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olive\Downloads\"/>
    </mc:Choice>
  </mc:AlternateContent>
  <xr:revisionPtr revIDLastSave="0" documentId="8_{765C32CE-00DB-4BDF-BEE9-428354BE53A7}" xr6:coauthVersionLast="47" xr6:coauthVersionMax="47" xr10:uidLastSave="{00000000-0000-0000-0000-000000000000}"/>
  <bookViews>
    <workbookView xWindow="-108" yWindow="-108" windowWidth="23256" windowHeight="12456" firstSheet="4" activeTab="8" xr2:uid="{5B8BC5E9-007F-47AD-A0F4-702DF282B631}"/>
  </bookViews>
  <sheets>
    <sheet name="Índice" sheetId="10" r:id="rId1"/>
    <sheet name="PPED" sheetId="4" r:id="rId2"/>
    <sheet name="PobNacionalxÁreaSexoEdad" sheetId="6" r:id="rId3"/>
    <sheet name="PobNacionalxSexoEdad " sheetId="16" r:id="rId4"/>
    <sheet name="MigxSexoEdad" sheetId="30" r:id="rId5"/>
    <sheet name="SupxSexoEdad" sheetId="28" r:id="rId6"/>
    <sheet name="Serie_Migracion" sheetId="12" r:id="rId7"/>
    <sheet name="Serie_por_edad" sheetId="14" r:id="rId8"/>
    <sheet name="Gráfico1" sheetId="18" r:id="rId9"/>
    <sheet name="DMig_SexoEdad" sheetId="19" r:id="rId10"/>
    <sheet name="Poblacion Base" sheetId="17" r:id="rId11"/>
    <sheet name="Poblacion Alt" sheetId="15" r:id="rId12"/>
    <sheet name="Control" sheetId="29" r:id="rId13"/>
    <sheet name="Matriz_hombres" sheetId="20" r:id="rId14"/>
    <sheet name="Matriz_mujeres" sheetId="21" r:id="rId15"/>
    <sheet name="Part Base H" sheetId="22" r:id="rId16"/>
    <sheet name="Part Base M" sheetId="25" r:id="rId17"/>
    <sheet name="Part Alt H" sheetId="26" r:id="rId18"/>
    <sheet name="Part Alt M" sheetId="27" r:id="rId19"/>
    <sheet name="Indicadores" sheetId="31"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31" l="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H5" i="31"/>
  <c r="H6" i="31"/>
  <c r="H7" i="31"/>
  <c r="H8" i="31"/>
  <c r="H9" i="31"/>
  <c r="H10" i="31"/>
  <c r="H11" i="31"/>
  <c r="H12" i="31"/>
  <c r="H13" i="31"/>
  <c r="H14" i="31"/>
  <c r="H15" i="31"/>
  <c r="H16"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X4" i="31"/>
  <c r="AE10" i="31"/>
  <c r="AF10" i="31"/>
  <c r="AE11" i="31"/>
  <c r="AF11" i="31"/>
  <c r="AE12" i="31"/>
  <c r="AF12" i="31"/>
  <c r="AE13" i="31"/>
  <c r="AF13" i="31"/>
  <c r="AE14" i="31"/>
  <c r="AF14" i="31"/>
  <c r="AG14" i="31" s="1"/>
  <c r="AE15" i="31"/>
  <c r="AG15" i="31" s="1"/>
  <c r="AF15" i="31"/>
  <c r="AE16" i="31"/>
  <c r="AF16" i="31"/>
  <c r="AE17" i="31"/>
  <c r="AF17" i="31"/>
  <c r="AG17" i="31" s="1"/>
  <c r="AE18" i="31"/>
  <c r="AF18" i="31"/>
  <c r="AG18" i="31" s="1"/>
  <c r="AE19" i="31"/>
  <c r="AF19" i="31"/>
  <c r="AE20" i="31"/>
  <c r="AF20" i="31"/>
  <c r="AE21" i="31"/>
  <c r="AF21" i="31"/>
  <c r="AE22" i="31"/>
  <c r="AF22" i="31"/>
  <c r="AE23" i="31"/>
  <c r="AF23" i="31"/>
  <c r="AE24" i="31"/>
  <c r="AF24" i="31"/>
  <c r="AE25" i="31"/>
  <c r="AF25" i="31"/>
  <c r="AG25" i="31" s="1"/>
  <c r="AE26" i="31"/>
  <c r="AG26" i="31" s="1"/>
  <c r="AF26" i="31"/>
  <c r="AE27" i="31"/>
  <c r="AF27" i="31"/>
  <c r="AE28" i="31"/>
  <c r="AF28" i="31"/>
  <c r="AE29" i="31"/>
  <c r="AF29" i="31"/>
  <c r="AG29" i="31" s="1"/>
  <c r="AE30" i="31"/>
  <c r="AG30" i="31" s="1"/>
  <c r="AF30" i="31"/>
  <c r="AE31" i="31"/>
  <c r="AF31" i="31"/>
  <c r="AE32" i="31"/>
  <c r="AG32" i="31" s="1"/>
  <c r="AF32" i="31"/>
  <c r="AE33" i="31"/>
  <c r="AF33" i="31"/>
  <c r="AE34" i="31"/>
  <c r="AF34" i="31"/>
  <c r="AE35" i="31"/>
  <c r="AF35" i="31"/>
  <c r="AE36" i="31"/>
  <c r="AG36" i="31" s="1"/>
  <c r="AF36" i="31"/>
  <c r="AE37" i="31"/>
  <c r="AF37" i="31"/>
  <c r="AE38" i="31"/>
  <c r="AF38" i="31"/>
  <c r="AE39" i="31"/>
  <c r="AF39" i="31"/>
  <c r="AE40" i="31"/>
  <c r="AG40" i="31" s="1"/>
  <c r="AF40" i="31"/>
  <c r="AE41" i="31"/>
  <c r="AF41" i="31"/>
  <c r="AG41" i="31" s="1"/>
  <c r="AE42" i="31"/>
  <c r="AG42" i="31" s="1"/>
  <c r="AF42" i="31"/>
  <c r="AE43" i="31"/>
  <c r="AF43" i="31"/>
  <c r="AE44" i="31"/>
  <c r="AG44" i="31" s="1"/>
  <c r="AF44" i="31"/>
  <c r="AE45" i="31"/>
  <c r="AF45" i="31"/>
  <c r="AE46" i="31"/>
  <c r="AF46" i="31"/>
  <c r="AG46" i="31" s="1"/>
  <c r="AE47" i="31"/>
  <c r="AF47" i="31"/>
  <c r="AE48" i="31"/>
  <c r="AG48" i="31" s="1"/>
  <c r="AF48" i="31"/>
  <c r="AE49" i="31"/>
  <c r="AG49" i="31" s="1"/>
  <c r="AF49" i="31"/>
  <c r="AE50" i="31"/>
  <c r="AF50" i="31"/>
  <c r="AE51" i="31"/>
  <c r="AF51" i="31"/>
  <c r="AE52" i="31"/>
  <c r="AG52" i="31" s="1"/>
  <c r="AF52" i="31"/>
  <c r="AE53" i="31"/>
  <c r="AF53" i="31"/>
  <c r="AE54" i="31"/>
  <c r="AG54" i="31" s="1"/>
  <c r="AF54" i="31"/>
  <c r="AE55" i="31"/>
  <c r="AF55" i="31"/>
  <c r="AE56" i="31"/>
  <c r="AG56" i="31" s="1"/>
  <c r="AF56" i="31"/>
  <c r="R5" i="31"/>
  <c r="S5" i="31"/>
  <c r="T5" i="31"/>
  <c r="U5" i="31"/>
  <c r="V5" i="31"/>
  <c r="AD5" i="31" s="1"/>
  <c r="W5" i="31"/>
  <c r="R6" i="31"/>
  <c r="S6" i="31"/>
  <c r="T6" i="31"/>
  <c r="U6" i="31"/>
  <c r="V6" i="31"/>
  <c r="AD6" i="31" s="1"/>
  <c r="W6" i="31"/>
  <c r="R7" i="31"/>
  <c r="S7" i="31"/>
  <c r="T7" i="31"/>
  <c r="U7" i="31"/>
  <c r="V7" i="31"/>
  <c r="AD7" i="31" s="1"/>
  <c r="W7" i="31"/>
  <c r="R8" i="31"/>
  <c r="S8" i="31"/>
  <c r="T8" i="31"/>
  <c r="U8" i="31"/>
  <c r="V8" i="31"/>
  <c r="W8" i="31"/>
  <c r="AB8" i="31" s="1"/>
  <c r="R9" i="31"/>
  <c r="S9" i="31"/>
  <c r="T9" i="31"/>
  <c r="U9" i="31"/>
  <c r="V9" i="31"/>
  <c r="AD9" i="31" s="1"/>
  <c r="W9" i="31"/>
  <c r="R10" i="31"/>
  <c r="S10" i="31"/>
  <c r="T10" i="31"/>
  <c r="U10" i="31"/>
  <c r="V10" i="31"/>
  <c r="AD10" i="31" s="1"/>
  <c r="W10" i="31"/>
  <c r="R11" i="31"/>
  <c r="S11" i="31"/>
  <c r="T11" i="31"/>
  <c r="U11" i="31"/>
  <c r="V11" i="31"/>
  <c r="AD11" i="31" s="1"/>
  <c r="W11" i="31"/>
  <c r="R12" i="31"/>
  <c r="S12" i="31"/>
  <c r="T12" i="31"/>
  <c r="U12" i="31"/>
  <c r="V12" i="31"/>
  <c r="W12" i="31"/>
  <c r="AA12" i="31" s="1"/>
  <c r="AC12" i="31" s="1"/>
  <c r="R13" i="31"/>
  <c r="S13" i="31"/>
  <c r="T13" i="31"/>
  <c r="U13" i="31"/>
  <c r="V13" i="31"/>
  <c r="AD13" i="31" s="1"/>
  <c r="W13" i="31"/>
  <c r="R14" i="31"/>
  <c r="S14" i="31"/>
  <c r="T14" i="31"/>
  <c r="U14" i="31"/>
  <c r="V14" i="31"/>
  <c r="AD14" i="31" s="1"/>
  <c r="W14" i="31"/>
  <c r="R15" i="31"/>
  <c r="S15" i="31"/>
  <c r="T15" i="31"/>
  <c r="U15" i="31"/>
  <c r="V15" i="31"/>
  <c r="AD15" i="31" s="1"/>
  <c r="W15" i="31"/>
  <c r="R16" i="31"/>
  <c r="S16" i="31"/>
  <c r="T16" i="31"/>
  <c r="U16" i="31"/>
  <c r="V16" i="31"/>
  <c r="W16" i="31"/>
  <c r="AA16" i="31" s="1"/>
  <c r="AC16" i="31" s="1"/>
  <c r="R17" i="31"/>
  <c r="S17" i="31"/>
  <c r="T17" i="31"/>
  <c r="U17" i="31"/>
  <c r="V17" i="31"/>
  <c r="AD17" i="31" s="1"/>
  <c r="W17" i="31"/>
  <c r="R18" i="31"/>
  <c r="S18" i="31"/>
  <c r="T18" i="31"/>
  <c r="U18" i="31"/>
  <c r="V18" i="31"/>
  <c r="AD18" i="31" s="1"/>
  <c r="W18" i="31"/>
  <c r="AA18" i="31" s="1"/>
  <c r="AC18" i="31" s="1"/>
  <c r="R19" i="31"/>
  <c r="S19" i="31"/>
  <c r="T19" i="31"/>
  <c r="U19" i="31"/>
  <c r="V19" i="31"/>
  <c r="AD19" i="31" s="1"/>
  <c r="W19" i="31"/>
  <c r="R20" i="31"/>
  <c r="S20" i="31"/>
  <c r="T20" i="31"/>
  <c r="U20" i="31"/>
  <c r="V20" i="31"/>
  <c r="W20" i="31"/>
  <c r="AA20" i="31" s="1"/>
  <c r="AC20" i="31" s="1"/>
  <c r="R21" i="31"/>
  <c r="S21" i="31"/>
  <c r="T21" i="31"/>
  <c r="U21" i="31"/>
  <c r="V21" i="31"/>
  <c r="AD21" i="31" s="1"/>
  <c r="W21" i="31"/>
  <c r="R22" i="31"/>
  <c r="S22" i="31"/>
  <c r="T22" i="31"/>
  <c r="U22" i="31"/>
  <c r="V22" i="31"/>
  <c r="W22" i="31"/>
  <c r="AA22" i="31" s="1"/>
  <c r="AC22" i="31" s="1"/>
  <c r="R23" i="31"/>
  <c r="S23" i="31"/>
  <c r="T23" i="31"/>
  <c r="U23" i="31"/>
  <c r="V23" i="31"/>
  <c r="AD23" i="31" s="1"/>
  <c r="W23" i="31"/>
  <c r="R24" i="31"/>
  <c r="S24" i="31"/>
  <c r="T24" i="31"/>
  <c r="U24" i="31"/>
  <c r="V24" i="31"/>
  <c r="W24" i="31"/>
  <c r="AB24" i="31" s="1"/>
  <c r="R25" i="31"/>
  <c r="S25" i="31"/>
  <c r="T25" i="31"/>
  <c r="U25" i="31"/>
  <c r="V25" i="31"/>
  <c r="AD25" i="31" s="1"/>
  <c r="W25" i="31"/>
  <c r="R26" i="31"/>
  <c r="S26" i="31"/>
  <c r="T26" i="31"/>
  <c r="U26" i="31"/>
  <c r="V26" i="31"/>
  <c r="W26" i="31"/>
  <c r="AA26" i="31" s="1"/>
  <c r="AC26" i="31" s="1"/>
  <c r="R27" i="31"/>
  <c r="S27" i="31"/>
  <c r="T27" i="31"/>
  <c r="U27" i="31"/>
  <c r="V27" i="31"/>
  <c r="AD27" i="31" s="1"/>
  <c r="W27" i="31"/>
  <c r="R28" i="31"/>
  <c r="S28" i="31"/>
  <c r="T28" i="31"/>
  <c r="U28" i="31"/>
  <c r="V28" i="31"/>
  <c r="W28" i="31"/>
  <c r="AA28" i="31" s="1"/>
  <c r="AC28" i="31" s="1"/>
  <c r="R29" i="31"/>
  <c r="S29" i="31"/>
  <c r="T29" i="31"/>
  <c r="U29" i="31"/>
  <c r="V29" i="31"/>
  <c r="AD29" i="31" s="1"/>
  <c r="W29" i="31"/>
  <c r="R30" i="31"/>
  <c r="S30" i="31"/>
  <c r="T30" i="31"/>
  <c r="U30" i="31"/>
  <c r="V30" i="31"/>
  <c r="AD30" i="31" s="1"/>
  <c r="W30" i="31"/>
  <c r="AA30" i="31" s="1"/>
  <c r="AC30" i="31" s="1"/>
  <c r="R31" i="31"/>
  <c r="S31" i="31"/>
  <c r="T31" i="31"/>
  <c r="U31" i="31"/>
  <c r="V31" i="31"/>
  <c r="AD31" i="31" s="1"/>
  <c r="W31" i="31"/>
  <c r="R32" i="31"/>
  <c r="S32" i="31"/>
  <c r="T32" i="31"/>
  <c r="U32" i="31"/>
  <c r="V32" i="31"/>
  <c r="W32" i="31"/>
  <c r="AA32" i="31" s="1"/>
  <c r="AC32" i="31" s="1"/>
  <c r="R33" i="31"/>
  <c r="S33" i="31"/>
  <c r="T33" i="31"/>
  <c r="U33" i="31"/>
  <c r="V33" i="31"/>
  <c r="AD33" i="31" s="1"/>
  <c r="W33" i="31"/>
  <c r="R34" i="31"/>
  <c r="S34" i="31"/>
  <c r="T34" i="31"/>
  <c r="U34" i="31"/>
  <c r="V34" i="31"/>
  <c r="AD34" i="31" s="1"/>
  <c r="W34" i="31"/>
  <c r="AA34" i="31" s="1"/>
  <c r="AC34" i="31" s="1"/>
  <c r="R35" i="31"/>
  <c r="S35" i="31"/>
  <c r="T35" i="31"/>
  <c r="U35" i="31"/>
  <c r="V35" i="31"/>
  <c r="AD35" i="31" s="1"/>
  <c r="W35" i="31"/>
  <c r="R36" i="31"/>
  <c r="S36" i="31"/>
  <c r="T36" i="31"/>
  <c r="U36" i="31"/>
  <c r="V36" i="31"/>
  <c r="W36" i="31"/>
  <c r="AA36" i="31" s="1"/>
  <c r="AC36" i="31" s="1"/>
  <c r="R37" i="31"/>
  <c r="S37" i="31"/>
  <c r="T37" i="31"/>
  <c r="U37" i="31"/>
  <c r="V37" i="31"/>
  <c r="AD37" i="31" s="1"/>
  <c r="W37" i="31"/>
  <c r="R38" i="31"/>
  <c r="S38" i="31"/>
  <c r="T38" i="31"/>
  <c r="U38" i="31"/>
  <c r="V38" i="31"/>
  <c r="W38" i="31"/>
  <c r="AA38" i="31" s="1"/>
  <c r="AC38" i="31" s="1"/>
  <c r="R39" i="31"/>
  <c r="S39" i="31"/>
  <c r="T39" i="31"/>
  <c r="U39" i="31"/>
  <c r="V39" i="31"/>
  <c r="AD39" i="31" s="1"/>
  <c r="W39" i="31"/>
  <c r="R40" i="31"/>
  <c r="S40" i="31"/>
  <c r="T40" i="31"/>
  <c r="U40" i="31"/>
  <c r="V40" i="31"/>
  <c r="W40" i="31"/>
  <c r="AB40" i="31" s="1"/>
  <c r="R41" i="31"/>
  <c r="S41" i="31"/>
  <c r="T41" i="31"/>
  <c r="U41" i="31"/>
  <c r="V41" i="31"/>
  <c r="AD41" i="31" s="1"/>
  <c r="W41" i="31"/>
  <c r="R42" i="31"/>
  <c r="S42" i="31"/>
  <c r="T42" i="31"/>
  <c r="U42" i="31"/>
  <c r="V42" i="31"/>
  <c r="AD42" i="31" s="1"/>
  <c r="W42" i="31"/>
  <c r="AB42" i="31" s="1"/>
  <c r="R43" i="31"/>
  <c r="S43" i="31"/>
  <c r="T43" i="31"/>
  <c r="U43" i="31"/>
  <c r="V43" i="31"/>
  <c r="AD43" i="31" s="1"/>
  <c r="W43" i="31"/>
  <c r="R44" i="31"/>
  <c r="S44" i="31"/>
  <c r="T44" i="31"/>
  <c r="U44" i="31"/>
  <c r="V44" i="31"/>
  <c r="W44" i="31"/>
  <c r="AA44" i="31" s="1"/>
  <c r="AC44" i="31" s="1"/>
  <c r="R45" i="31"/>
  <c r="S45" i="31"/>
  <c r="T45" i="31"/>
  <c r="U45" i="31"/>
  <c r="V45" i="31"/>
  <c r="AD45" i="31" s="1"/>
  <c r="W45" i="31"/>
  <c r="R46" i="31"/>
  <c r="S46" i="31"/>
  <c r="T46" i="31"/>
  <c r="U46" i="31"/>
  <c r="V46" i="31"/>
  <c r="AD46" i="31" s="1"/>
  <c r="W46" i="31"/>
  <c r="R47" i="31"/>
  <c r="S47" i="31"/>
  <c r="T47" i="31"/>
  <c r="U47" i="31"/>
  <c r="V47" i="31"/>
  <c r="AD47" i="31" s="1"/>
  <c r="W47" i="31"/>
  <c r="R48" i="31"/>
  <c r="S48" i="31"/>
  <c r="T48" i="31"/>
  <c r="U48" i="31"/>
  <c r="V48" i="31"/>
  <c r="W48" i="31"/>
  <c r="AA48" i="31" s="1"/>
  <c r="AC48" i="31" s="1"/>
  <c r="R49" i="31"/>
  <c r="S49" i="31"/>
  <c r="T49" i="31"/>
  <c r="U49" i="31"/>
  <c r="V49" i="31"/>
  <c r="AD49" i="31" s="1"/>
  <c r="W49" i="31"/>
  <c r="R50" i="31"/>
  <c r="S50" i="31"/>
  <c r="T50" i="31"/>
  <c r="U50" i="31"/>
  <c r="V50" i="31"/>
  <c r="AD50" i="31" s="1"/>
  <c r="W50" i="31"/>
  <c r="R51" i="31"/>
  <c r="S51" i="31"/>
  <c r="T51" i="31"/>
  <c r="U51" i="31"/>
  <c r="V51" i="31"/>
  <c r="AD51" i="31" s="1"/>
  <c r="W51" i="31"/>
  <c r="R52" i="31"/>
  <c r="S52" i="31"/>
  <c r="T52" i="31"/>
  <c r="U52" i="31"/>
  <c r="V52" i="31"/>
  <c r="W52" i="31"/>
  <c r="AA52" i="31" s="1"/>
  <c r="AC52" i="31" s="1"/>
  <c r="R53" i="31"/>
  <c r="S53" i="31"/>
  <c r="T53" i="31"/>
  <c r="U53" i="31"/>
  <c r="V53" i="31"/>
  <c r="AD53" i="31" s="1"/>
  <c r="W53" i="31"/>
  <c r="R54" i="31"/>
  <c r="S54" i="31"/>
  <c r="T54" i="31"/>
  <c r="U54" i="31"/>
  <c r="Y54" i="31" s="1"/>
  <c r="V54" i="31"/>
  <c r="AD54" i="31" s="1"/>
  <c r="W54" i="31"/>
  <c r="R55" i="31"/>
  <c r="S55" i="31"/>
  <c r="T55" i="31"/>
  <c r="U55" i="31"/>
  <c r="V55" i="31"/>
  <c r="AD55" i="31" s="1"/>
  <c r="W55" i="31"/>
  <c r="R56" i="31"/>
  <c r="S56" i="31"/>
  <c r="T56" i="31"/>
  <c r="U56" i="31"/>
  <c r="V56" i="31"/>
  <c r="AD56" i="31" s="1"/>
  <c r="W56" i="31"/>
  <c r="O10" i="31"/>
  <c r="Q10" i="31" s="1"/>
  <c r="P10" i="31"/>
  <c r="O11" i="31"/>
  <c r="P11" i="31"/>
  <c r="O12" i="31"/>
  <c r="P12" i="31"/>
  <c r="O13" i="31"/>
  <c r="P13" i="31"/>
  <c r="O14" i="31"/>
  <c r="P14" i="31"/>
  <c r="O15" i="31"/>
  <c r="P15" i="31"/>
  <c r="O16" i="31"/>
  <c r="Q16" i="31" s="1"/>
  <c r="P16" i="31"/>
  <c r="O17" i="31"/>
  <c r="Q17" i="31" s="1"/>
  <c r="P17" i="31"/>
  <c r="O18" i="31"/>
  <c r="Q18" i="31" s="1"/>
  <c r="P18" i="31"/>
  <c r="O19" i="31"/>
  <c r="P19" i="31"/>
  <c r="O20" i="31"/>
  <c r="Q20" i="31" s="1"/>
  <c r="P20" i="31"/>
  <c r="O21" i="31"/>
  <c r="P21" i="31"/>
  <c r="O22" i="31"/>
  <c r="Q22" i="31" s="1"/>
  <c r="P22" i="31"/>
  <c r="O23" i="31"/>
  <c r="P23" i="31"/>
  <c r="Q23" i="31" s="1"/>
  <c r="O24" i="31"/>
  <c r="P24" i="31"/>
  <c r="O25" i="31"/>
  <c r="P25" i="31"/>
  <c r="O26" i="31"/>
  <c r="P26" i="31"/>
  <c r="O27" i="31"/>
  <c r="P27" i="31"/>
  <c r="O28" i="31"/>
  <c r="Q28" i="31" s="1"/>
  <c r="P28" i="31"/>
  <c r="O29" i="31"/>
  <c r="P29" i="31"/>
  <c r="O30" i="31"/>
  <c r="P30" i="31"/>
  <c r="O31" i="31"/>
  <c r="P31" i="31"/>
  <c r="Q31" i="31" s="1"/>
  <c r="O32" i="31"/>
  <c r="P32" i="31"/>
  <c r="O33" i="31"/>
  <c r="P33" i="31"/>
  <c r="O34" i="31"/>
  <c r="Q34" i="31" s="1"/>
  <c r="P34" i="31"/>
  <c r="O35" i="31"/>
  <c r="P35" i="31"/>
  <c r="O36" i="31"/>
  <c r="Q36" i="31" s="1"/>
  <c r="P36" i="31"/>
  <c r="O37" i="31"/>
  <c r="P37" i="31"/>
  <c r="O38" i="31"/>
  <c r="P38" i="31"/>
  <c r="O39" i="31"/>
  <c r="P39" i="31"/>
  <c r="Q39" i="31" s="1"/>
  <c r="O40" i="31"/>
  <c r="Q40" i="31" s="1"/>
  <c r="P40" i="31"/>
  <c r="O41" i="31"/>
  <c r="P41" i="31"/>
  <c r="O42" i="31"/>
  <c r="Q42" i="31" s="1"/>
  <c r="P42" i="31"/>
  <c r="O43" i="31"/>
  <c r="P43" i="31"/>
  <c r="O44" i="31"/>
  <c r="Q44" i="31" s="1"/>
  <c r="P44" i="31"/>
  <c r="O45" i="31"/>
  <c r="P45" i="31"/>
  <c r="O46" i="31"/>
  <c r="P46" i="31"/>
  <c r="O47" i="31"/>
  <c r="P47" i="31"/>
  <c r="Q47" i="31" s="1"/>
  <c r="O48" i="31"/>
  <c r="Q48" i="31" s="1"/>
  <c r="P48" i="31"/>
  <c r="O49" i="31"/>
  <c r="P49" i="31"/>
  <c r="O50" i="31"/>
  <c r="Q50" i="31" s="1"/>
  <c r="P50" i="31"/>
  <c r="O51" i="31"/>
  <c r="Q51" i="31" s="1"/>
  <c r="P51" i="31"/>
  <c r="O52" i="31"/>
  <c r="P52" i="31"/>
  <c r="Q52" i="31"/>
  <c r="O53" i="31"/>
  <c r="P53" i="31"/>
  <c r="O54" i="31"/>
  <c r="P54" i="31"/>
  <c r="O55" i="31"/>
  <c r="P55" i="31"/>
  <c r="O56" i="31"/>
  <c r="P56" i="31"/>
  <c r="Q56" i="31" s="1"/>
  <c r="N43" i="31"/>
  <c r="B5" i="31"/>
  <c r="C5" i="31"/>
  <c r="D5" i="31"/>
  <c r="E5" i="31"/>
  <c r="J5" i="31" s="1"/>
  <c r="F5" i="31"/>
  <c r="N5" i="31" s="1"/>
  <c r="G5" i="31"/>
  <c r="K5" i="31" s="1"/>
  <c r="M5" i="31" s="1"/>
  <c r="B6" i="31"/>
  <c r="C6" i="31"/>
  <c r="D6" i="31"/>
  <c r="E6" i="31"/>
  <c r="F6" i="31"/>
  <c r="G6" i="31"/>
  <c r="K6" i="31" s="1"/>
  <c r="M6" i="31" s="1"/>
  <c r="B7" i="31"/>
  <c r="C7" i="31"/>
  <c r="D7" i="31"/>
  <c r="E7" i="31"/>
  <c r="F7" i="31"/>
  <c r="N7" i="31" s="1"/>
  <c r="G7" i="31"/>
  <c r="B8" i="31"/>
  <c r="C8" i="31"/>
  <c r="D8" i="31"/>
  <c r="E8" i="31"/>
  <c r="F8" i="31"/>
  <c r="N8" i="31" s="1"/>
  <c r="G8" i="31"/>
  <c r="L8" i="31" s="1"/>
  <c r="B9" i="31"/>
  <c r="C9" i="31"/>
  <c r="D9" i="31"/>
  <c r="E9" i="31"/>
  <c r="F9" i="31"/>
  <c r="G9" i="31"/>
  <c r="K9" i="31" s="1"/>
  <c r="M9" i="31" s="1"/>
  <c r="B10" i="31"/>
  <c r="C10" i="31"/>
  <c r="D10" i="31"/>
  <c r="E10" i="31"/>
  <c r="F10" i="31"/>
  <c r="N10" i="31" s="1"/>
  <c r="G10" i="31"/>
  <c r="L10" i="31" s="1"/>
  <c r="B11" i="31"/>
  <c r="C11" i="31"/>
  <c r="D11" i="31"/>
  <c r="E11" i="31"/>
  <c r="F11" i="31"/>
  <c r="N11" i="31" s="1"/>
  <c r="G11" i="31"/>
  <c r="B12" i="31"/>
  <c r="C12" i="31"/>
  <c r="D12" i="31"/>
  <c r="E12" i="31"/>
  <c r="F12" i="31"/>
  <c r="N12" i="31" s="1"/>
  <c r="G12" i="31"/>
  <c r="L12" i="31" s="1"/>
  <c r="B13" i="31"/>
  <c r="C13" i="31"/>
  <c r="D13" i="31"/>
  <c r="E13" i="31"/>
  <c r="F13" i="31"/>
  <c r="G13" i="31"/>
  <c r="K13" i="31" s="1"/>
  <c r="M13" i="31" s="1"/>
  <c r="B14" i="31"/>
  <c r="C14" i="31"/>
  <c r="D14" i="31"/>
  <c r="E14" i="31"/>
  <c r="F14" i="31"/>
  <c r="N14" i="31" s="1"/>
  <c r="G14" i="31"/>
  <c r="L14" i="31" s="1"/>
  <c r="B15" i="31"/>
  <c r="C15" i="31"/>
  <c r="D15" i="31"/>
  <c r="E15" i="31"/>
  <c r="F15" i="31"/>
  <c r="N15" i="31" s="1"/>
  <c r="G15" i="31"/>
  <c r="B16" i="31"/>
  <c r="C16" i="31"/>
  <c r="D16" i="31"/>
  <c r="E16" i="31"/>
  <c r="F16" i="31"/>
  <c r="N16" i="31" s="1"/>
  <c r="G16" i="31"/>
  <c r="B17" i="31"/>
  <c r="C17" i="31"/>
  <c r="D17" i="31"/>
  <c r="E17" i="31"/>
  <c r="F17" i="31"/>
  <c r="G17" i="31"/>
  <c r="K17" i="31" s="1"/>
  <c r="M17" i="31" s="1"/>
  <c r="B18" i="31"/>
  <c r="C18" i="31"/>
  <c r="D18" i="31"/>
  <c r="E18" i="31"/>
  <c r="F18" i="31"/>
  <c r="N18" i="31" s="1"/>
  <c r="G18" i="31"/>
  <c r="B19" i="31"/>
  <c r="C19" i="31"/>
  <c r="D19" i="31"/>
  <c r="E19" i="31"/>
  <c r="F19" i="31"/>
  <c r="N19" i="31" s="1"/>
  <c r="G19" i="31"/>
  <c r="B20" i="31"/>
  <c r="C20" i="31"/>
  <c r="D20" i="31"/>
  <c r="E20" i="31"/>
  <c r="F20" i="31"/>
  <c r="N20" i="31" s="1"/>
  <c r="G20" i="31"/>
  <c r="B21" i="31"/>
  <c r="C21" i="31"/>
  <c r="D21" i="31"/>
  <c r="E21" i="31"/>
  <c r="F21" i="31"/>
  <c r="G21" i="31"/>
  <c r="K21" i="31" s="1"/>
  <c r="M21" i="31" s="1"/>
  <c r="B22" i="31"/>
  <c r="C22" i="31"/>
  <c r="D22" i="31"/>
  <c r="E22" i="31"/>
  <c r="F22" i="31"/>
  <c r="N22" i="31" s="1"/>
  <c r="G22" i="31"/>
  <c r="B23" i="31"/>
  <c r="C23" i="31"/>
  <c r="D23" i="31"/>
  <c r="E23" i="31"/>
  <c r="F23" i="31"/>
  <c r="N23" i="31" s="1"/>
  <c r="G23" i="31"/>
  <c r="B24" i="31"/>
  <c r="C24" i="31"/>
  <c r="D24" i="31"/>
  <c r="E24" i="31"/>
  <c r="F24" i="31"/>
  <c r="N24" i="31" s="1"/>
  <c r="G24" i="31"/>
  <c r="B25" i="31"/>
  <c r="C25" i="31"/>
  <c r="D25" i="31"/>
  <c r="E25" i="31"/>
  <c r="J25" i="31" s="1"/>
  <c r="F25" i="31"/>
  <c r="G25" i="31"/>
  <c r="K25" i="31" s="1"/>
  <c r="M25" i="31" s="1"/>
  <c r="B26" i="31"/>
  <c r="C26" i="31"/>
  <c r="D26" i="31"/>
  <c r="E26" i="31"/>
  <c r="F26" i="31"/>
  <c r="N26" i="31" s="1"/>
  <c r="G26" i="31"/>
  <c r="B27" i="31"/>
  <c r="C27" i="31"/>
  <c r="D27" i="31"/>
  <c r="E27" i="31"/>
  <c r="F27" i="31"/>
  <c r="N27" i="31" s="1"/>
  <c r="G27" i="31"/>
  <c r="B28" i="31"/>
  <c r="C28" i="31"/>
  <c r="D28" i="31"/>
  <c r="E28" i="31"/>
  <c r="F28" i="31"/>
  <c r="N28" i="31" s="1"/>
  <c r="G28" i="31"/>
  <c r="B29" i="31"/>
  <c r="C29" i="31"/>
  <c r="D29" i="31"/>
  <c r="E29" i="31"/>
  <c r="F29" i="31"/>
  <c r="G29" i="31"/>
  <c r="K29" i="31" s="1"/>
  <c r="M29" i="31" s="1"/>
  <c r="B30" i="31"/>
  <c r="C30" i="31"/>
  <c r="D30" i="31"/>
  <c r="E30" i="31"/>
  <c r="F30" i="31"/>
  <c r="N30" i="31" s="1"/>
  <c r="G30" i="31"/>
  <c r="L30" i="31" s="1"/>
  <c r="B31" i="31"/>
  <c r="C31" i="31"/>
  <c r="D31" i="31"/>
  <c r="E31" i="31"/>
  <c r="F31" i="31"/>
  <c r="G31" i="31"/>
  <c r="B32" i="31"/>
  <c r="C32" i="31"/>
  <c r="D32" i="31"/>
  <c r="E32" i="31"/>
  <c r="F32" i="31"/>
  <c r="N32" i="31" s="1"/>
  <c r="G32" i="31"/>
  <c r="B33" i="31"/>
  <c r="C33" i="31"/>
  <c r="D33" i="31"/>
  <c r="E33" i="31"/>
  <c r="F33" i="31"/>
  <c r="G33" i="31"/>
  <c r="K33" i="31" s="1"/>
  <c r="M33" i="31" s="1"/>
  <c r="B34" i="31"/>
  <c r="C34" i="31"/>
  <c r="D34" i="31"/>
  <c r="E34" i="31"/>
  <c r="F34" i="31"/>
  <c r="N34" i="31" s="1"/>
  <c r="G34" i="31"/>
  <c r="B35" i="31"/>
  <c r="C35" i="31"/>
  <c r="D35" i="31"/>
  <c r="E35" i="31"/>
  <c r="F35" i="31"/>
  <c r="N35" i="31" s="1"/>
  <c r="G35" i="31"/>
  <c r="B36" i="31"/>
  <c r="C36" i="31"/>
  <c r="D36" i="31"/>
  <c r="E36" i="31"/>
  <c r="F36" i="31"/>
  <c r="N36" i="31" s="1"/>
  <c r="G36" i="31"/>
  <c r="B37" i="31"/>
  <c r="C37" i="31"/>
  <c r="D37" i="31"/>
  <c r="E37" i="31"/>
  <c r="F37" i="31"/>
  <c r="G37" i="31"/>
  <c r="K37" i="31" s="1"/>
  <c r="M37" i="31" s="1"/>
  <c r="B38" i="31"/>
  <c r="C38" i="31"/>
  <c r="D38" i="31"/>
  <c r="E38" i="31"/>
  <c r="F38" i="31"/>
  <c r="N38" i="31" s="1"/>
  <c r="G38" i="31"/>
  <c r="B39" i="31"/>
  <c r="C39" i="31"/>
  <c r="D39" i="31"/>
  <c r="E39" i="31"/>
  <c r="F39" i="31"/>
  <c r="G39" i="31"/>
  <c r="B40" i="31"/>
  <c r="C40" i="31"/>
  <c r="D40" i="31"/>
  <c r="E40" i="31"/>
  <c r="F40" i="31"/>
  <c r="N40" i="31" s="1"/>
  <c r="G40" i="31"/>
  <c r="B41" i="31"/>
  <c r="C41" i="31"/>
  <c r="D41" i="31"/>
  <c r="E41" i="31"/>
  <c r="J41" i="31" s="1"/>
  <c r="F41" i="31"/>
  <c r="G41" i="31"/>
  <c r="K41" i="31" s="1"/>
  <c r="M41" i="31" s="1"/>
  <c r="B42" i="31"/>
  <c r="C42" i="31"/>
  <c r="D42" i="31"/>
  <c r="E42" i="31"/>
  <c r="F42" i="31"/>
  <c r="N42" i="31" s="1"/>
  <c r="G42" i="31"/>
  <c r="B43" i="31"/>
  <c r="C43" i="31"/>
  <c r="D43" i="31"/>
  <c r="E43" i="31"/>
  <c r="F43" i="31"/>
  <c r="G43" i="31"/>
  <c r="B44" i="31"/>
  <c r="C44" i="31"/>
  <c r="D44" i="31"/>
  <c r="E44" i="31"/>
  <c r="F44" i="31"/>
  <c r="N44" i="31" s="1"/>
  <c r="G44" i="31"/>
  <c r="B45" i="31"/>
  <c r="C45" i="31"/>
  <c r="D45" i="31"/>
  <c r="E45" i="31"/>
  <c r="F45" i="31"/>
  <c r="G45" i="31"/>
  <c r="K45" i="31" s="1"/>
  <c r="M45" i="31" s="1"/>
  <c r="B46" i="31"/>
  <c r="C46" i="31"/>
  <c r="D46" i="31"/>
  <c r="E46" i="31"/>
  <c r="F46" i="31"/>
  <c r="N46" i="31" s="1"/>
  <c r="G46" i="31"/>
  <c r="L46" i="31" s="1"/>
  <c r="B47" i="31"/>
  <c r="C47" i="31"/>
  <c r="D47" i="31"/>
  <c r="E47" i="31"/>
  <c r="F47" i="31"/>
  <c r="G47" i="31"/>
  <c r="B48" i="31"/>
  <c r="C48" i="31"/>
  <c r="D48" i="31"/>
  <c r="E48" i="31"/>
  <c r="F48" i="31"/>
  <c r="N48" i="31" s="1"/>
  <c r="G48" i="31"/>
  <c r="B49" i="31"/>
  <c r="C49" i="31"/>
  <c r="D49" i="31"/>
  <c r="E49" i="31"/>
  <c r="F49" i="31"/>
  <c r="G49" i="31"/>
  <c r="K49" i="31" s="1"/>
  <c r="M49" i="31" s="1"/>
  <c r="B50" i="31"/>
  <c r="C50" i="31"/>
  <c r="D50" i="31"/>
  <c r="E50" i="31"/>
  <c r="F50" i="31"/>
  <c r="G50" i="31"/>
  <c r="K50" i="31" s="1"/>
  <c r="M50" i="31" s="1"/>
  <c r="B51" i="31"/>
  <c r="C51" i="31"/>
  <c r="D51" i="31"/>
  <c r="E51" i="31"/>
  <c r="F51" i="31"/>
  <c r="N51" i="31" s="1"/>
  <c r="G51" i="31"/>
  <c r="B52" i="31"/>
  <c r="C52" i="31"/>
  <c r="D52" i="31"/>
  <c r="E52" i="31"/>
  <c r="F52" i="31"/>
  <c r="N52" i="31" s="1"/>
  <c r="G52" i="31"/>
  <c r="B53" i="31"/>
  <c r="C53" i="31"/>
  <c r="D53" i="31"/>
  <c r="E53" i="31"/>
  <c r="I53" i="31" s="1"/>
  <c r="F53" i="31"/>
  <c r="G53" i="31"/>
  <c r="K53" i="31" s="1"/>
  <c r="M53" i="31" s="1"/>
  <c r="B54" i="31"/>
  <c r="C54" i="31"/>
  <c r="D54" i="31"/>
  <c r="E54" i="31"/>
  <c r="F54" i="31"/>
  <c r="G54" i="31"/>
  <c r="K54" i="31" s="1"/>
  <c r="M54" i="31" s="1"/>
  <c r="B55" i="31"/>
  <c r="C55" i="31"/>
  <c r="D55" i="31"/>
  <c r="E55" i="31"/>
  <c r="F55" i="31"/>
  <c r="G55" i="31"/>
  <c r="B56" i="31"/>
  <c r="C56" i="31"/>
  <c r="D56" i="31"/>
  <c r="E56" i="31"/>
  <c r="F56" i="31"/>
  <c r="N56" i="31" s="1"/>
  <c r="G56" i="31"/>
  <c r="AF9" i="31"/>
  <c r="AE9" i="31"/>
  <c r="P9" i="31"/>
  <c r="O9" i="31"/>
  <c r="W4" i="31"/>
  <c r="AB4" i="31" s="1"/>
  <c r="V4" i="31"/>
  <c r="AD4" i="31" s="1"/>
  <c r="U4" i="31"/>
  <c r="T4" i="31"/>
  <c r="S4" i="31"/>
  <c r="R4" i="31"/>
  <c r="G4" i="31"/>
  <c r="L4" i="31" s="1"/>
  <c r="F4" i="31"/>
  <c r="E4" i="31"/>
  <c r="D4" i="31"/>
  <c r="C4" i="31"/>
  <c r="H4" i="31" s="1"/>
  <c r="B4" i="31"/>
  <c r="CZ13" i="15"/>
  <c r="DA13" i="15"/>
  <c r="DB13" i="15"/>
  <c r="DC13" i="15"/>
  <c r="DD13" i="15"/>
  <c r="DE14" i="15" s="1"/>
  <c r="DF15" i="15" s="1"/>
  <c r="DG16" i="15" s="1"/>
  <c r="DH17" i="15" s="1"/>
  <c r="DE13" i="15"/>
  <c r="DF14" i="15" s="1"/>
  <c r="DG15" i="15" s="1"/>
  <c r="DF13" i="15"/>
  <c r="DG14" i="15" s="1"/>
  <c r="DH15" i="15" s="1"/>
  <c r="DG13" i="15"/>
  <c r="DH14" i="15" s="1"/>
  <c r="DI15" i="15" s="1"/>
  <c r="DJ16" i="15" s="1"/>
  <c r="DK17" i="15" s="1"/>
  <c r="DL18" i="15" s="1"/>
  <c r="DM19" i="15" s="1"/>
  <c r="DN20" i="15" s="1"/>
  <c r="DO21" i="15" s="1"/>
  <c r="DP22" i="15" s="1"/>
  <c r="DQ23" i="15" s="1"/>
  <c r="DR24" i="15" s="1"/>
  <c r="DS25" i="15" s="1"/>
  <c r="DT26" i="15" s="1"/>
  <c r="DU27" i="15" s="1"/>
  <c r="DV28" i="15" s="1"/>
  <c r="DW29" i="15" s="1"/>
  <c r="DX30" i="15" s="1"/>
  <c r="DY31" i="15" s="1"/>
  <c r="DZ32" i="15" s="1"/>
  <c r="EA33" i="15" s="1"/>
  <c r="EB34" i="15" s="1"/>
  <c r="EC35" i="15" s="1"/>
  <c r="ED36" i="15" s="1"/>
  <c r="EE37" i="15" s="1"/>
  <c r="EF38" i="15" s="1"/>
  <c r="EG39" i="15" s="1"/>
  <c r="EH40" i="15" s="1"/>
  <c r="EI41" i="15" s="1"/>
  <c r="DH13" i="15"/>
  <c r="DI13" i="15"/>
  <c r="DJ13" i="15"/>
  <c r="DK13" i="15"/>
  <c r="DL13" i="15"/>
  <c r="DM14" i="15" s="1"/>
  <c r="DN15" i="15" s="1"/>
  <c r="DO16" i="15" s="1"/>
  <c r="DP17" i="15" s="1"/>
  <c r="DQ18" i="15" s="1"/>
  <c r="DR19" i="15" s="1"/>
  <c r="DS20" i="15" s="1"/>
  <c r="DT21" i="15" s="1"/>
  <c r="DM13" i="15"/>
  <c r="DN14" i="15" s="1"/>
  <c r="DN13" i="15"/>
  <c r="DO14" i="15" s="1"/>
  <c r="DP15" i="15" s="1"/>
  <c r="DO13" i="15"/>
  <c r="DP14" i="15" s="1"/>
  <c r="DQ15" i="15" s="1"/>
  <c r="DR16" i="15" s="1"/>
  <c r="DS17" i="15" s="1"/>
  <c r="DT18" i="15" s="1"/>
  <c r="DU19" i="15" s="1"/>
  <c r="DV20" i="15" s="1"/>
  <c r="DW21" i="15" s="1"/>
  <c r="DX22" i="15" s="1"/>
  <c r="DY23" i="15" s="1"/>
  <c r="DZ24" i="15" s="1"/>
  <c r="EA25" i="15" s="1"/>
  <c r="EB26" i="15" s="1"/>
  <c r="EC27" i="15" s="1"/>
  <c r="ED28" i="15" s="1"/>
  <c r="EE29" i="15" s="1"/>
  <c r="EF30" i="15" s="1"/>
  <c r="EG31" i="15" s="1"/>
  <c r="EH32" i="15" s="1"/>
  <c r="EI33" i="15" s="1"/>
  <c r="EJ34" i="15" s="1"/>
  <c r="EK35" i="15" s="1"/>
  <c r="EL36" i="15" s="1"/>
  <c r="EM37" i="15" s="1"/>
  <c r="EN38" i="15" s="1"/>
  <c r="EO39" i="15" s="1"/>
  <c r="EP40" i="15" s="1"/>
  <c r="EQ41" i="15" s="1"/>
  <c r="ER42" i="15" s="1"/>
  <c r="ES43" i="15" s="1"/>
  <c r="ET44" i="15" s="1"/>
  <c r="EU45" i="15" s="1"/>
  <c r="EV46" i="15" s="1"/>
  <c r="EW47" i="15" s="1"/>
  <c r="EX48" i="15" s="1"/>
  <c r="EY49" i="15" s="1"/>
  <c r="EZ50" i="15" s="1"/>
  <c r="FA51" i="15" s="1"/>
  <c r="FB52" i="15" s="1"/>
  <c r="FC53" i="15" s="1"/>
  <c r="FD54" i="15" s="1"/>
  <c r="DP13" i="15"/>
  <c r="DQ13" i="15"/>
  <c r="DR13" i="15"/>
  <c r="DS13" i="15"/>
  <c r="DT13" i="15"/>
  <c r="DU14" i="15" s="1"/>
  <c r="DV15" i="15" s="1"/>
  <c r="DW16" i="15" s="1"/>
  <c r="DX17" i="15" s="1"/>
  <c r="DY18" i="15" s="1"/>
  <c r="DZ19" i="15" s="1"/>
  <c r="EA20" i="15" s="1"/>
  <c r="EB21" i="15" s="1"/>
  <c r="DU13" i="15"/>
  <c r="DV14" i="15" s="1"/>
  <c r="DW15" i="15" s="1"/>
  <c r="DX16" i="15" s="1"/>
  <c r="DY17" i="15" s="1"/>
  <c r="DZ18" i="15" s="1"/>
  <c r="DV13" i="15"/>
  <c r="DW14" i="15" s="1"/>
  <c r="DX15" i="15" s="1"/>
  <c r="DY16" i="15" s="1"/>
  <c r="DZ17" i="15" s="1"/>
  <c r="EA18" i="15" s="1"/>
  <c r="EB19" i="15" s="1"/>
  <c r="EC20" i="15" s="1"/>
  <c r="ED21" i="15" s="1"/>
  <c r="DW13" i="15"/>
  <c r="DX14" i="15" s="1"/>
  <c r="DY15" i="15" s="1"/>
  <c r="DZ16" i="15" s="1"/>
  <c r="EA17" i="15" s="1"/>
  <c r="EB18" i="15" s="1"/>
  <c r="EC19" i="15" s="1"/>
  <c r="ED20" i="15" s="1"/>
  <c r="EE21" i="15" s="1"/>
  <c r="EF22" i="15" s="1"/>
  <c r="EG23" i="15" s="1"/>
  <c r="EH24" i="15" s="1"/>
  <c r="EI25" i="15" s="1"/>
  <c r="EJ26" i="15" s="1"/>
  <c r="EK27" i="15" s="1"/>
  <c r="EL28" i="15" s="1"/>
  <c r="EM29" i="15" s="1"/>
  <c r="EN30" i="15" s="1"/>
  <c r="EO31" i="15" s="1"/>
  <c r="EP32" i="15" s="1"/>
  <c r="EQ33" i="15" s="1"/>
  <c r="ER34" i="15" s="1"/>
  <c r="ES35" i="15" s="1"/>
  <c r="ET36" i="15" s="1"/>
  <c r="EU37" i="15" s="1"/>
  <c r="EV38" i="15" s="1"/>
  <c r="EW39" i="15" s="1"/>
  <c r="EX40" i="15" s="1"/>
  <c r="EY41" i="15" s="1"/>
  <c r="EZ42" i="15" s="1"/>
  <c r="FA43" i="15" s="1"/>
  <c r="FB44" i="15" s="1"/>
  <c r="FC45" i="15" s="1"/>
  <c r="FD46" i="15" s="1"/>
  <c r="FE47" i="15" s="1"/>
  <c r="FF48" i="15" s="1"/>
  <c r="FG49" i="15" s="1"/>
  <c r="FH50" i="15" s="1"/>
  <c r="FI51" i="15" s="1"/>
  <c r="FJ52" i="15" s="1"/>
  <c r="FK53" i="15" s="1"/>
  <c r="FL54" i="15" s="1"/>
  <c r="DX13" i="15"/>
  <c r="DY13" i="15"/>
  <c r="DZ13" i="15"/>
  <c r="EA13" i="15"/>
  <c r="EB13" i="15"/>
  <c r="EC14" i="15" s="1"/>
  <c r="ED15" i="15" s="1"/>
  <c r="EC13" i="15"/>
  <c r="ED14" i="15" s="1"/>
  <c r="ED13" i="15"/>
  <c r="EE14" i="15" s="1"/>
  <c r="EF15" i="15" s="1"/>
  <c r="EE13" i="15"/>
  <c r="EF14" i="15" s="1"/>
  <c r="EG15" i="15" s="1"/>
  <c r="EH16" i="15" s="1"/>
  <c r="EI17" i="15" s="1"/>
  <c r="EJ18" i="15" s="1"/>
  <c r="EK19" i="15" s="1"/>
  <c r="EL20" i="15" s="1"/>
  <c r="EM21" i="15" s="1"/>
  <c r="EN22" i="15" s="1"/>
  <c r="EO23" i="15" s="1"/>
  <c r="EP24" i="15" s="1"/>
  <c r="EQ25" i="15" s="1"/>
  <c r="ER26" i="15" s="1"/>
  <c r="ES27" i="15" s="1"/>
  <c r="ET28" i="15" s="1"/>
  <c r="EU29" i="15" s="1"/>
  <c r="EV30" i="15" s="1"/>
  <c r="EW31" i="15" s="1"/>
  <c r="EX32" i="15" s="1"/>
  <c r="EY33" i="15" s="1"/>
  <c r="EZ34" i="15" s="1"/>
  <c r="FA35" i="15" s="1"/>
  <c r="FB36" i="15" s="1"/>
  <c r="FC37" i="15" s="1"/>
  <c r="FD38" i="15" s="1"/>
  <c r="FE39" i="15" s="1"/>
  <c r="FF40" i="15" s="1"/>
  <c r="FG41" i="15" s="1"/>
  <c r="FH42" i="15" s="1"/>
  <c r="FI43" i="15" s="1"/>
  <c r="FJ44" i="15" s="1"/>
  <c r="FK45" i="15" s="1"/>
  <c r="FL46" i="15" s="1"/>
  <c r="FM47" i="15" s="1"/>
  <c r="FN48" i="15" s="1"/>
  <c r="FO49" i="15" s="1"/>
  <c r="FP50" i="15" s="1"/>
  <c r="FQ51" i="15" s="1"/>
  <c r="FR52" i="15" s="1"/>
  <c r="FS53" i="15" s="1"/>
  <c r="FT54" i="15" s="1"/>
  <c r="EF13" i="15"/>
  <c r="EG13" i="15"/>
  <c r="EH13" i="15"/>
  <c r="EI13" i="15"/>
  <c r="EJ13" i="15"/>
  <c r="EK14" i="15" s="1"/>
  <c r="EL15" i="15" s="1"/>
  <c r="EM16" i="15" s="1"/>
  <c r="EN17" i="15" s="1"/>
  <c r="EO18" i="15" s="1"/>
  <c r="EP19" i="15" s="1"/>
  <c r="EQ20" i="15" s="1"/>
  <c r="ER21" i="15" s="1"/>
  <c r="ES22" i="15" s="1"/>
  <c r="ET23" i="15" s="1"/>
  <c r="EU24" i="15" s="1"/>
  <c r="EV25" i="15" s="1"/>
  <c r="EK13" i="15"/>
  <c r="EL14" i="15" s="1"/>
  <c r="EM15" i="15" s="1"/>
  <c r="EN16" i="15" s="1"/>
  <c r="EO17" i="15" s="1"/>
  <c r="EP18" i="15" s="1"/>
  <c r="EQ19" i="15" s="1"/>
  <c r="ER20" i="15" s="1"/>
  <c r="ES21" i="15" s="1"/>
  <c r="EL13" i="15"/>
  <c r="EM14" i="15" s="1"/>
  <c r="EN15" i="15" s="1"/>
  <c r="EO16" i="15" s="1"/>
  <c r="EP17" i="15" s="1"/>
  <c r="EQ18" i="15" s="1"/>
  <c r="ER19" i="15" s="1"/>
  <c r="EM13" i="15"/>
  <c r="EN14" i="15" s="1"/>
  <c r="EO15" i="15" s="1"/>
  <c r="EP16" i="15" s="1"/>
  <c r="EQ17" i="15" s="1"/>
  <c r="ER18" i="15" s="1"/>
  <c r="ES19" i="15" s="1"/>
  <c r="ET20" i="15" s="1"/>
  <c r="EU21" i="15" s="1"/>
  <c r="EV22" i="15" s="1"/>
  <c r="EW23" i="15" s="1"/>
  <c r="EX24" i="15" s="1"/>
  <c r="EY25" i="15" s="1"/>
  <c r="EZ26" i="15" s="1"/>
  <c r="FA27" i="15" s="1"/>
  <c r="FB28" i="15" s="1"/>
  <c r="FC29" i="15" s="1"/>
  <c r="FD30" i="15" s="1"/>
  <c r="FE31" i="15" s="1"/>
  <c r="FF32" i="15" s="1"/>
  <c r="FG33" i="15" s="1"/>
  <c r="FH34" i="15" s="1"/>
  <c r="FI35" i="15" s="1"/>
  <c r="FJ36" i="15" s="1"/>
  <c r="FK37" i="15" s="1"/>
  <c r="FL38" i="15" s="1"/>
  <c r="FM39" i="15" s="1"/>
  <c r="FN40" i="15" s="1"/>
  <c r="FO41" i="15" s="1"/>
  <c r="FP42" i="15" s="1"/>
  <c r="FQ43" i="15" s="1"/>
  <c r="FR44" i="15" s="1"/>
  <c r="FS45" i="15" s="1"/>
  <c r="FT46" i="15" s="1"/>
  <c r="FU47" i="15" s="1"/>
  <c r="FV48" i="15" s="1"/>
  <c r="FW49" i="15" s="1"/>
  <c r="FX50" i="15" s="1"/>
  <c r="FY51" i="15" s="1"/>
  <c r="FZ52" i="15" s="1"/>
  <c r="GA53" i="15" s="1"/>
  <c r="GB54" i="15" s="1"/>
  <c r="EN13" i="15"/>
  <c r="EO13" i="15"/>
  <c r="EP13" i="15"/>
  <c r="EQ13" i="15"/>
  <c r="ER13" i="15"/>
  <c r="ES14" i="15" s="1"/>
  <c r="ET15" i="15" s="1"/>
  <c r="EU16" i="15" s="1"/>
  <c r="EV17" i="15" s="1"/>
  <c r="EW18" i="15" s="1"/>
  <c r="EX19" i="15" s="1"/>
  <c r="EY20" i="15" s="1"/>
  <c r="EZ21" i="15" s="1"/>
  <c r="ES13" i="15"/>
  <c r="ET14" i="15" s="1"/>
  <c r="ET13" i="15"/>
  <c r="EU14" i="15" s="1"/>
  <c r="EV15" i="15" s="1"/>
  <c r="EW16" i="15" s="1"/>
  <c r="EX17" i="15" s="1"/>
  <c r="EY18" i="15" s="1"/>
  <c r="EU13" i="15"/>
  <c r="EV14" i="15" s="1"/>
  <c r="EW15" i="15" s="1"/>
  <c r="EX16" i="15" s="1"/>
  <c r="EY17" i="15" s="1"/>
  <c r="EZ18" i="15" s="1"/>
  <c r="FA19" i="15" s="1"/>
  <c r="FB20" i="15" s="1"/>
  <c r="FC21" i="15" s="1"/>
  <c r="FD22" i="15" s="1"/>
  <c r="FE23" i="15" s="1"/>
  <c r="FF24" i="15" s="1"/>
  <c r="FG25" i="15" s="1"/>
  <c r="FH26" i="15" s="1"/>
  <c r="FI27" i="15" s="1"/>
  <c r="FJ28" i="15" s="1"/>
  <c r="FK29" i="15" s="1"/>
  <c r="FL30" i="15" s="1"/>
  <c r="FM31" i="15" s="1"/>
  <c r="FN32" i="15" s="1"/>
  <c r="FO33" i="15" s="1"/>
  <c r="FP34" i="15" s="1"/>
  <c r="FQ35" i="15" s="1"/>
  <c r="FR36" i="15" s="1"/>
  <c r="FS37" i="15" s="1"/>
  <c r="FT38" i="15" s="1"/>
  <c r="FU39" i="15" s="1"/>
  <c r="FV40" i="15" s="1"/>
  <c r="FW41" i="15" s="1"/>
  <c r="FX42" i="15" s="1"/>
  <c r="FY43" i="15" s="1"/>
  <c r="FZ44" i="15" s="1"/>
  <c r="GA45" i="15" s="1"/>
  <c r="GB46" i="15" s="1"/>
  <c r="GC47" i="15" s="1"/>
  <c r="GD48" i="15" s="1"/>
  <c r="GE49" i="15" s="1"/>
  <c r="GF50" i="15" s="1"/>
  <c r="GG51" i="15" s="1"/>
  <c r="GH52" i="15" s="1"/>
  <c r="GI53" i="15" s="1"/>
  <c r="GJ54" i="15" s="1"/>
  <c r="EV13" i="15"/>
  <c r="EW13" i="15"/>
  <c r="EX13" i="15"/>
  <c r="EY13" i="15"/>
  <c r="EZ13" i="15"/>
  <c r="FA14" i="15" s="1"/>
  <c r="FB15" i="15" s="1"/>
  <c r="FC16" i="15" s="1"/>
  <c r="FD17" i="15" s="1"/>
  <c r="FE18" i="15" s="1"/>
  <c r="FF19" i="15" s="1"/>
  <c r="FG20" i="15" s="1"/>
  <c r="FH21" i="15" s="1"/>
  <c r="FA13" i="15"/>
  <c r="FB14" i="15" s="1"/>
  <c r="FC15" i="15" s="1"/>
  <c r="FB13" i="15"/>
  <c r="FC14" i="15" s="1"/>
  <c r="FD15" i="15" s="1"/>
  <c r="FC13" i="15"/>
  <c r="FD14" i="15" s="1"/>
  <c r="FE15" i="15" s="1"/>
  <c r="FF16" i="15" s="1"/>
  <c r="FG17" i="15" s="1"/>
  <c r="FH18" i="15" s="1"/>
  <c r="FI19" i="15" s="1"/>
  <c r="FJ20" i="15" s="1"/>
  <c r="FK21" i="15" s="1"/>
  <c r="FL22" i="15" s="1"/>
  <c r="FM23" i="15" s="1"/>
  <c r="FN24" i="15" s="1"/>
  <c r="FO25" i="15" s="1"/>
  <c r="FP26" i="15" s="1"/>
  <c r="FQ27" i="15" s="1"/>
  <c r="FR28" i="15" s="1"/>
  <c r="FS29" i="15" s="1"/>
  <c r="FT30" i="15" s="1"/>
  <c r="FU31" i="15" s="1"/>
  <c r="FV32" i="15" s="1"/>
  <c r="FW33" i="15" s="1"/>
  <c r="FX34" i="15" s="1"/>
  <c r="FY35" i="15" s="1"/>
  <c r="FZ36" i="15" s="1"/>
  <c r="GA37" i="15" s="1"/>
  <c r="GB38" i="15" s="1"/>
  <c r="GC39" i="15" s="1"/>
  <c r="GD40" i="15" s="1"/>
  <c r="GE41" i="15" s="1"/>
  <c r="GF42" i="15" s="1"/>
  <c r="GG43" i="15" s="1"/>
  <c r="GH44" i="15" s="1"/>
  <c r="GI45" i="15" s="1"/>
  <c r="GJ46" i="15" s="1"/>
  <c r="GK47" i="15" s="1"/>
  <c r="GL48" i="15" s="1"/>
  <c r="GM49" i="15" s="1"/>
  <c r="GN50" i="15" s="1"/>
  <c r="GO51" i="15" s="1"/>
  <c r="GP52" i="15" s="1"/>
  <c r="GQ53" i="15" s="1"/>
  <c r="GR54" i="15" s="1"/>
  <c r="FD13" i="15"/>
  <c r="FE13" i="15"/>
  <c r="FF13" i="15"/>
  <c r="FG13" i="15"/>
  <c r="FH13" i="15"/>
  <c r="FI14" i="15" s="1"/>
  <c r="FJ15" i="15" s="1"/>
  <c r="FK16" i="15" s="1"/>
  <c r="FL17" i="15" s="1"/>
  <c r="FM18" i="15" s="1"/>
  <c r="FN19" i="15" s="1"/>
  <c r="FO20" i="15" s="1"/>
  <c r="FP21" i="15" s="1"/>
  <c r="FQ22" i="15" s="1"/>
  <c r="FR23" i="15" s="1"/>
  <c r="FS24" i="15" s="1"/>
  <c r="FT25" i="15" s="1"/>
  <c r="FI13" i="15"/>
  <c r="FJ14" i="15" s="1"/>
  <c r="FJ13" i="15"/>
  <c r="FK14" i="15" s="1"/>
  <c r="FL15" i="15" s="1"/>
  <c r="FM16" i="15" s="1"/>
  <c r="FN17" i="15" s="1"/>
  <c r="FO18" i="15" s="1"/>
  <c r="FP19" i="15" s="1"/>
  <c r="FQ20" i="15" s="1"/>
  <c r="FR21" i="15" s="1"/>
  <c r="FK13" i="15"/>
  <c r="FL14" i="15" s="1"/>
  <c r="FM15" i="15" s="1"/>
  <c r="FN16" i="15" s="1"/>
  <c r="FO17" i="15" s="1"/>
  <c r="FP18" i="15" s="1"/>
  <c r="FQ19" i="15" s="1"/>
  <c r="FR20" i="15" s="1"/>
  <c r="FS21" i="15" s="1"/>
  <c r="FT22" i="15" s="1"/>
  <c r="FU23" i="15" s="1"/>
  <c r="FV24" i="15" s="1"/>
  <c r="FW25" i="15" s="1"/>
  <c r="FX26" i="15" s="1"/>
  <c r="FY27" i="15" s="1"/>
  <c r="FZ28" i="15" s="1"/>
  <c r="GA29" i="15" s="1"/>
  <c r="GB30" i="15" s="1"/>
  <c r="GC31" i="15" s="1"/>
  <c r="GD32" i="15" s="1"/>
  <c r="GE33" i="15" s="1"/>
  <c r="GF34" i="15" s="1"/>
  <c r="GG35" i="15" s="1"/>
  <c r="GH36" i="15" s="1"/>
  <c r="GI37" i="15" s="1"/>
  <c r="GJ38" i="15" s="1"/>
  <c r="GK39" i="15" s="1"/>
  <c r="GL40" i="15" s="1"/>
  <c r="GM41" i="15" s="1"/>
  <c r="GN42" i="15" s="1"/>
  <c r="GO43" i="15" s="1"/>
  <c r="GP44" i="15" s="1"/>
  <c r="GQ45" i="15" s="1"/>
  <c r="GR46" i="15" s="1"/>
  <c r="GS47" i="15" s="1"/>
  <c r="GT48" i="15" s="1"/>
  <c r="GU49" i="15" s="1"/>
  <c r="FL13" i="15"/>
  <c r="FM13" i="15"/>
  <c r="FN13" i="15"/>
  <c r="FO13" i="15"/>
  <c r="FP13" i="15"/>
  <c r="FQ14" i="15" s="1"/>
  <c r="FR15" i="15" s="1"/>
  <c r="FS16" i="15" s="1"/>
  <c r="FT17" i="15" s="1"/>
  <c r="FU18" i="15" s="1"/>
  <c r="FV19" i="15" s="1"/>
  <c r="FW20" i="15" s="1"/>
  <c r="FX21" i="15" s="1"/>
  <c r="FQ13" i="15"/>
  <c r="FR14" i="15" s="1"/>
  <c r="FS15" i="15" s="1"/>
  <c r="FR13" i="15"/>
  <c r="FS14" i="15" s="1"/>
  <c r="FT15" i="15" s="1"/>
  <c r="FS13" i="15"/>
  <c r="FT14" i="15" s="1"/>
  <c r="FU15" i="15" s="1"/>
  <c r="FV16" i="15" s="1"/>
  <c r="FW17" i="15" s="1"/>
  <c r="FX18" i="15" s="1"/>
  <c r="FY19" i="15" s="1"/>
  <c r="FZ20" i="15" s="1"/>
  <c r="GA21" i="15" s="1"/>
  <c r="GB22" i="15" s="1"/>
  <c r="GC23" i="15" s="1"/>
  <c r="GD24" i="15" s="1"/>
  <c r="GE25" i="15" s="1"/>
  <c r="GF26" i="15" s="1"/>
  <c r="GG27" i="15" s="1"/>
  <c r="GH28" i="15" s="1"/>
  <c r="GI29" i="15" s="1"/>
  <c r="GJ30" i="15" s="1"/>
  <c r="GK31" i="15" s="1"/>
  <c r="GL32" i="15" s="1"/>
  <c r="GM33" i="15" s="1"/>
  <c r="GN34" i="15" s="1"/>
  <c r="GO35" i="15" s="1"/>
  <c r="GP36" i="15" s="1"/>
  <c r="GQ37" i="15" s="1"/>
  <c r="GR38" i="15" s="1"/>
  <c r="GS39" i="15" s="1"/>
  <c r="GT40" i="15" s="1"/>
  <c r="GU41" i="15" s="1"/>
  <c r="FT13" i="15"/>
  <c r="FU13" i="15"/>
  <c r="FV13" i="15"/>
  <c r="FW13" i="15"/>
  <c r="FX13" i="15"/>
  <c r="FY14" i="15" s="1"/>
  <c r="FZ15" i="15" s="1"/>
  <c r="GA16" i="15" s="1"/>
  <c r="GB17" i="15" s="1"/>
  <c r="GC18" i="15" s="1"/>
  <c r="GD19" i="15" s="1"/>
  <c r="GE20" i="15" s="1"/>
  <c r="GF21" i="15" s="1"/>
  <c r="GG22" i="15" s="1"/>
  <c r="GH23" i="15" s="1"/>
  <c r="GI24" i="15" s="1"/>
  <c r="GJ25" i="15" s="1"/>
  <c r="GK26" i="15" s="1"/>
  <c r="FY13" i="15"/>
  <c r="FZ14" i="15" s="1"/>
  <c r="FZ13" i="15"/>
  <c r="GA14" i="15" s="1"/>
  <c r="GB15" i="15" s="1"/>
  <c r="GA13" i="15"/>
  <c r="GB14" i="15" s="1"/>
  <c r="GC15" i="15" s="1"/>
  <c r="GD16" i="15" s="1"/>
  <c r="GE17" i="15" s="1"/>
  <c r="GF18" i="15" s="1"/>
  <c r="GG19" i="15" s="1"/>
  <c r="GH20" i="15" s="1"/>
  <c r="GI21" i="15" s="1"/>
  <c r="GJ22" i="15" s="1"/>
  <c r="GK23" i="15" s="1"/>
  <c r="GL24" i="15" s="1"/>
  <c r="GM25" i="15" s="1"/>
  <c r="GN26" i="15" s="1"/>
  <c r="GO27" i="15" s="1"/>
  <c r="GP28" i="15" s="1"/>
  <c r="GQ29" i="15" s="1"/>
  <c r="GR30" i="15" s="1"/>
  <c r="GS31" i="15" s="1"/>
  <c r="GT32" i="15" s="1"/>
  <c r="GU33" i="15" s="1"/>
  <c r="GB13" i="15"/>
  <c r="GC13" i="15"/>
  <c r="GD13" i="15"/>
  <c r="GE13" i="15"/>
  <c r="GF13" i="15"/>
  <c r="GG14" i="15" s="1"/>
  <c r="GH15" i="15" s="1"/>
  <c r="GI16" i="15" s="1"/>
  <c r="GJ17" i="15" s="1"/>
  <c r="GK18" i="15" s="1"/>
  <c r="GL19" i="15" s="1"/>
  <c r="GM20" i="15" s="1"/>
  <c r="GN21" i="15" s="1"/>
  <c r="GO22" i="15" s="1"/>
  <c r="GP23" i="15" s="1"/>
  <c r="GQ24" i="15" s="1"/>
  <c r="GR25" i="15" s="1"/>
  <c r="GS26" i="15" s="1"/>
  <c r="GG13" i="15"/>
  <c r="GH14" i="15" s="1"/>
  <c r="GI15" i="15" s="1"/>
  <c r="GJ16" i="15" s="1"/>
  <c r="GK17" i="15" s="1"/>
  <c r="GL18" i="15" s="1"/>
  <c r="GH13" i="15"/>
  <c r="GI14" i="15" s="1"/>
  <c r="GJ15" i="15" s="1"/>
  <c r="GK16" i="15" s="1"/>
  <c r="GL17" i="15" s="1"/>
  <c r="GM18" i="15" s="1"/>
  <c r="GN19" i="15" s="1"/>
  <c r="GI13" i="15"/>
  <c r="GJ14" i="15" s="1"/>
  <c r="GK15" i="15" s="1"/>
  <c r="GL16" i="15" s="1"/>
  <c r="GM17" i="15" s="1"/>
  <c r="GN18" i="15" s="1"/>
  <c r="GO19" i="15" s="1"/>
  <c r="GP20" i="15" s="1"/>
  <c r="GQ21" i="15" s="1"/>
  <c r="GR22" i="15" s="1"/>
  <c r="GS23" i="15" s="1"/>
  <c r="GT24" i="15" s="1"/>
  <c r="GU25" i="15" s="1"/>
  <c r="GJ13" i="15"/>
  <c r="GK13" i="15"/>
  <c r="GL13" i="15"/>
  <c r="GM13" i="15"/>
  <c r="GN13" i="15"/>
  <c r="GO14" i="15" s="1"/>
  <c r="GP15" i="15" s="1"/>
  <c r="GQ16" i="15" s="1"/>
  <c r="GR17" i="15" s="1"/>
  <c r="GS18" i="15" s="1"/>
  <c r="GT19" i="15" s="1"/>
  <c r="GU20" i="15" s="1"/>
  <c r="GO13" i="15"/>
  <c r="GP14" i="15" s="1"/>
  <c r="GP13" i="15"/>
  <c r="GQ14" i="15" s="1"/>
  <c r="GR15" i="15" s="1"/>
  <c r="GQ13" i="15"/>
  <c r="GR14" i="15" s="1"/>
  <c r="GS15" i="15" s="1"/>
  <c r="GT16" i="15" s="1"/>
  <c r="GU17" i="15" s="1"/>
  <c r="GR13" i="15"/>
  <c r="GS13" i="15"/>
  <c r="GT13" i="15"/>
  <c r="GU13" i="15"/>
  <c r="CZ14" i="15"/>
  <c r="DA15" i="15" s="1"/>
  <c r="DB16" i="15" s="1"/>
  <c r="DC17" i="15" s="1"/>
  <c r="DD18" i="15" s="1"/>
  <c r="DE19" i="15" s="1"/>
  <c r="DF20" i="15" s="1"/>
  <c r="DG21" i="15" s="1"/>
  <c r="DH22" i="15" s="1"/>
  <c r="DI23" i="15" s="1"/>
  <c r="DA14" i="15"/>
  <c r="DB15" i="15" s="1"/>
  <c r="DB14" i="15"/>
  <c r="DC15" i="15" s="1"/>
  <c r="DD16" i="15" s="1"/>
  <c r="DC14" i="15"/>
  <c r="DD15" i="15" s="1"/>
  <c r="DE16" i="15" s="1"/>
  <c r="DF17" i="15" s="1"/>
  <c r="DG18" i="15" s="1"/>
  <c r="DH19" i="15" s="1"/>
  <c r="DI20" i="15" s="1"/>
  <c r="DJ21" i="15" s="1"/>
  <c r="DK22" i="15" s="1"/>
  <c r="DL23" i="15" s="1"/>
  <c r="DM24" i="15" s="1"/>
  <c r="DN25" i="15" s="1"/>
  <c r="DO26" i="15" s="1"/>
  <c r="DP27" i="15" s="1"/>
  <c r="DQ28" i="15" s="1"/>
  <c r="DR29" i="15" s="1"/>
  <c r="DS30" i="15" s="1"/>
  <c r="DT31" i="15" s="1"/>
  <c r="DU32" i="15" s="1"/>
  <c r="DV33" i="15" s="1"/>
  <c r="DW34" i="15" s="1"/>
  <c r="DX35" i="15" s="1"/>
  <c r="DY36" i="15" s="1"/>
  <c r="DZ37" i="15" s="1"/>
  <c r="EA38" i="15" s="1"/>
  <c r="EB39" i="15" s="1"/>
  <c r="EC40" i="15" s="1"/>
  <c r="ED41" i="15" s="1"/>
  <c r="EE42" i="15" s="1"/>
  <c r="EF43" i="15" s="1"/>
  <c r="EG44" i="15" s="1"/>
  <c r="EH45" i="15" s="1"/>
  <c r="EI46" i="15" s="1"/>
  <c r="EJ47" i="15" s="1"/>
  <c r="EK48" i="15" s="1"/>
  <c r="EL49" i="15" s="1"/>
  <c r="EM50" i="15" s="1"/>
  <c r="EN51" i="15" s="1"/>
  <c r="EO52" i="15" s="1"/>
  <c r="EP53" i="15" s="1"/>
  <c r="EQ54" i="15" s="1"/>
  <c r="DD14" i="15"/>
  <c r="DI14" i="15"/>
  <c r="DJ15" i="15" s="1"/>
  <c r="DJ14" i="15"/>
  <c r="DK15" i="15" s="1"/>
  <c r="DL16" i="15" s="1"/>
  <c r="DK14" i="15"/>
  <c r="DL15" i="15" s="1"/>
  <c r="DM16" i="15" s="1"/>
  <c r="DN17" i="15" s="1"/>
  <c r="DO18" i="15" s="1"/>
  <c r="DP19" i="15" s="1"/>
  <c r="DQ20" i="15" s="1"/>
  <c r="DL14" i="15"/>
  <c r="DQ14" i="15"/>
  <c r="DR15" i="15" s="1"/>
  <c r="DR14" i="15"/>
  <c r="DS15" i="15" s="1"/>
  <c r="DT16" i="15" s="1"/>
  <c r="DS14" i="15"/>
  <c r="DT14" i="15"/>
  <c r="DY14" i="15"/>
  <c r="DZ15" i="15" s="1"/>
  <c r="EA16" i="15" s="1"/>
  <c r="EB17" i="15" s="1"/>
  <c r="EC18" i="15" s="1"/>
  <c r="ED19" i="15" s="1"/>
  <c r="DZ14" i="15"/>
  <c r="EA15" i="15" s="1"/>
  <c r="EB16" i="15" s="1"/>
  <c r="EC17" i="15" s="1"/>
  <c r="ED18" i="15" s="1"/>
  <c r="EE19" i="15" s="1"/>
  <c r="EA14" i="15"/>
  <c r="EB15" i="15" s="1"/>
  <c r="EC16" i="15" s="1"/>
  <c r="ED17" i="15" s="1"/>
  <c r="EE18" i="15" s="1"/>
  <c r="EF19" i="15" s="1"/>
  <c r="EB14" i="15"/>
  <c r="EG14" i="15"/>
  <c r="EH15" i="15" s="1"/>
  <c r="EH14" i="15"/>
  <c r="EI15" i="15" s="1"/>
  <c r="EJ16" i="15" s="1"/>
  <c r="EI14" i="15"/>
  <c r="EJ14" i="15"/>
  <c r="EO14" i="15"/>
  <c r="EP15" i="15" s="1"/>
  <c r="EP14" i="15"/>
  <c r="EQ15" i="15" s="1"/>
  <c r="ER16" i="15" s="1"/>
  <c r="EQ14" i="15"/>
  <c r="ER14" i="15"/>
  <c r="EW14" i="15"/>
  <c r="EX15" i="15" s="1"/>
  <c r="EX14" i="15"/>
  <c r="EY15" i="15" s="1"/>
  <c r="EZ16" i="15" s="1"/>
  <c r="FA17" i="15" s="1"/>
  <c r="FB18" i="15" s="1"/>
  <c r="FC19" i="15" s="1"/>
  <c r="FD20" i="15" s="1"/>
  <c r="FE21" i="15" s="1"/>
  <c r="FF22" i="15" s="1"/>
  <c r="FG23" i="15" s="1"/>
  <c r="FH24" i="15" s="1"/>
  <c r="FI25" i="15" s="1"/>
  <c r="FJ26" i="15" s="1"/>
  <c r="FK27" i="15" s="1"/>
  <c r="FL28" i="15" s="1"/>
  <c r="FM29" i="15" s="1"/>
  <c r="FN30" i="15" s="1"/>
  <c r="FO31" i="15" s="1"/>
  <c r="FP32" i="15" s="1"/>
  <c r="FQ33" i="15" s="1"/>
  <c r="FR34" i="15" s="1"/>
  <c r="FS35" i="15" s="1"/>
  <c r="FT36" i="15" s="1"/>
  <c r="FU37" i="15" s="1"/>
  <c r="FV38" i="15" s="1"/>
  <c r="FW39" i="15" s="1"/>
  <c r="FX40" i="15" s="1"/>
  <c r="FY41" i="15" s="1"/>
  <c r="FZ42" i="15" s="1"/>
  <c r="GA43" i="15" s="1"/>
  <c r="GB44" i="15" s="1"/>
  <c r="GC45" i="15" s="1"/>
  <c r="GD46" i="15" s="1"/>
  <c r="GE47" i="15" s="1"/>
  <c r="GF48" i="15" s="1"/>
  <c r="GG49" i="15" s="1"/>
  <c r="GH50" i="15" s="1"/>
  <c r="GI51" i="15" s="1"/>
  <c r="GJ52" i="15" s="1"/>
  <c r="GK53" i="15" s="1"/>
  <c r="GL54" i="15" s="1"/>
  <c r="EY14" i="15"/>
  <c r="EZ14" i="15"/>
  <c r="FE14" i="15"/>
  <c r="FF15" i="15" s="1"/>
  <c r="FF14" i="15"/>
  <c r="FG15" i="15" s="1"/>
  <c r="FH16" i="15" s="1"/>
  <c r="FG14" i="15"/>
  <c r="FH14" i="15"/>
  <c r="FM14" i="15"/>
  <c r="FN15" i="15" s="1"/>
  <c r="FN14" i="15"/>
  <c r="FO15" i="15" s="1"/>
  <c r="FP16" i="15" s="1"/>
  <c r="FO14" i="15"/>
  <c r="FP15" i="15" s="1"/>
  <c r="FQ16" i="15" s="1"/>
  <c r="FP14" i="15"/>
  <c r="FU14" i="15"/>
  <c r="FV15" i="15" s="1"/>
  <c r="FV14" i="15"/>
  <c r="FW14" i="15"/>
  <c r="FX15" i="15" s="1"/>
  <c r="FY16" i="15" s="1"/>
  <c r="FZ17" i="15" s="1"/>
  <c r="GA18" i="15" s="1"/>
  <c r="GB19" i="15" s="1"/>
  <c r="GC20" i="15" s="1"/>
  <c r="FX14" i="15"/>
  <c r="GC14" i="15"/>
  <c r="GD15" i="15" s="1"/>
  <c r="GD14" i="15"/>
  <c r="GE14" i="15"/>
  <c r="GF14" i="15"/>
  <c r="GK14" i="15"/>
  <c r="GL15" i="15" s="1"/>
  <c r="GM16" i="15" s="1"/>
  <c r="GN17" i="15" s="1"/>
  <c r="GO18" i="15" s="1"/>
  <c r="GP19" i="15" s="1"/>
  <c r="GL14" i="15"/>
  <c r="GM15" i="15" s="1"/>
  <c r="GN16" i="15" s="1"/>
  <c r="GO17" i="15" s="1"/>
  <c r="GP18" i="15" s="1"/>
  <c r="GQ19" i="15" s="1"/>
  <c r="GM14" i="15"/>
  <c r="GN15" i="15" s="1"/>
  <c r="GO16" i="15" s="1"/>
  <c r="GN14" i="15"/>
  <c r="GS14" i="15"/>
  <c r="GT15" i="15" s="1"/>
  <c r="GU16" i="15" s="1"/>
  <c r="GT14" i="15"/>
  <c r="GU15" i="15" s="1"/>
  <c r="GU14" i="15"/>
  <c r="CZ15" i="15"/>
  <c r="DE15" i="15"/>
  <c r="DF16" i="15" s="1"/>
  <c r="DM15" i="15"/>
  <c r="DN16" i="15" s="1"/>
  <c r="DO15" i="15"/>
  <c r="DP16" i="15" s="1"/>
  <c r="DQ17" i="15" s="1"/>
  <c r="DR18" i="15" s="1"/>
  <c r="DS19" i="15" s="1"/>
  <c r="DT20" i="15" s="1"/>
  <c r="DU21" i="15" s="1"/>
  <c r="DV22" i="15" s="1"/>
  <c r="DW23" i="15" s="1"/>
  <c r="DT15" i="15"/>
  <c r="DU16" i="15" s="1"/>
  <c r="DU15" i="15"/>
  <c r="DV16" i="15" s="1"/>
  <c r="DW17" i="15" s="1"/>
  <c r="EC15" i="15"/>
  <c r="ED16" i="15" s="1"/>
  <c r="EE15" i="15"/>
  <c r="EF16" i="15" s="1"/>
  <c r="EG17" i="15" s="1"/>
  <c r="EJ15" i="15"/>
  <c r="EK16" i="15" s="1"/>
  <c r="EL17" i="15" s="1"/>
  <c r="EM18" i="15" s="1"/>
  <c r="EN19" i="15" s="1"/>
  <c r="EK15" i="15"/>
  <c r="EL16" i="15" s="1"/>
  <c r="EM17" i="15" s="1"/>
  <c r="EN18" i="15" s="1"/>
  <c r="EO19" i="15" s="1"/>
  <c r="ER15" i="15"/>
  <c r="ES16" i="15" s="1"/>
  <c r="ES15" i="15"/>
  <c r="ET16" i="15" s="1"/>
  <c r="EU15" i="15"/>
  <c r="EZ15" i="15"/>
  <c r="FA16" i="15" s="1"/>
  <c r="FB17" i="15" s="1"/>
  <c r="FC18" i="15" s="1"/>
  <c r="FD19" i="15" s="1"/>
  <c r="FE20" i="15" s="1"/>
  <c r="FA15" i="15"/>
  <c r="FB16" i="15" s="1"/>
  <c r="FH15" i="15"/>
  <c r="FI16" i="15" s="1"/>
  <c r="FI15" i="15"/>
  <c r="FJ16" i="15" s="1"/>
  <c r="FK15" i="15"/>
  <c r="FL16" i="15" s="1"/>
  <c r="FM17" i="15" s="1"/>
  <c r="FN18" i="15" s="1"/>
  <c r="FO19" i="15" s="1"/>
  <c r="FP20" i="15" s="1"/>
  <c r="FQ21" i="15" s="1"/>
  <c r="FQ15" i="15"/>
  <c r="FR16" i="15" s="1"/>
  <c r="FW15" i="15"/>
  <c r="FX16" i="15" s="1"/>
  <c r="FY15" i="15"/>
  <c r="FZ16" i="15" s="1"/>
  <c r="GA15" i="15"/>
  <c r="GB16" i="15" s="1"/>
  <c r="GC17" i="15" s="1"/>
  <c r="GD18" i="15" s="1"/>
  <c r="GE19" i="15" s="1"/>
  <c r="GF20" i="15" s="1"/>
  <c r="GG21" i="15" s="1"/>
  <c r="GH22" i="15" s="1"/>
  <c r="GI23" i="15" s="1"/>
  <c r="GJ24" i="15" s="1"/>
  <c r="GK25" i="15" s="1"/>
  <c r="GE15" i="15"/>
  <c r="GF16" i="15" s="1"/>
  <c r="GG17" i="15" s="1"/>
  <c r="GH18" i="15" s="1"/>
  <c r="GF15" i="15"/>
  <c r="GG16" i="15" s="1"/>
  <c r="GG15" i="15"/>
  <c r="GH16" i="15" s="1"/>
  <c r="GO15" i="15"/>
  <c r="GP16" i="15" s="1"/>
  <c r="GQ15" i="15"/>
  <c r="CZ16" i="15"/>
  <c r="DA17" i="15" s="1"/>
  <c r="DA16" i="15"/>
  <c r="DB17" i="15" s="1"/>
  <c r="DC16" i="15"/>
  <c r="DD17" i="15" s="1"/>
  <c r="DE18" i="15" s="1"/>
  <c r="DF19" i="15" s="1"/>
  <c r="DG20" i="15" s="1"/>
  <c r="DH21" i="15" s="1"/>
  <c r="DI22" i="15" s="1"/>
  <c r="DH16" i="15"/>
  <c r="DI17" i="15" s="1"/>
  <c r="DI16" i="15"/>
  <c r="DJ17" i="15" s="1"/>
  <c r="DK16" i="15"/>
  <c r="DL17" i="15" s="1"/>
  <c r="DM18" i="15" s="1"/>
  <c r="DN19" i="15" s="1"/>
  <c r="DO20" i="15" s="1"/>
  <c r="DP21" i="15" s="1"/>
  <c r="DQ22" i="15" s="1"/>
  <c r="DR23" i="15" s="1"/>
  <c r="DS24" i="15" s="1"/>
  <c r="DQ16" i="15"/>
  <c r="DR17" i="15" s="1"/>
  <c r="DS16" i="15"/>
  <c r="DT17" i="15" s="1"/>
  <c r="DU18" i="15" s="1"/>
  <c r="DV19" i="15" s="1"/>
  <c r="EE16" i="15"/>
  <c r="EF17" i="15" s="1"/>
  <c r="EG16" i="15"/>
  <c r="EH17" i="15" s="1"/>
  <c r="EI18" i="15" s="1"/>
  <c r="EJ19" i="15" s="1"/>
  <c r="EK20" i="15" s="1"/>
  <c r="EL21" i="15" s="1"/>
  <c r="EM22" i="15" s="1"/>
  <c r="EN23" i="15" s="1"/>
  <c r="EO24" i="15" s="1"/>
  <c r="EI16" i="15"/>
  <c r="EQ16" i="15"/>
  <c r="ER17" i="15" s="1"/>
  <c r="ES18" i="15" s="1"/>
  <c r="EV16" i="15"/>
  <c r="EW17" i="15" s="1"/>
  <c r="EY16" i="15"/>
  <c r="FD16" i="15"/>
  <c r="FE17" i="15" s="1"/>
  <c r="FE16" i="15"/>
  <c r="FF17" i="15" s="1"/>
  <c r="FG16" i="15"/>
  <c r="FH17" i="15" s="1"/>
  <c r="FI18" i="15" s="1"/>
  <c r="FJ19" i="15" s="1"/>
  <c r="FO16" i="15"/>
  <c r="FP17" i="15" s="1"/>
  <c r="FQ18" i="15" s="1"/>
  <c r="FR19" i="15" s="1"/>
  <c r="FS20" i="15" s="1"/>
  <c r="FT21" i="15" s="1"/>
  <c r="FU22" i="15" s="1"/>
  <c r="FT16" i="15"/>
  <c r="FU17" i="15" s="1"/>
  <c r="FV18" i="15" s="1"/>
  <c r="FW19" i="15" s="1"/>
  <c r="FX20" i="15" s="1"/>
  <c r="FY21" i="15" s="1"/>
  <c r="FZ22" i="15" s="1"/>
  <c r="GA23" i="15" s="1"/>
  <c r="FU16" i="15"/>
  <c r="FV17" i="15" s="1"/>
  <c r="FW16" i="15"/>
  <c r="FX17" i="15" s="1"/>
  <c r="FY18" i="15" s="1"/>
  <c r="FZ19" i="15" s="1"/>
  <c r="GA20" i="15" s="1"/>
  <c r="GB21" i="15" s="1"/>
  <c r="GC22" i="15" s="1"/>
  <c r="GC16" i="15"/>
  <c r="GD17" i="15" s="1"/>
  <c r="GE16" i="15"/>
  <c r="GF17" i="15" s="1"/>
  <c r="GG18" i="15" s="1"/>
  <c r="GH19" i="15" s="1"/>
  <c r="GR16" i="15"/>
  <c r="GS17" i="15" s="1"/>
  <c r="GT18" i="15" s="1"/>
  <c r="GU19" i="15" s="1"/>
  <c r="GS16" i="15"/>
  <c r="GT17" i="15" s="1"/>
  <c r="GU18" i="15" s="1"/>
  <c r="CZ17" i="15"/>
  <c r="DE17" i="15"/>
  <c r="DF18" i="15" s="1"/>
  <c r="DG17" i="15"/>
  <c r="DM17" i="15"/>
  <c r="DN18" i="15" s="1"/>
  <c r="DO17" i="15"/>
  <c r="DU17" i="15"/>
  <c r="DV18" i="15" s="1"/>
  <c r="DV17" i="15"/>
  <c r="DW18" i="15" s="1"/>
  <c r="DX19" i="15" s="1"/>
  <c r="DY20" i="15" s="1"/>
  <c r="DZ21" i="15" s="1"/>
  <c r="EA22" i="15" s="1"/>
  <c r="EE17" i="15"/>
  <c r="EF18" i="15" s="1"/>
  <c r="EG19" i="15" s="1"/>
  <c r="EH20" i="15" s="1"/>
  <c r="EI21" i="15" s="1"/>
  <c r="EJ22" i="15" s="1"/>
  <c r="EK23" i="15" s="1"/>
  <c r="EL24" i="15" s="1"/>
  <c r="EJ17" i="15"/>
  <c r="EK18" i="15" s="1"/>
  <c r="EL19" i="15" s="1"/>
  <c r="EM20" i="15" s="1"/>
  <c r="EN21" i="15" s="1"/>
  <c r="EO22" i="15" s="1"/>
  <c r="EK17" i="15"/>
  <c r="EL18" i="15" s="1"/>
  <c r="ES17" i="15"/>
  <c r="ET18" i="15" s="1"/>
  <c r="ET17" i="15"/>
  <c r="EU17" i="15"/>
  <c r="EZ17" i="15"/>
  <c r="FA18" i="15" s="1"/>
  <c r="FC17" i="15"/>
  <c r="FD18" i="15" s="1"/>
  <c r="FE19" i="15" s="1"/>
  <c r="FF20" i="15" s="1"/>
  <c r="FG21" i="15" s="1"/>
  <c r="FH22" i="15" s="1"/>
  <c r="FI23" i="15" s="1"/>
  <c r="FJ24" i="15" s="1"/>
  <c r="FI17" i="15"/>
  <c r="FJ18" i="15" s="1"/>
  <c r="FJ17" i="15"/>
  <c r="FK17" i="15"/>
  <c r="FQ17" i="15"/>
  <c r="FR18" i="15" s="1"/>
  <c r="FR17" i="15"/>
  <c r="FS18" i="15" s="1"/>
  <c r="FT19" i="15" s="1"/>
  <c r="FU20" i="15" s="1"/>
  <c r="FV21" i="15" s="1"/>
  <c r="FW22" i="15" s="1"/>
  <c r="FX23" i="15" s="1"/>
  <c r="FY24" i="15" s="1"/>
  <c r="FZ25" i="15" s="1"/>
  <c r="GA26" i="15" s="1"/>
  <c r="GB27" i="15" s="1"/>
  <c r="GC28" i="15" s="1"/>
  <c r="GD29" i="15" s="1"/>
  <c r="GE30" i="15" s="1"/>
  <c r="GF31" i="15" s="1"/>
  <c r="GG32" i="15" s="1"/>
  <c r="GH33" i="15" s="1"/>
  <c r="GI34" i="15" s="1"/>
  <c r="GJ35" i="15" s="1"/>
  <c r="GK36" i="15" s="1"/>
  <c r="GL37" i="15" s="1"/>
  <c r="GM38" i="15" s="1"/>
  <c r="GN39" i="15" s="1"/>
  <c r="GO40" i="15" s="1"/>
  <c r="GP41" i="15" s="1"/>
  <c r="GQ42" i="15" s="1"/>
  <c r="GR43" i="15" s="1"/>
  <c r="GS44" i="15" s="1"/>
  <c r="GT45" i="15" s="1"/>
  <c r="GU46" i="15" s="1"/>
  <c r="FS17" i="15"/>
  <c r="FT18" i="15" s="1"/>
  <c r="FU19" i="15" s="1"/>
  <c r="FV20" i="15" s="1"/>
  <c r="FW21" i="15" s="1"/>
  <c r="FX22" i="15" s="1"/>
  <c r="FY23" i="15" s="1"/>
  <c r="FY17" i="15"/>
  <c r="FZ18" i="15" s="1"/>
  <c r="GA17" i="15"/>
  <c r="GH17" i="15"/>
  <c r="GI18" i="15" s="1"/>
  <c r="GJ19" i="15" s="1"/>
  <c r="GK20" i="15" s="1"/>
  <c r="GI17" i="15"/>
  <c r="GP17" i="15"/>
  <c r="GQ18" i="15" s="1"/>
  <c r="GR19" i="15" s="1"/>
  <c r="GS20" i="15" s="1"/>
  <c r="GT21" i="15" s="1"/>
  <c r="GU22" i="15" s="1"/>
  <c r="GQ17" i="15"/>
  <c r="GR18" i="15" s="1"/>
  <c r="GS19" i="15" s="1"/>
  <c r="GT20" i="15" s="1"/>
  <c r="CZ18" i="15"/>
  <c r="DA19" i="15" s="1"/>
  <c r="DA18" i="15"/>
  <c r="DB19" i="15" s="1"/>
  <c r="DB18" i="15"/>
  <c r="DC19" i="15" s="1"/>
  <c r="DD20" i="15" s="1"/>
  <c r="DE21" i="15" s="1"/>
  <c r="DC18" i="15"/>
  <c r="DH18" i="15"/>
  <c r="DI19" i="15" s="1"/>
  <c r="DJ20" i="15" s="1"/>
  <c r="DK21" i="15" s="1"/>
  <c r="DL22" i="15" s="1"/>
  <c r="DM23" i="15" s="1"/>
  <c r="DN24" i="15" s="1"/>
  <c r="DO25" i="15" s="1"/>
  <c r="DI18" i="15"/>
  <c r="DJ19" i="15" s="1"/>
  <c r="DK20" i="15" s="1"/>
  <c r="DL21" i="15" s="1"/>
  <c r="DJ18" i="15"/>
  <c r="DK19" i="15" s="1"/>
  <c r="DL20" i="15" s="1"/>
  <c r="DM21" i="15" s="1"/>
  <c r="DN22" i="15" s="1"/>
  <c r="DO23" i="15" s="1"/>
  <c r="DP24" i="15" s="1"/>
  <c r="DQ25" i="15" s="1"/>
  <c r="DK18" i="15"/>
  <c r="DP18" i="15"/>
  <c r="DQ19" i="15" s="1"/>
  <c r="DS18" i="15"/>
  <c r="DT19" i="15" s="1"/>
  <c r="DU20" i="15" s="1"/>
  <c r="DV21" i="15" s="1"/>
  <c r="DW22" i="15" s="1"/>
  <c r="DX23" i="15" s="1"/>
  <c r="DY24" i="15" s="1"/>
  <c r="DZ25" i="15" s="1"/>
  <c r="DX18" i="15"/>
  <c r="DY19" i="15" s="1"/>
  <c r="DZ20" i="15" s="1"/>
  <c r="EG18" i="15"/>
  <c r="EH19" i="15" s="1"/>
  <c r="EI20" i="15" s="1"/>
  <c r="EJ21" i="15" s="1"/>
  <c r="EK22" i="15" s="1"/>
  <c r="EL23" i="15" s="1"/>
  <c r="EM24" i="15" s="1"/>
  <c r="EN25" i="15" s="1"/>
  <c r="EH18" i="15"/>
  <c r="EI19" i="15" s="1"/>
  <c r="EJ20" i="15" s="1"/>
  <c r="EK21" i="15" s="1"/>
  <c r="EU18" i="15"/>
  <c r="EV19" i="15" s="1"/>
  <c r="EW20" i="15" s="1"/>
  <c r="EX21" i="15" s="1"/>
  <c r="EY22" i="15" s="1"/>
  <c r="EZ23" i="15" s="1"/>
  <c r="FA24" i="15" s="1"/>
  <c r="FB25" i="15" s="1"/>
  <c r="FC26" i="15" s="1"/>
  <c r="FD27" i="15" s="1"/>
  <c r="FE28" i="15" s="1"/>
  <c r="FF29" i="15" s="1"/>
  <c r="EV18" i="15"/>
  <c r="EW19" i="15" s="1"/>
  <c r="EX20" i="15" s="1"/>
  <c r="EX18" i="15"/>
  <c r="EY19" i="15" s="1"/>
  <c r="EZ20" i="15" s="1"/>
  <c r="FA21" i="15" s="1"/>
  <c r="FF18" i="15"/>
  <c r="FG19" i="15" s="1"/>
  <c r="FH20" i="15" s="1"/>
  <c r="FI21" i="15" s="1"/>
  <c r="FJ22" i="15" s="1"/>
  <c r="FK23" i="15" s="1"/>
  <c r="FG18" i="15"/>
  <c r="FH19" i="15" s="1"/>
  <c r="FI20" i="15" s="1"/>
  <c r="FJ21" i="15" s="1"/>
  <c r="FK18" i="15"/>
  <c r="FL19" i="15" s="1"/>
  <c r="FL18" i="15"/>
  <c r="FM19" i="15" s="1"/>
  <c r="FW18" i="15"/>
  <c r="FX19" i="15" s="1"/>
  <c r="FY20" i="15" s="1"/>
  <c r="FZ21" i="15" s="1"/>
  <c r="GB18" i="15"/>
  <c r="GC19" i="15" s="1"/>
  <c r="GE18" i="15"/>
  <c r="GF19" i="15" s="1"/>
  <c r="GG20" i="15" s="1"/>
  <c r="GH21" i="15" s="1"/>
  <c r="GI22" i="15" s="1"/>
  <c r="GJ23" i="15" s="1"/>
  <c r="GJ18" i="15"/>
  <c r="GK19" i="15" s="1"/>
  <c r="GL20" i="15" s="1"/>
  <c r="CZ19" i="15"/>
  <c r="DD19" i="15"/>
  <c r="DG19" i="15"/>
  <c r="DH20" i="15" s="1"/>
  <c r="DL19" i="15"/>
  <c r="DM20" i="15" s="1"/>
  <c r="DN21" i="15" s="1"/>
  <c r="DO22" i="15" s="1"/>
  <c r="DP23" i="15" s="1"/>
  <c r="DQ24" i="15" s="1"/>
  <c r="DO19" i="15"/>
  <c r="DW19" i="15"/>
  <c r="EA19" i="15"/>
  <c r="EB20" i="15" s="1"/>
  <c r="EC21" i="15" s="1"/>
  <c r="EM19" i="15"/>
  <c r="ET19" i="15"/>
  <c r="EU20" i="15" s="1"/>
  <c r="EV21" i="15" s="1"/>
  <c r="EW22" i="15" s="1"/>
  <c r="EX23" i="15" s="1"/>
  <c r="EY24" i="15" s="1"/>
  <c r="EZ25" i="15" s="1"/>
  <c r="FA26" i="15" s="1"/>
  <c r="FB27" i="15" s="1"/>
  <c r="FC28" i="15" s="1"/>
  <c r="FD29" i="15" s="1"/>
  <c r="FE30" i="15" s="1"/>
  <c r="FF31" i="15" s="1"/>
  <c r="FG32" i="15" s="1"/>
  <c r="FH33" i="15" s="1"/>
  <c r="FI34" i="15" s="1"/>
  <c r="FJ35" i="15" s="1"/>
  <c r="FK36" i="15" s="1"/>
  <c r="FL37" i="15" s="1"/>
  <c r="FM38" i="15" s="1"/>
  <c r="FN39" i="15" s="1"/>
  <c r="FO40" i="15" s="1"/>
  <c r="FP41" i="15" s="1"/>
  <c r="FQ42" i="15" s="1"/>
  <c r="FR43" i="15" s="1"/>
  <c r="FS44" i="15" s="1"/>
  <c r="FT45" i="15" s="1"/>
  <c r="FU46" i="15" s="1"/>
  <c r="FV47" i="15" s="1"/>
  <c r="FW48" i="15" s="1"/>
  <c r="FX49" i="15" s="1"/>
  <c r="FY50" i="15" s="1"/>
  <c r="FZ51" i="15" s="1"/>
  <c r="GA52" i="15" s="1"/>
  <c r="GB53" i="15" s="1"/>
  <c r="GC54" i="15" s="1"/>
  <c r="EU19" i="15"/>
  <c r="EV20" i="15" s="1"/>
  <c r="EW21" i="15" s="1"/>
  <c r="EX22" i="15" s="1"/>
  <c r="EY23" i="15" s="1"/>
  <c r="EZ24" i="15" s="1"/>
  <c r="EZ19" i="15"/>
  <c r="FB19" i="15"/>
  <c r="FK19" i="15"/>
  <c r="FL20" i="15" s="1"/>
  <c r="FM21" i="15" s="1"/>
  <c r="FN22" i="15" s="1"/>
  <c r="FO23" i="15" s="1"/>
  <c r="FP24" i="15" s="1"/>
  <c r="FQ25" i="15" s="1"/>
  <c r="FS19" i="15"/>
  <c r="FT20" i="15" s="1"/>
  <c r="GA19" i="15"/>
  <c r="GI19" i="15"/>
  <c r="GJ20" i="15" s="1"/>
  <c r="GM19" i="15"/>
  <c r="GN20" i="15" s="1"/>
  <c r="GO21" i="15" s="1"/>
  <c r="CZ20" i="15"/>
  <c r="DA20" i="15"/>
  <c r="DB21" i="15" s="1"/>
  <c r="DC22" i="15" s="1"/>
  <c r="DD23" i="15" s="1"/>
  <c r="DE24" i="15" s="1"/>
  <c r="DB20" i="15"/>
  <c r="DC20" i="15"/>
  <c r="DE20" i="15"/>
  <c r="DP20" i="15"/>
  <c r="DR20" i="15"/>
  <c r="DW20" i="15"/>
  <c r="DX21" i="15" s="1"/>
  <c r="DY22" i="15" s="1"/>
  <c r="DZ23" i="15" s="1"/>
  <c r="EA24" i="15" s="1"/>
  <c r="DX20" i="15"/>
  <c r="EE20" i="15"/>
  <c r="EF21" i="15" s="1"/>
  <c r="EG22" i="15" s="1"/>
  <c r="EF20" i="15"/>
  <c r="EG20" i="15"/>
  <c r="EN20" i="15"/>
  <c r="EO20" i="15"/>
  <c r="EP20" i="15"/>
  <c r="EQ21" i="15" s="1"/>
  <c r="ER22" i="15" s="1"/>
  <c r="ES23" i="15" s="1"/>
  <c r="ES20" i="15"/>
  <c r="ET21" i="15" s="1"/>
  <c r="FA20" i="15"/>
  <c r="FB21" i="15" s="1"/>
  <c r="FC22" i="15" s="1"/>
  <c r="FD23" i="15" s="1"/>
  <c r="FE24" i="15" s="1"/>
  <c r="FC20" i="15"/>
  <c r="FD21" i="15" s="1"/>
  <c r="FE22" i="15" s="1"/>
  <c r="FK20" i="15"/>
  <c r="FL21" i="15" s="1"/>
  <c r="FM22" i="15" s="1"/>
  <c r="FN23" i="15" s="1"/>
  <c r="FO24" i="15" s="1"/>
  <c r="FP25" i="15" s="1"/>
  <c r="FQ26" i="15" s="1"/>
  <c r="FR27" i="15" s="1"/>
  <c r="FM20" i="15"/>
  <c r="FN20" i="15"/>
  <c r="GB20" i="15"/>
  <c r="GD20" i="15"/>
  <c r="GI20" i="15"/>
  <c r="GJ21" i="15" s="1"/>
  <c r="GK22" i="15" s="1"/>
  <c r="GL23" i="15" s="1"/>
  <c r="GO20" i="15"/>
  <c r="GP21" i="15" s="1"/>
  <c r="GQ20" i="15"/>
  <c r="GR21" i="15" s="1"/>
  <c r="GS22" i="15" s="1"/>
  <c r="GR20" i="15"/>
  <c r="GS21" i="15" s="1"/>
  <c r="GT22" i="15" s="1"/>
  <c r="CZ21" i="15"/>
  <c r="DA21" i="15"/>
  <c r="DB22" i="15" s="1"/>
  <c r="DC21" i="15"/>
  <c r="DD22" i="15" s="1"/>
  <c r="DE23" i="15" s="1"/>
  <c r="DF24" i="15" s="1"/>
  <c r="DG25" i="15" s="1"/>
  <c r="DH26" i="15" s="1"/>
  <c r="DI27" i="15" s="1"/>
  <c r="DJ28" i="15" s="1"/>
  <c r="DK29" i="15" s="1"/>
  <c r="DL30" i="15" s="1"/>
  <c r="DD21" i="15"/>
  <c r="DF21" i="15"/>
  <c r="DI21" i="15"/>
  <c r="DJ22" i="15" s="1"/>
  <c r="DK23" i="15" s="1"/>
  <c r="DL24" i="15" s="1"/>
  <c r="DM25" i="15" s="1"/>
  <c r="DQ21" i="15"/>
  <c r="DR22" i="15" s="1"/>
  <c r="DR21" i="15"/>
  <c r="DS22" i="15" s="1"/>
  <c r="DS21" i="15"/>
  <c r="DT22" i="15" s="1"/>
  <c r="DU23" i="15" s="1"/>
  <c r="DY21" i="15"/>
  <c r="DZ22" i="15" s="1"/>
  <c r="EA23" i="15" s="1"/>
  <c r="EB24" i="15" s="1"/>
  <c r="EC25" i="15" s="1"/>
  <c r="EA21" i="15"/>
  <c r="EB22" i="15" s="1"/>
  <c r="EC23" i="15" s="1"/>
  <c r="EG21" i="15"/>
  <c r="EH22" i="15" s="1"/>
  <c r="EH21" i="15"/>
  <c r="EI22" i="15" s="1"/>
  <c r="EO21" i="15"/>
  <c r="EP22" i="15" s="1"/>
  <c r="EQ23" i="15" s="1"/>
  <c r="ER24" i="15" s="1"/>
  <c r="EP21" i="15"/>
  <c r="EQ22" i="15" s="1"/>
  <c r="ER23" i="15" s="1"/>
  <c r="ES24" i="15" s="1"/>
  <c r="ET25" i="15" s="1"/>
  <c r="EU26" i="15" s="1"/>
  <c r="EV27" i="15" s="1"/>
  <c r="EY21" i="15"/>
  <c r="EZ22" i="15" s="1"/>
  <c r="FA23" i="15" s="1"/>
  <c r="FF21" i="15"/>
  <c r="FG22" i="15" s="1"/>
  <c r="FH23" i="15" s="1"/>
  <c r="FI24" i="15" s="1"/>
  <c r="FN21" i="15"/>
  <c r="FO22" i="15" s="1"/>
  <c r="FP23" i="15" s="1"/>
  <c r="FQ24" i="15" s="1"/>
  <c r="FO21" i="15"/>
  <c r="FP22" i="15" s="1"/>
  <c r="FQ23" i="15" s="1"/>
  <c r="FU21" i="15"/>
  <c r="FV22" i="15" s="1"/>
  <c r="GC21" i="15"/>
  <c r="GD22" i="15" s="1"/>
  <c r="GD21" i="15"/>
  <c r="GE22" i="15" s="1"/>
  <c r="GF23" i="15" s="1"/>
  <c r="GG24" i="15" s="1"/>
  <c r="GE21" i="15"/>
  <c r="GF22" i="15" s="1"/>
  <c r="GG23" i="15" s="1"/>
  <c r="GK21" i="15"/>
  <c r="GL22" i="15" s="1"/>
  <c r="GM23" i="15" s="1"/>
  <c r="GN24" i="15" s="1"/>
  <c r="GO25" i="15" s="1"/>
  <c r="GL21" i="15"/>
  <c r="GM22" i="15" s="1"/>
  <c r="GN23" i="15" s="1"/>
  <c r="GO24" i="15" s="1"/>
  <c r="GM21" i="15"/>
  <c r="GN22" i="15" s="1"/>
  <c r="GO23" i="15" s="1"/>
  <c r="GU21" i="15"/>
  <c r="CZ22" i="15"/>
  <c r="DA22" i="15"/>
  <c r="DE22" i="15"/>
  <c r="DF23" i="15" s="1"/>
  <c r="DF22" i="15"/>
  <c r="DG23" i="15" s="1"/>
  <c r="DG22" i="15"/>
  <c r="DH23" i="15" s="1"/>
  <c r="DI24" i="15" s="1"/>
  <c r="DM22" i="15"/>
  <c r="DN23" i="15" s="1"/>
  <c r="DO24" i="15" s="1"/>
  <c r="DP25" i="15" s="1"/>
  <c r="DU22" i="15"/>
  <c r="DV23" i="15" s="1"/>
  <c r="DW24" i="15" s="1"/>
  <c r="DX25" i="15" s="1"/>
  <c r="DY26" i="15" s="1"/>
  <c r="EC22" i="15"/>
  <c r="ED23" i="15" s="1"/>
  <c r="EE24" i="15" s="1"/>
  <c r="EF25" i="15" s="1"/>
  <c r="EG26" i="15" s="1"/>
  <c r="EH27" i="15" s="1"/>
  <c r="EI28" i="15" s="1"/>
  <c r="EJ29" i="15" s="1"/>
  <c r="EK30" i="15" s="1"/>
  <c r="EL31" i="15" s="1"/>
  <c r="EM32" i="15" s="1"/>
  <c r="EN33" i="15" s="1"/>
  <c r="EO34" i="15" s="1"/>
  <c r="EP35" i="15" s="1"/>
  <c r="EQ36" i="15" s="1"/>
  <c r="ER37" i="15" s="1"/>
  <c r="ED22" i="15"/>
  <c r="EE23" i="15" s="1"/>
  <c r="EE22" i="15"/>
  <c r="EF23" i="15" s="1"/>
  <c r="EG24" i="15" s="1"/>
  <c r="EL22" i="15"/>
  <c r="EM23" i="15" s="1"/>
  <c r="EN24" i="15" s="1"/>
  <c r="EO25" i="15" s="1"/>
  <c r="ET22" i="15"/>
  <c r="EU23" i="15" s="1"/>
  <c r="EV24" i="15" s="1"/>
  <c r="EW25" i="15" s="1"/>
  <c r="EU22" i="15"/>
  <c r="EV23" i="15" s="1"/>
  <c r="EW24" i="15" s="1"/>
  <c r="EX25" i="15" s="1"/>
  <c r="FA22" i="15"/>
  <c r="FB23" i="15" s="1"/>
  <c r="FC24" i="15" s="1"/>
  <c r="FD25" i="15" s="1"/>
  <c r="FE26" i="15" s="1"/>
  <c r="FF27" i="15" s="1"/>
  <c r="FG28" i="15" s="1"/>
  <c r="FB22" i="15"/>
  <c r="FC23" i="15" s="1"/>
  <c r="FD24" i="15" s="1"/>
  <c r="FE25" i="15" s="1"/>
  <c r="FF26" i="15" s="1"/>
  <c r="FG27" i="15" s="1"/>
  <c r="FH28" i="15" s="1"/>
  <c r="FI22" i="15"/>
  <c r="FJ23" i="15" s="1"/>
  <c r="FK24" i="15" s="1"/>
  <c r="FL25" i="15" s="1"/>
  <c r="FM26" i="15" s="1"/>
  <c r="FK22" i="15"/>
  <c r="FL23" i="15" s="1"/>
  <c r="FR22" i="15"/>
  <c r="FS23" i="15" s="1"/>
  <c r="FT24" i="15" s="1"/>
  <c r="FU25" i="15" s="1"/>
  <c r="FV26" i="15" s="1"/>
  <c r="FS22" i="15"/>
  <c r="FT23" i="15" s="1"/>
  <c r="FY22" i="15"/>
  <c r="FZ23" i="15" s="1"/>
  <c r="GA24" i="15" s="1"/>
  <c r="GB25" i="15" s="1"/>
  <c r="GA22" i="15"/>
  <c r="GB23" i="15" s="1"/>
  <c r="GC24" i="15" s="1"/>
  <c r="GD25" i="15" s="1"/>
  <c r="GP22" i="15"/>
  <c r="GQ23" i="15" s="1"/>
  <c r="GQ22" i="15"/>
  <c r="GR23" i="15" s="1"/>
  <c r="CZ23" i="15"/>
  <c r="DA23" i="15"/>
  <c r="DB24" i="15" s="1"/>
  <c r="DB23" i="15"/>
  <c r="DC24" i="15" s="1"/>
  <c r="DC23" i="15"/>
  <c r="DD24" i="15" s="1"/>
  <c r="DJ23" i="15"/>
  <c r="DK24" i="15" s="1"/>
  <c r="DS23" i="15"/>
  <c r="DT24" i="15" s="1"/>
  <c r="DT23" i="15"/>
  <c r="EB23" i="15"/>
  <c r="EC24" i="15" s="1"/>
  <c r="EH23" i="15"/>
  <c r="EI24" i="15" s="1"/>
  <c r="EI23" i="15"/>
  <c r="EJ23" i="15"/>
  <c r="EK24" i="15" s="1"/>
  <c r="EP23" i="15"/>
  <c r="EQ24" i="15" s="1"/>
  <c r="FF23" i="15"/>
  <c r="FG24" i="15" s="1"/>
  <c r="FV23" i="15"/>
  <c r="FW23" i="15"/>
  <c r="FX24" i="15" s="1"/>
  <c r="GD23" i="15"/>
  <c r="GE23" i="15"/>
  <c r="GF24" i="15" s="1"/>
  <c r="GT23" i="15"/>
  <c r="GU23" i="15"/>
  <c r="CZ24" i="15"/>
  <c r="DA25" i="15" s="1"/>
  <c r="DA24" i="15"/>
  <c r="DG24" i="15"/>
  <c r="DH25" i="15" s="1"/>
  <c r="DI26" i="15" s="1"/>
  <c r="DJ27" i="15" s="1"/>
  <c r="DK28" i="15" s="1"/>
  <c r="DL29" i="15" s="1"/>
  <c r="DM30" i="15" s="1"/>
  <c r="DH24" i="15"/>
  <c r="DI25" i="15" s="1"/>
  <c r="DJ24" i="15"/>
  <c r="DK25" i="15" s="1"/>
  <c r="DL26" i="15" s="1"/>
  <c r="DU24" i="15"/>
  <c r="DV24" i="15"/>
  <c r="DX24" i="15"/>
  <c r="DY25" i="15" s="1"/>
  <c r="DZ26" i="15" s="1"/>
  <c r="EA27" i="15" s="1"/>
  <c r="EB28" i="15" s="1"/>
  <c r="EC29" i="15" s="1"/>
  <c r="ED30" i="15" s="1"/>
  <c r="EE31" i="15" s="1"/>
  <c r="ED24" i="15"/>
  <c r="EF24" i="15"/>
  <c r="EG25" i="15" s="1"/>
  <c r="EJ24" i="15"/>
  <c r="EK25" i="15" s="1"/>
  <c r="EL26" i="15" s="1"/>
  <c r="EM27" i="15" s="1"/>
  <c r="EN28" i="15" s="1"/>
  <c r="EO29" i="15" s="1"/>
  <c r="EP30" i="15" s="1"/>
  <c r="EQ31" i="15" s="1"/>
  <c r="ER32" i="15" s="1"/>
  <c r="ES33" i="15" s="1"/>
  <c r="ET34" i="15" s="1"/>
  <c r="ET24" i="15"/>
  <c r="EU25" i="15" s="1"/>
  <c r="FB24" i="15"/>
  <c r="FL24" i="15"/>
  <c r="FM25" i="15" s="1"/>
  <c r="FN26" i="15" s="1"/>
  <c r="FO27" i="15" s="1"/>
  <c r="FP28" i="15" s="1"/>
  <c r="FM24" i="15"/>
  <c r="FR24" i="15"/>
  <c r="FU24" i="15"/>
  <c r="FW24" i="15"/>
  <c r="FZ24" i="15"/>
  <c r="GA25" i="15" s="1"/>
  <c r="GB24" i="15"/>
  <c r="GC25" i="15" s="1"/>
  <c r="GD26" i="15" s="1"/>
  <c r="GE24" i="15"/>
  <c r="GH24" i="15"/>
  <c r="GI25" i="15" s="1"/>
  <c r="GK24" i="15"/>
  <c r="GL25" i="15" s="1"/>
  <c r="GM26" i="15" s="1"/>
  <c r="GN27" i="15" s="1"/>
  <c r="GO28" i="15" s="1"/>
  <c r="GP29" i="15" s="1"/>
  <c r="GQ30" i="15" s="1"/>
  <c r="GR31" i="15" s="1"/>
  <c r="GS32" i="15" s="1"/>
  <c r="GT33" i="15" s="1"/>
  <c r="GU34" i="15" s="1"/>
  <c r="GM24" i="15"/>
  <c r="GP24" i="15"/>
  <c r="GR24" i="15"/>
  <c r="GS25" i="15" s="1"/>
  <c r="GS24" i="15"/>
  <c r="GT25" i="15" s="1"/>
  <c r="GU26" i="15" s="1"/>
  <c r="GU24" i="15"/>
  <c r="CZ25" i="15"/>
  <c r="DB25" i="15"/>
  <c r="DC26" i="15" s="1"/>
  <c r="DD27" i="15" s="1"/>
  <c r="DE28" i="15" s="1"/>
  <c r="DF29" i="15" s="1"/>
  <c r="DG30" i="15" s="1"/>
  <c r="DH31" i="15" s="1"/>
  <c r="DC25" i="15"/>
  <c r="DD26" i="15" s="1"/>
  <c r="DE27" i="15" s="1"/>
  <c r="DF28" i="15" s="1"/>
  <c r="DD25" i="15"/>
  <c r="DE26" i="15" s="1"/>
  <c r="DF27" i="15" s="1"/>
  <c r="DE25" i="15"/>
  <c r="DF25" i="15"/>
  <c r="DJ25" i="15"/>
  <c r="DK26" i="15" s="1"/>
  <c r="DL27" i="15" s="1"/>
  <c r="DM28" i="15" s="1"/>
  <c r="DN29" i="15" s="1"/>
  <c r="DO30" i="15" s="1"/>
  <c r="DL25" i="15"/>
  <c r="DM26" i="15" s="1"/>
  <c r="DN27" i="15" s="1"/>
  <c r="DR25" i="15"/>
  <c r="DT25" i="15"/>
  <c r="DU26" i="15" s="1"/>
  <c r="DU25" i="15"/>
  <c r="DV26" i="15" s="1"/>
  <c r="DV25" i="15"/>
  <c r="DW26" i="15" s="1"/>
  <c r="DX27" i="15" s="1"/>
  <c r="DW25" i="15"/>
  <c r="EB25" i="15"/>
  <c r="EC26" i="15" s="1"/>
  <c r="ED27" i="15" s="1"/>
  <c r="EE28" i="15" s="1"/>
  <c r="EF29" i="15" s="1"/>
  <c r="EG30" i="15" s="1"/>
  <c r="EH31" i="15" s="1"/>
  <c r="EI32" i="15" s="1"/>
  <c r="EJ33" i="15" s="1"/>
  <c r="EK34" i="15" s="1"/>
  <c r="ED25" i="15"/>
  <c r="EE25" i="15"/>
  <c r="EF26" i="15" s="1"/>
  <c r="EG27" i="15" s="1"/>
  <c r="EH28" i="15" s="1"/>
  <c r="EI29" i="15" s="1"/>
  <c r="EJ30" i="15" s="1"/>
  <c r="EH25" i="15"/>
  <c r="EI26" i="15" s="1"/>
  <c r="EJ25" i="15"/>
  <c r="EK26" i="15" s="1"/>
  <c r="EL27" i="15" s="1"/>
  <c r="EL25" i="15"/>
  <c r="EM25" i="15"/>
  <c r="EP25" i="15"/>
  <c r="EQ26" i="15" s="1"/>
  <c r="ER27" i="15" s="1"/>
  <c r="ES28" i="15" s="1"/>
  <c r="ET29" i="15" s="1"/>
  <c r="EU30" i="15" s="1"/>
  <c r="EV31" i="15" s="1"/>
  <c r="EW32" i="15" s="1"/>
  <c r="EX33" i="15" s="1"/>
  <c r="ER25" i="15"/>
  <c r="ES26" i="15" s="1"/>
  <c r="ET27" i="15" s="1"/>
  <c r="EU28" i="15" s="1"/>
  <c r="EV29" i="15" s="1"/>
  <c r="EW30" i="15" s="1"/>
  <c r="EX31" i="15" s="1"/>
  <c r="EY32" i="15" s="1"/>
  <c r="EZ33" i="15" s="1"/>
  <c r="FA34" i="15" s="1"/>
  <c r="FB35" i="15" s="1"/>
  <c r="ES25" i="15"/>
  <c r="ET26" i="15" s="1"/>
  <c r="EU27" i="15" s="1"/>
  <c r="EV28" i="15" s="1"/>
  <c r="EW29" i="15" s="1"/>
  <c r="FA25" i="15"/>
  <c r="FB26" i="15" s="1"/>
  <c r="FC25" i="15"/>
  <c r="FD26" i="15" s="1"/>
  <c r="FE27" i="15" s="1"/>
  <c r="FF28" i="15" s="1"/>
  <c r="FG29" i="15" s="1"/>
  <c r="FF25" i="15"/>
  <c r="FH25" i="15"/>
  <c r="FI26" i="15" s="1"/>
  <c r="FJ27" i="15" s="1"/>
  <c r="FK28" i="15" s="1"/>
  <c r="FL29" i="15" s="1"/>
  <c r="FM30" i="15" s="1"/>
  <c r="FJ25" i="15"/>
  <c r="FK25" i="15"/>
  <c r="FL26" i="15" s="1"/>
  <c r="FM27" i="15" s="1"/>
  <c r="FN28" i="15" s="1"/>
  <c r="FO29" i="15" s="1"/>
  <c r="FN25" i="15"/>
  <c r="FO26" i="15" s="1"/>
  <c r="FR25" i="15"/>
  <c r="FS25" i="15"/>
  <c r="FV25" i="15"/>
  <c r="FW26" i="15" s="1"/>
  <c r="FX27" i="15" s="1"/>
  <c r="FY28" i="15" s="1"/>
  <c r="FZ29" i="15" s="1"/>
  <c r="GA30" i="15" s="1"/>
  <c r="GB31" i="15" s="1"/>
  <c r="GC32" i="15" s="1"/>
  <c r="FX25" i="15"/>
  <c r="FY26" i="15" s="1"/>
  <c r="FZ27" i="15" s="1"/>
  <c r="GA28" i="15" s="1"/>
  <c r="GB29" i="15" s="1"/>
  <c r="FY25" i="15"/>
  <c r="GF25" i="15"/>
  <c r="GG26" i="15" s="1"/>
  <c r="GG25" i="15"/>
  <c r="GH26" i="15" s="1"/>
  <c r="GH25" i="15"/>
  <c r="GI26" i="15" s="1"/>
  <c r="GJ27" i="15" s="1"/>
  <c r="GK28" i="15" s="1"/>
  <c r="GL29" i="15" s="1"/>
  <c r="GN25" i="15"/>
  <c r="GO26" i="15" s="1"/>
  <c r="GP27" i="15" s="1"/>
  <c r="GQ28" i="15" s="1"/>
  <c r="GR29" i="15" s="1"/>
  <c r="GS30" i="15" s="1"/>
  <c r="GP25" i="15"/>
  <c r="GQ26" i="15" s="1"/>
  <c r="GR27" i="15" s="1"/>
  <c r="GQ25" i="15"/>
  <c r="GR26" i="15" s="1"/>
  <c r="GS27" i="15" s="1"/>
  <c r="CZ26" i="15"/>
  <c r="DA27" i="15" s="1"/>
  <c r="DB28" i="15" s="1"/>
  <c r="DC29" i="15" s="1"/>
  <c r="DD30" i="15" s="1"/>
  <c r="DA26" i="15"/>
  <c r="DB26" i="15"/>
  <c r="DF26" i="15"/>
  <c r="DG27" i="15" s="1"/>
  <c r="DH28" i="15" s="1"/>
  <c r="DI29" i="15" s="1"/>
  <c r="DG26" i="15"/>
  <c r="DH27" i="15" s="1"/>
  <c r="DI28" i="15" s="1"/>
  <c r="DJ26" i="15"/>
  <c r="DN26" i="15"/>
  <c r="DO27" i="15" s="1"/>
  <c r="DP28" i="15" s="1"/>
  <c r="DQ29" i="15" s="1"/>
  <c r="DP26" i="15"/>
  <c r="DQ27" i="15" s="1"/>
  <c r="DQ26" i="15"/>
  <c r="DR27" i="15" s="1"/>
  <c r="DR26" i="15"/>
  <c r="DS27" i="15" s="1"/>
  <c r="DT28" i="15" s="1"/>
  <c r="DU29" i="15" s="1"/>
  <c r="DV30" i="15" s="1"/>
  <c r="DW31" i="15" s="1"/>
  <c r="DX32" i="15" s="1"/>
  <c r="DY33" i="15" s="1"/>
  <c r="DZ34" i="15" s="1"/>
  <c r="EA35" i="15" s="1"/>
  <c r="EB36" i="15" s="1"/>
  <c r="EC37" i="15" s="1"/>
  <c r="ED38" i="15" s="1"/>
  <c r="EE39" i="15" s="1"/>
  <c r="EF40" i="15" s="1"/>
  <c r="EG41" i="15" s="1"/>
  <c r="EH42" i="15" s="1"/>
  <c r="EI43" i="15" s="1"/>
  <c r="EJ44" i="15" s="1"/>
  <c r="EK45" i="15" s="1"/>
  <c r="EL46" i="15" s="1"/>
  <c r="EM47" i="15" s="1"/>
  <c r="EN48" i="15" s="1"/>
  <c r="EO49" i="15" s="1"/>
  <c r="EP50" i="15" s="1"/>
  <c r="EQ51" i="15" s="1"/>
  <c r="ER52" i="15" s="1"/>
  <c r="ES53" i="15" s="1"/>
  <c r="ET54" i="15" s="1"/>
  <c r="DS26" i="15"/>
  <c r="DT27" i="15" s="1"/>
  <c r="DU28" i="15" s="1"/>
  <c r="DV29" i="15" s="1"/>
  <c r="DW30" i="15" s="1"/>
  <c r="DX31" i="15" s="1"/>
  <c r="DY32" i="15" s="1"/>
  <c r="DZ33" i="15" s="1"/>
  <c r="EA34" i="15" s="1"/>
  <c r="EB35" i="15" s="1"/>
  <c r="DX26" i="15"/>
  <c r="DY27" i="15" s="1"/>
  <c r="DZ28" i="15" s="1"/>
  <c r="EA29" i="15" s="1"/>
  <c r="EB30" i="15" s="1"/>
  <c r="EA26" i="15"/>
  <c r="EB27" i="15" s="1"/>
  <c r="EC28" i="15" s="1"/>
  <c r="ED26" i="15"/>
  <c r="EE26" i="15"/>
  <c r="EF27" i="15" s="1"/>
  <c r="EG28" i="15" s="1"/>
  <c r="EH26" i="15"/>
  <c r="EM26" i="15"/>
  <c r="EN27" i="15" s="1"/>
  <c r="EO28" i="15" s="1"/>
  <c r="EP29" i="15" s="1"/>
  <c r="EQ30" i="15" s="1"/>
  <c r="EN26" i="15"/>
  <c r="EO27" i="15" s="1"/>
  <c r="EO26" i="15"/>
  <c r="EP27" i="15" s="1"/>
  <c r="EQ28" i="15" s="1"/>
  <c r="EP26" i="15"/>
  <c r="EV26" i="15"/>
  <c r="EW27" i="15" s="1"/>
  <c r="EX28" i="15" s="1"/>
  <c r="EY29" i="15" s="1"/>
  <c r="EZ30" i="15" s="1"/>
  <c r="FA31" i="15" s="1"/>
  <c r="EW26" i="15"/>
  <c r="EX27" i="15" s="1"/>
  <c r="EX26" i="15"/>
  <c r="EY27" i="15" s="1"/>
  <c r="EZ28" i="15" s="1"/>
  <c r="FA29" i="15" s="1"/>
  <c r="FB30" i="15" s="1"/>
  <c r="EY26" i="15"/>
  <c r="EZ27" i="15" s="1"/>
  <c r="FA28" i="15" s="1"/>
  <c r="FB29" i="15" s="1"/>
  <c r="FC30" i="15" s="1"/>
  <c r="FG26" i="15"/>
  <c r="FH27" i="15" s="1"/>
  <c r="FI28" i="15" s="1"/>
  <c r="FK26" i="15"/>
  <c r="FL27" i="15" s="1"/>
  <c r="FM28" i="15" s="1"/>
  <c r="FN29" i="15" s="1"/>
  <c r="FO30" i="15" s="1"/>
  <c r="FP31" i="15" s="1"/>
  <c r="FQ32" i="15" s="1"/>
  <c r="FR33" i="15" s="1"/>
  <c r="FS34" i="15" s="1"/>
  <c r="FT35" i="15" s="1"/>
  <c r="FU36" i="15" s="1"/>
  <c r="FV37" i="15" s="1"/>
  <c r="FR26" i="15"/>
  <c r="FS26" i="15"/>
  <c r="FT27" i="15" s="1"/>
  <c r="FU28" i="15" s="1"/>
  <c r="FT26" i="15"/>
  <c r="FU27" i="15" s="1"/>
  <c r="FV28" i="15" s="1"/>
  <c r="FW29" i="15" s="1"/>
  <c r="FX30" i="15" s="1"/>
  <c r="FU26" i="15"/>
  <c r="FV27" i="15" s="1"/>
  <c r="FW28" i="15" s="1"/>
  <c r="FZ26" i="15"/>
  <c r="GA27" i="15" s="1"/>
  <c r="GB28" i="15" s="1"/>
  <c r="GC29" i="15" s="1"/>
  <c r="GB26" i="15"/>
  <c r="GC27" i="15" s="1"/>
  <c r="GC26" i="15"/>
  <c r="GD27" i="15" s="1"/>
  <c r="GE26" i="15"/>
  <c r="GF27" i="15" s="1"/>
  <c r="GG28" i="15" s="1"/>
  <c r="GH29" i="15" s="1"/>
  <c r="GI30" i="15" s="1"/>
  <c r="GJ31" i="15" s="1"/>
  <c r="GK32" i="15" s="1"/>
  <c r="GL33" i="15" s="1"/>
  <c r="GM34" i="15" s="1"/>
  <c r="GN35" i="15" s="1"/>
  <c r="GO36" i="15" s="1"/>
  <c r="GP37" i="15" s="1"/>
  <c r="GQ38" i="15" s="1"/>
  <c r="GR39" i="15" s="1"/>
  <c r="GS40" i="15" s="1"/>
  <c r="GT41" i="15" s="1"/>
  <c r="GU42" i="15" s="1"/>
  <c r="GJ26" i="15"/>
  <c r="GK27" i="15" s="1"/>
  <c r="GL28" i="15" s="1"/>
  <c r="GM29" i="15" s="1"/>
  <c r="GN30" i="15" s="1"/>
  <c r="GL26" i="15"/>
  <c r="GM27" i="15" s="1"/>
  <c r="GN28" i="15" s="1"/>
  <c r="GO29" i="15" s="1"/>
  <c r="GP26" i="15"/>
  <c r="GT26" i="15"/>
  <c r="CZ27" i="15"/>
  <c r="DB27" i="15"/>
  <c r="DC28" i="15" s="1"/>
  <c r="DD29" i="15" s="1"/>
  <c r="DE30" i="15" s="1"/>
  <c r="DF31" i="15" s="1"/>
  <c r="DG32" i="15" s="1"/>
  <c r="DH33" i="15" s="1"/>
  <c r="DI34" i="15" s="1"/>
  <c r="DJ35" i="15" s="1"/>
  <c r="DK36" i="15" s="1"/>
  <c r="DL37" i="15" s="1"/>
  <c r="DM38" i="15" s="1"/>
  <c r="DN39" i="15" s="1"/>
  <c r="DO40" i="15" s="1"/>
  <c r="DP41" i="15" s="1"/>
  <c r="DQ42" i="15" s="1"/>
  <c r="DC27" i="15"/>
  <c r="DD28" i="15" s="1"/>
  <c r="DK27" i="15"/>
  <c r="DL28" i="15" s="1"/>
  <c r="DM29" i="15" s="1"/>
  <c r="DN30" i="15" s="1"/>
  <c r="DO31" i="15" s="1"/>
  <c r="DP32" i="15" s="1"/>
  <c r="DQ33" i="15" s="1"/>
  <c r="DR34" i="15" s="1"/>
  <c r="DS35" i="15" s="1"/>
  <c r="DT36" i="15" s="1"/>
  <c r="DU37" i="15" s="1"/>
  <c r="DV38" i="15" s="1"/>
  <c r="DW39" i="15" s="1"/>
  <c r="DX40" i="15" s="1"/>
  <c r="DY41" i="15" s="1"/>
  <c r="DZ42" i="15" s="1"/>
  <c r="EA43" i="15" s="1"/>
  <c r="EB44" i="15" s="1"/>
  <c r="EC45" i="15" s="1"/>
  <c r="DM27" i="15"/>
  <c r="DN28" i="15" s="1"/>
  <c r="DO29" i="15" s="1"/>
  <c r="DP30" i="15" s="1"/>
  <c r="DQ31" i="15" s="1"/>
  <c r="DV27" i="15"/>
  <c r="DW28" i="15" s="1"/>
  <c r="DX29" i="15" s="1"/>
  <c r="DW27" i="15"/>
  <c r="DX28" i="15" s="1"/>
  <c r="DY29" i="15" s="1"/>
  <c r="DZ27" i="15"/>
  <c r="EE27" i="15"/>
  <c r="EF28" i="15" s="1"/>
  <c r="EG29" i="15" s="1"/>
  <c r="EH30" i="15" s="1"/>
  <c r="EI31" i="15" s="1"/>
  <c r="EJ32" i="15" s="1"/>
  <c r="EK33" i="15" s="1"/>
  <c r="EL34" i="15" s="1"/>
  <c r="EM35" i="15" s="1"/>
  <c r="EN36" i="15" s="1"/>
  <c r="EI27" i="15"/>
  <c r="EJ28" i="15" s="1"/>
  <c r="EK29" i="15" s="1"/>
  <c r="EL30" i="15" s="1"/>
  <c r="EM31" i="15" s="1"/>
  <c r="EN32" i="15" s="1"/>
  <c r="EO33" i="15" s="1"/>
  <c r="EP34" i="15" s="1"/>
  <c r="EQ35" i="15" s="1"/>
  <c r="ER36" i="15" s="1"/>
  <c r="ES37" i="15" s="1"/>
  <c r="ET38" i="15" s="1"/>
  <c r="EU39" i="15" s="1"/>
  <c r="EV40" i="15" s="1"/>
  <c r="EW41" i="15" s="1"/>
  <c r="EX42" i="15" s="1"/>
  <c r="EJ27" i="15"/>
  <c r="EK28" i="15" s="1"/>
  <c r="EL29" i="15" s="1"/>
  <c r="EM30" i="15" s="1"/>
  <c r="EQ27" i="15"/>
  <c r="ER28" i="15" s="1"/>
  <c r="FC27" i="15"/>
  <c r="FD28" i="15" s="1"/>
  <c r="FE29" i="15" s="1"/>
  <c r="FN27" i="15"/>
  <c r="FO28" i="15" s="1"/>
  <c r="FP29" i="15" s="1"/>
  <c r="FQ30" i="15" s="1"/>
  <c r="FR31" i="15" s="1"/>
  <c r="FS32" i="15" s="1"/>
  <c r="FT33" i="15" s="1"/>
  <c r="FU34" i="15" s="1"/>
  <c r="FP27" i="15"/>
  <c r="FQ28" i="15" s="1"/>
  <c r="FR29" i="15" s="1"/>
  <c r="FS30" i="15" s="1"/>
  <c r="FT31" i="15" s="1"/>
  <c r="FU32" i="15" s="1"/>
  <c r="FV33" i="15" s="1"/>
  <c r="FW34" i="15" s="1"/>
  <c r="FX35" i="15" s="1"/>
  <c r="FS27" i="15"/>
  <c r="FT28" i="15" s="1"/>
  <c r="FU29" i="15" s="1"/>
  <c r="FV30" i="15" s="1"/>
  <c r="FW31" i="15" s="1"/>
  <c r="FX32" i="15" s="1"/>
  <c r="FY33" i="15" s="1"/>
  <c r="FZ34" i="15" s="1"/>
  <c r="GA35" i="15" s="1"/>
  <c r="GB36" i="15" s="1"/>
  <c r="FW27" i="15"/>
  <c r="FX28" i="15" s="1"/>
  <c r="FY29" i="15" s="1"/>
  <c r="FZ30" i="15" s="1"/>
  <c r="GE27" i="15"/>
  <c r="GF28" i="15" s="1"/>
  <c r="GH27" i="15"/>
  <c r="GI28" i="15" s="1"/>
  <c r="GJ29" i="15" s="1"/>
  <c r="GK30" i="15" s="1"/>
  <c r="GL31" i="15" s="1"/>
  <c r="GI27" i="15"/>
  <c r="GJ28" i="15" s="1"/>
  <c r="GK29" i="15" s="1"/>
  <c r="GL30" i="15" s="1"/>
  <c r="GM31" i="15" s="1"/>
  <c r="GN32" i="15" s="1"/>
  <c r="GO33" i="15" s="1"/>
  <c r="GP34" i="15" s="1"/>
  <c r="GQ35" i="15" s="1"/>
  <c r="GR36" i="15" s="1"/>
  <c r="GS37" i="15" s="1"/>
  <c r="GT38" i="15" s="1"/>
  <c r="GU39" i="15" s="1"/>
  <c r="GL27" i="15"/>
  <c r="GM28" i="15" s="1"/>
  <c r="GN29" i="15" s="1"/>
  <c r="GO30" i="15" s="1"/>
  <c r="GP31" i="15" s="1"/>
  <c r="GQ32" i="15" s="1"/>
  <c r="GR33" i="15" s="1"/>
  <c r="GS34" i="15" s="1"/>
  <c r="GQ27" i="15"/>
  <c r="GT27" i="15"/>
  <c r="GU27" i="15"/>
  <c r="CZ28" i="15"/>
  <c r="DA29" i="15" s="1"/>
  <c r="DB30" i="15" s="1"/>
  <c r="DC31" i="15" s="1"/>
  <c r="DA28" i="15"/>
  <c r="DG28" i="15"/>
  <c r="DH29" i="15" s="1"/>
  <c r="DO28" i="15"/>
  <c r="DP29" i="15" s="1"/>
  <c r="DQ30" i="15" s="1"/>
  <c r="DR31" i="15" s="1"/>
  <c r="DS32" i="15" s="1"/>
  <c r="DT33" i="15" s="1"/>
  <c r="DU34" i="15" s="1"/>
  <c r="DV35" i="15" s="1"/>
  <c r="DW36" i="15" s="1"/>
  <c r="DX37" i="15" s="1"/>
  <c r="DY38" i="15" s="1"/>
  <c r="DZ39" i="15" s="1"/>
  <c r="EA40" i="15" s="1"/>
  <c r="EB41" i="15" s="1"/>
  <c r="EC42" i="15" s="1"/>
  <c r="ED43" i="15" s="1"/>
  <c r="EE44" i="15" s="1"/>
  <c r="EF45" i="15" s="1"/>
  <c r="EG46" i="15" s="1"/>
  <c r="DR28" i="15"/>
  <c r="DS29" i="15" s="1"/>
  <c r="DT30" i="15" s="1"/>
  <c r="DU31" i="15" s="1"/>
  <c r="DS28" i="15"/>
  <c r="DT29" i="15" s="1"/>
  <c r="DU30" i="15" s="1"/>
  <c r="DV31" i="15" s="1"/>
  <c r="DW32" i="15" s="1"/>
  <c r="DY28" i="15"/>
  <c r="EA28" i="15"/>
  <c r="EM28" i="15"/>
  <c r="EN29" i="15" s="1"/>
  <c r="EO30" i="15" s="1"/>
  <c r="EP31" i="15" s="1"/>
  <c r="EQ32" i="15" s="1"/>
  <c r="ER33" i="15" s="1"/>
  <c r="ES34" i="15" s="1"/>
  <c r="ET35" i="15" s="1"/>
  <c r="EP28" i="15"/>
  <c r="EQ29" i="15" s="1"/>
  <c r="ER30" i="15" s="1"/>
  <c r="EW28" i="15"/>
  <c r="EX29" i="15" s="1"/>
  <c r="EY30" i="15" s="1"/>
  <c r="EZ31" i="15" s="1"/>
  <c r="FA32" i="15" s="1"/>
  <c r="FB33" i="15" s="1"/>
  <c r="FC34" i="15" s="1"/>
  <c r="FD35" i="15" s="1"/>
  <c r="FE36" i="15" s="1"/>
  <c r="FF37" i="15" s="1"/>
  <c r="FG38" i="15" s="1"/>
  <c r="FH39" i="15" s="1"/>
  <c r="FI40" i="15" s="1"/>
  <c r="FJ41" i="15" s="1"/>
  <c r="FK42" i="15" s="1"/>
  <c r="EY28" i="15"/>
  <c r="EZ29" i="15" s="1"/>
  <c r="FA30" i="15" s="1"/>
  <c r="FB31" i="15" s="1"/>
  <c r="FC32" i="15" s="1"/>
  <c r="FD33" i="15" s="1"/>
  <c r="FE34" i="15" s="1"/>
  <c r="FF35" i="15" s="1"/>
  <c r="FG36" i="15" s="1"/>
  <c r="FH37" i="15" s="1"/>
  <c r="FI38" i="15" s="1"/>
  <c r="FJ39" i="15" s="1"/>
  <c r="FK40" i="15" s="1"/>
  <c r="FL41" i="15" s="1"/>
  <c r="FM42" i="15" s="1"/>
  <c r="FN43" i="15" s="1"/>
  <c r="FO44" i="15" s="1"/>
  <c r="FP45" i="15" s="1"/>
  <c r="FQ46" i="15" s="1"/>
  <c r="FR47" i="15" s="1"/>
  <c r="FS48" i="15" s="1"/>
  <c r="FT49" i="15" s="1"/>
  <c r="FU50" i="15" s="1"/>
  <c r="FV51" i="15" s="1"/>
  <c r="FW52" i="15" s="1"/>
  <c r="FX53" i="15" s="1"/>
  <c r="FY54" i="15" s="1"/>
  <c r="FS28" i="15"/>
  <c r="FT29" i="15" s="1"/>
  <c r="GD28" i="15"/>
  <c r="GE29" i="15" s="1"/>
  <c r="GE28" i="15"/>
  <c r="GF29" i="15" s="1"/>
  <c r="GG30" i="15" s="1"/>
  <c r="GH31" i="15" s="1"/>
  <c r="GI32" i="15" s="1"/>
  <c r="GR28" i="15"/>
  <c r="GS29" i="15" s="1"/>
  <c r="GS28" i="15"/>
  <c r="GT28" i="15"/>
  <c r="GU29" i="15" s="1"/>
  <c r="GU28" i="15"/>
  <c r="CZ29" i="15"/>
  <c r="DB29" i="15"/>
  <c r="DE29" i="15"/>
  <c r="DF30" i="15" s="1"/>
  <c r="DG31" i="15" s="1"/>
  <c r="DH32" i="15" s="1"/>
  <c r="DI33" i="15" s="1"/>
  <c r="DG29" i="15"/>
  <c r="DH30" i="15" s="1"/>
  <c r="DI31" i="15" s="1"/>
  <c r="DJ32" i="15" s="1"/>
  <c r="DK33" i="15" s="1"/>
  <c r="DL34" i="15" s="1"/>
  <c r="DM35" i="15" s="1"/>
  <c r="DJ29" i="15"/>
  <c r="DZ29" i="15"/>
  <c r="EB29" i="15"/>
  <c r="EC30" i="15" s="1"/>
  <c r="ED29" i="15"/>
  <c r="EE30" i="15" s="1"/>
  <c r="EF31" i="15" s="1"/>
  <c r="EG32" i="15" s="1"/>
  <c r="EH29" i="15"/>
  <c r="EI30" i="15" s="1"/>
  <c r="EJ31" i="15" s="1"/>
  <c r="ER29" i="15"/>
  <c r="ES30" i="15" s="1"/>
  <c r="ES29" i="15"/>
  <c r="FH29" i="15"/>
  <c r="FI30" i="15" s="1"/>
  <c r="FJ31" i="15" s="1"/>
  <c r="FK32" i="15" s="1"/>
  <c r="FL33" i="15" s="1"/>
  <c r="FM34" i="15" s="1"/>
  <c r="FN35" i="15" s="1"/>
  <c r="FO36" i="15" s="1"/>
  <c r="FP37" i="15" s="1"/>
  <c r="FQ38" i="15" s="1"/>
  <c r="FR39" i="15" s="1"/>
  <c r="FS40" i="15" s="1"/>
  <c r="FI29" i="15"/>
  <c r="FJ29" i="15"/>
  <c r="FK30" i="15" s="1"/>
  <c r="FQ29" i="15"/>
  <c r="FV29" i="15"/>
  <c r="FW30" i="15" s="1"/>
  <c r="FX29" i="15"/>
  <c r="FY30" i="15" s="1"/>
  <c r="FZ31" i="15" s="1"/>
  <c r="GA32" i="15" s="1"/>
  <c r="GG29" i="15"/>
  <c r="GH30" i="15" s="1"/>
  <c r="GI31" i="15" s="1"/>
  <c r="GJ32" i="15" s="1"/>
  <c r="GK33" i="15" s="1"/>
  <c r="GL34" i="15" s="1"/>
  <c r="GT29" i="15"/>
  <c r="GU30" i="15" s="1"/>
  <c r="CZ30" i="15"/>
  <c r="DA31" i="15" s="1"/>
  <c r="DA30" i="15"/>
  <c r="DC30" i="15"/>
  <c r="DI30" i="15"/>
  <c r="DJ31" i="15" s="1"/>
  <c r="DK32" i="15" s="1"/>
  <c r="DJ30" i="15"/>
  <c r="DK31" i="15" s="1"/>
  <c r="DL32" i="15" s="1"/>
  <c r="DM33" i="15" s="1"/>
  <c r="DN34" i="15" s="1"/>
  <c r="DK30" i="15"/>
  <c r="DR30" i="15"/>
  <c r="DS31" i="15" s="1"/>
  <c r="DY30" i="15"/>
  <c r="DZ31" i="15" s="1"/>
  <c r="EA32" i="15" s="1"/>
  <c r="EB33" i="15" s="1"/>
  <c r="EC34" i="15" s="1"/>
  <c r="ED35" i="15" s="1"/>
  <c r="DZ30" i="15"/>
  <c r="EA31" i="15" s="1"/>
  <c r="EB32" i="15" s="1"/>
  <c r="EC33" i="15" s="1"/>
  <c r="EA30" i="15"/>
  <c r="ET30" i="15"/>
  <c r="EU31" i="15" s="1"/>
  <c r="EX30" i="15"/>
  <c r="EY31" i="15" s="1"/>
  <c r="FF30" i="15"/>
  <c r="FG30" i="15"/>
  <c r="FH31" i="15" s="1"/>
  <c r="FI32" i="15" s="1"/>
  <c r="FJ33" i="15" s="1"/>
  <c r="FK34" i="15" s="1"/>
  <c r="FL35" i="15" s="1"/>
  <c r="FH30" i="15"/>
  <c r="FI31" i="15" s="1"/>
  <c r="FJ32" i="15" s="1"/>
  <c r="FK33" i="15" s="1"/>
  <c r="FL34" i="15" s="1"/>
  <c r="FJ30" i="15"/>
  <c r="FK31" i="15" s="1"/>
  <c r="FL32" i="15" s="1"/>
  <c r="FM33" i="15" s="1"/>
  <c r="FN34" i="15" s="1"/>
  <c r="FO35" i="15" s="1"/>
  <c r="FP36" i="15" s="1"/>
  <c r="FQ37" i="15" s="1"/>
  <c r="FR38" i="15" s="1"/>
  <c r="FP30" i="15"/>
  <c r="FQ31" i="15" s="1"/>
  <c r="FR30" i="15"/>
  <c r="FS31" i="15" s="1"/>
  <c r="FT32" i="15" s="1"/>
  <c r="FU33" i="15" s="1"/>
  <c r="FU30" i="15"/>
  <c r="FV31" i="15" s="1"/>
  <c r="FW32" i="15" s="1"/>
  <c r="GC30" i="15"/>
  <c r="GD31" i="15" s="1"/>
  <c r="GE32" i="15" s="1"/>
  <c r="GF33" i="15" s="1"/>
  <c r="GG34" i="15" s="1"/>
  <c r="GH35" i="15" s="1"/>
  <c r="GI36" i="15" s="1"/>
  <c r="GJ37" i="15" s="1"/>
  <c r="GK38" i="15" s="1"/>
  <c r="GL39" i="15" s="1"/>
  <c r="GM40" i="15" s="1"/>
  <c r="GN41" i="15" s="1"/>
  <c r="GO42" i="15" s="1"/>
  <c r="GP43" i="15" s="1"/>
  <c r="GQ44" i="15" s="1"/>
  <c r="GR45" i="15" s="1"/>
  <c r="GS46" i="15" s="1"/>
  <c r="GT47" i="15" s="1"/>
  <c r="GU48" i="15" s="1"/>
  <c r="GD30" i="15"/>
  <c r="GE31" i="15" s="1"/>
  <c r="GF32" i="15" s="1"/>
  <c r="GG33" i="15" s="1"/>
  <c r="GH34" i="15" s="1"/>
  <c r="GI35" i="15" s="1"/>
  <c r="GJ36" i="15" s="1"/>
  <c r="GK37" i="15" s="1"/>
  <c r="GL38" i="15" s="1"/>
  <c r="GF30" i="15"/>
  <c r="GG31" i="15" s="1"/>
  <c r="GH32" i="15" s="1"/>
  <c r="GM30" i="15"/>
  <c r="GP30" i="15"/>
  <c r="GT30" i="15"/>
  <c r="GU31" i="15" s="1"/>
  <c r="CZ31" i="15"/>
  <c r="DB31" i="15"/>
  <c r="DD31" i="15"/>
  <c r="DE32" i="15" s="1"/>
  <c r="DE31" i="15"/>
  <c r="DF32" i="15" s="1"/>
  <c r="DG33" i="15" s="1"/>
  <c r="DH34" i="15" s="1"/>
  <c r="DI35" i="15" s="1"/>
  <c r="DJ36" i="15" s="1"/>
  <c r="DK37" i="15" s="1"/>
  <c r="DL38" i="15" s="1"/>
  <c r="DM39" i="15" s="1"/>
  <c r="DN40" i="15" s="1"/>
  <c r="DO41" i="15" s="1"/>
  <c r="DP42" i="15" s="1"/>
  <c r="DQ43" i="15" s="1"/>
  <c r="DR44" i="15" s="1"/>
  <c r="DS45" i="15" s="1"/>
  <c r="DL31" i="15"/>
  <c r="DM32" i="15" s="1"/>
  <c r="DM31" i="15"/>
  <c r="DN32" i="15" s="1"/>
  <c r="DO33" i="15" s="1"/>
  <c r="DP34" i="15" s="1"/>
  <c r="DQ35" i="15" s="1"/>
  <c r="DR36" i="15" s="1"/>
  <c r="DS37" i="15" s="1"/>
  <c r="DT38" i="15" s="1"/>
  <c r="DU39" i="15" s="1"/>
  <c r="DN31" i="15"/>
  <c r="DO32" i="15" s="1"/>
  <c r="DP33" i="15" s="1"/>
  <c r="DQ34" i="15" s="1"/>
  <c r="DR35" i="15" s="1"/>
  <c r="DS36" i="15" s="1"/>
  <c r="DT37" i="15" s="1"/>
  <c r="DP31" i="15"/>
  <c r="DQ32" i="15" s="1"/>
  <c r="EB31" i="15"/>
  <c r="EC32" i="15" s="1"/>
  <c r="ED33" i="15" s="1"/>
  <c r="EE34" i="15" s="1"/>
  <c r="EF35" i="15" s="1"/>
  <c r="EC31" i="15"/>
  <c r="ED31" i="15"/>
  <c r="EE32" i="15" s="1"/>
  <c r="EK31" i="15"/>
  <c r="EN31" i="15"/>
  <c r="EO32" i="15" s="1"/>
  <c r="EP33" i="15" s="1"/>
  <c r="EQ34" i="15" s="1"/>
  <c r="ER35" i="15" s="1"/>
  <c r="ES36" i="15" s="1"/>
  <c r="ET37" i="15" s="1"/>
  <c r="EU38" i="15" s="1"/>
  <c r="EV39" i="15" s="1"/>
  <c r="EW40" i="15" s="1"/>
  <c r="EX41" i="15" s="1"/>
  <c r="EY42" i="15" s="1"/>
  <c r="EZ43" i="15" s="1"/>
  <c r="FA44" i="15" s="1"/>
  <c r="FB45" i="15" s="1"/>
  <c r="FC46" i="15" s="1"/>
  <c r="FD47" i="15" s="1"/>
  <c r="FE48" i="15" s="1"/>
  <c r="FF49" i="15" s="1"/>
  <c r="FG50" i="15" s="1"/>
  <c r="FH51" i="15" s="1"/>
  <c r="FI52" i="15" s="1"/>
  <c r="FJ53" i="15" s="1"/>
  <c r="FK54" i="15" s="1"/>
  <c r="ER31" i="15"/>
  <c r="ES32" i="15" s="1"/>
  <c r="ET33" i="15" s="1"/>
  <c r="EU34" i="15" s="1"/>
  <c r="EV35" i="15" s="1"/>
  <c r="ES31" i="15"/>
  <c r="ET31" i="15"/>
  <c r="EU32" i="15" s="1"/>
  <c r="FC31" i="15"/>
  <c r="FD32" i="15" s="1"/>
  <c r="FE33" i="15" s="1"/>
  <c r="FF34" i="15" s="1"/>
  <c r="FG35" i="15" s="1"/>
  <c r="FH36" i="15" s="1"/>
  <c r="FD31" i="15"/>
  <c r="FE32" i="15" s="1"/>
  <c r="FF33" i="15" s="1"/>
  <c r="FG34" i="15" s="1"/>
  <c r="FH35" i="15" s="1"/>
  <c r="FG31" i="15"/>
  <c r="FL31" i="15"/>
  <c r="FM32" i="15" s="1"/>
  <c r="FN31" i="15"/>
  <c r="FX31" i="15"/>
  <c r="FY31" i="15"/>
  <c r="GA31" i="15"/>
  <c r="GN31" i="15"/>
  <c r="GO32" i="15" s="1"/>
  <c r="GP33" i="15" s="1"/>
  <c r="GQ34" i="15" s="1"/>
  <c r="GR35" i="15" s="1"/>
  <c r="GO31" i="15"/>
  <c r="GP32" i="15" s="1"/>
  <c r="GQ33" i="15" s="1"/>
  <c r="GR34" i="15" s="1"/>
  <c r="GS35" i="15" s="1"/>
  <c r="GT36" i="15" s="1"/>
  <c r="GQ31" i="15"/>
  <c r="GR32" i="15" s="1"/>
  <c r="GS33" i="15" s="1"/>
  <c r="GT34" i="15" s="1"/>
  <c r="GU35" i="15" s="1"/>
  <c r="GT31" i="15"/>
  <c r="CZ32" i="15"/>
  <c r="DA32" i="15"/>
  <c r="DB32" i="15"/>
  <c r="DC33" i="15" s="1"/>
  <c r="DD34" i="15" s="1"/>
  <c r="DE35" i="15" s="1"/>
  <c r="DC32" i="15"/>
  <c r="DD33" i="15" s="1"/>
  <c r="DE34" i="15" s="1"/>
  <c r="DF35" i="15" s="1"/>
  <c r="DG36" i="15" s="1"/>
  <c r="DH37" i="15" s="1"/>
  <c r="DD32" i="15"/>
  <c r="DE33" i="15" s="1"/>
  <c r="DF34" i="15" s="1"/>
  <c r="DG35" i="15" s="1"/>
  <c r="DH36" i="15" s="1"/>
  <c r="DI32" i="15"/>
  <c r="DR32" i="15"/>
  <c r="DS33" i="15" s="1"/>
  <c r="DT32" i="15"/>
  <c r="DU33" i="15" s="1"/>
  <c r="DV32" i="15"/>
  <c r="ED32" i="15"/>
  <c r="EF32" i="15"/>
  <c r="EK32" i="15"/>
  <c r="EL33" i="15" s="1"/>
  <c r="EM34" i="15" s="1"/>
  <c r="EN35" i="15" s="1"/>
  <c r="EO36" i="15" s="1"/>
  <c r="EP37" i="15" s="1"/>
  <c r="EL32" i="15"/>
  <c r="EM33" i="15" s="1"/>
  <c r="ET32" i="15"/>
  <c r="EU33" i="15" s="1"/>
  <c r="EV34" i="15" s="1"/>
  <c r="EW35" i="15" s="1"/>
  <c r="EX36" i="15" s="1"/>
  <c r="EV32" i="15"/>
  <c r="EW33" i="15" s="1"/>
  <c r="EX34" i="15" s="1"/>
  <c r="EY35" i="15" s="1"/>
  <c r="EZ36" i="15" s="1"/>
  <c r="EZ32" i="15"/>
  <c r="FA33" i="15" s="1"/>
  <c r="FB32" i="15"/>
  <c r="FH32" i="15"/>
  <c r="FI33" i="15" s="1"/>
  <c r="FJ34" i="15" s="1"/>
  <c r="FK35" i="15" s="1"/>
  <c r="FL36" i="15" s="1"/>
  <c r="FM37" i="15" s="1"/>
  <c r="FN38" i="15" s="1"/>
  <c r="FO39" i="15" s="1"/>
  <c r="FP40" i="15" s="1"/>
  <c r="FQ41" i="15" s="1"/>
  <c r="FR42" i="15" s="1"/>
  <c r="FS43" i="15" s="1"/>
  <c r="FT44" i="15" s="1"/>
  <c r="FU45" i="15" s="1"/>
  <c r="FO32" i="15"/>
  <c r="FP33" i="15" s="1"/>
  <c r="FQ34" i="15" s="1"/>
  <c r="FR35" i="15" s="1"/>
  <c r="FR32" i="15"/>
  <c r="FS33" i="15" s="1"/>
  <c r="FY32" i="15"/>
  <c r="FZ32" i="15"/>
  <c r="GA33" i="15" s="1"/>
  <c r="GB34" i="15" s="1"/>
  <c r="GB32" i="15"/>
  <c r="GC33" i="15" s="1"/>
  <c r="GD34" i="15" s="1"/>
  <c r="GM32" i="15"/>
  <c r="GN33" i="15" s="1"/>
  <c r="GO34" i="15" s="1"/>
  <c r="GP35" i="15" s="1"/>
  <c r="GU32" i="15"/>
  <c r="CZ33" i="15"/>
  <c r="DA34" i="15" s="1"/>
  <c r="DA33" i="15"/>
  <c r="DB34" i="15" s="1"/>
  <c r="DC35" i="15" s="1"/>
  <c r="DD36" i="15" s="1"/>
  <c r="DB33" i="15"/>
  <c r="DC34" i="15" s="1"/>
  <c r="DF33" i="15"/>
  <c r="DG34" i="15" s="1"/>
  <c r="DJ33" i="15"/>
  <c r="DK34" i="15" s="1"/>
  <c r="DL35" i="15" s="1"/>
  <c r="DM36" i="15" s="1"/>
  <c r="DN37" i="15" s="1"/>
  <c r="DO38" i="15" s="1"/>
  <c r="DP39" i="15" s="1"/>
  <c r="DQ40" i="15" s="1"/>
  <c r="DL33" i="15"/>
  <c r="DM34" i="15" s="1"/>
  <c r="DN35" i="15" s="1"/>
  <c r="DN33" i="15"/>
  <c r="DO34" i="15" s="1"/>
  <c r="DR33" i="15"/>
  <c r="DW33" i="15"/>
  <c r="DX34" i="15" s="1"/>
  <c r="DX33" i="15"/>
  <c r="DY34" i="15" s="1"/>
  <c r="EE33" i="15"/>
  <c r="EF34" i="15" s="1"/>
  <c r="EG35" i="15" s="1"/>
  <c r="EH36" i="15" s="1"/>
  <c r="EF33" i="15"/>
  <c r="EG34" i="15" s="1"/>
  <c r="EG33" i="15"/>
  <c r="EH34" i="15" s="1"/>
  <c r="EI35" i="15" s="1"/>
  <c r="EJ36" i="15" s="1"/>
  <c r="EK37" i="15" s="1"/>
  <c r="EL38" i="15" s="1"/>
  <c r="EH33" i="15"/>
  <c r="EI34" i="15" s="1"/>
  <c r="EV33" i="15"/>
  <c r="EW34" i="15" s="1"/>
  <c r="FC33" i="15"/>
  <c r="FD34" i="15" s="1"/>
  <c r="FN33" i="15"/>
  <c r="FO34" i="15" s="1"/>
  <c r="FP35" i="15" s="1"/>
  <c r="FQ36" i="15" s="1"/>
  <c r="FR37" i="15" s="1"/>
  <c r="FS38" i="15" s="1"/>
  <c r="FX33" i="15"/>
  <c r="FY34" i="15" s="1"/>
  <c r="FZ35" i="15" s="1"/>
  <c r="GA36" i="15" s="1"/>
  <c r="GB37" i="15" s="1"/>
  <c r="GC38" i="15" s="1"/>
  <c r="GD39" i="15" s="1"/>
  <c r="GE40" i="15" s="1"/>
  <c r="GF41" i="15" s="1"/>
  <c r="GG42" i="15" s="1"/>
  <c r="GH43" i="15" s="1"/>
  <c r="FZ33" i="15"/>
  <c r="GA34" i="15" s="1"/>
  <c r="GB35" i="15" s="1"/>
  <c r="GB33" i="15"/>
  <c r="GC34" i="15" s="1"/>
  <c r="GD33" i="15"/>
  <c r="GI33" i="15"/>
  <c r="GJ34" i="15" s="1"/>
  <c r="GJ33" i="15"/>
  <c r="GK34" i="15" s="1"/>
  <c r="GL35" i="15" s="1"/>
  <c r="GM36" i="15" s="1"/>
  <c r="GN37" i="15" s="1"/>
  <c r="GO38" i="15" s="1"/>
  <c r="GP39" i="15" s="1"/>
  <c r="GQ40" i="15" s="1"/>
  <c r="GR41" i="15" s="1"/>
  <c r="GS42" i="15" s="1"/>
  <c r="CZ34" i="15"/>
  <c r="DJ34" i="15"/>
  <c r="DK35" i="15" s="1"/>
  <c r="DL36" i="15" s="1"/>
  <c r="DS34" i="15"/>
  <c r="DT35" i="15" s="1"/>
  <c r="DU36" i="15" s="1"/>
  <c r="DV37" i="15" s="1"/>
  <c r="DW38" i="15" s="1"/>
  <c r="DX39" i="15" s="1"/>
  <c r="DY40" i="15" s="1"/>
  <c r="DZ41" i="15" s="1"/>
  <c r="EA42" i="15" s="1"/>
  <c r="EB43" i="15" s="1"/>
  <c r="DT34" i="15"/>
  <c r="DU35" i="15" s="1"/>
  <c r="DV36" i="15" s="1"/>
  <c r="DW37" i="15" s="1"/>
  <c r="DX38" i="15" s="1"/>
  <c r="DY39" i="15" s="1"/>
  <c r="DZ40" i="15" s="1"/>
  <c r="EA41" i="15" s="1"/>
  <c r="EB42" i="15" s="1"/>
  <c r="EC43" i="15" s="1"/>
  <c r="ED44" i="15" s="1"/>
  <c r="EE45" i="15" s="1"/>
  <c r="DV34" i="15"/>
  <c r="DW35" i="15" s="1"/>
  <c r="DX36" i="15" s="1"/>
  <c r="DY37" i="15" s="1"/>
  <c r="DZ38" i="15" s="1"/>
  <c r="ED34" i="15"/>
  <c r="EE35" i="15" s="1"/>
  <c r="EF36" i="15" s="1"/>
  <c r="EG37" i="15" s="1"/>
  <c r="EH38" i="15" s="1"/>
  <c r="EI39" i="15" s="1"/>
  <c r="EJ40" i="15" s="1"/>
  <c r="EK41" i="15" s="1"/>
  <c r="EL42" i="15" s="1"/>
  <c r="EM43" i="15" s="1"/>
  <c r="EN44" i="15" s="1"/>
  <c r="EO45" i="15" s="1"/>
  <c r="EN34" i="15"/>
  <c r="EO35" i="15" s="1"/>
  <c r="EP36" i="15" s="1"/>
  <c r="EQ37" i="15" s="1"/>
  <c r="EY34" i="15"/>
  <c r="EZ35" i="15" s="1"/>
  <c r="FA36" i="15" s="1"/>
  <c r="FB37" i="15" s="1"/>
  <c r="FC38" i="15" s="1"/>
  <c r="FD39" i="15" s="1"/>
  <c r="FE40" i="15" s="1"/>
  <c r="FF41" i="15" s="1"/>
  <c r="FG42" i="15" s="1"/>
  <c r="FH43" i="15" s="1"/>
  <c r="FB34" i="15"/>
  <c r="FT34" i="15"/>
  <c r="FU35" i="15" s="1"/>
  <c r="FV36" i="15" s="1"/>
  <c r="FW37" i="15" s="1"/>
  <c r="FV34" i="15"/>
  <c r="FW35" i="15" s="1"/>
  <c r="FX36" i="15" s="1"/>
  <c r="FY37" i="15" s="1"/>
  <c r="FZ38" i="15" s="1"/>
  <c r="GA39" i="15" s="1"/>
  <c r="GB40" i="15" s="1"/>
  <c r="GC41" i="15" s="1"/>
  <c r="GD42" i="15" s="1"/>
  <c r="GE43" i="15" s="1"/>
  <c r="GF44" i="15" s="1"/>
  <c r="GG45" i="15" s="1"/>
  <c r="GE34" i="15"/>
  <c r="GF35" i="15" s="1"/>
  <c r="CZ35" i="15"/>
  <c r="DA35" i="15"/>
  <c r="DB36" i="15" s="1"/>
  <c r="DC37" i="15" s="1"/>
  <c r="DD38" i="15" s="1"/>
  <c r="DE39" i="15" s="1"/>
  <c r="DF40" i="15" s="1"/>
  <c r="DG41" i="15" s="1"/>
  <c r="DH42" i="15" s="1"/>
  <c r="DB35" i="15"/>
  <c r="DC36" i="15" s="1"/>
  <c r="DD37" i="15" s="1"/>
  <c r="DE38" i="15" s="1"/>
  <c r="DF39" i="15" s="1"/>
  <c r="DG40" i="15" s="1"/>
  <c r="DD35" i="15"/>
  <c r="DE36" i="15" s="1"/>
  <c r="DF37" i="15" s="1"/>
  <c r="DG38" i="15" s="1"/>
  <c r="DH35" i="15"/>
  <c r="DO35" i="15"/>
  <c r="DP36" i="15" s="1"/>
  <c r="DP35" i="15"/>
  <c r="DY35" i="15"/>
  <c r="DZ36" i="15" s="1"/>
  <c r="EA37" i="15" s="1"/>
  <c r="EB38" i="15" s="1"/>
  <c r="EC39" i="15" s="1"/>
  <c r="ED40" i="15" s="1"/>
  <c r="DZ35" i="15"/>
  <c r="EA36" i="15" s="1"/>
  <c r="EB37" i="15" s="1"/>
  <c r="EH35" i="15"/>
  <c r="EI36" i="15" s="1"/>
  <c r="EJ37" i="15" s="1"/>
  <c r="EK38" i="15" s="1"/>
  <c r="EL39" i="15" s="1"/>
  <c r="EM40" i="15" s="1"/>
  <c r="EJ35" i="15"/>
  <c r="EK36" i="15" s="1"/>
  <c r="EL37" i="15" s="1"/>
  <c r="EM38" i="15" s="1"/>
  <c r="EL35" i="15"/>
  <c r="EU35" i="15"/>
  <c r="EV36" i="15" s="1"/>
  <c r="EX35" i="15"/>
  <c r="EY36" i="15" s="1"/>
  <c r="EZ37" i="15" s="1"/>
  <c r="FC35" i="15"/>
  <c r="FD36" i="15" s="1"/>
  <c r="FE35" i="15"/>
  <c r="FF36" i="15" s="1"/>
  <c r="FG37" i="15" s="1"/>
  <c r="FH38" i="15" s="1"/>
  <c r="FM35" i="15"/>
  <c r="FN36" i="15" s="1"/>
  <c r="FO37" i="15" s="1"/>
  <c r="FP38" i="15" s="1"/>
  <c r="FQ39" i="15" s="1"/>
  <c r="FR40" i="15" s="1"/>
  <c r="FS41" i="15" s="1"/>
  <c r="FT42" i="15" s="1"/>
  <c r="FV35" i="15"/>
  <c r="FW36" i="15" s="1"/>
  <c r="FX37" i="15" s="1"/>
  <c r="FY38" i="15" s="1"/>
  <c r="FZ39" i="15" s="1"/>
  <c r="GA40" i="15" s="1"/>
  <c r="GB41" i="15" s="1"/>
  <c r="GC42" i="15" s="1"/>
  <c r="GC35" i="15"/>
  <c r="GD36" i="15" s="1"/>
  <c r="GD35" i="15"/>
  <c r="GE36" i="15" s="1"/>
  <c r="GF37" i="15" s="1"/>
  <c r="GE35" i="15"/>
  <c r="GF36" i="15" s="1"/>
  <c r="GK35" i="15"/>
  <c r="GL36" i="15" s="1"/>
  <c r="GM37" i="15" s="1"/>
  <c r="GN38" i="15" s="1"/>
  <c r="GO39" i="15" s="1"/>
  <c r="GP40" i="15" s="1"/>
  <c r="GQ41" i="15" s="1"/>
  <c r="GR42" i="15" s="1"/>
  <c r="GS43" i="15" s="1"/>
  <c r="GT44" i="15" s="1"/>
  <c r="GU45" i="15" s="1"/>
  <c r="GM35" i="15"/>
  <c r="GN36" i="15" s="1"/>
  <c r="GT35" i="15"/>
  <c r="GU36" i="15" s="1"/>
  <c r="CZ36" i="15"/>
  <c r="DA36" i="15"/>
  <c r="DB37" i="15" s="1"/>
  <c r="DC38" i="15" s="1"/>
  <c r="DD39" i="15" s="1"/>
  <c r="DE40" i="15" s="1"/>
  <c r="DF41" i="15" s="1"/>
  <c r="DG42" i="15" s="1"/>
  <c r="DF36" i="15"/>
  <c r="DG37" i="15" s="1"/>
  <c r="DH38" i="15" s="1"/>
  <c r="DI39" i="15" s="1"/>
  <c r="DJ40" i="15" s="1"/>
  <c r="DK41" i="15" s="1"/>
  <c r="DL42" i="15" s="1"/>
  <c r="DM43" i="15" s="1"/>
  <c r="DI36" i="15"/>
  <c r="DN36" i="15"/>
  <c r="DO37" i="15" s="1"/>
  <c r="DP38" i="15" s="1"/>
  <c r="DO36" i="15"/>
  <c r="DP37" i="15" s="1"/>
  <c r="DQ38" i="15" s="1"/>
  <c r="DQ36" i="15"/>
  <c r="DR37" i="15" s="1"/>
  <c r="DS38" i="15" s="1"/>
  <c r="DT39" i="15" s="1"/>
  <c r="DU40" i="15" s="1"/>
  <c r="DV41" i="15" s="1"/>
  <c r="DW42" i="15" s="1"/>
  <c r="DX43" i="15" s="1"/>
  <c r="DY44" i="15" s="1"/>
  <c r="EC36" i="15"/>
  <c r="ED37" i="15" s="1"/>
  <c r="EE36" i="15"/>
  <c r="EF37" i="15" s="1"/>
  <c r="EG36" i="15"/>
  <c r="EM36" i="15"/>
  <c r="EU36" i="15"/>
  <c r="EW36" i="15"/>
  <c r="EX37" i="15" s="1"/>
  <c r="EY38" i="15" s="1"/>
  <c r="EZ39" i="15" s="1"/>
  <c r="FA40" i="15" s="1"/>
  <c r="FB41" i="15" s="1"/>
  <c r="FC42" i="15" s="1"/>
  <c r="FD43" i="15" s="1"/>
  <c r="FE44" i="15" s="1"/>
  <c r="FC36" i="15"/>
  <c r="FI36" i="15"/>
  <c r="FJ37" i="15" s="1"/>
  <c r="FM36" i="15"/>
  <c r="FN37" i="15" s="1"/>
  <c r="FO38" i="15" s="1"/>
  <c r="FP39" i="15" s="1"/>
  <c r="FQ40" i="15" s="1"/>
  <c r="FR41" i="15" s="1"/>
  <c r="FS42" i="15" s="1"/>
  <c r="FS36" i="15"/>
  <c r="FY36" i="15"/>
  <c r="FZ37" i="15" s="1"/>
  <c r="GA38" i="15" s="1"/>
  <c r="GB39" i="15" s="1"/>
  <c r="GC40" i="15" s="1"/>
  <c r="GC36" i="15"/>
  <c r="GD37" i="15" s="1"/>
  <c r="GE38" i="15" s="1"/>
  <c r="GF39" i="15" s="1"/>
  <c r="GG40" i="15" s="1"/>
  <c r="GH41" i="15" s="1"/>
  <c r="GI42" i="15" s="1"/>
  <c r="GJ43" i="15" s="1"/>
  <c r="GK44" i="15" s="1"/>
  <c r="GL45" i="15" s="1"/>
  <c r="GM46" i="15" s="1"/>
  <c r="GN47" i="15" s="1"/>
  <c r="GO48" i="15" s="1"/>
  <c r="GP49" i="15" s="1"/>
  <c r="GQ50" i="15" s="1"/>
  <c r="GR51" i="15" s="1"/>
  <c r="GS52" i="15" s="1"/>
  <c r="GT53" i="15" s="1"/>
  <c r="GU54" i="15" s="1"/>
  <c r="GG36" i="15"/>
  <c r="GH37" i="15" s="1"/>
  <c r="GQ36" i="15"/>
  <c r="GR37" i="15" s="1"/>
  <c r="GS36" i="15"/>
  <c r="CZ37" i="15"/>
  <c r="DA37" i="15"/>
  <c r="DB38" i="15" s="1"/>
  <c r="DE37" i="15"/>
  <c r="DI37" i="15"/>
  <c r="DJ38" i="15" s="1"/>
  <c r="DK39" i="15" s="1"/>
  <c r="DJ37" i="15"/>
  <c r="DK38" i="15" s="1"/>
  <c r="DL39" i="15" s="1"/>
  <c r="DM40" i="15" s="1"/>
  <c r="DN41" i="15" s="1"/>
  <c r="DO42" i="15" s="1"/>
  <c r="DP43" i="15" s="1"/>
  <c r="DQ44" i="15" s="1"/>
  <c r="DR45" i="15" s="1"/>
  <c r="DS46" i="15" s="1"/>
  <c r="DS46" i="29" s="1"/>
  <c r="DM37" i="15"/>
  <c r="DQ37" i="15"/>
  <c r="DR38" i="15" s="1"/>
  <c r="DS39" i="15" s="1"/>
  <c r="DT40" i="15" s="1"/>
  <c r="DU41" i="15" s="1"/>
  <c r="DV42" i="15" s="1"/>
  <c r="DW43" i="15" s="1"/>
  <c r="DX44" i="15" s="1"/>
  <c r="DY45" i="15" s="1"/>
  <c r="EH37" i="15"/>
  <c r="EI38" i="15" s="1"/>
  <c r="EJ39" i="15" s="1"/>
  <c r="EK40" i="15" s="1"/>
  <c r="EL41" i="15" s="1"/>
  <c r="EM42" i="15" s="1"/>
  <c r="EI37" i="15"/>
  <c r="EJ38" i="15" s="1"/>
  <c r="EK39" i="15" s="1"/>
  <c r="EL40" i="15" s="1"/>
  <c r="EM41" i="15" s="1"/>
  <c r="EN42" i="15" s="1"/>
  <c r="EN37" i="15"/>
  <c r="EO37" i="15"/>
  <c r="EP38" i="15" s="1"/>
  <c r="EV37" i="15"/>
  <c r="EW38" i="15" s="1"/>
  <c r="EW37" i="15"/>
  <c r="EX38" i="15" s="1"/>
  <c r="EY39" i="15" s="1"/>
  <c r="EZ40" i="15" s="1"/>
  <c r="FA41" i="15" s="1"/>
  <c r="FB42" i="15" s="1"/>
  <c r="FC43" i="15" s="1"/>
  <c r="FD44" i="15" s="1"/>
  <c r="FE45" i="15" s="1"/>
  <c r="EY37" i="15"/>
  <c r="FA37" i="15"/>
  <c r="FD37" i="15"/>
  <c r="FE38" i="15" s="1"/>
  <c r="FF39" i="15" s="1"/>
  <c r="FG40" i="15" s="1"/>
  <c r="FH41" i="15" s="1"/>
  <c r="FI42" i="15" s="1"/>
  <c r="FJ43" i="15" s="1"/>
  <c r="FE37" i="15"/>
  <c r="FF38" i="15" s="1"/>
  <c r="FI37" i="15"/>
  <c r="FJ38" i="15" s="1"/>
  <c r="FK39" i="15" s="1"/>
  <c r="FL40" i="15" s="1"/>
  <c r="FM41" i="15" s="1"/>
  <c r="FN42" i="15" s="1"/>
  <c r="FO43" i="15" s="1"/>
  <c r="FT37" i="15"/>
  <c r="GC37" i="15"/>
  <c r="GD38" i="15" s="1"/>
  <c r="GE39" i="15" s="1"/>
  <c r="GF40" i="15" s="1"/>
  <c r="GG41" i="15" s="1"/>
  <c r="GH42" i="15" s="1"/>
  <c r="GI43" i="15" s="1"/>
  <c r="GJ44" i="15" s="1"/>
  <c r="GK45" i="15" s="1"/>
  <c r="GE37" i="15"/>
  <c r="GG37" i="15"/>
  <c r="GO37" i="15"/>
  <c r="GT37" i="15"/>
  <c r="GU38" i="15" s="1"/>
  <c r="GU37" i="15"/>
  <c r="CZ38" i="15"/>
  <c r="DA38" i="15"/>
  <c r="DF38" i="15"/>
  <c r="DI38" i="15"/>
  <c r="DJ39" i="15" s="1"/>
  <c r="DK40" i="15" s="1"/>
  <c r="DL41" i="15" s="1"/>
  <c r="DN38" i="15"/>
  <c r="DU38" i="15"/>
  <c r="DV39" i="15" s="1"/>
  <c r="EC38" i="15"/>
  <c r="ED39" i="15" s="1"/>
  <c r="EE38" i="15"/>
  <c r="EF39" i="15" s="1"/>
  <c r="EG38" i="15"/>
  <c r="EH39" i="15" s="1"/>
  <c r="EO38" i="15"/>
  <c r="EP39" i="15" s="1"/>
  <c r="EQ40" i="15" s="1"/>
  <c r="ER41" i="15" s="1"/>
  <c r="EQ38" i="15"/>
  <c r="ER39" i="15" s="1"/>
  <c r="ER38" i="15"/>
  <c r="ES39" i="15" s="1"/>
  <c r="ET40" i="15" s="1"/>
  <c r="EU41" i="15" s="1"/>
  <c r="EV42" i="15" s="1"/>
  <c r="EW43" i="15" s="1"/>
  <c r="EX44" i="15" s="1"/>
  <c r="EY45" i="15" s="1"/>
  <c r="ES38" i="15"/>
  <c r="ET39" i="15" s="1"/>
  <c r="EZ38" i="15"/>
  <c r="FA39" i="15" s="1"/>
  <c r="FB40" i="15" s="1"/>
  <c r="FC41" i="15" s="1"/>
  <c r="FD42" i="15" s="1"/>
  <c r="FE43" i="15" s="1"/>
  <c r="FF44" i="15" s="1"/>
  <c r="FG45" i="15" s="1"/>
  <c r="FH46" i="15" s="1"/>
  <c r="FA38" i="15"/>
  <c r="FB39" i="15" s="1"/>
  <c r="FB38" i="15"/>
  <c r="FC39" i="15" s="1"/>
  <c r="FD40" i="15" s="1"/>
  <c r="FE41" i="15" s="1"/>
  <c r="FF42" i="15" s="1"/>
  <c r="FG43" i="15" s="1"/>
  <c r="FH44" i="15" s="1"/>
  <c r="FK38" i="15"/>
  <c r="FL39" i="15" s="1"/>
  <c r="FU38" i="15"/>
  <c r="FV39" i="15" s="1"/>
  <c r="FW40" i="15" s="1"/>
  <c r="FX41" i="15" s="1"/>
  <c r="FW38" i="15"/>
  <c r="FX39" i="15" s="1"/>
  <c r="FY40" i="15" s="1"/>
  <c r="FZ41" i="15" s="1"/>
  <c r="GA42" i="15" s="1"/>
  <c r="GB43" i="15" s="1"/>
  <c r="GC44" i="15" s="1"/>
  <c r="GD45" i="15" s="1"/>
  <c r="GE46" i="15" s="1"/>
  <c r="GF47" i="15" s="1"/>
  <c r="GG48" i="15" s="1"/>
  <c r="GH49" i="15" s="1"/>
  <c r="GI50" i="15" s="1"/>
  <c r="GJ51" i="15" s="1"/>
  <c r="GK52" i="15" s="1"/>
  <c r="GL53" i="15" s="1"/>
  <c r="GM54" i="15" s="1"/>
  <c r="FX38" i="15"/>
  <c r="FY39" i="15" s="1"/>
  <c r="FZ40" i="15" s="1"/>
  <c r="GA41" i="15" s="1"/>
  <c r="GB42" i="15" s="1"/>
  <c r="GC43" i="15" s="1"/>
  <c r="GD44" i="15" s="1"/>
  <c r="GE45" i="15" s="1"/>
  <c r="GF38" i="15"/>
  <c r="GG39" i="15" s="1"/>
  <c r="GH40" i="15" s="1"/>
  <c r="GI41" i="15" s="1"/>
  <c r="GJ42" i="15" s="1"/>
  <c r="GK43" i="15" s="1"/>
  <c r="GL44" i="15" s="1"/>
  <c r="GM45" i="15" s="1"/>
  <c r="GN46" i="15" s="1"/>
  <c r="GG38" i="15"/>
  <c r="GH39" i="15" s="1"/>
  <c r="GH38" i="15"/>
  <c r="GI39" i="15" s="1"/>
  <c r="GJ40" i="15" s="1"/>
  <c r="GK41" i="15" s="1"/>
  <c r="GL42" i="15" s="1"/>
  <c r="GM43" i="15" s="1"/>
  <c r="GN44" i="15" s="1"/>
  <c r="GI38" i="15"/>
  <c r="GP38" i="15"/>
  <c r="GQ39" i="15" s="1"/>
  <c r="GR40" i="15" s="1"/>
  <c r="GS41" i="15" s="1"/>
  <c r="GT42" i="15" s="1"/>
  <c r="GU43" i="15" s="1"/>
  <c r="GS38" i="15"/>
  <c r="GT39" i="15" s="1"/>
  <c r="GU40" i="15" s="1"/>
  <c r="CZ39" i="15"/>
  <c r="DA39" i="15"/>
  <c r="DB40" i="15" s="1"/>
  <c r="DB39" i="15"/>
  <c r="DC39" i="15"/>
  <c r="DD40" i="15" s="1"/>
  <c r="DE41" i="15" s="1"/>
  <c r="DF42" i="15" s="1"/>
  <c r="DG43" i="15" s="1"/>
  <c r="DH44" i="15" s="1"/>
  <c r="DG39" i="15"/>
  <c r="DH40" i="15" s="1"/>
  <c r="DH39" i="15"/>
  <c r="DI40" i="15" s="1"/>
  <c r="DJ41" i="15" s="1"/>
  <c r="DK42" i="15" s="1"/>
  <c r="DL43" i="15" s="1"/>
  <c r="DO39" i="15"/>
  <c r="DP40" i="15" s="1"/>
  <c r="DQ39" i="15"/>
  <c r="DR40" i="15" s="1"/>
  <c r="DS41" i="15" s="1"/>
  <c r="DT42" i="15" s="1"/>
  <c r="DU43" i="15" s="1"/>
  <c r="DV44" i="15" s="1"/>
  <c r="DW45" i="15" s="1"/>
  <c r="DX46" i="15" s="1"/>
  <c r="DY47" i="15" s="1"/>
  <c r="DZ48" i="15" s="1"/>
  <c r="EA49" i="15" s="1"/>
  <c r="EB50" i="15" s="1"/>
  <c r="EC51" i="15" s="1"/>
  <c r="ED52" i="15" s="1"/>
  <c r="EE53" i="15" s="1"/>
  <c r="EF54" i="15" s="1"/>
  <c r="DR39" i="15"/>
  <c r="DS40" i="15" s="1"/>
  <c r="DT41" i="15" s="1"/>
  <c r="DU42" i="15" s="1"/>
  <c r="DV43" i="15" s="1"/>
  <c r="DW44" i="15" s="1"/>
  <c r="EA39" i="15"/>
  <c r="EB40" i="15" s="1"/>
  <c r="EM39" i="15"/>
  <c r="EN40" i="15" s="1"/>
  <c r="EN39" i="15"/>
  <c r="EO40" i="15" s="1"/>
  <c r="EP41" i="15" s="1"/>
  <c r="EQ42" i="15" s="1"/>
  <c r="ER43" i="15" s="1"/>
  <c r="EQ39" i="15"/>
  <c r="EX39" i="15"/>
  <c r="EY40" i="15" s="1"/>
  <c r="EZ41" i="15" s="1"/>
  <c r="FA42" i="15" s="1"/>
  <c r="FB43" i="15" s="1"/>
  <c r="FC44" i="15" s="1"/>
  <c r="FD45" i="15" s="1"/>
  <c r="FE46" i="15" s="1"/>
  <c r="FF47" i="15" s="1"/>
  <c r="FG48" i="15" s="1"/>
  <c r="FH49" i="15" s="1"/>
  <c r="FI50" i="15" s="1"/>
  <c r="FJ51" i="15" s="1"/>
  <c r="FK52" i="15" s="1"/>
  <c r="FL53" i="15" s="1"/>
  <c r="FM54" i="15" s="1"/>
  <c r="FG39" i="15"/>
  <c r="FH40" i="15" s="1"/>
  <c r="FI39" i="15"/>
  <c r="FJ40" i="15" s="1"/>
  <c r="FK41" i="15" s="1"/>
  <c r="FL42" i="15" s="1"/>
  <c r="FM43" i="15" s="1"/>
  <c r="FN44" i="15" s="1"/>
  <c r="FO45" i="15" s="1"/>
  <c r="FP46" i="15" s="1"/>
  <c r="FQ47" i="15" s="1"/>
  <c r="FR48" i="15" s="1"/>
  <c r="FS49" i="15" s="1"/>
  <c r="FT50" i="15" s="1"/>
  <c r="FU51" i="15" s="1"/>
  <c r="FV52" i="15" s="1"/>
  <c r="FW53" i="15" s="1"/>
  <c r="FX54" i="15" s="1"/>
  <c r="FS39" i="15"/>
  <c r="FT40" i="15" s="1"/>
  <c r="FT39" i="15"/>
  <c r="FU40" i="15" s="1"/>
  <c r="FV41" i="15" s="1"/>
  <c r="FW42" i="15" s="1"/>
  <c r="FX43" i="15" s="1"/>
  <c r="GJ39" i="15"/>
  <c r="GK40" i="15" s="1"/>
  <c r="GL41" i="15" s="1"/>
  <c r="GM42" i="15" s="1"/>
  <c r="GN43" i="15" s="1"/>
  <c r="GM39" i="15"/>
  <c r="GN40" i="15" s="1"/>
  <c r="GO41" i="15" s="1"/>
  <c r="GP42" i="15" s="1"/>
  <c r="CZ40" i="15"/>
  <c r="DA40" i="15"/>
  <c r="DB41" i="15" s="1"/>
  <c r="DC40" i="15"/>
  <c r="DD41" i="15" s="1"/>
  <c r="DE42" i="15" s="1"/>
  <c r="DF43" i="15" s="1"/>
  <c r="DL40" i="15"/>
  <c r="DM41" i="15" s="1"/>
  <c r="DV40" i="15"/>
  <c r="DW41" i="15" s="1"/>
  <c r="DX42" i="15" s="1"/>
  <c r="DY43" i="15" s="1"/>
  <c r="DZ44" i="15" s="1"/>
  <c r="DW40" i="15"/>
  <c r="DX41" i="15" s="1"/>
  <c r="DY42" i="15" s="1"/>
  <c r="DZ43" i="15" s="1"/>
  <c r="EA44" i="15" s="1"/>
  <c r="EB45" i="15" s="1"/>
  <c r="EC46" i="15" s="1"/>
  <c r="ED47" i="15" s="1"/>
  <c r="EE48" i="15" s="1"/>
  <c r="EF49" i="15" s="1"/>
  <c r="EG50" i="15" s="1"/>
  <c r="EH51" i="15" s="1"/>
  <c r="EI52" i="15" s="1"/>
  <c r="EJ53" i="15" s="1"/>
  <c r="EK54" i="15" s="1"/>
  <c r="EE40" i="15"/>
  <c r="EF41" i="15" s="1"/>
  <c r="EG42" i="15" s="1"/>
  <c r="EH43" i="15" s="1"/>
  <c r="EG40" i="15"/>
  <c r="EH41" i="15" s="1"/>
  <c r="EI40" i="15"/>
  <c r="EJ41" i="15" s="1"/>
  <c r="EK42" i="15" s="1"/>
  <c r="EL43" i="15" s="1"/>
  <c r="ER40" i="15"/>
  <c r="ES41" i="15" s="1"/>
  <c r="ET42" i="15" s="1"/>
  <c r="EU43" i="15" s="1"/>
  <c r="EV44" i="15" s="1"/>
  <c r="EW45" i="15" s="1"/>
  <c r="ES40" i="15"/>
  <c r="ET41" i="15" s="1"/>
  <c r="EU42" i="15" s="1"/>
  <c r="EV43" i="15" s="1"/>
  <c r="EW44" i="15" s="1"/>
  <c r="EU40" i="15"/>
  <c r="FC40" i="15"/>
  <c r="FD41" i="15" s="1"/>
  <c r="FE42" i="15" s="1"/>
  <c r="FF43" i="15" s="1"/>
  <c r="FM40" i="15"/>
  <c r="FN41" i="15" s="1"/>
  <c r="FO42" i="15" s="1"/>
  <c r="FP43" i="15" s="1"/>
  <c r="GI40" i="15"/>
  <c r="GJ41" i="15" s="1"/>
  <c r="CZ41" i="15"/>
  <c r="DA41" i="15"/>
  <c r="DB42" i="15" s="1"/>
  <c r="DC43" i="15" s="1"/>
  <c r="DD44" i="15" s="1"/>
  <c r="DE45" i="15" s="1"/>
  <c r="DF46" i="15" s="1"/>
  <c r="DG47" i="15" s="1"/>
  <c r="DC41" i="15"/>
  <c r="DH41" i="15"/>
  <c r="DI42" i="15" s="1"/>
  <c r="DI41" i="15"/>
  <c r="DJ42" i="15" s="1"/>
  <c r="DK43" i="15" s="1"/>
  <c r="DL44" i="15" s="1"/>
  <c r="DM45" i="15" s="1"/>
  <c r="DQ41" i="15"/>
  <c r="DR42" i="15" s="1"/>
  <c r="DR41" i="15"/>
  <c r="DS42" i="15" s="1"/>
  <c r="DT43" i="15" s="1"/>
  <c r="DU44" i="15" s="1"/>
  <c r="EC41" i="15"/>
  <c r="ED42" i="15" s="1"/>
  <c r="EE43" i="15" s="1"/>
  <c r="EF44" i="15" s="1"/>
  <c r="EG45" i="15" s="1"/>
  <c r="EH46" i="15" s="1"/>
  <c r="EI47" i="15" s="1"/>
  <c r="EJ48" i="15" s="1"/>
  <c r="EK49" i="15" s="1"/>
  <c r="EL50" i="15" s="1"/>
  <c r="EM51" i="15" s="1"/>
  <c r="EN52" i="15" s="1"/>
  <c r="EO53" i="15" s="1"/>
  <c r="EP54" i="15" s="1"/>
  <c r="EE41" i="15"/>
  <c r="EF42" i="15" s="1"/>
  <c r="EG43" i="15" s="1"/>
  <c r="EH44" i="15" s="1"/>
  <c r="EI45" i="15" s="1"/>
  <c r="EJ46" i="15" s="1"/>
  <c r="EK47" i="15" s="1"/>
  <c r="EL48" i="15" s="1"/>
  <c r="EM49" i="15" s="1"/>
  <c r="EN50" i="15" s="1"/>
  <c r="EO51" i="15" s="1"/>
  <c r="EP52" i="15" s="1"/>
  <c r="EQ53" i="15" s="1"/>
  <c r="ER54" i="15" s="1"/>
  <c r="EN41" i="15"/>
  <c r="EO42" i="15" s="1"/>
  <c r="EO41" i="15"/>
  <c r="EP42" i="15" s="1"/>
  <c r="EQ43" i="15" s="1"/>
  <c r="ER44" i="15" s="1"/>
  <c r="EV41" i="15"/>
  <c r="FI41" i="15"/>
  <c r="FJ42" i="15" s="1"/>
  <c r="FT41" i="15"/>
  <c r="FU42" i="15" s="1"/>
  <c r="FU41" i="15"/>
  <c r="FV42" i="15" s="1"/>
  <c r="FW43" i="15" s="1"/>
  <c r="GD41" i="15"/>
  <c r="GE42" i="15" s="1"/>
  <c r="GF43" i="15" s="1"/>
  <c r="CZ42" i="15"/>
  <c r="DA42" i="15"/>
  <c r="DB43" i="15" s="1"/>
  <c r="DC44" i="15" s="1"/>
  <c r="DD45" i="15" s="1"/>
  <c r="DE46" i="15" s="1"/>
  <c r="DC42" i="15"/>
  <c r="DD43" i="15" s="1"/>
  <c r="DD42" i="15"/>
  <c r="DE43" i="15" s="1"/>
  <c r="DF44" i="15" s="1"/>
  <c r="DM42" i="15"/>
  <c r="DN43" i="15" s="1"/>
  <c r="DN42" i="15"/>
  <c r="DO43" i="15" s="1"/>
  <c r="DP44" i="15" s="1"/>
  <c r="EI42" i="15"/>
  <c r="EJ43" i="15" s="1"/>
  <c r="EJ42" i="15"/>
  <c r="EK43" i="15" s="1"/>
  <c r="EL44" i="15" s="1"/>
  <c r="EM45" i="15" s="1"/>
  <c r="EN46" i="15" s="1"/>
  <c r="EO47" i="15" s="1"/>
  <c r="EP48" i="15" s="1"/>
  <c r="EQ49" i="15" s="1"/>
  <c r="ER50" i="15" s="1"/>
  <c r="ES51" i="15" s="1"/>
  <c r="ET52" i="15" s="1"/>
  <c r="EU53" i="15" s="1"/>
  <c r="EV54" i="15" s="1"/>
  <c r="ES42" i="15"/>
  <c r="ET43" i="15" s="1"/>
  <c r="EU44" i="15" s="1"/>
  <c r="EV45" i="15" s="1"/>
  <c r="EW46" i="15" s="1"/>
  <c r="EX47" i="15" s="1"/>
  <c r="EY48" i="15" s="1"/>
  <c r="EZ49" i="15" s="1"/>
  <c r="FA50" i="15" s="1"/>
  <c r="FB51" i="15" s="1"/>
  <c r="FC52" i="15" s="1"/>
  <c r="FD53" i="15" s="1"/>
  <c r="FE54" i="15" s="1"/>
  <c r="EW42" i="15"/>
  <c r="FY42" i="15"/>
  <c r="FZ43" i="15" s="1"/>
  <c r="GK42" i="15"/>
  <c r="GL43" i="15" s="1"/>
  <c r="GM44" i="15" s="1"/>
  <c r="GN45" i="15" s="1"/>
  <c r="GO46" i="15" s="1"/>
  <c r="GP47" i="15" s="1"/>
  <c r="GQ48" i="15" s="1"/>
  <c r="GR49" i="15" s="1"/>
  <c r="GS50" i="15" s="1"/>
  <c r="GT51" i="15" s="1"/>
  <c r="GU52" i="15" s="1"/>
  <c r="CZ43" i="15"/>
  <c r="DA44" i="15" s="1"/>
  <c r="DB45" i="15" s="1"/>
  <c r="DC46" i="15" s="1"/>
  <c r="DA43" i="15"/>
  <c r="DB44" i="15" s="1"/>
  <c r="DH43" i="15"/>
  <c r="DI44" i="15" s="1"/>
  <c r="DJ45" i="15" s="1"/>
  <c r="DI43" i="15"/>
  <c r="DJ44" i="15" s="1"/>
  <c r="DK45" i="15" s="1"/>
  <c r="DJ43" i="15"/>
  <c r="DK44" i="15" s="1"/>
  <c r="DL45" i="15" s="1"/>
  <c r="DM46" i="15" s="1"/>
  <c r="DN47" i="15" s="1"/>
  <c r="DO48" i="15" s="1"/>
  <c r="DP49" i="15" s="1"/>
  <c r="DQ50" i="15" s="1"/>
  <c r="DR51" i="15" s="1"/>
  <c r="DS52" i="15" s="1"/>
  <c r="DT53" i="15" s="1"/>
  <c r="DU54" i="15" s="1"/>
  <c r="DR43" i="15"/>
  <c r="DS43" i="15"/>
  <c r="DT44" i="15" s="1"/>
  <c r="DU45" i="15" s="1"/>
  <c r="EN43" i="15"/>
  <c r="EO44" i="15" s="1"/>
  <c r="EP45" i="15" s="1"/>
  <c r="EQ46" i="15" s="1"/>
  <c r="EO43" i="15"/>
  <c r="EP44" i="15" s="1"/>
  <c r="EQ45" i="15" s="1"/>
  <c r="ER46" i="15" s="1"/>
  <c r="ES47" i="15" s="1"/>
  <c r="EP43" i="15"/>
  <c r="EQ44" i="15" s="1"/>
  <c r="EX43" i="15"/>
  <c r="EY43" i="15"/>
  <c r="EZ44" i="15" s="1"/>
  <c r="FA45" i="15" s="1"/>
  <c r="FK43" i="15"/>
  <c r="FL44" i="15" s="1"/>
  <c r="FM45" i="15" s="1"/>
  <c r="FL43" i="15"/>
  <c r="FM44" i="15" s="1"/>
  <c r="FT43" i="15"/>
  <c r="FU44" i="15" s="1"/>
  <c r="FV45" i="15" s="1"/>
  <c r="FW46" i="15" s="1"/>
  <c r="FX47" i="15" s="1"/>
  <c r="FY48" i="15" s="1"/>
  <c r="FZ49" i="15" s="1"/>
  <c r="GA50" i="15" s="1"/>
  <c r="GB51" i="15" s="1"/>
  <c r="GC52" i="15" s="1"/>
  <c r="GD53" i="15" s="1"/>
  <c r="GE54" i="15" s="1"/>
  <c r="FU43" i="15"/>
  <c r="FV44" i="15" s="1"/>
  <c r="FW45" i="15" s="1"/>
  <c r="FX46" i="15" s="1"/>
  <c r="FY47" i="15" s="1"/>
  <c r="FZ48" i="15" s="1"/>
  <c r="GA49" i="15" s="1"/>
  <c r="GB50" i="15" s="1"/>
  <c r="GC51" i="15" s="1"/>
  <c r="GD52" i="15" s="1"/>
  <c r="GE53" i="15" s="1"/>
  <c r="GF54" i="15" s="1"/>
  <c r="FV43" i="15"/>
  <c r="FW44" i="15" s="1"/>
  <c r="FX45" i="15" s="1"/>
  <c r="FY46" i="15" s="1"/>
  <c r="FZ47" i="15" s="1"/>
  <c r="GA48" i="15" s="1"/>
  <c r="GB49" i="15" s="1"/>
  <c r="GC50" i="15" s="1"/>
  <c r="GD51" i="15" s="1"/>
  <c r="GE52" i="15" s="1"/>
  <c r="GF53" i="15" s="1"/>
  <c r="GG54" i="15" s="1"/>
  <c r="GD43" i="15"/>
  <c r="GQ43" i="15"/>
  <c r="GR44" i="15" s="1"/>
  <c r="GS45" i="15" s="1"/>
  <c r="GT43" i="15"/>
  <c r="CZ44" i="15"/>
  <c r="DE44" i="15"/>
  <c r="DF45" i="15" s="1"/>
  <c r="DG46" i="15" s="1"/>
  <c r="DH47" i="15" s="1"/>
  <c r="DI48" i="15" s="1"/>
  <c r="DG44" i="15"/>
  <c r="DH45" i="15" s="1"/>
  <c r="DI46" i="15" s="1"/>
  <c r="DJ47" i="15" s="1"/>
  <c r="DK48" i="15" s="1"/>
  <c r="DL49" i="15" s="1"/>
  <c r="DM50" i="15" s="1"/>
  <c r="DN51" i="15" s="1"/>
  <c r="DO52" i="15" s="1"/>
  <c r="DP53" i="15" s="1"/>
  <c r="DQ54" i="15" s="1"/>
  <c r="DM44" i="15"/>
  <c r="DN45" i="15" s="1"/>
  <c r="DO46" i="15" s="1"/>
  <c r="DP47" i="15" s="1"/>
  <c r="DQ48" i="15" s="1"/>
  <c r="DR49" i="15" s="1"/>
  <c r="DS50" i="15" s="1"/>
  <c r="DT51" i="15" s="1"/>
  <c r="DU52" i="15" s="1"/>
  <c r="DV53" i="15" s="1"/>
  <c r="DW54" i="15" s="1"/>
  <c r="DN44" i="15"/>
  <c r="DO44" i="15"/>
  <c r="DP45" i="15" s="1"/>
  <c r="DQ46" i="15" s="1"/>
  <c r="DS44" i="15"/>
  <c r="DT45" i="15" s="1"/>
  <c r="DU46" i="15" s="1"/>
  <c r="EC44" i="15"/>
  <c r="ED45" i="15" s="1"/>
  <c r="EE46" i="15" s="1"/>
  <c r="EF47" i="15" s="1"/>
  <c r="EG48" i="15" s="1"/>
  <c r="EH49" i="15" s="1"/>
  <c r="EI50" i="15" s="1"/>
  <c r="EJ51" i="15" s="1"/>
  <c r="EK52" i="15" s="1"/>
  <c r="EL53" i="15" s="1"/>
  <c r="EM54" i="15" s="1"/>
  <c r="EI44" i="15"/>
  <c r="EK44" i="15"/>
  <c r="EM44" i="15"/>
  <c r="ES44" i="15"/>
  <c r="EY44" i="15"/>
  <c r="EZ45" i="15" s="1"/>
  <c r="FA46" i="15" s="1"/>
  <c r="FB47" i="15" s="1"/>
  <c r="FC48" i="15" s="1"/>
  <c r="FD49" i="15" s="1"/>
  <c r="FE50" i="15" s="1"/>
  <c r="FF51" i="15" s="1"/>
  <c r="FG52" i="15" s="1"/>
  <c r="FH53" i="15" s="1"/>
  <c r="FI54" i="15" s="1"/>
  <c r="FG44" i="15"/>
  <c r="FI44" i="15"/>
  <c r="FK44" i="15"/>
  <c r="FL45" i="15" s="1"/>
  <c r="FM46" i="15" s="1"/>
  <c r="FN47" i="15" s="1"/>
  <c r="FO48" i="15" s="1"/>
  <c r="FP49" i="15" s="1"/>
  <c r="FQ50" i="15" s="1"/>
  <c r="FR51" i="15" s="1"/>
  <c r="FS52" i="15" s="1"/>
  <c r="FT53" i="15" s="1"/>
  <c r="FU54" i="15" s="1"/>
  <c r="FP44" i="15"/>
  <c r="FQ45" i="15" s="1"/>
  <c r="FR46" i="15" s="1"/>
  <c r="FS47" i="15" s="1"/>
  <c r="FT48" i="15" s="1"/>
  <c r="FU49" i="15" s="1"/>
  <c r="FV50" i="15" s="1"/>
  <c r="FW51" i="15" s="1"/>
  <c r="FX52" i="15" s="1"/>
  <c r="FY53" i="15" s="1"/>
  <c r="FZ54" i="15" s="1"/>
  <c r="FQ44" i="15"/>
  <c r="FX44" i="15"/>
  <c r="FY44" i="15"/>
  <c r="GA44" i="15"/>
  <c r="GB45" i="15" s="1"/>
  <c r="GC46" i="15" s="1"/>
  <c r="GE44" i="15"/>
  <c r="GF45" i="15" s="1"/>
  <c r="GG46" i="15" s="1"/>
  <c r="GH47" i="15" s="1"/>
  <c r="GI48" i="15" s="1"/>
  <c r="GJ49" i="15" s="1"/>
  <c r="GK50" i="15" s="1"/>
  <c r="GL51" i="15" s="1"/>
  <c r="GM52" i="15" s="1"/>
  <c r="GN53" i="15" s="1"/>
  <c r="GO54" i="15" s="1"/>
  <c r="GG44" i="15"/>
  <c r="GH45" i="15" s="1"/>
  <c r="GI46" i="15" s="1"/>
  <c r="GJ47" i="15" s="1"/>
  <c r="GK48" i="15" s="1"/>
  <c r="GL49" i="15" s="1"/>
  <c r="GM50" i="15" s="1"/>
  <c r="GN51" i="15" s="1"/>
  <c r="GO52" i="15" s="1"/>
  <c r="GP53" i="15" s="1"/>
  <c r="GQ54" i="15" s="1"/>
  <c r="GI44" i="15"/>
  <c r="GJ45" i="15" s="1"/>
  <c r="GK46" i="15" s="1"/>
  <c r="GL47" i="15" s="1"/>
  <c r="GM48" i="15" s="1"/>
  <c r="GN49" i="15" s="1"/>
  <c r="GO50" i="15" s="1"/>
  <c r="GP51" i="15" s="1"/>
  <c r="GQ52" i="15" s="1"/>
  <c r="GR53" i="15" s="1"/>
  <c r="GS54" i="15" s="1"/>
  <c r="GO44" i="15"/>
  <c r="GU44" i="15"/>
  <c r="CZ45" i="15"/>
  <c r="DA45" i="15"/>
  <c r="DB46" i="15" s="1"/>
  <c r="DC47" i="15" s="1"/>
  <c r="DD48" i="15" s="1"/>
  <c r="DE49" i="15" s="1"/>
  <c r="DC45" i="15"/>
  <c r="DG45" i="15"/>
  <c r="DI45" i="15"/>
  <c r="DJ46" i="15" s="1"/>
  <c r="DK47" i="15" s="1"/>
  <c r="DL48" i="15" s="1"/>
  <c r="DM49" i="15" s="1"/>
  <c r="DN50" i="15" s="1"/>
  <c r="DO51" i="15" s="1"/>
  <c r="DP52" i="15" s="1"/>
  <c r="DQ53" i="15" s="1"/>
  <c r="DR54" i="15" s="1"/>
  <c r="DO45" i="15"/>
  <c r="DQ45" i="15"/>
  <c r="DR46" i="15" s="1"/>
  <c r="DS47" i="15" s="1"/>
  <c r="DT48" i="15" s="1"/>
  <c r="DU49" i="15" s="1"/>
  <c r="DV50" i="15" s="1"/>
  <c r="DW51" i="15" s="1"/>
  <c r="DX52" i="15" s="1"/>
  <c r="DY53" i="15" s="1"/>
  <c r="DZ54" i="15" s="1"/>
  <c r="DV45" i="15"/>
  <c r="DW46" i="15" s="1"/>
  <c r="DX47" i="15" s="1"/>
  <c r="DY48" i="15" s="1"/>
  <c r="DZ49" i="15" s="1"/>
  <c r="EA50" i="15" s="1"/>
  <c r="EB51" i="15" s="1"/>
  <c r="EC52" i="15" s="1"/>
  <c r="ED53" i="15" s="1"/>
  <c r="EE54" i="15" s="1"/>
  <c r="DX45" i="15"/>
  <c r="DY46" i="15" s="1"/>
  <c r="DZ47" i="15" s="1"/>
  <c r="EA48" i="15" s="1"/>
  <c r="EB49" i="15" s="1"/>
  <c r="EC50" i="15" s="1"/>
  <c r="ED51" i="15" s="1"/>
  <c r="EE52" i="15" s="1"/>
  <c r="EF53" i="15" s="1"/>
  <c r="EG54" i="15" s="1"/>
  <c r="DZ45" i="15"/>
  <c r="EA46" i="15" s="1"/>
  <c r="EB47" i="15" s="1"/>
  <c r="EC48" i="15" s="1"/>
  <c r="ED49" i="15" s="1"/>
  <c r="EE50" i="15" s="1"/>
  <c r="EF51" i="15" s="1"/>
  <c r="EG52" i="15" s="1"/>
  <c r="EH53" i="15" s="1"/>
  <c r="EI54" i="15" s="1"/>
  <c r="EA45" i="15"/>
  <c r="EB46" i="15" s="1"/>
  <c r="EC47" i="15" s="1"/>
  <c r="EJ45" i="15"/>
  <c r="EK46" i="15" s="1"/>
  <c r="EL47" i="15" s="1"/>
  <c r="EM48" i="15" s="1"/>
  <c r="EN49" i="15" s="1"/>
  <c r="EO50" i="15" s="1"/>
  <c r="EP51" i="15" s="1"/>
  <c r="EQ52" i="15" s="1"/>
  <c r="ER53" i="15" s="1"/>
  <c r="ES54" i="15" s="1"/>
  <c r="EL45" i="15"/>
  <c r="EM46" i="15" s="1"/>
  <c r="EN47" i="15" s="1"/>
  <c r="EO48" i="15" s="1"/>
  <c r="EP49" i="15" s="1"/>
  <c r="EQ50" i="15" s="1"/>
  <c r="ER51" i="15" s="1"/>
  <c r="ES52" i="15" s="1"/>
  <c r="ET53" i="15" s="1"/>
  <c r="EU54" i="15" s="1"/>
  <c r="EN45" i="15"/>
  <c r="ER45" i="15"/>
  <c r="ES46" i="15" s="1"/>
  <c r="ES45" i="15"/>
  <c r="ET46" i="15" s="1"/>
  <c r="EU47" i="15" s="1"/>
  <c r="EV48" i="15" s="1"/>
  <c r="EW49" i="15" s="1"/>
  <c r="EX50" i="15" s="1"/>
  <c r="EY51" i="15" s="1"/>
  <c r="EZ52" i="15" s="1"/>
  <c r="FA53" i="15" s="1"/>
  <c r="FB54" i="15" s="1"/>
  <c r="ET45" i="15"/>
  <c r="EU46" i="15" s="1"/>
  <c r="EX45" i="15"/>
  <c r="EY46" i="15" s="1"/>
  <c r="FF45" i="15"/>
  <c r="FG46" i="15" s="1"/>
  <c r="FH45" i="15"/>
  <c r="FI46" i="15" s="1"/>
  <c r="FJ47" i="15" s="1"/>
  <c r="FK48" i="15" s="1"/>
  <c r="FL49" i="15" s="1"/>
  <c r="FM50" i="15" s="1"/>
  <c r="FN51" i="15" s="1"/>
  <c r="FO52" i="15" s="1"/>
  <c r="FP53" i="15" s="1"/>
  <c r="FQ54" i="15" s="1"/>
  <c r="FI45" i="15"/>
  <c r="FJ45" i="15"/>
  <c r="FN45" i="15"/>
  <c r="FO46" i="15" s="1"/>
  <c r="FP47" i="15" s="1"/>
  <c r="FQ48" i="15" s="1"/>
  <c r="FR49" i="15" s="1"/>
  <c r="FS50" i="15" s="1"/>
  <c r="FT51" i="15" s="1"/>
  <c r="FU52" i="15" s="1"/>
  <c r="FV53" i="15" s="1"/>
  <c r="FW54" i="15" s="1"/>
  <c r="FR45" i="15"/>
  <c r="FS46" i="15" s="1"/>
  <c r="FY45" i="15"/>
  <c r="FZ45" i="15"/>
  <c r="GA46" i="15" s="1"/>
  <c r="GB47" i="15" s="1"/>
  <c r="GC48" i="15" s="1"/>
  <c r="GD49" i="15" s="1"/>
  <c r="GE50" i="15" s="1"/>
  <c r="GF51" i="15" s="1"/>
  <c r="GG52" i="15" s="1"/>
  <c r="GH53" i="15" s="1"/>
  <c r="GI54" i="15" s="1"/>
  <c r="GO45" i="15"/>
  <c r="GP45" i="15"/>
  <c r="CZ46" i="15"/>
  <c r="DA47" i="15" s="1"/>
  <c r="DA46" i="15"/>
  <c r="DD46" i="15"/>
  <c r="DH46" i="15"/>
  <c r="DI47" i="15" s="1"/>
  <c r="DJ48" i="15" s="1"/>
  <c r="DK49" i="15" s="1"/>
  <c r="DL50" i="15" s="1"/>
  <c r="DM51" i="15" s="1"/>
  <c r="DN52" i="15" s="1"/>
  <c r="DO53" i="15" s="1"/>
  <c r="DP54" i="15" s="1"/>
  <c r="DN46" i="15"/>
  <c r="DO47" i="15" s="1"/>
  <c r="DP48" i="15" s="1"/>
  <c r="DQ49" i="15" s="1"/>
  <c r="DR50" i="15" s="1"/>
  <c r="DS51" i="15" s="1"/>
  <c r="DT52" i="15" s="1"/>
  <c r="DU53" i="15" s="1"/>
  <c r="DV54" i="15" s="1"/>
  <c r="DP46" i="15"/>
  <c r="DQ47" i="15" s="1"/>
  <c r="DT46" i="15"/>
  <c r="DT46" i="29" s="1"/>
  <c r="DV46" i="15"/>
  <c r="DW47" i="15" s="1"/>
  <c r="DX48" i="15" s="1"/>
  <c r="DY49" i="15" s="1"/>
  <c r="DZ50" i="15" s="1"/>
  <c r="EA51" i="15" s="1"/>
  <c r="EB52" i="15" s="1"/>
  <c r="EC53" i="15" s="1"/>
  <c r="ED54" i="15" s="1"/>
  <c r="DZ46" i="15"/>
  <c r="EA47" i="15" s="1"/>
  <c r="EB48" i="15" s="1"/>
  <c r="EC49" i="15" s="1"/>
  <c r="ED50" i="15" s="1"/>
  <c r="EE51" i="15" s="1"/>
  <c r="EF52" i="15" s="1"/>
  <c r="EG53" i="15" s="1"/>
  <c r="EH54" i="15" s="1"/>
  <c r="EF46" i="15"/>
  <c r="EG47" i="15" s="1"/>
  <c r="EO46" i="15"/>
  <c r="EP47" i="15" s="1"/>
  <c r="EQ48" i="15" s="1"/>
  <c r="ER49" i="15" s="1"/>
  <c r="ES50" i="15" s="1"/>
  <c r="ET51" i="15" s="1"/>
  <c r="EU52" i="15" s="1"/>
  <c r="EV53" i="15" s="1"/>
  <c r="EW54" i="15" s="1"/>
  <c r="EP46" i="15"/>
  <c r="EQ47" i="15" s="1"/>
  <c r="ER48" i="15" s="1"/>
  <c r="ES49" i="15" s="1"/>
  <c r="ET50" i="15" s="1"/>
  <c r="EU51" i="15" s="1"/>
  <c r="EV52" i="15" s="1"/>
  <c r="EW53" i="15" s="1"/>
  <c r="EX54" i="15" s="1"/>
  <c r="EX46" i="15"/>
  <c r="EY47" i="15" s="1"/>
  <c r="EZ48" i="15" s="1"/>
  <c r="FA49" i="15" s="1"/>
  <c r="FB50" i="15" s="1"/>
  <c r="FC51" i="15" s="1"/>
  <c r="FD52" i="15" s="1"/>
  <c r="FE53" i="15" s="1"/>
  <c r="FF54" i="15" s="1"/>
  <c r="EZ46" i="15"/>
  <c r="FB46" i="15"/>
  <c r="FC47" i="15" s="1"/>
  <c r="FD48" i="15" s="1"/>
  <c r="FE49" i="15" s="1"/>
  <c r="FF50" i="15" s="1"/>
  <c r="FG51" i="15" s="1"/>
  <c r="FH52" i="15" s="1"/>
  <c r="FI53" i="15" s="1"/>
  <c r="FJ54" i="15" s="1"/>
  <c r="FF46" i="15"/>
  <c r="FG47" i="15" s="1"/>
  <c r="FH48" i="15" s="1"/>
  <c r="FI49" i="15" s="1"/>
  <c r="FJ50" i="15" s="1"/>
  <c r="FK51" i="15" s="1"/>
  <c r="FL52" i="15" s="1"/>
  <c r="FM53" i="15" s="1"/>
  <c r="FN54" i="15" s="1"/>
  <c r="FJ46" i="15"/>
  <c r="FK47" i="15" s="1"/>
  <c r="FL48" i="15" s="1"/>
  <c r="FM49" i="15" s="1"/>
  <c r="FN50" i="15" s="1"/>
  <c r="FO51" i="15" s="1"/>
  <c r="FP52" i="15" s="1"/>
  <c r="FQ53" i="15" s="1"/>
  <c r="FR54" i="15" s="1"/>
  <c r="FK46" i="15"/>
  <c r="FN46" i="15"/>
  <c r="FO47" i="15" s="1"/>
  <c r="FV46" i="15"/>
  <c r="FW47" i="15" s="1"/>
  <c r="FX48" i="15" s="1"/>
  <c r="FY49" i="15" s="1"/>
  <c r="FZ50" i="15" s="1"/>
  <c r="GA51" i="15" s="1"/>
  <c r="GB52" i="15" s="1"/>
  <c r="GC53" i="15" s="1"/>
  <c r="GD54" i="15" s="1"/>
  <c r="FZ46" i="15"/>
  <c r="GA47" i="15" s="1"/>
  <c r="GB48" i="15" s="1"/>
  <c r="GC49" i="15" s="1"/>
  <c r="GD50" i="15" s="1"/>
  <c r="GE51" i="15" s="1"/>
  <c r="GF52" i="15" s="1"/>
  <c r="GG53" i="15" s="1"/>
  <c r="GH54" i="15" s="1"/>
  <c r="GF46" i="15"/>
  <c r="GH46" i="15"/>
  <c r="GI47" i="15" s="1"/>
  <c r="GL46" i="15"/>
  <c r="GM47" i="15" s="1"/>
  <c r="GN48" i="15" s="1"/>
  <c r="GO49" i="15" s="1"/>
  <c r="GP50" i="15" s="1"/>
  <c r="GQ51" i="15" s="1"/>
  <c r="GR52" i="15" s="1"/>
  <c r="GS53" i="15" s="1"/>
  <c r="GT54" i="15" s="1"/>
  <c r="GP46" i="15"/>
  <c r="GQ47" i="15" s="1"/>
  <c r="GQ46" i="15"/>
  <c r="GT46" i="15"/>
  <c r="GU47" i="15" s="1"/>
  <c r="CZ47" i="15"/>
  <c r="DB47" i="15"/>
  <c r="DC48" i="15" s="1"/>
  <c r="DD49" i="15" s="1"/>
  <c r="DE50" i="15" s="1"/>
  <c r="DD47" i="15"/>
  <c r="DE48" i="15" s="1"/>
  <c r="DE47" i="15"/>
  <c r="DF48" i="15" s="1"/>
  <c r="DG49" i="15" s="1"/>
  <c r="DH50" i="15" s="1"/>
  <c r="DI51" i="15" s="1"/>
  <c r="DJ52" i="15" s="1"/>
  <c r="DK53" i="15" s="1"/>
  <c r="DL54" i="15" s="1"/>
  <c r="DF47" i="15"/>
  <c r="DG48" i="15" s="1"/>
  <c r="DH49" i="15" s="1"/>
  <c r="DI50" i="15" s="1"/>
  <c r="DJ51" i="15" s="1"/>
  <c r="DK52" i="15" s="1"/>
  <c r="DL53" i="15" s="1"/>
  <c r="DM54" i="15" s="1"/>
  <c r="DR47" i="15"/>
  <c r="DS48" i="15" s="1"/>
  <c r="DT47" i="15"/>
  <c r="DU48" i="15" s="1"/>
  <c r="DV49" i="15" s="1"/>
  <c r="DW50" i="15" s="1"/>
  <c r="DX51" i="15" s="1"/>
  <c r="DY52" i="15" s="1"/>
  <c r="DZ53" i="15" s="1"/>
  <c r="EA54" i="15" s="1"/>
  <c r="DU47" i="15"/>
  <c r="DV47" i="15"/>
  <c r="EH47" i="15"/>
  <c r="EI48" i="15" s="1"/>
  <c r="EJ49" i="15" s="1"/>
  <c r="EK50" i="15" s="1"/>
  <c r="EL51" i="15" s="1"/>
  <c r="EM52" i="15" s="1"/>
  <c r="EN53" i="15" s="1"/>
  <c r="EO54" i="15" s="1"/>
  <c r="ER47" i="15"/>
  <c r="ES48" i="15" s="1"/>
  <c r="ET49" i="15" s="1"/>
  <c r="EU50" i="15" s="1"/>
  <c r="EV51" i="15" s="1"/>
  <c r="EW52" i="15" s="1"/>
  <c r="EX53" i="15" s="1"/>
  <c r="EY54" i="15" s="1"/>
  <c r="ET47" i="15"/>
  <c r="EV47" i="15"/>
  <c r="EW48" i="15" s="1"/>
  <c r="EX49" i="15" s="1"/>
  <c r="EY50" i="15" s="1"/>
  <c r="EZ51" i="15" s="1"/>
  <c r="FA52" i="15" s="1"/>
  <c r="FB53" i="15" s="1"/>
  <c r="FC54" i="15" s="1"/>
  <c r="EZ47" i="15"/>
  <c r="FA48" i="15" s="1"/>
  <c r="FA47" i="15"/>
  <c r="FB48" i="15" s="1"/>
  <c r="FC49" i="15" s="1"/>
  <c r="FD50" i="15" s="1"/>
  <c r="FE51" i="15" s="1"/>
  <c r="FF52" i="15" s="1"/>
  <c r="FG53" i="15" s="1"/>
  <c r="FH54" i="15" s="1"/>
  <c r="FH47" i="15"/>
  <c r="FI48" i="15" s="1"/>
  <c r="FJ49" i="15" s="1"/>
  <c r="FK50" i="15" s="1"/>
  <c r="FL51" i="15" s="1"/>
  <c r="FM52" i="15" s="1"/>
  <c r="FN53" i="15" s="1"/>
  <c r="FO54" i="15" s="1"/>
  <c r="FI47" i="15"/>
  <c r="FJ48" i="15" s="1"/>
  <c r="FK49" i="15" s="1"/>
  <c r="FL50" i="15" s="1"/>
  <c r="FM51" i="15" s="1"/>
  <c r="FN52" i="15" s="1"/>
  <c r="FO53" i="15" s="1"/>
  <c r="FP54" i="15" s="1"/>
  <c r="FL47" i="15"/>
  <c r="FM48" i="15" s="1"/>
  <c r="FN49" i="15" s="1"/>
  <c r="FO50" i="15" s="1"/>
  <c r="FP51" i="15" s="1"/>
  <c r="FQ52" i="15" s="1"/>
  <c r="FR53" i="15" s="1"/>
  <c r="FS54" i="15" s="1"/>
  <c r="FT47" i="15"/>
  <c r="FU48" i="15" s="1"/>
  <c r="FV49" i="15" s="1"/>
  <c r="FW50" i="15" s="1"/>
  <c r="FX51" i="15" s="1"/>
  <c r="FY52" i="15" s="1"/>
  <c r="FZ53" i="15" s="1"/>
  <c r="GA54" i="15" s="1"/>
  <c r="GD47" i="15"/>
  <c r="GE48" i="15" s="1"/>
  <c r="GF49" i="15" s="1"/>
  <c r="GG50" i="15" s="1"/>
  <c r="GH51" i="15" s="1"/>
  <c r="GI52" i="15" s="1"/>
  <c r="GJ53" i="15" s="1"/>
  <c r="GK54" i="15" s="1"/>
  <c r="GG47" i="15"/>
  <c r="GH48" i="15" s="1"/>
  <c r="GI49" i="15" s="1"/>
  <c r="GJ50" i="15" s="1"/>
  <c r="GK51" i="15" s="1"/>
  <c r="GL52" i="15" s="1"/>
  <c r="GM53" i="15" s="1"/>
  <c r="GN54" i="15" s="1"/>
  <c r="GO47" i="15"/>
  <c r="GR47" i="15"/>
  <c r="GS48" i="15" s="1"/>
  <c r="GT49" i="15" s="1"/>
  <c r="GU50" i="15" s="1"/>
  <c r="CZ48" i="15"/>
  <c r="DA49" i="15" s="1"/>
  <c r="DA48" i="15"/>
  <c r="DB49" i="15" s="1"/>
  <c r="DB48" i="15"/>
  <c r="DH48" i="15"/>
  <c r="DI49" i="15" s="1"/>
  <c r="DJ50" i="15" s="1"/>
  <c r="DK51" i="15" s="1"/>
  <c r="DL52" i="15" s="1"/>
  <c r="DM53" i="15" s="1"/>
  <c r="DN54" i="15" s="1"/>
  <c r="DR48" i="15"/>
  <c r="DV48" i="15"/>
  <c r="DW49" i="15" s="1"/>
  <c r="DX50" i="15" s="1"/>
  <c r="DY51" i="15" s="1"/>
  <c r="DZ52" i="15" s="1"/>
  <c r="EA53" i="15" s="1"/>
  <c r="EB54" i="15" s="1"/>
  <c r="DW48" i="15"/>
  <c r="DX49" i="15" s="1"/>
  <c r="DY50" i="15" s="1"/>
  <c r="DZ51" i="15" s="1"/>
  <c r="EA52" i="15" s="1"/>
  <c r="EB53" i="15" s="1"/>
  <c r="EC54" i="15" s="1"/>
  <c r="ED48" i="15"/>
  <c r="EE49" i="15" s="1"/>
  <c r="EF50" i="15" s="1"/>
  <c r="EG51" i="15" s="1"/>
  <c r="EH52" i="15" s="1"/>
  <c r="EI53" i="15" s="1"/>
  <c r="EJ54" i="15" s="1"/>
  <c r="EH48" i="15"/>
  <c r="EI49" i="15" s="1"/>
  <c r="EJ50" i="15" s="1"/>
  <c r="EK51" i="15" s="1"/>
  <c r="EL52" i="15" s="1"/>
  <c r="EM53" i="15" s="1"/>
  <c r="EN54" i="15" s="1"/>
  <c r="ET48" i="15"/>
  <c r="EU49" i="15" s="1"/>
  <c r="EV50" i="15" s="1"/>
  <c r="EW51" i="15" s="1"/>
  <c r="EX52" i="15" s="1"/>
  <c r="EY53" i="15" s="1"/>
  <c r="EZ54" i="15" s="1"/>
  <c r="EU48" i="15"/>
  <c r="EV49" i="15" s="1"/>
  <c r="EW50" i="15" s="1"/>
  <c r="EX51" i="15" s="1"/>
  <c r="EY52" i="15" s="1"/>
  <c r="EZ53" i="15" s="1"/>
  <c r="FA54" i="15" s="1"/>
  <c r="FP48" i="15"/>
  <c r="FQ49" i="15" s="1"/>
  <c r="FR50" i="15" s="1"/>
  <c r="FS51" i="15" s="1"/>
  <c r="FT52" i="15" s="1"/>
  <c r="FU53" i="15" s="1"/>
  <c r="FV54" i="15" s="1"/>
  <c r="GJ48" i="15"/>
  <c r="GK49" i="15" s="1"/>
  <c r="GP48" i="15"/>
  <c r="GQ49" i="15" s="1"/>
  <c r="GR50" i="15" s="1"/>
  <c r="GS51" i="15" s="1"/>
  <c r="GT52" i="15" s="1"/>
  <c r="GU53" i="15" s="1"/>
  <c r="GR48" i="15"/>
  <c r="GS49" i="15" s="1"/>
  <c r="CZ49" i="15"/>
  <c r="DA50" i="15" s="1"/>
  <c r="DC49" i="15"/>
  <c r="DC49" i="29" s="1"/>
  <c r="DF49" i="15"/>
  <c r="DG50" i="15" s="1"/>
  <c r="DH51" i="15" s="1"/>
  <c r="DI52" i="15" s="1"/>
  <c r="DJ53" i="15" s="1"/>
  <c r="DK54" i="15" s="1"/>
  <c r="DJ49" i="15"/>
  <c r="DK50" i="15" s="1"/>
  <c r="DL51" i="15" s="1"/>
  <c r="DS49" i="15"/>
  <c r="DT50" i="15" s="1"/>
  <c r="DU51" i="15" s="1"/>
  <c r="DV52" i="15" s="1"/>
  <c r="DW53" i="15" s="1"/>
  <c r="DX54" i="15" s="1"/>
  <c r="DT49" i="15"/>
  <c r="DU50" i="15" s="1"/>
  <c r="DV51" i="15" s="1"/>
  <c r="DW52" i="15" s="1"/>
  <c r="DX53" i="15" s="1"/>
  <c r="DY54" i="15" s="1"/>
  <c r="FB49" i="15"/>
  <c r="FC50" i="15" s="1"/>
  <c r="FD51" i="15" s="1"/>
  <c r="FE52" i="15" s="1"/>
  <c r="FF53" i="15" s="1"/>
  <c r="FG54" i="15" s="1"/>
  <c r="CZ50" i="15"/>
  <c r="DA51" i="15" s="1"/>
  <c r="DB50" i="15"/>
  <c r="DC51" i="15" s="1"/>
  <c r="DD52" i="15" s="1"/>
  <c r="DD50" i="15"/>
  <c r="DD50" i="29" s="1"/>
  <c r="GL50" i="15"/>
  <c r="GT50" i="15"/>
  <c r="CZ51" i="15"/>
  <c r="DA52" i="15" s="1"/>
  <c r="DB51" i="15"/>
  <c r="GM51" i="15"/>
  <c r="GN52" i="15" s="1"/>
  <c r="GO53" i="15" s="1"/>
  <c r="GP54" i="15" s="1"/>
  <c r="GU51" i="15"/>
  <c r="CZ52" i="15"/>
  <c r="CZ52" i="29" s="1"/>
  <c r="DC52" i="15"/>
  <c r="DM52" i="15"/>
  <c r="DN53" i="15" s="1"/>
  <c r="DO54" i="15" s="1"/>
  <c r="CZ53" i="15"/>
  <c r="DD53" i="15"/>
  <c r="DE54" i="15" s="1"/>
  <c r="CZ54" i="15"/>
  <c r="CZ54" i="29" s="1"/>
  <c r="DA54" i="15"/>
  <c r="DA12" i="15"/>
  <c r="DB12" i="15"/>
  <c r="DC12" i="15"/>
  <c r="DD12" i="15"/>
  <c r="DE12" i="15"/>
  <c r="DF12" i="15"/>
  <c r="DG12" i="15"/>
  <c r="DH12" i="15"/>
  <c r="GV12" i="15" s="1"/>
  <c r="DI12" i="15"/>
  <c r="DJ12" i="15"/>
  <c r="DK12" i="15"/>
  <c r="DL12" i="15"/>
  <c r="DM12" i="15"/>
  <c r="DN12" i="15"/>
  <c r="DO12" i="15"/>
  <c r="DP12" i="15"/>
  <c r="DQ12" i="15"/>
  <c r="DR12" i="15"/>
  <c r="DS12" i="15"/>
  <c r="DT12" i="15"/>
  <c r="DU12" i="15"/>
  <c r="DV12" i="15"/>
  <c r="DW12" i="15"/>
  <c r="DX12" i="15"/>
  <c r="DY12" i="15"/>
  <c r="DZ12" i="15"/>
  <c r="EA12" i="15"/>
  <c r="EB12" i="15"/>
  <c r="EC12" i="15"/>
  <c r="ED12" i="15"/>
  <c r="EE12" i="15"/>
  <c r="EF12" i="15"/>
  <c r="EG12" i="15"/>
  <c r="EH12" i="15"/>
  <c r="EI12" i="15"/>
  <c r="EJ12" i="15"/>
  <c r="EK12" i="15"/>
  <c r="EL12" i="15"/>
  <c r="EM12" i="15"/>
  <c r="EN12" i="15"/>
  <c r="EO12" i="15"/>
  <c r="EP12" i="15"/>
  <c r="EQ12" i="15"/>
  <c r="ER12" i="15"/>
  <c r="ES12" i="15"/>
  <c r="ET12" i="15"/>
  <c r="EU12" i="15"/>
  <c r="EV12" i="15"/>
  <c r="EW12" i="15"/>
  <c r="EX12" i="15"/>
  <c r="EY12" i="15"/>
  <c r="EZ12" i="15"/>
  <c r="FA12" i="15"/>
  <c r="FB12" i="15"/>
  <c r="FC12" i="15"/>
  <c r="FD12" i="15"/>
  <c r="FE12" i="15"/>
  <c r="FF12" i="15"/>
  <c r="FG12" i="15"/>
  <c r="FH12" i="15"/>
  <c r="FI12" i="15"/>
  <c r="FJ12" i="15"/>
  <c r="FK12" i="15"/>
  <c r="FL12" i="15"/>
  <c r="FM12" i="15"/>
  <c r="FN12" i="15"/>
  <c r="FO12" i="15"/>
  <c r="FP12" i="15"/>
  <c r="FQ12" i="15"/>
  <c r="FR12" i="15"/>
  <c r="FS12" i="15"/>
  <c r="FT12" i="15"/>
  <c r="FU12" i="15"/>
  <c r="FV12" i="15"/>
  <c r="FW12" i="15"/>
  <c r="FX12" i="15"/>
  <c r="FY12" i="15"/>
  <c r="FZ12" i="15"/>
  <c r="GA12" i="15"/>
  <c r="GB12" i="15"/>
  <c r="GC12" i="15"/>
  <c r="GD12" i="15"/>
  <c r="GE12" i="15"/>
  <c r="GF12" i="15"/>
  <c r="GG12" i="15"/>
  <c r="GH12" i="15"/>
  <c r="GI12" i="15"/>
  <c r="GJ12" i="15"/>
  <c r="GK12" i="15"/>
  <c r="GL12" i="15"/>
  <c r="GM12" i="15"/>
  <c r="GN12" i="15"/>
  <c r="GO12" i="15"/>
  <c r="GP12" i="15"/>
  <c r="GQ12" i="15"/>
  <c r="GR12" i="15"/>
  <c r="GS12" i="15"/>
  <c r="GT12" i="15"/>
  <c r="GU12" i="15"/>
  <c r="CZ12" i="15"/>
  <c r="C13" i="15"/>
  <c r="D13" i="15"/>
  <c r="E13" i="15"/>
  <c r="F13" i="15"/>
  <c r="G13" i="15"/>
  <c r="H13" i="15"/>
  <c r="I13" i="15"/>
  <c r="J13" i="15"/>
  <c r="K13" i="15"/>
  <c r="L13" i="15"/>
  <c r="M13" i="15"/>
  <c r="N13" i="15"/>
  <c r="O13" i="15"/>
  <c r="P13" i="15"/>
  <c r="Q13" i="15"/>
  <c r="R13" i="15"/>
  <c r="S13" i="15"/>
  <c r="T13" i="15"/>
  <c r="U13" i="15"/>
  <c r="V13" i="15"/>
  <c r="W13" i="15"/>
  <c r="X13" i="15"/>
  <c r="Y13" i="15"/>
  <c r="Z13" i="15"/>
  <c r="AA13" i="15"/>
  <c r="AB13" i="15"/>
  <c r="AC13" i="15"/>
  <c r="AD13" i="15"/>
  <c r="AE13" i="15"/>
  <c r="AF13" i="15"/>
  <c r="AG13" i="15"/>
  <c r="AH13" i="15"/>
  <c r="AI13" i="15"/>
  <c r="AJ13" i="15"/>
  <c r="AK13" i="15"/>
  <c r="AL13" i="15"/>
  <c r="AM13" i="15"/>
  <c r="AN13" i="15"/>
  <c r="AO13" i="15"/>
  <c r="AP13" i="15"/>
  <c r="AQ13" i="15"/>
  <c r="AR13" i="15"/>
  <c r="AS13" i="15"/>
  <c r="AT13" i="15"/>
  <c r="AU13" i="15"/>
  <c r="AV13" i="15"/>
  <c r="AW13" i="15"/>
  <c r="AX13" i="15"/>
  <c r="AY13" i="15"/>
  <c r="AZ13" i="15"/>
  <c r="BA13" i="15"/>
  <c r="BB13" i="15"/>
  <c r="BC13" i="15"/>
  <c r="BD13" i="15"/>
  <c r="BE13" i="15"/>
  <c r="BF13" i="15"/>
  <c r="BG13" i="15"/>
  <c r="BH13" i="15"/>
  <c r="BI13" i="15"/>
  <c r="BJ13" i="15"/>
  <c r="BK13" i="15"/>
  <c r="BL13" i="15"/>
  <c r="BM13" i="15"/>
  <c r="BN13" i="15"/>
  <c r="BO13" i="15"/>
  <c r="BP13" i="15"/>
  <c r="BQ13" i="15"/>
  <c r="BR13" i="15"/>
  <c r="BS13" i="15"/>
  <c r="BT13" i="15"/>
  <c r="BU13" i="15"/>
  <c r="BV13" i="15"/>
  <c r="BW13" i="15"/>
  <c r="BX13" i="15"/>
  <c r="BY13" i="15"/>
  <c r="BZ13" i="15"/>
  <c r="CA13" i="15"/>
  <c r="CB13" i="15"/>
  <c r="CC13" i="15"/>
  <c r="CD13" i="15"/>
  <c r="CE13" i="15"/>
  <c r="CF13" i="15"/>
  <c r="CG13" i="15"/>
  <c r="CH13" i="15"/>
  <c r="CI13" i="15"/>
  <c r="CJ13" i="15"/>
  <c r="CK13" i="15"/>
  <c r="CL13" i="15"/>
  <c r="CM13" i="15"/>
  <c r="CN13" i="15"/>
  <c r="CO13" i="15"/>
  <c r="CP13" i="15"/>
  <c r="CQ13" i="15"/>
  <c r="CR13" i="15"/>
  <c r="CS13" i="15"/>
  <c r="CT13" i="15"/>
  <c r="CU13" i="15"/>
  <c r="CV13" i="15"/>
  <c r="CW13" i="15"/>
  <c r="CX13" i="15"/>
  <c r="C14" i="15"/>
  <c r="D14" i="15"/>
  <c r="E14" i="15"/>
  <c r="F14" i="15"/>
  <c r="G14" i="15"/>
  <c r="H14" i="15"/>
  <c r="I14" i="15"/>
  <c r="J14" i="15"/>
  <c r="K14" i="15"/>
  <c r="L14" i="15"/>
  <c r="M14" i="15"/>
  <c r="N14" i="15"/>
  <c r="O14" i="15"/>
  <c r="P14" i="15"/>
  <c r="Q14" i="15"/>
  <c r="R14" i="15"/>
  <c r="S14" i="15"/>
  <c r="T14" i="15"/>
  <c r="U14" i="15"/>
  <c r="V14" i="15"/>
  <c r="W14" i="15"/>
  <c r="X14" i="15"/>
  <c r="Y14" i="15"/>
  <c r="Z14" i="15"/>
  <c r="AA14" i="15"/>
  <c r="AB14" i="15"/>
  <c r="AC14" i="15"/>
  <c r="AD14" i="15"/>
  <c r="AE14" i="15"/>
  <c r="AF14" i="15"/>
  <c r="AG14" i="15"/>
  <c r="AH14" i="15"/>
  <c r="AI14" i="15"/>
  <c r="AJ14" i="15"/>
  <c r="AK14" i="15"/>
  <c r="AL14" i="15"/>
  <c r="AM14" i="15"/>
  <c r="AN14" i="15"/>
  <c r="AO14" i="15"/>
  <c r="AP14" i="15"/>
  <c r="AQ14" i="15"/>
  <c r="AR14" i="15"/>
  <c r="AS14" i="15"/>
  <c r="AT14" i="15"/>
  <c r="AU14" i="15"/>
  <c r="AV14" i="15"/>
  <c r="AW14" i="15"/>
  <c r="AX14" i="15"/>
  <c r="AY14" i="15"/>
  <c r="AZ14" i="15"/>
  <c r="BA14" i="15"/>
  <c r="BB14" i="15"/>
  <c r="BC14" i="15"/>
  <c r="BD14" i="15"/>
  <c r="BE14" i="15"/>
  <c r="BF14" i="15"/>
  <c r="BG14" i="15"/>
  <c r="BH14" i="15"/>
  <c r="BI14" i="15"/>
  <c r="BJ14" i="15"/>
  <c r="BK14" i="15"/>
  <c r="BL14" i="15"/>
  <c r="BM14" i="15"/>
  <c r="BN14" i="15"/>
  <c r="BO14" i="15"/>
  <c r="BP14" i="15"/>
  <c r="BQ14" i="15"/>
  <c r="BR14" i="15"/>
  <c r="BS14" i="15"/>
  <c r="BT14" i="15"/>
  <c r="BU14" i="15"/>
  <c r="BV14" i="15"/>
  <c r="BW14" i="15"/>
  <c r="BX14" i="15"/>
  <c r="BY14" i="15"/>
  <c r="BZ14" i="15"/>
  <c r="CA14" i="15"/>
  <c r="CB14" i="15"/>
  <c r="CC14" i="15"/>
  <c r="CD14" i="15"/>
  <c r="CE14" i="15"/>
  <c r="CF14" i="15"/>
  <c r="CG14" i="15"/>
  <c r="CH14" i="15"/>
  <c r="CI14" i="15"/>
  <c r="CJ14" i="15"/>
  <c r="CK14" i="15"/>
  <c r="CL14" i="15"/>
  <c r="CM14" i="15"/>
  <c r="CN14" i="15"/>
  <c r="CO14" i="15"/>
  <c r="CP14" i="15"/>
  <c r="CQ14" i="15"/>
  <c r="CR14" i="15"/>
  <c r="CS14" i="15"/>
  <c r="CT14" i="15"/>
  <c r="CU14" i="15"/>
  <c r="CV14" i="15"/>
  <c r="CW14" i="15"/>
  <c r="CX14" i="15"/>
  <c r="C15" i="15"/>
  <c r="D15" i="15"/>
  <c r="E15" i="15"/>
  <c r="F15" i="15"/>
  <c r="G15" i="15"/>
  <c r="H15" i="15"/>
  <c r="I15" i="15"/>
  <c r="J15" i="15"/>
  <c r="K15" i="15"/>
  <c r="L16" i="15" s="1"/>
  <c r="M17" i="15" s="1"/>
  <c r="N18" i="15" s="1"/>
  <c r="O19" i="15" s="1"/>
  <c r="P20" i="15" s="1"/>
  <c r="Q21" i="15" s="1"/>
  <c r="L15" i="15"/>
  <c r="M15" i="15"/>
  <c r="N15" i="15"/>
  <c r="O15" i="15"/>
  <c r="P15" i="15"/>
  <c r="Q15" i="15"/>
  <c r="R15" i="15"/>
  <c r="S15" i="15"/>
  <c r="T16" i="15" s="1"/>
  <c r="U17" i="15" s="1"/>
  <c r="V18" i="15" s="1"/>
  <c r="W19" i="15" s="1"/>
  <c r="X20" i="15" s="1"/>
  <c r="Y21" i="15" s="1"/>
  <c r="T15" i="15"/>
  <c r="U15" i="15"/>
  <c r="V15" i="15"/>
  <c r="W15" i="15"/>
  <c r="X15" i="15"/>
  <c r="Y15" i="15"/>
  <c r="Z15" i="15"/>
  <c r="AA15" i="15"/>
  <c r="AB16" i="15" s="1"/>
  <c r="AC17" i="15" s="1"/>
  <c r="AD18" i="15" s="1"/>
  <c r="AE19" i="15" s="1"/>
  <c r="AF20" i="15" s="1"/>
  <c r="AG21" i="15" s="1"/>
  <c r="AB15" i="15"/>
  <c r="AC15" i="15"/>
  <c r="AD15" i="15"/>
  <c r="AE15" i="15"/>
  <c r="AF15" i="15"/>
  <c r="AG15" i="15"/>
  <c r="AH15" i="15"/>
  <c r="AI15" i="15"/>
  <c r="AJ16" i="15" s="1"/>
  <c r="AK17" i="15" s="1"/>
  <c r="AL18" i="15" s="1"/>
  <c r="AM19" i="15" s="1"/>
  <c r="AN20" i="15" s="1"/>
  <c r="AO21" i="15" s="1"/>
  <c r="AJ15" i="15"/>
  <c r="AK15" i="15"/>
  <c r="AL15" i="15"/>
  <c r="AM15" i="15"/>
  <c r="AN15" i="15"/>
  <c r="AO15" i="15"/>
  <c r="AP15" i="15"/>
  <c r="AQ15" i="15"/>
  <c r="AR16" i="15" s="1"/>
  <c r="AS17" i="15" s="1"/>
  <c r="AT18" i="15" s="1"/>
  <c r="AU19" i="15" s="1"/>
  <c r="AV20" i="15" s="1"/>
  <c r="AW21" i="15" s="1"/>
  <c r="AR15" i="15"/>
  <c r="AS15" i="15"/>
  <c r="AT15" i="15"/>
  <c r="AU15" i="15"/>
  <c r="AV15" i="15"/>
  <c r="AW15" i="15"/>
  <c r="AX15" i="15"/>
  <c r="AY15" i="15"/>
  <c r="AZ16" i="15" s="1"/>
  <c r="BA17" i="15" s="1"/>
  <c r="BB18" i="15" s="1"/>
  <c r="BC19" i="15" s="1"/>
  <c r="BD20" i="15" s="1"/>
  <c r="BE21" i="15" s="1"/>
  <c r="BF22" i="15" s="1"/>
  <c r="BG23" i="15" s="1"/>
  <c r="BH24" i="15" s="1"/>
  <c r="AZ15" i="15"/>
  <c r="BA15" i="15"/>
  <c r="BB15" i="15"/>
  <c r="BC15" i="15"/>
  <c r="BD15" i="15"/>
  <c r="BE15" i="15"/>
  <c r="BF15" i="15"/>
  <c r="BG15" i="15"/>
  <c r="BH16" i="15" s="1"/>
  <c r="BI17" i="15" s="1"/>
  <c r="BJ18" i="15" s="1"/>
  <c r="BK19" i="15" s="1"/>
  <c r="BL20" i="15" s="1"/>
  <c r="BM21" i="15" s="1"/>
  <c r="BN22" i="15" s="1"/>
  <c r="BO23" i="15" s="1"/>
  <c r="BH15" i="15"/>
  <c r="BI15" i="15"/>
  <c r="BJ15" i="15"/>
  <c r="BK15" i="15"/>
  <c r="BL15" i="15"/>
  <c r="BM15" i="15"/>
  <c r="BN15" i="15"/>
  <c r="BO15" i="15"/>
  <c r="BP16" i="15" s="1"/>
  <c r="BQ17" i="15" s="1"/>
  <c r="BR18" i="15" s="1"/>
  <c r="BS19" i="15" s="1"/>
  <c r="BT20" i="15" s="1"/>
  <c r="BU21" i="15" s="1"/>
  <c r="BP15" i="15"/>
  <c r="BQ15" i="15"/>
  <c r="BR15" i="15"/>
  <c r="BS15" i="15"/>
  <c r="BT15" i="15"/>
  <c r="BU15" i="15"/>
  <c r="BV15" i="15"/>
  <c r="BW15" i="15"/>
  <c r="BX16" i="15" s="1"/>
  <c r="BY17" i="15" s="1"/>
  <c r="BZ18" i="15" s="1"/>
  <c r="CA19" i="15" s="1"/>
  <c r="CB20" i="15" s="1"/>
  <c r="CC21" i="15" s="1"/>
  <c r="BX15" i="15"/>
  <c r="BY15" i="15"/>
  <c r="BZ15" i="15"/>
  <c r="CA15" i="15"/>
  <c r="CB15" i="15"/>
  <c r="CC15" i="15"/>
  <c r="CD15" i="15"/>
  <c r="CE15" i="15"/>
  <c r="CF16" i="15" s="1"/>
  <c r="CG17" i="15" s="1"/>
  <c r="CH18" i="15" s="1"/>
  <c r="CI19" i="15" s="1"/>
  <c r="CJ20" i="15" s="1"/>
  <c r="CK21" i="15" s="1"/>
  <c r="CF15" i="15"/>
  <c r="CG15" i="15"/>
  <c r="CH15" i="15"/>
  <c r="CI15" i="15"/>
  <c r="CJ15" i="15"/>
  <c r="CK15" i="15"/>
  <c r="CL15" i="15"/>
  <c r="CM15" i="15"/>
  <c r="CN16" i="15" s="1"/>
  <c r="CO17" i="15" s="1"/>
  <c r="CP18" i="15" s="1"/>
  <c r="CQ19" i="15" s="1"/>
  <c r="CR20" i="15" s="1"/>
  <c r="CS21" i="15" s="1"/>
  <c r="CN15" i="15"/>
  <c r="CO15" i="15"/>
  <c r="CP15" i="15"/>
  <c r="CQ15" i="15"/>
  <c r="CR15" i="15"/>
  <c r="CS15" i="15"/>
  <c r="CT15" i="15"/>
  <c r="CU15" i="15"/>
  <c r="CV16" i="15" s="1"/>
  <c r="CW17" i="15" s="1"/>
  <c r="CX18" i="15" s="1"/>
  <c r="CV15" i="15"/>
  <c r="CW15" i="15"/>
  <c r="CX15" i="15"/>
  <c r="C16" i="15"/>
  <c r="D16" i="15"/>
  <c r="E16" i="15"/>
  <c r="F16" i="15"/>
  <c r="G16" i="15"/>
  <c r="H17" i="15" s="1"/>
  <c r="I18" i="15" s="1"/>
  <c r="J19" i="15" s="1"/>
  <c r="K20" i="15" s="1"/>
  <c r="L21" i="15" s="1"/>
  <c r="M22" i="15" s="1"/>
  <c r="H16" i="15"/>
  <c r="I16" i="15"/>
  <c r="J16" i="15"/>
  <c r="K16" i="15"/>
  <c r="M16" i="15"/>
  <c r="N16" i="15"/>
  <c r="O16" i="15"/>
  <c r="P17" i="15" s="1"/>
  <c r="Q18" i="15" s="1"/>
  <c r="R19" i="15" s="1"/>
  <c r="S20" i="15" s="1"/>
  <c r="T21" i="15" s="1"/>
  <c r="U22" i="15" s="1"/>
  <c r="P16" i="15"/>
  <c r="Q16" i="15"/>
  <c r="R16" i="15"/>
  <c r="S16" i="15"/>
  <c r="U16" i="15"/>
  <c r="V16" i="15"/>
  <c r="W16" i="15"/>
  <c r="X17" i="15" s="1"/>
  <c r="Y18" i="15" s="1"/>
  <c r="Z19" i="15" s="1"/>
  <c r="AA20" i="15" s="1"/>
  <c r="AB21" i="15" s="1"/>
  <c r="AC22" i="15" s="1"/>
  <c r="X16" i="15"/>
  <c r="Y16" i="15"/>
  <c r="Z16" i="15"/>
  <c r="AA16" i="15"/>
  <c r="AC16" i="15"/>
  <c r="AD16" i="15"/>
  <c r="AE16" i="15"/>
  <c r="AF17" i="15" s="1"/>
  <c r="AG18" i="15" s="1"/>
  <c r="AH19" i="15" s="1"/>
  <c r="AI20" i="15" s="1"/>
  <c r="AJ21" i="15" s="1"/>
  <c r="AK22" i="15" s="1"/>
  <c r="AF16" i="15"/>
  <c r="AG16" i="15"/>
  <c r="AH16" i="15"/>
  <c r="AI16" i="15"/>
  <c r="AK16" i="15"/>
  <c r="AL16" i="15"/>
  <c r="AM16" i="15"/>
  <c r="AN17" i="15" s="1"/>
  <c r="AO18" i="15" s="1"/>
  <c r="AP19" i="15" s="1"/>
  <c r="AQ20" i="15" s="1"/>
  <c r="AR21" i="15" s="1"/>
  <c r="AS22" i="15" s="1"/>
  <c r="AN16" i="15"/>
  <c r="AO16" i="15"/>
  <c r="AP16" i="15"/>
  <c r="AQ16" i="15"/>
  <c r="AS16" i="15"/>
  <c r="AT16" i="15"/>
  <c r="AU16" i="15"/>
  <c r="AV17" i="15" s="1"/>
  <c r="AW18" i="15" s="1"/>
  <c r="AX19" i="15" s="1"/>
  <c r="AY20" i="15" s="1"/>
  <c r="AZ21" i="15" s="1"/>
  <c r="BA22" i="15" s="1"/>
  <c r="AV16" i="15"/>
  <c r="AW16" i="15"/>
  <c r="AX16" i="15"/>
  <c r="AY16" i="15"/>
  <c r="BA16" i="15"/>
  <c r="BB16" i="15"/>
  <c r="BC16" i="15"/>
  <c r="BD17" i="15" s="1"/>
  <c r="BE18" i="15" s="1"/>
  <c r="BF19" i="15" s="1"/>
  <c r="BG20" i="15" s="1"/>
  <c r="BH21" i="15" s="1"/>
  <c r="BI22" i="15" s="1"/>
  <c r="BD16" i="15"/>
  <c r="BE16" i="15"/>
  <c r="BF16" i="15"/>
  <c r="BG16" i="15"/>
  <c r="BI16" i="15"/>
  <c r="BJ16" i="15"/>
  <c r="BK16" i="15"/>
  <c r="BL17" i="15" s="1"/>
  <c r="BM18" i="15" s="1"/>
  <c r="BN19" i="15" s="1"/>
  <c r="BO20" i="15" s="1"/>
  <c r="BP21" i="15" s="1"/>
  <c r="BQ22" i="15" s="1"/>
  <c r="BL16" i="15"/>
  <c r="BM16" i="15"/>
  <c r="BN16" i="15"/>
  <c r="BO16" i="15"/>
  <c r="BQ16" i="15"/>
  <c r="BR16" i="15"/>
  <c r="BS16" i="15"/>
  <c r="BT17" i="15" s="1"/>
  <c r="BU18" i="15" s="1"/>
  <c r="BV19" i="15" s="1"/>
  <c r="BW20" i="15" s="1"/>
  <c r="BX21" i="15" s="1"/>
  <c r="BY22" i="15" s="1"/>
  <c r="BZ23" i="15" s="1"/>
  <c r="BT16" i="15"/>
  <c r="BU16" i="15"/>
  <c r="BV16" i="15"/>
  <c r="BW16" i="15"/>
  <c r="BY16" i="15"/>
  <c r="BZ16" i="15"/>
  <c r="CA16" i="15"/>
  <c r="CB17" i="15" s="1"/>
  <c r="CC18" i="15" s="1"/>
  <c r="CD19" i="15" s="1"/>
  <c r="CE20" i="15" s="1"/>
  <c r="CF21" i="15" s="1"/>
  <c r="CG22" i="15" s="1"/>
  <c r="CB16" i="15"/>
  <c r="CC16" i="15"/>
  <c r="CD16" i="15"/>
  <c r="CE16" i="15"/>
  <c r="CG16" i="15"/>
  <c r="CH16" i="15"/>
  <c r="CI16" i="15"/>
  <c r="CJ17" i="15" s="1"/>
  <c r="CK18" i="15" s="1"/>
  <c r="CL19" i="15" s="1"/>
  <c r="CM20" i="15" s="1"/>
  <c r="CN21" i="15" s="1"/>
  <c r="CO22" i="15" s="1"/>
  <c r="CJ16" i="15"/>
  <c r="CK16" i="15"/>
  <c r="CL16" i="15"/>
  <c r="CM16" i="15"/>
  <c r="CO16" i="15"/>
  <c r="CP16" i="15"/>
  <c r="CQ16" i="15"/>
  <c r="CR17" i="15" s="1"/>
  <c r="CS18" i="15" s="1"/>
  <c r="CT19" i="15" s="1"/>
  <c r="CU20" i="15" s="1"/>
  <c r="CV21" i="15" s="1"/>
  <c r="CW22" i="15" s="1"/>
  <c r="CR16" i="15"/>
  <c r="CS16" i="15"/>
  <c r="CT16" i="15"/>
  <c r="CU16" i="15"/>
  <c r="CW16" i="15"/>
  <c r="CX16" i="15"/>
  <c r="C17" i="15"/>
  <c r="D18" i="15" s="1"/>
  <c r="E19" i="15" s="1"/>
  <c r="F20" i="15" s="1"/>
  <c r="G21" i="15" s="1"/>
  <c r="H22" i="15" s="1"/>
  <c r="I23" i="15" s="1"/>
  <c r="D17" i="15"/>
  <c r="E17" i="15"/>
  <c r="F17" i="15"/>
  <c r="G17" i="15"/>
  <c r="I17" i="15"/>
  <c r="J17" i="15"/>
  <c r="K17" i="15"/>
  <c r="L18" i="15" s="1"/>
  <c r="M19" i="15" s="1"/>
  <c r="N20" i="15" s="1"/>
  <c r="O21" i="15" s="1"/>
  <c r="P22" i="15" s="1"/>
  <c r="Q23" i="15" s="1"/>
  <c r="L17" i="15"/>
  <c r="N17" i="15"/>
  <c r="O17" i="15"/>
  <c r="Q17" i="15"/>
  <c r="R17" i="15"/>
  <c r="S17" i="15"/>
  <c r="T18" i="15" s="1"/>
  <c r="U19" i="15" s="1"/>
  <c r="V20" i="15" s="1"/>
  <c r="W21" i="15" s="1"/>
  <c r="X22" i="15" s="1"/>
  <c r="Y23" i="15" s="1"/>
  <c r="T17" i="15"/>
  <c r="V17" i="15"/>
  <c r="W17" i="15"/>
  <c r="Y17" i="15"/>
  <c r="Z17" i="15"/>
  <c r="AA17" i="15"/>
  <c r="AB18" i="15" s="1"/>
  <c r="AC19" i="15" s="1"/>
  <c r="AD20" i="15" s="1"/>
  <c r="AE21" i="15" s="1"/>
  <c r="AF22" i="15" s="1"/>
  <c r="AG23" i="15" s="1"/>
  <c r="AB17" i="15"/>
  <c r="AD17" i="15"/>
  <c r="AE17" i="15"/>
  <c r="AG17" i="15"/>
  <c r="AH17" i="15"/>
  <c r="AI17" i="15"/>
  <c r="AJ18" i="15" s="1"/>
  <c r="AK19" i="15" s="1"/>
  <c r="AL20" i="15" s="1"/>
  <c r="AM21" i="15" s="1"/>
  <c r="AN22" i="15" s="1"/>
  <c r="AO23" i="15" s="1"/>
  <c r="AJ17" i="15"/>
  <c r="AL17" i="15"/>
  <c r="AM17" i="15"/>
  <c r="AO17" i="15"/>
  <c r="AP17" i="15"/>
  <c r="AQ17" i="15"/>
  <c r="AR18" i="15" s="1"/>
  <c r="AS19" i="15" s="1"/>
  <c r="AT20" i="15" s="1"/>
  <c r="AU21" i="15" s="1"/>
  <c r="AV22" i="15" s="1"/>
  <c r="AW23" i="15" s="1"/>
  <c r="AR17" i="15"/>
  <c r="AT17" i="15"/>
  <c r="AU17" i="15"/>
  <c r="AW17" i="15"/>
  <c r="AX17" i="15"/>
  <c r="AY17" i="15"/>
  <c r="AZ18" i="15" s="1"/>
  <c r="BA19" i="15" s="1"/>
  <c r="BB20" i="15" s="1"/>
  <c r="BC21" i="15" s="1"/>
  <c r="BD22" i="15" s="1"/>
  <c r="BE23" i="15" s="1"/>
  <c r="AZ17" i="15"/>
  <c r="BB17" i="15"/>
  <c r="BC18" i="15" s="1"/>
  <c r="BD19" i="15" s="1"/>
  <c r="BE20" i="15" s="1"/>
  <c r="BF21" i="15" s="1"/>
  <c r="BG22" i="15" s="1"/>
  <c r="BH23" i="15" s="1"/>
  <c r="BI24" i="15" s="1"/>
  <c r="BC17" i="15"/>
  <c r="BE17" i="15"/>
  <c r="BF17" i="15"/>
  <c r="BG17" i="15"/>
  <c r="BH18" i="15" s="1"/>
  <c r="BI19" i="15" s="1"/>
  <c r="BJ20" i="15" s="1"/>
  <c r="BK21" i="15" s="1"/>
  <c r="BL22" i="15" s="1"/>
  <c r="BM23" i="15" s="1"/>
  <c r="BH17" i="15"/>
  <c r="BJ17" i="15"/>
  <c r="BK17" i="15"/>
  <c r="BM17" i="15"/>
  <c r="BN17" i="15"/>
  <c r="BO17" i="15"/>
  <c r="BP18" i="15" s="1"/>
  <c r="BQ19" i="15" s="1"/>
  <c r="BR20" i="15" s="1"/>
  <c r="BS21" i="15" s="1"/>
  <c r="BT22" i="15" s="1"/>
  <c r="BU23" i="15" s="1"/>
  <c r="BP17" i="15"/>
  <c r="BR17" i="15"/>
  <c r="BS18" i="15" s="1"/>
  <c r="BT19" i="15" s="1"/>
  <c r="BU20" i="15" s="1"/>
  <c r="BV21" i="15" s="1"/>
  <c r="BW22" i="15" s="1"/>
  <c r="BX23" i="15" s="1"/>
  <c r="BY24" i="15" s="1"/>
  <c r="BZ25" i="15" s="1"/>
  <c r="BS17" i="15"/>
  <c r="BU17" i="15"/>
  <c r="BV17" i="15"/>
  <c r="BW17" i="15"/>
  <c r="BX18" i="15" s="1"/>
  <c r="BY19" i="15" s="1"/>
  <c r="BZ20" i="15" s="1"/>
  <c r="CA21" i="15" s="1"/>
  <c r="CB22" i="15" s="1"/>
  <c r="CC23" i="15" s="1"/>
  <c r="BX17" i="15"/>
  <c r="BZ17" i="15"/>
  <c r="CA17" i="15"/>
  <c r="CC17" i="15"/>
  <c r="CD17" i="15"/>
  <c r="CE17" i="15"/>
  <c r="CF18" i="15" s="1"/>
  <c r="CG19" i="15" s="1"/>
  <c r="CH20" i="15" s="1"/>
  <c r="CI21" i="15" s="1"/>
  <c r="CJ22" i="15" s="1"/>
  <c r="CK23" i="15" s="1"/>
  <c r="CF17" i="15"/>
  <c r="CH17" i="15"/>
  <c r="CI17" i="15"/>
  <c r="CK17" i="15"/>
  <c r="CL17" i="15"/>
  <c r="CM17" i="15"/>
  <c r="CN18" i="15" s="1"/>
  <c r="CO19" i="15" s="1"/>
  <c r="CP20" i="15" s="1"/>
  <c r="CQ21" i="15" s="1"/>
  <c r="CR22" i="15" s="1"/>
  <c r="CS23" i="15" s="1"/>
  <c r="CN17" i="15"/>
  <c r="CP17" i="15"/>
  <c r="CQ17" i="15"/>
  <c r="CS17" i="15"/>
  <c r="CT17" i="15"/>
  <c r="CU17" i="15"/>
  <c r="CV18" i="15" s="1"/>
  <c r="CW19" i="15" s="1"/>
  <c r="CX20" i="15" s="1"/>
  <c r="CV17" i="15"/>
  <c r="CX17" i="15"/>
  <c r="C18" i="15"/>
  <c r="E18" i="15"/>
  <c r="F18" i="15"/>
  <c r="G18" i="15"/>
  <c r="H19" i="15" s="1"/>
  <c r="I20" i="15" s="1"/>
  <c r="J21" i="15" s="1"/>
  <c r="K22" i="15" s="1"/>
  <c r="L23" i="15" s="1"/>
  <c r="M24" i="15" s="1"/>
  <c r="H18" i="15"/>
  <c r="J18" i="15"/>
  <c r="K19" i="15" s="1"/>
  <c r="L20" i="15" s="1"/>
  <c r="M21" i="15" s="1"/>
  <c r="N22" i="15" s="1"/>
  <c r="O23" i="15" s="1"/>
  <c r="K18" i="15"/>
  <c r="M18" i="15"/>
  <c r="O18" i="15"/>
  <c r="P19" i="15" s="1"/>
  <c r="Q20" i="15" s="1"/>
  <c r="R21" i="15" s="1"/>
  <c r="S22" i="15" s="1"/>
  <c r="T23" i="15" s="1"/>
  <c r="U24" i="15" s="1"/>
  <c r="P18" i="15"/>
  <c r="R18" i="15"/>
  <c r="S18" i="15"/>
  <c r="U18" i="15"/>
  <c r="W18" i="15"/>
  <c r="X19" i="15" s="1"/>
  <c r="Y20" i="15" s="1"/>
  <c r="Z21" i="15" s="1"/>
  <c r="AA22" i="15" s="1"/>
  <c r="AB23" i="15" s="1"/>
  <c r="AC24" i="15" s="1"/>
  <c r="X18" i="15"/>
  <c r="Z18" i="15"/>
  <c r="AA19" i="15" s="1"/>
  <c r="AB20" i="15" s="1"/>
  <c r="AC21" i="15" s="1"/>
  <c r="AD22" i="15" s="1"/>
  <c r="AE23" i="15" s="1"/>
  <c r="AF24" i="15" s="1"/>
  <c r="AG25" i="15" s="1"/>
  <c r="AA18" i="15"/>
  <c r="AC18" i="15"/>
  <c r="AE18" i="15"/>
  <c r="AF19" i="15" s="1"/>
  <c r="AG20" i="15" s="1"/>
  <c r="AH21" i="15" s="1"/>
  <c r="AI22" i="15" s="1"/>
  <c r="AJ23" i="15" s="1"/>
  <c r="AK24" i="15" s="1"/>
  <c r="AF18" i="15"/>
  <c r="AH18" i="15"/>
  <c r="AI18" i="15"/>
  <c r="AK18" i="15"/>
  <c r="AM18" i="15"/>
  <c r="AN19" i="15" s="1"/>
  <c r="AO20" i="15" s="1"/>
  <c r="AP21" i="15" s="1"/>
  <c r="AQ22" i="15" s="1"/>
  <c r="AR23" i="15" s="1"/>
  <c r="AS24" i="15" s="1"/>
  <c r="AN18" i="15"/>
  <c r="AP18" i="15"/>
  <c r="AQ18" i="15"/>
  <c r="AS18" i="15"/>
  <c r="AU18" i="15"/>
  <c r="AV19" i="15" s="1"/>
  <c r="AW20" i="15" s="1"/>
  <c r="AX21" i="15" s="1"/>
  <c r="AY22" i="15" s="1"/>
  <c r="AV18" i="15"/>
  <c r="AX18" i="15"/>
  <c r="AY18" i="15"/>
  <c r="BA18" i="15"/>
  <c r="BD18" i="15"/>
  <c r="BF18" i="15"/>
  <c r="BG19" i="15" s="1"/>
  <c r="BH20" i="15" s="1"/>
  <c r="BI21" i="15" s="1"/>
  <c r="BJ22" i="15" s="1"/>
  <c r="BK23" i="15" s="1"/>
  <c r="BL24" i="15" s="1"/>
  <c r="BM25" i="15" s="1"/>
  <c r="BG18" i="15"/>
  <c r="BI18" i="15"/>
  <c r="BK18" i="15"/>
  <c r="BL19" i="15" s="1"/>
  <c r="BM20" i="15" s="1"/>
  <c r="BN21" i="15" s="1"/>
  <c r="BO22" i="15" s="1"/>
  <c r="BL18" i="15"/>
  <c r="BN18" i="15"/>
  <c r="BO19" i="15" s="1"/>
  <c r="BP20" i="15" s="1"/>
  <c r="BQ21" i="15" s="1"/>
  <c r="BR22" i="15" s="1"/>
  <c r="BS23" i="15" s="1"/>
  <c r="BT24" i="15" s="1"/>
  <c r="BU25" i="15" s="1"/>
  <c r="BV26" i="15" s="1"/>
  <c r="BW27" i="15" s="1"/>
  <c r="BX28" i="15" s="1"/>
  <c r="BY29" i="15" s="1"/>
  <c r="BZ30" i="15" s="1"/>
  <c r="BO18" i="15"/>
  <c r="BQ18" i="15"/>
  <c r="BT18" i="15"/>
  <c r="BV18" i="15"/>
  <c r="BW19" i="15" s="1"/>
  <c r="BX20" i="15" s="1"/>
  <c r="BY21" i="15" s="1"/>
  <c r="BZ22" i="15" s="1"/>
  <c r="CA23" i="15" s="1"/>
  <c r="BW18" i="15"/>
  <c r="BY18" i="15"/>
  <c r="CA18" i="15"/>
  <c r="CB19" i="15" s="1"/>
  <c r="CC20" i="15" s="1"/>
  <c r="CD21" i="15" s="1"/>
  <c r="CE22" i="15" s="1"/>
  <c r="CB18" i="15"/>
  <c r="CD18" i="15"/>
  <c r="CE18" i="15"/>
  <c r="CG18" i="15"/>
  <c r="CI18" i="15"/>
  <c r="CJ19" i="15" s="1"/>
  <c r="CK20" i="15" s="1"/>
  <c r="CL21" i="15" s="1"/>
  <c r="CM22" i="15" s="1"/>
  <c r="CJ18" i="15"/>
  <c r="CL18" i="15"/>
  <c r="CM19" i="15" s="1"/>
  <c r="CN20" i="15" s="1"/>
  <c r="CO21" i="15" s="1"/>
  <c r="CP22" i="15" s="1"/>
  <c r="CM18" i="15"/>
  <c r="CO18" i="15"/>
  <c r="CQ18" i="15"/>
  <c r="CR19" i="15" s="1"/>
  <c r="CS20" i="15" s="1"/>
  <c r="CT21" i="15" s="1"/>
  <c r="CU22" i="15" s="1"/>
  <c r="CR18" i="15"/>
  <c r="CT18" i="15"/>
  <c r="CU18" i="15"/>
  <c r="CW18" i="15"/>
  <c r="C19" i="15"/>
  <c r="D20" i="15" s="1"/>
  <c r="E21" i="15" s="1"/>
  <c r="F22" i="15" s="1"/>
  <c r="G23" i="15" s="1"/>
  <c r="H24" i="15" s="1"/>
  <c r="I25" i="15" s="1"/>
  <c r="D19" i="15"/>
  <c r="F19" i="15"/>
  <c r="G19" i="15"/>
  <c r="I19" i="15"/>
  <c r="L19" i="15"/>
  <c r="N19" i="15"/>
  <c r="O20" i="15" s="1"/>
  <c r="P21" i="15" s="1"/>
  <c r="Q22" i="15" s="1"/>
  <c r="R23" i="15" s="1"/>
  <c r="S24" i="15" s="1"/>
  <c r="T25" i="15" s="1"/>
  <c r="U26" i="15" s="1"/>
  <c r="Q19" i="15"/>
  <c r="S19" i="15"/>
  <c r="T20" i="15" s="1"/>
  <c r="U21" i="15" s="1"/>
  <c r="V22" i="15" s="1"/>
  <c r="W23" i="15" s="1"/>
  <c r="T19" i="15"/>
  <c r="V19" i="15"/>
  <c r="W20" i="15" s="1"/>
  <c r="X21" i="15" s="1"/>
  <c r="Y22" i="15" s="1"/>
  <c r="Z23" i="15" s="1"/>
  <c r="Y19" i="15"/>
  <c r="AB19" i="15"/>
  <c r="AD19" i="15"/>
  <c r="AG19" i="15"/>
  <c r="AI19" i="15"/>
  <c r="AJ20" i="15" s="1"/>
  <c r="AK21" i="15" s="1"/>
  <c r="AL22" i="15" s="1"/>
  <c r="AM23" i="15" s="1"/>
  <c r="AN24" i="15" s="1"/>
  <c r="AO25" i="15" s="1"/>
  <c r="AJ19" i="15"/>
  <c r="AL19" i="15"/>
  <c r="AM20" i="15" s="1"/>
  <c r="AN21" i="15" s="1"/>
  <c r="AO22" i="15" s="1"/>
  <c r="AP23" i="15" s="1"/>
  <c r="AQ24" i="15" s="1"/>
  <c r="AO19" i="15"/>
  <c r="AQ19" i="15"/>
  <c r="AR19" i="15"/>
  <c r="AT19" i="15"/>
  <c r="AW19" i="15"/>
  <c r="AY19" i="15"/>
  <c r="AZ20" i="15" s="1"/>
  <c r="BA21" i="15" s="1"/>
  <c r="BB22" i="15" s="1"/>
  <c r="BC23" i="15" s="1"/>
  <c r="AZ19" i="15"/>
  <c r="BB19" i="15"/>
  <c r="BC20" i="15" s="1"/>
  <c r="BD21" i="15" s="1"/>
  <c r="BE22" i="15" s="1"/>
  <c r="BF23" i="15" s="1"/>
  <c r="BE19" i="15"/>
  <c r="BH19" i="15"/>
  <c r="BJ19" i="15"/>
  <c r="BM19" i="15"/>
  <c r="BP19" i="15"/>
  <c r="BR19" i="15"/>
  <c r="BS20" i="15" s="1"/>
  <c r="BT21" i="15" s="1"/>
  <c r="BU22" i="15" s="1"/>
  <c r="BV23" i="15" s="1"/>
  <c r="BW24" i="15" s="1"/>
  <c r="BX25" i="15" s="1"/>
  <c r="BY26" i="15" s="1"/>
  <c r="BZ27" i="15" s="1"/>
  <c r="CA28" i="15" s="1"/>
  <c r="CB29" i="15" s="1"/>
  <c r="CC30" i="15" s="1"/>
  <c r="BU19" i="15"/>
  <c r="BX19" i="15"/>
  <c r="BZ19" i="15"/>
  <c r="CC19" i="15"/>
  <c r="CE19" i="15"/>
  <c r="CF20" i="15" s="1"/>
  <c r="CG21" i="15" s="1"/>
  <c r="CH22" i="15" s="1"/>
  <c r="CI23" i="15" s="1"/>
  <c r="CF19" i="15"/>
  <c r="CH19" i="15"/>
  <c r="CI20" i="15" s="1"/>
  <c r="CJ21" i="15" s="1"/>
  <c r="CK22" i="15" s="1"/>
  <c r="CL23" i="15" s="1"/>
  <c r="CM24" i="15" s="1"/>
  <c r="CK19" i="15"/>
  <c r="CN19" i="15"/>
  <c r="CP19" i="15"/>
  <c r="CS19" i="15"/>
  <c r="CU19" i="15"/>
  <c r="CV20" i="15" s="1"/>
  <c r="CW21" i="15" s="1"/>
  <c r="CX22" i="15" s="1"/>
  <c r="CV19" i="15"/>
  <c r="CX19" i="15"/>
  <c r="C20" i="15"/>
  <c r="E20" i="15"/>
  <c r="G20" i="15"/>
  <c r="H20" i="15"/>
  <c r="J20" i="15"/>
  <c r="K21" i="15" s="1"/>
  <c r="M20" i="15"/>
  <c r="R20" i="15"/>
  <c r="S21" i="15" s="1"/>
  <c r="T22" i="15" s="1"/>
  <c r="U23" i="15" s="1"/>
  <c r="V24" i="15" s="1"/>
  <c r="W25" i="15" s="1"/>
  <c r="U20" i="15"/>
  <c r="Z20" i="15"/>
  <c r="AC20" i="15"/>
  <c r="AE20" i="15"/>
  <c r="AF21" i="15" s="1"/>
  <c r="AG22" i="15" s="1"/>
  <c r="AH23" i="15" s="1"/>
  <c r="AI24" i="15" s="1"/>
  <c r="AJ25" i="15" s="1"/>
  <c r="AK26" i="15" s="1"/>
  <c r="AH20" i="15"/>
  <c r="AK20" i="15"/>
  <c r="AP20" i="15"/>
  <c r="AR20" i="15"/>
  <c r="AS21" i="15" s="1"/>
  <c r="AT22" i="15" s="1"/>
  <c r="AU23" i="15" s="1"/>
  <c r="AS20" i="15"/>
  <c r="AU20" i="15"/>
  <c r="AX20" i="15"/>
  <c r="BA20" i="15"/>
  <c r="BF20" i="15"/>
  <c r="BG21" i="15" s="1"/>
  <c r="BH22" i="15" s="1"/>
  <c r="BI23" i="15" s="1"/>
  <c r="BJ24" i="15" s="1"/>
  <c r="BK25" i="15" s="1"/>
  <c r="BI20" i="15"/>
  <c r="BK20" i="15"/>
  <c r="BL21" i="15" s="1"/>
  <c r="BM22" i="15" s="1"/>
  <c r="BN23" i="15" s="1"/>
  <c r="BO24" i="15" s="1"/>
  <c r="BN20" i="15"/>
  <c r="BQ20" i="15"/>
  <c r="BV20" i="15"/>
  <c r="BW21" i="15" s="1"/>
  <c r="BY20" i="15"/>
  <c r="CA20" i="15"/>
  <c r="CB21" i="15" s="1"/>
  <c r="CC22" i="15" s="1"/>
  <c r="CD23" i="15" s="1"/>
  <c r="CE24" i="15" s="1"/>
  <c r="CF25" i="15" s="1"/>
  <c r="CG26" i="15" s="1"/>
  <c r="CD20" i="15"/>
  <c r="CG20" i="15"/>
  <c r="CL20" i="15"/>
  <c r="CO20" i="15"/>
  <c r="CQ20" i="15"/>
  <c r="CR21" i="15" s="1"/>
  <c r="CS22" i="15" s="1"/>
  <c r="CT23" i="15" s="1"/>
  <c r="CU24" i="15" s="1"/>
  <c r="CV25" i="15" s="1"/>
  <c r="CW26" i="15" s="1"/>
  <c r="CT20" i="15"/>
  <c r="CW20" i="15"/>
  <c r="C21" i="15"/>
  <c r="D21" i="15"/>
  <c r="E22" i="15" s="1"/>
  <c r="F23" i="15" s="1"/>
  <c r="F21" i="15"/>
  <c r="H21" i="15"/>
  <c r="I22" i="15" s="1"/>
  <c r="J23" i="15" s="1"/>
  <c r="K24" i="15" s="1"/>
  <c r="L25" i="15" s="1"/>
  <c r="M26" i="15" s="1"/>
  <c r="I21" i="15"/>
  <c r="N21" i="15"/>
  <c r="O22" i="15" s="1"/>
  <c r="V21" i="15"/>
  <c r="W22" i="15" s="1"/>
  <c r="X23" i="15" s="1"/>
  <c r="Y24" i="15" s="1"/>
  <c r="AA21" i="15"/>
  <c r="AB22" i="15" s="1"/>
  <c r="AC23" i="15" s="1"/>
  <c r="AD24" i="15" s="1"/>
  <c r="AD21" i="15"/>
  <c r="AE22" i="15" s="1"/>
  <c r="AF23" i="15" s="1"/>
  <c r="AG24" i="15" s="1"/>
  <c r="AH25" i="15" s="1"/>
  <c r="AI26" i="15" s="1"/>
  <c r="AJ27" i="15" s="1"/>
  <c r="AK28" i="15" s="1"/>
  <c r="AL29" i="15" s="1"/>
  <c r="AM30" i="15" s="1"/>
  <c r="AN31" i="15" s="1"/>
  <c r="AO32" i="15" s="1"/>
  <c r="AP33" i="15" s="1"/>
  <c r="AQ34" i="15" s="1"/>
  <c r="AR35" i="15" s="1"/>
  <c r="AI21" i="15"/>
  <c r="AJ22" i="15" s="1"/>
  <c r="AK23" i="15" s="1"/>
  <c r="AL24" i="15" s="1"/>
  <c r="AM25" i="15" s="1"/>
  <c r="AL21" i="15"/>
  <c r="AQ21" i="15"/>
  <c r="AR22" i="15" s="1"/>
  <c r="AS23" i="15" s="1"/>
  <c r="AT24" i="15" s="1"/>
  <c r="AU25" i="15" s="1"/>
  <c r="AT21" i="15"/>
  <c r="AV21" i="15"/>
  <c r="AW22" i="15" s="1"/>
  <c r="AX23" i="15" s="1"/>
  <c r="AY24" i="15" s="1"/>
  <c r="AY21" i="15"/>
  <c r="BB21" i="15"/>
  <c r="BJ21" i="15"/>
  <c r="BO21" i="15"/>
  <c r="BR21" i="15"/>
  <c r="BS22" i="15" s="1"/>
  <c r="BT23" i="15" s="1"/>
  <c r="BU24" i="15" s="1"/>
  <c r="BZ21" i="15"/>
  <c r="CA22" i="15" s="1"/>
  <c r="CB23" i="15" s="1"/>
  <c r="CC24" i="15" s="1"/>
  <c r="CD25" i="15" s="1"/>
  <c r="CE26" i="15" s="1"/>
  <c r="CE21" i="15"/>
  <c r="CH21" i="15"/>
  <c r="CI22" i="15" s="1"/>
  <c r="CJ23" i="15" s="1"/>
  <c r="CM21" i="15"/>
  <c r="CN22" i="15" s="1"/>
  <c r="CO23" i="15" s="1"/>
  <c r="CP24" i="15" s="1"/>
  <c r="CQ25" i="15" s="1"/>
  <c r="CR26" i="15" s="1"/>
  <c r="CS27" i="15" s="1"/>
  <c r="CT28" i="15" s="1"/>
  <c r="CU29" i="15" s="1"/>
  <c r="CP21" i="15"/>
  <c r="CU21" i="15"/>
  <c r="CV22" i="15" s="1"/>
  <c r="CW23" i="15" s="1"/>
  <c r="CX24" i="15" s="1"/>
  <c r="CX21" i="15"/>
  <c r="C22" i="15"/>
  <c r="D22" i="15"/>
  <c r="E23" i="15" s="1"/>
  <c r="F24" i="15" s="1"/>
  <c r="G22" i="15"/>
  <c r="J22" i="15"/>
  <c r="K23" i="15" s="1"/>
  <c r="L22" i="15"/>
  <c r="M23" i="15" s="1"/>
  <c r="N24" i="15" s="1"/>
  <c r="R22" i="15"/>
  <c r="S23" i="15" s="1"/>
  <c r="T24" i="15" s="1"/>
  <c r="U25" i="15" s="1"/>
  <c r="V26" i="15" s="1"/>
  <c r="W27" i="15" s="1"/>
  <c r="Z22" i="15"/>
  <c r="AA23" i="15" s="1"/>
  <c r="AB24" i="15" s="1"/>
  <c r="AC25" i="15" s="1"/>
  <c r="AD26" i="15" s="1"/>
  <c r="AE27" i="15" s="1"/>
  <c r="AH22" i="15"/>
  <c r="AM22" i="15"/>
  <c r="AN23" i="15" s="1"/>
  <c r="AO24" i="15" s="1"/>
  <c r="AP25" i="15" s="1"/>
  <c r="AQ26" i="15" s="1"/>
  <c r="AP22" i="15"/>
  <c r="AU22" i="15"/>
  <c r="AV23" i="15" s="1"/>
  <c r="AX22" i="15"/>
  <c r="AZ22" i="15"/>
  <c r="BA23" i="15" s="1"/>
  <c r="BB24" i="15" s="1"/>
  <c r="BC22" i="15"/>
  <c r="BK22" i="15"/>
  <c r="BL23" i="15" s="1"/>
  <c r="BM24" i="15" s="1"/>
  <c r="BN25" i="15" s="1"/>
  <c r="BO26" i="15" s="1"/>
  <c r="BP22" i="15"/>
  <c r="BQ23" i="15" s="1"/>
  <c r="BR24" i="15" s="1"/>
  <c r="BV22" i="15"/>
  <c r="BW23" i="15" s="1"/>
  <c r="BX22" i="15"/>
  <c r="BY23" i="15" s="1"/>
  <c r="BZ24" i="15" s="1"/>
  <c r="CA25" i="15" s="1"/>
  <c r="CB26" i="15" s="1"/>
  <c r="CC27" i="15" s="1"/>
  <c r="CD28" i="15" s="1"/>
  <c r="CE29" i="15" s="1"/>
  <c r="CD22" i="15"/>
  <c r="CF22" i="15"/>
  <c r="CG23" i="15" s="1"/>
  <c r="CL22" i="15"/>
  <c r="CM23" i="15" s="1"/>
  <c r="CN24" i="15" s="1"/>
  <c r="CO25" i="15" s="1"/>
  <c r="CP26" i="15" s="1"/>
  <c r="CQ27" i="15" s="1"/>
  <c r="CQ22" i="15"/>
  <c r="CR23" i="15" s="1"/>
  <c r="CS24" i="15" s="1"/>
  <c r="CT25" i="15" s="1"/>
  <c r="CU26" i="15" s="1"/>
  <c r="CV27" i="15" s="1"/>
  <c r="CW28" i="15" s="1"/>
  <c r="CX29" i="15" s="1"/>
  <c r="CT22" i="15"/>
  <c r="CU23" i="15" s="1"/>
  <c r="CV24" i="15" s="1"/>
  <c r="C23" i="15"/>
  <c r="D23" i="15"/>
  <c r="E24" i="15" s="1"/>
  <c r="H23" i="15"/>
  <c r="I24" i="15" s="1"/>
  <c r="J25" i="15" s="1"/>
  <c r="K26" i="15" s="1"/>
  <c r="N23" i="15"/>
  <c r="O24" i="15" s="1"/>
  <c r="P23" i="15"/>
  <c r="Q24" i="15" s="1"/>
  <c r="R25" i="15" s="1"/>
  <c r="S26" i="15" s="1"/>
  <c r="T27" i="15" s="1"/>
  <c r="U28" i="15" s="1"/>
  <c r="V29" i="15" s="1"/>
  <c r="W30" i="15" s="1"/>
  <c r="V23" i="15"/>
  <c r="W24" i="15" s="1"/>
  <c r="AD23" i="15"/>
  <c r="AE24" i="15" s="1"/>
  <c r="AF25" i="15" s="1"/>
  <c r="AI23" i="15"/>
  <c r="AL23" i="15"/>
  <c r="AQ23" i="15"/>
  <c r="AT23" i="15"/>
  <c r="AY23" i="15"/>
  <c r="AZ24" i="15" s="1"/>
  <c r="AZ23" i="15"/>
  <c r="BA24" i="15" s="1"/>
  <c r="BB25" i="15" s="1"/>
  <c r="BB23" i="15"/>
  <c r="BC24" i="15" s="1"/>
  <c r="BD25" i="15" s="1"/>
  <c r="BD23" i="15"/>
  <c r="BE24" i="15" s="1"/>
  <c r="BF25" i="15" s="1"/>
  <c r="BG26" i="15" s="1"/>
  <c r="BJ23" i="15"/>
  <c r="BP23" i="15"/>
  <c r="BQ24" i="15" s="1"/>
  <c r="BR23" i="15"/>
  <c r="CE23" i="15"/>
  <c r="CF24" i="15" s="1"/>
  <c r="CG25" i="15" s="1"/>
  <c r="CH26" i="15" s="1"/>
  <c r="CI27" i="15" s="1"/>
  <c r="CF23" i="15"/>
  <c r="CG24" i="15" s="1"/>
  <c r="CH23" i="15"/>
  <c r="CN23" i="15"/>
  <c r="CO24" i="15" s="1"/>
  <c r="CP25" i="15" s="1"/>
  <c r="CP23" i="15"/>
  <c r="CQ24" i="15" s="1"/>
  <c r="CR25" i="15" s="1"/>
  <c r="CS26" i="15" s="1"/>
  <c r="CT27" i="15" s="1"/>
  <c r="CU28" i="15" s="1"/>
  <c r="CV29" i="15" s="1"/>
  <c r="CQ23" i="15"/>
  <c r="CR24" i="15" s="1"/>
  <c r="CS25" i="15" s="1"/>
  <c r="CV23" i="15"/>
  <c r="CW24" i="15" s="1"/>
  <c r="CX23" i="15"/>
  <c r="C24" i="15"/>
  <c r="D24" i="15"/>
  <c r="E25" i="15" s="1"/>
  <c r="F26" i="15" s="1"/>
  <c r="G27" i="15" s="1"/>
  <c r="G24" i="15"/>
  <c r="H25" i="15" s="1"/>
  <c r="I26" i="15" s="1"/>
  <c r="J27" i="15" s="1"/>
  <c r="K28" i="15" s="1"/>
  <c r="J24" i="15"/>
  <c r="L24" i="15"/>
  <c r="M25" i="15" s="1"/>
  <c r="N26" i="15" s="1"/>
  <c r="O27" i="15" s="1"/>
  <c r="P28" i="15" s="1"/>
  <c r="Q29" i="15" s="1"/>
  <c r="R30" i="15" s="1"/>
  <c r="S31" i="15" s="1"/>
  <c r="T32" i="15" s="1"/>
  <c r="P24" i="15"/>
  <c r="Q25" i="15" s="1"/>
  <c r="R26" i="15" s="1"/>
  <c r="R24" i="15"/>
  <c r="X24" i="15"/>
  <c r="Y25" i="15" s="1"/>
  <c r="Z24" i="15"/>
  <c r="AA25" i="15" s="1"/>
  <c r="AA24" i="15"/>
  <c r="AB25" i="15" s="1"/>
  <c r="AC26" i="15" s="1"/>
  <c r="AH24" i="15"/>
  <c r="AI25" i="15" s="1"/>
  <c r="AJ26" i="15" s="1"/>
  <c r="AK27" i="15" s="1"/>
  <c r="AL28" i="15" s="1"/>
  <c r="AM29" i="15" s="1"/>
  <c r="AN30" i="15" s="1"/>
  <c r="AJ24" i="15"/>
  <c r="AK25" i="15" s="1"/>
  <c r="AL26" i="15" s="1"/>
  <c r="AM27" i="15" s="1"/>
  <c r="AM24" i="15"/>
  <c r="AP24" i="15"/>
  <c r="AR24" i="15"/>
  <c r="AS25" i="15" s="1"/>
  <c r="AT26" i="15" s="1"/>
  <c r="AU27" i="15" s="1"/>
  <c r="AU24" i="15"/>
  <c r="AV25" i="15" s="1"/>
  <c r="AW26" i="15" s="1"/>
  <c r="AX27" i="15" s="1"/>
  <c r="AY28" i="15" s="1"/>
  <c r="AZ29" i="15" s="1"/>
  <c r="BA30" i="15" s="1"/>
  <c r="BB31" i="15" s="1"/>
  <c r="BC32" i="15" s="1"/>
  <c r="BD33" i="15" s="1"/>
  <c r="BE34" i="15" s="1"/>
  <c r="BF35" i="15" s="1"/>
  <c r="BG36" i="15" s="1"/>
  <c r="BH37" i="15" s="1"/>
  <c r="BI38" i="15" s="1"/>
  <c r="BJ39" i="15" s="1"/>
  <c r="AV24" i="15"/>
  <c r="AW25" i="15" s="1"/>
  <c r="AX26" i="15" s="1"/>
  <c r="AY27" i="15" s="1"/>
  <c r="AZ28" i="15" s="1"/>
  <c r="BA29" i="15" s="1"/>
  <c r="BB30" i="15" s="1"/>
  <c r="AW24" i="15"/>
  <c r="AX25" i="15" s="1"/>
  <c r="AY26" i="15" s="1"/>
  <c r="AZ27" i="15" s="1"/>
  <c r="BA28" i="15" s="1"/>
  <c r="BB29" i="15" s="1"/>
  <c r="BC30" i="15" s="1"/>
  <c r="BD31" i="15" s="1"/>
  <c r="BE32" i="15" s="1"/>
  <c r="AX24" i="15"/>
  <c r="BD24" i="15"/>
  <c r="BE25" i="15" s="1"/>
  <c r="BF24" i="15"/>
  <c r="BG24" i="15"/>
  <c r="BH25" i="15" s="1"/>
  <c r="BI26" i="15" s="1"/>
  <c r="BK24" i="15"/>
  <c r="BN24" i="15"/>
  <c r="BO25" i="15" s="1"/>
  <c r="BP24" i="15"/>
  <c r="BQ25" i="15" s="1"/>
  <c r="BR26" i="15" s="1"/>
  <c r="BS27" i="15" s="1"/>
  <c r="BS24" i="15"/>
  <c r="BT25" i="15" s="1"/>
  <c r="BV24" i="15"/>
  <c r="BX24" i="15"/>
  <c r="CA24" i="15"/>
  <c r="CB24" i="15"/>
  <c r="CC25" i="15" s="1"/>
  <c r="CD24" i="15"/>
  <c r="CH24" i="15"/>
  <c r="CI25" i="15" s="1"/>
  <c r="CJ26" i="15" s="1"/>
  <c r="CK27" i="15" s="1"/>
  <c r="CL28" i="15" s="1"/>
  <c r="CM29" i="15" s="1"/>
  <c r="CN30" i="15" s="1"/>
  <c r="CO31" i="15" s="1"/>
  <c r="CP32" i="15" s="1"/>
  <c r="CQ33" i="15" s="1"/>
  <c r="CR34" i="15" s="1"/>
  <c r="CS35" i="15" s="1"/>
  <c r="CT36" i="15" s="1"/>
  <c r="CU37" i="15" s="1"/>
  <c r="CI24" i="15"/>
  <c r="CJ24" i="15"/>
  <c r="CK25" i="15" s="1"/>
  <c r="CL26" i="15" s="1"/>
  <c r="CM27" i="15" s="1"/>
  <c r="CN28" i="15" s="1"/>
  <c r="CO29" i="15" s="1"/>
  <c r="CP30" i="15" s="1"/>
  <c r="CQ31" i="15" s="1"/>
  <c r="CR32" i="15" s="1"/>
  <c r="CK24" i="15"/>
  <c r="CL24" i="15"/>
  <c r="CT24" i="15"/>
  <c r="C25" i="15"/>
  <c r="D25" i="15"/>
  <c r="E26" i="15" s="1"/>
  <c r="F25" i="15"/>
  <c r="G26" i="15" s="1"/>
  <c r="H27" i="15" s="1"/>
  <c r="I28" i="15" s="1"/>
  <c r="J29" i="15" s="1"/>
  <c r="K30" i="15" s="1"/>
  <c r="L31" i="15" s="1"/>
  <c r="G25" i="15"/>
  <c r="H26" i="15" s="1"/>
  <c r="I27" i="15" s="1"/>
  <c r="J28" i="15" s="1"/>
  <c r="K29" i="15" s="1"/>
  <c r="K25" i="15"/>
  <c r="L26" i="15" s="1"/>
  <c r="M27" i="15" s="1"/>
  <c r="N28" i="15" s="1"/>
  <c r="O29" i="15" s="1"/>
  <c r="P30" i="15" s="1"/>
  <c r="Q31" i="15" s="1"/>
  <c r="N25" i="15"/>
  <c r="O25" i="15"/>
  <c r="P25" i="15"/>
  <c r="S25" i="15"/>
  <c r="T26" i="15" s="1"/>
  <c r="V25" i="15"/>
  <c r="W26" i="15" s="1"/>
  <c r="X27" i="15" s="1"/>
  <c r="Y28" i="15" s="1"/>
  <c r="Z29" i="15" s="1"/>
  <c r="AA30" i="15" s="1"/>
  <c r="AB31" i="15" s="1"/>
  <c r="AC32" i="15" s="1"/>
  <c r="AD33" i="15" s="1"/>
  <c r="AE34" i="15" s="1"/>
  <c r="AF35" i="15" s="1"/>
  <c r="AG36" i="15" s="1"/>
  <c r="AH37" i="15" s="1"/>
  <c r="AI38" i="15" s="1"/>
  <c r="AJ39" i="15" s="1"/>
  <c r="AK40" i="15" s="1"/>
  <c r="AL41" i="15" s="1"/>
  <c r="AM42" i="15" s="1"/>
  <c r="AN43" i="15" s="1"/>
  <c r="X25" i="15"/>
  <c r="Y26" i="15" s="1"/>
  <c r="Z27" i="15" s="1"/>
  <c r="AA28" i="15" s="1"/>
  <c r="AB29" i="15" s="1"/>
  <c r="AC30" i="15" s="1"/>
  <c r="AD31" i="15" s="1"/>
  <c r="AE32" i="15" s="1"/>
  <c r="AF33" i="15" s="1"/>
  <c r="AG34" i="15" s="1"/>
  <c r="AH35" i="15" s="1"/>
  <c r="AI36" i="15" s="1"/>
  <c r="AJ37" i="15" s="1"/>
  <c r="Z25" i="15"/>
  <c r="AA26" i="15" s="1"/>
  <c r="AD25" i="15"/>
  <c r="AE25" i="15"/>
  <c r="AL25" i="15"/>
  <c r="AN25" i="15"/>
  <c r="AO26" i="15" s="1"/>
  <c r="AP27" i="15" s="1"/>
  <c r="AQ28" i="15" s="1"/>
  <c r="AR29" i="15" s="1"/>
  <c r="AQ25" i="15"/>
  <c r="AR25" i="15"/>
  <c r="AS26" i="15" s="1"/>
  <c r="AT25" i="15"/>
  <c r="AY25" i="15"/>
  <c r="AZ25" i="15"/>
  <c r="BA26" i="15" s="1"/>
  <c r="BA25" i="15"/>
  <c r="BB26" i="15" s="1"/>
  <c r="BC27" i="15" s="1"/>
  <c r="BC25" i="15"/>
  <c r="BD26" i="15" s="1"/>
  <c r="BE27" i="15" s="1"/>
  <c r="BF28" i="15" s="1"/>
  <c r="BG29" i="15" s="1"/>
  <c r="BG25" i="15"/>
  <c r="BH26" i="15" s="1"/>
  <c r="BI27" i="15" s="1"/>
  <c r="BJ28" i="15" s="1"/>
  <c r="BK29" i="15" s="1"/>
  <c r="BL30" i="15" s="1"/>
  <c r="BM31" i="15" s="1"/>
  <c r="BN32" i="15" s="1"/>
  <c r="BO33" i="15" s="1"/>
  <c r="BI25" i="15"/>
  <c r="BJ26" i="15" s="1"/>
  <c r="BK27" i="15" s="1"/>
  <c r="BJ25" i="15"/>
  <c r="BL25" i="15"/>
  <c r="BP25" i="15"/>
  <c r="BQ26" i="15" s="1"/>
  <c r="BR25" i="15"/>
  <c r="BS25" i="15"/>
  <c r="BV25" i="15"/>
  <c r="BW26" i="15" s="1"/>
  <c r="BW25" i="15"/>
  <c r="BY25" i="15"/>
  <c r="BZ26" i="15" s="1"/>
  <c r="CA27" i="15" s="1"/>
  <c r="CB25" i="15"/>
  <c r="CE25" i="15"/>
  <c r="CH25" i="15"/>
  <c r="CJ25" i="15"/>
  <c r="CK26" i="15" s="1"/>
  <c r="CL27" i="15" s="1"/>
  <c r="CM28" i="15" s="1"/>
  <c r="CN29" i="15" s="1"/>
  <c r="CL25" i="15"/>
  <c r="CM26" i="15" s="1"/>
  <c r="CN27" i="15" s="1"/>
  <c r="CO28" i="15" s="1"/>
  <c r="CP29" i="15" s="1"/>
  <c r="CQ30" i="15" s="1"/>
  <c r="CM25" i="15"/>
  <c r="CN25" i="15"/>
  <c r="CO26" i="15" s="1"/>
  <c r="CU25" i="15"/>
  <c r="CV26" i="15" s="1"/>
  <c r="CW27" i="15" s="1"/>
  <c r="CX28" i="15" s="1"/>
  <c r="CW25" i="15"/>
  <c r="CX26" i="15" s="1"/>
  <c r="CX25" i="15"/>
  <c r="C26" i="15"/>
  <c r="D26" i="15"/>
  <c r="E27" i="15" s="1"/>
  <c r="F28" i="15" s="1"/>
  <c r="G29" i="15" s="1"/>
  <c r="H30" i="15" s="1"/>
  <c r="J26" i="15"/>
  <c r="O26" i="15"/>
  <c r="P26" i="15"/>
  <c r="Q27" i="15" s="1"/>
  <c r="Q26" i="15"/>
  <c r="R27" i="15" s="1"/>
  <c r="S28" i="15" s="1"/>
  <c r="X26" i="15"/>
  <c r="Y27" i="15" s="1"/>
  <c r="Z26" i="15"/>
  <c r="AA27" i="15" s="1"/>
  <c r="AB28" i="15" s="1"/>
  <c r="AC29" i="15" s="1"/>
  <c r="AD30" i="15" s="1"/>
  <c r="AB26" i="15"/>
  <c r="AE26" i="15"/>
  <c r="AF26" i="15"/>
  <c r="AG27" i="15" s="1"/>
  <c r="AG26" i="15"/>
  <c r="AH27" i="15" s="1"/>
  <c r="AI28" i="15" s="1"/>
  <c r="AH26" i="15"/>
  <c r="AM26" i="15"/>
  <c r="AN26" i="15"/>
  <c r="AO27" i="15" s="1"/>
  <c r="AP26" i="15"/>
  <c r="AQ27" i="15" s="1"/>
  <c r="AR28" i="15" s="1"/>
  <c r="AS29" i="15" s="1"/>
  <c r="AT30" i="15" s="1"/>
  <c r="AR26" i="15"/>
  <c r="AS27" i="15" s="1"/>
  <c r="AT28" i="15" s="1"/>
  <c r="AU29" i="15" s="1"/>
  <c r="AV30" i="15" s="1"/>
  <c r="AU26" i="15"/>
  <c r="AV26" i="15"/>
  <c r="AW27" i="15" s="1"/>
  <c r="AZ26" i="15"/>
  <c r="BC26" i="15"/>
  <c r="BE26" i="15"/>
  <c r="BF27" i="15" s="1"/>
  <c r="BG28" i="15" s="1"/>
  <c r="BH29" i="15" s="1"/>
  <c r="BF26" i="15"/>
  <c r="BK26" i="15"/>
  <c r="BL26" i="15"/>
  <c r="BM27" i="15" s="1"/>
  <c r="BM26" i="15"/>
  <c r="BN27" i="15" s="1"/>
  <c r="BO28" i="15" s="1"/>
  <c r="BN26" i="15"/>
  <c r="BO27" i="15" s="1"/>
  <c r="BP28" i="15" s="1"/>
  <c r="BQ29" i="15" s="1"/>
  <c r="BR30" i="15" s="1"/>
  <c r="BS31" i="15" s="1"/>
  <c r="BT32" i="15" s="1"/>
  <c r="BU33" i="15" s="1"/>
  <c r="BV34" i="15" s="1"/>
  <c r="BW35" i="15" s="1"/>
  <c r="BX36" i="15" s="1"/>
  <c r="BY37" i="15" s="1"/>
  <c r="BZ38" i="15" s="1"/>
  <c r="CA39" i="15" s="1"/>
  <c r="BP26" i="15"/>
  <c r="BS26" i="15"/>
  <c r="BT26" i="15"/>
  <c r="BU27" i="15" s="1"/>
  <c r="BV28" i="15" s="1"/>
  <c r="BW29" i="15" s="1"/>
  <c r="BU26" i="15"/>
  <c r="BV27" i="15" s="1"/>
  <c r="BW28" i="15" s="1"/>
  <c r="BX26" i="15"/>
  <c r="BY27" i="15" s="1"/>
  <c r="BZ28" i="15" s="1"/>
  <c r="CA29" i="15" s="1"/>
  <c r="CB30" i="15" s="1"/>
  <c r="CC31" i="15" s="1"/>
  <c r="CD32" i="15" s="1"/>
  <c r="CE33" i="15" s="1"/>
  <c r="CF34" i="15" s="1"/>
  <c r="CG35" i="15" s="1"/>
  <c r="CH36" i="15" s="1"/>
  <c r="CI37" i="15" s="1"/>
  <c r="CJ38" i="15" s="1"/>
  <c r="CK39" i="15" s="1"/>
  <c r="CL40" i="15" s="1"/>
  <c r="CA26" i="15"/>
  <c r="CC26" i="15"/>
  <c r="CD27" i="15" s="1"/>
  <c r="CE28" i="15" s="1"/>
  <c r="CD26" i="15"/>
  <c r="CE27" i="15" s="1"/>
  <c r="CF28" i="15" s="1"/>
  <c r="CG29" i="15" s="1"/>
  <c r="CH30" i="15" s="1"/>
  <c r="CI31" i="15" s="1"/>
  <c r="CJ32" i="15" s="1"/>
  <c r="CF26" i="15"/>
  <c r="CI26" i="15"/>
  <c r="CN26" i="15"/>
  <c r="CQ26" i="15"/>
  <c r="CT26" i="15"/>
  <c r="C27" i="15"/>
  <c r="D27" i="15"/>
  <c r="E28" i="15" s="1"/>
  <c r="F27" i="15"/>
  <c r="G28" i="15" s="1"/>
  <c r="H29" i="15" s="1"/>
  <c r="I30" i="15" s="1"/>
  <c r="J31" i="15" s="1"/>
  <c r="K27" i="15"/>
  <c r="L28" i="15" s="1"/>
  <c r="M29" i="15" s="1"/>
  <c r="N30" i="15" s="1"/>
  <c r="L27" i="15"/>
  <c r="M28" i="15" s="1"/>
  <c r="N27" i="15"/>
  <c r="O28" i="15" s="1"/>
  <c r="P29" i="15" s="1"/>
  <c r="Q30" i="15" s="1"/>
  <c r="R31" i="15" s="1"/>
  <c r="P27" i="15"/>
  <c r="S27" i="15"/>
  <c r="U27" i="15"/>
  <c r="V28" i="15" s="1"/>
  <c r="W29" i="15" s="1"/>
  <c r="X30" i="15" s="1"/>
  <c r="V27" i="15"/>
  <c r="AB27" i="15"/>
  <c r="AC28" i="15" s="1"/>
  <c r="AC27" i="15"/>
  <c r="AD28" i="15" s="1"/>
  <c r="AE29" i="15" s="1"/>
  <c r="AD27" i="15"/>
  <c r="AF27" i="15"/>
  <c r="AI27" i="15"/>
  <c r="AJ28" i="15" s="1"/>
  <c r="AK29" i="15" s="1"/>
  <c r="AL30" i="15" s="1"/>
  <c r="AM31" i="15" s="1"/>
  <c r="AN32" i="15" s="1"/>
  <c r="AO33" i="15" s="1"/>
  <c r="AP34" i="15" s="1"/>
  <c r="AQ35" i="15" s="1"/>
  <c r="AR36" i="15" s="1"/>
  <c r="AS37" i="15" s="1"/>
  <c r="AT38" i="15" s="1"/>
  <c r="AU39" i="15" s="1"/>
  <c r="AV40" i="15" s="1"/>
  <c r="AW41" i="15" s="1"/>
  <c r="AX42" i="15" s="1"/>
  <c r="AY43" i="15" s="1"/>
  <c r="AZ44" i="15" s="1"/>
  <c r="BA45" i="15" s="1"/>
  <c r="BB46" i="15" s="1"/>
  <c r="AL27" i="15"/>
  <c r="AN27" i="15"/>
  <c r="AR27" i="15"/>
  <c r="AS28" i="15" s="1"/>
  <c r="AT27" i="15"/>
  <c r="AU28" i="15" s="1"/>
  <c r="AV29" i="15" s="1"/>
  <c r="AW30" i="15" s="1"/>
  <c r="AV27" i="15"/>
  <c r="BA27" i="15"/>
  <c r="BB28" i="15" s="1"/>
  <c r="BC29" i="15" s="1"/>
  <c r="BB27" i="15"/>
  <c r="BD27" i="15"/>
  <c r="BG27" i="15"/>
  <c r="BH27" i="15"/>
  <c r="BI28" i="15" s="1"/>
  <c r="BJ29" i="15" s="1"/>
  <c r="BK30" i="15" s="1"/>
  <c r="BJ27" i="15"/>
  <c r="BK28" i="15" s="1"/>
  <c r="BL29" i="15" s="1"/>
  <c r="BM30" i="15" s="1"/>
  <c r="BL27" i="15"/>
  <c r="BP27" i="15"/>
  <c r="BQ27" i="15"/>
  <c r="BR28" i="15" s="1"/>
  <c r="BR27" i="15"/>
  <c r="BT27" i="15"/>
  <c r="BU28" i="15" s="1"/>
  <c r="BV29" i="15" s="1"/>
  <c r="BW30" i="15" s="1"/>
  <c r="BX31" i="15" s="1"/>
  <c r="BY32" i="15" s="1"/>
  <c r="BZ33" i="15" s="1"/>
  <c r="CA34" i="15" s="1"/>
  <c r="CB35" i="15" s="1"/>
  <c r="CC36" i="15" s="1"/>
  <c r="CD37" i="15" s="1"/>
  <c r="CE38" i="15" s="1"/>
  <c r="CF39" i="15" s="1"/>
  <c r="CG40" i="15" s="1"/>
  <c r="CH41" i="15" s="1"/>
  <c r="CI42" i="15" s="1"/>
  <c r="CJ43" i="15" s="1"/>
  <c r="CK44" i="15" s="1"/>
  <c r="CL45" i="15" s="1"/>
  <c r="CM46" i="15" s="1"/>
  <c r="BX27" i="15"/>
  <c r="CB27" i="15"/>
  <c r="CF27" i="15"/>
  <c r="CG28" i="15" s="1"/>
  <c r="CH29" i="15" s="1"/>
  <c r="CI30" i="15" s="1"/>
  <c r="CJ31" i="15" s="1"/>
  <c r="CK32" i="15" s="1"/>
  <c r="CL33" i="15" s="1"/>
  <c r="CG27" i="15"/>
  <c r="CH28" i="15" s="1"/>
  <c r="CH27" i="15"/>
  <c r="CI28" i="15" s="1"/>
  <c r="CJ27" i="15"/>
  <c r="CO27" i="15"/>
  <c r="CP28" i="15" s="1"/>
  <c r="CP27" i="15"/>
  <c r="CQ28" i="15" s="1"/>
  <c r="CR29" i="15" s="1"/>
  <c r="CS30" i="15" s="1"/>
  <c r="CT31" i="15" s="1"/>
  <c r="CU32" i="15" s="1"/>
  <c r="CV33" i="15" s="1"/>
  <c r="CR27" i="15"/>
  <c r="CS28" i="15" s="1"/>
  <c r="CT29" i="15" s="1"/>
  <c r="CU30" i="15" s="1"/>
  <c r="CV31" i="15" s="1"/>
  <c r="CW32" i="15" s="1"/>
  <c r="CU27" i="15"/>
  <c r="CV28" i="15" s="1"/>
  <c r="CW29" i="15" s="1"/>
  <c r="CX30" i="15" s="1"/>
  <c r="CX27" i="15"/>
  <c r="C28" i="15"/>
  <c r="D28" i="15"/>
  <c r="E29" i="15" s="1"/>
  <c r="F30" i="15" s="1"/>
  <c r="H28" i="15"/>
  <c r="I29" i="15" s="1"/>
  <c r="J30" i="15" s="1"/>
  <c r="K31" i="15" s="1"/>
  <c r="L32" i="15" s="1"/>
  <c r="Q28" i="15"/>
  <c r="R29" i="15" s="1"/>
  <c r="R28" i="15"/>
  <c r="T28" i="15"/>
  <c r="W28" i="15"/>
  <c r="X29" i="15" s="1"/>
  <c r="Y30" i="15" s="1"/>
  <c r="Z31" i="15" s="1"/>
  <c r="X28" i="15"/>
  <c r="Z28" i="15"/>
  <c r="AE28" i="15"/>
  <c r="AF28" i="15"/>
  <c r="AG28" i="15"/>
  <c r="AH29" i="15" s="1"/>
  <c r="AH28" i="15"/>
  <c r="AI29" i="15" s="1"/>
  <c r="AJ30" i="15" s="1"/>
  <c r="AK31" i="15" s="1"/>
  <c r="AL32" i="15" s="1"/>
  <c r="AM33" i="15" s="1"/>
  <c r="AN34" i="15" s="1"/>
  <c r="AO35" i="15" s="1"/>
  <c r="AP36" i="15" s="1"/>
  <c r="AQ37" i="15" s="1"/>
  <c r="AR38" i="15" s="1"/>
  <c r="AS39" i="15" s="1"/>
  <c r="AT40" i="15" s="1"/>
  <c r="AU41" i="15" s="1"/>
  <c r="AV42" i="15" s="1"/>
  <c r="AW43" i="15" s="1"/>
  <c r="AX44" i="15" s="1"/>
  <c r="AY45" i="15" s="1"/>
  <c r="AZ46" i="15" s="1"/>
  <c r="BA47" i="15" s="1"/>
  <c r="BB48" i="15" s="1"/>
  <c r="BC49" i="15" s="1"/>
  <c r="BD50" i="15" s="1"/>
  <c r="BE51" i="15" s="1"/>
  <c r="BF52" i="15" s="1"/>
  <c r="BG53" i="15" s="1"/>
  <c r="BH54" i="15" s="1"/>
  <c r="AM28" i="15"/>
  <c r="AN28" i="15"/>
  <c r="AO28" i="15"/>
  <c r="AP29" i="15" s="1"/>
  <c r="AP28" i="15"/>
  <c r="AV28" i="15"/>
  <c r="AW29" i="15" s="1"/>
  <c r="AX30" i="15" s="1"/>
  <c r="AY31" i="15" s="1"/>
  <c r="AW28" i="15"/>
  <c r="AX29" i="15" s="1"/>
  <c r="AX28" i="15"/>
  <c r="BC28" i="15"/>
  <c r="BD28" i="15"/>
  <c r="BE28" i="15"/>
  <c r="BF29" i="15" s="1"/>
  <c r="BH28" i="15"/>
  <c r="BI29" i="15" s="1"/>
  <c r="BJ30" i="15" s="1"/>
  <c r="BL28" i="15"/>
  <c r="BM28" i="15"/>
  <c r="BN28" i="15"/>
  <c r="BO29" i="15" s="1"/>
  <c r="BP30" i="15" s="1"/>
  <c r="BQ31" i="15" s="1"/>
  <c r="BR32" i="15" s="1"/>
  <c r="BS33" i="15" s="1"/>
  <c r="BT34" i="15" s="1"/>
  <c r="BQ28" i="15"/>
  <c r="BR29" i="15" s="1"/>
  <c r="BS30" i="15" s="1"/>
  <c r="BS28" i="15"/>
  <c r="BT28" i="15"/>
  <c r="BY28" i="15"/>
  <c r="CB28" i="15"/>
  <c r="CC29" i="15" s="1"/>
  <c r="CD30" i="15" s="1"/>
  <c r="CE31" i="15" s="1"/>
  <c r="CF32" i="15" s="1"/>
  <c r="CG33" i="15" s="1"/>
  <c r="CC28" i="15"/>
  <c r="CJ28" i="15"/>
  <c r="CK28" i="15"/>
  <c r="CR28" i="15"/>
  <c r="C29" i="15"/>
  <c r="D29" i="15"/>
  <c r="F29" i="15"/>
  <c r="G30" i="15" s="1"/>
  <c r="L29" i="15"/>
  <c r="N29" i="15"/>
  <c r="O30" i="15" s="1"/>
  <c r="S29" i="15"/>
  <c r="T29" i="15"/>
  <c r="U29" i="15"/>
  <c r="Y29" i="15"/>
  <c r="AA29" i="15"/>
  <c r="AD29" i="15"/>
  <c r="AE30" i="15" s="1"/>
  <c r="AF29" i="15"/>
  <c r="AG30" i="15" s="1"/>
  <c r="AH31" i="15" s="1"/>
  <c r="AG29" i="15"/>
  <c r="AH30" i="15" s="1"/>
  <c r="AI31" i="15" s="1"/>
  <c r="AJ32" i="15" s="1"/>
  <c r="AJ29" i="15"/>
  <c r="AN29" i="15"/>
  <c r="AO29" i="15"/>
  <c r="AQ29" i="15"/>
  <c r="AT29" i="15"/>
  <c r="AU30" i="15" s="1"/>
  <c r="AV31" i="15" s="1"/>
  <c r="AW32" i="15" s="1"/>
  <c r="AY29" i="15"/>
  <c r="BD29" i="15"/>
  <c r="BE30" i="15" s="1"/>
  <c r="BE29" i="15"/>
  <c r="BM29" i="15"/>
  <c r="BN29" i="15"/>
  <c r="BP29" i="15"/>
  <c r="BS29" i="15"/>
  <c r="BT30" i="15" s="1"/>
  <c r="BU31" i="15" s="1"/>
  <c r="BV32" i="15" s="1"/>
  <c r="BW33" i="15" s="1"/>
  <c r="BX34" i="15" s="1"/>
  <c r="BY35" i="15" s="1"/>
  <c r="BZ36" i="15" s="1"/>
  <c r="CA37" i="15" s="1"/>
  <c r="CB38" i="15" s="1"/>
  <c r="CC39" i="15" s="1"/>
  <c r="CD40" i="15" s="1"/>
  <c r="CE41" i="15" s="1"/>
  <c r="CF42" i="15" s="1"/>
  <c r="CG43" i="15" s="1"/>
  <c r="CH44" i="15" s="1"/>
  <c r="CI45" i="15" s="1"/>
  <c r="CJ46" i="15" s="1"/>
  <c r="CK47" i="15" s="1"/>
  <c r="CL48" i="15" s="1"/>
  <c r="CM49" i="15" s="1"/>
  <c r="CN50" i="15" s="1"/>
  <c r="CO51" i="15" s="1"/>
  <c r="CP52" i="15" s="1"/>
  <c r="CQ53" i="15" s="1"/>
  <c r="CR54" i="15" s="1"/>
  <c r="BT29" i="15"/>
  <c r="BU30" i="15" s="1"/>
  <c r="BV31" i="15" s="1"/>
  <c r="BW32" i="15" s="1"/>
  <c r="BX33" i="15" s="1"/>
  <c r="BY34" i="15" s="1"/>
  <c r="BZ35" i="15" s="1"/>
  <c r="CA36" i="15" s="1"/>
  <c r="CB37" i="15" s="1"/>
  <c r="CC38" i="15" s="1"/>
  <c r="CD39" i="15" s="1"/>
  <c r="CE40" i="15" s="1"/>
  <c r="CF41" i="15" s="1"/>
  <c r="CG42" i="15" s="1"/>
  <c r="CH43" i="15" s="1"/>
  <c r="CI44" i="15" s="1"/>
  <c r="CJ45" i="15" s="1"/>
  <c r="BU29" i="15"/>
  <c r="BX29" i="15"/>
  <c r="BZ29" i="15"/>
  <c r="CA30" i="15" s="1"/>
  <c r="CB31" i="15" s="1"/>
  <c r="CC32" i="15" s="1"/>
  <c r="CD33" i="15" s="1"/>
  <c r="CE34" i="15" s="1"/>
  <c r="CF35" i="15" s="1"/>
  <c r="CG36" i="15" s="1"/>
  <c r="CH37" i="15" s="1"/>
  <c r="CI38" i="15" s="1"/>
  <c r="CJ39" i="15" s="1"/>
  <c r="CD29" i="15"/>
  <c r="CF29" i="15"/>
  <c r="CI29" i="15"/>
  <c r="CJ30" i="15" s="1"/>
  <c r="CJ29" i="15"/>
  <c r="CK30" i="15" s="1"/>
  <c r="CL31" i="15" s="1"/>
  <c r="CM32" i="15" s="1"/>
  <c r="CN33" i="15" s="1"/>
  <c r="CO34" i="15" s="1"/>
  <c r="CP35" i="15" s="1"/>
  <c r="CQ36" i="15" s="1"/>
  <c r="CR37" i="15" s="1"/>
  <c r="CS38" i="15" s="1"/>
  <c r="CT39" i="15" s="1"/>
  <c r="CU40" i="15" s="1"/>
  <c r="CV41" i="15" s="1"/>
  <c r="CW42" i="15" s="1"/>
  <c r="CX43" i="15" s="1"/>
  <c r="CK29" i="15"/>
  <c r="CL29" i="15"/>
  <c r="CQ29" i="15"/>
  <c r="CR30" i="15" s="1"/>
  <c r="CS31" i="15" s="1"/>
  <c r="CT32" i="15" s="1"/>
  <c r="CU33" i="15" s="1"/>
  <c r="CS29" i="15"/>
  <c r="C30" i="15"/>
  <c r="D31" i="15" s="1"/>
  <c r="D30" i="15"/>
  <c r="E31" i="15" s="1"/>
  <c r="F32" i="15" s="1"/>
  <c r="G33" i="15" s="1"/>
  <c r="H34" i="15" s="1"/>
  <c r="E30" i="15"/>
  <c r="L30" i="15"/>
  <c r="M31" i="15" s="1"/>
  <c r="N32" i="15" s="1"/>
  <c r="O33" i="15" s="1"/>
  <c r="P34" i="15" s="1"/>
  <c r="Q35" i="15" s="1"/>
  <c r="R36" i="15" s="1"/>
  <c r="S37" i="15" s="1"/>
  <c r="T38" i="15" s="1"/>
  <c r="U39" i="15" s="1"/>
  <c r="V40" i="15" s="1"/>
  <c r="W41" i="15" s="1"/>
  <c r="X42" i="15" s="1"/>
  <c r="Y43" i="15" s="1"/>
  <c r="Z44" i="15" s="1"/>
  <c r="AA45" i="15" s="1"/>
  <c r="AB46" i="15" s="1"/>
  <c r="AC47" i="15" s="1"/>
  <c r="AD48" i="15" s="1"/>
  <c r="AE49" i="15" s="1"/>
  <c r="AF50" i="15" s="1"/>
  <c r="AG51" i="15" s="1"/>
  <c r="AH52" i="15" s="1"/>
  <c r="AI53" i="15" s="1"/>
  <c r="AJ54" i="15" s="1"/>
  <c r="M30" i="15"/>
  <c r="S30" i="15"/>
  <c r="T31" i="15" s="1"/>
  <c r="U32" i="15" s="1"/>
  <c r="V33" i="15" s="1"/>
  <c r="W34" i="15" s="1"/>
  <c r="X35" i="15" s="1"/>
  <c r="Y36" i="15" s="1"/>
  <c r="Z37" i="15" s="1"/>
  <c r="AA38" i="15" s="1"/>
  <c r="T30" i="15"/>
  <c r="U31" i="15" s="1"/>
  <c r="U30" i="15"/>
  <c r="V30" i="15"/>
  <c r="Z30" i="15"/>
  <c r="AA31" i="15" s="1"/>
  <c r="AB30" i="15"/>
  <c r="AC31" i="15" s="1"/>
  <c r="AD32" i="15" s="1"/>
  <c r="AE33" i="15" s="1"/>
  <c r="AF34" i="15" s="1"/>
  <c r="AG35" i="15" s="1"/>
  <c r="AH36" i="15" s="1"/>
  <c r="AI37" i="15" s="1"/>
  <c r="AJ38" i="15" s="1"/>
  <c r="AF30" i="15"/>
  <c r="AI30" i="15"/>
  <c r="AJ31" i="15" s="1"/>
  <c r="AK30" i="15"/>
  <c r="AO30" i="15"/>
  <c r="AP30" i="15"/>
  <c r="AQ31" i="15" s="1"/>
  <c r="AR32" i="15" s="1"/>
  <c r="AS33" i="15" s="1"/>
  <c r="AT34" i="15" s="1"/>
  <c r="AU35" i="15" s="1"/>
  <c r="AV36" i="15" s="1"/>
  <c r="AW37" i="15" s="1"/>
  <c r="AX38" i="15" s="1"/>
  <c r="AQ30" i="15"/>
  <c r="AR31" i="15" s="1"/>
  <c r="AS32" i="15" s="1"/>
  <c r="AR30" i="15"/>
  <c r="AS31" i="15" s="1"/>
  <c r="AT32" i="15" s="1"/>
  <c r="AU33" i="15" s="1"/>
  <c r="AV34" i="15" s="1"/>
  <c r="AW35" i="15" s="1"/>
  <c r="AX36" i="15" s="1"/>
  <c r="AY37" i="15" s="1"/>
  <c r="AZ38" i="15" s="1"/>
  <c r="AS30" i="15"/>
  <c r="AY30" i="15"/>
  <c r="AZ31" i="15" s="1"/>
  <c r="AZ30" i="15"/>
  <c r="BA31" i="15" s="1"/>
  <c r="BD30" i="15"/>
  <c r="BF30" i="15"/>
  <c r="BG31" i="15" s="1"/>
  <c r="BG30" i="15"/>
  <c r="BH31" i="15" s="1"/>
  <c r="BI32" i="15" s="1"/>
  <c r="BJ33" i="15" s="1"/>
  <c r="BK34" i="15" s="1"/>
  <c r="BH30" i="15"/>
  <c r="BI31" i="15" s="1"/>
  <c r="BJ32" i="15" s="1"/>
  <c r="BI30" i="15"/>
  <c r="BJ31" i="15" s="1"/>
  <c r="BK32" i="15" s="1"/>
  <c r="BL33" i="15" s="1"/>
  <c r="BM34" i="15" s="1"/>
  <c r="BN35" i="15" s="1"/>
  <c r="BO36" i="15" s="1"/>
  <c r="BP37" i="15" s="1"/>
  <c r="BQ38" i="15" s="1"/>
  <c r="BR39" i="15" s="1"/>
  <c r="BN30" i="15"/>
  <c r="BO31" i="15" s="1"/>
  <c r="BO30" i="15"/>
  <c r="BP31" i="15" s="1"/>
  <c r="BQ30" i="15"/>
  <c r="BV30" i="15"/>
  <c r="BW31" i="15" s="1"/>
  <c r="BX32" i="15" s="1"/>
  <c r="BX30" i="15"/>
  <c r="BY31" i="15" s="1"/>
  <c r="BZ32" i="15" s="1"/>
  <c r="BY30" i="15"/>
  <c r="CE30" i="15"/>
  <c r="CF31" i="15" s="1"/>
  <c r="CF30" i="15"/>
  <c r="CG31" i="15" s="1"/>
  <c r="CG30" i="15"/>
  <c r="CL30" i="15"/>
  <c r="CM31" i="15" s="1"/>
  <c r="CM30" i="15"/>
  <c r="CN31" i="15" s="1"/>
  <c r="CO30" i="15"/>
  <c r="CT30" i="15"/>
  <c r="CU31" i="15" s="1"/>
  <c r="CV32" i="15" s="1"/>
  <c r="CW33" i="15" s="1"/>
  <c r="CX34" i="15" s="1"/>
  <c r="CV30" i="15"/>
  <c r="CW31" i="15" s="1"/>
  <c r="CW30" i="15"/>
  <c r="C31" i="15"/>
  <c r="F31" i="15"/>
  <c r="G32" i="15" s="1"/>
  <c r="G31" i="15"/>
  <c r="H32" i="15" s="1"/>
  <c r="I33" i="15" s="1"/>
  <c r="J34" i="15" s="1"/>
  <c r="K35" i="15" s="1"/>
  <c r="L36" i="15" s="1"/>
  <c r="M37" i="15" s="1"/>
  <c r="N38" i="15" s="1"/>
  <c r="O39" i="15" s="1"/>
  <c r="P40" i="15" s="1"/>
  <c r="Q41" i="15" s="1"/>
  <c r="R42" i="15" s="1"/>
  <c r="S43" i="15" s="1"/>
  <c r="T44" i="15" s="1"/>
  <c r="U45" i="15" s="1"/>
  <c r="H31" i="15"/>
  <c r="I32" i="15" s="1"/>
  <c r="J33" i="15" s="1"/>
  <c r="I31" i="15"/>
  <c r="J32" i="15" s="1"/>
  <c r="K33" i="15" s="1"/>
  <c r="L34" i="15" s="1"/>
  <c r="M35" i="15" s="1"/>
  <c r="N36" i="15" s="1"/>
  <c r="O37" i="15" s="1"/>
  <c r="P38" i="15" s="1"/>
  <c r="Q39" i="15" s="1"/>
  <c r="R40" i="15" s="1"/>
  <c r="N31" i="15"/>
  <c r="O32" i="15" s="1"/>
  <c r="O31" i="15"/>
  <c r="P32" i="15" s="1"/>
  <c r="Q33" i="15" s="1"/>
  <c r="R34" i="15" s="1"/>
  <c r="P31" i="15"/>
  <c r="Q32" i="15" s="1"/>
  <c r="V31" i="15"/>
  <c r="W32" i="15" s="1"/>
  <c r="X33" i="15" s="1"/>
  <c r="W31" i="15"/>
  <c r="X32" i="15" s="1"/>
  <c r="X31" i="15"/>
  <c r="Y32" i="15" s="1"/>
  <c r="Y31" i="15"/>
  <c r="Z32" i="15" s="1"/>
  <c r="AA33" i="15" s="1"/>
  <c r="AB34" i="15" s="1"/>
  <c r="AC35" i="15" s="1"/>
  <c r="AD36" i="15" s="1"/>
  <c r="AE37" i="15" s="1"/>
  <c r="AF38" i="15" s="1"/>
  <c r="AG39" i="15" s="1"/>
  <c r="AH40" i="15" s="1"/>
  <c r="AE31" i="15"/>
  <c r="AF32" i="15" s="1"/>
  <c r="AG33" i="15" s="1"/>
  <c r="AH34" i="15" s="1"/>
  <c r="AF31" i="15"/>
  <c r="AG32" i="15" s="1"/>
  <c r="AG31" i="15"/>
  <c r="AL31" i="15"/>
  <c r="AM32" i="15" s="1"/>
  <c r="AO31" i="15"/>
  <c r="AP31" i="15"/>
  <c r="AT31" i="15"/>
  <c r="AU32" i="15" s="1"/>
  <c r="AV33" i="15" s="1"/>
  <c r="AW34" i="15" s="1"/>
  <c r="AX35" i="15" s="1"/>
  <c r="AY36" i="15" s="1"/>
  <c r="AZ37" i="15" s="1"/>
  <c r="BA38" i="15" s="1"/>
  <c r="BB39" i="15" s="1"/>
  <c r="BC40" i="15" s="1"/>
  <c r="BD41" i="15" s="1"/>
  <c r="BE42" i="15" s="1"/>
  <c r="BF43" i="15" s="1"/>
  <c r="BG44" i="15" s="1"/>
  <c r="BH45" i="15" s="1"/>
  <c r="BI46" i="15" s="1"/>
  <c r="BJ47" i="15" s="1"/>
  <c r="BK48" i="15" s="1"/>
  <c r="BL49" i="15" s="1"/>
  <c r="BM50" i="15" s="1"/>
  <c r="BN51" i="15" s="1"/>
  <c r="BO52" i="15" s="1"/>
  <c r="BP53" i="15" s="1"/>
  <c r="BQ54" i="15" s="1"/>
  <c r="AU31" i="15"/>
  <c r="AV32" i="15" s="1"/>
  <c r="AW33" i="15" s="1"/>
  <c r="AX34" i="15" s="1"/>
  <c r="AY35" i="15" s="1"/>
  <c r="AZ36" i="15" s="1"/>
  <c r="BA37" i="15" s="1"/>
  <c r="BB38" i="15" s="1"/>
  <c r="BC39" i="15" s="1"/>
  <c r="BD40" i="15" s="1"/>
  <c r="BE41" i="15" s="1"/>
  <c r="BF42" i="15" s="1"/>
  <c r="BG43" i="15" s="1"/>
  <c r="BH44" i="15" s="1"/>
  <c r="BI45" i="15" s="1"/>
  <c r="BJ46" i="15" s="1"/>
  <c r="BK47" i="15" s="1"/>
  <c r="BL48" i="15" s="1"/>
  <c r="AW31" i="15"/>
  <c r="AX31" i="15"/>
  <c r="AY32" i="15" s="1"/>
  <c r="AZ33" i="15" s="1"/>
  <c r="BA34" i="15" s="1"/>
  <c r="BC31" i="15"/>
  <c r="BD32" i="15" s="1"/>
  <c r="BE31" i="15"/>
  <c r="BF31" i="15"/>
  <c r="BG32" i="15" s="1"/>
  <c r="BH33" i="15" s="1"/>
  <c r="BI34" i="15" s="1"/>
  <c r="BK31" i="15"/>
  <c r="BL32" i="15" s="1"/>
  <c r="BL31" i="15"/>
  <c r="BM32" i="15" s="1"/>
  <c r="BN33" i="15" s="1"/>
  <c r="BO34" i="15" s="1"/>
  <c r="BP35" i="15" s="1"/>
  <c r="BQ36" i="15" s="1"/>
  <c r="BR37" i="15" s="1"/>
  <c r="BS38" i="15" s="1"/>
  <c r="BT39" i="15" s="1"/>
  <c r="BU40" i="15" s="1"/>
  <c r="BV41" i="15" s="1"/>
  <c r="BW42" i="15" s="1"/>
  <c r="BX43" i="15" s="1"/>
  <c r="BY44" i="15" s="1"/>
  <c r="BZ45" i="15" s="1"/>
  <c r="CA46" i="15" s="1"/>
  <c r="CB47" i="15" s="1"/>
  <c r="CC48" i="15" s="1"/>
  <c r="CD49" i="15" s="1"/>
  <c r="CE50" i="15" s="1"/>
  <c r="CF51" i="15" s="1"/>
  <c r="CG52" i="15" s="1"/>
  <c r="CH53" i="15" s="1"/>
  <c r="CI54" i="15" s="1"/>
  <c r="BN31" i="15"/>
  <c r="BR31" i="15"/>
  <c r="BS32" i="15" s="1"/>
  <c r="BT31" i="15"/>
  <c r="BU32" i="15" s="1"/>
  <c r="BV33" i="15" s="1"/>
  <c r="BW34" i="15" s="1"/>
  <c r="BX35" i="15" s="1"/>
  <c r="BY36" i="15" s="1"/>
  <c r="BZ37" i="15" s="1"/>
  <c r="CA38" i="15" s="1"/>
  <c r="CB39" i="15" s="1"/>
  <c r="BZ31" i="15"/>
  <c r="CA32" i="15" s="1"/>
  <c r="CB33" i="15" s="1"/>
  <c r="CA31" i="15"/>
  <c r="CB32" i="15" s="1"/>
  <c r="CC33" i="15" s="1"/>
  <c r="CD34" i="15" s="1"/>
  <c r="CE35" i="15" s="1"/>
  <c r="CF36" i="15" s="1"/>
  <c r="CG37" i="15" s="1"/>
  <c r="CH38" i="15" s="1"/>
  <c r="CI39" i="15" s="1"/>
  <c r="CD31" i="15"/>
  <c r="CH31" i="15"/>
  <c r="CI32" i="15" s="1"/>
  <c r="CK31" i="15"/>
  <c r="CL32" i="15" s="1"/>
  <c r="CM33" i="15" s="1"/>
  <c r="CN34" i="15" s="1"/>
  <c r="CO35" i="15" s="1"/>
  <c r="CP36" i="15" s="1"/>
  <c r="CQ37" i="15" s="1"/>
  <c r="CR38" i="15" s="1"/>
  <c r="CS39" i="15" s="1"/>
  <c r="CT40" i="15" s="1"/>
  <c r="CU41" i="15" s="1"/>
  <c r="CV42" i="15" s="1"/>
  <c r="CW43" i="15" s="1"/>
  <c r="CX44" i="15" s="1"/>
  <c r="CP31" i="15"/>
  <c r="CQ32" i="15" s="1"/>
  <c r="CR33" i="15" s="1"/>
  <c r="CS34" i="15" s="1"/>
  <c r="CT35" i="15" s="1"/>
  <c r="CU36" i="15" s="1"/>
  <c r="CV37" i="15" s="1"/>
  <c r="CR31" i="15"/>
  <c r="CS32" i="15" s="1"/>
  <c r="CT33" i="15" s="1"/>
  <c r="CU34" i="15" s="1"/>
  <c r="CV35" i="15" s="1"/>
  <c r="CX31" i="15"/>
  <c r="C32" i="15"/>
  <c r="D33" i="15" s="1"/>
  <c r="D32" i="15"/>
  <c r="E32" i="15"/>
  <c r="K32" i="15"/>
  <c r="L33" i="15" s="1"/>
  <c r="M32" i="15"/>
  <c r="N33" i="15" s="1"/>
  <c r="O34" i="15" s="1"/>
  <c r="P35" i="15" s="1"/>
  <c r="Q36" i="15" s="1"/>
  <c r="R37" i="15" s="1"/>
  <c r="S38" i="15" s="1"/>
  <c r="T39" i="15" s="1"/>
  <c r="U40" i="15" s="1"/>
  <c r="V41" i="15" s="1"/>
  <c r="W42" i="15" s="1"/>
  <c r="X43" i="15" s="1"/>
  <c r="Y44" i="15" s="1"/>
  <c r="Z45" i="15" s="1"/>
  <c r="AA46" i="15" s="1"/>
  <c r="AB47" i="15" s="1"/>
  <c r="AC48" i="15" s="1"/>
  <c r="AD49" i="15" s="1"/>
  <c r="AE50" i="15" s="1"/>
  <c r="AF51" i="15" s="1"/>
  <c r="AG52" i="15" s="1"/>
  <c r="AH53" i="15" s="1"/>
  <c r="AI54" i="15" s="1"/>
  <c r="R32" i="15"/>
  <c r="S33" i="15" s="1"/>
  <c r="T34" i="15" s="1"/>
  <c r="U35" i="15" s="1"/>
  <c r="V36" i="15" s="1"/>
  <c r="W37" i="15" s="1"/>
  <c r="X38" i="15" s="1"/>
  <c r="Y39" i="15" s="1"/>
  <c r="Z40" i="15" s="1"/>
  <c r="S32" i="15"/>
  <c r="T33" i="15" s="1"/>
  <c r="U34" i="15" s="1"/>
  <c r="V32" i="15"/>
  <c r="AA32" i="15"/>
  <c r="AB33" i="15" s="1"/>
  <c r="AC34" i="15" s="1"/>
  <c r="AD35" i="15" s="1"/>
  <c r="AE36" i="15" s="1"/>
  <c r="AF37" i="15" s="1"/>
  <c r="AG38" i="15" s="1"/>
  <c r="AH39" i="15" s="1"/>
  <c r="AI40" i="15" s="1"/>
  <c r="AB32" i="15"/>
  <c r="AC33" i="15" s="1"/>
  <c r="AD34" i="15" s="1"/>
  <c r="AE35" i="15" s="1"/>
  <c r="AF36" i="15" s="1"/>
  <c r="AG37" i="15" s="1"/>
  <c r="AH38" i="15" s="1"/>
  <c r="AH32" i="15"/>
  <c r="AI33" i="15" s="1"/>
  <c r="AI32" i="15"/>
  <c r="AJ33" i="15" s="1"/>
  <c r="AK32" i="15"/>
  <c r="AP32" i="15"/>
  <c r="AQ33" i="15" s="1"/>
  <c r="AR34" i="15" s="1"/>
  <c r="AQ32" i="15"/>
  <c r="AR33" i="15" s="1"/>
  <c r="AS34" i="15" s="1"/>
  <c r="AX32" i="15"/>
  <c r="AY33" i="15" s="1"/>
  <c r="AZ32" i="15"/>
  <c r="BA32" i="15"/>
  <c r="BB33" i="15" s="1"/>
  <c r="BB32" i="15"/>
  <c r="BC33" i="15" s="1"/>
  <c r="BD34" i="15" s="1"/>
  <c r="BE35" i="15" s="1"/>
  <c r="BF36" i="15" s="1"/>
  <c r="BG37" i="15" s="1"/>
  <c r="BH38" i="15" s="1"/>
  <c r="BF32" i="15"/>
  <c r="BG33" i="15" s="1"/>
  <c r="BH34" i="15" s="1"/>
  <c r="BI35" i="15" s="1"/>
  <c r="BJ36" i="15" s="1"/>
  <c r="BK37" i="15" s="1"/>
  <c r="BL38" i="15" s="1"/>
  <c r="BM39" i="15" s="1"/>
  <c r="BN40" i="15" s="1"/>
  <c r="BO41" i="15" s="1"/>
  <c r="BP42" i="15" s="1"/>
  <c r="BQ43" i="15" s="1"/>
  <c r="BR44" i="15" s="1"/>
  <c r="BS45" i="15" s="1"/>
  <c r="BT46" i="15" s="1"/>
  <c r="BH32" i="15"/>
  <c r="BI33" i="15" s="1"/>
  <c r="BJ34" i="15" s="1"/>
  <c r="BK35" i="15" s="1"/>
  <c r="BL36" i="15" s="1"/>
  <c r="BM37" i="15" s="1"/>
  <c r="BN38" i="15" s="1"/>
  <c r="BO39" i="15" s="1"/>
  <c r="BP40" i="15" s="1"/>
  <c r="BQ41" i="15" s="1"/>
  <c r="BR42" i="15" s="1"/>
  <c r="BS43" i="15" s="1"/>
  <c r="BT44" i="15" s="1"/>
  <c r="BU45" i="15" s="1"/>
  <c r="BV46" i="15" s="1"/>
  <c r="BW47" i="15" s="1"/>
  <c r="BX48" i="15" s="1"/>
  <c r="BY49" i="15" s="1"/>
  <c r="BZ50" i="15" s="1"/>
  <c r="CA51" i="15" s="1"/>
  <c r="CB52" i="15" s="1"/>
  <c r="BO32" i="15"/>
  <c r="BP33" i="15" s="1"/>
  <c r="BQ34" i="15" s="1"/>
  <c r="BP32" i="15"/>
  <c r="BQ32" i="15"/>
  <c r="BR33" i="15" s="1"/>
  <c r="BS34" i="15" s="1"/>
  <c r="CE32" i="15"/>
  <c r="CG32" i="15"/>
  <c r="CH32" i="15"/>
  <c r="CN32" i="15"/>
  <c r="CO33" i="15" s="1"/>
  <c r="CP34" i="15" s="1"/>
  <c r="CQ35" i="15" s="1"/>
  <c r="CR36" i="15" s="1"/>
  <c r="CS37" i="15" s="1"/>
  <c r="CT38" i="15" s="1"/>
  <c r="CO32" i="15"/>
  <c r="CP33" i="15" s="1"/>
  <c r="CQ34" i="15" s="1"/>
  <c r="CR35" i="15" s="1"/>
  <c r="CS36" i="15" s="1"/>
  <c r="CT37" i="15" s="1"/>
  <c r="CU38" i="15" s="1"/>
  <c r="CX32" i="15"/>
  <c r="C33" i="15"/>
  <c r="E33" i="15"/>
  <c r="F34" i="15" s="1"/>
  <c r="G35" i="15" s="1"/>
  <c r="H36" i="15" s="1"/>
  <c r="F33" i="15"/>
  <c r="G34" i="15" s="1"/>
  <c r="H33" i="15"/>
  <c r="I34" i="15" s="1"/>
  <c r="J35" i="15" s="1"/>
  <c r="K36" i="15" s="1"/>
  <c r="L37" i="15" s="1"/>
  <c r="M38" i="15" s="1"/>
  <c r="N39" i="15" s="1"/>
  <c r="M33" i="15"/>
  <c r="P33" i="15"/>
  <c r="Q34" i="15" s="1"/>
  <c r="R33" i="15"/>
  <c r="S34" i="15" s="1"/>
  <c r="T35" i="15" s="1"/>
  <c r="U36" i="15" s="1"/>
  <c r="V37" i="15" s="1"/>
  <c r="W38" i="15" s="1"/>
  <c r="X39" i="15" s="1"/>
  <c r="U33" i="15"/>
  <c r="V34" i="15" s="1"/>
  <c r="W35" i="15" s="1"/>
  <c r="X36" i="15" s="1"/>
  <c r="Y37" i="15" s="1"/>
  <c r="Z38" i="15" s="1"/>
  <c r="W33" i="15"/>
  <c r="X34" i="15" s="1"/>
  <c r="Y35" i="15" s="1"/>
  <c r="Z36" i="15" s="1"/>
  <c r="Y33" i="15"/>
  <c r="Z33" i="15"/>
  <c r="AA34" i="15" s="1"/>
  <c r="AB35" i="15" s="1"/>
  <c r="AC36" i="15" s="1"/>
  <c r="AD37" i="15" s="1"/>
  <c r="AE38" i="15" s="1"/>
  <c r="AF39" i="15" s="1"/>
  <c r="AH33" i="15"/>
  <c r="AI34" i="15" s="1"/>
  <c r="AJ35" i="15" s="1"/>
  <c r="AK36" i="15" s="1"/>
  <c r="AL37" i="15" s="1"/>
  <c r="AM38" i="15" s="1"/>
  <c r="AN39" i="15" s="1"/>
  <c r="AO40" i="15" s="1"/>
  <c r="AP41" i="15" s="1"/>
  <c r="AQ42" i="15" s="1"/>
  <c r="AR43" i="15" s="1"/>
  <c r="AS44" i="15" s="1"/>
  <c r="AK33" i="15"/>
  <c r="AL34" i="15" s="1"/>
  <c r="AM35" i="15" s="1"/>
  <c r="AN36" i="15" s="1"/>
  <c r="AO37" i="15" s="1"/>
  <c r="AP38" i="15" s="1"/>
  <c r="AQ39" i="15" s="1"/>
  <c r="AR40" i="15" s="1"/>
  <c r="AL33" i="15"/>
  <c r="AM34" i="15" s="1"/>
  <c r="AN33" i="15"/>
  <c r="AT33" i="15"/>
  <c r="AX33" i="15"/>
  <c r="AY34" i="15" s="1"/>
  <c r="AZ35" i="15" s="1"/>
  <c r="BA36" i="15" s="1"/>
  <c r="BB37" i="15" s="1"/>
  <c r="BA33" i="15"/>
  <c r="BE33" i="15"/>
  <c r="BF33" i="15"/>
  <c r="BK33" i="15"/>
  <c r="BL34" i="15" s="1"/>
  <c r="BM35" i="15" s="1"/>
  <c r="BN36" i="15" s="1"/>
  <c r="BO37" i="15" s="1"/>
  <c r="BP38" i="15" s="1"/>
  <c r="BM33" i="15"/>
  <c r="BN34" i="15" s="1"/>
  <c r="BO35" i="15" s="1"/>
  <c r="BP36" i="15" s="1"/>
  <c r="BQ37" i="15" s="1"/>
  <c r="BR38" i="15" s="1"/>
  <c r="BS39" i="15" s="1"/>
  <c r="BQ33" i="15"/>
  <c r="BT33" i="15"/>
  <c r="BY33" i="15"/>
  <c r="CA33" i="15"/>
  <c r="CB34" i="15" s="1"/>
  <c r="CC35" i="15" s="1"/>
  <c r="CD36" i="15" s="1"/>
  <c r="CE37" i="15" s="1"/>
  <c r="CF38" i="15" s="1"/>
  <c r="CG39" i="15" s="1"/>
  <c r="CH40" i="15" s="1"/>
  <c r="CI41" i="15" s="1"/>
  <c r="CJ42" i="15" s="1"/>
  <c r="CK43" i="15" s="1"/>
  <c r="CL44" i="15" s="1"/>
  <c r="CM45" i="15" s="1"/>
  <c r="CF33" i="15"/>
  <c r="CG34" i="15" s="1"/>
  <c r="CH33" i="15"/>
  <c r="CI33" i="15"/>
  <c r="CJ34" i="15" s="1"/>
  <c r="CJ33" i="15"/>
  <c r="CK33" i="15"/>
  <c r="CS33" i="15"/>
  <c r="CX33" i="15"/>
  <c r="C34" i="15"/>
  <c r="D34" i="15"/>
  <c r="E34" i="15"/>
  <c r="K34" i="15"/>
  <c r="L35" i="15" s="1"/>
  <c r="M36" i="15" s="1"/>
  <c r="N37" i="15" s="1"/>
  <c r="O38" i="15" s="1"/>
  <c r="P39" i="15" s="1"/>
  <c r="M34" i="15"/>
  <c r="N35" i="15" s="1"/>
  <c r="O36" i="15" s="1"/>
  <c r="P37" i="15" s="1"/>
  <c r="Q38" i="15" s="1"/>
  <c r="N34" i="15"/>
  <c r="O35" i="15" s="1"/>
  <c r="P36" i="15" s="1"/>
  <c r="Q37" i="15" s="1"/>
  <c r="R38" i="15" s="1"/>
  <c r="Y34" i="15"/>
  <c r="Z34" i="15"/>
  <c r="AA35" i="15" s="1"/>
  <c r="AB36" i="15" s="1"/>
  <c r="AC37" i="15" s="1"/>
  <c r="AD38" i="15" s="1"/>
  <c r="AE39" i="15" s="1"/>
  <c r="AF40" i="15" s="1"/>
  <c r="AG41" i="15" s="1"/>
  <c r="AH42" i="15" s="1"/>
  <c r="AI43" i="15" s="1"/>
  <c r="AJ34" i="15"/>
  <c r="AK34" i="15"/>
  <c r="AL35" i="15" s="1"/>
  <c r="AM36" i="15" s="1"/>
  <c r="AN37" i="15" s="1"/>
  <c r="AO38" i="15" s="1"/>
  <c r="AP39" i="15" s="1"/>
  <c r="AQ40" i="15" s="1"/>
  <c r="AO34" i="15"/>
  <c r="AU34" i="15"/>
  <c r="AV35" i="15" s="1"/>
  <c r="AW36" i="15" s="1"/>
  <c r="AX37" i="15" s="1"/>
  <c r="AY38" i="15" s="1"/>
  <c r="AZ39" i="15" s="1"/>
  <c r="BA40" i="15" s="1"/>
  <c r="BB41" i="15" s="1"/>
  <c r="BC42" i="15" s="1"/>
  <c r="BD43" i="15" s="1"/>
  <c r="AZ34" i="15"/>
  <c r="BB34" i="15"/>
  <c r="BC34" i="15"/>
  <c r="BD35" i="15" s="1"/>
  <c r="BE36" i="15" s="1"/>
  <c r="BF37" i="15" s="1"/>
  <c r="BG38" i="15" s="1"/>
  <c r="BH39" i="15" s="1"/>
  <c r="BI40" i="15" s="1"/>
  <c r="BJ41" i="15" s="1"/>
  <c r="BK42" i="15" s="1"/>
  <c r="BL43" i="15" s="1"/>
  <c r="BM44" i="15" s="1"/>
  <c r="BN45" i="15" s="1"/>
  <c r="BO46" i="15" s="1"/>
  <c r="BP47" i="15" s="1"/>
  <c r="BQ48" i="15" s="1"/>
  <c r="BR49" i="15" s="1"/>
  <c r="BS50" i="15" s="1"/>
  <c r="BT51" i="15" s="1"/>
  <c r="BU52" i="15" s="1"/>
  <c r="BV53" i="15" s="1"/>
  <c r="BW54" i="15" s="1"/>
  <c r="BF34" i="15"/>
  <c r="BG35" i="15" s="1"/>
  <c r="BH36" i="15" s="1"/>
  <c r="BI37" i="15" s="1"/>
  <c r="BJ38" i="15" s="1"/>
  <c r="BK39" i="15" s="1"/>
  <c r="BL40" i="15" s="1"/>
  <c r="BM41" i="15" s="1"/>
  <c r="BN42" i="15" s="1"/>
  <c r="BO43" i="15" s="1"/>
  <c r="BG34" i="15"/>
  <c r="BH35" i="15" s="1"/>
  <c r="BI36" i="15" s="1"/>
  <c r="BJ37" i="15" s="1"/>
  <c r="BP34" i="15"/>
  <c r="BQ35" i="15" s="1"/>
  <c r="BR36" i="15" s="1"/>
  <c r="BS37" i="15" s="1"/>
  <c r="BT38" i="15" s="1"/>
  <c r="BU39" i="15" s="1"/>
  <c r="BV40" i="15" s="1"/>
  <c r="BR34" i="15"/>
  <c r="BS35" i="15" s="1"/>
  <c r="BT36" i="15" s="1"/>
  <c r="BU34" i="15"/>
  <c r="BV35" i="15" s="1"/>
  <c r="BW36" i="15" s="1"/>
  <c r="BX37" i="15" s="1"/>
  <c r="BY38" i="15" s="1"/>
  <c r="BZ39" i="15" s="1"/>
  <c r="BZ34" i="15"/>
  <c r="CA35" i="15" s="1"/>
  <c r="CB36" i="15" s="1"/>
  <c r="CC37" i="15" s="1"/>
  <c r="CC34" i="15"/>
  <c r="CD35" i="15" s="1"/>
  <c r="CE36" i="15" s="1"/>
  <c r="CF37" i="15" s="1"/>
  <c r="CG38" i="15" s="1"/>
  <c r="CH39" i="15" s="1"/>
  <c r="CI40" i="15" s="1"/>
  <c r="CJ41" i="15" s="1"/>
  <c r="CK42" i="15" s="1"/>
  <c r="CL43" i="15" s="1"/>
  <c r="CM44" i="15" s="1"/>
  <c r="CN45" i="15" s="1"/>
  <c r="CO46" i="15" s="1"/>
  <c r="CP47" i="15" s="1"/>
  <c r="CQ48" i="15" s="1"/>
  <c r="CR49" i="15" s="1"/>
  <c r="CS50" i="15" s="1"/>
  <c r="CT51" i="15" s="1"/>
  <c r="CU52" i="15" s="1"/>
  <c r="CV53" i="15" s="1"/>
  <c r="CW54" i="15" s="1"/>
  <c r="CH34" i="15"/>
  <c r="CI34" i="15"/>
  <c r="CK34" i="15"/>
  <c r="CL34" i="15"/>
  <c r="CM35" i="15" s="1"/>
  <c r="CN36" i="15" s="1"/>
  <c r="CO37" i="15" s="1"/>
  <c r="CP38" i="15" s="1"/>
  <c r="CQ39" i="15" s="1"/>
  <c r="CR40" i="15" s="1"/>
  <c r="CS41" i="15" s="1"/>
  <c r="CT42" i="15" s="1"/>
  <c r="CU43" i="15" s="1"/>
  <c r="CM34" i="15"/>
  <c r="CN35" i="15" s="1"/>
  <c r="CO36" i="15" s="1"/>
  <c r="CP37" i="15" s="1"/>
  <c r="CQ38" i="15" s="1"/>
  <c r="CR39" i="15" s="1"/>
  <c r="CT34" i="15"/>
  <c r="CV34" i="15"/>
  <c r="CW34" i="15"/>
  <c r="CX35" i="15" s="1"/>
  <c r="C35" i="15"/>
  <c r="D35" i="15"/>
  <c r="E35" i="15"/>
  <c r="F35" i="15"/>
  <c r="H35" i="15"/>
  <c r="I35" i="15"/>
  <c r="R35" i="15"/>
  <c r="S36" i="15" s="1"/>
  <c r="T37" i="15" s="1"/>
  <c r="U38" i="15" s="1"/>
  <c r="V39" i="15" s="1"/>
  <c r="W40" i="15" s="1"/>
  <c r="X41" i="15" s="1"/>
  <c r="Y42" i="15" s="1"/>
  <c r="Z43" i="15" s="1"/>
  <c r="S35" i="15"/>
  <c r="V35" i="15"/>
  <c r="W36" i="15" s="1"/>
  <c r="X37" i="15" s="1"/>
  <c r="Y38" i="15" s="1"/>
  <c r="Z39" i="15" s="1"/>
  <c r="AA40" i="15" s="1"/>
  <c r="Z35" i="15"/>
  <c r="AI35" i="15"/>
  <c r="AK35" i="15"/>
  <c r="AL36" i="15" s="1"/>
  <c r="AM37" i="15" s="1"/>
  <c r="AN38" i="15" s="1"/>
  <c r="AO39" i="15" s="1"/>
  <c r="AP40" i="15" s="1"/>
  <c r="AN35" i="15"/>
  <c r="AP35" i="15"/>
  <c r="AS35" i="15"/>
  <c r="AT36" i="15" s="1"/>
  <c r="AU37" i="15" s="1"/>
  <c r="AV38" i="15" s="1"/>
  <c r="AW39" i="15" s="1"/>
  <c r="AX40" i="15" s="1"/>
  <c r="AY41" i="15" s="1"/>
  <c r="AZ42" i="15" s="1"/>
  <c r="BA43" i="15" s="1"/>
  <c r="BB44" i="15" s="1"/>
  <c r="AT35" i="15"/>
  <c r="AU36" i="15" s="1"/>
  <c r="AV37" i="15" s="1"/>
  <c r="AW38" i="15" s="1"/>
  <c r="AX39" i="15" s="1"/>
  <c r="AY40" i="15" s="1"/>
  <c r="BA35" i="15"/>
  <c r="BB35" i="15"/>
  <c r="BC35" i="15"/>
  <c r="BD36" i="15" s="1"/>
  <c r="BE37" i="15" s="1"/>
  <c r="BF38" i="15" s="1"/>
  <c r="BJ35" i="15"/>
  <c r="BL35" i="15"/>
  <c r="BM36" i="15" s="1"/>
  <c r="BN37" i="15" s="1"/>
  <c r="BO38" i="15" s="1"/>
  <c r="BP39" i="15" s="1"/>
  <c r="BQ40" i="15" s="1"/>
  <c r="BR35" i="15"/>
  <c r="BT35" i="15"/>
  <c r="BU36" i="15" s="1"/>
  <c r="BV37" i="15" s="1"/>
  <c r="BW38" i="15" s="1"/>
  <c r="BX39" i="15" s="1"/>
  <c r="BY40" i="15" s="1"/>
  <c r="BZ41" i="15" s="1"/>
  <c r="CA42" i="15" s="1"/>
  <c r="CB43" i="15" s="1"/>
  <c r="CC44" i="15" s="1"/>
  <c r="CD45" i="15" s="1"/>
  <c r="CE46" i="15" s="1"/>
  <c r="CF47" i="15" s="1"/>
  <c r="BU35" i="15"/>
  <c r="CH35" i="15"/>
  <c r="CI36" i="15" s="1"/>
  <c r="CJ37" i="15" s="1"/>
  <c r="CK38" i="15" s="1"/>
  <c r="CL39" i="15" s="1"/>
  <c r="CM40" i="15" s="1"/>
  <c r="CI35" i="15"/>
  <c r="CJ36" i="15" s="1"/>
  <c r="CJ35" i="15"/>
  <c r="CK35" i="15"/>
  <c r="CL35" i="15"/>
  <c r="CM36" i="15" s="1"/>
  <c r="CN37" i="15" s="1"/>
  <c r="CO38" i="15" s="1"/>
  <c r="CP39" i="15" s="1"/>
  <c r="CQ40" i="15" s="1"/>
  <c r="CR41" i="15" s="1"/>
  <c r="CU35" i="15"/>
  <c r="CV36" i="15" s="1"/>
  <c r="CW37" i="15" s="1"/>
  <c r="CX38" i="15" s="1"/>
  <c r="CW35" i="15"/>
  <c r="CX36" i="15" s="1"/>
  <c r="C36" i="15"/>
  <c r="D37" i="15" s="1"/>
  <c r="D36" i="15"/>
  <c r="E36" i="15"/>
  <c r="F36" i="15"/>
  <c r="G36" i="15"/>
  <c r="I36" i="15"/>
  <c r="J37" i="15" s="1"/>
  <c r="K38" i="15" s="1"/>
  <c r="L39" i="15" s="1"/>
  <c r="M40" i="15" s="1"/>
  <c r="N41" i="15" s="1"/>
  <c r="O42" i="15" s="1"/>
  <c r="P43" i="15" s="1"/>
  <c r="Q44" i="15" s="1"/>
  <c r="R45" i="15" s="1"/>
  <c r="J36" i="15"/>
  <c r="K37" i="15" s="1"/>
  <c r="L38" i="15" s="1"/>
  <c r="M39" i="15" s="1"/>
  <c r="N40" i="15" s="1"/>
  <c r="O41" i="15" s="1"/>
  <c r="T36" i="15"/>
  <c r="AA36" i="15"/>
  <c r="AB37" i="15" s="1"/>
  <c r="AC38" i="15" s="1"/>
  <c r="AD39" i="15" s="1"/>
  <c r="AE40" i="15" s="1"/>
  <c r="AF41" i="15" s="1"/>
  <c r="AG42" i="15" s="1"/>
  <c r="AH43" i="15" s="1"/>
  <c r="AI44" i="15" s="1"/>
  <c r="AJ45" i="15" s="1"/>
  <c r="AK46" i="15" s="1"/>
  <c r="AL47" i="15" s="1"/>
  <c r="AM48" i="15" s="1"/>
  <c r="AN49" i="15" s="1"/>
  <c r="AO50" i="15" s="1"/>
  <c r="AP51" i="15" s="1"/>
  <c r="AQ52" i="15" s="1"/>
  <c r="AR53" i="15" s="1"/>
  <c r="AS54" i="15" s="1"/>
  <c r="AJ36" i="15"/>
  <c r="AK37" i="15" s="1"/>
  <c r="AL38" i="15" s="1"/>
  <c r="AM39" i="15" s="1"/>
  <c r="AN40" i="15" s="1"/>
  <c r="AO41" i="15" s="1"/>
  <c r="AP42" i="15" s="1"/>
  <c r="AQ43" i="15" s="1"/>
  <c r="AR44" i="15" s="1"/>
  <c r="AS45" i="15" s="1"/>
  <c r="AT46" i="15" s="1"/>
  <c r="AU47" i="15" s="1"/>
  <c r="AV48" i="15" s="1"/>
  <c r="AW49" i="15" s="1"/>
  <c r="AX50" i="15" s="1"/>
  <c r="AY51" i="15" s="1"/>
  <c r="AZ52" i="15" s="1"/>
  <c r="BA53" i="15" s="1"/>
  <c r="BB54" i="15" s="1"/>
  <c r="AO36" i="15"/>
  <c r="AP37" i="15" s="1"/>
  <c r="AQ38" i="15" s="1"/>
  <c r="AQ36" i="15"/>
  <c r="AR37" i="15" s="1"/>
  <c r="AS36" i="15"/>
  <c r="BB36" i="15"/>
  <c r="BC37" i="15" s="1"/>
  <c r="BD38" i="15" s="1"/>
  <c r="BE39" i="15" s="1"/>
  <c r="BF40" i="15" s="1"/>
  <c r="BC36" i="15"/>
  <c r="BK36" i="15"/>
  <c r="BS36" i="15"/>
  <c r="BV36" i="15"/>
  <c r="BW37" i="15" s="1"/>
  <c r="BX38" i="15" s="1"/>
  <c r="CK36" i="15"/>
  <c r="CL36" i="15"/>
  <c r="CW36" i="15"/>
  <c r="CX37" i="15" s="1"/>
  <c r="C37" i="15"/>
  <c r="E37" i="15"/>
  <c r="F38" i="15" s="1"/>
  <c r="G39" i="15" s="1"/>
  <c r="H40" i="15" s="1"/>
  <c r="I41" i="15" s="1"/>
  <c r="J42" i="15" s="1"/>
  <c r="F37" i="15"/>
  <c r="G37" i="15"/>
  <c r="H38" i="15" s="1"/>
  <c r="H37" i="15"/>
  <c r="I37" i="15"/>
  <c r="J38" i="15" s="1"/>
  <c r="K39" i="15" s="1"/>
  <c r="L40" i="15" s="1"/>
  <c r="M41" i="15" s="1"/>
  <c r="N42" i="15" s="1"/>
  <c r="O43" i="15" s="1"/>
  <c r="P44" i="15" s="1"/>
  <c r="Q45" i="15" s="1"/>
  <c r="R46" i="15" s="1"/>
  <c r="S47" i="15" s="1"/>
  <c r="T48" i="15" s="1"/>
  <c r="U49" i="15" s="1"/>
  <c r="V50" i="15" s="1"/>
  <c r="W51" i="15" s="1"/>
  <c r="X52" i="15" s="1"/>
  <c r="U37" i="15"/>
  <c r="AA37" i="15"/>
  <c r="AT37" i="15"/>
  <c r="BD37" i="15"/>
  <c r="BE38" i="15" s="1"/>
  <c r="BF39" i="15" s="1"/>
  <c r="BG40" i="15" s="1"/>
  <c r="BH41" i="15" s="1"/>
  <c r="BI42" i="15" s="1"/>
  <c r="BJ43" i="15" s="1"/>
  <c r="BK44" i="15" s="1"/>
  <c r="BL37" i="15"/>
  <c r="BM38" i="15" s="1"/>
  <c r="BN39" i="15" s="1"/>
  <c r="BO40" i="15" s="1"/>
  <c r="BP41" i="15" s="1"/>
  <c r="BQ42" i="15" s="1"/>
  <c r="BR43" i="15" s="1"/>
  <c r="BS44" i="15" s="1"/>
  <c r="BT45" i="15" s="1"/>
  <c r="BU46" i="15" s="1"/>
  <c r="BT37" i="15"/>
  <c r="BU37" i="15"/>
  <c r="BV38" i="15" s="1"/>
  <c r="BW39" i="15" s="1"/>
  <c r="BX40" i="15" s="1"/>
  <c r="BY41" i="15" s="1"/>
  <c r="BZ42" i="15" s="1"/>
  <c r="CA43" i="15" s="1"/>
  <c r="CB44" i="15" s="1"/>
  <c r="CC45" i="15" s="1"/>
  <c r="CD46" i="15" s="1"/>
  <c r="CE47" i="15" s="1"/>
  <c r="CK37" i="15"/>
  <c r="CL37" i="15"/>
  <c r="CM37" i="15"/>
  <c r="CN38" i="15" s="1"/>
  <c r="CO39" i="15" s="1"/>
  <c r="CP40" i="15" s="1"/>
  <c r="CQ41" i="15" s="1"/>
  <c r="CR42" i="15" s="1"/>
  <c r="CS43" i="15" s="1"/>
  <c r="CT44" i="15" s="1"/>
  <c r="CU45" i="15" s="1"/>
  <c r="CV46" i="15" s="1"/>
  <c r="C38" i="15"/>
  <c r="D39" i="15" s="1"/>
  <c r="E40" i="15" s="1"/>
  <c r="D38" i="15"/>
  <c r="E38" i="15"/>
  <c r="G38" i="15"/>
  <c r="I38" i="15"/>
  <c r="V38" i="15"/>
  <c r="AB38" i="15"/>
  <c r="AC39" i="15" s="1"/>
  <c r="AD40" i="15" s="1"/>
  <c r="AE41" i="15" s="1"/>
  <c r="AF42" i="15" s="1"/>
  <c r="AG43" i="15" s="1"/>
  <c r="AH44" i="15" s="1"/>
  <c r="AI45" i="15" s="1"/>
  <c r="AJ46" i="15" s="1"/>
  <c r="AK38" i="15"/>
  <c r="AL39" i="15" s="1"/>
  <c r="AS38" i="15"/>
  <c r="AT39" i="15" s="1"/>
  <c r="AU38" i="15"/>
  <c r="AV39" i="15" s="1"/>
  <c r="BC38" i="15"/>
  <c r="BD39" i="15" s="1"/>
  <c r="BE40" i="15" s="1"/>
  <c r="BF41" i="15" s="1"/>
  <c r="BG42" i="15" s="1"/>
  <c r="BH43" i="15" s="1"/>
  <c r="BI44" i="15" s="1"/>
  <c r="BJ45" i="15" s="1"/>
  <c r="BK46" i="15" s="1"/>
  <c r="BL47" i="15" s="1"/>
  <c r="BM48" i="15" s="1"/>
  <c r="BN49" i="15" s="1"/>
  <c r="BO50" i="15" s="1"/>
  <c r="BP51" i="15" s="1"/>
  <c r="BK38" i="15"/>
  <c r="BL39" i="15" s="1"/>
  <c r="BU38" i="15"/>
  <c r="BV39" i="15" s="1"/>
  <c r="BW40" i="15" s="1"/>
  <c r="CD38" i="15"/>
  <c r="CE39" i="15" s="1"/>
  <c r="CF40" i="15" s="1"/>
  <c r="CG41" i="15" s="1"/>
  <c r="CL38" i="15"/>
  <c r="CM38" i="15"/>
  <c r="CN39" i="15" s="1"/>
  <c r="CO40" i="15" s="1"/>
  <c r="CP41" i="15" s="1"/>
  <c r="CQ42" i="15" s="1"/>
  <c r="CR43" i="15" s="1"/>
  <c r="CS44" i="15" s="1"/>
  <c r="CT45" i="15" s="1"/>
  <c r="CV38" i="15"/>
  <c r="CW38" i="15"/>
  <c r="CX39" i="15" s="1"/>
  <c r="C39" i="15"/>
  <c r="D40" i="15" s="1"/>
  <c r="E39" i="15"/>
  <c r="F39" i="15"/>
  <c r="H39" i="15"/>
  <c r="I39" i="15"/>
  <c r="J40" i="15" s="1"/>
  <c r="J39" i="15"/>
  <c r="K40" i="15" s="1"/>
  <c r="R39" i="15"/>
  <c r="S40" i="15" s="1"/>
  <c r="T41" i="15" s="1"/>
  <c r="U42" i="15" s="1"/>
  <c r="S39" i="15"/>
  <c r="T40" i="15" s="1"/>
  <c r="W39" i="15"/>
  <c r="AA39" i="15"/>
  <c r="AB40" i="15" s="1"/>
  <c r="AB39" i="15"/>
  <c r="AC40" i="15" s="1"/>
  <c r="AI39" i="15"/>
  <c r="AJ40" i="15" s="1"/>
  <c r="AK41" i="15" s="1"/>
  <c r="AL42" i="15" s="1"/>
  <c r="AM43" i="15" s="1"/>
  <c r="AN44" i="15" s="1"/>
  <c r="AO45" i="15" s="1"/>
  <c r="AK39" i="15"/>
  <c r="AL40" i="15" s="1"/>
  <c r="AM41" i="15" s="1"/>
  <c r="AR39" i="15"/>
  <c r="AS40" i="15" s="1"/>
  <c r="AY39" i="15"/>
  <c r="AZ40" i="15" s="1"/>
  <c r="BA39" i="15"/>
  <c r="BB40" i="15" s="1"/>
  <c r="BC41" i="15" s="1"/>
  <c r="BD42" i="15" s="1"/>
  <c r="BE43" i="15" s="1"/>
  <c r="BF44" i="15" s="1"/>
  <c r="BG45" i="15" s="1"/>
  <c r="BH46" i="15" s="1"/>
  <c r="BI47" i="15" s="1"/>
  <c r="BJ48" i="15" s="1"/>
  <c r="BK49" i="15" s="1"/>
  <c r="BL50" i="15" s="1"/>
  <c r="BG39" i="15"/>
  <c r="BH40" i="15" s="1"/>
  <c r="BI39" i="15"/>
  <c r="BJ40" i="15" s="1"/>
  <c r="BK41" i="15" s="1"/>
  <c r="BQ39" i="15"/>
  <c r="BR40" i="15" s="1"/>
  <c r="BS41" i="15" s="1"/>
  <c r="BY39" i="15"/>
  <c r="BZ40" i="15" s="1"/>
  <c r="CA41" i="15" s="1"/>
  <c r="CM39" i="15"/>
  <c r="CN40" i="15" s="1"/>
  <c r="CU39" i="15"/>
  <c r="CV40" i="15" s="1"/>
  <c r="CW41" i="15" s="1"/>
  <c r="CX42" i="15" s="1"/>
  <c r="CV39" i="15"/>
  <c r="CW40" i="15" s="1"/>
  <c r="CW39" i="15"/>
  <c r="CX40" i="15" s="1"/>
  <c r="C40" i="15"/>
  <c r="F40" i="15"/>
  <c r="G41" i="15" s="1"/>
  <c r="G40" i="15"/>
  <c r="H41" i="15" s="1"/>
  <c r="I40" i="15"/>
  <c r="J41" i="15" s="1"/>
  <c r="K42" i="15" s="1"/>
  <c r="O40" i="15"/>
  <c r="P41" i="15" s="1"/>
  <c r="Q42" i="15" s="1"/>
  <c r="R43" i="15" s="1"/>
  <c r="S44" i="15" s="1"/>
  <c r="Q40" i="15"/>
  <c r="R41" i="15" s="1"/>
  <c r="S42" i="15" s="1"/>
  <c r="T43" i="15" s="1"/>
  <c r="U44" i="15" s="1"/>
  <c r="V45" i="15" s="1"/>
  <c r="W46" i="15" s="1"/>
  <c r="X47" i="15" s="1"/>
  <c r="Y48" i="15" s="1"/>
  <c r="Z49" i="15" s="1"/>
  <c r="AA50" i="15" s="1"/>
  <c r="AB51" i="15" s="1"/>
  <c r="X40" i="15"/>
  <c r="Y41" i="15" s="1"/>
  <c r="Y40" i="15"/>
  <c r="Z41" i="15" s="1"/>
  <c r="AA42" i="15" s="1"/>
  <c r="AG40" i="15"/>
  <c r="AH41" i="15" s="1"/>
  <c r="AI42" i="15" s="1"/>
  <c r="AJ43" i="15" s="1"/>
  <c r="AK44" i="15" s="1"/>
  <c r="AL45" i="15" s="1"/>
  <c r="AM46" i="15" s="1"/>
  <c r="AN47" i="15" s="1"/>
  <c r="AO48" i="15" s="1"/>
  <c r="AP49" i="15" s="1"/>
  <c r="AQ50" i="15" s="1"/>
  <c r="AR51" i="15" s="1"/>
  <c r="AM40" i="15"/>
  <c r="AN41" i="15" s="1"/>
  <c r="AO42" i="15" s="1"/>
  <c r="AP43" i="15" s="1"/>
  <c r="AQ44" i="15" s="1"/>
  <c r="AR45" i="15" s="1"/>
  <c r="AS46" i="15" s="1"/>
  <c r="AU40" i="15"/>
  <c r="AV41" i="15" s="1"/>
  <c r="AW40" i="15"/>
  <c r="BK40" i="15"/>
  <c r="BL41" i="15" s="1"/>
  <c r="BM40" i="15"/>
  <c r="BS40" i="15"/>
  <c r="BT41" i="15" s="1"/>
  <c r="BT40" i="15"/>
  <c r="BU41" i="15" s="1"/>
  <c r="CA40" i="15"/>
  <c r="CB41" i="15" s="1"/>
  <c r="CC42" i="15" s="1"/>
  <c r="CB40" i="15"/>
  <c r="CC41" i="15" s="1"/>
  <c r="CD42" i="15" s="1"/>
  <c r="CE43" i="15" s="1"/>
  <c r="CC40" i="15"/>
  <c r="CD41" i="15" s="1"/>
  <c r="CE42" i="15" s="1"/>
  <c r="CF43" i="15" s="1"/>
  <c r="CG44" i="15" s="1"/>
  <c r="CH45" i="15" s="1"/>
  <c r="CJ40" i="15"/>
  <c r="CK41" i="15" s="1"/>
  <c r="CK40" i="15"/>
  <c r="CS40" i="15"/>
  <c r="CT41" i="15" s="1"/>
  <c r="CU42" i="15" s="1"/>
  <c r="CV43" i="15" s="1"/>
  <c r="CW44" i="15" s="1"/>
  <c r="C41" i="15"/>
  <c r="D42" i="15" s="1"/>
  <c r="E43" i="15" s="1"/>
  <c r="F44" i="15" s="1"/>
  <c r="G45" i="15" s="1"/>
  <c r="H46" i="15" s="1"/>
  <c r="D41" i="15"/>
  <c r="E42" i="15" s="1"/>
  <c r="E41" i="15"/>
  <c r="F42" i="15" s="1"/>
  <c r="G43" i="15" s="1"/>
  <c r="H44" i="15" s="1"/>
  <c r="I45" i="15" s="1"/>
  <c r="F41" i="15"/>
  <c r="G42" i="15" s="1"/>
  <c r="H43" i="15" s="1"/>
  <c r="K41" i="15"/>
  <c r="L42" i="15" s="1"/>
  <c r="L41" i="15"/>
  <c r="M42" i="15" s="1"/>
  <c r="S41" i="15"/>
  <c r="T42" i="15" s="1"/>
  <c r="U43" i="15" s="1"/>
  <c r="V44" i="15" s="1"/>
  <c r="W45" i="15" s="1"/>
  <c r="U41" i="15"/>
  <c r="AA41" i="15"/>
  <c r="AB42" i="15" s="1"/>
  <c r="AB41" i="15"/>
  <c r="AC42" i="15" s="1"/>
  <c r="AC41" i="15"/>
  <c r="AD42" i="15" s="1"/>
  <c r="AE43" i="15" s="1"/>
  <c r="AD41" i="15"/>
  <c r="AE42" i="15" s="1"/>
  <c r="AF43" i="15" s="1"/>
  <c r="AG44" i="15" s="1"/>
  <c r="AH45" i="15" s="1"/>
  <c r="AI46" i="15" s="1"/>
  <c r="AJ47" i="15" s="1"/>
  <c r="AK48" i="15" s="1"/>
  <c r="AL49" i="15" s="1"/>
  <c r="AM50" i="15" s="1"/>
  <c r="AN51" i="15" s="1"/>
  <c r="AO52" i="15" s="1"/>
  <c r="AP53" i="15" s="1"/>
  <c r="AQ54" i="15" s="1"/>
  <c r="AI41" i="15"/>
  <c r="AJ42" i="15" s="1"/>
  <c r="AJ41" i="15"/>
  <c r="AK42" i="15" s="1"/>
  <c r="AQ41" i="15"/>
  <c r="AR42" i="15" s="1"/>
  <c r="AR41" i="15"/>
  <c r="AS42" i="15" s="1"/>
  <c r="AS41" i="15"/>
  <c r="AT42" i="15" s="1"/>
  <c r="AU43" i="15" s="1"/>
  <c r="AT41" i="15"/>
  <c r="AX41" i="15"/>
  <c r="AY42" i="15" s="1"/>
  <c r="AZ41" i="15"/>
  <c r="BA42" i="15" s="1"/>
  <c r="BA41" i="15"/>
  <c r="BG41" i="15"/>
  <c r="BH42" i="15" s="1"/>
  <c r="BI41" i="15"/>
  <c r="BJ42" i="15" s="1"/>
  <c r="BK43" i="15" s="1"/>
  <c r="BL44" i="15" s="1"/>
  <c r="BM45" i="15" s="1"/>
  <c r="BN46" i="15" s="1"/>
  <c r="BO47" i="15" s="1"/>
  <c r="BP48" i="15" s="1"/>
  <c r="BQ49" i="15" s="1"/>
  <c r="BR50" i="15" s="1"/>
  <c r="BS51" i="15" s="1"/>
  <c r="BT52" i="15" s="1"/>
  <c r="BN41" i="15"/>
  <c r="BO42" i="15" s="1"/>
  <c r="BR41" i="15"/>
  <c r="BS42" i="15" s="1"/>
  <c r="BT43" i="15" s="1"/>
  <c r="BW41" i="15"/>
  <c r="BX42" i="15" s="1"/>
  <c r="BX41" i="15"/>
  <c r="BY42" i="15" s="1"/>
  <c r="CL41" i="15"/>
  <c r="CM42" i="15" s="1"/>
  <c r="CM41" i="15"/>
  <c r="CN42" i="15" s="1"/>
  <c r="CN41" i="15"/>
  <c r="CO42" i="15" s="1"/>
  <c r="CO41" i="15"/>
  <c r="CX41" i="15"/>
  <c r="C42" i="15"/>
  <c r="H42" i="15"/>
  <c r="I43" i="15" s="1"/>
  <c r="J44" i="15" s="1"/>
  <c r="I42" i="15"/>
  <c r="J43" i="15" s="1"/>
  <c r="P42" i="15"/>
  <c r="Q43" i="15" s="1"/>
  <c r="V42" i="15"/>
  <c r="W43" i="15" s="1"/>
  <c r="X44" i="15" s="1"/>
  <c r="Y45" i="15" s="1"/>
  <c r="Z46" i="15" s="1"/>
  <c r="AA47" i="15" s="1"/>
  <c r="Z42" i="15"/>
  <c r="AN42" i="15"/>
  <c r="AO43" i="15" s="1"/>
  <c r="AP44" i="15" s="1"/>
  <c r="AQ45" i="15" s="1"/>
  <c r="AR46" i="15" s="1"/>
  <c r="AU42" i="15"/>
  <c r="AV43" i="15" s="1"/>
  <c r="AW44" i="15" s="1"/>
  <c r="AX45" i="15" s="1"/>
  <c r="AW42" i="15"/>
  <c r="BB42" i="15"/>
  <c r="BC43" i="15" s="1"/>
  <c r="BL42" i="15"/>
  <c r="BM43" i="15" s="1"/>
  <c r="BM42" i="15"/>
  <c r="BT42" i="15"/>
  <c r="BU43" i="15" s="1"/>
  <c r="BU42" i="15"/>
  <c r="BV43" i="15" s="1"/>
  <c r="BV42" i="15"/>
  <c r="CB42" i="15"/>
  <c r="CC43" i="15" s="1"/>
  <c r="CH42" i="15"/>
  <c r="CI43" i="15" s="1"/>
  <c r="CJ44" i="15" s="1"/>
  <c r="CK45" i="15" s="1"/>
  <c r="CL42" i="15"/>
  <c r="CP42" i="15"/>
  <c r="CQ43" i="15" s="1"/>
  <c r="CS42" i="15"/>
  <c r="CT43" i="15" s="1"/>
  <c r="CU44" i="15" s="1"/>
  <c r="CV45" i="15" s="1"/>
  <c r="CW46" i="15" s="1"/>
  <c r="CX47" i="15" s="1"/>
  <c r="C43" i="15"/>
  <c r="D43" i="15"/>
  <c r="E44" i="15" s="1"/>
  <c r="F45" i="15" s="1"/>
  <c r="G46" i="15" s="1"/>
  <c r="F43" i="15"/>
  <c r="K43" i="15"/>
  <c r="L44" i="15" s="1"/>
  <c r="M45" i="15" s="1"/>
  <c r="N46" i="15" s="1"/>
  <c r="L43" i="15"/>
  <c r="M44" i="15" s="1"/>
  <c r="M43" i="15"/>
  <c r="N43" i="15"/>
  <c r="V43" i="15"/>
  <c r="W44" i="15" s="1"/>
  <c r="X45" i="15" s="1"/>
  <c r="Y46" i="15" s="1"/>
  <c r="Z47" i="15" s="1"/>
  <c r="AA48" i="15" s="1"/>
  <c r="AB49" i="15" s="1"/>
  <c r="AA43" i="15"/>
  <c r="AB44" i="15" s="1"/>
  <c r="AB43" i="15"/>
  <c r="AC44" i="15" s="1"/>
  <c r="AC43" i="15"/>
  <c r="AD43" i="15"/>
  <c r="AK43" i="15"/>
  <c r="AL43" i="15"/>
  <c r="AS43" i="15"/>
  <c r="AT43" i="15"/>
  <c r="AX43" i="15"/>
  <c r="AY44" i="15" s="1"/>
  <c r="AZ45" i="15" s="1"/>
  <c r="BA46" i="15" s="1"/>
  <c r="AZ43" i="15"/>
  <c r="BA44" i="15" s="1"/>
  <c r="BB45" i="15" s="1"/>
  <c r="BC46" i="15" s="1"/>
  <c r="BB43" i="15"/>
  <c r="BI43" i="15"/>
  <c r="BJ44" i="15" s="1"/>
  <c r="BK45" i="15" s="1"/>
  <c r="BL46" i="15" s="1"/>
  <c r="BN43" i="15"/>
  <c r="BO44" i="15" s="1"/>
  <c r="BP45" i="15" s="1"/>
  <c r="BQ46" i="15" s="1"/>
  <c r="BR47" i="15" s="1"/>
  <c r="BS48" i="15" s="1"/>
  <c r="BT49" i="15" s="1"/>
  <c r="BU50" i="15" s="1"/>
  <c r="BV51" i="15" s="1"/>
  <c r="BW52" i="15" s="1"/>
  <c r="BX53" i="15" s="1"/>
  <c r="BP43" i="15"/>
  <c r="BQ44" i="15" s="1"/>
  <c r="BR45" i="15" s="1"/>
  <c r="BS46" i="15" s="1"/>
  <c r="BT47" i="15" s="1"/>
  <c r="BU48" i="15" s="1"/>
  <c r="BV49" i="15" s="1"/>
  <c r="BW50" i="15" s="1"/>
  <c r="BX51" i="15" s="1"/>
  <c r="BW43" i="15"/>
  <c r="BX44" i="15" s="1"/>
  <c r="BY45" i="15" s="1"/>
  <c r="BY43" i="15"/>
  <c r="BZ44" i="15" s="1"/>
  <c r="CA45" i="15" s="1"/>
  <c r="CB46" i="15" s="1"/>
  <c r="CC47" i="15" s="1"/>
  <c r="CD48" i="15" s="1"/>
  <c r="CE49" i="15" s="1"/>
  <c r="CF50" i="15" s="1"/>
  <c r="CG51" i="15" s="1"/>
  <c r="CH52" i="15" s="1"/>
  <c r="CI53" i="15" s="1"/>
  <c r="CJ54" i="15" s="1"/>
  <c r="BZ43" i="15"/>
  <c r="CD43" i="15"/>
  <c r="CM43" i="15"/>
  <c r="CN43" i="15"/>
  <c r="CO44" i="15" s="1"/>
  <c r="CO43" i="15"/>
  <c r="CP44" i="15" s="1"/>
  <c r="CQ45" i="15" s="1"/>
  <c r="CR46" i="15" s="1"/>
  <c r="CS47" i="15" s="1"/>
  <c r="CT48" i="15" s="1"/>
  <c r="CU49" i="15" s="1"/>
  <c r="CV50" i="15" s="1"/>
  <c r="CW51" i="15" s="1"/>
  <c r="CX52" i="15" s="1"/>
  <c r="CP43" i="15"/>
  <c r="C44" i="15"/>
  <c r="D44" i="15"/>
  <c r="G44" i="15"/>
  <c r="H45" i="15" s="1"/>
  <c r="I46" i="15" s="1"/>
  <c r="J47" i="15" s="1"/>
  <c r="I44" i="15"/>
  <c r="J45" i="15" s="1"/>
  <c r="K46" i="15" s="1"/>
  <c r="L47" i="15" s="1"/>
  <c r="M48" i="15" s="1"/>
  <c r="N49" i="15" s="1"/>
  <c r="O50" i="15" s="1"/>
  <c r="P51" i="15" s="1"/>
  <c r="Q52" i="15" s="1"/>
  <c r="R53" i="15" s="1"/>
  <c r="S54" i="15" s="1"/>
  <c r="K44" i="15"/>
  <c r="L45" i="15" s="1"/>
  <c r="M46" i="15" s="1"/>
  <c r="N47" i="15" s="1"/>
  <c r="O48" i="15" s="1"/>
  <c r="P49" i="15" s="1"/>
  <c r="Q50" i="15" s="1"/>
  <c r="R51" i="15" s="1"/>
  <c r="S52" i="15" s="1"/>
  <c r="T53" i="15" s="1"/>
  <c r="N44" i="15"/>
  <c r="O45" i="15" s="1"/>
  <c r="P46" i="15" s="1"/>
  <c r="Q47" i="15" s="1"/>
  <c r="O44" i="15"/>
  <c r="R44" i="15"/>
  <c r="AA44" i="15"/>
  <c r="AD44" i="15"/>
  <c r="AE45" i="15" s="1"/>
  <c r="AF46" i="15" s="1"/>
  <c r="AG47" i="15" s="1"/>
  <c r="AH48" i="15" s="1"/>
  <c r="AI49" i="15" s="1"/>
  <c r="AJ50" i="15" s="1"/>
  <c r="AK51" i="15" s="1"/>
  <c r="AL52" i="15" s="1"/>
  <c r="AM53" i="15" s="1"/>
  <c r="AN54" i="15" s="1"/>
  <c r="AE44" i="15"/>
  <c r="AF44" i="15"/>
  <c r="AG45" i="15" s="1"/>
  <c r="AH46" i="15" s="1"/>
  <c r="AI47" i="15" s="1"/>
  <c r="AJ44" i="15"/>
  <c r="AL44" i="15"/>
  <c r="AM44" i="15"/>
  <c r="AN45" i="15" s="1"/>
  <c r="AO46" i="15" s="1"/>
  <c r="AP47" i="15" s="1"/>
  <c r="AQ48" i="15" s="1"/>
  <c r="AR49" i="15" s="1"/>
  <c r="AO44" i="15"/>
  <c r="AT44" i="15"/>
  <c r="AU44" i="15"/>
  <c r="AV44" i="15"/>
  <c r="AW45" i="15" s="1"/>
  <c r="AX46" i="15" s="1"/>
  <c r="AY47" i="15" s="1"/>
  <c r="AZ48" i="15" s="1"/>
  <c r="BA49" i="15" s="1"/>
  <c r="BB50" i="15" s="1"/>
  <c r="BC51" i="15" s="1"/>
  <c r="BD52" i="15" s="1"/>
  <c r="BC44" i="15"/>
  <c r="BD45" i="15" s="1"/>
  <c r="BE46" i="15" s="1"/>
  <c r="BF47" i="15" s="1"/>
  <c r="BG48" i="15" s="1"/>
  <c r="BH49" i="15" s="1"/>
  <c r="BD44" i="15"/>
  <c r="BE45" i="15" s="1"/>
  <c r="BE44" i="15"/>
  <c r="BN44" i="15"/>
  <c r="BP44" i="15"/>
  <c r="BU44" i="15"/>
  <c r="BV44" i="15"/>
  <c r="BW44" i="15"/>
  <c r="CA44" i="15"/>
  <c r="CD44" i="15"/>
  <c r="CE44" i="15"/>
  <c r="CF44" i="15"/>
  <c r="CN44" i="15"/>
  <c r="CQ44" i="15"/>
  <c r="CR44" i="15"/>
  <c r="CS45" i="15" s="1"/>
  <c r="CV44" i="15"/>
  <c r="CW45" i="15" s="1"/>
  <c r="CX46" i="15" s="1"/>
  <c r="C45" i="15"/>
  <c r="D46" i="15" s="1"/>
  <c r="D45" i="15"/>
  <c r="E46" i="15" s="1"/>
  <c r="E45" i="15"/>
  <c r="F46" i="15" s="1"/>
  <c r="G47" i="15" s="1"/>
  <c r="H48" i="15" s="1"/>
  <c r="K45" i="15"/>
  <c r="L46" i="15" s="1"/>
  <c r="M47" i="15" s="1"/>
  <c r="N48" i="15" s="1"/>
  <c r="O49" i="15" s="1"/>
  <c r="P50" i="15" s="1"/>
  <c r="N45" i="15"/>
  <c r="O46" i="15" s="1"/>
  <c r="P47" i="15" s="1"/>
  <c r="Q48" i="15" s="1"/>
  <c r="R49" i="15" s="1"/>
  <c r="S50" i="15" s="1"/>
  <c r="T51" i="15" s="1"/>
  <c r="P45" i="15"/>
  <c r="S45" i="15"/>
  <c r="T45" i="15"/>
  <c r="U46" i="15" s="1"/>
  <c r="AB45" i="15"/>
  <c r="AC46" i="15" s="1"/>
  <c r="AC45" i="15"/>
  <c r="AD46" i="15" s="1"/>
  <c r="AE47" i="15" s="1"/>
  <c r="AF48" i="15" s="1"/>
  <c r="AD45" i="15"/>
  <c r="AE46" i="15" s="1"/>
  <c r="AF47" i="15" s="1"/>
  <c r="AG48" i="15" s="1"/>
  <c r="AH49" i="15" s="1"/>
  <c r="AI50" i="15" s="1"/>
  <c r="AJ51" i="15" s="1"/>
  <c r="AF45" i="15"/>
  <c r="AK45" i="15"/>
  <c r="AM45" i="15"/>
  <c r="AN46" i="15" s="1"/>
  <c r="AO47" i="15" s="1"/>
  <c r="AP48" i="15" s="1"/>
  <c r="AQ49" i="15" s="1"/>
  <c r="AR50" i="15" s="1"/>
  <c r="AS51" i="15" s="1"/>
  <c r="AT52" i="15" s="1"/>
  <c r="AU53" i="15" s="1"/>
  <c r="AV54" i="15" s="1"/>
  <c r="AP45" i="15"/>
  <c r="AQ46" i="15" s="1"/>
  <c r="AT45" i="15"/>
  <c r="AU45" i="15"/>
  <c r="AV46" i="15" s="1"/>
  <c r="AW47" i="15" s="1"/>
  <c r="AX48" i="15" s="1"/>
  <c r="AY49" i="15" s="1"/>
  <c r="AZ50" i="15" s="1"/>
  <c r="BA51" i="15" s="1"/>
  <c r="BB52" i="15" s="1"/>
  <c r="BC53" i="15" s="1"/>
  <c r="BD54" i="15" s="1"/>
  <c r="AV45" i="15"/>
  <c r="AW46" i="15" s="1"/>
  <c r="AX47" i="15" s="1"/>
  <c r="AY48" i="15" s="1"/>
  <c r="AZ49" i="15" s="1"/>
  <c r="BC45" i="15"/>
  <c r="BF45" i="15"/>
  <c r="BG46" i="15" s="1"/>
  <c r="BH47" i="15" s="1"/>
  <c r="BL45" i="15"/>
  <c r="BO45" i="15"/>
  <c r="BP46" i="15" s="1"/>
  <c r="BQ47" i="15" s="1"/>
  <c r="BR48" i="15" s="1"/>
  <c r="BS49" i="15" s="1"/>
  <c r="BT50" i="15" s="1"/>
  <c r="BU51" i="15" s="1"/>
  <c r="BV52" i="15" s="1"/>
  <c r="BW53" i="15" s="1"/>
  <c r="BX54" i="15" s="1"/>
  <c r="BQ45" i="15"/>
  <c r="BV45" i="15"/>
  <c r="BW46" i="15" s="1"/>
  <c r="BW45" i="15"/>
  <c r="BX45" i="15"/>
  <c r="BY46" i="15" s="1"/>
  <c r="BZ47" i="15" s="1"/>
  <c r="CA48" i="15" s="1"/>
  <c r="CB49" i="15" s="1"/>
  <c r="CC50" i="15" s="1"/>
  <c r="CD51" i="15" s="1"/>
  <c r="CE52" i="15" s="1"/>
  <c r="CF53" i="15" s="1"/>
  <c r="CB45" i="15"/>
  <c r="CE45" i="15"/>
  <c r="CF46" i="15" s="1"/>
  <c r="CF45" i="15"/>
  <c r="CG46" i="15" s="1"/>
  <c r="CH47" i="15" s="1"/>
  <c r="CI48" i="15" s="1"/>
  <c r="CJ49" i="15" s="1"/>
  <c r="CK50" i="15" s="1"/>
  <c r="CL51" i="15" s="1"/>
  <c r="CM52" i="15" s="1"/>
  <c r="CN53" i="15" s="1"/>
  <c r="CG45" i="15"/>
  <c r="CH46" i="15" s="1"/>
  <c r="CI47" i="15" s="1"/>
  <c r="CJ48" i="15" s="1"/>
  <c r="CO45" i="15"/>
  <c r="CP46" i="15" s="1"/>
  <c r="CQ47" i="15" s="1"/>
  <c r="CR48" i="15" s="1"/>
  <c r="CP45" i="15"/>
  <c r="CR45" i="15"/>
  <c r="CX45" i="15"/>
  <c r="C46" i="15"/>
  <c r="D47" i="15" s="1"/>
  <c r="J46" i="15"/>
  <c r="Q46" i="15"/>
  <c r="S46" i="15"/>
  <c r="T47" i="15" s="1"/>
  <c r="T46" i="15"/>
  <c r="AG46" i="15"/>
  <c r="AH47" i="15" s="1"/>
  <c r="AI48" i="15" s="1"/>
  <c r="AJ49" i="15" s="1"/>
  <c r="AL46" i="15"/>
  <c r="AP46" i="15"/>
  <c r="AQ47" i="15" s="1"/>
  <c r="AU46" i="15"/>
  <c r="AY46" i="15"/>
  <c r="AZ47" i="15" s="1"/>
  <c r="BD46" i="15"/>
  <c r="BF46" i="15"/>
  <c r="BG47" i="15" s="1"/>
  <c r="BM46" i="15"/>
  <c r="BR46" i="15"/>
  <c r="BX46" i="15"/>
  <c r="BY47" i="15" s="1"/>
  <c r="BZ48" i="15" s="1"/>
  <c r="CA49" i="15" s="1"/>
  <c r="CB50" i="15" s="1"/>
  <c r="BZ46" i="15"/>
  <c r="CA47" i="15" s="1"/>
  <c r="CB48" i="15" s="1"/>
  <c r="CC46" i="15"/>
  <c r="CI46" i="15"/>
  <c r="CJ47" i="15" s="1"/>
  <c r="CK48" i="15" s="1"/>
  <c r="CL49" i="15" s="1"/>
  <c r="CM50" i="15" s="1"/>
  <c r="CN51" i="15" s="1"/>
  <c r="CO52" i="15" s="1"/>
  <c r="CP53" i="15" s="1"/>
  <c r="CQ54" i="15" s="1"/>
  <c r="CK46" i="15"/>
  <c r="CL47" i="15" s="1"/>
  <c r="CM48" i="15" s="1"/>
  <c r="CN49" i="15" s="1"/>
  <c r="CL46" i="15"/>
  <c r="CM47" i="15" s="1"/>
  <c r="CN46" i="15"/>
  <c r="CQ46" i="15"/>
  <c r="CR47" i="15" s="1"/>
  <c r="CS48" i="15" s="1"/>
  <c r="CT49" i="15" s="1"/>
  <c r="CU50" i="15" s="1"/>
  <c r="CV51" i="15" s="1"/>
  <c r="CS46" i="15"/>
  <c r="CT46" i="15"/>
  <c r="CU47" i="15" s="1"/>
  <c r="CU46" i="15"/>
  <c r="CV47" i="15" s="1"/>
  <c r="CW48" i="15" s="1"/>
  <c r="CX49" i="15" s="1"/>
  <c r="C47" i="15"/>
  <c r="E47" i="15"/>
  <c r="F48" i="15" s="1"/>
  <c r="G49" i="15" s="1"/>
  <c r="H50" i="15" s="1"/>
  <c r="F47" i="15"/>
  <c r="G48" i="15" s="1"/>
  <c r="H47" i="15"/>
  <c r="I48" i="15" s="1"/>
  <c r="J49" i="15" s="1"/>
  <c r="K50" i="15" s="1"/>
  <c r="L51" i="15" s="1"/>
  <c r="K47" i="15"/>
  <c r="O47" i="15"/>
  <c r="P48" i="15" s="1"/>
  <c r="R47" i="15"/>
  <c r="U47" i="15"/>
  <c r="V48" i="15" s="1"/>
  <c r="W49" i="15" s="1"/>
  <c r="X50" i="15" s="1"/>
  <c r="Y51" i="15" s="1"/>
  <c r="Z52" i="15" s="1"/>
  <c r="AA53" i="15" s="1"/>
  <c r="AB54" i="15" s="1"/>
  <c r="V47" i="15"/>
  <c r="AD47" i="15"/>
  <c r="AE48" i="15" s="1"/>
  <c r="AF49" i="15" s="1"/>
  <c r="AG50" i="15" s="1"/>
  <c r="AH51" i="15" s="1"/>
  <c r="AI52" i="15" s="1"/>
  <c r="AJ53" i="15" s="1"/>
  <c r="AK47" i="15"/>
  <c r="AL48" i="15" s="1"/>
  <c r="AM49" i="15" s="1"/>
  <c r="AN50" i="15" s="1"/>
  <c r="AM47" i="15"/>
  <c r="AN48" i="15" s="1"/>
  <c r="AR47" i="15"/>
  <c r="AS47" i="15"/>
  <c r="AT47" i="15"/>
  <c r="AU48" i="15" s="1"/>
  <c r="AV49" i="15" s="1"/>
  <c r="AW50" i="15" s="1"/>
  <c r="AX51" i="15" s="1"/>
  <c r="AY52" i="15" s="1"/>
  <c r="AZ53" i="15" s="1"/>
  <c r="AV47" i="15"/>
  <c r="AW48" i="15" s="1"/>
  <c r="AX49" i="15" s="1"/>
  <c r="AY50" i="15" s="1"/>
  <c r="AZ51" i="15" s="1"/>
  <c r="BA52" i="15" s="1"/>
  <c r="BB53" i="15" s="1"/>
  <c r="BC54" i="15" s="1"/>
  <c r="BB47" i="15"/>
  <c r="BC47" i="15"/>
  <c r="BD48" i="15" s="1"/>
  <c r="BD47" i="15"/>
  <c r="BE48" i="15" s="1"/>
  <c r="BF49" i="15" s="1"/>
  <c r="BG50" i="15" s="1"/>
  <c r="BH51" i="15" s="1"/>
  <c r="BE47" i="15"/>
  <c r="BF48" i="15" s="1"/>
  <c r="BG49" i="15" s="1"/>
  <c r="BH50" i="15" s="1"/>
  <c r="BI51" i="15" s="1"/>
  <c r="BJ52" i="15" s="1"/>
  <c r="BK53" i="15" s="1"/>
  <c r="BL54" i="15" s="1"/>
  <c r="BM47" i="15"/>
  <c r="BN48" i="15" s="1"/>
  <c r="BO49" i="15" s="1"/>
  <c r="BP50" i="15" s="1"/>
  <c r="BQ51" i="15" s="1"/>
  <c r="BR52" i="15" s="1"/>
  <c r="BS53" i="15" s="1"/>
  <c r="BT54" i="15" s="1"/>
  <c r="BN47" i="15"/>
  <c r="BO48" i="15" s="1"/>
  <c r="BP49" i="15" s="1"/>
  <c r="BS47" i="15"/>
  <c r="BT48" i="15" s="1"/>
  <c r="BU49" i="15" s="1"/>
  <c r="BV50" i="15" s="1"/>
  <c r="BW51" i="15" s="1"/>
  <c r="BX52" i="15" s="1"/>
  <c r="BY53" i="15" s="1"/>
  <c r="BZ54" i="15" s="1"/>
  <c r="BU47" i="15"/>
  <c r="BV48" i="15" s="1"/>
  <c r="BW49" i="15" s="1"/>
  <c r="BX50" i="15" s="1"/>
  <c r="BY51" i="15" s="1"/>
  <c r="BZ52" i="15" s="1"/>
  <c r="CA53" i="15" s="1"/>
  <c r="CB54" i="15" s="1"/>
  <c r="BV47" i="15"/>
  <c r="BW48" i="15" s="1"/>
  <c r="BX49" i="15" s="1"/>
  <c r="BY50" i="15" s="1"/>
  <c r="BZ51" i="15" s="1"/>
  <c r="CA52" i="15" s="1"/>
  <c r="CB53" i="15" s="1"/>
  <c r="CC54" i="15" s="1"/>
  <c r="BX47" i="15"/>
  <c r="BY48" i="15" s="1"/>
  <c r="BZ49" i="15" s="1"/>
  <c r="CA50" i="15" s="1"/>
  <c r="CB51" i="15" s="1"/>
  <c r="CC52" i="15" s="1"/>
  <c r="CD53" i="15" s="1"/>
  <c r="CE54" i="15" s="1"/>
  <c r="CD47" i="15"/>
  <c r="CG47" i="15"/>
  <c r="CH48" i="15" s="1"/>
  <c r="CI49" i="15" s="1"/>
  <c r="CJ50" i="15" s="1"/>
  <c r="CN47" i="15"/>
  <c r="CO47" i="15"/>
  <c r="CP48" i="15" s="1"/>
  <c r="CQ49" i="15" s="1"/>
  <c r="CR50" i="15" s="1"/>
  <c r="CT47" i="15"/>
  <c r="CW47" i="15"/>
  <c r="CX48" i="15" s="1"/>
  <c r="C48" i="15"/>
  <c r="D48" i="15"/>
  <c r="K48" i="15"/>
  <c r="L49" i="15" s="1"/>
  <c r="L48" i="15"/>
  <c r="M49" i="15" s="1"/>
  <c r="N50" i="15" s="1"/>
  <c r="O51" i="15" s="1"/>
  <c r="P52" i="15" s="1"/>
  <c r="R48" i="15"/>
  <c r="S48" i="15"/>
  <c r="T49" i="15" s="1"/>
  <c r="U48" i="15"/>
  <c r="V49" i="15" s="1"/>
  <c r="W50" i="15" s="1"/>
  <c r="X51" i="15" s="1"/>
  <c r="Y52" i="15" s="1"/>
  <c r="Z53" i="15" s="1"/>
  <c r="AA54" i="15" s="1"/>
  <c r="W48" i="15"/>
  <c r="AB48" i="15"/>
  <c r="AC49" i="15" s="1"/>
  <c r="AD50" i="15" s="1"/>
  <c r="AE51" i="15" s="1"/>
  <c r="AF52" i="15" s="1"/>
  <c r="AJ48" i="15"/>
  <c r="AK49" i="15" s="1"/>
  <c r="AL50" i="15" s="1"/>
  <c r="AM51" i="15" s="1"/>
  <c r="AN52" i="15" s="1"/>
  <c r="AR48" i="15"/>
  <c r="AS49" i="15" s="1"/>
  <c r="AT50" i="15" s="1"/>
  <c r="AU51" i="15" s="1"/>
  <c r="AV52" i="15" s="1"/>
  <c r="AS48" i="15"/>
  <c r="AT49" i="15" s="1"/>
  <c r="AU50" i="15" s="1"/>
  <c r="AV51" i="15" s="1"/>
  <c r="AW52" i="15" s="1"/>
  <c r="AX53" i="15" s="1"/>
  <c r="AY54" i="15" s="1"/>
  <c r="AT48" i="15"/>
  <c r="BA48" i="15"/>
  <c r="BB49" i="15" s="1"/>
  <c r="BC50" i="15" s="1"/>
  <c r="BD51" i="15" s="1"/>
  <c r="BE52" i="15" s="1"/>
  <c r="BF53" i="15" s="1"/>
  <c r="BG54" i="15" s="1"/>
  <c r="BC48" i="15"/>
  <c r="BH48" i="15"/>
  <c r="BI49" i="15" s="1"/>
  <c r="BJ50" i="15" s="1"/>
  <c r="BK51" i="15" s="1"/>
  <c r="BL52" i="15" s="1"/>
  <c r="BI48" i="15"/>
  <c r="BJ49" i="15" s="1"/>
  <c r="BK50" i="15" s="1"/>
  <c r="BL51" i="15" s="1"/>
  <c r="BM52" i="15" s="1"/>
  <c r="BN53" i="15" s="1"/>
  <c r="BO54" i="15" s="1"/>
  <c r="CE48" i="15"/>
  <c r="CF49" i="15" s="1"/>
  <c r="CF48" i="15"/>
  <c r="CG49" i="15" s="1"/>
  <c r="CH50" i="15" s="1"/>
  <c r="CI51" i="15" s="1"/>
  <c r="CJ52" i="15" s="1"/>
  <c r="CK53" i="15" s="1"/>
  <c r="CL54" i="15" s="1"/>
  <c r="CG48" i="15"/>
  <c r="CH49" i="15" s="1"/>
  <c r="CI50" i="15" s="1"/>
  <c r="CJ51" i="15" s="1"/>
  <c r="CK52" i="15" s="1"/>
  <c r="CL53" i="15" s="1"/>
  <c r="CM54" i="15" s="1"/>
  <c r="CN48" i="15"/>
  <c r="CO49" i="15" s="1"/>
  <c r="CP50" i="15" s="1"/>
  <c r="CQ51" i="15" s="1"/>
  <c r="CR52" i="15" s="1"/>
  <c r="CO48" i="15"/>
  <c r="CP49" i="15" s="1"/>
  <c r="CQ50" i="15" s="1"/>
  <c r="CR51" i="15" s="1"/>
  <c r="CS52" i="15" s="1"/>
  <c r="CT53" i="15" s="1"/>
  <c r="CU54" i="15" s="1"/>
  <c r="CU48" i="15"/>
  <c r="CV49" i="15" s="1"/>
  <c r="CV48" i="15"/>
  <c r="CW49" i="15" s="1"/>
  <c r="CX50" i="15" s="1"/>
  <c r="C49" i="15"/>
  <c r="E49" i="15"/>
  <c r="F50" i="15" s="1"/>
  <c r="H49" i="15"/>
  <c r="I50" i="15" s="1"/>
  <c r="J51" i="15" s="1"/>
  <c r="K52" i="15" s="1"/>
  <c r="L53" i="15" s="1"/>
  <c r="M54" i="15" s="1"/>
  <c r="I49" i="15"/>
  <c r="J50" i="15" s="1"/>
  <c r="K51" i="15" s="1"/>
  <c r="L52" i="15" s="1"/>
  <c r="M53" i="15" s="1"/>
  <c r="N54" i="15" s="1"/>
  <c r="Q49" i="15"/>
  <c r="R50" i="15" s="1"/>
  <c r="S51" i="15" s="1"/>
  <c r="T52" i="15" s="1"/>
  <c r="U53" i="15" s="1"/>
  <c r="V54" i="15" s="1"/>
  <c r="S49" i="15"/>
  <c r="X49" i="15"/>
  <c r="Y50" i="15" s="1"/>
  <c r="Z51" i="15" s="1"/>
  <c r="AA52" i="15" s="1"/>
  <c r="AB53" i="15" s="1"/>
  <c r="AG49" i="15"/>
  <c r="AH50" i="15" s="1"/>
  <c r="AI51" i="15" s="1"/>
  <c r="AJ52" i="15" s="1"/>
  <c r="AK53" i="15" s="1"/>
  <c r="AL54" i="15" s="1"/>
  <c r="AO49" i="15"/>
  <c r="AP50" i="15" s="1"/>
  <c r="AQ51" i="15" s="1"/>
  <c r="AR52" i="15" s="1"/>
  <c r="AS53" i="15" s="1"/>
  <c r="AT54" i="15" s="1"/>
  <c r="AU49" i="15"/>
  <c r="AV50" i="15" s="1"/>
  <c r="BD49" i="15"/>
  <c r="BE50" i="15" s="1"/>
  <c r="BF51" i="15" s="1"/>
  <c r="BG52" i="15" s="1"/>
  <c r="BH53" i="15" s="1"/>
  <c r="BE49" i="15"/>
  <c r="BF50" i="15" s="1"/>
  <c r="BG51" i="15" s="1"/>
  <c r="BH52" i="15" s="1"/>
  <c r="BI53" i="15" s="1"/>
  <c r="BJ54" i="15" s="1"/>
  <c r="BM49" i="15"/>
  <c r="BN50" i="15" s="1"/>
  <c r="BO51" i="15" s="1"/>
  <c r="BP52" i="15" s="1"/>
  <c r="BQ53" i="15" s="1"/>
  <c r="BR54" i="15" s="1"/>
  <c r="CC49" i="15"/>
  <c r="CD50" i="15" s="1"/>
  <c r="CE51" i="15" s="1"/>
  <c r="CF52" i="15" s="1"/>
  <c r="CG53" i="15" s="1"/>
  <c r="CH54" i="15" s="1"/>
  <c r="CK49" i="15"/>
  <c r="CL50" i="15" s="1"/>
  <c r="CM51" i="15" s="1"/>
  <c r="CN52" i="15" s="1"/>
  <c r="CO53" i="15" s="1"/>
  <c r="CP54" i="15" s="1"/>
  <c r="CS49" i="15"/>
  <c r="CT50" i="15" s="1"/>
  <c r="CU51" i="15" s="1"/>
  <c r="CV52" i="15" s="1"/>
  <c r="CW53" i="15" s="1"/>
  <c r="CX54" i="15" s="1"/>
  <c r="C50" i="15"/>
  <c r="D51" i="15" s="1"/>
  <c r="D51" i="29" s="1"/>
  <c r="D50" i="15"/>
  <c r="E51" i="15" s="1"/>
  <c r="M50" i="15"/>
  <c r="N51" i="15" s="1"/>
  <c r="O52" i="15" s="1"/>
  <c r="P53" i="15" s="1"/>
  <c r="Q54" i="15" s="1"/>
  <c r="T50" i="15"/>
  <c r="U51" i="15" s="1"/>
  <c r="V52" i="15" s="1"/>
  <c r="W53" i="15" s="1"/>
  <c r="X54" i="15" s="1"/>
  <c r="U50" i="15"/>
  <c r="V51" i="15" s="1"/>
  <c r="W52" i="15" s="1"/>
  <c r="X53" i="15" s="1"/>
  <c r="Y54" i="15" s="1"/>
  <c r="AC50" i="15"/>
  <c r="AD51" i="15" s="1"/>
  <c r="AE52" i="15" s="1"/>
  <c r="AF53" i="15" s="1"/>
  <c r="AG54" i="15" s="1"/>
  <c r="AK50" i="15"/>
  <c r="AL51" i="15" s="1"/>
  <c r="AM52" i="15" s="1"/>
  <c r="AN53" i="15" s="1"/>
  <c r="AO54" i="15" s="1"/>
  <c r="AS50" i="15"/>
  <c r="AT51" i="15" s="1"/>
  <c r="AU52" i="15" s="1"/>
  <c r="AV53" i="15" s="1"/>
  <c r="AW54" i="15" s="1"/>
  <c r="BA50" i="15"/>
  <c r="BB51" i="15" s="1"/>
  <c r="BC52" i="15" s="1"/>
  <c r="BD53" i="15" s="1"/>
  <c r="BE54" i="15" s="1"/>
  <c r="BI50" i="15"/>
  <c r="BJ51" i="15" s="1"/>
  <c r="BK52" i="15" s="1"/>
  <c r="BL53" i="15" s="1"/>
  <c r="BM54" i="15" s="1"/>
  <c r="BQ50" i="15"/>
  <c r="BR51" i="15" s="1"/>
  <c r="BS52" i="15" s="1"/>
  <c r="BT53" i="15" s="1"/>
  <c r="BU54" i="15" s="1"/>
  <c r="CG50" i="15"/>
  <c r="CH51" i="15" s="1"/>
  <c r="CI52" i="15" s="1"/>
  <c r="CJ53" i="15" s="1"/>
  <c r="CK54" i="15" s="1"/>
  <c r="CO50" i="15"/>
  <c r="CP51" i="15" s="1"/>
  <c r="CQ52" i="15" s="1"/>
  <c r="CR53" i="15" s="1"/>
  <c r="CS54" i="15" s="1"/>
  <c r="CW50" i="15"/>
  <c r="CX51" i="15" s="1"/>
  <c r="C51" i="15"/>
  <c r="I51" i="15"/>
  <c r="J52" i="15" s="1"/>
  <c r="K53" i="15" s="1"/>
  <c r="L54" i="15" s="1"/>
  <c r="Q51" i="15"/>
  <c r="R52" i="15" s="1"/>
  <c r="S53" i="15" s="1"/>
  <c r="T54" i="15" s="1"/>
  <c r="AO51" i="15"/>
  <c r="AP52" i="15" s="1"/>
  <c r="AQ53" i="15" s="1"/>
  <c r="AR54" i="15" s="1"/>
  <c r="AW51" i="15"/>
  <c r="AX52" i="15" s="1"/>
  <c r="AY53" i="15" s="1"/>
  <c r="AZ54" i="15" s="1"/>
  <c r="BM51" i="15"/>
  <c r="BN52" i="15" s="1"/>
  <c r="BO53" i="15" s="1"/>
  <c r="BP54" i="15" s="1"/>
  <c r="CC51" i="15"/>
  <c r="CD52" i="15" s="1"/>
  <c r="CE53" i="15" s="1"/>
  <c r="CF54" i="15" s="1"/>
  <c r="CK51" i="15"/>
  <c r="CL52" i="15" s="1"/>
  <c r="CM53" i="15" s="1"/>
  <c r="CN54" i="15" s="1"/>
  <c r="CS51" i="15"/>
  <c r="CT52" i="15" s="1"/>
  <c r="CU53" i="15" s="1"/>
  <c r="CV54" i="15" s="1"/>
  <c r="C52" i="15"/>
  <c r="D53" i="15" s="1"/>
  <c r="D53" i="29" s="1"/>
  <c r="D52" i="15"/>
  <c r="E53" i="15" s="1"/>
  <c r="E52" i="15"/>
  <c r="F53" i="15" s="1"/>
  <c r="G54" i="15" s="1"/>
  <c r="M52" i="15"/>
  <c r="N53" i="15" s="1"/>
  <c r="O54" i="15" s="1"/>
  <c r="U52" i="15"/>
  <c r="V53" i="15" s="1"/>
  <c r="W54" i="15" s="1"/>
  <c r="AC52" i="15"/>
  <c r="AD53" i="15" s="1"/>
  <c r="AE54" i="15" s="1"/>
  <c r="AK52" i="15"/>
  <c r="AL53" i="15" s="1"/>
  <c r="AM54" i="15" s="1"/>
  <c r="AS52" i="15"/>
  <c r="AT53" i="15" s="1"/>
  <c r="AU54" i="15" s="1"/>
  <c r="BI52" i="15"/>
  <c r="BJ53" i="15" s="1"/>
  <c r="BK54" i="15" s="1"/>
  <c r="BQ52" i="15"/>
  <c r="BR53" i="15" s="1"/>
  <c r="BS54" i="15" s="1"/>
  <c r="BY52" i="15"/>
  <c r="BZ53" i="15" s="1"/>
  <c r="CA54" i="15" s="1"/>
  <c r="CW52" i="15"/>
  <c r="CX53" i="15" s="1"/>
  <c r="C53" i="15"/>
  <c r="Q53" i="15"/>
  <c r="R54" i="15" s="1"/>
  <c r="Y53" i="15"/>
  <c r="Z54" i="15" s="1"/>
  <c r="AG53" i="15"/>
  <c r="AH54" i="15" s="1"/>
  <c r="AO53" i="15"/>
  <c r="AP54" i="15" s="1"/>
  <c r="AW53" i="15"/>
  <c r="AX54" i="15" s="1"/>
  <c r="BE53" i="15"/>
  <c r="BF54" i="15" s="1"/>
  <c r="BM53" i="15"/>
  <c r="BN54" i="15" s="1"/>
  <c r="BU53" i="15"/>
  <c r="BV54" i="15" s="1"/>
  <c r="CC53" i="15"/>
  <c r="CD54" i="15" s="1"/>
  <c r="CS53" i="15"/>
  <c r="CT54" i="15" s="1"/>
  <c r="C54" i="15"/>
  <c r="D54" i="15"/>
  <c r="E54" i="15"/>
  <c r="E54" i="29" s="1"/>
  <c r="U54" i="15"/>
  <c r="AC54" i="15"/>
  <c r="AK54" i="15"/>
  <c r="AK54" i="29" s="1"/>
  <c r="BA54" i="15"/>
  <c r="BI54" i="15"/>
  <c r="BY54" i="15"/>
  <c r="CG54" i="15"/>
  <c r="CO54"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AC12" i="15"/>
  <c r="AD12" i="15"/>
  <c r="AE12" i="15"/>
  <c r="AF12" i="15"/>
  <c r="AG12" i="15"/>
  <c r="AH12" i="15"/>
  <c r="AI12" i="15"/>
  <c r="AJ12" i="15"/>
  <c r="AK12" i="15"/>
  <c r="AL12" i="15"/>
  <c r="AM12" i="15"/>
  <c r="AN12" i="15"/>
  <c r="AO12" i="15"/>
  <c r="AP12" i="15"/>
  <c r="AQ12" i="15"/>
  <c r="AR12" i="15"/>
  <c r="AS12" i="15"/>
  <c r="AT12" i="15"/>
  <c r="AU12" i="15"/>
  <c r="AV12" i="15"/>
  <c r="AW12" i="15"/>
  <c r="AX12" i="15"/>
  <c r="AY12" i="15"/>
  <c r="AZ12" i="15"/>
  <c r="BA12" i="15"/>
  <c r="BB12" i="15"/>
  <c r="BC12" i="15"/>
  <c r="BD12" i="15"/>
  <c r="BE12" i="15"/>
  <c r="BF12" i="15"/>
  <c r="BG12" i="15"/>
  <c r="BH12" i="15"/>
  <c r="BI12" i="15"/>
  <c r="BJ12" i="15"/>
  <c r="BK12" i="15"/>
  <c r="BL12" i="15"/>
  <c r="BM12" i="15"/>
  <c r="BN12" i="15"/>
  <c r="BO12" i="15"/>
  <c r="BP12" i="15"/>
  <c r="BQ12" i="15"/>
  <c r="BR12" i="15"/>
  <c r="BS12" i="15"/>
  <c r="BT12" i="15"/>
  <c r="BU12" i="15"/>
  <c r="BV12" i="15"/>
  <c r="BW12" i="15"/>
  <c r="BX12" i="15"/>
  <c r="BY12" i="15"/>
  <c r="BZ12" i="15"/>
  <c r="CA12" i="15"/>
  <c r="CB12" i="15"/>
  <c r="CC12" i="15"/>
  <c r="CD12" i="15"/>
  <c r="CE12" i="15"/>
  <c r="CF12" i="15"/>
  <c r="CG12" i="15"/>
  <c r="CH12" i="15"/>
  <c r="CI12" i="15"/>
  <c r="CJ12" i="15"/>
  <c r="CK12" i="15"/>
  <c r="CL12" i="15"/>
  <c r="CM12" i="15"/>
  <c r="CN12" i="15"/>
  <c r="CO12" i="15"/>
  <c r="CP12" i="15"/>
  <c r="CQ12" i="15"/>
  <c r="CR12" i="15"/>
  <c r="CS12" i="15"/>
  <c r="CT12" i="15"/>
  <c r="CU12" i="15"/>
  <c r="CV12" i="15"/>
  <c r="CW12" i="15"/>
  <c r="CX12" i="15"/>
  <c r="C12" i="15"/>
  <c r="DB51" i="29"/>
  <c r="DA54" i="29"/>
  <c r="C53" i="29"/>
  <c r="C54" i="29"/>
  <c r="GV4" i="19"/>
  <c r="GV5" i="19"/>
  <c r="GV6" i="19"/>
  <c r="GV7" i="19"/>
  <c r="GV8" i="19"/>
  <c r="GV9" i="19"/>
  <c r="GV10" i="19"/>
  <c r="GV11" i="19"/>
  <c r="GV12" i="19"/>
  <c r="GV13" i="19"/>
  <c r="GV14" i="19"/>
  <c r="GV15" i="19"/>
  <c r="GV16" i="19"/>
  <c r="GV17" i="19"/>
  <c r="GV18" i="19"/>
  <c r="GV19" i="19"/>
  <c r="GV20" i="19"/>
  <c r="GV21" i="19"/>
  <c r="GV22" i="19"/>
  <c r="GV23" i="19"/>
  <c r="GV24" i="19"/>
  <c r="GV25" i="19"/>
  <c r="GV26" i="19"/>
  <c r="GV27" i="19"/>
  <c r="GV28" i="19"/>
  <c r="GV29" i="19"/>
  <c r="GV30" i="19"/>
  <c r="GV31" i="19"/>
  <c r="GV32" i="19"/>
  <c r="GV33" i="19"/>
  <c r="GV34" i="19"/>
  <c r="GV35" i="19"/>
  <c r="GV36" i="19"/>
  <c r="GV37" i="19"/>
  <c r="GV38" i="19"/>
  <c r="GV39" i="19"/>
  <c r="GV40" i="19"/>
  <c r="GV41" i="19"/>
  <c r="GV42" i="19"/>
  <c r="GV43" i="19"/>
  <c r="GV44" i="19"/>
  <c r="GV45" i="19"/>
  <c r="GV46" i="19"/>
  <c r="GV47" i="19"/>
  <c r="GV48" i="19"/>
  <c r="GV49" i="19"/>
  <c r="GV50" i="19"/>
  <c r="GV51" i="19"/>
  <c r="GV52" i="19"/>
  <c r="GV53" i="19"/>
  <c r="GV54" i="19"/>
  <c r="GV55" i="19"/>
  <c r="GV3" i="19"/>
  <c r="GV11" i="15"/>
  <c r="GV10" i="15"/>
  <c r="GV9" i="15"/>
  <c r="GV8" i="15"/>
  <c r="GV7" i="15"/>
  <c r="GV6" i="15"/>
  <c r="GV5" i="15"/>
  <c r="GV4" i="15"/>
  <c r="GV3" i="15"/>
  <c r="GV2" i="15"/>
  <c r="GV3" i="17"/>
  <c r="GV4" i="17"/>
  <c r="GV5" i="17"/>
  <c r="GV6" i="17"/>
  <c r="GV7" i="17"/>
  <c r="GV8" i="17"/>
  <c r="GV9" i="17"/>
  <c r="GV10" i="17"/>
  <c r="GV11" i="17"/>
  <c r="GV12" i="17"/>
  <c r="GV13" i="17"/>
  <c r="GV14" i="17"/>
  <c r="GV15" i="17"/>
  <c r="GV16" i="17"/>
  <c r="GV17" i="17"/>
  <c r="GV18" i="17"/>
  <c r="GV19" i="17"/>
  <c r="GV20" i="17"/>
  <c r="GV21" i="17"/>
  <c r="GV22" i="17"/>
  <c r="GV23" i="17"/>
  <c r="GV24" i="17"/>
  <c r="GV25" i="17"/>
  <c r="GV26" i="17"/>
  <c r="GV27" i="17"/>
  <c r="GV28" i="17"/>
  <c r="GV29" i="17"/>
  <c r="GV30" i="17"/>
  <c r="GV31" i="17"/>
  <c r="GV32" i="17"/>
  <c r="GV33" i="17"/>
  <c r="GV34" i="17"/>
  <c r="GV35" i="17"/>
  <c r="GV36" i="17"/>
  <c r="GV37" i="17"/>
  <c r="GV38" i="17"/>
  <c r="GV39" i="17"/>
  <c r="GV40" i="17"/>
  <c r="GV41" i="17"/>
  <c r="GV42" i="17"/>
  <c r="GV43" i="17"/>
  <c r="GV44" i="17"/>
  <c r="GV45" i="17"/>
  <c r="GV46" i="17"/>
  <c r="GV47" i="17"/>
  <c r="GV48" i="17"/>
  <c r="GV49" i="17"/>
  <c r="GV50" i="17"/>
  <c r="GV51" i="17"/>
  <c r="GV52" i="17"/>
  <c r="GV53" i="17"/>
  <c r="GV54" i="17"/>
  <c r="GV2" i="17"/>
  <c r="B45" i="29"/>
  <c r="C45" i="29"/>
  <c r="CY45" i="29"/>
  <c r="CZ45" i="29"/>
  <c r="DA45" i="29"/>
  <c r="B46" i="29"/>
  <c r="C46" i="29"/>
  <c r="D46" i="29"/>
  <c r="CY46" i="29"/>
  <c r="CZ46" i="29"/>
  <c r="DA46" i="29"/>
  <c r="B47" i="29"/>
  <c r="C47" i="29"/>
  <c r="E47" i="29"/>
  <c r="CY47" i="29"/>
  <c r="CZ47" i="29"/>
  <c r="DA47" i="29"/>
  <c r="DB47" i="29"/>
  <c r="B48" i="29"/>
  <c r="D48" i="29"/>
  <c r="CY48" i="29"/>
  <c r="CZ48" i="29"/>
  <c r="DA48" i="29"/>
  <c r="DB48" i="29"/>
  <c r="B49" i="29"/>
  <c r="C49" i="29"/>
  <c r="E49" i="29"/>
  <c r="CY49" i="29"/>
  <c r="CZ49" i="29"/>
  <c r="DA49" i="29"/>
  <c r="B50" i="29"/>
  <c r="C50" i="29"/>
  <c r="CY50" i="29"/>
  <c r="CZ50" i="29"/>
  <c r="DA50" i="29"/>
  <c r="DB50" i="29"/>
  <c r="B51" i="29"/>
  <c r="C51" i="29"/>
  <c r="CY51" i="29"/>
  <c r="CZ51" i="29"/>
  <c r="DC51" i="29"/>
  <c r="B52" i="29"/>
  <c r="C52" i="29"/>
  <c r="E52" i="29"/>
  <c r="CY52" i="29"/>
  <c r="B53" i="29"/>
  <c r="CY53" i="29"/>
  <c r="CZ53" i="29"/>
  <c r="B54" i="29"/>
  <c r="CY54" i="29"/>
  <c r="B46" i="19"/>
  <c r="C46" i="19"/>
  <c r="D46" i="19"/>
  <c r="E46" i="19"/>
  <c r="F46" i="19"/>
  <c r="G46" i="19"/>
  <c r="H46" i="19"/>
  <c r="I46" i="19"/>
  <c r="J46" i="19"/>
  <c r="K46" i="19"/>
  <c r="L46" i="19"/>
  <c r="M46" i="19"/>
  <c r="N46" i="19"/>
  <c r="O46" i="19"/>
  <c r="P46" i="19"/>
  <c r="Q46" i="19"/>
  <c r="R46" i="19"/>
  <c r="S46" i="19"/>
  <c r="T46" i="19"/>
  <c r="U46" i="19"/>
  <c r="V46" i="19"/>
  <c r="W46" i="19"/>
  <c r="X46" i="19"/>
  <c r="Y46" i="19"/>
  <c r="Z46" i="19"/>
  <c r="AA46" i="19"/>
  <c r="AB46" i="19"/>
  <c r="AC46" i="19"/>
  <c r="AD46" i="19"/>
  <c r="AE46" i="19"/>
  <c r="AF46" i="19"/>
  <c r="AG46" i="19"/>
  <c r="AH46" i="19"/>
  <c r="AI46" i="19"/>
  <c r="AJ46" i="19"/>
  <c r="AK46" i="19"/>
  <c r="AL46" i="19"/>
  <c r="AM46" i="19"/>
  <c r="AN46" i="19"/>
  <c r="AO46" i="19"/>
  <c r="AP46" i="19"/>
  <c r="AQ46" i="19"/>
  <c r="AR46" i="19"/>
  <c r="AS46" i="19"/>
  <c r="AT46" i="19"/>
  <c r="AU46" i="19"/>
  <c r="AV46" i="19"/>
  <c r="AW46" i="19"/>
  <c r="AX46" i="19"/>
  <c r="AY46" i="19"/>
  <c r="AZ46" i="19"/>
  <c r="BA46" i="19"/>
  <c r="BB46" i="19"/>
  <c r="BC46" i="19"/>
  <c r="BD46" i="19"/>
  <c r="BE46" i="19"/>
  <c r="BF46" i="19"/>
  <c r="BG46" i="19"/>
  <c r="BH46" i="19"/>
  <c r="BI46" i="19"/>
  <c r="BJ46" i="19"/>
  <c r="BK46" i="19"/>
  <c r="BL46" i="19"/>
  <c r="BM46" i="19"/>
  <c r="BN46" i="19"/>
  <c r="BO46" i="19"/>
  <c r="BP46" i="19"/>
  <c r="BQ46" i="19"/>
  <c r="BR46" i="19"/>
  <c r="BS46" i="19"/>
  <c r="BT46" i="19"/>
  <c r="BU46" i="19"/>
  <c r="BV46" i="19"/>
  <c r="BW46" i="19"/>
  <c r="BX46" i="19"/>
  <c r="BY46" i="19"/>
  <c r="BZ46" i="19"/>
  <c r="CA46" i="19"/>
  <c r="CB46" i="19"/>
  <c r="CC46" i="19"/>
  <c r="CD46" i="19"/>
  <c r="CE46" i="19"/>
  <c r="CF46" i="19"/>
  <c r="CG46" i="19"/>
  <c r="CH46" i="19"/>
  <c r="CI46" i="19"/>
  <c r="CJ46" i="19"/>
  <c r="CK46" i="19"/>
  <c r="CL46" i="19"/>
  <c r="CM46" i="19"/>
  <c r="CN46" i="19"/>
  <c r="CO46" i="19"/>
  <c r="CP46" i="19"/>
  <c r="CQ46" i="19"/>
  <c r="CR46" i="19"/>
  <c r="CS46" i="19"/>
  <c r="CT46" i="19"/>
  <c r="CU46" i="19"/>
  <c r="CV46" i="19"/>
  <c r="CW46" i="19"/>
  <c r="CX46" i="19"/>
  <c r="CY46" i="19"/>
  <c r="CZ46" i="19"/>
  <c r="DA46" i="19"/>
  <c r="DB46" i="19"/>
  <c r="DC46" i="19"/>
  <c r="DD46" i="19"/>
  <c r="DE46" i="19"/>
  <c r="DF46" i="19"/>
  <c r="DG46" i="19"/>
  <c r="DH46" i="19"/>
  <c r="DI46" i="19"/>
  <c r="DJ46" i="19"/>
  <c r="DK46" i="19"/>
  <c r="DL46" i="19"/>
  <c r="DM46" i="19"/>
  <c r="DN46" i="19"/>
  <c r="DO46" i="19"/>
  <c r="DP46" i="19"/>
  <c r="DQ46" i="19"/>
  <c r="DR46" i="19"/>
  <c r="DS46" i="19"/>
  <c r="DT46" i="19"/>
  <c r="DU46" i="19"/>
  <c r="DV46" i="19"/>
  <c r="DW46" i="19"/>
  <c r="DX46" i="19"/>
  <c r="DY46" i="19"/>
  <c r="DZ46" i="19"/>
  <c r="EA46" i="19"/>
  <c r="EB46" i="19"/>
  <c r="EC46" i="19"/>
  <c r="ED46" i="19"/>
  <c r="EE46" i="19"/>
  <c r="EF46" i="19"/>
  <c r="EG46" i="19"/>
  <c r="EH46" i="19"/>
  <c r="EI46" i="19"/>
  <c r="EJ46" i="19"/>
  <c r="EK46" i="19"/>
  <c r="EL46" i="19"/>
  <c r="EM46" i="19"/>
  <c r="EN46" i="19"/>
  <c r="EO46" i="19"/>
  <c r="EP46" i="19"/>
  <c r="EQ46" i="19"/>
  <c r="ER46" i="19"/>
  <c r="ES46" i="19"/>
  <c r="ET46" i="19"/>
  <c r="EU46" i="19"/>
  <c r="EV46" i="19"/>
  <c r="EW46" i="19"/>
  <c r="EX46" i="19"/>
  <c r="EY46" i="19"/>
  <c r="EZ46" i="19"/>
  <c r="FA46" i="19"/>
  <c r="FB46" i="19"/>
  <c r="FC46" i="19"/>
  <c r="FD46" i="19"/>
  <c r="FE46" i="19"/>
  <c r="FF46" i="19"/>
  <c r="FG46" i="19"/>
  <c r="FH46" i="19"/>
  <c r="FI46" i="19"/>
  <c r="FJ46" i="19"/>
  <c r="FK46" i="19"/>
  <c r="FL46" i="19"/>
  <c r="FM46" i="19"/>
  <c r="FN46" i="19"/>
  <c r="FO46" i="19"/>
  <c r="FP46" i="19"/>
  <c r="FQ46" i="19"/>
  <c r="FR46" i="19"/>
  <c r="FS46" i="19"/>
  <c r="FT46" i="19"/>
  <c r="FU46" i="19"/>
  <c r="FV46" i="19"/>
  <c r="FW46" i="19"/>
  <c r="FX46" i="19"/>
  <c r="FY46" i="19"/>
  <c r="FZ46" i="19"/>
  <c r="GA46" i="19"/>
  <c r="GB46" i="19"/>
  <c r="GC46" i="19"/>
  <c r="GD46" i="19"/>
  <c r="GE46" i="19"/>
  <c r="GF46" i="19"/>
  <c r="GG46" i="19"/>
  <c r="GH46" i="19"/>
  <c r="GI46" i="19"/>
  <c r="GJ46" i="19"/>
  <c r="GK46" i="19"/>
  <c r="GL46" i="19"/>
  <c r="GM46" i="19"/>
  <c r="GN46" i="19"/>
  <c r="GO46" i="19"/>
  <c r="GP46" i="19"/>
  <c r="GQ46" i="19"/>
  <c r="GR46" i="19"/>
  <c r="GS46" i="19"/>
  <c r="GT46" i="19"/>
  <c r="GU46" i="19"/>
  <c r="B47" i="19"/>
  <c r="C47" i="19"/>
  <c r="D47" i="19"/>
  <c r="E47" i="19"/>
  <c r="F47" i="19"/>
  <c r="G47" i="19"/>
  <c r="H47" i="19"/>
  <c r="I47" i="19"/>
  <c r="J47" i="19"/>
  <c r="K47" i="19"/>
  <c r="L47" i="19"/>
  <c r="M47" i="19"/>
  <c r="N47" i="19"/>
  <c r="O47" i="19"/>
  <c r="P47" i="19"/>
  <c r="Q47" i="19"/>
  <c r="R47" i="19"/>
  <c r="S47" i="19"/>
  <c r="T47" i="19"/>
  <c r="U47" i="19"/>
  <c r="V47" i="19"/>
  <c r="W47" i="19"/>
  <c r="X47" i="19"/>
  <c r="Y47" i="19"/>
  <c r="Z47" i="19"/>
  <c r="AA47" i="19"/>
  <c r="AB47" i="19"/>
  <c r="AC47" i="19"/>
  <c r="AD47" i="19"/>
  <c r="AE47" i="19"/>
  <c r="AF47" i="19"/>
  <c r="AG47" i="19"/>
  <c r="AH47" i="19"/>
  <c r="AI47" i="19"/>
  <c r="AJ47" i="19"/>
  <c r="AK47" i="19"/>
  <c r="AL47" i="19"/>
  <c r="AM47" i="19"/>
  <c r="AN47" i="19"/>
  <c r="AO47" i="19"/>
  <c r="AP47" i="19"/>
  <c r="AQ47" i="19"/>
  <c r="AR47" i="19"/>
  <c r="AS47" i="19"/>
  <c r="AT47" i="19"/>
  <c r="AU47" i="19"/>
  <c r="AV47" i="19"/>
  <c r="AW47" i="19"/>
  <c r="AX47" i="19"/>
  <c r="AY47" i="19"/>
  <c r="AZ47" i="19"/>
  <c r="BA47" i="19"/>
  <c r="BB47" i="19"/>
  <c r="BC47" i="19"/>
  <c r="BD47" i="19"/>
  <c r="BE47" i="19"/>
  <c r="BF47" i="19"/>
  <c r="BG47" i="19"/>
  <c r="BH47" i="19"/>
  <c r="BI47" i="19"/>
  <c r="BJ47" i="19"/>
  <c r="BK47" i="19"/>
  <c r="BL47" i="19"/>
  <c r="BM47" i="19"/>
  <c r="BN47" i="19"/>
  <c r="BO47" i="19"/>
  <c r="BP47" i="19"/>
  <c r="BQ47" i="19"/>
  <c r="BR47" i="19"/>
  <c r="BS47" i="19"/>
  <c r="BT47" i="19"/>
  <c r="BU47" i="19"/>
  <c r="BV47" i="19"/>
  <c r="BW47" i="19"/>
  <c r="BX47" i="19"/>
  <c r="BY47" i="19"/>
  <c r="BZ47" i="19"/>
  <c r="CA47" i="19"/>
  <c r="CB47" i="19"/>
  <c r="CC47" i="19"/>
  <c r="CD47" i="19"/>
  <c r="CE47" i="19"/>
  <c r="CF47" i="19"/>
  <c r="CG47" i="19"/>
  <c r="CH47" i="19"/>
  <c r="CI47" i="19"/>
  <c r="CJ47" i="19"/>
  <c r="CK47" i="19"/>
  <c r="CL47" i="19"/>
  <c r="CM47" i="19"/>
  <c r="CN47" i="19"/>
  <c r="CO47" i="19"/>
  <c r="CP47" i="19"/>
  <c r="CQ47" i="19"/>
  <c r="CR47" i="19"/>
  <c r="CS47" i="19"/>
  <c r="CT47" i="19"/>
  <c r="CU47" i="19"/>
  <c r="CV47" i="19"/>
  <c r="CW47" i="19"/>
  <c r="CX47" i="19"/>
  <c r="CY47" i="19"/>
  <c r="CZ47" i="19"/>
  <c r="DA47" i="19"/>
  <c r="DB47" i="19"/>
  <c r="DC47" i="19"/>
  <c r="DD47" i="19"/>
  <c r="DE47" i="19"/>
  <c r="DF47" i="19"/>
  <c r="DG47" i="19"/>
  <c r="DH47" i="19"/>
  <c r="DI47" i="19"/>
  <c r="DJ47" i="19"/>
  <c r="DK47" i="19"/>
  <c r="DL47" i="19"/>
  <c r="DM47" i="19"/>
  <c r="DN47" i="19"/>
  <c r="DO47" i="19"/>
  <c r="DP47" i="19"/>
  <c r="DQ47" i="19"/>
  <c r="DR47" i="19"/>
  <c r="DS47" i="19"/>
  <c r="DT47" i="19"/>
  <c r="DU47" i="19"/>
  <c r="DV47" i="19"/>
  <c r="DW47" i="19"/>
  <c r="DX47" i="19"/>
  <c r="DY47" i="19"/>
  <c r="DZ47" i="19"/>
  <c r="EA47" i="19"/>
  <c r="EB47" i="19"/>
  <c r="EC47" i="19"/>
  <c r="ED47" i="19"/>
  <c r="EE47" i="19"/>
  <c r="EF47" i="19"/>
  <c r="EG47" i="19"/>
  <c r="EH47" i="19"/>
  <c r="EI47" i="19"/>
  <c r="EJ47" i="19"/>
  <c r="EK47" i="19"/>
  <c r="EL47" i="19"/>
  <c r="EM47" i="19"/>
  <c r="EN47" i="19"/>
  <c r="EO47" i="19"/>
  <c r="EP47" i="19"/>
  <c r="EQ47" i="19"/>
  <c r="ER47" i="19"/>
  <c r="ES47" i="19"/>
  <c r="ET47" i="19"/>
  <c r="EU47" i="19"/>
  <c r="EV47" i="19"/>
  <c r="EW47" i="19"/>
  <c r="EX47" i="19"/>
  <c r="EY47" i="19"/>
  <c r="EZ47" i="19"/>
  <c r="FA47" i="19"/>
  <c r="FB47" i="19"/>
  <c r="FC47" i="19"/>
  <c r="FD47" i="19"/>
  <c r="FE47" i="19"/>
  <c r="FF47" i="19"/>
  <c r="FG47" i="19"/>
  <c r="FH47" i="19"/>
  <c r="FI47" i="19"/>
  <c r="FJ47" i="19"/>
  <c r="FK47" i="19"/>
  <c r="FL47" i="19"/>
  <c r="FM47" i="19"/>
  <c r="FN47" i="19"/>
  <c r="FO47" i="19"/>
  <c r="FP47" i="19"/>
  <c r="FQ47" i="19"/>
  <c r="FR47" i="19"/>
  <c r="FS47" i="19"/>
  <c r="FT47" i="19"/>
  <c r="FU47" i="19"/>
  <c r="FV47" i="19"/>
  <c r="FW47" i="19"/>
  <c r="FX47" i="19"/>
  <c r="FY47" i="19"/>
  <c r="FZ47" i="19"/>
  <c r="GA47" i="19"/>
  <c r="GB47" i="19"/>
  <c r="GC47" i="19"/>
  <c r="GD47" i="19"/>
  <c r="GE47" i="19"/>
  <c r="GF47" i="19"/>
  <c r="GG47" i="19"/>
  <c r="GH47" i="19"/>
  <c r="GI47" i="19"/>
  <c r="GJ47" i="19"/>
  <c r="GK47" i="19"/>
  <c r="GL47" i="19"/>
  <c r="GM47" i="19"/>
  <c r="GN47" i="19"/>
  <c r="GO47" i="19"/>
  <c r="GP47" i="19"/>
  <c r="GQ47" i="19"/>
  <c r="GR47" i="19"/>
  <c r="GS47" i="19"/>
  <c r="GT47" i="19"/>
  <c r="GU47" i="19"/>
  <c r="B48" i="19"/>
  <c r="C48" i="19"/>
  <c r="D48" i="19"/>
  <c r="E48" i="19"/>
  <c r="F48" i="19"/>
  <c r="G48" i="19"/>
  <c r="H48" i="19"/>
  <c r="I48" i="19"/>
  <c r="J48" i="19"/>
  <c r="K48" i="19"/>
  <c r="L48" i="19"/>
  <c r="M48" i="19"/>
  <c r="N48" i="19"/>
  <c r="O48" i="19"/>
  <c r="P48" i="19"/>
  <c r="Q48" i="19"/>
  <c r="R48" i="19"/>
  <c r="S48" i="19"/>
  <c r="T48" i="19"/>
  <c r="U48" i="19"/>
  <c r="V48" i="19"/>
  <c r="W48" i="19"/>
  <c r="X48" i="19"/>
  <c r="Y48" i="19"/>
  <c r="Z48" i="19"/>
  <c r="AA48" i="19"/>
  <c r="AB48" i="19"/>
  <c r="AC48" i="19"/>
  <c r="AD48" i="19"/>
  <c r="AE48" i="19"/>
  <c r="AF48" i="19"/>
  <c r="AG48" i="19"/>
  <c r="AH48" i="19"/>
  <c r="AI48" i="19"/>
  <c r="AJ48" i="19"/>
  <c r="AK48" i="19"/>
  <c r="AL48" i="19"/>
  <c r="AM48" i="19"/>
  <c r="AN48" i="19"/>
  <c r="AO48" i="19"/>
  <c r="AP48" i="19"/>
  <c r="AQ48" i="19"/>
  <c r="AR48" i="19"/>
  <c r="AS48" i="19"/>
  <c r="AT48" i="19"/>
  <c r="AU48" i="19"/>
  <c r="AV48" i="19"/>
  <c r="AW48" i="19"/>
  <c r="AX48" i="19"/>
  <c r="AY48" i="19"/>
  <c r="AZ48" i="19"/>
  <c r="BA48" i="19"/>
  <c r="BB48" i="19"/>
  <c r="BC48" i="19"/>
  <c r="BD48" i="19"/>
  <c r="BE48" i="19"/>
  <c r="BF48" i="19"/>
  <c r="BG48" i="19"/>
  <c r="BH48" i="19"/>
  <c r="BI48" i="19"/>
  <c r="BJ48" i="19"/>
  <c r="BK48" i="19"/>
  <c r="BL48" i="19"/>
  <c r="BM48" i="19"/>
  <c r="BN48" i="19"/>
  <c r="BO48" i="19"/>
  <c r="BP48" i="19"/>
  <c r="BQ48" i="19"/>
  <c r="BR48" i="19"/>
  <c r="BS48" i="19"/>
  <c r="BT48" i="19"/>
  <c r="BU48" i="19"/>
  <c r="BV48" i="19"/>
  <c r="BW48" i="19"/>
  <c r="BX48" i="19"/>
  <c r="BY48" i="19"/>
  <c r="BZ48" i="19"/>
  <c r="CA48" i="19"/>
  <c r="CB48" i="19"/>
  <c r="CC48" i="19"/>
  <c r="CD48" i="19"/>
  <c r="CE48" i="19"/>
  <c r="CF48" i="19"/>
  <c r="CG48" i="19"/>
  <c r="CH48" i="19"/>
  <c r="CI48" i="19"/>
  <c r="CJ48" i="19"/>
  <c r="CK48" i="19"/>
  <c r="CL48" i="19"/>
  <c r="CM48" i="19"/>
  <c r="CN48" i="19"/>
  <c r="CO48" i="19"/>
  <c r="CP48" i="19"/>
  <c r="CQ48" i="19"/>
  <c r="CR48" i="19"/>
  <c r="CS48" i="19"/>
  <c r="CT48" i="19"/>
  <c r="CU48" i="19"/>
  <c r="CV48" i="19"/>
  <c r="CW48" i="19"/>
  <c r="CX48" i="19"/>
  <c r="CY48" i="19"/>
  <c r="CZ48" i="19"/>
  <c r="DA48" i="19"/>
  <c r="DB48" i="19"/>
  <c r="DC48" i="19"/>
  <c r="DD48" i="19"/>
  <c r="DE48" i="19"/>
  <c r="DF48" i="19"/>
  <c r="DG48" i="19"/>
  <c r="DH48" i="19"/>
  <c r="DI48" i="19"/>
  <c r="DJ48" i="19"/>
  <c r="DK48" i="19"/>
  <c r="DL48" i="19"/>
  <c r="DM48" i="19"/>
  <c r="DN48" i="19"/>
  <c r="DO48" i="19"/>
  <c r="DP48" i="19"/>
  <c r="DQ48" i="19"/>
  <c r="DR48" i="19"/>
  <c r="DS48" i="19"/>
  <c r="DT48" i="19"/>
  <c r="DU48" i="19"/>
  <c r="DV48" i="19"/>
  <c r="DW48" i="19"/>
  <c r="DX48" i="19"/>
  <c r="DY48" i="19"/>
  <c r="DZ48" i="19"/>
  <c r="EA48" i="19"/>
  <c r="EB48" i="19"/>
  <c r="EC48" i="19"/>
  <c r="ED48" i="19"/>
  <c r="EE48" i="19"/>
  <c r="EF48" i="19"/>
  <c r="EG48" i="19"/>
  <c r="EH48" i="19"/>
  <c r="EI48" i="19"/>
  <c r="EJ48" i="19"/>
  <c r="EK48" i="19"/>
  <c r="EL48" i="19"/>
  <c r="EM48" i="19"/>
  <c r="EN48" i="19"/>
  <c r="EO48" i="19"/>
  <c r="EP48" i="19"/>
  <c r="EQ48" i="19"/>
  <c r="ER48" i="19"/>
  <c r="ES48" i="19"/>
  <c r="ET48" i="19"/>
  <c r="EU48" i="19"/>
  <c r="EV48" i="19"/>
  <c r="EW48" i="19"/>
  <c r="EX48" i="19"/>
  <c r="EY48" i="19"/>
  <c r="EZ48" i="19"/>
  <c r="FA48" i="19"/>
  <c r="FB48" i="19"/>
  <c r="FC48" i="19"/>
  <c r="FD48" i="19"/>
  <c r="FE48" i="19"/>
  <c r="FF48" i="19"/>
  <c r="FG48" i="19"/>
  <c r="FH48" i="19"/>
  <c r="FI48" i="19"/>
  <c r="FJ48" i="19"/>
  <c r="FK48" i="19"/>
  <c r="FL48" i="19"/>
  <c r="FM48" i="19"/>
  <c r="FN48" i="19"/>
  <c r="FO48" i="19"/>
  <c r="FP48" i="19"/>
  <c r="FQ48" i="19"/>
  <c r="FR48" i="19"/>
  <c r="FS48" i="19"/>
  <c r="FT48" i="19"/>
  <c r="FU48" i="19"/>
  <c r="FV48" i="19"/>
  <c r="FW48" i="19"/>
  <c r="FX48" i="19"/>
  <c r="FY48" i="19"/>
  <c r="FZ48" i="19"/>
  <c r="GA48" i="19"/>
  <c r="GB48" i="19"/>
  <c r="GC48" i="19"/>
  <c r="GD48" i="19"/>
  <c r="GE48" i="19"/>
  <c r="GF48" i="19"/>
  <c r="GG48" i="19"/>
  <c r="GH48" i="19"/>
  <c r="GI48" i="19"/>
  <c r="GJ48" i="19"/>
  <c r="GK48" i="19"/>
  <c r="GL48" i="19"/>
  <c r="GM48" i="19"/>
  <c r="GN48" i="19"/>
  <c r="GO48" i="19"/>
  <c r="GP48" i="19"/>
  <c r="GQ48" i="19"/>
  <c r="GR48" i="19"/>
  <c r="GS48" i="19"/>
  <c r="GT48" i="19"/>
  <c r="GU48" i="19"/>
  <c r="B49" i="19"/>
  <c r="B48" i="15" s="1"/>
  <c r="C49" i="19"/>
  <c r="D49" i="19"/>
  <c r="E49" i="19"/>
  <c r="F49" i="19"/>
  <c r="G49" i="19"/>
  <c r="H49" i="19"/>
  <c r="I49" i="19"/>
  <c r="J49" i="19"/>
  <c r="K49" i="19"/>
  <c r="L49" i="19"/>
  <c r="M49" i="19"/>
  <c r="N49" i="19"/>
  <c r="O49" i="19"/>
  <c r="P49" i="19"/>
  <c r="Q49" i="19"/>
  <c r="R49" i="19"/>
  <c r="S49" i="19"/>
  <c r="T49" i="19"/>
  <c r="U49" i="19"/>
  <c r="V49" i="19"/>
  <c r="W49" i="19"/>
  <c r="X49" i="19"/>
  <c r="Y49" i="19"/>
  <c r="Z49" i="19"/>
  <c r="AA49" i="19"/>
  <c r="AB49" i="19"/>
  <c r="AC49" i="19"/>
  <c r="AD49" i="19"/>
  <c r="AE49" i="19"/>
  <c r="AF49" i="19"/>
  <c r="AG49" i="19"/>
  <c r="AH49" i="19"/>
  <c r="AI49" i="19"/>
  <c r="AJ49" i="19"/>
  <c r="AK49" i="19"/>
  <c r="AL49" i="19"/>
  <c r="AM49" i="19"/>
  <c r="AN49" i="19"/>
  <c r="AO49" i="19"/>
  <c r="AP49" i="19"/>
  <c r="AQ49" i="19"/>
  <c r="AR49" i="19"/>
  <c r="AS49" i="19"/>
  <c r="AT49" i="19"/>
  <c r="AU49" i="19"/>
  <c r="AV49" i="19"/>
  <c r="AW49" i="19"/>
  <c r="AX49" i="19"/>
  <c r="AY49" i="19"/>
  <c r="AZ49" i="19"/>
  <c r="BA49" i="19"/>
  <c r="BB49" i="19"/>
  <c r="BC49" i="19"/>
  <c r="BD49" i="19"/>
  <c r="BE49" i="19"/>
  <c r="BF49" i="19"/>
  <c r="BG49" i="19"/>
  <c r="BH49" i="19"/>
  <c r="BI49" i="19"/>
  <c r="BJ49" i="19"/>
  <c r="BK49" i="19"/>
  <c r="BL49" i="19"/>
  <c r="BM49" i="19"/>
  <c r="BN49" i="19"/>
  <c r="BO49" i="19"/>
  <c r="BP49" i="19"/>
  <c r="BQ49" i="19"/>
  <c r="BR49" i="19"/>
  <c r="BS49" i="19"/>
  <c r="BT49" i="19"/>
  <c r="BU49" i="19"/>
  <c r="BV49" i="19"/>
  <c r="BW49" i="19"/>
  <c r="BX49" i="19"/>
  <c r="BY49" i="19"/>
  <c r="BZ49" i="19"/>
  <c r="CA49" i="19"/>
  <c r="CB49" i="19"/>
  <c r="CC49" i="19"/>
  <c r="CD49" i="19"/>
  <c r="CE49" i="19"/>
  <c r="CF49" i="19"/>
  <c r="CG49" i="19"/>
  <c r="CH49" i="19"/>
  <c r="CI49" i="19"/>
  <c r="CJ49" i="19"/>
  <c r="CK49" i="19"/>
  <c r="CL49" i="19"/>
  <c r="CM49" i="19"/>
  <c r="CN49" i="19"/>
  <c r="CO49" i="19"/>
  <c r="CP49" i="19"/>
  <c r="CQ49" i="19"/>
  <c r="CR49" i="19"/>
  <c r="CS49" i="19"/>
  <c r="CT49" i="19"/>
  <c r="CU49" i="19"/>
  <c r="CV49" i="19"/>
  <c r="CW49" i="19"/>
  <c r="CX49" i="19"/>
  <c r="CY49" i="19"/>
  <c r="CZ49" i="19"/>
  <c r="DA49" i="19"/>
  <c r="DB49" i="19"/>
  <c r="DC49" i="19"/>
  <c r="DD49" i="19"/>
  <c r="DE49" i="19"/>
  <c r="DF49" i="19"/>
  <c r="DG49" i="19"/>
  <c r="DH49" i="19"/>
  <c r="DI49" i="19"/>
  <c r="DJ49" i="19"/>
  <c r="DK49" i="19"/>
  <c r="DL49" i="19"/>
  <c r="DM49" i="19"/>
  <c r="DN49" i="19"/>
  <c r="DO49" i="19"/>
  <c r="DP49" i="19"/>
  <c r="DQ49" i="19"/>
  <c r="DR49" i="19"/>
  <c r="DS49" i="19"/>
  <c r="DT49" i="19"/>
  <c r="DU49" i="19"/>
  <c r="DV49" i="19"/>
  <c r="DW49" i="19"/>
  <c r="DX49" i="19"/>
  <c r="DY49" i="19"/>
  <c r="DZ49" i="19"/>
  <c r="EA49" i="19"/>
  <c r="EB49" i="19"/>
  <c r="EC49" i="19"/>
  <c r="ED49" i="19"/>
  <c r="EE49" i="19"/>
  <c r="EF49" i="19"/>
  <c r="EG49" i="19"/>
  <c r="EH49" i="19"/>
  <c r="EI49" i="19"/>
  <c r="EJ49" i="19"/>
  <c r="EK49" i="19"/>
  <c r="EL49" i="19"/>
  <c r="EM49" i="19"/>
  <c r="EN49" i="19"/>
  <c r="EO49" i="19"/>
  <c r="EP49" i="19"/>
  <c r="EQ49" i="19"/>
  <c r="ER49" i="19"/>
  <c r="ES49" i="19"/>
  <c r="ET49" i="19"/>
  <c r="EU49" i="19"/>
  <c r="EV49" i="19"/>
  <c r="EW49" i="19"/>
  <c r="EX49" i="19"/>
  <c r="EY49" i="19"/>
  <c r="EZ49" i="19"/>
  <c r="FA49" i="19"/>
  <c r="FB49" i="19"/>
  <c r="FC49" i="19"/>
  <c r="FD49" i="19"/>
  <c r="FE49" i="19"/>
  <c r="FF49" i="19"/>
  <c r="FG49" i="19"/>
  <c r="FH49" i="19"/>
  <c r="FI49" i="19"/>
  <c r="FJ49" i="19"/>
  <c r="FK49" i="19"/>
  <c r="FL49" i="19"/>
  <c r="FM49" i="19"/>
  <c r="FN49" i="19"/>
  <c r="FO49" i="19"/>
  <c r="FP49" i="19"/>
  <c r="FQ49" i="19"/>
  <c r="FR49" i="19"/>
  <c r="FS49" i="19"/>
  <c r="FT49" i="19"/>
  <c r="FU49" i="19"/>
  <c r="FV49" i="19"/>
  <c r="FW49" i="19"/>
  <c r="FX49" i="19"/>
  <c r="FY49" i="19"/>
  <c r="FZ49" i="19"/>
  <c r="GA49" i="19"/>
  <c r="GB49" i="19"/>
  <c r="GC49" i="19"/>
  <c r="GD49" i="19"/>
  <c r="GE49" i="19"/>
  <c r="GF49" i="19"/>
  <c r="GG49" i="19"/>
  <c r="GH49" i="19"/>
  <c r="GI49" i="19"/>
  <c r="GJ49" i="19"/>
  <c r="GK49" i="19"/>
  <c r="GL49" i="19"/>
  <c r="GM49" i="19"/>
  <c r="GN49" i="19"/>
  <c r="GO49" i="19"/>
  <c r="GP49" i="19"/>
  <c r="GQ49" i="19"/>
  <c r="GR49" i="19"/>
  <c r="GS49" i="19"/>
  <c r="GT49" i="19"/>
  <c r="GU49" i="19"/>
  <c r="B50" i="19"/>
  <c r="C50" i="19"/>
  <c r="D50" i="19"/>
  <c r="E50" i="19"/>
  <c r="F50" i="19"/>
  <c r="G50" i="19"/>
  <c r="H50" i="19"/>
  <c r="I50" i="19"/>
  <c r="J50" i="19"/>
  <c r="K50" i="19"/>
  <c r="L50" i="19"/>
  <c r="M50" i="19"/>
  <c r="N50" i="19"/>
  <c r="O50" i="19"/>
  <c r="P50" i="19"/>
  <c r="Q50" i="19"/>
  <c r="R50" i="19"/>
  <c r="S50" i="19"/>
  <c r="T50" i="19"/>
  <c r="U50" i="19"/>
  <c r="V50" i="19"/>
  <c r="W50" i="19"/>
  <c r="X50" i="19"/>
  <c r="Y50" i="19"/>
  <c r="Z50" i="19"/>
  <c r="AA50" i="19"/>
  <c r="AB50" i="19"/>
  <c r="AC50" i="19"/>
  <c r="AD50" i="19"/>
  <c r="AE50" i="19"/>
  <c r="AF50" i="19"/>
  <c r="AG50" i="19"/>
  <c r="AH50" i="19"/>
  <c r="AI50" i="19"/>
  <c r="AJ50" i="19"/>
  <c r="AK50" i="19"/>
  <c r="AL50" i="19"/>
  <c r="AM50" i="19"/>
  <c r="AN50" i="19"/>
  <c r="AO50" i="19"/>
  <c r="AP50" i="19"/>
  <c r="AQ50" i="19"/>
  <c r="AR50" i="19"/>
  <c r="AS50" i="19"/>
  <c r="AT50" i="19"/>
  <c r="AU50" i="19"/>
  <c r="AV50" i="19"/>
  <c r="AW50" i="19"/>
  <c r="AX50" i="19"/>
  <c r="AY50" i="19"/>
  <c r="AZ50" i="19"/>
  <c r="BA50" i="19"/>
  <c r="BB50" i="19"/>
  <c r="BC50" i="19"/>
  <c r="BD50" i="19"/>
  <c r="BE50" i="19"/>
  <c r="BF50" i="19"/>
  <c r="BG50" i="19"/>
  <c r="BH50" i="19"/>
  <c r="BI50" i="19"/>
  <c r="BJ50" i="19"/>
  <c r="BK50" i="19"/>
  <c r="BL50" i="19"/>
  <c r="BM50" i="19"/>
  <c r="BN50" i="19"/>
  <c r="BO50" i="19"/>
  <c r="BP50" i="19"/>
  <c r="BQ50" i="19"/>
  <c r="BR50" i="19"/>
  <c r="BS50" i="19"/>
  <c r="BT50" i="19"/>
  <c r="BU50" i="19"/>
  <c r="BV50" i="19"/>
  <c r="BW50" i="19"/>
  <c r="BX50" i="19"/>
  <c r="BY50" i="19"/>
  <c r="BZ50" i="19"/>
  <c r="CA50" i="19"/>
  <c r="CB50" i="19"/>
  <c r="CC50" i="19"/>
  <c r="CD50" i="19"/>
  <c r="CE50" i="19"/>
  <c r="CF50" i="19"/>
  <c r="CG50" i="19"/>
  <c r="CH50" i="19"/>
  <c r="CI50" i="19"/>
  <c r="CJ50" i="19"/>
  <c r="CK50" i="19"/>
  <c r="CL50" i="19"/>
  <c r="CM50" i="19"/>
  <c r="CN50" i="19"/>
  <c r="CO50" i="19"/>
  <c r="CP50" i="19"/>
  <c r="CQ50" i="19"/>
  <c r="CR50" i="19"/>
  <c r="CS50" i="19"/>
  <c r="CT50" i="19"/>
  <c r="CU50" i="19"/>
  <c r="CV50" i="19"/>
  <c r="CW50" i="19"/>
  <c r="CX50" i="19"/>
  <c r="CY50" i="19"/>
  <c r="CZ50" i="19"/>
  <c r="DA50" i="19"/>
  <c r="DB50" i="19"/>
  <c r="DC50" i="19"/>
  <c r="DD50" i="19"/>
  <c r="DE50" i="19"/>
  <c r="DF50" i="19"/>
  <c r="DG50" i="19"/>
  <c r="DH50" i="19"/>
  <c r="DI50" i="19"/>
  <c r="DJ50" i="19"/>
  <c r="DK50" i="19"/>
  <c r="DL50" i="19"/>
  <c r="DM50" i="19"/>
  <c r="DN50" i="19"/>
  <c r="DO50" i="19"/>
  <c r="DP50" i="19"/>
  <c r="DQ50" i="19"/>
  <c r="DR50" i="19"/>
  <c r="DS50" i="19"/>
  <c r="DT50" i="19"/>
  <c r="DU50" i="19"/>
  <c r="DV50" i="19"/>
  <c r="DW50" i="19"/>
  <c r="DX50" i="19"/>
  <c r="DY50" i="19"/>
  <c r="DZ50" i="19"/>
  <c r="EA50" i="19"/>
  <c r="EB50" i="19"/>
  <c r="EC50" i="19"/>
  <c r="ED50" i="19"/>
  <c r="EE50" i="19"/>
  <c r="EF50" i="19"/>
  <c r="EG50" i="19"/>
  <c r="EH50" i="19"/>
  <c r="EI50" i="19"/>
  <c r="EJ50" i="19"/>
  <c r="EK50" i="19"/>
  <c r="EL50" i="19"/>
  <c r="EM50" i="19"/>
  <c r="EN50" i="19"/>
  <c r="EO50" i="19"/>
  <c r="EP50" i="19"/>
  <c r="EQ50" i="19"/>
  <c r="ER50" i="19"/>
  <c r="ES50" i="19"/>
  <c r="ET50" i="19"/>
  <c r="EU50" i="19"/>
  <c r="EV50" i="19"/>
  <c r="EW50" i="19"/>
  <c r="EX50" i="19"/>
  <c r="EY50" i="19"/>
  <c r="EZ50" i="19"/>
  <c r="FA50" i="19"/>
  <c r="FB50" i="19"/>
  <c r="FC50" i="19"/>
  <c r="FD50" i="19"/>
  <c r="FE50" i="19"/>
  <c r="FF50" i="19"/>
  <c r="FG50" i="19"/>
  <c r="FH50" i="19"/>
  <c r="FI50" i="19"/>
  <c r="FJ50" i="19"/>
  <c r="FK50" i="19"/>
  <c r="FL50" i="19"/>
  <c r="FM50" i="19"/>
  <c r="FN50" i="19"/>
  <c r="FO50" i="19"/>
  <c r="FP50" i="19"/>
  <c r="FQ50" i="19"/>
  <c r="FR50" i="19"/>
  <c r="FS50" i="19"/>
  <c r="FT50" i="19"/>
  <c r="FU50" i="19"/>
  <c r="FV50" i="19"/>
  <c r="FW50" i="19"/>
  <c r="FX50" i="19"/>
  <c r="FY50" i="19"/>
  <c r="FZ50" i="19"/>
  <c r="GA50" i="19"/>
  <c r="GB50" i="19"/>
  <c r="GC50" i="19"/>
  <c r="GD50" i="19"/>
  <c r="GE50" i="19"/>
  <c r="GF50" i="19"/>
  <c r="GG50" i="19"/>
  <c r="GH50" i="19"/>
  <c r="GI50" i="19"/>
  <c r="GJ50" i="19"/>
  <c r="GK50" i="19"/>
  <c r="GL50" i="19"/>
  <c r="GM50" i="19"/>
  <c r="GN50" i="19"/>
  <c r="GO50" i="19"/>
  <c r="GP50" i="19"/>
  <c r="GQ50" i="19"/>
  <c r="GR50" i="19"/>
  <c r="GS50" i="19"/>
  <c r="GT50" i="19"/>
  <c r="GU50" i="19"/>
  <c r="B51" i="19"/>
  <c r="C51" i="19"/>
  <c r="D51" i="19"/>
  <c r="E51" i="19"/>
  <c r="F51" i="19"/>
  <c r="G51" i="19"/>
  <c r="H51" i="19"/>
  <c r="I51" i="19"/>
  <c r="J51" i="19"/>
  <c r="K51" i="19"/>
  <c r="L51" i="19"/>
  <c r="M51" i="19"/>
  <c r="N51" i="19"/>
  <c r="O51" i="19"/>
  <c r="P51" i="19"/>
  <c r="Q51" i="19"/>
  <c r="R51" i="19"/>
  <c r="S51" i="19"/>
  <c r="T51" i="19"/>
  <c r="U51" i="19"/>
  <c r="V51" i="19"/>
  <c r="W51" i="19"/>
  <c r="X51" i="19"/>
  <c r="Y51" i="19"/>
  <c r="Z51" i="19"/>
  <c r="AA51" i="19"/>
  <c r="AB51" i="19"/>
  <c r="AC51" i="19"/>
  <c r="AD51" i="19"/>
  <c r="AE51" i="19"/>
  <c r="AF51" i="19"/>
  <c r="AG51" i="19"/>
  <c r="AH51" i="19"/>
  <c r="AI51" i="19"/>
  <c r="AJ51" i="19"/>
  <c r="AK51" i="19"/>
  <c r="AL51" i="19"/>
  <c r="AM51" i="19"/>
  <c r="AN51" i="19"/>
  <c r="AO51" i="19"/>
  <c r="AP51" i="19"/>
  <c r="AQ51" i="19"/>
  <c r="AR51" i="19"/>
  <c r="AS51" i="19"/>
  <c r="AT51" i="19"/>
  <c r="AU51" i="19"/>
  <c r="AV51" i="19"/>
  <c r="AW51" i="19"/>
  <c r="AX51" i="19"/>
  <c r="AY51" i="19"/>
  <c r="AZ51" i="19"/>
  <c r="BA51" i="19"/>
  <c r="BB51" i="19"/>
  <c r="BC51" i="19"/>
  <c r="BD51" i="19"/>
  <c r="BE51" i="19"/>
  <c r="BF51" i="19"/>
  <c r="BG51" i="19"/>
  <c r="BH51" i="19"/>
  <c r="BI51" i="19"/>
  <c r="BJ51" i="19"/>
  <c r="BK51" i="19"/>
  <c r="BL51" i="19"/>
  <c r="BM51" i="19"/>
  <c r="BN51" i="19"/>
  <c r="BO51" i="19"/>
  <c r="BP51" i="19"/>
  <c r="BQ51" i="19"/>
  <c r="BR51" i="19"/>
  <c r="BS51" i="19"/>
  <c r="BT51" i="19"/>
  <c r="BU51" i="19"/>
  <c r="BV51" i="19"/>
  <c r="BW51" i="19"/>
  <c r="BX51" i="19"/>
  <c r="BY51" i="19"/>
  <c r="BZ51" i="19"/>
  <c r="CA51" i="19"/>
  <c r="CB51" i="19"/>
  <c r="CC51" i="19"/>
  <c r="CD51" i="19"/>
  <c r="CE51" i="19"/>
  <c r="CF51" i="19"/>
  <c r="CG51" i="19"/>
  <c r="CH51" i="19"/>
  <c r="CI51" i="19"/>
  <c r="CJ51" i="19"/>
  <c r="CK51" i="19"/>
  <c r="CL51" i="19"/>
  <c r="CM51" i="19"/>
  <c r="CN51" i="19"/>
  <c r="CO51" i="19"/>
  <c r="CP51" i="19"/>
  <c r="CQ51" i="19"/>
  <c r="CR51" i="19"/>
  <c r="CS51" i="19"/>
  <c r="CT51" i="19"/>
  <c r="CU51" i="19"/>
  <c r="CV51" i="19"/>
  <c r="CW51" i="19"/>
  <c r="CX51" i="19"/>
  <c r="CY51" i="19"/>
  <c r="CZ51" i="19"/>
  <c r="DA51" i="19"/>
  <c r="DB51" i="19"/>
  <c r="DC51" i="19"/>
  <c r="DD51" i="19"/>
  <c r="DE51" i="19"/>
  <c r="DF51" i="19"/>
  <c r="DG51" i="19"/>
  <c r="DH51" i="19"/>
  <c r="DI51" i="19"/>
  <c r="DJ51" i="19"/>
  <c r="DK51" i="19"/>
  <c r="DL51" i="19"/>
  <c r="DM51" i="19"/>
  <c r="DN51" i="19"/>
  <c r="DO51" i="19"/>
  <c r="DP51" i="19"/>
  <c r="DQ51" i="19"/>
  <c r="DR51" i="19"/>
  <c r="DS51" i="19"/>
  <c r="DT51" i="19"/>
  <c r="DU51" i="19"/>
  <c r="DV51" i="19"/>
  <c r="DW51" i="19"/>
  <c r="DX51" i="19"/>
  <c r="DY51" i="19"/>
  <c r="DZ51" i="19"/>
  <c r="EA51" i="19"/>
  <c r="EB51" i="19"/>
  <c r="EC51" i="19"/>
  <c r="ED51" i="19"/>
  <c r="EE51" i="19"/>
  <c r="EF51" i="19"/>
  <c r="EG51" i="19"/>
  <c r="EH51" i="19"/>
  <c r="EI51" i="19"/>
  <c r="EJ51" i="19"/>
  <c r="EK51" i="19"/>
  <c r="EL51" i="19"/>
  <c r="EM51" i="19"/>
  <c r="EN51" i="19"/>
  <c r="EO51" i="19"/>
  <c r="EP51" i="19"/>
  <c r="EQ51" i="19"/>
  <c r="ER51" i="19"/>
  <c r="ES51" i="19"/>
  <c r="ET51" i="19"/>
  <c r="EU51" i="19"/>
  <c r="EV51" i="19"/>
  <c r="EW51" i="19"/>
  <c r="EX51" i="19"/>
  <c r="EY51" i="19"/>
  <c r="EZ51" i="19"/>
  <c r="FA51" i="19"/>
  <c r="FB51" i="19"/>
  <c r="FC51" i="19"/>
  <c r="FD51" i="19"/>
  <c r="FE51" i="19"/>
  <c r="FF51" i="19"/>
  <c r="FG51" i="19"/>
  <c r="FH51" i="19"/>
  <c r="FI51" i="19"/>
  <c r="FJ51" i="19"/>
  <c r="FK51" i="19"/>
  <c r="FL51" i="19"/>
  <c r="FM51" i="19"/>
  <c r="FN51" i="19"/>
  <c r="FO51" i="19"/>
  <c r="FP51" i="19"/>
  <c r="FQ51" i="19"/>
  <c r="FR51" i="19"/>
  <c r="FS51" i="19"/>
  <c r="FT51" i="19"/>
  <c r="FU51" i="19"/>
  <c r="FV51" i="19"/>
  <c r="FW51" i="19"/>
  <c r="FX51" i="19"/>
  <c r="FY51" i="19"/>
  <c r="FZ51" i="19"/>
  <c r="GA51" i="19"/>
  <c r="GB51" i="19"/>
  <c r="GC51" i="19"/>
  <c r="GD51" i="19"/>
  <c r="GE51" i="19"/>
  <c r="GF51" i="19"/>
  <c r="GG51" i="19"/>
  <c r="GH51" i="19"/>
  <c r="GI51" i="19"/>
  <c r="GJ51" i="19"/>
  <c r="GK51" i="19"/>
  <c r="GL51" i="19"/>
  <c r="GM51" i="19"/>
  <c r="GN51" i="19"/>
  <c r="GO51" i="19"/>
  <c r="GP51" i="19"/>
  <c r="GQ51" i="19"/>
  <c r="GR51" i="19"/>
  <c r="GS51" i="19"/>
  <c r="GT51" i="19"/>
  <c r="GU51" i="19"/>
  <c r="B52" i="19"/>
  <c r="C52" i="19"/>
  <c r="D52" i="19"/>
  <c r="E52" i="19"/>
  <c r="F52" i="19"/>
  <c r="G52" i="19"/>
  <c r="H52" i="19"/>
  <c r="I52" i="19"/>
  <c r="J52" i="19"/>
  <c r="K52" i="19"/>
  <c r="L52" i="19"/>
  <c r="M52" i="19"/>
  <c r="N52" i="19"/>
  <c r="O52" i="19"/>
  <c r="P52" i="19"/>
  <c r="Q52" i="19"/>
  <c r="R52" i="19"/>
  <c r="S52" i="19"/>
  <c r="T52" i="19"/>
  <c r="U52" i="19"/>
  <c r="V52" i="19"/>
  <c r="W52" i="19"/>
  <c r="X52" i="19"/>
  <c r="Y52" i="19"/>
  <c r="Z52" i="19"/>
  <c r="AA52" i="19"/>
  <c r="AB52" i="19"/>
  <c r="AC52" i="19"/>
  <c r="AD52" i="19"/>
  <c r="AE52" i="19"/>
  <c r="AF52" i="19"/>
  <c r="AG52" i="19"/>
  <c r="AH52" i="19"/>
  <c r="AI52" i="19"/>
  <c r="AJ52" i="19"/>
  <c r="AK52" i="19"/>
  <c r="AL52" i="19"/>
  <c r="AM52" i="19"/>
  <c r="AN52" i="19"/>
  <c r="AO52" i="19"/>
  <c r="AP52" i="19"/>
  <c r="AQ52" i="19"/>
  <c r="AR52" i="19"/>
  <c r="AS52" i="19"/>
  <c r="AT52" i="19"/>
  <c r="AU52" i="19"/>
  <c r="AV52" i="19"/>
  <c r="AW52" i="19"/>
  <c r="AX52" i="19"/>
  <c r="AY52" i="19"/>
  <c r="AZ52" i="19"/>
  <c r="BA52" i="19"/>
  <c r="BB52" i="19"/>
  <c r="BC52" i="19"/>
  <c r="BD52" i="19"/>
  <c r="BE52" i="19"/>
  <c r="BF52" i="19"/>
  <c r="BG52" i="19"/>
  <c r="BH52" i="19"/>
  <c r="BI52" i="19"/>
  <c r="BJ52" i="19"/>
  <c r="BK52" i="19"/>
  <c r="BL52" i="19"/>
  <c r="BM52" i="19"/>
  <c r="BN52" i="19"/>
  <c r="BO52" i="19"/>
  <c r="BP52" i="19"/>
  <c r="BQ52" i="19"/>
  <c r="BR52" i="19"/>
  <c r="BS52" i="19"/>
  <c r="BT52" i="19"/>
  <c r="BU52" i="19"/>
  <c r="BV52" i="19"/>
  <c r="BW52" i="19"/>
  <c r="BX52" i="19"/>
  <c r="BY52" i="19"/>
  <c r="BZ52" i="19"/>
  <c r="CA52" i="19"/>
  <c r="CB52" i="19"/>
  <c r="CC52" i="19"/>
  <c r="CD52" i="19"/>
  <c r="CE52" i="19"/>
  <c r="CF52" i="19"/>
  <c r="CG52" i="19"/>
  <c r="CH52" i="19"/>
  <c r="CI52" i="19"/>
  <c r="CJ52" i="19"/>
  <c r="CK52" i="19"/>
  <c r="CL52" i="19"/>
  <c r="CM52" i="19"/>
  <c r="CN52" i="19"/>
  <c r="CO52" i="19"/>
  <c r="CP52" i="19"/>
  <c r="CQ52" i="19"/>
  <c r="CR52" i="19"/>
  <c r="CS52" i="19"/>
  <c r="CT52" i="19"/>
  <c r="CU52" i="19"/>
  <c r="CV52" i="19"/>
  <c r="CW52" i="19"/>
  <c r="CX52" i="19"/>
  <c r="CY52" i="19"/>
  <c r="CZ52" i="19"/>
  <c r="DA52" i="19"/>
  <c r="DB52" i="19"/>
  <c r="DC52" i="19"/>
  <c r="DD52" i="19"/>
  <c r="DE52" i="19"/>
  <c r="DF52" i="19"/>
  <c r="DG52" i="19"/>
  <c r="DH52" i="19"/>
  <c r="DI52" i="19"/>
  <c r="DJ52" i="19"/>
  <c r="DK52" i="19"/>
  <c r="DL52" i="19"/>
  <c r="DM52" i="19"/>
  <c r="DN52" i="19"/>
  <c r="DO52" i="19"/>
  <c r="DP52" i="19"/>
  <c r="DQ52" i="19"/>
  <c r="DR52" i="19"/>
  <c r="DS52" i="19"/>
  <c r="DT52" i="19"/>
  <c r="DU52" i="19"/>
  <c r="DV52" i="19"/>
  <c r="DW52" i="19"/>
  <c r="DX52" i="19"/>
  <c r="DY52" i="19"/>
  <c r="DZ52" i="19"/>
  <c r="EA52" i="19"/>
  <c r="EB52" i="19"/>
  <c r="EC52" i="19"/>
  <c r="ED52" i="19"/>
  <c r="EE52" i="19"/>
  <c r="EF52" i="19"/>
  <c r="EG52" i="19"/>
  <c r="EH52" i="19"/>
  <c r="EI52" i="19"/>
  <c r="EJ52" i="19"/>
  <c r="EK52" i="19"/>
  <c r="EL52" i="19"/>
  <c r="EM52" i="19"/>
  <c r="EN52" i="19"/>
  <c r="EO52" i="19"/>
  <c r="EP52" i="19"/>
  <c r="EQ52" i="19"/>
  <c r="ER52" i="19"/>
  <c r="ES52" i="19"/>
  <c r="ET52" i="19"/>
  <c r="EU52" i="19"/>
  <c r="EV52" i="19"/>
  <c r="EW52" i="19"/>
  <c r="EX52" i="19"/>
  <c r="EY52" i="19"/>
  <c r="EZ52" i="19"/>
  <c r="FA52" i="19"/>
  <c r="FB52" i="19"/>
  <c r="FC52" i="19"/>
  <c r="FD52" i="19"/>
  <c r="FE52" i="19"/>
  <c r="FF52" i="19"/>
  <c r="FG52" i="19"/>
  <c r="FH52" i="19"/>
  <c r="FI52" i="19"/>
  <c r="FJ52" i="19"/>
  <c r="FK52" i="19"/>
  <c r="FL52" i="19"/>
  <c r="FM52" i="19"/>
  <c r="FN52" i="19"/>
  <c r="FO52" i="19"/>
  <c r="FP52" i="19"/>
  <c r="FQ52" i="19"/>
  <c r="FR52" i="19"/>
  <c r="FS52" i="19"/>
  <c r="FT52" i="19"/>
  <c r="FU52" i="19"/>
  <c r="FV52" i="19"/>
  <c r="FW52" i="19"/>
  <c r="FX52" i="19"/>
  <c r="FY52" i="19"/>
  <c r="FZ52" i="19"/>
  <c r="GA52" i="19"/>
  <c r="GB52" i="19"/>
  <c r="GC52" i="19"/>
  <c r="GD52" i="19"/>
  <c r="GE52" i="19"/>
  <c r="GF52" i="19"/>
  <c r="GG52" i="19"/>
  <c r="GH52" i="19"/>
  <c r="GI52" i="19"/>
  <c r="GJ52" i="19"/>
  <c r="GK52" i="19"/>
  <c r="GL52" i="19"/>
  <c r="GM52" i="19"/>
  <c r="GN52" i="19"/>
  <c r="GO52" i="19"/>
  <c r="GP52" i="19"/>
  <c r="GQ52" i="19"/>
  <c r="GR52" i="19"/>
  <c r="GS52" i="19"/>
  <c r="GT52" i="19"/>
  <c r="GU52" i="19"/>
  <c r="B53" i="19"/>
  <c r="B52" i="15" s="1"/>
  <c r="C53" i="19"/>
  <c r="D53" i="19"/>
  <c r="E53" i="19"/>
  <c r="F53" i="19"/>
  <c r="G53" i="19"/>
  <c r="H53" i="19"/>
  <c r="I53" i="19"/>
  <c r="J53" i="19"/>
  <c r="K53" i="19"/>
  <c r="L53" i="19"/>
  <c r="M53" i="19"/>
  <c r="N53" i="19"/>
  <c r="O53" i="19"/>
  <c r="P53" i="19"/>
  <c r="Q53" i="19"/>
  <c r="R53" i="19"/>
  <c r="S53" i="19"/>
  <c r="T53" i="19"/>
  <c r="U53" i="19"/>
  <c r="V53" i="19"/>
  <c r="W53" i="19"/>
  <c r="X53" i="19"/>
  <c r="Y53" i="19"/>
  <c r="Z53" i="19"/>
  <c r="AA53" i="19"/>
  <c r="AB53" i="19"/>
  <c r="AC53" i="19"/>
  <c r="AD53" i="19"/>
  <c r="AE53" i="19"/>
  <c r="AF53" i="19"/>
  <c r="AG53" i="19"/>
  <c r="AH53" i="19"/>
  <c r="AI53" i="19"/>
  <c r="AJ53" i="19"/>
  <c r="AK53" i="19"/>
  <c r="AL53" i="19"/>
  <c r="AM53" i="19"/>
  <c r="AN53" i="19"/>
  <c r="AO53" i="19"/>
  <c r="AP53" i="19"/>
  <c r="AQ53" i="19"/>
  <c r="AR53" i="19"/>
  <c r="AS53" i="19"/>
  <c r="AT53" i="19"/>
  <c r="AU53" i="19"/>
  <c r="AV53" i="19"/>
  <c r="AW53" i="19"/>
  <c r="AX53" i="19"/>
  <c r="AY53" i="19"/>
  <c r="AZ53" i="19"/>
  <c r="BA53" i="19"/>
  <c r="BB53" i="19"/>
  <c r="BC53" i="19"/>
  <c r="BD53" i="19"/>
  <c r="BE53" i="19"/>
  <c r="BF53" i="19"/>
  <c r="BG53" i="19"/>
  <c r="BH53" i="19"/>
  <c r="BI53" i="19"/>
  <c r="BJ53" i="19"/>
  <c r="BK53" i="19"/>
  <c r="BL53" i="19"/>
  <c r="BM53" i="19"/>
  <c r="BN53" i="19"/>
  <c r="BO53" i="19"/>
  <c r="BP53" i="19"/>
  <c r="BQ53" i="19"/>
  <c r="BR53" i="19"/>
  <c r="BS53" i="19"/>
  <c r="BT53" i="19"/>
  <c r="BU53" i="19"/>
  <c r="BV53" i="19"/>
  <c r="BW53" i="19"/>
  <c r="BX53" i="19"/>
  <c r="BY53" i="19"/>
  <c r="BZ53" i="19"/>
  <c r="CA53" i="19"/>
  <c r="CB53" i="19"/>
  <c r="CC53" i="19"/>
  <c r="CD53" i="19"/>
  <c r="CE53" i="19"/>
  <c r="CF53" i="19"/>
  <c r="CG53" i="19"/>
  <c r="CH53" i="19"/>
  <c r="CI53" i="19"/>
  <c r="CJ53" i="19"/>
  <c r="CK53" i="19"/>
  <c r="CL53" i="19"/>
  <c r="CM53" i="19"/>
  <c r="CN53" i="19"/>
  <c r="CO53" i="19"/>
  <c r="CP53" i="19"/>
  <c r="CQ53" i="19"/>
  <c r="CR53" i="19"/>
  <c r="CS53" i="19"/>
  <c r="CT53" i="19"/>
  <c r="CU53" i="19"/>
  <c r="CV53" i="19"/>
  <c r="CW53" i="19"/>
  <c r="CX53" i="19"/>
  <c r="CY53" i="19"/>
  <c r="CZ53" i="19"/>
  <c r="DA53" i="19"/>
  <c r="DB53" i="19"/>
  <c r="DC53" i="19"/>
  <c r="DD53" i="19"/>
  <c r="DE53" i="19"/>
  <c r="DF53" i="19"/>
  <c r="DG53" i="19"/>
  <c r="DH53" i="19"/>
  <c r="DI53" i="19"/>
  <c r="DJ53" i="19"/>
  <c r="DK53" i="19"/>
  <c r="DL53" i="19"/>
  <c r="DM53" i="19"/>
  <c r="DN53" i="19"/>
  <c r="DO53" i="19"/>
  <c r="DP53" i="19"/>
  <c r="DQ53" i="19"/>
  <c r="DR53" i="19"/>
  <c r="DS53" i="19"/>
  <c r="DT53" i="19"/>
  <c r="DU53" i="19"/>
  <c r="DV53" i="19"/>
  <c r="DW53" i="19"/>
  <c r="DX53" i="19"/>
  <c r="DY53" i="19"/>
  <c r="DZ53" i="19"/>
  <c r="EA53" i="19"/>
  <c r="EB53" i="19"/>
  <c r="EC53" i="19"/>
  <c r="ED53" i="19"/>
  <c r="EE53" i="19"/>
  <c r="EF53" i="19"/>
  <c r="EG53" i="19"/>
  <c r="EH53" i="19"/>
  <c r="EI53" i="19"/>
  <c r="EJ53" i="19"/>
  <c r="EK53" i="19"/>
  <c r="EL53" i="19"/>
  <c r="EM53" i="19"/>
  <c r="EN53" i="19"/>
  <c r="EO53" i="19"/>
  <c r="EP53" i="19"/>
  <c r="EQ53" i="19"/>
  <c r="ER53" i="19"/>
  <c r="ES53" i="19"/>
  <c r="ET53" i="19"/>
  <c r="EU53" i="19"/>
  <c r="EV53" i="19"/>
  <c r="EW53" i="19"/>
  <c r="EX53" i="19"/>
  <c r="EY53" i="19"/>
  <c r="EZ53" i="19"/>
  <c r="FA53" i="19"/>
  <c r="FB53" i="19"/>
  <c r="FC53" i="19"/>
  <c r="FD53" i="19"/>
  <c r="FE53" i="19"/>
  <c r="FF53" i="19"/>
  <c r="FG53" i="19"/>
  <c r="FH53" i="19"/>
  <c r="FI53" i="19"/>
  <c r="FJ53" i="19"/>
  <c r="FK53" i="19"/>
  <c r="FL53" i="19"/>
  <c r="FM53" i="19"/>
  <c r="FN53" i="19"/>
  <c r="FO53" i="19"/>
  <c r="FP53" i="19"/>
  <c r="FQ53" i="19"/>
  <c r="FR53" i="19"/>
  <c r="FS53" i="19"/>
  <c r="FT53" i="19"/>
  <c r="FU53" i="19"/>
  <c r="FV53" i="19"/>
  <c r="FW53" i="19"/>
  <c r="FX53" i="19"/>
  <c r="FY53" i="19"/>
  <c r="FZ53" i="19"/>
  <c r="GA53" i="19"/>
  <c r="GB53" i="19"/>
  <c r="GC53" i="19"/>
  <c r="GD53" i="19"/>
  <c r="GE53" i="19"/>
  <c r="GF53" i="19"/>
  <c r="GG53" i="19"/>
  <c r="GH53" i="19"/>
  <c r="GI53" i="19"/>
  <c r="GJ53" i="19"/>
  <c r="GK53" i="19"/>
  <c r="GL53" i="19"/>
  <c r="GM53" i="19"/>
  <c r="GN53" i="19"/>
  <c r="GO53" i="19"/>
  <c r="GP53" i="19"/>
  <c r="GQ53" i="19"/>
  <c r="GR53" i="19"/>
  <c r="GS53" i="19"/>
  <c r="GT53" i="19"/>
  <c r="GU53" i="19"/>
  <c r="B54" i="19"/>
  <c r="C54" i="19"/>
  <c r="D54" i="19"/>
  <c r="E54" i="19"/>
  <c r="F54" i="19"/>
  <c r="G54" i="19"/>
  <c r="H54" i="19"/>
  <c r="I54" i="19"/>
  <c r="J54" i="19"/>
  <c r="K54" i="19"/>
  <c r="L54" i="19"/>
  <c r="M54" i="19"/>
  <c r="N54" i="19"/>
  <c r="O54" i="19"/>
  <c r="P54" i="19"/>
  <c r="Q54" i="19"/>
  <c r="R54" i="19"/>
  <c r="S54" i="19"/>
  <c r="T54" i="19"/>
  <c r="U54" i="19"/>
  <c r="V54" i="19"/>
  <c r="W54" i="19"/>
  <c r="X54" i="19"/>
  <c r="Y54" i="19"/>
  <c r="Z54" i="19"/>
  <c r="AA54" i="19"/>
  <c r="AB54" i="19"/>
  <c r="AC54" i="19"/>
  <c r="AD54" i="19"/>
  <c r="AE54" i="19"/>
  <c r="AF54" i="19"/>
  <c r="AG54" i="19"/>
  <c r="AH54" i="19"/>
  <c r="AI54" i="19"/>
  <c r="AJ54" i="19"/>
  <c r="AK54" i="19"/>
  <c r="AL54" i="19"/>
  <c r="AM54" i="19"/>
  <c r="AN54" i="19"/>
  <c r="AO54" i="19"/>
  <c r="AP54" i="19"/>
  <c r="AQ54" i="19"/>
  <c r="AR54" i="19"/>
  <c r="AS54" i="19"/>
  <c r="AT54" i="19"/>
  <c r="AU54" i="19"/>
  <c r="AV54" i="19"/>
  <c r="AW54" i="19"/>
  <c r="AX54" i="19"/>
  <c r="AY54" i="19"/>
  <c r="AZ54" i="19"/>
  <c r="BA54" i="19"/>
  <c r="BB54" i="19"/>
  <c r="BC54" i="19"/>
  <c r="BD54" i="19"/>
  <c r="BE54" i="19"/>
  <c r="BF54" i="19"/>
  <c r="BG54" i="19"/>
  <c r="BH54" i="19"/>
  <c r="BI54" i="19"/>
  <c r="BJ54" i="19"/>
  <c r="BK54" i="19"/>
  <c r="BL54" i="19"/>
  <c r="BM54" i="19"/>
  <c r="BN54" i="19"/>
  <c r="BO54" i="19"/>
  <c r="BP54" i="19"/>
  <c r="BQ54" i="19"/>
  <c r="BR54" i="19"/>
  <c r="BS54" i="19"/>
  <c r="BT54" i="19"/>
  <c r="BU54" i="19"/>
  <c r="BV54" i="19"/>
  <c r="BW54" i="19"/>
  <c r="BX54" i="19"/>
  <c r="BY54" i="19"/>
  <c r="BZ54" i="19"/>
  <c r="CA54" i="19"/>
  <c r="CB54" i="19"/>
  <c r="CC54" i="19"/>
  <c r="CD54" i="19"/>
  <c r="CE54" i="19"/>
  <c r="CF54" i="19"/>
  <c r="CG54" i="19"/>
  <c r="CH54" i="19"/>
  <c r="CI54" i="19"/>
  <c r="CJ54" i="19"/>
  <c r="CK54" i="19"/>
  <c r="CL54" i="19"/>
  <c r="CM54" i="19"/>
  <c r="CN54" i="19"/>
  <c r="CO54" i="19"/>
  <c r="CP54" i="19"/>
  <c r="CQ54" i="19"/>
  <c r="CR54" i="19"/>
  <c r="CS54" i="19"/>
  <c r="CT54" i="19"/>
  <c r="CU54" i="19"/>
  <c r="CV54" i="19"/>
  <c r="CW54" i="19"/>
  <c r="CX54" i="19"/>
  <c r="CY54" i="19"/>
  <c r="CZ54" i="19"/>
  <c r="DA54" i="19"/>
  <c r="DB54" i="19"/>
  <c r="DC54" i="19"/>
  <c r="DD54" i="19"/>
  <c r="DE54" i="19"/>
  <c r="DF54" i="19"/>
  <c r="DG54" i="19"/>
  <c r="DH54" i="19"/>
  <c r="DI54" i="19"/>
  <c r="DJ54" i="19"/>
  <c r="DK54" i="19"/>
  <c r="DL54" i="19"/>
  <c r="DM54" i="19"/>
  <c r="DN54" i="19"/>
  <c r="DO54" i="19"/>
  <c r="DP54" i="19"/>
  <c r="DQ54" i="19"/>
  <c r="DR54" i="19"/>
  <c r="DS54" i="19"/>
  <c r="DT54" i="19"/>
  <c r="DU54" i="19"/>
  <c r="DV54" i="19"/>
  <c r="DW54" i="19"/>
  <c r="DX54" i="19"/>
  <c r="DY54" i="19"/>
  <c r="DZ54" i="19"/>
  <c r="EA54" i="19"/>
  <c r="EB54" i="19"/>
  <c r="EC54" i="19"/>
  <c r="ED54" i="19"/>
  <c r="EE54" i="19"/>
  <c r="EF54" i="19"/>
  <c r="EG54" i="19"/>
  <c r="EH54" i="19"/>
  <c r="EI54" i="19"/>
  <c r="EJ54" i="19"/>
  <c r="EK54" i="19"/>
  <c r="EL54" i="19"/>
  <c r="EM54" i="19"/>
  <c r="EN54" i="19"/>
  <c r="EO54" i="19"/>
  <c r="EP54" i="19"/>
  <c r="EQ54" i="19"/>
  <c r="ER54" i="19"/>
  <c r="ES54" i="19"/>
  <c r="ET54" i="19"/>
  <c r="EU54" i="19"/>
  <c r="EV54" i="19"/>
  <c r="EW54" i="19"/>
  <c r="EX54" i="19"/>
  <c r="EY54" i="19"/>
  <c r="EZ54" i="19"/>
  <c r="FA54" i="19"/>
  <c r="FB54" i="19"/>
  <c r="FC54" i="19"/>
  <c r="FD54" i="19"/>
  <c r="FE54" i="19"/>
  <c r="FF54" i="19"/>
  <c r="FG54" i="19"/>
  <c r="FH54" i="19"/>
  <c r="FI54" i="19"/>
  <c r="FJ54" i="19"/>
  <c r="FK54" i="19"/>
  <c r="FL54" i="19"/>
  <c r="FM54" i="19"/>
  <c r="FN54" i="19"/>
  <c r="FO54" i="19"/>
  <c r="FP54" i="19"/>
  <c r="FQ54" i="19"/>
  <c r="FR54" i="19"/>
  <c r="FS54" i="19"/>
  <c r="FT54" i="19"/>
  <c r="FU54" i="19"/>
  <c r="FV54" i="19"/>
  <c r="FW54" i="19"/>
  <c r="FX54" i="19"/>
  <c r="FY54" i="19"/>
  <c r="FZ54" i="19"/>
  <c r="GA54" i="19"/>
  <c r="GB54" i="19"/>
  <c r="GC54" i="19"/>
  <c r="GD54" i="19"/>
  <c r="GE54" i="19"/>
  <c r="GF54" i="19"/>
  <c r="GG54" i="19"/>
  <c r="GH54" i="19"/>
  <c r="GI54" i="19"/>
  <c r="GJ54" i="19"/>
  <c r="GK54" i="19"/>
  <c r="GL54" i="19"/>
  <c r="GM54" i="19"/>
  <c r="GN54" i="19"/>
  <c r="GO54" i="19"/>
  <c r="GP54" i="19"/>
  <c r="GQ54" i="19"/>
  <c r="GR54" i="19"/>
  <c r="GS54" i="19"/>
  <c r="GT54" i="19"/>
  <c r="GU54" i="19"/>
  <c r="B55" i="19"/>
  <c r="C55" i="19"/>
  <c r="D55" i="19"/>
  <c r="E55" i="19"/>
  <c r="F55" i="19"/>
  <c r="G55" i="19"/>
  <c r="H55" i="19"/>
  <c r="I55" i="19"/>
  <c r="J55" i="19"/>
  <c r="K55" i="19"/>
  <c r="L55" i="19"/>
  <c r="M55" i="19"/>
  <c r="N55" i="19"/>
  <c r="O55" i="19"/>
  <c r="P55" i="19"/>
  <c r="Q55" i="19"/>
  <c r="R55" i="19"/>
  <c r="S55" i="19"/>
  <c r="T55" i="19"/>
  <c r="U55" i="19"/>
  <c r="V55" i="19"/>
  <c r="W55" i="19"/>
  <c r="X55" i="19"/>
  <c r="Y55" i="19"/>
  <c r="Z55" i="19"/>
  <c r="AA55" i="19"/>
  <c r="AB55" i="19"/>
  <c r="AC55" i="19"/>
  <c r="AD55" i="19"/>
  <c r="AE55" i="19"/>
  <c r="AF55" i="19"/>
  <c r="AG55" i="19"/>
  <c r="AH55" i="19"/>
  <c r="AI55" i="19"/>
  <c r="AJ55" i="19"/>
  <c r="AK55" i="19"/>
  <c r="AL55" i="19"/>
  <c r="AM55" i="19"/>
  <c r="AN55" i="19"/>
  <c r="AO55" i="19"/>
  <c r="AP55" i="19"/>
  <c r="AQ55" i="19"/>
  <c r="AR55" i="19"/>
  <c r="AS55" i="19"/>
  <c r="AT55" i="19"/>
  <c r="AU55" i="19"/>
  <c r="AV55" i="19"/>
  <c r="AW55" i="19"/>
  <c r="AX55" i="19"/>
  <c r="AY55" i="19"/>
  <c r="AZ55" i="19"/>
  <c r="BA55" i="19"/>
  <c r="BB55" i="19"/>
  <c r="BC55" i="19"/>
  <c r="BD55" i="19"/>
  <c r="BE55" i="19"/>
  <c r="BF55" i="19"/>
  <c r="BG55" i="19"/>
  <c r="BH55" i="19"/>
  <c r="BI55" i="19"/>
  <c r="BJ55" i="19"/>
  <c r="BK55" i="19"/>
  <c r="BL55" i="19"/>
  <c r="BM55" i="19"/>
  <c r="BN55" i="19"/>
  <c r="BO55" i="19"/>
  <c r="BP55" i="19"/>
  <c r="BQ55" i="19"/>
  <c r="BR55" i="19"/>
  <c r="BS55" i="19"/>
  <c r="BT55" i="19"/>
  <c r="BU55" i="19"/>
  <c r="BV55" i="19"/>
  <c r="BW55" i="19"/>
  <c r="BX55" i="19"/>
  <c r="BY55" i="19"/>
  <c r="BZ55" i="19"/>
  <c r="CA55" i="19"/>
  <c r="CB55" i="19"/>
  <c r="CC55" i="19"/>
  <c r="CD55" i="19"/>
  <c r="CE55" i="19"/>
  <c r="CF55" i="19"/>
  <c r="CG55" i="19"/>
  <c r="CH55" i="19"/>
  <c r="CI55" i="19"/>
  <c r="CJ55" i="19"/>
  <c r="CK55" i="19"/>
  <c r="CL55" i="19"/>
  <c r="CM55" i="19"/>
  <c r="CN55" i="19"/>
  <c r="CO55" i="19"/>
  <c r="CP55" i="19"/>
  <c r="CQ55" i="19"/>
  <c r="CR55" i="19"/>
  <c r="CS55" i="19"/>
  <c r="CT55" i="19"/>
  <c r="CU55" i="19"/>
  <c r="CV55" i="19"/>
  <c r="CW55" i="19"/>
  <c r="CX55" i="19"/>
  <c r="CY55" i="19"/>
  <c r="CZ55" i="19"/>
  <c r="DA55" i="19"/>
  <c r="DB55" i="19"/>
  <c r="DC55" i="19"/>
  <c r="DD55" i="19"/>
  <c r="DE55" i="19"/>
  <c r="DF55" i="19"/>
  <c r="DG55" i="19"/>
  <c r="DH55" i="19"/>
  <c r="DI55" i="19"/>
  <c r="DJ55" i="19"/>
  <c r="DK55" i="19"/>
  <c r="DL55" i="19"/>
  <c r="DM55" i="19"/>
  <c r="DN55" i="19"/>
  <c r="DO55" i="19"/>
  <c r="DP55" i="19"/>
  <c r="DQ55" i="19"/>
  <c r="DR55" i="19"/>
  <c r="DS55" i="19"/>
  <c r="DT55" i="19"/>
  <c r="DU55" i="19"/>
  <c r="DV55" i="19"/>
  <c r="DW55" i="19"/>
  <c r="DX55" i="19"/>
  <c r="DY55" i="19"/>
  <c r="DZ55" i="19"/>
  <c r="EA55" i="19"/>
  <c r="EB55" i="19"/>
  <c r="EC55" i="19"/>
  <c r="ED55" i="19"/>
  <c r="EE55" i="19"/>
  <c r="EF55" i="19"/>
  <c r="EG55" i="19"/>
  <c r="EH55" i="19"/>
  <c r="EI55" i="19"/>
  <c r="EJ55" i="19"/>
  <c r="EK55" i="19"/>
  <c r="EL55" i="19"/>
  <c r="EM55" i="19"/>
  <c r="EN55" i="19"/>
  <c r="EO55" i="19"/>
  <c r="EP55" i="19"/>
  <c r="EQ55" i="19"/>
  <c r="ER55" i="19"/>
  <c r="ES55" i="19"/>
  <c r="ET55" i="19"/>
  <c r="EU55" i="19"/>
  <c r="EV55" i="19"/>
  <c r="EW55" i="19"/>
  <c r="EX55" i="19"/>
  <c r="EY55" i="19"/>
  <c r="EZ55" i="19"/>
  <c r="FA55" i="19"/>
  <c r="FB55" i="19"/>
  <c r="FC55" i="19"/>
  <c r="FD55" i="19"/>
  <c r="FE55" i="19"/>
  <c r="FF55" i="19"/>
  <c r="FG55" i="19"/>
  <c r="FH55" i="19"/>
  <c r="FI55" i="19"/>
  <c r="FJ55" i="19"/>
  <c r="FK55" i="19"/>
  <c r="FL55" i="19"/>
  <c r="FM55" i="19"/>
  <c r="FN55" i="19"/>
  <c r="FO55" i="19"/>
  <c r="FP55" i="19"/>
  <c r="FQ55" i="19"/>
  <c r="FR55" i="19"/>
  <c r="FS55" i="19"/>
  <c r="FT55" i="19"/>
  <c r="FU55" i="19"/>
  <c r="FV55" i="19"/>
  <c r="FW55" i="19"/>
  <c r="FX55" i="19"/>
  <c r="FY55" i="19"/>
  <c r="FZ55" i="19"/>
  <c r="GA55" i="19"/>
  <c r="GB55" i="19"/>
  <c r="GC55" i="19"/>
  <c r="GD55" i="19"/>
  <c r="GE55" i="19"/>
  <c r="GF55" i="19"/>
  <c r="GG55" i="19"/>
  <c r="GH55" i="19"/>
  <c r="GI55" i="19"/>
  <c r="GJ55" i="19"/>
  <c r="GK55" i="19"/>
  <c r="GL55" i="19"/>
  <c r="GM55" i="19"/>
  <c r="GN55" i="19"/>
  <c r="GO55" i="19"/>
  <c r="GP55" i="19"/>
  <c r="GQ55" i="19"/>
  <c r="GR55" i="19"/>
  <c r="GS55" i="19"/>
  <c r="GT55" i="19"/>
  <c r="GU55" i="19"/>
  <c r="B45" i="15"/>
  <c r="E45" i="29"/>
  <c r="F45" i="29"/>
  <c r="G45" i="29"/>
  <c r="M45" i="29"/>
  <c r="O45" i="29"/>
  <c r="V45" i="29"/>
  <c r="AB45" i="29"/>
  <c r="AC45" i="29"/>
  <c r="AD45" i="29"/>
  <c r="CY45" i="15"/>
  <c r="DB45" i="29"/>
  <c r="DC45" i="29"/>
  <c r="DE45" i="29"/>
  <c r="DF45" i="29"/>
  <c r="DL45" i="29"/>
  <c r="DM45" i="29"/>
  <c r="DS45" i="29"/>
  <c r="DU45" i="29"/>
  <c r="DZ45" i="29"/>
  <c r="EA45" i="29"/>
  <c r="B46" i="15"/>
  <c r="AC46" i="29"/>
  <c r="CY46" i="15"/>
  <c r="DD46" i="29"/>
  <c r="EA46" i="29"/>
  <c r="B47" i="15"/>
  <c r="CY47" i="15"/>
  <c r="CY48" i="15"/>
  <c r="B49" i="15"/>
  <c r="CY49" i="15"/>
  <c r="B50" i="15"/>
  <c r="CY50" i="15"/>
  <c r="B51" i="15"/>
  <c r="CY51" i="15"/>
  <c r="CY52" i="15"/>
  <c r="B53" i="15"/>
  <c r="CY53" i="15"/>
  <c r="B54" i="15"/>
  <c r="CY54" i="15"/>
  <c r="B45" i="17"/>
  <c r="C45" i="17"/>
  <c r="D45" i="17"/>
  <c r="E45" i="17"/>
  <c r="F45" i="17"/>
  <c r="G45" i="17"/>
  <c r="H45" i="17"/>
  <c r="I45" i="17"/>
  <c r="J45" i="17"/>
  <c r="K45" i="17"/>
  <c r="L45" i="17"/>
  <c r="M45" i="17"/>
  <c r="N45" i="17"/>
  <c r="O45" i="17"/>
  <c r="P45" i="17"/>
  <c r="Q45" i="17"/>
  <c r="R45" i="17"/>
  <c r="S45" i="17"/>
  <c r="T45" i="17"/>
  <c r="U45" i="17"/>
  <c r="V45" i="17"/>
  <c r="W45" i="17"/>
  <c r="X45" i="17"/>
  <c r="Y45" i="17"/>
  <c r="Z45" i="17"/>
  <c r="AA45" i="17"/>
  <c r="AB45" i="17"/>
  <c r="AC45" i="17"/>
  <c r="AD45" i="17"/>
  <c r="AE45" i="17"/>
  <c r="AF45" i="17"/>
  <c r="AG45" i="17"/>
  <c r="AH45" i="17"/>
  <c r="AI45" i="17"/>
  <c r="AJ45" i="17"/>
  <c r="AK45" i="17"/>
  <c r="AL45" i="17"/>
  <c r="AM45" i="17"/>
  <c r="AN45" i="17"/>
  <c r="AO45" i="17"/>
  <c r="AP45" i="17"/>
  <c r="AQ45" i="17"/>
  <c r="AR45" i="17"/>
  <c r="AS45" i="17"/>
  <c r="AT45" i="17"/>
  <c r="AU45" i="17"/>
  <c r="AV45" i="17"/>
  <c r="AW45" i="17"/>
  <c r="AX45" i="17"/>
  <c r="AY45" i="17"/>
  <c r="AZ45" i="17"/>
  <c r="BA45" i="17"/>
  <c r="BB45" i="17"/>
  <c r="BC45" i="17"/>
  <c r="BD45" i="17"/>
  <c r="BE45" i="17"/>
  <c r="BF45" i="17"/>
  <c r="BG45" i="17"/>
  <c r="BH45" i="17"/>
  <c r="BI45" i="17"/>
  <c r="BJ45" i="17"/>
  <c r="BK45" i="17"/>
  <c r="BL45" i="17"/>
  <c r="BM45" i="17"/>
  <c r="BN45" i="17"/>
  <c r="BO45" i="17"/>
  <c r="BP45" i="17"/>
  <c r="BQ45" i="17"/>
  <c r="BR45" i="17"/>
  <c r="BS45" i="17"/>
  <c r="BT45" i="17"/>
  <c r="BU45" i="17"/>
  <c r="BV45" i="17"/>
  <c r="BW45" i="17"/>
  <c r="BX45" i="17"/>
  <c r="BY45" i="17"/>
  <c r="BZ45" i="17"/>
  <c r="CA45" i="17"/>
  <c r="CB45" i="17"/>
  <c r="CC45" i="17"/>
  <c r="CD45" i="17"/>
  <c r="CE45" i="17"/>
  <c r="CF45" i="17"/>
  <c r="CG45" i="17"/>
  <c r="CH45" i="17"/>
  <c r="CI45" i="17"/>
  <c r="CJ45" i="17"/>
  <c r="CK45" i="17"/>
  <c r="CL45" i="17"/>
  <c r="CM45" i="17"/>
  <c r="CN45" i="17"/>
  <c r="CO45" i="17"/>
  <c r="CP45" i="17"/>
  <c r="CQ45" i="17"/>
  <c r="CR45" i="17"/>
  <c r="CS45" i="17"/>
  <c r="CT45" i="17"/>
  <c r="CU45" i="17"/>
  <c r="CV45" i="17"/>
  <c r="CW45" i="17"/>
  <c r="CX45" i="17"/>
  <c r="CY45" i="17"/>
  <c r="CZ45" i="17"/>
  <c r="DA45" i="17"/>
  <c r="DB45" i="17"/>
  <c r="DC45" i="17"/>
  <c r="DD45" i="17"/>
  <c r="DE45" i="17"/>
  <c r="DF45" i="17"/>
  <c r="DG45" i="17"/>
  <c r="DH45" i="17"/>
  <c r="DI45" i="17"/>
  <c r="DJ45" i="17"/>
  <c r="DK45" i="17"/>
  <c r="DL45" i="17"/>
  <c r="DM45" i="17"/>
  <c r="DN45" i="17"/>
  <c r="DO45" i="17"/>
  <c r="DP45" i="17"/>
  <c r="DQ45" i="17"/>
  <c r="DR45" i="17"/>
  <c r="DS45" i="17"/>
  <c r="DT45" i="17"/>
  <c r="DU45" i="17"/>
  <c r="DV45" i="17"/>
  <c r="DW45" i="17"/>
  <c r="DX45" i="17"/>
  <c r="DY45" i="17"/>
  <c r="DZ45" i="17"/>
  <c r="EA45" i="17"/>
  <c r="EB45" i="17"/>
  <c r="EC45" i="17"/>
  <c r="ED45" i="17"/>
  <c r="EE45" i="17"/>
  <c r="EF45" i="17"/>
  <c r="EG45" i="17"/>
  <c r="EH45" i="17"/>
  <c r="EI45" i="17"/>
  <c r="EJ45" i="17"/>
  <c r="EK45" i="17"/>
  <c r="EL45" i="17"/>
  <c r="EM45" i="17"/>
  <c r="EN45" i="17"/>
  <c r="EO45" i="17"/>
  <c r="EP45" i="17"/>
  <c r="EQ45" i="17"/>
  <c r="ER45" i="17"/>
  <c r="ES45" i="17"/>
  <c r="ET45" i="17"/>
  <c r="EU45" i="17"/>
  <c r="EV45" i="17"/>
  <c r="EW45" i="17"/>
  <c r="EX45" i="17"/>
  <c r="EY45" i="17"/>
  <c r="EZ45" i="17"/>
  <c r="FA45" i="17"/>
  <c r="FB45" i="17"/>
  <c r="FC45" i="17"/>
  <c r="FD45" i="17"/>
  <c r="FE45" i="17"/>
  <c r="FF45" i="17"/>
  <c r="FG45" i="17"/>
  <c r="FH45" i="17"/>
  <c r="FI45" i="17"/>
  <c r="FJ45" i="17"/>
  <c r="FK45" i="17"/>
  <c r="FL45" i="17"/>
  <c r="FM45" i="17"/>
  <c r="FN45" i="17"/>
  <c r="FO45" i="17"/>
  <c r="FP45" i="17"/>
  <c r="FQ45" i="17"/>
  <c r="FR45" i="17"/>
  <c r="FS45" i="17"/>
  <c r="FT45" i="17"/>
  <c r="FU45" i="17"/>
  <c r="FV45" i="17"/>
  <c r="FW45" i="17"/>
  <c r="FX45" i="17"/>
  <c r="FY45" i="17"/>
  <c r="FZ45" i="17"/>
  <c r="GA45" i="17"/>
  <c r="GB45" i="17"/>
  <c r="GC45" i="17"/>
  <c r="GD45" i="17"/>
  <c r="GE45" i="17"/>
  <c r="GF45" i="17"/>
  <c r="GG45" i="17"/>
  <c r="GH45" i="17"/>
  <c r="GI45" i="17"/>
  <c r="GJ45" i="17"/>
  <c r="GK45" i="17"/>
  <c r="GL45" i="17"/>
  <c r="GM45" i="17"/>
  <c r="GN45" i="17"/>
  <c r="GO45" i="17"/>
  <c r="GP45" i="17"/>
  <c r="GQ45" i="17"/>
  <c r="GR45" i="17"/>
  <c r="GS45" i="17"/>
  <c r="GT45" i="17"/>
  <c r="GU45" i="17"/>
  <c r="B46" i="17"/>
  <c r="C46" i="17"/>
  <c r="D46" i="17"/>
  <c r="E46" i="17"/>
  <c r="F46" i="17"/>
  <c r="G46" i="17"/>
  <c r="H46" i="17"/>
  <c r="I46" i="17"/>
  <c r="J46" i="17"/>
  <c r="K46" i="17"/>
  <c r="L46" i="17"/>
  <c r="M46" i="17"/>
  <c r="N46" i="17"/>
  <c r="O46" i="17"/>
  <c r="P46" i="17"/>
  <c r="Q46" i="17"/>
  <c r="R46" i="17"/>
  <c r="S46" i="17"/>
  <c r="T46" i="17"/>
  <c r="U46" i="17"/>
  <c r="V46" i="17"/>
  <c r="W46" i="17"/>
  <c r="X46" i="17"/>
  <c r="Y46" i="17"/>
  <c r="Z46" i="17"/>
  <c r="AA46" i="17"/>
  <c r="AB46" i="17"/>
  <c r="AC46" i="17"/>
  <c r="AD46" i="17"/>
  <c r="AE46" i="17"/>
  <c r="AF46" i="17"/>
  <c r="AG46" i="17"/>
  <c r="AH46" i="17"/>
  <c r="AI46" i="17"/>
  <c r="AJ46" i="17"/>
  <c r="AK46" i="17"/>
  <c r="AL46" i="17"/>
  <c r="AM46" i="17"/>
  <c r="AN46" i="17"/>
  <c r="AO46" i="17"/>
  <c r="AP46" i="17"/>
  <c r="AQ46" i="17"/>
  <c r="AR46" i="17"/>
  <c r="AS46" i="17"/>
  <c r="AT46" i="17"/>
  <c r="AU46" i="17"/>
  <c r="AV46" i="17"/>
  <c r="AW46" i="17"/>
  <c r="AX46" i="17"/>
  <c r="AY46" i="17"/>
  <c r="AZ46" i="17"/>
  <c r="BA46" i="17"/>
  <c r="BB46" i="17"/>
  <c r="BC46" i="17"/>
  <c r="BD46" i="17"/>
  <c r="BE46" i="17"/>
  <c r="BF46" i="17"/>
  <c r="BG46" i="17"/>
  <c r="BH46" i="17"/>
  <c r="BI46" i="17"/>
  <c r="BJ46" i="17"/>
  <c r="BK46" i="17"/>
  <c r="BL46" i="17"/>
  <c r="BM46" i="17"/>
  <c r="BN46" i="17"/>
  <c r="BO46" i="17"/>
  <c r="BP46" i="17"/>
  <c r="BQ46" i="17"/>
  <c r="BR46" i="17"/>
  <c r="BS46" i="17"/>
  <c r="BT46" i="17"/>
  <c r="BU46" i="17"/>
  <c r="BV46" i="17"/>
  <c r="BW46" i="17"/>
  <c r="BX46" i="17"/>
  <c r="BY46" i="17"/>
  <c r="BZ46" i="17"/>
  <c r="CA46" i="17"/>
  <c r="CB46" i="17"/>
  <c r="CC46" i="17"/>
  <c r="CD46" i="17"/>
  <c r="CE46" i="17"/>
  <c r="CF46" i="17"/>
  <c r="CG46" i="17"/>
  <c r="CH46" i="17"/>
  <c r="CI46" i="17"/>
  <c r="CJ46" i="17"/>
  <c r="CK46" i="17"/>
  <c r="CL46" i="17"/>
  <c r="CM46" i="17"/>
  <c r="CN46" i="17"/>
  <c r="CO46" i="17"/>
  <c r="CP46" i="17"/>
  <c r="CQ46" i="17"/>
  <c r="CR46" i="17"/>
  <c r="CS46" i="17"/>
  <c r="CT46" i="17"/>
  <c r="CU46" i="17"/>
  <c r="CV46" i="17"/>
  <c r="CW46" i="17"/>
  <c r="CX46" i="17"/>
  <c r="CY46" i="17"/>
  <c r="CZ46" i="17"/>
  <c r="DA46" i="17"/>
  <c r="DB46" i="17"/>
  <c r="DC46" i="17"/>
  <c r="DD46" i="17"/>
  <c r="DE46" i="17"/>
  <c r="DF46" i="17"/>
  <c r="DG46" i="17"/>
  <c r="DH46" i="17"/>
  <c r="DI46" i="17"/>
  <c r="DJ46" i="17"/>
  <c r="DK46" i="17"/>
  <c r="DL46" i="17"/>
  <c r="DM46" i="17"/>
  <c r="DN46" i="17"/>
  <c r="DO46" i="17"/>
  <c r="DP46" i="17"/>
  <c r="DQ46" i="17"/>
  <c r="DR46" i="17"/>
  <c r="DS46" i="17"/>
  <c r="DT46" i="17"/>
  <c r="DU46" i="17"/>
  <c r="DV46" i="17"/>
  <c r="DW46" i="17"/>
  <c r="DX46" i="17"/>
  <c r="DY46" i="17"/>
  <c r="DZ46" i="17"/>
  <c r="EA46" i="17"/>
  <c r="EB46" i="17"/>
  <c r="EC46" i="17"/>
  <c r="ED46" i="17"/>
  <c r="EE46" i="17"/>
  <c r="EF46" i="17"/>
  <c r="EG46" i="17"/>
  <c r="EH46" i="17"/>
  <c r="EI46" i="17"/>
  <c r="EJ46" i="17"/>
  <c r="EK46" i="17"/>
  <c r="EL46" i="17"/>
  <c r="EM46" i="17"/>
  <c r="EN46" i="17"/>
  <c r="EO46" i="17"/>
  <c r="EP46" i="17"/>
  <c r="EQ46" i="17"/>
  <c r="ER46" i="17"/>
  <c r="ES46" i="17"/>
  <c r="ET46" i="17"/>
  <c r="EU46" i="17"/>
  <c r="EV46" i="17"/>
  <c r="EW46" i="17"/>
  <c r="EX46" i="17"/>
  <c r="EY46" i="17"/>
  <c r="EZ46" i="17"/>
  <c r="FA46" i="17"/>
  <c r="FB46" i="17"/>
  <c r="FC46" i="17"/>
  <c r="FD46" i="17"/>
  <c r="FE46" i="17"/>
  <c r="FF46" i="17"/>
  <c r="FG46" i="17"/>
  <c r="FH46" i="17"/>
  <c r="FI46" i="17"/>
  <c r="FJ46" i="17"/>
  <c r="FK46" i="17"/>
  <c r="FL46" i="17"/>
  <c r="FM46" i="17"/>
  <c r="FN46" i="17"/>
  <c r="FO46" i="17"/>
  <c r="FP46" i="17"/>
  <c r="FQ46" i="17"/>
  <c r="FR46" i="17"/>
  <c r="FS46" i="17"/>
  <c r="FT46" i="17"/>
  <c r="FU46" i="17"/>
  <c r="FV46" i="17"/>
  <c r="FW46" i="17"/>
  <c r="FX46" i="17"/>
  <c r="FY46" i="17"/>
  <c r="FZ46" i="17"/>
  <c r="GA46" i="17"/>
  <c r="GB46" i="17"/>
  <c r="GC46" i="17"/>
  <c r="GD46" i="17"/>
  <c r="GE46" i="17"/>
  <c r="GF46" i="17"/>
  <c r="GG46" i="17"/>
  <c r="GH46" i="17"/>
  <c r="GI46" i="17"/>
  <c r="GJ46" i="17"/>
  <c r="GK46" i="17"/>
  <c r="GL46" i="17"/>
  <c r="GM46" i="17"/>
  <c r="GN46" i="17"/>
  <c r="GO46" i="17"/>
  <c r="GP46" i="17"/>
  <c r="GQ46" i="17"/>
  <c r="GR46" i="17"/>
  <c r="GS46" i="17"/>
  <c r="GT46" i="17"/>
  <c r="GU46" i="17"/>
  <c r="B47" i="17"/>
  <c r="C47" i="17"/>
  <c r="D47" i="17"/>
  <c r="E47" i="17"/>
  <c r="F47" i="17"/>
  <c r="G47" i="17"/>
  <c r="H47" i="17"/>
  <c r="I47" i="17"/>
  <c r="J47" i="17"/>
  <c r="K47" i="17"/>
  <c r="L47" i="17"/>
  <c r="M47" i="17"/>
  <c r="N47" i="17"/>
  <c r="O47" i="17"/>
  <c r="P47" i="17"/>
  <c r="Q47" i="17"/>
  <c r="R47" i="17"/>
  <c r="S47" i="17"/>
  <c r="T47" i="17"/>
  <c r="U47" i="17"/>
  <c r="V47" i="17"/>
  <c r="W47" i="17"/>
  <c r="X47" i="17"/>
  <c r="Y47" i="17"/>
  <c r="Z47" i="17"/>
  <c r="AA47" i="17"/>
  <c r="AB47" i="17"/>
  <c r="AC47" i="17"/>
  <c r="AD47" i="17"/>
  <c r="AE47" i="17"/>
  <c r="AF47" i="17"/>
  <c r="AG47" i="17"/>
  <c r="AH47" i="17"/>
  <c r="AI47" i="17"/>
  <c r="AJ47" i="17"/>
  <c r="AK47" i="17"/>
  <c r="AL47" i="17"/>
  <c r="AM47" i="17"/>
  <c r="AN47" i="17"/>
  <c r="AO47" i="17"/>
  <c r="AP47" i="17"/>
  <c r="AQ47" i="17"/>
  <c r="AR47" i="17"/>
  <c r="AS47" i="17"/>
  <c r="AT47" i="17"/>
  <c r="AU47" i="17"/>
  <c r="AV47" i="17"/>
  <c r="AW47" i="17"/>
  <c r="AX47" i="17"/>
  <c r="AY47" i="17"/>
  <c r="AZ47" i="17"/>
  <c r="BA47" i="17"/>
  <c r="BB47" i="17"/>
  <c r="BC47" i="17"/>
  <c r="BD47" i="17"/>
  <c r="BE47" i="17"/>
  <c r="BF47" i="17"/>
  <c r="BG47" i="17"/>
  <c r="BH47" i="17"/>
  <c r="BI47" i="17"/>
  <c r="BJ47" i="17"/>
  <c r="BK47" i="17"/>
  <c r="BL47" i="17"/>
  <c r="BM47" i="17"/>
  <c r="BN47" i="17"/>
  <c r="BO47" i="17"/>
  <c r="BP47" i="17"/>
  <c r="BQ47" i="17"/>
  <c r="BR47" i="17"/>
  <c r="BS47" i="17"/>
  <c r="BT47" i="17"/>
  <c r="BU47" i="17"/>
  <c r="BV47" i="17"/>
  <c r="BW47" i="17"/>
  <c r="BX47" i="17"/>
  <c r="BY47" i="17"/>
  <c r="BZ47" i="17"/>
  <c r="CA47" i="17"/>
  <c r="CB47" i="17"/>
  <c r="CC47" i="17"/>
  <c r="CD47" i="17"/>
  <c r="CE47" i="17"/>
  <c r="CF47" i="17"/>
  <c r="CG47" i="17"/>
  <c r="CH47" i="17"/>
  <c r="CI47" i="17"/>
  <c r="CJ47" i="17"/>
  <c r="CK47" i="17"/>
  <c r="CL47" i="17"/>
  <c r="CM47" i="17"/>
  <c r="CN47" i="17"/>
  <c r="CO47" i="17"/>
  <c r="CP47" i="17"/>
  <c r="CQ47" i="17"/>
  <c r="CR47" i="17"/>
  <c r="CS47" i="17"/>
  <c r="CT47" i="17"/>
  <c r="CU47" i="17"/>
  <c r="CV47" i="17"/>
  <c r="CW47" i="17"/>
  <c r="CX47" i="17"/>
  <c r="CY47" i="17"/>
  <c r="CZ47" i="17"/>
  <c r="DA47" i="17"/>
  <c r="DB47" i="17"/>
  <c r="DC47" i="17"/>
  <c r="DD47" i="17"/>
  <c r="DE47" i="17"/>
  <c r="DF47" i="17"/>
  <c r="DG47" i="17"/>
  <c r="DH47" i="17"/>
  <c r="DI47" i="17"/>
  <c r="DJ47" i="17"/>
  <c r="DK47" i="17"/>
  <c r="DL47" i="17"/>
  <c r="DM47" i="17"/>
  <c r="DN47" i="17"/>
  <c r="DO47" i="17"/>
  <c r="DP47" i="17"/>
  <c r="DQ47" i="17"/>
  <c r="DR47" i="17"/>
  <c r="DS47" i="17"/>
  <c r="DT47" i="17"/>
  <c r="DU47" i="17"/>
  <c r="DV47" i="17"/>
  <c r="DW47" i="17"/>
  <c r="DX47" i="17"/>
  <c r="DY47" i="17"/>
  <c r="DZ47" i="17"/>
  <c r="EA47" i="17"/>
  <c r="EB47" i="17"/>
  <c r="EC47" i="17"/>
  <c r="ED47" i="17"/>
  <c r="EE47" i="17"/>
  <c r="EF47" i="17"/>
  <c r="EG47" i="17"/>
  <c r="EH47" i="17"/>
  <c r="EI47" i="17"/>
  <c r="EJ47" i="17"/>
  <c r="EK47" i="17"/>
  <c r="EL47" i="17"/>
  <c r="EM47" i="17"/>
  <c r="EN47" i="17"/>
  <c r="EO47" i="17"/>
  <c r="EP47" i="17"/>
  <c r="EQ47" i="17"/>
  <c r="ER47" i="17"/>
  <c r="ES47" i="17"/>
  <c r="ET47" i="17"/>
  <c r="EU47" i="17"/>
  <c r="EV47" i="17"/>
  <c r="EW47" i="17"/>
  <c r="EX47" i="17"/>
  <c r="EY47" i="17"/>
  <c r="EZ47" i="17"/>
  <c r="FA47" i="17"/>
  <c r="FB47" i="17"/>
  <c r="FC47" i="17"/>
  <c r="FD47" i="17"/>
  <c r="FE47" i="17"/>
  <c r="FF47" i="17"/>
  <c r="FG47" i="17"/>
  <c r="FH47" i="17"/>
  <c r="FI47" i="17"/>
  <c r="FJ47" i="17"/>
  <c r="FK47" i="17"/>
  <c r="FL47" i="17"/>
  <c r="FM47" i="17"/>
  <c r="FN47" i="17"/>
  <c r="FO47" i="17"/>
  <c r="FP47" i="17"/>
  <c r="FQ47" i="17"/>
  <c r="FR47" i="17"/>
  <c r="FS47" i="17"/>
  <c r="FT47" i="17"/>
  <c r="FU47" i="17"/>
  <c r="FV47" i="17"/>
  <c r="FW47" i="17"/>
  <c r="FX47" i="17"/>
  <c r="FY47" i="17"/>
  <c r="FZ47" i="17"/>
  <c r="GA47" i="17"/>
  <c r="GB47" i="17"/>
  <c r="GC47" i="17"/>
  <c r="GD47" i="17"/>
  <c r="GE47" i="17"/>
  <c r="GF47" i="17"/>
  <c r="GG47" i="17"/>
  <c r="GH47" i="17"/>
  <c r="GI47" i="17"/>
  <c r="GJ47" i="17"/>
  <c r="GK47" i="17"/>
  <c r="GL47" i="17"/>
  <c r="GM47" i="17"/>
  <c r="GN47" i="17"/>
  <c r="GO47" i="17"/>
  <c r="GP47" i="17"/>
  <c r="GQ47" i="17"/>
  <c r="GR47" i="17"/>
  <c r="GS47" i="17"/>
  <c r="GT47" i="17"/>
  <c r="GU47" i="17"/>
  <c r="B48" i="17"/>
  <c r="C48" i="17"/>
  <c r="D48" i="17"/>
  <c r="E48" i="17"/>
  <c r="F48" i="17"/>
  <c r="G48" i="17"/>
  <c r="H48" i="17"/>
  <c r="I48" i="17"/>
  <c r="J48" i="17"/>
  <c r="K48" i="17"/>
  <c r="L48" i="17"/>
  <c r="M48" i="17"/>
  <c r="N48" i="17"/>
  <c r="O48" i="17"/>
  <c r="P48" i="17"/>
  <c r="Q48" i="17"/>
  <c r="R48" i="17"/>
  <c r="S48" i="17"/>
  <c r="T48" i="17"/>
  <c r="U48" i="17"/>
  <c r="V48" i="17"/>
  <c r="W48" i="17"/>
  <c r="X48" i="17"/>
  <c r="Y48" i="17"/>
  <c r="Z48" i="17"/>
  <c r="AA48" i="17"/>
  <c r="AB48" i="17"/>
  <c r="AC48" i="17"/>
  <c r="AD48" i="17"/>
  <c r="AE48" i="17"/>
  <c r="AF48" i="17"/>
  <c r="AG48" i="17"/>
  <c r="AH48" i="17"/>
  <c r="AI48" i="17"/>
  <c r="AJ48" i="17"/>
  <c r="AK48" i="17"/>
  <c r="AL48" i="17"/>
  <c r="AM48" i="17"/>
  <c r="AN48" i="17"/>
  <c r="AO48" i="17"/>
  <c r="AP48" i="17"/>
  <c r="AQ48" i="17"/>
  <c r="AR48" i="17"/>
  <c r="AS48" i="17"/>
  <c r="AT48" i="17"/>
  <c r="AU48" i="17"/>
  <c r="AV48" i="17"/>
  <c r="AW48" i="17"/>
  <c r="AX48" i="17"/>
  <c r="AY48" i="17"/>
  <c r="AZ48" i="17"/>
  <c r="BA48" i="17"/>
  <c r="BB48" i="17"/>
  <c r="BC48" i="17"/>
  <c r="BD48" i="17"/>
  <c r="BE48" i="17"/>
  <c r="BF48" i="17"/>
  <c r="BG48" i="17"/>
  <c r="BH48" i="17"/>
  <c r="BI48" i="17"/>
  <c r="BJ48" i="17"/>
  <c r="BK48" i="17"/>
  <c r="BL48" i="17"/>
  <c r="BM48" i="17"/>
  <c r="BN48" i="17"/>
  <c r="BO48" i="17"/>
  <c r="BP48" i="17"/>
  <c r="BQ48" i="17"/>
  <c r="BR48" i="17"/>
  <c r="BS48" i="17"/>
  <c r="BT48" i="17"/>
  <c r="BU48" i="17"/>
  <c r="BV48" i="17"/>
  <c r="BW48" i="17"/>
  <c r="BX48" i="17"/>
  <c r="BY48" i="17"/>
  <c r="BZ48" i="17"/>
  <c r="CA48" i="17"/>
  <c r="CB48" i="17"/>
  <c r="CC48" i="17"/>
  <c r="CD48" i="17"/>
  <c r="CE48" i="17"/>
  <c r="CF48" i="17"/>
  <c r="CG48" i="17"/>
  <c r="CH48" i="17"/>
  <c r="CI48" i="17"/>
  <c r="CJ48" i="17"/>
  <c r="CK48" i="17"/>
  <c r="CL48" i="17"/>
  <c r="CM48" i="17"/>
  <c r="CN48" i="17"/>
  <c r="CO48" i="17"/>
  <c r="CP48" i="17"/>
  <c r="CQ48" i="17"/>
  <c r="CR48" i="17"/>
  <c r="CS48" i="17"/>
  <c r="CT48" i="17"/>
  <c r="CU48" i="17"/>
  <c r="CV48" i="17"/>
  <c r="CW48" i="17"/>
  <c r="CX48" i="17"/>
  <c r="CY48" i="17"/>
  <c r="CZ48" i="17"/>
  <c r="DA48" i="17"/>
  <c r="DB48" i="17"/>
  <c r="DC48" i="17"/>
  <c r="DD48" i="17"/>
  <c r="DE48" i="17"/>
  <c r="DF48" i="17"/>
  <c r="DG48" i="17"/>
  <c r="DH48" i="17"/>
  <c r="DI48" i="17"/>
  <c r="DJ48" i="17"/>
  <c r="DK48" i="17"/>
  <c r="DL48" i="17"/>
  <c r="DM48" i="17"/>
  <c r="DN48" i="17"/>
  <c r="DO48" i="17"/>
  <c r="DP48" i="17"/>
  <c r="DQ48" i="17"/>
  <c r="DR48" i="17"/>
  <c r="DS48" i="17"/>
  <c r="DT48" i="17"/>
  <c r="DU48" i="17"/>
  <c r="DV48" i="17"/>
  <c r="DW48" i="17"/>
  <c r="DX48" i="17"/>
  <c r="DY48" i="17"/>
  <c r="DZ48" i="17"/>
  <c r="EA48" i="17"/>
  <c r="EB48" i="17"/>
  <c r="EC48" i="17"/>
  <c r="ED48" i="17"/>
  <c r="EE48" i="17"/>
  <c r="EF48" i="17"/>
  <c r="EG48" i="17"/>
  <c r="EH48" i="17"/>
  <c r="EI48" i="17"/>
  <c r="EJ48" i="17"/>
  <c r="EK48" i="17"/>
  <c r="EL48" i="17"/>
  <c r="EM48" i="17"/>
  <c r="EN48" i="17"/>
  <c r="EO48" i="17"/>
  <c r="EP48" i="17"/>
  <c r="EQ48" i="17"/>
  <c r="ER48" i="17"/>
  <c r="ES48" i="17"/>
  <c r="ET48" i="17"/>
  <c r="EU48" i="17"/>
  <c r="EV48" i="17"/>
  <c r="EW48" i="17"/>
  <c r="EX48" i="17"/>
  <c r="EY48" i="17"/>
  <c r="EZ48" i="17"/>
  <c r="FA48" i="17"/>
  <c r="FB48" i="17"/>
  <c r="FC48" i="17"/>
  <c r="FD48" i="17"/>
  <c r="FE48" i="17"/>
  <c r="FF48" i="17"/>
  <c r="FG48" i="17"/>
  <c r="FH48" i="17"/>
  <c r="FI48" i="17"/>
  <c r="FJ48" i="17"/>
  <c r="FK48" i="17"/>
  <c r="FL48" i="17"/>
  <c r="FM48" i="17"/>
  <c r="FN48" i="17"/>
  <c r="FO48" i="17"/>
  <c r="FP48" i="17"/>
  <c r="FQ48" i="17"/>
  <c r="FR48" i="17"/>
  <c r="FS48" i="17"/>
  <c r="FT48" i="17"/>
  <c r="FU48" i="17"/>
  <c r="FV48" i="17"/>
  <c r="FW48" i="17"/>
  <c r="FX48" i="17"/>
  <c r="FY48" i="17"/>
  <c r="FZ48" i="17"/>
  <c r="GA48" i="17"/>
  <c r="GB48" i="17"/>
  <c r="GC48" i="17"/>
  <c r="GD48" i="17"/>
  <c r="GE48" i="17"/>
  <c r="GF48" i="17"/>
  <c r="GG48" i="17"/>
  <c r="GH48" i="17"/>
  <c r="GI48" i="17"/>
  <c r="GJ48" i="17"/>
  <c r="GK48" i="17"/>
  <c r="GL48" i="17"/>
  <c r="GM48" i="17"/>
  <c r="GN48" i="17"/>
  <c r="GO48" i="17"/>
  <c r="GP48" i="17"/>
  <c r="GQ48" i="17"/>
  <c r="GR48" i="17"/>
  <c r="GS48" i="17"/>
  <c r="GT48" i="17"/>
  <c r="GU48" i="17"/>
  <c r="B49" i="17"/>
  <c r="C49" i="17"/>
  <c r="D49" i="17"/>
  <c r="E49" i="17"/>
  <c r="F49" i="17"/>
  <c r="G49" i="17"/>
  <c r="H49" i="17"/>
  <c r="I49" i="17"/>
  <c r="J49" i="17"/>
  <c r="K49" i="17"/>
  <c r="L49" i="17"/>
  <c r="M49" i="17"/>
  <c r="N49" i="17"/>
  <c r="O49" i="17"/>
  <c r="P49" i="17"/>
  <c r="Q49" i="17"/>
  <c r="R49" i="17"/>
  <c r="S49" i="17"/>
  <c r="T49" i="17"/>
  <c r="U49" i="17"/>
  <c r="V49" i="17"/>
  <c r="W49" i="17"/>
  <c r="X49" i="17"/>
  <c r="Y49" i="17"/>
  <c r="Z49" i="17"/>
  <c r="AA49" i="17"/>
  <c r="AB49" i="17"/>
  <c r="AC49" i="17"/>
  <c r="AD49" i="17"/>
  <c r="AE49" i="17"/>
  <c r="AF49" i="17"/>
  <c r="AG49" i="17"/>
  <c r="AH49" i="17"/>
  <c r="AI49" i="17"/>
  <c r="AJ49" i="17"/>
  <c r="AK49" i="17"/>
  <c r="AL49" i="17"/>
  <c r="AM49" i="17"/>
  <c r="AN49" i="17"/>
  <c r="AO49" i="17"/>
  <c r="AP49" i="17"/>
  <c r="AQ49" i="17"/>
  <c r="AR49" i="17"/>
  <c r="AS49" i="17"/>
  <c r="AT49" i="17"/>
  <c r="AU49" i="17"/>
  <c r="AV49" i="17"/>
  <c r="AW49" i="17"/>
  <c r="AX49" i="17"/>
  <c r="AY49" i="17"/>
  <c r="AZ49" i="17"/>
  <c r="BA49" i="17"/>
  <c r="BB49" i="17"/>
  <c r="BC49" i="17"/>
  <c r="BD49" i="17"/>
  <c r="BE49" i="17"/>
  <c r="BF49" i="17"/>
  <c r="BG49" i="17"/>
  <c r="BH49" i="17"/>
  <c r="BI49" i="17"/>
  <c r="BJ49" i="17"/>
  <c r="BK49" i="17"/>
  <c r="BL49" i="17"/>
  <c r="BM49" i="17"/>
  <c r="BN49" i="17"/>
  <c r="BO49" i="17"/>
  <c r="BP49" i="17"/>
  <c r="BQ49" i="17"/>
  <c r="BR49" i="17"/>
  <c r="BS49" i="17"/>
  <c r="BT49" i="17"/>
  <c r="BU49" i="17"/>
  <c r="BV49" i="17"/>
  <c r="BW49" i="17"/>
  <c r="BX49" i="17"/>
  <c r="BY49" i="17"/>
  <c r="BZ49" i="17"/>
  <c r="CA49" i="17"/>
  <c r="CB49" i="17"/>
  <c r="CC49" i="17"/>
  <c r="CD49" i="17"/>
  <c r="CE49" i="17"/>
  <c r="CF49" i="17"/>
  <c r="CG49" i="17"/>
  <c r="CH49" i="17"/>
  <c r="CI49" i="17"/>
  <c r="CJ49" i="17"/>
  <c r="CK49" i="17"/>
  <c r="CL49" i="17"/>
  <c r="CM49" i="17"/>
  <c r="CN49" i="17"/>
  <c r="CO49" i="17"/>
  <c r="CP49" i="17"/>
  <c r="CQ49" i="17"/>
  <c r="CR49" i="17"/>
  <c r="CS49" i="17"/>
  <c r="CT49" i="17"/>
  <c r="CU49" i="17"/>
  <c r="CV49" i="17"/>
  <c r="CW49" i="17"/>
  <c r="CX49" i="17"/>
  <c r="CY49" i="17"/>
  <c r="CZ49" i="17"/>
  <c r="DA49" i="17"/>
  <c r="DB49" i="17"/>
  <c r="DC49" i="17"/>
  <c r="DD49" i="17"/>
  <c r="DE49" i="17"/>
  <c r="DF49" i="17"/>
  <c r="DG49" i="17"/>
  <c r="DH49" i="17"/>
  <c r="DI49" i="17"/>
  <c r="DJ49" i="17"/>
  <c r="DK49" i="17"/>
  <c r="DL49" i="17"/>
  <c r="DM49" i="17"/>
  <c r="DN49" i="17"/>
  <c r="DO49" i="17"/>
  <c r="DP49" i="17"/>
  <c r="DQ49" i="17"/>
  <c r="DR49" i="17"/>
  <c r="DS49" i="17"/>
  <c r="DT49" i="17"/>
  <c r="DU49" i="17"/>
  <c r="DV49" i="17"/>
  <c r="DW49" i="17"/>
  <c r="DX49" i="17"/>
  <c r="DY49" i="17"/>
  <c r="DZ49" i="17"/>
  <c r="EA49" i="17"/>
  <c r="EB49" i="17"/>
  <c r="EC49" i="17"/>
  <c r="ED49" i="17"/>
  <c r="EE49" i="17"/>
  <c r="EF49" i="17"/>
  <c r="EG49" i="17"/>
  <c r="EH49" i="17"/>
  <c r="EI49" i="17"/>
  <c r="EJ49" i="17"/>
  <c r="EK49" i="17"/>
  <c r="EL49" i="17"/>
  <c r="EM49" i="17"/>
  <c r="EN49" i="17"/>
  <c r="EO49" i="17"/>
  <c r="EP49" i="17"/>
  <c r="EQ49" i="17"/>
  <c r="ER49" i="17"/>
  <c r="ES49" i="17"/>
  <c r="ET49" i="17"/>
  <c r="EU49" i="17"/>
  <c r="EV49" i="17"/>
  <c r="EW49" i="17"/>
  <c r="EX49" i="17"/>
  <c r="EY49" i="17"/>
  <c r="EZ49" i="17"/>
  <c r="FA49" i="17"/>
  <c r="FB49" i="17"/>
  <c r="FC49" i="17"/>
  <c r="FD49" i="17"/>
  <c r="FE49" i="17"/>
  <c r="FF49" i="17"/>
  <c r="FG49" i="17"/>
  <c r="FH49" i="17"/>
  <c r="FI49" i="17"/>
  <c r="FJ49" i="17"/>
  <c r="FK49" i="17"/>
  <c r="FL49" i="17"/>
  <c r="FM49" i="17"/>
  <c r="FN49" i="17"/>
  <c r="FO49" i="17"/>
  <c r="FP49" i="17"/>
  <c r="FQ49" i="17"/>
  <c r="FR49" i="17"/>
  <c r="FS49" i="17"/>
  <c r="FT49" i="17"/>
  <c r="FU49" i="17"/>
  <c r="FV49" i="17"/>
  <c r="FW49" i="17"/>
  <c r="FX49" i="17"/>
  <c r="FY49" i="17"/>
  <c r="FZ49" i="17"/>
  <c r="GA49" i="17"/>
  <c r="GB49" i="17"/>
  <c r="GC49" i="17"/>
  <c r="GD49" i="17"/>
  <c r="GE49" i="17"/>
  <c r="GF49" i="17"/>
  <c r="GG49" i="17"/>
  <c r="GH49" i="17"/>
  <c r="GI49" i="17"/>
  <c r="GJ49" i="17"/>
  <c r="GK49" i="17"/>
  <c r="GL49" i="17"/>
  <c r="GM49" i="17"/>
  <c r="GN49" i="17"/>
  <c r="GO49" i="17"/>
  <c r="GP49" i="17"/>
  <c r="GQ49" i="17"/>
  <c r="GR49" i="17"/>
  <c r="GS49" i="17"/>
  <c r="GT49" i="17"/>
  <c r="GU49" i="17"/>
  <c r="B50" i="17"/>
  <c r="C50" i="17"/>
  <c r="D50" i="17"/>
  <c r="E50" i="17"/>
  <c r="F50" i="17"/>
  <c r="G50" i="17"/>
  <c r="H50" i="17"/>
  <c r="I50" i="17"/>
  <c r="J50" i="17"/>
  <c r="K50" i="17"/>
  <c r="L50" i="17"/>
  <c r="M50" i="17"/>
  <c r="N50" i="17"/>
  <c r="O50" i="17"/>
  <c r="P50" i="17"/>
  <c r="Q50" i="17"/>
  <c r="R50" i="17"/>
  <c r="S50" i="17"/>
  <c r="T50" i="17"/>
  <c r="U50" i="17"/>
  <c r="V50" i="17"/>
  <c r="W50" i="17"/>
  <c r="X50" i="17"/>
  <c r="Y50" i="17"/>
  <c r="Z50" i="17"/>
  <c r="AA50" i="17"/>
  <c r="AB50" i="17"/>
  <c r="AC50" i="17"/>
  <c r="AD50" i="17"/>
  <c r="AE50" i="17"/>
  <c r="AF50" i="17"/>
  <c r="AG50" i="17"/>
  <c r="AH50" i="17"/>
  <c r="AI50" i="17"/>
  <c r="AJ50" i="17"/>
  <c r="AK50" i="17"/>
  <c r="AL50" i="17"/>
  <c r="AM50" i="17"/>
  <c r="AN50" i="17"/>
  <c r="AO50" i="17"/>
  <c r="AP50" i="17"/>
  <c r="AQ50" i="17"/>
  <c r="AR50" i="17"/>
  <c r="AS50" i="17"/>
  <c r="AT50" i="17"/>
  <c r="AU50" i="17"/>
  <c r="AV50" i="17"/>
  <c r="AW50" i="17"/>
  <c r="AX50" i="17"/>
  <c r="AY50" i="17"/>
  <c r="AZ50" i="17"/>
  <c r="BA50" i="17"/>
  <c r="BB50" i="17"/>
  <c r="BC50" i="17"/>
  <c r="BD50" i="17"/>
  <c r="BE50" i="17"/>
  <c r="BF50" i="17"/>
  <c r="BG50" i="17"/>
  <c r="BH50" i="17"/>
  <c r="BI50" i="17"/>
  <c r="BJ50" i="17"/>
  <c r="BK50" i="17"/>
  <c r="BL50" i="17"/>
  <c r="BM50" i="17"/>
  <c r="BN50" i="17"/>
  <c r="BO50" i="17"/>
  <c r="BP50" i="17"/>
  <c r="BQ50" i="17"/>
  <c r="BR50" i="17"/>
  <c r="BS50" i="17"/>
  <c r="BT50" i="17"/>
  <c r="BU50" i="17"/>
  <c r="BV50" i="17"/>
  <c r="BW50" i="17"/>
  <c r="BX50" i="17"/>
  <c r="BY50" i="17"/>
  <c r="BZ50" i="17"/>
  <c r="CA50" i="17"/>
  <c r="CB50" i="17"/>
  <c r="CC50" i="17"/>
  <c r="CD50" i="17"/>
  <c r="CE50" i="17"/>
  <c r="CF50" i="17"/>
  <c r="CG50" i="17"/>
  <c r="CH50" i="17"/>
  <c r="CI50" i="17"/>
  <c r="CJ50" i="17"/>
  <c r="CK50" i="17"/>
  <c r="CL50" i="17"/>
  <c r="CM50" i="17"/>
  <c r="CN50" i="17"/>
  <c r="CO50" i="17"/>
  <c r="CP50" i="17"/>
  <c r="CQ50" i="17"/>
  <c r="CR50" i="17"/>
  <c r="CS50" i="17"/>
  <c r="CT50" i="17"/>
  <c r="CU50" i="17"/>
  <c r="CV50" i="17"/>
  <c r="CW50" i="17"/>
  <c r="CX50" i="17"/>
  <c r="CY50" i="17"/>
  <c r="CZ50" i="17"/>
  <c r="DA50" i="17"/>
  <c r="DB50" i="17"/>
  <c r="DC50" i="17"/>
  <c r="DD50" i="17"/>
  <c r="DE50" i="17"/>
  <c r="DF50" i="17"/>
  <c r="DG50" i="17"/>
  <c r="DH50" i="17"/>
  <c r="DI50" i="17"/>
  <c r="DJ50" i="17"/>
  <c r="DK50" i="17"/>
  <c r="DL50" i="17"/>
  <c r="DM50" i="17"/>
  <c r="DN50" i="17"/>
  <c r="DO50" i="17"/>
  <c r="DP50" i="17"/>
  <c r="DQ50" i="17"/>
  <c r="DR50" i="17"/>
  <c r="DS50" i="17"/>
  <c r="DT50" i="17"/>
  <c r="DU50" i="17"/>
  <c r="DV50" i="17"/>
  <c r="DW50" i="17"/>
  <c r="DX50" i="17"/>
  <c r="DY50" i="17"/>
  <c r="DZ50" i="17"/>
  <c r="EA50" i="17"/>
  <c r="EB50" i="17"/>
  <c r="EC50" i="17"/>
  <c r="ED50" i="17"/>
  <c r="EE50" i="17"/>
  <c r="EF50" i="17"/>
  <c r="EG50" i="17"/>
  <c r="EH50" i="17"/>
  <c r="EI50" i="17"/>
  <c r="EJ50" i="17"/>
  <c r="EK50" i="17"/>
  <c r="EL50" i="17"/>
  <c r="EM50" i="17"/>
  <c r="EN50" i="17"/>
  <c r="EO50" i="17"/>
  <c r="EP50" i="17"/>
  <c r="EQ50" i="17"/>
  <c r="ER50" i="17"/>
  <c r="ES50" i="17"/>
  <c r="ET50" i="17"/>
  <c r="EU50" i="17"/>
  <c r="EV50" i="17"/>
  <c r="EW50" i="17"/>
  <c r="EX50" i="17"/>
  <c r="EY50" i="17"/>
  <c r="EZ50" i="17"/>
  <c r="FA50" i="17"/>
  <c r="FB50" i="17"/>
  <c r="FC50" i="17"/>
  <c r="FD50" i="17"/>
  <c r="FE50" i="17"/>
  <c r="FF50" i="17"/>
  <c r="FG50" i="17"/>
  <c r="FH50" i="17"/>
  <c r="FI50" i="17"/>
  <c r="FJ50" i="17"/>
  <c r="FK50" i="17"/>
  <c r="FL50" i="17"/>
  <c r="FM50" i="17"/>
  <c r="FN50" i="17"/>
  <c r="FO50" i="17"/>
  <c r="FP50" i="17"/>
  <c r="FQ50" i="17"/>
  <c r="FR50" i="17"/>
  <c r="FS50" i="17"/>
  <c r="FT50" i="17"/>
  <c r="FU50" i="17"/>
  <c r="FV50" i="17"/>
  <c r="FW50" i="17"/>
  <c r="FX50" i="17"/>
  <c r="FY50" i="17"/>
  <c r="FZ50" i="17"/>
  <c r="GA50" i="17"/>
  <c r="GB50" i="17"/>
  <c r="GC50" i="17"/>
  <c r="GD50" i="17"/>
  <c r="GE50" i="17"/>
  <c r="GF50" i="17"/>
  <c r="GG50" i="17"/>
  <c r="GH50" i="17"/>
  <c r="GI50" i="17"/>
  <c r="GJ50" i="17"/>
  <c r="GK50" i="17"/>
  <c r="GL50" i="17"/>
  <c r="GM50" i="17"/>
  <c r="GN50" i="17"/>
  <c r="GO50" i="17"/>
  <c r="GP50" i="17"/>
  <c r="GQ50" i="17"/>
  <c r="GR50" i="17"/>
  <c r="GS50" i="17"/>
  <c r="GT50" i="17"/>
  <c r="GU50" i="17"/>
  <c r="B51" i="17"/>
  <c r="C51" i="17"/>
  <c r="D51" i="17"/>
  <c r="E51" i="17"/>
  <c r="F51" i="17"/>
  <c r="G51" i="17"/>
  <c r="H51" i="17"/>
  <c r="I51" i="17"/>
  <c r="J51" i="17"/>
  <c r="K51" i="17"/>
  <c r="L51" i="17"/>
  <c r="M51" i="17"/>
  <c r="N51" i="17"/>
  <c r="O51" i="17"/>
  <c r="P51" i="17"/>
  <c r="Q51" i="17"/>
  <c r="R51" i="17"/>
  <c r="S51" i="17"/>
  <c r="T51" i="17"/>
  <c r="U51" i="17"/>
  <c r="V51" i="17"/>
  <c r="W51" i="17"/>
  <c r="X51" i="17"/>
  <c r="Y51" i="17"/>
  <c r="Z51" i="17"/>
  <c r="AA51" i="17"/>
  <c r="AB51" i="17"/>
  <c r="AC51" i="17"/>
  <c r="AD51" i="17"/>
  <c r="AE51" i="17"/>
  <c r="AF51" i="17"/>
  <c r="AG51" i="17"/>
  <c r="AH51" i="17"/>
  <c r="AI51" i="17"/>
  <c r="AJ51" i="17"/>
  <c r="AK51" i="17"/>
  <c r="AL51" i="17"/>
  <c r="AM51" i="17"/>
  <c r="AN51" i="17"/>
  <c r="AO51" i="17"/>
  <c r="AP51" i="17"/>
  <c r="AQ51" i="17"/>
  <c r="AR51" i="17"/>
  <c r="AS51" i="17"/>
  <c r="AT51" i="17"/>
  <c r="AU51" i="17"/>
  <c r="AV51" i="17"/>
  <c r="AW51" i="17"/>
  <c r="AX51" i="17"/>
  <c r="AY51" i="17"/>
  <c r="AZ51" i="17"/>
  <c r="BA51" i="17"/>
  <c r="BB51" i="17"/>
  <c r="BC51" i="17"/>
  <c r="BD51" i="17"/>
  <c r="BE51" i="17"/>
  <c r="BF51" i="17"/>
  <c r="BG51" i="17"/>
  <c r="BH51" i="17"/>
  <c r="BI51" i="17"/>
  <c r="BJ51" i="17"/>
  <c r="BK51" i="17"/>
  <c r="BL51" i="17"/>
  <c r="BM51" i="17"/>
  <c r="BN51" i="17"/>
  <c r="BO51" i="17"/>
  <c r="BP51" i="17"/>
  <c r="BQ51" i="17"/>
  <c r="BR51" i="17"/>
  <c r="BS51" i="17"/>
  <c r="BT51" i="17"/>
  <c r="BU51" i="17"/>
  <c r="BV51" i="17"/>
  <c r="BW51" i="17"/>
  <c r="BX51" i="17"/>
  <c r="BY51" i="17"/>
  <c r="BZ51" i="17"/>
  <c r="CA51" i="17"/>
  <c r="CB51" i="17"/>
  <c r="CC51" i="17"/>
  <c r="CD51" i="17"/>
  <c r="CE51" i="17"/>
  <c r="CF51" i="17"/>
  <c r="CG51" i="17"/>
  <c r="CH51" i="17"/>
  <c r="CI51" i="17"/>
  <c r="CJ51" i="17"/>
  <c r="CK51" i="17"/>
  <c r="CL51" i="17"/>
  <c r="CM51" i="17"/>
  <c r="CN51" i="17"/>
  <c r="CO51" i="17"/>
  <c r="CP51" i="17"/>
  <c r="CQ51" i="17"/>
  <c r="CR51" i="17"/>
  <c r="CS51" i="17"/>
  <c r="CT51" i="17"/>
  <c r="CU51" i="17"/>
  <c r="CV51" i="17"/>
  <c r="CW51" i="17"/>
  <c r="CX51" i="17"/>
  <c r="CY51" i="17"/>
  <c r="CZ51" i="17"/>
  <c r="DA51" i="17"/>
  <c r="DB51" i="17"/>
  <c r="DC51" i="17"/>
  <c r="DD51" i="17"/>
  <c r="DE51" i="17"/>
  <c r="DF51" i="17"/>
  <c r="DG51" i="17"/>
  <c r="DH51" i="17"/>
  <c r="DI51" i="17"/>
  <c r="DJ51" i="17"/>
  <c r="DK51" i="17"/>
  <c r="DL51" i="17"/>
  <c r="DM51" i="17"/>
  <c r="DN51" i="17"/>
  <c r="DO51" i="17"/>
  <c r="DP51" i="17"/>
  <c r="DQ51" i="17"/>
  <c r="DR51" i="17"/>
  <c r="DS51" i="17"/>
  <c r="DT51" i="17"/>
  <c r="DU51" i="17"/>
  <c r="DV51" i="17"/>
  <c r="DW51" i="17"/>
  <c r="DX51" i="17"/>
  <c r="DY51" i="17"/>
  <c r="DZ51" i="17"/>
  <c r="EA51" i="17"/>
  <c r="EB51" i="17"/>
  <c r="EC51" i="17"/>
  <c r="ED51" i="17"/>
  <c r="EE51" i="17"/>
  <c r="EF51" i="17"/>
  <c r="EG51" i="17"/>
  <c r="EH51" i="17"/>
  <c r="EI51" i="17"/>
  <c r="EJ51" i="17"/>
  <c r="EK51" i="17"/>
  <c r="EL51" i="17"/>
  <c r="EM51" i="17"/>
  <c r="EN51" i="17"/>
  <c r="EO51" i="17"/>
  <c r="EP51" i="17"/>
  <c r="EQ51" i="17"/>
  <c r="ER51" i="17"/>
  <c r="ES51" i="17"/>
  <c r="ET51" i="17"/>
  <c r="EU51" i="17"/>
  <c r="EV51" i="17"/>
  <c r="EW51" i="17"/>
  <c r="EX51" i="17"/>
  <c r="EY51" i="17"/>
  <c r="EZ51" i="17"/>
  <c r="FA51" i="17"/>
  <c r="FB51" i="17"/>
  <c r="FC51" i="17"/>
  <c r="FD51" i="17"/>
  <c r="FE51" i="17"/>
  <c r="FF51" i="17"/>
  <c r="FG51" i="17"/>
  <c r="FH51" i="17"/>
  <c r="FI51" i="17"/>
  <c r="FJ51" i="17"/>
  <c r="FK51" i="17"/>
  <c r="FL51" i="17"/>
  <c r="FM51" i="17"/>
  <c r="FN51" i="17"/>
  <c r="FO51" i="17"/>
  <c r="FP51" i="17"/>
  <c r="FQ51" i="17"/>
  <c r="FR51" i="17"/>
  <c r="FS51" i="17"/>
  <c r="FT51" i="17"/>
  <c r="FU51" i="17"/>
  <c r="FV51" i="17"/>
  <c r="FW51" i="17"/>
  <c r="FX51" i="17"/>
  <c r="FY51" i="17"/>
  <c r="FZ51" i="17"/>
  <c r="GA51" i="17"/>
  <c r="GB51" i="17"/>
  <c r="GC51" i="17"/>
  <c r="GD51" i="17"/>
  <c r="GE51" i="17"/>
  <c r="GF51" i="17"/>
  <c r="GG51" i="17"/>
  <c r="GH51" i="17"/>
  <c r="GI51" i="17"/>
  <c r="GJ51" i="17"/>
  <c r="GK51" i="17"/>
  <c r="GL51" i="17"/>
  <c r="GM51" i="17"/>
  <c r="GN51" i="17"/>
  <c r="GO51" i="17"/>
  <c r="GP51" i="17"/>
  <c r="GQ51" i="17"/>
  <c r="GR51" i="17"/>
  <c r="GS51" i="17"/>
  <c r="GT51" i="17"/>
  <c r="GU51" i="17"/>
  <c r="B52" i="17"/>
  <c r="C52" i="17"/>
  <c r="D52" i="17"/>
  <c r="E52" i="17"/>
  <c r="F52" i="17"/>
  <c r="G52" i="17"/>
  <c r="H52" i="17"/>
  <c r="I52" i="17"/>
  <c r="J52" i="17"/>
  <c r="K52" i="17"/>
  <c r="L52" i="17"/>
  <c r="M52" i="17"/>
  <c r="N52" i="17"/>
  <c r="O52" i="17"/>
  <c r="P52" i="17"/>
  <c r="Q52" i="17"/>
  <c r="R52" i="17"/>
  <c r="S52" i="17"/>
  <c r="T52" i="17"/>
  <c r="U52" i="17"/>
  <c r="V52" i="17"/>
  <c r="W52" i="17"/>
  <c r="X52" i="17"/>
  <c r="Y52" i="17"/>
  <c r="Z52" i="17"/>
  <c r="AA52" i="17"/>
  <c r="AB52" i="17"/>
  <c r="AC52" i="17"/>
  <c r="AD52" i="17"/>
  <c r="AE52" i="17"/>
  <c r="AF52" i="17"/>
  <c r="AG52" i="17"/>
  <c r="AH52" i="17"/>
  <c r="AI52" i="17"/>
  <c r="AJ52" i="17"/>
  <c r="AK52" i="17"/>
  <c r="AL52" i="17"/>
  <c r="AM52" i="17"/>
  <c r="AN52" i="17"/>
  <c r="AO52" i="17"/>
  <c r="AP52" i="17"/>
  <c r="AQ52" i="17"/>
  <c r="AR52" i="17"/>
  <c r="AS52" i="17"/>
  <c r="AT52" i="17"/>
  <c r="AU52" i="17"/>
  <c r="AV52" i="17"/>
  <c r="AW52" i="17"/>
  <c r="AX52" i="17"/>
  <c r="AY52" i="17"/>
  <c r="AZ52" i="17"/>
  <c r="BA52" i="17"/>
  <c r="BB52" i="17"/>
  <c r="BC52" i="17"/>
  <c r="BD52" i="17"/>
  <c r="BE52" i="17"/>
  <c r="BF52" i="17"/>
  <c r="BG52" i="17"/>
  <c r="BH52" i="17"/>
  <c r="BI52" i="17"/>
  <c r="BJ52" i="17"/>
  <c r="BK52" i="17"/>
  <c r="BL52" i="17"/>
  <c r="BM52" i="17"/>
  <c r="BN52" i="17"/>
  <c r="BO52" i="17"/>
  <c r="BP52" i="17"/>
  <c r="BQ52" i="17"/>
  <c r="BR52" i="17"/>
  <c r="BS52" i="17"/>
  <c r="BT52" i="17"/>
  <c r="BU52" i="17"/>
  <c r="BV52" i="17"/>
  <c r="BW52" i="17"/>
  <c r="BX52" i="17"/>
  <c r="BY52" i="17"/>
  <c r="BZ52" i="17"/>
  <c r="CA52" i="17"/>
  <c r="CB52" i="17"/>
  <c r="CC52" i="17"/>
  <c r="CD52" i="17"/>
  <c r="CE52" i="17"/>
  <c r="CF52" i="17"/>
  <c r="CG52" i="17"/>
  <c r="CH52" i="17"/>
  <c r="CI52" i="17"/>
  <c r="CJ52" i="17"/>
  <c r="CK52" i="17"/>
  <c r="CL52" i="17"/>
  <c r="CM52" i="17"/>
  <c r="CN52" i="17"/>
  <c r="CO52" i="17"/>
  <c r="CP52" i="17"/>
  <c r="CQ52" i="17"/>
  <c r="CR52" i="17"/>
  <c r="CS52" i="17"/>
  <c r="CT52" i="17"/>
  <c r="CU52" i="17"/>
  <c r="CV52" i="17"/>
  <c r="CW52" i="17"/>
  <c r="CX52" i="17"/>
  <c r="CY52" i="17"/>
  <c r="CZ52" i="17"/>
  <c r="DA52" i="17"/>
  <c r="DB52" i="17"/>
  <c r="DC52" i="17"/>
  <c r="DD52" i="17"/>
  <c r="DE52" i="17"/>
  <c r="DF52" i="17"/>
  <c r="DG52" i="17"/>
  <c r="DH52" i="17"/>
  <c r="DI52" i="17"/>
  <c r="DJ52" i="17"/>
  <c r="DK52" i="17"/>
  <c r="DL52" i="17"/>
  <c r="DM52" i="17"/>
  <c r="DN52" i="17"/>
  <c r="DO52" i="17"/>
  <c r="DP52" i="17"/>
  <c r="DQ52" i="17"/>
  <c r="DR52" i="17"/>
  <c r="DS52" i="17"/>
  <c r="DT52" i="17"/>
  <c r="DU52" i="17"/>
  <c r="DV52" i="17"/>
  <c r="DW52" i="17"/>
  <c r="DX52" i="17"/>
  <c r="DY52" i="17"/>
  <c r="DZ52" i="17"/>
  <c r="EA52" i="17"/>
  <c r="EB52" i="17"/>
  <c r="EC52" i="17"/>
  <c r="ED52" i="17"/>
  <c r="EE52" i="17"/>
  <c r="EF52" i="17"/>
  <c r="EG52" i="17"/>
  <c r="EH52" i="17"/>
  <c r="EI52" i="17"/>
  <c r="EJ52" i="17"/>
  <c r="EK52" i="17"/>
  <c r="EL52" i="17"/>
  <c r="EM52" i="17"/>
  <c r="EN52" i="17"/>
  <c r="EO52" i="17"/>
  <c r="EP52" i="17"/>
  <c r="EQ52" i="17"/>
  <c r="ER52" i="17"/>
  <c r="ES52" i="17"/>
  <c r="ET52" i="17"/>
  <c r="EU52" i="17"/>
  <c r="EV52" i="17"/>
  <c r="EW52" i="17"/>
  <c r="EX52" i="17"/>
  <c r="EY52" i="17"/>
  <c r="EZ52" i="17"/>
  <c r="FA52" i="17"/>
  <c r="FB52" i="17"/>
  <c r="FC52" i="17"/>
  <c r="FD52" i="17"/>
  <c r="FE52" i="17"/>
  <c r="FF52" i="17"/>
  <c r="FG52" i="17"/>
  <c r="FH52" i="17"/>
  <c r="FI52" i="17"/>
  <c r="FJ52" i="17"/>
  <c r="FK52" i="17"/>
  <c r="FL52" i="17"/>
  <c r="FM52" i="17"/>
  <c r="FN52" i="17"/>
  <c r="FO52" i="17"/>
  <c r="FP52" i="17"/>
  <c r="FQ52" i="17"/>
  <c r="FR52" i="17"/>
  <c r="FS52" i="17"/>
  <c r="FT52" i="17"/>
  <c r="FU52" i="17"/>
  <c r="FV52" i="17"/>
  <c r="FW52" i="17"/>
  <c r="FX52" i="17"/>
  <c r="FY52" i="17"/>
  <c r="FZ52" i="17"/>
  <c r="GA52" i="17"/>
  <c r="GB52" i="17"/>
  <c r="GC52" i="17"/>
  <c r="GD52" i="17"/>
  <c r="GE52" i="17"/>
  <c r="GF52" i="17"/>
  <c r="GG52" i="17"/>
  <c r="GH52" i="17"/>
  <c r="GI52" i="17"/>
  <c r="GJ52" i="17"/>
  <c r="GK52" i="17"/>
  <c r="GL52" i="17"/>
  <c r="GM52" i="17"/>
  <c r="GN52" i="17"/>
  <c r="GO52" i="17"/>
  <c r="GP52" i="17"/>
  <c r="GQ52" i="17"/>
  <c r="GR52" i="17"/>
  <c r="GS52" i="17"/>
  <c r="GT52" i="17"/>
  <c r="GU52" i="17"/>
  <c r="B53" i="17"/>
  <c r="C53" i="17"/>
  <c r="D53" i="17"/>
  <c r="E53" i="17"/>
  <c r="F53" i="17"/>
  <c r="G53" i="17"/>
  <c r="H53" i="17"/>
  <c r="I53" i="17"/>
  <c r="J53" i="17"/>
  <c r="K53" i="17"/>
  <c r="L53" i="17"/>
  <c r="M53" i="17"/>
  <c r="N53" i="17"/>
  <c r="O53" i="17"/>
  <c r="P53" i="17"/>
  <c r="Q53" i="17"/>
  <c r="R53" i="17"/>
  <c r="S53" i="17"/>
  <c r="T53" i="17"/>
  <c r="U53" i="17"/>
  <c r="V53" i="17"/>
  <c r="W53" i="17"/>
  <c r="X53" i="17"/>
  <c r="Y53" i="17"/>
  <c r="Z53" i="17"/>
  <c r="AA53" i="17"/>
  <c r="AB53" i="17"/>
  <c r="AC53" i="17"/>
  <c r="AD53" i="17"/>
  <c r="AE53" i="17"/>
  <c r="AF53" i="17"/>
  <c r="AG53" i="17"/>
  <c r="AH53" i="17"/>
  <c r="AI53" i="17"/>
  <c r="AJ53" i="17"/>
  <c r="AK53" i="17"/>
  <c r="AL53" i="17"/>
  <c r="AM53" i="17"/>
  <c r="AN53" i="17"/>
  <c r="AO53" i="17"/>
  <c r="AP53" i="17"/>
  <c r="AQ53" i="17"/>
  <c r="AR53" i="17"/>
  <c r="AS53" i="17"/>
  <c r="AT53" i="17"/>
  <c r="AU53" i="17"/>
  <c r="AV53" i="17"/>
  <c r="AW53" i="17"/>
  <c r="AX53" i="17"/>
  <c r="AY53" i="17"/>
  <c r="AZ53" i="17"/>
  <c r="BA53" i="17"/>
  <c r="BB53" i="17"/>
  <c r="BC53" i="17"/>
  <c r="BD53" i="17"/>
  <c r="BE53" i="17"/>
  <c r="BF53" i="17"/>
  <c r="BG53" i="17"/>
  <c r="BH53" i="17"/>
  <c r="BI53" i="17"/>
  <c r="BJ53" i="17"/>
  <c r="BK53" i="17"/>
  <c r="BL53" i="17"/>
  <c r="BM53" i="17"/>
  <c r="BN53" i="17"/>
  <c r="BO53" i="17"/>
  <c r="BP53" i="17"/>
  <c r="BQ53" i="17"/>
  <c r="BR53" i="17"/>
  <c r="BS53" i="17"/>
  <c r="BT53" i="17"/>
  <c r="BU53" i="17"/>
  <c r="BV53" i="17"/>
  <c r="BW53" i="17"/>
  <c r="BX53" i="17"/>
  <c r="BY53" i="17"/>
  <c r="BZ53" i="17"/>
  <c r="CA53" i="17"/>
  <c r="CB53" i="17"/>
  <c r="CC53" i="17"/>
  <c r="CD53" i="17"/>
  <c r="CE53" i="17"/>
  <c r="CF53" i="17"/>
  <c r="CG53" i="17"/>
  <c r="CH53" i="17"/>
  <c r="CI53" i="17"/>
  <c r="CJ53" i="17"/>
  <c r="CK53" i="17"/>
  <c r="CL53" i="17"/>
  <c r="CM53" i="17"/>
  <c r="CN53" i="17"/>
  <c r="CO53" i="17"/>
  <c r="CP53" i="17"/>
  <c r="CQ53" i="17"/>
  <c r="CR53" i="17"/>
  <c r="CS53" i="17"/>
  <c r="CT53" i="17"/>
  <c r="CU53" i="17"/>
  <c r="CV53" i="17"/>
  <c r="CW53" i="17"/>
  <c r="CX53" i="17"/>
  <c r="CY53" i="17"/>
  <c r="CZ53" i="17"/>
  <c r="DA53" i="17"/>
  <c r="DB53" i="17"/>
  <c r="DC53" i="17"/>
  <c r="DD53" i="17"/>
  <c r="DE53" i="17"/>
  <c r="DF53" i="17"/>
  <c r="DG53" i="17"/>
  <c r="DH53" i="17"/>
  <c r="DI53" i="17"/>
  <c r="DJ53" i="17"/>
  <c r="DK53" i="17"/>
  <c r="DL53" i="17"/>
  <c r="DM53" i="17"/>
  <c r="DN53" i="17"/>
  <c r="DO53" i="17"/>
  <c r="DP53" i="17"/>
  <c r="DQ53" i="17"/>
  <c r="DR53" i="17"/>
  <c r="DS53" i="17"/>
  <c r="DT53" i="17"/>
  <c r="DU53" i="17"/>
  <c r="DV53" i="17"/>
  <c r="DW53" i="17"/>
  <c r="DX53" i="17"/>
  <c r="DY53" i="17"/>
  <c r="DZ53" i="17"/>
  <c r="EA53" i="17"/>
  <c r="EB53" i="17"/>
  <c r="EC53" i="17"/>
  <c r="ED53" i="17"/>
  <c r="EE53" i="17"/>
  <c r="EF53" i="17"/>
  <c r="EG53" i="17"/>
  <c r="EH53" i="17"/>
  <c r="EI53" i="17"/>
  <c r="EJ53" i="17"/>
  <c r="EK53" i="17"/>
  <c r="EL53" i="17"/>
  <c r="EM53" i="17"/>
  <c r="EN53" i="17"/>
  <c r="EO53" i="17"/>
  <c r="EP53" i="17"/>
  <c r="EQ53" i="17"/>
  <c r="ER53" i="17"/>
  <c r="ES53" i="17"/>
  <c r="ET53" i="17"/>
  <c r="EU53" i="17"/>
  <c r="EV53" i="17"/>
  <c r="EW53" i="17"/>
  <c r="EX53" i="17"/>
  <c r="EY53" i="17"/>
  <c r="EZ53" i="17"/>
  <c r="FA53" i="17"/>
  <c r="FB53" i="17"/>
  <c r="FC53" i="17"/>
  <c r="FD53" i="17"/>
  <c r="FE53" i="17"/>
  <c r="FF53" i="17"/>
  <c r="FG53" i="17"/>
  <c r="FH53" i="17"/>
  <c r="FI53" i="17"/>
  <c r="FJ53" i="17"/>
  <c r="FK53" i="17"/>
  <c r="FL53" i="17"/>
  <c r="FM53" i="17"/>
  <c r="FN53" i="17"/>
  <c r="FO53" i="17"/>
  <c r="FP53" i="17"/>
  <c r="FQ53" i="17"/>
  <c r="FR53" i="17"/>
  <c r="FS53" i="17"/>
  <c r="FT53" i="17"/>
  <c r="FU53" i="17"/>
  <c r="FV53" i="17"/>
  <c r="FW53" i="17"/>
  <c r="FX53" i="17"/>
  <c r="FY53" i="17"/>
  <c r="FZ53" i="17"/>
  <c r="GA53" i="17"/>
  <c r="GB53" i="17"/>
  <c r="GC53" i="17"/>
  <c r="GD53" i="17"/>
  <c r="GE53" i="17"/>
  <c r="GF53" i="17"/>
  <c r="GG53" i="17"/>
  <c r="GH53" i="17"/>
  <c r="GI53" i="17"/>
  <c r="GJ53" i="17"/>
  <c r="GK53" i="17"/>
  <c r="GL53" i="17"/>
  <c r="GM53" i="17"/>
  <c r="GN53" i="17"/>
  <c r="GO53" i="17"/>
  <c r="GP53" i="17"/>
  <c r="GQ53" i="17"/>
  <c r="GR53" i="17"/>
  <c r="GS53" i="17"/>
  <c r="GT53" i="17"/>
  <c r="GU53" i="17"/>
  <c r="B54" i="17"/>
  <c r="C54" i="17"/>
  <c r="D54" i="17"/>
  <c r="E54" i="17"/>
  <c r="F54" i="17"/>
  <c r="G54" i="17"/>
  <c r="H54" i="17"/>
  <c r="I54" i="17"/>
  <c r="J54" i="17"/>
  <c r="K54" i="17"/>
  <c r="L54" i="17"/>
  <c r="M54" i="17"/>
  <c r="N54" i="17"/>
  <c r="O54" i="17"/>
  <c r="P54" i="17"/>
  <c r="Q54" i="17"/>
  <c r="R54" i="17"/>
  <c r="S54" i="17"/>
  <c r="T54" i="17"/>
  <c r="U54" i="17"/>
  <c r="V54" i="17"/>
  <c r="W54" i="17"/>
  <c r="X54" i="17"/>
  <c r="Y54" i="17"/>
  <c r="Z54" i="17"/>
  <c r="AA54" i="17"/>
  <c r="AB54" i="17"/>
  <c r="AC54" i="17"/>
  <c r="AD54" i="17"/>
  <c r="AE54" i="17"/>
  <c r="AF54" i="17"/>
  <c r="AG54" i="17"/>
  <c r="AH54" i="17"/>
  <c r="AI54" i="17"/>
  <c r="AJ54" i="17"/>
  <c r="AK54" i="17"/>
  <c r="AL54" i="17"/>
  <c r="AM54" i="17"/>
  <c r="AN54" i="17"/>
  <c r="AO54" i="17"/>
  <c r="AP54" i="17"/>
  <c r="AQ54" i="17"/>
  <c r="AR54" i="17"/>
  <c r="AS54" i="17"/>
  <c r="AT54" i="17"/>
  <c r="AU54" i="17"/>
  <c r="AV54" i="17"/>
  <c r="AW54" i="17"/>
  <c r="AX54" i="17"/>
  <c r="AY54" i="17"/>
  <c r="AZ54" i="17"/>
  <c r="BA54" i="17"/>
  <c r="BB54" i="17"/>
  <c r="BC54" i="17"/>
  <c r="BD54" i="17"/>
  <c r="BE54" i="17"/>
  <c r="BF54" i="17"/>
  <c r="BG54" i="17"/>
  <c r="BH54" i="17"/>
  <c r="BI54" i="17"/>
  <c r="BJ54" i="17"/>
  <c r="BK54" i="17"/>
  <c r="BL54" i="17"/>
  <c r="BM54" i="17"/>
  <c r="BN54" i="17"/>
  <c r="BO54" i="17"/>
  <c r="BP54" i="17"/>
  <c r="BQ54" i="17"/>
  <c r="BR54" i="17"/>
  <c r="BS54" i="17"/>
  <c r="BT54" i="17"/>
  <c r="BU54" i="17"/>
  <c r="BV54" i="17"/>
  <c r="BW54" i="17"/>
  <c r="BX54" i="17"/>
  <c r="BY54" i="17"/>
  <c r="BZ54" i="17"/>
  <c r="CA54" i="17"/>
  <c r="CB54" i="17"/>
  <c r="CC54" i="17"/>
  <c r="CD54" i="17"/>
  <c r="CE54" i="17"/>
  <c r="CF54" i="17"/>
  <c r="CG54" i="17"/>
  <c r="CH54" i="17"/>
  <c r="CI54" i="17"/>
  <c r="CJ54" i="17"/>
  <c r="CK54" i="17"/>
  <c r="CL54" i="17"/>
  <c r="CM54" i="17"/>
  <c r="CN54" i="17"/>
  <c r="CO54" i="17"/>
  <c r="CP54" i="17"/>
  <c r="CQ54" i="17"/>
  <c r="CR54" i="17"/>
  <c r="CS54" i="17"/>
  <c r="CT54" i="17"/>
  <c r="CU54" i="17"/>
  <c r="CV54" i="17"/>
  <c r="CW54" i="17"/>
  <c r="CX54" i="17"/>
  <c r="CY54" i="17"/>
  <c r="CZ54" i="17"/>
  <c r="DA54" i="17"/>
  <c r="DB54" i="17"/>
  <c r="DC54" i="17"/>
  <c r="DD54" i="17"/>
  <c r="DE54" i="17"/>
  <c r="DF54" i="17"/>
  <c r="DG54" i="17"/>
  <c r="DH54" i="17"/>
  <c r="DI54" i="17"/>
  <c r="DJ54" i="17"/>
  <c r="DK54" i="17"/>
  <c r="DL54" i="17"/>
  <c r="DM54" i="17"/>
  <c r="DN54" i="17"/>
  <c r="DO54" i="17"/>
  <c r="DP54" i="17"/>
  <c r="DQ54" i="17"/>
  <c r="DR54" i="17"/>
  <c r="DS54" i="17"/>
  <c r="DT54" i="17"/>
  <c r="DU54" i="17"/>
  <c r="DV54" i="17"/>
  <c r="DW54" i="17"/>
  <c r="DX54" i="17"/>
  <c r="DY54" i="17"/>
  <c r="DZ54" i="17"/>
  <c r="EA54" i="17"/>
  <c r="EB54" i="17"/>
  <c r="EC54" i="17"/>
  <c r="ED54" i="17"/>
  <c r="EE54" i="17"/>
  <c r="EF54" i="17"/>
  <c r="EG54" i="17"/>
  <c r="EH54" i="17"/>
  <c r="EI54" i="17"/>
  <c r="EJ54" i="17"/>
  <c r="EK54" i="17"/>
  <c r="EL54" i="17"/>
  <c r="EM54" i="17"/>
  <c r="EN54" i="17"/>
  <c r="EO54" i="17"/>
  <c r="EP54" i="17"/>
  <c r="EQ54" i="17"/>
  <c r="ER54" i="17"/>
  <c r="ES54" i="17"/>
  <c r="ET54" i="17"/>
  <c r="EU54" i="17"/>
  <c r="EV54" i="17"/>
  <c r="EW54" i="17"/>
  <c r="EX54" i="17"/>
  <c r="EY54" i="17"/>
  <c r="EZ54" i="17"/>
  <c r="FA54" i="17"/>
  <c r="FB54" i="17"/>
  <c r="FC54" i="17"/>
  <c r="FD54" i="17"/>
  <c r="FE54" i="17"/>
  <c r="FF54" i="17"/>
  <c r="FG54" i="17"/>
  <c r="FH54" i="17"/>
  <c r="FI54" i="17"/>
  <c r="FJ54" i="17"/>
  <c r="FK54" i="17"/>
  <c r="FL54" i="17"/>
  <c r="FM54" i="17"/>
  <c r="FN54" i="17"/>
  <c r="FO54" i="17"/>
  <c r="FP54" i="17"/>
  <c r="FQ54" i="17"/>
  <c r="FR54" i="17"/>
  <c r="FS54" i="17"/>
  <c r="FT54" i="17"/>
  <c r="FU54" i="17"/>
  <c r="FV54" i="17"/>
  <c r="FW54" i="17"/>
  <c r="FX54" i="17"/>
  <c r="FY54" i="17"/>
  <c r="FZ54" i="17"/>
  <c r="GA54" i="17"/>
  <c r="GB54" i="17"/>
  <c r="GC54" i="17"/>
  <c r="GD54" i="17"/>
  <c r="GE54" i="17"/>
  <c r="GF54" i="17"/>
  <c r="GG54" i="17"/>
  <c r="GH54" i="17"/>
  <c r="GI54" i="17"/>
  <c r="GJ54" i="17"/>
  <c r="GK54" i="17"/>
  <c r="GL54" i="17"/>
  <c r="GM54" i="17"/>
  <c r="GN54" i="17"/>
  <c r="GO54" i="17"/>
  <c r="GP54" i="17"/>
  <c r="GQ54" i="17"/>
  <c r="GR54" i="17"/>
  <c r="GS54" i="17"/>
  <c r="GT54" i="17"/>
  <c r="GU54" i="17"/>
  <c r="F43" i="22"/>
  <c r="V43" i="22"/>
  <c r="AD43" i="22"/>
  <c r="AT43" i="22"/>
  <c r="BB43" i="22"/>
  <c r="BJ43" i="22"/>
  <c r="BR43" i="22"/>
  <c r="I43" i="25"/>
  <c r="Y43" i="25"/>
  <c r="AG43" i="25"/>
  <c r="AW43" i="25"/>
  <c r="BE43" i="25"/>
  <c r="D44" i="22"/>
  <c r="L44" i="22"/>
  <c r="T44" i="22"/>
  <c r="AB44" i="22"/>
  <c r="AJ44" i="22"/>
  <c r="AR44" i="22"/>
  <c r="AZ44" i="22"/>
  <c r="BH44" i="22"/>
  <c r="G44" i="25"/>
  <c r="AE44" i="25"/>
  <c r="BK44" i="25"/>
  <c r="BS44" i="25"/>
  <c r="B45" i="22"/>
  <c r="R45" i="22"/>
  <c r="BN45" i="22"/>
  <c r="E45" i="25"/>
  <c r="AC45" i="25"/>
  <c r="AS45" i="25"/>
  <c r="BI45" i="25"/>
  <c r="BQ45" i="25"/>
  <c r="C46" i="25"/>
  <c r="K46" i="25"/>
  <c r="S46" i="25"/>
  <c r="AA46" i="25"/>
  <c r="AI46" i="25"/>
  <c r="AQ46" i="25"/>
  <c r="AY46" i="25"/>
  <c r="BG46" i="25"/>
  <c r="BO46" i="25"/>
  <c r="F47" i="22"/>
  <c r="N47" i="22"/>
  <c r="V47" i="22"/>
  <c r="AD47" i="22"/>
  <c r="AL47" i="22"/>
  <c r="AT47" i="22"/>
  <c r="BB47" i="22"/>
  <c r="BJ47" i="22"/>
  <c r="BR47" i="22"/>
  <c r="O48" i="25"/>
  <c r="W48" i="25"/>
  <c r="BK48" i="25"/>
  <c r="B49" i="22"/>
  <c r="R49" i="22"/>
  <c r="Z49" i="22"/>
  <c r="BF49" i="22"/>
  <c r="U49" i="25"/>
  <c r="AC49" i="25"/>
  <c r="AK49" i="25"/>
  <c r="BI49" i="25"/>
  <c r="GV3" i="29"/>
  <c r="GV4" i="29"/>
  <c r="GV5" i="29"/>
  <c r="GV6" i="29"/>
  <c r="GV7" i="29"/>
  <c r="GV8" i="29"/>
  <c r="GV9" i="29"/>
  <c r="GV10" i="29"/>
  <c r="GV11" i="29"/>
  <c r="GV2" i="29"/>
  <c r="CY12" i="15"/>
  <c r="H20" i="28"/>
  <c r="I20" i="28"/>
  <c r="J20" i="28"/>
  <c r="K20" i="28"/>
  <c r="L20" i="28"/>
  <c r="M20" i="28"/>
  <c r="N20" i="28"/>
  <c r="O20" i="28"/>
  <c r="P20" i="28"/>
  <c r="Q20" i="28"/>
  <c r="R20" i="28"/>
  <c r="S20" i="28"/>
  <c r="T20" i="28"/>
  <c r="U20" i="28"/>
  <c r="V20" i="28"/>
  <c r="W20" i="28"/>
  <c r="X20" i="28"/>
  <c r="Y20" i="28"/>
  <c r="Z20" i="28"/>
  <c r="AA20" i="28"/>
  <c r="AB20" i="28"/>
  <c r="AC20" i="28"/>
  <c r="AD20" i="28"/>
  <c r="AE20" i="28"/>
  <c r="AF20" i="28"/>
  <c r="AG20" i="28"/>
  <c r="AH20" i="28"/>
  <c r="AI20" i="28"/>
  <c r="AJ20" i="28"/>
  <c r="AK20" i="28"/>
  <c r="AL20" i="28"/>
  <c r="AM20" i="28"/>
  <c r="AN20" i="28"/>
  <c r="AO20" i="28"/>
  <c r="AP20" i="28"/>
  <c r="AQ20" i="28"/>
  <c r="AR20" i="28"/>
  <c r="AS20" i="28"/>
  <c r="AT20" i="28"/>
  <c r="AU20" i="28"/>
  <c r="AV20" i="28"/>
  <c r="AW20" i="28"/>
  <c r="AX20" i="28"/>
  <c r="AY20" i="28"/>
  <c r="AZ20" i="28"/>
  <c r="BA20" i="28"/>
  <c r="BB20" i="28"/>
  <c r="BC20" i="28"/>
  <c r="BD20" i="28"/>
  <c r="BE20" i="28"/>
  <c r="BF20" i="28"/>
  <c r="BG20" i="28"/>
  <c r="BH20" i="28"/>
  <c r="BI20" i="28"/>
  <c r="BJ20" i="28"/>
  <c r="BK20" i="28"/>
  <c r="BL20" i="28"/>
  <c r="BM20" i="28"/>
  <c r="BN20" i="28"/>
  <c r="BO20" i="28"/>
  <c r="BP20" i="28"/>
  <c r="BQ20" i="28"/>
  <c r="BR20" i="28"/>
  <c r="BS20" i="28"/>
  <c r="BT20" i="28"/>
  <c r="BU20" i="28"/>
  <c r="BV20" i="28"/>
  <c r="BW20" i="28"/>
  <c r="BX20" i="28"/>
  <c r="BY20" i="28"/>
  <c r="BZ20" i="28"/>
  <c r="CA20" i="28"/>
  <c r="CB20" i="28"/>
  <c r="CC20" i="28"/>
  <c r="CD20" i="28"/>
  <c r="CE20" i="28"/>
  <c r="CF20" i="28"/>
  <c r="CG20" i="28"/>
  <c r="CH20" i="28"/>
  <c r="CI20" i="28"/>
  <c r="CJ20" i="28"/>
  <c r="CK20" i="28"/>
  <c r="CL20" i="28"/>
  <c r="CM20" i="28"/>
  <c r="CN20" i="28"/>
  <c r="CO20" i="28"/>
  <c r="CP20" i="28"/>
  <c r="CQ20" i="28"/>
  <c r="CR20" i="28"/>
  <c r="CS20" i="28"/>
  <c r="CT20" i="28"/>
  <c r="CU20" i="28"/>
  <c r="CV20" i="28"/>
  <c r="CW20" i="28"/>
  <c r="CX20" i="28"/>
  <c r="CY20" i="28"/>
  <c r="CZ20" i="28"/>
  <c r="DA20" i="28"/>
  <c r="DB20" i="28"/>
  <c r="DE20" i="28"/>
  <c r="DF20" i="28"/>
  <c r="DG20" i="28"/>
  <c r="DH20" i="28"/>
  <c r="DI20" i="28"/>
  <c r="DJ20" i="28"/>
  <c r="DK20" i="28"/>
  <c r="DL20" i="28"/>
  <c r="DM20" i="28"/>
  <c r="DN20" i="28"/>
  <c r="DO20" i="28"/>
  <c r="DP20" i="28"/>
  <c r="DQ20" i="28"/>
  <c r="DR20" i="28"/>
  <c r="DS20" i="28"/>
  <c r="DT20" i="28"/>
  <c r="DU20" i="28"/>
  <c r="DV20" i="28"/>
  <c r="DW20" i="28"/>
  <c r="DX20" i="28"/>
  <c r="DY20" i="28"/>
  <c r="DZ20" i="28"/>
  <c r="EA20" i="28"/>
  <c r="EB20" i="28"/>
  <c r="EC20" i="28"/>
  <c r="ED20" i="28"/>
  <c r="EE20" i="28"/>
  <c r="EF20" i="28"/>
  <c r="EG20" i="28"/>
  <c r="EH20" i="28"/>
  <c r="EI20" i="28"/>
  <c r="EJ20" i="28"/>
  <c r="EK20" i="28"/>
  <c r="EL20" i="28"/>
  <c r="EM20" i="28"/>
  <c r="EN20" i="28"/>
  <c r="EO20" i="28"/>
  <c r="EP20" i="28"/>
  <c r="EQ20" i="28"/>
  <c r="ER20" i="28"/>
  <c r="ES20" i="28"/>
  <c r="ET20" i="28"/>
  <c r="EU20" i="28"/>
  <c r="EV20" i="28"/>
  <c r="EW20" i="28"/>
  <c r="EX20" i="28"/>
  <c r="EY20" i="28"/>
  <c r="EZ20" i="28"/>
  <c r="FA20" i="28"/>
  <c r="FB20" i="28"/>
  <c r="FC20" i="28"/>
  <c r="FD20" i="28"/>
  <c r="FE20" i="28"/>
  <c r="FF20" i="28"/>
  <c r="FG20" i="28"/>
  <c r="FH20" i="28"/>
  <c r="FI20" i="28"/>
  <c r="FJ20" i="28"/>
  <c r="FK20" i="28"/>
  <c r="FL20" i="28"/>
  <c r="FM20" i="28"/>
  <c r="FN20" i="28"/>
  <c r="FO20" i="28"/>
  <c r="FP20" i="28"/>
  <c r="FQ20" i="28"/>
  <c r="FR20" i="28"/>
  <c r="FS20" i="28"/>
  <c r="FT20" i="28"/>
  <c r="FU20" i="28"/>
  <c r="FV20" i="28"/>
  <c r="FW20" i="28"/>
  <c r="FX20" i="28"/>
  <c r="FY20" i="28"/>
  <c r="FZ20" i="28"/>
  <c r="GA20" i="28"/>
  <c r="GB20" i="28"/>
  <c r="GC20" i="28"/>
  <c r="GD20" i="28"/>
  <c r="GE20" i="28"/>
  <c r="GF20" i="28"/>
  <c r="GG20" i="28"/>
  <c r="GH20" i="28"/>
  <c r="GI20" i="28"/>
  <c r="GJ20" i="28"/>
  <c r="GK20" i="28"/>
  <c r="GL20" i="28"/>
  <c r="GM20" i="28"/>
  <c r="GN20" i="28"/>
  <c r="GO20" i="28"/>
  <c r="GP20" i="28"/>
  <c r="GQ20" i="28"/>
  <c r="GR20" i="28"/>
  <c r="GS20" i="28"/>
  <c r="GT20" i="28"/>
  <c r="GU20" i="28"/>
  <c r="GV20" i="28"/>
  <c r="GW20" i="28"/>
  <c r="GX20" i="28"/>
  <c r="GY20" i="28"/>
  <c r="H21" i="28"/>
  <c r="I21" i="28"/>
  <c r="J21" i="28"/>
  <c r="K21" i="28"/>
  <c r="L21" i="28"/>
  <c r="M21" i="28"/>
  <c r="N21" i="28"/>
  <c r="O21" i="28"/>
  <c r="P21" i="28"/>
  <c r="Q21" i="28"/>
  <c r="R21" i="28"/>
  <c r="S21" i="28"/>
  <c r="T21" i="28"/>
  <c r="U21" i="28"/>
  <c r="V21" i="28"/>
  <c r="W21" i="28"/>
  <c r="X21" i="28"/>
  <c r="Y21" i="28"/>
  <c r="Z21" i="28"/>
  <c r="AA21" i="28"/>
  <c r="AB21" i="28"/>
  <c r="AC21" i="28"/>
  <c r="AD21" i="28"/>
  <c r="AE21" i="28"/>
  <c r="AF21" i="28"/>
  <c r="AG21" i="28"/>
  <c r="AH21" i="28"/>
  <c r="AI21" i="28"/>
  <c r="AJ21" i="28"/>
  <c r="AK21" i="28"/>
  <c r="AL21" i="28"/>
  <c r="AM21" i="28"/>
  <c r="AN21" i="28"/>
  <c r="AO21" i="28"/>
  <c r="AP21" i="28"/>
  <c r="AQ21" i="28"/>
  <c r="AR21" i="28"/>
  <c r="AS21" i="28"/>
  <c r="AT21" i="28"/>
  <c r="AU21" i="28"/>
  <c r="AV21" i="28"/>
  <c r="AW21" i="28"/>
  <c r="AX21" i="28"/>
  <c r="AY21" i="28"/>
  <c r="AZ21" i="28"/>
  <c r="BA21" i="28"/>
  <c r="BB21" i="28"/>
  <c r="BC21" i="28"/>
  <c r="BD21" i="28"/>
  <c r="BE21" i="28"/>
  <c r="BF21" i="28"/>
  <c r="BG21" i="28"/>
  <c r="BH21" i="28"/>
  <c r="BI21" i="28"/>
  <c r="BJ21" i="28"/>
  <c r="BK21" i="28"/>
  <c r="BL21" i="28"/>
  <c r="BM21" i="28"/>
  <c r="BN21" i="28"/>
  <c r="BO21" i="28"/>
  <c r="BP21" i="28"/>
  <c r="BQ21" i="28"/>
  <c r="BR21" i="28"/>
  <c r="BS21" i="28"/>
  <c r="BT21" i="28"/>
  <c r="BU21" i="28"/>
  <c r="BV21" i="28"/>
  <c r="BW21" i="28"/>
  <c r="BX21" i="28"/>
  <c r="BY21" i="28"/>
  <c r="BZ21" i="28"/>
  <c r="CA21" i="28"/>
  <c r="CB21" i="28"/>
  <c r="CC21" i="28"/>
  <c r="CD21" i="28"/>
  <c r="CE21" i="28"/>
  <c r="CF21" i="28"/>
  <c r="CG21" i="28"/>
  <c r="CH21" i="28"/>
  <c r="CI21" i="28"/>
  <c r="CJ21" i="28"/>
  <c r="CK21" i="28"/>
  <c r="CL21" i="28"/>
  <c r="CM21" i="28"/>
  <c r="CN21" i="28"/>
  <c r="CO21" i="28"/>
  <c r="CP21" i="28"/>
  <c r="CQ21" i="28"/>
  <c r="CR21" i="28"/>
  <c r="CS21" i="28"/>
  <c r="CT21" i="28"/>
  <c r="CU21" i="28"/>
  <c r="CV21" i="28"/>
  <c r="CW21" i="28"/>
  <c r="CX21" i="28"/>
  <c r="CY21" i="28"/>
  <c r="CZ21" i="28"/>
  <c r="DA21" i="28"/>
  <c r="DB21" i="28"/>
  <c r="DE21" i="28"/>
  <c r="DF21" i="28"/>
  <c r="DG21" i="28"/>
  <c r="DH21" i="28"/>
  <c r="DI21" i="28"/>
  <c r="DJ21" i="28"/>
  <c r="DK21" i="28"/>
  <c r="DL21" i="28"/>
  <c r="DM21" i="28"/>
  <c r="DN21" i="28"/>
  <c r="DO21" i="28"/>
  <c r="DP21" i="28"/>
  <c r="DQ21" i="28"/>
  <c r="DR21" i="28"/>
  <c r="DS21" i="28"/>
  <c r="DT21" i="28"/>
  <c r="DU21" i="28"/>
  <c r="DV21" i="28"/>
  <c r="DW21" i="28"/>
  <c r="DX21" i="28"/>
  <c r="DY21" i="28"/>
  <c r="DZ21" i="28"/>
  <c r="EA21" i="28"/>
  <c r="EB21" i="28"/>
  <c r="EC21" i="28"/>
  <c r="ED21" i="28"/>
  <c r="EE21" i="28"/>
  <c r="EF21" i="28"/>
  <c r="EG21" i="28"/>
  <c r="EH21" i="28"/>
  <c r="EI21" i="28"/>
  <c r="EJ21" i="28"/>
  <c r="EK21" i="28"/>
  <c r="EL21" i="28"/>
  <c r="EM21" i="28"/>
  <c r="EN21" i="28"/>
  <c r="EO21" i="28"/>
  <c r="EP21" i="28"/>
  <c r="EQ21" i="28"/>
  <c r="ER21" i="28"/>
  <c r="ES21" i="28"/>
  <c r="ET21" i="28"/>
  <c r="EU21" i="28"/>
  <c r="EV21" i="28"/>
  <c r="EW21" i="28"/>
  <c r="EX21" i="28"/>
  <c r="EY21" i="28"/>
  <c r="EZ21" i="28"/>
  <c r="FA21" i="28"/>
  <c r="FB21" i="28"/>
  <c r="FC21" i="28"/>
  <c r="FD21" i="28"/>
  <c r="FE21" i="28"/>
  <c r="FF21" i="28"/>
  <c r="FG21" i="28"/>
  <c r="FH21" i="28"/>
  <c r="FI21" i="28"/>
  <c r="FJ21" i="28"/>
  <c r="FK21" i="28"/>
  <c r="FL21" i="28"/>
  <c r="FM21" i="28"/>
  <c r="FN21" i="28"/>
  <c r="FO21" i="28"/>
  <c r="FP21" i="28"/>
  <c r="FQ21" i="28"/>
  <c r="FR21" i="28"/>
  <c r="FS21" i="28"/>
  <c r="FT21" i="28"/>
  <c r="FU21" i="28"/>
  <c r="FV21" i="28"/>
  <c r="FW21" i="28"/>
  <c r="FX21" i="28"/>
  <c r="FY21" i="28"/>
  <c r="FZ21" i="28"/>
  <c r="GA21" i="28"/>
  <c r="GB21" i="28"/>
  <c r="GC21" i="28"/>
  <c r="GD21" i="28"/>
  <c r="GE21" i="28"/>
  <c r="GF21" i="28"/>
  <c r="GG21" i="28"/>
  <c r="GH21" i="28"/>
  <c r="GI21" i="28"/>
  <c r="GJ21" i="28"/>
  <c r="GK21" i="28"/>
  <c r="GL21" i="28"/>
  <c r="GM21" i="28"/>
  <c r="GN21" i="28"/>
  <c r="GO21" i="28"/>
  <c r="GP21" i="28"/>
  <c r="GQ21" i="28"/>
  <c r="GR21" i="28"/>
  <c r="GS21" i="28"/>
  <c r="GT21" i="28"/>
  <c r="GU21" i="28"/>
  <c r="GV21" i="28"/>
  <c r="GW21" i="28"/>
  <c r="GX21" i="28"/>
  <c r="GY21" i="28"/>
  <c r="H22" i="28"/>
  <c r="I22" i="28"/>
  <c r="J22" i="28"/>
  <c r="K22" i="28"/>
  <c r="L22" i="28"/>
  <c r="M22" i="28"/>
  <c r="N22" i="28"/>
  <c r="O22" i="28"/>
  <c r="P22" i="28"/>
  <c r="Q22" i="28"/>
  <c r="R22" i="28"/>
  <c r="S22" i="28"/>
  <c r="T22" i="28"/>
  <c r="U22" i="28"/>
  <c r="V22" i="28"/>
  <c r="W22" i="28"/>
  <c r="X22" i="28"/>
  <c r="Y22" i="28"/>
  <c r="Z22" i="28"/>
  <c r="AA22" i="28"/>
  <c r="AB22" i="28"/>
  <c r="AC22" i="28"/>
  <c r="AD22" i="28"/>
  <c r="AE22" i="28"/>
  <c r="AF22" i="28"/>
  <c r="AG22" i="28"/>
  <c r="AH22" i="28"/>
  <c r="AI22" i="28"/>
  <c r="AJ22" i="28"/>
  <c r="AK22" i="28"/>
  <c r="AL22" i="28"/>
  <c r="AM22" i="28"/>
  <c r="AN22" i="28"/>
  <c r="AO22" i="28"/>
  <c r="AP22" i="28"/>
  <c r="AQ22" i="28"/>
  <c r="AR22" i="28"/>
  <c r="AS22" i="28"/>
  <c r="AT22" i="28"/>
  <c r="AU22" i="28"/>
  <c r="AV22" i="28"/>
  <c r="AW22" i="28"/>
  <c r="AX22" i="28"/>
  <c r="AY22" i="28"/>
  <c r="AZ22" i="28"/>
  <c r="BA22" i="28"/>
  <c r="BB22" i="28"/>
  <c r="BC22" i="28"/>
  <c r="BD22" i="28"/>
  <c r="BE22" i="28"/>
  <c r="BF22" i="28"/>
  <c r="BG22" i="28"/>
  <c r="BH22" i="28"/>
  <c r="BI22" i="28"/>
  <c r="BJ22" i="28"/>
  <c r="BK22" i="28"/>
  <c r="BL22" i="28"/>
  <c r="BM22" i="28"/>
  <c r="BN22" i="28"/>
  <c r="BO22" i="28"/>
  <c r="BP22" i="28"/>
  <c r="BQ22" i="28"/>
  <c r="BR22" i="28"/>
  <c r="BS22" i="28"/>
  <c r="BT22" i="28"/>
  <c r="BU22" i="28"/>
  <c r="BV22" i="28"/>
  <c r="BW22" i="28"/>
  <c r="BX22" i="28"/>
  <c r="BY22" i="28"/>
  <c r="BZ22" i="28"/>
  <c r="CA22" i="28"/>
  <c r="CB22" i="28"/>
  <c r="CC22" i="28"/>
  <c r="CD22" i="28"/>
  <c r="CE22" i="28"/>
  <c r="CF22" i="28"/>
  <c r="CG22" i="28"/>
  <c r="CH22" i="28"/>
  <c r="CI22" i="28"/>
  <c r="CJ22" i="28"/>
  <c r="CK22" i="28"/>
  <c r="CL22" i="28"/>
  <c r="CM22" i="28"/>
  <c r="CN22" i="28"/>
  <c r="CO22" i="28"/>
  <c r="CP22" i="28"/>
  <c r="CQ22" i="28"/>
  <c r="CR22" i="28"/>
  <c r="CS22" i="28"/>
  <c r="CT22" i="28"/>
  <c r="CU22" i="28"/>
  <c r="CV22" i="28"/>
  <c r="CW22" i="28"/>
  <c r="CX22" i="28"/>
  <c r="CY22" i="28"/>
  <c r="CZ22" i="28"/>
  <c r="DA22" i="28"/>
  <c r="DB22" i="28"/>
  <c r="DE22" i="28"/>
  <c r="DF22" i="28"/>
  <c r="DG22" i="28"/>
  <c r="DH22" i="28"/>
  <c r="DI22" i="28"/>
  <c r="DJ22" i="28"/>
  <c r="DK22" i="28"/>
  <c r="DL22" i="28"/>
  <c r="DM22" i="28"/>
  <c r="DN22" i="28"/>
  <c r="DO22" i="28"/>
  <c r="DP22" i="28"/>
  <c r="DQ22" i="28"/>
  <c r="DR22" i="28"/>
  <c r="DS22" i="28"/>
  <c r="DT22" i="28"/>
  <c r="DU22" i="28"/>
  <c r="DV22" i="28"/>
  <c r="DW22" i="28"/>
  <c r="DX22" i="28"/>
  <c r="DY22" i="28"/>
  <c r="DZ22" i="28"/>
  <c r="EA22" i="28"/>
  <c r="EB22" i="28"/>
  <c r="EC22" i="28"/>
  <c r="ED22" i="28"/>
  <c r="EE22" i="28"/>
  <c r="EF22" i="28"/>
  <c r="EG22" i="28"/>
  <c r="EH22" i="28"/>
  <c r="EI22" i="28"/>
  <c r="EJ22" i="28"/>
  <c r="EK22" i="28"/>
  <c r="EL22" i="28"/>
  <c r="EM22" i="28"/>
  <c r="EN22" i="28"/>
  <c r="EO22" i="28"/>
  <c r="EP22" i="28"/>
  <c r="EQ22" i="28"/>
  <c r="ER22" i="28"/>
  <c r="ES22" i="28"/>
  <c r="ET22" i="28"/>
  <c r="EU22" i="28"/>
  <c r="EV22" i="28"/>
  <c r="EW22" i="28"/>
  <c r="EX22" i="28"/>
  <c r="EY22" i="28"/>
  <c r="EZ22" i="28"/>
  <c r="FA22" i="28"/>
  <c r="FB22" i="28"/>
  <c r="FC22" i="28"/>
  <c r="FD22" i="28"/>
  <c r="FE22" i="28"/>
  <c r="FF22" i="28"/>
  <c r="FG22" i="28"/>
  <c r="FH22" i="28"/>
  <c r="FI22" i="28"/>
  <c r="FJ22" i="28"/>
  <c r="FK22" i="28"/>
  <c r="FL22" i="28"/>
  <c r="FM22" i="28"/>
  <c r="FN22" i="28"/>
  <c r="FO22" i="28"/>
  <c r="FP22" i="28"/>
  <c r="FQ22" i="28"/>
  <c r="FR22" i="28"/>
  <c r="FS22" i="28"/>
  <c r="FT22" i="28"/>
  <c r="FU22" i="28"/>
  <c r="FV22" i="28"/>
  <c r="FW22" i="28"/>
  <c r="FX22" i="28"/>
  <c r="FY22" i="28"/>
  <c r="FZ22" i="28"/>
  <c r="GA22" i="28"/>
  <c r="GB22" i="28"/>
  <c r="GC22" i="28"/>
  <c r="GD22" i="28"/>
  <c r="GE22" i="28"/>
  <c r="GF22" i="28"/>
  <c r="GG22" i="28"/>
  <c r="GH22" i="28"/>
  <c r="GI22" i="28"/>
  <c r="GJ22" i="28"/>
  <c r="GK22" i="28"/>
  <c r="GL22" i="28"/>
  <c r="GM22" i="28"/>
  <c r="GN22" i="28"/>
  <c r="GO22" i="28"/>
  <c r="GP22" i="28"/>
  <c r="GQ22" i="28"/>
  <c r="GR22" i="28"/>
  <c r="GS22" i="28"/>
  <c r="GT22" i="28"/>
  <c r="GU22" i="28"/>
  <c r="GV22" i="28"/>
  <c r="GW22" i="28"/>
  <c r="GX22" i="28"/>
  <c r="GY22" i="28"/>
  <c r="H23" i="28"/>
  <c r="I23" i="28"/>
  <c r="J23" i="28"/>
  <c r="K23" i="28"/>
  <c r="L23" i="28"/>
  <c r="M23" i="28"/>
  <c r="N23" i="28"/>
  <c r="O23" i="28"/>
  <c r="P23" i="28"/>
  <c r="Q23" i="28"/>
  <c r="R23" i="28"/>
  <c r="S23" i="28"/>
  <c r="T23" i="28"/>
  <c r="U23" i="28"/>
  <c r="V23" i="28"/>
  <c r="W23" i="28"/>
  <c r="X23" i="28"/>
  <c r="Y23" i="28"/>
  <c r="Z23" i="28"/>
  <c r="AA23" i="28"/>
  <c r="AB23" i="28"/>
  <c r="AC23" i="28"/>
  <c r="AD23" i="28"/>
  <c r="AE23" i="28"/>
  <c r="AF23" i="28"/>
  <c r="AG23" i="28"/>
  <c r="AH23" i="28"/>
  <c r="AI23" i="28"/>
  <c r="AJ23" i="28"/>
  <c r="AK23" i="28"/>
  <c r="AL23" i="28"/>
  <c r="AM23" i="28"/>
  <c r="AN23" i="28"/>
  <c r="AO23" i="28"/>
  <c r="AP23" i="28"/>
  <c r="AQ23" i="28"/>
  <c r="AR23" i="28"/>
  <c r="AS23" i="28"/>
  <c r="AT23" i="28"/>
  <c r="AU23" i="28"/>
  <c r="AV23" i="28"/>
  <c r="AW23" i="28"/>
  <c r="AX23" i="28"/>
  <c r="AY23" i="28"/>
  <c r="AZ23" i="28"/>
  <c r="BA23" i="28"/>
  <c r="BB23" i="28"/>
  <c r="BC23" i="28"/>
  <c r="BD23" i="28"/>
  <c r="BE23" i="28"/>
  <c r="BF23" i="28"/>
  <c r="BG23" i="28"/>
  <c r="BH23" i="28"/>
  <c r="BI23" i="28"/>
  <c r="BJ23" i="28"/>
  <c r="BK23" i="28"/>
  <c r="BL23" i="28"/>
  <c r="BM23" i="28"/>
  <c r="BN23" i="28"/>
  <c r="BO23" i="28"/>
  <c r="BP23" i="28"/>
  <c r="BQ23" i="28"/>
  <c r="BR23" i="28"/>
  <c r="BS23" i="28"/>
  <c r="BT23" i="28"/>
  <c r="BU23" i="28"/>
  <c r="BV23" i="28"/>
  <c r="BW23" i="28"/>
  <c r="BX23" i="28"/>
  <c r="BY23" i="28"/>
  <c r="BZ23" i="28"/>
  <c r="CA23" i="28"/>
  <c r="CB23" i="28"/>
  <c r="CC23" i="28"/>
  <c r="CD23" i="28"/>
  <c r="CE23" i="28"/>
  <c r="CF23" i="28"/>
  <c r="CG23" i="28"/>
  <c r="CH23" i="28"/>
  <c r="CI23" i="28"/>
  <c r="CJ23" i="28"/>
  <c r="CK23" i="28"/>
  <c r="CL23" i="28"/>
  <c r="CM23" i="28"/>
  <c r="CN23" i="28"/>
  <c r="CO23" i="28"/>
  <c r="CP23" i="28"/>
  <c r="CQ23" i="28"/>
  <c r="CR23" i="28"/>
  <c r="CS23" i="28"/>
  <c r="CT23" i="28"/>
  <c r="CU23" i="28"/>
  <c r="CV23" i="28"/>
  <c r="CW23" i="28"/>
  <c r="CX23" i="28"/>
  <c r="CY23" i="28"/>
  <c r="CZ23" i="28"/>
  <c r="DA23" i="28"/>
  <c r="DB23" i="28"/>
  <c r="DE23" i="28"/>
  <c r="DF23" i="28"/>
  <c r="DG23" i="28"/>
  <c r="DH23" i="28"/>
  <c r="DI23" i="28"/>
  <c r="DJ23" i="28"/>
  <c r="DK23" i="28"/>
  <c r="DL23" i="28"/>
  <c r="DM23" i="28"/>
  <c r="DN23" i="28"/>
  <c r="DO23" i="28"/>
  <c r="DP23" i="28"/>
  <c r="DQ23" i="28"/>
  <c r="DR23" i="28"/>
  <c r="DS23" i="28"/>
  <c r="DT23" i="28"/>
  <c r="DU23" i="28"/>
  <c r="DV23" i="28"/>
  <c r="DW23" i="28"/>
  <c r="DX23" i="28"/>
  <c r="DY23" i="28"/>
  <c r="DZ23" i="28"/>
  <c r="EA23" i="28"/>
  <c r="EB23" i="28"/>
  <c r="EC23" i="28"/>
  <c r="ED23" i="28"/>
  <c r="EE23" i="28"/>
  <c r="EF23" i="28"/>
  <c r="EG23" i="28"/>
  <c r="EH23" i="28"/>
  <c r="EI23" i="28"/>
  <c r="EJ23" i="28"/>
  <c r="EK23" i="28"/>
  <c r="EL23" i="28"/>
  <c r="EM23" i="28"/>
  <c r="EN23" i="28"/>
  <c r="EO23" i="28"/>
  <c r="EP23" i="28"/>
  <c r="EQ23" i="28"/>
  <c r="ER23" i="28"/>
  <c r="ES23" i="28"/>
  <c r="ET23" i="28"/>
  <c r="EU23" i="28"/>
  <c r="EV23" i="28"/>
  <c r="EW23" i="28"/>
  <c r="EX23" i="28"/>
  <c r="EY23" i="28"/>
  <c r="EZ23" i="28"/>
  <c r="FA23" i="28"/>
  <c r="FB23" i="28"/>
  <c r="FC23" i="28"/>
  <c r="FD23" i="28"/>
  <c r="FE23" i="28"/>
  <c r="FF23" i="28"/>
  <c r="FG23" i="28"/>
  <c r="FH23" i="28"/>
  <c r="FI23" i="28"/>
  <c r="FJ23" i="28"/>
  <c r="FK23" i="28"/>
  <c r="FL23" i="28"/>
  <c r="FM23" i="28"/>
  <c r="FN23" i="28"/>
  <c r="FO23" i="28"/>
  <c r="FP23" i="28"/>
  <c r="FQ23" i="28"/>
  <c r="FR23" i="28"/>
  <c r="FS23" i="28"/>
  <c r="FT23" i="28"/>
  <c r="FU23" i="28"/>
  <c r="FV23" i="28"/>
  <c r="FW23" i="28"/>
  <c r="FX23" i="28"/>
  <c r="FY23" i="28"/>
  <c r="FZ23" i="28"/>
  <c r="GA23" i="28"/>
  <c r="GB23" i="28"/>
  <c r="GC23" i="28"/>
  <c r="GD23" i="28"/>
  <c r="GE23" i="28"/>
  <c r="GF23" i="28"/>
  <c r="GG23" i="28"/>
  <c r="GH23" i="28"/>
  <c r="GI23" i="28"/>
  <c r="GJ23" i="28"/>
  <c r="GK23" i="28"/>
  <c r="GL23" i="28"/>
  <c r="GM23" i="28"/>
  <c r="GN23" i="28"/>
  <c r="GO23" i="28"/>
  <c r="GP23" i="28"/>
  <c r="GQ23" i="28"/>
  <c r="GR23" i="28"/>
  <c r="GS23" i="28"/>
  <c r="GT23" i="28"/>
  <c r="GU23" i="28"/>
  <c r="GV23" i="28"/>
  <c r="GW23" i="28"/>
  <c r="GX23" i="28"/>
  <c r="GY23" i="28"/>
  <c r="H24" i="28"/>
  <c r="I24" i="28"/>
  <c r="J24" i="28"/>
  <c r="K24" i="28"/>
  <c r="L24" i="28"/>
  <c r="M24" i="28"/>
  <c r="N24" i="28"/>
  <c r="O24" i="28"/>
  <c r="P24" i="28"/>
  <c r="Q24" i="28"/>
  <c r="R24" i="28"/>
  <c r="S24" i="28"/>
  <c r="T24" i="28"/>
  <c r="U24" i="28"/>
  <c r="V24" i="28"/>
  <c r="W24" i="28"/>
  <c r="X24" i="28"/>
  <c r="Y24" i="28"/>
  <c r="Z24" i="28"/>
  <c r="AA24" i="28"/>
  <c r="AB24" i="28"/>
  <c r="AC24" i="28"/>
  <c r="AD24" i="28"/>
  <c r="AE24" i="28"/>
  <c r="AF24" i="28"/>
  <c r="AG24" i="28"/>
  <c r="AH24" i="28"/>
  <c r="AI24" i="28"/>
  <c r="AJ24" i="28"/>
  <c r="AK24" i="28"/>
  <c r="AL24" i="28"/>
  <c r="AM24" i="28"/>
  <c r="AN24" i="28"/>
  <c r="AO24" i="28"/>
  <c r="AP24" i="28"/>
  <c r="AQ24" i="28"/>
  <c r="AR24" i="28"/>
  <c r="AS24" i="28"/>
  <c r="AT24" i="28"/>
  <c r="AU24" i="28"/>
  <c r="AV24" i="28"/>
  <c r="AW24" i="28"/>
  <c r="AX24" i="28"/>
  <c r="AY24" i="28"/>
  <c r="AZ24" i="28"/>
  <c r="BA24" i="28"/>
  <c r="BB24" i="28"/>
  <c r="BC24" i="28"/>
  <c r="BD24" i="28"/>
  <c r="BE24" i="28"/>
  <c r="BF24" i="28"/>
  <c r="BG24" i="28"/>
  <c r="BH24" i="28"/>
  <c r="BI24" i="28"/>
  <c r="BJ24" i="28"/>
  <c r="BK24" i="28"/>
  <c r="BL24" i="28"/>
  <c r="BM24" i="28"/>
  <c r="BN24" i="28"/>
  <c r="BO24" i="28"/>
  <c r="BP24" i="28"/>
  <c r="BQ24" i="28"/>
  <c r="BR24" i="28"/>
  <c r="BS24" i="28"/>
  <c r="BT24" i="28"/>
  <c r="BU24" i="28"/>
  <c r="BV24" i="28"/>
  <c r="BW24" i="28"/>
  <c r="BX24" i="28"/>
  <c r="BY24" i="28"/>
  <c r="BZ24" i="28"/>
  <c r="CA24" i="28"/>
  <c r="CB24" i="28"/>
  <c r="CC24" i="28"/>
  <c r="CD24" i="28"/>
  <c r="CE24" i="28"/>
  <c r="CF24" i="28"/>
  <c r="CG24" i="28"/>
  <c r="CH24" i="28"/>
  <c r="CI24" i="28"/>
  <c r="CJ24" i="28"/>
  <c r="CK24" i="28"/>
  <c r="CL24" i="28"/>
  <c r="CM24" i="28"/>
  <c r="CN24" i="28"/>
  <c r="CO24" i="28"/>
  <c r="CP24" i="28"/>
  <c r="CQ24" i="28"/>
  <c r="CR24" i="28"/>
  <c r="CS24" i="28"/>
  <c r="CT24" i="28"/>
  <c r="CU24" i="28"/>
  <c r="CV24" i="28"/>
  <c r="CW24" i="28"/>
  <c r="CX24" i="28"/>
  <c r="CY24" i="28"/>
  <c r="CZ24" i="28"/>
  <c r="DA24" i="28"/>
  <c r="DB24" i="28"/>
  <c r="DE24" i="28"/>
  <c r="DF24" i="28"/>
  <c r="DG24" i="28"/>
  <c r="DH24" i="28"/>
  <c r="DI24" i="28"/>
  <c r="DJ24" i="28"/>
  <c r="DK24" i="28"/>
  <c r="DL24" i="28"/>
  <c r="DM24" i="28"/>
  <c r="DN24" i="28"/>
  <c r="DO24" i="28"/>
  <c r="DP24" i="28"/>
  <c r="DQ24" i="28"/>
  <c r="DR24" i="28"/>
  <c r="DS24" i="28"/>
  <c r="DT24" i="28"/>
  <c r="DU24" i="28"/>
  <c r="DV24" i="28"/>
  <c r="DW24" i="28"/>
  <c r="DX24" i="28"/>
  <c r="DY24" i="28"/>
  <c r="DZ24" i="28"/>
  <c r="EA24" i="28"/>
  <c r="EB24" i="28"/>
  <c r="EC24" i="28"/>
  <c r="ED24" i="28"/>
  <c r="EE24" i="28"/>
  <c r="EF24" i="28"/>
  <c r="EG24" i="28"/>
  <c r="EH24" i="28"/>
  <c r="EI24" i="28"/>
  <c r="EJ24" i="28"/>
  <c r="EK24" i="28"/>
  <c r="EL24" i="28"/>
  <c r="EM24" i="28"/>
  <c r="EN24" i="28"/>
  <c r="EO24" i="28"/>
  <c r="EP24" i="28"/>
  <c r="EQ24" i="28"/>
  <c r="ER24" i="28"/>
  <c r="ES24" i="28"/>
  <c r="ET24" i="28"/>
  <c r="EU24" i="28"/>
  <c r="EV24" i="28"/>
  <c r="EW24" i="28"/>
  <c r="EX24" i="28"/>
  <c r="EY24" i="28"/>
  <c r="EZ24" i="28"/>
  <c r="FA24" i="28"/>
  <c r="FB24" i="28"/>
  <c r="FC24" i="28"/>
  <c r="FD24" i="28"/>
  <c r="FE24" i="28"/>
  <c r="FF24" i="28"/>
  <c r="FG24" i="28"/>
  <c r="FH24" i="28"/>
  <c r="FI24" i="28"/>
  <c r="FJ24" i="28"/>
  <c r="FK24" i="28"/>
  <c r="FL24" i="28"/>
  <c r="FM24" i="28"/>
  <c r="FN24" i="28"/>
  <c r="FO24" i="28"/>
  <c r="FP24" i="28"/>
  <c r="FQ24" i="28"/>
  <c r="FR24" i="28"/>
  <c r="FS24" i="28"/>
  <c r="FT24" i="28"/>
  <c r="FU24" i="28"/>
  <c r="FV24" i="28"/>
  <c r="FW24" i="28"/>
  <c r="FX24" i="28"/>
  <c r="FY24" i="28"/>
  <c r="FZ24" i="28"/>
  <c r="GA24" i="28"/>
  <c r="GB24" i="28"/>
  <c r="GC24" i="28"/>
  <c r="GD24" i="28"/>
  <c r="GE24" i="28"/>
  <c r="GF24" i="28"/>
  <c r="GG24" i="28"/>
  <c r="GH24" i="28"/>
  <c r="GI24" i="28"/>
  <c r="GJ24" i="28"/>
  <c r="GK24" i="28"/>
  <c r="GL24" i="28"/>
  <c r="GM24" i="28"/>
  <c r="GN24" i="28"/>
  <c r="GO24" i="28"/>
  <c r="GP24" i="28"/>
  <c r="GQ24" i="28"/>
  <c r="GR24" i="28"/>
  <c r="GS24" i="28"/>
  <c r="GT24" i="28"/>
  <c r="GU24" i="28"/>
  <c r="GV24" i="28"/>
  <c r="GW24" i="28"/>
  <c r="GX24" i="28"/>
  <c r="GY24" i="28"/>
  <c r="H25" i="28"/>
  <c r="I25" i="28"/>
  <c r="J25" i="28"/>
  <c r="K25" i="28"/>
  <c r="L25" i="28"/>
  <c r="M25" i="28"/>
  <c r="N25" i="28"/>
  <c r="O25" i="28"/>
  <c r="P25" i="28"/>
  <c r="Q25" i="28"/>
  <c r="R25" i="28"/>
  <c r="S25" i="28"/>
  <c r="T25" i="28"/>
  <c r="U25" i="28"/>
  <c r="V25" i="28"/>
  <c r="W25" i="28"/>
  <c r="X25" i="28"/>
  <c r="Y25" i="28"/>
  <c r="Z25" i="28"/>
  <c r="AA25" i="28"/>
  <c r="AB25" i="28"/>
  <c r="AC25" i="28"/>
  <c r="AD25" i="28"/>
  <c r="AE25" i="28"/>
  <c r="AF25" i="28"/>
  <c r="AG25" i="28"/>
  <c r="AH25" i="28"/>
  <c r="AI25" i="28"/>
  <c r="AJ25" i="28"/>
  <c r="AK25" i="28"/>
  <c r="AL25" i="28"/>
  <c r="AM25" i="28"/>
  <c r="AN25" i="28"/>
  <c r="AO25" i="28"/>
  <c r="AP25" i="28"/>
  <c r="AQ25" i="28"/>
  <c r="AR25" i="28"/>
  <c r="AS25" i="28"/>
  <c r="AT25" i="28"/>
  <c r="AU25" i="28"/>
  <c r="AV25" i="28"/>
  <c r="AW25" i="28"/>
  <c r="AX25" i="28"/>
  <c r="AY25" i="28"/>
  <c r="AZ25" i="28"/>
  <c r="BA25" i="28"/>
  <c r="BB25" i="28"/>
  <c r="BC25" i="28"/>
  <c r="BD25" i="28"/>
  <c r="BE25" i="28"/>
  <c r="BF25" i="28"/>
  <c r="BG25" i="28"/>
  <c r="BH25" i="28"/>
  <c r="BI25" i="28"/>
  <c r="BJ25" i="28"/>
  <c r="BK25" i="28"/>
  <c r="BL25" i="28"/>
  <c r="BM25" i="28"/>
  <c r="BN25" i="28"/>
  <c r="BO25" i="28"/>
  <c r="BP25" i="28"/>
  <c r="BQ25" i="28"/>
  <c r="BR25" i="28"/>
  <c r="BS25" i="28"/>
  <c r="BT25" i="28"/>
  <c r="BU25" i="28"/>
  <c r="BV25" i="28"/>
  <c r="BW25" i="28"/>
  <c r="BX25" i="28"/>
  <c r="BY25" i="28"/>
  <c r="BZ25" i="28"/>
  <c r="CA25" i="28"/>
  <c r="CB25" i="28"/>
  <c r="CC25" i="28"/>
  <c r="CD25" i="28"/>
  <c r="CE25" i="28"/>
  <c r="CF25" i="28"/>
  <c r="CG25" i="28"/>
  <c r="CH25" i="28"/>
  <c r="CI25" i="28"/>
  <c r="CJ25" i="28"/>
  <c r="CK25" i="28"/>
  <c r="CL25" i="28"/>
  <c r="CM25" i="28"/>
  <c r="CN25" i="28"/>
  <c r="CO25" i="28"/>
  <c r="CP25" i="28"/>
  <c r="CQ25" i="28"/>
  <c r="CR25" i="28"/>
  <c r="CS25" i="28"/>
  <c r="CT25" i="28"/>
  <c r="CU25" i="28"/>
  <c r="CV25" i="28"/>
  <c r="CW25" i="28"/>
  <c r="CX25" i="28"/>
  <c r="CY25" i="28"/>
  <c r="CZ25" i="28"/>
  <c r="DA25" i="28"/>
  <c r="DB25" i="28"/>
  <c r="DE25" i="28"/>
  <c r="DF25" i="28"/>
  <c r="DG25" i="28"/>
  <c r="DH25" i="28"/>
  <c r="DI25" i="28"/>
  <c r="DJ25" i="28"/>
  <c r="DK25" i="28"/>
  <c r="DL25" i="28"/>
  <c r="DM25" i="28"/>
  <c r="DN25" i="28"/>
  <c r="DO25" i="28"/>
  <c r="DP25" i="28"/>
  <c r="DQ25" i="28"/>
  <c r="DR25" i="28"/>
  <c r="DS25" i="28"/>
  <c r="DT25" i="28"/>
  <c r="DU25" i="28"/>
  <c r="DV25" i="28"/>
  <c r="DW25" i="28"/>
  <c r="DX25" i="28"/>
  <c r="DY25" i="28"/>
  <c r="DZ25" i="28"/>
  <c r="EA25" i="28"/>
  <c r="EB25" i="28"/>
  <c r="EC25" i="28"/>
  <c r="ED25" i="28"/>
  <c r="EE25" i="28"/>
  <c r="EF25" i="28"/>
  <c r="EG25" i="28"/>
  <c r="EH25" i="28"/>
  <c r="EI25" i="28"/>
  <c r="EJ25" i="28"/>
  <c r="EK25" i="28"/>
  <c r="EL25" i="28"/>
  <c r="EM25" i="28"/>
  <c r="EN25" i="28"/>
  <c r="EO25" i="28"/>
  <c r="EP25" i="28"/>
  <c r="EQ25" i="28"/>
  <c r="ER25" i="28"/>
  <c r="ES25" i="28"/>
  <c r="ET25" i="28"/>
  <c r="EU25" i="28"/>
  <c r="EV25" i="28"/>
  <c r="EW25" i="28"/>
  <c r="EX25" i="28"/>
  <c r="EY25" i="28"/>
  <c r="EZ25" i="28"/>
  <c r="FA25" i="28"/>
  <c r="FB25" i="28"/>
  <c r="FC25" i="28"/>
  <c r="FD25" i="28"/>
  <c r="FE25" i="28"/>
  <c r="FF25" i="28"/>
  <c r="FG25" i="28"/>
  <c r="FH25" i="28"/>
  <c r="FI25" i="28"/>
  <c r="FJ25" i="28"/>
  <c r="FK25" i="28"/>
  <c r="FL25" i="28"/>
  <c r="FM25" i="28"/>
  <c r="FN25" i="28"/>
  <c r="FO25" i="28"/>
  <c r="FP25" i="28"/>
  <c r="FQ25" i="28"/>
  <c r="FR25" i="28"/>
  <c r="FS25" i="28"/>
  <c r="FT25" i="28"/>
  <c r="FU25" i="28"/>
  <c r="FV25" i="28"/>
  <c r="FW25" i="28"/>
  <c r="FX25" i="28"/>
  <c r="FY25" i="28"/>
  <c r="FZ25" i="28"/>
  <c r="GA25" i="28"/>
  <c r="GB25" i="28"/>
  <c r="GC25" i="28"/>
  <c r="GD25" i="28"/>
  <c r="GE25" i="28"/>
  <c r="GF25" i="28"/>
  <c r="GG25" i="28"/>
  <c r="GH25" i="28"/>
  <c r="GI25" i="28"/>
  <c r="GJ25" i="28"/>
  <c r="GK25" i="28"/>
  <c r="GL25" i="28"/>
  <c r="GM25" i="28"/>
  <c r="GN25" i="28"/>
  <c r="GO25" i="28"/>
  <c r="GP25" i="28"/>
  <c r="GQ25" i="28"/>
  <c r="GR25" i="28"/>
  <c r="GS25" i="28"/>
  <c r="GT25" i="28"/>
  <c r="GU25" i="28"/>
  <c r="GV25" i="28"/>
  <c r="GW25" i="28"/>
  <c r="GX25" i="28"/>
  <c r="GY25" i="28"/>
  <c r="H26" i="28"/>
  <c r="I26" i="28"/>
  <c r="J26" i="28"/>
  <c r="K26" i="28"/>
  <c r="L26" i="28"/>
  <c r="M26" i="28"/>
  <c r="N26" i="28"/>
  <c r="O26" i="28"/>
  <c r="P26" i="28"/>
  <c r="Q26" i="28"/>
  <c r="R26" i="28"/>
  <c r="S26" i="28"/>
  <c r="T26" i="28"/>
  <c r="U26" i="28"/>
  <c r="V26" i="28"/>
  <c r="W26" i="28"/>
  <c r="X26" i="28"/>
  <c r="Y26" i="28"/>
  <c r="Z26" i="28"/>
  <c r="AA26" i="28"/>
  <c r="AB26" i="28"/>
  <c r="AC26" i="28"/>
  <c r="AD26" i="28"/>
  <c r="AE26" i="28"/>
  <c r="AF26" i="28"/>
  <c r="AG26" i="28"/>
  <c r="AH26" i="28"/>
  <c r="AI26" i="28"/>
  <c r="AJ26" i="28"/>
  <c r="AK26" i="28"/>
  <c r="AL26" i="28"/>
  <c r="AM26" i="28"/>
  <c r="AN26" i="28"/>
  <c r="AO26" i="28"/>
  <c r="AP26" i="28"/>
  <c r="AQ26" i="28"/>
  <c r="AR26" i="28"/>
  <c r="AS26" i="28"/>
  <c r="AT26" i="28"/>
  <c r="AU26" i="28"/>
  <c r="AV26" i="28"/>
  <c r="AW26" i="28"/>
  <c r="AX26" i="28"/>
  <c r="AY26" i="28"/>
  <c r="AZ26" i="28"/>
  <c r="BA26" i="28"/>
  <c r="BB26" i="28"/>
  <c r="BC26" i="28"/>
  <c r="BD26" i="28"/>
  <c r="BE26" i="28"/>
  <c r="BF26" i="28"/>
  <c r="BG26" i="28"/>
  <c r="BH26" i="28"/>
  <c r="BI26" i="28"/>
  <c r="BJ26" i="28"/>
  <c r="BK26" i="28"/>
  <c r="BL26" i="28"/>
  <c r="BM26" i="28"/>
  <c r="BN26" i="28"/>
  <c r="BO26" i="28"/>
  <c r="BP26" i="28"/>
  <c r="BQ26" i="28"/>
  <c r="BR26" i="28"/>
  <c r="BS26" i="28"/>
  <c r="BT26" i="28"/>
  <c r="BU26" i="28"/>
  <c r="BV26" i="28"/>
  <c r="BW26" i="28"/>
  <c r="BX26" i="28"/>
  <c r="BY26" i="28"/>
  <c r="BZ26" i="28"/>
  <c r="CA26" i="28"/>
  <c r="CB26" i="28"/>
  <c r="CC26" i="28"/>
  <c r="CD26" i="28"/>
  <c r="CE26" i="28"/>
  <c r="CF26" i="28"/>
  <c r="CG26" i="28"/>
  <c r="CH26" i="28"/>
  <c r="CI26" i="28"/>
  <c r="CJ26" i="28"/>
  <c r="CK26" i="28"/>
  <c r="CL26" i="28"/>
  <c r="CM26" i="28"/>
  <c r="CN26" i="28"/>
  <c r="CO26" i="28"/>
  <c r="CP26" i="28"/>
  <c r="CQ26" i="28"/>
  <c r="CR26" i="28"/>
  <c r="CS26" i="28"/>
  <c r="CT26" i="28"/>
  <c r="CU26" i="28"/>
  <c r="CV26" i="28"/>
  <c r="CW26" i="28"/>
  <c r="CX26" i="28"/>
  <c r="CY26" i="28"/>
  <c r="CZ26" i="28"/>
  <c r="DA26" i="28"/>
  <c r="DB26" i="28"/>
  <c r="DE26" i="28"/>
  <c r="DF26" i="28"/>
  <c r="DG26" i="28"/>
  <c r="DH26" i="28"/>
  <c r="DI26" i="28"/>
  <c r="DJ26" i="28"/>
  <c r="DK26" i="28"/>
  <c r="DL26" i="28"/>
  <c r="DM26" i="28"/>
  <c r="DN26" i="28"/>
  <c r="DO26" i="28"/>
  <c r="DP26" i="28"/>
  <c r="DQ26" i="28"/>
  <c r="DR26" i="28"/>
  <c r="DS26" i="28"/>
  <c r="DT26" i="28"/>
  <c r="DU26" i="28"/>
  <c r="DV26" i="28"/>
  <c r="DW26" i="28"/>
  <c r="DX26" i="28"/>
  <c r="DY26" i="28"/>
  <c r="DZ26" i="28"/>
  <c r="EA26" i="28"/>
  <c r="EB26" i="28"/>
  <c r="EC26" i="28"/>
  <c r="ED26" i="28"/>
  <c r="EE26" i="28"/>
  <c r="EF26" i="28"/>
  <c r="EG26" i="28"/>
  <c r="EH26" i="28"/>
  <c r="EI26" i="28"/>
  <c r="EJ26" i="28"/>
  <c r="EK26" i="28"/>
  <c r="EL26" i="28"/>
  <c r="EM26" i="28"/>
  <c r="EN26" i="28"/>
  <c r="EO26" i="28"/>
  <c r="EP26" i="28"/>
  <c r="EQ26" i="28"/>
  <c r="ER26" i="28"/>
  <c r="ES26" i="28"/>
  <c r="ET26" i="28"/>
  <c r="EU26" i="28"/>
  <c r="EV26" i="28"/>
  <c r="EW26" i="28"/>
  <c r="EX26" i="28"/>
  <c r="EY26" i="28"/>
  <c r="EZ26" i="28"/>
  <c r="FA26" i="28"/>
  <c r="FB26" i="28"/>
  <c r="FC26" i="28"/>
  <c r="FD26" i="28"/>
  <c r="FE26" i="28"/>
  <c r="FF26" i="28"/>
  <c r="FG26" i="28"/>
  <c r="FH26" i="28"/>
  <c r="FI26" i="28"/>
  <c r="FJ26" i="28"/>
  <c r="FK26" i="28"/>
  <c r="FL26" i="28"/>
  <c r="FM26" i="28"/>
  <c r="FN26" i="28"/>
  <c r="FO26" i="28"/>
  <c r="FP26" i="28"/>
  <c r="FQ26" i="28"/>
  <c r="FR26" i="28"/>
  <c r="FS26" i="28"/>
  <c r="FT26" i="28"/>
  <c r="FU26" i="28"/>
  <c r="FV26" i="28"/>
  <c r="FW26" i="28"/>
  <c r="FX26" i="28"/>
  <c r="FY26" i="28"/>
  <c r="FZ26" i="28"/>
  <c r="GA26" i="28"/>
  <c r="GB26" i="28"/>
  <c r="GC26" i="28"/>
  <c r="GD26" i="28"/>
  <c r="GE26" i="28"/>
  <c r="GF26" i="28"/>
  <c r="GG26" i="28"/>
  <c r="GH26" i="28"/>
  <c r="GI26" i="28"/>
  <c r="GJ26" i="28"/>
  <c r="GK26" i="28"/>
  <c r="GL26" i="28"/>
  <c r="GM26" i="28"/>
  <c r="GN26" i="28"/>
  <c r="GO26" i="28"/>
  <c r="GP26" i="28"/>
  <c r="GQ26" i="28"/>
  <c r="GR26" i="28"/>
  <c r="GS26" i="28"/>
  <c r="GT26" i="28"/>
  <c r="GU26" i="28"/>
  <c r="GV26" i="28"/>
  <c r="GW26" i="28"/>
  <c r="GX26" i="28"/>
  <c r="GY26" i="28"/>
  <c r="H27" i="28"/>
  <c r="I27" i="28"/>
  <c r="J27" i="28"/>
  <c r="K27" i="28"/>
  <c r="L27" i="28"/>
  <c r="M27" i="28"/>
  <c r="N27" i="28"/>
  <c r="O27" i="28"/>
  <c r="P27" i="28"/>
  <c r="Q27" i="28"/>
  <c r="R27" i="28"/>
  <c r="S27" i="28"/>
  <c r="T27" i="28"/>
  <c r="U27" i="28"/>
  <c r="V27" i="28"/>
  <c r="W27" i="28"/>
  <c r="X27" i="28"/>
  <c r="Y27" i="28"/>
  <c r="Z27" i="28"/>
  <c r="AA27" i="28"/>
  <c r="AB27" i="28"/>
  <c r="AC27" i="28"/>
  <c r="AD27" i="28"/>
  <c r="AE27" i="28"/>
  <c r="AF27" i="28"/>
  <c r="AG27" i="28"/>
  <c r="AH27" i="28"/>
  <c r="AI27" i="28"/>
  <c r="AJ27" i="28"/>
  <c r="AK27" i="28"/>
  <c r="AL27" i="28"/>
  <c r="AM27" i="28"/>
  <c r="AN27" i="28"/>
  <c r="AO27" i="28"/>
  <c r="AP27" i="28"/>
  <c r="AQ27" i="28"/>
  <c r="AR27" i="28"/>
  <c r="AS27" i="28"/>
  <c r="AT27" i="28"/>
  <c r="AU27" i="28"/>
  <c r="AV27" i="28"/>
  <c r="AW27" i="28"/>
  <c r="AX27" i="28"/>
  <c r="AY27" i="28"/>
  <c r="AZ27" i="28"/>
  <c r="BA27" i="28"/>
  <c r="BB27" i="28"/>
  <c r="BC27" i="28"/>
  <c r="BD27" i="28"/>
  <c r="BE27" i="28"/>
  <c r="BF27" i="28"/>
  <c r="BG27" i="28"/>
  <c r="BH27" i="28"/>
  <c r="BI27" i="28"/>
  <c r="BJ27" i="28"/>
  <c r="BK27" i="28"/>
  <c r="BL27" i="28"/>
  <c r="BM27" i="28"/>
  <c r="BN27" i="28"/>
  <c r="BO27" i="28"/>
  <c r="BP27" i="28"/>
  <c r="BQ27" i="28"/>
  <c r="BR27" i="28"/>
  <c r="BS27" i="28"/>
  <c r="BT27" i="28"/>
  <c r="BU27" i="28"/>
  <c r="BV27" i="28"/>
  <c r="BW27" i="28"/>
  <c r="BX27" i="28"/>
  <c r="BY27" i="28"/>
  <c r="BZ27" i="28"/>
  <c r="CA27" i="28"/>
  <c r="CB27" i="28"/>
  <c r="CC27" i="28"/>
  <c r="CD27" i="28"/>
  <c r="CE27" i="28"/>
  <c r="CF27" i="28"/>
  <c r="CG27" i="28"/>
  <c r="CH27" i="28"/>
  <c r="CI27" i="28"/>
  <c r="CJ27" i="28"/>
  <c r="CK27" i="28"/>
  <c r="CL27" i="28"/>
  <c r="CM27" i="28"/>
  <c r="CN27" i="28"/>
  <c r="CO27" i="28"/>
  <c r="CP27" i="28"/>
  <c r="CQ27" i="28"/>
  <c r="CR27" i="28"/>
  <c r="CS27" i="28"/>
  <c r="CT27" i="28"/>
  <c r="CU27" i="28"/>
  <c r="CV27" i="28"/>
  <c r="CW27" i="28"/>
  <c r="CX27" i="28"/>
  <c r="CY27" i="28"/>
  <c r="CZ27" i="28"/>
  <c r="DA27" i="28"/>
  <c r="DB27" i="28"/>
  <c r="DE27" i="28"/>
  <c r="DF27" i="28"/>
  <c r="DG27" i="28"/>
  <c r="DH27" i="28"/>
  <c r="DI27" i="28"/>
  <c r="DJ27" i="28"/>
  <c r="DK27" i="28"/>
  <c r="DL27" i="28"/>
  <c r="DM27" i="28"/>
  <c r="DN27" i="28"/>
  <c r="DO27" i="28"/>
  <c r="DP27" i="28"/>
  <c r="DQ27" i="28"/>
  <c r="DR27" i="28"/>
  <c r="DS27" i="28"/>
  <c r="DT27" i="28"/>
  <c r="DU27" i="28"/>
  <c r="DV27" i="28"/>
  <c r="DW27" i="28"/>
  <c r="DX27" i="28"/>
  <c r="DY27" i="28"/>
  <c r="DZ27" i="28"/>
  <c r="EA27" i="28"/>
  <c r="EB27" i="28"/>
  <c r="EC27" i="28"/>
  <c r="ED27" i="28"/>
  <c r="EE27" i="28"/>
  <c r="EF27" i="28"/>
  <c r="EG27" i="28"/>
  <c r="EH27" i="28"/>
  <c r="EI27" i="28"/>
  <c r="EJ27" i="28"/>
  <c r="EK27" i="28"/>
  <c r="EL27" i="28"/>
  <c r="EM27" i="28"/>
  <c r="EN27" i="28"/>
  <c r="EO27" i="28"/>
  <c r="EP27" i="28"/>
  <c r="EQ27" i="28"/>
  <c r="ER27" i="28"/>
  <c r="ES27" i="28"/>
  <c r="ET27" i="28"/>
  <c r="EU27" i="28"/>
  <c r="EV27" i="28"/>
  <c r="EW27" i="28"/>
  <c r="EX27" i="28"/>
  <c r="EY27" i="28"/>
  <c r="EZ27" i="28"/>
  <c r="FA27" i="28"/>
  <c r="FB27" i="28"/>
  <c r="FC27" i="28"/>
  <c r="FD27" i="28"/>
  <c r="FE27" i="28"/>
  <c r="FF27" i="28"/>
  <c r="FG27" i="28"/>
  <c r="FH27" i="28"/>
  <c r="FI27" i="28"/>
  <c r="FJ27" i="28"/>
  <c r="FK27" i="28"/>
  <c r="FL27" i="28"/>
  <c r="FM27" i="28"/>
  <c r="FN27" i="28"/>
  <c r="FO27" i="28"/>
  <c r="FP27" i="28"/>
  <c r="FQ27" i="28"/>
  <c r="FR27" i="28"/>
  <c r="FS27" i="28"/>
  <c r="FT27" i="28"/>
  <c r="FU27" i="28"/>
  <c r="FV27" i="28"/>
  <c r="FW27" i="28"/>
  <c r="FX27" i="28"/>
  <c r="FY27" i="28"/>
  <c r="FZ27" i="28"/>
  <c r="GA27" i="28"/>
  <c r="GB27" i="28"/>
  <c r="GC27" i="28"/>
  <c r="GD27" i="28"/>
  <c r="GE27" i="28"/>
  <c r="GF27" i="28"/>
  <c r="GG27" i="28"/>
  <c r="GH27" i="28"/>
  <c r="GI27" i="28"/>
  <c r="GJ27" i="28"/>
  <c r="GK27" i="28"/>
  <c r="GL27" i="28"/>
  <c r="GM27" i="28"/>
  <c r="GN27" i="28"/>
  <c r="GO27" i="28"/>
  <c r="GP27" i="28"/>
  <c r="GQ27" i="28"/>
  <c r="GR27" i="28"/>
  <c r="GS27" i="28"/>
  <c r="GT27" i="28"/>
  <c r="GU27" i="28"/>
  <c r="GV27" i="28"/>
  <c r="GW27" i="28"/>
  <c r="GX27" i="28"/>
  <c r="GY27" i="28"/>
  <c r="H28" i="28"/>
  <c r="I28" i="28"/>
  <c r="J28" i="28"/>
  <c r="K28" i="28"/>
  <c r="L28" i="28"/>
  <c r="M28" i="28"/>
  <c r="N28" i="28"/>
  <c r="O28" i="28"/>
  <c r="P28" i="28"/>
  <c r="Q28" i="28"/>
  <c r="R28" i="28"/>
  <c r="S28" i="28"/>
  <c r="T28" i="28"/>
  <c r="U28" i="28"/>
  <c r="V28" i="28"/>
  <c r="W28" i="28"/>
  <c r="X28" i="28"/>
  <c r="Y28" i="28"/>
  <c r="Z28" i="28"/>
  <c r="AA28" i="28"/>
  <c r="AB28" i="28"/>
  <c r="AC28" i="28"/>
  <c r="AD28" i="28"/>
  <c r="AE28" i="28"/>
  <c r="AF28" i="28"/>
  <c r="AG28" i="28"/>
  <c r="AH28" i="28"/>
  <c r="AI28" i="28"/>
  <c r="AJ28" i="28"/>
  <c r="AK28" i="28"/>
  <c r="AL28" i="28"/>
  <c r="AM28" i="28"/>
  <c r="AN28" i="28"/>
  <c r="AO28" i="28"/>
  <c r="AP28" i="28"/>
  <c r="AQ28" i="28"/>
  <c r="AR28" i="28"/>
  <c r="AS28" i="28"/>
  <c r="AT28" i="28"/>
  <c r="AU28" i="28"/>
  <c r="AV28" i="28"/>
  <c r="AW28" i="28"/>
  <c r="AX28" i="28"/>
  <c r="AY28" i="28"/>
  <c r="AZ28" i="28"/>
  <c r="BA28" i="28"/>
  <c r="BB28" i="28"/>
  <c r="BC28" i="28"/>
  <c r="BD28" i="28"/>
  <c r="BE28" i="28"/>
  <c r="BF28" i="28"/>
  <c r="BG28" i="28"/>
  <c r="BH28" i="28"/>
  <c r="BI28" i="28"/>
  <c r="BJ28" i="28"/>
  <c r="BK28" i="28"/>
  <c r="BL28" i="28"/>
  <c r="BM28" i="28"/>
  <c r="BN28" i="28"/>
  <c r="BO28" i="28"/>
  <c r="BP28" i="28"/>
  <c r="BQ28" i="28"/>
  <c r="BR28" i="28"/>
  <c r="BS28" i="28"/>
  <c r="BT28" i="28"/>
  <c r="BU28" i="28"/>
  <c r="BV28" i="28"/>
  <c r="BW28" i="28"/>
  <c r="BX28" i="28"/>
  <c r="BY28" i="28"/>
  <c r="BZ28" i="28"/>
  <c r="CA28" i="28"/>
  <c r="CB28" i="28"/>
  <c r="CC28" i="28"/>
  <c r="CD28" i="28"/>
  <c r="CE28" i="28"/>
  <c r="CF28" i="28"/>
  <c r="CG28" i="28"/>
  <c r="CH28" i="28"/>
  <c r="CI28" i="28"/>
  <c r="CJ28" i="28"/>
  <c r="CK28" i="28"/>
  <c r="CL28" i="28"/>
  <c r="CM28" i="28"/>
  <c r="CN28" i="28"/>
  <c r="CO28" i="28"/>
  <c r="CP28" i="28"/>
  <c r="CQ28" i="28"/>
  <c r="CR28" i="28"/>
  <c r="CS28" i="28"/>
  <c r="CT28" i="28"/>
  <c r="CU28" i="28"/>
  <c r="CV28" i="28"/>
  <c r="CW28" i="28"/>
  <c r="CX28" i="28"/>
  <c r="CY28" i="28"/>
  <c r="CZ28" i="28"/>
  <c r="DA28" i="28"/>
  <c r="DB28" i="28"/>
  <c r="DE28" i="28"/>
  <c r="DF28" i="28"/>
  <c r="DG28" i="28"/>
  <c r="DH28" i="28"/>
  <c r="DI28" i="28"/>
  <c r="DJ28" i="28"/>
  <c r="DK28" i="28"/>
  <c r="DL28" i="28"/>
  <c r="DM28" i="28"/>
  <c r="DN28" i="28"/>
  <c r="DO28" i="28"/>
  <c r="DP28" i="28"/>
  <c r="DQ28" i="28"/>
  <c r="DR28" i="28"/>
  <c r="DS28" i="28"/>
  <c r="DT28" i="28"/>
  <c r="DU28" i="28"/>
  <c r="DV28" i="28"/>
  <c r="DW28" i="28"/>
  <c r="DX28" i="28"/>
  <c r="DY28" i="28"/>
  <c r="DZ28" i="28"/>
  <c r="EA28" i="28"/>
  <c r="EB28" i="28"/>
  <c r="EC28" i="28"/>
  <c r="ED28" i="28"/>
  <c r="EE28" i="28"/>
  <c r="EF28" i="28"/>
  <c r="EG28" i="28"/>
  <c r="EH28" i="28"/>
  <c r="EI28" i="28"/>
  <c r="EJ28" i="28"/>
  <c r="EK28" i="28"/>
  <c r="EL28" i="28"/>
  <c r="EM28" i="28"/>
  <c r="EN28" i="28"/>
  <c r="EO28" i="28"/>
  <c r="EP28" i="28"/>
  <c r="EQ28" i="28"/>
  <c r="ER28" i="28"/>
  <c r="ES28" i="28"/>
  <c r="ET28" i="28"/>
  <c r="EU28" i="28"/>
  <c r="EV28" i="28"/>
  <c r="EW28" i="28"/>
  <c r="EX28" i="28"/>
  <c r="EY28" i="28"/>
  <c r="EZ28" i="28"/>
  <c r="FA28" i="28"/>
  <c r="FB28" i="28"/>
  <c r="FC28" i="28"/>
  <c r="FD28" i="28"/>
  <c r="FE28" i="28"/>
  <c r="FF28" i="28"/>
  <c r="FG28" i="28"/>
  <c r="FH28" i="28"/>
  <c r="FI28" i="28"/>
  <c r="FJ28" i="28"/>
  <c r="FK28" i="28"/>
  <c r="FL28" i="28"/>
  <c r="FM28" i="28"/>
  <c r="FN28" i="28"/>
  <c r="FO28" i="28"/>
  <c r="FP28" i="28"/>
  <c r="FQ28" i="28"/>
  <c r="FR28" i="28"/>
  <c r="FS28" i="28"/>
  <c r="FT28" i="28"/>
  <c r="FU28" i="28"/>
  <c r="FV28" i="28"/>
  <c r="FW28" i="28"/>
  <c r="FX28" i="28"/>
  <c r="FY28" i="28"/>
  <c r="FZ28" i="28"/>
  <c r="GA28" i="28"/>
  <c r="GB28" i="28"/>
  <c r="GC28" i="28"/>
  <c r="GD28" i="28"/>
  <c r="GE28" i="28"/>
  <c r="GF28" i="28"/>
  <c r="GG28" i="28"/>
  <c r="GH28" i="28"/>
  <c r="GI28" i="28"/>
  <c r="GJ28" i="28"/>
  <c r="GK28" i="28"/>
  <c r="GL28" i="28"/>
  <c r="GM28" i="28"/>
  <c r="GN28" i="28"/>
  <c r="GO28" i="28"/>
  <c r="GP28" i="28"/>
  <c r="GQ28" i="28"/>
  <c r="GR28" i="28"/>
  <c r="GS28" i="28"/>
  <c r="GT28" i="28"/>
  <c r="GU28" i="28"/>
  <c r="GV28" i="28"/>
  <c r="GW28" i="28"/>
  <c r="GX28" i="28"/>
  <c r="GY28" i="28"/>
  <c r="H29" i="28"/>
  <c r="I29" i="28"/>
  <c r="J29" i="28"/>
  <c r="K29" i="28"/>
  <c r="L29" i="28"/>
  <c r="M29" i="28"/>
  <c r="N29" i="28"/>
  <c r="O29" i="28"/>
  <c r="P29" i="28"/>
  <c r="Q29" i="28"/>
  <c r="R29" i="28"/>
  <c r="S29" i="28"/>
  <c r="T29" i="28"/>
  <c r="U29" i="28"/>
  <c r="V29" i="28"/>
  <c r="W29" i="28"/>
  <c r="X29" i="28"/>
  <c r="Y29" i="28"/>
  <c r="Z29" i="28"/>
  <c r="AA29" i="28"/>
  <c r="AB29" i="28"/>
  <c r="AC29" i="28"/>
  <c r="AD29" i="28"/>
  <c r="AE29" i="28"/>
  <c r="AF29" i="28"/>
  <c r="AG29" i="28"/>
  <c r="AH29" i="28"/>
  <c r="AI29" i="28"/>
  <c r="AJ29" i="28"/>
  <c r="AK29" i="28"/>
  <c r="AL29" i="28"/>
  <c r="AM29" i="28"/>
  <c r="AN29" i="28"/>
  <c r="AO29" i="28"/>
  <c r="AP29" i="28"/>
  <c r="AQ29" i="28"/>
  <c r="AR29" i="28"/>
  <c r="AS29" i="28"/>
  <c r="AT29" i="28"/>
  <c r="AU29" i="28"/>
  <c r="AV29" i="28"/>
  <c r="AW29" i="28"/>
  <c r="AX29" i="28"/>
  <c r="AY29" i="28"/>
  <c r="AZ29" i="28"/>
  <c r="BA29" i="28"/>
  <c r="BB29" i="28"/>
  <c r="BC29" i="28"/>
  <c r="BD29" i="28"/>
  <c r="BE29" i="28"/>
  <c r="BF29" i="28"/>
  <c r="BG29" i="28"/>
  <c r="BH29" i="28"/>
  <c r="BI29" i="28"/>
  <c r="BJ29" i="28"/>
  <c r="BK29" i="28"/>
  <c r="BL29" i="28"/>
  <c r="BM29" i="28"/>
  <c r="BN29" i="28"/>
  <c r="BO29" i="28"/>
  <c r="BP29" i="28"/>
  <c r="BQ29" i="28"/>
  <c r="BR29" i="28"/>
  <c r="BS29" i="28"/>
  <c r="BT29" i="28"/>
  <c r="BU29" i="28"/>
  <c r="BV29" i="28"/>
  <c r="BW29" i="28"/>
  <c r="BX29" i="28"/>
  <c r="BY29" i="28"/>
  <c r="BZ29" i="28"/>
  <c r="CA29" i="28"/>
  <c r="CB29" i="28"/>
  <c r="CC29" i="28"/>
  <c r="CD29" i="28"/>
  <c r="CE29" i="28"/>
  <c r="CF29" i="28"/>
  <c r="CG29" i="28"/>
  <c r="CH29" i="28"/>
  <c r="CI29" i="28"/>
  <c r="CJ29" i="28"/>
  <c r="CK29" i="28"/>
  <c r="CL29" i="28"/>
  <c r="CM29" i="28"/>
  <c r="CN29" i="28"/>
  <c r="CO29" i="28"/>
  <c r="CP29" i="28"/>
  <c r="CQ29" i="28"/>
  <c r="CR29" i="28"/>
  <c r="CS29" i="28"/>
  <c r="CT29" i="28"/>
  <c r="CU29" i="28"/>
  <c r="CV29" i="28"/>
  <c r="CW29" i="28"/>
  <c r="CX29" i="28"/>
  <c r="CY29" i="28"/>
  <c r="CZ29" i="28"/>
  <c r="DA29" i="28"/>
  <c r="DB29" i="28"/>
  <c r="DE29" i="28"/>
  <c r="DF29" i="28"/>
  <c r="DG29" i="28"/>
  <c r="DH29" i="28"/>
  <c r="DI29" i="28"/>
  <c r="DJ29" i="28"/>
  <c r="DK29" i="28"/>
  <c r="DL29" i="28"/>
  <c r="DM29" i="28"/>
  <c r="DN29" i="28"/>
  <c r="DO29" i="28"/>
  <c r="DP29" i="28"/>
  <c r="DQ29" i="28"/>
  <c r="DR29" i="28"/>
  <c r="DS29" i="28"/>
  <c r="DT29" i="28"/>
  <c r="DU29" i="28"/>
  <c r="DV29" i="28"/>
  <c r="DW29" i="28"/>
  <c r="DX29" i="28"/>
  <c r="DY29" i="28"/>
  <c r="DZ29" i="28"/>
  <c r="EA29" i="28"/>
  <c r="EB29" i="28"/>
  <c r="EC29" i="28"/>
  <c r="ED29" i="28"/>
  <c r="EE29" i="28"/>
  <c r="EF29" i="28"/>
  <c r="EG29" i="28"/>
  <c r="EH29" i="28"/>
  <c r="EI29" i="28"/>
  <c r="EJ29" i="28"/>
  <c r="EK29" i="28"/>
  <c r="EL29" i="28"/>
  <c r="EM29" i="28"/>
  <c r="EN29" i="28"/>
  <c r="EO29" i="28"/>
  <c r="EP29" i="28"/>
  <c r="EQ29" i="28"/>
  <c r="ER29" i="28"/>
  <c r="ES29" i="28"/>
  <c r="ET29" i="28"/>
  <c r="EU29" i="28"/>
  <c r="EV29" i="28"/>
  <c r="EW29" i="28"/>
  <c r="EX29" i="28"/>
  <c r="EY29" i="28"/>
  <c r="EZ29" i="28"/>
  <c r="FA29" i="28"/>
  <c r="FB29" i="28"/>
  <c r="FC29" i="28"/>
  <c r="FD29" i="28"/>
  <c r="FE29" i="28"/>
  <c r="FF29" i="28"/>
  <c r="FG29" i="28"/>
  <c r="FH29" i="28"/>
  <c r="FI29" i="28"/>
  <c r="FJ29" i="28"/>
  <c r="FK29" i="28"/>
  <c r="FL29" i="28"/>
  <c r="FM29" i="28"/>
  <c r="FN29" i="28"/>
  <c r="FO29" i="28"/>
  <c r="FP29" i="28"/>
  <c r="FQ29" i="28"/>
  <c r="FR29" i="28"/>
  <c r="FS29" i="28"/>
  <c r="FT29" i="28"/>
  <c r="FU29" i="28"/>
  <c r="FV29" i="28"/>
  <c r="FW29" i="28"/>
  <c r="FX29" i="28"/>
  <c r="FY29" i="28"/>
  <c r="FZ29" i="28"/>
  <c r="GA29" i="28"/>
  <c r="GB29" i="28"/>
  <c r="GC29" i="28"/>
  <c r="GD29" i="28"/>
  <c r="GE29" i="28"/>
  <c r="GF29" i="28"/>
  <c r="GG29" i="28"/>
  <c r="GH29" i="28"/>
  <c r="GI29" i="28"/>
  <c r="GJ29" i="28"/>
  <c r="GK29" i="28"/>
  <c r="GL29" i="28"/>
  <c r="GM29" i="28"/>
  <c r="GN29" i="28"/>
  <c r="GO29" i="28"/>
  <c r="GP29" i="28"/>
  <c r="GQ29" i="28"/>
  <c r="GR29" i="28"/>
  <c r="GS29" i="28"/>
  <c r="GT29" i="28"/>
  <c r="GU29" i="28"/>
  <c r="GV29" i="28"/>
  <c r="GW29" i="28"/>
  <c r="GX29" i="28"/>
  <c r="GY29" i="28"/>
  <c r="H30" i="28"/>
  <c r="I30" i="28"/>
  <c r="J30" i="28"/>
  <c r="K30" i="28"/>
  <c r="L30" i="28"/>
  <c r="M30" i="28"/>
  <c r="N30" i="28"/>
  <c r="O30" i="28"/>
  <c r="P30" i="28"/>
  <c r="Q30" i="28"/>
  <c r="R30" i="28"/>
  <c r="S30" i="28"/>
  <c r="T30" i="28"/>
  <c r="U30" i="28"/>
  <c r="V30" i="28"/>
  <c r="W30" i="28"/>
  <c r="X30" i="28"/>
  <c r="Y30" i="28"/>
  <c r="Z30" i="28"/>
  <c r="AA30" i="28"/>
  <c r="AB30" i="28"/>
  <c r="AC30" i="28"/>
  <c r="AD30" i="28"/>
  <c r="AE30" i="28"/>
  <c r="AF30" i="28"/>
  <c r="AG30" i="28"/>
  <c r="AH30" i="28"/>
  <c r="AI30" i="28"/>
  <c r="AJ30" i="28"/>
  <c r="AK30" i="28"/>
  <c r="AL30" i="28"/>
  <c r="AM30" i="28"/>
  <c r="AN30" i="28"/>
  <c r="AO30" i="28"/>
  <c r="AP30" i="28"/>
  <c r="AQ30" i="28"/>
  <c r="AR30" i="28"/>
  <c r="AS30" i="28"/>
  <c r="AT30" i="28"/>
  <c r="AU30" i="28"/>
  <c r="AV30" i="28"/>
  <c r="AW30" i="28"/>
  <c r="AX30" i="28"/>
  <c r="AY30" i="28"/>
  <c r="AZ30" i="28"/>
  <c r="BA30" i="28"/>
  <c r="BB30" i="28"/>
  <c r="BC30" i="28"/>
  <c r="BD30" i="28"/>
  <c r="BE30" i="28"/>
  <c r="BF30" i="28"/>
  <c r="BG30" i="28"/>
  <c r="BH30" i="28"/>
  <c r="BI30" i="28"/>
  <c r="BJ30" i="28"/>
  <c r="BK30" i="28"/>
  <c r="BL30" i="28"/>
  <c r="BM30" i="28"/>
  <c r="BN30" i="28"/>
  <c r="BO30" i="28"/>
  <c r="BP30" i="28"/>
  <c r="BQ30" i="28"/>
  <c r="BR30" i="28"/>
  <c r="BS30" i="28"/>
  <c r="BT30" i="28"/>
  <c r="BU30" i="28"/>
  <c r="BV30" i="28"/>
  <c r="BW30" i="28"/>
  <c r="BX30" i="28"/>
  <c r="BY30" i="28"/>
  <c r="BZ30" i="28"/>
  <c r="CA30" i="28"/>
  <c r="CB30" i="28"/>
  <c r="CC30" i="28"/>
  <c r="CD30" i="28"/>
  <c r="CE30" i="28"/>
  <c r="CF30" i="28"/>
  <c r="CG30" i="28"/>
  <c r="CH30" i="28"/>
  <c r="CI30" i="28"/>
  <c r="CJ30" i="28"/>
  <c r="CK30" i="28"/>
  <c r="CL30" i="28"/>
  <c r="CM30" i="28"/>
  <c r="CN30" i="28"/>
  <c r="CO30" i="28"/>
  <c r="CP30" i="28"/>
  <c r="CQ30" i="28"/>
  <c r="CR30" i="28"/>
  <c r="CS30" i="28"/>
  <c r="CT30" i="28"/>
  <c r="CU30" i="28"/>
  <c r="CV30" i="28"/>
  <c r="CW30" i="28"/>
  <c r="CX30" i="28"/>
  <c r="CY30" i="28"/>
  <c r="CZ30" i="28"/>
  <c r="DA30" i="28"/>
  <c r="DB30" i="28"/>
  <c r="DE30" i="28"/>
  <c r="DF30" i="28"/>
  <c r="DG30" i="28"/>
  <c r="DH30" i="28"/>
  <c r="DI30" i="28"/>
  <c r="DJ30" i="28"/>
  <c r="DK30" i="28"/>
  <c r="DL30" i="28"/>
  <c r="DM30" i="28"/>
  <c r="DN30" i="28"/>
  <c r="DO30" i="28"/>
  <c r="DP30" i="28"/>
  <c r="DQ30" i="28"/>
  <c r="DR30" i="28"/>
  <c r="DS30" i="28"/>
  <c r="DT30" i="28"/>
  <c r="DU30" i="28"/>
  <c r="DV30" i="28"/>
  <c r="DW30" i="28"/>
  <c r="DX30" i="28"/>
  <c r="DY30" i="28"/>
  <c r="DZ30" i="28"/>
  <c r="EA30" i="28"/>
  <c r="EB30" i="28"/>
  <c r="EC30" i="28"/>
  <c r="ED30" i="28"/>
  <c r="EE30" i="28"/>
  <c r="EF30" i="28"/>
  <c r="EG30" i="28"/>
  <c r="EH30" i="28"/>
  <c r="EI30" i="28"/>
  <c r="EJ30" i="28"/>
  <c r="EK30" i="28"/>
  <c r="EL30" i="28"/>
  <c r="EM30" i="28"/>
  <c r="EN30" i="28"/>
  <c r="EO30" i="28"/>
  <c r="EP30" i="28"/>
  <c r="EQ30" i="28"/>
  <c r="ER30" i="28"/>
  <c r="ES30" i="28"/>
  <c r="ET30" i="28"/>
  <c r="EU30" i="28"/>
  <c r="EV30" i="28"/>
  <c r="EW30" i="28"/>
  <c r="EX30" i="28"/>
  <c r="EY30" i="28"/>
  <c r="EZ30" i="28"/>
  <c r="FA30" i="28"/>
  <c r="FB30" i="28"/>
  <c r="FC30" i="28"/>
  <c r="FD30" i="28"/>
  <c r="FE30" i="28"/>
  <c r="FF30" i="28"/>
  <c r="FG30" i="28"/>
  <c r="FH30" i="28"/>
  <c r="FI30" i="28"/>
  <c r="FJ30" i="28"/>
  <c r="FK30" i="28"/>
  <c r="FL30" i="28"/>
  <c r="FM30" i="28"/>
  <c r="FN30" i="28"/>
  <c r="FO30" i="28"/>
  <c r="FP30" i="28"/>
  <c r="FQ30" i="28"/>
  <c r="FR30" i="28"/>
  <c r="FS30" i="28"/>
  <c r="FT30" i="28"/>
  <c r="FU30" i="28"/>
  <c r="FV30" i="28"/>
  <c r="FW30" i="28"/>
  <c r="FX30" i="28"/>
  <c r="FY30" i="28"/>
  <c r="FZ30" i="28"/>
  <c r="GA30" i="28"/>
  <c r="GB30" i="28"/>
  <c r="GC30" i="28"/>
  <c r="GD30" i="28"/>
  <c r="GE30" i="28"/>
  <c r="GF30" i="28"/>
  <c r="GG30" i="28"/>
  <c r="GH30" i="28"/>
  <c r="GI30" i="28"/>
  <c r="GJ30" i="28"/>
  <c r="GK30" i="28"/>
  <c r="GL30" i="28"/>
  <c r="GM30" i="28"/>
  <c r="GN30" i="28"/>
  <c r="GO30" i="28"/>
  <c r="GP30" i="28"/>
  <c r="GQ30" i="28"/>
  <c r="GR30" i="28"/>
  <c r="GS30" i="28"/>
  <c r="GT30" i="28"/>
  <c r="GU30" i="28"/>
  <c r="GV30" i="28"/>
  <c r="GW30" i="28"/>
  <c r="GX30" i="28"/>
  <c r="GY30" i="28"/>
  <c r="H31" i="28"/>
  <c r="I31" i="28"/>
  <c r="J31" i="28"/>
  <c r="K31" i="28"/>
  <c r="L31" i="28"/>
  <c r="M31" i="28"/>
  <c r="N31" i="28"/>
  <c r="O31" i="28"/>
  <c r="P31" i="28"/>
  <c r="Q31" i="28"/>
  <c r="R31" i="28"/>
  <c r="S31" i="28"/>
  <c r="T31" i="28"/>
  <c r="U31" i="28"/>
  <c r="V31" i="28"/>
  <c r="W31" i="28"/>
  <c r="X31" i="28"/>
  <c r="Y31" i="28"/>
  <c r="Z31" i="28"/>
  <c r="AA31" i="28"/>
  <c r="AB31" i="28"/>
  <c r="AC31" i="28"/>
  <c r="AD31" i="28"/>
  <c r="AE31" i="28"/>
  <c r="AF31" i="28"/>
  <c r="AG31" i="28"/>
  <c r="AH31" i="28"/>
  <c r="AI31" i="28"/>
  <c r="AJ31" i="28"/>
  <c r="AK31" i="28"/>
  <c r="AL31" i="28"/>
  <c r="AM31" i="28"/>
  <c r="AN31" i="28"/>
  <c r="AO31" i="28"/>
  <c r="AP31" i="28"/>
  <c r="AQ31" i="28"/>
  <c r="AR31" i="28"/>
  <c r="AS31" i="28"/>
  <c r="AT31" i="28"/>
  <c r="AU31" i="28"/>
  <c r="AV31" i="28"/>
  <c r="AW31" i="28"/>
  <c r="AX31" i="28"/>
  <c r="AY31" i="28"/>
  <c r="AZ31" i="28"/>
  <c r="BA31" i="28"/>
  <c r="BB31" i="28"/>
  <c r="BC31" i="28"/>
  <c r="BD31" i="28"/>
  <c r="BE31" i="28"/>
  <c r="BF31" i="28"/>
  <c r="BG31" i="28"/>
  <c r="BH31" i="28"/>
  <c r="BI31" i="28"/>
  <c r="BJ31" i="28"/>
  <c r="BK31" i="28"/>
  <c r="BL31" i="28"/>
  <c r="BM31" i="28"/>
  <c r="BN31" i="28"/>
  <c r="BO31" i="28"/>
  <c r="BP31" i="28"/>
  <c r="BQ31" i="28"/>
  <c r="BR31" i="28"/>
  <c r="BS31" i="28"/>
  <c r="BT31" i="28"/>
  <c r="BU31" i="28"/>
  <c r="BV31" i="28"/>
  <c r="BW31" i="28"/>
  <c r="BX31" i="28"/>
  <c r="BY31" i="28"/>
  <c r="BZ31" i="28"/>
  <c r="CA31" i="28"/>
  <c r="CB31" i="28"/>
  <c r="CC31" i="28"/>
  <c r="CD31" i="28"/>
  <c r="CE31" i="28"/>
  <c r="CF31" i="28"/>
  <c r="CG31" i="28"/>
  <c r="CH31" i="28"/>
  <c r="CI31" i="28"/>
  <c r="CJ31" i="28"/>
  <c r="CK31" i="28"/>
  <c r="CL31" i="28"/>
  <c r="CM31" i="28"/>
  <c r="CN31" i="28"/>
  <c r="CO31" i="28"/>
  <c r="CP31" i="28"/>
  <c r="CQ31" i="28"/>
  <c r="CR31" i="28"/>
  <c r="CS31" i="28"/>
  <c r="CT31" i="28"/>
  <c r="CU31" i="28"/>
  <c r="CV31" i="28"/>
  <c r="CW31" i="28"/>
  <c r="CX31" i="28"/>
  <c r="CY31" i="28"/>
  <c r="CZ31" i="28"/>
  <c r="DA31" i="28"/>
  <c r="DB31" i="28"/>
  <c r="DE31" i="28"/>
  <c r="DF31" i="28"/>
  <c r="DG31" i="28"/>
  <c r="DH31" i="28"/>
  <c r="DI31" i="28"/>
  <c r="DJ31" i="28"/>
  <c r="DK31" i="28"/>
  <c r="DL31" i="28"/>
  <c r="DM31" i="28"/>
  <c r="DN31" i="28"/>
  <c r="DO31" i="28"/>
  <c r="DP31" i="28"/>
  <c r="DQ31" i="28"/>
  <c r="DR31" i="28"/>
  <c r="DS31" i="28"/>
  <c r="DT31" i="28"/>
  <c r="DU31" i="28"/>
  <c r="DV31" i="28"/>
  <c r="DW31" i="28"/>
  <c r="DX31" i="28"/>
  <c r="DY31" i="28"/>
  <c r="DZ31" i="28"/>
  <c r="EA31" i="28"/>
  <c r="EB31" i="28"/>
  <c r="EC31" i="28"/>
  <c r="ED31" i="28"/>
  <c r="EE31" i="28"/>
  <c r="EF31" i="28"/>
  <c r="EG31" i="28"/>
  <c r="EH31" i="28"/>
  <c r="EI31" i="28"/>
  <c r="EJ31" i="28"/>
  <c r="EK31" i="28"/>
  <c r="EL31" i="28"/>
  <c r="EM31" i="28"/>
  <c r="EN31" i="28"/>
  <c r="EO31" i="28"/>
  <c r="EP31" i="28"/>
  <c r="EQ31" i="28"/>
  <c r="ER31" i="28"/>
  <c r="ES31" i="28"/>
  <c r="ET31" i="28"/>
  <c r="EU31" i="28"/>
  <c r="EV31" i="28"/>
  <c r="EW31" i="28"/>
  <c r="EX31" i="28"/>
  <c r="EY31" i="28"/>
  <c r="EZ31" i="28"/>
  <c r="FA31" i="28"/>
  <c r="FB31" i="28"/>
  <c r="FC31" i="28"/>
  <c r="FD31" i="28"/>
  <c r="FE31" i="28"/>
  <c r="FF31" i="28"/>
  <c r="FG31" i="28"/>
  <c r="FH31" i="28"/>
  <c r="FI31" i="28"/>
  <c r="FJ31" i="28"/>
  <c r="FK31" i="28"/>
  <c r="FL31" i="28"/>
  <c r="FM31" i="28"/>
  <c r="FN31" i="28"/>
  <c r="FO31" i="28"/>
  <c r="FP31" i="28"/>
  <c r="FQ31" i="28"/>
  <c r="FR31" i="28"/>
  <c r="FS31" i="28"/>
  <c r="FT31" i="28"/>
  <c r="FU31" i="28"/>
  <c r="FV31" i="28"/>
  <c r="FW31" i="28"/>
  <c r="FX31" i="28"/>
  <c r="FY31" i="28"/>
  <c r="FZ31" i="28"/>
  <c r="GA31" i="28"/>
  <c r="GB31" i="28"/>
  <c r="GC31" i="28"/>
  <c r="GD31" i="28"/>
  <c r="GE31" i="28"/>
  <c r="GF31" i="28"/>
  <c r="GG31" i="28"/>
  <c r="GH31" i="28"/>
  <c r="GI31" i="28"/>
  <c r="GJ31" i="28"/>
  <c r="GK31" i="28"/>
  <c r="GL31" i="28"/>
  <c r="GM31" i="28"/>
  <c r="GN31" i="28"/>
  <c r="GO31" i="28"/>
  <c r="GP31" i="28"/>
  <c r="GQ31" i="28"/>
  <c r="GR31" i="28"/>
  <c r="GS31" i="28"/>
  <c r="GT31" i="28"/>
  <c r="GU31" i="28"/>
  <c r="GV31" i="28"/>
  <c r="GW31" i="28"/>
  <c r="GX31" i="28"/>
  <c r="GY31" i="28"/>
  <c r="H32" i="28"/>
  <c r="I32" i="28"/>
  <c r="J32" i="28"/>
  <c r="K32" i="28"/>
  <c r="L32" i="28"/>
  <c r="M32" i="28"/>
  <c r="N32" i="28"/>
  <c r="O32" i="28"/>
  <c r="P32" i="28"/>
  <c r="Q32" i="28"/>
  <c r="R32" i="28"/>
  <c r="S32" i="28"/>
  <c r="T32" i="28"/>
  <c r="U32" i="28"/>
  <c r="V32" i="28"/>
  <c r="W32" i="28"/>
  <c r="X32" i="28"/>
  <c r="Y32" i="28"/>
  <c r="Z32" i="28"/>
  <c r="AA32" i="28"/>
  <c r="AB32" i="28"/>
  <c r="AC32" i="28"/>
  <c r="AD32" i="28"/>
  <c r="AE32" i="28"/>
  <c r="AF32" i="28"/>
  <c r="AG32" i="28"/>
  <c r="AH32" i="28"/>
  <c r="AI32" i="28"/>
  <c r="AJ32" i="28"/>
  <c r="AK32" i="28"/>
  <c r="AL32" i="28"/>
  <c r="AM32" i="28"/>
  <c r="AN32" i="28"/>
  <c r="AO32" i="28"/>
  <c r="AP32" i="28"/>
  <c r="AQ32" i="28"/>
  <c r="AR32" i="28"/>
  <c r="AS32" i="28"/>
  <c r="AT32" i="28"/>
  <c r="AU32" i="28"/>
  <c r="AV32" i="28"/>
  <c r="AW32" i="28"/>
  <c r="AX32" i="28"/>
  <c r="AY32" i="28"/>
  <c r="AZ32" i="28"/>
  <c r="BA32" i="28"/>
  <c r="BB32" i="28"/>
  <c r="BC32" i="28"/>
  <c r="BD32" i="28"/>
  <c r="BE32" i="28"/>
  <c r="BF32" i="28"/>
  <c r="BG32" i="28"/>
  <c r="BH32" i="28"/>
  <c r="BI32" i="28"/>
  <c r="BJ32" i="28"/>
  <c r="BK32" i="28"/>
  <c r="BL32" i="28"/>
  <c r="BM32" i="28"/>
  <c r="BN32" i="28"/>
  <c r="BO32" i="28"/>
  <c r="BP32" i="28"/>
  <c r="BQ32" i="28"/>
  <c r="BR32" i="28"/>
  <c r="BS32" i="28"/>
  <c r="BT32" i="28"/>
  <c r="BU32" i="28"/>
  <c r="BV32" i="28"/>
  <c r="BW32" i="28"/>
  <c r="BX32" i="28"/>
  <c r="BY32" i="28"/>
  <c r="BZ32" i="28"/>
  <c r="CA32" i="28"/>
  <c r="CB32" i="28"/>
  <c r="CC32" i="28"/>
  <c r="CD32" i="28"/>
  <c r="CE32" i="28"/>
  <c r="CF32" i="28"/>
  <c r="CG32" i="28"/>
  <c r="CH32" i="28"/>
  <c r="CI32" i="28"/>
  <c r="CJ32" i="28"/>
  <c r="CK32" i="28"/>
  <c r="CL32" i="28"/>
  <c r="CM32" i="28"/>
  <c r="CN32" i="28"/>
  <c r="CO32" i="28"/>
  <c r="CP32" i="28"/>
  <c r="CQ32" i="28"/>
  <c r="CR32" i="28"/>
  <c r="CS32" i="28"/>
  <c r="CT32" i="28"/>
  <c r="CU32" i="28"/>
  <c r="CV32" i="28"/>
  <c r="CW32" i="28"/>
  <c r="CX32" i="28"/>
  <c r="CY32" i="28"/>
  <c r="CZ32" i="28"/>
  <c r="DA32" i="28"/>
  <c r="DB32" i="28"/>
  <c r="DE32" i="28"/>
  <c r="DF32" i="28"/>
  <c r="DG32" i="28"/>
  <c r="DH32" i="28"/>
  <c r="DI32" i="28"/>
  <c r="DJ32" i="28"/>
  <c r="DK32" i="28"/>
  <c r="DL32" i="28"/>
  <c r="DM32" i="28"/>
  <c r="DN32" i="28"/>
  <c r="DO32" i="28"/>
  <c r="DP32" i="28"/>
  <c r="DQ32" i="28"/>
  <c r="DR32" i="28"/>
  <c r="DS32" i="28"/>
  <c r="DT32" i="28"/>
  <c r="DU32" i="28"/>
  <c r="DV32" i="28"/>
  <c r="DW32" i="28"/>
  <c r="DX32" i="28"/>
  <c r="DY32" i="28"/>
  <c r="DZ32" i="28"/>
  <c r="EA32" i="28"/>
  <c r="EB32" i="28"/>
  <c r="EC32" i="28"/>
  <c r="ED32" i="28"/>
  <c r="EE32" i="28"/>
  <c r="EF32" i="28"/>
  <c r="EG32" i="28"/>
  <c r="EH32" i="28"/>
  <c r="EI32" i="28"/>
  <c r="EJ32" i="28"/>
  <c r="EK32" i="28"/>
  <c r="EL32" i="28"/>
  <c r="EM32" i="28"/>
  <c r="EN32" i="28"/>
  <c r="EO32" i="28"/>
  <c r="EP32" i="28"/>
  <c r="EQ32" i="28"/>
  <c r="ER32" i="28"/>
  <c r="ES32" i="28"/>
  <c r="ET32" i="28"/>
  <c r="EU32" i="28"/>
  <c r="EV32" i="28"/>
  <c r="EW32" i="28"/>
  <c r="EX32" i="28"/>
  <c r="EY32" i="28"/>
  <c r="EZ32" i="28"/>
  <c r="FA32" i="28"/>
  <c r="FB32" i="28"/>
  <c r="FC32" i="28"/>
  <c r="FD32" i="28"/>
  <c r="FE32" i="28"/>
  <c r="FF32" i="28"/>
  <c r="FG32" i="28"/>
  <c r="FH32" i="28"/>
  <c r="FI32" i="28"/>
  <c r="FJ32" i="28"/>
  <c r="FK32" i="28"/>
  <c r="FL32" i="28"/>
  <c r="FM32" i="28"/>
  <c r="FN32" i="28"/>
  <c r="FO32" i="28"/>
  <c r="FP32" i="28"/>
  <c r="FQ32" i="28"/>
  <c r="FR32" i="28"/>
  <c r="FS32" i="28"/>
  <c r="FT32" i="28"/>
  <c r="FU32" i="28"/>
  <c r="FV32" i="28"/>
  <c r="FW32" i="28"/>
  <c r="FX32" i="28"/>
  <c r="FY32" i="28"/>
  <c r="FZ32" i="28"/>
  <c r="GA32" i="28"/>
  <c r="GB32" i="28"/>
  <c r="GC32" i="28"/>
  <c r="GD32" i="28"/>
  <c r="GE32" i="28"/>
  <c r="GF32" i="28"/>
  <c r="GG32" i="28"/>
  <c r="GH32" i="28"/>
  <c r="GI32" i="28"/>
  <c r="GJ32" i="28"/>
  <c r="GK32" i="28"/>
  <c r="GL32" i="28"/>
  <c r="GM32" i="28"/>
  <c r="GN32" i="28"/>
  <c r="GO32" i="28"/>
  <c r="GP32" i="28"/>
  <c r="GQ32" i="28"/>
  <c r="GR32" i="28"/>
  <c r="GS32" i="28"/>
  <c r="GT32" i="28"/>
  <c r="GU32" i="28"/>
  <c r="GV32" i="28"/>
  <c r="GW32" i="28"/>
  <c r="GX32" i="28"/>
  <c r="GY32" i="28"/>
  <c r="H33" i="28"/>
  <c r="I33" i="28"/>
  <c r="J33" i="28"/>
  <c r="K33" i="28"/>
  <c r="L33" i="28"/>
  <c r="M33" i="28"/>
  <c r="N33" i="28"/>
  <c r="O33" i="28"/>
  <c r="P33" i="28"/>
  <c r="Q33" i="28"/>
  <c r="R33" i="28"/>
  <c r="S33" i="28"/>
  <c r="T33" i="28"/>
  <c r="U33" i="28"/>
  <c r="V33" i="28"/>
  <c r="W33" i="28"/>
  <c r="X33" i="28"/>
  <c r="Y33" i="28"/>
  <c r="Z33" i="28"/>
  <c r="AA33" i="28"/>
  <c r="AB33" i="28"/>
  <c r="AC33" i="28"/>
  <c r="AD33" i="28"/>
  <c r="AE33" i="28"/>
  <c r="AF33" i="28"/>
  <c r="AG33" i="28"/>
  <c r="AH33" i="28"/>
  <c r="AI33" i="28"/>
  <c r="AJ33" i="28"/>
  <c r="AK33" i="28"/>
  <c r="AL33" i="28"/>
  <c r="AM33" i="28"/>
  <c r="AN33" i="28"/>
  <c r="AO33" i="28"/>
  <c r="AP33" i="28"/>
  <c r="AQ33" i="28"/>
  <c r="AR33" i="28"/>
  <c r="AS33" i="28"/>
  <c r="AT33" i="28"/>
  <c r="AU33" i="28"/>
  <c r="AV33" i="28"/>
  <c r="AW33" i="28"/>
  <c r="AX33" i="28"/>
  <c r="AY33" i="28"/>
  <c r="AZ33" i="28"/>
  <c r="BA33" i="28"/>
  <c r="BB33" i="28"/>
  <c r="BC33" i="28"/>
  <c r="BD33" i="28"/>
  <c r="BE33" i="28"/>
  <c r="BF33" i="28"/>
  <c r="BG33" i="28"/>
  <c r="BH33" i="28"/>
  <c r="BI33" i="28"/>
  <c r="BJ33" i="28"/>
  <c r="BK33" i="28"/>
  <c r="BL33" i="28"/>
  <c r="BM33" i="28"/>
  <c r="BN33" i="28"/>
  <c r="BO33" i="28"/>
  <c r="BP33" i="28"/>
  <c r="BQ33" i="28"/>
  <c r="BR33" i="28"/>
  <c r="BS33" i="28"/>
  <c r="BT33" i="28"/>
  <c r="BU33" i="28"/>
  <c r="BV33" i="28"/>
  <c r="BW33" i="28"/>
  <c r="BX33" i="28"/>
  <c r="BY33" i="28"/>
  <c r="BZ33" i="28"/>
  <c r="CA33" i="28"/>
  <c r="CB33" i="28"/>
  <c r="CC33" i="28"/>
  <c r="CD33" i="28"/>
  <c r="CE33" i="28"/>
  <c r="CF33" i="28"/>
  <c r="CG33" i="28"/>
  <c r="CH33" i="28"/>
  <c r="CI33" i="28"/>
  <c r="CJ33" i="28"/>
  <c r="CK33" i="28"/>
  <c r="CL33" i="28"/>
  <c r="CM33" i="28"/>
  <c r="CN33" i="28"/>
  <c r="CO33" i="28"/>
  <c r="CP33" i="28"/>
  <c r="CQ33" i="28"/>
  <c r="CR33" i="28"/>
  <c r="CS33" i="28"/>
  <c r="CT33" i="28"/>
  <c r="CU33" i="28"/>
  <c r="CV33" i="28"/>
  <c r="CW33" i="28"/>
  <c r="CX33" i="28"/>
  <c r="CY33" i="28"/>
  <c r="CZ33" i="28"/>
  <c r="DA33" i="28"/>
  <c r="DB33" i="28"/>
  <c r="DE33" i="28"/>
  <c r="DF33" i="28"/>
  <c r="DG33" i="28"/>
  <c r="DH33" i="28"/>
  <c r="DI33" i="28"/>
  <c r="DJ33" i="28"/>
  <c r="DK33" i="28"/>
  <c r="DL33" i="28"/>
  <c r="DM33" i="28"/>
  <c r="DN33" i="28"/>
  <c r="DO33" i="28"/>
  <c r="DP33" i="28"/>
  <c r="DQ33" i="28"/>
  <c r="DR33" i="28"/>
  <c r="DS33" i="28"/>
  <c r="DT33" i="28"/>
  <c r="DU33" i="28"/>
  <c r="DV33" i="28"/>
  <c r="DW33" i="28"/>
  <c r="DX33" i="28"/>
  <c r="DY33" i="28"/>
  <c r="DZ33" i="28"/>
  <c r="EA33" i="28"/>
  <c r="EB33" i="28"/>
  <c r="EC33" i="28"/>
  <c r="ED33" i="28"/>
  <c r="EE33" i="28"/>
  <c r="EF33" i="28"/>
  <c r="EG33" i="28"/>
  <c r="EH33" i="28"/>
  <c r="EI33" i="28"/>
  <c r="EJ33" i="28"/>
  <c r="EK33" i="28"/>
  <c r="EL33" i="28"/>
  <c r="EM33" i="28"/>
  <c r="EN33" i="28"/>
  <c r="EO33" i="28"/>
  <c r="EP33" i="28"/>
  <c r="EQ33" i="28"/>
  <c r="ER33" i="28"/>
  <c r="ES33" i="28"/>
  <c r="ET33" i="28"/>
  <c r="EU33" i="28"/>
  <c r="EV33" i="28"/>
  <c r="EW33" i="28"/>
  <c r="EX33" i="28"/>
  <c r="EY33" i="28"/>
  <c r="EZ33" i="28"/>
  <c r="FA33" i="28"/>
  <c r="FB33" i="28"/>
  <c r="FC33" i="28"/>
  <c r="FD33" i="28"/>
  <c r="FE33" i="28"/>
  <c r="FF33" i="28"/>
  <c r="FG33" i="28"/>
  <c r="FH33" i="28"/>
  <c r="FI33" i="28"/>
  <c r="FJ33" i="28"/>
  <c r="FK33" i="28"/>
  <c r="FL33" i="28"/>
  <c r="FM33" i="28"/>
  <c r="FN33" i="28"/>
  <c r="FO33" i="28"/>
  <c r="FP33" i="28"/>
  <c r="FQ33" i="28"/>
  <c r="FR33" i="28"/>
  <c r="FS33" i="28"/>
  <c r="FT33" i="28"/>
  <c r="FU33" i="28"/>
  <c r="FV33" i="28"/>
  <c r="FW33" i="28"/>
  <c r="FX33" i="28"/>
  <c r="FY33" i="28"/>
  <c r="FZ33" i="28"/>
  <c r="GA33" i="28"/>
  <c r="GB33" i="28"/>
  <c r="GC33" i="28"/>
  <c r="GD33" i="28"/>
  <c r="GE33" i="28"/>
  <c r="GF33" i="28"/>
  <c r="GG33" i="28"/>
  <c r="GH33" i="28"/>
  <c r="GI33" i="28"/>
  <c r="GJ33" i="28"/>
  <c r="GK33" i="28"/>
  <c r="GL33" i="28"/>
  <c r="GM33" i="28"/>
  <c r="GN33" i="28"/>
  <c r="GO33" i="28"/>
  <c r="GP33" i="28"/>
  <c r="GQ33" i="28"/>
  <c r="GR33" i="28"/>
  <c r="GS33" i="28"/>
  <c r="GT33" i="28"/>
  <c r="GU33" i="28"/>
  <c r="GV33" i="28"/>
  <c r="GW33" i="28"/>
  <c r="GX33" i="28"/>
  <c r="GY33" i="28"/>
  <c r="H34" i="28"/>
  <c r="I34" i="28"/>
  <c r="J34" i="28"/>
  <c r="K34" i="28"/>
  <c r="L34" i="28"/>
  <c r="M34" i="28"/>
  <c r="N34" i="28"/>
  <c r="O34" i="28"/>
  <c r="P34" i="28"/>
  <c r="Q34" i="28"/>
  <c r="R34" i="28"/>
  <c r="S34" i="28"/>
  <c r="T34" i="28"/>
  <c r="U34" i="28"/>
  <c r="V34" i="28"/>
  <c r="W34" i="28"/>
  <c r="X34" i="28"/>
  <c r="Y34" i="28"/>
  <c r="Z34" i="28"/>
  <c r="AA34" i="28"/>
  <c r="AB34" i="28"/>
  <c r="AC34" i="28"/>
  <c r="AD34" i="28"/>
  <c r="AE34" i="28"/>
  <c r="AF34" i="28"/>
  <c r="AG34" i="28"/>
  <c r="AH34" i="28"/>
  <c r="AI34" i="28"/>
  <c r="AJ34" i="28"/>
  <c r="AK34" i="28"/>
  <c r="AL34" i="28"/>
  <c r="AM34" i="28"/>
  <c r="AN34" i="28"/>
  <c r="AO34" i="28"/>
  <c r="AP34" i="28"/>
  <c r="AQ34" i="28"/>
  <c r="AR34" i="28"/>
  <c r="AS34" i="28"/>
  <c r="AT34" i="28"/>
  <c r="AU34" i="28"/>
  <c r="AV34" i="28"/>
  <c r="AW34" i="28"/>
  <c r="AX34" i="28"/>
  <c r="AY34" i="28"/>
  <c r="AZ34" i="28"/>
  <c r="BA34" i="28"/>
  <c r="BB34" i="28"/>
  <c r="BC34" i="28"/>
  <c r="BD34" i="28"/>
  <c r="BE34" i="28"/>
  <c r="BF34" i="28"/>
  <c r="BG34" i="28"/>
  <c r="BH34" i="28"/>
  <c r="BI34" i="28"/>
  <c r="BJ34" i="28"/>
  <c r="BK34" i="28"/>
  <c r="BL34" i="28"/>
  <c r="BM34" i="28"/>
  <c r="BN34" i="28"/>
  <c r="BO34" i="28"/>
  <c r="BP34" i="28"/>
  <c r="BQ34" i="28"/>
  <c r="BR34" i="28"/>
  <c r="BS34" i="28"/>
  <c r="BT34" i="28"/>
  <c r="BU34" i="28"/>
  <c r="BV34" i="28"/>
  <c r="BW34" i="28"/>
  <c r="BX34" i="28"/>
  <c r="BY34" i="28"/>
  <c r="BZ34" i="28"/>
  <c r="CA34" i="28"/>
  <c r="CB34" i="28"/>
  <c r="CC34" i="28"/>
  <c r="CD34" i="28"/>
  <c r="CE34" i="28"/>
  <c r="CF34" i="28"/>
  <c r="CG34" i="28"/>
  <c r="CH34" i="28"/>
  <c r="CI34" i="28"/>
  <c r="CJ34" i="28"/>
  <c r="CK34" i="28"/>
  <c r="CL34" i="28"/>
  <c r="CM34" i="28"/>
  <c r="CN34" i="28"/>
  <c r="CO34" i="28"/>
  <c r="CP34" i="28"/>
  <c r="CQ34" i="28"/>
  <c r="CR34" i="28"/>
  <c r="CS34" i="28"/>
  <c r="CT34" i="28"/>
  <c r="CU34" i="28"/>
  <c r="CV34" i="28"/>
  <c r="CW34" i="28"/>
  <c r="CX34" i="28"/>
  <c r="CY34" i="28"/>
  <c r="CZ34" i="28"/>
  <c r="DA34" i="28"/>
  <c r="DB34" i="28"/>
  <c r="DE34" i="28"/>
  <c r="DF34" i="28"/>
  <c r="DG34" i="28"/>
  <c r="DH34" i="28"/>
  <c r="DI34" i="28"/>
  <c r="DJ34" i="28"/>
  <c r="DK34" i="28"/>
  <c r="DL34" i="28"/>
  <c r="DM34" i="28"/>
  <c r="DN34" i="28"/>
  <c r="DO34" i="28"/>
  <c r="DP34" i="28"/>
  <c r="DQ34" i="28"/>
  <c r="DR34" i="28"/>
  <c r="DS34" i="28"/>
  <c r="DT34" i="28"/>
  <c r="DU34" i="28"/>
  <c r="DV34" i="28"/>
  <c r="DW34" i="28"/>
  <c r="DX34" i="28"/>
  <c r="DY34" i="28"/>
  <c r="DZ34" i="28"/>
  <c r="EA34" i="28"/>
  <c r="EB34" i="28"/>
  <c r="EC34" i="28"/>
  <c r="ED34" i="28"/>
  <c r="EE34" i="28"/>
  <c r="EF34" i="28"/>
  <c r="EG34" i="28"/>
  <c r="EH34" i="28"/>
  <c r="EI34" i="28"/>
  <c r="EJ34" i="28"/>
  <c r="EK34" i="28"/>
  <c r="EL34" i="28"/>
  <c r="EM34" i="28"/>
  <c r="EN34" i="28"/>
  <c r="EO34" i="28"/>
  <c r="EP34" i="28"/>
  <c r="EQ34" i="28"/>
  <c r="ER34" i="28"/>
  <c r="ES34" i="28"/>
  <c r="ET34" i="28"/>
  <c r="EU34" i="28"/>
  <c r="EV34" i="28"/>
  <c r="EW34" i="28"/>
  <c r="EX34" i="28"/>
  <c r="EY34" i="28"/>
  <c r="EZ34" i="28"/>
  <c r="FA34" i="28"/>
  <c r="FB34" i="28"/>
  <c r="FC34" i="28"/>
  <c r="FD34" i="28"/>
  <c r="FE34" i="28"/>
  <c r="FF34" i="28"/>
  <c r="FG34" i="28"/>
  <c r="FH34" i="28"/>
  <c r="FI34" i="28"/>
  <c r="FJ34" i="28"/>
  <c r="FK34" i="28"/>
  <c r="FL34" i="28"/>
  <c r="FM34" i="28"/>
  <c r="FN34" i="28"/>
  <c r="FO34" i="28"/>
  <c r="FP34" i="28"/>
  <c r="FQ34" i="28"/>
  <c r="FR34" i="28"/>
  <c r="FS34" i="28"/>
  <c r="FT34" i="28"/>
  <c r="FU34" i="28"/>
  <c r="FV34" i="28"/>
  <c r="FW34" i="28"/>
  <c r="FX34" i="28"/>
  <c r="FY34" i="28"/>
  <c r="FZ34" i="28"/>
  <c r="GA34" i="28"/>
  <c r="GB34" i="28"/>
  <c r="GC34" i="28"/>
  <c r="GD34" i="28"/>
  <c r="GE34" i="28"/>
  <c r="GF34" i="28"/>
  <c r="GG34" i="28"/>
  <c r="GH34" i="28"/>
  <c r="GI34" i="28"/>
  <c r="GJ34" i="28"/>
  <c r="GK34" i="28"/>
  <c r="GL34" i="28"/>
  <c r="GM34" i="28"/>
  <c r="GN34" i="28"/>
  <c r="GO34" i="28"/>
  <c r="GP34" i="28"/>
  <c r="GQ34" i="28"/>
  <c r="GR34" i="28"/>
  <c r="GS34" i="28"/>
  <c r="GT34" i="28"/>
  <c r="GU34" i="28"/>
  <c r="GV34" i="28"/>
  <c r="GW34" i="28"/>
  <c r="GX34" i="28"/>
  <c r="GY34" i="28"/>
  <c r="H35" i="28"/>
  <c r="I35" i="28"/>
  <c r="J35" i="28"/>
  <c r="K35" i="28"/>
  <c r="L35" i="28"/>
  <c r="M35" i="28"/>
  <c r="N35" i="28"/>
  <c r="O35" i="28"/>
  <c r="P35" i="28"/>
  <c r="Q35" i="28"/>
  <c r="R35" i="28"/>
  <c r="S35" i="28"/>
  <c r="T35" i="28"/>
  <c r="U35" i="28"/>
  <c r="V35" i="28"/>
  <c r="W35" i="28"/>
  <c r="X35" i="28"/>
  <c r="Y35" i="28"/>
  <c r="Z35" i="28"/>
  <c r="AA35" i="28"/>
  <c r="AB35" i="28"/>
  <c r="AC35" i="28"/>
  <c r="AD35" i="28"/>
  <c r="AE35" i="28"/>
  <c r="AF35" i="28"/>
  <c r="AG35" i="28"/>
  <c r="AH35" i="28"/>
  <c r="AI35" i="28"/>
  <c r="AJ35" i="28"/>
  <c r="AK35" i="28"/>
  <c r="AL35" i="28"/>
  <c r="AM35" i="28"/>
  <c r="AN35" i="28"/>
  <c r="AO35" i="28"/>
  <c r="AP35" i="28"/>
  <c r="AQ35" i="28"/>
  <c r="AR35" i="28"/>
  <c r="AS35" i="28"/>
  <c r="AT35" i="28"/>
  <c r="AU35" i="28"/>
  <c r="AV35" i="28"/>
  <c r="AW35" i="28"/>
  <c r="AX35" i="28"/>
  <c r="AY35" i="28"/>
  <c r="AZ35" i="28"/>
  <c r="BA35" i="28"/>
  <c r="BB35" i="28"/>
  <c r="BC35" i="28"/>
  <c r="BD35" i="28"/>
  <c r="BE35" i="28"/>
  <c r="BF35" i="28"/>
  <c r="BG35" i="28"/>
  <c r="BH35" i="28"/>
  <c r="BI35" i="28"/>
  <c r="BJ35" i="28"/>
  <c r="BK35" i="28"/>
  <c r="BL35" i="28"/>
  <c r="BM35" i="28"/>
  <c r="BN35" i="28"/>
  <c r="BO35" i="28"/>
  <c r="BP35" i="28"/>
  <c r="BQ35" i="28"/>
  <c r="BR35" i="28"/>
  <c r="BS35" i="28"/>
  <c r="BT35" i="28"/>
  <c r="BU35" i="28"/>
  <c r="BV35" i="28"/>
  <c r="BW35" i="28"/>
  <c r="BX35" i="28"/>
  <c r="BY35" i="28"/>
  <c r="BZ35" i="28"/>
  <c r="CA35" i="28"/>
  <c r="CB35" i="28"/>
  <c r="CC35" i="28"/>
  <c r="CD35" i="28"/>
  <c r="CE35" i="28"/>
  <c r="CF35" i="28"/>
  <c r="CG35" i="28"/>
  <c r="CH35" i="28"/>
  <c r="CI35" i="28"/>
  <c r="CJ35" i="28"/>
  <c r="CK35" i="28"/>
  <c r="CL35" i="28"/>
  <c r="CM35" i="28"/>
  <c r="CN35" i="28"/>
  <c r="CO35" i="28"/>
  <c r="CP35" i="28"/>
  <c r="CQ35" i="28"/>
  <c r="CR35" i="28"/>
  <c r="CS35" i="28"/>
  <c r="CT35" i="28"/>
  <c r="CU35" i="28"/>
  <c r="CV35" i="28"/>
  <c r="CW35" i="28"/>
  <c r="CX35" i="28"/>
  <c r="CY35" i="28"/>
  <c r="CZ35" i="28"/>
  <c r="DA35" i="28"/>
  <c r="DB35" i="28"/>
  <c r="DE35" i="28"/>
  <c r="DF35" i="28"/>
  <c r="DG35" i="28"/>
  <c r="DH35" i="28"/>
  <c r="DI35" i="28"/>
  <c r="DJ35" i="28"/>
  <c r="DK35" i="28"/>
  <c r="DL35" i="28"/>
  <c r="DM35" i="28"/>
  <c r="DN35" i="28"/>
  <c r="DO35" i="28"/>
  <c r="DP35" i="28"/>
  <c r="DQ35" i="28"/>
  <c r="DR35" i="28"/>
  <c r="DS35" i="28"/>
  <c r="DT35" i="28"/>
  <c r="DU35" i="28"/>
  <c r="DV35" i="28"/>
  <c r="DW35" i="28"/>
  <c r="DX35" i="28"/>
  <c r="DY35" i="28"/>
  <c r="DZ35" i="28"/>
  <c r="EA35" i="28"/>
  <c r="EB35" i="28"/>
  <c r="EC35" i="28"/>
  <c r="ED35" i="28"/>
  <c r="EE35" i="28"/>
  <c r="EF35" i="28"/>
  <c r="EG35" i="28"/>
  <c r="EH35" i="28"/>
  <c r="EI35" i="28"/>
  <c r="EJ35" i="28"/>
  <c r="EK35" i="28"/>
  <c r="EL35" i="28"/>
  <c r="EM35" i="28"/>
  <c r="EN35" i="28"/>
  <c r="EO35" i="28"/>
  <c r="EP35" i="28"/>
  <c r="EQ35" i="28"/>
  <c r="ER35" i="28"/>
  <c r="ES35" i="28"/>
  <c r="ET35" i="28"/>
  <c r="EU35" i="28"/>
  <c r="EV35" i="28"/>
  <c r="EW35" i="28"/>
  <c r="EX35" i="28"/>
  <c r="EY35" i="28"/>
  <c r="EZ35" i="28"/>
  <c r="FA35" i="28"/>
  <c r="FB35" i="28"/>
  <c r="FC35" i="28"/>
  <c r="FD35" i="28"/>
  <c r="FE35" i="28"/>
  <c r="FF35" i="28"/>
  <c r="FG35" i="28"/>
  <c r="FH35" i="28"/>
  <c r="FI35" i="28"/>
  <c r="FJ35" i="28"/>
  <c r="FK35" i="28"/>
  <c r="FL35" i="28"/>
  <c r="FM35" i="28"/>
  <c r="FN35" i="28"/>
  <c r="FO35" i="28"/>
  <c r="FP35" i="28"/>
  <c r="FQ35" i="28"/>
  <c r="FR35" i="28"/>
  <c r="FS35" i="28"/>
  <c r="FT35" i="28"/>
  <c r="FU35" i="28"/>
  <c r="FV35" i="28"/>
  <c r="FW35" i="28"/>
  <c r="FX35" i="28"/>
  <c r="FY35" i="28"/>
  <c r="FZ35" i="28"/>
  <c r="GA35" i="28"/>
  <c r="GB35" i="28"/>
  <c r="GC35" i="28"/>
  <c r="GD35" i="28"/>
  <c r="GE35" i="28"/>
  <c r="GF35" i="28"/>
  <c r="GG35" i="28"/>
  <c r="GH35" i="28"/>
  <c r="GI35" i="28"/>
  <c r="GJ35" i="28"/>
  <c r="GK35" i="28"/>
  <c r="GL35" i="28"/>
  <c r="GM35" i="28"/>
  <c r="GN35" i="28"/>
  <c r="GO35" i="28"/>
  <c r="GP35" i="28"/>
  <c r="GQ35" i="28"/>
  <c r="GR35" i="28"/>
  <c r="GS35" i="28"/>
  <c r="GT35" i="28"/>
  <c r="GU35" i="28"/>
  <c r="GV35" i="28"/>
  <c r="GW35" i="28"/>
  <c r="GX35" i="28"/>
  <c r="GY35" i="28"/>
  <c r="H36" i="28"/>
  <c r="I36" i="28"/>
  <c r="J36" i="28"/>
  <c r="K36" i="28"/>
  <c r="L36" i="28"/>
  <c r="M36" i="28"/>
  <c r="N36" i="28"/>
  <c r="O36" i="28"/>
  <c r="P36" i="28"/>
  <c r="Q36" i="28"/>
  <c r="R36" i="28"/>
  <c r="S36" i="28"/>
  <c r="T36" i="28"/>
  <c r="U36" i="28"/>
  <c r="V36" i="28"/>
  <c r="W36" i="28"/>
  <c r="X36" i="28"/>
  <c r="Y36" i="28"/>
  <c r="Z36" i="28"/>
  <c r="AA36" i="28"/>
  <c r="AB36" i="28"/>
  <c r="AC36" i="28"/>
  <c r="AD36" i="28"/>
  <c r="AE36" i="28"/>
  <c r="AF36" i="28"/>
  <c r="AG36" i="28"/>
  <c r="AH36" i="28"/>
  <c r="AI36" i="28"/>
  <c r="AJ36" i="28"/>
  <c r="AK36" i="28"/>
  <c r="AL36" i="28"/>
  <c r="AM36" i="28"/>
  <c r="AN36" i="28"/>
  <c r="AO36" i="28"/>
  <c r="AP36" i="28"/>
  <c r="AQ36" i="28"/>
  <c r="AR36" i="28"/>
  <c r="AS36" i="28"/>
  <c r="AT36" i="28"/>
  <c r="AU36" i="28"/>
  <c r="AV36" i="28"/>
  <c r="AW36" i="28"/>
  <c r="AX36" i="28"/>
  <c r="AY36" i="28"/>
  <c r="AZ36" i="28"/>
  <c r="BA36" i="28"/>
  <c r="BB36" i="28"/>
  <c r="BC36" i="28"/>
  <c r="BD36" i="28"/>
  <c r="BE36" i="28"/>
  <c r="BF36" i="28"/>
  <c r="BG36" i="28"/>
  <c r="BH36" i="28"/>
  <c r="BI36" i="28"/>
  <c r="BJ36" i="28"/>
  <c r="BK36" i="28"/>
  <c r="BL36" i="28"/>
  <c r="BM36" i="28"/>
  <c r="BN36" i="28"/>
  <c r="BO36" i="28"/>
  <c r="BP36" i="28"/>
  <c r="BQ36" i="28"/>
  <c r="BR36" i="28"/>
  <c r="BS36" i="28"/>
  <c r="BT36" i="28"/>
  <c r="BU36" i="28"/>
  <c r="BV36" i="28"/>
  <c r="BW36" i="28"/>
  <c r="BX36" i="28"/>
  <c r="BY36" i="28"/>
  <c r="BZ36" i="28"/>
  <c r="CA36" i="28"/>
  <c r="CB36" i="28"/>
  <c r="CC36" i="28"/>
  <c r="CD36" i="28"/>
  <c r="CE36" i="28"/>
  <c r="CF36" i="28"/>
  <c r="CG36" i="28"/>
  <c r="CH36" i="28"/>
  <c r="CI36" i="28"/>
  <c r="CJ36" i="28"/>
  <c r="CK36" i="28"/>
  <c r="CL36" i="28"/>
  <c r="CM36" i="28"/>
  <c r="CN36" i="28"/>
  <c r="CO36" i="28"/>
  <c r="CP36" i="28"/>
  <c r="CQ36" i="28"/>
  <c r="CR36" i="28"/>
  <c r="CS36" i="28"/>
  <c r="CT36" i="28"/>
  <c r="CU36" i="28"/>
  <c r="CV36" i="28"/>
  <c r="CW36" i="28"/>
  <c r="CX36" i="28"/>
  <c r="CY36" i="28"/>
  <c r="CZ36" i="28"/>
  <c r="DA36" i="28"/>
  <c r="DB36" i="28"/>
  <c r="DE36" i="28"/>
  <c r="DF36" i="28"/>
  <c r="DG36" i="28"/>
  <c r="DH36" i="28"/>
  <c r="DI36" i="28"/>
  <c r="DJ36" i="28"/>
  <c r="DK36" i="28"/>
  <c r="DL36" i="28"/>
  <c r="DM36" i="28"/>
  <c r="DN36" i="28"/>
  <c r="DO36" i="28"/>
  <c r="DP36" i="28"/>
  <c r="DQ36" i="28"/>
  <c r="DR36" i="28"/>
  <c r="DS36" i="28"/>
  <c r="DT36" i="28"/>
  <c r="DU36" i="28"/>
  <c r="DV36" i="28"/>
  <c r="DW36" i="28"/>
  <c r="DX36" i="28"/>
  <c r="DY36" i="28"/>
  <c r="DZ36" i="28"/>
  <c r="EA36" i="28"/>
  <c r="EB36" i="28"/>
  <c r="EC36" i="28"/>
  <c r="ED36" i="28"/>
  <c r="EE36" i="28"/>
  <c r="EF36" i="28"/>
  <c r="EG36" i="28"/>
  <c r="EH36" i="28"/>
  <c r="EI36" i="28"/>
  <c r="EJ36" i="28"/>
  <c r="EK36" i="28"/>
  <c r="EL36" i="28"/>
  <c r="EM36" i="28"/>
  <c r="EN36" i="28"/>
  <c r="EO36" i="28"/>
  <c r="EP36" i="28"/>
  <c r="EQ36" i="28"/>
  <c r="ER36" i="28"/>
  <c r="ES36" i="28"/>
  <c r="ET36" i="28"/>
  <c r="EU36" i="28"/>
  <c r="EV36" i="28"/>
  <c r="EW36" i="28"/>
  <c r="EX36" i="28"/>
  <c r="EY36" i="28"/>
  <c r="EZ36" i="28"/>
  <c r="FA36" i="28"/>
  <c r="FB36" i="28"/>
  <c r="FC36" i="28"/>
  <c r="FD36" i="28"/>
  <c r="FE36" i="28"/>
  <c r="FF36" i="28"/>
  <c r="FG36" i="28"/>
  <c r="FH36" i="28"/>
  <c r="FI36" i="28"/>
  <c r="FJ36" i="28"/>
  <c r="FK36" i="28"/>
  <c r="FL36" i="28"/>
  <c r="FM36" i="28"/>
  <c r="FN36" i="28"/>
  <c r="FO36" i="28"/>
  <c r="FP36" i="28"/>
  <c r="FQ36" i="28"/>
  <c r="FR36" i="28"/>
  <c r="FS36" i="28"/>
  <c r="FT36" i="28"/>
  <c r="FU36" i="28"/>
  <c r="FV36" i="28"/>
  <c r="FW36" i="28"/>
  <c r="FX36" i="28"/>
  <c r="FY36" i="28"/>
  <c r="FZ36" i="28"/>
  <c r="GA36" i="28"/>
  <c r="GB36" i="28"/>
  <c r="GC36" i="28"/>
  <c r="GD36" i="28"/>
  <c r="GE36" i="28"/>
  <c r="GF36" i="28"/>
  <c r="GG36" i="28"/>
  <c r="GH36" i="28"/>
  <c r="GI36" i="28"/>
  <c r="GJ36" i="28"/>
  <c r="GK36" i="28"/>
  <c r="GL36" i="28"/>
  <c r="GM36" i="28"/>
  <c r="GN36" i="28"/>
  <c r="GO36" i="28"/>
  <c r="GP36" i="28"/>
  <c r="GQ36" i="28"/>
  <c r="GR36" i="28"/>
  <c r="GS36" i="28"/>
  <c r="GT36" i="28"/>
  <c r="GU36" i="28"/>
  <c r="GV36" i="28"/>
  <c r="GW36" i="28"/>
  <c r="GX36" i="28"/>
  <c r="GY36" i="28"/>
  <c r="H37" i="28"/>
  <c r="I37" i="28"/>
  <c r="J37" i="28"/>
  <c r="K37" i="28"/>
  <c r="L37" i="28"/>
  <c r="M37" i="28"/>
  <c r="N37" i="28"/>
  <c r="O37" i="28"/>
  <c r="P37" i="28"/>
  <c r="Q37" i="28"/>
  <c r="R37" i="28"/>
  <c r="S37" i="28"/>
  <c r="T37" i="28"/>
  <c r="U37" i="28"/>
  <c r="V37" i="28"/>
  <c r="W37" i="28"/>
  <c r="X37" i="28"/>
  <c r="Y37" i="28"/>
  <c r="Z37" i="28"/>
  <c r="AA37" i="28"/>
  <c r="AB37" i="28"/>
  <c r="AC37" i="28"/>
  <c r="AD37" i="28"/>
  <c r="AE37" i="28"/>
  <c r="AF37" i="28"/>
  <c r="AG37" i="28"/>
  <c r="AH37" i="28"/>
  <c r="AI37" i="28"/>
  <c r="AJ37" i="28"/>
  <c r="AK37" i="28"/>
  <c r="AL37" i="28"/>
  <c r="AM37" i="28"/>
  <c r="AN37" i="28"/>
  <c r="AO37" i="28"/>
  <c r="AP37" i="28"/>
  <c r="AQ37" i="28"/>
  <c r="AR37" i="28"/>
  <c r="AS37" i="28"/>
  <c r="AT37" i="28"/>
  <c r="AU37" i="28"/>
  <c r="AV37" i="28"/>
  <c r="AW37" i="28"/>
  <c r="AX37" i="28"/>
  <c r="AY37" i="28"/>
  <c r="AZ37" i="28"/>
  <c r="BA37" i="28"/>
  <c r="BB37" i="28"/>
  <c r="BC37" i="28"/>
  <c r="BD37" i="28"/>
  <c r="BE37" i="28"/>
  <c r="BF37" i="28"/>
  <c r="BG37" i="28"/>
  <c r="BH37" i="28"/>
  <c r="BI37" i="28"/>
  <c r="BJ37" i="28"/>
  <c r="BK37" i="28"/>
  <c r="BL37" i="28"/>
  <c r="BM37" i="28"/>
  <c r="BN37" i="28"/>
  <c r="BO37" i="28"/>
  <c r="BP37" i="28"/>
  <c r="BQ37" i="28"/>
  <c r="BR37" i="28"/>
  <c r="BS37" i="28"/>
  <c r="BT37" i="28"/>
  <c r="BU37" i="28"/>
  <c r="BV37" i="28"/>
  <c r="BW37" i="28"/>
  <c r="BX37" i="28"/>
  <c r="BY37" i="28"/>
  <c r="BZ37" i="28"/>
  <c r="CA37" i="28"/>
  <c r="CB37" i="28"/>
  <c r="CC37" i="28"/>
  <c r="CD37" i="28"/>
  <c r="CE37" i="28"/>
  <c r="CF37" i="28"/>
  <c r="CG37" i="28"/>
  <c r="CH37" i="28"/>
  <c r="CI37" i="28"/>
  <c r="CJ37" i="28"/>
  <c r="CK37" i="28"/>
  <c r="CL37" i="28"/>
  <c r="CM37" i="28"/>
  <c r="CN37" i="28"/>
  <c r="CO37" i="28"/>
  <c r="CP37" i="28"/>
  <c r="CQ37" i="28"/>
  <c r="CR37" i="28"/>
  <c r="CS37" i="28"/>
  <c r="CT37" i="28"/>
  <c r="CU37" i="28"/>
  <c r="CV37" i="28"/>
  <c r="CW37" i="28"/>
  <c r="CX37" i="28"/>
  <c r="CY37" i="28"/>
  <c r="CZ37" i="28"/>
  <c r="DA37" i="28"/>
  <c r="DB37" i="28"/>
  <c r="DE37" i="28"/>
  <c r="DF37" i="28"/>
  <c r="DG37" i="28"/>
  <c r="DH37" i="28"/>
  <c r="DI37" i="28"/>
  <c r="DJ37" i="28"/>
  <c r="DK37" i="28"/>
  <c r="DL37" i="28"/>
  <c r="DM37" i="28"/>
  <c r="DN37" i="28"/>
  <c r="DO37" i="28"/>
  <c r="DP37" i="28"/>
  <c r="DQ37" i="28"/>
  <c r="DR37" i="28"/>
  <c r="DS37" i="28"/>
  <c r="DT37" i="28"/>
  <c r="DU37" i="28"/>
  <c r="DV37" i="28"/>
  <c r="DW37" i="28"/>
  <c r="DX37" i="28"/>
  <c r="DY37" i="28"/>
  <c r="DZ37" i="28"/>
  <c r="EA37" i="28"/>
  <c r="EB37" i="28"/>
  <c r="EC37" i="28"/>
  <c r="ED37" i="28"/>
  <c r="EE37" i="28"/>
  <c r="EF37" i="28"/>
  <c r="EG37" i="28"/>
  <c r="EH37" i="28"/>
  <c r="EI37" i="28"/>
  <c r="EJ37" i="28"/>
  <c r="EK37" i="28"/>
  <c r="EL37" i="28"/>
  <c r="EM37" i="28"/>
  <c r="EN37" i="28"/>
  <c r="EO37" i="28"/>
  <c r="EP37" i="28"/>
  <c r="EQ37" i="28"/>
  <c r="ER37" i="28"/>
  <c r="ES37" i="28"/>
  <c r="ET37" i="28"/>
  <c r="EU37" i="28"/>
  <c r="EV37" i="28"/>
  <c r="EW37" i="28"/>
  <c r="EX37" i="28"/>
  <c r="EY37" i="28"/>
  <c r="EZ37" i="28"/>
  <c r="FA37" i="28"/>
  <c r="FB37" i="28"/>
  <c r="FC37" i="28"/>
  <c r="FD37" i="28"/>
  <c r="FE37" i="28"/>
  <c r="FF37" i="28"/>
  <c r="FG37" i="28"/>
  <c r="FH37" i="28"/>
  <c r="FI37" i="28"/>
  <c r="FJ37" i="28"/>
  <c r="FK37" i="28"/>
  <c r="FL37" i="28"/>
  <c r="FM37" i="28"/>
  <c r="FN37" i="28"/>
  <c r="FO37" i="28"/>
  <c r="FP37" i="28"/>
  <c r="FQ37" i="28"/>
  <c r="FR37" i="28"/>
  <c r="FS37" i="28"/>
  <c r="FT37" i="28"/>
  <c r="FU37" i="28"/>
  <c r="FV37" i="28"/>
  <c r="FW37" i="28"/>
  <c r="FX37" i="28"/>
  <c r="FY37" i="28"/>
  <c r="FZ37" i="28"/>
  <c r="GA37" i="28"/>
  <c r="GB37" i="28"/>
  <c r="GC37" i="28"/>
  <c r="GD37" i="28"/>
  <c r="GE37" i="28"/>
  <c r="GF37" i="28"/>
  <c r="GG37" i="28"/>
  <c r="GH37" i="28"/>
  <c r="GI37" i="28"/>
  <c r="GJ37" i="28"/>
  <c r="GK37" i="28"/>
  <c r="GL37" i="28"/>
  <c r="GM37" i="28"/>
  <c r="GN37" i="28"/>
  <c r="GO37" i="28"/>
  <c r="GP37" i="28"/>
  <c r="GQ37" i="28"/>
  <c r="GR37" i="28"/>
  <c r="GS37" i="28"/>
  <c r="GT37" i="28"/>
  <c r="GU37" i="28"/>
  <c r="GV37" i="28"/>
  <c r="GW37" i="28"/>
  <c r="GX37" i="28"/>
  <c r="GY37" i="28"/>
  <c r="H38" i="28"/>
  <c r="I38" i="28"/>
  <c r="J38" i="28"/>
  <c r="K38" i="28"/>
  <c r="L38" i="28"/>
  <c r="M38" i="28"/>
  <c r="N38" i="28"/>
  <c r="O38" i="28"/>
  <c r="P38" i="28"/>
  <c r="Q38" i="28"/>
  <c r="R38" i="28"/>
  <c r="S38" i="28"/>
  <c r="T38" i="28"/>
  <c r="U38" i="28"/>
  <c r="V38" i="28"/>
  <c r="W38" i="28"/>
  <c r="X38" i="28"/>
  <c r="Y38" i="28"/>
  <c r="Z38" i="28"/>
  <c r="AA38" i="28"/>
  <c r="AB38" i="28"/>
  <c r="AC38" i="28"/>
  <c r="AD38" i="28"/>
  <c r="AE38" i="28"/>
  <c r="AF38" i="28"/>
  <c r="AG38" i="28"/>
  <c r="AH38" i="28"/>
  <c r="AI38" i="28"/>
  <c r="AJ38" i="28"/>
  <c r="AK38" i="28"/>
  <c r="AL38" i="28"/>
  <c r="AM38" i="28"/>
  <c r="AN38" i="28"/>
  <c r="AO38" i="28"/>
  <c r="AP38" i="28"/>
  <c r="AQ38" i="28"/>
  <c r="AR38" i="28"/>
  <c r="AS38" i="28"/>
  <c r="AT38" i="28"/>
  <c r="AU38" i="28"/>
  <c r="AV38" i="28"/>
  <c r="AW38" i="28"/>
  <c r="AX38" i="28"/>
  <c r="AY38" i="28"/>
  <c r="AZ38" i="28"/>
  <c r="BA38" i="28"/>
  <c r="BB38" i="28"/>
  <c r="BC38" i="28"/>
  <c r="BD38" i="28"/>
  <c r="BE38" i="28"/>
  <c r="BF38" i="28"/>
  <c r="BG38" i="28"/>
  <c r="BH38" i="28"/>
  <c r="BI38" i="28"/>
  <c r="BJ38" i="28"/>
  <c r="BK38" i="28"/>
  <c r="BL38" i="28"/>
  <c r="BM38" i="28"/>
  <c r="BN38" i="28"/>
  <c r="BO38" i="28"/>
  <c r="BP38" i="28"/>
  <c r="BQ38" i="28"/>
  <c r="BR38" i="28"/>
  <c r="BS38" i="28"/>
  <c r="BT38" i="28"/>
  <c r="BU38" i="28"/>
  <c r="BV38" i="28"/>
  <c r="BW38" i="28"/>
  <c r="BX38" i="28"/>
  <c r="BY38" i="28"/>
  <c r="BZ38" i="28"/>
  <c r="CA38" i="28"/>
  <c r="CB38" i="28"/>
  <c r="CC38" i="28"/>
  <c r="CD38" i="28"/>
  <c r="CE38" i="28"/>
  <c r="CF38" i="28"/>
  <c r="CG38" i="28"/>
  <c r="CH38" i="28"/>
  <c r="CI38" i="28"/>
  <c r="CJ38" i="28"/>
  <c r="CK38" i="28"/>
  <c r="CL38" i="28"/>
  <c r="CM38" i="28"/>
  <c r="CN38" i="28"/>
  <c r="CO38" i="28"/>
  <c r="CP38" i="28"/>
  <c r="CQ38" i="28"/>
  <c r="CR38" i="28"/>
  <c r="CS38" i="28"/>
  <c r="CT38" i="28"/>
  <c r="CU38" i="28"/>
  <c r="CV38" i="28"/>
  <c r="CW38" i="28"/>
  <c r="CX38" i="28"/>
  <c r="CY38" i="28"/>
  <c r="CZ38" i="28"/>
  <c r="DA38" i="28"/>
  <c r="DB38" i="28"/>
  <c r="DE38" i="28"/>
  <c r="DF38" i="28"/>
  <c r="DG38" i="28"/>
  <c r="DH38" i="28"/>
  <c r="DI38" i="28"/>
  <c r="DJ38" i="28"/>
  <c r="DK38" i="28"/>
  <c r="DL38" i="28"/>
  <c r="DM38" i="28"/>
  <c r="DN38" i="28"/>
  <c r="DO38" i="28"/>
  <c r="DP38" i="28"/>
  <c r="DQ38" i="28"/>
  <c r="DR38" i="28"/>
  <c r="DS38" i="28"/>
  <c r="DT38" i="28"/>
  <c r="DU38" i="28"/>
  <c r="DV38" i="28"/>
  <c r="DW38" i="28"/>
  <c r="DX38" i="28"/>
  <c r="DY38" i="28"/>
  <c r="DZ38" i="28"/>
  <c r="EA38" i="28"/>
  <c r="EB38" i="28"/>
  <c r="EC38" i="28"/>
  <c r="ED38" i="28"/>
  <c r="EE38" i="28"/>
  <c r="EF38" i="28"/>
  <c r="EG38" i="28"/>
  <c r="EH38" i="28"/>
  <c r="EI38" i="28"/>
  <c r="EJ38" i="28"/>
  <c r="EK38" i="28"/>
  <c r="EL38" i="28"/>
  <c r="EM38" i="28"/>
  <c r="EN38" i="28"/>
  <c r="EO38" i="28"/>
  <c r="EP38" i="28"/>
  <c r="EQ38" i="28"/>
  <c r="ER38" i="28"/>
  <c r="ES38" i="28"/>
  <c r="ET38" i="28"/>
  <c r="EU38" i="28"/>
  <c r="EV38" i="28"/>
  <c r="EW38" i="28"/>
  <c r="EX38" i="28"/>
  <c r="EY38" i="28"/>
  <c r="EZ38" i="28"/>
  <c r="FA38" i="28"/>
  <c r="FB38" i="28"/>
  <c r="FC38" i="28"/>
  <c r="FD38" i="28"/>
  <c r="FE38" i="28"/>
  <c r="FF38" i="28"/>
  <c r="FG38" i="28"/>
  <c r="FH38" i="28"/>
  <c r="FI38" i="28"/>
  <c r="FJ38" i="28"/>
  <c r="FK38" i="28"/>
  <c r="FL38" i="28"/>
  <c r="FM38" i="28"/>
  <c r="FN38" i="28"/>
  <c r="FO38" i="28"/>
  <c r="FP38" i="28"/>
  <c r="FQ38" i="28"/>
  <c r="FR38" i="28"/>
  <c r="FS38" i="28"/>
  <c r="FT38" i="28"/>
  <c r="FU38" i="28"/>
  <c r="FV38" i="28"/>
  <c r="FW38" i="28"/>
  <c r="FX38" i="28"/>
  <c r="FY38" i="28"/>
  <c r="FZ38" i="28"/>
  <c r="GA38" i="28"/>
  <c r="GB38" i="28"/>
  <c r="GC38" i="28"/>
  <c r="GD38" i="28"/>
  <c r="GE38" i="28"/>
  <c r="GF38" i="28"/>
  <c r="GG38" i="28"/>
  <c r="GH38" i="28"/>
  <c r="GI38" i="28"/>
  <c r="GJ38" i="28"/>
  <c r="GK38" i="28"/>
  <c r="GL38" i="28"/>
  <c r="GM38" i="28"/>
  <c r="GN38" i="28"/>
  <c r="GO38" i="28"/>
  <c r="GP38" i="28"/>
  <c r="GQ38" i="28"/>
  <c r="GR38" i="28"/>
  <c r="GS38" i="28"/>
  <c r="GT38" i="28"/>
  <c r="GU38" i="28"/>
  <c r="GV38" i="28"/>
  <c r="GW38" i="28"/>
  <c r="GX38" i="28"/>
  <c r="GY38" i="28"/>
  <c r="H39" i="28"/>
  <c r="I39" i="28"/>
  <c r="J39" i="28"/>
  <c r="K39" i="28"/>
  <c r="L39" i="28"/>
  <c r="M39" i="28"/>
  <c r="N39" i="28"/>
  <c r="O39" i="28"/>
  <c r="P39" i="28"/>
  <c r="Q39" i="28"/>
  <c r="R39" i="28"/>
  <c r="S39" i="28"/>
  <c r="T39" i="28"/>
  <c r="U39" i="28"/>
  <c r="V39" i="28"/>
  <c r="W39" i="28"/>
  <c r="X39" i="28"/>
  <c r="Y39" i="28"/>
  <c r="Z39" i="28"/>
  <c r="AA39" i="28"/>
  <c r="AB39" i="28"/>
  <c r="AC39" i="28"/>
  <c r="AD39" i="28"/>
  <c r="AE39" i="28"/>
  <c r="AF39" i="28"/>
  <c r="AG39" i="28"/>
  <c r="AH39" i="28"/>
  <c r="AI39" i="28"/>
  <c r="AJ39" i="28"/>
  <c r="AK39" i="28"/>
  <c r="AL39" i="28"/>
  <c r="AM39" i="28"/>
  <c r="AN39" i="28"/>
  <c r="AO39" i="28"/>
  <c r="AP39" i="28"/>
  <c r="AQ39" i="28"/>
  <c r="AR39" i="28"/>
  <c r="AS39" i="28"/>
  <c r="AT39" i="28"/>
  <c r="AU39" i="28"/>
  <c r="AV39" i="28"/>
  <c r="AW39" i="28"/>
  <c r="AX39" i="28"/>
  <c r="AY39" i="28"/>
  <c r="AZ39" i="28"/>
  <c r="BA39" i="28"/>
  <c r="BB39" i="28"/>
  <c r="BC39" i="28"/>
  <c r="BD39" i="28"/>
  <c r="BE39" i="28"/>
  <c r="BF39" i="28"/>
  <c r="BG39" i="28"/>
  <c r="BH39" i="28"/>
  <c r="BI39" i="28"/>
  <c r="BJ39" i="28"/>
  <c r="BK39" i="28"/>
  <c r="BL39" i="28"/>
  <c r="BM39" i="28"/>
  <c r="BN39" i="28"/>
  <c r="BO39" i="28"/>
  <c r="BP39" i="28"/>
  <c r="BQ39" i="28"/>
  <c r="BR39" i="28"/>
  <c r="BS39" i="28"/>
  <c r="BT39" i="28"/>
  <c r="BU39" i="28"/>
  <c r="BV39" i="28"/>
  <c r="BW39" i="28"/>
  <c r="BX39" i="28"/>
  <c r="BY39" i="28"/>
  <c r="BZ39" i="28"/>
  <c r="CA39" i="28"/>
  <c r="CB39" i="28"/>
  <c r="CC39" i="28"/>
  <c r="CD39" i="28"/>
  <c r="CE39" i="28"/>
  <c r="CF39" i="28"/>
  <c r="CG39" i="28"/>
  <c r="CH39" i="28"/>
  <c r="CI39" i="28"/>
  <c r="CJ39" i="28"/>
  <c r="CK39" i="28"/>
  <c r="CL39" i="28"/>
  <c r="CM39" i="28"/>
  <c r="CN39" i="28"/>
  <c r="CO39" i="28"/>
  <c r="CP39" i="28"/>
  <c r="CQ39" i="28"/>
  <c r="CR39" i="28"/>
  <c r="CS39" i="28"/>
  <c r="CT39" i="28"/>
  <c r="CU39" i="28"/>
  <c r="CV39" i="28"/>
  <c r="CW39" i="28"/>
  <c r="CX39" i="28"/>
  <c r="CY39" i="28"/>
  <c r="CZ39" i="28"/>
  <c r="DA39" i="28"/>
  <c r="DB39" i="28"/>
  <c r="DE39" i="28"/>
  <c r="DF39" i="28"/>
  <c r="DG39" i="28"/>
  <c r="DH39" i="28"/>
  <c r="DI39" i="28"/>
  <c r="DJ39" i="28"/>
  <c r="DK39" i="28"/>
  <c r="DL39" i="28"/>
  <c r="DM39" i="28"/>
  <c r="DN39" i="28"/>
  <c r="DO39" i="28"/>
  <c r="DP39" i="28"/>
  <c r="DQ39" i="28"/>
  <c r="DR39" i="28"/>
  <c r="DS39" i="28"/>
  <c r="DT39" i="28"/>
  <c r="DU39" i="28"/>
  <c r="DV39" i="28"/>
  <c r="DW39" i="28"/>
  <c r="DX39" i="28"/>
  <c r="DY39" i="28"/>
  <c r="DZ39" i="28"/>
  <c r="EA39" i="28"/>
  <c r="EB39" i="28"/>
  <c r="EC39" i="28"/>
  <c r="ED39" i="28"/>
  <c r="EE39" i="28"/>
  <c r="EF39" i="28"/>
  <c r="EG39" i="28"/>
  <c r="EH39" i="28"/>
  <c r="EI39" i="28"/>
  <c r="EJ39" i="28"/>
  <c r="EK39" i="28"/>
  <c r="EL39" i="28"/>
  <c r="EM39" i="28"/>
  <c r="EN39" i="28"/>
  <c r="EO39" i="28"/>
  <c r="EP39" i="28"/>
  <c r="EQ39" i="28"/>
  <c r="ER39" i="28"/>
  <c r="ES39" i="28"/>
  <c r="ET39" i="28"/>
  <c r="EU39" i="28"/>
  <c r="EV39" i="28"/>
  <c r="EW39" i="28"/>
  <c r="EX39" i="28"/>
  <c r="EY39" i="28"/>
  <c r="EZ39" i="28"/>
  <c r="FA39" i="28"/>
  <c r="FB39" i="28"/>
  <c r="FC39" i="28"/>
  <c r="FD39" i="28"/>
  <c r="FE39" i="28"/>
  <c r="FF39" i="28"/>
  <c r="FG39" i="28"/>
  <c r="FH39" i="28"/>
  <c r="FI39" i="28"/>
  <c r="FJ39" i="28"/>
  <c r="FK39" i="28"/>
  <c r="FL39" i="28"/>
  <c r="FM39" i="28"/>
  <c r="FN39" i="28"/>
  <c r="FO39" i="28"/>
  <c r="FP39" i="28"/>
  <c r="FQ39" i="28"/>
  <c r="FR39" i="28"/>
  <c r="FS39" i="28"/>
  <c r="FT39" i="28"/>
  <c r="FU39" i="28"/>
  <c r="FV39" i="28"/>
  <c r="FW39" i="28"/>
  <c r="FX39" i="28"/>
  <c r="FY39" i="28"/>
  <c r="FZ39" i="28"/>
  <c r="GA39" i="28"/>
  <c r="GB39" i="28"/>
  <c r="GC39" i="28"/>
  <c r="GD39" i="28"/>
  <c r="GE39" i="28"/>
  <c r="GF39" i="28"/>
  <c r="GG39" i="28"/>
  <c r="GH39" i="28"/>
  <c r="GI39" i="28"/>
  <c r="GJ39" i="28"/>
  <c r="GK39" i="28"/>
  <c r="GL39" i="28"/>
  <c r="GM39" i="28"/>
  <c r="GN39" i="28"/>
  <c r="GO39" i="28"/>
  <c r="GP39" i="28"/>
  <c r="GQ39" i="28"/>
  <c r="GR39" i="28"/>
  <c r="GS39" i="28"/>
  <c r="GT39" i="28"/>
  <c r="GU39" i="28"/>
  <c r="GV39" i="28"/>
  <c r="GW39" i="28"/>
  <c r="GX39" i="28"/>
  <c r="GY39" i="28"/>
  <c r="H40" i="28"/>
  <c r="I40" i="28"/>
  <c r="J40" i="28"/>
  <c r="K40" i="28"/>
  <c r="L40" i="28"/>
  <c r="M40" i="28"/>
  <c r="N40" i="28"/>
  <c r="O40" i="28"/>
  <c r="P40" i="28"/>
  <c r="Q40" i="28"/>
  <c r="R40" i="28"/>
  <c r="S40" i="28"/>
  <c r="T40" i="28"/>
  <c r="U40" i="28"/>
  <c r="V40" i="28"/>
  <c r="W40" i="28"/>
  <c r="X40" i="28"/>
  <c r="Y40" i="28"/>
  <c r="Z40" i="28"/>
  <c r="AA40" i="28"/>
  <c r="AB40" i="28"/>
  <c r="AC40" i="28"/>
  <c r="AD40" i="28"/>
  <c r="AE40" i="28"/>
  <c r="AF40" i="28"/>
  <c r="AG40" i="28"/>
  <c r="AH40" i="28"/>
  <c r="AI40" i="28"/>
  <c r="AJ40" i="28"/>
  <c r="AK40" i="28"/>
  <c r="AL40" i="28"/>
  <c r="AM40" i="28"/>
  <c r="AN40" i="28"/>
  <c r="AO40" i="28"/>
  <c r="AP40" i="28"/>
  <c r="AQ40" i="28"/>
  <c r="AR40" i="28"/>
  <c r="AS40" i="28"/>
  <c r="AT40" i="28"/>
  <c r="AU40" i="28"/>
  <c r="AV40" i="28"/>
  <c r="AW40" i="28"/>
  <c r="AX40" i="28"/>
  <c r="AY40" i="28"/>
  <c r="AZ40" i="28"/>
  <c r="BA40" i="28"/>
  <c r="BB40" i="28"/>
  <c r="BC40" i="28"/>
  <c r="BD40" i="28"/>
  <c r="BE40" i="28"/>
  <c r="BF40" i="28"/>
  <c r="BG40" i="28"/>
  <c r="BH40" i="28"/>
  <c r="BI40" i="28"/>
  <c r="BJ40" i="28"/>
  <c r="BK40" i="28"/>
  <c r="BL40" i="28"/>
  <c r="BM40" i="28"/>
  <c r="BN40" i="28"/>
  <c r="BO40" i="28"/>
  <c r="BP40" i="28"/>
  <c r="BQ40" i="28"/>
  <c r="BR40" i="28"/>
  <c r="BS40" i="28"/>
  <c r="BT40" i="28"/>
  <c r="BU40" i="28"/>
  <c r="BV40" i="28"/>
  <c r="BW40" i="28"/>
  <c r="BX40" i="28"/>
  <c r="BY40" i="28"/>
  <c r="BZ40" i="28"/>
  <c r="CA40" i="28"/>
  <c r="CB40" i="28"/>
  <c r="CC40" i="28"/>
  <c r="CD40" i="28"/>
  <c r="CE40" i="28"/>
  <c r="CF40" i="28"/>
  <c r="CG40" i="28"/>
  <c r="CH40" i="28"/>
  <c r="CI40" i="28"/>
  <c r="CJ40" i="28"/>
  <c r="CK40" i="28"/>
  <c r="CL40" i="28"/>
  <c r="CM40" i="28"/>
  <c r="CN40" i="28"/>
  <c r="CO40" i="28"/>
  <c r="CP40" i="28"/>
  <c r="CQ40" i="28"/>
  <c r="CR40" i="28"/>
  <c r="CS40" i="28"/>
  <c r="CT40" i="28"/>
  <c r="CU40" i="28"/>
  <c r="CV40" i="28"/>
  <c r="CW40" i="28"/>
  <c r="CX40" i="28"/>
  <c r="CY40" i="28"/>
  <c r="CZ40" i="28"/>
  <c r="DA40" i="28"/>
  <c r="DB40" i="28"/>
  <c r="DE40" i="28"/>
  <c r="DF40" i="28"/>
  <c r="DG40" i="28"/>
  <c r="DH40" i="28"/>
  <c r="DI40" i="28"/>
  <c r="DJ40" i="28"/>
  <c r="DK40" i="28"/>
  <c r="DL40" i="28"/>
  <c r="DM40" i="28"/>
  <c r="DN40" i="28"/>
  <c r="DO40" i="28"/>
  <c r="DP40" i="28"/>
  <c r="DQ40" i="28"/>
  <c r="DR40" i="28"/>
  <c r="DS40" i="28"/>
  <c r="DT40" i="28"/>
  <c r="DU40" i="28"/>
  <c r="DV40" i="28"/>
  <c r="DW40" i="28"/>
  <c r="DX40" i="28"/>
  <c r="DY40" i="28"/>
  <c r="DZ40" i="28"/>
  <c r="EA40" i="28"/>
  <c r="EB40" i="28"/>
  <c r="EC40" i="28"/>
  <c r="ED40" i="28"/>
  <c r="EE40" i="28"/>
  <c r="EF40" i="28"/>
  <c r="EG40" i="28"/>
  <c r="EH40" i="28"/>
  <c r="EI40" i="28"/>
  <c r="EJ40" i="28"/>
  <c r="EK40" i="28"/>
  <c r="EL40" i="28"/>
  <c r="EM40" i="28"/>
  <c r="EN40" i="28"/>
  <c r="EO40" i="28"/>
  <c r="EP40" i="28"/>
  <c r="EQ40" i="28"/>
  <c r="ER40" i="28"/>
  <c r="ES40" i="28"/>
  <c r="ET40" i="28"/>
  <c r="EU40" i="28"/>
  <c r="EV40" i="28"/>
  <c r="EW40" i="28"/>
  <c r="EX40" i="28"/>
  <c r="EY40" i="28"/>
  <c r="EZ40" i="28"/>
  <c r="FA40" i="28"/>
  <c r="FB40" i="28"/>
  <c r="FC40" i="28"/>
  <c r="FD40" i="28"/>
  <c r="FE40" i="28"/>
  <c r="FF40" i="28"/>
  <c r="FG40" i="28"/>
  <c r="FH40" i="28"/>
  <c r="FI40" i="28"/>
  <c r="FJ40" i="28"/>
  <c r="FK40" i="28"/>
  <c r="FL40" i="28"/>
  <c r="FM40" i="28"/>
  <c r="FN40" i="28"/>
  <c r="FO40" i="28"/>
  <c r="FP40" i="28"/>
  <c r="FQ40" i="28"/>
  <c r="FR40" i="28"/>
  <c r="FS40" i="28"/>
  <c r="FT40" i="28"/>
  <c r="FU40" i="28"/>
  <c r="FV40" i="28"/>
  <c r="FW40" i="28"/>
  <c r="FX40" i="28"/>
  <c r="FY40" i="28"/>
  <c r="FZ40" i="28"/>
  <c r="GA40" i="28"/>
  <c r="GB40" i="28"/>
  <c r="GC40" i="28"/>
  <c r="GD40" i="28"/>
  <c r="GE40" i="28"/>
  <c r="GF40" i="28"/>
  <c r="GG40" i="28"/>
  <c r="GH40" i="28"/>
  <c r="GI40" i="28"/>
  <c r="GJ40" i="28"/>
  <c r="GK40" i="28"/>
  <c r="GL40" i="28"/>
  <c r="GM40" i="28"/>
  <c r="GN40" i="28"/>
  <c r="GO40" i="28"/>
  <c r="GP40" i="28"/>
  <c r="GQ40" i="28"/>
  <c r="GR40" i="28"/>
  <c r="GS40" i="28"/>
  <c r="GT40" i="28"/>
  <c r="GU40" i="28"/>
  <c r="GV40" i="28"/>
  <c r="GW40" i="28"/>
  <c r="GX40" i="28"/>
  <c r="GY40" i="28"/>
  <c r="H41" i="28"/>
  <c r="I41" i="28"/>
  <c r="J41" i="28"/>
  <c r="K41" i="28"/>
  <c r="L41" i="28"/>
  <c r="M41" i="28"/>
  <c r="N41" i="28"/>
  <c r="O41" i="28"/>
  <c r="P41" i="28"/>
  <c r="Q41" i="28"/>
  <c r="R41" i="28"/>
  <c r="S41" i="28"/>
  <c r="T41" i="28"/>
  <c r="U41" i="28"/>
  <c r="V41" i="28"/>
  <c r="W41" i="28"/>
  <c r="X41" i="28"/>
  <c r="Y41" i="28"/>
  <c r="Z41" i="28"/>
  <c r="AA41" i="28"/>
  <c r="AB41" i="28"/>
  <c r="AC41" i="28"/>
  <c r="AD41" i="28"/>
  <c r="AE41" i="28"/>
  <c r="AF41" i="28"/>
  <c r="AG41" i="28"/>
  <c r="AH41" i="28"/>
  <c r="AI41" i="28"/>
  <c r="AJ41" i="28"/>
  <c r="AK41" i="28"/>
  <c r="AL41" i="28"/>
  <c r="AM41" i="28"/>
  <c r="AN41" i="28"/>
  <c r="AO41" i="28"/>
  <c r="AP41" i="28"/>
  <c r="AQ41" i="28"/>
  <c r="AR41" i="28"/>
  <c r="AS41" i="28"/>
  <c r="AT41" i="28"/>
  <c r="AU41" i="28"/>
  <c r="AV41" i="28"/>
  <c r="AW41" i="28"/>
  <c r="AX41" i="28"/>
  <c r="AY41" i="28"/>
  <c r="AZ41" i="28"/>
  <c r="BA41" i="28"/>
  <c r="BB41" i="28"/>
  <c r="BC41" i="28"/>
  <c r="BD41" i="28"/>
  <c r="BE41" i="28"/>
  <c r="BF41" i="28"/>
  <c r="BG41" i="28"/>
  <c r="BH41" i="28"/>
  <c r="BI41" i="28"/>
  <c r="BJ41" i="28"/>
  <c r="BK41" i="28"/>
  <c r="BL41" i="28"/>
  <c r="BM41" i="28"/>
  <c r="BN41" i="28"/>
  <c r="BO41" i="28"/>
  <c r="BP41" i="28"/>
  <c r="BQ41" i="28"/>
  <c r="BR41" i="28"/>
  <c r="BS41" i="28"/>
  <c r="BT41" i="28"/>
  <c r="BU41" i="28"/>
  <c r="BV41" i="28"/>
  <c r="BW41" i="28"/>
  <c r="BX41" i="28"/>
  <c r="BY41" i="28"/>
  <c r="BZ41" i="28"/>
  <c r="CA41" i="28"/>
  <c r="CB41" i="28"/>
  <c r="CC41" i="28"/>
  <c r="CD41" i="28"/>
  <c r="CE41" i="28"/>
  <c r="CF41" i="28"/>
  <c r="CG41" i="28"/>
  <c r="CH41" i="28"/>
  <c r="CI41" i="28"/>
  <c r="CJ41" i="28"/>
  <c r="CK41" i="28"/>
  <c r="CL41" i="28"/>
  <c r="CM41" i="28"/>
  <c r="CN41" i="28"/>
  <c r="CO41" i="28"/>
  <c r="CP41" i="28"/>
  <c r="CQ41" i="28"/>
  <c r="CR41" i="28"/>
  <c r="CS41" i="28"/>
  <c r="CT41" i="28"/>
  <c r="CU41" i="28"/>
  <c r="CV41" i="28"/>
  <c r="CW41" i="28"/>
  <c r="CX41" i="28"/>
  <c r="CY41" i="28"/>
  <c r="CZ41" i="28"/>
  <c r="DA41" i="28"/>
  <c r="DB41" i="28"/>
  <c r="DE41" i="28"/>
  <c r="DF41" i="28"/>
  <c r="DG41" i="28"/>
  <c r="DH41" i="28"/>
  <c r="DI41" i="28"/>
  <c r="DJ41" i="28"/>
  <c r="DK41" i="28"/>
  <c r="DL41" i="28"/>
  <c r="DM41" i="28"/>
  <c r="DN41" i="28"/>
  <c r="DO41" i="28"/>
  <c r="DP41" i="28"/>
  <c r="DQ41" i="28"/>
  <c r="DR41" i="28"/>
  <c r="DS41" i="28"/>
  <c r="DT41" i="28"/>
  <c r="DU41" i="28"/>
  <c r="DV41" i="28"/>
  <c r="DW41" i="28"/>
  <c r="DX41" i="28"/>
  <c r="DY41" i="28"/>
  <c r="DZ41" i="28"/>
  <c r="EA41" i="28"/>
  <c r="EB41" i="28"/>
  <c r="EC41" i="28"/>
  <c r="ED41" i="28"/>
  <c r="EE41" i="28"/>
  <c r="EF41" i="28"/>
  <c r="EG41" i="28"/>
  <c r="EH41" i="28"/>
  <c r="EI41" i="28"/>
  <c r="EJ41" i="28"/>
  <c r="EK41" i="28"/>
  <c r="EL41" i="28"/>
  <c r="EM41" i="28"/>
  <c r="EN41" i="28"/>
  <c r="EO41" i="28"/>
  <c r="EP41" i="28"/>
  <c r="EQ41" i="28"/>
  <c r="ER41" i="28"/>
  <c r="ES41" i="28"/>
  <c r="ET41" i="28"/>
  <c r="EU41" i="28"/>
  <c r="EV41" i="28"/>
  <c r="EW41" i="28"/>
  <c r="EX41" i="28"/>
  <c r="EY41" i="28"/>
  <c r="EZ41" i="28"/>
  <c r="FA41" i="28"/>
  <c r="FB41" i="28"/>
  <c r="FC41" i="28"/>
  <c r="FD41" i="28"/>
  <c r="FE41" i="28"/>
  <c r="FF41" i="28"/>
  <c r="FG41" i="28"/>
  <c r="FH41" i="28"/>
  <c r="FI41" i="28"/>
  <c r="FJ41" i="28"/>
  <c r="FK41" i="28"/>
  <c r="FL41" i="28"/>
  <c r="FM41" i="28"/>
  <c r="FN41" i="28"/>
  <c r="FO41" i="28"/>
  <c r="FP41" i="28"/>
  <c r="FQ41" i="28"/>
  <c r="FR41" i="28"/>
  <c r="FS41" i="28"/>
  <c r="FT41" i="28"/>
  <c r="FU41" i="28"/>
  <c r="FV41" i="28"/>
  <c r="FW41" i="28"/>
  <c r="FX41" i="28"/>
  <c r="FY41" i="28"/>
  <c r="FZ41" i="28"/>
  <c r="GA41" i="28"/>
  <c r="GB41" i="28"/>
  <c r="GC41" i="28"/>
  <c r="GD41" i="28"/>
  <c r="GE41" i="28"/>
  <c r="GF41" i="28"/>
  <c r="GG41" i="28"/>
  <c r="GH41" i="28"/>
  <c r="GI41" i="28"/>
  <c r="GJ41" i="28"/>
  <c r="GK41" i="28"/>
  <c r="GL41" i="28"/>
  <c r="GM41" i="28"/>
  <c r="GN41" i="28"/>
  <c r="GO41" i="28"/>
  <c r="GP41" i="28"/>
  <c r="GQ41" i="28"/>
  <c r="GR41" i="28"/>
  <c r="GS41" i="28"/>
  <c r="GT41" i="28"/>
  <c r="GU41" i="28"/>
  <c r="GV41" i="28"/>
  <c r="GW41" i="28"/>
  <c r="GX41" i="28"/>
  <c r="GY41" i="28"/>
  <c r="H42" i="28"/>
  <c r="I42" i="28"/>
  <c r="J42" i="28"/>
  <c r="K42" i="28"/>
  <c r="L42" i="28"/>
  <c r="M42" i="28"/>
  <c r="N42" i="28"/>
  <c r="O42" i="28"/>
  <c r="P42" i="28"/>
  <c r="Q42" i="28"/>
  <c r="R42" i="28"/>
  <c r="S42" i="28"/>
  <c r="T42" i="28"/>
  <c r="U42" i="28"/>
  <c r="V42" i="28"/>
  <c r="W42" i="28"/>
  <c r="X42" i="28"/>
  <c r="Y42" i="28"/>
  <c r="Z42" i="28"/>
  <c r="AA42" i="28"/>
  <c r="AB42" i="28"/>
  <c r="AC42" i="28"/>
  <c r="AD42" i="28"/>
  <c r="AE42" i="28"/>
  <c r="AF42" i="28"/>
  <c r="AG42" i="28"/>
  <c r="AH42" i="28"/>
  <c r="AI42" i="28"/>
  <c r="AJ42" i="28"/>
  <c r="AK42" i="28"/>
  <c r="AL42" i="28"/>
  <c r="AM42" i="28"/>
  <c r="AN42" i="28"/>
  <c r="AO42" i="28"/>
  <c r="AP42" i="28"/>
  <c r="AQ42" i="28"/>
  <c r="AR42" i="28"/>
  <c r="AS42" i="28"/>
  <c r="AT42" i="28"/>
  <c r="AU42" i="28"/>
  <c r="AV42" i="28"/>
  <c r="AW42" i="28"/>
  <c r="AX42" i="28"/>
  <c r="AY42" i="28"/>
  <c r="AZ42" i="28"/>
  <c r="BA42" i="28"/>
  <c r="BB42" i="28"/>
  <c r="BC42" i="28"/>
  <c r="BD42" i="28"/>
  <c r="BE42" i="28"/>
  <c r="BF42" i="28"/>
  <c r="BG42" i="28"/>
  <c r="BH42" i="28"/>
  <c r="BI42" i="28"/>
  <c r="BJ42" i="28"/>
  <c r="BK42" i="28"/>
  <c r="BL42" i="28"/>
  <c r="BM42" i="28"/>
  <c r="BN42" i="28"/>
  <c r="BO42" i="28"/>
  <c r="BP42" i="28"/>
  <c r="BQ42" i="28"/>
  <c r="BR42" i="28"/>
  <c r="BS42" i="28"/>
  <c r="BT42" i="28"/>
  <c r="BU42" i="28"/>
  <c r="BV42" i="28"/>
  <c r="BW42" i="28"/>
  <c r="BX42" i="28"/>
  <c r="BY42" i="28"/>
  <c r="BZ42" i="28"/>
  <c r="CA42" i="28"/>
  <c r="CB42" i="28"/>
  <c r="CC42" i="28"/>
  <c r="CD42" i="28"/>
  <c r="CE42" i="28"/>
  <c r="CF42" i="28"/>
  <c r="CG42" i="28"/>
  <c r="CH42" i="28"/>
  <c r="CI42" i="28"/>
  <c r="CJ42" i="28"/>
  <c r="CK42" i="28"/>
  <c r="CL42" i="28"/>
  <c r="CM42" i="28"/>
  <c r="CN42" i="28"/>
  <c r="CO42" i="28"/>
  <c r="CP42" i="28"/>
  <c r="CQ42" i="28"/>
  <c r="CR42" i="28"/>
  <c r="CS42" i="28"/>
  <c r="CT42" i="28"/>
  <c r="CU42" i="28"/>
  <c r="CV42" i="28"/>
  <c r="CW42" i="28"/>
  <c r="CX42" i="28"/>
  <c r="CY42" i="28"/>
  <c r="CZ42" i="28"/>
  <c r="DA42" i="28"/>
  <c r="DB42" i="28"/>
  <c r="DE42" i="28"/>
  <c r="DF42" i="28"/>
  <c r="DG42" i="28"/>
  <c r="DH42" i="28"/>
  <c r="DI42" i="28"/>
  <c r="DJ42" i="28"/>
  <c r="DK42" i="28"/>
  <c r="DL42" i="28"/>
  <c r="DM42" i="28"/>
  <c r="DN42" i="28"/>
  <c r="DO42" i="28"/>
  <c r="DP42" i="28"/>
  <c r="DQ42" i="28"/>
  <c r="DR42" i="28"/>
  <c r="DS42" i="28"/>
  <c r="DT42" i="28"/>
  <c r="DU42" i="28"/>
  <c r="DV42" i="28"/>
  <c r="DW42" i="28"/>
  <c r="DX42" i="28"/>
  <c r="DY42" i="28"/>
  <c r="DZ42" i="28"/>
  <c r="EA42" i="28"/>
  <c r="EB42" i="28"/>
  <c r="EC42" i="28"/>
  <c r="ED42" i="28"/>
  <c r="EE42" i="28"/>
  <c r="EF42" i="28"/>
  <c r="EG42" i="28"/>
  <c r="EH42" i="28"/>
  <c r="EI42" i="28"/>
  <c r="EJ42" i="28"/>
  <c r="EK42" i="28"/>
  <c r="EL42" i="28"/>
  <c r="EM42" i="28"/>
  <c r="EN42" i="28"/>
  <c r="EO42" i="28"/>
  <c r="EP42" i="28"/>
  <c r="EQ42" i="28"/>
  <c r="ER42" i="28"/>
  <c r="ES42" i="28"/>
  <c r="ET42" i="28"/>
  <c r="EU42" i="28"/>
  <c r="EV42" i="28"/>
  <c r="EW42" i="28"/>
  <c r="EX42" i="28"/>
  <c r="EY42" i="28"/>
  <c r="EZ42" i="28"/>
  <c r="FA42" i="28"/>
  <c r="FB42" i="28"/>
  <c r="FC42" i="28"/>
  <c r="FD42" i="28"/>
  <c r="FE42" i="28"/>
  <c r="FF42" i="28"/>
  <c r="FG42" i="28"/>
  <c r="FH42" i="28"/>
  <c r="FI42" i="28"/>
  <c r="FJ42" i="28"/>
  <c r="FK42" i="28"/>
  <c r="FL42" i="28"/>
  <c r="FM42" i="28"/>
  <c r="FN42" i="28"/>
  <c r="FO42" i="28"/>
  <c r="FP42" i="28"/>
  <c r="FQ42" i="28"/>
  <c r="FR42" i="28"/>
  <c r="FS42" i="28"/>
  <c r="FT42" i="28"/>
  <c r="FU42" i="28"/>
  <c r="FV42" i="28"/>
  <c r="FW42" i="28"/>
  <c r="FX42" i="28"/>
  <c r="FY42" i="28"/>
  <c r="FZ42" i="28"/>
  <c r="GA42" i="28"/>
  <c r="GB42" i="28"/>
  <c r="GC42" i="28"/>
  <c r="GD42" i="28"/>
  <c r="GE42" i="28"/>
  <c r="GF42" i="28"/>
  <c r="GG42" i="28"/>
  <c r="GH42" i="28"/>
  <c r="GI42" i="28"/>
  <c r="GJ42" i="28"/>
  <c r="GK42" i="28"/>
  <c r="GL42" i="28"/>
  <c r="GM42" i="28"/>
  <c r="GN42" i="28"/>
  <c r="GO42" i="28"/>
  <c r="GP42" i="28"/>
  <c r="GQ42" i="28"/>
  <c r="GR42" i="28"/>
  <c r="GS42" i="28"/>
  <c r="GT42" i="28"/>
  <c r="GU42" i="28"/>
  <c r="GV42" i="28"/>
  <c r="GW42" i="28"/>
  <c r="GX42" i="28"/>
  <c r="GY42" i="28"/>
  <c r="H43" i="28"/>
  <c r="I43" i="28"/>
  <c r="J43" i="28"/>
  <c r="K43" i="28"/>
  <c r="L43" i="28"/>
  <c r="M43" i="28"/>
  <c r="N43" i="28"/>
  <c r="O43" i="28"/>
  <c r="P43" i="28"/>
  <c r="Q43" i="28"/>
  <c r="R43" i="28"/>
  <c r="S43" i="28"/>
  <c r="T43" i="28"/>
  <c r="U43" i="28"/>
  <c r="V43" i="28"/>
  <c r="W43" i="28"/>
  <c r="X43" i="28"/>
  <c r="Y43" i="28"/>
  <c r="Z43" i="28"/>
  <c r="AA43" i="28"/>
  <c r="AB43" i="28"/>
  <c r="AC43" i="28"/>
  <c r="AD43" i="28"/>
  <c r="AE43" i="28"/>
  <c r="AF43" i="28"/>
  <c r="AG43" i="28"/>
  <c r="AH43" i="28"/>
  <c r="AI43" i="28"/>
  <c r="AJ43" i="28"/>
  <c r="AK43" i="28"/>
  <c r="AL43" i="28"/>
  <c r="AM43" i="28"/>
  <c r="AN43" i="28"/>
  <c r="AO43" i="28"/>
  <c r="AP43" i="28"/>
  <c r="AQ43" i="28"/>
  <c r="AR43" i="28"/>
  <c r="AS43" i="28"/>
  <c r="AT43" i="28"/>
  <c r="AU43" i="28"/>
  <c r="AV43" i="28"/>
  <c r="AW43" i="28"/>
  <c r="AX43" i="28"/>
  <c r="AY43" i="28"/>
  <c r="AZ43" i="28"/>
  <c r="BA43" i="28"/>
  <c r="BB43" i="28"/>
  <c r="BC43" i="28"/>
  <c r="BD43" i="28"/>
  <c r="BE43" i="28"/>
  <c r="BF43" i="28"/>
  <c r="BG43" i="28"/>
  <c r="BH43" i="28"/>
  <c r="BI43" i="28"/>
  <c r="BJ43" i="28"/>
  <c r="BK43" i="28"/>
  <c r="BL43" i="28"/>
  <c r="BM43" i="28"/>
  <c r="BN43" i="28"/>
  <c r="BO43" i="28"/>
  <c r="BP43" i="28"/>
  <c r="BQ43" i="28"/>
  <c r="BR43" i="28"/>
  <c r="BS43" i="28"/>
  <c r="BT43" i="28"/>
  <c r="BU43" i="28"/>
  <c r="BV43" i="28"/>
  <c r="BW43" i="28"/>
  <c r="BX43" i="28"/>
  <c r="BY43" i="28"/>
  <c r="BZ43" i="28"/>
  <c r="CA43" i="28"/>
  <c r="CB43" i="28"/>
  <c r="CC43" i="28"/>
  <c r="CD43" i="28"/>
  <c r="CE43" i="28"/>
  <c r="CF43" i="28"/>
  <c r="CG43" i="28"/>
  <c r="CH43" i="28"/>
  <c r="CI43" i="28"/>
  <c r="CJ43" i="28"/>
  <c r="CK43" i="28"/>
  <c r="CL43" i="28"/>
  <c r="CM43" i="28"/>
  <c r="CN43" i="28"/>
  <c r="CO43" i="28"/>
  <c r="CP43" i="28"/>
  <c r="CQ43" i="28"/>
  <c r="CR43" i="28"/>
  <c r="CS43" i="28"/>
  <c r="CT43" i="28"/>
  <c r="CU43" i="28"/>
  <c r="CV43" i="28"/>
  <c r="CW43" i="28"/>
  <c r="CX43" i="28"/>
  <c r="CY43" i="28"/>
  <c r="CZ43" i="28"/>
  <c r="DA43" i="28"/>
  <c r="DB43" i="28"/>
  <c r="DE43" i="28"/>
  <c r="DF43" i="28"/>
  <c r="DG43" i="28"/>
  <c r="DH43" i="28"/>
  <c r="DI43" i="28"/>
  <c r="DJ43" i="28"/>
  <c r="DK43" i="28"/>
  <c r="DL43" i="28"/>
  <c r="DM43" i="28"/>
  <c r="DN43" i="28"/>
  <c r="DO43" i="28"/>
  <c r="DP43" i="28"/>
  <c r="DQ43" i="28"/>
  <c r="DR43" i="28"/>
  <c r="DS43" i="28"/>
  <c r="DT43" i="28"/>
  <c r="DU43" i="28"/>
  <c r="DV43" i="28"/>
  <c r="DW43" i="28"/>
  <c r="DX43" i="28"/>
  <c r="DY43" i="28"/>
  <c r="DZ43" i="28"/>
  <c r="EA43" i="28"/>
  <c r="EB43" i="28"/>
  <c r="EC43" i="28"/>
  <c r="ED43" i="28"/>
  <c r="EE43" i="28"/>
  <c r="EF43" i="28"/>
  <c r="EG43" i="28"/>
  <c r="EH43" i="28"/>
  <c r="EI43" i="28"/>
  <c r="EJ43" i="28"/>
  <c r="EK43" i="28"/>
  <c r="EL43" i="28"/>
  <c r="EM43" i="28"/>
  <c r="EN43" i="28"/>
  <c r="EO43" i="28"/>
  <c r="EP43" i="28"/>
  <c r="EQ43" i="28"/>
  <c r="ER43" i="28"/>
  <c r="ES43" i="28"/>
  <c r="ET43" i="28"/>
  <c r="EU43" i="28"/>
  <c r="EV43" i="28"/>
  <c r="EW43" i="28"/>
  <c r="EX43" i="28"/>
  <c r="EY43" i="28"/>
  <c r="EZ43" i="28"/>
  <c r="FA43" i="28"/>
  <c r="FB43" i="28"/>
  <c r="FC43" i="28"/>
  <c r="FD43" i="28"/>
  <c r="FE43" i="28"/>
  <c r="FF43" i="28"/>
  <c r="FG43" i="28"/>
  <c r="FH43" i="28"/>
  <c r="FI43" i="28"/>
  <c r="FJ43" i="28"/>
  <c r="FK43" i="28"/>
  <c r="FL43" i="28"/>
  <c r="FM43" i="28"/>
  <c r="FN43" i="28"/>
  <c r="FO43" i="28"/>
  <c r="FP43" i="28"/>
  <c r="FQ43" i="28"/>
  <c r="FR43" i="28"/>
  <c r="FS43" i="28"/>
  <c r="FT43" i="28"/>
  <c r="FU43" i="28"/>
  <c r="FV43" i="28"/>
  <c r="FW43" i="28"/>
  <c r="FX43" i="28"/>
  <c r="FY43" i="28"/>
  <c r="FZ43" i="28"/>
  <c r="GA43" i="28"/>
  <c r="GB43" i="28"/>
  <c r="GC43" i="28"/>
  <c r="GD43" i="28"/>
  <c r="GE43" i="28"/>
  <c r="GF43" i="28"/>
  <c r="GG43" i="28"/>
  <c r="GH43" i="28"/>
  <c r="GI43" i="28"/>
  <c r="GJ43" i="28"/>
  <c r="GK43" i="28"/>
  <c r="GL43" i="28"/>
  <c r="GM43" i="28"/>
  <c r="GN43" i="28"/>
  <c r="GO43" i="28"/>
  <c r="GP43" i="28"/>
  <c r="GQ43" i="28"/>
  <c r="GR43" i="28"/>
  <c r="GS43" i="28"/>
  <c r="GT43" i="28"/>
  <c r="GU43" i="28"/>
  <c r="GV43" i="28"/>
  <c r="GW43" i="28"/>
  <c r="GX43" i="28"/>
  <c r="GY43" i="28"/>
  <c r="H44" i="28"/>
  <c r="I44" i="28"/>
  <c r="J44" i="28"/>
  <c r="K44" i="28"/>
  <c r="L44" i="28"/>
  <c r="M44" i="28"/>
  <c r="N44" i="28"/>
  <c r="O44" i="28"/>
  <c r="P44" i="28"/>
  <c r="Q44" i="28"/>
  <c r="R44" i="28"/>
  <c r="S44" i="28"/>
  <c r="T44" i="28"/>
  <c r="U44" i="28"/>
  <c r="V44" i="28"/>
  <c r="W44" i="28"/>
  <c r="X44" i="28"/>
  <c r="Y44" i="28"/>
  <c r="Z44" i="28"/>
  <c r="AA44" i="28"/>
  <c r="AB44" i="28"/>
  <c r="AC44" i="28"/>
  <c r="AD44" i="28"/>
  <c r="AE44" i="28"/>
  <c r="AF44" i="28"/>
  <c r="AG44" i="28"/>
  <c r="AH44" i="28"/>
  <c r="AI44" i="28"/>
  <c r="AJ44" i="28"/>
  <c r="AK44" i="28"/>
  <c r="AL44" i="28"/>
  <c r="AM44" i="28"/>
  <c r="AN44" i="28"/>
  <c r="AO44" i="28"/>
  <c r="AP44" i="28"/>
  <c r="AQ44" i="28"/>
  <c r="AR44" i="28"/>
  <c r="AS44" i="28"/>
  <c r="AT44" i="28"/>
  <c r="AU44" i="28"/>
  <c r="AV44" i="28"/>
  <c r="AW44" i="28"/>
  <c r="AX44" i="28"/>
  <c r="AY44" i="28"/>
  <c r="AZ44" i="28"/>
  <c r="BA44" i="28"/>
  <c r="BB44" i="28"/>
  <c r="BC44" i="28"/>
  <c r="BD44" i="28"/>
  <c r="BE44" i="28"/>
  <c r="BF44" i="28"/>
  <c r="BG44" i="28"/>
  <c r="BH44" i="28"/>
  <c r="BI44" i="28"/>
  <c r="BJ44" i="28"/>
  <c r="BK44" i="28"/>
  <c r="BL44" i="28"/>
  <c r="BM44" i="28"/>
  <c r="BN44" i="28"/>
  <c r="BO44" i="28"/>
  <c r="BP44" i="28"/>
  <c r="BQ44" i="28"/>
  <c r="BR44" i="28"/>
  <c r="BS44" i="28"/>
  <c r="BT44" i="28"/>
  <c r="BU44" i="28"/>
  <c r="BV44" i="28"/>
  <c r="BW44" i="28"/>
  <c r="BX44" i="28"/>
  <c r="BY44" i="28"/>
  <c r="BZ44" i="28"/>
  <c r="CA44" i="28"/>
  <c r="CB44" i="28"/>
  <c r="CC44" i="28"/>
  <c r="CD44" i="28"/>
  <c r="CE44" i="28"/>
  <c r="CF44" i="28"/>
  <c r="CG44" i="28"/>
  <c r="CH44" i="28"/>
  <c r="CI44" i="28"/>
  <c r="CJ44" i="28"/>
  <c r="CK44" i="28"/>
  <c r="CL44" i="28"/>
  <c r="CM44" i="28"/>
  <c r="CN44" i="28"/>
  <c r="CO44" i="28"/>
  <c r="CP44" i="28"/>
  <c r="CQ44" i="28"/>
  <c r="CR44" i="28"/>
  <c r="CS44" i="28"/>
  <c r="CT44" i="28"/>
  <c r="CU44" i="28"/>
  <c r="CV44" i="28"/>
  <c r="CW44" i="28"/>
  <c r="CX44" i="28"/>
  <c r="CY44" i="28"/>
  <c r="CZ44" i="28"/>
  <c r="DA44" i="28"/>
  <c r="DB44" i="28"/>
  <c r="DE44" i="28"/>
  <c r="DF44" i="28"/>
  <c r="DG44" i="28"/>
  <c r="DH44" i="28"/>
  <c r="DI44" i="28"/>
  <c r="DJ44" i="28"/>
  <c r="DK44" i="28"/>
  <c r="DL44" i="28"/>
  <c r="DM44" i="28"/>
  <c r="DN44" i="28"/>
  <c r="DO44" i="28"/>
  <c r="DP44" i="28"/>
  <c r="DQ44" i="28"/>
  <c r="DR44" i="28"/>
  <c r="DS44" i="28"/>
  <c r="DT44" i="28"/>
  <c r="DU44" i="28"/>
  <c r="DV44" i="28"/>
  <c r="DW44" i="28"/>
  <c r="DX44" i="28"/>
  <c r="DY44" i="28"/>
  <c r="DZ44" i="28"/>
  <c r="EA44" i="28"/>
  <c r="EB44" i="28"/>
  <c r="EC44" i="28"/>
  <c r="ED44" i="28"/>
  <c r="EE44" i="28"/>
  <c r="EF44" i="28"/>
  <c r="EG44" i="28"/>
  <c r="EH44" i="28"/>
  <c r="EI44" i="28"/>
  <c r="EJ44" i="28"/>
  <c r="EK44" i="28"/>
  <c r="EL44" i="28"/>
  <c r="EM44" i="28"/>
  <c r="EN44" i="28"/>
  <c r="EO44" i="28"/>
  <c r="EP44" i="28"/>
  <c r="EQ44" i="28"/>
  <c r="ER44" i="28"/>
  <c r="ES44" i="28"/>
  <c r="ET44" i="28"/>
  <c r="EU44" i="28"/>
  <c r="EV44" i="28"/>
  <c r="EW44" i="28"/>
  <c r="EX44" i="28"/>
  <c r="EY44" i="28"/>
  <c r="EZ44" i="28"/>
  <c r="FA44" i="28"/>
  <c r="FB44" i="28"/>
  <c r="FC44" i="28"/>
  <c r="FD44" i="28"/>
  <c r="FE44" i="28"/>
  <c r="FF44" i="28"/>
  <c r="FG44" i="28"/>
  <c r="FH44" i="28"/>
  <c r="FI44" i="28"/>
  <c r="FJ44" i="28"/>
  <c r="FK44" i="28"/>
  <c r="FL44" i="28"/>
  <c r="FM44" i="28"/>
  <c r="FN44" i="28"/>
  <c r="FO44" i="28"/>
  <c r="FP44" i="28"/>
  <c r="FQ44" i="28"/>
  <c r="FR44" i="28"/>
  <c r="FS44" i="28"/>
  <c r="FT44" i="28"/>
  <c r="FU44" i="28"/>
  <c r="FV44" i="28"/>
  <c r="FW44" i="28"/>
  <c r="FX44" i="28"/>
  <c r="FY44" i="28"/>
  <c r="FZ44" i="28"/>
  <c r="GA44" i="28"/>
  <c r="GB44" i="28"/>
  <c r="GC44" i="28"/>
  <c r="GD44" i="28"/>
  <c r="GE44" i="28"/>
  <c r="GF44" i="28"/>
  <c r="GG44" i="28"/>
  <c r="GH44" i="28"/>
  <c r="GI44" i="28"/>
  <c r="GJ44" i="28"/>
  <c r="GK44" i="28"/>
  <c r="GL44" i="28"/>
  <c r="GM44" i="28"/>
  <c r="GN44" i="28"/>
  <c r="GO44" i="28"/>
  <c r="GP44" i="28"/>
  <c r="GQ44" i="28"/>
  <c r="GR44" i="28"/>
  <c r="GS44" i="28"/>
  <c r="GT44" i="28"/>
  <c r="GU44" i="28"/>
  <c r="GV44" i="28"/>
  <c r="GW44" i="28"/>
  <c r="GX44" i="28"/>
  <c r="GY44" i="28"/>
  <c r="H45" i="28"/>
  <c r="I45" i="28"/>
  <c r="J45" i="28"/>
  <c r="K45" i="28"/>
  <c r="L45" i="28"/>
  <c r="M45" i="28"/>
  <c r="N45" i="28"/>
  <c r="O45" i="28"/>
  <c r="P45" i="28"/>
  <c r="Q45" i="28"/>
  <c r="R45" i="28"/>
  <c r="S45" i="28"/>
  <c r="T45" i="28"/>
  <c r="U45" i="28"/>
  <c r="V45" i="28"/>
  <c r="W45" i="28"/>
  <c r="X45" i="28"/>
  <c r="Y45" i="28"/>
  <c r="Z45" i="28"/>
  <c r="AA45" i="28"/>
  <c r="AB45" i="28"/>
  <c r="AC45" i="28"/>
  <c r="AD45" i="28"/>
  <c r="AE45" i="28"/>
  <c r="AF45" i="28"/>
  <c r="AG45" i="28"/>
  <c r="AH45" i="28"/>
  <c r="AI45" i="28"/>
  <c r="AJ45" i="28"/>
  <c r="AK45" i="28"/>
  <c r="AL45" i="28"/>
  <c r="AM45" i="28"/>
  <c r="AN45" i="28"/>
  <c r="AO45" i="28"/>
  <c r="AP45" i="28"/>
  <c r="AQ45" i="28"/>
  <c r="AR45" i="28"/>
  <c r="AS45" i="28"/>
  <c r="AT45" i="28"/>
  <c r="AU45" i="28"/>
  <c r="AV45" i="28"/>
  <c r="AW45" i="28"/>
  <c r="AX45" i="28"/>
  <c r="AY45" i="28"/>
  <c r="AZ45" i="28"/>
  <c r="BA45" i="28"/>
  <c r="BB45" i="28"/>
  <c r="BC45" i="28"/>
  <c r="BD45" i="28"/>
  <c r="BE45" i="28"/>
  <c r="BF45" i="28"/>
  <c r="BG45" i="28"/>
  <c r="BH45" i="28"/>
  <c r="BI45" i="28"/>
  <c r="BJ45" i="28"/>
  <c r="BK45" i="28"/>
  <c r="BL45" i="28"/>
  <c r="BM45" i="28"/>
  <c r="BN45" i="28"/>
  <c r="BO45" i="28"/>
  <c r="BP45" i="28"/>
  <c r="BQ45" i="28"/>
  <c r="BR45" i="28"/>
  <c r="BS45" i="28"/>
  <c r="BT45" i="28"/>
  <c r="BU45" i="28"/>
  <c r="BV45" i="28"/>
  <c r="BW45" i="28"/>
  <c r="BX45" i="28"/>
  <c r="BY45" i="28"/>
  <c r="BZ45" i="28"/>
  <c r="CA45" i="28"/>
  <c r="CB45" i="28"/>
  <c r="CC45" i="28"/>
  <c r="CD45" i="28"/>
  <c r="CE45" i="28"/>
  <c r="CF45" i="28"/>
  <c r="CG45" i="28"/>
  <c r="CH45" i="28"/>
  <c r="CI45" i="28"/>
  <c r="CJ45" i="28"/>
  <c r="CK45" i="28"/>
  <c r="CL45" i="28"/>
  <c r="CM45" i="28"/>
  <c r="CN45" i="28"/>
  <c r="CO45" i="28"/>
  <c r="CP45" i="28"/>
  <c r="CQ45" i="28"/>
  <c r="CR45" i="28"/>
  <c r="CS45" i="28"/>
  <c r="CT45" i="28"/>
  <c r="CU45" i="28"/>
  <c r="CV45" i="28"/>
  <c r="CW45" i="28"/>
  <c r="CX45" i="28"/>
  <c r="CY45" i="28"/>
  <c r="CZ45" i="28"/>
  <c r="DA45" i="28"/>
  <c r="DB45" i="28"/>
  <c r="DE45" i="28"/>
  <c r="DF45" i="28"/>
  <c r="DG45" i="28"/>
  <c r="DH45" i="28"/>
  <c r="DI45" i="28"/>
  <c r="DJ45" i="28"/>
  <c r="DK45" i="28"/>
  <c r="DL45" i="28"/>
  <c r="DM45" i="28"/>
  <c r="DN45" i="28"/>
  <c r="DO45" i="28"/>
  <c r="DP45" i="28"/>
  <c r="DQ45" i="28"/>
  <c r="DR45" i="28"/>
  <c r="DS45" i="28"/>
  <c r="DT45" i="28"/>
  <c r="DU45" i="28"/>
  <c r="DV45" i="28"/>
  <c r="DW45" i="28"/>
  <c r="DX45" i="28"/>
  <c r="DY45" i="28"/>
  <c r="DZ45" i="28"/>
  <c r="EA45" i="28"/>
  <c r="EB45" i="28"/>
  <c r="EC45" i="28"/>
  <c r="ED45" i="28"/>
  <c r="EE45" i="28"/>
  <c r="EF45" i="28"/>
  <c r="EG45" i="28"/>
  <c r="EH45" i="28"/>
  <c r="EI45" i="28"/>
  <c r="EJ45" i="28"/>
  <c r="EK45" i="28"/>
  <c r="EL45" i="28"/>
  <c r="EM45" i="28"/>
  <c r="EN45" i="28"/>
  <c r="EO45" i="28"/>
  <c r="EP45" i="28"/>
  <c r="EQ45" i="28"/>
  <c r="ER45" i="28"/>
  <c r="ES45" i="28"/>
  <c r="ET45" i="28"/>
  <c r="EU45" i="28"/>
  <c r="EV45" i="28"/>
  <c r="EW45" i="28"/>
  <c r="EX45" i="28"/>
  <c r="EY45" i="28"/>
  <c r="EZ45" i="28"/>
  <c r="FA45" i="28"/>
  <c r="FB45" i="28"/>
  <c r="FC45" i="28"/>
  <c r="FD45" i="28"/>
  <c r="FE45" i="28"/>
  <c r="FF45" i="28"/>
  <c r="FG45" i="28"/>
  <c r="FH45" i="28"/>
  <c r="FI45" i="28"/>
  <c r="FJ45" i="28"/>
  <c r="FK45" i="28"/>
  <c r="FL45" i="28"/>
  <c r="FM45" i="28"/>
  <c r="FN45" i="28"/>
  <c r="FO45" i="28"/>
  <c r="FP45" i="28"/>
  <c r="FQ45" i="28"/>
  <c r="FR45" i="28"/>
  <c r="FS45" i="28"/>
  <c r="FT45" i="28"/>
  <c r="FU45" i="28"/>
  <c r="FV45" i="28"/>
  <c r="FW45" i="28"/>
  <c r="FX45" i="28"/>
  <c r="FY45" i="28"/>
  <c r="FZ45" i="28"/>
  <c r="GA45" i="28"/>
  <c r="GB45" i="28"/>
  <c r="GC45" i="28"/>
  <c r="GD45" i="28"/>
  <c r="GE45" i="28"/>
  <c r="GF45" i="28"/>
  <c r="GG45" i="28"/>
  <c r="GH45" i="28"/>
  <c r="GI45" i="28"/>
  <c r="GJ45" i="28"/>
  <c r="GK45" i="28"/>
  <c r="GL45" i="28"/>
  <c r="GM45" i="28"/>
  <c r="GN45" i="28"/>
  <c r="GO45" i="28"/>
  <c r="GP45" i="28"/>
  <c r="GQ45" i="28"/>
  <c r="GR45" i="28"/>
  <c r="GS45" i="28"/>
  <c r="GT45" i="28"/>
  <c r="GU45" i="28"/>
  <c r="GV45" i="28"/>
  <c r="GW45" i="28"/>
  <c r="GX45" i="28"/>
  <c r="GY45" i="28"/>
  <c r="H46" i="28"/>
  <c r="I46" i="28"/>
  <c r="J46" i="28"/>
  <c r="K46" i="28"/>
  <c r="L46" i="28"/>
  <c r="M46" i="28"/>
  <c r="N46" i="28"/>
  <c r="O46" i="28"/>
  <c r="P46" i="28"/>
  <c r="Q46" i="28"/>
  <c r="R46" i="28"/>
  <c r="S46" i="28"/>
  <c r="T46" i="28"/>
  <c r="U46" i="28"/>
  <c r="V46" i="28"/>
  <c r="W46" i="28"/>
  <c r="X46" i="28"/>
  <c r="Y46" i="28"/>
  <c r="Z46" i="28"/>
  <c r="AA46" i="28"/>
  <c r="AB46" i="28"/>
  <c r="AC46" i="28"/>
  <c r="AD46" i="28"/>
  <c r="AE46" i="28"/>
  <c r="AF46" i="28"/>
  <c r="AG46" i="28"/>
  <c r="AH46" i="28"/>
  <c r="AI46" i="28"/>
  <c r="AJ46" i="28"/>
  <c r="AK46" i="28"/>
  <c r="AL46" i="28"/>
  <c r="AM46" i="28"/>
  <c r="AN46" i="28"/>
  <c r="AO46" i="28"/>
  <c r="AP46" i="28"/>
  <c r="AQ46" i="28"/>
  <c r="AR46" i="28"/>
  <c r="AS46" i="28"/>
  <c r="AT46" i="28"/>
  <c r="AU46" i="28"/>
  <c r="AV46" i="28"/>
  <c r="AW46" i="28"/>
  <c r="AX46" i="28"/>
  <c r="AY46" i="28"/>
  <c r="AZ46" i="28"/>
  <c r="BA46" i="28"/>
  <c r="BB46" i="28"/>
  <c r="BC46" i="28"/>
  <c r="BD46" i="28"/>
  <c r="BE46" i="28"/>
  <c r="BF46" i="28"/>
  <c r="BG46" i="28"/>
  <c r="BH46" i="28"/>
  <c r="BI46" i="28"/>
  <c r="BJ46" i="28"/>
  <c r="BK46" i="28"/>
  <c r="BL46" i="28"/>
  <c r="BM46" i="28"/>
  <c r="BN46" i="28"/>
  <c r="BO46" i="28"/>
  <c r="BP46" i="28"/>
  <c r="BQ46" i="28"/>
  <c r="BR46" i="28"/>
  <c r="BS46" i="28"/>
  <c r="BT46" i="28"/>
  <c r="BU46" i="28"/>
  <c r="BV46" i="28"/>
  <c r="BW46" i="28"/>
  <c r="BX46" i="28"/>
  <c r="BY46" i="28"/>
  <c r="BZ46" i="28"/>
  <c r="CA46" i="28"/>
  <c r="CB46" i="28"/>
  <c r="CC46" i="28"/>
  <c r="CD46" i="28"/>
  <c r="CE46" i="28"/>
  <c r="CF46" i="28"/>
  <c r="CG46" i="28"/>
  <c r="CH46" i="28"/>
  <c r="CI46" i="28"/>
  <c r="CJ46" i="28"/>
  <c r="CK46" i="28"/>
  <c r="CL46" i="28"/>
  <c r="CM46" i="28"/>
  <c r="CN46" i="28"/>
  <c r="CO46" i="28"/>
  <c r="CP46" i="28"/>
  <c r="CQ46" i="28"/>
  <c r="CR46" i="28"/>
  <c r="CS46" i="28"/>
  <c r="CT46" i="28"/>
  <c r="CU46" i="28"/>
  <c r="CV46" i="28"/>
  <c r="CW46" i="28"/>
  <c r="CX46" i="28"/>
  <c r="CY46" i="28"/>
  <c r="CZ46" i="28"/>
  <c r="DA46" i="28"/>
  <c r="DB46" i="28"/>
  <c r="DE46" i="28"/>
  <c r="DF46" i="28"/>
  <c r="DG46" i="28"/>
  <c r="DH46" i="28"/>
  <c r="DI46" i="28"/>
  <c r="DJ46" i="28"/>
  <c r="DK46" i="28"/>
  <c r="DL46" i="28"/>
  <c r="DM46" i="28"/>
  <c r="DN46" i="28"/>
  <c r="DO46" i="28"/>
  <c r="DP46" i="28"/>
  <c r="DQ46" i="28"/>
  <c r="DR46" i="28"/>
  <c r="DS46" i="28"/>
  <c r="DT46" i="28"/>
  <c r="DU46" i="28"/>
  <c r="DV46" i="28"/>
  <c r="DW46" i="28"/>
  <c r="DX46" i="28"/>
  <c r="DY46" i="28"/>
  <c r="DZ46" i="28"/>
  <c r="EA46" i="28"/>
  <c r="EB46" i="28"/>
  <c r="EC46" i="28"/>
  <c r="ED46" i="28"/>
  <c r="EE46" i="28"/>
  <c r="EF46" i="28"/>
  <c r="EG46" i="28"/>
  <c r="EH46" i="28"/>
  <c r="EI46" i="28"/>
  <c r="EJ46" i="28"/>
  <c r="EK46" i="28"/>
  <c r="EL46" i="28"/>
  <c r="EM46" i="28"/>
  <c r="EN46" i="28"/>
  <c r="EO46" i="28"/>
  <c r="EP46" i="28"/>
  <c r="EQ46" i="28"/>
  <c r="ER46" i="28"/>
  <c r="ES46" i="28"/>
  <c r="ET46" i="28"/>
  <c r="EU46" i="28"/>
  <c r="EV46" i="28"/>
  <c r="EW46" i="28"/>
  <c r="EX46" i="28"/>
  <c r="EY46" i="28"/>
  <c r="EZ46" i="28"/>
  <c r="FA46" i="28"/>
  <c r="FB46" i="28"/>
  <c r="FC46" i="28"/>
  <c r="FD46" i="28"/>
  <c r="FE46" i="28"/>
  <c r="FF46" i="28"/>
  <c r="FG46" i="28"/>
  <c r="FH46" i="28"/>
  <c r="FI46" i="28"/>
  <c r="FJ46" i="28"/>
  <c r="FK46" i="28"/>
  <c r="FL46" i="28"/>
  <c r="FM46" i="28"/>
  <c r="FN46" i="28"/>
  <c r="FO46" i="28"/>
  <c r="FP46" i="28"/>
  <c r="FQ46" i="28"/>
  <c r="FR46" i="28"/>
  <c r="FS46" i="28"/>
  <c r="FT46" i="28"/>
  <c r="FU46" i="28"/>
  <c r="FV46" i="28"/>
  <c r="FW46" i="28"/>
  <c r="FX46" i="28"/>
  <c r="FY46" i="28"/>
  <c r="FZ46" i="28"/>
  <c r="GA46" i="28"/>
  <c r="GB46" i="28"/>
  <c r="GC46" i="28"/>
  <c r="GD46" i="28"/>
  <c r="GE46" i="28"/>
  <c r="GF46" i="28"/>
  <c r="GG46" i="28"/>
  <c r="GH46" i="28"/>
  <c r="GI46" i="28"/>
  <c r="GJ46" i="28"/>
  <c r="GK46" i="28"/>
  <c r="GL46" i="28"/>
  <c r="GM46" i="28"/>
  <c r="GN46" i="28"/>
  <c r="GO46" i="28"/>
  <c r="GP46" i="28"/>
  <c r="GQ46" i="28"/>
  <c r="GR46" i="28"/>
  <c r="GS46" i="28"/>
  <c r="GT46" i="28"/>
  <c r="GU46" i="28"/>
  <c r="GV46" i="28"/>
  <c r="GW46" i="28"/>
  <c r="GX46" i="28"/>
  <c r="GY46" i="28"/>
  <c r="H47" i="28"/>
  <c r="I47" i="28"/>
  <c r="J47" i="28"/>
  <c r="K47" i="28"/>
  <c r="L47" i="28"/>
  <c r="M47" i="28"/>
  <c r="N47" i="28"/>
  <c r="O47" i="28"/>
  <c r="P47" i="28"/>
  <c r="Q47" i="28"/>
  <c r="R47" i="28"/>
  <c r="S47" i="28"/>
  <c r="T47" i="28"/>
  <c r="U47" i="28"/>
  <c r="V47" i="28"/>
  <c r="W47" i="28"/>
  <c r="X47" i="28"/>
  <c r="Y47" i="28"/>
  <c r="Z47" i="28"/>
  <c r="AA47" i="28"/>
  <c r="AB47" i="28"/>
  <c r="AC47" i="28"/>
  <c r="AD47" i="28"/>
  <c r="AE47" i="28"/>
  <c r="AF47" i="28"/>
  <c r="AG47" i="28"/>
  <c r="AH47" i="28"/>
  <c r="AI47" i="28"/>
  <c r="AJ47" i="28"/>
  <c r="AK47" i="28"/>
  <c r="AL47" i="28"/>
  <c r="AM47" i="28"/>
  <c r="AN47" i="28"/>
  <c r="AO47" i="28"/>
  <c r="AP47" i="28"/>
  <c r="AQ47" i="28"/>
  <c r="AR47" i="28"/>
  <c r="AS47" i="28"/>
  <c r="AT47" i="28"/>
  <c r="AU47" i="28"/>
  <c r="AV47" i="28"/>
  <c r="AW47" i="28"/>
  <c r="AX47" i="28"/>
  <c r="AY47" i="28"/>
  <c r="AZ47" i="28"/>
  <c r="BA47" i="28"/>
  <c r="BB47" i="28"/>
  <c r="BC47" i="28"/>
  <c r="BD47" i="28"/>
  <c r="BE47" i="28"/>
  <c r="BF47" i="28"/>
  <c r="BG47" i="28"/>
  <c r="BH47" i="28"/>
  <c r="BI47" i="28"/>
  <c r="BJ47" i="28"/>
  <c r="BK47" i="28"/>
  <c r="BL47" i="28"/>
  <c r="BM47" i="28"/>
  <c r="BN47" i="28"/>
  <c r="BO47" i="28"/>
  <c r="BP47" i="28"/>
  <c r="BQ47" i="28"/>
  <c r="BR47" i="28"/>
  <c r="BS47" i="28"/>
  <c r="BT47" i="28"/>
  <c r="BU47" i="28"/>
  <c r="BV47" i="28"/>
  <c r="BW47" i="28"/>
  <c r="BX47" i="28"/>
  <c r="BY47" i="28"/>
  <c r="BZ47" i="28"/>
  <c r="CA47" i="28"/>
  <c r="CB47" i="28"/>
  <c r="CC47" i="28"/>
  <c r="CD47" i="28"/>
  <c r="CE47" i="28"/>
  <c r="CF47" i="28"/>
  <c r="CG47" i="28"/>
  <c r="CH47" i="28"/>
  <c r="CI47" i="28"/>
  <c r="CJ47" i="28"/>
  <c r="CK47" i="28"/>
  <c r="CL47" i="28"/>
  <c r="CM47" i="28"/>
  <c r="CN47" i="28"/>
  <c r="CO47" i="28"/>
  <c r="CP47" i="28"/>
  <c r="CQ47" i="28"/>
  <c r="CR47" i="28"/>
  <c r="CS47" i="28"/>
  <c r="CT47" i="28"/>
  <c r="CU47" i="28"/>
  <c r="CV47" i="28"/>
  <c r="CW47" i="28"/>
  <c r="CX47" i="28"/>
  <c r="CY47" i="28"/>
  <c r="CZ47" i="28"/>
  <c r="DA47" i="28"/>
  <c r="DB47" i="28"/>
  <c r="DE47" i="28"/>
  <c r="DF47" i="28"/>
  <c r="DG47" i="28"/>
  <c r="DH47" i="28"/>
  <c r="DI47" i="28"/>
  <c r="DJ47" i="28"/>
  <c r="DK47" i="28"/>
  <c r="DL47" i="28"/>
  <c r="DM47" i="28"/>
  <c r="DN47" i="28"/>
  <c r="DO47" i="28"/>
  <c r="DP47" i="28"/>
  <c r="DQ47" i="28"/>
  <c r="DR47" i="28"/>
  <c r="DS47" i="28"/>
  <c r="DT47" i="28"/>
  <c r="DU47" i="28"/>
  <c r="DV47" i="28"/>
  <c r="DW47" i="28"/>
  <c r="DX47" i="28"/>
  <c r="DY47" i="28"/>
  <c r="DZ47" i="28"/>
  <c r="EA47" i="28"/>
  <c r="EB47" i="28"/>
  <c r="EC47" i="28"/>
  <c r="ED47" i="28"/>
  <c r="EE47" i="28"/>
  <c r="EF47" i="28"/>
  <c r="EG47" i="28"/>
  <c r="EH47" i="28"/>
  <c r="EI47" i="28"/>
  <c r="EJ47" i="28"/>
  <c r="EK47" i="28"/>
  <c r="EL47" i="28"/>
  <c r="EM47" i="28"/>
  <c r="EN47" i="28"/>
  <c r="EO47" i="28"/>
  <c r="EP47" i="28"/>
  <c r="EQ47" i="28"/>
  <c r="ER47" i="28"/>
  <c r="ES47" i="28"/>
  <c r="ET47" i="28"/>
  <c r="EU47" i="28"/>
  <c r="EV47" i="28"/>
  <c r="EW47" i="28"/>
  <c r="EX47" i="28"/>
  <c r="EY47" i="28"/>
  <c r="EZ47" i="28"/>
  <c r="FA47" i="28"/>
  <c r="FB47" i="28"/>
  <c r="FC47" i="28"/>
  <c r="FD47" i="28"/>
  <c r="FE47" i="28"/>
  <c r="FF47" i="28"/>
  <c r="FG47" i="28"/>
  <c r="FH47" i="28"/>
  <c r="FI47" i="28"/>
  <c r="FJ47" i="28"/>
  <c r="FK47" i="28"/>
  <c r="FL47" i="28"/>
  <c r="FM47" i="28"/>
  <c r="FN47" i="28"/>
  <c r="FO47" i="28"/>
  <c r="FP47" i="28"/>
  <c r="FQ47" i="28"/>
  <c r="FR47" i="28"/>
  <c r="FS47" i="28"/>
  <c r="FT47" i="28"/>
  <c r="FU47" i="28"/>
  <c r="FV47" i="28"/>
  <c r="FW47" i="28"/>
  <c r="FX47" i="28"/>
  <c r="FY47" i="28"/>
  <c r="FZ47" i="28"/>
  <c r="GA47" i="28"/>
  <c r="GB47" i="28"/>
  <c r="GC47" i="28"/>
  <c r="GD47" i="28"/>
  <c r="GE47" i="28"/>
  <c r="GF47" i="28"/>
  <c r="GG47" i="28"/>
  <c r="GH47" i="28"/>
  <c r="GI47" i="28"/>
  <c r="GJ47" i="28"/>
  <c r="GK47" i="28"/>
  <c r="GL47" i="28"/>
  <c r="GM47" i="28"/>
  <c r="GN47" i="28"/>
  <c r="GO47" i="28"/>
  <c r="GP47" i="28"/>
  <c r="GQ47" i="28"/>
  <c r="GR47" i="28"/>
  <c r="GS47" i="28"/>
  <c r="GT47" i="28"/>
  <c r="GU47" i="28"/>
  <c r="GV47" i="28"/>
  <c r="GW47" i="28"/>
  <c r="GX47" i="28"/>
  <c r="GY47" i="28"/>
  <c r="H48" i="28"/>
  <c r="I48" i="28"/>
  <c r="J48" i="28"/>
  <c r="K48" i="28"/>
  <c r="L48" i="28"/>
  <c r="M48" i="28"/>
  <c r="N48" i="28"/>
  <c r="O48" i="28"/>
  <c r="P48" i="28"/>
  <c r="Q48" i="28"/>
  <c r="R48" i="28"/>
  <c r="S48" i="28"/>
  <c r="T48" i="28"/>
  <c r="U48" i="28"/>
  <c r="V48" i="28"/>
  <c r="W48" i="28"/>
  <c r="X48" i="28"/>
  <c r="Y48" i="28"/>
  <c r="Z48" i="28"/>
  <c r="AA48" i="28"/>
  <c r="AB48" i="28"/>
  <c r="AC48" i="28"/>
  <c r="AD48" i="28"/>
  <c r="AE48" i="28"/>
  <c r="AF48" i="28"/>
  <c r="AG48" i="28"/>
  <c r="AH48" i="28"/>
  <c r="AI48" i="28"/>
  <c r="AJ48" i="28"/>
  <c r="AK48" i="28"/>
  <c r="AL48" i="28"/>
  <c r="AM48" i="28"/>
  <c r="AN48" i="28"/>
  <c r="AO48" i="28"/>
  <c r="AP48" i="28"/>
  <c r="AQ48" i="28"/>
  <c r="AR48" i="28"/>
  <c r="AS48" i="28"/>
  <c r="AT48" i="28"/>
  <c r="AU48" i="28"/>
  <c r="AV48" i="28"/>
  <c r="AW48" i="28"/>
  <c r="AX48" i="28"/>
  <c r="AY48" i="28"/>
  <c r="AZ48" i="28"/>
  <c r="BA48" i="28"/>
  <c r="BB48" i="28"/>
  <c r="BC48" i="28"/>
  <c r="BD48" i="28"/>
  <c r="BE48" i="28"/>
  <c r="BF48" i="28"/>
  <c r="BG48" i="28"/>
  <c r="BH48" i="28"/>
  <c r="BI48" i="28"/>
  <c r="BJ48" i="28"/>
  <c r="BK48" i="28"/>
  <c r="BL48" i="28"/>
  <c r="BM48" i="28"/>
  <c r="BN48" i="28"/>
  <c r="BO48" i="28"/>
  <c r="BP48" i="28"/>
  <c r="BQ48" i="28"/>
  <c r="BR48" i="28"/>
  <c r="BS48" i="28"/>
  <c r="BT48" i="28"/>
  <c r="BU48" i="28"/>
  <c r="BV48" i="28"/>
  <c r="BW48" i="28"/>
  <c r="BX48" i="28"/>
  <c r="BY48" i="28"/>
  <c r="BZ48" i="28"/>
  <c r="CA48" i="28"/>
  <c r="CB48" i="28"/>
  <c r="CC48" i="28"/>
  <c r="CD48" i="28"/>
  <c r="CE48" i="28"/>
  <c r="CF48" i="28"/>
  <c r="CG48" i="28"/>
  <c r="CH48" i="28"/>
  <c r="CI48" i="28"/>
  <c r="CJ48" i="28"/>
  <c r="CK48" i="28"/>
  <c r="CL48" i="28"/>
  <c r="CM48" i="28"/>
  <c r="CN48" i="28"/>
  <c r="CO48" i="28"/>
  <c r="CP48" i="28"/>
  <c r="CQ48" i="28"/>
  <c r="CR48" i="28"/>
  <c r="CS48" i="28"/>
  <c r="CT48" i="28"/>
  <c r="CU48" i="28"/>
  <c r="CV48" i="28"/>
  <c r="CW48" i="28"/>
  <c r="CX48" i="28"/>
  <c r="CY48" i="28"/>
  <c r="CZ48" i="28"/>
  <c r="DA48" i="28"/>
  <c r="DB48" i="28"/>
  <c r="DE48" i="28"/>
  <c r="DF48" i="28"/>
  <c r="DG48" i="28"/>
  <c r="DH48" i="28"/>
  <c r="DI48" i="28"/>
  <c r="DJ48" i="28"/>
  <c r="DK48" i="28"/>
  <c r="DL48" i="28"/>
  <c r="DM48" i="28"/>
  <c r="DN48" i="28"/>
  <c r="DO48" i="28"/>
  <c r="DP48" i="28"/>
  <c r="DQ48" i="28"/>
  <c r="DR48" i="28"/>
  <c r="DS48" i="28"/>
  <c r="DT48" i="28"/>
  <c r="DU48" i="28"/>
  <c r="DV48" i="28"/>
  <c r="DW48" i="28"/>
  <c r="DX48" i="28"/>
  <c r="DY48" i="28"/>
  <c r="DZ48" i="28"/>
  <c r="EA48" i="28"/>
  <c r="EB48" i="28"/>
  <c r="EC48" i="28"/>
  <c r="ED48" i="28"/>
  <c r="EE48" i="28"/>
  <c r="EF48" i="28"/>
  <c r="EG48" i="28"/>
  <c r="EH48" i="28"/>
  <c r="EI48" i="28"/>
  <c r="EJ48" i="28"/>
  <c r="EK48" i="28"/>
  <c r="EL48" i="28"/>
  <c r="EM48" i="28"/>
  <c r="EN48" i="28"/>
  <c r="EO48" i="28"/>
  <c r="EP48" i="28"/>
  <c r="EQ48" i="28"/>
  <c r="ER48" i="28"/>
  <c r="ES48" i="28"/>
  <c r="ET48" i="28"/>
  <c r="EU48" i="28"/>
  <c r="EV48" i="28"/>
  <c r="EW48" i="28"/>
  <c r="EX48" i="28"/>
  <c r="EY48" i="28"/>
  <c r="EZ48" i="28"/>
  <c r="FA48" i="28"/>
  <c r="FB48" i="28"/>
  <c r="FC48" i="28"/>
  <c r="FD48" i="28"/>
  <c r="FE48" i="28"/>
  <c r="FF48" i="28"/>
  <c r="FG48" i="28"/>
  <c r="FH48" i="28"/>
  <c r="FI48" i="28"/>
  <c r="FJ48" i="28"/>
  <c r="FK48" i="28"/>
  <c r="FL48" i="28"/>
  <c r="FM48" i="28"/>
  <c r="FN48" i="28"/>
  <c r="FO48" i="28"/>
  <c r="FP48" i="28"/>
  <c r="FQ48" i="28"/>
  <c r="FR48" i="28"/>
  <c r="FS48" i="28"/>
  <c r="FT48" i="28"/>
  <c r="FU48" i="28"/>
  <c r="FV48" i="28"/>
  <c r="FW48" i="28"/>
  <c r="FX48" i="28"/>
  <c r="FY48" i="28"/>
  <c r="FZ48" i="28"/>
  <c r="GA48" i="28"/>
  <c r="GB48" i="28"/>
  <c r="GC48" i="28"/>
  <c r="GD48" i="28"/>
  <c r="GE48" i="28"/>
  <c r="GF48" i="28"/>
  <c r="GG48" i="28"/>
  <c r="GH48" i="28"/>
  <c r="GI48" i="28"/>
  <c r="GJ48" i="28"/>
  <c r="GK48" i="28"/>
  <c r="GL48" i="28"/>
  <c r="GM48" i="28"/>
  <c r="GN48" i="28"/>
  <c r="GO48" i="28"/>
  <c r="GP48" i="28"/>
  <c r="GQ48" i="28"/>
  <c r="GR48" i="28"/>
  <c r="GS48" i="28"/>
  <c r="GT48" i="28"/>
  <c r="GU48" i="28"/>
  <c r="GV48" i="28"/>
  <c r="GW48" i="28"/>
  <c r="GX48" i="28"/>
  <c r="GY48" i="28"/>
  <c r="H49" i="28"/>
  <c r="I49" i="28"/>
  <c r="J49" i="28"/>
  <c r="K49" i="28"/>
  <c r="L49" i="28"/>
  <c r="M49" i="28"/>
  <c r="N49" i="28"/>
  <c r="O49" i="28"/>
  <c r="P49" i="28"/>
  <c r="Q49" i="28"/>
  <c r="R49" i="28"/>
  <c r="S49" i="28"/>
  <c r="T49" i="28"/>
  <c r="U49" i="28"/>
  <c r="V49" i="28"/>
  <c r="W49" i="28"/>
  <c r="X49" i="28"/>
  <c r="Y49" i="28"/>
  <c r="Z49" i="28"/>
  <c r="AA49" i="28"/>
  <c r="AB49" i="28"/>
  <c r="AC49" i="28"/>
  <c r="AD49" i="28"/>
  <c r="AE49" i="28"/>
  <c r="AF49" i="28"/>
  <c r="AG49" i="28"/>
  <c r="AH49" i="28"/>
  <c r="AI49" i="28"/>
  <c r="AJ49" i="28"/>
  <c r="AK49" i="28"/>
  <c r="AL49" i="28"/>
  <c r="AM49" i="28"/>
  <c r="AN49" i="28"/>
  <c r="AO49" i="28"/>
  <c r="AP49" i="28"/>
  <c r="AQ49" i="28"/>
  <c r="AR49" i="28"/>
  <c r="AS49" i="28"/>
  <c r="AT49" i="28"/>
  <c r="AU49" i="28"/>
  <c r="AV49" i="28"/>
  <c r="AW49" i="28"/>
  <c r="AX49" i="28"/>
  <c r="AY49" i="28"/>
  <c r="AZ49" i="28"/>
  <c r="BA49" i="28"/>
  <c r="BB49" i="28"/>
  <c r="BC49" i="28"/>
  <c r="BD49" i="28"/>
  <c r="BE49" i="28"/>
  <c r="BF49" i="28"/>
  <c r="BG49" i="28"/>
  <c r="BH49" i="28"/>
  <c r="BI49" i="28"/>
  <c r="BJ49" i="28"/>
  <c r="BK49" i="28"/>
  <c r="BL49" i="28"/>
  <c r="BM49" i="28"/>
  <c r="BN49" i="28"/>
  <c r="BO49" i="28"/>
  <c r="BP49" i="28"/>
  <c r="BQ49" i="28"/>
  <c r="BR49" i="28"/>
  <c r="BS49" i="28"/>
  <c r="BT49" i="28"/>
  <c r="BU49" i="28"/>
  <c r="BV49" i="28"/>
  <c r="BW49" i="28"/>
  <c r="BX49" i="28"/>
  <c r="BY49" i="28"/>
  <c r="BZ49" i="28"/>
  <c r="CA49" i="28"/>
  <c r="CB49" i="28"/>
  <c r="CC49" i="28"/>
  <c r="CD49" i="28"/>
  <c r="CE49" i="28"/>
  <c r="CF49" i="28"/>
  <c r="CG49" i="28"/>
  <c r="CH49" i="28"/>
  <c r="CI49" i="28"/>
  <c r="CJ49" i="28"/>
  <c r="CK49" i="28"/>
  <c r="CL49" i="28"/>
  <c r="CM49" i="28"/>
  <c r="CN49" i="28"/>
  <c r="CO49" i="28"/>
  <c r="CP49" i="28"/>
  <c r="CQ49" i="28"/>
  <c r="CR49" i="28"/>
  <c r="CS49" i="28"/>
  <c r="CT49" i="28"/>
  <c r="CU49" i="28"/>
  <c r="CV49" i="28"/>
  <c r="CW49" i="28"/>
  <c r="CX49" i="28"/>
  <c r="CY49" i="28"/>
  <c r="CZ49" i="28"/>
  <c r="DA49" i="28"/>
  <c r="DB49" i="28"/>
  <c r="DE49" i="28"/>
  <c r="DF49" i="28"/>
  <c r="DG49" i="28"/>
  <c r="DH49" i="28"/>
  <c r="DI49" i="28"/>
  <c r="DJ49" i="28"/>
  <c r="DK49" i="28"/>
  <c r="DL49" i="28"/>
  <c r="DM49" i="28"/>
  <c r="DN49" i="28"/>
  <c r="DO49" i="28"/>
  <c r="DP49" i="28"/>
  <c r="DQ49" i="28"/>
  <c r="DR49" i="28"/>
  <c r="DS49" i="28"/>
  <c r="DT49" i="28"/>
  <c r="DU49" i="28"/>
  <c r="DV49" i="28"/>
  <c r="DW49" i="28"/>
  <c r="DX49" i="28"/>
  <c r="DY49" i="28"/>
  <c r="DZ49" i="28"/>
  <c r="EA49" i="28"/>
  <c r="EB49" i="28"/>
  <c r="EC49" i="28"/>
  <c r="ED49" i="28"/>
  <c r="EE49" i="28"/>
  <c r="EF49" i="28"/>
  <c r="EG49" i="28"/>
  <c r="EH49" i="28"/>
  <c r="EI49" i="28"/>
  <c r="EJ49" i="28"/>
  <c r="EK49" i="28"/>
  <c r="EL49" i="28"/>
  <c r="EM49" i="28"/>
  <c r="EN49" i="28"/>
  <c r="EO49" i="28"/>
  <c r="EP49" i="28"/>
  <c r="EQ49" i="28"/>
  <c r="ER49" i="28"/>
  <c r="ES49" i="28"/>
  <c r="ET49" i="28"/>
  <c r="EU49" i="28"/>
  <c r="EV49" i="28"/>
  <c r="EW49" i="28"/>
  <c r="EX49" i="28"/>
  <c r="EY49" i="28"/>
  <c r="EZ49" i="28"/>
  <c r="FA49" i="28"/>
  <c r="FB49" i="28"/>
  <c r="FC49" i="28"/>
  <c r="FD49" i="28"/>
  <c r="FE49" i="28"/>
  <c r="FF49" i="28"/>
  <c r="FG49" i="28"/>
  <c r="FH49" i="28"/>
  <c r="FI49" i="28"/>
  <c r="FJ49" i="28"/>
  <c r="FK49" i="28"/>
  <c r="FL49" i="28"/>
  <c r="FM49" i="28"/>
  <c r="FN49" i="28"/>
  <c r="FO49" i="28"/>
  <c r="FP49" i="28"/>
  <c r="FQ49" i="28"/>
  <c r="FR49" i="28"/>
  <c r="FS49" i="28"/>
  <c r="FT49" i="28"/>
  <c r="FU49" i="28"/>
  <c r="FV49" i="28"/>
  <c r="FW49" i="28"/>
  <c r="FX49" i="28"/>
  <c r="FY49" i="28"/>
  <c r="FZ49" i="28"/>
  <c r="GA49" i="28"/>
  <c r="GB49" i="28"/>
  <c r="GC49" i="28"/>
  <c r="GD49" i="28"/>
  <c r="GE49" i="28"/>
  <c r="GF49" i="28"/>
  <c r="GG49" i="28"/>
  <c r="GH49" i="28"/>
  <c r="GI49" i="28"/>
  <c r="GJ49" i="28"/>
  <c r="GK49" i="28"/>
  <c r="GL49" i="28"/>
  <c r="GM49" i="28"/>
  <c r="GN49" i="28"/>
  <c r="GO49" i="28"/>
  <c r="GP49" i="28"/>
  <c r="GQ49" i="28"/>
  <c r="GR49" i="28"/>
  <c r="GS49" i="28"/>
  <c r="GT49" i="28"/>
  <c r="GU49" i="28"/>
  <c r="GV49" i="28"/>
  <c r="GW49" i="28"/>
  <c r="GX49" i="28"/>
  <c r="GY49" i="28"/>
  <c r="H50" i="28"/>
  <c r="I50" i="28"/>
  <c r="J50" i="28"/>
  <c r="K50" i="28"/>
  <c r="L50" i="28"/>
  <c r="M50" i="28"/>
  <c r="N50" i="28"/>
  <c r="O50" i="28"/>
  <c r="P50" i="28"/>
  <c r="Q50" i="28"/>
  <c r="R50" i="28"/>
  <c r="S50" i="28"/>
  <c r="T50" i="28"/>
  <c r="U50" i="28"/>
  <c r="V50" i="28"/>
  <c r="W50" i="28"/>
  <c r="X50" i="28"/>
  <c r="Y50" i="28"/>
  <c r="Z50" i="28"/>
  <c r="AA50" i="28"/>
  <c r="AB50" i="28"/>
  <c r="AC50" i="28"/>
  <c r="AD50" i="28"/>
  <c r="AE50" i="28"/>
  <c r="AF50" i="28"/>
  <c r="AG50" i="28"/>
  <c r="AH50" i="28"/>
  <c r="AI50" i="28"/>
  <c r="AJ50" i="28"/>
  <c r="AK50" i="28"/>
  <c r="AL50" i="28"/>
  <c r="AM50" i="28"/>
  <c r="AN50" i="28"/>
  <c r="AO50" i="28"/>
  <c r="AP50" i="28"/>
  <c r="AQ50" i="28"/>
  <c r="AR50" i="28"/>
  <c r="AS50" i="28"/>
  <c r="AT50" i="28"/>
  <c r="AU50" i="28"/>
  <c r="AV50" i="28"/>
  <c r="AW50" i="28"/>
  <c r="AX50" i="28"/>
  <c r="AY50" i="28"/>
  <c r="AZ50" i="28"/>
  <c r="BA50" i="28"/>
  <c r="BB50" i="28"/>
  <c r="BC50" i="28"/>
  <c r="BD50" i="28"/>
  <c r="BE50" i="28"/>
  <c r="BF50" i="28"/>
  <c r="BG50" i="28"/>
  <c r="BH50" i="28"/>
  <c r="BI50" i="28"/>
  <c r="BJ50" i="28"/>
  <c r="BK50" i="28"/>
  <c r="BL50" i="28"/>
  <c r="BM50" i="28"/>
  <c r="BN50" i="28"/>
  <c r="BO50" i="28"/>
  <c r="BP50" i="28"/>
  <c r="BQ50" i="28"/>
  <c r="BR50" i="28"/>
  <c r="BS50" i="28"/>
  <c r="BT50" i="28"/>
  <c r="BU50" i="28"/>
  <c r="BV50" i="28"/>
  <c r="BW50" i="28"/>
  <c r="BX50" i="28"/>
  <c r="BY50" i="28"/>
  <c r="BZ50" i="28"/>
  <c r="CA50" i="28"/>
  <c r="CB50" i="28"/>
  <c r="CC50" i="28"/>
  <c r="CD50" i="28"/>
  <c r="CE50" i="28"/>
  <c r="CF50" i="28"/>
  <c r="CG50" i="28"/>
  <c r="CH50" i="28"/>
  <c r="CI50" i="28"/>
  <c r="CJ50" i="28"/>
  <c r="CK50" i="28"/>
  <c r="CL50" i="28"/>
  <c r="CM50" i="28"/>
  <c r="CN50" i="28"/>
  <c r="CO50" i="28"/>
  <c r="CP50" i="28"/>
  <c r="CQ50" i="28"/>
  <c r="CR50" i="28"/>
  <c r="CS50" i="28"/>
  <c r="CT50" i="28"/>
  <c r="CU50" i="28"/>
  <c r="CV50" i="28"/>
  <c r="CW50" i="28"/>
  <c r="CX50" i="28"/>
  <c r="CY50" i="28"/>
  <c r="CZ50" i="28"/>
  <c r="DA50" i="28"/>
  <c r="DB50" i="28"/>
  <c r="DE50" i="28"/>
  <c r="DF50" i="28"/>
  <c r="DG50" i="28"/>
  <c r="DH50" i="28"/>
  <c r="DI50" i="28"/>
  <c r="DJ50" i="28"/>
  <c r="DK50" i="28"/>
  <c r="DL50" i="28"/>
  <c r="DM50" i="28"/>
  <c r="DN50" i="28"/>
  <c r="DO50" i="28"/>
  <c r="DP50" i="28"/>
  <c r="DQ50" i="28"/>
  <c r="DR50" i="28"/>
  <c r="DS50" i="28"/>
  <c r="DT50" i="28"/>
  <c r="DU50" i="28"/>
  <c r="DV50" i="28"/>
  <c r="DW50" i="28"/>
  <c r="DX50" i="28"/>
  <c r="DY50" i="28"/>
  <c r="DZ50" i="28"/>
  <c r="EA50" i="28"/>
  <c r="EB50" i="28"/>
  <c r="EC50" i="28"/>
  <c r="ED50" i="28"/>
  <c r="EE50" i="28"/>
  <c r="EF50" i="28"/>
  <c r="EG50" i="28"/>
  <c r="EH50" i="28"/>
  <c r="EI50" i="28"/>
  <c r="EJ50" i="28"/>
  <c r="EK50" i="28"/>
  <c r="EL50" i="28"/>
  <c r="EM50" i="28"/>
  <c r="EN50" i="28"/>
  <c r="EO50" i="28"/>
  <c r="EP50" i="28"/>
  <c r="EQ50" i="28"/>
  <c r="ER50" i="28"/>
  <c r="ES50" i="28"/>
  <c r="ET50" i="28"/>
  <c r="EU50" i="28"/>
  <c r="EV50" i="28"/>
  <c r="EW50" i="28"/>
  <c r="EX50" i="28"/>
  <c r="EY50" i="28"/>
  <c r="EZ50" i="28"/>
  <c r="FA50" i="28"/>
  <c r="FB50" i="28"/>
  <c r="FC50" i="28"/>
  <c r="FD50" i="28"/>
  <c r="FE50" i="28"/>
  <c r="FF50" i="28"/>
  <c r="FG50" i="28"/>
  <c r="FH50" i="28"/>
  <c r="FI50" i="28"/>
  <c r="FJ50" i="28"/>
  <c r="FK50" i="28"/>
  <c r="FL50" i="28"/>
  <c r="FM50" i="28"/>
  <c r="FN50" i="28"/>
  <c r="FO50" i="28"/>
  <c r="FP50" i="28"/>
  <c r="FQ50" i="28"/>
  <c r="FR50" i="28"/>
  <c r="FS50" i="28"/>
  <c r="FT50" i="28"/>
  <c r="FU50" i="28"/>
  <c r="FV50" i="28"/>
  <c r="FW50" i="28"/>
  <c r="FX50" i="28"/>
  <c r="FY50" i="28"/>
  <c r="FZ50" i="28"/>
  <c r="GA50" i="28"/>
  <c r="GB50" i="28"/>
  <c r="GC50" i="28"/>
  <c r="GD50" i="28"/>
  <c r="GE50" i="28"/>
  <c r="GF50" i="28"/>
  <c r="GG50" i="28"/>
  <c r="GH50" i="28"/>
  <c r="GI50" i="28"/>
  <c r="GJ50" i="28"/>
  <c r="GK50" i="28"/>
  <c r="GL50" i="28"/>
  <c r="GM50" i="28"/>
  <c r="GN50" i="28"/>
  <c r="GO50" i="28"/>
  <c r="GP50" i="28"/>
  <c r="GQ50" i="28"/>
  <c r="GR50" i="28"/>
  <c r="GS50" i="28"/>
  <c r="GT50" i="28"/>
  <c r="GU50" i="28"/>
  <c r="GV50" i="28"/>
  <c r="GW50" i="28"/>
  <c r="GX50" i="28"/>
  <c r="GY50" i="28"/>
  <c r="H51" i="28"/>
  <c r="I51" i="28"/>
  <c r="J51" i="28"/>
  <c r="K51" i="28"/>
  <c r="L51" i="28"/>
  <c r="M51" i="28"/>
  <c r="N51" i="28"/>
  <c r="O51" i="28"/>
  <c r="P51" i="28"/>
  <c r="Q51" i="28"/>
  <c r="R51" i="28"/>
  <c r="S51" i="28"/>
  <c r="T51" i="28"/>
  <c r="U51" i="28"/>
  <c r="V51" i="28"/>
  <c r="W51" i="28"/>
  <c r="X51" i="28"/>
  <c r="Y51" i="28"/>
  <c r="Z51" i="28"/>
  <c r="AA51" i="28"/>
  <c r="AB51" i="28"/>
  <c r="AC51" i="28"/>
  <c r="AD51" i="28"/>
  <c r="AE51" i="28"/>
  <c r="AF51" i="28"/>
  <c r="AG51" i="28"/>
  <c r="AH51" i="28"/>
  <c r="AI51" i="28"/>
  <c r="AJ51" i="28"/>
  <c r="AK51" i="28"/>
  <c r="AL51" i="28"/>
  <c r="AM51" i="28"/>
  <c r="AN51" i="28"/>
  <c r="AO51" i="28"/>
  <c r="AP51" i="28"/>
  <c r="AQ51" i="28"/>
  <c r="AR51" i="28"/>
  <c r="AS51" i="28"/>
  <c r="AT51" i="28"/>
  <c r="AU51" i="28"/>
  <c r="AV51" i="28"/>
  <c r="AW51" i="28"/>
  <c r="AX51" i="28"/>
  <c r="AY51" i="28"/>
  <c r="AZ51" i="28"/>
  <c r="BA51" i="28"/>
  <c r="BB51" i="28"/>
  <c r="BC51" i="28"/>
  <c r="BD51" i="28"/>
  <c r="BE51" i="28"/>
  <c r="BF51" i="28"/>
  <c r="BG51" i="28"/>
  <c r="BH51" i="28"/>
  <c r="BI51" i="28"/>
  <c r="BJ51" i="28"/>
  <c r="BK51" i="28"/>
  <c r="BL51" i="28"/>
  <c r="BM51" i="28"/>
  <c r="BN51" i="28"/>
  <c r="BO51" i="28"/>
  <c r="BP51" i="28"/>
  <c r="BQ51" i="28"/>
  <c r="BR51" i="28"/>
  <c r="BS51" i="28"/>
  <c r="BT51" i="28"/>
  <c r="BU51" i="28"/>
  <c r="BV51" i="28"/>
  <c r="BW51" i="28"/>
  <c r="BX51" i="28"/>
  <c r="BY51" i="28"/>
  <c r="BZ51" i="28"/>
  <c r="CA51" i="28"/>
  <c r="CB51" i="28"/>
  <c r="CC51" i="28"/>
  <c r="CD51" i="28"/>
  <c r="CE51" i="28"/>
  <c r="CF51" i="28"/>
  <c r="CG51" i="28"/>
  <c r="CH51" i="28"/>
  <c r="CI51" i="28"/>
  <c r="CJ51" i="28"/>
  <c r="CK51" i="28"/>
  <c r="CL51" i="28"/>
  <c r="CM51" i="28"/>
  <c r="CN51" i="28"/>
  <c r="CO51" i="28"/>
  <c r="CP51" i="28"/>
  <c r="CQ51" i="28"/>
  <c r="CR51" i="28"/>
  <c r="CS51" i="28"/>
  <c r="CT51" i="28"/>
  <c r="CU51" i="28"/>
  <c r="CV51" i="28"/>
  <c r="CW51" i="28"/>
  <c r="CX51" i="28"/>
  <c r="CY51" i="28"/>
  <c r="CZ51" i="28"/>
  <c r="DA51" i="28"/>
  <c r="DB51" i="28"/>
  <c r="DE51" i="28"/>
  <c r="DF51" i="28"/>
  <c r="DG51" i="28"/>
  <c r="DH51" i="28"/>
  <c r="DI51" i="28"/>
  <c r="DJ51" i="28"/>
  <c r="DK51" i="28"/>
  <c r="DL51" i="28"/>
  <c r="DM51" i="28"/>
  <c r="DN51" i="28"/>
  <c r="DO51" i="28"/>
  <c r="DP51" i="28"/>
  <c r="DQ51" i="28"/>
  <c r="DR51" i="28"/>
  <c r="DS51" i="28"/>
  <c r="DT51" i="28"/>
  <c r="DU51" i="28"/>
  <c r="DV51" i="28"/>
  <c r="DW51" i="28"/>
  <c r="DX51" i="28"/>
  <c r="DY51" i="28"/>
  <c r="DZ51" i="28"/>
  <c r="EA51" i="28"/>
  <c r="EB51" i="28"/>
  <c r="EC51" i="28"/>
  <c r="ED51" i="28"/>
  <c r="EE51" i="28"/>
  <c r="EF51" i="28"/>
  <c r="EG51" i="28"/>
  <c r="EH51" i="28"/>
  <c r="EI51" i="28"/>
  <c r="EJ51" i="28"/>
  <c r="EK51" i="28"/>
  <c r="EL51" i="28"/>
  <c r="EM51" i="28"/>
  <c r="EN51" i="28"/>
  <c r="EO51" i="28"/>
  <c r="EP51" i="28"/>
  <c r="EQ51" i="28"/>
  <c r="ER51" i="28"/>
  <c r="ES51" i="28"/>
  <c r="ET51" i="28"/>
  <c r="EU51" i="28"/>
  <c r="EV51" i="28"/>
  <c r="EW51" i="28"/>
  <c r="EX51" i="28"/>
  <c r="EY51" i="28"/>
  <c r="EZ51" i="28"/>
  <c r="FA51" i="28"/>
  <c r="FB51" i="28"/>
  <c r="FC51" i="28"/>
  <c r="FD51" i="28"/>
  <c r="FE51" i="28"/>
  <c r="FF51" i="28"/>
  <c r="FG51" i="28"/>
  <c r="FH51" i="28"/>
  <c r="FI51" i="28"/>
  <c r="FJ51" i="28"/>
  <c r="FK51" i="28"/>
  <c r="FL51" i="28"/>
  <c r="FM51" i="28"/>
  <c r="FN51" i="28"/>
  <c r="FO51" i="28"/>
  <c r="FP51" i="28"/>
  <c r="FQ51" i="28"/>
  <c r="FR51" i="28"/>
  <c r="FS51" i="28"/>
  <c r="FT51" i="28"/>
  <c r="FU51" i="28"/>
  <c r="FV51" i="28"/>
  <c r="FW51" i="28"/>
  <c r="FX51" i="28"/>
  <c r="FY51" i="28"/>
  <c r="FZ51" i="28"/>
  <c r="GA51" i="28"/>
  <c r="GB51" i="28"/>
  <c r="GC51" i="28"/>
  <c r="GD51" i="28"/>
  <c r="GE51" i="28"/>
  <c r="GF51" i="28"/>
  <c r="GG51" i="28"/>
  <c r="GH51" i="28"/>
  <c r="GI51" i="28"/>
  <c r="GJ51" i="28"/>
  <c r="GK51" i="28"/>
  <c r="GL51" i="28"/>
  <c r="GM51" i="28"/>
  <c r="GN51" i="28"/>
  <c r="GO51" i="28"/>
  <c r="GP51" i="28"/>
  <c r="GQ51" i="28"/>
  <c r="GR51" i="28"/>
  <c r="GS51" i="28"/>
  <c r="GT51" i="28"/>
  <c r="GU51" i="28"/>
  <c r="GV51" i="28"/>
  <c r="GW51" i="28"/>
  <c r="GX51" i="28"/>
  <c r="GY51" i="28"/>
  <c r="H52" i="28"/>
  <c r="I52" i="28"/>
  <c r="J52" i="28"/>
  <c r="K52" i="28"/>
  <c r="L52" i="28"/>
  <c r="M52" i="28"/>
  <c r="N52" i="28"/>
  <c r="O52" i="28"/>
  <c r="P52" i="28"/>
  <c r="Q52" i="28"/>
  <c r="R52" i="28"/>
  <c r="S52" i="28"/>
  <c r="T52" i="28"/>
  <c r="U52" i="28"/>
  <c r="V52" i="28"/>
  <c r="W52" i="28"/>
  <c r="X52" i="28"/>
  <c r="Y52" i="28"/>
  <c r="Z52" i="28"/>
  <c r="AA52" i="28"/>
  <c r="AB52" i="28"/>
  <c r="AC52" i="28"/>
  <c r="AD52" i="28"/>
  <c r="AE52" i="28"/>
  <c r="AF52" i="28"/>
  <c r="AG52" i="28"/>
  <c r="AH52" i="28"/>
  <c r="AI52" i="28"/>
  <c r="AJ52" i="28"/>
  <c r="AK52" i="28"/>
  <c r="AL52" i="28"/>
  <c r="AM52" i="28"/>
  <c r="AN52" i="28"/>
  <c r="AO52" i="28"/>
  <c r="AP52" i="28"/>
  <c r="AQ52" i="28"/>
  <c r="AR52" i="28"/>
  <c r="AS52" i="28"/>
  <c r="AT52" i="28"/>
  <c r="AU52" i="28"/>
  <c r="AV52" i="28"/>
  <c r="AW52" i="28"/>
  <c r="AX52" i="28"/>
  <c r="AY52" i="28"/>
  <c r="AZ52" i="28"/>
  <c r="BA52" i="28"/>
  <c r="BB52" i="28"/>
  <c r="BC52" i="28"/>
  <c r="BD52" i="28"/>
  <c r="BE52" i="28"/>
  <c r="BF52" i="28"/>
  <c r="BG52" i="28"/>
  <c r="BH52" i="28"/>
  <c r="BI52" i="28"/>
  <c r="BJ52" i="28"/>
  <c r="BK52" i="28"/>
  <c r="BL52" i="28"/>
  <c r="BM52" i="28"/>
  <c r="BN52" i="28"/>
  <c r="BO52" i="28"/>
  <c r="BP52" i="28"/>
  <c r="BQ52" i="28"/>
  <c r="BR52" i="28"/>
  <c r="BS52" i="28"/>
  <c r="BT52" i="28"/>
  <c r="BU52" i="28"/>
  <c r="BV52" i="28"/>
  <c r="BW52" i="28"/>
  <c r="BX52" i="28"/>
  <c r="BY52" i="28"/>
  <c r="BZ52" i="28"/>
  <c r="CA52" i="28"/>
  <c r="CB52" i="28"/>
  <c r="CC52" i="28"/>
  <c r="CD52" i="28"/>
  <c r="CE52" i="28"/>
  <c r="CF52" i="28"/>
  <c r="CG52" i="28"/>
  <c r="CH52" i="28"/>
  <c r="CI52" i="28"/>
  <c r="CJ52" i="28"/>
  <c r="CK52" i="28"/>
  <c r="CL52" i="28"/>
  <c r="CM52" i="28"/>
  <c r="CN52" i="28"/>
  <c r="CO52" i="28"/>
  <c r="CP52" i="28"/>
  <c r="CQ52" i="28"/>
  <c r="CR52" i="28"/>
  <c r="CS52" i="28"/>
  <c r="CT52" i="28"/>
  <c r="CU52" i="28"/>
  <c r="CV52" i="28"/>
  <c r="CW52" i="28"/>
  <c r="CX52" i="28"/>
  <c r="CY52" i="28"/>
  <c r="CZ52" i="28"/>
  <c r="DA52" i="28"/>
  <c r="DB52" i="28"/>
  <c r="DE52" i="28"/>
  <c r="DF52" i="28"/>
  <c r="DG52" i="28"/>
  <c r="DH52" i="28"/>
  <c r="DI52" i="28"/>
  <c r="DJ52" i="28"/>
  <c r="DK52" i="28"/>
  <c r="DL52" i="28"/>
  <c r="DM52" i="28"/>
  <c r="DN52" i="28"/>
  <c r="DO52" i="28"/>
  <c r="DP52" i="28"/>
  <c r="DQ52" i="28"/>
  <c r="DR52" i="28"/>
  <c r="DS52" i="28"/>
  <c r="DT52" i="28"/>
  <c r="DU52" i="28"/>
  <c r="DV52" i="28"/>
  <c r="DW52" i="28"/>
  <c r="DX52" i="28"/>
  <c r="DY52" i="28"/>
  <c r="DZ52" i="28"/>
  <c r="EA52" i="28"/>
  <c r="EB52" i="28"/>
  <c r="EC52" i="28"/>
  <c r="ED52" i="28"/>
  <c r="EE52" i="28"/>
  <c r="EF52" i="28"/>
  <c r="EG52" i="28"/>
  <c r="EH52" i="28"/>
  <c r="EI52" i="28"/>
  <c r="EJ52" i="28"/>
  <c r="EK52" i="28"/>
  <c r="EL52" i="28"/>
  <c r="EM52" i="28"/>
  <c r="EN52" i="28"/>
  <c r="EO52" i="28"/>
  <c r="EP52" i="28"/>
  <c r="EQ52" i="28"/>
  <c r="ER52" i="28"/>
  <c r="ES52" i="28"/>
  <c r="ET52" i="28"/>
  <c r="EU52" i="28"/>
  <c r="EV52" i="28"/>
  <c r="EW52" i="28"/>
  <c r="EX52" i="28"/>
  <c r="EY52" i="28"/>
  <c r="EZ52" i="28"/>
  <c r="FA52" i="28"/>
  <c r="FB52" i="28"/>
  <c r="FC52" i="28"/>
  <c r="FD52" i="28"/>
  <c r="FE52" i="28"/>
  <c r="FF52" i="28"/>
  <c r="FG52" i="28"/>
  <c r="FH52" i="28"/>
  <c r="FI52" i="28"/>
  <c r="FJ52" i="28"/>
  <c r="FK52" i="28"/>
  <c r="FL52" i="28"/>
  <c r="FM52" i="28"/>
  <c r="FN52" i="28"/>
  <c r="FO52" i="28"/>
  <c r="FP52" i="28"/>
  <c r="FQ52" i="28"/>
  <c r="FR52" i="28"/>
  <c r="FS52" i="28"/>
  <c r="FT52" i="28"/>
  <c r="FU52" i="28"/>
  <c r="FV52" i="28"/>
  <c r="FW52" i="28"/>
  <c r="FX52" i="28"/>
  <c r="FY52" i="28"/>
  <c r="FZ52" i="28"/>
  <c r="GA52" i="28"/>
  <c r="GB52" i="28"/>
  <c r="GC52" i="28"/>
  <c r="GD52" i="28"/>
  <c r="GE52" i="28"/>
  <c r="GF52" i="28"/>
  <c r="GG52" i="28"/>
  <c r="GH52" i="28"/>
  <c r="GI52" i="28"/>
  <c r="GJ52" i="28"/>
  <c r="GK52" i="28"/>
  <c r="GL52" i="28"/>
  <c r="GM52" i="28"/>
  <c r="GN52" i="28"/>
  <c r="GO52" i="28"/>
  <c r="GP52" i="28"/>
  <c r="GQ52" i="28"/>
  <c r="GR52" i="28"/>
  <c r="GS52" i="28"/>
  <c r="GT52" i="28"/>
  <c r="GU52" i="28"/>
  <c r="GV52" i="28"/>
  <c r="GW52" i="28"/>
  <c r="GX52" i="28"/>
  <c r="GY52" i="28"/>
  <c r="H53" i="28"/>
  <c r="I53" i="28"/>
  <c r="J53" i="28"/>
  <c r="K53" i="28"/>
  <c r="L53" i="28"/>
  <c r="M53" i="28"/>
  <c r="N53" i="28"/>
  <c r="O53" i="28"/>
  <c r="P53" i="28"/>
  <c r="Q53" i="28"/>
  <c r="R53" i="28"/>
  <c r="S53" i="28"/>
  <c r="T53" i="28"/>
  <c r="U53" i="28"/>
  <c r="V53" i="28"/>
  <c r="W53" i="28"/>
  <c r="X53" i="28"/>
  <c r="Y53" i="28"/>
  <c r="Z53" i="28"/>
  <c r="AA53" i="28"/>
  <c r="AB53" i="28"/>
  <c r="AC53" i="28"/>
  <c r="AD53" i="28"/>
  <c r="AE53" i="28"/>
  <c r="AF53" i="28"/>
  <c r="AG53" i="28"/>
  <c r="AH53" i="28"/>
  <c r="AI53" i="28"/>
  <c r="AJ53" i="28"/>
  <c r="AK53" i="28"/>
  <c r="AL53" i="28"/>
  <c r="AM53" i="28"/>
  <c r="AN53" i="28"/>
  <c r="AO53" i="28"/>
  <c r="AP53" i="28"/>
  <c r="AQ53" i="28"/>
  <c r="AR53" i="28"/>
  <c r="AS53" i="28"/>
  <c r="AT53" i="28"/>
  <c r="AU53" i="28"/>
  <c r="AV53" i="28"/>
  <c r="AW53" i="28"/>
  <c r="AX53" i="28"/>
  <c r="AY53" i="28"/>
  <c r="AZ53" i="28"/>
  <c r="BA53" i="28"/>
  <c r="BB53" i="28"/>
  <c r="BC53" i="28"/>
  <c r="BD53" i="28"/>
  <c r="BE53" i="28"/>
  <c r="BF53" i="28"/>
  <c r="BG53" i="28"/>
  <c r="BH53" i="28"/>
  <c r="BI53" i="28"/>
  <c r="BJ53" i="28"/>
  <c r="BK53" i="28"/>
  <c r="BL53" i="28"/>
  <c r="BM53" i="28"/>
  <c r="BN53" i="28"/>
  <c r="BO53" i="28"/>
  <c r="BP53" i="28"/>
  <c r="BQ53" i="28"/>
  <c r="BR53" i="28"/>
  <c r="BS53" i="28"/>
  <c r="BT53" i="28"/>
  <c r="BU53" i="28"/>
  <c r="BV53" i="28"/>
  <c r="BW53" i="28"/>
  <c r="BX53" i="28"/>
  <c r="BY53" i="28"/>
  <c r="BZ53" i="28"/>
  <c r="CA53" i="28"/>
  <c r="CB53" i="28"/>
  <c r="CC53" i="28"/>
  <c r="CD53" i="28"/>
  <c r="CE53" i="28"/>
  <c r="CF53" i="28"/>
  <c r="CG53" i="28"/>
  <c r="CH53" i="28"/>
  <c r="CI53" i="28"/>
  <c r="CJ53" i="28"/>
  <c r="CK53" i="28"/>
  <c r="CL53" i="28"/>
  <c r="CM53" i="28"/>
  <c r="CN53" i="28"/>
  <c r="CO53" i="28"/>
  <c r="CP53" i="28"/>
  <c r="CQ53" i="28"/>
  <c r="CR53" i="28"/>
  <c r="CS53" i="28"/>
  <c r="CT53" i="28"/>
  <c r="CU53" i="28"/>
  <c r="CV53" i="28"/>
  <c r="CW53" i="28"/>
  <c r="CX53" i="28"/>
  <c r="CY53" i="28"/>
  <c r="CZ53" i="28"/>
  <c r="DA53" i="28"/>
  <c r="DB53" i="28"/>
  <c r="DE53" i="28"/>
  <c r="DF53" i="28"/>
  <c r="DG53" i="28"/>
  <c r="DH53" i="28"/>
  <c r="DI53" i="28"/>
  <c r="DJ53" i="28"/>
  <c r="DK53" i="28"/>
  <c r="DL53" i="28"/>
  <c r="DM53" i="28"/>
  <c r="DN53" i="28"/>
  <c r="DO53" i="28"/>
  <c r="DP53" i="28"/>
  <c r="DQ53" i="28"/>
  <c r="DR53" i="28"/>
  <c r="DS53" i="28"/>
  <c r="DT53" i="28"/>
  <c r="DU53" i="28"/>
  <c r="DV53" i="28"/>
  <c r="DW53" i="28"/>
  <c r="DX53" i="28"/>
  <c r="DY53" i="28"/>
  <c r="DZ53" i="28"/>
  <c r="EA53" i="28"/>
  <c r="EB53" i="28"/>
  <c r="EC53" i="28"/>
  <c r="ED53" i="28"/>
  <c r="EE53" i="28"/>
  <c r="EF53" i="28"/>
  <c r="EG53" i="28"/>
  <c r="EH53" i="28"/>
  <c r="EI53" i="28"/>
  <c r="EJ53" i="28"/>
  <c r="EK53" i="28"/>
  <c r="EL53" i="28"/>
  <c r="EM53" i="28"/>
  <c r="EN53" i="28"/>
  <c r="EO53" i="28"/>
  <c r="EP53" i="28"/>
  <c r="EQ53" i="28"/>
  <c r="ER53" i="28"/>
  <c r="ES53" i="28"/>
  <c r="ET53" i="28"/>
  <c r="EU53" i="28"/>
  <c r="EV53" i="28"/>
  <c r="EW53" i="28"/>
  <c r="EX53" i="28"/>
  <c r="EY53" i="28"/>
  <c r="EZ53" i="28"/>
  <c r="FA53" i="28"/>
  <c r="FB53" i="28"/>
  <c r="FC53" i="28"/>
  <c r="FD53" i="28"/>
  <c r="FE53" i="28"/>
  <c r="FF53" i="28"/>
  <c r="FG53" i="28"/>
  <c r="FH53" i="28"/>
  <c r="FI53" i="28"/>
  <c r="FJ53" i="28"/>
  <c r="FK53" i="28"/>
  <c r="FL53" i="28"/>
  <c r="FM53" i="28"/>
  <c r="FN53" i="28"/>
  <c r="FO53" i="28"/>
  <c r="FP53" i="28"/>
  <c r="FQ53" i="28"/>
  <c r="FR53" i="28"/>
  <c r="FS53" i="28"/>
  <c r="FT53" i="28"/>
  <c r="FU53" i="28"/>
  <c r="FV53" i="28"/>
  <c r="FW53" i="28"/>
  <c r="FX53" i="28"/>
  <c r="FY53" i="28"/>
  <c r="FZ53" i="28"/>
  <c r="GA53" i="28"/>
  <c r="GB53" i="28"/>
  <c r="GC53" i="28"/>
  <c r="GD53" i="28"/>
  <c r="GE53" i="28"/>
  <c r="GF53" i="28"/>
  <c r="GG53" i="28"/>
  <c r="GH53" i="28"/>
  <c r="GI53" i="28"/>
  <c r="GJ53" i="28"/>
  <c r="GK53" i="28"/>
  <c r="GL53" i="28"/>
  <c r="GM53" i="28"/>
  <c r="GN53" i="28"/>
  <c r="GO53" i="28"/>
  <c r="GP53" i="28"/>
  <c r="GQ53" i="28"/>
  <c r="GR53" i="28"/>
  <c r="GS53" i="28"/>
  <c r="GT53" i="28"/>
  <c r="GU53" i="28"/>
  <c r="GV53" i="28"/>
  <c r="GW53" i="28"/>
  <c r="GX53" i="28"/>
  <c r="GY53" i="28"/>
  <c r="H54" i="28"/>
  <c r="I54" i="28"/>
  <c r="J54" i="28"/>
  <c r="K54" i="28"/>
  <c r="L54" i="28"/>
  <c r="M54" i="28"/>
  <c r="N54" i="28"/>
  <c r="O54" i="28"/>
  <c r="P54" i="28"/>
  <c r="Q54" i="28"/>
  <c r="R54" i="28"/>
  <c r="S54" i="28"/>
  <c r="T54" i="28"/>
  <c r="U54" i="28"/>
  <c r="V54" i="28"/>
  <c r="W54" i="28"/>
  <c r="X54" i="28"/>
  <c r="Y54" i="28"/>
  <c r="Z54" i="28"/>
  <c r="AA54" i="28"/>
  <c r="AB54" i="28"/>
  <c r="AC54" i="28"/>
  <c r="AD54" i="28"/>
  <c r="AE54" i="28"/>
  <c r="AF54" i="28"/>
  <c r="AG54" i="28"/>
  <c r="AH54" i="28"/>
  <c r="AI54" i="28"/>
  <c r="AJ54" i="28"/>
  <c r="AK54" i="28"/>
  <c r="AL54" i="28"/>
  <c r="AM54" i="28"/>
  <c r="AN54" i="28"/>
  <c r="AO54" i="28"/>
  <c r="AP54" i="28"/>
  <c r="AQ54" i="28"/>
  <c r="AR54" i="28"/>
  <c r="AS54" i="28"/>
  <c r="AT54" i="28"/>
  <c r="AU54" i="28"/>
  <c r="AV54" i="28"/>
  <c r="AW54" i="28"/>
  <c r="AX54" i="28"/>
  <c r="AY54" i="28"/>
  <c r="AZ54" i="28"/>
  <c r="BA54" i="28"/>
  <c r="BB54" i="28"/>
  <c r="BC54" i="28"/>
  <c r="BD54" i="28"/>
  <c r="BE54" i="28"/>
  <c r="BF54" i="28"/>
  <c r="BG54" i="28"/>
  <c r="BH54" i="28"/>
  <c r="BI54" i="28"/>
  <c r="BJ54" i="28"/>
  <c r="BK54" i="28"/>
  <c r="BL54" i="28"/>
  <c r="BM54" i="28"/>
  <c r="BN54" i="28"/>
  <c r="BO54" i="28"/>
  <c r="BP54" i="28"/>
  <c r="BQ54" i="28"/>
  <c r="BR54" i="28"/>
  <c r="BS54" i="28"/>
  <c r="BT54" i="28"/>
  <c r="BU54" i="28"/>
  <c r="BV54" i="28"/>
  <c r="BW54" i="28"/>
  <c r="BX54" i="28"/>
  <c r="BY54" i="28"/>
  <c r="BZ54" i="28"/>
  <c r="CA54" i="28"/>
  <c r="CB54" i="28"/>
  <c r="CC54" i="28"/>
  <c r="CD54" i="28"/>
  <c r="CE54" i="28"/>
  <c r="CF54" i="28"/>
  <c r="CG54" i="28"/>
  <c r="CH54" i="28"/>
  <c r="CI54" i="28"/>
  <c r="CJ54" i="28"/>
  <c r="CK54" i="28"/>
  <c r="CL54" i="28"/>
  <c r="CM54" i="28"/>
  <c r="CN54" i="28"/>
  <c r="CO54" i="28"/>
  <c r="CP54" i="28"/>
  <c r="CQ54" i="28"/>
  <c r="CR54" i="28"/>
  <c r="CS54" i="28"/>
  <c r="CT54" i="28"/>
  <c r="CU54" i="28"/>
  <c r="CV54" i="28"/>
  <c r="CW54" i="28"/>
  <c r="CX54" i="28"/>
  <c r="CY54" i="28"/>
  <c r="CZ54" i="28"/>
  <c r="DA54" i="28"/>
  <c r="DB54" i="28"/>
  <c r="DE54" i="28"/>
  <c r="DF54" i="28"/>
  <c r="DG54" i="28"/>
  <c r="DH54" i="28"/>
  <c r="DI54" i="28"/>
  <c r="DJ54" i="28"/>
  <c r="DK54" i="28"/>
  <c r="DL54" i="28"/>
  <c r="DM54" i="28"/>
  <c r="DN54" i="28"/>
  <c r="DO54" i="28"/>
  <c r="DP54" i="28"/>
  <c r="DQ54" i="28"/>
  <c r="DR54" i="28"/>
  <c r="DS54" i="28"/>
  <c r="DT54" i="28"/>
  <c r="DU54" i="28"/>
  <c r="DV54" i="28"/>
  <c r="DW54" i="28"/>
  <c r="DX54" i="28"/>
  <c r="DY54" i="28"/>
  <c r="DZ54" i="28"/>
  <c r="EA54" i="28"/>
  <c r="EB54" i="28"/>
  <c r="EC54" i="28"/>
  <c r="ED54" i="28"/>
  <c r="EE54" i="28"/>
  <c r="EF54" i="28"/>
  <c r="EG54" i="28"/>
  <c r="EH54" i="28"/>
  <c r="EI54" i="28"/>
  <c r="EJ54" i="28"/>
  <c r="EK54" i="28"/>
  <c r="EL54" i="28"/>
  <c r="EM54" i="28"/>
  <c r="EN54" i="28"/>
  <c r="EO54" i="28"/>
  <c r="EP54" i="28"/>
  <c r="EQ54" i="28"/>
  <c r="ER54" i="28"/>
  <c r="ES54" i="28"/>
  <c r="ET54" i="28"/>
  <c r="EU54" i="28"/>
  <c r="EV54" i="28"/>
  <c r="EW54" i="28"/>
  <c r="EX54" i="28"/>
  <c r="EY54" i="28"/>
  <c r="EZ54" i="28"/>
  <c r="FA54" i="28"/>
  <c r="FB54" i="28"/>
  <c r="FC54" i="28"/>
  <c r="FD54" i="28"/>
  <c r="FE54" i="28"/>
  <c r="FF54" i="28"/>
  <c r="FG54" i="28"/>
  <c r="FH54" i="28"/>
  <c r="FI54" i="28"/>
  <c r="FJ54" i="28"/>
  <c r="FK54" i="28"/>
  <c r="FL54" i="28"/>
  <c r="FM54" i="28"/>
  <c r="FN54" i="28"/>
  <c r="FO54" i="28"/>
  <c r="FP54" i="28"/>
  <c r="FQ54" i="28"/>
  <c r="FR54" i="28"/>
  <c r="FS54" i="28"/>
  <c r="FT54" i="28"/>
  <c r="FU54" i="28"/>
  <c r="FV54" i="28"/>
  <c r="FW54" i="28"/>
  <c r="FX54" i="28"/>
  <c r="FY54" i="28"/>
  <c r="FZ54" i="28"/>
  <c r="GA54" i="28"/>
  <c r="GB54" i="28"/>
  <c r="GC54" i="28"/>
  <c r="GD54" i="28"/>
  <c r="GE54" i="28"/>
  <c r="GF54" i="28"/>
  <c r="GG54" i="28"/>
  <c r="GH54" i="28"/>
  <c r="GI54" i="28"/>
  <c r="GJ54" i="28"/>
  <c r="GK54" i="28"/>
  <c r="GL54" i="28"/>
  <c r="GM54" i="28"/>
  <c r="GN54" i="28"/>
  <c r="GO54" i="28"/>
  <c r="GP54" i="28"/>
  <c r="GQ54" i="28"/>
  <c r="GR54" i="28"/>
  <c r="GS54" i="28"/>
  <c r="GT54" i="28"/>
  <c r="GU54" i="28"/>
  <c r="GV54" i="28"/>
  <c r="GW54" i="28"/>
  <c r="GX54" i="28"/>
  <c r="GY54" i="28"/>
  <c r="H55" i="28"/>
  <c r="I55" i="28"/>
  <c r="J55" i="28"/>
  <c r="K55" i="28"/>
  <c r="L55" i="28"/>
  <c r="M55" i="28"/>
  <c r="N55" i="28"/>
  <c r="O55" i="28"/>
  <c r="P55" i="28"/>
  <c r="Q55" i="28"/>
  <c r="R55" i="28"/>
  <c r="S55" i="28"/>
  <c r="T55" i="28"/>
  <c r="U55" i="28"/>
  <c r="V55" i="28"/>
  <c r="W55" i="28"/>
  <c r="X55" i="28"/>
  <c r="Y55" i="28"/>
  <c r="Z55" i="28"/>
  <c r="AA55" i="28"/>
  <c r="AB55" i="28"/>
  <c r="AC55" i="28"/>
  <c r="AD55" i="28"/>
  <c r="AE55" i="28"/>
  <c r="AF55" i="28"/>
  <c r="AG55" i="28"/>
  <c r="AH55" i="28"/>
  <c r="AI55" i="28"/>
  <c r="AJ55" i="28"/>
  <c r="AK55" i="28"/>
  <c r="AL55" i="28"/>
  <c r="AM55" i="28"/>
  <c r="AN55" i="28"/>
  <c r="AO55" i="28"/>
  <c r="AP55" i="28"/>
  <c r="AQ55" i="28"/>
  <c r="AR55" i="28"/>
  <c r="AS55" i="28"/>
  <c r="AT55" i="28"/>
  <c r="AU55" i="28"/>
  <c r="AV55" i="28"/>
  <c r="AW55" i="28"/>
  <c r="AX55" i="28"/>
  <c r="AY55" i="28"/>
  <c r="AZ55" i="28"/>
  <c r="BA55" i="28"/>
  <c r="BB55" i="28"/>
  <c r="BC55" i="28"/>
  <c r="BD55" i="28"/>
  <c r="BE55" i="28"/>
  <c r="BF55" i="28"/>
  <c r="BG55" i="28"/>
  <c r="BH55" i="28"/>
  <c r="BI55" i="28"/>
  <c r="BJ55" i="28"/>
  <c r="BK55" i="28"/>
  <c r="BL55" i="28"/>
  <c r="BM55" i="28"/>
  <c r="BN55" i="28"/>
  <c r="BO55" i="28"/>
  <c r="BP55" i="28"/>
  <c r="BQ55" i="28"/>
  <c r="BR55" i="28"/>
  <c r="BS55" i="28"/>
  <c r="BT55" i="28"/>
  <c r="BU55" i="28"/>
  <c r="BV55" i="28"/>
  <c r="BW55" i="28"/>
  <c r="BX55" i="28"/>
  <c r="BY55" i="28"/>
  <c r="BZ55" i="28"/>
  <c r="CA55" i="28"/>
  <c r="CB55" i="28"/>
  <c r="CC55" i="28"/>
  <c r="CD55" i="28"/>
  <c r="CE55" i="28"/>
  <c r="CF55" i="28"/>
  <c r="CG55" i="28"/>
  <c r="CH55" i="28"/>
  <c r="CI55" i="28"/>
  <c r="CJ55" i="28"/>
  <c r="CK55" i="28"/>
  <c r="CL55" i="28"/>
  <c r="CM55" i="28"/>
  <c r="CN55" i="28"/>
  <c r="CO55" i="28"/>
  <c r="CP55" i="28"/>
  <c r="CQ55" i="28"/>
  <c r="CR55" i="28"/>
  <c r="CS55" i="28"/>
  <c r="CT55" i="28"/>
  <c r="CU55" i="28"/>
  <c r="CV55" i="28"/>
  <c r="CW55" i="28"/>
  <c r="CX55" i="28"/>
  <c r="CY55" i="28"/>
  <c r="CZ55" i="28"/>
  <c r="DA55" i="28"/>
  <c r="DB55" i="28"/>
  <c r="DE55" i="28"/>
  <c r="DF55" i="28"/>
  <c r="DG55" i="28"/>
  <c r="DH55" i="28"/>
  <c r="DI55" i="28"/>
  <c r="DJ55" i="28"/>
  <c r="DK55" i="28"/>
  <c r="DL55" i="28"/>
  <c r="DM55" i="28"/>
  <c r="DN55" i="28"/>
  <c r="DO55" i="28"/>
  <c r="DP55" i="28"/>
  <c r="DQ55" i="28"/>
  <c r="DR55" i="28"/>
  <c r="DS55" i="28"/>
  <c r="DT55" i="28"/>
  <c r="DU55" i="28"/>
  <c r="DV55" i="28"/>
  <c r="DW55" i="28"/>
  <c r="DX55" i="28"/>
  <c r="DY55" i="28"/>
  <c r="DZ55" i="28"/>
  <c r="EA55" i="28"/>
  <c r="EB55" i="28"/>
  <c r="EC55" i="28"/>
  <c r="ED55" i="28"/>
  <c r="EE55" i="28"/>
  <c r="EF55" i="28"/>
  <c r="EG55" i="28"/>
  <c r="EH55" i="28"/>
  <c r="EI55" i="28"/>
  <c r="EJ55" i="28"/>
  <c r="EK55" i="28"/>
  <c r="EL55" i="28"/>
  <c r="EM55" i="28"/>
  <c r="EN55" i="28"/>
  <c r="EO55" i="28"/>
  <c r="EP55" i="28"/>
  <c r="EQ55" i="28"/>
  <c r="ER55" i="28"/>
  <c r="ES55" i="28"/>
  <c r="ET55" i="28"/>
  <c r="EU55" i="28"/>
  <c r="EV55" i="28"/>
  <c r="EW55" i="28"/>
  <c r="EX55" i="28"/>
  <c r="EY55" i="28"/>
  <c r="EZ55" i="28"/>
  <c r="FA55" i="28"/>
  <c r="FB55" i="28"/>
  <c r="FC55" i="28"/>
  <c r="FD55" i="28"/>
  <c r="FE55" i="28"/>
  <c r="FF55" i="28"/>
  <c r="FG55" i="28"/>
  <c r="FH55" i="28"/>
  <c r="FI55" i="28"/>
  <c r="FJ55" i="28"/>
  <c r="FK55" i="28"/>
  <c r="FL55" i="28"/>
  <c r="FM55" i="28"/>
  <c r="FN55" i="28"/>
  <c r="FO55" i="28"/>
  <c r="FP55" i="28"/>
  <c r="FQ55" i="28"/>
  <c r="FR55" i="28"/>
  <c r="FS55" i="28"/>
  <c r="FT55" i="28"/>
  <c r="FU55" i="28"/>
  <c r="FV55" i="28"/>
  <c r="FW55" i="28"/>
  <c r="FX55" i="28"/>
  <c r="FY55" i="28"/>
  <c r="FZ55" i="28"/>
  <c r="GA55" i="28"/>
  <c r="GB55" i="28"/>
  <c r="GC55" i="28"/>
  <c r="GD55" i="28"/>
  <c r="GE55" i="28"/>
  <c r="GF55" i="28"/>
  <c r="GG55" i="28"/>
  <c r="GH55" i="28"/>
  <c r="GI55" i="28"/>
  <c r="GJ55" i="28"/>
  <c r="GK55" i="28"/>
  <c r="GL55" i="28"/>
  <c r="GM55" i="28"/>
  <c r="GN55" i="28"/>
  <c r="GO55" i="28"/>
  <c r="GP55" i="28"/>
  <c r="GQ55" i="28"/>
  <c r="GR55" i="28"/>
  <c r="GS55" i="28"/>
  <c r="GT55" i="28"/>
  <c r="GU55" i="28"/>
  <c r="GV55" i="28"/>
  <c r="GW55" i="28"/>
  <c r="GX55" i="28"/>
  <c r="GY55" i="28"/>
  <c r="H56" i="28"/>
  <c r="I56" i="28"/>
  <c r="J56" i="28"/>
  <c r="K56" i="28"/>
  <c r="L56" i="28"/>
  <c r="M56" i="28"/>
  <c r="N56" i="28"/>
  <c r="O56" i="28"/>
  <c r="P56" i="28"/>
  <c r="Q56" i="28"/>
  <c r="R56" i="28"/>
  <c r="S56" i="28"/>
  <c r="T56" i="28"/>
  <c r="U56" i="28"/>
  <c r="V56" i="28"/>
  <c r="W56" i="28"/>
  <c r="X56" i="28"/>
  <c r="Y56" i="28"/>
  <c r="Z56" i="28"/>
  <c r="AA56" i="28"/>
  <c r="AB56" i="28"/>
  <c r="AC56" i="28"/>
  <c r="AD56" i="28"/>
  <c r="AE56" i="28"/>
  <c r="AF56" i="28"/>
  <c r="AG56" i="28"/>
  <c r="AH56" i="28"/>
  <c r="AI56" i="28"/>
  <c r="AJ56" i="28"/>
  <c r="AK56" i="28"/>
  <c r="AL56" i="28"/>
  <c r="AM56" i="28"/>
  <c r="AN56" i="28"/>
  <c r="AO56" i="28"/>
  <c r="AP56" i="28"/>
  <c r="AQ56" i="28"/>
  <c r="AR56" i="28"/>
  <c r="AS56" i="28"/>
  <c r="AT56" i="28"/>
  <c r="AU56" i="28"/>
  <c r="AV56" i="28"/>
  <c r="AW56" i="28"/>
  <c r="AX56" i="28"/>
  <c r="AY56" i="28"/>
  <c r="AZ56" i="28"/>
  <c r="BA56" i="28"/>
  <c r="BB56" i="28"/>
  <c r="BC56" i="28"/>
  <c r="BD56" i="28"/>
  <c r="BE56" i="28"/>
  <c r="BF56" i="28"/>
  <c r="BG56" i="28"/>
  <c r="BH56" i="28"/>
  <c r="BI56" i="28"/>
  <c r="BJ56" i="28"/>
  <c r="BK56" i="28"/>
  <c r="BL56" i="28"/>
  <c r="BM56" i="28"/>
  <c r="BN56" i="28"/>
  <c r="BO56" i="28"/>
  <c r="BP56" i="28"/>
  <c r="BQ56" i="28"/>
  <c r="BR56" i="28"/>
  <c r="BS56" i="28"/>
  <c r="BT56" i="28"/>
  <c r="BU56" i="28"/>
  <c r="BV56" i="28"/>
  <c r="BW56" i="28"/>
  <c r="BX56" i="28"/>
  <c r="BY56" i="28"/>
  <c r="BZ56" i="28"/>
  <c r="CA56" i="28"/>
  <c r="CB56" i="28"/>
  <c r="CC56" i="28"/>
  <c r="CD56" i="28"/>
  <c r="CE56" i="28"/>
  <c r="CF56" i="28"/>
  <c r="CG56" i="28"/>
  <c r="CH56" i="28"/>
  <c r="CI56" i="28"/>
  <c r="CJ56" i="28"/>
  <c r="CK56" i="28"/>
  <c r="CL56" i="28"/>
  <c r="CM56" i="28"/>
  <c r="CN56" i="28"/>
  <c r="CO56" i="28"/>
  <c r="CP56" i="28"/>
  <c r="CQ56" i="28"/>
  <c r="CR56" i="28"/>
  <c r="CS56" i="28"/>
  <c r="CT56" i="28"/>
  <c r="CU56" i="28"/>
  <c r="CV56" i="28"/>
  <c r="CW56" i="28"/>
  <c r="CX56" i="28"/>
  <c r="CY56" i="28"/>
  <c r="CZ56" i="28"/>
  <c r="DA56" i="28"/>
  <c r="DB56" i="28"/>
  <c r="DE56" i="28"/>
  <c r="DF56" i="28"/>
  <c r="DG56" i="28"/>
  <c r="DH56" i="28"/>
  <c r="DI56" i="28"/>
  <c r="DJ56" i="28"/>
  <c r="DK56" i="28"/>
  <c r="DL56" i="28"/>
  <c r="DM56" i="28"/>
  <c r="DN56" i="28"/>
  <c r="DO56" i="28"/>
  <c r="DP56" i="28"/>
  <c r="DQ56" i="28"/>
  <c r="DR56" i="28"/>
  <c r="DS56" i="28"/>
  <c r="DT56" i="28"/>
  <c r="DU56" i="28"/>
  <c r="DV56" i="28"/>
  <c r="DW56" i="28"/>
  <c r="DX56" i="28"/>
  <c r="DY56" i="28"/>
  <c r="DZ56" i="28"/>
  <c r="EA56" i="28"/>
  <c r="EB56" i="28"/>
  <c r="EC56" i="28"/>
  <c r="ED56" i="28"/>
  <c r="EE56" i="28"/>
  <c r="EF56" i="28"/>
  <c r="EG56" i="28"/>
  <c r="EH56" i="28"/>
  <c r="EI56" i="28"/>
  <c r="EJ56" i="28"/>
  <c r="EK56" i="28"/>
  <c r="EL56" i="28"/>
  <c r="EM56" i="28"/>
  <c r="EN56" i="28"/>
  <c r="EO56" i="28"/>
  <c r="EP56" i="28"/>
  <c r="EQ56" i="28"/>
  <c r="ER56" i="28"/>
  <c r="ES56" i="28"/>
  <c r="ET56" i="28"/>
  <c r="EU56" i="28"/>
  <c r="EV56" i="28"/>
  <c r="EW56" i="28"/>
  <c r="EX56" i="28"/>
  <c r="EY56" i="28"/>
  <c r="EZ56" i="28"/>
  <c r="FA56" i="28"/>
  <c r="FB56" i="28"/>
  <c r="FC56" i="28"/>
  <c r="FD56" i="28"/>
  <c r="FE56" i="28"/>
  <c r="FF56" i="28"/>
  <c r="FG56" i="28"/>
  <c r="FH56" i="28"/>
  <c r="FI56" i="28"/>
  <c r="FJ56" i="28"/>
  <c r="FK56" i="28"/>
  <c r="FL56" i="28"/>
  <c r="FM56" i="28"/>
  <c r="FN56" i="28"/>
  <c r="FO56" i="28"/>
  <c r="FP56" i="28"/>
  <c r="FQ56" i="28"/>
  <c r="FR56" i="28"/>
  <c r="FS56" i="28"/>
  <c r="FT56" i="28"/>
  <c r="FU56" i="28"/>
  <c r="FV56" i="28"/>
  <c r="FW56" i="28"/>
  <c r="FX56" i="28"/>
  <c r="FY56" i="28"/>
  <c r="FZ56" i="28"/>
  <c r="GA56" i="28"/>
  <c r="GB56" i="28"/>
  <c r="GC56" i="28"/>
  <c r="GD56" i="28"/>
  <c r="GE56" i="28"/>
  <c r="GF56" i="28"/>
  <c r="GG56" i="28"/>
  <c r="GH56" i="28"/>
  <c r="GI56" i="28"/>
  <c r="GJ56" i="28"/>
  <c r="GK56" i="28"/>
  <c r="GL56" i="28"/>
  <c r="GM56" i="28"/>
  <c r="GN56" i="28"/>
  <c r="GO56" i="28"/>
  <c r="GP56" i="28"/>
  <c r="GQ56" i="28"/>
  <c r="GR56" i="28"/>
  <c r="GS56" i="28"/>
  <c r="GT56" i="28"/>
  <c r="GU56" i="28"/>
  <c r="GV56" i="28"/>
  <c r="GW56" i="28"/>
  <c r="GX56" i="28"/>
  <c r="GY56" i="28"/>
  <c r="H57" i="28"/>
  <c r="I57" i="28"/>
  <c r="J57" i="28"/>
  <c r="K57" i="28"/>
  <c r="L57" i="28"/>
  <c r="M57" i="28"/>
  <c r="N57" i="28"/>
  <c r="O57" i="28"/>
  <c r="P57" i="28"/>
  <c r="Q57" i="28"/>
  <c r="R57" i="28"/>
  <c r="S57" i="28"/>
  <c r="T57" i="28"/>
  <c r="U57" i="28"/>
  <c r="V57" i="28"/>
  <c r="W57" i="28"/>
  <c r="X57" i="28"/>
  <c r="Y57" i="28"/>
  <c r="Z57" i="28"/>
  <c r="AA57" i="28"/>
  <c r="AB57" i="28"/>
  <c r="AC57" i="28"/>
  <c r="AD57" i="28"/>
  <c r="AE57" i="28"/>
  <c r="AF57" i="28"/>
  <c r="AG57" i="28"/>
  <c r="AH57" i="28"/>
  <c r="AI57" i="28"/>
  <c r="AJ57" i="28"/>
  <c r="AK57" i="28"/>
  <c r="AL57" i="28"/>
  <c r="AM57" i="28"/>
  <c r="AN57" i="28"/>
  <c r="AO57" i="28"/>
  <c r="AP57" i="28"/>
  <c r="AQ57" i="28"/>
  <c r="AR57" i="28"/>
  <c r="AS57" i="28"/>
  <c r="AT57" i="28"/>
  <c r="AU57" i="28"/>
  <c r="AV57" i="28"/>
  <c r="AW57" i="28"/>
  <c r="AX57" i="28"/>
  <c r="AY57" i="28"/>
  <c r="AZ57" i="28"/>
  <c r="BA57" i="28"/>
  <c r="BB57" i="28"/>
  <c r="BC57" i="28"/>
  <c r="BD57" i="28"/>
  <c r="BE57" i="28"/>
  <c r="BF57" i="28"/>
  <c r="BG57" i="28"/>
  <c r="BH57" i="28"/>
  <c r="BI57" i="28"/>
  <c r="BJ57" i="28"/>
  <c r="BK57" i="28"/>
  <c r="BL57" i="28"/>
  <c r="BM57" i="28"/>
  <c r="BN57" i="28"/>
  <c r="BO57" i="28"/>
  <c r="BP57" i="28"/>
  <c r="BQ57" i="28"/>
  <c r="BR57" i="28"/>
  <c r="BS57" i="28"/>
  <c r="BT57" i="28"/>
  <c r="BU57" i="28"/>
  <c r="BV57" i="28"/>
  <c r="BW57" i="28"/>
  <c r="BX57" i="28"/>
  <c r="BY57" i="28"/>
  <c r="BZ57" i="28"/>
  <c r="CA57" i="28"/>
  <c r="CB57" i="28"/>
  <c r="CC57" i="28"/>
  <c r="CD57" i="28"/>
  <c r="CE57" i="28"/>
  <c r="CF57" i="28"/>
  <c r="CG57" i="28"/>
  <c r="CH57" i="28"/>
  <c r="CI57" i="28"/>
  <c r="CJ57" i="28"/>
  <c r="CK57" i="28"/>
  <c r="CL57" i="28"/>
  <c r="CM57" i="28"/>
  <c r="CN57" i="28"/>
  <c r="CO57" i="28"/>
  <c r="CP57" i="28"/>
  <c r="CQ57" i="28"/>
  <c r="CR57" i="28"/>
  <c r="CS57" i="28"/>
  <c r="CT57" i="28"/>
  <c r="CU57" i="28"/>
  <c r="CV57" i="28"/>
  <c r="CW57" i="28"/>
  <c r="CX57" i="28"/>
  <c r="CY57" i="28"/>
  <c r="CZ57" i="28"/>
  <c r="DA57" i="28"/>
  <c r="DB57" i="28"/>
  <c r="DE57" i="28"/>
  <c r="DF57" i="28"/>
  <c r="DG57" i="28"/>
  <c r="DH57" i="28"/>
  <c r="DI57" i="28"/>
  <c r="DJ57" i="28"/>
  <c r="DK57" i="28"/>
  <c r="DL57" i="28"/>
  <c r="DM57" i="28"/>
  <c r="DN57" i="28"/>
  <c r="DO57" i="28"/>
  <c r="DP57" i="28"/>
  <c r="DQ57" i="28"/>
  <c r="DR57" i="28"/>
  <c r="DS57" i="28"/>
  <c r="DT57" i="28"/>
  <c r="DU57" i="28"/>
  <c r="DV57" i="28"/>
  <c r="DW57" i="28"/>
  <c r="DX57" i="28"/>
  <c r="DY57" i="28"/>
  <c r="DZ57" i="28"/>
  <c r="EA57" i="28"/>
  <c r="EB57" i="28"/>
  <c r="EC57" i="28"/>
  <c r="ED57" i="28"/>
  <c r="EE57" i="28"/>
  <c r="EF57" i="28"/>
  <c r="EG57" i="28"/>
  <c r="EH57" i="28"/>
  <c r="EI57" i="28"/>
  <c r="EJ57" i="28"/>
  <c r="EK57" i="28"/>
  <c r="EL57" i="28"/>
  <c r="EM57" i="28"/>
  <c r="EN57" i="28"/>
  <c r="EO57" i="28"/>
  <c r="EP57" i="28"/>
  <c r="EQ57" i="28"/>
  <c r="ER57" i="28"/>
  <c r="ES57" i="28"/>
  <c r="ET57" i="28"/>
  <c r="EU57" i="28"/>
  <c r="EV57" i="28"/>
  <c r="EW57" i="28"/>
  <c r="EX57" i="28"/>
  <c r="EY57" i="28"/>
  <c r="EZ57" i="28"/>
  <c r="FA57" i="28"/>
  <c r="FB57" i="28"/>
  <c r="FC57" i="28"/>
  <c r="FD57" i="28"/>
  <c r="FE57" i="28"/>
  <c r="FF57" i="28"/>
  <c r="FG57" i="28"/>
  <c r="FH57" i="28"/>
  <c r="FI57" i="28"/>
  <c r="FJ57" i="28"/>
  <c r="FK57" i="28"/>
  <c r="FL57" i="28"/>
  <c r="FM57" i="28"/>
  <c r="FN57" i="28"/>
  <c r="FO57" i="28"/>
  <c r="FP57" i="28"/>
  <c r="FQ57" i="28"/>
  <c r="FR57" i="28"/>
  <c r="FS57" i="28"/>
  <c r="FT57" i="28"/>
  <c r="FU57" i="28"/>
  <c r="FV57" i="28"/>
  <c r="FW57" i="28"/>
  <c r="FX57" i="28"/>
  <c r="FY57" i="28"/>
  <c r="FZ57" i="28"/>
  <c r="GA57" i="28"/>
  <c r="GB57" i="28"/>
  <c r="GC57" i="28"/>
  <c r="GD57" i="28"/>
  <c r="GE57" i="28"/>
  <c r="GF57" i="28"/>
  <c r="GG57" i="28"/>
  <c r="GH57" i="28"/>
  <c r="GI57" i="28"/>
  <c r="GJ57" i="28"/>
  <c r="GK57" i="28"/>
  <c r="GL57" i="28"/>
  <c r="GM57" i="28"/>
  <c r="GN57" i="28"/>
  <c r="GO57" i="28"/>
  <c r="GP57" i="28"/>
  <c r="GQ57" i="28"/>
  <c r="GR57" i="28"/>
  <c r="GS57" i="28"/>
  <c r="GT57" i="28"/>
  <c r="GU57" i="28"/>
  <c r="GV57" i="28"/>
  <c r="GW57" i="28"/>
  <c r="GX57" i="28"/>
  <c r="GY57" i="28"/>
  <c r="H58" i="28"/>
  <c r="I58" i="28"/>
  <c r="J58" i="28"/>
  <c r="K58" i="28"/>
  <c r="L58" i="28"/>
  <c r="M58" i="28"/>
  <c r="N58" i="28"/>
  <c r="O58" i="28"/>
  <c r="P58" i="28"/>
  <c r="Q58" i="28"/>
  <c r="R58" i="28"/>
  <c r="S58" i="28"/>
  <c r="T58" i="28"/>
  <c r="U58" i="28"/>
  <c r="V58" i="28"/>
  <c r="W58" i="28"/>
  <c r="X58" i="28"/>
  <c r="Y58" i="28"/>
  <c r="Z58" i="28"/>
  <c r="AA58" i="28"/>
  <c r="AB58" i="28"/>
  <c r="AC58" i="28"/>
  <c r="AD58" i="28"/>
  <c r="AE58" i="28"/>
  <c r="AF58" i="28"/>
  <c r="AG58" i="28"/>
  <c r="AH58" i="28"/>
  <c r="AI58" i="28"/>
  <c r="AJ58" i="28"/>
  <c r="AK58" i="28"/>
  <c r="AL58" i="28"/>
  <c r="AM58" i="28"/>
  <c r="AN58" i="28"/>
  <c r="AO58" i="28"/>
  <c r="AP58" i="28"/>
  <c r="AQ58" i="28"/>
  <c r="AR58" i="28"/>
  <c r="AS58" i="28"/>
  <c r="AT58" i="28"/>
  <c r="AU58" i="28"/>
  <c r="AV58" i="28"/>
  <c r="AW58" i="28"/>
  <c r="AX58" i="28"/>
  <c r="AY58" i="28"/>
  <c r="AZ58" i="28"/>
  <c r="BA58" i="28"/>
  <c r="BB58" i="28"/>
  <c r="BC58" i="28"/>
  <c r="BD58" i="28"/>
  <c r="BE58" i="28"/>
  <c r="BF58" i="28"/>
  <c r="BG58" i="28"/>
  <c r="BH58" i="28"/>
  <c r="BI58" i="28"/>
  <c r="BJ58" i="28"/>
  <c r="BK58" i="28"/>
  <c r="BL58" i="28"/>
  <c r="BM58" i="28"/>
  <c r="BN58" i="28"/>
  <c r="BO58" i="28"/>
  <c r="BP58" i="28"/>
  <c r="BQ58" i="28"/>
  <c r="BR58" i="28"/>
  <c r="BS58" i="28"/>
  <c r="BT58" i="28"/>
  <c r="BU58" i="28"/>
  <c r="BV58" i="28"/>
  <c r="BW58" i="28"/>
  <c r="BX58" i="28"/>
  <c r="BY58" i="28"/>
  <c r="BZ58" i="28"/>
  <c r="CA58" i="28"/>
  <c r="CB58" i="28"/>
  <c r="CC58" i="28"/>
  <c r="CD58" i="28"/>
  <c r="CE58" i="28"/>
  <c r="CF58" i="28"/>
  <c r="CG58" i="28"/>
  <c r="CH58" i="28"/>
  <c r="CI58" i="28"/>
  <c r="CJ58" i="28"/>
  <c r="CK58" i="28"/>
  <c r="CL58" i="28"/>
  <c r="CM58" i="28"/>
  <c r="CN58" i="28"/>
  <c r="CO58" i="28"/>
  <c r="CP58" i="28"/>
  <c r="CQ58" i="28"/>
  <c r="CR58" i="28"/>
  <c r="CS58" i="28"/>
  <c r="CT58" i="28"/>
  <c r="CU58" i="28"/>
  <c r="CV58" i="28"/>
  <c r="CW58" i="28"/>
  <c r="CX58" i="28"/>
  <c r="CY58" i="28"/>
  <c r="CZ58" i="28"/>
  <c r="DA58" i="28"/>
  <c r="DB58" i="28"/>
  <c r="DE58" i="28"/>
  <c r="DF58" i="28"/>
  <c r="DG58" i="28"/>
  <c r="DH58" i="28"/>
  <c r="DI58" i="28"/>
  <c r="DJ58" i="28"/>
  <c r="DK58" i="28"/>
  <c r="DL58" i="28"/>
  <c r="DM58" i="28"/>
  <c r="DN58" i="28"/>
  <c r="DO58" i="28"/>
  <c r="DP58" i="28"/>
  <c r="DQ58" i="28"/>
  <c r="DR58" i="28"/>
  <c r="DS58" i="28"/>
  <c r="DT58" i="28"/>
  <c r="DU58" i="28"/>
  <c r="DV58" i="28"/>
  <c r="DW58" i="28"/>
  <c r="DX58" i="28"/>
  <c r="DY58" i="28"/>
  <c r="DZ58" i="28"/>
  <c r="EA58" i="28"/>
  <c r="EB58" i="28"/>
  <c r="EC58" i="28"/>
  <c r="ED58" i="28"/>
  <c r="EE58" i="28"/>
  <c r="EF58" i="28"/>
  <c r="EG58" i="28"/>
  <c r="EH58" i="28"/>
  <c r="EI58" i="28"/>
  <c r="EJ58" i="28"/>
  <c r="EK58" i="28"/>
  <c r="EL58" i="28"/>
  <c r="EM58" i="28"/>
  <c r="EN58" i="28"/>
  <c r="EO58" i="28"/>
  <c r="EP58" i="28"/>
  <c r="EQ58" i="28"/>
  <c r="ER58" i="28"/>
  <c r="ES58" i="28"/>
  <c r="ET58" i="28"/>
  <c r="EU58" i="28"/>
  <c r="EV58" i="28"/>
  <c r="EW58" i="28"/>
  <c r="EX58" i="28"/>
  <c r="EY58" i="28"/>
  <c r="EZ58" i="28"/>
  <c r="FA58" i="28"/>
  <c r="FB58" i="28"/>
  <c r="FC58" i="28"/>
  <c r="FD58" i="28"/>
  <c r="FE58" i="28"/>
  <c r="FF58" i="28"/>
  <c r="FG58" i="28"/>
  <c r="FH58" i="28"/>
  <c r="FI58" i="28"/>
  <c r="FJ58" i="28"/>
  <c r="FK58" i="28"/>
  <c r="FL58" i="28"/>
  <c r="FM58" i="28"/>
  <c r="FN58" i="28"/>
  <c r="FO58" i="28"/>
  <c r="FP58" i="28"/>
  <c r="FQ58" i="28"/>
  <c r="FR58" i="28"/>
  <c r="FS58" i="28"/>
  <c r="FT58" i="28"/>
  <c r="FU58" i="28"/>
  <c r="FV58" i="28"/>
  <c r="FW58" i="28"/>
  <c r="FX58" i="28"/>
  <c r="FY58" i="28"/>
  <c r="FZ58" i="28"/>
  <c r="GA58" i="28"/>
  <c r="GB58" i="28"/>
  <c r="GC58" i="28"/>
  <c r="GD58" i="28"/>
  <c r="GE58" i="28"/>
  <c r="GF58" i="28"/>
  <c r="GG58" i="28"/>
  <c r="GH58" i="28"/>
  <c r="GI58" i="28"/>
  <c r="GJ58" i="28"/>
  <c r="GK58" i="28"/>
  <c r="GL58" i="28"/>
  <c r="GM58" i="28"/>
  <c r="GN58" i="28"/>
  <c r="GO58" i="28"/>
  <c r="GP58" i="28"/>
  <c r="GQ58" i="28"/>
  <c r="GR58" i="28"/>
  <c r="GS58" i="28"/>
  <c r="GT58" i="28"/>
  <c r="GU58" i="28"/>
  <c r="GV58" i="28"/>
  <c r="GW58" i="28"/>
  <c r="GX58" i="28"/>
  <c r="GY58" i="28"/>
  <c r="H59" i="28"/>
  <c r="I59" i="28"/>
  <c r="J59" i="28"/>
  <c r="K59" i="28"/>
  <c r="L59" i="28"/>
  <c r="M59" i="28"/>
  <c r="N59" i="28"/>
  <c r="O59" i="28"/>
  <c r="P59" i="28"/>
  <c r="Q59" i="28"/>
  <c r="R59" i="28"/>
  <c r="S59" i="28"/>
  <c r="T59" i="28"/>
  <c r="U59" i="28"/>
  <c r="V59" i="28"/>
  <c r="W59" i="28"/>
  <c r="X59" i="28"/>
  <c r="Y59" i="28"/>
  <c r="Z59" i="28"/>
  <c r="AA59" i="28"/>
  <c r="AB59" i="28"/>
  <c r="AC59" i="28"/>
  <c r="AD59" i="28"/>
  <c r="AE59" i="28"/>
  <c r="AF59" i="28"/>
  <c r="AG59" i="28"/>
  <c r="AH59" i="28"/>
  <c r="AI59" i="28"/>
  <c r="AJ59" i="28"/>
  <c r="AK59" i="28"/>
  <c r="AL59" i="28"/>
  <c r="AM59" i="28"/>
  <c r="AN59" i="28"/>
  <c r="AO59" i="28"/>
  <c r="AP59" i="28"/>
  <c r="AQ59" i="28"/>
  <c r="AR59" i="28"/>
  <c r="AS59" i="28"/>
  <c r="AT59" i="28"/>
  <c r="AU59" i="28"/>
  <c r="AV59" i="28"/>
  <c r="AW59" i="28"/>
  <c r="AX59" i="28"/>
  <c r="AY59" i="28"/>
  <c r="AZ59" i="28"/>
  <c r="BA59" i="28"/>
  <c r="BB59" i="28"/>
  <c r="BC59" i="28"/>
  <c r="BD59" i="28"/>
  <c r="BE59" i="28"/>
  <c r="BF59" i="28"/>
  <c r="BG59" i="28"/>
  <c r="BH59" i="28"/>
  <c r="BI59" i="28"/>
  <c r="BJ59" i="28"/>
  <c r="BK59" i="28"/>
  <c r="BL59" i="28"/>
  <c r="BM59" i="28"/>
  <c r="BN59" i="28"/>
  <c r="BO59" i="28"/>
  <c r="BP59" i="28"/>
  <c r="BQ59" i="28"/>
  <c r="BR59" i="28"/>
  <c r="BS59" i="28"/>
  <c r="BT59" i="28"/>
  <c r="BU59" i="28"/>
  <c r="BV59" i="28"/>
  <c r="BW59" i="28"/>
  <c r="BX59" i="28"/>
  <c r="BY59" i="28"/>
  <c r="BZ59" i="28"/>
  <c r="CA59" i="28"/>
  <c r="CB59" i="28"/>
  <c r="CC59" i="28"/>
  <c r="CD59" i="28"/>
  <c r="CE59" i="28"/>
  <c r="CF59" i="28"/>
  <c r="CG59" i="28"/>
  <c r="CH59" i="28"/>
  <c r="CI59" i="28"/>
  <c r="CJ59" i="28"/>
  <c r="CK59" i="28"/>
  <c r="CL59" i="28"/>
  <c r="CM59" i="28"/>
  <c r="CN59" i="28"/>
  <c r="CO59" i="28"/>
  <c r="CP59" i="28"/>
  <c r="CQ59" i="28"/>
  <c r="CR59" i="28"/>
  <c r="CS59" i="28"/>
  <c r="CT59" i="28"/>
  <c r="CU59" i="28"/>
  <c r="CV59" i="28"/>
  <c r="CW59" i="28"/>
  <c r="CX59" i="28"/>
  <c r="CY59" i="28"/>
  <c r="CZ59" i="28"/>
  <c r="DA59" i="28"/>
  <c r="DB59" i="28"/>
  <c r="DE59" i="28"/>
  <c r="DF59" i="28"/>
  <c r="DG59" i="28"/>
  <c r="DH59" i="28"/>
  <c r="DI59" i="28"/>
  <c r="DJ59" i="28"/>
  <c r="DK59" i="28"/>
  <c r="DL59" i="28"/>
  <c r="DM59" i="28"/>
  <c r="DN59" i="28"/>
  <c r="DO59" i="28"/>
  <c r="DP59" i="28"/>
  <c r="DQ59" i="28"/>
  <c r="DR59" i="28"/>
  <c r="DS59" i="28"/>
  <c r="DT59" i="28"/>
  <c r="DU59" i="28"/>
  <c r="DV59" i="28"/>
  <c r="DW59" i="28"/>
  <c r="DX59" i="28"/>
  <c r="DY59" i="28"/>
  <c r="DZ59" i="28"/>
  <c r="EA59" i="28"/>
  <c r="EB59" i="28"/>
  <c r="EC59" i="28"/>
  <c r="ED59" i="28"/>
  <c r="EE59" i="28"/>
  <c r="EF59" i="28"/>
  <c r="EG59" i="28"/>
  <c r="EH59" i="28"/>
  <c r="EI59" i="28"/>
  <c r="EJ59" i="28"/>
  <c r="EK59" i="28"/>
  <c r="EL59" i="28"/>
  <c r="EM59" i="28"/>
  <c r="EN59" i="28"/>
  <c r="EO59" i="28"/>
  <c r="EP59" i="28"/>
  <c r="EQ59" i="28"/>
  <c r="ER59" i="28"/>
  <c r="ES59" i="28"/>
  <c r="ET59" i="28"/>
  <c r="EU59" i="28"/>
  <c r="EV59" i="28"/>
  <c r="EW59" i="28"/>
  <c r="EX59" i="28"/>
  <c r="EY59" i="28"/>
  <c r="EZ59" i="28"/>
  <c r="FA59" i="28"/>
  <c r="FB59" i="28"/>
  <c r="FC59" i="28"/>
  <c r="FD59" i="28"/>
  <c r="FE59" i="28"/>
  <c r="FF59" i="28"/>
  <c r="FG59" i="28"/>
  <c r="FH59" i="28"/>
  <c r="FI59" i="28"/>
  <c r="FJ59" i="28"/>
  <c r="FK59" i="28"/>
  <c r="FL59" i="28"/>
  <c r="FM59" i="28"/>
  <c r="FN59" i="28"/>
  <c r="FO59" i="28"/>
  <c r="FP59" i="28"/>
  <c r="FQ59" i="28"/>
  <c r="FR59" i="28"/>
  <c r="FS59" i="28"/>
  <c r="FT59" i="28"/>
  <c r="FU59" i="28"/>
  <c r="FV59" i="28"/>
  <c r="FW59" i="28"/>
  <c r="FX59" i="28"/>
  <c r="FY59" i="28"/>
  <c r="FZ59" i="28"/>
  <c r="GA59" i="28"/>
  <c r="GB59" i="28"/>
  <c r="GC59" i="28"/>
  <c r="GD59" i="28"/>
  <c r="GE59" i="28"/>
  <c r="GF59" i="28"/>
  <c r="GG59" i="28"/>
  <c r="GH59" i="28"/>
  <c r="GI59" i="28"/>
  <c r="GJ59" i="28"/>
  <c r="GK59" i="28"/>
  <c r="GL59" i="28"/>
  <c r="GM59" i="28"/>
  <c r="GN59" i="28"/>
  <c r="GO59" i="28"/>
  <c r="GP59" i="28"/>
  <c r="GQ59" i="28"/>
  <c r="GR59" i="28"/>
  <c r="GS59" i="28"/>
  <c r="GT59" i="28"/>
  <c r="GU59" i="28"/>
  <c r="GV59" i="28"/>
  <c r="GW59" i="28"/>
  <c r="GX59" i="28"/>
  <c r="GY59" i="28"/>
  <c r="H60" i="28"/>
  <c r="I60" i="28"/>
  <c r="J60" i="28"/>
  <c r="K60" i="28"/>
  <c r="L60" i="28"/>
  <c r="M60" i="28"/>
  <c r="N60" i="28"/>
  <c r="O60" i="28"/>
  <c r="P60" i="28"/>
  <c r="Q60" i="28"/>
  <c r="R60" i="28"/>
  <c r="S60" i="28"/>
  <c r="T60" i="28"/>
  <c r="U60" i="28"/>
  <c r="V60" i="28"/>
  <c r="W60" i="28"/>
  <c r="X60" i="28"/>
  <c r="Y60" i="28"/>
  <c r="Z60" i="28"/>
  <c r="AA60" i="28"/>
  <c r="AB60" i="28"/>
  <c r="AC60" i="28"/>
  <c r="AD60" i="28"/>
  <c r="AE60" i="28"/>
  <c r="AF60" i="28"/>
  <c r="AG60" i="28"/>
  <c r="AH60" i="28"/>
  <c r="AI60" i="28"/>
  <c r="AJ60" i="28"/>
  <c r="AK60" i="28"/>
  <c r="AL60" i="28"/>
  <c r="AM60" i="28"/>
  <c r="AN60" i="28"/>
  <c r="AO60" i="28"/>
  <c r="AP60" i="28"/>
  <c r="AQ60" i="28"/>
  <c r="AR60" i="28"/>
  <c r="AS60" i="28"/>
  <c r="AT60" i="28"/>
  <c r="AU60" i="28"/>
  <c r="AV60" i="28"/>
  <c r="AW60" i="28"/>
  <c r="AX60" i="28"/>
  <c r="AY60" i="28"/>
  <c r="AZ60" i="28"/>
  <c r="BA60" i="28"/>
  <c r="BB60" i="28"/>
  <c r="BC60" i="28"/>
  <c r="BD60" i="28"/>
  <c r="BE60" i="28"/>
  <c r="BF60" i="28"/>
  <c r="BG60" i="28"/>
  <c r="BH60" i="28"/>
  <c r="BI60" i="28"/>
  <c r="BJ60" i="28"/>
  <c r="BK60" i="28"/>
  <c r="BL60" i="28"/>
  <c r="BM60" i="28"/>
  <c r="BN60" i="28"/>
  <c r="BO60" i="28"/>
  <c r="BP60" i="28"/>
  <c r="BQ60" i="28"/>
  <c r="BR60" i="28"/>
  <c r="BS60" i="28"/>
  <c r="BT60" i="28"/>
  <c r="BU60" i="28"/>
  <c r="BV60" i="28"/>
  <c r="BW60" i="28"/>
  <c r="BX60" i="28"/>
  <c r="BY60" i="28"/>
  <c r="BZ60" i="28"/>
  <c r="CA60" i="28"/>
  <c r="CB60" i="28"/>
  <c r="CC60" i="28"/>
  <c r="CD60" i="28"/>
  <c r="CE60" i="28"/>
  <c r="CF60" i="28"/>
  <c r="CG60" i="28"/>
  <c r="CH60" i="28"/>
  <c r="CI60" i="28"/>
  <c r="CJ60" i="28"/>
  <c r="CK60" i="28"/>
  <c r="CL60" i="28"/>
  <c r="CM60" i="28"/>
  <c r="CN60" i="28"/>
  <c r="CO60" i="28"/>
  <c r="CP60" i="28"/>
  <c r="CQ60" i="28"/>
  <c r="CR60" i="28"/>
  <c r="CS60" i="28"/>
  <c r="CT60" i="28"/>
  <c r="CU60" i="28"/>
  <c r="CV60" i="28"/>
  <c r="CW60" i="28"/>
  <c r="CX60" i="28"/>
  <c r="CY60" i="28"/>
  <c r="CZ60" i="28"/>
  <c r="DA60" i="28"/>
  <c r="DB60" i="28"/>
  <c r="DE60" i="28"/>
  <c r="DF60" i="28"/>
  <c r="DG60" i="28"/>
  <c r="DH60" i="28"/>
  <c r="DI60" i="28"/>
  <c r="DJ60" i="28"/>
  <c r="DK60" i="28"/>
  <c r="DL60" i="28"/>
  <c r="DM60" i="28"/>
  <c r="DN60" i="28"/>
  <c r="DO60" i="28"/>
  <c r="DP60" i="28"/>
  <c r="DQ60" i="28"/>
  <c r="DR60" i="28"/>
  <c r="DS60" i="28"/>
  <c r="DT60" i="28"/>
  <c r="DU60" i="28"/>
  <c r="DV60" i="28"/>
  <c r="DW60" i="28"/>
  <c r="DX60" i="28"/>
  <c r="DY60" i="28"/>
  <c r="DZ60" i="28"/>
  <c r="EA60" i="28"/>
  <c r="EB60" i="28"/>
  <c r="EC60" i="28"/>
  <c r="ED60" i="28"/>
  <c r="EE60" i="28"/>
  <c r="EF60" i="28"/>
  <c r="EG60" i="28"/>
  <c r="EH60" i="28"/>
  <c r="EI60" i="28"/>
  <c r="EJ60" i="28"/>
  <c r="EK60" i="28"/>
  <c r="EL60" i="28"/>
  <c r="EM60" i="28"/>
  <c r="EN60" i="28"/>
  <c r="EO60" i="28"/>
  <c r="EP60" i="28"/>
  <c r="EQ60" i="28"/>
  <c r="ER60" i="28"/>
  <c r="ES60" i="28"/>
  <c r="ET60" i="28"/>
  <c r="EU60" i="28"/>
  <c r="EV60" i="28"/>
  <c r="EW60" i="28"/>
  <c r="EX60" i="28"/>
  <c r="EY60" i="28"/>
  <c r="EZ60" i="28"/>
  <c r="FA60" i="28"/>
  <c r="FB60" i="28"/>
  <c r="FC60" i="28"/>
  <c r="FD60" i="28"/>
  <c r="FE60" i="28"/>
  <c r="FF60" i="28"/>
  <c r="FG60" i="28"/>
  <c r="FH60" i="28"/>
  <c r="FI60" i="28"/>
  <c r="FJ60" i="28"/>
  <c r="FK60" i="28"/>
  <c r="FL60" i="28"/>
  <c r="FM60" i="28"/>
  <c r="FN60" i="28"/>
  <c r="FO60" i="28"/>
  <c r="FP60" i="28"/>
  <c r="FQ60" i="28"/>
  <c r="FR60" i="28"/>
  <c r="FS60" i="28"/>
  <c r="FT60" i="28"/>
  <c r="FU60" i="28"/>
  <c r="FV60" i="28"/>
  <c r="FW60" i="28"/>
  <c r="FX60" i="28"/>
  <c r="FY60" i="28"/>
  <c r="FZ60" i="28"/>
  <c r="GA60" i="28"/>
  <c r="GB60" i="28"/>
  <c r="GC60" i="28"/>
  <c r="GD60" i="28"/>
  <c r="GE60" i="28"/>
  <c r="GF60" i="28"/>
  <c r="GG60" i="28"/>
  <c r="GH60" i="28"/>
  <c r="GI60" i="28"/>
  <c r="GJ60" i="28"/>
  <c r="GK60" i="28"/>
  <c r="GL60" i="28"/>
  <c r="GM60" i="28"/>
  <c r="GN60" i="28"/>
  <c r="GO60" i="28"/>
  <c r="GP60" i="28"/>
  <c r="GQ60" i="28"/>
  <c r="GR60" i="28"/>
  <c r="GS60" i="28"/>
  <c r="GT60" i="28"/>
  <c r="GU60" i="28"/>
  <c r="GV60" i="28"/>
  <c r="GW60" i="28"/>
  <c r="GX60" i="28"/>
  <c r="GY60" i="28"/>
  <c r="H61" i="28"/>
  <c r="I61" i="28"/>
  <c r="J61" i="28"/>
  <c r="K61" i="28"/>
  <c r="L61" i="28"/>
  <c r="M61" i="28"/>
  <c r="N61" i="28"/>
  <c r="O61" i="28"/>
  <c r="P61" i="28"/>
  <c r="Q61" i="28"/>
  <c r="R61" i="28"/>
  <c r="S61" i="28"/>
  <c r="T61" i="28"/>
  <c r="U61" i="28"/>
  <c r="V61" i="28"/>
  <c r="W61" i="28"/>
  <c r="X61" i="28"/>
  <c r="Y61" i="28"/>
  <c r="Z61" i="28"/>
  <c r="AA61" i="28"/>
  <c r="AB61" i="28"/>
  <c r="AC61" i="28"/>
  <c r="AD61" i="28"/>
  <c r="AE61" i="28"/>
  <c r="AF61" i="28"/>
  <c r="AG61" i="28"/>
  <c r="AH61" i="28"/>
  <c r="AI61" i="28"/>
  <c r="AJ61" i="28"/>
  <c r="AK61" i="28"/>
  <c r="AL61" i="28"/>
  <c r="AM61" i="28"/>
  <c r="AN61" i="28"/>
  <c r="AO61" i="28"/>
  <c r="AP61" i="28"/>
  <c r="AQ61" i="28"/>
  <c r="AR61" i="28"/>
  <c r="AS61" i="28"/>
  <c r="AT61" i="28"/>
  <c r="AU61" i="28"/>
  <c r="AV61" i="28"/>
  <c r="AW61" i="28"/>
  <c r="AX61" i="28"/>
  <c r="AY61" i="28"/>
  <c r="AZ61" i="28"/>
  <c r="BA61" i="28"/>
  <c r="BB61" i="28"/>
  <c r="BC61" i="28"/>
  <c r="BD61" i="28"/>
  <c r="BE61" i="28"/>
  <c r="BF61" i="28"/>
  <c r="BG61" i="28"/>
  <c r="BH61" i="28"/>
  <c r="BI61" i="28"/>
  <c r="BJ61" i="28"/>
  <c r="BK61" i="28"/>
  <c r="BL61" i="28"/>
  <c r="BM61" i="28"/>
  <c r="BN61" i="28"/>
  <c r="BO61" i="28"/>
  <c r="BP61" i="28"/>
  <c r="BQ61" i="28"/>
  <c r="BR61" i="28"/>
  <c r="BS61" i="28"/>
  <c r="BT61" i="28"/>
  <c r="BU61" i="28"/>
  <c r="BV61" i="28"/>
  <c r="BW61" i="28"/>
  <c r="BX61" i="28"/>
  <c r="BY61" i="28"/>
  <c r="BZ61" i="28"/>
  <c r="CA61" i="28"/>
  <c r="CB61" i="28"/>
  <c r="CC61" i="28"/>
  <c r="CD61" i="28"/>
  <c r="CE61" i="28"/>
  <c r="CF61" i="28"/>
  <c r="CG61" i="28"/>
  <c r="CH61" i="28"/>
  <c r="CI61" i="28"/>
  <c r="CJ61" i="28"/>
  <c r="CK61" i="28"/>
  <c r="CL61" i="28"/>
  <c r="CM61" i="28"/>
  <c r="CN61" i="28"/>
  <c r="CO61" i="28"/>
  <c r="CP61" i="28"/>
  <c r="CQ61" i="28"/>
  <c r="CR61" i="28"/>
  <c r="CS61" i="28"/>
  <c r="CT61" i="28"/>
  <c r="CU61" i="28"/>
  <c r="CV61" i="28"/>
  <c r="CW61" i="28"/>
  <c r="CX61" i="28"/>
  <c r="CY61" i="28"/>
  <c r="CZ61" i="28"/>
  <c r="DA61" i="28"/>
  <c r="DB61" i="28"/>
  <c r="DE61" i="28"/>
  <c r="DF61" i="28"/>
  <c r="DG61" i="28"/>
  <c r="DH61" i="28"/>
  <c r="DI61" i="28"/>
  <c r="DJ61" i="28"/>
  <c r="DK61" i="28"/>
  <c r="DL61" i="28"/>
  <c r="DM61" i="28"/>
  <c r="DN61" i="28"/>
  <c r="DO61" i="28"/>
  <c r="DP61" i="28"/>
  <c r="DQ61" i="28"/>
  <c r="DR61" i="28"/>
  <c r="DS61" i="28"/>
  <c r="DT61" i="28"/>
  <c r="DU61" i="28"/>
  <c r="DV61" i="28"/>
  <c r="DW61" i="28"/>
  <c r="DX61" i="28"/>
  <c r="DY61" i="28"/>
  <c r="DZ61" i="28"/>
  <c r="EA61" i="28"/>
  <c r="EB61" i="28"/>
  <c r="EC61" i="28"/>
  <c r="ED61" i="28"/>
  <c r="EE61" i="28"/>
  <c r="EF61" i="28"/>
  <c r="EG61" i="28"/>
  <c r="EH61" i="28"/>
  <c r="EI61" i="28"/>
  <c r="EJ61" i="28"/>
  <c r="EK61" i="28"/>
  <c r="EL61" i="28"/>
  <c r="EM61" i="28"/>
  <c r="EN61" i="28"/>
  <c r="EO61" i="28"/>
  <c r="EP61" i="28"/>
  <c r="EQ61" i="28"/>
  <c r="ER61" i="28"/>
  <c r="ES61" i="28"/>
  <c r="ET61" i="28"/>
  <c r="EU61" i="28"/>
  <c r="EV61" i="28"/>
  <c r="EW61" i="28"/>
  <c r="EX61" i="28"/>
  <c r="EY61" i="28"/>
  <c r="EZ61" i="28"/>
  <c r="FA61" i="28"/>
  <c r="FB61" i="28"/>
  <c r="FC61" i="28"/>
  <c r="FD61" i="28"/>
  <c r="FE61" i="28"/>
  <c r="FF61" i="28"/>
  <c r="FG61" i="28"/>
  <c r="FH61" i="28"/>
  <c r="FI61" i="28"/>
  <c r="FJ61" i="28"/>
  <c r="FK61" i="28"/>
  <c r="FL61" i="28"/>
  <c r="FM61" i="28"/>
  <c r="FN61" i="28"/>
  <c r="FO61" i="28"/>
  <c r="FP61" i="28"/>
  <c r="FQ61" i="28"/>
  <c r="FR61" i="28"/>
  <c r="FS61" i="28"/>
  <c r="FT61" i="28"/>
  <c r="FU61" i="28"/>
  <c r="FV61" i="28"/>
  <c r="FW61" i="28"/>
  <c r="FX61" i="28"/>
  <c r="FY61" i="28"/>
  <c r="FZ61" i="28"/>
  <c r="GA61" i="28"/>
  <c r="GB61" i="28"/>
  <c r="GC61" i="28"/>
  <c r="GD61" i="28"/>
  <c r="GE61" i="28"/>
  <c r="GF61" i="28"/>
  <c r="GG61" i="28"/>
  <c r="GH61" i="28"/>
  <c r="GI61" i="28"/>
  <c r="GJ61" i="28"/>
  <c r="GK61" i="28"/>
  <c r="GL61" i="28"/>
  <c r="GM61" i="28"/>
  <c r="GN61" i="28"/>
  <c r="GO61" i="28"/>
  <c r="GP61" i="28"/>
  <c r="GQ61" i="28"/>
  <c r="GR61" i="28"/>
  <c r="GS61" i="28"/>
  <c r="GT61" i="28"/>
  <c r="GU61" i="28"/>
  <c r="GV61" i="28"/>
  <c r="GW61" i="28"/>
  <c r="GX61" i="28"/>
  <c r="GY61" i="28"/>
  <c r="H62" i="28"/>
  <c r="I62" i="28"/>
  <c r="J62" i="28"/>
  <c r="K62" i="28"/>
  <c r="L62" i="28"/>
  <c r="M62" i="28"/>
  <c r="N62" i="28"/>
  <c r="O62" i="28"/>
  <c r="P62" i="28"/>
  <c r="Q62" i="28"/>
  <c r="R62" i="28"/>
  <c r="S62" i="28"/>
  <c r="T62" i="28"/>
  <c r="U62" i="28"/>
  <c r="V62" i="28"/>
  <c r="W62" i="28"/>
  <c r="X62" i="28"/>
  <c r="Y62" i="28"/>
  <c r="Z62" i="28"/>
  <c r="AA62" i="28"/>
  <c r="AB62" i="28"/>
  <c r="AC62" i="28"/>
  <c r="AD62" i="28"/>
  <c r="AE62" i="28"/>
  <c r="AF62" i="28"/>
  <c r="AG62" i="28"/>
  <c r="AH62" i="28"/>
  <c r="AI62" i="28"/>
  <c r="AJ62" i="28"/>
  <c r="AK62" i="28"/>
  <c r="AL62" i="28"/>
  <c r="AM62" i="28"/>
  <c r="AN62" i="28"/>
  <c r="AO62" i="28"/>
  <c r="AP62" i="28"/>
  <c r="AQ62" i="28"/>
  <c r="AR62" i="28"/>
  <c r="AS62" i="28"/>
  <c r="AT62" i="28"/>
  <c r="AU62" i="28"/>
  <c r="AV62" i="28"/>
  <c r="AW62" i="28"/>
  <c r="AX62" i="28"/>
  <c r="AY62" i="28"/>
  <c r="AZ62" i="28"/>
  <c r="BA62" i="28"/>
  <c r="BB62" i="28"/>
  <c r="BC62" i="28"/>
  <c r="BD62" i="28"/>
  <c r="BE62" i="28"/>
  <c r="BF62" i="28"/>
  <c r="BG62" i="28"/>
  <c r="BH62" i="28"/>
  <c r="BI62" i="28"/>
  <c r="BJ62" i="28"/>
  <c r="BK62" i="28"/>
  <c r="BL62" i="28"/>
  <c r="BM62" i="28"/>
  <c r="BN62" i="28"/>
  <c r="BO62" i="28"/>
  <c r="BP62" i="28"/>
  <c r="BQ62" i="28"/>
  <c r="BR62" i="28"/>
  <c r="BS62" i="28"/>
  <c r="BT62" i="28"/>
  <c r="BU62" i="28"/>
  <c r="BV62" i="28"/>
  <c r="BW62" i="28"/>
  <c r="BX62" i="28"/>
  <c r="BY62" i="28"/>
  <c r="BZ62" i="28"/>
  <c r="CA62" i="28"/>
  <c r="CB62" i="28"/>
  <c r="CC62" i="28"/>
  <c r="CD62" i="28"/>
  <c r="CE62" i="28"/>
  <c r="CF62" i="28"/>
  <c r="CG62" i="28"/>
  <c r="CH62" i="28"/>
  <c r="CI62" i="28"/>
  <c r="CJ62" i="28"/>
  <c r="CK62" i="28"/>
  <c r="CL62" i="28"/>
  <c r="CM62" i="28"/>
  <c r="CN62" i="28"/>
  <c r="CO62" i="28"/>
  <c r="CP62" i="28"/>
  <c r="CQ62" i="28"/>
  <c r="CR62" i="28"/>
  <c r="CS62" i="28"/>
  <c r="CT62" i="28"/>
  <c r="CU62" i="28"/>
  <c r="CV62" i="28"/>
  <c r="CW62" i="28"/>
  <c r="CX62" i="28"/>
  <c r="CY62" i="28"/>
  <c r="CZ62" i="28"/>
  <c r="DA62" i="28"/>
  <c r="DB62" i="28"/>
  <c r="DE62" i="28"/>
  <c r="DF62" i="28"/>
  <c r="DG62" i="28"/>
  <c r="DH62" i="28"/>
  <c r="DI62" i="28"/>
  <c r="DJ62" i="28"/>
  <c r="DK62" i="28"/>
  <c r="DL62" i="28"/>
  <c r="DM62" i="28"/>
  <c r="DN62" i="28"/>
  <c r="DO62" i="28"/>
  <c r="DP62" i="28"/>
  <c r="DQ62" i="28"/>
  <c r="DR62" i="28"/>
  <c r="DS62" i="28"/>
  <c r="DT62" i="28"/>
  <c r="DU62" i="28"/>
  <c r="DV62" i="28"/>
  <c r="DW62" i="28"/>
  <c r="DX62" i="28"/>
  <c r="DY62" i="28"/>
  <c r="DZ62" i="28"/>
  <c r="EA62" i="28"/>
  <c r="EB62" i="28"/>
  <c r="EC62" i="28"/>
  <c r="ED62" i="28"/>
  <c r="EE62" i="28"/>
  <c r="EF62" i="28"/>
  <c r="EG62" i="28"/>
  <c r="EH62" i="28"/>
  <c r="EI62" i="28"/>
  <c r="EJ62" i="28"/>
  <c r="EK62" i="28"/>
  <c r="EL62" i="28"/>
  <c r="EM62" i="28"/>
  <c r="EN62" i="28"/>
  <c r="EO62" i="28"/>
  <c r="EP62" i="28"/>
  <c r="EQ62" i="28"/>
  <c r="ER62" i="28"/>
  <c r="ES62" i="28"/>
  <c r="ET62" i="28"/>
  <c r="EU62" i="28"/>
  <c r="EV62" i="28"/>
  <c r="EW62" i="28"/>
  <c r="EX62" i="28"/>
  <c r="EY62" i="28"/>
  <c r="EZ62" i="28"/>
  <c r="FA62" i="28"/>
  <c r="FB62" i="28"/>
  <c r="FC62" i="28"/>
  <c r="FD62" i="28"/>
  <c r="FE62" i="28"/>
  <c r="FF62" i="28"/>
  <c r="FG62" i="28"/>
  <c r="FH62" i="28"/>
  <c r="FI62" i="28"/>
  <c r="FJ62" i="28"/>
  <c r="FK62" i="28"/>
  <c r="FL62" i="28"/>
  <c r="FM62" i="28"/>
  <c r="FN62" i="28"/>
  <c r="FO62" i="28"/>
  <c r="FP62" i="28"/>
  <c r="FQ62" i="28"/>
  <c r="FR62" i="28"/>
  <c r="FS62" i="28"/>
  <c r="FT62" i="28"/>
  <c r="FU62" i="28"/>
  <c r="FV62" i="28"/>
  <c r="FW62" i="28"/>
  <c r="FX62" i="28"/>
  <c r="FY62" i="28"/>
  <c r="FZ62" i="28"/>
  <c r="GA62" i="28"/>
  <c r="GB62" i="28"/>
  <c r="GC62" i="28"/>
  <c r="GD62" i="28"/>
  <c r="GE62" i="28"/>
  <c r="GF62" i="28"/>
  <c r="GG62" i="28"/>
  <c r="GH62" i="28"/>
  <c r="GI62" i="28"/>
  <c r="GJ62" i="28"/>
  <c r="GK62" i="28"/>
  <c r="GL62" i="28"/>
  <c r="GM62" i="28"/>
  <c r="GN62" i="28"/>
  <c r="GO62" i="28"/>
  <c r="GP62" i="28"/>
  <c r="GQ62" i="28"/>
  <c r="GR62" i="28"/>
  <c r="GS62" i="28"/>
  <c r="GT62" i="28"/>
  <c r="GU62" i="28"/>
  <c r="GV62" i="28"/>
  <c r="GW62" i="28"/>
  <c r="GX62" i="28"/>
  <c r="GY62" i="28"/>
  <c r="AL7" i="27"/>
  <c r="DD16" i="30"/>
  <c r="DE16" i="30"/>
  <c r="DF16" i="30"/>
  <c r="DG16" i="30"/>
  <c r="DH16" i="30"/>
  <c r="DI16" i="30"/>
  <c r="DJ16" i="30"/>
  <c r="DK16" i="30"/>
  <c r="DL16" i="30"/>
  <c r="DM16" i="30"/>
  <c r="DN16" i="30"/>
  <c r="DO16" i="30"/>
  <c r="DP16" i="30"/>
  <c r="DQ16" i="30"/>
  <c r="DR16" i="30"/>
  <c r="DS16" i="30"/>
  <c r="DT16" i="30"/>
  <c r="DU16" i="30"/>
  <c r="DV16" i="30"/>
  <c r="DW16" i="30"/>
  <c r="DX16" i="30"/>
  <c r="DY16" i="30"/>
  <c r="DZ16" i="30"/>
  <c r="EA16" i="30"/>
  <c r="EB16" i="30"/>
  <c r="EC16" i="30"/>
  <c r="ED16" i="30"/>
  <c r="EE16" i="30"/>
  <c r="EF16" i="30"/>
  <c r="EG16" i="30"/>
  <c r="EH16" i="30"/>
  <c r="EI16" i="30"/>
  <c r="EJ16" i="30"/>
  <c r="EK16" i="30"/>
  <c r="EL16" i="30"/>
  <c r="EM16" i="30"/>
  <c r="EN16" i="30"/>
  <c r="EO16" i="30"/>
  <c r="EP16" i="30"/>
  <c r="EQ16" i="30"/>
  <c r="ER16" i="30"/>
  <c r="ES16" i="30"/>
  <c r="ET16" i="30"/>
  <c r="EU16" i="30"/>
  <c r="EV16" i="30"/>
  <c r="EW16" i="30"/>
  <c r="EX16" i="30"/>
  <c r="EY16" i="30"/>
  <c r="EZ16" i="30"/>
  <c r="FA16" i="30"/>
  <c r="FB16" i="30"/>
  <c r="FC16" i="30"/>
  <c r="FD16" i="30"/>
  <c r="FE16" i="30"/>
  <c r="FF16" i="30"/>
  <c r="FG16" i="30"/>
  <c r="FH16" i="30"/>
  <c r="FI16" i="30"/>
  <c r="FJ16" i="30"/>
  <c r="FK16" i="30"/>
  <c r="FL16" i="30"/>
  <c r="FM16" i="30"/>
  <c r="FN16" i="30"/>
  <c r="FO16" i="30"/>
  <c r="FP16" i="30"/>
  <c r="FQ16" i="30"/>
  <c r="FR16" i="30"/>
  <c r="FS16" i="30"/>
  <c r="FT16" i="30"/>
  <c r="FU16" i="30"/>
  <c r="FV16" i="30"/>
  <c r="FW16" i="30"/>
  <c r="FX16" i="30"/>
  <c r="FY16" i="30"/>
  <c r="FZ16" i="30"/>
  <c r="GA16" i="30"/>
  <c r="GB16" i="30"/>
  <c r="GC16" i="30"/>
  <c r="GD16" i="30"/>
  <c r="GE16" i="30"/>
  <c r="GF16" i="30"/>
  <c r="GG16" i="30"/>
  <c r="GH16" i="30"/>
  <c r="GI16" i="30"/>
  <c r="GJ16" i="30"/>
  <c r="GK16" i="30"/>
  <c r="GL16" i="30"/>
  <c r="GM16" i="30"/>
  <c r="GN16" i="30"/>
  <c r="GO16" i="30"/>
  <c r="GP16" i="30"/>
  <c r="GQ16" i="30"/>
  <c r="GR16" i="30"/>
  <c r="GS16" i="30"/>
  <c r="GT16" i="30"/>
  <c r="GU16" i="30"/>
  <c r="GV16" i="30"/>
  <c r="GW16" i="30"/>
  <c r="GX16" i="30"/>
  <c r="GY16" i="30"/>
  <c r="GZ16" i="30"/>
  <c r="DD17" i="30"/>
  <c r="DE17" i="30"/>
  <c r="DF17" i="30"/>
  <c r="DG17" i="30"/>
  <c r="DH17" i="30"/>
  <c r="DI17" i="30"/>
  <c r="DJ17" i="30"/>
  <c r="DK17" i="30"/>
  <c r="DL17" i="30"/>
  <c r="DM17" i="30"/>
  <c r="DN17" i="30"/>
  <c r="DO17" i="30"/>
  <c r="DP17" i="30"/>
  <c r="DQ17" i="30"/>
  <c r="DR17" i="30"/>
  <c r="DS17" i="30"/>
  <c r="DT17" i="30"/>
  <c r="DU17" i="30"/>
  <c r="DV17" i="30"/>
  <c r="DW17" i="30"/>
  <c r="DX17" i="30"/>
  <c r="DY17" i="30"/>
  <c r="DZ17" i="30"/>
  <c r="EA17" i="30"/>
  <c r="EB17" i="30"/>
  <c r="EC17" i="30"/>
  <c r="ED17" i="30"/>
  <c r="EE17" i="30"/>
  <c r="EF17" i="30"/>
  <c r="EG17" i="30"/>
  <c r="EH17" i="30"/>
  <c r="EI17" i="30"/>
  <c r="EJ17" i="30"/>
  <c r="EK17" i="30"/>
  <c r="EL17" i="30"/>
  <c r="EM17" i="30"/>
  <c r="EN17" i="30"/>
  <c r="EO17" i="30"/>
  <c r="EP17" i="30"/>
  <c r="EQ17" i="30"/>
  <c r="ER17" i="30"/>
  <c r="ES17" i="30"/>
  <c r="ET17" i="30"/>
  <c r="EU17" i="30"/>
  <c r="EV17" i="30"/>
  <c r="EW17" i="30"/>
  <c r="EX17" i="30"/>
  <c r="EY17" i="30"/>
  <c r="EZ17" i="30"/>
  <c r="FA17" i="30"/>
  <c r="FB17" i="30"/>
  <c r="FC17" i="30"/>
  <c r="FD17" i="30"/>
  <c r="FE17" i="30"/>
  <c r="FF17" i="30"/>
  <c r="FG17" i="30"/>
  <c r="FH17" i="30"/>
  <c r="FI17" i="30"/>
  <c r="FJ17" i="30"/>
  <c r="FK17" i="30"/>
  <c r="FL17" i="30"/>
  <c r="FM17" i="30"/>
  <c r="FN17" i="30"/>
  <c r="FO17" i="30"/>
  <c r="FP17" i="30"/>
  <c r="FQ17" i="30"/>
  <c r="FR17" i="30"/>
  <c r="FS17" i="30"/>
  <c r="FT17" i="30"/>
  <c r="FU17" i="30"/>
  <c r="FV17" i="30"/>
  <c r="FW17" i="30"/>
  <c r="FX17" i="30"/>
  <c r="FY17" i="30"/>
  <c r="FZ17" i="30"/>
  <c r="GA17" i="30"/>
  <c r="GB17" i="30"/>
  <c r="GC17" i="30"/>
  <c r="GD17" i="30"/>
  <c r="GE17" i="30"/>
  <c r="GF17" i="30"/>
  <c r="GG17" i="30"/>
  <c r="GH17" i="30"/>
  <c r="GI17" i="30"/>
  <c r="GJ17" i="30"/>
  <c r="GK17" i="30"/>
  <c r="GL17" i="30"/>
  <c r="GM17" i="30"/>
  <c r="GN17" i="30"/>
  <c r="GO17" i="30"/>
  <c r="GP17" i="30"/>
  <c r="GQ17" i="30"/>
  <c r="GR17" i="30"/>
  <c r="GS17" i="30"/>
  <c r="GT17" i="30"/>
  <c r="GU17" i="30"/>
  <c r="GV17" i="30"/>
  <c r="GW17" i="30"/>
  <c r="GX17" i="30"/>
  <c r="GY17" i="30"/>
  <c r="GZ17" i="30"/>
  <c r="DD18" i="30"/>
  <c r="DE18" i="30"/>
  <c r="DF18" i="30"/>
  <c r="DG18" i="30"/>
  <c r="DH18" i="30"/>
  <c r="DI18" i="30"/>
  <c r="DJ18" i="30"/>
  <c r="DK18" i="30"/>
  <c r="DL18" i="30"/>
  <c r="DM18" i="30"/>
  <c r="DN18" i="30"/>
  <c r="DO18" i="30"/>
  <c r="DP18" i="30"/>
  <c r="DQ18" i="30"/>
  <c r="DR18" i="30"/>
  <c r="DS18" i="30"/>
  <c r="DT18" i="30"/>
  <c r="DU18" i="30"/>
  <c r="DV18" i="30"/>
  <c r="DW18" i="30"/>
  <c r="DX18" i="30"/>
  <c r="DY18" i="30"/>
  <c r="DZ18" i="30"/>
  <c r="EA18" i="30"/>
  <c r="EB18" i="30"/>
  <c r="EC18" i="30"/>
  <c r="ED18" i="30"/>
  <c r="EE18" i="30"/>
  <c r="EF18" i="30"/>
  <c r="EG18" i="30"/>
  <c r="EH18" i="30"/>
  <c r="EI18" i="30"/>
  <c r="EJ18" i="30"/>
  <c r="EK18" i="30"/>
  <c r="EL18" i="30"/>
  <c r="EM18" i="30"/>
  <c r="EN18" i="30"/>
  <c r="EO18" i="30"/>
  <c r="EP18" i="30"/>
  <c r="EQ18" i="30"/>
  <c r="ER18" i="30"/>
  <c r="ES18" i="30"/>
  <c r="ET18" i="30"/>
  <c r="EU18" i="30"/>
  <c r="EV18" i="30"/>
  <c r="EW18" i="30"/>
  <c r="EX18" i="30"/>
  <c r="EY18" i="30"/>
  <c r="EZ18" i="30"/>
  <c r="FA18" i="30"/>
  <c r="FB18" i="30"/>
  <c r="FC18" i="30"/>
  <c r="FD18" i="30"/>
  <c r="FE18" i="30"/>
  <c r="FF18" i="30"/>
  <c r="FG18" i="30"/>
  <c r="FH18" i="30"/>
  <c r="FI18" i="30"/>
  <c r="FJ18" i="30"/>
  <c r="FK18" i="30"/>
  <c r="FL18" i="30"/>
  <c r="FM18" i="30"/>
  <c r="FN18" i="30"/>
  <c r="FO18" i="30"/>
  <c r="FP18" i="30"/>
  <c r="FQ18" i="30"/>
  <c r="FR18" i="30"/>
  <c r="FS18" i="30"/>
  <c r="FT18" i="30"/>
  <c r="FU18" i="30"/>
  <c r="FV18" i="30"/>
  <c r="FW18" i="30"/>
  <c r="FX18" i="30"/>
  <c r="FY18" i="30"/>
  <c r="FZ18" i="30"/>
  <c r="GA18" i="30"/>
  <c r="GB18" i="30"/>
  <c r="GC18" i="30"/>
  <c r="GD18" i="30"/>
  <c r="GE18" i="30"/>
  <c r="GF18" i="30"/>
  <c r="GG18" i="30"/>
  <c r="GH18" i="30"/>
  <c r="GI18" i="30"/>
  <c r="GJ18" i="30"/>
  <c r="GK18" i="30"/>
  <c r="GL18" i="30"/>
  <c r="GM18" i="30"/>
  <c r="GN18" i="30"/>
  <c r="GO18" i="30"/>
  <c r="GP18" i="30"/>
  <c r="GQ18" i="30"/>
  <c r="GR18" i="30"/>
  <c r="GS18" i="30"/>
  <c r="GT18" i="30"/>
  <c r="GU18" i="30"/>
  <c r="GV18" i="30"/>
  <c r="GW18" i="30"/>
  <c r="GX18" i="30"/>
  <c r="GY18" i="30"/>
  <c r="GZ18" i="30"/>
  <c r="DD19" i="30"/>
  <c r="DE19" i="30"/>
  <c r="DF19" i="30"/>
  <c r="DG19" i="30"/>
  <c r="DH19" i="30"/>
  <c r="DI19" i="30"/>
  <c r="DJ19" i="30"/>
  <c r="DK19" i="30"/>
  <c r="DL19" i="30"/>
  <c r="DM19" i="30"/>
  <c r="DN19" i="30"/>
  <c r="DO19" i="30"/>
  <c r="DP19" i="30"/>
  <c r="DQ19" i="30"/>
  <c r="DR19" i="30"/>
  <c r="DS19" i="30"/>
  <c r="DT19" i="30"/>
  <c r="DU19" i="30"/>
  <c r="DV19" i="30"/>
  <c r="DW19" i="30"/>
  <c r="DX19" i="30"/>
  <c r="DY19" i="30"/>
  <c r="DZ19" i="30"/>
  <c r="EA19" i="30"/>
  <c r="EB19" i="30"/>
  <c r="EC19" i="30"/>
  <c r="ED19" i="30"/>
  <c r="EE19" i="30"/>
  <c r="EF19" i="30"/>
  <c r="EG19" i="30"/>
  <c r="EH19" i="30"/>
  <c r="EI19" i="30"/>
  <c r="EJ19" i="30"/>
  <c r="EK19" i="30"/>
  <c r="EL19" i="30"/>
  <c r="EM19" i="30"/>
  <c r="EN19" i="30"/>
  <c r="EO19" i="30"/>
  <c r="EP19" i="30"/>
  <c r="EQ19" i="30"/>
  <c r="ER19" i="30"/>
  <c r="ES19" i="30"/>
  <c r="ET19" i="30"/>
  <c r="EU19" i="30"/>
  <c r="EV19" i="30"/>
  <c r="EW19" i="30"/>
  <c r="EX19" i="30"/>
  <c r="EY19" i="30"/>
  <c r="EZ19" i="30"/>
  <c r="FA19" i="30"/>
  <c r="FB19" i="30"/>
  <c r="FC19" i="30"/>
  <c r="FD19" i="30"/>
  <c r="FE19" i="30"/>
  <c r="FF19" i="30"/>
  <c r="FG19" i="30"/>
  <c r="FH19" i="30"/>
  <c r="FI19" i="30"/>
  <c r="FJ19" i="30"/>
  <c r="FK19" i="30"/>
  <c r="FL19" i="30"/>
  <c r="FM19" i="30"/>
  <c r="FN19" i="30"/>
  <c r="FO19" i="30"/>
  <c r="FP19" i="30"/>
  <c r="FQ19" i="30"/>
  <c r="FR19" i="30"/>
  <c r="FS19" i="30"/>
  <c r="FT19" i="30"/>
  <c r="FU19" i="30"/>
  <c r="FV19" i="30"/>
  <c r="FW19" i="30"/>
  <c r="FX19" i="30"/>
  <c r="FY19" i="30"/>
  <c r="FZ19" i="30"/>
  <c r="GA19" i="30"/>
  <c r="GB19" i="30"/>
  <c r="GC19" i="30"/>
  <c r="GD19" i="30"/>
  <c r="GE19" i="30"/>
  <c r="GF19" i="30"/>
  <c r="GG19" i="30"/>
  <c r="GH19" i="30"/>
  <c r="GI19" i="30"/>
  <c r="GJ19" i="30"/>
  <c r="GK19" i="30"/>
  <c r="GL19" i="30"/>
  <c r="GM19" i="30"/>
  <c r="GN19" i="30"/>
  <c r="GO19" i="30"/>
  <c r="GP19" i="30"/>
  <c r="GQ19" i="30"/>
  <c r="GR19" i="30"/>
  <c r="GS19" i="30"/>
  <c r="GT19" i="30"/>
  <c r="GU19" i="30"/>
  <c r="GV19" i="30"/>
  <c r="GW19" i="30"/>
  <c r="GX19" i="30"/>
  <c r="GY19" i="30"/>
  <c r="GZ19" i="30"/>
  <c r="DD20" i="30"/>
  <c r="DE20" i="30"/>
  <c r="DF20" i="30"/>
  <c r="DG20" i="30"/>
  <c r="DH20" i="30"/>
  <c r="DI20" i="30"/>
  <c r="DJ20" i="30"/>
  <c r="DK20" i="30"/>
  <c r="DL20" i="30"/>
  <c r="DM20" i="30"/>
  <c r="DN20" i="30"/>
  <c r="DO20" i="30"/>
  <c r="DP20" i="30"/>
  <c r="DQ20" i="30"/>
  <c r="DR20" i="30"/>
  <c r="DS20" i="30"/>
  <c r="DT20" i="30"/>
  <c r="DU20" i="30"/>
  <c r="DV20" i="30"/>
  <c r="DW20" i="30"/>
  <c r="DX20" i="30"/>
  <c r="DY20" i="30"/>
  <c r="DZ20" i="30"/>
  <c r="EA20" i="30"/>
  <c r="EB20" i="30"/>
  <c r="EC20" i="30"/>
  <c r="ED20" i="30"/>
  <c r="EE20" i="30"/>
  <c r="EF20" i="30"/>
  <c r="EG20" i="30"/>
  <c r="EH20" i="30"/>
  <c r="EI20" i="30"/>
  <c r="EJ20" i="30"/>
  <c r="EK20" i="30"/>
  <c r="EL20" i="30"/>
  <c r="EM20" i="30"/>
  <c r="EN20" i="30"/>
  <c r="EO20" i="30"/>
  <c r="EP20" i="30"/>
  <c r="EQ20" i="30"/>
  <c r="ER20" i="30"/>
  <c r="ES20" i="30"/>
  <c r="ET20" i="30"/>
  <c r="EU20" i="30"/>
  <c r="EV20" i="30"/>
  <c r="EW20" i="30"/>
  <c r="EX20" i="30"/>
  <c r="EY20" i="30"/>
  <c r="EZ20" i="30"/>
  <c r="FA20" i="30"/>
  <c r="FB20" i="30"/>
  <c r="FC20" i="30"/>
  <c r="FD20" i="30"/>
  <c r="FE20" i="30"/>
  <c r="FF20" i="30"/>
  <c r="FG20" i="30"/>
  <c r="FH20" i="30"/>
  <c r="FI20" i="30"/>
  <c r="FJ20" i="30"/>
  <c r="FK20" i="30"/>
  <c r="FL20" i="30"/>
  <c r="FM20" i="30"/>
  <c r="FN20" i="30"/>
  <c r="FO20" i="30"/>
  <c r="FP20" i="30"/>
  <c r="FQ20" i="30"/>
  <c r="FR20" i="30"/>
  <c r="FS20" i="30"/>
  <c r="FT20" i="30"/>
  <c r="FU20" i="30"/>
  <c r="FV20" i="30"/>
  <c r="FW20" i="30"/>
  <c r="FX20" i="30"/>
  <c r="FY20" i="30"/>
  <c r="FZ20" i="30"/>
  <c r="GA20" i="30"/>
  <c r="GB20" i="30"/>
  <c r="GC20" i="30"/>
  <c r="GD20" i="30"/>
  <c r="GE20" i="30"/>
  <c r="GF20" i="30"/>
  <c r="GG20" i="30"/>
  <c r="GH20" i="30"/>
  <c r="GI20" i="30"/>
  <c r="GJ20" i="30"/>
  <c r="GK20" i="30"/>
  <c r="GL20" i="30"/>
  <c r="GM20" i="30"/>
  <c r="GN20" i="30"/>
  <c r="GO20" i="30"/>
  <c r="GP20" i="30"/>
  <c r="GQ20" i="30"/>
  <c r="GR20" i="30"/>
  <c r="GS20" i="30"/>
  <c r="GT20" i="30"/>
  <c r="GU20" i="30"/>
  <c r="GV20" i="30"/>
  <c r="GW20" i="30"/>
  <c r="GX20" i="30"/>
  <c r="GY20" i="30"/>
  <c r="GZ20" i="30"/>
  <c r="DD21" i="30"/>
  <c r="DE21" i="30"/>
  <c r="DF21" i="30"/>
  <c r="DG21" i="30"/>
  <c r="DH21" i="30"/>
  <c r="DI21" i="30"/>
  <c r="DJ21" i="30"/>
  <c r="DK21" i="30"/>
  <c r="DL21" i="30"/>
  <c r="DM21" i="30"/>
  <c r="DN21" i="30"/>
  <c r="DO21" i="30"/>
  <c r="DP21" i="30"/>
  <c r="DQ21" i="30"/>
  <c r="DR21" i="30"/>
  <c r="DS21" i="30"/>
  <c r="DT21" i="30"/>
  <c r="DU21" i="30"/>
  <c r="DV21" i="30"/>
  <c r="DW21" i="30"/>
  <c r="DX21" i="30"/>
  <c r="DY21" i="30"/>
  <c r="DZ21" i="30"/>
  <c r="EA21" i="30"/>
  <c r="EB21" i="30"/>
  <c r="EC21" i="30"/>
  <c r="ED21" i="30"/>
  <c r="EE21" i="30"/>
  <c r="EF21" i="30"/>
  <c r="EG21" i="30"/>
  <c r="EH21" i="30"/>
  <c r="EI21" i="30"/>
  <c r="EJ21" i="30"/>
  <c r="EK21" i="30"/>
  <c r="EL21" i="30"/>
  <c r="EM21" i="30"/>
  <c r="EN21" i="30"/>
  <c r="EO21" i="30"/>
  <c r="EP21" i="30"/>
  <c r="EQ21" i="30"/>
  <c r="ER21" i="30"/>
  <c r="ES21" i="30"/>
  <c r="ET21" i="30"/>
  <c r="EU21" i="30"/>
  <c r="EV21" i="30"/>
  <c r="EW21" i="30"/>
  <c r="EX21" i="30"/>
  <c r="EY21" i="30"/>
  <c r="EZ21" i="30"/>
  <c r="FA21" i="30"/>
  <c r="FB21" i="30"/>
  <c r="FC21" i="30"/>
  <c r="FD21" i="30"/>
  <c r="FE21" i="30"/>
  <c r="FF21" i="30"/>
  <c r="FG21" i="30"/>
  <c r="FH21" i="30"/>
  <c r="FI21" i="30"/>
  <c r="FJ21" i="30"/>
  <c r="FK21" i="30"/>
  <c r="FL21" i="30"/>
  <c r="FM21" i="30"/>
  <c r="FN21" i="30"/>
  <c r="FO21" i="30"/>
  <c r="FP21" i="30"/>
  <c r="FQ21" i="30"/>
  <c r="FR21" i="30"/>
  <c r="FS21" i="30"/>
  <c r="FT21" i="30"/>
  <c r="FU21" i="30"/>
  <c r="FV21" i="30"/>
  <c r="FW21" i="30"/>
  <c r="FX21" i="30"/>
  <c r="FY21" i="30"/>
  <c r="FZ21" i="30"/>
  <c r="GA21" i="30"/>
  <c r="GB21" i="30"/>
  <c r="GC21" i="30"/>
  <c r="GD21" i="30"/>
  <c r="GE21" i="30"/>
  <c r="GF21" i="30"/>
  <c r="GG21" i="30"/>
  <c r="GH21" i="30"/>
  <c r="GI21" i="30"/>
  <c r="GJ21" i="30"/>
  <c r="GK21" i="30"/>
  <c r="GL21" i="30"/>
  <c r="GM21" i="30"/>
  <c r="GN21" i="30"/>
  <c r="GO21" i="30"/>
  <c r="GP21" i="30"/>
  <c r="GQ21" i="30"/>
  <c r="GR21" i="30"/>
  <c r="GS21" i="30"/>
  <c r="GT21" i="30"/>
  <c r="GU21" i="30"/>
  <c r="GV21" i="30"/>
  <c r="GW21" i="30"/>
  <c r="GX21" i="30"/>
  <c r="GY21" i="30"/>
  <c r="GZ21" i="30"/>
  <c r="DD22" i="30"/>
  <c r="DE22" i="30"/>
  <c r="DF22" i="30"/>
  <c r="DG22" i="30"/>
  <c r="DH22" i="30"/>
  <c r="DI22" i="30"/>
  <c r="DJ22" i="30"/>
  <c r="DK22" i="30"/>
  <c r="DL22" i="30"/>
  <c r="DM22" i="30"/>
  <c r="DN22" i="30"/>
  <c r="DO22" i="30"/>
  <c r="DP22" i="30"/>
  <c r="DQ22" i="30"/>
  <c r="DR22" i="30"/>
  <c r="DS22" i="30"/>
  <c r="DT22" i="30"/>
  <c r="DU22" i="30"/>
  <c r="DV22" i="30"/>
  <c r="DW22" i="30"/>
  <c r="DX22" i="30"/>
  <c r="DY22" i="30"/>
  <c r="DZ22" i="30"/>
  <c r="EA22" i="30"/>
  <c r="EB22" i="30"/>
  <c r="EC22" i="30"/>
  <c r="ED22" i="30"/>
  <c r="EE22" i="30"/>
  <c r="EF22" i="30"/>
  <c r="EG22" i="30"/>
  <c r="EH22" i="30"/>
  <c r="EI22" i="30"/>
  <c r="EJ22" i="30"/>
  <c r="EK22" i="30"/>
  <c r="EL22" i="30"/>
  <c r="EM22" i="30"/>
  <c r="EN22" i="30"/>
  <c r="EO22" i="30"/>
  <c r="EP22" i="30"/>
  <c r="EQ22" i="30"/>
  <c r="ER22" i="30"/>
  <c r="ES22" i="30"/>
  <c r="ET22" i="30"/>
  <c r="EU22" i="30"/>
  <c r="EV22" i="30"/>
  <c r="EW22" i="30"/>
  <c r="EX22" i="30"/>
  <c r="EY22" i="30"/>
  <c r="EZ22" i="30"/>
  <c r="FA22" i="30"/>
  <c r="FB22" i="30"/>
  <c r="FC22" i="30"/>
  <c r="FD22" i="30"/>
  <c r="FE22" i="30"/>
  <c r="FF22" i="30"/>
  <c r="FG22" i="30"/>
  <c r="FH22" i="30"/>
  <c r="FI22" i="30"/>
  <c r="FJ22" i="30"/>
  <c r="FK22" i="30"/>
  <c r="FL22" i="30"/>
  <c r="FM22" i="30"/>
  <c r="FN22" i="30"/>
  <c r="FO22" i="30"/>
  <c r="FP22" i="30"/>
  <c r="FQ22" i="30"/>
  <c r="FR22" i="30"/>
  <c r="FS22" i="30"/>
  <c r="FT22" i="30"/>
  <c r="FU22" i="30"/>
  <c r="FV22" i="30"/>
  <c r="FW22" i="30"/>
  <c r="FX22" i="30"/>
  <c r="FY22" i="30"/>
  <c r="FZ22" i="30"/>
  <c r="GA22" i="30"/>
  <c r="GB22" i="30"/>
  <c r="GC22" i="30"/>
  <c r="GD22" i="30"/>
  <c r="GE22" i="30"/>
  <c r="GF22" i="30"/>
  <c r="GG22" i="30"/>
  <c r="GH22" i="30"/>
  <c r="GI22" i="30"/>
  <c r="GJ22" i="30"/>
  <c r="GK22" i="30"/>
  <c r="GL22" i="30"/>
  <c r="GM22" i="30"/>
  <c r="GN22" i="30"/>
  <c r="GO22" i="30"/>
  <c r="GP22" i="30"/>
  <c r="GQ22" i="30"/>
  <c r="GR22" i="30"/>
  <c r="GS22" i="30"/>
  <c r="GT22" i="30"/>
  <c r="GU22" i="30"/>
  <c r="GV22" i="30"/>
  <c r="GW22" i="30"/>
  <c r="GX22" i="30"/>
  <c r="GY22" i="30"/>
  <c r="GZ22" i="30"/>
  <c r="DD23" i="30"/>
  <c r="DE23" i="30"/>
  <c r="DF23" i="30"/>
  <c r="DG23" i="30"/>
  <c r="DH23" i="30"/>
  <c r="DI23" i="30"/>
  <c r="DJ23" i="30"/>
  <c r="DK23" i="30"/>
  <c r="DL23" i="30"/>
  <c r="DM23" i="30"/>
  <c r="DN23" i="30"/>
  <c r="DO23" i="30"/>
  <c r="DP23" i="30"/>
  <c r="DQ23" i="30"/>
  <c r="DR23" i="30"/>
  <c r="DS23" i="30"/>
  <c r="DT23" i="30"/>
  <c r="DU23" i="30"/>
  <c r="DV23" i="30"/>
  <c r="DW23" i="30"/>
  <c r="DX23" i="30"/>
  <c r="DY23" i="30"/>
  <c r="DZ23" i="30"/>
  <c r="EA23" i="30"/>
  <c r="EB23" i="30"/>
  <c r="EC23" i="30"/>
  <c r="ED23" i="30"/>
  <c r="EE23" i="30"/>
  <c r="EF23" i="30"/>
  <c r="EG23" i="30"/>
  <c r="EH23" i="30"/>
  <c r="EI23" i="30"/>
  <c r="EJ23" i="30"/>
  <c r="EK23" i="30"/>
  <c r="EL23" i="30"/>
  <c r="EM23" i="30"/>
  <c r="EN23" i="30"/>
  <c r="EO23" i="30"/>
  <c r="EP23" i="30"/>
  <c r="EQ23" i="30"/>
  <c r="ER23" i="30"/>
  <c r="ES23" i="30"/>
  <c r="ET23" i="30"/>
  <c r="EU23" i="30"/>
  <c r="EV23" i="30"/>
  <c r="EW23" i="30"/>
  <c r="EX23" i="30"/>
  <c r="EY23" i="30"/>
  <c r="EZ23" i="30"/>
  <c r="FA23" i="30"/>
  <c r="FB23" i="30"/>
  <c r="FC23" i="30"/>
  <c r="FD23" i="30"/>
  <c r="FE23" i="30"/>
  <c r="FF23" i="30"/>
  <c r="FG23" i="30"/>
  <c r="FH23" i="30"/>
  <c r="FI23" i="30"/>
  <c r="FJ23" i="30"/>
  <c r="FK23" i="30"/>
  <c r="FL23" i="30"/>
  <c r="FM23" i="30"/>
  <c r="FN23" i="30"/>
  <c r="FO23" i="30"/>
  <c r="FP23" i="30"/>
  <c r="FQ23" i="30"/>
  <c r="FR23" i="30"/>
  <c r="FS23" i="30"/>
  <c r="FT23" i="30"/>
  <c r="FU23" i="30"/>
  <c r="FV23" i="30"/>
  <c r="FW23" i="30"/>
  <c r="FX23" i="30"/>
  <c r="FY23" i="30"/>
  <c r="FZ23" i="30"/>
  <c r="GA23" i="30"/>
  <c r="GB23" i="30"/>
  <c r="GC23" i="30"/>
  <c r="GD23" i="30"/>
  <c r="GE23" i="30"/>
  <c r="GF23" i="30"/>
  <c r="GG23" i="30"/>
  <c r="GH23" i="30"/>
  <c r="GI23" i="30"/>
  <c r="GJ23" i="30"/>
  <c r="GK23" i="30"/>
  <c r="GL23" i="30"/>
  <c r="GM23" i="30"/>
  <c r="GN23" i="30"/>
  <c r="GO23" i="30"/>
  <c r="GP23" i="30"/>
  <c r="GQ23" i="30"/>
  <c r="GR23" i="30"/>
  <c r="GS23" i="30"/>
  <c r="GT23" i="30"/>
  <c r="GU23" i="30"/>
  <c r="GV23" i="30"/>
  <c r="GW23" i="30"/>
  <c r="GX23" i="30"/>
  <c r="GY23" i="30"/>
  <c r="GZ23" i="30"/>
  <c r="DD24" i="30"/>
  <c r="DE24" i="30"/>
  <c r="DF24" i="30"/>
  <c r="DG24" i="30"/>
  <c r="DH24" i="30"/>
  <c r="DI24" i="30"/>
  <c r="DJ24" i="30"/>
  <c r="DK24" i="30"/>
  <c r="DL24" i="30"/>
  <c r="DM24" i="30"/>
  <c r="DN24" i="30"/>
  <c r="DO24" i="30"/>
  <c r="DP24" i="30"/>
  <c r="DQ24" i="30"/>
  <c r="DR24" i="30"/>
  <c r="DS24" i="30"/>
  <c r="DT24" i="30"/>
  <c r="DU24" i="30"/>
  <c r="DV24" i="30"/>
  <c r="DW24" i="30"/>
  <c r="DX24" i="30"/>
  <c r="DY24" i="30"/>
  <c r="DZ24" i="30"/>
  <c r="EA24" i="30"/>
  <c r="EB24" i="30"/>
  <c r="EC24" i="30"/>
  <c r="ED24" i="30"/>
  <c r="EE24" i="30"/>
  <c r="EF24" i="30"/>
  <c r="EG24" i="30"/>
  <c r="EH24" i="30"/>
  <c r="EI24" i="30"/>
  <c r="EJ24" i="30"/>
  <c r="EK24" i="30"/>
  <c r="EL24" i="30"/>
  <c r="EM24" i="30"/>
  <c r="EN24" i="30"/>
  <c r="EO24" i="30"/>
  <c r="EP24" i="30"/>
  <c r="EQ24" i="30"/>
  <c r="ER24" i="30"/>
  <c r="ES24" i="30"/>
  <c r="ET24" i="30"/>
  <c r="EU24" i="30"/>
  <c r="EV24" i="30"/>
  <c r="EW24" i="30"/>
  <c r="EX24" i="30"/>
  <c r="EY24" i="30"/>
  <c r="EZ24" i="30"/>
  <c r="FA24" i="30"/>
  <c r="FB24" i="30"/>
  <c r="FC24" i="30"/>
  <c r="FD24" i="30"/>
  <c r="FE24" i="30"/>
  <c r="FF24" i="30"/>
  <c r="FG24" i="30"/>
  <c r="FH24" i="30"/>
  <c r="FI24" i="30"/>
  <c r="FJ24" i="30"/>
  <c r="FK24" i="30"/>
  <c r="FL24" i="30"/>
  <c r="FM24" i="30"/>
  <c r="FN24" i="30"/>
  <c r="FO24" i="30"/>
  <c r="FP24" i="30"/>
  <c r="FQ24" i="30"/>
  <c r="FR24" i="30"/>
  <c r="FS24" i="30"/>
  <c r="FT24" i="30"/>
  <c r="FU24" i="30"/>
  <c r="FV24" i="30"/>
  <c r="FW24" i="30"/>
  <c r="FX24" i="30"/>
  <c r="FY24" i="30"/>
  <c r="FZ24" i="30"/>
  <c r="GA24" i="30"/>
  <c r="GB24" i="30"/>
  <c r="GC24" i="30"/>
  <c r="GD24" i="30"/>
  <c r="GE24" i="30"/>
  <c r="GF24" i="30"/>
  <c r="GG24" i="30"/>
  <c r="GH24" i="30"/>
  <c r="GI24" i="30"/>
  <c r="GJ24" i="30"/>
  <c r="GK24" i="30"/>
  <c r="GL24" i="30"/>
  <c r="GM24" i="30"/>
  <c r="GN24" i="30"/>
  <c r="GO24" i="30"/>
  <c r="GP24" i="30"/>
  <c r="GQ24" i="30"/>
  <c r="GR24" i="30"/>
  <c r="GS24" i="30"/>
  <c r="GT24" i="30"/>
  <c r="GU24" i="30"/>
  <c r="GV24" i="30"/>
  <c r="GW24" i="30"/>
  <c r="GX24" i="30"/>
  <c r="GY24" i="30"/>
  <c r="GZ24" i="30"/>
  <c r="DD25" i="30"/>
  <c r="DE25" i="30"/>
  <c r="DF25" i="30"/>
  <c r="DG25" i="30"/>
  <c r="DH25" i="30"/>
  <c r="DI25" i="30"/>
  <c r="DJ25" i="30"/>
  <c r="DK25" i="30"/>
  <c r="DL25" i="30"/>
  <c r="DM25" i="30"/>
  <c r="DN25" i="30"/>
  <c r="DO25" i="30"/>
  <c r="DP25" i="30"/>
  <c r="DQ25" i="30"/>
  <c r="DR25" i="30"/>
  <c r="DS25" i="30"/>
  <c r="DT25" i="30"/>
  <c r="DU25" i="30"/>
  <c r="DV25" i="30"/>
  <c r="DW25" i="30"/>
  <c r="DX25" i="30"/>
  <c r="DY25" i="30"/>
  <c r="DZ25" i="30"/>
  <c r="EA25" i="30"/>
  <c r="EB25" i="30"/>
  <c r="EC25" i="30"/>
  <c r="ED25" i="30"/>
  <c r="EE25" i="30"/>
  <c r="EF25" i="30"/>
  <c r="EG25" i="30"/>
  <c r="EH25" i="30"/>
  <c r="EI25" i="30"/>
  <c r="EJ25" i="30"/>
  <c r="EK25" i="30"/>
  <c r="EL25" i="30"/>
  <c r="EM25" i="30"/>
  <c r="EN25" i="30"/>
  <c r="EO25" i="30"/>
  <c r="EP25" i="30"/>
  <c r="EQ25" i="30"/>
  <c r="ER25" i="30"/>
  <c r="ES25" i="30"/>
  <c r="ET25" i="30"/>
  <c r="EU25" i="30"/>
  <c r="EV25" i="30"/>
  <c r="EW25" i="30"/>
  <c r="EX25" i="30"/>
  <c r="EY25" i="30"/>
  <c r="EZ25" i="30"/>
  <c r="FA25" i="30"/>
  <c r="FB25" i="30"/>
  <c r="FC25" i="30"/>
  <c r="FD25" i="30"/>
  <c r="FE25" i="30"/>
  <c r="FF25" i="30"/>
  <c r="FG25" i="30"/>
  <c r="FH25" i="30"/>
  <c r="FI25" i="30"/>
  <c r="FJ25" i="30"/>
  <c r="FK25" i="30"/>
  <c r="FL25" i="30"/>
  <c r="FM25" i="30"/>
  <c r="FN25" i="30"/>
  <c r="FO25" i="30"/>
  <c r="FP25" i="30"/>
  <c r="FQ25" i="30"/>
  <c r="FR25" i="30"/>
  <c r="FS25" i="30"/>
  <c r="FT25" i="30"/>
  <c r="FU25" i="30"/>
  <c r="FV25" i="30"/>
  <c r="FW25" i="30"/>
  <c r="FX25" i="30"/>
  <c r="FY25" i="30"/>
  <c r="FZ25" i="30"/>
  <c r="GA25" i="30"/>
  <c r="GB25" i="30"/>
  <c r="GC25" i="30"/>
  <c r="GD25" i="30"/>
  <c r="GE25" i="30"/>
  <c r="GF25" i="30"/>
  <c r="GG25" i="30"/>
  <c r="GH25" i="30"/>
  <c r="GI25" i="30"/>
  <c r="GJ25" i="30"/>
  <c r="GK25" i="30"/>
  <c r="GL25" i="30"/>
  <c r="GM25" i="30"/>
  <c r="GN25" i="30"/>
  <c r="GO25" i="30"/>
  <c r="GP25" i="30"/>
  <c r="GQ25" i="30"/>
  <c r="GR25" i="30"/>
  <c r="GS25" i="30"/>
  <c r="GT25" i="30"/>
  <c r="GU25" i="30"/>
  <c r="GV25" i="30"/>
  <c r="GW25" i="30"/>
  <c r="GX25" i="30"/>
  <c r="GY25" i="30"/>
  <c r="GZ25" i="30"/>
  <c r="DD26" i="30"/>
  <c r="DE26" i="30"/>
  <c r="DF26" i="30"/>
  <c r="DG26" i="30"/>
  <c r="DH26" i="30"/>
  <c r="DI26" i="30"/>
  <c r="DJ26" i="30"/>
  <c r="DK26" i="30"/>
  <c r="DL26" i="30"/>
  <c r="DM26" i="30"/>
  <c r="DN26" i="30"/>
  <c r="DO26" i="30"/>
  <c r="DP26" i="30"/>
  <c r="DQ26" i="30"/>
  <c r="DR26" i="30"/>
  <c r="DS26" i="30"/>
  <c r="DT26" i="30"/>
  <c r="DU26" i="30"/>
  <c r="DV26" i="30"/>
  <c r="DW26" i="30"/>
  <c r="DX26" i="30"/>
  <c r="DY26" i="30"/>
  <c r="DZ26" i="30"/>
  <c r="EA26" i="30"/>
  <c r="EB26" i="30"/>
  <c r="EC26" i="30"/>
  <c r="ED26" i="30"/>
  <c r="EE26" i="30"/>
  <c r="EF26" i="30"/>
  <c r="EG26" i="30"/>
  <c r="EH26" i="30"/>
  <c r="EI26" i="30"/>
  <c r="EJ26" i="30"/>
  <c r="EK26" i="30"/>
  <c r="EL26" i="30"/>
  <c r="EM26" i="30"/>
  <c r="EN26" i="30"/>
  <c r="EO26" i="30"/>
  <c r="EP26" i="30"/>
  <c r="EQ26" i="30"/>
  <c r="ER26" i="30"/>
  <c r="ES26" i="30"/>
  <c r="ET26" i="30"/>
  <c r="EU26" i="30"/>
  <c r="EV26" i="30"/>
  <c r="EW26" i="30"/>
  <c r="EX26" i="30"/>
  <c r="EY26" i="30"/>
  <c r="EZ26" i="30"/>
  <c r="FA26" i="30"/>
  <c r="FB26" i="30"/>
  <c r="FC26" i="30"/>
  <c r="FD26" i="30"/>
  <c r="FE26" i="30"/>
  <c r="FF26" i="30"/>
  <c r="FG26" i="30"/>
  <c r="FH26" i="30"/>
  <c r="FI26" i="30"/>
  <c r="FJ26" i="30"/>
  <c r="FK26" i="30"/>
  <c r="FL26" i="30"/>
  <c r="FM26" i="30"/>
  <c r="FN26" i="30"/>
  <c r="FO26" i="30"/>
  <c r="FP26" i="30"/>
  <c r="FQ26" i="30"/>
  <c r="FR26" i="30"/>
  <c r="FS26" i="30"/>
  <c r="FT26" i="30"/>
  <c r="FU26" i="30"/>
  <c r="FV26" i="30"/>
  <c r="FW26" i="30"/>
  <c r="FX26" i="30"/>
  <c r="FY26" i="30"/>
  <c r="FZ26" i="30"/>
  <c r="GA26" i="30"/>
  <c r="GB26" i="30"/>
  <c r="GC26" i="30"/>
  <c r="GD26" i="30"/>
  <c r="GE26" i="30"/>
  <c r="GF26" i="30"/>
  <c r="GG26" i="30"/>
  <c r="GH26" i="30"/>
  <c r="GI26" i="30"/>
  <c r="GJ26" i="30"/>
  <c r="GK26" i="30"/>
  <c r="GL26" i="30"/>
  <c r="GM26" i="30"/>
  <c r="GN26" i="30"/>
  <c r="GO26" i="30"/>
  <c r="GP26" i="30"/>
  <c r="GQ26" i="30"/>
  <c r="GR26" i="30"/>
  <c r="GS26" i="30"/>
  <c r="GT26" i="30"/>
  <c r="GU26" i="30"/>
  <c r="GV26" i="30"/>
  <c r="GW26" i="30"/>
  <c r="GX26" i="30"/>
  <c r="GY26" i="30"/>
  <c r="GZ26" i="30"/>
  <c r="DD27" i="30"/>
  <c r="DE27" i="30"/>
  <c r="DF27" i="30"/>
  <c r="DG27" i="30"/>
  <c r="DH27" i="30"/>
  <c r="DI27" i="30"/>
  <c r="DJ27" i="30"/>
  <c r="DK27" i="30"/>
  <c r="DL27" i="30"/>
  <c r="DM27" i="30"/>
  <c r="DN27" i="30"/>
  <c r="DO27" i="30"/>
  <c r="DP27" i="30"/>
  <c r="DQ27" i="30"/>
  <c r="DR27" i="30"/>
  <c r="DS27" i="30"/>
  <c r="DT27" i="30"/>
  <c r="DU27" i="30"/>
  <c r="DV27" i="30"/>
  <c r="DW27" i="30"/>
  <c r="DX27" i="30"/>
  <c r="DY27" i="30"/>
  <c r="DZ27" i="30"/>
  <c r="EA27" i="30"/>
  <c r="EB27" i="30"/>
  <c r="EC27" i="30"/>
  <c r="ED27" i="30"/>
  <c r="EE27" i="30"/>
  <c r="EF27" i="30"/>
  <c r="EG27" i="30"/>
  <c r="EH27" i="30"/>
  <c r="EI27" i="30"/>
  <c r="EJ27" i="30"/>
  <c r="EK27" i="30"/>
  <c r="EL27" i="30"/>
  <c r="EM27" i="30"/>
  <c r="EN27" i="30"/>
  <c r="EO27" i="30"/>
  <c r="EP27" i="30"/>
  <c r="EQ27" i="30"/>
  <c r="ER27" i="30"/>
  <c r="ES27" i="30"/>
  <c r="ET27" i="30"/>
  <c r="EU27" i="30"/>
  <c r="EV27" i="30"/>
  <c r="EW27" i="30"/>
  <c r="EX27" i="30"/>
  <c r="EY27" i="30"/>
  <c r="EZ27" i="30"/>
  <c r="FA27" i="30"/>
  <c r="FB27" i="30"/>
  <c r="FC27" i="30"/>
  <c r="FD27" i="30"/>
  <c r="FE27" i="30"/>
  <c r="FF27" i="30"/>
  <c r="FG27" i="30"/>
  <c r="FH27" i="30"/>
  <c r="FI27" i="30"/>
  <c r="FJ27" i="30"/>
  <c r="FK27" i="30"/>
  <c r="FL27" i="30"/>
  <c r="FM27" i="30"/>
  <c r="FN27" i="30"/>
  <c r="FO27" i="30"/>
  <c r="FP27" i="30"/>
  <c r="FQ27" i="30"/>
  <c r="FR27" i="30"/>
  <c r="FS27" i="30"/>
  <c r="FT27" i="30"/>
  <c r="FU27" i="30"/>
  <c r="FV27" i="30"/>
  <c r="FW27" i="30"/>
  <c r="FX27" i="30"/>
  <c r="FY27" i="30"/>
  <c r="FZ27" i="30"/>
  <c r="GA27" i="30"/>
  <c r="GB27" i="30"/>
  <c r="GC27" i="30"/>
  <c r="GD27" i="30"/>
  <c r="GE27" i="30"/>
  <c r="GF27" i="30"/>
  <c r="GG27" i="30"/>
  <c r="GH27" i="30"/>
  <c r="GI27" i="30"/>
  <c r="GJ27" i="30"/>
  <c r="GK27" i="30"/>
  <c r="GL27" i="30"/>
  <c r="GM27" i="30"/>
  <c r="GN27" i="30"/>
  <c r="GO27" i="30"/>
  <c r="GP27" i="30"/>
  <c r="GQ27" i="30"/>
  <c r="GR27" i="30"/>
  <c r="GS27" i="30"/>
  <c r="GT27" i="30"/>
  <c r="GU27" i="30"/>
  <c r="GV27" i="30"/>
  <c r="GW27" i="30"/>
  <c r="GX27" i="30"/>
  <c r="GY27" i="30"/>
  <c r="GZ27" i="30"/>
  <c r="DD28" i="30"/>
  <c r="DE28" i="30"/>
  <c r="DF28" i="30"/>
  <c r="DG28" i="30"/>
  <c r="DH28" i="30"/>
  <c r="DI28" i="30"/>
  <c r="DJ28" i="30"/>
  <c r="DK28" i="30"/>
  <c r="DL28" i="30"/>
  <c r="DM28" i="30"/>
  <c r="DN28" i="30"/>
  <c r="DO28" i="30"/>
  <c r="DP28" i="30"/>
  <c r="DQ28" i="30"/>
  <c r="DR28" i="30"/>
  <c r="DS28" i="30"/>
  <c r="DT28" i="30"/>
  <c r="DU28" i="30"/>
  <c r="DV28" i="30"/>
  <c r="DW28" i="30"/>
  <c r="DX28" i="30"/>
  <c r="DY28" i="30"/>
  <c r="DZ28" i="30"/>
  <c r="EA28" i="30"/>
  <c r="EB28" i="30"/>
  <c r="EC28" i="30"/>
  <c r="ED28" i="30"/>
  <c r="EE28" i="30"/>
  <c r="EF28" i="30"/>
  <c r="EG28" i="30"/>
  <c r="EH28" i="30"/>
  <c r="EI28" i="30"/>
  <c r="EJ28" i="30"/>
  <c r="EK28" i="30"/>
  <c r="EL28" i="30"/>
  <c r="EM28" i="30"/>
  <c r="EN28" i="30"/>
  <c r="EO28" i="30"/>
  <c r="EP28" i="30"/>
  <c r="EQ28" i="30"/>
  <c r="ER28" i="30"/>
  <c r="ES28" i="30"/>
  <c r="ET28" i="30"/>
  <c r="EU28" i="30"/>
  <c r="EV28" i="30"/>
  <c r="EW28" i="30"/>
  <c r="EX28" i="30"/>
  <c r="EY28" i="30"/>
  <c r="EZ28" i="30"/>
  <c r="FA28" i="30"/>
  <c r="FB28" i="30"/>
  <c r="FC28" i="30"/>
  <c r="FD28" i="30"/>
  <c r="FE28" i="30"/>
  <c r="FF28" i="30"/>
  <c r="FG28" i="30"/>
  <c r="FH28" i="30"/>
  <c r="FI28" i="30"/>
  <c r="FJ28" i="30"/>
  <c r="FK28" i="30"/>
  <c r="FL28" i="30"/>
  <c r="FM28" i="30"/>
  <c r="FN28" i="30"/>
  <c r="FO28" i="30"/>
  <c r="FP28" i="30"/>
  <c r="FQ28" i="30"/>
  <c r="FR28" i="30"/>
  <c r="FS28" i="30"/>
  <c r="FT28" i="30"/>
  <c r="FU28" i="30"/>
  <c r="FV28" i="30"/>
  <c r="FW28" i="30"/>
  <c r="FX28" i="30"/>
  <c r="FY28" i="30"/>
  <c r="FZ28" i="30"/>
  <c r="GA28" i="30"/>
  <c r="GB28" i="30"/>
  <c r="GC28" i="30"/>
  <c r="GD28" i="30"/>
  <c r="GE28" i="30"/>
  <c r="GF28" i="30"/>
  <c r="GG28" i="30"/>
  <c r="GH28" i="30"/>
  <c r="GI28" i="30"/>
  <c r="GJ28" i="30"/>
  <c r="GK28" i="30"/>
  <c r="GL28" i="30"/>
  <c r="GM28" i="30"/>
  <c r="GN28" i="30"/>
  <c r="GO28" i="30"/>
  <c r="GP28" i="30"/>
  <c r="GQ28" i="30"/>
  <c r="GR28" i="30"/>
  <c r="GS28" i="30"/>
  <c r="GT28" i="30"/>
  <c r="GU28" i="30"/>
  <c r="GV28" i="30"/>
  <c r="GW28" i="30"/>
  <c r="GX28" i="30"/>
  <c r="GY28" i="30"/>
  <c r="GZ28" i="30"/>
  <c r="DD29" i="30"/>
  <c r="DE29" i="30"/>
  <c r="DF29" i="30"/>
  <c r="DG29" i="30"/>
  <c r="DH29" i="30"/>
  <c r="DI29" i="30"/>
  <c r="DJ29" i="30"/>
  <c r="DK29" i="30"/>
  <c r="DL29" i="30"/>
  <c r="DM29" i="30"/>
  <c r="DN29" i="30"/>
  <c r="DO29" i="30"/>
  <c r="DP29" i="30"/>
  <c r="DQ29" i="30"/>
  <c r="DR29" i="30"/>
  <c r="DS29" i="30"/>
  <c r="DT29" i="30"/>
  <c r="DU29" i="30"/>
  <c r="DV29" i="30"/>
  <c r="DW29" i="30"/>
  <c r="DX29" i="30"/>
  <c r="DY29" i="30"/>
  <c r="DZ29" i="30"/>
  <c r="EA29" i="30"/>
  <c r="EB29" i="30"/>
  <c r="EC29" i="30"/>
  <c r="ED29" i="30"/>
  <c r="EE29" i="30"/>
  <c r="EF29" i="30"/>
  <c r="EG29" i="30"/>
  <c r="EH29" i="30"/>
  <c r="EI29" i="30"/>
  <c r="EJ29" i="30"/>
  <c r="EK29" i="30"/>
  <c r="EL29" i="30"/>
  <c r="EM29" i="30"/>
  <c r="EN29" i="30"/>
  <c r="EO29" i="30"/>
  <c r="EP29" i="30"/>
  <c r="EQ29" i="30"/>
  <c r="ER29" i="30"/>
  <c r="ES29" i="30"/>
  <c r="ET29" i="30"/>
  <c r="EU29" i="30"/>
  <c r="EV29" i="30"/>
  <c r="EW29" i="30"/>
  <c r="EX29" i="30"/>
  <c r="EY29" i="30"/>
  <c r="EZ29" i="30"/>
  <c r="FA29" i="30"/>
  <c r="FB29" i="30"/>
  <c r="FC29" i="30"/>
  <c r="FD29" i="30"/>
  <c r="FE29" i="30"/>
  <c r="FF29" i="30"/>
  <c r="FG29" i="30"/>
  <c r="FH29" i="30"/>
  <c r="FI29" i="30"/>
  <c r="FJ29" i="30"/>
  <c r="FK29" i="30"/>
  <c r="FL29" i="30"/>
  <c r="FM29" i="30"/>
  <c r="FN29" i="30"/>
  <c r="FO29" i="30"/>
  <c r="FP29" i="30"/>
  <c r="FQ29" i="30"/>
  <c r="FR29" i="30"/>
  <c r="FS29" i="30"/>
  <c r="FT29" i="30"/>
  <c r="FU29" i="30"/>
  <c r="FV29" i="30"/>
  <c r="FW29" i="30"/>
  <c r="FX29" i="30"/>
  <c r="FY29" i="30"/>
  <c r="FZ29" i="30"/>
  <c r="GA29" i="30"/>
  <c r="GB29" i="30"/>
  <c r="GC29" i="30"/>
  <c r="GD29" i="30"/>
  <c r="GE29" i="30"/>
  <c r="GF29" i="30"/>
  <c r="GG29" i="30"/>
  <c r="GH29" i="30"/>
  <c r="GI29" i="30"/>
  <c r="GJ29" i="30"/>
  <c r="GK29" i="30"/>
  <c r="GL29" i="30"/>
  <c r="GM29" i="30"/>
  <c r="GN29" i="30"/>
  <c r="GO29" i="30"/>
  <c r="GP29" i="30"/>
  <c r="GQ29" i="30"/>
  <c r="GR29" i="30"/>
  <c r="GS29" i="30"/>
  <c r="GT29" i="30"/>
  <c r="GU29" i="30"/>
  <c r="GV29" i="30"/>
  <c r="GW29" i="30"/>
  <c r="GX29" i="30"/>
  <c r="GY29" i="30"/>
  <c r="GZ29" i="30"/>
  <c r="DD30" i="30"/>
  <c r="DE30" i="30"/>
  <c r="DF30" i="30"/>
  <c r="DG30" i="30"/>
  <c r="DH30" i="30"/>
  <c r="DI30" i="30"/>
  <c r="DJ30" i="30"/>
  <c r="DK30" i="30"/>
  <c r="DL30" i="30"/>
  <c r="DM30" i="30"/>
  <c r="DN30" i="30"/>
  <c r="DO30" i="30"/>
  <c r="DP30" i="30"/>
  <c r="DQ30" i="30"/>
  <c r="DR30" i="30"/>
  <c r="DS30" i="30"/>
  <c r="DT30" i="30"/>
  <c r="DU30" i="30"/>
  <c r="DV30" i="30"/>
  <c r="DW30" i="30"/>
  <c r="DX30" i="30"/>
  <c r="DY30" i="30"/>
  <c r="DZ30" i="30"/>
  <c r="EA30" i="30"/>
  <c r="EB30" i="30"/>
  <c r="EC30" i="30"/>
  <c r="ED30" i="30"/>
  <c r="EE30" i="30"/>
  <c r="EF30" i="30"/>
  <c r="EG30" i="30"/>
  <c r="EH30" i="30"/>
  <c r="EI30" i="30"/>
  <c r="EJ30" i="30"/>
  <c r="EK30" i="30"/>
  <c r="EL30" i="30"/>
  <c r="EM30" i="30"/>
  <c r="EN30" i="30"/>
  <c r="EO30" i="30"/>
  <c r="EP30" i="30"/>
  <c r="EQ30" i="30"/>
  <c r="ER30" i="30"/>
  <c r="ES30" i="30"/>
  <c r="ET30" i="30"/>
  <c r="EU30" i="30"/>
  <c r="EV30" i="30"/>
  <c r="EW30" i="30"/>
  <c r="EX30" i="30"/>
  <c r="EY30" i="30"/>
  <c r="EZ30" i="30"/>
  <c r="FA30" i="30"/>
  <c r="FB30" i="30"/>
  <c r="FC30" i="30"/>
  <c r="FD30" i="30"/>
  <c r="FE30" i="30"/>
  <c r="FF30" i="30"/>
  <c r="FG30" i="30"/>
  <c r="FH30" i="30"/>
  <c r="FI30" i="30"/>
  <c r="FJ30" i="30"/>
  <c r="FK30" i="30"/>
  <c r="FL30" i="30"/>
  <c r="FM30" i="30"/>
  <c r="FN30" i="30"/>
  <c r="FO30" i="30"/>
  <c r="FP30" i="30"/>
  <c r="FQ30" i="30"/>
  <c r="FR30" i="30"/>
  <c r="FS30" i="30"/>
  <c r="FT30" i="30"/>
  <c r="FU30" i="30"/>
  <c r="FV30" i="30"/>
  <c r="FW30" i="30"/>
  <c r="FX30" i="30"/>
  <c r="FY30" i="30"/>
  <c r="FZ30" i="30"/>
  <c r="GA30" i="30"/>
  <c r="GB30" i="30"/>
  <c r="GC30" i="30"/>
  <c r="GD30" i="30"/>
  <c r="GE30" i="30"/>
  <c r="GF30" i="30"/>
  <c r="GG30" i="30"/>
  <c r="GH30" i="30"/>
  <c r="GI30" i="30"/>
  <c r="GJ30" i="30"/>
  <c r="GK30" i="30"/>
  <c r="GL30" i="30"/>
  <c r="GM30" i="30"/>
  <c r="GN30" i="30"/>
  <c r="GO30" i="30"/>
  <c r="GP30" i="30"/>
  <c r="GQ30" i="30"/>
  <c r="GR30" i="30"/>
  <c r="GS30" i="30"/>
  <c r="GT30" i="30"/>
  <c r="GU30" i="30"/>
  <c r="GV30" i="30"/>
  <c r="GW30" i="30"/>
  <c r="GX30" i="30"/>
  <c r="GY30" i="30"/>
  <c r="GZ30" i="30"/>
  <c r="DD31" i="30"/>
  <c r="DE31" i="30"/>
  <c r="DF31" i="30"/>
  <c r="DG31" i="30"/>
  <c r="DH31" i="30"/>
  <c r="DI31" i="30"/>
  <c r="DJ31" i="30"/>
  <c r="DK31" i="30"/>
  <c r="DL31" i="30"/>
  <c r="DM31" i="30"/>
  <c r="DN31" i="30"/>
  <c r="DO31" i="30"/>
  <c r="DP31" i="30"/>
  <c r="DQ31" i="30"/>
  <c r="DR31" i="30"/>
  <c r="DS31" i="30"/>
  <c r="DT31" i="30"/>
  <c r="DU31" i="30"/>
  <c r="DV31" i="30"/>
  <c r="DW31" i="30"/>
  <c r="DX31" i="30"/>
  <c r="DY31" i="30"/>
  <c r="DZ31" i="30"/>
  <c r="EA31" i="30"/>
  <c r="EB31" i="30"/>
  <c r="EC31" i="30"/>
  <c r="ED31" i="30"/>
  <c r="EE31" i="30"/>
  <c r="EF31" i="30"/>
  <c r="EG31" i="30"/>
  <c r="EH31" i="30"/>
  <c r="EI31" i="30"/>
  <c r="EJ31" i="30"/>
  <c r="EK31" i="30"/>
  <c r="EL31" i="30"/>
  <c r="EM31" i="30"/>
  <c r="EN31" i="30"/>
  <c r="EO31" i="30"/>
  <c r="EP31" i="30"/>
  <c r="EQ31" i="30"/>
  <c r="ER31" i="30"/>
  <c r="ES31" i="30"/>
  <c r="ET31" i="30"/>
  <c r="EU31" i="30"/>
  <c r="EV31" i="30"/>
  <c r="EW31" i="30"/>
  <c r="EX31" i="30"/>
  <c r="EY31" i="30"/>
  <c r="EZ31" i="30"/>
  <c r="FA31" i="30"/>
  <c r="FB31" i="30"/>
  <c r="FC31" i="30"/>
  <c r="FD31" i="30"/>
  <c r="FE31" i="30"/>
  <c r="FF31" i="30"/>
  <c r="FG31" i="30"/>
  <c r="FH31" i="30"/>
  <c r="FI31" i="30"/>
  <c r="FJ31" i="30"/>
  <c r="FK31" i="30"/>
  <c r="FL31" i="30"/>
  <c r="FM31" i="30"/>
  <c r="FN31" i="30"/>
  <c r="FO31" i="30"/>
  <c r="FP31" i="30"/>
  <c r="FQ31" i="30"/>
  <c r="FR31" i="30"/>
  <c r="FS31" i="30"/>
  <c r="FT31" i="30"/>
  <c r="FU31" i="30"/>
  <c r="FV31" i="30"/>
  <c r="FW31" i="30"/>
  <c r="FX31" i="30"/>
  <c r="FY31" i="30"/>
  <c r="FZ31" i="30"/>
  <c r="GA31" i="30"/>
  <c r="GB31" i="30"/>
  <c r="GC31" i="30"/>
  <c r="GD31" i="30"/>
  <c r="GE31" i="30"/>
  <c r="GF31" i="30"/>
  <c r="GG31" i="30"/>
  <c r="GH31" i="30"/>
  <c r="GI31" i="30"/>
  <c r="GJ31" i="30"/>
  <c r="GK31" i="30"/>
  <c r="GL31" i="30"/>
  <c r="GM31" i="30"/>
  <c r="GN31" i="30"/>
  <c r="GO31" i="30"/>
  <c r="GP31" i="30"/>
  <c r="GQ31" i="30"/>
  <c r="GR31" i="30"/>
  <c r="GS31" i="30"/>
  <c r="GT31" i="30"/>
  <c r="GU31" i="30"/>
  <c r="GV31" i="30"/>
  <c r="GW31" i="30"/>
  <c r="GX31" i="30"/>
  <c r="GY31" i="30"/>
  <c r="GZ31" i="30"/>
  <c r="DD32" i="30"/>
  <c r="DE32" i="30"/>
  <c r="DF32" i="30"/>
  <c r="DG32" i="30"/>
  <c r="DH32" i="30"/>
  <c r="DI32" i="30"/>
  <c r="DJ32" i="30"/>
  <c r="DK32" i="30"/>
  <c r="DL32" i="30"/>
  <c r="DM32" i="30"/>
  <c r="DN32" i="30"/>
  <c r="DO32" i="30"/>
  <c r="DP32" i="30"/>
  <c r="DQ32" i="30"/>
  <c r="DR32" i="30"/>
  <c r="DS32" i="30"/>
  <c r="DT32" i="30"/>
  <c r="DU32" i="30"/>
  <c r="DV32" i="30"/>
  <c r="DW32" i="30"/>
  <c r="DX32" i="30"/>
  <c r="DY32" i="30"/>
  <c r="DZ32" i="30"/>
  <c r="EA32" i="30"/>
  <c r="EB32" i="30"/>
  <c r="EC32" i="30"/>
  <c r="ED32" i="30"/>
  <c r="EE32" i="30"/>
  <c r="EF32" i="30"/>
  <c r="EG32" i="30"/>
  <c r="EH32" i="30"/>
  <c r="EI32" i="30"/>
  <c r="EJ32" i="30"/>
  <c r="EK32" i="30"/>
  <c r="EL32" i="30"/>
  <c r="EM32" i="30"/>
  <c r="EN32" i="30"/>
  <c r="EO32" i="30"/>
  <c r="EP32" i="30"/>
  <c r="EQ32" i="30"/>
  <c r="ER32" i="30"/>
  <c r="ES32" i="30"/>
  <c r="ET32" i="30"/>
  <c r="EU32" i="30"/>
  <c r="EV32" i="30"/>
  <c r="EW32" i="30"/>
  <c r="EX32" i="30"/>
  <c r="EY32" i="30"/>
  <c r="EZ32" i="30"/>
  <c r="FA32" i="30"/>
  <c r="FB32" i="30"/>
  <c r="FC32" i="30"/>
  <c r="FD32" i="30"/>
  <c r="FE32" i="30"/>
  <c r="FF32" i="30"/>
  <c r="FG32" i="30"/>
  <c r="FH32" i="30"/>
  <c r="FI32" i="30"/>
  <c r="FJ32" i="30"/>
  <c r="FK32" i="30"/>
  <c r="FL32" i="30"/>
  <c r="FM32" i="30"/>
  <c r="FN32" i="30"/>
  <c r="FO32" i="30"/>
  <c r="FP32" i="30"/>
  <c r="FQ32" i="30"/>
  <c r="FR32" i="30"/>
  <c r="FS32" i="30"/>
  <c r="FT32" i="30"/>
  <c r="FU32" i="30"/>
  <c r="FV32" i="30"/>
  <c r="FW32" i="30"/>
  <c r="FX32" i="30"/>
  <c r="FY32" i="30"/>
  <c r="FZ32" i="30"/>
  <c r="GA32" i="30"/>
  <c r="GB32" i="30"/>
  <c r="GC32" i="30"/>
  <c r="GD32" i="30"/>
  <c r="GE32" i="30"/>
  <c r="GF32" i="30"/>
  <c r="GG32" i="30"/>
  <c r="GH32" i="30"/>
  <c r="GI32" i="30"/>
  <c r="GJ32" i="30"/>
  <c r="GK32" i="30"/>
  <c r="GL32" i="30"/>
  <c r="GM32" i="30"/>
  <c r="GN32" i="30"/>
  <c r="GO32" i="30"/>
  <c r="GP32" i="30"/>
  <c r="GQ32" i="30"/>
  <c r="GR32" i="30"/>
  <c r="GS32" i="30"/>
  <c r="GT32" i="30"/>
  <c r="GU32" i="30"/>
  <c r="GV32" i="30"/>
  <c r="GW32" i="30"/>
  <c r="GX32" i="30"/>
  <c r="GY32" i="30"/>
  <c r="GZ32" i="30"/>
  <c r="DD33" i="30"/>
  <c r="DE33" i="30"/>
  <c r="DF33" i="30"/>
  <c r="DG33" i="30"/>
  <c r="DH33" i="30"/>
  <c r="DI33" i="30"/>
  <c r="DJ33" i="30"/>
  <c r="DK33" i="30"/>
  <c r="DL33" i="30"/>
  <c r="DM33" i="30"/>
  <c r="DN33" i="30"/>
  <c r="DO33" i="30"/>
  <c r="DP33" i="30"/>
  <c r="DQ33" i="30"/>
  <c r="DR33" i="30"/>
  <c r="DS33" i="30"/>
  <c r="DT33" i="30"/>
  <c r="DU33" i="30"/>
  <c r="DV33" i="30"/>
  <c r="DW33" i="30"/>
  <c r="DX33" i="30"/>
  <c r="DY33" i="30"/>
  <c r="DZ33" i="30"/>
  <c r="EA33" i="30"/>
  <c r="EB33" i="30"/>
  <c r="EC33" i="30"/>
  <c r="ED33" i="30"/>
  <c r="EE33" i="30"/>
  <c r="EF33" i="30"/>
  <c r="EG33" i="30"/>
  <c r="EH33" i="30"/>
  <c r="EI33" i="30"/>
  <c r="EJ33" i="30"/>
  <c r="EK33" i="30"/>
  <c r="EL33" i="30"/>
  <c r="EM33" i="30"/>
  <c r="EN33" i="30"/>
  <c r="EO33" i="30"/>
  <c r="EP33" i="30"/>
  <c r="EQ33" i="30"/>
  <c r="ER33" i="30"/>
  <c r="ES33" i="30"/>
  <c r="ET33" i="30"/>
  <c r="EU33" i="30"/>
  <c r="EV33" i="30"/>
  <c r="EW33" i="30"/>
  <c r="EX33" i="30"/>
  <c r="EY33" i="30"/>
  <c r="EZ33" i="30"/>
  <c r="FA33" i="30"/>
  <c r="FB33" i="30"/>
  <c r="FC33" i="30"/>
  <c r="FD33" i="30"/>
  <c r="FE33" i="30"/>
  <c r="FF33" i="30"/>
  <c r="FG33" i="30"/>
  <c r="FH33" i="30"/>
  <c r="FI33" i="30"/>
  <c r="FJ33" i="30"/>
  <c r="FK33" i="30"/>
  <c r="FL33" i="30"/>
  <c r="FM33" i="30"/>
  <c r="FN33" i="30"/>
  <c r="FO33" i="30"/>
  <c r="FP33" i="30"/>
  <c r="FQ33" i="30"/>
  <c r="FR33" i="30"/>
  <c r="FS33" i="30"/>
  <c r="FT33" i="30"/>
  <c r="FU33" i="30"/>
  <c r="FV33" i="30"/>
  <c r="FW33" i="30"/>
  <c r="FX33" i="30"/>
  <c r="FY33" i="30"/>
  <c r="FZ33" i="30"/>
  <c r="GA33" i="30"/>
  <c r="GB33" i="30"/>
  <c r="GC33" i="30"/>
  <c r="GD33" i="30"/>
  <c r="GE33" i="30"/>
  <c r="GF33" i="30"/>
  <c r="GG33" i="30"/>
  <c r="GH33" i="30"/>
  <c r="GI33" i="30"/>
  <c r="GJ33" i="30"/>
  <c r="GK33" i="30"/>
  <c r="GL33" i="30"/>
  <c r="GM33" i="30"/>
  <c r="GN33" i="30"/>
  <c r="GO33" i="30"/>
  <c r="GP33" i="30"/>
  <c r="GQ33" i="30"/>
  <c r="GR33" i="30"/>
  <c r="GS33" i="30"/>
  <c r="GT33" i="30"/>
  <c r="GU33" i="30"/>
  <c r="GV33" i="30"/>
  <c r="GW33" i="30"/>
  <c r="GX33" i="30"/>
  <c r="GY33" i="30"/>
  <c r="GZ33" i="30"/>
  <c r="DD34" i="30"/>
  <c r="DE34" i="30"/>
  <c r="DF34" i="30"/>
  <c r="DG34" i="30"/>
  <c r="DH34" i="30"/>
  <c r="DI34" i="30"/>
  <c r="DJ34" i="30"/>
  <c r="DK34" i="30"/>
  <c r="DL34" i="30"/>
  <c r="DM34" i="30"/>
  <c r="DN34" i="30"/>
  <c r="DO34" i="30"/>
  <c r="DP34" i="30"/>
  <c r="DQ34" i="30"/>
  <c r="DR34" i="30"/>
  <c r="DS34" i="30"/>
  <c r="DT34" i="30"/>
  <c r="DU34" i="30"/>
  <c r="DV34" i="30"/>
  <c r="DW34" i="30"/>
  <c r="DX34" i="30"/>
  <c r="DY34" i="30"/>
  <c r="DZ34" i="30"/>
  <c r="EA34" i="30"/>
  <c r="EB34" i="30"/>
  <c r="EC34" i="30"/>
  <c r="ED34" i="30"/>
  <c r="EE34" i="30"/>
  <c r="EF34" i="30"/>
  <c r="EG34" i="30"/>
  <c r="EH34" i="30"/>
  <c r="EI34" i="30"/>
  <c r="EJ34" i="30"/>
  <c r="EK34" i="30"/>
  <c r="EL34" i="30"/>
  <c r="EM34" i="30"/>
  <c r="EN34" i="30"/>
  <c r="EO34" i="30"/>
  <c r="EP34" i="30"/>
  <c r="EQ34" i="30"/>
  <c r="ER34" i="30"/>
  <c r="ES34" i="30"/>
  <c r="ET34" i="30"/>
  <c r="EU34" i="30"/>
  <c r="EV34" i="30"/>
  <c r="EW34" i="30"/>
  <c r="EX34" i="30"/>
  <c r="EY34" i="30"/>
  <c r="EZ34" i="30"/>
  <c r="FA34" i="30"/>
  <c r="FB34" i="30"/>
  <c r="FC34" i="30"/>
  <c r="FD34" i="30"/>
  <c r="FE34" i="30"/>
  <c r="FF34" i="30"/>
  <c r="FG34" i="30"/>
  <c r="FH34" i="30"/>
  <c r="FI34" i="30"/>
  <c r="FJ34" i="30"/>
  <c r="FK34" i="30"/>
  <c r="FL34" i="30"/>
  <c r="FM34" i="30"/>
  <c r="FN34" i="30"/>
  <c r="FO34" i="30"/>
  <c r="FP34" i="30"/>
  <c r="FQ34" i="30"/>
  <c r="FR34" i="30"/>
  <c r="FS34" i="30"/>
  <c r="FT34" i="30"/>
  <c r="FU34" i="30"/>
  <c r="FV34" i="30"/>
  <c r="FW34" i="30"/>
  <c r="FX34" i="30"/>
  <c r="FY34" i="30"/>
  <c r="FZ34" i="30"/>
  <c r="GA34" i="30"/>
  <c r="GB34" i="30"/>
  <c r="GC34" i="30"/>
  <c r="GD34" i="30"/>
  <c r="GE34" i="30"/>
  <c r="GF34" i="30"/>
  <c r="GG34" i="30"/>
  <c r="GH34" i="30"/>
  <c r="GI34" i="30"/>
  <c r="GJ34" i="30"/>
  <c r="GK34" i="30"/>
  <c r="GL34" i="30"/>
  <c r="GM34" i="30"/>
  <c r="GN34" i="30"/>
  <c r="GO34" i="30"/>
  <c r="GP34" i="30"/>
  <c r="GQ34" i="30"/>
  <c r="GR34" i="30"/>
  <c r="GS34" i="30"/>
  <c r="GT34" i="30"/>
  <c r="GU34" i="30"/>
  <c r="GV34" i="30"/>
  <c r="GW34" i="30"/>
  <c r="GX34" i="30"/>
  <c r="GY34" i="30"/>
  <c r="GZ34" i="30"/>
  <c r="DD35" i="30"/>
  <c r="DE35" i="30"/>
  <c r="DF35" i="30"/>
  <c r="DG35" i="30"/>
  <c r="DH35" i="30"/>
  <c r="DI35" i="30"/>
  <c r="DJ35" i="30"/>
  <c r="DK35" i="30"/>
  <c r="DL35" i="30"/>
  <c r="DM35" i="30"/>
  <c r="DN35" i="30"/>
  <c r="DO35" i="30"/>
  <c r="DP35" i="30"/>
  <c r="DQ35" i="30"/>
  <c r="DR35" i="30"/>
  <c r="DS35" i="30"/>
  <c r="DT35" i="30"/>
  <c r="DU35" i="30"/>
  <c r="DV35" i="30"/>
  <c r="DW35" i="30"/>
  <c r="DX35" i="30"/>
  <c r="DY35" i="30"/>
  <c r="DZ35" i="30"/>
  <c r="EA35" i="30"/>
  <c r="EB35" i="30"/>
  <c r="EC35" i="30"/>
  <c r="ED35" i="30"/>
  <c r="EE35" i="30"/>
  <c r="EF35" i="30"/>
  <c r="EG35" i="30"/>
  <c r="EH35" i="30"/>
  <c r="EI35" i="30"/>
  <c r="EJ35" i="30"/>
  <c r="EK35" i="30"/>
  <c r="EL35" i="30"/>
  <c r="EM35" i="30"/>
  <c r="EN35" i="30"/>
  <c r="EO35" i="30"/>
  <c r="EP35" i="30"/>
  <c r="EQ35" i="30"/>
  <c r="ER35" i="30"/>
  <c r="ES35" i="30"/>
  <c r="ET35" i="30"/>
  <c r="EU35" i="30"/>
  <c r="EV35" i="30"/>
  <c r="EW35" i="30"/>
  <c r="EX35" i="30"/>
  <c r="EY35" i="30"/>
  <c r="EZ35" i="30"/>
  <c r="FA35" i="30"/>
  <c r="FB35" i="30"/>
  <c r="FC35" i="30"/>
  <c r="FD35" i="30"/>
  <c r="FE35" i="30"/>
  <c r="FF35" i="30"/>
  <c r="FG35" i="30"/>
  <c r="FH35" i="30"/>
  <c r="FI35" i="30"/>
  <c r="FJ35" i="30"/>
  <c r="FK35" i="30"/>
  <c r="FL35" i="30"/>
  <c r="FM35" i="30"/>
  <c r="FN35" i="30"/>
  <c r="FO35" i="30"/>
  <c r="FP35" i="30"/>
  <c r="FQ35" i="30"/>
  <c r="FR35" i="30"/>
  <c r="FS35" i="30"/>
  <c r="FT35" i="30"/>
  <c r="FU35" i="30"/>
  <c r="FV35" i="30"/>
  <c r="FW35" i="30"/>
  <c r="FX35" i="30"/>
  <c r="FY35" i="30"/>
  <c r="FZ35" i="30"/>
  <c r="GA35" i="30"/>
  <c r="GB35" i="30"/>
  <c r="GC35" i="30"/>
  <c r="GD35" i="30"/>
  <c r="GE35" i="30"/>
  <c r="GF35" i="30"/>
  <c r="GG35" i="30"/>
  <c r="GH35" i="30"/>
  <c r="GI35" i="30"/>
  <c r="GJ35" i="30"/>
  <c r="GK35" i="30"/>
  <c r="GL35" i="30"/>
  <c r="GM35" i="30"/>
  <c r="GN35" i="30"/>
  <c r="GO35" i="30"/>
  <c r="GP35" i="30"/>
  <c r="GQ35" i="30"/>
  <c r="GR35" i="30"/>
  <c r="GS35" i="30"/>
  <c r="GT35" i="30"/>
  <c r="GU35" i="30"/>
  <c r="GV35" i="30"/>
  <c r="GW35" i="30"/>
  <c r="GX35" i="30"/>
  <c r="GY35" i="30"/>
  <c r="GZ35" i="30"/>
  <c r="DD36" i="30"/>
  <c r="DE36" i="30"/>
  <c r="DF36" i="30"/>
  <c r="DG36" i="30"/>
  <c r="DH36" i="30"/>
  <c r="DI36" i="30"/>
  <c r="DJ36" i="30"/>
  <c r="DK36" i="30"/>
  <c r="DL36" i="30"/>
  <c r="DM36" i="30"/>
  <c r="DN36" i="30"/>
  <c r="DO36" i="30"/>
  <c r="DP36" i="30"/>
  <c r="DQ36" i="30"/>
  <c r="DR36" i="30"/>
  <c r="DS36" i="30"/>
  <c r="DT36" i="30"/>
  <c r="DU36" i="30"/>
  <c r="DV36" i="30"/>
  <c r="DW36" i="30"/>
  <c r="DX36" i="30"/>
  <c r="DY36" i="30"/>
  <c r="DZ36" i="30"/>
  <c r="EA36" i="30"/>
  <c r="EB36" i="30"/>
  <c r="EC36" i="30"/>
  <c r="ED36" i="30"/>
  <c r="EE36" i="30"/>
  <c r="EF36" i="30"/>
  <c r="EG36" i="30"/>
  <c r="EH36" i="30"/>
  <c r="EI36" i="30"/>
  <c r="EJ36" i="30"/>
  <c r="EK36" i="30"/>
  <c r="EL36" i="30"/>
  <c r="EM36" i="30"/>
  <c r="EN36" i="30"/>
  <c r="EO36" i="30"/>
  <c r="EP36" i="30"/>
  <c r="EQ36" i="30"/>
  <c r="ER36" i="30"/>
  <c r="ES36" i="30"/>
  <c r="ET36" i="30"/>
  <c r="EU36" i="30"/>
  <c r="EV36" i="30"/>
  <c r="EW36" i="30"/>
  <c r="EX36" i="30"/>
  <c r="EY36" i="30"/>
  <c r="EZ36" i="30"/>
  <c r="FA36" i="30"/>
  <c r="FB36" i="30"/>
  <c r="FC36" i="30"/>
  <c r="FD36" i="30"/>
  <c r="FE36" i="30"/>
  <c r="FF36" i="30"/>
  <c r="FG36" i="30"/>
  <c r="FH36" i="30"/>
  <c r="FI36" i="30"/>
  <c r="FJ36" i="30"/>
  <c r="FK36" i="30"/>
  <c r="FL36" i="30"/>
  <c r="FM36" i="30"/>
  <c r="FN36" i="30"/>
  <c r="FO36" i="30"/>
  <c r="FP36" i="30"/>
  <c r="FQ36" i="30"/>
  <c r="FR36" i="30"/>
  <c r="FS36" i="30"/>
  <c r="FT36" i="30"/>
  <c r="FU36" i="30"/>
  <c r="FV36" i="30"/>
  <c r="FW36" i="30"/>
  <c r="FX36" i="30"/>
  <c r="FY36" i="30"/>
  <c r="FZ36" i="30"/>
  <c r="GA36" i="30"/>
  <c r="GB36" i="30"/>
  <c r="GC36" i="30"/>
  <c r="GD36" i="30"/>
  <c r="GE36" i="30"/>
  <c r="GF36" i="30"/>
  <c r="GG36" i="30"/>
  <c r="GH36" i="30"/>
  <c r="GI36" i="30"/>
  <c r="GJ36" i="30"/>
  <c r="GK36" i="30"/>
  <c r="GL36" i="30"/>
  <c r="GM36" i="30"/>
  <c r="GN36" i="30"/>
  <c r="GO36" i="30"/>
  <c r="GP36" i="30"/>
  <c r="GQ36" i="30"/>
  <c r="GR36" i="30"/>
  <c r="GS36" i="30"/>
  <c r="GT36" i="30"/>
  <c r="GU36" i="30"/>
  <c r="GV36" i="30"/>
  <c r="GW36" i="30"/>
  <c r="GX36" i="30"/>
  <c r="GY36" i="30"/>
  <c r="GZ36" i="30"/>
  <c r="DD37" i="30"/>
  <c r="DE37" i="30"/>
  <c r="DF37" i="30"/>
  <c r="DG37" i="30"/>
  <c r="DH37" i="30"/>
  <c r="DI37" i="30"/>
  <c r="DJ37" i="30"/>
  <c r="DK37" i="30"/>
  <c r="DL37" i="30"/>
  <c r="DM37" i="30"/>
  <c r="DN37" i="30"/>
  <c r="DO37" i="30"/>
  <c r="DP37" i="30"/>
  <c r="DQ37" i="30"/>
  <c r="DR37" i="30"/>
  <c r="DS37" i="30"/>
  <c r="DT37" i="30"/>
  <c r="DU37" i="30"/>
  <c r="DV37" i="30"/>
  <c r="DW37" i="30"/>
  <c r="DX37" i="30"/>
  <c r="DY37" i="30"/>
  <c r="DZ37" i="30"/>
  <c r="EA37" i="30"/>
  <c r="EB37" i="30"/>
  <c r="EC37" i="30"/>
  <c r="ED37" i="30"/>
  <c r="EE37" i="30"/>
  <c r="EF37" i="30"/>
  <c r="EG37" i="30"/>
  <c r="EH37" i="30"/>
  <c r="EI37" i="30"/>
  <c r="EJ37" i="30"/>
  <c r="EK37" i="30"/>
  <c r="EL37" i="30"/>
  <c r="EM37" i="30"/>
  <c r="EN37" i="30"/>
  <c r="EO37" i="30"/>
  <c r="EP37" i="30"/>
  <c r="EQ37" i="30"/>
  <c r="ER37" i="30"/>
  <c r="ES37" i="30"/>
  <c r="ET37" i="30"/>
  <c r="EU37" i="30"/>
  <c r="EV37" i="30"/>
  <c r="EW37" i="30"/>
  <c r="EX37" i="30"/>
  <c r="EY37" i="30"/>
  <c r="EZ37" i="30"/>
  <c r="FA37" i="30"/>
  <c r="FB37" i="30"/>
  <c r="FC37" i="30"/>
  <c r="FD37" i="30"/>
  <c r="FE37" i="30"/>
  <c r="FF37" i="30"/>
  <c r="FG37" i="30"/>
  <c r="FH37" i="30"/>
  <c r="FI37" i="30"/>
  <c r="FJ37" i="30"/>
  <c r="FK37" i="30"/>
  <c r="FL37" i="30"/>
  <c r="FM37" i="30"/>
  <c r="FN37" i="30"/>
  <c r="FO37" i="30"/>
  <c r="FP37" i="30"/>
  <c r="FQ37" i="30"/>
  <c r="FR37" i="30"/>
  <c r="FS37" i="30"/>
  <c r="FT37" i="30"/>
  <c r="FU37" i="30"/>
  <c r="FV37" i="30"/>
  <c r="FW37" i="30"/>
  <c r="FX37" i="30"/>
  <c r="FY37" i="30"/>
  <c r="FZ37" i="30"/>
  <c r="GA37" i="30"/>
  <c r="GB37" i="30"/>
  <c r="GC37" i="30"/>
  <c r="GD37" i="30"/>
  <c r="GE37" i="30"/>
  <c r="GF37" i="30"/>
  <c r="GG37" i="30"/>
  <c r="GH37" i="30"/>
  <c r="GI37" i="30"/>
  <c r="GJ37" i="30"/>
  <c r="GK37" i="30"/>
  <c r="GL37" i="30"/>
  <c r="GM37" i="30"/>
  <c r="GN37" i="30"/>
  <c r="GO37" i="30"/>
  <c r="GP37" i="30"/>
  <c r="GQ37" i="30"/>
  <c r="GR37" i="30"/>
  <c r="GS37" i="30"/>
  <c r="GT37" i="30"/>
  <c r="GU37" i="30"/>
  <c r="GV37" i="30"/>
  <c r="GW37" i="30"/>
  <c r="GX37" i="30"/>
  <c r="GY37" i="30"/>
  <c r="GZ37" i="30"/>
  <c r="DD38" i="30"/>
  <c r="DE38" i="30"/>
  <c r="DF38" i="30"/>
  <c r="DG38" i="30"/>
  <c r="DH38" i="30"/>
  <c r="DI38" i="30"/>
  <c r="DJ38" i="30"/>
  <c r="DK38" i="30"/>
  <c r="DL38" i="30"/>
  <c r="DM38" i="30"/>
  <c r="DN38" i="30"/>
  <c r="DO38" i="30"/>
  <c r="DP38" i="30"/>
  <c r="DQ38" i="30"/>
  <c r="DR38" i="30"/>
  <c r="DS38" i="30"/>
  <c r="DT38" i="30"/>
  <c r="DU38" i="30"/>
  <c r="DV38" i="30"/>
  <c r="DW38" i="30"/>
  <c r="DX38" i="30"/>
  <c r="DY38" i="30"/>
  <c r="DZ38" i="30"/>
  <c r="EA38" i="30"/>
  <c r="EB38" i="30"/>
  <c r="EC38" i="30"/>
  <c r="ED38" i="30"/>
  <c r="EE38" i="30"/>
  <c r="EF38" i="30"/>
  <c r="EG38" i="30"/>
  <c r="EH38" i="30"/>
  <c r="EI38" i="30"/>
  <c r="EJ38" i="30"/>
  <c r="EK38" i="30"/>
  <c r="EL38" i="30"/>
  <c r="EM38" i="30"/>
  <c r="EN38" i="30"/>
  <c r="EO38" i="30"/>
  <c r="EP38" i="30"/>
  <c r="EQ38" i="30"/>
  <c r="ER38" i="30"/>
  <c r="ES38" i="30"/>
  <c r="ET38" i="30"/>
  <c r="EU38" i="30"/>
  <c r="EV38" i="30"/>
  <c r="EW38" i="30"/>
  <c r="EX38" i="30"/>
  <c r="EY38" i="30"/>
  <c r="EZ38" i="30"/>
  <c r="FA38" i="30"/>
  <c r="FB38" i="30"/>
  <c r="FC38" i="30"/>
  <c r="FD38" i="30"/>
  <c r="FE38" i="30"/>
  <c r="FF38" i="30"/>
  <c r="FG38" i="30"/>
  <c r="FH38" i="30"/>
  <c r="FI38" i="30"/>
  <c r="FJ38" i="30"/>
  <c r="FK38" i="30"/>
  <c r="FL38" i="30"/>
  <c r="FM38" i="30"/>
  <c r="FN38" i="30"/>
  <c r="FO38" i="30"/>
  <c r="FP38" i="30"/>
  <c r="FQ38" i="30"/>
  <c r="FR38" i="30"/>
  <c r="FS38" i="30"/>
  <c r="FT38" i="30"/>
  <c r="FU38" i="30"/>
  <c r="FV38" i="30"/>
  <c r="FW38" i="30"/>
  <c r="FX38" i="30"/>
  <c r="FY38" i="30"/>
  <c r="FZ38" i="30"/>
  <c r="GA38" i="30"/>
  <c r="GB38" i="30"/>
  <c r="GC38" i="30"/>
  <c r="GD38" i="30"/>
  <c r="GE38" i="30"/>
  <c r="GF38" i="30"/>
  <c r="GG38" i="30"/>
  <c r="GH38" i="30"/>
  <c r="GI38" i="30"/>
  <c r="GJ38" i="30"/>
  <c r="GK38" i="30"/>
  <c r="GL38" i="30"/>
  <c r="GM38" i="30"/>
  <c r="GN38" i="30"/>
  <c r="GO38" i="30"/>
  <c r="GP38" i="30"/>
  <c r="GQ38" i="30"/>
  <c r="GR38" i="30"/>
  <c r="GS38" i="30"/>
  <c r="GT38" i="30"/>
  <c r="GU38" i="30"/>
  <c r="GV38" i="30"/>
  <c r="GW38" i="30"/>
  <c r="GX38" i="30"/>
  <c r="GY38" i="30"/>
  <c r="GZ38" i="30"/>
  <c r="DD39" i="30"/>
  <c r="DE39" i="30"/>
  <c r="DF39" i="30"/>
  <c r="DG39" i="30"/>
  <c r="DH39" i="30"/>
  <c r="DI39" i="30"/>
  <c r="DJ39" i="30"/>
  <c r="DK39" i="30"/>
  <c r="DL39" i="30"/>
  <c r="DM39" i="30"/>
  <c r="DN39" i="30"/>
  <c r="DO39" i="30"/>
  <c r="DP39" i="30"/>
  <c r="DQ39" i="30"/>
  <c r="DR39" i="30"/>
  <c r="DS39" i="30"/>
  <c r="DT39" i="30"/>
  <c r="DU39" i="30"/>
  <c r="DV39" i="30"/>
  <c r="DW39" i="30"/>
  <c r="DX39" i="30"/>
  <c r="DY39" i="30"/>
  <c r="DZ39" i="30"/>
  <c r="EA39" i="30"/>
  <c r="EB39" i="30"/>
  <c r="EC39" i="30"/>
  <c r="ED39" i="30"/>
  <c r="EE39" i="30"/>
  <c r="EF39" i="30"/>
  <c r="EG39" i="30"/>
  <c r="EH39" i="30"/>
  <c r="EI39" i="30"/>
  <c r="EJ39" i="30"/>
  <c r="EK39" i="30"/>
  <c r="EL39" i="30"/>
  <c r="EM39" i="30"/>
  <c r="EN39" i="30"/>
  <c r="EO39" i="30"/>
  <c r="EP39" i="30"/>
  <c r="EQ39" i="30"/>
  <c r="ER39" i="30"/>
  <c r="ES39" i="30"/>
  <c r="ET39" i="30"/>
  <c r="EU39" i="30"/>
  <c r="EV39" i="30"/>
  <c r="EW39" i="30"/>
  <c r="EX39" i="30"/>
  <c r="EY39" i="30"/>
  <c r="EZ39" i="30"/>
  <c r="FA39" i="30"/>
  <c r="FB39" i="30"/>
  <c r="FC39" i="30"/>
  <c r="FD39" i="30"/>
  <c r="FE39" i="30"/>
  <c r="FF39" i="30"/>
  <c r="FG39" i="30"/>
  <c r="FH39" i="30"/>
  <c r="FI39" i="30"/>
  <c r="FJ39" i="30"/>
  <c r="FK39" i="30"/>
  <c r="FL39" i="30"/>
  <c r="FM39" i="30"/>
  <c r="FN39" i="30"/>
  <c r="FO39" i="30"/>
  <c r="FP39" i="30"/>
  <c r="FQ39" i="30"/>
  <c r="FR39" i="30"/>
  <c r="FS39" i="30"/>
  <c r="FT39" i="30"/>
  <c r="FU39" i="30"/>
  <c r="FV39" i="30"/>
  <c r="FW39" i="30"/>
  <c r="FX39" i="30"/>
  <c r="FY39" i="30"/>
  <c r="FZ39" i="30"/>
  <c r="GA39" i="30"/>
  <c r="GB39" i="30"/>
  <c r="GC39" i="30"/>
  <c r="GD39" i="30"/>
  <c r="GE39" i="30"/>
  <c r="GF39" i="30"/>
  <c r="GG39" i="30"/>
  <c r="GH39" i="30"/>
  <c r="GI39" i="30"/>
  <c r="GJ39" i="30"/>
  <c r="GK39" i="30"/>
  <c r="GL39" i="30"/>
  <c r="GM39" i="30"/>
  <c r="GN39" i="30"/>
  <c r="GO39" i="30"/>
  <c r="GP39" i="30"/>
  <c r="GQ39" i="30"/>
  <c r="GR39" i="30"/>
  <c r="GS39" i="30"/>
  <c r="GT39" i="30"/>
  <c r="GU39" i="30"/>
  <c r="GV39" i="30"/>
  <c r="GW39" i="30"/>
  <c r="GX39" i="30"/>
  <c r="GY39" i="30"/>
  <c r="GZ39" i="30"/>
  <c r="DD40" i="30"/>
  <c r="DE40" i="30"/>
  <c r="DF40" i="30"/>
  <c r="DG40" i="30"/>
  <c r="DH40" i="30"/>
  <c r="DI40" i="30"/>
  <c r="DJ40" i="30"/>
  <c r="DK40" i="30"/>
  <c r="DL40" i="30"/>
  <c r="DM40" i="30"/>
  <c r="DN40" i="30"/>
  <c r="DO40" i="30"/>
  <c r="DP40" i="30"/>
  <c r="DQ40" i="30"/>
  <c r="DR40" i="30"/>
  <c r="DS40" i="30"/>
  <c r="DT40" i="30"/>
  <c r="DU40" i="30"/>
  <c r="DV40" i="30"/>
  <c r="DW40" i="30"/>
  <c r="DX40" i="30"/>
  <c r="DY40" i="30"/>
  <c r="DZ40" i="30"/>
  <c r="EA40" i="30"/>
  <c r="EB40" i="30"/>
  <c r="EC40" i="30"/>
  <c r="ED40" i="30"/>
  <c r="EE40" i="30"/>
  <c r="EF40" i="30"/>
  <c r="EG40" i="30"/>
  <c r="EH40" i="30"/>
  <c r="EI40" i="30"/>
  <c r="EJ40" i="30"/>
  <c r="EK40" i="30"/>
  <c r="EL40" i="30"/>
  <c r="EM40" i="30"/>
  <c r="EN40" i="30"/>
  <c r="EO40" i="30"/>
  <c r="EP40" i="30"/>
  <c r="EQ40" i="30"/>
  <c r="ER40" i="30"/>
  <c r="ES40" i="30"/>
  <c r="ET40" i="30"/>
  <c r="EU40" i="30"/>
  <c r="EV40" i="30"/>
  <c r="EW40" i="30"/>
  <c r="EX40" i="30"/>
  <c r="EY40" i="30"/>
  <c r="EZ40" i="30"/>
  <c r="FA40" i="30"/>
  <c r="FB40" i="30"/>
  <c r="FC40" i="30"/>
  <c r="FD40" i="30"/>
  <c r="FE40" i="30"/>
  <c r="FF40" i="30"/>
  <c r="FG40" i="30"/>
  <c r="FH40" i="30"/>
  <c r="FI40" i="30"/>
  <c r="FJ40" i="30"/>
  <c r="FK40" i="30"/>
  <c r="FL40" i="30"/>
  <c r="FM40" i="30"/>
  <c r="FN40" i="30"/>
  <c r="FO40" i="30"/>
  <c r="FP40" i="30"/>
  <c r="FQ40" i="30"/>
  <c r="FR40" i="30"/>
  <c r="FS40" i="30"/>
  <c r="FT40" i="30"/>
  <c r="FU40" i="30"/>
  <c r="FV40" i="30"/>
  <c r="FW40" i="30"/>
  <c r="FX40" i="30"/>
  <c r="FY40" i="30"/>
  <c r="FZ40" i="30"/>
  <c r="GA40" i="30"/>
  <c r="GB40" i="30"/>
  <c r="GC40" i="30"/>
  <c r="GD40" i="30"/>
  <c r="GE40" i="30"/>
  <c r="GF40" i="30"/>
  <c r="GG40" i="30"/>
  <c r="GH40" i="30"/>
  <c r="GI40" i="30"/>
  <c r="GJ40" i="30"/>
  <c r="GK40" i="30"/>
  <c r="GL40" i="30"/>
  <c r="GM40" i="30"/>
  <c r="GN40" i="30"/>
  <c r="GO40" i="30"/>
  <c r="GP40" i="30"/>
  <c r="GQ40" i="30"/>
  <c r="GR40" i="30"/>
  <c r="GS40" i="30"/>
  <c r="GT40" i="30"/>
  <c r="GU40" i="30"/>
  <c r="GV40" i="30"/>
  <c r="GW40" i="30"/>
  <c r="GX40" i="30"/>
  <c r="GY40" i="30"/>
  <c r="GZ40" i="30"/>
  <c r="DD41" i="30"/>
  <c r="DE41" i="30"/>
  <c r="DF41" i="30"/>
  <c r="DG41" i="30"/>
  <c r="DH41" i="30"/>
  <c r="DI41" i="30"/>
  <c r="DJ41" i="30"/>
  <c r="DK41" i="30"/>
  <c r="DL41" i="30"/>
  <c r="DM41" i="30"/>
  <c r="DN41" i="30"/>
  <c r="DO41" i="30"/>
  <c r="DP41" i="30"/>
  <c r="DQ41" i="30"/>
  <c r="DR41" i="30"/>
  <c r="DS41" i="30"/>
  <c r="DT41" i="30"/>
  <c r="DU41" i="30"/>
  <c r="DV41" i="30"/>
  <c r="DW41" i="30"/>
  <c r="DX41" i="30"/>
  <c r="DY41" i="30"/>
  <c r="DZ41" i="30"/>
  <c r="EA41" i="30"/>
  <c r="EB41" i="30"/>
  <c r="EC41" i="30"/>
  <c r="ED41" i="30"/>
  <c r="EE41" i="30"/>
  <c r="EF41" i="30"/>
  <c r="EG41" i="30"/>
  <c r="EH41" i="30"/>
  <c r="EI41" i="30"/>
  <c r="EJ41" i="30"/>
  <c r="EK41" i="30"/>
  <c r="EL41" i="30"/>
  <c r="EM41" i="30"/>
  <c r="EN41" i="30"/>
  <c r="EO41" i="30"/>
  <c r="EP41" i="30"/>
  <c r="EQ41" i="30"/>
  <c r="ER41" i="30"/>
  <c r="ES41" i="30"/>
  <c r="ET41" i="30"/>
  <c r="EU41" i="30"/>
  <c r="EV41" i="30"/>
  <c r="EW41" i="30"/>
  <c r="EX41" i="30"/>
  <c r="EY41" i="30"/>
  <c r="EZ41" i="30"/>
  <c r="FA41" i="30"/>
  <c r="FB41" i="30"/>
  <c r="FC41" i="30"/>
  <c r="FD41" i="30"/>
  <c r="FE41" i="30"/>
  <c r="FF41" i="30"/>
  <c r="FG41" i="30"/>
  <c r="FH41" i="30"/>
  <c r="FI41" i="30"/>
  <c r="FJ41" i="30"/>
  <c r="FK41" i="30"/>
  <c r="FL41" i="30"/>
  <c r="FM41" i="30"/>
  <c r="FN41" i="30"/>
  <c r="FO41" i="30"/>
  <c r="FP41" i="30"/>
  <c r="FQ41" i="30"/>
  <c r="FR41" i="30"/>
  <c r="FS41" i="30"/>
  <c r="FT41" i="30"/>
  <c r="FU41" i="30"/>
  <c r="FV41" i="30"/>
  <c r="FW41" i="30"/>
  <c r="FX41" i="30"/>
  <c r="FY41" i="30"/>
  <c r="FZ41" i="30"/>
  <c r="GA41" i="30"/>
  <c r="GB41" i="30"/>
  <c r="GC41" i="30"/>
  <c r="GD41" i="30"/>
  <c r="GE41" i="30"/>
  <c r="GF41" i="30"/>
  <c r="GG41" i="30"/>
  <c r="GH41" i="30"/>
  <c r="GI41" i="30"/>
  <c r="GJ41" i="30"/>
  <c r="GK41" i="30"/>
  <c r="GL41" i="30"/>
  <c r="GM41" i="30"/>
  <c r="GN41" i="30"/>
  <c r="GO41" i="30"/>
  <c r="GP41" i="30"/>
  <c r="GQ41" i="30"/>
  <c r="GR41" i="30"/>
  <c r="GS41" i="30"/>
  <c r="GT41" i="30"/>
  <c r="GU41" i="30"/>
  <c r="GV41" i="30"/>
  <c r="GW41" i="30"/>
  <c r="GX41" i="30"/>
  <c r="GY41" i="30"/>
  <c r="GZ41" i="30"/>
  <c r="DD42" i="30"/>
  <c r="DE42" i="30"/>
  <c r="DF42" i="30"/>
  <c r="DG42" i="30"/>
  <c r="DH42" i="30"/>
  <c r="DI42" i="30"/>
  <c r="DJ42" i="30"/>
  <c r="DK42" i="30"/>
  <c r="DL42" i="30"/>
  <c r="DM42" i="30"/>
  <c r="DN42" i="30"/>
  <c r="DO42" i="30"/>
  <c r="DP42" i="30"/>
  <c r="DQ42" i="30"/>
  <c r="DR42" i="30"/>
  <c r="DS42" i="30"/>
  <c r="DT42" i="30"/>
  <c r="DU42" i="30"/>
  <c r="DV42" i="30"/>
  <c r="DW42" i="30"/>
  <c r="DX42" i="30"/>
  <c r="DY42" i="30"/>
  <c r="DZ42" i="30"/>
  <c r="EA42" i="30"/>
  <c r="EB42" i="30"/>
  <c r="EC42" i="30"/>
  <c r="ED42" i="30"/>
  <c r="EE42" i="30"/>
  <c r="EF42" i="30"/>
  <c r="EG42" i="30"/>
  <c r="EH42" i="30"/>
  <c r="EI42" i="30"/>
  <c r="EJ42" i="30"/>
  <c r="EK42" i="30"/>
  <c r="EL42" i="30"/>
  <c r="EM42" i="30"/>
  <c r="EN42" i="30"/>
  <c r="EO42" i="30"/>
  <c r="EP42" i="30"/>
  <c r="EQ42" i="30"/>
  <c r="ER42" i="30"/>
  <c r="ES42" i="30"/>
  <c r="ET42" i="30"/>
  <c r="EU42" i="30"/>
  <c r="EV42" i="30"/>
  <c r="EW42" i="30"/>
  <c r="EX42" i="30"/>
  <c r="EY42" i="30"/>
  <c r="EZ42" i="30"/>
  <c r="FA42" i="30"/>
  <c r="FB42" i="30"/>
  <c r="FC42" i="30"/>
  <c r="FD42" i="30"/>
  <c r="FE42" i="30"/>
  <c r="FF42" i="30"/>
  <c r="FG42" i="30"/>
  <c r="FH42" i="30"/>
  <c r="FI42" i="30"/>
  <c r="FJ42" i="30"/>
  <c r="FK42" i="30"/>
  <c r="FL42" i="30"/>
  <c r="FM42" i="30"/>
  <c r="FN42" i="30"/>
  <c r="FO42" i="30"/>
  <c r="FP42" i="30"/>
  <c r="FQ42" i="30"/>
  <c r="FR42" i="30"/>
  <c r="FS42" i="30"/>
  <c r="FT42" i="30"/>
  <c r="FU42" i="30"/>
  <c r="FV42" i="30"/>
  <c r="FW42" i="30"/>
  <c r="FX42" i="30"/>
  <c r="FY42" i="30"/>
  <c r="FZ42" i="30"/>
  <c r="GA42" i="30"/>
  <c r="GB42" i="30"/>
  <c r="GC42" i="30"/>
  <c r="GD42" i="30"/>
  <c r="GE42" i="30"/>
  <c r="GF42" i="30"/>
  <c r="GG42" i="30"/>
  <c r="GH42" i="30"/>
  <c r="GI42" i="30"/>
  <c r="GJ42" i="30"/>
  <c r="GK42" i="30"/>
  <c r="GL42" i="30"/>
  <c r="GM42" i="30"/>
  <c r="GN42" i="30"/>
  <c r="GO42" i="30"/>
  <c r="GP42" i="30"/>
  <c r="GQ42" i="30"/>
  <c r="GR42" i="30"/>
  <c r="GS42" i="30"/>
  <c r="GT42" i="30"/>
  <c r="GU42" i="30"/>
  <c r="GV42" i="30"/>
  <c r="GW42" i="30"/>
  <c r="GX42" i="30"/>
  <c r="GY42" i="30"/>
  <c r="GZ42" i="30"/>
  <c r="DD43" i="30"/>
  <c r="DE43" i="30"/>
  <c r="DF43" i="30"/>
  <c r="DG43" i="30"/>
  <c r="DH43" i="30"/>
  <c r="DI43" i="30"/>
  <c r="DJ43" i="30"/>
  <c r="DK43" i="30"/>
  <c r="DL43" i="30"/>
  <c r="DM43" i="30"/>
  <c r="DN43" i="30"/>
  <c r="DO43" i="30"/>
  <c r="DP43" i="30"/>
  <c r="DQ43" i="30"/>
  <c r="DR43" i="30"/>
  <c r="DS43" i="30"/>
  <c r="DT43" i="30"/>
  <c r="DU43" i="30"/>
  <c r="DV43" i="30"/>
  <c r="DW43" i="30"/>
  <c r="DX43" i="30"/>
  <c r="DY43" i="30"/>
  <c r="DZ43" i="30"/>
  <c r="EA43" i="30"/>
  <c r="EB43" i="30"/>
  <c r="EC43" i="30"/>
  <c r="ED43" i="30"/>
  <c r="EE43" i="30"/>
  <c r="EF43" i="30"/>
  <c r="EG43" i="30"/>
  <c r="EH43" i="30"/>
  <c r="EI43" i="30"/>
  <c r="EJ43" i="30"/>
  <c r="EK43" i="30"/>
  <c r="EL43" i="30"/>
  <c r="EM43" i="30"/>
  <c r="EN43" i="30"/>
  <c r="EO43" i="30"/>
  <c r="EP43" i="30"/>
  <c r="EQ43" i="30"/>
  <c r="ER43" i="30"/>
  <c r="ES43" i="30"/>
  <c r="ET43" i="30"/>
  <c r="EU43" i="30"/>
  <c r="EV43" i="30"/>
  <c r="EW43" i="30"/>
  <c r="EX43" i="30"/>
  <c r="EY43" i="30"/>
  <c r="EZ43" i="30"/>
  <c r="FA43" i="30"/>
  <c r="FB43" i="30"/>
  <c r="FC43" i="30"/>
  <c r="FD43" i="30"/>
  <c r="FE43" i="30"/>
  <c r="FF43" i="30"/>
  <c r="FG43" i="30"/>
  <c r="FH43" i="30"/>
  <c r="FI43" i="30"/>
  <c r="FJ43" i="30"/>
  <c r="FK43" i="30"/>
  <c r="FL43" i="30"/>
  <c r="FM43" i="30"/>
  <c r="FN43" i="30"/>
  <c r="FO43" i="30"/>
  <c r="FP43" i="30"/>
  <c r="FQ43" i="30"/>
  <c r="FR43" i="30"/>
  <c r="FS43" i="30"/>
  <c r="FT43" i="30"/>
  <c r="FU43" i="30"/>
  <c r="FV43" i="30"/>
  <c r="FW43" i="30"/>
  <c r="FX43" i="30"/>
  <c r="FY43" i="30"/>
  <c r="FZ43" i="30"/>
  <c r="GA43" i="30"/>
  <c r="GB43" i="30"/>
  <c r="GC43" i="30"/>
  <c r="GD43" i="30"/>
  <c r="GE43" i="30"/>
  <c r="GF43" i="30"/>
  <c r="GG43" i="30"/>
  <c r="GH43" i="30"/>
  <c r="GI43" i="30"/>
  <c r="GJ43" i="30"/>
  <c r="GK43" i="30"/>
  <c r="GL43" i="30"/>
  <c r="GM43" i="30"/>
  <c r="GN43" i="30"/>
  <c r="GO43" i="30"/>
  <c r="GP43" i="30"/>
  <c r="GQ43" i="30"/>
  <c r="GR43" i="30"/>
  <c r="GS43" i="30"/>
  <c r="GT43" i="30"/>
  <c r="GU43" i="30"/>
  <c r="GV43" i="30"/>
  <c r="GW43" i="30"/>
  <c r="GX43" i="30"/>
  <c r="GY43" i="30"/>
  <c r="GZ43" i="30"/>
  <c r="DD44" i="30"/>
  <c r="DE44" i="30"/>
  <c r="DF44" i="30"/>
  <c r="DG44" i="30"/>
  <c r="DH44" i="30"/>
  <c r="DI44" i="30"/>
  <c r="DJ44" i="30"/>
  <c r="DK44" i="30"/>
  <c r="DL44" i="30"/>
  <c r="DM44" i="30"/>
  <c r="DN44" i="30"/>
  <c r="DO44" i="30"/>
  <c r="DP44" i="30"/>
  <c r="DQ44" i="30"/>
  <c r="DR44" i="30"/>
  <c r="DS44" i="30"/>
  <c r="DT44" i="30"/>
  <c r="DU44" i="30"/>
  <c r="DV44" i="30"/>
  <c r="DW44" i="30"/>
  <c r="DX44" i="30"/>
  <c r="DY44" i="30"/>
  <c r="DZ44" i="30"/>
  <c r="EA44" i="30"/>
  <c r="EB44" i="30"/>
  <c r="EC44" i="30"/>
  <c r="ED44" i="30"/>
  <c r="EE44" i="30"/>
  <c r="EF44" i="30"/>
  <c r="EG44" i="30"/>
  <c r="EH44" i="30"/>
  <c r="EI44" i="30"/>
  <c r="EJ44" i="30"/>
  <c r="EK44" i="30"/>
  <c r="EL44" i="30"/>
  <c r="EM44" i="30"/>
  <c r="EN44" i="30"/>
  <c r="EO44" i="30"/>
  <c r="EP44" i="30"/>
  <c r="EQ44" i="30"/>
  <c r="ER44" i="30"/>
  <c r="ES44" i="30"/>
  <c r="ET44" i="30"/>
  <c r="EU44" i="30"/>
  <c r="EV44" i="30"/>
  <c r="EW44" i="30"/>
  <c r="EX44" i="30"/>
  <c r="EY44" i="30"/>
  <c r="EZ44" i="30"/>
  <c r="FA44" i="30"/>
  <c r="FB44" i="30"/>
  <c r="FC44" i="30"/>
  <c r="FD44" i="30"/>
  <c r="FE44" i="30"/>
  <c r="FF44" i="30"/>
  <c r="FG44" i="30"/>
  <c r="FH44" i="30"/>
  <c r="FI44" i="30"/>
  <c r="FJ44" i="30"/>
  <c r="FK44" i="30"/>
  <c r="FL44" i="30"/>
  <c r="FM44" i="30"/>
  <c r="FN44" i="30"/>
  <c r="FO44" i="30"/>
  <c r="FP44" i="30"/>
  <c r="FQ44" i="30"/>
  <c r="FR44" i="30"/>
  <c r="FS44" i="30"/>
  <c r="FT44" i="30"/>
  <c r="FU44" i="30"/>
  <c r="FV44" i="30"/>
  <c r="FW44" i="30"/>
  <c r="FX44" i="30"/>
  <c r="FY44" i="30"/>
  <c r="FZ44" i="30"/>
  <c r="GA44" i="30"/>
  <c r="GB44" i="30"/>
  <c r="GC44" i="30"/>
  <c r="GD44" i="30"/>
  <c r="GE44" i="30"/>
  <c r="GF44" i="30"/>
  <c r="GG44" i="30"/>
  <c r="GH44" i="30"/>
  <c r="GI44" i="30"/>
  <c r="GJ44" i="30"/>
  <c r="GK44" i="30"/>
  <c r="GL44" i="30"/>
  <c r="GM44" i="30"/>
  <c r="GN44" i="30"/>
  <c r="GO44" i="30"/>
  <c r="GP44" i="30"/>
  <c r="GQ44" i="30"/>
  <c r="GR44" i="30"/>
  <c r="GS44" i="30"/>
  <c r="GT44" i="30"/>
  <c r="GU44" i="30"/>
  <c r="GV44" i="30"/>
  <c r="GW44" i="30"/>
  <c r="GX44" i="30"/>
  <c r="GY44" i="30"/>
  <c r="GZ44" i="30"/>
  <c r="DD45" i="30"/>
  <c r="DE45" i="30"/>
  <c r="DF45" i="30"/>
  <c r="DG45" i="30"/>
  <c r="DH45" i="30"/>
  <c r="DI45" i="30"/>
  <c r="DJ45" i="30"/>
  <c r="DK45" i="30"/>
  <c r="DL45" i="30"/>
  <c r="DM45" i="30"/>
  <c r="DN45" i="30"/>
  <c r="DO45" i="30"/>
  <c r="DP45" i="30"/>
  <c r="DQ45" i="30"/>
  <c r="DR45" i="30"/>
  <c r="DS45" i="30"/>
  <c r="DT45" i="30"/>
  <c r="DU45" i="30"/>
  <c r="DV45" i="30"/>
  <c r="DW45" i="30"/>
  <c r="DX45" i="30"/>
  <c r="DY45" i="30"/>
  <c r="DZ45" i="30"/>
  <c r="EA45" i="30"/>
  <c r="EB45" i="30"/>
  <c r="EC45" i="30"/>
  <c r="ED45" i="30"/>
  <c r="EE45" i="30"/>
  <c r="EF45" i="30"/>
  <c r="EG45" i="30"/>
  <c r="EH45" i="30"/>
  <c r="EI45" i="30"/>
  <c r="EJ45" i="30"/>
  <c r="EK45" i="30"/>
  <c r="EL45" i="30"/>
  <c r="EM45" i="30"/>
  <c r="EN45" i="30"/>
  <c r="EO45" i="30"/>
  <c r="EP45" i="30"/>
  <c r="EQ45" i="30"/>
  <c r="ER45" i="30"/>
  <c r="ES45" i="30"/>
  <c r="ET45" i="30"/>
  <c r="EU45" i="30"/>
  <c r="EV45" i="30"/>
  <c r="EW45" i="30"/>
  <c r="EX45" i="30"/>
  <c r="EY45" i="30"/>
  <c r="EZ45" i="30"/>
  <c r="FA45" i="30"/>
  <c r="FB45" i="30"/>
  <c r="FC45" i="30"/>
  <c r="FD45" i="30"/>
  <c r="FE45" i="30"/>
  <c r="FF45" i="30"/>
  <c r="FG45" i="30"/>
  <c r="FH45" i="30"/>
  <c r="FI45" i="30"/>
  <c r="FJ45" i="30"/>
  <c r="FK45" i="30"/>
  <c r="FL45" i="30"/>
  <c r="FM45" i="30"/>
  <c r="FN45" i="30"/>
  <c r="FO45" i="30"/>
  <c r="FP45" i="30"/>
  <c r="FQ45" i="30"/>
  <c r="FR45" i="30"/>
  <c r="FS45" i="30"/>
  <c r="FT45" i="30"/>
  <c r="FU45" i="30"/>
  <c r="FV45" i="30"/>
  <c r="FW45" i="30"/>
  <c r="FX45" i="30"/>
  <c r="FY45" i="30"/>
  <c r="FZ45" i="30"/>
  <c r="GA45" i="30"/>
  <c r="GB45" i="30"/>
  <c r="GC45" i="30"/>
  <c r="GD45" i="30"/>
  <c r="GE45" i="30"/>
  <c r="GF45" i="30"/>
  <c r="GG45" i="30"/>
  <c r="GH45" i="30"/>
  <c r="GI45" i="30"/>
  <c r="GJ45" i="30"/>
  <c r="GK45" i="30"/>
  <c r="GL45" i="30"/>
  <c r="GM45" i="30"/>
  <c r="GN45" i="30"/>
  <c r="GO45" i="30"/>
  <c r="GP45" i="30"/>
  <c r="GQ45" i="30"/>
  <c r="GR45" i="30"/>
  <c r="GS45" i="30"/>
  <c r="GT45" i="30"/>
  <c r="GU45" i="30"/>
  <c r="GV45" i="30"/>
  <c r="GW45" i="30"/>
  <c r="GX45" i="30"/>
  <c r="GY45" i="30"/>
  <c r="GZ45" i="30"/>
  <c r="DD46" i="30"/>
  <c r="DE46" i="30"/>
  <c r="DF46" i="30"/>
  <c r="DG46" i="30"/>
  <c r="DH46" i="30"/>
  <c r="DI46" i="30"/>
  <c r="DJ46" i="30"/>
  <c r="DK46" i="30"/>
  <c r="DL46" i="30"/>
  <c r="DM46" i="30"/>
  <c r="DN46" i="30"/>
  <c r="DO46" i="30"/>
  <c r="DP46" i="30"/>
  <c r="DQ46" i="30"/>
  <c r="DR46" i="30"/>
  <c r="DS46" i="30"/>
  <c r="DT46" i="30"/>
  <c r="DU46" i="30"/>
  <c r="DV46" i="30"/>
  <c r="DW46" i="30"/>
  <c r="DX46" i="30"/>
  <c r="DY46" i="30"/>
  <c r="DZ46" i="30"/>
  <c r="EA46" i="30"/>
  <c r="EB46" i="30"/>
  <c r="EC46" i="30"/>
  <c r="ED46" i="30"/>
  <c r="EE46" i="30"/>
  <c r="EF46" i="30"/>
  <c r="EG46" i="30"/>
  <c r="EH46" i="30"/>
  <c r="EI46" i="30"/>
  <c r="EJ46" i="30"/>
  <c r="EK46" i="30"/>
  <c r="EL46" i="30"/>
  <c r="EM46" i="30"/>
  <c r="EN46" i="30"/>
  <c r="EO46" i="30"/>
  <c r="EP46" i="30"/>
  <c r="EQ46" i="30"/>
  <c r="ER46" i="30"/>
  <c r="ES46" i="30"/>
  <c r="ET46" i="30"/>
  <c r="EU46" i="30"/>
  <c r="EV46" i="30"/>
  <c r="EW46" i="30"/>
  <c r="EX46" i="30"/>
  <c r="EY46" i="30"/>
  <c r="EZ46" i="30"/>
  <c r="FA46" i="30"/>
  <c r="FB46" i="30"/>
  <c r="FC46" i="30"/>
  <c r="FD46" i="30"/>
  <c r="FE46" i="30"/>
  <c r="FF46" i="30"/>
  <c r="FG46" i="30"/>
  <c r="FH46" i="30"/>
  <c r="FI46" i="30"/>
  <c r="FJ46" i="30"/>
  <c r="FK46" i="30"/>
  <c r="FL46" i="30"/>
  <c r="FM46" i="30"/>
  <c r="FN46" i="30"/>
  <c r="FO46" i="30"/>
  <c r="FP46" i="30"/>
  <c r="FQ46" i="30"/>
  <c r="FR46" i="30"/>
  <c r="FS46" i="30"/>
  <c r="FT46" i="30"/>
  <c r="FU46" i="30"/>
  <c r="FV46" i="30"/>
  <c r="FW46" i="30"/>
  <c r="FX46" i="30"/>
  <c r="FY46" i="30"/>
  <c r="FZ46" i="30"/>
  <c r="GA46" i="30"/>
  <c r="GB46" i="30"/>
  <c r="GC46" i="30"/>
  <c r="GD46" i="30"/>
  <c r="GE46" i="30"/>
  <c r="GF46" i="30"/>
  <c r="GG46" i="30"/>
  <c r="GH46" i="30"/>
  <c r="GI46" i="30"/>
  <c r="GJ46" i="30"/>
  <c r="GK46" i="30"/>
  <c r="GL46" i="30"/>
  <c r="GM46" i="30"/>
  <c r="GN46" i="30"/>
  <c r="GO46" i="30"/>
  <c r="GP46" i="30"/>
  <c r="GQ46" i="30"/>
  <c r="GR46" i="30"/>
  <c r="GS46" i="30"/>
  <c r="GT46" i="30"/>
  <c r="GU46" i="30"/>
  <c r="GV46" i="30"/>
  <c r="GW46" i="30"/>
  <c r="GX46" i="30"/>
  <c r="GY46" i="30"/>
  <c r="GZ46" i="30"/>
  <c r="DD47" i="30"/>
  <c r="DE47" i="30"/>
  <c r="DF47" i="30"/>
  <c r="DG47" i="30"/>
  <c r="DH47" i="30"/>
  <c r="DI47" i="30"/>
  <c r="DJ47" i="30"/>
  <c r="DK47" i="30"/>
  <c r="DL47" i="30"/>
  <c r="DM47" i="30"/>
  <c r="DN47" i="30"/>
  <c r="DO47" i="30"/>
  <c r="DP47" i="30"/>
  <c r="DQ47" i="30"/>
  <c r="DR47" i="30"/>
  <c r="DS47" i="30"/>
  <c r="DT47" i="30"/>
  <c r="DU47" i="30"/>
  <c r="DV47" i="30"/>
  <c r="DW47" i="30"/>
  <c r="DX47" i="30"/>
  <c r="DY47" i="30"/>
  <c r="DZ47" i="30"/>
  <c r="EA47" i="30"/>
  <c r="EB47" i="30"/>
  <c r="EC47" i="30"/>
  <c r="ED47" i="30"/>
  <c r="EE47" i="30"/>
  <c r="EF47" i="30"/>
  <c r="EG47" i="30"/>
  <c r="EH47" i="30"/>
  <c r="EI47" i="30"/>
  <c r="EJ47" i="30"/>
  <c r="EK47" i="30"/>
  <c r="EL47" i="30"/>
  <c r="EM47" i="30"/>
  <c r="EN47" i="30"/>
  <c r="EO47" i="30"/>
  <c r="EP47" i="30"/>
  <c r="EQ47" i="30"/>
  <c r="ER47" i="30"/>
  <c r="ES47" i="30"/>
  <c r="ET47" i="30"/>
  <c r="EU47" i="30"/>
  <c r="EV47" i="30"/>
  <c r="EW47" i="30"/>
  <c r="EX47" i="30"/>
  <c r="EY47" i="30"/>
  <c r="EZ47" i="30"/>
  <c r="FA47" i="30"/>
  <c r="FB47" i="30"/>
  <c r="FC47" i="30"/>
  <c r="FD47" i="30"/>
  <c r="FE47" i="30"/>
  <c r="FF47" i="30"/>
  <c r="FG47" i="30"/>
  <c r="FH47" i="30"/>
  <c r="FI47" i="30"/>
  <c r="FJ47" i="30"/>
  <c r="FK47" i="30"/>
  <c r="FL47" i="30"/>
  <c r="FM47" i="30"/>
  <c r="FN47" i="30"/>
  <c r="FO47" i="30"/>
  <c r="FP47" i="30"/>
  <c r="FQ47" i="30"/>
  <c r="FR47" i="30"/>
  <c r="FS47" i="30"/>
  <c r="FT47" i="30"/>
  <c r="FU47" i="30"/>
  <c r="FV47" i="30"/>
  <c r="FW47" i="30"/>
  <c r="FX47" i="30"/>
  <c r="FY47" i="30"/>
  <c r="FZ47" i="30"/>
  <c r="GA47" i="30"/>
  <c r="GB47" i="30"/>
  <c r="GC47" i="30"/>
  <c r="GD47" i="30"/>
  <c r="GE47" i="30"/>
  <c r="GF47" i="30"/>
  <c r="GG47" i="30"/>
  <c r="GH47" i="30"/>
  <c r="GI47" i="30"/>
  <c r="GJ47" i="30"/>
  <c r="GK47" i="30"/>
  <c r="GL47" i="30"/>
  <c r="GM47" i="30"/>
  <c r="GN47" i="30"/>
  <c r="GO47" i="30"/>
  <c r="GP47" i="30"/>
  <c r="GQ47" i="30"/>
  <c r="GR47" i="30"/>
  <c r="GS47" i="30"/>
  <c r="GT47" i="30"/>
  <c r="GU47" i="30"/>
  <c r="GV47" i="30"/>
  <c r="GW47" i="30"/>
  <c r="GX47" i="30"/>
  <c r="GY47" i="30"/>
  <c r="GZ47" i="30"/>
  <c r="DD48" i="30"/>
  <c r="DE48" i="30"/>
  <c r="DF48" i="30"/>
  <c r="DG48" i="30"/>
  <c r="DH48" i="30"/>
  <c r="DI48" i="30"/>
  <c r="DJ48" i="30"/>
  <c r="DK48" i="30"/>
  <c r="DL48" i="30"/>
  <c r="DM48" i="30"/>
  <c r="DN48" i="30"/>
  <c r="DO48" i="30"/>
  <c r="DP48" i="30"/>
  <c r="DQ48" i="30"/>
  <c r="DR48" i="30"/>
  <c r="DS48" i="30"/>
  <c r="DT48" i="30"/>
  <c r="DU48" i="30"/>
  <c r="DV48" i="30"/>
  <c r="DW48" i="30"/>
  <c r="DX48" i="30"/>
  <c r="DY48" i="30"/>
  <c r="DZ48" i="30"/>
  <c r="EA48" i="30"/>
  <c r="EB48" i="30"/>
  <c r="EC48" i="30"/>
  <c r="ED48" i="30"/>
  <c r="EE48" i="30"/>
  <c r="EF48" i="30"/>
  <c r="EG48" i="30"/>
  <c r="EH48" i="30"/>
  <c r="EI48" i="30"/>
  <c r="EJ48" i="30"/>
  <c r="EK48" i="30"/>
  <c r="EL48" i="30"/>
  <c r="EM48" i="30"/>
  <c r="EN48" i="30"/>
  <c r="EO48" i="30"/>
  <c r="EP48" i="30"/>
  <c r="EQ48" i="30"/>
  <c r="ER48" i="30"/>
  <c r="ES48" i="30"/>
  <c r="ET48" i="30"/>
  <c r="EU48" i="30"/>
  <c r="EV48" i="30"/>
  <c r="EW48" i="30"/>
  <c r="EX48" i="30"/>
  <c r="EY48" i="30"/>
  <c r="EZ48" i="30"/>
  <c r="FA48" i="30"/>
  <c r="FB48" i="30"/>
  <c r="FC48" i="30"/>
  <c r="FD48" i="30"/>
  <c r="FE48" i="30"/>
  <c r="FF48" i="30"/>
  <c r="FG48" i="30"/>
  <c r="FH48" i="30"/>
  <c r="FI48" i="30"/>
  <c r="FJ48" i="30"/>
  <c r="FK48" i="30"/>
  <c r="FL48" i="30"/>
  <c r="FM48" i="30"/>
  <c r="FN48" i="30"/>
  <c r="FO48" i="30"/>
  <c r="FP48" i="30"/>
  <c r="FQ48" i="30"/>
  <c r="FR48" i="30"/>
  <c r="FS48" i="30"/>
  <c r="FT48" i="30"/>
  <c r="FU48" i="30"/>
  <c r="FV48" i="30"/>
  <c r="FW48" i="30"/>
  <c r="FX48" i="30"/>
  <c r="FY48" i="30"/>
  <c r="FZ48" i="30"/>
  <c r="GA48" i="30"/>
  <c r="GB48" i="30"/>
  <c r="GC48" i="30"/>
  <c r="GD48" i="30"/>
  <c r="GE48" i="30"/>
  <c r="GF48" i="30"/>
  <c r="GG48" i="30"/>
  <c r="GH48" i="30"/>
  <c r="GI48" i="30"/>
  <c r="GJ48" i="30"/>
  <c r="GK48" i="30"/>
  <c r="GL48" i="30"/>
  <c r="GM48" i="30"/>
  <c r="GN48" i="30"/>
  <c r="GO48" i="30"/>
  <c r="GP48" i="30"/>
  <c r="GQ48" i="30"/>
  <c r="GR48" i="30"/>
  <c r="GS48" i="30"/>
  <c r="GT48" i="30"/>
  <c r="GU48" i="30"/>
  <c r="GV48" i="30"/>
  <c r="GW48" i="30"/>
  <c r="GX48" i="30"/>
  <c r="GY48" i="30"/>
  <c r="GZ48" i="30"/>
  <c r="DD49" i="30"/>
  <c r="DE49" i="30"/>
  <c r="DF49" i="30"/>
  <c r="DG49" i="30"/>
  <c r="DH49" i="30"/>
  <c r="DI49" i="30"/>
  <c r="DJ49" i="30"/>
  <c r="DK49" i="30"/>
  <c r="DL49" i="30"/>
  <c r="DM49" i="30"/>
  <c r="DN49" i="30"/>
  <c r="DO49" i="30"/>
  <c r="DP49" i="30"/>
  <c r="DQ49" i="30"/>
  <c r="DR49" i="30"/>
  <c r="DS49" i="30"/>
  <c r="DT49" i="30"/>
  <c r="DU49" i="30"/>
  <c r="DV49" i="30"/>
  <c r="DW49" i="30"/>
  <c r="DX49" i="30"/>
  <c r="DY49" i="30"/>
  <c r="DZ49" i="30"/>
  <c r="EA49" i="30"/>
  <c r="EB49" i="30"/>
  <c r="EC49" i="30"/>
  <c r="ED49" i="30"/>
  <c r="EE49" i="30"/>
  <c r="EF49" i="30"/>
  <c r="EG49" i="30"/>
  <c r="EH49" i="30"/>
  <c r="EI49" i="30"/>
  <c r="EJ49" i="30"/>
  <c r="EK49" i="30"/>
  <c r="EL49" i="30"/>
  <c r="EM49" i="30"/>
  <c r="EN49" i="30"/>
  <c r="EO49" i="30"/>
  <c r="EP49" i="30"/>
  <c r="EQ49" i="30"/>
  <c r="ER49" i="30"/>
  <c r="ES49" i="30"/>
  <c r="ET49" i="30"/>
  <c r="EU49" i="30"/>
  <c r="EV49" i="30"/>
  <c r="EW49" i="30"/>
  <c r="EX49" i="30"/>
  <c r="EY49" i="30"/>
  <c r="EZ49" i="30"/>
  <c r="FA49" i="30"/>
  <c r="FB49" i="30"/>
  <c r="FC49" i="30"/>
  <c r="FD49" i="30"/>
  <c r="FE49" i="30"/>
  <c r="FF49" i="30"/>
  <c r="FG49" i="30"/>
  <c r="FH49" i="30"/>
  <c r="FI49" i="30"/>
  <c r="FJ49" i="30"/>
  <c r="FK49" i="30"/>
  <c r="FL49" i="30"/>
  <c r="FM49" i="30"/>
  <c r="FN49" i="30"/>
  <c r="FO49" i="30"/>
  <c r="FP49" i="30"/>
  <c r="FQ49" i="30"/>
  <c r="FR49" i="30"/>
  <c r="FS49" i="30"/>
  <c r="FT49" i="30"/>
  <c r="FU49" i="30"/>
  <c r="FV49" i="30"/>
  <c r="FW49" i="30"/>
  <c r="FX49" i="30"/>
  <c r="FY49" i="30"/>
  <c r="FZ49" i="30"/>
  <c r="GA49" i="30"/>
  <c r="GB49" i="30"/>
  <c r="GC49" i="30"/>
  <c r="GD49" i="30"/>
  <c r="GE49" i="30"/>
  <c r="GF49" i="30"/>
  <c r="GG49" i="30"/>
  <c r="GH49" i="30"/>
  <c r="GI49" i="30"/>
  <c r="GJ49" i="30"/>
  <c r="GK49" i="30"/>
  <c r="GL49" i="30"/>
  <c r="GM49" i="30"/>
  <c r="GN49" i="30"/>
  <c r="GO49" i="30"/>
  <c r="GP49" i="30"/>
  <c r="GQ49" i="30"/>
  <c r="GR49" i="30"/>
  <c r="GS49" i="30"/>
  <c r="GT49" i="30"/>
  <c r="GU49" i="30"/>
  <c r="GV49" i="30"/>
  <c r="GW49" i="30"/>
  <c r="GX49" i="30"/>
  <c r="GY49" i="30"/>
  <c r="GZ49" i="30"/>
  <c r="DD50" i="30"/>
  <c r="DE50" i="30"/>
  <c r="DF50" i="30"/>
  <c r="DG50" i="30"/>
  <c r="DH50" i="30"/>
  <c r="DI50" i="30"/>
  <c r="DJ50" i="30"/>
  <c r="DK50" i="30"/>
  <c r="DL50" i="30"/>
  <c r="DM50" i="30"/>
  <c r="DN50" i="30"/>
  <c r="DO50" i="30"/>
  <c r="DP50" i="30"/>
  <c r="DQ50" i="30"/>
  <c r="DR50" i="30"/>
  <c r="DS50" i="30"/>
  <c r="DT50" i="30"/>
  <c r="DU50" i="30"/>
  <c r="DV50" i="30"/>
  <c r="DW50" i="30"/>
  <c r="DX50" i="30"/>
  <c r="DY50" i="30"/>
  <c r="DZ50" i="30"/>
  <c r="EA50" i="30"/>
  <c r="EB50" i="30"/>
  <c r="EC50" i="30"/>
  <c r="ED50" i="30"/>
  <c r="EE50" i="30"/>
  <c r="EF50" i="30"/>
  <c r="EG50" i="30"/>
  <c r="EH50" i="30"/>
  <c r="EI50" i="30"/>
  <c r="EJ50" i="30"/>
  <c r="EK50" i="30"/>
  <c r="EL50" i="30"/>
  <c r="EM50" i="30"/>
  <c r="EN50" i="30"/>
  <c r="EO50" i="30"/>
  <c r="EP50" i="30"/>
  <c r="EQ50" i="30"/>
  <c r="ER50" i="30"/>
  <c r="ES50" i="30"/>
  <c r="ET50" i="30"/>
  <c r="EU50" i="30"/>
  <c r="EV50" i="30"/>
  <c r="EW50" i="30"/>
  <c r="EX50" i="30"/>
  <c r="EY50" i="30"/>
  <c r="EZ50" i="30"/>
  <c r="FA50" i="30"/>
  <c r="FB50" i="30"/>
  <c r="FC50" i="30"/>
  <c r="FD50" i="30"/>
  <c r="FE50" i="30"/>
  <c r="FF50" i="30"/>
  <c r="FG50" i="30"/>
  <c r="FH50" i="30"/>
  <c r="FI50" i="30"/>
  <c r="FJ50" i="30"/>
  <c r="FK50" i="30"/>
  <c r="FL50" i="30"/>
  <c r="FM50" i="30"/>
  <c r="FN50" i="30"/>
  <c r="FO50" i="30"/>
  <c r="FP50" i="30"/>
  <c r="FQ50" i="30"/>
  <c r="FR50" i="30"/>
  <c r="FS50" i="30"/>
  <c r="FT50" i="30"/>
  <c r="FU50" i="30"/>
  <c r="FV50" i="30"/>
  <c r="FW50" i="30"/>
  <c r="FX50" i="30"/>
  <c r="FY50" i="30"/>
  <c r="FZ50" i="30"/>
  <c r="GA50" i="30"/>
  <c r="GB50" i="30"/>
  <c r="GC50" i="30"/>
  <c r="GD50" i="30"/>
  <c r="GE50" i="30"/>
  <c r="GF50" i="30"/>
  <c r="GG50" i="30"/>
  <c r="GH50" i="30"/>
  <c r="GI50" i="30"/>
  <c r="GJ50" i="30"/>
  <c r="GK50" i="30"/>
  <c r="GL50" i="30"/>
  <c r="GM50" i="30"/>
  <c r="GN50" i="30"/>
  <c r="GO50" i="30"/>
  <c r="GP50" i="30"/>
  <c r="GQ50" i="30"/>
  <c r="GR50" i="30"/>
  <c r="GS50" i="30"/>
  <c r="GT50" i="30"/>
  <c r="GU50" i="30"/>
  <c r="GV50" i="30"/>
  <c r="GW50" i="30"/>
  <c r="GX50" i="30"/>
  <c r="GY50" i="30"/>
  <c r="GZ50" i="30"/>
  <c r="DD51" i="30"/>
  <c r="DE51" i="30"/>
  <c r="DF51" i="30"/>
  <c r="DG51" i="30"/>
  <c r="DH51" i="30"/>
  <c r="DI51" i="30"/>
  <c r="DJ51" i="30"/>
  <c r="DK51" i="30"/>
  <c r="DL51" i="30"/>
  <c r="DM51" i="30"/>
  <c r="DN51" i="30"/>
  <c r="DO51" i="30"/>
  <c r="DP51" i="30"/>
  <c r="DQ51" i="30"/>
  <c r="DR51" i="30"/>
  <c r="DS51" i="30"/>
  <c r="DT51" i="30"/>
  <c r="DU51" i="30"/>
  <c r="DV51" i="30"/>
  <c r="DW51" i="30"/>
  <c r="DX51" i="30"/>
  <c r="DY51" i="30"/>
  <c r="DZ51" i="30"/>
  <c r="EA51" i="30"/>
  <c r="EB51" i="30"/>
  <c r="EC51" i="30"/>
  <c r="ED51" i="30"/>
  <c r="EE51" i="30"/>
  <c r="EF51" i="30"/>
  <c r="EG51" i="30"/>
  <c r="EH51" i="30"/>
  <c r="EI51" i="30"/>
  <c r="EJ51" i="30"/>
  <c r="EK51" i="30"/>
  <c r="EL51" i="30"/>
  <c r="EM51" i="30"/>
  <c r="EN51" i="30"/>
  <c r="EO51" i="30"/>
  <c r="EP51" i="30"/>
  <c r="EQ51" i="30"/>
  <c r="ER51" i="30"/>
  <c r="ES51" i="30"/>
  <c r="ET51" i="30"/>
  <c r="EU51" i="30"/>
  <c r="EV51" i="30"/>
  <c r="EW51" i="30"/>
  <c r="EX51" i="30"/>
  <c r="EY51" i="30"/>
  <c r="EZ51" i="30"/>
  <c r="FA51" i="30"/>
  <c r="FB51" i="30"/>
  <c r="FC51" i="30"/>
  <c r="FD51" i="30"/>
  <c r="FE51" i="30"/>
  <c r="FF51" i="30"/>
  <c r="FG51" i="30"/>
  <c r="FH51" i="30"/>
  <c r="FI51" i="30"/>
  <c r="FJ51" i="30"/>
  <c r="FK51" i="30"/>
  <c r="FL51" i="30"/>
  <c r="FM51" i="30"/>
  <c r="FN51" i="30"/>
  <c r="FO51" i="30"/>
  <c r="FP51" i="30"/>
  <c r="FQ51" i="30"/>
  <c r="FR51" i="30"/>
  <c r="FS51" i="30"/>
  <c r="FT51" i="30"/>
  <c r="FU51" i="30"/>
  <c r="FV51" i="30"/>
  <c r="FW51" i="30"/>
  <c r="FX51" i="30"/>
  <c r="FY51" i="30"/>
  <c r="FZ51" i="30"/>
  <c r="GA51" i="30"/>
  <c r="GB51" i="30"/>
  <c r="GC51" i="30"/>
  <c r="GD51" i="30"/>
  <c r="GE51" i="30"/>
  <c r="GF51" i="30"/>
  <c r="GG51" i="30"/>
  <c r="GH51" i="30"/>
  <c r="GI51" i="30"/>
  <c r="GJ51" i="30"/>
  <c r="GK51" i="30"/>
  <c r="GL51" i="30"/>
  <c r="GM51" i="30"/>
  <c r="GN51" i="30"/>
  <c r="GO51" i="30"/>
  <c r="GP51" i="30"/>
  <c r="GQ51" i="30"/>
  <c r="GR51" i="30"/>
  <c r="GS51" i="30"/>
  <c r="GT51" i="30"/>
  <c r="GU51" i="30"/>
  <c r="GV51" i="30"/>
  <c r="GW51" i="30"/>
  <c r="GX51" i="30"/>
  <c r="GY51" i="30"/>
  <c r="GZ51" i="30"/>
  <c r="DD52" i="30"/>
  <c r="DE52" i="30"/>
  <c r="DF52" i="30"/>
  <c r="DG52" i="30"/>
  <c r="DH52" i="30"/>
  <c r="DI52" i="30"/>
  <c r="DJ52" i="30"/>
  <c r="DK52" i="30"/>
  <c r="DL52" i="30"/>
  <c r="DM52" i="30"/>
  <c r="DN52" i="30"/>
  <c r="DO52" i="30"/>
  <c r="DP52" i="30"/>
  <c r="DQ52" i="30"/>
  <c r="DR52" i="30"/>
  <c r="DS52" i="30"/>
  <c r="DT52" i="30"/>
  <c r="DU52" i="30"/>
  <c r="DV52" i="30"/>
  <c r="DW52" i="30"/>
  <c r="DX52" i="30"/>
  <c r="DY52" i="30"/>
  <c r="DZ52" i="30"/>
  <c r="EA52" i="30"/>
  <c r="EB52" i="30"/>
  <c r="EC52" i="30"/>
  <c r="ED52" i="30"/>
  <c r="EE52" i="30"/>
  <c r="EF52" i="30"/>
  <c r="EG52" i="30"/>
  <c r="EH52" i="30"/>
  <c r="EI52" i="30"/>
  <c r="EJ52" i="30"/>
  <c r="EK52" i="30"/>
  <c r="EL52" i="30"/>
  <c r="EM52" i="30"/>
  <c r="EN52" i="30"/>
  <c r="EO52" i="30"/>
  <c r="EP52" i="30"/>
  <c r="EQ52" i="30"/>
  <c r="ER52" i="30"/>
  <c r="ES52" i="30"/>
  <c r="ET52" i="30"/>
  <c r="EU52" i="30"/>
  <c r="EV52" i="30"/>
  <c r="EW52" i="30"/>
  <c r="EX52" i="30"/>
  <c r="EY52" i="30"/>
  <c r="EZ52" i="30"/>
  <c r="FA52" i="30"/>
  <c r="FB52" i="30"/>
  <c r="FC52" i="30"/>
  <c r="FD52" i="30"/>
  <c r="FE52" i="30"/>
  <c r="FF52" i="30"/>
  <c r="FG52" i="30"/>
  <c r="FH52" i="30"/>
  <c r="FI52" i="30"/>
  <c r="FJ52" i="30"/>
  <c r="FK52" i="30"/>
  <c r="FL52" i="30"/>
  <c r="FM52" i="30"/>
  <c r="FN52" i="30"/>
  <c r="FO52" i="30"/>
  <c r="FP52" i="30"/>
  <c r="FQ52" i="30"/>
  <c r="FR52" i="30"/>
  <c r="FS52" i="30"/>
  <c r="FT52" i="30"/>
  <c r="FU52" i="30"/>
  <c r="FV52" i="30"/>
  <c r="FW52" i="30"/>
  <c r="FX52" i="30"/>
  <c r="FY52" i="30"/>
  <c r="FZ52" i="30"/>
  <c r="GA52" i="30"/>
  <c r="GB52" i="30"/>
  <c r="GC52" i="30"/>
  <c r="GD52" i="30"/>
  <c r="GE52" i="30"/>
  <c r="GF52" i="30"/>
  <c r="GG52" i="30"/>
  <c r="GH52" i="30"/>
  <c r="GI52" i="30"/>
  <c r="GJ52" i="30"/>
  <c r="GK52" i="30"/>
  <c r="GL52" i="30"/>
  <c r="GM52" i="30"/>
  <c r="GN52" i="30"/>
  <c r="GO52" i="30"/>
  <c r="GP52" i="30"/>
  <c r="GQ52" i="30"/>
  <c r="GR52" i="30"/>
  <c r="GS52" i="30"/>
  <c r="GT52" i="30"/>
  <c r="GU52" i="30"/>
  <c r="GV52" i="30"/>
  <c r="GW52" i="30"/>
  <c r="GX52" i="30"/>
  <c r="GY52" i="30"/>
  <c r="GZ52" i="30"/>
  <c r="DD53" i="30"/>
  <c r="DE53" i="30"/>
  <c r="DF53" i="30"/>
  <c r="DG53" i="30"/>
  <c r="DH53" i="30"/>
  <c r="DI53" i="30"/>
  <c r="DJ53" i="30"/>
  <c r="DK53" i="30"/>
  <c r="DL53" i="30"/>
  <c r="DM53" i="30"/>
  <c r="DN53" i="30"/>
  <c r="DO53" i="30"/>
  <c r="DP53" i="30"/>
  <c r="DQ53" i="30"/>
  <c r="DR53" i="30"/>
  <c r="DS53" i="30"/>
  <c r="DT53" i="30"/>
  <c r="DU53" i="30"/>
  <c r="DV53" i="30"/>
  <c r="DW53" i="30"/>
  <c r="DX53" i="30"/>
  <c r="DY53" i="30"/>
  <c r="DZ53" i="30"/>
  <c r="EA53" i="30"/>
  <c r="EB53" i="30"/>
  <c r="EC53" i="30"/>
  <c r="ED53" i="30"/>
  <c r="EE53" i="30"/>
  <c r="EF53" i="30"/>
  <c r="EG53" i="30"/>
  <c r="EH53" i="30"/>
  <c r="EI53" i="30"/>
  <c r="EJ53" i="30"/>
  <c r="EK53" i="30"/>
  <c r="EL53" i="30"/>
  <c r="EM53" i="30"/>
  <c r="EN53" i="30"/>
  <c r="EO53" i="30"/>
  <c r="EP53" i="30"/>
  <c r="EQ53" i="30"/>
  <c r="ER53" i="30"/>
  <c r="ES53" i="30"/>
  <c r="ET53" i="30"/>
  <c r="EU53" i="30"/>
  <c r="EV53" i="30"/>
  <c r="EW53" i="30"/>
  <c r="EX53" i="30"/>
  <c r="EY53" i="30"/>
  <c r="EZ53" i="30"/>
  <c r="FA53" i="30"/>
  <c r="FB53" i="30"/>
  <c r="FC53" i="30"/>
  <c r="FD53" i="30"/>
  <c r="FE53" i="30"/>
  <c r="FF53" i="30"/>
  <c r="FG53" i="30"/>
  <c r="FH53" i="30"/>
  <c r="FI53" i="30"/>
  <c r="FJ53" i="30"/>
  <c r="FK53" i="30"/>
  <c r="FL53" i="30"/>
  <c r="FM53" i="30"/>
  <c r="FN53" i="30"/>
  <c r="FO53" i="30"/>
  <c r="FP53" i="30"/>
  <c r="FQ53" i="30"/>
  <c r="FR53" i="30"/>
  <c r="FS53" i="30"/>
  <c r="FT53" i="30"/>
  <c r="FU53" i="30"/>
  <c r="FV53" i="30"/>
  <c r="FW53" i="30"/>
  <c r="FX53" i="30"/>
  <c r="FY53" i="30"/>
  <c r="FZ53" i="30"/>
  <c r="GA53" i="30"/>
  <c r="GB53" i="30"/>
  <c r="GC53" i="30"/>
  <c r="GD53" i="30"/>
  <c r="GE53" i="30"/>
  <c r="GF53" i="30"/>
  <c r="GG53" i="30"/>
  <c r="GH53" i="30"/>
  <c r="GI53" i="30"/>
  <c r="GJ53" i="30"/>
  <c r="GK53" i="30"/>
  <c r="GL53" i="30"/>
  <c r="GM53" i="30"/>
  <c r="GN53" i="30"/>
  <c r="GO53" i="30"/>
  <c r="GP53" i="30"/>
  <c r="GQ53" i="30"/>
  <c r="GR53" i="30"/>
  <c r="GS53" i="30"/>
  <c r="GT53" i="30"/>
  <c r="GU53" i="30"/>
  <c r="GV53" i="30"/>
  <c r="GW53" i="30"/>
  <c r="GX53" i="30"/>
  <c r="GY53" i="30"/>
  <c r="GZ53" i="30"/>
  <c r="DD54" i="30"/>
  <c r="DE54" i="30"/>
  <c r="DF54" i="30"/>
  <c r="DG54" i="30"/>
  <c r="DH54" i="30"/>
  <c r="DI54" i="30"/>
  <c r="DJ54" i="30"/>
  <c r="DK54" i="30"/>
  <c r="DL54" i="30"/>
  <c r="DM54" i="30"/>
  <c r="DN54" i="30"/>
  <c r="DO54" i="30"/>
  <c r="DP54" i="30"/>
  <c r="DQ54" i="30"/>
  <c r="DR54" i="30"/>
  <c r="DS54" i="30"/>
  <c r="DT54" i="30"/>
  <c r="DU54" i="30"/>
  <c r="DV54" i="30"/>
  <c r="DW54" i="30"/>
  <c r="DX54" i="30"/>
  <c r="DY54" i="30"/>
  <c r="DZ54" i="30"/>
  <c r="EA54" i="30"/>
  <c r="EB54" i="30"/>
  <c r="EC54" i="30"/>
  <c r="ED54" i="30"/>
  <c r="EE54" i="30"/>
  <c r="EF54" i="30"/>
  <c r="EG54" i="30"/>
  <c r="EH54" i="30"/>
  <c r="EI54" i="30"/>
  <c r="EJ54" i="30"/>
  <c r="EK54" i="30"/>
  <c r="EL54" i="30"/>
  <c r="EM54" i="30"/>
  <c r="EN54" i="30"/>
  <c r="EO54" i="30"/>
  <c r="EP54" i="30"/>
  <c r="EQ54" i="30"/>
  <c r="ER54" i="30"/>
  <c r="ES54" i="30"/>
  <c r="ET54" i="30"/>
  <c r="EU54" i="30"/>
  <c r="EV54" i="30"/>
  <c r="EW54" i="30"/>
  <c r="EX54" i="30"/>
  <c r="EY54" i="30"/>
  <c r="EZ54" i="30"/>
  <c r="FA54" i="30"/>
  <c r="FB54" i="30"/>
  <c r="FC54" i="30"/>
  <c r="FD54" i="30"/>
  <c r="FE54" i="30"/>
  <c r="FF54" i="30"/>
  <c r="FG54" i="30"/>
  <c r="FH54" i="30"/>
  <c r="FI54" i="30"/>
  <c r="FJ54" i="30"/>
  <c r="FK54" i="30"/>
  <c r="FL54" i="30"/>
  <c r="FM54" i="30"/>
  <c r="FN54" i="30"/>
  <c r="FO54" i="30"/>
  <c r="FP54" i="30"/>
  <c r="FQ54" i="30"/>
  <c r="FR54" i="30"/>
  <c r="FS54" i="30"/>
  <c r="FT54" i="30"/>
  <c r="FU54" i="30"/>
  <c r="FV54" i="30"/>
  <c r="FW54" i="30"/>
  <c r="FX54" i="30"/>
  <c r="FY54" i="30"/>
  <c r="FZ54" i="30"/>
  <c r="GA54" i="30"/>
  <c r="GB54" i="30"/>
  <c r="GC54" i="30"/>
  <c r="GD54" i="30"/>
  <c r="GE54" i="30"/>
  <c r="GF54" i="30"/>
  <c r="GG54" i="30"/>
  <c r="GH54" i="30"/>
  <c r="GI54" i="30"/>
  <c r="GJ54" i="30"/>
  <c r="GK54" i="30"/>
  <c r="GL54" i="30"/>
  <c r="GM54" i="30"/>
  <c r="GN54" i="30"/>
  <c r="GO54" i="30"/>
  <c r="GP54" i="30"/>
  <c r="GQ54" i="30"/>
  <c r="GR54" i="30"/>
  <c r="GS54" i="30"/>
  <c r="GT54" i="30"/>
  <c r="GU54" i="30"/>
  <c r="GV54" i="30"/>
  <c r="GW54" i="30"/>
  <c r="GX54" i="30"/>
  <c r="GY54" i="30"/>
  <c r="GZ54" i="30"/>
  <c r="DD55" i="30"/>
  <c r="DE55" i="30"/>
  <c r="DF55" i="30"/>
  <c r="DG55" i="30"/>
  <c r="DH55" i="30"/>
  <c r="DI55" i="30"/>
  <c r="DJ55" i="30"/>
  <c r="DK55" i="30"/>
  <c r="DL55" i="30"/>
  <c r="DM55" i="30"/>
  <c r="DN55" i="30"/>
  <c r="DO55" i="30"/>
  <c r="DP55" i="30"/>
  <c r="DQ55" i="30"/>
  <c r="DR55" i="30"/>
  <c r="DS55" i="30"/>
  <c r="DT55" i="30"/>
  <c r="DU55" i="30"/>
  <c r="DV55" i="30"/>
  <c r="DW55" i="30"/>
  <c r="DX55" i="30"/>
  <c r="DY55" i="30"/>
  <c r="DZ55" i="30"/>
  <c r="EA55" i="30"/>
  <c r="EB55" i="30"/>
  <c r="EC55" i="30"/>
  <c r="ED55" i="30"/>
  <c r="EE55" i="30"/>
  <c r="EF55" i="30"/>
  <c r="EG55" i="30"/>
  <c r="EH55" i="30"/>
  <c r="EI55" i="30"/>
  <c r="EJ55" i="30"/>
  <c r="EK55" i="30"/>
  <c r="EL55" i="30"/>
  <c r="EM55" i="30"/>
  <c r="EN55" i="30"/>
  <c r="EO55" i="30"/>
  <c r="EP55" i="30"/>
  <c r="EQ55" i="30"/>
  <c r="ER55" i="30"/>
  <c r="ES55" i="30"/>
  <c r="ET55" i="30"/>
  <c r="EU55" i="30"/>
  <c r="EV55" i="30"/>
  <c r="EW55" i="30"/>
  <c r="EX55" i="30"/>
  <c r="EY55" i="30"/>
  <c r="EZ55" i="30"/>
  <c r="FA55" i="30"/>
  <c r="FB55" i="30"/>
  <c r="FC55" i="30"/>
  <c r="FD55" i="30"/>
  <c r="FE55" i="30"/>
  <c r="FF55" i="30"/>
  <c r="FG55" i="30"/>
  <c r="FH55" i="30"/>
  <c r="FI55" i="30"/>
  <c r="FJ55" i="30"/>
  <c r="FK55" i="30"/>
  <c r="FL55" i="30"/>
  <c r="FM55" i="30"/>
  <c r="FN55" i="30"/>
  <c r="FO55" i="30"/>
  <c r="FP55" i="30"/>
  <c r="FQ55" i="30"/>
  <c r="FR55" i="30"/>
  <c r="FS55" i="30"/>
  <c r="FT55" i="30"/>
  <c r="FU55" i="30"/>
  <c r="FV55" i="30"/>
  <c r="FW55" i="30"/>
  <c r="FX55" i="30"/>
  <c r="FY55" i="30"/>
  <c r="FZ55" i="30"/>
  <c r="GA55" i="30"/>
  <c r="GB55" i="30"/>
  <c r="GC55" i="30"/>
  <c r="GD55" i="30"/>
  <c r="GE55" i="30"/>
  <c r="GF55" i="30"/>
  <c r="GG55" i="30"/>
  <c r="GH55" i="30"/>
  <c r="GI55" i="30"/>
  <c r="GJ55" i="30"/>
  <c r="GK55" i="30"/>
  <c r="GL55" i="30"/>
  <c r="GM55" i="30"/>
  <c r="GN55" i="30"/>
  <c r="GO55" i="30"/>
  <c r="GP55" i="30"/>
  <c r="GQ55" i="30"/>
  <c r="GR55" i="30"/>
  <c r="GS55" i="30"/>
  <c r="GT55" i="30"/>
  <c r="GU55" i="30"/>
  <c r="GV55" i="30"/>
  <c r="GW55" i="30"/>
  <c r="GX55" i="30"/>
  <c r="GY55" i="30"/>
  <c r="GZ55" i="30"/>
  <c r="DD56" i="30"/>
  <c r="DE56" i="30"/>
  <c r="DF56" i="30"/>
  <c r="DG56" i="30"/>
  <c r="DH56" i="30"/>
  <c r="DI56" i="30"/>
  <c r="DJ56" i="30"/>
  <c r="DK56" i="30"/>
  <c r="DL56" i="30"/>
  <c r="DM56" i="30"/>
  <c r="DN56" i="30"/>
  <c r="DO56" i="30"/>
  <c r="DP56" i="30"/>
  <c r="DQ56" i="30"/>
  <c r="DR56" i="30"/>
  <c r="DS56" i="30"/>
  <c r="DT56" i="30"/>
  <c r="DU56" i="30"/>
  <c r="DV56" i="30"/>
  <c r="DW56" i="30"/>
  <c r="DX56" i="30"/>
  <c r="DY56" i="30"/>
  <c r="DZ56" i="30"/>
  <c r="EA56" i="30"/>
  <c r="EB56" i="30"/>
  <c r="EC56" i="30"/>
  <c r="ED56" i="30"/>
  <c r="EE56" i="30"/>
  <c r="EF56" i="30"/>
  <c r="EG56" i="30"/>
  <c r="EH56" i="30"/>
  <c r="EI56" i="30"/>
  <c r="EJ56" i="30"/>
  <c r="EK56" i="30"/>
  <c r="EL56" i="30"/>
  <c r="EM56" i="30"/>
  <c r="EN56" i="30"/>
  <c r="EO56" i="30"/>
  <c r="EP56" i="30"/>
  <c r="EQ56" i="30"/>
  <c r="ER56" i="30"/>
  <c r="ES56" i="30"/>
  <c r="ET56" i="30"/>
  <c r="EU56" i="30"/>
  <c r="EV56" i="30"/>
  <c r="EW56" i="30"/>
  <c r="EX56" i="30"/>
  <c r="EY56" i="30"/>
  <c r="EZ56" i="30"/>
  <c r="FA56" i="30"/>
  <c r="FB56" i="30"/>
  <c r="FC56" i="30"/>
  <c r="FD56" i="30"/>
  <c r="FE56" i="30"/>
  <c r="FF56" i="30"/>
  <c r="FG56" i="30"/>
  <c r="FH56" i="30"/>
  <c r="FI56" i="30"/>
  <c r="FJ56" i="30"/>
  <c r="FK56" i="30"/>
  <c r="FL56" i="30"/>
  <c r="FM56" i="30"/>
  <c r="FN56" i="30"/>
  <c r="FO56" i="30"/>
  <c r="FP56" i="30"/>
  <c r="FQ56" i="30"/>
  <c r="FR56" i="30"/>
  <c r="FS56" i="30"/>
  <c r="FT56" i="30"/>
  <c r="FU56" i="30"/>
  <c r="FV56" i="30"/>
  <c r="FW56" i="30"/>
  <c r="FX56" i="30"/>
  <c r="FY56" i="30"/>
  <c r="FZ56" i="30"/>
  <c r="GA56" i="30"/>
  <c r="GB56" i="30"/>
  <c r="GC56" i="30"/>
  <c r="GD56" i="30"/>
  <c r="GE56" i="30"/>
  <c r="GF56" i="30"/>
  <c r="GG56" i="30"/>
  <c r="GH56" i="30"/>
  <c r="GI56" i="30"/>
  <c r="GJ56" i="30"/>
  <c r="GK56" i="30"/>
  <c r="GL56" i="30"/>
  <c r="GM56" i="30"/>
  <c r="GN56" i="30"/>
  <c r="GO56" i="30"/>
  <c r="GP56" i="30"/>
  <c r="GQ56" i="30"/>
  <c r="GR56" i="30"/>
  <c r="GS56" i="30"/>
  <c r="GT56" i="30"/>
  <c r="GU56" i="30"/>
  <c r="GV56" i="30"/>
  <c r="GW56" i="30"/>
  <c r="GX56" i="30"/>
  <c r="GY56" i="30"/>
  <c r="GZ56" i="30"/>
  <c r="DD57" i="30"/>
  <c r="DE57" i="30"/>
  <c r="DF57" i="30"/>
  <c r="DG57" i="30"/>
  <c r="DH57" i="30"/>
  <c r="DI57" i="30"/>
  <c r="DJ57" i="30"/>
  <c r="DK57" i="30"/>
  <c r="DL57" i="30"/>
  <c r="DM57" i="30"/>
  <c r="DN57" i="30"/>
  <c r="DO57" i="30"/>
  <c r="DP57" i="30"/>
  <c r="DQ57" i="30"/>
  <c r="DR57" i="30"/>
  <c r="DS57" i="30"/>
  <c r="DT57" i="30"/>
  <c r="DU57" i="30"/>
  <c r="DV57" i="30"/>
  <c r="DW57" i="30"/>
  <c r="DX57" i="30"/>
  <c r="DY57" i="30"/>
  <c r="DZ57" i="30"/>
  <c r="EA57" i="30"/>
  <c r="EB57" i="30"/>
  <c r="EC57" i="30"/>
  <c r="ED57" i="30"/>
  <c r="EE57" i="30"/>
  <c r="EF57" i="30"/>
  <c r="EG57" i="30"/>
  <c r="EH57" i="30"/>
  <c r="EI57" i="30"/>
  <c r="EJ57" i="30"/>
  <c r="EK57" i="30"/>
  <c r="EL57" i="30"/>
  <c r="EM57" i="30"/>
  <c r="EN57" i="30"/>
  <c r="EO57" i="30"/>
  <c r="EP57" i="30"/>
  <c r="EQ57" i="30"/>
  <c r="ER57" i="30"/>
  <c r="ES57" i="30"/>
  <c r="ET57" i="30"/>
  <c r="EU57" i="30"/>
  <c r="EV57" i="30"/>
  <c r="EW57" i="30"/>
  <c r="EX57" i="30"/>
  <c r="EY57" i="30"/>
  <c r="EZ57" i="30"/>
  <c r="FA57" i="30"/>
  <c r="FB57" i="30"/>
  <c r="FC57" i="30"/>
  <c r="FD57" i="30"/>
  <c r="FE57" i="30"/>
  <c r="FF57" i="30"/>
  <c r="FG57" i="30"/>
  <c r="FH57" i="30"/>
  <c r="FI57" i="30"/>
  <c r="FJ57" i="30"/>
  <c r="FK57" i="30"/>
  <c r="FL57" i="30"/>
  <c r="FM57" i="30"/>
  <c r="FN57" i="30"/>
  <c r="FO57" i="30"/>
  <c r="FP57" i="30"/>
  <c r="FQ57" i="30"/>
  <c r="FR57" i="30"/>
  <c r="FS57" i="30"/>
  <c r="FT57" i="30"/>
  <c r="FU57" i="30"/>
  <c r="FV57" i="30"/>
  <c r="FW57" i="30"/>
  <c r="FX57" i="30"/>
  <c r="FY57" i="30"/>
  <c r="FZ57" i="30"/>
  <c r="GA57" i="30"/>
  <c r="GB57" i="30"/>
  <c r="GC57" i="30"/>
  <c r="GD57" i="30"/>
  <c r="GE57" i="30"/>
  <c r="GF57" i="30"/>
  <c r="GG57" i="30"/>
  <c r="GH57" i="30"/>
  <c r="GI57" i="30"/>
  <c r="GJ57" i="30"/>
  <c r="GK57" i="30"/>
  <c r="GL57" i="30"/>
  <c r="GM57" i="30"/>
  <c r="GN57" i="30"/>
  <c r="GO57" i="30"/>
  <c r="GP57" i="30"/>
  <c r="GQ57" i="30"/>
  <c r="GR57" i="30"/>
  <c r="GS57" i="30"/>
  <c r="GT57" i="30"/>
  <c r="GU57" i="30"/>
  <c r="GV57" i="30"/>
  <c r="GW57" i="30"/>
  <c r="GX57" i="30"/>
  <c r="GY57" i="30"/>
  <c r="GZ57" i="30"/>
  <c r="DE15" i="30"/>
  <c r="DF15" i="30"/>
  <c r="DG15" i="30"/>
  <c r="DH15" i="30"/>
  <c r="DI15" i="30"/>
  <c r="DJ15" i="30"/>
  <c r="DK15" i="30"/>
  <c r="DL15" i="30"/>
  <c r="DM15" i="30"/>
  <c r="DN15" i="30"/>
  <c r="DO15" i="30"/>
  <c r="DP15" i="30"/>
  <c r="DQ15" i="30"/>
  <c r="DR15" i="30"/>
  <c r="DS15" i="30"/>
  <c r="DT15" i="30"/>
  <c r="DU15" i="30"/>
  <c r="DV15" i="30"/>
  <c r="DW15" i="30"/>
  <c r="DX15" i="30"/>
  <c r="DY15" i="30"/>
  <c r="DZ15" i="30"/>
  <c r="EA15" i="30"/>
  <c r="EB15" i="30"/>
  <c r="EC15" i="30"/>
  <c r="ED15" i="30"/>
  <c r="EE15" i="30"/>
  <c r="EF15" i="30"/>
  <c r="EG15" i="30"/>
  <c r="EH15" i="30"/>
  <c r="EI15" i="30"/>
  <c r="EJ15" i="30"/>
  <c r="EK15" i="30"/>
  <c r="EL15" i="30"/>
  <c r="EM15" i="30"/>
  <c r="EN15" i="30"/>
  <c r="EO15" i="30"/>
  <c r="EP15" i="30"/>
  <c r="EQ15" i="30"/>
  <c r="ER15" i="30"/>
  <c r="ES15" i="30"/>
  <c r="ET15" i="30"/>
  <c r="EU15" i="30"/>
  <c r="EV15" i="30"/>
  <c r="EW15" i="30"/>
  <c r="EX15" i="30"/>
  <c r="EY15" i="30"/>
  <c r="EZ15" i="30"/>
  <c r="FA15" i="30"/>
  <c r="FB15" i="30"/>
  <c r="FC15" i="30"/>
  <c r="FD15" i="30"/>
  <c r="FE15" i="30"/>
  <c r="FF15" i="30"/>
  <c r="FG15" i="30"/>
  <c r="FH15" i="30"/>
  <c r="FI15" i="30"/>
  <c r="FJ15" i="30"/>
  <c r="FK15" i="30"/>
  <c r="FL15" i="30"/>
  <c r="FM15" i="30"/>
  <c r="FN15" i="30"/>
  <c r="FO15" i="30"/>
  <c r="FP15" i="30"/>
  <c r="FQ15" i="30"/>
  <c r="FR15" i="30"/>
  <c r="FS15" i="30"/>
  <c r="FT15" i="30"/>
  <c r="FU15" i="30"/>
  <c r="FV15" i="30"/>
  <c r="FW15" i="30"/>
  <c r="FX15" i="30"/>
  <c r="FY15" i="30"/>
  <c r="FZ15" i="30"/>
  <c r="GA15" i="30"/>
  <c r="GB15" i="30"/>
  <c r="GC15" i="30"/>
  <c r="GD15" i="30"/>
  <c r="GE15" i="30"/>
  <c r="GF15" i="30"/>
  <c r="GG15" i="30"/>
  <c r="GH15" i="30"/>
  <c r="GI15" i="30"/>
  <c r="GJ15" i="30"/>
  <c r="GK15" i="30"/>
  <c r="GL15" i="30"/>
  <c r="GM15" i="30"/>
  <c r="GN15" i="30"/>
  <c r="GO15" i="30"/>
  <c r="GP15" i="30"/>
  <c r="GQ15" i="30"/>
  <c r="GR15" i="30"/>
  <c r="GS15" i="30"/>
  <c r="GT15" i="30"/>
  <c r="GU15" i="30"/>
  <c r="GV15" i="30"/>
  <c r="GW15" i="30"/>
  <c r="GX15" i="30"/>
  <c r="GY15" i="30"/>
  <c r="GZ15" i="30"/>
  <c r="DD15" i="30"/>
  <c r="DC15" i="30"/>
  <c r="H16" i="30"/>
  <c r="I16" i="30"/>
  <c r="J16" i="30"/>
  <c r="K16" i="30"/>
  <c r="L16" i="30"/>
  <c r="M16" i="30"/>
  <c r="N16" i="30"/>
  <c r="O16" i="30"/>
  <c r="P16" i="30"/>
  <c r="Q16" i="30"/>
  <c r="R16" i="30"/>
  <c r="S16" i="30"/>
  <c r="T16" i="30"/>
  <c r="U16" i="30"/>
  <c r="V16" i="30"/>
  <c r="W16" i="30"/>
  <c r="X16" i="30"/>
  <c r="Y16" i="30"/>
  <c r="Z16" i="30"/>
  <c r="AA16" i="30"/>
  <c r="AB16" i="30"/>
  <c r="AC16" i="30"/>
  <c r="AD16" i="30"/>
  <c r="AE16" i="30"/>
  <c r="AF16" i="30"/>
  <c r="AG16" i="30"/>
  <c r="AH16" i="30"/>
  <c r="AI16" i="30"/>
  <c r="AJ16" i="30"/>
  <c r="AK16" i="30"/>
  <c r="AL16" i="30"/>
  <c r="AM16" i="30"/>
  <c r="AN16" i="30"/>
  <c r="AO16" i="30"/>
  <c r="AP16" i="30"/>
  <c r="AQ16" i="30"/>
  <c r="AR16" i="30"/>
  <c r="AS16" i="30"/>
  <c r="AT16" i="30"/>
  <c r="AU16" i="30"/>
  <c r="AV16" i="30"/>
  <c r="AW16" i="30"/>
  <c r="AX16" i="30"/>
  <c r="AY16" i="30"/>
  <c r="AZ16" i="30"/>
  <c r="BA16" i="30"/>
  <c r="BB16" i="30"/>
  <c r="BC16" i="30"/>
  <c r="BD16" i="30"/>
  <c r="BE16" i="30"/>
  <c r="BF16" i="30"/>
  <c r="BG16" i="30"/>
  <c r="BH16" i="30"/>
  <c r="BI16" i="30"/>
  <c r="BJ16" i="30"/>
  <c r="BK16" i="30"/>
  <c r="BL16" i="30"/>
  <c r="BM16" i="30"/>
  <c r="BN16" i="30"/>
  <c r="BO16" i="30"/>
  <c r="BP16" i="30"/>
  <c r="BQ16" i="30"/>
  <c r="BR16" i="30"/>
  <c r="BS16" i="30"/>
  <c r="BT16" i="30"/>
  <c r="BU16" i="30"/>
  <c r="BV16" i="30"/>
  <c r="BW16" i="30"/>
  <c r="BX16" i="30"/>
  <c r="BY16" i="30"/>
  <c r="BZ16" i="30"/>
  <c r="CA16" i="30"/>
  <c r="CB16" i="30"/>
  <c r="CC16" i="30"/>
  <c r="CD16" i="30"/>
  <c r="CE16" i="30"/>
  <c r="CF16" i="30"/>
  <c r="CG16" i="30"/>
  <c r="CH16" i="30"/>
  <c r="CI16" i="30"/>
  <c r="CJ16" i="30"/>
  <c r="CK16" i="30"/>
  <c r="CL16" i="30"/>
  <c r="CM16" i="30"/>
  <c r="CN16" i="30"/>
  <c r="CO16" i="30"/>
  <c r="CP16" i="30"/>
  <c r="CQ16" i="30"/>
  <c r="CR16" i="30"/>
  <c r="CS16" i="30"/>
  <c r="CT16" i="30"/>
  <c r="CU16" i="30"/>
  <c r="CV16" i="30"/>
  <c r="CW16" i="30"/>
  <c r="CX16" i="30"/>
  <c r="CY16" i="30"/>
  <c r="CZ16" i="30"/>
  <c r="DA16" i="30"/>
  <c r="DB16" i="30"/>
  <c r="DC16" i="30"/>
  <c r="H17" i="30"/>
  <c r="I17" i="30"/>
  <c r="J17" i="30"/>
  <c r="K17" i="30"/>
  <c r="L17" i="30"/>
  <c r="M17" i="30"/>
  <c r="N17" i="30"/>
  <c r="O17" i="30"/>
  <c r="P17" i="30"/>
  <c r="Q17" i="30"/>
  <c r="R17" i="30"/>
  <c r="S17" i="30"/>
  <c r="T17" i="30"/>
  <c r="U17" i="30"/>
  <c r="V17" i="30"/>
  <c r="W17" i="30"/>
  <c r="X17" i="30"/>
  <c r="Y17" i="30"/>
  <c r="Z17" i="30"/>
  <c r="AA17" i="30"/>
  <c r="AB17" i="30"/>
  <c r="AC17" i="30"/>
  <c r="AD17" i="30"/>
  <c r="AE17" i="30"/>
  <c r="AF17" i="30"/>
  <c r="AG17" i="30"/>
  <c r="AH17" i="30"/>
  <c r="AI17" i="30"/>
  <c r="AJ17" i="30"/>
  <c r="AK17" i="30"/>
  <c r="AL17" i="30"/>
  <c r="AM17" i="30"/>
  <c r="AN17" i="30"/>
  <c r="AO17" i="30"/>
  <c r="AP17" i="30"/>
  <c r="AQ17" i="30"/>
  <c r="AR17" i="30"/>
  <c r="AS17" i="30"/>
  <c r="AT17" i="30"/>
  <c r="AU17" i="30"/>
  <c r="AV17" i="30"/>
  <c r="AW17" i="30"/>
  <c r="AX17" i="30"/>
  <c r="AY17" i="30"/>
  <c r="AZ17" i="30"/>
  <c r="BA17" i="30"/>
  <c r="BB17" i="30"/>
  <c r="BC17" i="30"/>
  <c r="BD17" i="30"/>
  <c r="BE17" i="30"/>
  <c r="BF17" i="30"/>
  <c r="BG17" i="30"/>
  <c r="BH17" i="30"/>
  <c r="BI17" i="30"/>
  <c r="BJ17" i="30"/>
  <c r="BK17" i="30"/>
  <c r="BL17" i="30"/>
  <c r="BM17" i="30"/>
  <c r="BN17" i="30"/>
  <c r="BO17" i="30"/>
  <c r="BP17" i="30"/>
  <c r="BQ17" i="30"/>
  <c r="BR17" i="30"/>
  <c r="BS17" i="30"/>
  <c r="BT17" i="30"/>
  <c r="BU17" i="30"/>
  <c r="BV17" i="30"/>
  <c r="BW17" i="30"/>
  <c r="BX17" i="30"/>
  <c r="BY17" i="30"/>
  <c r="BZ17" i="30"/>
  <c r="CA17" i="30"/>
  <c r="CB17" i="30"/>
  <c r="CC17" i="30"/>
  <c r="CD17" i="30"/>
  <c r="CE17" i="30"/>
  <c r="CF17" i="30"/>
  <c r="CG17" i="30"/>
  <c r="CH17" i="30"/>
  <c r="CI17" i="30"/>
  <c r="CJ17" i="30"/>
  <c r="CK17" i="30"/>
  <c r="CL17" i="30"/>
  <c r="CM17" i="30"/>
  <c r="CN17" i="30"/>
  <c r="CO17" i="30"/>
  <c r="CP17" i="30"/>
  <c r="CQ17" i="30"/>
  <c r="CR17" i="30"/>
  <c r="CS17" i="30"/>
  <c r="CT17" i="30"/>
  <c r="CU17" i="30"/>
  <c r="CV17" i="30"/>
  <c r="CW17" i="30"/>
  <c r="CX17" i="30"/>
  <c r="CY17" i="30"/>
  <c r="CZ17" i="30"/>
  <c r="DA17" i="30"/>
  <c r="DB17" i="30"/>
  <c r="DC17" i="30"/>
  <c r="H18" i="30"/>
  <c r="I18" i="30"/>
  <c r="J18" i="30"/>
  <c r="K18" i="30"/>
  <c r="L18" i="30"/>
  <c r="M18" i="30"/>
  <c r="N18" i="30"/>
  <c r="O18" i="30"/>
  <c r="P18" i="30"/>
  <c r="Q18" i="30"/>
  <c r="R18" i="30"/>
  <c r="S18" i="30"/>
  <c r="T18" i="30"/>
  <c r="U18" i="30"/>
  <c r="V18" i="30"/>
  <c r="W18" i="30"/>
  <c r="X18" i="30"/>
  <c r="Y18" i="30"/>
  <c r="Z18" i="30"/>
  <c r="AA18" i="30"/>
  <c r="AB18" i="30"/>
  <c r="AC18" i="30"/>
  <c r="AD18" i="30"/>
  <c r="AE18" i="30"/>
  <c r="AF18" i="30"/>
  <c r="AG18" i="30"/>
  <c r="AH18" i="30"/>
  <c r="AI18" i="30"/>
  <c r="AJ18" i="30"/>
  <c r="AK18" i="30"/>
  <c r="AL18" i="30"/>
  <c r="AM18" i="30"/>
  <c r="AN18" i="30"/>
  <c r="AO18" i="30"/>
  <c r="AP18" i="30"/>
  <c r="AQ18" i="30"/>
  <c r="AR18" i="30"/>
  <c r="AS18" i="30"/>
  <c r="AT18" i="30"/>
  <c r="AU18" i="30"/>
  <c r="AV18" i="30"/>
  <c r="AW18" i="30"/>
  <c r="AX18" i="30"/>
  <c r="AY18" i="30"/>
  <c r="AZ18" i="30"/>
  <c r="BA18" i="30"/>
  <c r="BB18" i="30"/>
  <c r="BC18" i="30"/>
  <c r="BD18" i="30"/>
  <c r="BE18" i="30"/>
  <c r="BF18" i="30"/>
  <c r="BG18" i="30"/>
  <c r="BH18" i="30"/>
  <c r="BI18" i="30"/>
  <c r="BJ18" i="30"/>
  <c r="BK18" i="30"/>
  <c r="BL18" i="30"/>
  <c r="BM18" i="30"/>
  <c r="BN18" i="30"/>
  <c r="BO18" i="30"/>
  <c r="BP18" i="30"/>
  <c r="BQ18" i="30"/>
  <c r="BR18" i="30"/>
  <c r="BS18" i="30"/>
  <c r="BT18" i="30"/>
  <c r="BU18" i="30"/>
  <c r="BV18" i="30"/>
  <c r="BW18" i="30"/>
  <c r="BX18" i="30"/>
  <c r="BY18" i="30"/>
  <c r="BZ18" i="30"/>
  <c r="CA18" i="30"/>
  <c r="CB18" i="30"/>
  <c r="CC18" i="30"/>
  <c r="CD18" i="30"/>
  <c r="CE18" i="30"/>
  <c r="CF18" i="30"/>
  <c r="CG18" i="30"/>
  <c r="CH18" i="30"/>
  <c r="CI18" i="30"/>
  <c r="CJ18" i="30"/>
  <c r="CK18" i="30"/>
  <c r="CL18" i="30"/>
  <c r="CM18" i="30"/>
  <c r="CN18" i="30"/>
  <c r="CO18" i="30"/>
  <c r="CP18" i="30"/>
  <c r="CQ18" i="30"/>
  <c r="CR18" i="30"/>
  <c r="CS18" i="30"/>
  <c r="CT18" i="30"/>
  <c r="CU18" i="30"/>
  <c r="CV18" i="30"/>
  <c r="CW18" i="30"/>
  <c r="CX18" i="30"/>
  <c r="CY18" i="30"/>
  <c r="CZ18" i="30"/>
  <c r="DA18" i="30"/>
  <c r="DB18" i="30"/>
  <c r="DC18" i="30"/>
  <c r="H19" i="30"/>
  <c r="I19" i="30"/>
  <c r="J19" i="30"/>
  <c r="K19" i="30"/>
  <c r="L19" i="30"/>
  <c r="M19" i="30"/>
  <c r="N19" i="30"/>
  <c r="O19" i="30"/>
  <c r="P19" i="30"/>
  <c r="Q19" i="30"/>
  <c r="R19" i="30"/>
  <c r="S19" i="30"/>
  <c r="T19" i="30"/>
  <c r="U19" i="30"/>
  <c r="V19" i="30"/>
  <c r="W19" i="30"/>
  <c r="X19" i="30"/>
  <c r="Y19" i="30"/>
  <c r="Z19" i="30"/>
  <c r="AA19" i="30"/>
  <c r="AB19" i="30"/>
  <c r="AC19" i="30"/>
  <c r="AD19" i="30"/>
  <c r="AE19" i="30"/>
  <c r="AF19" i="30"/>
  <c r="AG19" i="30"/>
  <c r="AH19" i="30"/>
  <c r="AI19" i="30"/>
  <c r="AJ19" i="30"/>
  <c r="AK19" i="30"/>
  <c r="AL19" i="30"/>
  <c r="AM19" i="30"/>
  <c r="AN19" i="30"/>
  <c r="AO19" i="30"/>
  <c r="AP19" i="30"/>
  <c r="AQ19" i="30"/>
  <c r="AR19" i="30"/>
  <c r="AS19" i="30"/>
  <c r="AT19" i="30"/>
  <c r="AU19" i="30"/>
  <c r="AV19" i="30"/>
  <c r="AW19" i="30"/>
  <c r="AX19" i="30"/>
  <c r="AY19" i="30"/>
  <c r="AZ19" i="30"/>
  <c r="BA19" i="30"/>
  <c r="BB19" i="30"/>
  <c r="BC19" i="30"/>
  <c r="BD19" i="30"/>
  <c r="BE19" i="30"/>
  <c r="BF19" i="30"/>
  <c r="BG19" i="30"/>
  <c r="BH19" i="30"/>
  <c r="BI19" i="30"/>
  <c r="BJ19" i="30"/>
  <c r="BK19" i="30"/>
  <c r="BL19" i="30"/>
  <c r="BM19" i="30"/>
  <c r="BN19" i="30"/>
  <c r="BO19" i="30"/>
  <c r="BP19" i="30"/>
  <c r="BQ19" i="30"/>
  <c r="BR19" i="30"/>
  <c r="BS19" i="30"/>
  <c r="BT19" i="30"/>
  <c r="BU19" i="30"/>
  <c r="BV19" i="30"/>
  <c r="BW19" i="30"/>
  <c r="BX19" i="30"/>
  <c r="BY19" i="30"/>
  <c r="BZ19" i="30"/>
  <c r="CA19" i="30"/>
  <c r="CB19" i="30"/>
  <c r="CC19" i="30"/>
  <c r="CD19" i="30"/>
  <c r="CE19" i="30"/>
  <c r="CF19" i="30"/>
  <c r="CG19" i="30"/>
  <c r="CH19" i="30"/>
  <c r="CI19" i="30"/>
  <c r="CJ19" i="30"/>
  <c r="CK19" i="30"/>
  <c r="CL19" i="30"/>
  <c r="CM19" i="30"/>
  <c r="CN19" i="30"/>
  <c r="CO19" i="30"/>
  <c r="CP19" i="30"/>
  <c r="CQ19" i="30"/>
  <c r="CR19" i="30"/>
  <c r="CS19" i="30"/>
  <c r="CT19" i="30"/>
  <c r="CU19" i="30"/>
  <c r="CV19" i="30"/>
  <c r="CW19" i="30"/>
  <c r="CX19" i="30"/>
  <c r="CY19" i="30"/>
  <c r="CZ19" i="30"/>
  <c r="DA19" i="30"/>
  <c r="DB19" i="30"/>
  <c r="DC19" i="30"/>
  <c r="H20" i="30"/>
  <c r="I20" i="30"/>
  <c r="J20" i="30"/>
  <c r="K20" i="30"/>
  <c r="L20" i="30"/>
  <c r="M20" i="30"/>
  <c r="N20" i="30"/>
  <c r="O20" i="30"/>
  <c r="P20" i="30"/>
  <c r="Q20" i="30"/>
  <c r="R20" i="30"/>
  <c r="S20" i="30"/>
  <c r="T20" i="30"/>
  <c r="U20" i="30"/>
  <c r="V20" i="30"/>
  <c r="W20" i="30"/>
  <c r="X20" i="30"/>
  <c r="Y20" i="30"/>
  <c r="Z20" i="30"/>
  <c r="AA20" i="30"/>
  <c r="AB20" i="30"/>
  <c r="AC20" i="30"/>
  <c r="AD20" i="30"/>
  <c r="AE20" i="30"/>
  <c r="AF20" i="30"/>
  <c r="AG20" i="30"/>
  <c r="AH20" i="30"/>
  <c r="AI20" i="30"/>
  <c r="AJ20" i="30"/>
  <c r="AK20" i="30"/>
  <c r="AL20" i="30"/>
  <c r="AM20" i="30"/>
  <c r="AN20" i="30"/>
  <c r="AO20" i="30"/>
  <c r="AP20" i="30"/>
  <c r="AQ20" i="30"/>
  <c r="AR20" i="30"/>
  <c r="AS20" i="30"/>
  <c r="AT20" i="30"/>
  <c r="AU20" i="30"/>
  <c r="AV20" i="30"/>
  <c r="AW20" i="30"/>
  <c r="AX20" i="30"/>
  <c r="AY20" i="30"/>
  <c r="AZ20" i="30"/>
  <c r="BA20" i="30"/>
  <c r="BB20" i="30"/>
  <c r="BC20" i="30"/>
  <c r="BD20" i="30"/>
  <c r="BE20" i="30"/>
  <c r="BF20" i="30"/>
  <c r="BG20" i="30"/>
  <c r="BH20" i="30"/>
  <c r="BI20" i="30"/>
  <c r="BJ20" i="30"/>
  <c r="BK20" i="30"/>
  <c r="BL20" i="30"/>
  <c r="BM20" i="30"/>
  <c r="BN20" i="30"/>
  <c r="BO20" i="30"/>
  <c r="BP20" i="30"/>
  <c r="BQ20" i="30"/>
  <c r="BR20" i="30"/>
  <c r="BS20" i="30"/>
  <c r="BT20" i="30"/>
  <c r="BU20" i="30"/>
  <c r="BV20" i="30"/>
  <c r="BW20" i="30"/>
  <c r="BX20" i="30"/>
  <c r="BY20" i="30"/>
  <c r="BZ20" i="30"/>
  <c r="CA20" i="30"/>
  <c r="CB20" i="30"/>
  <c r="CC20" i="30"/>
  <c r="CD20" i="30"/>
  <c r="CE20" i="30"/>
  <c r="CF20" i="30"/>
  <c r="CG20" i="30"/>
  <c r="CH20" i="30"/>
  <c r="CI20" i="30"/>
  <c r="CJ20" i="30"/>
  <c r="CK20" i="30"/>
  <c r="CL20" i="30"/>
  <c r="CM20" i="30"/>
  <c r="CN20" i="30"/>
  <c r="CO20" i="30"/>
  <c r="CP20" i="30"/>
  <c r="CQ20" i="30"/>
  <c r="CR20" i="30"/>
  <c r="CS20" i="30"/>
  <c r="CT20" i="30"/>
  <c r="CU20" i="30"/>
  <c r="CV20" i="30"/>
  <c r="CW20" i="30"/>
  <c r="CX20" i="30"/>
  <c r="CY20" i="30"/>
  <c r="CZ20" i="30"/>
  <c r="DA20" i="30"/>
  <c r="DB20" i="30"/>
  <c r="DC20" i="30"/>
  <c r="H21" i="30"/>
  <c r="I21" i="30"/>
  <c r="J21" i="30"/>
  <c r="K21" i="30"/>
  <c r="L21" i="30"/>
  <c r="M21" i="30"/>
  <c r="N21" i="30"/>
  <c r="O21" i="30"/>
  <c r="P21" i="30"/>
  <c r="Q21" i="30"/>
  <c r="R21" i="30"/>
  <c r="S21" i="30"/>
  <c r="T21" i="30"/>
  <c r="U21" i="30"/>
  <c r="V21" i="30"/>
  <c r="W21" i="30"/>
  <c r="X21" i="30"/>
  <c r="Y21" i="30"/>
  <c r="Z21" i="30"/>
  <c r="AA21" i="30"/>
  <c r="AB21" i="30"/>
  <c r="AC21" i="30"/>
  <c r="AD21" i="30"/>
  <c r="AE21" i="30"/>
  <c r="AF21" i="30"/>
  <c r="AG21" i="30"/>
  <c r="AH21" i="30"/>
  <c r="AI21" i="30"/>
  <c r="AJ21" i="30"/>
  <c r="AK21" i="30"/>
  <c r="AL21" i="30"/>
  <c r="AM21" i="30"/>
  <c r="AN21" i="30"/>
  <c r="AO21" i="30"/>
  <c r="AP21" i="30"/>
  <c r="AQ21" i="30"/>
  <c r="AR21" i="30"/>
  <c r="AS21" i="30"/>
  <c r="AT21" i="30"/>
  <c r="AU21" i="30"/>
  <c r="AV21" i="30"/>
  <c r="AW21" i="30"/>
  <c r="AX21" i="30"/>
  <c r="AY21" i="30"/>
  <c r="AZ21" i="30"/>
  <c r="BA21" i="30"/>
  <c r="BB21" i="30"/>
  <c r="BC21" i="30"/>
  <c r="BD21" i="30"/>
  <c r="BE21" i="30"/>
  <c r="BF21" i="30"/>
  <c r="BG21" i="30"/>
  <c r="BH21" i="30"/>
  <c r="BI21" i="30"/>
  <c r="BJ21" i="30"/>
  <c r="BK21" i="30"/>
  <c r="BL21" i="30"/>
  <c r="BM21" i="30"/>
  <c r="BN21" i="30"/>
  <c r="BO21" i="30"/>
  <c r="BP21" i="30"/>
  <c r="BQ21" i="30"/>
  <c r="BR21" i="30"/>
  <c r="BS21" i="30"/>
  <c r="BT21" i="30"/>
  <c r="BU21" i="30"/>
  <c r="BV21" i="30"/>
  <c r="BW21" i="30"/>
  <c r="BX21" i="30"/>
  <c r="BY21" i="30"/>
  <c r="BZ21" i="30"/>
  <c r="CA21" i="30"/>
  <c r="CB21" i="30"/>
  <c r="CC21" i="30"/>
  <c r="CD21" i="30"/>
  <c r="CE21" i="30"/>
  <c r="CF21" i="30"/>
  <c r="CG21" i="30"/>
  <c r="CH21" i="30"/>
  <c r="CI21" i="30"/>
  <c r="CJ21" i="30"/>
  <c r="CK21" i="30"/>
  <c r="CL21" i="30"/>
  <c r="CM21" i="30"/>
  <c r="CN21" i="30"/>
  <c r="CO21" i="30"/>
  <c r="CP21" i="30"/>
  <c r="CQ21" i="30"/>
  <c r="CR21" i="30"/>
  <c r="CS21" i="30"/>
  <c r="CT21" i="30"/>
  <c r="CU21" i="30"/>
  <c r="CV21" i="30"/>
  <c r="CW21" i="30"/>
  <c r="CX21" i="30"/>
  <c r="CY21" i="30"/>
  <c r="CZ21" i="30"/>
  <c r="DA21" i="30"/>
  <c r="DB21" i="30"/>
  <c r="DC21" i="30"/>
  <c r="H22" i="30"/>
  <c r="I22" i="30"/>
  <c r="J22" i="30"/>
  <c r="K22" i="30"/>
  <c r="L22" i="30"/>
  <c r="M22" i="30"/>
  <c r="N22" i="30"/>
  <c r="O22" i="30"/>
  <c r="P22" i="30"/>
  <c r="Q22" i="30"/>
  <c r="R22" i="30"/>
  <c r="S22" i="30"/>
  <c r="T22" i="30"/>
  <c r="U22" i="30"/>
  <c r="V22" i="30"/>
  <c r="W22" i="30"/>
  <c r="X22" i="30"/>
  <c r="Y22" i="30"/>
  <c r="Z22" i="30"/>
  <c r="AA22" i="30"/>
  <c r="AB22" i="30"/>
  <c r="AC22" i="30"/>
  <c r="AD22" i="30"/>
  <c r="AE22" i="30"/>
  <c r="AF22" i="30"/>
  <c r="AG22" i="30"/>
  <c r="AH22" i="30"/>
  <c r="AI22" i="30"/>
  <c r="AJ22" i="30"/>
  <c r="AK22" i="30"/>
  <c r="AL22" i="30"/>
  <c r="AM22" i="30"/>
  <c r="AN22" i="30"/>
  <c r="AO22" i="30"/>
  <c r="AP22" i="30"/>
  <c r="AQ22" i="30"/>
  <c r="AR22" i="30"/>
  <c r="AS22" i="30"/>
  <c r="AT22" i="30"/>
  <c r="AU22" i="30"/>
  <c r="AV22" i="30"/>
  <c r="AW22" i="30"/>
  <c r="AX22" i="30"/>
  <c r="AY22" i="30"/>
  <c r="AZ22" i="30"/>
  <c r="BA22" i="30"/>
  <c r="BB22" i="30"/>
  <c r="BC22" i="30"/>
  <c r="BD22" i="30"/>
  <c r="BE22" i="30"/>
  <c r="BF22" i="30"/>
  <c r="BG22" i="30"/>
  <c r="BH22" i="30"/>
  <c r="BI22" i="30"/>
  <c r="BJ22" i="30"/>
  <c r="BK22" i="30"/>
  <c r="BL22" i="30"/>
  <c r="BM22" i="30"/>
  <c r="BN22" i="30"/>
  <c r="BO22" i="30"/>
  <c r="BP22" i="30"/>
  <c r="BQ22" i="30"/>
  <c r="BR22" i="30"/>
  <c r="BS22" i="30"/>
  <c r="BT22" i="30"/>
  <c r="BU22" i="30"/>
  <c r="BV22" i="30"/>
  <c r="BW22" i="30"/>
  <c r="BX22" i="30"/>
  <c r="BY22" i="30"/>
  <c r="BZ22" i="30"/>
  <c r="CA22" i="30"/>
  <c r="CB22" i="30"/>
  <c r="CC22" i="30"/>
  <c r="CD22" i="30"/>
  <c r="CE22" i="30"/>
  <c r="CF22" i="30"/>
  <c r="CG22" i="30"/>
  <c r="CH22" i="30"/>
  <c r="CI22" i="30"/>
  <c r="CJ22" i="30"/>
  <c r="CK22" i="30"/>
  <c r="CL22" i="30"/>
  <c r="CM22" i="30"/>
  <c r="CN22" i="30"/>
  <c r="CO22" i="30"/>
  <c r="CP22" i="30"/>
  <c r="CQ22" i="30"/>
  <c r="CR22" i="30"/>
  <c r="CS22" i="30"/>
  <c r="CT22" i="30"/>
  <c r="CU22" i="30"/>
  <c r="CV22" i="30"/>
  <c r="CW22" i="30"/>
  <c r="CX22" i="30"/>
  <c r="CY22" i="30"/>
  <c r="CZ22" i="30"/>
  <c r="DA22" i="30"/>
  <c r="DB22" i="30"/>
  <c r="DC22" i="30"/>
  <c r="H23" i="30"/>
  <c r="I23" i="30"/>
  <c r="J23" i="30"/>
  <c r="K23" i="30"/>
  <c r="L23" i="30"/>
  <c r="M23" i="30"/>
  <c r="N23" i="30"/>
  <c r="O23" i="30"/>
  <c r="P23" i="30"/>
  <c r="Q23" i="30"/>
  <c r="R23" i="30"/>
  <c r="S23" i="30"/>
  <c r="T23" i="30"/>
  <c r="U23" i="30"/>
  <c r="V23" i="30"/>
  <c r="W23" i="30"/>
  <c r="X23" i="30"/>
  <c r="Y23" i="30"/>
  <c r="Z23" i="30"/>
  <c r="AA23" i="30"/>
  <c r="AB23" i="30"/>
  <c r="AC23" i="30"/>
  <c r="AD23" i="30"/>
  <c r="AE23" i="30"/>
  <c r="AF23" i="30"/>
  <c r="AG23" i="30"/>
  <c r="AH23" i="30"/>
  <c r="AI23" i="30"/>
  <c r="AJ23" i="30"/>
  <c r="AK23" i="30"/>
  <c r="AL23" i="30"/>
  <c r="AM23" i="30"/>
  <c r="AN23" i="30"/>
  <c r="AO23" i="30"/>
  <c r="AP23" i="30"/>
  <c r="AQ23" i="30"/>
  <c r="AR23" i="30"/>
  <c r="AS23" i="30"/>
  <c r="AT23" i="30"/>
  <c r="AU23" i="30"/>
  <c r="AV23" i="30"/>
  <c r="AW23" i="30"/>
  <c r="AX23" i="30"/>
  <c r="AY23" i="30"/>
  <c r="AZ23" i="30"/>
  <c r="BA23" i="30"/>
  <c r="BB23" i="30"/>
  <c r="BC23" i="30"/>
  <c r="BD23" i="30"/>
  <c r="BE23" i="30"/>
  <c r="BF23" i="30"/>
  <c r="BG23" i="30"/>
  <c r="BH23" i="30"/>
  <c r="BI23" i="30"/>
  <c r="BJ23" i="30"/>
  <c r="BK23" i="30"/>
  <c r="BL23" i="30"/>
  <c r="BM23" i="30"/>
  <c r="BN23" i="30"/>
  <c r="BO23" i="30"/>
  <c r="BP23" i="30"/>
  <c r="BQ23" i="30"/>
  <c r="BR23" i="30"/>
  <c r="BS23" i="30"/>
  <c r="BT23" i="30"/>
  <c r="BU23" i="30"/>
  <c r="BV23" i="30"/>
  <c r="BW23" i="30"/>
  <c r="BX23" i="30"/>
  <c r="BY23" i="30"/>
  <c r="BZ23" i="30"/>
  <c r="CA23" i="30"/>
  <c r="CB23" i="30"/>
  <c r="CC23" i="30"/>
  <c r="CD23" i="30"/>
  <c r="CE23" i="30"/>
  <c r="CF23" i="30"/>
  <c r="CG23" i="30"/>
  <c r="CH23" i="30"/>
  <c r="CI23" i="30"/>
  <c r="CJ23" i="30"/>
  <c r="CK23" i="30"/>
  <c r="CL23" i="30"/>
  <c r="CM23" i="30"/>
  <c r="CN23" i="30"/>
  <c r="CO23" i="30"/>
  <c r="CP23" i="30"/>
  <c r="CQ23" i="30"/>
  <c r="CR23" i="30"/>
  <c r="CS23" i="30"/>
  <c r="CT23" i="30"/>
  <c r="CU23" i="30"/>
  <c r="CV23" i="30"/>
  <c r="CW23" i="30"/>
  <c r="CX23" i="30"/>
  <c r="CY23" i="30"/>
  <c r="CZ23" i="30"/>
  <c r="DA23" i="30"/>
  <c r="DB23" i="30"/>
  <c r="DC23" i="30"/>
  <c r="H24" i="30"/>
  <c r="I24" i="30"/>
  <c r="J24" i="30"/>
  <c r="K24" i="30"/>
  <c r="L24" i="30"/>
  <c r="M24" i="30"/>
  <c r="N24" i="30"/>
  <c r="O24" i="30"/>
  <c r="P24" i="30"/>
  <c r="Q24" i="30"/>
  <c r="R24" i="30"/>
  <c r="S24" i="30"/>
  <c r="T24" i="30"/>
  <c r="U24" i="30"/>
  <c r="V24" i="30"/>
  <c r="W24" i="30"/>
  <c r="X24" i="30"/>
  <c r="Y24" i="30"/>
  <c r="Z24" i="30"/>
  <c r="AA24" i="30"/>
  <c r="AB24" i="30"/>
  <c r="AC24" i="30"/>
  <c r="AD24" i="30"/>
  <c r="AE24" i="30"/>
  <c r="AF24" i="30"/>
  <c r="AG24" i="30"/>
  <c r="AH24" i="30"/>
  <c r="AI24" i="30"/>
  <c r="AJ24" i="30"/>
  <c r="AK24" i="30"/>
  <c r="AL24" i="30"/>
  <c r="AM24" i="30"/>
  <c r="AN24" i="30"/>
  <c r="AO24" i="30"/>
  <c r="AP24" i="30"/>
  <c r="AQ24" i="30"/>
  <c r="AR24" i="30"/>
  <c r="AS24" i="30"/>
  <c r="AT24" i="30"/>
  <c r="AU24" i="30"/>
  <c r="AV24" i="30"/>
  <c r="AW24" i="30"/>
  <c r="AX24" i="30"/>
  <c r="AY24" i="30"/>
  <c r="AZ24" i="30"/>
  <c r="BA24" i="30"/>
  <c r="BB24" i="30"/>
  <c r="BC24" i="30"/>
  <c r="BD24" i="30"/>
  <c r="BE24" i="30"/>
  <c r="BF24" i="30"/>
  <c r="BG24" i="30"/>
  <c r="BH24" i="30"/>
  <c r="BI24" i="30"/>
  <c r="BJ24" i="30"/>
  <c r="BK24" i="30"/>
  <c r="BL24" i="30"/>
  <c r="BM24" i="30"/>
  <c r="BN24" i="30"/>
  <c r="BO24" i="30"/>
  <c r="BP24" i="30"/>
  <c r="BQ24" i="30"/>
  <c r="BR24" i="30"/>
  <c r="BS24" i="30"/>
  <c r="BT24" i="30"/>
  <c r="BU24" i="30"/>
  <c r="BV24" i="30"/>
  <c r="BW24" i="30"/>
  <c r="BX24" i="30"/>
  <c r="BY24" i="30"/>
  <c r="BZ24" i="30"/>
  <c r="CA24" i="30"/>
  <c r="CB24" i="30"/>
  <c r="CC24" i="30"/>
  <c r="CD24" i="30"/>
  <c r="CE24" i="30"/>
  <c r="CF24" i="30"/>
  <c r="CG24" i="30"/>
  <c r="CH24" i="30"/>
  <c r="CI24" i="30"/>
  <c r="CJ24" i="30"/>
  <c r="CK24" i="30"/>
  <c r="CL24" i="30"/>
  <c r="CM24" i="30"/>
  <c r="CN24" i="30"/>
  <c r="CO24" i="30"/>
  <c r="CP24" i="30"/>
  <c r="CQ24" i="30"/>
  <c r="CR24" i="30"/>
  <c r="CS24" i="30"/>
  <c r="CT24" i="30"/>
  <c r="CU24" i="30"/>
  <c r="CV24" i="30"/>
  <c r="CW24" i="30"/>
  <c r="CX24" i="30"/>
  <c r="CY24" i="30"/>
  <c r="CZ24" i="30"/>
  <c r="DA24" i="30"/>
  <c r="DB24" i="30"/>
  <c r="DC24" i="30"/>
  <c r="H25" i="30"/>
  <c r="I25" i="30"/>
  <c r="J25" i="30"/>
  <c r="K25" i="30"/>
  <c r="L25" i="30"/>
  <c r="M25" i="30"/>
  <c r="N25" i="30"/>
  <c r="O25" i="30"/>
  <c r="P25" i="30"/>
  <c r="Q25" i="30"/>
  <c r="R25" i="30"/>
  <c r="S25" i="30"/>
  <c r="T25" i="30"/>
  <c r="U25" i="30"/>
  <c r="V25" i="30"/>
  <c r="W25" i="30"/>
  <c r="X25" i="30"/>
  <c r="Y25" i="30"/>
  <c r="Z25" i="30"/>
  <c r="AA25" i="30"/>
  <c r="AB25" i="30"/>
  <c r="AC25" i="30"/>
  <c r="AD25" i="30"/>
  <c r="AE25" i="30"/>
  <c r="AF25" i="30"/>
  <c r="AG25" i="30"/>
  <c r="AH25" i="30"/>
  <c r="AI25" i="30"/>
  <c r="AJ25" i="30"/>
  <c r="AK25" i="30"/>
  <c r="AL25" i="30"/>
  <c r="AM25" i="30"/>
  <c r="AN25" i="30"/>
  <c r="AO25" i="30"/>
  <c r="AP25" i="30"/>
  <c r="AQ25" i="30"/>
  <c r="AR25" i="30"/>
  <c r="AS25" i="30"/>
  <c r="AT25" i="30"/>
  <c r="AU25" i="30"/>
  <c r="AV25" i="30"/>
  <c r="AW25" i="30"/>
  <c r="AX25" i="30"/>
  <c r="AY25" i="30"/>
  <c r="AZ25" i="30"/>
  <c r="BA25" i="30"/>
  <c r="BB25" i="30"/>
  <c r="BC25" i="30"/>
  <c r="BD25" i="30"/>
  <c r="BE25" i="30"/>
  <c r="BF25" i="30"/>
  <c r="BG25" i="30"/>
  <c r="BH25" i="30"/>
  <c r="BI25" i="30"/>
  <c r="BJ25" i="30"/>
  <c r="BK25" i="30"/>
  <c r="BL25" i="30"/>
  <c r="BM25" i="30"/>
  <c r="BN25" i="30"/>
  <c r="BO25" i="30"/>
  <c r="BP25" i="30"/>
  <c r="BQ25" i="30"/>
  <c r="BR25" i="30"/>
  <c r="BS25" i="30"/>
  <c r="BT25" i="30"/>
  <c r="BU25" i="30"/>
  <c r="BV25" i="30"/>
  <c r="BW25" i="30"/>
  <c r="BX25" i="30"/>
  <c r="BY25" i="30"/>
  <c r="BZ25" i="30"/>
  <c r="CA25" i="30"/>
  <c r="CB25" i="30"/>
  <c r="CC25" i="30"/>
  <c r="CD25" i="30"/>
  <c r="CE25" i="30"/>
  <c r="CF25" i="30"/>
  <c r="CG25" i="30"/>
  <c r="CH25" i="30"/>
  <c r="CI25" i="30"/>
  <c r="CJ25" i="30"/>
  <c r="CK25" i="30"/>
  <c r="CL25" i="30"/>
  <c r="CM25" i="30"/>
  <c r="CN25" i="30"/>
  <c r="CO25" i="30"/>
  <c r="CP25" i="30"/>
  <c r="CQ25" i="30"/>
  <c r="CR25" i="30"/>
  <c r="CS25" i="30"/>
  <c r="CT25" i="30"/>
  <c r="CU25" i="30"/>
  <c r="CV25" i="30"/>
  <c r="CW25" i="30"/>
  <c r="CX25" i="30"/>
  <c r="CY25" i="30"/>
  <c r="CZ25" i="30"/>
  <c r="DA25" i="30"/>
  <c r="DB25" i="30"/>
  <c r="DC25" i="30"/>
  <c r="H26" i="30"/>
  <c r="I26" i="30"/>
  <c r="J26" i="30"/>
  <c r="K26" i="30"/>
  <c r="L26" i="30"/>
  <c r="M26" i="30"/>
  <c r="N26" i="30"/>
  <c r="O26" i="30"/>
  <c r="P26" i="30"/>
  <c r="Q26" i="30"/>
  <c r="R26" i="30"/>
  <c r="S26" i="30"/>
  <c r="T26" i="30"/>
  <c r="U26" i="30"/>
  <c r="V26" i="30"/>
  <c r="W26" i="30"/>
  <c r="X26" i="30"/>
  <c r="Y26" i="30"/>
  <c r="Z26" i="30"/>
  <c r="AA26" i="30"/>
  <c r="AB26" i="30"/>
  <c r="AC26" i="30"/>
  <c r="AD26" i="30"/>
  <c r="AE26" i="30"/>
  <c r="AF26" i="30"/>
  <c r="AG26" i="30"/>
  <c r="AH26" i="30"/>
  <c r="AI26" i="30"/>
  <c r="AJ26" i="30"/>
  <c r="AK26" i="30"/>
  <c r="AL26" i="30"/>
  <c r="AM26" i="30"/>
  <c r="AN26" i="30"/>
  <c r="AO26" i="30"/>
  <c r="AP26" i="30"/>
  <c r="AQ26" i="30"/>
  <c r="AR26" i="30"/>
  <c r="AS26" i="30"/>
  <c r="AT26" i="30"/>
  <c r="AU26" i="30"/>
  <c r="AV26" i="30"/>
  <c r="AW26" i="30"/>
  <c r="AX26" i="30"/>
  <c r="AY26" i="30"/>
  <c r="AZ26" i="30"/>
  <c r="BA26" i="30"/>
  <c r="BB26" i="30"/>
  <c r="BC26" i="30"/>
  <c r="BD26" i="30"/>
  <c r="BE26" i="30"/>
  <c r="BF26" i="30"/>
  <c r="BG26" i="30"/>
  <c r="BH26" i="30"/>
  <c r="BI26" i="30"/>
  <c r="BJ26" i="30"/>
  <c r="BK26" i="30"/>
  <c r="BL26" i="30"/>
  <c r="BM26" i="30"/>
  <c r="BN26" i="30"/>
  <c r="BO26" i="30"/>
  <c r="BP26" i="30"/>
  <c r="BQ26" i="30"/>
  <c r="BR26" i="30"/>
  <c r="BS26" i="30"/>
  <c r="BT26" i="30"/>
  <c r="BU26" i="30"/>
  <c r="BV26" i="30"/>
  <c r="BW26" i="30"/>
  <c r="BX26" i="30"/>
  <c r="BY26" i="30"/>
  <c r="BZ26" i="30"/>
  <c r="CA26" i="30"/>
  <c r="CB26" i="30"/>
  <c r="CC26" i="30"/>
  <c r="CD26" i="30"/>
  <c r="CE26" i="30"/>
  <c r="CF26" i="30"/>
  <c r="CG26" i="30"/>
  <c r="CH26" i="30"/>
  <c r="CI26" i="30"/>
  <c r="CJ26" i="30"/>
  <c r="CK26" i="30"/>
  <c r="CL26" i="30"/>
  <c r="CM26" i="30"/>
  <c r="CN26" i="30"/>
  <c r="CO26" i="30"/>
  <c r="CP26" i="30"/>
  <c r="CQ26" i="30"/>
  <c r="CR26" i="30"/>
  <c r="CS26" i="30"/>
  <c r="CT26" i="30"/>
  <c r="CU26" i="30"/>
  <c r="CV26" i="30"/>
  <c r="CW26" i="30"/>
  <c r="CX26" i="30"/>
  <c r="CY26" i="30"/>
  <c r="CZ26" i="30"/>
  <c r="DA26" i="30"/>
  <c r="DB26" i="30"/>
  <c r="DC26" i="30"/>
  <c r="H27" i="30"/>
  <c r="I27" i="30"/>
  <c r="J27" i="30"/>
  <c r="K27" i="30"/>
  <c r="L27" i="30"/>
  <c r="M27" i="30"/>
  <c r="N27" i="30"/>
  <c r="O27" i="30"/>
  <c r="P27" i="30"/>
  <c r="Q27" i="30"/>
  <c r="R27" i="30"/>
  <c r="S27" i="30"/>
  <c r="T27" i="30"/>
  <c r="U27" i="30"/>
  <c r="V27" i="30"/>
  <c r="W27" i="30"/>
  <c r="X27" i="30"/>
  <c r="Y27" i="30"/>
  <c r="Z27" i="30"/>
  <c r="AA27" i="30"/>
  <c r="AB27" i="30"/>
  <c r="AC27" i="30"/>
  <c r="AD27" i="30"/>
  <c r="AE27" i="30"/>
  <c r="AF27" i="30"/>
  <c r="AG27" i="30"/>
  <c r="AH27" i="30"/>
  <c r="AI27" i="30"/>
  <c r="AJ27" i="30"/>
  <c r="AK27" i="30"/>
  <c r="AL27" i="30"/>
  <c r="AM27" i="30"/>
  <c r="AN27" i="30"/>
  <c r="AO27" i="30"/>
  <c r="AP27" i="30"/>
  <c r="AQ27" i="30"/>
  <c r="AR27" i="30"/>
  <c r="AS27" i="30"/>
  <c r="AT27" i="30"/>
  <c r="AU27" i="30"/>
  <c r="AV27" i="30"/>
  <c r="AW27" i="30"/>
  <c r="AX27" i="30"/>
  <c r="AY27" i="30"/>
  <c r="AZ27" i="30"/>
  <c r="BA27" i="30"/>
  <c r="BB27" i="30"/>
  <c r="BC27" i="30"/>
  <c r="BD27" i="30"/>
  <c r="BE27" i="30"/>
  <c r="BF27" i="30"/>
  <c r="BG27" i="30"/>
  <c r="BH27" i="30"/>
  <c r="BI27" i="30"/>
  <c r="BJ27" i="30"/>
  <c r="BK27" i="30"/>
  <c r="BL27" i="30"/>
  <c r="BM27" i="30"/>
  <c r="BN27" i="30"/>
  <c r="BO27" i="30"/>
  <c r="BP27" i="30"/>
  <c r="BQ27" i="30"/>
  <c r="BR27" i="30"/>
  <c r="BS27" i="30"/>
  <c r="BT27" i="30"/>
  <c r="BU27" i="30"/>
  <c r="BV27" i="30"/>
  <c r="BW27" i="30"/>
  <c r="BX27" i="30"/>
  <c r="BY27" i="30"/>
  <c r="BZ27" i="30"/>
  <c r="CA27" i="30"/>
  <c r="CB27" i="30"/>
  <c r="CC27" i="30"/>
  <c r="CD27" i="30"/>
  <c r="CE27" i="30"/>
  <c r="CF27" i="30"/>
  <c r="CG27" i="30"/>
  <c r="CH27" i="30"/>
  <c r="CI27" i="30"/>
  <c r="CJ27" i="30"/>
  <c r="CK27" i="30"/>
  <c r="CL27" i="30"/>
  <c r="CM27" i="30"/>
  <c r="CN27" i="30"/>
  <c r="CO27" i="30"/>
  <c r="CP27" i="30"/>
  <c r="CQ27" i="30"/>
  <c r="CR27" i="30"/>
  <c r="CS27" i="30"/>
  <c r="CT27" i="30"/>
  <c r="CU27" i="30"/>
  <c r="CV27" i="30"/>
  <c r="CW27" i="30"/>
  <c r="CX27" i="30"/>
  <c r="CY27" i="30"/>
  <c r="CZ27" i="30"/>
  <c r="DA27" i="30"/>
  <c r="DB27" i="30"/>
  <c r="DC27" i="30"/>
  <c r="H28" i="30"/>
  <c r="I28" i="30"/>
  <c r="J28" i="30"/>
  <c r="K28" i="30"/>
  <c r="L28" i="30"/>
  <c r="M28" i="30"/>
  <c r="N28" i="30"/>
  <c r="O28" i="30"/>
  <c r="P28" i="30"/>
  <c r="Q28" i="30"/>
  <c r="R28" i="30"/>
  <c r="S28" i="30"/>
  <c r="T28" i="30"/>
  <c r="U28" i="30"/>
  <c r="V28" i="30"/>
  <c r="W28" i="30"/>
  <c r="X28" i="30"/>
  <c r="Y28" i="30"/>
  <c r="Z28" i="30"/>
  <c r="AA28" i="30"/>
  <c r="AB28" i="30"/>
  <c r="AC28" i="30"/>
  <c r="AD28" i="30"/>
  <c r="AE28" i="30"/>
  <c r="AF28" i="30"/>
  <c r="AG28" i="30"/>
  <c r="AH28" i="30"/>
  <c r="AI28" i="30"/>
  <c r="AJ28" i="30"/>
  <c r="AK28" i="30"/>
  <c r="AL28" i="30"/>
  <c r="AM28" i="30"/>
  <c r="AN28" i="30"/>
  <c r="AO28" i="30"/>
  <c r="AP28" i="30"/>
  <c r="AQ28" i="30"/>
  <c r="AR28" i="30"/>
  <c r="AS28" i="30"/>
  <c r="AT28" i="30"/>
  <c r="AU28" i="30"/>
  <c r="AV28" i="30"/>
  <c r="AW28" i="30"/>
  <c r="AX28" i="30"/>
  <c r="AY28" i="30"/>
  <c r="AZ28" i="30"/>
  <c r="BA28" i="30"/>
  <c r="BB28" i="30"/>
  <c r="BC28" i="30"/>
  <c r="BD28" i="30"/>
  <c r="BE28" i="30"/>
  <c r="BF28" i="30"/>
  <c r="BG28" i="30"/>
  <c r="BH28" i="30"/>
  <c r="BI28" i="30"/>
  <c r="BJ28" i="30"/>
  <c r="BK28" i="30"/>
  <c r="BL28" i="30"/>
  <c r="BM28" i="30"/>
  <c r="BN28" i="30"/>
  <c r="BO28" i="30"/>
  <c r="BP28" i="30"/>
  <c r="BQ28" i="30"/>
  <c r="BR28" i="30"/>
  <c r="BS28" i="30"/>
  <c r="BT28" i="30"/>
  <c r="BU28" i="30"/>
  <c r="BV28" i="30"/>
  <c r="BW28" i="30"/>
  <c r="BX28" i="30"/>
  <c r="BY28" i="30"/>
  <c r="BZ28" i="30"/>
  <c r="CA28" i="30"/>
  <c r="CB28" i="30"/>
  <c r="CC28" i="30"/>
  <c r="CD28" i="30"/>
  <c r="CE28" i="30"/>
  <c r="CF28" i="30"/>
  <c r="CG28" i="30"/>
  <c r="CH28" i="30"/>
  <c r="CI28" i="30"/>
  <c r="CJ28" i="30"/>
  <c r="CK28" i="30"/>
  <c r="CL28" i="30"/>
  <c r="CM28" i="30"/>
  <c r="CN28" i="30"/>
  <c r="CO28" i="30"/>
  <c r="CP28" i="30"/>
  <c r="CQ28" i="30"/>
  <c r="CR28" i="30"/>
  <c r="CS28" i="30"/>
  <c r="CT28" i="30"/>
  <c r="CU28" i="30"/>
  <c r="CV28" i="30"/>
  <c r="CW28" i="30"/>
  <c r="CX28" i="30"/>
  <c r="CY28" i="30"/>
  <c r="CZ28" i="30"/>
  <c r="DA28" i="30"/>
  <c r="DB28" i="30"/>
  <c r="DC28" i="30"/>
  <c r="H29" i="30"/>
  <c r="I29" i="30"/>
  <c r="J29" i="30"/>
  <c r="K29" i="30"/>
  <c r="L29" i="30"/>
  <c r="M29" i="30"/>
  <c r="N29" i="30"/>
  <c r="O29" i="30"/>
  <c r="P29" i="30"/>
  <c r="Q29" i="30"/>
  <c r="R29" i="30"/>
  <c r="S29" i="30"/>
  <c r="T29" i="30"/>
  <c r="U29" i="30"/>
  <c r="V29" i="30"/>
  <c r="W29" i="30"/>
  <c r="X29" i="30"/>
  <c r="Y29" i="30"/>
  <c r="Z29" i="30"/>
  <c r="AA29" i="30"/>
  <c r="AB29" i="30"/>
  <c r="AC29" i="30"/>
  <c r="AD29" i="30"/>
  <c r="AE29" i="30"/>
  <c r="AF29" i="30"/>
  <c r="AG29" i="30"/>
  <c r="AH29" i="30"/>
  <c r="AI29" i="30"/>
  <c r="AJ29" i="30"/>
  <c r="AK29" i="30"/>
  <c r="AL29" i="30"/>
  <c r="AM29" i="30"/>
  <c r="AN29" i="30"/>
  <c r="AO29" i="30"/>
  <c r="AP29" i="30"/>
  <c r="AQ29" i="30"/>
  <c r="AR29" i="30"/>
  <c r="AS29" i="30"/>
  <c r="AT29" i="30"/>
  <c r="AU29" i="30"/>
  <c r="AV29" i="30"/>
  <c r="AW29" i="30"/>
  <c r="AX29" i="30"/>
  <c r="AY29" i="30"/>
  <c r="AZ29" i="30"/>
  <c r="BA29" i="30"/>
  <c r="BB29" i="30"/>
  <c r="BC29" i="30"/>
  <c r="BD29" i="30"/>
  <c r="BE29" i="30"/>
  <c r="BF29" i="30"/>
  <c r="BG29" i="30"/>
  <c r="BH29" i="30"/>
  <c r="BI29" i="30"/>
  <c r="BJ29" i="30"/>
  <c r="BK29" i="30"/>
  <c r="BL29" i="30"/>
  <c r="BM29" i="30"/>
  <c r="BN29" i="30"/>
  <c r="BO29" i="30"/>
  <c r="BP29" i="30"/>
  <c r="BQ29" i="30"/>
  <c r="BR29" i="30"/>
  <c r="BS29" i="30"/>
  <c r="BT29" i="30"/>
  <c r="BU29" i="30"/>
  <c r="BV29" i="30"/>
  <c r="BW29" i="30"/>
  <c r="BX29" i="30"/>
  <c r="BY29" i="30"/>
  <c r="BZ29" i="30"/>
  <c r="CA29" i="30"/>
  <c r="CB29" i="30"/>
  <c r="CC29" i="30"/>
  <c r="CD29" i="30"/>
  <c r="CE29" i="30"/>
  <c r="CF29" i="30"/>
  <c r="CG29" i="30"/>
  <c r="CH29" i="30"/>
  <c r="CI29" i="30"/>
  <c r="CJ29" i="30"/>
  <c r="CK29" i="30"/>
  <c r="CL29" i="30"/>
  <c r="CM29" i="30"/>
  <c r="CN29" i="30"/>
  <c r="CO29" i="30"/>
  <c r="CP29" i="30"/>
  <c r="CQ29" i="30"/>
  <c r="CR29" i="30"/>
  <c r="CS29" i="30"/>
  <c r="CT29" i="30"/>
  <c r="CU29" i="30"/>
  <c r="CV29" i="30"/>
  <c r="CW29" i="30"/>
  <c r="CX29" i="30"/>
  <c r="CY29" i="30"/>
  <c r="CZ29" i="30"/>
  <c r="DA29" i="30"/>
  <c r="DB29" i="30"/>
  <c r="DC29" i="30"/>
  <c r="H30" i="30"/>
  <c r="I30" i="30"/>
  <c r="J30" i="30"/>
  <c r="K30" i="30"/>
  <c r="L30" i="30"/>
  <c r="M30" i="30"/>
  <c r="N30" i="30"/>
  <c r="O30" i="30"/>
  <c r="P30" i="30"/>
  <c r="Q30" i="30"/>
  <c r="R30" i="30"/>
  <c r="S30" i="30"/>
  <c r="T30" i="30"/>
  <c r="U30" i="30"/>
  <c r="V30" i="30"/>
  <c r="W30" i="30"/>
  <c r="X30" i="30"/>
  <c r="Y30" i="30"/>
  <c r="Z30" i="30"/>
  <c r="AA30" i="30"/>
  <c r="AB30" i="30"/>
  <c r="AC30" i="30"/>
  <c r="AD30" i="30"/>
  <c r="AE30" i="30"/>
  <c r="AF30" i="30"/>
  <c r="AG30" i="30"/>
  <c r="AH30" i="30"/>
  <c r="AI30" i="30"/>
  <c r="AJ30" i="30"/>
  <c r="AK30" i="30"/>
  <c r="AL30" i="30"/>
  <c r="AM30" i="30"/>
  <c r="AN30" i="30"/>
  <c r="AO30" i="30"/>
  <c r="AP30" i="30"/>
  <c r="AQ30" i="30"/>
  <c r="AR30" i="30"/>
  <c r="AS30" i="30"/>
  <c r="AT30" i="30"/>
  <c r="AU30" i="30"/>
  <c r="AV30" i="30"/>
  <c r="AW30" i="30"/>
  <c r="AX30" i="30"/>
  <c r="AY30" i="30"/>
  <c r="AZ30" i="30"/>
  <c r="BA30" i="30"/>
  <c r="BB30" i="30"/>
  <c r="BC30" i="30"/>
  <c r="BD30" i="30"/>
  <c r="BE30" i="30"/>
  <c r="BF30" i="30"/>
  <c r="BG30" i="30"/>
  <c r="BH30" i="30"/>
  <c r="BI30" i="30"/>
  <c r="BJ30" i="30"/>
  <c r="BK30" i="30"/>
  <c r="BL30" i="30"/>
  <c r="BM30" i="30"/>
  <c r="BN30" i="30"/>
  <c r="BO30" i="30"/>
  <c r="BP30" i="30"/>
  <c r="BQ30" i="30"/>
  <c r="BR30" i="30"/>
  <c r="BS30" i="30"/>
  <c r="BT30" i="30"/>
  <c r="BU30" i="30"/>
  <c r="BV30" i="30"/>
  <c r="BW30" i="30"/>
  <c r="BX30" i="30"/>
  <c r="BY30" i="30"/>
  <c r="BZ30" i="30"/>
  <c r="CA30" i="30"/>
  <c r="CB30" i="30"/>
  <c r="CC30" i="30"/>
  <c r="CD30" i="30"/>
  <c r="CE30" i="30"/>
  <c r="CF30" i="30"/>
  <c r="CG30" i="30"/>
  <c r="CH30" i="30"/>
  <c r="CI30" i="30"/>
  <c r="CJ30" i="30"/>
  <c r="CK30" i="30"/>
  <c r="CL30" i="30"/>
  <c r="CM30" i="30"/>
  <c r="CN30" i="30"/>
  <c r="CO30" i="30"/>
  <c r="CP30" i="30"/>
  <c r="CQ30" i="30"/>
  <c r="CR30" i="30"/>
  <c r="CS30" i="30"/>
  <c r="CT30" i="30"/>
  <c r="CU30" i="30"/>
  <c r="CV30" i="30"/>
  <c r="CW30" i="30"/>
  <c r="CX30" i="30"/>
  <c r="CY30" i="30"/>
  <c r="CZ30" i="30"/>
  <c r="DA30" i="30"/>
  <c r="DB30" i="30"/>
  <c r="DC30" i="30"/>
  <c r="H31" i="30"/>
  <c r="I31" i="30"/>
  <c r="J31" i="30"/>
  <c r="K31" i="30"/>
  <c r="L31" i="30"/>
  <c r="M31" i="30"/>
  <c r="N31" i="30"/>
  <c r="O31" i="30"/>
  <c r="P31" i="30"/>
  <c r="Q31" i="30"/>
  <c r="R31" i="30"/>
  <c r="S31" i="30"/>
  <c r="T31" i="30"/>
  <c r="U31" i="30"/>
  <c r="V31" i="30"/>
  <c r="W31" i="30"/>
  <c r="X31" i="30"/>
  <c r="Y31" i="30"/>
  <c r="Z31" i="30"/>
  <c r="AA31" i="30"/>
  <c r="AB31" i="30"/>
  <c r="AC31" i="30"/>
  <c r="AD31" i="30"/>
  <c r="AE31" i="30"/>
  <c r="AF31" i="30"/>
  <c r="AG31" i="30"/>
  <c r="AH31" i="30"/>
  <c r="AI31" i="30"/>
  <c r="AJ31" i="30"/>
  <c r="AK31" i="30"/>
  <c r="AL31" i="30"/>
  <c r="AM31" i="30"/>
  <c r="AN31" i="30"/>
  <c r="AO31" i="30"/>
  <c r="AP31" i="30"/>
  <c r="AQ31" i="30"/>
  <c r="AR31" i="30"/>
  <c r="AS31" i="30"/>
  <c r="AT31" i="30"/>
  <c r="AU31" i="30"/>
  <c r="AV31" i="30"/>
  <c r="AW31" i="30"/>
  <c r="AX31" i="30"/>
  <c r="AY31" i="30"/>
  <c r="AZ31" i="30"/>
  <c r="BA31" i="30"/>
  <c r="BB31" i="30"/>
  <c r="BC31" i="30"/>
  <c r="BD31" i="30"/>
  <c r="BE31" i="30"/>
  <c r="BF31" i="30"/>
  <c r="BG31" i="30"/>
  <c r="BH31" i="30"/>
  <c r="BI31" i="30"/>
  <c r="BJ31" i="30"/>
  <c r="BK31" i="30"/>
  <c r="BL31" i="30"/>
  <c r="BM31" i="30"/>
  <c r="BN31" i="30"/>
  <c r="BO31" i="30"/>
  <c r="BP31" i="30"/>
  <c r="BQ31" i="30"/>
  <c r="BR31" i="30"/>
  <c r="BS31" i="30"/>
  <c r="BT31" i="30"/>
  <c r="BU31" i="30"/>
  <c r="BV31" i="30"/>
  <c r="BW31" i="30"/>
  <c r="BX31" i="30"/>
  <c r="BY31" i="30"/>
  <c r="BZ31" i="30"/>
  <c r="CA31" i="30"/>
  <c r="CB31" i="30"/>
  <c r="CC31" i="30"/>
  <c r="CD31" i="30"/>
  <c r="CE31" i="30"/>
  <c r="CF31" i="30"/>
  <c r="CG31" i="30"/>
  <c r="CH31" i="30"/>
  <c r="CI31" i="30"/>
  <c r="CJ31" i="30"/>
  <c r="CK31" i="30"/>
  <c r="CL31" i="30"/>
  <c r="CM31" i="30"/>
  <c r="CN31" i="30"/>
  <c r="CO31" i="30"/>
  <c r="CP31" i="30"/>
  <c r="CQ31" i="30"/>
  <c r="CR31" i="30"/>
  <c r="CS31" i="30"/>
  <c r="CT31" i="30"/>
  <c r="CU31" i="30"/>
  <c r="CV31" i="30"/>
  <c r="CW31" i="30"/>
  <c r="CX31" i="30"/>
  <c r="CY31" i="30"/>
  <c r="CZ31" i="30"/>
  <c r="DA31" i="30"/>
  <c r="DB31" i="30"/>
  <c r="DC31" i="30"/>
  <c r="H32" i="30"/>
  <c r="I32" i="30"/>
  <c r="J32" i="30"/>
  <c r="K32" i="30"/>
  <c r="L32" i="30"/>
  <c r="M32" i="30"/>
  <c r="N32" i="30"/>
  <c r="O32" i="30"/>
  <c r="P32" i="30"/>
  <c r="Q32" i="30"/>
  <c r="R32" i="30"/>
  <c r="S32" i="30"/>
  <c r="T32" i="30"/>
  <c r="U32" i="30"/>
  <c r="V32" i="30"/>
  <c r="W32" i="30"/>
  <c r="X32" i="30"/>
  <c r="Y32" i="30"/>
  <c r="Z32" i="30"/>
  <c r="AA32" i="30"/>
  <c r="AB32" i="30"/>
  <c r="AC32" i="30"/>
  <c r="AD32" i="30"/>
  <c r="AE32" i="30"/>
  <c r="AF32" i="30"/>
  <c r="AG32" i="30"/>
  <c r="AH32" i="30"/>
  <c r="AI32" i="30"/>
  <c r="AJ32" i="30"/>
  <c r="AK32" i="30"/>
  <c r="AL32" i="30"/>
  <c r="AM32" i="30"/>
  <c r="AN32" i="30"/>
  <c r="AO32" i="30"/>
  <c r="AP32" i="30"/>
  <c r="AQ32" i="30"/>
  <c r="AR32" i="30"/>
  <c r="AS32" i="30"/>
  <c r="AT32" i="30"/>
  <c r="AU32" i="30"/>
  <c r="AV32" i="30"/>
  <c r="AW32" i="30"/>
  <c r="AX32" i="30"/>
  <c r="AY32" i="30"/>
  <c r="AZ32" i="30"/>
  <c r="BA32" i="30"/>
  <c r="BB32" i="30"/>
  <c r="BC32" i="30"/>
  <c r="BD32" i="30"/>
  <c r="BE32" i="30"/>
  <c r="BF32" i="30"/>
  <c r="BG32" i="30"/>
  <c r="BH32" i="30"/>
  <c r="BI32" i="30"/>
  <c r="BJ32" i="30"/>
  <c r="BK32" i="30"/>
  <c r="BL32" i="30"/>
  <c r="BM32" i="30"/>
  <c r="BN32" i="30"/>
  <c r="BO32" i="30"/>
  <c r="BP32" i="30"/>
  <c r="BQ32" i="30"/>
  <c r="BR32" i="30"/>
  <c r="BS32" i="30"/>
  <c r="BT32" i="30"/>
  <c r="BU32" i="30"/>
  <c r="BV32" i="30"/>
  <c r="BW32" i="30"/>
  <c r="BX32" i="30"/>
  <c r="BY32" i="30"/>
  <c r="BZ32" i="30"/>
  <c r="CA32" i="30"/>
  <c r="CB32" i="30"/>
  <c r="CC32" i="30"/>
  <c r="CD32" i="30"/>
  <c r="CE32" i="30"/>
  <c r="CF32" i="30"/>
  <c r="CG32" i="30"/>
  <c r="CH32" i="30"/>
  <c r="CI32" i="30"/>
  <c r="CJ32" i="30"/>
  <c r="CK32" i="30"/>
  <c r="CL32" i="30"/>
  <c r="CM32" i="30"/>
  <c r="CN32" i="30"/>
  <c r="CO32" i="30"/>
  <c r="CP32" i="30"/>
  <c r="CQ32" i="30"/>
  <c r="CR32" i="30"/>
  <c r="CS32" i="30"/>
  <c r="CT32" i="30"/>
  <c r="CU32" i="30"/>
  <c r="CV32" i="30"/>
  <c r="CW32" i="30"/>
  <c r="CX32" i="30"/>
  <c r="CY32" i="30"/>
  <c r="CZ32" i="30"/>
  <c r="DA32" i="30"/>
  <c r="DB32" i="30"/>
  <c r="DC32" i="30"/>
  <c r="H33" i="30"/>
  <c r="I33" i="30"/>
  <c r="J33" i="30"/>
  <c r="K33" i="30"/>
  <c r="L33" i="30"/>
  <c r="M33" i="30"/>
  <c r="N33" i="30"/>
  <c r="O33" i="30"/>
  <c r="P33" i="30"/>
  <c r="Q33" i="30"/>
  <c r="R33" i="30"/>
  <c r="S33" i="30"/>
  <c r="T33" i="30"/>
  <c r="U33" i="30"/>
  <c r="V33" i="30"/>
  <c r="W33" i="30"/>
  <c r="X33" i="30"/>
  <c r="Y33" i="30"/>
  <c r="Z33" i="30"/>
  <c r="AA33" i="30"/>
  <c r="AB33" i="30"/>
  <c r="AC33" i="30"/>
  <c r="AD33" i="30"/>
  <c r="AE33" i="30"/>
  <c r="AF33" i="30"/>
  <c r="AG33" i="30"/>
  <c r="AH33" i="30"/>
  <c r="AI33" i="30"/>
  <c r="AJ33" i="30"/>
  <c r="AK33" i="30"/>
  <c r="AL33" i="30"/>
  <c r="AM33" i="30"/>
  <c r="AN33" i="30"/>
  <c r="AO33" i="30"/>
  <c r="AP33" i="30"/>
  <c r="AQ33" i="30"/>
  <c r="AR33" i="30"/>
  <c r="AS33" i="30"/>
  <c r="AT33" i="30"/>
  <c r="AU33" i="30"/>
  <c r="AV33" i="30"/>
  <c r="AW33" i="30"/>
  <c r="AX33" i="30"/>
  <c r="AY33" i="30"/>
  <c r="AZ33" i="30"/>
  <c r="BA33" i="30"/>
  <c r="BB33" i="30"/>
  <c r="BC33" i="30"/>
  <c r="BD33" i="30"/>
  <c r="BE33" i="30"/>
  <c r="BF33" i="30"/>
  <c r="BG33" i="30"/>
  <c r="BH33" i="30"/>
  <c r="BI33" i="30"/>
  <c r="BJ33" i="30"/>
  <c r="BK33" i="30"/>
  <c r="BL33" i="30"/>
  <c r="BM33" i="30"/>
  <c r="BN33" i="30"/>
  <c r="BO33" i="30"/>
  <c r="BP33" i="30"/>
  <c r="BQ33" i="30"/>
  <c r="BR33" i="30"/>
  <c r="BS33" i="30"/>
  <c r="BT33" i="30"/>
  <c r="BU33" i="30"/>
  <c r="BV33" i="30"/>
  <c r="BW33" i="30"/>
  <c r="BX33" i="30"/>
  <c r="BY33" i="30"/>
  <c r="BZ33" i="30"/>
  <c r="CA33" i="30"/>
  <c r="CB33" i="30"/>
  <c r="CC33" i="30"/>
  <c r="CD33" i="30"/>
  <c r="CE33" i="30"/>
  <c r="CF33" i="30"/>
  <c r="CG33" i="30"/>
  <c r="CH33" i="30"/>
  <c r="CI33" i="30"/>
  <c r="CJ33" i="30"/>
  <c r="CK33" i="30"/>
  <c r="CL33" i="30"/>
  <c r="CM33" i="30"/>
  <c r="CN33" i="30"/>
  <c r="CO33" i="30"/>
  <c r="CP33" i="30"/>
  <c r="CQ33" i="30"/>
  <c r="CR33" i="30"/>
  <c r="CS33" i="30"/>
  <c r="CT33" i="30"/>
  <c r="CU33" i="30"/>
  <c r="CV33" i="30"/>
  <c r="CW33" i="30"/>
  <c r="CX33" i="30"/>
  <c r="CY33" i="30"/>
  <c r="CZ33" i="30"/>
  <c r="DA33" i="30"/>
  <c r="DB33" i="30"/>
  <c r="DC33" i="30"/>
  <c r="H34" i="30"/>
  <c r="I34" i="30"/>
  <c r="J34" i="30"/>
  <c r="K34" i="30"/>
  <c r="L34" i="30"/>
  <c r="M34" i="30"/>
  <c r="N34" i="30"/>
  <c r="O34" i="30"/>
  <c r="P34" i="30"/>
  <c r="Q34" i="30"/>
  <c r="R34" i="30"/>
  <c r="S34" i="30"/>
  <c r="T34" i="30"/>
  <c r="U34" i="30"/>
  <c r="V34" i="30"/>
  <c r="W34" i="30"/>
  <c r="X34" i="30"/>
  <c r="Y34" i="30"/>
  <c r="Z34" i="30"/>
  <c r="AA34" i="30"/>
  <c r="AB34" i="30"/>
  <c r="AC34" i="30"/>
  <c r="AD34" i="30"/>
  <c r="AE34" i="30"/>
  <c r="AF34" i="30"/>
  <c r="AG34" i="30"/>
  <c r="AH34" i="30"/>
  <c r="AI34" i="30"/>
  <c r="AJ34" i="30"/>
  <c r="AK34" i="30"/>
  <c r="AL34" i="30"/>
  <c r="AM34" i="30"/>
  <c r="AN34" i="30"/>
  <c r="AO34" i="30"/>
  <c r="AP34" i="30"/>
  <c r="AQ34" i="30"/>
  <c r="AR34" i="30"/>
  <c r="AS34" i="30"/>
  <c r="AT34" i="30"/>
  <c r="AU34" i="30"/>
  <c r="AV34" i="30"/>
  <c r="AW34" i="30"/>
  <c r="AX34" i="30"/>
  <c r="AY34" i="30"/>
  <c r="AZ34" i="30"/>
  <c r="BA34" i="30"/>
  <c r="BB34" i="30"/>
  <c r="BC34" i="30"/>
  <c r="BD34" i="30"/>
  <c r="BE34" i="30"/>
  <c r="BF34" i="30"/>
  <c r="BG34" i="30"/>
  <c r="BH34" i="30"/>
  <c r="BI34" i="30"/>
  <c r="BJ34" i="30"/>
  <c r="BK34" i="30"/>
  <c r="BL34" i="30"/>
  <c r="BM34" i="30"/>
  <c r="BN34" i="30"/>
  <c r="BO34" i="30"/>
  <c r="BP34" i="30"/>
  <c r="BQ34" i="30"/>
  <c r="BR34" i="30"/>
  <c r="BS34" i="30"/>
  <c r="BT34" i="30"/>
  <c r="BU34" i="30"/>
  <c r="BV34" i="30"/>
  <c r="BW34" i="30"/>
  <c r="BX34" i="30"/>
  <c r="BY34" i="30"/>
  <c r="BZ34" i="30"/>
  <c r="CA34" i="30"/>
  <c r="CB34" i="30"/>
  <c r="CC34" i="30"/>
  <c r="CD34" i="30"/>
  <c r="CE34" i="30"/>
  <c r="CF34" i="30"/>
  <c r="CG34" i="30"/>
  <c r="CH34" i="30"/>
  <c r="CI34" i="30"/>
  <c r="CJ34" i="30"/>
  <c r="CK34" i="30"/>
  <c r="CL34" i="30"/>
  <c r="CM34" i="30"/>
  <c r="CN34" i="30"/>
  <c r="CO34" i="30"/>
  <c r="CP34" i="30"/>
  <c r="CQ34" i="30"/>
  <c r="CR34" i="30"/>
  <c r="CS34" i="30"/>
  <c r="CT34" i="30"/>
  <c r="CU34" i="30"/>
  <c r="CV34" i="30"/>
  <c r="CW34" i="30"/>
  <c r="CX34" i="30"/>
  <c r="CY34" i="30"/>
  <c r="CZ34" i="30"/>
  <c r="DA34" i="30"/>
  <c r="DB34" i="30"/>
  <c r="DC34" i="30"/>
  <c r="H35" i="30"/>
  <c r="I35" i="30"/>
  <c r="J35" i="30"/>
  <c r="K35" i="30"/>
  <c r="L35" i="30"/>
  <c r="M35" i="30"/>
  <c r="N35" i="30"/>
  <c r="O35" i="30"/>
  <c r="P35" i="30"/>
  <c r="Q35" i="30"/>
  <c r="R35" i="30"/>
  <c r="S35" i="30"/>
  <c r="T35" i="30"/>
  <c r="U35" i="30"/>
  <c r="V35" i="30"/>
  <c r="W35" i="30"/>
  <c r="X35" i="30"/>
  <c r="Y35" i="30"/>
  <c r="Z35" i="30"/>
  <c r="AA35" i="30"/>
  <c r="AB35" i="30"/>
  <c r="AC35" i="30"/>
  <c r="AD35" i="30"/>
  <c r="AE35" i="30"/>
  <c r="AF35" i="30"/>
  <c r="AG35" i="30"/>
  <c r="AH35" i="30"/>
  <c r="AI35" i="30"/>
  <c r="AJ35" i="30"/>
  <c r="AK35" i="30"/>
  <c r="AL35" i="30"/>
  <c r="AM35" i="30"/>
  <c r="AN35" i="30"/>
  <c r="AO35" i="30"/>
  <c r="AP35" i="30"/>
  <c r="AQ35" i="30"/>
  <c r="AR35" i="30"/>
  <c r="AS35" i="30"/>
  <c r="AT35" i="30"/>
  <c r="AU35" i="30"/>
  <c r="AV35" i="30"/>
  <c r="AW35" i="30"/>
  <c r="AX35" i="30"/>
  <c r="AY35" i="30"/>
  <c r="AZ35" i="30"/>
  <c r="BA35" i="30"/>
  <c r="BB35" i="30"/>
  <c r="BC35" i="30"/>
  <c r="BD35" i="30"/>
  <c r="BE35" i="30"/>
  <c r="BF35" i="30"/>
  <c r="BG35" i="30"/>
  <c r="BH35" i="30"/>
  <c r="BI35" i="30"/>
  <c r="BJ35" i="30"/>
  <c r="BK35" i="30"/>
  <c r="BL35" i="30"/>
  <c r="BM35" i="30"/>
  <c r="BN35" i="30"/>
  <c r="BO35" i="30"/>
  <c r="BP35" i="30"/>
  <c r="BQ35" i="30"/>
  <c r="BR35" i="30"/>
  <c r="BS35" i="30"/>
  <c r="BT35" i="30"/>
  <c r="BU35" i="30"/>
  <c r="BV35" i="30"/>
  <c r="BW35" i="30"/>
  <c r="BX35" i="30"/>
  <c r="BY35" i="30"/>
  <c r="BZ35" i="30"/>
  <c r="CA35" i="30"/>
  <c r="CB35" i="30"/>
  <c r="CC35" i="30"/>
  <c r="CD35" i="30"/>
  <c r="CE35" i="30"/>
  <c r="CF35" i="30"/>
  <c r="CG35" i="30"/>
  <c r="CH35" i="30"/>
  <c r="CI35" i="30"/>
  <c r="CJ35" i="30"/>
  <c r="CK35" i="30"/>
  <c r="CL35" i="30"/>
  <c r="CM35" i="30"/>
  <c r="CN35" i="30"/>
  <c r="CO35" i="30"/>
  <c r="CP35" i="30"/>
  <c r="CQ35" i="30"/>
  <c r="CR35" i="30"/>
  <c r="CS35" i="30"/>
  <c r="CT35" i="30"/>
  <c r="CU35" i="30"/>
  <c r="CV35" i="30"/>
  <c r="CW35" i="30"/>
  <c r="CX35" i="30"/>
  <c r="CY35" i="30"/>
  <c r="CZ35" i="30"/>
  <c r="DA35" i="30"/>
  <c r="DB35" i="30"/>
  <c r="DC35" i="30"/>
  <c r="H36" i="30"/>
  <c r="I36" i="30"/>
  <c r="J36" i="30"/>
  <c r="K36" i="30"/>
  <c r="L36" i="30"/>
  <c r="M36" i="30"/>
  <c r="N36" i="30"/>
  <c r="O36" i="30"/>
  <c r="P36" i="30"/>
  <c r="Q36" i="30"/>
  <c r="R36" i="30"/>
  <c r="S36" i="30"/>
  <c r="T36" i="30"/>
  <c r="U36" i="30"/>
  <c r="V36" i="30"/>
  <c r="W36" i="30"/>
  <c r="X36" i="30"/>
  <c r="Y36" i="30"/>
  <c r="Z36" i="30"/>
  <c r="AA36" i="30"/>
  <c r="AB36" i="30"/>
  <c r="AC36" i="30"/>
  <c r="AD36" i="30"/>
  <c r="AE36" i="30"/>
  <c r="AF36" i="30"/>
  <c r="AG36" i="30"/>
  <c r="AH36" i="30"/>
  <c r="AI36" i="30"/>
  <c r="AJ36" i="30"/>
  <c r="AK36" i="30"/>
  <c r="AL36" i="30"/>
  <c r="AM36" i="30"/>
  <c r="AN36" i="30"/>
  <c r="AO36" i="30"/>
  <c r="AP36" i="30"/>
  <c r="AQ36" i="30"/>
  <c r="AR36" i="30"/>
  <c r="AS36" i="30"/>
  <c r="AT36" i="30"/>
  <c r="AU36" i="30"/>
  <c r="AV36" i="30"/>
  <c r="AW36" i="30"/>
  <c r="AX36" i="30"/>
  <c r="AY36" i="30"/>
  <c r="AZ36" i="30"/>
  <c r="BA36" i="30"/>
  <c r="BB36" i="30"/>
  <c r="BC36" i="30"/>
  <c r="BD36" i="30"/>
  <c r="BE36" i="30"/>
  <c r="BF36" i="30"/>
  <c r="BG36" i="30"/>
  <c r="BH36" i="30"/>
  <c r="BI36" i="30"/>
  <c r="BJ36" i="30"/>
  <c r="BK36" i="30"/>
  <c r="BL36" i="30"/>
  <c r="BM36" i="30"/>
  <c r="BN36" i="30"/>
  <c r="BO36" i="30"/>
  <c r="BP36" i="30"/>
  <c r="BQ36" i="30"/>
  <c r="BR36" i="30"/>
  <c r="BS36" i="30"/>
  <c r="BT36" i="30"/>
  <c r="BU36" i="30"/>
  <c r="BV36" i="30"/>
  <c r="BW36" i="30"/>
  <c r="BX36" i="30"/>
  <c r="BY36" i="30"/>
  <c r="BZ36" i="30"/>
  <c r="CA36" i="30"/>
  <c r="CB36" i="30"/>
  <c r="CC36" i="30"/>
  <c r="CD36" i="30"/>
  <c r="CE36" i="30"/>
  <c r="CF36" i="30"/>
  <c r="CG36" i="30"/>
  <c r="CH36" i="30"/>
  <c r="CI36" i="30"/>
  <c r="CJ36" i="30"/>
  <c r="CK36" i="30"/>
  <c r="CL36" i="30"/>
  <c r="CM36" i="30"/>
  <c r="CN36" i="30"/>
  <c r="CO36" i="30"/>
  <c r="CP36" i="30"/>
  <c r="CQ36" i="30"/>
  <c r="CR36" i="30"/>
  <c r="CS36" i="30"/>
  <c r="CT36" i="30"/>
  <c r="CU36" i="30"/>
  <c r="CV36" i="30"/>
  <c r="CW36" i="30"/>
  <c r="CX36" i="30"/>
  <c r="CY36" i="30"/>
  <c r="CZ36" i="30"/>
  <c r="DA36" i="30"/>
  <c r="DB36" i="30"/>
  <c r="DC36" i="30"/>
  <c r="H37" i="30"/>
  <c r="I37" i="30"/>
  <c r="J37" i="30"/>
  <c r="K37" i="30"/>
  <c r="L37" i="30"/>
  <c r="M37" i="30"/>
  <c r="N37" i="30"/>
  <c r="O37" i="30"/>
  <c r="P37" i="30"/>
  <c r="Q37" i="30"/>
  <c r="R37" i="30"/>
  <c r="S37" i="30"/>
  <c r="T37" i="30"/>
  <c r="U37" i="30"/>
  <c r="V37" i="30"/>
  <c r="W37" i="30"/>
  <c r="X37" i="30"/>
  <c r="Y37" i="30"/>
  <c r="Z37" i="30"/>
  <c r="AA37" i="30"/>
  <c r="AB37" i="30"/>
  <c r="AC37" i="30"/>
  <c r="AD37" i="30"/>
  <c r="AE37" i="30"/>
  <c r="AF37" i="30"/>
  <c r="AG37" i="30"/>
  <c r="AH37" i="30"/>
  <c r="AI37" i="30"/>
  <c r="AJ37" i="30"/>
  <c r="AK37" i="30"/>
  <c r="AL37" i="30"/>
  <c r="AM37" i="30"/>
  <c r="AN37" i="30"/>
  <c r="AO37" i="30"/>
  <c r="AP37" i="30"/>
  <c r="AQ37" i="30"/>
  <c r="AR37" i="30"/>
  <c r="AS37" i="30"/>
  <c r="AT37" i="30"/>
  <c r="AU37" i="30"/>
  <c r="AV37" i="30"/>
  <c r="AW37" i="30"/>
  <c r="AX37" i="30"/>
  <c r="AY37" i="30"/>
  <c r="AZ37" i="30"/>
  <c r="BA37" i="30"/>
  <c r="BB37" i="30"/>
  <c r="BC37" i="30"/>
  <c r="BD37" i="30"/>
  <c r="BE37" i="30"/>
  <c r="BF37" i="30"/>
  <c r="BG37" i="30"/>
  <c r="BH37" i="30"/>
  <c r="BI37" i="30"/>
  <c r="BJ37" i="30"/>
  <c r="BK37" i="30"/>
  <c r="BL37" i="30"/>
  <c r="BM37" i="30"/>
  <c r="BN37" i="30"/>
  <c r="BO37" i="30"/>
  <c r="BP37" i="30"/>
  <c r="BQ37" i="30"/>
  <c r="BR37" i="30"/>
  <c r="BS37" i="30"/>
  <c r="BT37" i="30"/>
  <c r="BU37" i="30"/>
  <c r="BV37" i="30"/>
  <c r="BW37" i="30"/>
  <c r="BX37" i="30"/>
  <c r="BY37" i="30"/>
  <c r="BZ37" i="30"/>
  <c r="CA37" i="30"/>
  <c r="CB37" i="30"/>
  <c r="CC37" i="30"/>
  <c r="CD37" i="30"/>
  <c r="CE37" i="30"/>
  <c r="CF37" i="30"/>
  <c r="CG37" i="30"/>
  <c r="CH37" i="30"/>
  <c r="CI37" i="30"/>
  <c r="CJ37" i="30"/>
  <c r="CK37" i="30"/>
  <c r="CL37" i="30"/>
  <c r="CM37" i="30"/>
  <c r="CN37" i="30"/>
  <c r="CO37" i="30"/>
  <c r="CP37" i="30"/>
  <c r="CQ37" i="30"/>
  <c r="CR37" i="30"/>
  <c r="CS37" i="30"/>
  <c r="CT37" i="30"/>
  <c r="CU37" i="30"/>
  <c r="CV37" i="30"/>
  <c r="CW37" i="30"/>
  <c r="CX37" i="30"/>
  <c r="CY37" i="30"/>
  <c r="CZ37" i="30"/>
  <c r="DA37" i="30"/>
  <c r="DB37" i="30"/>
  <c r="DC37" i="30"/>
  <c r="H38" i="30"/>
  <c r="I38" i="30"/>
  <c r="J38" i="30"/>
  <c r="K38" i="30"/>
  <c r="L38" i="30"/>
  <c r="M38" i="30"/>
  <c r="N38" i="30"/>
  <c r="O38" i="30"/>
  <c r="P38" i="30"/>
  <c r="Q38" i="30"/>
  <c r="R38" i="30"/>
  <c r="S38" i="30"/>
  <c r="T38" i="30"/>
  <c r="U38" i="30"/>
  <c r="V38" i="30"/>
  <c r="W38" i="30"/>
  <c r="X38" i="30"/>
  <c r="Y38" i="30"/>
  <c r="Z38" i="30"/>
  <c r="AA38" i="30"/>
  <c r="AB38" i="30"/>
  <c r="AC38" i="30"/>
  <c r="AD38" i="30"/>
  <c r="AE38" i="30"/>
  <c r="AF38" i="30"/>
  <c r="AG38" i="30"/>
  <c r="AH38" i="30"/>
  <c r="AI38" i="30"/>
  <c r="AJ38" i="30"/>
  <c r="AK38" i="30"/>
  <c r="AL38" i="30"/>
  <c r="AM38" i="30"/>
  <c r="AN38" i="30"/>
  <c r="AO38" i="30"/>
  <c r="AP38" i="30"/>
  <c r="AQ38" i="30"/>
  <c r="AR38" i="30"/>
  <c r="AS38" i="30"/>
  <c r="AT38" i="30"/>
  <c r="AU38" i="30"/>
  <c r="AV38" i="30"/>
  <c r="AW38" i="30"/>
  <c r="AX38" i="30"/>
  <c r="AY38" i="30"/>
  <c r="AZ38" i="30"/>
  <c r="BA38" i="30"/>
  <c r="BB38" i="30"/>
  <c r="BC38" i="30"/>
  <c r="BD38" i="30"/>
  <c r="BE38" i="30"/>
  <c r="BF38" i="30"/>
  <c r="BG38" i="30"/>
  <c r="BH38" i="30"/>
  <c r="BI38" i="30"/>
  <c r="BJ38" i="30"/>
  <c r="BK38" i="30"/>
  <c r="BL38" i="30"/>
  <c r="BM38" i="30"/>
  <c r="BN38" i="30"/>
  <c r="BO38" i="30"/>
  <c r="BP38" i="30"/>
  <c r="BQ38" i="30"/>
  <c r="BR38" i="30"/>
  <c r="BS38" i="30"/>
  <c r="BT38" i="30"/>
  <c r="BU38" i="30"/>
  <c r="BV38" i="30"/>
  <c r="BW38" i="30"/>
  <c r="BX38" i="30"/>
  <c r="BY38" i="30"/>
  <c r="BZ38" i="30"/>
  <c r="CA38" i="30"/>
  <c r="CB38" i="30"/>
  <c r="CC38" i="30"/>
  <c r="CD38" i="30"/>
  <c r="CE38" i="30"/>
  <c r="CF38" i="30"/>
  <c r="CG38" i="30"/>
  <c r="CH38" i="30"/>
  <c r="CI38" i="30"/>
  <c r="CJ38" i="30"/>
  <c r="CK38" i="30"/>
  <c r="CL38" i="30"/>
  <c r="CM38" i="30"/>
  <c r="CN38" i="30"/>
  <c r="CO38" i="30"/>
  <c r="CP38" i="30"/>
  <c r="CQ38" i="30"/>
  <c r="CR38" i="30"/>
  <c r="CS38" i="30"/>
  <c r="CT38" i="30"/>
  <c r="CU38" i="30"/>
  <c r="CV38" i="30"/>
  <c r="CW38" i="30"/>
  <c r="CX38" i="30"/>
  <c r="CY38" i="30"/>
  <c r="CZ38" i="30"/>
  <c r="DA38" i="30"/>
  <c r="DB38" i="30"/>
  <c r="DC38" i="30"/>
  <c r="H39" i="30"/>
  <c r="I39" i="30"/>
  <c r="J39" i="30"/>
  <c r="K39" i="30"/>
  <c r="L39" i="30"/>
  <c r="M39" i="30"/>
  <c r="N39" i="30"/>
  <c r="O39" i="30"/>
  <c r="P39" i="30"/>
  <c r="Q39" i="30"/>
  <c r="R39" i="30"/>
  <c r="S39" i="30"/>
  <c r="T39" i="30"/>
  <c r="U39" i="30"/>
  <c r="V39" i="30"/>
  <c r="W39" i="30"/>
  <c r="X39" i="30"/>
  <c r="Y39" i="30"/>
  <c r="Z39" i="30"/>
  <c r="AA39" i="30"/>
  <c r="AB39" i="30"/>
  <c r="AC39" i="30"/>
  <c r="AD39" i="30"/>
  <c r="AE39" i="30"/>
  <c r="AF39" i="30"/>
  <c r="AG39" i="30"/>
  <c r="AH39" i="30"/>
  <c r="AI39" i="30"/>
  <c r="AJ39" i="30"/>
  <c r="AK39" i="30"/>
  <c r="AL39" i="30"/>
  <c r="AM39" i="30"/>
  <c r="AN39" i="30"/>
  <c r="AO39" i="30"/>
  <c r="AP39" i="30"/>
  <c r="AQ39" i="30"/>
  <c r="AR39" i="30"/>
  <c r="AS39" i="30"/>
  <c r="AT39" i="30"/>
  <c r="AU39" i="30"/>
  <c r="AV39" i="30"/>
  <c r="AW39" i="30"/>
  <c r="AX39" i="30"/>
  <c r="AY39" i="30"/>
  <c r="AZ39" i="30"/>
  <c r="BA39" i="30"/>
  <c r="BB39" i="30"/>
  <c r="BC39" i="30"/>
  <c r="BD39" i="30"/>
  <c r="BE39" i="30"/>
  <c r="BF39" i="30"/>
  <c r="BG39" i="30"/>
  <c r="BH39" i="30"/>
  <c r="BI39" i="30"/>
  <c r="BJ39" i="30"/>
  <c r="BK39" i="30"/>
  <c r="BL39" i="30"/>
  <c r="BM39" i="30"/>
  <c r="BN39" i="30"/>
  <c r="BO39" i="30"/>
  <c r="BP39" i="30"/>
  <c r="BQ39" i="30"/>
  <c r="BR39" i="30"/>
  <c r="BS39" i="30"/>
  <c r="BT39" i="30"/>
  <c r="BU39" i="30"/>
  <c r="BV39" i="30"/>
  <c r="BW39" i="30"/>
  <c r="BX39" i="30"/>
  <c r="BY39" i="30"/>
  <c r="BZ39" i="30"/>
  <c r="CA39" i="30"/>
  <c r="CB39" i="30"/>
  <c r="CC39" i="30"/>
  <c r="CD39" i="30"/>
  <c r="CE39" i="30"/>
  <c r="CF39" i="30"/>
  <c r="CG39" i="30"/>
  <c r="CH39" i="30"/>
  <c r="CI39" i="30"/>
  <c r="CJ39" i="30"/>
  <c r="CK39" i="30"/>
  <c r="CL39" i="30"/>
  <c r="CM39" i="30"/>
  <c r="CN39" i="30"/>
  <c r="CO39" i="30"/>
  <c r="CP39" i="30"/>
  <c r="CQ39" i="30"/>
  <c r="CR39" i="30"/>
  <c r="CS39" i="30"/>
  <c r="CT39" i="30"/>
  <c r="CU39" i="30"/>
  <c r="CV39" i="30"/>
  <c r="CW39" i="30"/>
  <c r="CX39" i="30"/>
  <c r="CY39" i="30"/>
  <c r="CZ39" i="30"/>
  <c r="DA39" i="30"/>
  <c r="DB39" i="30"/>
  <c r="DC39" i="30"/>
  <c r="H40" i="30"/>
  <c r="I40" i="30"/>
  <c r="J40" i="30"/>
  <c r="K40" i="30"/>
  <c r="L40" i="30"/>
  <c r="M40" i="30"/>
  <c r="N40" i="30"/>
  <c r="O40" i="30"/>
  <c r="P40" i="30"/>
  <c r="Q40" i="30"/>
  <c r="R40" i="30"/>
  <c r="S40" i="30"/>
  <c r="T40" i="30"/>
  <c r="U40" i="30"/>
  <c r="V40" i="30"/>
  <c r="W40" i="30"/>
  <c r="X40" i="30"/>
  <c r="Y40" i="30"/>
  <c r="Z40" i="30"/>
  <c r="AA40" i="30"/>
  <c r="AB40" i="30"/>
  <c r="AC40" i="30"/>
  <c r="AD40" i="30"/>
  <c r="AE40" i="30"/>
  <c r="AF40" i="30"/>
  <c r="AG40" i="30"/>
  <c r="AH40" i="30"/>
  <c r="AI40" i="30"/>
  <c r="AJ40" i="30"/>
  <c r="AK40" i="30"/>
  <c r="AL40" i="30"/>
  <c r="AM40" i="30"/>
  <c r="AN40" i="30"/>
  <c r="AO40" i="30"/>
  <c r="AP40" i="30"/>
  <c r="AQ40" i="30"/>
  <c r="AR40" i="30"/>
  <c r="AS40" i="30"/>
  <c r="AT40" i="30"/>
  <c r="AU40" i="30"/>
  <c r="AV40" i="30"/>
  <c r="AW40" i="30"/>
  <c r="AX40" i="30"/>
  <c r="AY40" i="30"/>
  <c r="AZ40" i="30"/>
  <c r="BA40" i="30"/>
  <c r="BB40" i="30"/>
  <c r="BC40" i="30"/>
  <c r="BD40" i="30"/>
  <c r="BE40" i="30"/>
  <c r="BF40" i="30"/>
  <c r="BG40" i="30"/>
  <c r="BH40" i="30"/>
  <c r="BI40" i="30"/>
  <c r="BJ40" i="30"/>
  <c r="BK40" i="30"/>
  <c r="BL40" i="30"/>
  <c r="BM40" i="30"/>
  <c r="BN40" i="30"/>
  <c r="BO40" i="30"/>
  <c r="BP40" i="30"/>
  <c r="BQ40" i="30"/>
  <c r="BR40" i="30"/>
  <c r="BS40" i="30"/>
  <c r="BT40" i="30"/>
  <c r="BU40" i="30"/>
  <c r="BV40" i="30"/>
  <c r="BW40" i="30"/>
  <c r="BX40" i="30"/>
  <c r="BY40" i="30"/>
  <c r="BZ40" i="30"/>
  <c r="CA40" i="30"/>
  <c r="CB40" i="30"/>
  <c r="CC40" i="30"/>
  <c r="CD40" i="30"/>
  <c r="CE40" i="30"/>
  <c r="CF40" i="30"/>
  <c r="CG40" i="30"/>
  <c r="CH40" i="30"/>
  <c r="CI40" i="30"/>
  <c r="CJ40" i="30"/>
  <c r="CK40" i="30"/>
  <c r="CL40" i="30"/>
  <c r="CM40" i="30"/>
  <c r="CN40" i="30"/>
  <c r="CO40" i="30"/>
  <c r="CP40" i="30"/>
  <c r="CQ40" i="30"/>
  <c r="CR40" i="30"/>
  <c r="CS40" i="30"/>
  <c r="CT40" i="30"/>
  <c r="CU40" i="30"/>
  <c r="CV40" i="30"/>
  <c r="CW40" i="30"/>
  <c r="CX40" i="30"/>
  <c r="CY40" i="30"/>
  <c r="CZ40" i="30"/>
  <c r="DA40" i="30"/>
  <c r="DB40" i="30"/>
  <c r="DC40" i="30"/>
  <c r="H41" i="30"/>
  <c r="I41" i="30"/>
  <c r="J41" i="30"/>
  <c r="K41" i="30"/>
  <c r="L41" i="30"/>
  <c r="M41" i="30"/>
  <c r="N41" i="30"/>
  <c r="O41" i="30"/>
  <c r="P41" i="30"/>
  <c r="Q41" i="30"/>
  <c r="R41" i="30"/>
  <c r="S41" i="30"/>
  <c r="T41" i="30"/>
  <c r="U41" i="30"/>
  <c r="V41" i="30"/>
  <c r="W41" i="30"/>
  <c r="X41" i="30"/>
  <c r="Y41" i="30"/>
  <c r="Z41" i="30"/>
  <c r="AA41" i="30"/>
  <c r="AB41" i="30"/>
  <c r="AC41" i="30"/>
  <c r="AD41" i="30"/>
  <c r="AE41" i="30"/>
  <c r="AF41" i="30"/>
  <c r="AG41" i="30"/>
  <c r="AH41" i="30"/>
  <c r="AI41" i="30"/>
  <c r="AJ41" i="30"/>
  <c r="AK41" i="30"/>
  <c r="AL41" i="30"/>
  <c r="AM41" i="30"/>
  <c r="AN41" i="30"/>
  <c r="AO41" i="30"/>
  <c r="AP41" i="30"/>
  <c r="AQ41" i="30"/>
  <c r="AR41" i="30"/>
  <c r="AS41" i="30"/>
  <c r="AT41" i="30"/>
  <c r="AU41" i="30"/>
  <c r="AV41" i="30"/>
  <c r="AW41" i="30"/>
  <c r="AX41" i="30"/>
  <c r="AY41" i="30"/>
  <c r="AZ41" i="30"/>
  <c r="BA41" i="30"/>
  <c r="BB41" i="30"/>
  <c r="BC41" i="30"/>
  <c r="BD41" i="30"/>
  <c r="BE41" i="30"/>
  <c r="BF41" i="30"/>
  <c r="BG41" i="30"/>
  <c r="BH41" i="30"/>
  <c r="BI41" i="30"/>
  <c r="BJ41" i="30"/>
  <c r="BK41" i="30"/>
  <c r="BL41" i="30"/>
  <c r="BM41" i="30"/>
  <c r="BN41" i="30"/>
  <c r="BO41" i="30"/>
  <c r="BP41" i="30"/>
  <c r="BQ41" i="30"/>
  <c r="BR41" i="30"/>
  <c r="BS41" i="30"/>
  <c r="BT41" i="30"/>
  <c r="BU41" i="30"/>
  <c r="BV41" i="30"/>
  <c r="BW41" i="30"/>
  <c r="BX41" i="30"/>
  <c r="BY41" i="30"/>
  <c r="BZ41" i="30"/>
  <c r="CA41" i="30"/>
  <c r="CB41" i="30"/>
  <c r="CC41" i="30"/>
  <c r="CD41" i="30"/>
  <c r="CE41" i="30"/>
  <c r="CF41" i="30"/>
  <c r="CG41" i="30"/>
  <c r="CH41" i="30"/>
  <c r="CI41" i="30"/>
  <c r="CJ41" i="30"/>
  <c r="CK41" i="30"/>
  <c r="CL41" i="30"/>
  <c r="CM41" i="30"/>
  <c r="CN41" i="30"/>
  <c r="CO41" i="30"/>
  <c r="CP41" i="30"/>
  <c r="CQ41" i="30"/>
  <c r="CR41" i="30"/>
  <c r="CS41" i="30"/>
  <c r="CT41" i="30"/>
  <c r="CU41" i="30"/>
  <c r="CV41" i="30"/>
  <c r="CW41" i="30"/>
  <c r="CX41" i="30"/>
  <c r="CY41" i="30"/>
  <c r="CZ41" i="30"/>
  <c r="DA41" i="30"/>
  <c r="DB41" i="30"/>
  <c r="DC41" i="30"/>
  <c r="H42" i="30"/>
  <c r="I42" i="30"/>
  <c r="J42" i="30"/>
  <c r="K42" i="30"/>
  <c r="L42" i="30"/>
  <c r="M42" i="30"/>
  <c r="N42" i="30"/>
  <c r="O42" i="30"/>
  <c r="P42" i="30"/>
  <c r="Q42" i="30"/>
  <c r="R42" i="30"/>
  <c r="S42" i="30"/>
  <c r="T42" i="30"/>
  <c r="U42" i="30"/>
  <c r="V42" i="30"/>
  <c r="W42" i="30"/>
  <c r="X42" i="30"/>
  <c r="Y42" i="30"/>
  <c r="Z42" i="30"/>
  <c r="AA42" i="30"/>
  <c r="AB42" i="30"/>
  <c r="AC42" i="30"/>
  <c r="AD42" i="30"/>
  <c r="AE42" i="30"/>
  <c r="AF42" i="30"/>
  <c r="AG42" i="30"/>
  <c r="AH42" i="30"/>
  <c r="AI42" i="30"/>
  <c r="AJ42" i="30"/>
  <c r="AK42" i="30"/>
  <c r="AL42" i="30"/>
  <c r="AM42" i="30"/>
  <c r="AN42" i="30"/>
  <c r="AO42" i="30"/>
  <c r="AP42" i="30"/>
  <c r="AQ42" i="30"/>
  <c r="AR42" i="30"/>
  <c r="AS42" i="30"/>
  <c r="AT42" i="30"/>
  <c r="AU42" i="30"/>
  <c r="AV42" i="30"/>
  <c r="AW42" i="30"/>
  <c r="AX42" i="30"/>
  <c r="AY42" i="30"/>
  <c r="AZ42" i="30"/>
  <c r="BA42" i="30"/>
  <c r="BB42" i="30"/>
  <c r="BC42" i="30"/>
  <c r="BD42" i="30"/>
  <c r="BE42" i="30"/>
  <c r="BF42" i="30"/>
  <c r="BG42" i="30"/>
  <c r="BH42" i="30"/>
  <c r="BI42" i="30"/>
  <c r="BJ42" i="30"/>
  <c r="BK42" i="30"/>
  <c r="BL42" i="30"/>
  <c r="BM42" i="30"/>
  <c r="BN42" i="30"/>
  <c r="BO42" i="30"/>
  <c r="BP42" i="30"/>
  <c r="BQ42" i="30"/>
  <c r="BR42" i="30"/>
  <c r="BS42" i="30"/>
  <c r="BT42" i="30"/>
  <c r="BU42" i="30"/>
  <c r="BV42" i="30"/>
  <c r="BW42" i="30"/>
  <c r="BX42" i="30"/>
  <c r="BY42" i="30"/>
  <c r="BZ42" i="30"/>
  <c r="CA42" i="30"/>
  <c r="CB42" i="30"/>
  <c r="CC42" i="30"/>
  <c r="CD42" i="30"/>
  <c r="CE42" i="30"/>
  <c r="CF42" i="30"/>
  <c r="CG42" i="30"/>
  <c r="CH42" i="30"/>
  <c r="CI42" i="30"/>
  <c r="CJ42" i="30"/>
  <c r="CK42" i="30"/>
  <c r="CL42" i="30"/>
  <c r="CM42" i="30"/>
  <c r="CN42" i="30"/>
  <c r="CO42" i="30"/>
  <c r="CP42" i="30"/>
  <c r="CQ42" i="30"/>
  <c r="CR42" i="30"/>
  <c r="CS42" i="30"/>
  <c r="CT42" i="30"/>
  <c r="CU42" i="30"/>
  <c r="CV42" i="30"/>
  <c r="CW42" i="30"/>
  <c r="CX42" i="30"/>
  <c r="CY42" i="30"/>
  <c r="CZ42" i="30"/>
  <c r="DA42" i="30"/>
  <c r="DB42" i="30"/>
  <c r="DC42" i="30"/>
  <c r="H43" i="30"/>
  <c r="I43" i="30"/>
  <c r="J43" i="30"/>
  <c r="K43" i="30"/>
  <c r="L43" i="30"/>
  <c r="M43" i="30"/>
  <c r="N43" i="30"/>
  <c r="O43" i="30"/>
  <c r="P43" i="30"/>
  <c r="Q43" i="30"/>
  <c r="R43" i="30"/>
  <c r="S43" i="30"/>
  <c r="T43" i="30"/>
  <c r="U43" i="30"/>
  <c r="V43" i="30"/>
  <c r="W43" i="30"/>
  <c r="X43" i="30"/>
  <c r="Y43" i="30"/>
  <c r="Z43" i="30"/>
  <c r="AA43" i="30"/>
  <c r="AB43" i="30"/>
  <c r="AC43" i="30"/>
  <c r="AD43" i="30"/>
  <c r="AE43" i="30"/>
  <c r="AF43" i="30"/>
  <c r="AG43" i="30"/>
  <c r="AH43" i="30"/>
  <c r="AI43" i="30"/>
  <c r="AJ43" i="30"/>
  <c r="AK43" i="30"/>
  <c r="AL43" i="30"/>
  <c r="AM43" i="30"/>
  <c r="AN43" i="30"/>
  <c r="AO43" i="30"/>
  <c r="AP43" i="30"/>
  <c r="AQ43" i="30"/>
  <c r="AR43" i="30"/>
  <c r="AS43" i="30"/>
  <c r="AT43" i="30"/>
  <c r="AU43" i="30"/>
  <c r="AV43" i="30"/>
  <c r="AW43" i="30"/>
  <c r="AX43" i="30"/>
  <c r="AY43" i="30"/>
  <c r="AZ43" i="30"/>
  <c r="BA43" i="30"/>
  <c r="BB43" i="30"/>
  <c r="BC43" i="30"/>
  <c r="BD43" i="30"/>
  <c r="BE43" i="30"/>
  <c r="BF43" i="30"/>
  <c r="BG43" i="30"/>
  <c r="BH43" i="30"/>
  <c r="BI43" i="30"/>
  <c r="BJ43" i="30"/>
  <c r="BK43" i="30"/>
  <c r="BL43" i="30"/>
  <c r="BM43" i="30"/>
  <c r="BN43" i="30"/>
  <c r="BO43" i="30"/>
  <c r="BP43" i="30"/>
  <c r="BQ43" i="30"/>
  <c r="BR43" i="30"/>
  <c r="BS43" i="30"/>
  <c r="BT43" i="30"/>
  <c r="BU43" i="30"/>
  <c r="BV43" i="30"/>
  <c r="BW43" i="30"/>
  <c r="BX43" i="30"/>
  <c r="BY43" i="30"/>
  <c r="BZ43" i="30"/>
  <c r="CA43" i="30"/>
  <c r="CB43" i="30"/>
  <c r="CC43" i="30"/>
  <c r="CD43" i="30"/>
  <c r="CE43" i="30"/>
  <c r="CF43" i="30"/>
  <c r="CG43" i="30"/>
  <c r="CH43" i="30"/>
  <c r="CI43" i="30"/>
  <c r="CJ43" i="30"/>
  <c r="CK43" i="30"/>
  <c r="CL43" i="30"/>
  <c r="CM43" i="30"/>
  <c r="CN43" i="30"/>
  <c r="CO43" i="30"/>
  <c r="CP43" i="30"/>
  <c r="CQ43" i="30"/>
  <c r="CR43" i="30"/>
  <c r="CS43" i="30"/>
  <c r="CT43" i="30"/>
  <c r="CU43" i="30"/>
  <c r="CV43" i="30"/>
  <c r="CW43" i="30"/>
  <c r="CX43" i="30"/>
  <c r="CY43" i="30"/>
  <c r="CZ43" i="30"/>
  <c r="DA43" i="30"/>
  <c r="DB43" i="30"/>
  <c r="DC43" i="30"/>
  <c r="H44" i="30"/>
  <c r="I44" i="30"/>
  <c r="J44" i="30"/>
  <c r="K44" i="30"/>
  <c r="L44" i="30"/>
  <c r="M44" i="30"/>
  <c r="N44" i="30"/>
  <c r="O44" i="30"/>
  <c r="P44" i="30"/>
  <c r="Q44" i="30"/>
  <c r="R44" i="30"/>
  <c r="S44" i="30"/>
  <c r="T44" i="30"/>
  <c r="U44" i="30"/>
  <c r="V44" i="30"/>
  <c r="W44" i="30"/>
  <c r="X44" i="30"/>
  <c r="Y44" i="30"/>
  <c r="Z44" i="30"/>
  <c r="AA44" i="30"/>
  <c r="AB44" i="30"/>
  <c r="AC44" i="30"/>
  <c r="AD44" i="30"/>
  <c r="AE44" i="30"/>
  <c r="AF44" i="30"/>
  <c r="AG44" i="30"/>
  <c r="AH44" i="30"/>
  <c r="AI44" i="30"/>
  <c r="AJ44" i="30"/>
  <c r="AK44" i="30"/>
  <c r="AL44" i="30"/>
  <c r="AM44" i="30"/>
  <c r="AN44" i="30"/>
  <c r="AO44" i="30"/>
  <c r="AP44" i="30"/>
  <c r="AQ44" i="30"/>
  <c r="AR44" i="30"/>
  <c r="AS44" i="30"/>
  <c r="AT44" i="30"/>
  <c r="AU44" i="30"/>
  <c r="AV44" i="30"/>
  <c r="AW44" i="30"/>
  <c r="AX44" i="30"/>
  <c r="AY44" i="30"/>
  <c r="AZ44" i="30"/>
  <c r="BA44" i="30"/>
  <c r="BB44" i="30"/>
  <c r="BC44" i="30"/>
  <c r="BD44" i="30"/>
  <c r="BE44" i="30"/>
  <c r="BF44" i="30"/>
  <c r="BG44" i="30"/>
  <c r="BH44" i="30"/>
  <c r="BI44" i="30"/>
  <c r="BJ44" i="30"/>
  <c r="BK44" i="30"/>
  <c r="BL44" i="30"/>
  <c r="BM44" i="30"/>
  <c r="BN44" i="30"/>
  <c r="BO44" i="30"/>
  <c r="BP44" i="30"/>
  <c r="BQ44" i="30"/>
  <c r="BR44" i="30"/>
  <c r="BS44" i="30"/>
  <c r="BT44" i="30"/>
  <c r="BU44" i="30"/>
  <c r="BV44" i="30"/>
  <c r="BW44" i="30"/>
  <c r="BX44" i="30"/>
  <c r="BY44" i="30"/>
  <c r="BZ44" i="30"/>
  <c r="CA44" i="30"/>
  <c r="CB44" i="30"/>
  <c r="CC44" i="30"/>
  <c r="CD44" i="30"/>
  <c r="CE44" i="30"/>
  <c r="CF44" i="30"/>
  <c r="CG44" i="30"/>
  <c r="CH44" i="30"/>
  <c r="CI44" i="30"/>
  <c r="CJ44" i="30"/>
  <c r="CK44" i="30"/>
  <c r="CL44" i="30"/>
  <c r="CM44" i="30"/>
  <c r="CN44" i="30"/>
  <c r="CO44" i="30"/>
  <c r="CP44" i="30"/>
  <c r="CQ44" i="30"/>
  <c r="CR44" i="30"/>
  <c r="CS44" i="30"/>
  <c r="CT44" i="30"/>
  <c r="CU44" i="30"/>
  <c r="CV44" i="30"/>
  <c r="CW44" i="30"/>
  <c r="CX44" i="30"/>
  <c r="CY44" i="30"/>
  <c r="CZ44" i="30"/>
  <c r="DA44" i="30"/>
  <c r="DB44" i="30"/>
  <c r="DC44" i="30"/>
  <c r="H45" i="30"/>
  <c r="I45" i="30"/>
  <c r="J45" i="30"/>
  <c r="K45" i="30"/>
  <c r="L45" i="30"/>
  <c r="M45" i="30"/>
  <c r="N45" i="30"/>
  <c r="O45" i="30"/>
  <c r="P45" i="30"/>
  <c r="Q45" i="30"/>
  <c r="R45" i="30"/>
  <c r="S45" i="30"/>
  <c r="T45" i="30"/>
  <c r="U45" i="30"/>
  <c r="V45" i="30"/>
  <c r="W45" i="30"/>
  <c r="X45" i="30"/>
  <c r="Y45" i="30"/>
  <c r="Z45" i="30"/>
  <c r="AA45" i="30"/>
  <c r="AB45" i="30"/>
  <c r="AC45" i="30"/>
  <c r="AD45" i="30"/>
  <c r="AE45" i="30"/>
  <c r="AF45" i="30"/>
  <c r="AG45" i="30"/>
  <c r="AH45" i="30"/>
  <c r="AI45" i="30"/>
  <c r="AJ45" i="30"/>
  <c r="AK45" i="30"/>
  <c r="AL45" i="30"/>
  <c r="AM45" i="30"/>
  <c r="AN45" i="30"/>
  <c r="AO45" i="30"/>
  <c r="AP45" i="30"/>
  <c r="AQ45" i="30"/>
  <c r="AR45" i="30"/>
  <c r="AS45" i="30"/>
  <c r="AT45" i="30"/>
  <c r="AU45" i="30"/>
  <c r="AV45" i="30"/>
  <c r="AW45" i="30"/>
  <c r="AX45" i="30"/>
  <c r="AY45" i="30"/>
  <c r="AZ45" i="30"/>
  <c r="BA45" i="30"/>
  <c r="BB45" i="30"/>
  <c r="BC45" i="30"/>
  <c r="BD45" i="30"/>
  <c r="BE45" i="30"/>
  <c r="BF45" i="30"/>
  <c r="BG45" i="30"/>
  <c r="BH45" i="30"/>
  <c r="BI45" i="30"/>
  <c r="BJ45" i="30"/>
  <c r="BK45" i="30"/>
  <c r="BL45" i="30"/>
  <c r="BM45" i="30"/>
  <c r="BN45" i="30"/>
  <c r="BO45" i="30"/>
  <c r="BP45" i="30"/>
  <c r="BQ45" i="30"/>
  <c r="BR45" i="30"/>
  <c r="BS45" i="30"/>
  <c r="BT45" i="30"/>
  <c r="BU45" i="30"/>
  <c r="BV45" i="30"/>
  <c r="BW45" i="30"/>
  <c r="BX45" i="30"/>
  <c r="BY45" i="30"/>
  <c r="BZ45" i="30"/>
  <c r="CA45" i="30"/>
  <c r="CB45" i="30"/>
  <c r="CC45" i="30"/>
  <c r="CD45" i="30"/>
  <c r="CE45" i="30"/>
  <c r="CF45" i="30"/>
  <c r="CG45" i="30"/>
  <c r="CH45" i="30"/>
  <c r="CI45" i="30"/>
  <c r="CJ45" i="30"/>
  <c r="CK45" i="30"/>
  <c r="CL45" i="30"/>
  <c r="CM45" i="30"/>
  <c r="CN45" i="30"/>
  <c r="CO45" i="30"/>
  <c r="CP45" i="30"/>
  <c r="CQ45" i="30"/>
  <c r="CR45" i="30"/>
  <c r="CS45" i="30"/>
  <c r="CT45" i="30"/>
  <c r="CU45" i="30"/>
  <c r="CV45" i="30"/>
  <c r="CW45" i="30"/>
  <c r="CX45" i="30"/>
  <c r="CY45" i="30"/>
  <c r="CZ45" i="30"/>
  <c r="DA45" i="30"/>
  <c r="DB45" i="30"/>
  <c r="DC45" i="30"/>
  <c r="H46" i="30"/>
  <c r="I46" i="30"/>
  <c r="J46" i="30"/>
  <c r="K46" i="30"/>
  <c r="L46" i="30"/>
  <c r="M46" i="30"/>
  <c r="N46" i="30"/>
  <c r="O46" i="30"/>
  <c r="P46" i="30"/>
  <c r="Q46" i="30"/>
  <c r="R46" i="30"/>
  <c r="S46" i="30"/>
  <c r="T46" i="30"/>
  <c r="U46" i="30"/>
  <c r="V46" i="30"/>
  <c r="W46" i="30"/>
  <c r="X46" i="30"/>
  <c r="Y46" i="30"/>
  <c r="Z46" i="30"/>
  <c r="AA46" i="30"/>
  <c r="AB46" i="30"/>
  <c r="AC46" i="30"/>
  <c r="AD46" i="30"/>
  <c r="AE46" i="30"/>
  <c r="AF46" i="30"/>
  <c r="AG46" i="30"/>
  <c r="AH46" i="30"/>
  <c r="AI46" i="30"/>
  <c r="AJ46" i="30"/>
  <c r="AK46" i="30"/>
  <c r="AL46" i="30"/>
  <c r="AM46" i="30"/>
  <c r="AN46" i="30"/>
  <c r="AO46" i="30"/>
  <c r="AP46" i="30"/>
  <c r="AQ46" i="30"/>
  <c r="AR46" i="30"/>
  <c r="AS46" i="30"/>
  <c r="AT46" i="30"/>
  <c r="AU46" i="30"/>
  <c r="AV46" i="30"/>
  <c r="AW46" i="30"/>
  <c r="AX46" i="30"/>
  <c r="AY46" i="30"/>
  <c r="AZ46" i="30"/>
  <c r="BA46" i="30"/>
  <c r="BB46" i="30"/>
  <c r="BC46" i="30"/>
  <c r="BD46" i="30"/>
  <c r="BE46" i="30"/>
  <c r="BF46" i="30"/>
  <c r="BG46" i="30"/>
  <c r="BH46" i="30"/>
  <c r="BI46" i="30"/>
  <c r="BJ46" i="30"/>
  <c r="BK46" i="30"/>
  <c r="BL46" i="30"/>
  <c r="BM46" i="30"/>
  <c r="BN46" i="30"/>
  <c r="BO46" i="30"/>
  <c r="BP46" i="30"/>
  <c r="BQ46" i="30"/>
  <c r="BR46" i="30"/>
  <c r="BS46" i="30"/>
  <c r="BT46" i="30"/>
  <c r="BU46" i="30"/>
  <c r="BV46" i="30"/>
  <c r="BW46" i="30"/>
  <c r="BX46" i="30"/>
  <c r="BY46" i="30"/>
  <c r="BZ46" i="30"/>
  <c r="CA46" i="30"/>
  <c r="CB46" i="30"/>
  <c r="CC46" i="30"/>
  <c r="CD46" i="30"/>
  <c r="CE46" i="30"/>
  <c r="CF46" i="30"/>
  <c r="CG46" i="30"/>
  <c r="CH46" i="30"/>
  <c r="CI46" i="30"/>
  <c r="CJ46" i="30"/>
  <c r="CK46" i="30"/>
  <c r="CL46" i="30"/>
  <c r="CM46" i="30"/>
  <c r="CN46" i="30"/>
  <c r="CO46" i="30"/>
  <c r="CP46" i="30"/>
  <c r="CQ46" i="30"/>
  <c r="CR46" i="30"/>
  <c r="CS46" i="30"/>
  <c r="CT46" i="30"/>
  <c r="CU46" i="30"/>
  <c r="CV46" i="30"/>
  <c r="CW46" i="30"/>
  <c r="CX46" i="30"/>
  <c r="CY46" i="30"/>
  <c r="CZ46" i="30"/>
  <c r="DA46" i="30"/>
  <c r="DB46" i="30"/>
  <c r="DC46" i="30"/>
  <c r="H47" i="30"/>
  <c r="I47" i="30"/>
  <c r="J47" i="30"/>
  <c r="K47" i="30"/>
  <c r="L47" i="30"/>
  <c r="M47" i="30"/>
  <c r="N47" i="30"/>
  <c r="O47" i="30"/>
  <c r="P47" i="30"/>
  <c r="Q47" i="30"/>
  <c r="R47" i="30"/>
  <c r="S47" i="30"/>
  <c r="T47" i="30"/>
  <c r="U47" i="30"/>
  <c r="V47" i="30"/>
  <c r="W47" i="30"/>
  <c r="X47" i="30"/>
  <c r="Y47" i="30"/>
  <c r="Z47" i="30"/>
  <c r="AA47" i="30"/>
  <c r="AB47" i="30"/>
  <c r="AC47" i="30"/>
  <c r="AD47" i="30"/>
  <c r="AE47" i="30"/>
  <c r="AF47" i="30"/>
  <c r="AG47" i="30"/>
  <c r="AH47" i="30"/>
  <c r="AI47" i="30"/>
  <c r="AJ47" i="30"/>
  <c r="AK47" i="30"/>
  <c r="AL47" i="30"/>
  <c r="AM47" i="30"/>
  <c r="AN47" i="30"/>
  <c r="AO47" i="30"/>
  <c r="AP47" i="30"/>
  <c r="AQ47" i="30"/>
  <c r="AR47" i="30"/>
  <c r="AS47" i="30"/>
  <c r="AT47" i="30"/>
  <c r="AU47" i="30"/>
  <c r="AV47" i="30"/>
  <c r="AW47" i="30"/>
  <c r="AX47" i="30"/>
  <c r="AY47" i="30"/>
  <c r="AZ47" i="30"/>
  <c r="BA47" i="30"/>
  <c r="BB47" i="30"/>
  <c r="BC47" i="30"/>
  <c r="BD47" i="30"/>
  <c r="BE47" i="30"/>
  <c r="BF47" i="30"/>
  <c r="BG47" i="30"/>
  <c r="BH47" i="30"/>
  <c r="BI47" i="30"/>
  <c r="BJ47" i="30"/>
  <c r="BK47" i="30"/>
  <c r="BL47" i="30"/>
  <c r="BM47" i="30"/>
  <c r="BN47" i="30"/>
  <c r="BO47" i="30"/>
  <c r="BP47" i="30"/>
  <c r="BQ47" i="30"/>
  <c r="BR47" i="30"/>
  <c r="BS47" i="30"/>
  <c r="BT47" i="30"/>
  <c r="BU47" i="30"/>
  <c r="BV47" i="30"/>
  <c r="BW47" i="30"/>
  <c r="BX47" i="30"/>
  <c r="BY47" i="30"/>
  <c r="BZ47" i="30"/>
  <c r="CA47" i="30"/>
  <c r="CB47" i="30"/>
  <c r="CC47" i="30"/>
  <c r="CD47" i="30"/>
  <c r="CE47" i="30"/>
  <c r="CF47" i="30"/>
  <c r="CG47" i="30"/>
  <c r="CH47" i="30"/>
  <c r="CI47" i="30"/>
  <c r="CJ47" i="30"/>
  <c r="CK47" i="30"/>
  <c r="CL47" i="30"/>
  <c r="CM47" i="30"/>
  <c r="CN47" i="30"/>
  <c r="CO47" i="30"/>
  <c r="CP47" i="30"/>
  <c r="CQ47" i="30"/>
  <c r="CR47" i="30"/>
  <c r="CS47" i="30"/>
  <c r="CT47" i="30"/>
  <c r="CU47" i="30"/>
  <c r="CV47" i="30"/>
  <c r="CW47" i="30"/>
  <c r="CX47" i="30"/>
  <c r="CY47" i="30"/>
  <c r="CZ47" i="30"/>
  <c r="DA47" i="30"/>
  <c r="DB47" i="30"/>
  <c r="DC47" i="30"/>
  <c r="H48" i="30"/>
  <c r="I48" i="30"/>
  <c r="J48" i="30"/>
  <c r="K48" i="30"/>
  <c r="L48" i="30"/>
  <c r="M48" i="30"/>
  <c r="N48" i="30"/>
  <c r="O48" i="30"/>
  <c r="P48" i="30"/>
  <c r="Q48" i="30"/>
  <c r="R48" i="30"/>
  <c r="S48" i="30"/>
  <c r="T48" i="30"/>
  <c r="U48" i="30"/>
  <c r="V48" i="30"/>
  <c r="W48" i="30"/>
  <c r="X48" i="30"/>
  <c r="Y48" i="30"/>
  <c r="Z48" i="30"/>
  <c r="AA48" i="30"/>
  <c r="AB48" i="30"/>
  <c r="AC48" i="30"/>
  <c r="AD48" i="30"/>
  <c r="AE48" i="30"/>
  <c r="AF48" i="30"/>
  <c r="AG48" i="30"/>
  <c r="AH48" i="30"/>
  <c r="AI48" i="30"/>
  <c r="AJ48" i="30"/>
  <c r="AK48" i="30"/>
  <c r="AL48" i="30"/>
  <c r="AM48" i="30"/>
  <c r="AN48" i="30"/>
  <c r="AO48" i="30"/>
  <c r="AP48" i="30"/>
  <c r="AQ48" i="30"/>
  <c r="AR48" i="30"/>
  <c r="AS48" i="30"/>
  <c r="AT48" i="30"/>
  <c r="AU48" i="30"/>
  <c r="AV48" i="30"/>
  <c r="AW48" i="30"/>
  <c r="AX48" i="30"/>
  <c r="AY48" i="30"/>
  <c r="AZ48" i="30"/>
  <c r="BA48" i="30"/>
  <c r="BB48" i="30"/>
  <c r="BC48" i="30"/>
  <c r="BD48" i="30"/>
  <c r="BE48" i="30"/>
  <c r="BF48" i="30"/>
  <c r="BG48" i="30"/>
  <c r="BH48" i="30"/>
  <c r="BI48" i="30"/>
  <c r="BJ48" i="30"/>
  <c r="BK48" i="30"/>
  <c r="BL48" i="30"/>
  <c r="BM48" i="30"/>
  <c r="BN48" i="30"/>
  <c r="BO48" i="30"/>
  <c r="BP48" i="30"/>
  <c r="BQ48" i="30"/>
  <c r="BR48" i="30"/>
  <c r="BS48" i="30"/>
  <c r="BT48" i="30"/>
  <c r="BU48" i="30"/>
  <c r="BV48" i="30"/>
  <c r="BW48" i="30"/>
  <c r="BX48" i="30"/>
  <c r="BY48" i="30"/>
  <c r="BZ48" i="30"/>
  <c r="CA48" i="30"/>
  <c r="CB48" i="30"/>
  <c r="CC48" i="30"/>
  <c r="CD48" i="30"/>
  <c r="CE48" i="30"/>
  <c r="CF48" i="30"/>
  <c r="CG48" i="30"/>
  <c r="CH48" i="30"/>
  <c r="CI48" i="30"/>
  <c r="CJ48" i="30"/>
  <c r="CK48" i="30"/>
  <c r="CL48" i="30"/>
  <c r="CM48" i="30"/>
  <c r="CN48" i="30"/>
  <c r="CO48" i="30"/>
  <c r="CP48" i="30"/>
  <c r="CQ48" i="30"/>
  <c r="CR48" i="30"/>
  <c r="CS48" i="30"/>
  <c r="CT48" i="30"/>
  <c r="CU48" i="30"/>
  <c r="CV48" i="30"/>
  <c r="CW48" i="30"/>
  <c r="CX48" i="30"/>
  <c r="CY48" i="30"/>
  <c r="CZ48" i="30"/>
  <c r="DA48" i="30"/>
  <c r="DB48" i="30"/>
  <c r="DC48" i="30"/>
  <c r="H49" i="30"/>
  <c r="I49" i="30"/>
  <c r="J49" i="30"/>
  <c r="K49" i="30"/>
  <c r="L49" i="30"/>
  <c r="M49" i="30"/>
  <c r="N49" i="30"/>
  <c r="O49" i="30"/>
  <c r="P49" i="30"/>
  <c r="Q49" i="30"/>
  <c r="R49" i="30"/>
  <c r="S49" i="30"/>
  <c r="T49" i="30"/>
  <c r="U49" i="30"/>
  <c r="V49" i="30"/>
  <c r="W49" i="30"/>
  <c r="X49" i="30"/>
  <c r="Y49" i="30"/>
  <c r="Z49" i="30"/>
  <c r="AA49" i="30"/>
  <c r="AB49" i="30"/>
  <c r="AC49" i="30"/>
  <c r="AD49" i="30"/>
  <c r="AE49" i="30"/>
  <c r="AF49" i="30"/>
  <c r="AG49" i="30"/>
  <c r="AH49" i="30"/>
  <c r="AI49" i="30"/>
  <c r="AJ49" i="30"/>
  <c r="AK49" i="30"/>
  <c r="AL49" i="30"/>
  <c r="AM49" i="30"/>
  <c r="AN49" i="30"/>
  <c r="AO49" i="30"/>
  <c r="AP49" i="30"/>
  <c r="AQ49" i="30"/>
  <c r="AR49" i="30"/>
  <c r="AS49" i="30"/>
  <c r="AT49" i="30"/>
  <c r="AU49" i="30"/>
  <c r="AV49" i="30"/>
  <c r="AW49" i="30"/>
  <c r="AX49" i="30"/>
  <c r="AY49" i="30"/>
  <c r="AZ49" i="30"/>
  <c r="BA49" i="30"/>
  <c r="BB49" i="30"/>
  <c r="BC49" i="30"/>
  <c r="BD49" i="30"/>
  <c r="BE49" i="30"/>
  <c r="BF49" i="30"/>
  <c r="BG49" i="30"/>
  <c r="BH49" i="30"/>
  <c r="BI49" i="30"/>
  <c r="BJ49" i="30"/>
  <c r="BK49" i="30"/>
  <c r="BL49" i="30"/>
  <c r="BM49" i="30"/>
  <c r="BN49" i="30"/>
  <c r="BO49" i="30"/>
  <c r="BP49" i="30"/>
  <c r="BQ49" i="30"/>
  <c r="BR49" i="30"/>
  <c r="BS49" i="30"/>
  <c r="BT49" i="30"/>
  <c r="BU49" i="30"/>
  <c r="BV49" i="30"/>
  <c r="BW49" i="30"/>
  <c r="BX49" i="30"/>
  <c r="BY49" i="30"/>
  <c r="BZ49" i="30"/>
  <c r="CA49" i="30"/>
  <c r="CB49" i="30"/>
  <c r="CC49" i="30"/>
  <c r="CD49" i="30"/>
  <c r="CE49" i="30"/>
  <c r="CF49" i="30"/>
  <c r="CG49" i="30"/>
  <c r="CH49" i="30"/>
  <c r="CI49" i="30"/>
  <c r="CJ49" i="30"/>
  <c r="CK49" i="30"/>
  <c r="CL49" i="30"/>
  <c r="CM49" i="30"/>
  <c r="CN49" i="30"/>
  <c r="CO49" i="30"/>
  <c r="CP49" i="30"/>
  <c r="CQ49" i="30"/>
  <c r="CR49" i="30"/>
  <c r="CS49" i="30"/>
  <c r="CT49" i="30"/>
  <c r="CU49" i="30"/>
  <c r="CV49" i="30"/>
  <c r="CW49" i="30"/>
  <c r="CX49" i="30"/>
  <c r="CY49" i="30"/>
  <c r="CZ49" i="30"/>
  <c r="DA49" i="30"/>
  <c r="DB49" i="30"/>
  <c r="DC49" i="30"/>
  <c r="H50" i="30"/>
  <c r="I50" i="30"/>
  <c r="J50" i="30"/>
  <c r="K50" i="30"/>
  <c r="L50" i="30"/>
  <c r="M50" i="30"/>
  <c r="N50" i="30"/>
  <c r="O50" i="30"/>
  <c r="P50" i="30"/>
  <c r="Q50" i="30"/>
  <c r="R50" i="30"/>
  <c r="S50" i="30"/>
  <c r="T50" i="30"/>
  <c r="U50" i="30"/>
  <c r="V50" i="30"/>
  <c r="W50" i="30"/>
  <c r="X50" i="30"/>
  <c r="Y50" i="30"/>
  <c r="Z50" i="30"/>
  <c r="AA50" i="30"/>
  <c r="AB50" i="30"/>
  <c r="AC50" i="30"/>
  <c r="AD50" i="30"/>
  <c r="AE50" i="30"/>
  <c r="AF50" i="30"/>
  <c r="AG50" i="30"/>
  <c r="AH50" i="30"/>
  <c r="AI50" i="30"/>
  <c r="AJ50" i="30"/>
  <c r="AK50" i="30"/>
  <c r="AL50" i="30"/>
  <c r="AM50" i="30"/>
  <c r="AN50" i="30"/>
  <c r="AO50" i="30"/>
  <c r="AP50" i="30"/>
  <c r="AQ50" i="30"/>
  <c r="AR50" i="30"/>
  <c r="AS50" i="30"/>
  <c r="AT50" i="30"/>
  <c r="AU50" i="30"/>
  <c r="AV50" i="30"/>
  <c r="AW50" i="30"/>
  <c r="AX50" i="30"/>
  <c r="AY50" i="30"/>
  <c r="AZ50" i="30"/>
  <c r="BA50" i="30"/>
  <c r="BB50" i="30"/>
  <c r="BC50" i="30"/>
  <c r="BD50" i="30"/>
  <c r="BE50" i="30"/>
  <c r="BF50" i="30"/>
  <c r="BG50" i="30"/>
  <c r="BH50" i="30"/>
  <c r="BI50" i="30"/>
  <c r="BJ50" i="30"/>
  <c r="BK50" i="30"/>
  <c r="BL50" i="30"/>
  <c r="BM50" i="30"/>
  <c r="BN50" i="30"/>
  <c r="BO50" i="30"/>
  <c r="BP50" i="30"/>
  <c r="BQ50" i="30"/>
  <c r="BR50" i="30"/>
  <c r="BS50" i="30"/>
  <c r="BT50" i="30"/>
  <c r="BU50" i="30"/>
  <c r="BV50" i="30"/>
  <c r="BW50" i="30"/>
  <c r="BX50" i="30"/>
  <c r="BY50" i="30"/>
  <c r="BZ50" i="30"/>
  <c r="CA50" i="30"/>
  <c r="CB50" i="30"/>
  <c r="CC50" i="30"/>
  <c r="CD50" i="30"/>
  <c r="CE50" i="30"/>
  <c r="CF50" i="30"/>
  <c r="CG50" i="30"/>
  <c r="CH50" i="30"/>
  <c r="CI50" i="30"/>
  <c r="CJ50" i="30"/>
  <c r="CK50" i="30"/>
  <c r="CL50" i="30"/>
  <c r="CM50" i="30"/>
  <c r="CN50" i="30"/>
  <c r="CO50" i="30"/>
  <c r="CP50" i="30"/>
  <c r="CQ50" i="30"/>
  <c r="CR50" i="30"/>
  <c r="CS50" i="30"/>
  <c r="CT50" i="30"/>
  <c r="CU50" i="30"/>
  <c r="CV50" i="30"/>
  <c r="CW50" i="30"/>
  <c r="CX50" i="30"/>
  <c r="CY50" i="30"/>
  <c r="CZ50" i="30"/>
  <c r="DA50" i="30"/>
  <c r="DB50" i="30"/>
  <c r="DC50" i="30"/>
  <c r="H51" i="30"/>
  <c r="I51" i="30"/>
  <c r="J51" i="30"/>
  <c r="K51" i="30"/>
  <c r="L51" i="30"/>
  <c r="M51" i="30"/>
  <c r="N51" i="30"/>
  <c r="O51" i="30"/>
  <c r="P51" i="30"/>
  <c r="Q51" i="30"/>
  <c r="R51" i="30"/>
  <c r="S51" i="30"/>
  <c r="T51" i="30"/>
  <c r="U51" i="30"/>
  <c r="V51" i="30"/>
  <c r="W51" i="30"/>
  <c r="X51" i="30"/>
  <c r="Y51" i="30"/>
  <c r="Z51" i="30"/>
  <c r="AA51" i="30"/>
  <c r="AB51" i="30"/>
  <c r="AC51" i="30"/>
  <c r="AD51" i="30"/>
  <c r="AE51" i="30"/>
  <c r="AF51" i="30"/>
  <c r="AG51" i="30"/>
  <c r="AH51" i="30"/>
  <c r="AI51" i="30"/>
  <c r="AJ51" i="30"/>
  <c r="AK51" i="30"/>
  <c r="AL51" i="30"/>
  <c r="AM51" i="30"/>
  <c r="AN51" i="30"/>
  <c r="AO51" i="30"/>
  <c r="AP51" i="30"/>
  <c r="AQ51" i="30"/>
  <c r="AR51" i="30"/>
  <c r="AS51" i="30"/>
  <c r="AT51" i="30"/>
  <c r="AU51" i="30"/>
  <c r="AV51" i="30"/>
  <c r="AW51" i="30"/>
  <c r="AX51" i="30"/>
  <c r="AY51" i="30"/>
  <c r="AZ51" i="30"/>
  <c r="BA51" i="30"/>
  <c r="BB51" i="30"/>
  <c r="BC51" i="30"/>
  <c r="BD51" i="30"/>
  <c r="BE51" i="30"/>
  <c r="BF51" i="30"/>
  <c r="BG51" i="30"/>
  <c r="BH51" i="30"/>
  <c r="BI51" i="30"/>
  <c r="BJ51" i="30"/>
  <c r="BK51" i="30"/>
  <c r="BL51" i="30"/>
  <c r="BM51" i="30"/>
  <c r="BN51" i="30"/>
  <c r="BO51" i="30"/>
  <c r="BP51" i="30"/>
  <c r="BQ51" i="30"/>
  <c r="BR51" i="30"/>
  <c r="BS51" i="30"/>
  <c r="BT51" i="30"/>
  <c r="BU51" i="30"/>
  <c r="BV51" i="30"/>
  <c r="BW51" i="30"/>
  <c r="BX51" i="30"/>
  <c r="BY51" i="30"/>
  <c r="BZ51" i="30"/>
  <c r="CA51" i="30"/>
  <c r="CB51" i="30"/>
  <c r="CC51" i="30"/>
  <c r="CD51" i="30"/>
  <c r="CE51" i="30"/>
  <c r="CF51" i="30"/>
  <c r="CG51" i="30"/>
  <c r="CH51" i="30"/>
  <c r="CI51" i="30"/>
  <c r="CJ51" i="30"/>
  <c r="CK51" i="30"/>
  <c r="CL51" i="30"/>
  <c r="CM51" i="30"/>
  <c r="CN51" i="30"/>
  <c r="CO51" i="30"/>
  <c r="CP51" i="30"/>
  <c r="CQ51" i="30"/>
  <c r="CR51" i="30"/>
  <c r="CS51" i="30"/>
  <c r="CT51" i="30"/>
  <c r="CU51" i="30"/>
  <c r="CV51" i="30"/>
  <c r="CW51" i="30"/>
  <c r="CX51" i="30"/>
  <c r="CY51" i="30"/>
  <c r="CZ51" i="30"/>
  <c r="DA51" i="30"/>
  <c r="DB51" i="30"/>
  <c r="DC51" i="30"/>
  <c r="H52" i="30"/>
  <c r="I52" i="30"/>
  <c r="J52" i="30"/>
  <c r="K52" i="30"/>
  <c r="L52" i="30"/>
  <c r="M52" i="30"/>
  <c r="N52" i="30"/>
  <c r="O52" i="30"/>
  <c r="P52" i="30"/>
  <c r="Q52" i="30"/>
  <c r="R52" i="30"/>
  <c r="S52" i="30"/>
  <c r="T52" i="30"/>
  <c r="U52" i="30"/>
  <c r="V52" i="30"/>
  <c r="W52" i="30"/>
  <c r="X52" i="30"/>
  <c r="Y52" i="30"/>
  <c r="Z52" i="30"/>
  <c r="AA52" i="30"/>
  <c r="AB52" i="30"/>
  <c r="AC52" i="30"/>
  <c r="AD52" i="30"/>
  <c r="AE52" i="30"/>
  <c r="AF52" i="30"/>
  <c r="AG52" i="30"/>
  <c r="AH52" i="30"/>
  <c r="AI52" i="30"/>
  <c r="AJ52" i="30"/>
  <c r="AK52" i="30"/>
  <c r="AL52" i="30"/>
  <c r="AM52" i="30"/>
  <c r="AN52" i="30"/>
  <c r="AO52" i="30"/>
  <c r="AP52" i="30"/>
  <c r="AQ52" i="30"/>
  <c r="AR52" i="30"/>
  <c r="AS52" i="30"/>
  <c r="AT52" i="30"/>
  <c r="AU52" i="30"/>
  <c r="AV52" i="30"/>
  <c r="AW52" i="30"/>
  <c r="AX52" i="30"/>
  <c r="AY52" i="30"/>
  <c r="AZ52" i="30"/>
  <c r="BA52" i="30"/>
  <c r="BB52" i="30"/>
  <c r="BC52" i="30"/>
  <c r="BD52" i="30"/>
  <c r="BE52" i="30"/>
  <c r="BF52" i="30"/>
  <c r="BG52" i="30"/>
  <c r="BH52" i="30"/>
  <c r="BI52" i="30"/>
  <c r="BJ52" i="30"/>
  <c r="BK52" i="30"/>
  <c r="BL52" i="30"/>
  <c r="BM52" i="30"/>
  <c r="BN52" i="30"/>
  <c r="BO52" i="30"/>
  <c r="BP52" i="30"/>
  <c r="BQ52" i="30"/>
  <c r="BR52" i="30"/>
  <c r="BS52" i="30"/>
  <c r="BT52" i="30"/>
  <c r="BU52" i="30"/>
  <c r="BV52" i="30"/>
  <c r="BW52" i="30"/>
  <c r="BX52" i="30"/>
  <c r="BY52" i="30"/>
  <c r="BZ52" i="30"/>
  <c r="CA52" i="30"/>
  <c r="CB52" i="30"/>
  <c r="CC52" i="30"/>
  <c r="CD52" i="30"/>
  <c r="CE52" i="30"/>
  <c r="CF52" i="30"/>
  <c r="CG52" i="30"/>
  <c r="CH52" i="30"/>
  <c r="CI52" i="30"/>
  <c r="CJ52" i="30"/>
  <c r="CK52" i="30"/>
  <c r="CL52" i="30"/>
  <c r="CM52" i="30"/>
  <c r="CN52" i="30"/>
  <c r="CO52" i="30"/>
  <c r="CP52" i="30"/>
  <c r="CQ52" i="30"/>
  <c r="CR52" i="30"/>
  <c r="CS52" i="30"/>
  <c r="CT52" i="30"/>
  <c r="CU52" i="30"/>
  <c r="CV52" i="30"/>
  <c r="CW52" i="30"/>
  <c r="CX52" i="30"/>
  <c r="CY52" i="30"/>
  <c r="CZ52" i="30"/>
  <c r="DA52" i="30"/>
  <c r="DB52" i="30"/>
  <c r="DC52" i="30"/>
  <c r="H53" i="30"/>
  <c r="I53" i="30"/>
  <c r="J53" i="30"/>
  <c r="K53" i="30"/>
  <c r="L53" i="30"/>
  <c r="M53" i="30"/>
  <c r="N53" i="30"/>
  <c r="O53" i="30"/>
  <c r="P53" i="30"/>
  <c r="Q53" i="30"/>
  <c r="R53" i="30"/>
  <c r="S53" i="30"/>
  <c r="T53" i="30"/>
  <c r="U53" i="30"/>
  <c r="V53" i="30"/>
  <c r="W53" i="30"/>
  <c r="X53" i="30"/>
  <c r="Y53" i="30"/>
  <c r="Z53" i="30"/>
  <c r="AA53" i="30"/>
  <c r="AB53" i="30"/>
  <c r="AC53" i="30"/>
  <c r="AD53" i="30"/>
  <c r="AE53" i="30"/>
  <c r="AF53" i="30"/>
  <c r="AG53" i="30"/>
  <c r="AH53" i="30"/>
  <c r="AI53" i="30"/>
  <c r="AJ53" i="30"/>
  <c r="AK53" i="30"/>
  <c r="AL53" i="30"/>
  <c r="AM53" i="30"/>
  <c r="AN53" i="30"/>
  <c r="AO53" i="30"/>
  <c r="AP53" i="30"/>
  <c r="AQ53" i="30"/>
  <c r="AR53" i="30"/>
  <c r="AS53" i="30"/>
  <c r="AT53" i="30"/>
  <c r="AU53" i="30"/>
  <c r="AV53" i="30"/>
  <c r="AW53" i="30"/>
  <c r="AX53" i="30"/>
  <c r="AY53" i="30"/>
  <c r="AZ53" i="30"/>
  <c r="BA53" i="30"/>
  <c r="BB53" i="30"/>
  <c r="BC53" i="30"/>
  <c r="BD53" i="30"/>
  <c r="BE53" i="30"/>
  <c r="BF53" i="30"/>
  <c r="BG53" i="30"/>
  <c r="BH53" i="30"/>
  <c r="BI53" i="30"/>
  <c r="BJ53" i="30"/>
  <c r="BK53" i="30"/>
  <c r="BL53" i="30"/>
  <c r="BM53" i="30"/>
  <c r="BN53" i="30"/>
  <c r="BO53" i="30"/>
  <c r="BP53" i="30"/>
  <c r="BQ53" i="30"/>
  <c r="BR53" i="30"/>
  <c r="BS53" i="30"/>
  <c r="BT53" i="30"/>
  <c r="BU53" i="30"/>
  <c r="BV53" i="30"/>
  <c r="BW53" i="30"/>
  <c r="BX53" i="30"/>
  <c r="BY53" i="30"/>
  <c r="BZ53" i="30"/>
  <c r="CA53" i="30"/>
  <c r="CB53" i="30"/>
  <c r="CC53" i="30"/>
  <c r="CD53" i="30"/>
  <c r="CE53" i="30"/>
  <c r="CF53" i="30"/>
  <c r="CG53" i="30"/>
  <c r="CH53" i="30"/>
  <c r="CI53" i="30"/>
  <c r="CJ53" i="30"/>
  <c r="CK53" i="30"/>
  <c r="CL53" i="30"/>
  <c r="CM53" i="30"/>
  <c r="CN53" i="30"/>
  <c r="CO53" i="30"/>
  <c r="CP53" i="30"/>
  <c r="CQ53" i="30"/>
  <c r="CR53" i="30"/>
  <c r="CS53" i="30"/>
  <c r="CT53" i="30"/>
  <c r="CU53" i="30"/>
  <c r="CV53" i="30"/>
  <c r="CW53" i="30"/>
  <c r="CX53" i="30"/>
  <c r="CY53" i="30"/>
  <c r="CZ53" i="30"/>
  <c r="DA53" i="30"/>
  <c r="DB53" i="30"/>
  <c r="DC53" i="30"/>
  <c r="H54" i="30"/>
  <c r="I54" i="30"/>
  <c r="J54" i="30"/>
  <c r="K54" i="30"/>
  <c r="L54" i="30"/>
  <c r="M54" i="30"/>
  <c r="N54" i="30"/>
  <c r="O54" i="30"/>
  <c r="P54" i="30"/>
  <c r="Q54" i="30"/>
  <c r="R54" i="30"/>
  <c r="S54" i="30"/>
  <c r="T54" i="30"/>
  <c r="U54" i="30"/>
  <c r="V54" i="30"/>
  <c r="W54" i="30"/>
  <c r="X54" i="30"/>
  <c r="Y54" i="30"/>
  <c r="Z54" i="30"/>
  <c r="AA54" i="30"/>
  <c r="AB54" i="30"/>
  <c r="AC54" i="30"/>
  <c r="AD54" i="30"/>
  <c r="AE54" i="30"/>
  <c r="AF54" i="30"/>
  <c r="AG54" i="30"/>
  <c r="AH54" i="30"/>
  <c r="AI54" i="30"/>
  <c r="AJ54" i="30"/>
  <c r="AK54" i="30"/>
  <c r="AL54" i="30"/>
  <c r="AM54" i="30"/>
  <c r="AN54" i="30"/>
  <c r="AO54" i="30"/>
  <c r="AP54" i="30"/>
  <c r="AQ54" i="30"/>
  <c r="AR54" i="30"/>
  <c r="AS54" i="30"/>
  <c r="AT54" i="30"/>
  <c r="AU54" i="30"/>
  <c r="AV54" i="30"/>
  <c r="AW54" i="30"/>
  <c r="AX54" i="30"/>
  <c r="AY54" i="30"/>
  <c r="AZ54" i="30"/>
  <c r="BA54" i="30"/>
  <c r="BB54" i="30"/>
  <c r="BC54" i="30"/>
  <c r="BD54" i="30"/>
  <c r="BE54" i="30"/>
  <c r="BF54" i="30"/>
  <c r="BG54" i="30"/>
  <c r="BH54" i="30"/>
  <c r="BI54" i="30"/>
  <c r="BJ54" i="30"/>
  <c r="BK54" i="30"/>
  <c r="BL54" i="30"/>
  <c r="BM54" i="30"/>
  <c r="BN54" i="30"/>
  <c r="BO54" i="30"/>
  <c r="BP54" i="30"/>
  <c r="BQ54" i="30"/>
  <c r="BR54" i="30"/>
  <c r="BS54" i="30"/>
  <c r="BT54" i="30"/>
  <c r="BU54" i="30"/>
  <c r="BV54" i="30"/>
  <c r="BW54" i="30"/>
  <c r="BX54" i="30"/>
  <c r="BY54" i="30"/>
  <c r="BZ54" i="30"/>
  <c r="CA54" i="30"/>
  <c r="CB54" i="30"/>
  <c r="CC54" i="30"/>
  <c r="CD54" i="30"/>
  <c r="CE54" i="30"/>
  <c r="CF54" i="30"/>
  <c r="CG54" i="30"/>
  <c r="CH54" i="30"/>
  <c r="CI54" i="30"/>
  <c r="CJ54" i="30"/>
  <c r="CK54" i="30"/>
  <c r="CL54" i="30"/>
  <c r="CM54" i="30"/>
  <c r="CN54" i="30"/>
  <c r="CO54" i="30"/>
  <c r="CP54" i="30"/>
  <c r="CQ54" i="30"/>
  <c r="CR54" i="30"/>
  <c r="CS54" i="30"/>
  <c r="CT54" i="30"/>
  <c r="CU54" i="30"/>
  <c r="CV54" i="30"/>
  <c r="CW54" i="30"/>
  <c r="CX54" i="30"/>
  <c r="CY54" i="30"/>
  <c r="CZ54" i="30"/>
  <c r="DA54" i="30"/>
  <c r="DB54" i="30"/>
  <c r="DC54" i="30"/>
  <c r="H55" i="30"/>
  <c r="I55" i="30"/>
  <c r="J55" i="30"/>
  <c r="K55" i="30"/>
  <c r="L55" i="30"/>
  <c r="M55" i="30"/>
  <c r="N55" i="30"/>
  <c r="O55" i="30"/>
  <c r="P55" i="30"/>
  <c r="Q55" i="30"/>
  <c r="R55" i="30"/>
  <c r="S55" i="30"/>
  <c r="T55" i="30"/>
  <c r="U55" i="30"/>
  <c r="V55" i="30"/>
  <c r="W55" i="30"/>
  <c r="X55" i="30"/>
  <c r="Y55" i="30"/>
  <c r="Z55" i="30"/>
  <c r="AA55" i="30"/>
  <c r="AB55" i="30"/>
  <c r="AC55" i="30"/>
  <c r="AD55" i="30"/>
  <c r="AE55" i="30"/>
  <c r="AF55" i="30"/>
  <c r="AG55" i="30"/>
  <c r="AH55" i="30"/>
  <c r="AI55" i="30"/>
  <c r="AJ55" i="30"/>
  <c r="AK55" i="30"/>
  <c r="AL55" i="30"/>
  <c r="AM55" i="30"/>
  <c r="AN55" i="30"/>
  <c r="AO55" i="30"/>
  <c r="AP55" i="30"/>
  <c r="AQ55" i="30"/>
  <c r="AR55" i="30"/>
  <c r="AS55" i="30"/>
  <c r="AT55" i="30"/>
  <c r="AU55" i="30"/>
  <c r="AV55" i="30"/>
  <c r="AW55" i="30"/>
  <c r="AX55" i="30"/>
  <c r="AY55" i="30"/>
  <c r="AZ55" i="30"/>
  <c r="BA55" i="30"/>
  <c r="BB55" i="30"/>
  <c r="BC55" i="30"/>
  <c r="BD55" i="30"/>
  <c r="BE55" i="30"/>
  <c r="BF55" i="30"/>
  <c r="BG55" i="30"/>
  <c r="BH55" i="30"/>
  <c r="BI55" i="30"/>
  <c r="BJ55" i="30"/>
  <c r="BK55" i="30"/>
  <c r="BL55" i="30"/>
  <c r="BM55" i="30"/>
  <c r="BN55" i="30"/>
  <c r="BO55" i="30"/>
  <c r="BP55" i="30"/>
  <c r="BQ55" i="30"/>
  <c r="BR55" i="30"/>
  <c r="BS55" i="30"/>
  <c r="BT55" i="30"/>
  <c r="BU55" i="30"/>
  <c r="BV55" i="30"/>
  <c r="BW55" i="30"/>
  <c r="BX55" i="30"/>
  <c r="BY55" i="30"/>
  <c r="BZ55" i="30"/>
  <c r="CA55" i="30"/>
  <c r="CB55" i="30"/>
  <c r="CC55" i="30"/>
  <c r="CD55" i="30"/>
  <c r="CE55" i="30"/>
  <c r="CF55" i="30"/>
  <c r="CG55" i="30"/>
  <c r="CH55" i="30"/>
  <c r="CI55" i="30"/>
  <c r="CJ55" i="30"/>
  <c r="CK55" i="30"/>
  <c r="CL55" i="30"/>
  <c r="CM55" i="30"/>
  <c r="CN55" i="30"/>
  <c r="CO55" i="30"/>
  <c r="CP55" i="30"/>
  <c r="CQ55" i="30"/>
  <c r="CR55" i="30"/>
  <c r="CS55" i="30"/>
  <c r="CT55" i="30"/>
  <c r="CU55" i="30"/>
  <c r="CV55" i="30"/>
  <c r="CW55" i="30"/>
  <c r="CX55" i="30"/>
  <c r="CY55" i="30"/>
  <c r="CZ55" i="30"/>
  <c r="DA55" i="30"/>
  <c r="DB55" i="30"/>
  <c r="DC55" i="30"/>
  <c r="H56" i="30"/>
  <c r="I56" i="30"/>
  <c r="J56" i="30"/>
  <c r="K56" i="30"/>
  <c r="L56" i="30"/>
  <c r="M56" i="30"/>
  <c r="N56" i="30"/>
  <c r="O56" i="30"/>
  <c r="P56" i="30"/>
  <c r="Q56" i="30"/>
  <c r="R56" i="30"/>
  <c r="S56" i="30"/>
  <c r="T56" i="30"/>
  <c r="U56" i="30"/>
  <c r="V56" i="30"/>
  <c r="W56" i="30"/>
  <c r="X56" i="30"/>
  <c r="Y56" i="30"/>
  <c r="Z56" i="30"/>
  <c r="AA56" i="30"/>
  <c r="AB56" i="30"/>
  <c r="AC56" i="30"/>
  <c r="AD56" i="30"/>
  <c r="AE56" i="30"/>
  <c r="AF56" i="30"/>
  <c r="AG56" i="30"/>
  <c r="AH56" i="30"/>
  <c r="AI56" i="30"/>
  <c r="AJ56" i="30"/>
  <c r="AK56" i="30"/>
  <c r="AL56" i="30"/>
  <c r="AM56" i="30"/>
  <c r="AN56" i="30"/>
  <c r="AO56" i="30"/>
  <c r="AP56" i="30"/>
  <c r="AQ56" i="30"/>
  <c r="AR56" i="30"/>
  <c r="AS56" i="30"/>
  <c r="AT56" i="30"/>
  <c r="AU56" i="30"/>
  <c r="AV56" i="30"/>
  <c r="AW56" i="30"/>
  <c r="AX56" i="30"/>
  <c r="AY56" i="30"/>
  <c r="AZ56" i="30"/>
  <c r="BA56" i="30"/>
  <c r="BB56" i="30"/>
  <c r="BC56" i="30"/>
  <c r="BD56" i="30"/>
  <c r="BE56" i="30"/>
  <c r="BF56" i="30"/>
  <c r="BG56" i="30"/>
  <c r="BH56" i="30"/>
  <c r="BI56" i="30"/>
  <c r="BJ56" i="30"/>
  <c r="BK56" i="30"/>
  <c r="BL56" i="30"/>
  <c r="BM56" i="30"/>
  <c r="BN56" i="30"/>
  <c r="BO56" i="30"/>
  <c r="BP56" i="30"/>
  <c r="BQ56" i="30"/>
  <c r="BR56" i="30"/>
  <c r="BS56" i="30"/>
  <c r="BT56" i="30"/>
  <c r="BU56" i="30"/>
  <c r="BV56" i="30"/>
  <c r="BW56" i="30"/>
  <c r="BX56" i="30"/>
  <c r="BY56" i="30"/>
  <c r="BZ56" i="30"/>
  <c r="CA56" i="30"/>
  <c r="CB56" i="30"/>
  <c r="CC56" i="30"/>
  <c r="CD56" i="30"/>
  <c r="CE56" i="30"/>
  <c r="CF56" i="30"/>
  <c r="CG56" i="30"/>
  <c r="CH56" i="30"/>
  <c r="CI56" i="30"/>
  <c r="CJ56" i="30"/>
  <c r="CK56" i="30"/>
  <c r="CL56" i="30"/>
  <c r="CM56" i="30"/>
  <c r="CN56" i="30"/>
  <c r="CO56" i="30"/>
  <c r="CP56" i="30"/>
  <c r="CQ56" i="30"/>
  <c r="CR56" i="30"/>
  <c r="CS56" i="30"/>
  <c r="CT56" i="30"/>
  <c r="CU56" i="30"/>
  <c r="CV56" i="30"/>
  <c r="CW56" i="30"/>
  <c r="CX56" i="30"/>
  <c r="CY56" i="30"/>
  <c r="CZ56" i="30"/>
  <c r="DA56" i="30"/>
  <c r="DB56" i="30"/>
  <c r="DC56" i="30"/>
  <c r="H57" i="30"/>
  <c r="I57" i="30"/>
  <c r="J57" i="30"/>
  <c r="K57" i="30"/>
  <c r="L57" i="30"/>
  <c r="M57" i="30"/>
  <c r="N57" i="30"/>
  <c r="O57" i="30"/>
  <c r="P57" i="30"/>
  <c r="Q57" i="30"/>
  <c r="R57" i="30"/>
  <c r="S57" i="30"/>
  <c r="T57" i="30"/>
  <c r="U57" i="30"/>
  <c r="V57" i="30"/>
  <c r="W57" i="30"/>
  <c r="X57" i="30"/>
  <c r="Y57" i="30"/>
  <c r="Z57" i="30"/>
  <c r="AA57" i="30"/>
  <c r="AB57" i="30"/>
  <c r="AC57" i="30"/>
  <c r="AD57" i="30"/>
  <c r="AE57" i="30"/>
  <c r="AF57" i="30"/>
  <c r="AG57" i="30"/>
  <c r="AH57" i="30"/>
  <c r="AI57" i="30"/>
  <c r="AJ57" i="30"/>
  <c r="AK57" i="30"/>
  <c r="AL57" i="30"/>
  <c r="AM57" i="30"/>
  <c r="AN57" i="30"/>
  <c r="AO57" i="30"/>
  <c r="AP57" i="30"/>
  <c r="AQ57" i="30"/>
  <c r="AR57" i="30"/>
  <c r="AS57" i="30"/>
  <c r="AT57" i="30"/>
  <c r="AU57" i="30"/>
  <c r="AV57" i="30"/>
  <c r="AW57" i="30"/>
  <c r="AX57" i="30"/>
  <c r="AY57" i="30"/>
  <c r="AZ57" i="30"/>
  <c r="BA57" i="30"/>
  <c r="BB57" i="30"/>
  <c r="BC57" i="30"/>
  <c r="BD57" i="30"/>
  <c r="BE57" i="30"/>
  <c r="BF57" i="30"/>
  <c r="BG57" i="30"/>
  <c r="BH57" i="30"/>
  <c r="BI57" i="30"/>
  <c r="BJ57" i="30"/>
  <c r="BK57" i="30"/>
  <c r="BL57" i="30"/>
  <c r="BM57" i="30"/>
  <c r="BN57" i="30"/>
  <c r="BO57" i="30"/>
  <c r="BP57" i="30"/>
  <c r="BQ57" i="30"/>
  <c r="BR57" i="30"/>
  <c r="BS57" i="30"/>
  <c r="BT57" i="30"/>
  <c r="BU57" i="30"/>
  <c r="BV57" i="30"/>
  <c r="BW57" i="30"/>
  <c r="BX57" i="30"/>
  <c r="BY57" i="30"/>
  <c r="BZ57" i="30"/>
  <c r="CA57" i="30"/>
  <c r="CB57" i="30"/>
  <c r="CC57" i="30"/>
  <c r="CD57" i="30"/>
  <c r="CE57" i="30"/>
  <c r="CF57" i="30"/>
  <c r="CG57" i="30"/>
  <c r="CH57" i="30"/>
  <c r="CI57" i="30"/>
  <c r="CJ57" i="30"/>
  <c r="CK57" i="30"/>
  <c r="CL57" i="30"/>
  <c r="CM57" i="30"/>
  <c r="CN57" i="30"/>
  <c r="CO57" i="30"/>
  <c r="CP57" i="30"/>
  <c r="CQ57" i="30"/>
  <c r="CR57" i="30"/>
  <c r="CS57" i="30"/>
  <c r="CT57" i="30"/>
  <c r="CU57" i="30"/>
  <c r="CV57" i="30"/>
  <c r="CW57" i="30"/>
  <c r="CX57" i="30"/>
  <c r="CY57" i="30"/>
  <c r="CZ57" i="30"/>
  <c r="DA57" i="30"/>
  <c r="DB57" i="30"/>
  <c r="DC57" i="30"/>
  <c r="I15" i="30"/>
  <c r="J15" i="30"/>
  <c r="K15" i="30"/>
  <c r="L15" i="30"/>
  <c r="M15" i="30"/>
  <c r="N15" i="30"/>
  <c r="O15" i="30"/>
  <c r="P15" i="30"/>
  <c r="Q15" i="30"/>
  <c r="R15" i="30"/>
  <c r="S15" i="30"/>
  <c r="T15" i="30"/>
  <c r="U15" i="30"/>
  <c r="V15" i="30"/>
  <c r="W15" i="30"/>
  <c r="X15" i="30"/>
  <c r="Y15" i="30"/>
  <c r="Z15" i="30"/>
  <c r="AA15" i="30"/>
  <c r="AB15" i="30"/>
  <c r="AC15" i="30"/>
  <c r="AD15" i="30"/>
  <c r="AE15" i="30"/>
  <c r="AF15" i="30"/>
  <c r="AG15" i="30"/>
  <c r="AH15" i="30"/>
  <c r="AI15" i="30"/>
  <c r="AJ15" i="30"/>
  <c r="AK15" i="30"/>
  <c r="AL15" i="30"/>
  <c r="AM15" i="30"/>
  <c r="AN15" i="30"/>
  <c r="AO15" i="30"/>
  <c r="AP15" i="30"/>
  <c r="AQ15" i="30"/>
  <c r="AR15" i="30"/>
  <c r="AS15" i="30"/>
  <c r="AT15" i="30"/>
  <c r="AU15" i="30"/>
  <c r="AV15" i="30"/>
  <c r="AW15" i="30"/>
  <c r="AX15" i="30"/>
  <c r="AY15" i="30"/>
  <c r="AZ15" i="30"/>
  <c r="BA15" i="30"/>
  <c r="BB15" i="30"/>
  <c r="BC15" i="30"/>
  <c r="BD15" i="30"/>
  <c r="BE15" i="30"/>
  <c r="BF15" i="30"/>
  <c r="BG15" i="30"/>
  <c r="BH15" i="30"/>
  <c r="BI15" i="30"/>
  <c r="BJ15" i="30"/>
  <c r="BK15" i="30"/>
  <c r="BL15" i="30"/>
  <c r="BM15" i="30"/>
  <c r="BN15" i="30"/>
  <c r="BO15" i="30"/>
  <c r="BP15" i="30"/>
  <c r="BQ15" i="30"/>
  <c r="BR15" i="30"/>
  <c r="BS15" i="30"/>
  <c r="BT15" i="30"/>
  <c r="BU15" i="30"/>
  <c r="BV15" i="30"/>
  <c r="BW15" i="30"/>
  <c r="BX15" i="30"/>
  <c r="BY15" i="30"/>
  <c r="BZ15" i="30"/>
  <c r="CA15" i="30"/>
  <c r="CB15" i="30"/>
  <c r="CC15" i="30"/>
  <c r="CD15" i="30"/>
  <c r="CE15" i="30"/>
  <c r="CF15" i="30"/>
  <c r="CG15" i="30"/>
  <c r="CH15" i="30"/>
  <c r="CI15" i="30"/>
  <c r="CJ15" i="30"/>
  <c r="CK15" i="30"/>
  <c r="CL15" i="30"/>
  <c r="CM15" i="30"/>
  <c r="CN15" i="30"/>
  <c r="CO15" i="30"/>
  <c r="CP15" i="30"/>
  <c r="CQ15" i="30"/>
  <c r="CR15" i="30"/>
  <c r="CS15" i="30"/>
  <c r="CT15" i="30"/>
  <c r="CU15" i="30"/>
  <c r="CV15" i="30"/>
  <c r="CW15" i="30"/>
  <c r="CX15" i="30"/>
  <c r="CY15" i="30"/>
  <c r="CZ15" i="30"/>
  <c r="DA15" i="30"/>
  <c r="DB15" i="30"/>
  <c r="H15" i="30"/>
  <c r="E13" i="12"/>
  <c r="F13" i="12"/>
  <c r="E14" i="12"/>
  <c r="F14" i="12"/>
  <c r="E15" i="12"/>
  <c r="F15" i="12"/>
  <c r="E16" i="12"/>
  <c r="F16" i="12"/>
  <c r="E17" i="12"/>
  <c r="F17" i="12"/>
  <c r="E18" i="12"/>
  <c r="F18" i="12"/>
  <c r="E19" i="12"/>
  <c r="F19" i="12"/>
  <c r="E20" i="12"/>
  <c r="F20" i="12"/>
  <c r="E21" i="12"/>
  <c r="F21" i="12"/>
  <c r="E22" i="12"/>
  <c r="F22" i="12"/>
  <c r="E23" i="12"/>
  <c r="F23" i="12"/>
  <c r="E24" i="12"/>
  <c r="F24" i="12"/>
  <c r="E25" i="12"/>
  <c r="F25" i="12"/>
  <c r="E26" i="12"/>
  <c r="F26" i="12"/>
  <c r="E27" i="12"/>
  <c r="F27" i="12"/>
  <c r="E28" i="12"/>
  <c r="F28" i="12"/>
  <c r="E29" i="12"/>
  <c r="F29" i="12"/>
  <c r="E30" i="12"/>
  <c r="F30" i="12"/>
  <c r="E31" i="12"/>
  <c r="F31" i="12"/>
  <c r="E32" i="12"/>
  <c r="F32" i="12"/>
  <c r="E33" i="12"/>
  <c r="F33" i="12"/>
  <c r="E34" i="12"/>
  <c r="F34" i="12"/>
  <c r="E35" i="12"/>
  <c r="F35" i="12"/>
  <c r="E36" i="12"/>
  <c r="F36" i="12"/>
  <c r="E37" i="12"/>
  <c r="F37" i="12"/>
  <c r="E38" i="12"/>
  <c r="F38" i="12"/>
  <c r="E39" i="12"/>
  <c r="F39" i="12"/>
  <c r="E40" i="12"/>
  <c r="F40" i="12"/>
  <c r="E41" i="12"/>
  <c r="F41" i="12"/>
  <c r="E42" i="12"/>
  <c r="F42" i="12"/>
  <c r="E43" i="12"/>
  <c r="F43" i="12"/>
  <c r="E44" i="12"/>
  <c r="F44" i="12"/>
  <c r="E45" i="12"/>
  <c r="F45" i="12"/>
  <c r="E46" i="12"/>
  <c r="F46" i="12"/>
  <c r="E47" i="12"/>
  <c r="F47" i="12"/>
  <c r="E48" i="12"/>
  <c r="F48" i="12"/>
  <c r="E49" i="12"/>
  <c r="F49" i="12"/>
  <c r="E50" i="12"/>
  <c r="F50" i="12"/>
  <c r="E51" i="12"/>
  <c r="F51" i="12"/>
  <c r="E52" i="12"/>
  <c r="F52" i="12"/>
  <c r="E53" i="12"/>
  <c r="F53" i="12"/>
  <c r="E54" i="12"/>
  <c r="F54" i="12"/>
  <c r="F12" i="12"/>
  <c r="E12" i="12"/>
  <c r="B3" i="29"/>
  <c r="C3" i="29"/>
  <c r="D3" i="29"/>
  <c r="E3" i="29"/>
  <c r="F3" i="29"/>
  <c r="G3" i="29"/>
  <c r="H3" i="29"/>
  <c r="I3" i="29"/>
  <c r="J3" i="29"/>
  <c r="K3" i="29"/>
  <c r="L3" i="29"/>
  <c r="M3" i="29"/>
  <c r="N3" i="29"/>
  <c r="O3" i="29"/>
  <c r="P3" i="29"/>
  <c r="Q3" i="29"/>
  <c r="R3" i="29"/>
  <c r="S3" i="29"/>
  <c r="T3" i="29"/>
  <c r="U3" i="29"/>
  <c r="V3" i="29"/>
  <c r="W3" i="29"/>
  <c r="X3" i="29"/>
  <c r="Y3" i="29"/>
  <c r="Z3" i="29"/>
  <c r="AA3" i="29"/>
  <c r="AB3" i="29"/>
  <c r="AC3" i="29"/>
  <c r="AD3" i="29"/>
  <c r="AE3" i="29"/>
  <c r="AF3" i="29"/>
  <c r="AG3" i="29"/>
  <c r="AH3" i="29"/>
  <c r="AI3" i="29"/>
  <c r="AJ3" i="29"/>
  <c r="AK3" i="29"/>
  <c r="AL3" i="29"/>
  <c r="AM3" i="29"/>
  <c r="AN3" i="29"/>
  <c r="AO3" i="29"/>
  <c r="AP3" i="29"/>
  <c r="AQ3" i="29"/>
  <c r="AR3" i="29"/>
  <c r="AS3" i="29"/>
  <c r="AT3" i="29"/>
  <c r="AU3" i="29"/>
  <c r="AV3" i="29"/>
  <c r="AW3" i="29"/>
  <c r="AX3" i="29"/>
  <c r="AY3" i="29"/>
  <c r="AZ3" i="29"/>
  <c r="BA3" i="29"/>
  <c r="BB3" i="29"/>
  <c r="BC3" i="29"/>
  <c r="BD3" i="29"/>
  <c r="BE3" i="29"/>
  <c r="BF3" i="29"/>
  <c r="BG3" i="29"/>
  <c r="BH3" i="29"/>
  <c r="BI3" i="29"/>
  <c r="BJ3" i="29"/>
  <c r="BK3" i="29"/>
  <c r="BL3" i="29"/>
  <c r="BM3" i="29"/>
  <c r="BN3" i="29"/>
  <c r="BO3" i="29"/>
  <c r="BP3" i="29"/>
  <c r="BQ3" i="29"/>
  <c r="BR3" i="29"/>
  <c r="BS3" i="29"/>
  <c r="BT3" i="29"/>
  <c r="BU3" i="29"/>
  <c r="BV3" i="29"/>
  <c r="BW3" i="29"/>
  <c r="BX3" i="29"/>
  <c r="BY3" i="29"/>
  <c r="BZ3" i="29"/>
  <c r="CA3" i="29"/>
  <c r="CB3" i="29"/>
  <c r="CC3" i="29"/>
  <c r="CD3" i="29"/>
  <c r="CE3" i="29"/>
  <c r="CF3" i="29"/>
  <c r="CG3" i="29"/>
  <c r="CH3" i="29"/>
  <c r="CI3" i="29"/>
  <c r="CJ3" i="29"/>
  <c r="CK3" i="29"/>
  <c r="CL3" i="29"/>
  <c r="CM3" i="29"/>
  <c r="CN3" i="29"/>
  <c r="CO3" i="29"/>
  <c r="CP3" i="29"/>
  <c r="CQ3" i="29"/>
  <c r="CR3" i="29"/>
  <c r="CS3" i="29"/>
  <c r="CT3" i="29"/>
  <c r="CU3" i="29"/>
  <c r="CV3" i="29"/>
  <c r="CW3" i="29"/>
  <c r="CX3" i="29"/>
  <c r="CY3" i="29"/>
  <c r="CZ3" i="29"/>
  <c r="DA3" i="29"/>
  <c r="DB3" i="29"/>
  <c r="DC3" i="29"/>
  <c r="DD3" i="29"/>
  <c r="DE3" i="29"/>
  <c r="DF3" i="29"/>
  <c r="DG3" i="29"/>
  <c r="DH3" i="29"/>
  <c r="DI3" i="29"/>
  <c r="DJ3" i="29"/>
  <c r="DK3" i="29"/>
  <c r="DL3" i="29"/>
  <c r="DM3" i="29"/>
  <c r="DN3" i="29"/>
  <c r="DO3" i="29"/>
  <c r="DP3" i="29"/>
  <c r="DQ3" i="29"/>
  <c r="DR3" i="29"/>
  <c r="DS3" i="29"/>
  <c r="DT3" i="29"/>
  <c r="DU3" i="29"/>
  <c r="DV3" i="29"/>
  <c r="DW3" i="29"/>
  <c r="DX3" i="29"/>
  <c r="DY3" i="29"/>
  <c r="DZ3" i="29"/>
  <c r="EA3" i="29"/>
  <c r="EB3" i="29"/>
  <c r="EC3" i="29"/>
  <c r="ED3" i="29"/>
  <c r="EE3" i="29"/>
  <c r="EF3" i="29"/>
  <c r="EG3" i="29"/>
  <c r="EH3" i="29"/>
  <c r="EI3" i="29"/>
  <c r="EJ3" i="29"/>
  <c r="EK3" i="29"/>
  <c r="EL3" i="29"/>
  <c r="EM3" i="29"/>
  <c r="EN3" i="29"/>
  <c r="EO3" i="29"/>
  <c r="EP3" i="29"/>
  <c r="EQ3" i="29"/>
  <c r="ER3" i="29"/>
  <c r="ES3" i="29"/>
  <c r="ET3" i="29"/>
  <c r="EU3" i="29"/>
  <c r="EV3" i="29"/>
  <c r="EW3" i="29"/>
  <c r="EX3" i="29"/>
  <c r="EY3" i="29"/>
  <c r="EZ3" i="29"/>
  <c r="FA3" i="29"/>
  <c r="FB3" i="29"/>
  <c r="FC3" i="29"/>
  <c r="FD3" i="29"/>
  <c r="FE3" i="29"/>
  <c r="FF3" i="29"/>
  <c r="FG3" i="29"/>
  <c r="FH3" i="29"/>
  <c r="FI3" i="29"/>
  <c r="FJ3" i="29"/>
  <c r="FK3" i="29"/>
  <c r="FL3" i="29"/>
  <c r="FM3" i="29"/>
  <c r="FN3" i="29"/>
  <c r="FO3" i="29"/>
  <c r="FP3" i="29"/>
  <c r="FQ3" i="29"/>
  <c r="FR3" i="29"/>
  <c r="FS3" i="29"/>
  <c r="FT3" i="29"/>
  <c r="FU3" i="29"/>
  <c r="FV3" i="29"/>
  <c r="FW3" i="29"/>
  <c r="FX3" i="29"/>
  <c r="FY3" i="29"/>
  <c r="FZ3" i="29"/>
  <c r="GA3" i="29"/>
  <c r="GB3" i="29"/>
  <c r="GC3" i="29"/>
  <c r="GD3" i="29"/>
  <c r="GE3" i="29"/>
  <c r="GF3" i="29"/>
  <c r="GG3" i="29"/>
  <c r="GH3" i="29"/>
  <c r="GI3" i="29"/>
  <c r="GJ3" i="29"/>
  <c r="GK3" i="29"/>
  <c r="GL3" i="29"/>
  <c r="GM3" i="29"/>
  <c r="GN3" i="29"/>
  <c r="GO3" i="29"/>
  <c r="GP3" i="29"/>
  <c r="GQ3" i="29"/>
  <c r="GR3" i="29"/>
  <c r="GS3" i="29"/>
  <c r="GT3" i="29"/>
  <c r="GU3" i="29"/>
  <c r="B4" i="29"/>
  <c r="C4" i="29"/>
  <c r="D4" i="29"/>
  <c r="E4" i="29"/>
  <c r="F4" i="29"/>
  <c r="G4" i="29"/>
  <c r="H4" i="29"/>
  <c r="I4" i="29"/>
  <c r="J4" i="29"/>
  <c r="K4" i="29"/>
  <c r="L4" i="29"/>
  <c r="M4" i="29"/>
  <c r="N4" i="29"/>
  <c r="O4" i="29"/>
  <c r="P4" i="29"/>
  <c r="Q4" i="29"/>
  <c r="R4" i="29"/>
  <c r="S4" i="29"/>
  <c r="T4" i="29"/>
  <c r="U4" i="29"/>
  <c r="V4" i="29"/>
  <c r="W4" i="29"/>
  <c r="X4" i="29"/>
  <c r="Y4" i="29"/>
  <c r="Z4" i="29"/>
  <c r="AA4" i="29"/>
  <c r="AB4" i="29"/>
  <c r="AC4" i="29"/>
  <c r="AD4" i="29"/>
  <c r="AE4" i="29"/>
  <c r="AF4" i="29"/>
  <c r="AG4" i="29"/>
  <c r="AH4" i="29"/>
  <c r="AI4" i="29"/>
  <c r="AJ4" i="29"/>
  <c r="AK4" i="29"/>
  <c r="AL4" i="29"/>
  <c r="AM4" i="29"/>
  <c r="AN4" i="29"/>
  <c r="AO4" i="29"/>
  <c r="AP4" i="29"/>
  <c r="AQ4" i="29"/>
  <c r="AR4" i="29"/>
  <c r="AS4" i="29"/>
  <c r="AT4" i="29"/>
  <c r="AU4" i="29"/>
  <c r="AV4" i="29"/>
  <c r="AW4" i="29"/>
  <c r="AX4" i="29"/>
  <c r="AY4" i="29"/>
  <c r="AZ4" i="29"/>
  <c r="BA4" i="29"/>
  <c r="BB4" i="29"/>
  <c r="BC4" i="29"/>
  <c r="BD4" i="29"/>
  <c r="BE4" i="29"/>
  <c r="BF4" i="29"/>
  <c r="BG4" i="29"/>
  <c r="BH4" i="29"/>
  <c r="BI4" i="29"/>
  <c r="BJ4" i="29"/>
  <c r="BK4" i="29"/>
  <c r="BL4" i="29"/>
  <c r="BM4" i="29"/>
  <c r="BN4" i="29"/>
  <c r="BO4" i="29"/>
  <c r="BP4" i="29"/>
  <c r="BQ4" i="29"/>
  <c r="BR4" i="29"/>
  <c r="BS4" i="29"/>
  <c r="BT4" i="29"/>
  <c r="BU4" i="29"/>
  <c r="BV4" i="29"/>
  <c r="BW4" i="29"/>
  <c r="BX4" i="29"/>
  <c r="BY4" i="29"/>
  <c r="BZ4" i="29"/>
  <c r="CA4" i="29"/>
  <c r="CB4" i="29"/>
  <c r="CC4" i="29"/>
  <c r="CD4" i="29"/>
  <c r="CE4" i="29"/>
  <c r="CF4" i="29"/>
  <c r="CG4" i="29"/>
  <c r="CH4" i="29"/>
  <c r="CI4" i="29"/>
  <c r="CJ4" i="29"/>
  <c r="CK4" i="29"/>
  <c r="CL4" i="29"/>
  <c r="CM4" i="29"/>
  <c r="CN4" i="29"/>
  <c r="CO4" i="29"/>
  <c r="CP4" i="29"/>
  <c r="CQ4" i="29"/>
  <c r="CR4" i="29"/>
  <c r="CS4" i="29"/>
  <c r="CT4" i="29"/>
  <c r="CU4" i="29"/>
  <c r="CV4" i="29"/>
  <c r="CW4" i="29"/>
  <c r="CX4" i="29"/>
  <c r="CY4" i="29"/>
  <c r="CZ4" i="29"/>
  <c r="DA4" i="29"/>
  <c r="DB4" i="29"/>
  <c r="DC4" i="29"/>
  <c r="DD4" i="29"/>
  <c r="DE4" i="29"/>
  <c r="DF4" i="29"/>
  <c r="DG4" i="29"/>
  <c r="DH4" i="29"/>
  <c r="DI4" i="29"/>
  <c r="DJ4" i="29"/>
  <c r="DK4" i="29"/>
  <c r="DL4" i="29"/>
  <c r="DM4" i="29"/>
  <c r="DN4" i="29"/>
  <c r="DO4" i="29"/>
  <c r="DP4" i="29"/>
  <c r="DQ4" i="29"/>
  <c r="DR4" i="29"/>
  <c r="DS4" i="29"/>
  <c r="DT4" i="29"/>
  <c r="DU4" i="29"/>
  <c r="DV4" i="29"/>
  <c r="DW4" i="29"/>
  <c r="DX4" i="29"/>
  <c r="DY4" i="29"/>
  <c r="DZ4" i="29"/>
  <c r="EA4" i="29"/>
  <c r="EB4" i="29"/>
  <c r="EC4" i="29"/>
  <c r="ED4" i="29"/>
  <c r="EE4" i="29"/>
  <c r="EF4" i="29"/>
  <c r="EG4" i="29"/>
  <c r="EH4" i="29"/>
  <c r="EI4" i="29"/>
  <c r="EJ4" i="29"/>
  <c r="EK4" i="29"/>
  <c r="EL4" i="29"/>
  <c r="EM4" i="29"/>
  <c r="EN4" i="29"/>
  <c r="EO4" i="29"/>
  <c r="EP4" i="29"/>
  <c r="EQ4" i="29"/>
  <c r="ER4" i="29"/>
  <c r="ES4" i="29"/>
  <c r="ET4" i="29"/>
  <c r="EU4" i="29"/>
  <c r="EV4" i="29"/>
  <c r="EW4" i="29"/>
  <c r="EX4" i="29"/>
  <c r="EY4" i="29"/>
  <c r="EZ4" i="29"/>
  <c r="FA4" i="29"/>
  <c r="FB4" i="29"/>
  <c r="FC4" i="29"/>
  <c r="FD4" i="29"/>
  <c r="FE4" i="29"/>
  <c r="FF4" i="29"/>
  <c r="FG4" i="29"/>
  <c r="FH4" i="29"/>
  <c r="FI4" i="29"/>
  <c r="FJ4" i="29"/>
  <c r="FK4" i="29"/>
  <c r="FL4" i="29"/>
  <c r="FM4" i="29"/>
  <c r="FN4" i="29"/>
  <c r="FO4" i="29"/>
  <c r="FP4" i="29"/>
  <c r="FQ4" i="29"/>
  <c r="FR4" i="29"/>
  <c r="FS4" i="29"/>
  <c r="FT4" i="29"/>
  <c r="FU4" i="29"/>
  <c r="FV4" i="29"/>
  <c r="FW4" i="29"/>
  <c r="FX4" i="29"/>
  <c r="FY4" i="29"/>
  <c r="FZ4" i="29"/>
  <c r="GA4" i="29"/>
  <c r="GB4" i="29"/>
  <c r="GC4" i="29"/>
  <c r="GD4" i="29"/>
  <c r="GE4" i="29"/>
  <c r="GF4" i="29"/>
  <c r="GG4" i="29"/>
  <c r="GH4" i="29"/>
  <c r="GI4" i="29"/>
  <c r="GJ4" i="29"/>
  <c r="GK4" i="29"/>
  <c r="GL4" i="29"/>
  <c r="GM4" i="29"/>
  <c r="GN4" i="29"/>
  <c r="GO4" i="29"/>
  <c r="GP4" i="29"/>
  <c r="GQ4" i="29"/>
  <c r="GR4" i="29"/>
  <c r="GS4" i="29"/>
  <c r="GT4" i="29"/>
  <c r="GU4" i="29"/>
  <c r="B5" i="29"/>
  <c r="C5" i="29"/>
  <c r="D5" i="29"/>
  <c r="E5" i="29"/>
  <c r="F5" i="29"/>
  <c r="G5" i="29"/>
  <c r="H5" i="29"/>
  <c r="I5" i="29"/>
  <c r="J5" i="29"/>
  <c r="K5" i="29"/>
  <c r="L5" i="29"/>
  <c r="M5" i="29"/>
  <c r="N5" i="29"/>
  <c r="O5" i="29"/>
  <c r="P5" i="29"/>
  <c r="Q5" i="29"/>
  <c r="R5" i="29"/>
  <c r="S5" i="29"/>
  <c r="T5" i="29"/>
  <c r="U5" i="29"/>
  <c r="V5" i="29"/>
  <c r="W5" i="29"/>
  <c r="X5" i="29"/>
  <c r="Y5" i="29"/>
  <c r="Z5" i="29"/>
  <c r="AA5" i="29"/>
  <c r="AB5" i="29"/>
  <c r="AC5" i="29"/>
  <c r="AD5" i="29"/>
  <c r="AE5" i="29"/>
  <c r="AF5" i="29"/>
  <c r="AG5" i="29"/>
  <c r="AH5" i="29"/>
  <c r="AI5" i="29"/>
  <c r="AJ5" i="29"/>
  <c r="AK5" i="29"/>
  <c r="AL5" i="29"/>
  <c r="AM5" i="29"/>
  <c r="AN5" i="29"/>
  <c r="AO5" i="29"/>
  <c r="AP5" i="29"/>
  <c r="AQ5" i="29"/>
  <c r="AR5" i="29"/>
  <c r="AS5" i="29"/>
  <c r="AT5" i="29"/>
  <c r="AU5" i="29"/>
  <c r="AV5" i="29"/>
  <c r="AW5" i="29"/>
  <c r="AX5" i="29"/>
  <c r="AY5" i="29"/>
  <c r="AZ5" i="29"/>
  <c r="BA5" i="29"/>
  <c r="BB5" i="29"/>
  <c r="BC5" i="29"/>
  <c r="BD5" i="29"/>
  <c r="BE5" i="29"/>
  <c r="BF5" i="29"/>
  <c r="BG5" i="29"/>
  <c r="BH5" i="29"/>
  <c r="BI5" i="29"/>
  <c r="BJ5" i="29"/>
  <c r="BK5" i="29"/>
  <c r="BL5" i="29"/>
  <c r="BM5" i="29"/>
  <c r="BN5" i="29"/>
  <c r="BO5" i="29"/>
  <c r="BP5" i="29"/>
  <c r="BQ5" i="29"/>
  <c r="BR5" i="29"/>
  <c r="BS5" i="29"/>
  <c r="BT5" i="29"/>
  <c r="BU5" i="29"/>
  <c r="BV5" i="29"/>
  <c r="BW5" i="29"/>
  <c r="BX5" i="29"/>
  <c r="BY5" i="29"/>
  <c r="BZ5" i="29"/>
  <c r="CA5" i="29"/>
  <c r="CB5" i="29"/>
  <c r="CC5" i="29"/>
  <c r="CD5" i="29"/>
  <c r="CE5" i="29"/>
  <c r="CF5" i="29"/>
  <c r="CG5" i="29"/>
  <c r="CH5" i="29"/>
  <c r="CI5" i="29"/>
  <c r="CJ5" i="29"/>
  <c r="CK5" i="29"/>
  <c r="CL5" i="29"/>
  <c r="CM5" i="29"/>
  <c r="CN5" i="29"/>
  <c r="CO5" i="29"/>
  <c r="CP5" i="29"/>
  <c r="CQ5" i="29"/>
  <c r="CR5" i="29"/>
  <c r="CS5" i="29"/>
  <c r="CT5" i="29"/>
  <c r="CU5" i="29"/>
  <c r="CV5" i="29"/>
  <c r="CW5" i="29"/>
  <c r="CX5" i="29"/>
  <c r="CY5" i="29"/>
  <c r="CZ5" i="29"/>
  <c r="DA5" i="29"/>
  <c r="DB5" i="29"/>
  <c r="DC5" i="29"/>
  <c r="DD5" i="29"/>
  <c r="DE5" i="29"/>
  <c r="DF5" i="29"/>
  <c r="DG5" i="29"/>
  <c r="DH5" i="29"/>
  <c r="DI5" i="29"/>
  <c r="DJ5" i="29"/>
  <c r="DK5" i="29"/>
  <c r="DL5" i="29"/>
  <c r="DM5" i="29"/>
  <c r="DN5" i="29"/>
  <c r="DO5" i="29"/>
  <c r="DP5" i="29"/>
  <c r="DQ5" i="29"/>
  <c r="DR5" i="29"/>
  <c r="DS5" i="29"/>
  <c r="DT5" i="29"/>
  <c r="DU5" i="29"/>
  <c r="DV5" i="29"/>
  <c r="DW5" i="29"/>
  <c r="DX5" i="29"/>
  <c r="DY5" i="29"/>
  <c r="DZ5" i="29"/>
  <c r="EA5" i="29"/>
  <c r="EB5" i="29"/>
  <c r="EC5" i="29"/>
  <c r="ED5" i="29"/>
  <c r="EE5" i="29"/>
  <c r="EF5" i="29"/>
  <c r="EG5" i="29"/>
  <c r="EH5" i="29"/>
  <c r="EI5" i="29"/>
  <c r="EJ5" i="29"/>
  <c r="EK5" i="29"/>
  <c r="EL5" i="29"/>
  <c r="EM5" i="29"/>
  <c r="EN5" i="29"/>
  <c r="EO5" i="29"/>
  <c r="EP5" i="29"/>
  <c r="EQ5" i="29"/>
  <c r="ER5" i="29"/>
  <c r="ES5" i="29"/>
  <c r="ET5" i="29"/>
  <c r="EU5" i="29"/>
  <c r="EV5" i="29"/>
  <c r="EW5" i="29"/>
  <c r="EX5" i="29"/>
  <c r="EY5" i="29"/>
  <c r="EZ5" i="29"/>
  <c r="FA5" i="29"/>
  <c r="FB5" i="29"/>
  <c r="FC5" i="29"/>
  <c r="FD5" i="29"/>
  <c r="FE5" i="29"/>
  <c r="FF5" i="29"/>
  <c r="FG5" i="29"/>
  <c r="FH5" i="29"/>
  <c r="FI5" i="29"/>
  <c r="FJ5" i="29"/>
  <c r="FK5" i="29"/>
  <c r="FL5" i="29"/>
  <c r="FM5" i="29"/>
  <c r="FN5" i="29"/>
  <c r="FO5" i="29"/>
  <c r="FP5" i="29"/>
  <c r="FQ5" i="29"/>
  <c r="FR5" i="29"/>
  <c r="FS5" i="29"/>
  <c r="FT5" i="29"/>
  <c r="FU5" i="29"/>
  <c r="FV5" i="29"/>
  <c r="FW5" i="29"/>
  <c r="FX5" i="29"/>
  <c r="FY5" i="29"/>
  <c r="FZ5" i="29"/>
  <c r="GA5" i="29"/>
  <c r="GB5" i="29"/>
  <c r="GC5" i="29"/>
  <c r="GD5" i="29"/>
  <c r="GE5" i="29"/>
  <c r="GF5" i="29"/>
  <c r="GG5" i="29"/>
  <c r="GH5" i="29"/>
  <c r="GI5" i="29"/>
  <c r="GJ5" i="29"/>
  <c r="GK5" i="29"/>
  <c r="GL5" i="29"/>
  <c r="GM5" i="29"/>
  <c r="GN5" i="29"/>
  <c r="GO5" i="29"/>
  <c r="GP5" i="29"/>
  <c r="GQ5" i="29"/>
  <c r="GR5" i="29"/>
  <c r="GS5" i="29"/>
  <c r="GT5" i="29"/>
  <c r="GU5" i="29"/>
  <c r="B6" i="29"/>
  <c r="C6" i="29"/>
  <c r="D6" i="29"/>
  <c r="E6" i="29"/>
  <c r="F6" i="29"/>
  <c r="G6" i="29"/>
  <c r="H6" i="29"/>
  <c r="I6" i="29"/>
  <c r="J6" i="29"/>
  <c r="K6" i="29"/>
  <c r="L6" i="29"/>
  <c r="M6" i="29"/>
  <c r="N6" i="29"/>
  <c r="O6" i="29"/>
  <c r="P6" i="29"/>
  <c r="Q6" i="29"/>
  <c r="R6" i="29"/>
  <c r="S6" i="29"/>
  <c r="T6" i="29"/>
  <c r="U6" i="29"/>
  <c r="V6" i="29"/>
  <c r="W6" i="29"/>
  <c r="X6" i="29"/>
  <c r="Y6" i="29"/>
  <c r="Z6" i="29"/>
  <c r="AA6" i="29"/>
  <c r="AB6" i="29"/>
  <c r="AC6" i="29"/>
  <c r="AD6" i="29"/>
  <c r="AE6" i="29"/>
  <c r="AF6" i="29"/>
  <c r="AG6" i="29"/>
  <c r="AH6" i="29"/>
  <c r="AI6" i="29"/>
  <c r="AJ6" i="29"/>
  <c r="AK6" i="29"/>
  <c r="AL6" i="29"/>
  <c r="AM6" i="29"/>
  <c r="AN6" i="29"/>
  <c r="AO6" i="29"/>
  <c r="AP6" i="29"/>
  <c r="AQ6" i="29"/>
  <c r="AR6" i="29"/>
  <c r="AS6" i="29"/>
  <c r="AT6" i="29"/>
  <c r="AU6" i="29"/>
  <c r="AV6" i="29"/>
  <c r="AW6" i="29"/>
  <c r="AX6" i="29"/>
  <c r="AY6" i="29"/>
  <c r="AZ6" i="29"/>
  <c r="BA6" i="29"/>
  <c r="BB6" i="29"/>
  <c r="BC6" i="29"/>
  <c r="BD6" i="29"/>
  <c r="BE6" i="29"/>
  <c r="BF6" i="29"/>
  <c r="BG6" i="29"/>
  <c r="BH6" i="29"/>
  <c r="BI6" i="29"/>
  <c r="BJ6" i="29"/>
  <c r="BK6" i="29"/>
  <c r="BL6" i="29"/>
  <c r="BM6" i="29"/>
  <c r="BN6" i="29"/>
  <c r="BO6" i="29"/>
  <c r="BP6" i="29"/>
  <c r="BQ6" i="29"/>
  <c r="BR6" i="29"/>
  <c r="BS6" i="29"/>
  <c r="BT6" i="29"/>
  <c r="BU6" i="29"/>
  <c r="BV6" i="29"/>
  <c r="BW6" i="29"/>
  <c r="BX6" i="29"/>
  <c r="BY6" i="29"/>
  <c r="BZ6" i="29"/>
  <c r="CA6" i="29"/>
  <c r="CB6" i="29"/>
  <c r="CC6" i="29"/>
  <c r="CD6" i="29"/>
  <c r="CE6" i="29"/>
  <c r="CF6" i="29"/>
  <c r="CG6" i="29"/>
  <c r="CH6" i="29"/>
  <c r="CI6" i="29"/>
  <c r="CJ6" i="29"/>
  <c r="CK6" i="29"/>
  <c r="CL6" i="29"/>
  <c r="CM6" i="29"/>
  <c r="CN6" i="29"/>
  <c r="CO6" i="29"/>
  <c r="CP6" i="29"/>
  <c r="CQ6" i="29"/>
  <c r="CR6" i="29"/>
  <c r="CS6" i="29"/>
  <c r="CT6" i="29"/>
  <c r="CU6" i="29"/>
  <c r="CV6" i="29"/>
  <c r="CW6" i="29"/>
  <c r="CX6" i="29"/>
  <c r="CY6" i="29"/>
  <c r="CZ6" i="29"/>
  <c r="DA6" i="29"/>
  <c r="DB6" i="29"/>
  <c r="DC6" i="29"/>
  <c r="DD6" i="29"/>
  <c r="DE6" i="29"/>
  <c r="DF6" i="29"/>
  <c r="DG6" i="29"/>
  <c r="DH6" i="29"/>
  <c r="DI6" i="29"/>
  <c r="DJ6" i="29"/>
  <c r="DK6" i="29"/>
  <c r="DL6" i="29"/>
  <c r="DM6" i="29"/>
  <c r="DN6" i="29"/>
  <c r="DO6" i="29"/>
  <c r="DP6" i="29"/>
  <c r="DQ6" i="29"/>
  <c r="DR6" i="29"/>
  <c r="DS6" i="29"/>
  <c r="DT6" i="29"/>
  <c r="DU6" i="29"/>
  <c r="DV6" i="29"/>
  <c r="DW6" i="29"/>
  <c r="DX6" i="29"/>
  <c r="DY6" i="29"/>
  <c r="DZ6" i="29"/>
  <c r="EA6" i="29"/>
  <c r="EB6" i="29"/>
  <c r="EC6" i="29"/>
  <c r="ED6" i="29"/>
  <c r="EE6" i="29"/>
  <c r="EF6" i="29"/>
  <c r="EG6" i="29"/>
  <c r="EH6" i="29"/>
  <c r="EI6" i="29"/>
  <c r="EJ6" i="29"/>
  <c r="EK6" i="29"/>
  <c r="EL6" i="29"/>
  <c r="EM6" i="29"/>
  <c r="EN6" i="29"/>
  <c r="EO6" i="29"/>
  <c r="EP6" i="29"/>
  <c r="EQ6" i="29"/>
  <c r="ER6" i="29"/>
  <c r="ES6" i="29"/>
  <c r="ET6" i="29"/>
  <c r="EU6" i="29"/>
  <c r="EV6" i="29"/>
  <c r="EW6" i="29"/>
  <c r="EX6" i="29"/>
  <c r="EY6" i="29"/>
  <c r="EZ6" i="29"/>
  <c r="FA6" i="29"/>
  <c r="FB6" i="29"/>
  <c r="FC6" i="29"/>
  <c r="FD6" i="29"/>
  <c r="FE6" i="29"/>
  <c r="FF6" i="29"/>
  <c r="FG6" i="29"/>
  <c r="FH6" i="29"/>
  <c r="FI6" i="29"/>
  <c r="FJ6" i="29"/>
  <c r="FK6" i="29"/>
  <c r="FL6" i="29"/>
  <c r="FM6" i="29"/>
  <c r="FN6" i="29"/>
  <c r="FO6" i="29"/>
  <c r="FP6" i="29"/>
  <c r="FQ6" i="29"/>
  <c r="FR6" i="29"/>
  <c r="FS6" i="29"/>
  <c r="FT6" i="29"/>
  <c r="FU6" i="29"/>
  <c r="FV6" i="29"/>
  <c r="FW6" i="29"/>
  <c r="FX6" i="29"/>
  <c r="FY6" i="29"/>
  <c r="FZ6" i="29"/>
  <c r="GA6" i="29"/>
  <c r="GB6" i="29"/>
  <c r="GC6" i="29"/>
  <c r="GD6" i="29"/>
  <c r="GE6" i="29"/>
  <c r="GF6" i="29"/>
  <c r="GG6" i="29"/>
  <c r="GH6" i="29"/>
  <c r="GI6" i="29"/>
  <c r="GJ6" i="29"/>
  <c r="GK6" i="29"/>
  <c r="GL6" i="29"/>
  <c r="GM6" i="29"/>
  <c r="GN6" i="29"/>
  <c r="GO6" i="29"/>
  <c r="GP6" i="29"/>
  <c r="GQ6" i="29"/>
  <c r="GR6" i="29"/>
  <c r="GS6" i="29"/>
  <c r="GT6" i="29"/>
  <c r="GU6" i="29"/>
  <c r="B7" i="29"/>
  <c r="C7" i="29"/>
  <c r="D7" i="29"/>
  <c r="E7" i="29"/>
  <c r="F7" i="29"/>
  <c r="G7" i="29"/>
  <c r="H7" i="29"/>
  <c r="I7" i="29"/>
  <c r="J7" i="29"/>
  <c r="K7" i="29"/>
  <c r="L7" i="29"/>
  <c r="M7" i="29"/>
  <c r="N7" i="29"/>
  <c r="O7" i="29"/>
  <c r="P7" i="29"/>
  <c r="Q7" i="29"/>
  <c r="R7" i="29"/>
  <c r="S7" i="29"/>
  <c r="T7" i="29"/>
  <c r="U7" i="29"/>
  <c r="V7" i="29"/>
  <c r="W7" i="29"/>
  <c r="X7" i="29"/>
  <c r="Y7" i="29"/>
  <c r="Z7" i="29"/>
  <c r="AA7" i="29"/>
  <c r="AB7" i="29"/>
  <c r="AC7" i="29"/>
  <c r="AD7" i="29"/>
  <c r="AE7" i="29"/>
  <c r="AF7" i="29"/>
  <c r="AG7" i="29"/>
  <c r="AH7" i="29"/>
  <c r="AI7" i="29"/>
  <c r="AJ7" i="29"/>
  <c r="AK7" i="29"/>
  <c r="AL7" i="29"/>
  <c r="AM7" i="29"/>
  <c r="AN7" i="29"/>
  <c r="AO7" i="29"/>
  <c r="AP7" i="29"/>
  <c r="AQ7" i="29"/>
  <c r="AR7" i="29"/>
  <c r="AS7" i="29"/>
  <c r="AT7" i="29"/>
  <c r="AU7" i="29"/>
  <c r="AV7" i="29"/>
  <c r="AW7" i="29"/>
  <c r="AX7" i="29"/>
  <c r="AY7" i="29"/>
  <c r="AZ7" i="29"/>
  <c r="BA7" i="29"/>
  <c r="BB7" i="29"/>
  <c r="BC7" i="29"/>
  <c r="BD7" i="29"/>
  <c r="BE7" i="29"/>
  <c r="BF7" i="29"/>
  <c r="BG7" i="29"/>
  <c r="BH7" i="29"/>
  <c r="BI7" i="29"/>
  <c r="BJ7" i="29"/>
  <c r="BK7" i="29"/>
  <c r="BL7" i="29"/>
  <c r="BM7" i="29"/>
  <c r="BN7" i="29"/>
  <c r="BO7" i="29"/>
  <c r="BP7" i="29"/>
  <c r="BQ7" i="29"/>
  <c r="BR7" i="29"/>
  <c r="BS7" i="29"/>
  <c r="BT7" i="29"/>
  <c r="BU7" i="29"/>
  <c r="BV7" i="29"/>
  <c r="BW7" i="29"/>
  <c r="BX7" i="29"/>
  <c r="BY7" i="29"/>
  <c r="BZ7" i="29"/>
  <c r="CA7" i="29"/>
  <c r="CB7" i="29"/>
  <c r="CC7" i="29"/>
  <c r="CD7" i="29"/>
  <c r="CE7" i="29"/>
  <c r="CF7" i="29"/>
  <c r="CG7" i="29"/>
  <c r="CH7" i="29"/>
  <c r="CI7" i="29"/>
  <c r="CJ7" i="29"/>
  <c r="CK7" i="29"/>
  <c r="CL7" i="29"/>
  <c r="CM7" i="29"/>
  <c r="CN7" i="29"/>
  <c r="CO7" i="29"/>
  <c r="CP7" i="29"/>
  <c r="CQ7" i="29"/>
  <c r="CR7" i="29"/>
  <c r="CS7" i="29"/>
  <c r="CT7" i="29"/>
  <c r="CU7" i="29"/>
  <c r="CV7" i="29"/>
  <c r="CW7" i="29"/>
  <c r="CX7" i="29"/>
  <c r="CY7" i="29"/>
  <c r="CZ7" i="29"/>
  <c r="DA7" i="29"/>
  <c r="DB7" i="29"/>
  <c r="DC7" i="29"/>
  <c r="DD7" i="29"/>
  <c r="DE7" i="29"/>
  <c r="DF7" i="29"/>
  <c r="DG7" i="29"/>
  <c r="DH7" i="29"/>
  <c r="DI7" i="29"/>
  <c r="DJ7" i="29"/>
  <c r="DK7" i="29"/>
  <c r="DL7" i="29"/>
  <c r="DM7" i="29"/>
  <c r="DN7" i="29"/>
  <c r="DO7" i="29"/>
  <c r="DP7" i="29"/>
  <c r="DQ7" i="29"/>
  <c r="DR7" i="29"/>
  <c r="DS7" i="29"/>
  <c r="DT7" i="29"/>
  <c r="DU7" i="29"/>
  <c r="DV7" i="29"/>
  <c r="DW7" i="29"/>
  <c r="DX7" i="29"/>
  <c r="DY7" i="29"/>
  <c r="DZ7" i="29"/>
  <c r="EA7" i="29"/>
  <c r="EB7" i="29"/>
  <c r="EC7" i="29"/>
  <c r="ED7" i="29"/>
  <c r="EE7" i="29"/>
  <c r="EF7" i="29"/>
  <c r="EG7" i="29"/>
  <c r="EH7" i="29"/>
  <c r="EI7" i="29"/>
  <c r="EJ7" i="29"/>
  <c r="EK7" i="29"/>
  <c r="EL7" i="29"/>
  <c r="EM7" i="29"/>
  <c r="EN7" i="29"/>
  <c r="EO7" i="29"/>
  <c r="EP7" i="29"/>
  <c r="EQ7" i="29"/>
  <c r="ER7" i="29"/>
  <c r="ES7" i="29"/>
  <c r="ET7" i="29"/>
  <c r="EU7" i="29"/>
  <c r="EV7" i="29"/>
  <c r="EW7" i="29"/>
  <c r="EX7" i="29"/>
  <c r="EY7" i="29"/>
  <c r="EZ7" i="29"/>
  <c r="FA7" i="29"/>
  <c r="FB7" i="29"/>
  <c r="FC7" i="29"/>
  <c r="FD7" i="29"/>
  <c r="FE7" i="29"/>
  <c r="FF7" i="29"/>
  <c r="FG7" i="29"/>
  <c r="FH7" i="29"/>
  <c r="FI7" i="29"/>
  <c r="FJ7" i="29"/>
  <c r="FK7" i="29"/>
  <c r="FL7" i="29"/>
  <c r="FM7" i="29"/>
  <c r="FN7" i="29"/>
  <c r="FO7" i="29"/>
  <c r="FP7" i="29"/>
  <c r="FQ7" i="29"/>
  <c r="FR7" i="29"/>
  <c r="FS7" i="29"/>
  <c r="FT7" i="29"/>
  <c r="FU7" i="29"/>
  <c r="FV7" i="29"/>
  <c r="FW7" i="29"/>
  <c r="FX7" i="29"/>
  <c r="FY7" i="29"/>
  <c r="FZ7" i="29"/>
  <c r="GA7" i="29"/>
  <c r="GB7" i="29"/>
  <c r="GC7" i="29"/>
  <c r="GD7" i="29"/>
  <c r="GE7" i="29"/>
  <c r="GF7" i="29"/>
  <c r="GG7" i="29"/>
  <c r="GH7" i="29"/>
  <c r="GI7" i="29"/>
  <c r="GJ7" i="29"/>
  <c r="GK7" i="29"/>
  <c r="GL7" i="29"/>
  <c r="GM7" i="29"/>
  <c r="GN7" i="29"/>
  <c r="GO7" i="29"/>
  <c r="GP7" i="29"/>
  <c r="GQ7" i="29"/>
  <c r="GR7" i="29"/>
  <c r="GS7" i="29"/>
  <c r="GT7" i="29"/>
  <c r="GU7" i="29"/>
  <c r="B8" i="29"/>
  <c r="C8" i="29"/>
  <c r="D8" i="29"/>
  <c r="E8" i="29"/>
  <c r="F8" i="29"/>
  <c r="G8" i="29"/>
  <c r="H8" i="29"/>
  <c r="I8" i="29"/>
  <c r="J8" i="29"/>
  <c r="K8" i="29"/>
  <c r="L8" i="29"/>
  <c r="M8" i="29"/>
  <c r="N8" i="29"/>
  <c r="O8" i="29"/>
  <c r="P8" i="29"/>
  <c r="Q8" i="29"/>
  <c r="R8" i="29"/>
  <c r="S8" i="29"/>
  <c r="T8" i="29"/>
  <c r="U8" i="29"/>
  <c r="V8" i="29"/>
  <c r="W8" i="29"/>
  <c r="X8" i="29"/>
  <c r="Y8" i="29"/>
  <c r="Z8" i="29"/>
  <c r="AA8" i="29"/>
  <c r="AB8" i="29"/>
  <c r="AC8" i="29"/>
  <c r="AD8" i="29"/>
  <c r="AE8" i="29"/>
  <c r="AF8" i="29"/>
  <c r="AG8" i="29"/>
  <c r="AH8" i="29"/>
  <c r="AI8" i="29"/>
  <c r="AJ8" i="29"/>
  <c r="AK8" i="29"/>
  <c r="AL8" i="29"/>
  <c r="AM8" i="29"/>
  <c r="AN8" i="29"/>
  <c r="AO8" i="29"/>
  <c r="AP8" i="29"/>
  <c r="AQ8" i="29"/>
  <c r="AR8" i="29"/>
  <c r="AS8" i="29"/>
  <c r="AT8" i="29"/>
  <c r="AU8" i="29"/>
  <c r="AV8" i="29"/>
  <c r="AW8" i="29"/>
  <c r="AX8" i="29"/>
  <c r="AY8" i="29"/>
  <c r="AZ8" i="29"/>
  <c r="BA8" i="29"/>
  <c r="BB8" i="29"/>
  <c r="BC8" i="29"/>
  <c r="BD8" i="29"/>
  <c r="BE8" i="29"/>
  <c r="BF8" i="29"/>
  <c r="BG8" i="29"/>
  <c r="BH8" i="29"/>
  <c r="BI8" i="29"/>
  <c r="BJ8" i="29"/>
  <c r="BK8" i="29"/>
  <c r="BL8" i="29"/>
  <c r="BM8" i="29"/>
  <c r="BN8" i="29"/>
  <c r="BO8" i="29"/>
  <c r="BP8" i="29"/>
  <c r="BQ8" i="29"/>
  <c r="BR8" i="29"/>
  <c r="BS8" i="29"/>
  <c r="BT8" i="29"/>
  <c r="BU8" i="29"/>
  <c r="BV8" i="29"/>
  <c r="BW8" i="29"/>
  <c r="BX8" i="29"/>
  <c r="BY8" i="29"/>
  <c r="BZ8" i="29"/>
  <c r="CA8" i="29"/>
  <c r="CB8" i="29"/>
  <c r="CC8" i="29"/>
  <c r="CD8" i="29"/>
  <c r="CE8" i="29"/>
  <c r="CF8" i="29"/>
  <c r="CG8" i="29"/>
  <c r="CH8" i="29"/>
  <c r="CI8" i="29"/>
  <c r="CJ8" i="29"/>
  <c r="CK8" i="29"/>
  <c r="CL8" i="29"/>
  <c r="CM8" i="29"/>
  <c r="CN8" i="29"/>
  <c r="CO8" i="29"/>
  <c r="CP8" i="29"/>
  <c r="CQ8" i="29"/>
  <c r="CR8" i="29"/>
  <c r="CS8" i="29"/>
  <c r="CT8" i="29"/>
  <c r="CU8" i="29"/>
  <c r="CV8" i="29"/>
  <c r="CW8" i="29"/>
  <c r="CX8" i="29"/>
  <c r="CY8" i="29"/>
  <c r="CZ8" i="29"/>
  <c r="DA8" i="29"/>
  <c r="DB8" i="29"/>
  <c r="DC8" i="29"/>
  <c r="DD8" i="29"/>
  <c r="DE8" i="29"/>
  <c r="DF8" i="29"/>
  <c r="DG8" i="29"/>
  <c r="DH8" i="29"/>
  <c r="DI8" i="29"/>
  <c r="DJ8" i="29"/>
  <c r="DK8" i="29"/>
  <c r="DL8" i="29"/>
  <c r="DM8" i="29"/>
  <c r="DN8" i="29"/>
  <c r="DO8" i="29"/>
  <c r="DP8" i="29"/>
  <c r="DQ8" i="29"/>
  <c r="DR8" i="29"/>
  <c r="DS8" i="29"/>
  <c r="DT8" i="29"/>
  <c r="DU8" i="29"/>
  <c r="DV8" i="29"/>
  <c r="DW8" i="29"/>
  <c r="DX8" i="29"/>
  <c r="DY8" i="29"/>
  <c r="DZ8" i="29"/>
  <c r="EA8" i="29"/>
  <c r="EB8" i="29"/>
  <c r="EC8" i="29"/>
  <c r="ED8" i="29"/>
  <c r="EE8" i="29"/>
  <c r="EF8" i="29"/>
  <c r="EG8" i="29"/>
  <c r="EH8" i="29"/>
  <c r="EI8" i="29"/>
  <c r="EJ8" i="29"/>
  <c r="EK8" i="29"/>
  <c r="EL8" i="29"/>
  <c r="EM8" i="29"/>
  <c r="EN8" i="29"/>
  <c r="EO8" i="29"/>
  <c r="EP8" i="29"/>
  <c r="EQ8" i="29"/>
  <c r="ER8" i="29"/>
  <c r="ES8" i="29"/>
  <c r="ET8" i="29"/>
  <c r="EU8" i="29"/>
  <c r="EV8" i="29"/>
  <c r="EW8" i="29"/>
  <c r="EX8" i="29"/>
  <c r="EY8" i="29"/>
  <c r="EZ8" i="29"/>
  <c r="FA8" i="29"/>
  <c r="FB8" i="29"/>
  <c r="FC8" i="29"/>
  <c r="FD8" i="29"/>
  <c r="FE8" i="29"/>
  <c r="FF8" i="29"/>
  <c r="FG8" i="29"/>
  <c r="FH8" i="29"/>
  <c r="FI8" i="29"/>
  <c r="FJ8" i="29"/>
  <c r="FK8" i="29"/>
  <c r="FL8" i="29"/>
  <c r="FM8" i="29"/>
  <c r="FN8" i="29"/>
  <c r="FO8" i="29"/>
  <c r="FP8" i="29"/>
  <c r="FQ8" i="29"/>
  <c r="FR8" i="29"/>
  <c r="FS8" i="29"/>
  <c r="FT8" i="29"/>
  <c r="FU8" i="29"/>
  <c r="FV8" i="29"/>
  <c r="FW8" i="29"/>
  <c r="FX8" i="29"/>
  <c r="FY8" i="29"/>
  <c r="FZ8" i="29"/>
  <c r="GA8" i="29"/>
  <c r="GB8" i="29"/>
  <c r="GC8" i="29"/>
  <c r="GD8" i="29"/>
  <c r="GE8" i="29"/>
  <c r="GF8" i="29"/>
  <c r="GG8" i="29"/>
  <c r="GH8" i="29"/>
  <c r="GI8" i="29"/>
  <c r="GJ8" i="29"/>
  <c r="GK8" i="29"/>
  <c r="GL8" i="29"/>
  <c r="GM8" i="29"/>
  <c r="GN8" i="29"/>
  <c r="GO8" i="29"/>
  <c r="GP8" i="29"/>
  <c r="GQ8" i="29"/>
  <c r="GR8" i="29"/>
  <c r="GS8" i="29"/>
  <c r="GT8" i="29"/>
  <c r="GU8" i="29"/>
  <c r="B9" i="29"/>
  <c r="C9" i="29"/>
  <c r="D9" i="29"/>
  <c r="E9" i="29"/>
  <c r="F9" i="29"/>
  <c r="G9" i="29"/>
  <c r="H9" i="29"/>
  <c r="I9" i="29"/>
  <c r="J9" i="29"/>
  <c r="K9" i="29"/>
  <c r="L9" i="29"/>
  <c r="M9" i="29"/>
  <c r="N9" i="29"/>
  <c r="O9" i="29"/>
  <c r="P9" i="29"/>
  <c r="Q9" i="29"/>
  <c r="R9" i="29"/>
  <c r="S9" i="29"/>
  <c r="T9" i="29"/>
  <c r="U9" i="29"/>
  <c r="V9" i="29"/>
  <c r="W9" i="29"/>
  <c r="X9" i="29"/>
  <c r="Y9" i="29"/>
  <c r="Z9" i="29"/>
  <c r="AA9" i="29"/>
  <c r="AB9" i="29"/>
  <c r="AC9" i="29"/>
  <c r="AD9" i="29"/>
  <c r="AE9" i="29"/>
  <c r="AF9" i="29"/>
  <c r="AG9" i="29"/>
  <c r="AH9" i="29"/>
  <c r="AI9" i="29"/>
  <c r="AJ9" i="29"/>
  <c r="AK9" i="29"/>
  <c r="AL9" i="29"/>
  <c r="AM9" i="29"/>
  <c r="AN9" i="29"/>
  <c r="AO9" i="29"/>
  <c r="AP9" i="29"/>
  <c r="AQ9" i="29"/>
  <c r="AR9" i="29"/>
  <c r="AS9" i="29"/>
  <c r="AT9" i="29"/>
  <c r="AU9" i="29"/>
  <c r="AV9" i="29"/>
  <c r="AW9" i="29"/>
  <c r="AX9" i="29"/>
  <c r="AY9" i="29"/>
  <c r="AZ9" i="29"/>
  <c r="BA9" i="29"/>
  <c r="BB9" i="29"/>
  <c r="BC9" i="29"/>
  <c r="BD9" i="29"/>
  <c r="BE9" i="29"/>
  <c r="BF9" i="29"/>
  <c r="BG9" i="29"/>
  <c r="BH9" i="29"/>
  <c r="BI9" i="29"/>
  <c r="BJ9" i="29"/>
  <c r="BK9" i="29"/>
  <c r="BL9" i="29"/>
  <c r="BM9" i="29"/>
  <c r="BN9" i="29"/>
  <c r="BO9" i="29"/>
  <c r="BP9" i="29"/>
  <c r="BQ9" i="29"/>
  <c r="BR9" i="29"/>
  <c r="BS9" i="29"/>
  <c r="BT9" i="29"/>
  <c r="BU9" i="29"/>
  <c r="BV9" i="29"/>
  <c r="BW9" i="29"/>
  <c r="BX9" i="29"/>
  <c r="BY9" i="29"/>
  <c r="BZ9" i="29"/>
  <c r="CA9" i="29"/>
  <c r="CB9" i="29"/>
  <c r="CC9" i="29"/>
  <c r="CD9" i="29"/>
  <c r="CE9" i="29"/>
  <c r="CF9" i="29"/>
  <c r="CG9" i="29"/>
  <c r="CH9" i="29"/>
  <c r="CI9" i="29"/>
  <c r="CJ9" i="29"/>
  <c r="CK9" i="29"/>
  <c r="CL9" i="29"/>
  <c r="CM9" i="29"/>
  <c r="CN9" i="29"/>
  <c r="CO9" i="29"/>
  <c r="CP9" i="29"/>
  <c r="CQ9" i="29"/>
  <c r="CR9" i="29"/>
  <c r="CS9" i="29"/>
  <c r="CT9" i="29"/>
  <c r="CU9" i="29"/>
  <c r="CV9" i="29"/>
  <c r="CW9" i="29"/>
  <c r="CX9" i="29"/>
  <c r="CY9" i="29"/>
  <c r="CZ9" i="29"/>
  <c r="DA9" i="29"/>
  <c r="DB9" i="29"/>
  <c r="DC9" i="29"/>
  <c r="DD9" i="29"/>
  <c r="DE9" i="29"/>
  <c r="DF9" i="29"/>
  <c r="DG9" i="29"/>
  <c r="DH9" i="29"/>
  <c r="DI9" i="29"/>
  <c r="DJ9" i="29"/>
  <c r="DK9" i="29"/>
  <c r="DL9" i="29"/>
  <c r="DM9" i="29"/>
  <c r="DN9" i="29"/>
  <c r="DO9" i="29"/>
  <c r="DP9" i="29"/>
  <c r="DQ9" i="29"/>
  <c r="DR9" i="29"/>
  <c r="DS9" i="29"/>
  <c r="DT9" i="29"/>
  <c r="DU9" i="29"/>
  <c r="DV9" i="29"/>
  <c r="DW9" i="29"/>
  <c r="DX9" i="29"/>
  <c r="DY9" i="29"/>
  <c r="DZ9" i="29"/>
  <c r="EA9" i="29"/>
  <c r="EB9" i="29"/>
  <c r="EC9" i="29"/>
  <c r="ED9" i="29"/>
  <c r="EE9" i="29"/>
  <c r="EF9" i="29"/>
  <c r="EG9" i="29"/>
  <c r="EH9" i="29"/>
  <c r="EI9" i="29"/>
  <c r="EJ9" i="29"/>
  <c r="EK9" i="29"/>
  <c r="EL9" i="29"/>
  <c r="EM9" i="29"/>
  <c r="EN9" i="29"/>
  <c r="EO9" i="29"/>
  <c r="EP9" i="29"/>
  <c r="EQ9" i="29"/>
  <c r="ER9" i="29"/>
  <c r="ES9" i="29"/>
  <c r="ET9" i="29"/>
  <c r="EU9" i="29"/>
  <c r="EV9" i="29"/>
  <c r="EW9" i="29"/>
  <c r="EX9" i="29"/>
  <c r="EY9" i="29"/>
  <c r="EZ9" i="29"/>
  <c r="FA9" i="29"/>
  <c r="FB9" i="29"/>
  <c r="FC9" i="29"/>
  <c r="FD9" i="29"/>
  <c r="FE9" i="29"/>
  <c r="FF9" i="29"/>
  <c r="FG9" i="29"/>
  <c r="FH9" i="29"/>
  <c r="FI9" i="29"/>
  <c r="FJ9" i="29"/>
  <c r="FK9" i="29"/>
  <c r="FL9" i="29"/>
  <c r="FM9" i="29"/>
  <c r="FN9" i="29"/>
  <c r="FO9" i="29"/>
  <c r="FP9" i="29"/>
  <c r="FQ9" i="29"/>
  <c r="FR9" i="29"/>
  <c r="FS9" i="29"/>
  <c r="FT9" i="29"/>
  <c r="FU9" i="29"/>
  <c r="FV9" i="29"/>
  <c r="FW9" i="29"/>
  <c r="FX9" i="29"/>
  <c r="FY9" i="29"/>
  <c r="FZ9" i="29"/>
  <c r="GA9" i="29"/>
  <c r="GB9" i="29"/>
  <c r="GC9" i="29"/>
  <c r="GD9" i="29"/>
  <c r="GE9" i="29"/>
  <c r="GF9" i="29"/>
  <c r="GG9" i="29"/>
  <c r="GH9" i="29"/>
  <c r="GI9" i="29"/>
  <c r="GJ9" i="29"/>
  <c r="GK9" i="29"/>
  <c r="GL9" i="29"/>
  <c r="GM9" i="29"/>
  <c r="GN9" i="29"/>
  <c r="GO9" i="29"/>
  <c r="GP9" i="29"/>
  <c r="GQ9" i="29"/>
  <c r="GR9" i="29"/>
  <c r="GS9" i="29"/>
  <c r="GT9" i="29"/>
  <c r="GU9" i="29"/>
  <c r="B10" i="29"/>
  <c r="C10" i="29"/>
  <c r="D10" i="29"/>
  <c r="E10" i="29"/>
  <c r="F10" i="29"/>
  <c r="G10" i="29"/>
  <c r="H10" i="29"/>
  <c r="I10" i="29"/>
  <c r="J10" i="29"/>
  <c r="K10" i="29"/>
  <c r="L10" i="29"/>
  <c r="M10" i="29"/>
  <c r="N10" i="29"/>
  <c r="O10" i="29"/>
  <c r="P10" i="29"/>
  <c r="Q10" i="29"/>
  <c r="R10" i="29"/>
  <c r="S10" i="29"/>
  <c r="T10" i="29"/>
  <c r="U10" i="29"/>
  <c r="V10" i="29"/>
  <c r="W10" i="29"/>
  <c r="X10" i="29"/>
  <c r="Y10" i="29"/>
  <c r="Z10" i="29"/>
  <c r="AA10" i="29"/>
  <c r="AB10" i="29"/>
  <c r="AC10" i="29"/>
  <c r="AD10" i="29"/>
  <c r="AE10" i="29"/>
  <c r="AF10" i="29"/>
  <c r="AG10" i="29"/>
  <c r="AH10" i="29"/>
  <c r="AI10" i="29"/>
  <c r="AJ10" i="29"/>
  <c r="AK10" i="29"/>
  <c r="AL10" i="29"/>
  <c r="AM10" i="29"/>
  <c r="AN10" i="29"/>
  <c r="AO10" i="29"/>
  <c r="AP10" i="29"/>
  <c r="AQ10" i="29"/>
  <c r="AR10" i="29"/>
  <c r="AS10" i="29"/>
  <c r="AT10" i="29"/>
  <c r="AU10" i="29"/>
  <c r="AV10" i="29"/>
  <c r="AW10" i="29"/>
  <c r="AX10" i="29"/>
  <c r="AY10" i="29"/>
  <c r="AZ10" i="29"/>
  <c r="BA10" i="29"/>
  <c r="BB10" i="29"/>
  <c r="BC10" i="29"/>
  <c r="BD10" i="29"/>
  <c r="BE10" i="29"/>
  <c r="BF10" i="29"/>
  <c r="BG10" i="29"/>
  <c r="BH10" i="29"/>
  <c r="BI10" i="29"/>
  <c r="BJ10" i="29"/>
  <c r="BK10" i="29"/>
  <c r="BL10" i="29"/>
  <c r="BM10" i="29"/>
  <c r="BN10" i="29"/>
  <c r="BO10" i="29"/>
  <c r="BP10" i="29"/>
  <c r="BQ10" i="29"/>
  <c r="BR10" i="29"/>
  <c r="BS10" i="29"/>
  <c r="BT10" i="29"/>
  <c r="BU10" i="29"/>
  <c r="BV10" i="29"/>
  <c r="BW10" i="29"/>
  <c r="BX10" i="29"/>
  <c r="BY10" i="29"/>
  <c r="BZ10" i="29"/>
  <c r="CA10" i="29"/>
  <c r="CB10" i="29"/>
  <c r="CC10" i="29"/>
  <c r="CD10" i="29"/>
  <c r="CE10" i="29"/>
  <c r="CF10" i="29"/>
  <c r="CG10" i="29"/>
  <c r="CH10" i="29"/>
  <c r="CI10" i="29"/>
  <c r="CJ10" i="29"/>
  <c r="CK10" i="29"/>
  <c r="CL10" i="29"/>
  <c r="CM10" i="29"/>
  <c r="CN10" i="29"/>
  <c r="CO10" i="29"/>
  <c r="CP10" i="29"/>
  <c r="CQ10" i="29"/>
  <c r="CR10" i="29"/>
  <c r="CS10" i="29"/>
  <c r="CT10" i="29"/>
  <c r="CU10" i="29"/>
  <c r="CV10" i="29"/>
  <c r="CW10" i="29"/>
  <c r="CX10" i="29"/>
  <c r="CY10" i="29"/>
  <c r="CZ10" i="29"/>
  <c r="DA10" i="29"/>
  <c r="DB10" i="29"/>
  <c r="DC10" i="29"/>
  <c r="DD10" i="29"/>
  <c r="DE10" i="29"/>
  <c r="DF10" i="29"/>
  <c r="DG10" i="29"/>
  <c r="DH10" i="29"/>
  <c r="DI10" i="29"/>
  <c r="DJ10" i="29"/>
  <c r="DK10" i="29"/>
  <c r="DL10" i="29"/>
  <c r="DM10" i="29"/>
  <c r="DN10" i="29"/>
  <c r="DO10" i="29"/>
  <c r="DP10" i="29"/>
  <c r="DQ10" i="29"/>
  <c r="DR10" i="29"/>
  <c r="DS10" i="29"/>
  <c r="DT10" i="29"/>
  <c r="DU10" i="29"/>
  <c r="DV10" i="29"/>
  <c r="DW10" i="29"/>
  <c r="DX10" i="29"/>
  <c r="DY10" i="29"/>
  <c r="DZ10" i="29"/>
  <c r="EA10" i="29"/>
  <c r="EB10" i="29"/>
  <c r="EC10" i="29"/>
  <c r="ED10" i="29"/>
  <c r="EE10" i="29"/>
  <c r="EF10" i="29"/>
  <c r="EG10" i="29"/>
  <c r="EH10" i="29"/>
  <c r="EI10" i="29"/>
  <c r="EJ10" i="29"/>
  <c r="EK10" i="29"/>
  <c r="EL10" i="29"/>
  <c r="EM10" i="29"/>
  <c r="EN10" i="29"/>
  <c r="EO10" i="29"/>
  <c r="EP10" i="29"/>
  <c r="EQ10" i="29"/>
  <c r="ER10" i="29"/>
  <c r="ES10" i="29"/>
  <c r="ET10" i="29"/>
  <c r="EU10" i="29"/>
  <c r="EV10" i="29"/>
  <c r="EW10" i="29"/>
  <c r="EX10" i="29"/>
  <c r="EY10" i="29"/>
  <c r="EZ10" i="29"/>
  <c r="FA10" i="29"/>
  <c r="FB10" i="29"/>
  <c r="FC10" i="29"/>
  <c r="FD10" i="29"/>
  <c r="FE10" i="29"/>
  <c r="FF10" i="29"/>
  <c r="FG10" i="29"/>
  <c r="FH10" i="29"/>
  <c r="FI10" i="29"/>
  <c r="FJ10" i="29"/>
  <c r="FK10" i="29"/>
  <c r="FL10" i="29"/>
  <c r="FM10" i="29"/>
  <c r="FN10" i="29"/>
  <c r="FO10" i="29"/>
  <c r="FP10" i="29"/>
  <c r="FQ10" i="29"/>
  <c r="FR10" i="29"/>
  <c r="FS10" i="29"/>
  <c r="FT10" i="29"/>
  <c r="FU10" i="29"/>
  <c r="FV10" i="29"/>
  <c r="FW10" i="29"/>
  <c r="FX10" i="29"/>
  <c r="FY10" i="29"/>
  <c r="FZ10" i="29"/>
  <c r="GA10" i="29"/>
  <c r="GB10" i="29"/>
  <c r="GC10" i="29"/>
  <c r="GD10" i="29"/>
  <c r="GE10" i="29"/>
  <c r="GF10" i="29"/>
  <c r="GG10" i="29"/>
  <c r="GH10" i="29"/>
  <c r="GI10" i="29"/>
  <c r="GJ10" i="29"/>
  <c r="GK10" i="29"/>
  <c r="GL10" i="29"/>
  <c r="GM10" i="29"/>
  <c r="GN10" i="29"/>
  <c r="GO10" i="29"/>
  <c r="GP10" i="29"/>
  <c r="GQ10" i="29"/>
  <c r="GR10" i="29"/>
  <c r="GS10" i="29"/>
  <c r="GT10" i="29"/>
  <c r="GU10" i="29"/>
  <c r="B11" i="29"/>
  <c r="C11" i="29"/>
  <c r="D11" i="29"/>
  <c r="E11" i="29"/>
  <c r="F11" i="29"/>
  <c r="G11" i="29"/>
  <c r="H11" i="29"/>
  <c r="I11" i="29"/>
  <c r="J11" i="29"/>
  <c r="K11" i="29"/>
  <c r="L11" i="29"/>
  <c r="M11" i="29"/>
  <c r="N11" i="29"/>
  <c r="O11" i="29"/>
  <c r="P11" i="29"/>
  <c r="Q11" i="29"/>
  <c r="R11" i="29"/>
  <c r="S11" i="29"/>
  <c r="T11" i="29"/>
  <c r="U11" i="29"/>
  <c r="V11" i="29"/>
  <c r="W11" i="29"/>
  <c r="X11" i="29"/>
  <c r="Y11" i="29"/>
  <c r="Z11" i="29"/>
  <c r="AA11" i="29"/>
  <c r="AB11" i="29"/>
  <c r="AC11" i="29"/>
  <c r="AD11" i="29"/>
  <c r="AE11" i="29"/>
  <c r="AF11" i="29"/>
  <c r="AG11" i="29"/>
  <c r="AH11" i="29"/>
  <c r="AI11" i="29"/>
  <c r="AJ11" i="29"/>
  <c r="AK11" i="29"/>
  <c r="AL11" i="29"/>
  <c r="AM11" i="29"/>
  <c r="AN11" i="29"/>
  <c r="AO11" i="29"/>
  <c r="AP11" i="29"/>
  <c r="AQ11" i="29"/>
  <c r="AR11" i="29"/>
  <c r="AS11" i="29"/>
  <c r="AT11" i="29"/>
  <c r="AU11" i="29"/>
  <c r="AV11" i="29"/>
  <c r="AW11" i="29"/>
  <c r="AX11" i="29"/>
  <c r="AY11" i="29"/>
  <c r="AZ11" i="29"/>
  <c r="BA11" i="29"/>
  <c r="BB11" i="29"/>
  <c r="BC11" i="29"/>
  <c r="BD11" i="29"/>
  <c r="BE11" i="29"/>
  <c r="BF11" i="29"/>
  <c r="BG11" i="29"/>
  <c r="BH11" i="29"/>
  <c r="BI11" i="29"/>
  <c r="BJ11" i="29"/>
  <c r="BK11" i="29"/>
  <c r="BL11" i="29"/>
  <c r="BM11" i="29"/>
  <c r="BN11" i="29"/>
  <c r="BO11" i="29"/>
  <c r="BP11" i="29"/>
  <c r="BQ11" i="29"/>
  <c r="BR11" i="29"/>
  <c r="BS11" i="29"/>
  <c r="BT11" i="29"/>
  <c r="BU11" i="29"/>
  <c r="BV11" i="29"/>
  <c r="BW11" i="29"/>
  <c r="BX11" i="29"/>
  <c r="BY11" i="29"/>
  <c r="BZ11" i="29"/>
  <c r="CA11" i="29"/>
  <c r="CB11" i="29"/>
  <c r="CC11" i="29"/>
  <c r="CD11" i="29"/>
  <c r="CE11" i="29"/>
  <c r="CF11" i="29"/>
  <c r="CG11" i="29"/>
  <c r="CH11" i="29"/>
  <c r="CI11" i="29"/>
  <c r="CJ11" i="29"/>
  <c r="CK11" i="29"/>
  <c r="CL11" i="29"/>
  <c r="CM11" i="29"/>
  <c r="CN11" i="29"/>
  <c r="CO11" i="29"/>
  <c r="CP11" i="29"/>
  <c r="CQ11" i="29"/>
  <c r="CR11" i="29"/>
  <c r="CS11" i="29"/>
  <c r="CT11" i="29"/>
  <c r="CU11" i="29"/>
  <c r="CV11" i="29"/>
  <c r="CW11" i="29"/>
  <c r="CX11" i="29"/>
  <c r="CY11" i="29"/>
  <c r="CZ11" i="29"/>
  <c r="DA11" i="29"/>
  <c r="DB11" i="29"/>
  <c r="DC11" i="29"/>
  <c r="DD11" i="29"/>
  <c r="DE11" i="29"/>
  <c r="DF11" i="29"/>
  <c r="DG11" i="29"/>
  <c r="DH11" i="29"/>
  <c r="DI11" i="29"/>
  <c r="DJ11" i="29"/>
  <c r="DK11" i="29"/>
  <c r="DL11" i="29"/>
  <c r="DM11" i="29"/>
  <c r="DN11" i="29"/>
  <c r="DO11" i="29"/>
  <c r="DP11" i="29"/>
  <c r="DQ11" i="29"/>
  <c r="DR11" i="29"/>
  <c r="DS11" i="29"/>
  <c r="DT11" i="29"/>
  <c r="DU11" i="29"/>
  <c r="DV11" i="29"/>
  <c r="DW11" i="29"/>
  <c r="DX11" i="29"/>
  <c r="DY11" i="29"/>
  <c r="DZ11" i="29"/>
  <c r="EA11" i="29"/>
  <c r="EB11" i="29"/>
  <c r="EC11" i="29"/>
  <c r="ED11" i="29"/>
  <c r="EE11" i="29"/>
  <c r="EF11" i="29"/>
  <c r="EG11" i="29"/>
  <c r="EH11" i="29"/>
  <c r="EI11" i="29"/>
  <c r="EJ11" i="29"/>
  <c r="EK11" i="29"/>
  <c r="EL11" i="29"/>
  <c r="EM11" i="29"/>
  <c r="EN11" i="29"/>
  <c r="EO11" i="29"/>
  <c r="EP11" i="29"/>
  <c r="EQ11" i="29"/>
  <c r="ER11" i="29"/>
  <c r="ES11" i="29"/>
  <c r="ET11" i="29"/>
  <c r="EU11" i="29"/>
  <c r="EV11" i="29"/>
  <c r="EW11" i="29"/>
  <c r="EX11" i="29"/>
  <c r="EY11" i="29"/>
  <c r="EZ11" i="29"/>
  <c r="FA11" i="29"/>
  <c r="FB11" i="29"/>
  <c r="FC11" i="29"/>
  <c r="FD11" i="29"/>
  <c r="FE11" i="29"/>
  <c r="FF11" i="29"/>
  <c r="FG11" i="29"/>
  <c r="FH11" i="29"/>
  <c r="FI11" i="29"/>
  <c r="FJ11" i="29"/>
  <c r="FK11" i="29"/>
  <c r="FL11" i="29"/>
  <c r="FM11" i="29"/>
  <c r="FN11" i="29"/>
  <c r="FO11" i="29"/>
  <c r="FP11" i="29"/>
  <c r="FQ11" i="29"/>
  <c r="FR11" i="29"/>
  <c r="FS11" i="29"/>
  <c r="FT11" i="29"/>
  <c r="FU11" i="29"/>
  <c r="FV11" i="29"/>
  <c r="FW11" i="29"/>
  <c r="FX11" i="29"/>
  <c r="FY11" i="29"/>
  <c r="FZ11" i="29"/>
  <c r="GA11" i="29"/>
  <c r="GB11" i="29"/>
  <c r="GC11" i="29"/>
  <c r="GD11" i="29"/>
  <c r="GE11" i="29"/>
  <c r="GF11" i="29"/>
  <c r="GG11" i="29"/>
  <c r="GH11" i="29"/>
  <c r="GI11" i="29"/>
  <c r="GJ11" i="29"/>
  <c r="GK11" i="29"/>
  <c r="GL11" i="29"/>
  <c r="GM11" i="29"/>
  <c r="GN11" i="29"/>
  <c r="GO11" i="29"/>
  <c r="GP11" i="29"/>
  <c r="GQ11" i="29"/>
  <c r="GR11" i="29"/>
  <c r="GS11" i="29"/>
  <c r="GT11" i="29"/>
  <c r="GU11" i="29"/>
  <c r="C2" i="29"/>
  <c r="D2" i="29"/>
  <c r="E2" i="29"/>
  <c r="F2" i="29"/>
  <c r="G2" i="29"/>
  <c r="H2" i="29"/>
  <c r="I2" i="29"/>
  <c r="J2" i="29"/>
  <c r="K2" i="29"/>
  <c r="L2" i="29"/>
  <c r="M2" i="29"/>
  <c r="N2" i="29"/>
  <c r="O2" i="29"/>
  <c r="P2" i="29"/>
  <c r="Q2" i="29"/>
  <c r="R2" i="29"/>
  <c r="S2" i="29"/>
  <c r="T2" i="29"/>
  <c r="U2" i="29"/>
  <c r="V2" i="29"/>
  <c r="W2" i="29"/>
  <c r="X2" i="29"/>
  <c r="Y2" i="29"/>
  <c r="Z2" i="29"/>
  <c r="AA2" i="29"/>
  <c r="AB2" i="29"/>
  <c r="AC2" i="29"/>
  <c r="AD2" i="29"/>
  <c r="AE2" i="29"/>
  <c r="AF2" i="29"/>
  <c r="AG2" i="29"/>
  <c r="AH2" i="29"/>
  <c r="AI2" i="29"/>
  <c r="AJ2" i="29"/>
  <c r="AK2" i="29"/>
  <c r="AL2" i="29"/>
  <c r="AM2" i="29"/>
  <c r="AN2" i="29"/>
  <c r="AO2" i="29"/>
  <c r="AP2" i="29"/>
  <c r="AQ2" i="29"/>
  <c r="AR2" i="29"/>
  <c r="AS2" i="29"/>
  <c r="AT2" i="29"/>
  <c r="AU2" i="29"/>
  <c r="AV2" i="29"/>
  <c r="AW2" i="29"/>
  <c r="AX2" i="29"/>
  <c r="AY2" i="29"/>
  <c r="AZ2" i="29"/>
  <c r="BA2" i="29"/>
  <c r="BB2" i="29"/>
  <c r="BC2" i="29"/>
  <c r="BD2" i="29"/>
  <c r="BE2" i="29"/>
  <c r="BF2" i="29"/>
  <c r="BG2" i="29"/>
  <c r="BH2" i="29"/>
  <c r="BI2" i="29"/>
  <c r="BJ2" i="29"/>
  <c r="BK2" i="29"/>
  <c r="BL2" i="29"/>
  <c r="BM2" i="29"/>
  <c r="BN2" i="29"/>
  <c r="BO2" i="29"/>
  <c r="BP2" i="29"/>
  <c r="BQ2" i="29"/>
  <c r="BR2" i="29"/>
  <c r="BS2" i="29"/>
  <c r="BT2" i="29"/>
  <c r="BU2" i="29"/>
  <c r="BV2" i="29"/>
  <c r="BW2" i="29"/>
  <c r="BX2" i="29"/>
  <c r="BY2" i="29"/>
  <c r="BZ2" i="29"/>
  <c r="CA2" i="29"/>
  <c r="CB2" i="29"/>
  <c r="CC2" i="29"/>
  <c r="CD2" i="29"/>
  <c r="CE2" i="29"/>
  <c r="CF2" i="29"/>
  <c r="CG2" i="29"/>
  <c r="CH2" i="29"/>
  <c r="CI2" i="29"/>
  <c r="CJ2" i="29"/>
  <c r="CK2" i="29"/>
  <c r="CL2" i="29"/>
  <c r="CM2" i="29"/>
  <c r="CN2" i="29"/>
  <c r="CO2" i="29"/>
  <c r="CP2" i="29"/>
  <c r="CQ2" i="29"/>
  <c r="CR2" i="29"/>
  <c r="CS2" i="29"/>
  <c r="CT2" i="29"/>
  <c r="CU2" i="29"/>
  <c r="CV2" i="29"/>
  <c r="CW2" i="29"/>
  <c r="CX2" i="29"/>
  <c r="CY2" i="29"/>
  <c r="CZ2" i="29"/>
  <c r="DA2" i="29"/>
  <c r="DB2" i="29"/>
  <c r="DC2" i="29"/>
  <c r="DD2" i="29"/>
  <c r="DE2" i="29"/>
  <c r="DF2" i="29"/>
  <c r="DG2" i="29"/>
  <c r="DH2" i="29"/>
  <c r="DI2" i="29"/>
  <c r="DJ2" i="29"/>
  <c r="DK2" i="29"/>
  <c r="DL2" i="29"/>
  <c r="DM2" i="29"/>
  <c r="DN2" i="29"/>
  <c r="DO2" i="29"/>
  <c r="DP2" i="29"/>
  <c r="DQ2" i="29"/>
  <c r="DR2" i="29"/>
  <c r="DS2" i="29"/>
  <c r="DT2" i="29"/>
  <c r="DU2" i="29"/>
  <c r="DV2" i="29"/>
  <c r="DW2" i="29"/>
  <c r="DX2" i="29"/>
  <c r="DY2" i="29"/>
  <c r="DZ2" i="29"/>
  <c r="EA2" i="29"/>
  <c r="EB2" i="29"/>
  <c r="EC2" i="29"/>
  <c r="ED2" i="29"/>
  <c r="EE2" i="29"/>
  <c r="EF2" i="29"/>
  <c r="EG2" i="29"/>
  <c r="EH2" i="29"/>
  <c r="EI2" i="29"/>
  <c r="EJ2" i="29"/>
  <c r="EK2" i="29"/>
  <c r="EL2" i="29"/>
  <c r="EM2" i="29"/>
  <c r="EN2" i="29"/>
  <c r="EO2" i="29"/>
  <c r="EP2" i="29"/>
  <c r="EQ2" i="29"/>
  <c r="ER2" i="29"/>
  <c r="ES2" i="29"/>
  <c r="ET2" i="29"/>
  <c r="EU2" i="29"/>
  <c r="EV2" i="29"/>
  <c r="EW2" i="29"/>
  <c r="EX2" i="29"/>
  <c r="EY2" i="29"/>
  <c r="EZ2" i="29"/>
  <c r="FA2" i="29"/>
  <c r="FB2" i="29"/>
  <c r="FC2" i="29"/>
  <c r="FD2" i="29"/>
  <c r="FE2" i="29"/>
  <c r="FF2" i="29"/>
  <c r="FG2" i="29"/>
  <c r="FH2" i="29"/>
  <c r="FI2" i="29"/>
  <c r="FJ2" i="29"/>
  <c r="FK2" i="29"/>
  <c r="FL2" i="29"/>
  <c r="FM2" i="29"/>
  <c r="FN2" i="29"/>
  <c r="FO2" i="29"/>
  <c r="FP2" i="29"/>
  <c r="FQ2" i="29"/>
  <c r="FR2" i="29"/>
  <c r="FS2" i="29"/>
  <c r="FT2" i="29"/>
  <c r="FU2" i="29"/>
  <c r="FV2" i="29"/>
  <c r="FW2" i="29"/>
  <c r="FX2" i="29"/>
  <c r="FY2" i="29"/>
  <c r="FZ2" i="29"/>
  <c r="GA2" i="29"/>
  <c r="GB2" i="29"/>
  <c r="GC2" i="29"/>
  <c r="GD2" i="29"/>
  <c r="GE2" i="29"/>
  <c r="GF2" i="29"/>
  <c r="GG2" i="29"/>
  <c r="GH2" i="29"/>
  <c r="GI2" i="29"/>
  <c r="GJ2" i="29"/>
  <c r="GK2" i="29"/>
  <c r="GL2" i="29"/>
  <c r="GM2" i="29"/>
  <c r="GN2" i="29"/>
  <c r="GO2" i="29"/>
  <c r="GP2" i="29"/>
  <c r="GQ2" i="29"/>
  <c r="GR2" i="29"/>
  <c r="GS2" i="29"/>
  <c r="GT2" i="29"/>
  <c r="GU2" i="29"/>
  <c r="B2" i="29"/>
  <c r="CZ3" i="15"/>
  <c r="DA3" i="15"/>
  <c r="DB3" i="15"/>
  <c r="DC3" i="15"/>
  <c r="DD3" i="15"/>
  <c r="DE3" i="15"/>
  <c r="DF3" i="15"/>
  <c r="DG3" i="15"/>
  <c r="DH3" i="15"/>
  <c r="DI3" i="15"/>
  <c r="DJ3" i="15"/>
  <c r="DK3" i="15"/>
  <c r="DL3" i="15"/>
  <c r="DM3" i="15"/>
  <c r="DN3" i="15"/>
  <c r="DO3" i="15"/>
  <c r="DP3" i="15"/>
  <c r="DQ3" i="15"/>
  <c r="DR3" i="15"/>
  <c r="DS3" i="15"/>
  <c r="DT3" i="15"/>
  <c r="DU3" i="15"/>
  <c r="DV3" i="15"/>
  <c r="DW3" i="15"/>
  <c r="DX3" i="15"/>
  <c r="DY3" i="15"/>
  <c r="DZ3" i="15"/>
  <c r="EA3" i="15"/>
  <c r="EB3" i="15"/>
  <c r="EC3" i="15"/>
  <c r="ED3" i="15"/>
  <c r="EE3" i="15"/>
  <c r="EF3" i="15"/>
  <c r="EG3" i="15"/>
  <c r="EH3" i="15"/>
  <c r="EI3" i="15"/>
  <c r="EJ3" i="15"/>
  <c r="EK3" i="15"/>
  <c r="EL3" i="15"/>
  <c r="EM3" i="15"/>
  <c r="EN3" i="15"/>
  <c r="EO3" i="15"/>
  <c r="EP3" i="15"/>
  <c r="EQ3" i="15"/>
  <c r="ER3" i="15"/>
  <c r="ES3" i="15"/>
  <c r="ET3" i="15"/>
  <c r="EU3" i="15"/>
  <c r="EV3" i="15"/>
  <c r="EW3" i="15"/>
  <c r="EX3" i="15"/>
  <c r="EY3" i="15"/>
  <c r="EZ3" i="15"/>
  <c r="FA3" i="15"/>
  <c r="FB3" i="15"/>
  <c r="FC3" i="15"/>
  <c r="FD3" i="15"/>
  <c r="FE3" i="15"/>
  <c r="FF3" i="15"/>
  <c r="FG3" i="15"/>
  <c r="FH3" i="15"/>
  <c r="FI3" i="15"/>
  <c r="FJ3" i="15"/>
  <c r="FK3" i="15"/>
  <c r="FL3" i="15"/>
  <c r="FM3" i="15"/>
  <c r="FN3" i="15"/>
  <c r="FO3" i="15"/>
  <c r="FP3" i="15"/>
  <c r="FQ3" i="15"/>
  <c r="FR3" i="15"/>
  <c r="FS3" i="15"/>
  <c r="FT3" i="15"/>
  <c r="FU3" i="15"/>
  <c r="FV3" i="15"/>
  <c r="FW3" i="15"/>
  <c r="FX3" i="15"/>
  <c r="FY3" i="15"/>
  <c r="FZ3" i="15"/>
  <c r="GA3" i="15"/>
  <c r="GB3" i="15"/>
  <c r="GC3" i="15"/>
  <c r="GD3" i="15"/>
  <c r="GE3" i="15"/>
  <c r="GF3" i="15"/>
  <c r="GG3" i="15"/>
  <c r="GH3" i="15"/>
  <c r="GI3" i="15"/>
  <c r="GJ3" i="15"/>
  <c r="GK3" i="15"/>
  <c r="GL3" i="15"/>
  <c r="GM3" i="15"/>
  <c r="GN3" i="15"/>
  <c r="GO3" i="15"/>
  <c r="GP3" i="15"/>
  <c r="GQ3" i="15"/>
  <c r="GR3" i="15"/>
  <c r="GS3" i="15"/>
  <c r="GT3" i="15"/>
  <c r="GU3" i="15"/>
  <c r="CZ4" i="15"/>
  <c r="DA4" i="15"/>
  <c r="DB4" i="15"/>
  <c r="DC4" i="15"/>
  <c r="DD4" i="15"/>
  <c r="DE4" i="15"/>
  <c r="DF4" i="15"/>
  <c r="DG4" i="15"/>
  <c r="DH4" i="15"/>
  <c r="DI4" i="15"/>
  <c r="DJ4" i="15"/>
  <c r="DK4" i="15"/>
  <c r="DL4" i="15"/>
  <c r="DM4" i="15"/>
  <c r="DN4" i="15"/>
  <c r="DO4" i="15"/>
  <c r="DP4" i="15"/>
  <c r="DQ4" i="15"/>
  <c r="DR4" i="15"/>
  <c r="DS4" i="15"/>
  <c r="DT4" i="15"/>
  <c r="DU4" i="15"/>
  <c r="DV4" i="15"/>
  <c r="DW4" i="15"/>
  <c r="DX4" i="15"/>
  <c r="DY4" i="15"/>
  <c r="DZ4" i="15"/>
  <c r="EA4" i="15"/>
  <c r="EB4" i="15"/>
  <c r="EC4" i="15"/>
  <c r="ED4" i="15"/>
  <c r="EE4" i="15"/>
  <c r="EF4" i="15"/>
  <c r="EG4" i="15"/>
  <c r="EH4" i="15"/>
  <c r="EI4" i="15"/>
  <c r="EJ4" i="15"/>
  <c r="EK4" i="15"/>
  <c r="EL4" i="15"/>
  <c r="EM4" i="15"/>
  <c r="EN4" i="15"/>
  <c r="EO4" i="15"/>
  <c r="EP4" i="15"/>
  <c r="EQ4" i="15"/>
  <c r="ER4" i="15"/>
  <c r="ES4" i="15"/>
  <c r="ET4" i="15"/>
  <c r="EU4" i="15"/>
  <c r="EV4" i="15"/>
  <c r="EW4" i="15"/>
  <c r="EX4" i="15"/>
  <c r="EY4" i="15"/>
  <c r="EZ4" i="15"/>
  <c r="FA4" i="15"/>
  <c r="FB4" i="15"/>
  <c r="FC4" i="15"/>
  <c r="FD4" i="15"/>
  <c r="FE4" i="15"/>
  <c r="FF4" i="15"/>
  <c r="FG4" i="15"/>
  <c r="FH4" i="15"/>
  <c r="FI4" i="15"/>
  <c r="FJ4" i="15"/>
  <c r="FK4" i="15"/>
  <c r="FL4" i="15"/>
  <c r="FM4" i="15"/>
  <c r="FN4" i="15"/>
  <c r="FO4" i="15"/>
  <c r="FP4" i="15"/>
  <c r="FQ4" i="15"/>
  <c r="FR4" i="15"/>
  <c r="FS4" i="15"/>
  <c r="FT4" i="15"/>
  <c r="FU4" i="15"/>
  <c r="FV4" i="15"/>
  <c r="FW4" i="15"/>
  <c r="FX4" i="15"/>
  <c r="FY4" i="15"/>
  <c r="FZ4" i="15"/>
  <c r="GA4" i="15"/>
  <c r="GB4" i="15"/>
  <c r="GC4" i="15"/>
  <c r="GD4" i="15"/>
  <c r="GE4" i="15"/>
  <c r="GF4" i="15"/>
  <c r="GG4" i="15"/>
  <c r="GH4" i="15"/>
  <c r="GI4" i="15"/>
  <c r="GJ4" i="15"/>
  <c r="GK4" i="15"/>
  <c r="GL4" i="15"/>
  <c r="GM4" i="15"/>
  <c r="GN4" i="15"/>
  <c r="GO4" i="15"/>
  <c r="GP4" i="15"/>
  <c r="GQ4" i="15"/>
  <c r="GR4" i="15"/>
  <c r="GS4" i="15"/>
  <c r="GT4" i="15"/>
  <c r="GU4" i="15"/>
  <c r="CZ5" i="15"/>
  <c r="DA5" i="15"/>
  <c r="DB5" i="15"/>
  <c r="DC5" i="15"/>
  <c r="DD5" i="15"/>
  <c r="DE5" i="15"/>
  <c r="DF5" i="15"/>
  <c r="DG5" i="15"/>
  <c r="DH5" i="15"/>
  <c r="DI5" i="15"/>
  <c r="DJ5" i="15"/>
  <c r="DK5" i="15"/>
  <c r="DL5" i="15"/>
  <c r="DM5" i="15"/>
  <c r="DN5" i="15"/>
  <c r="DO5" i="15"/>
  <c r="DP5" i="15"/>
  <c r="DQ5" i="15"/>
  <c r="DR5" i="15"/>
  <c r="DS5" i="15"/>
  <c r="DT5" i="15"/>
  <c r="DU5" i="15"/>
  <c r="DV5" i="15"/>
  <c r="DW5" i="15"/>
  <c r="DX5" i="15"/>
  <c r="DY5" i="15"/>
  <c r="DZ5" i="15"/>
  <c r="EA5" i="15"/>
  <c r="EB5" i="15"/>
  <c r="EC5" i="15"/>
  <c r="ED5" i="15"/>
  <c r="EE5" i="15"/>
  <c r="EF5" i="15"/>
  <c r="EG5" i="15"/>
  <c r="EH5" i="15"/>
  <c r="EI5" i="15"/>
  <c r="EJ5" i="15"/>
  <c r="EK5" i="15"/>
  <c r="EL5" i="15"/>
  <c r="EM5" i="15"/>
  <c r="EN5" i="15"/>
  <c r="EO5" i="15"/>
  <c r="EP5" i="15"/>
  <c r="EQ5" i="15"/>
  <c r="ER5" i="15"/>
  <c r="ES5" i="15"/>
  <c r="ET5" i="15"/>
  <c r="EU5" i="15"/>
  <c r="EV5" i="15"/>
  <c r="EW5" i="15"/>
  <c r="EX5" i="15"/>
  <c r="EY5" i="15"/>
  <c r="EZ5" i="15"/>
  <c r="FA5" i="15"/>
  <c r="FB5" i="15"/>
  <c r="FC5" i="15"/>
  <c r="FD5" i="15"/>
  <c r="FE5" i="15"/>
  <c r="FF5" i="15"/>
  <c r="FG5" i="15"/>
  <c r="FH5" i="15"/>
  <c r="FI5" i="15"/>
  <c r="FJ5" i="15"/>
  <c r="FK5" i="15"/>
  <c r="FL5" i="15"/>
  <c r="FM5" i="15"/>
  <c r="FN5" i="15"/>
  <c r="FO5" i="15"/>
  <c r="FP5" i="15"/>
  <c r="FQ5" i="15"/>
  <c r="FR5" i="15"/>
  <c r="FS5" i="15"/>
  <c r="FT5" i="15"/>
  <c r="FU5" i="15"/>
  <c r="FV5" i="15"/>
  <c r="FW5" i="15"/>
  <c r="FX5" i="15"/>
  <c r="FY5" i="15"/>
  <c r="FZ5" i="15"/>
  <c r="GA5" i="15"/>
  <c r="GB5" i="15"/>
  <c r="GC5" i="15"/>
  <c r="GD5" i="15"/>
  <c r="GE5" i="15"/>
  <c r="GF5" i="15"/>
  <c r="GG5" i="15"/>
  <c r="GH5" i="15"/>
  <c r="GI5" i="15"/>
  <c r="GJ5" i="15"/>
  <c r="GK5" i="15"/>
  <c r="GL5" i="15"/>
  <c r="GM5" i="15"/>
  <c r="GN5" i="15"/>
  <c r="GO5" i="15"/>
  <c r="GP5" i="15"/>
  <c r="GQ5" i="15"/>
  <c r="GR5" i="15"/>
  <c r="GS5" i="15"/>
  <c r="GT5" i="15"/>
  <c r="GU5" i="15"/>
  <c r="CZ6" i="15"/>
  <c r="DA6" i="15"/>
  <c r="DB6" i="15"/>
  <c r="DC6" i="15"/>
  <c r="DD6" i="15"/>
  <c r="DE6" i="15"/>
  <c r="DF6" i="15"/>
  <c r="DG6" i="15"/>
  <c r="DH6" i="15"/>
  <c r="DI6" i="15"/>
  <c r="DJ6" i="15"/>
  <c r="DK6" i="15"/>
  <c r="DL6" i="15"/>
  <c r="DM6" i="15"/>
  <c r="DN6" i="15"/>
  <c r="DO6" i="15"/>
  <c r="DP6" i="15"/>
  <c r="DQ6" i="15"/>
  <c r="DR6" i="15"/>
  <c r="DS6" i="15"/>
  <c r="DT6" i="15"/>
  <c r="DU6" i="15"/>
  <c r="DV6" i="15"/>
  <c r="DW6" i="15"/>
  <c r="DX6" i="15"/>
  <c r="DY6" i="15"/>
  <c r="DZ6" i="15"/>
  <c r="EA6" i="15"/>
  <c r="EB6" i="15"/>
  <c r="EC6" i="15"/>
  <c r="ED6" i="15"/>
  <c r="EE6" i="15"/>
  <c r="EF6" i="15"/>
  <c r="EG6" i="15"/>
  <c r="EH6" i="15"/>
  <c r="EI6" i="15"/>
  <c r="EJ6" i="15"/>
  <c r="EK6" i="15"/>
  <c r="EL6" i="15"/>
  <c r="EM6" i="15"/>
  <c r="EN6" i="15"/>
  <c r="EO6" i="15"/>
  <c r="EP6" i="15"/>
  <c r="EQ6" i="15"/>
  <c r="ER6" i="15"/>
  <c r="ES6" i="15"/>
  <c r="ET6" i="15"/>
  <c r="EU6" i="15"/>
  <c r="EV6" i="15"/>
  <c r="EW6" i="15"/>
  <c r="EX6" i="15"/>
  <c r="EY6" i="15"/>
  <c r="EZ6" i="15"/>
  <c r="FA6" i="15"/>
  <c r="FB6" i="15"/>
  <c r="FC6" i="15"/>
  <c r="FD6" i="15"/>
  <c r="FE6" i="15"/>
  <c r="FF6" i="15"/>
  <c r="FG6" i="15"/>
  <c r="FH6" i="15"/>
  <c r="FI6" i="15"/>
  <c r="FJ6" i="15"/>
  <c r="FK6" i="15"/>
  <c r="FL6" i="15"/>
  <c r="FM6" i="15"/>
  <c r="FN6" i="15"/>
  <c r="FO6" i="15"/>
  <c r="FP6" i="15"/>
  <c r="FQ6" i="15"/>
  <c r="FR6" i="15"/>
  <c r="FS6" i="15"/>
  <c r="FT6" i="15"/>
  <c r="FU6" i="15"/>
  <c r="FV6" i="15"/>
  <c r="FW6" i="15"/>
  <c r="FX6" i="15"/>
  <c r="FY6" i="15"/>
  <c r="FZ6" i="15"/>
  <c r="GA6" i="15"/>
  <c r="GB6" i="15"/>
  <c r="GC6" i="15"/>
  <c r="GD6" i="15"/>
  <c r="GE6" i="15"/>
  <c r="GF6" i="15"/>
  <c r="GG6" i="15"/>
  <c r="GH6" i="15"/>
  <c r="GI6" i="15"/>
  <c r="GJ6" i="15"/>
  <c r="GK6" i="15"/>
  <c r="GL6" i="15"/>
  <c r="GM6" i="15"/>
  <c r="GN6" i="15"/>
  <c r="GO6" i="15"/>
  <c r="GP6" i="15"/>
  <c r="GQ6" i="15"/>
  <c r="GR6" i="15"/>
  <c r="GS6" i="15"/>
  <c r="GT6" i="15"/>
  <c r="GU6" i="15"/>
  <c r="CZ7" i="15"/>
  <c r="DA7" i="15"/>
  <c r="DB7" i="15"/>
  <c r="DC7" i="15"/>
  <c r="DD7" i="15"/>
  <c r="DE7" i="15"/>
  <c r="DF7" i="15"/>
  <c r="DG7" i="15"/>
  <c r="DH7" i="15"/>
  <c r="DI7" i="15"/>
  <c r="DJ7" i="15"/>
  <c r="DK7" i="15"/>
  <c r="DL7" i="15"/>
  <c r="DM7" i="15"/>
  <c r="DN7" i="15"/>
  <c r="DO7" i="15"/>
  <c r="DP7" i="15"/>
  <c r="DQ7" i="15"/>
  <c r="DR7" i="15"/>
  <c r="DS7" i="15"/>
  <c r="DT7" i="15"/>
  <c r="DU7" i="15"/>
  <c r="DV7" i="15"/>
  <c r="DW7" i="15"/>
  <c r="DX7" i="15"/>
  <c r="DY7" i="15"/>
  <c r="DZ7" i="15"/>
  <c r="EA7" i="15"/>
  <c r="EB7" i="15"/>
  <c r="EC7" i="15"/>
  <c r="ED7" i="15"/>
  <c r="EE7" i="15"/>
  <c r="EF7" i="15"/>
  <c r="EG7" i="15"/>
  <c r="EH7" i="15"/>
  <c r="EI7" i="15"/>
  <c r="EJ7" i="15"/>
  <c r="EK7" i="15"/>
  <c r="EL7" i="15"/>
  <c r="EM7" i="15"/>
  <c r="EN7" i="15"/>
  <c r="EO7" i="15"/>
  <c r="EP7" i="15"/>
  <c r="EQ7" i="15"/>
  <c r="ER7" i="15"/>
  <c r="ES7" i="15"/>
  <c r="ET7" i="15"/>
  <c r="EU7" i="15"/>
  <c r="EV7" i="15"/>
  <c r="EW7" i="15"/>
  <c r="EX7" i="15"/>
  <c r="EY7" i="15"/>
  <c r="EZ7" i="15"/>
  <c r="FA7" i="15"/>
  <c r="FB7" i="15"/>
  <c r="FC7" i="15"/>
  <c r="FD7" i="15"/>
  <c r="FE7" i="15"/>
  <c r="FF7" i="15"/>
  <c r="FG7" i="15"/>
  <c r="FH7" i="15"/>
  <c r="FI7" i="15"/>
  <c r="FJ7" i="15"/>
  <c r="FK7" i="15"/>
  <c r="FL7" i="15"/>
  <c r="FM7" i="15"/>
  <c r="FN7" i="15"/>
  <c r="FO7" i="15"/>
  <c r="FP7" i="15"/>
  <c r="FQ7" i="15"/>
  <c r="FR7" i="15"/>
  <c r="FS7" i="15"/>
  <c r="FT7" i="15"/>
  <c r="FU7" i="15"/>
  <c r="FV7" i="15"/>
  <c r="FW7" i="15"/>
  <c r="FX7" i="15"/>
  <c r="FY7" i="15"/>
  <c r="FZ7" i="15"/>
  <c r="GA7" i="15"/>
  <c r="GB7" i="15"/>
  <c r="GC7" i="15"/>
  <c r="GD7" i="15"/>
  <c r="GE7" i="15"/>
  <c r="GF7" i="15"/>
  <c r="GG7" i="15"/>
  <c r="GH7" i="15"/>
  <c r="GI7" i="15"/>
  <c r="GJ7" i="15"/>
  <c r="GK7" i="15"/>
  <c r="GL7" i="15"/>
  <c r="GM7" i="15"/>
  <c r="GN7" i="15"/>
  <c r="GO7" i="15"/>
  <c r="GP7" i="15"/>
  <c r="GQ7" i="15"/>
  <c r="GR7" i="15"/>
  <c r="GS7" i="15"/>
  <c r="GT7" i="15"/>
  <c r="GU7" i="15"/>
  <c r="CZ8" i="15"/>
  <c r="DA8" i="15"/>
  <c r="DB8" i="15"/>
  <c r="DC8" i="15"/>
  <c r="DD8" i="15"/>
  <c r="DE8" i="15"/>
  <c r="DF8" i="15"/>
  <c r="DG8" i="15"/>
  <c r="DH8" i="15"/>
  <c r="DI8" i="15"/>
  <c r="DJ8" i="15"/>
  <c r="DK8" i="15"/>
  <c r="DL8" i="15"/>
  <c r="DM8" i="15"/>
  <c r="DN8" i="15"/>
  <c r="DO8" i="15"/>
  <c r="DP8" i="15"/>
  <c r="DQ8" i="15"/>
  <c r="DR8" i="15"/>
  <c r="DS8" i="15"/>
  <c r="DT8" i="15"/>
  <c r="DU8" i="15"/>
  <c r="DV8" i="15"/>
  <c r="DW8" i="15"/>
  <c r="DX8" i="15"/>
  <c r="DY8" i="15"/>
  <c r="DZ8" i="15"/>
  <c r="EA8" i="15"/>
  <c r="EB8" i="15"/>
  <c r="EC8" i="15"/>
  <c r="ED8" i="15"/>
  <c r="EE8" i="15"/>
  <c r="EF8" i="15"/>
  <c r="EG8" i="15"/>
  <c r="EH8" i="15"/>
  <c r="EI8" i="15"/>
  <c r="EJ8" i="15"/>
  <c r="EK8" i="15"/>
  <c r="EL8" i="15"/>
  <c r="EM8" i="15"/>
  <c r="EN8" i="15"/>
  <c r="EO8" i="15"/>
  <c r="EP8" i="15"/>
  <c r="EQ8" i="15"/>
  <c r="ER8" i="15"/>
  <c r="ES8" i="15"/>
  <c r="ET8" i="15"/>
  <c r="EU8" i="15"/>
  <c r="EV8" i="15"/>
  <c r="EW8" i="15"/>
  <c r="EX8" i="15"/>
  <c r="EY8" i="15"/>
  <c r="EZ8" i="15"/>
  <c r="FA8" i="15"/>
  <c r="FB8" i="15"/>
  <c r="FC8" i="15"/>
  <c r="FD8" i="15"/>
  <c r="FE8" i="15"/>
  <c r="FF8" i="15"/>
  <c r="FG8" i="15"/>
  <c r="FH8" i="15"/>
  <c r="FI8" i="15"/>
  <c r="FJ8" i="15"/>
  <c r="FK8" i="15"/>
  <c r="FL8" i="15"/>
  <c r="FM8" i="15"/>
  <c r="FN8" i="15"/>
  <c r="FO8" i="15"/>
  <c r="FP8" i="15"/>
  <c r="FQ8" i="15"/>
  <c r="FR8" i="15"/>
  <c r="FS8" i="15"/>
  <c r="FT8" i="15"/>
  <c r="FU8" i="15"/>
  <c r="FV8" i="15"/>
  <c r="FW8" i="15"/>
  <c r="FX8" i="15"/>
  <c r="FY8" i="15"/>
  <c r="FZ8" i="15"/>
  <c r="GA8" i="15"/>
  <c r="GB8" i="15"/>
  <c r="GC8" i="15"/>
  <c r="GD8" i="15"/>
  <c r="GE8" i="15"/>
  <c r="GF8" i="15"/>
  <c r="GG8" i="15"/>
  <c r="GH8" i="15"/>
  <c r="GI8" i="15"/>
  <c r="GJ8" i="15"/>
  <c r="GK8" i="15"/>
  <c r="GL8" i="15"/>
  <c r="GM8" i="15"/>
  <c r="GN8" i="15"/>
  <c r="GO8" i="15"/>
  <c r="GP8" i="15"/>
  <c r="GQ8" i="15"/>
  <c r="GR8" i="15"/>
  <c r="GS8" i="15"/>
  <c r="GT8" i="15"/>
  <c r="GU8" i="15"/>
  <c r="CZ9" i="15"/>
  <c r="DA9" i="15"/>
  <c r="DB9" i="15"/>
  <c r="DC9" i="15"/>
  <c r="DD9" i="15"/>
  <c r="DE9" i="15"/>
  <c r="DF9" i="15"/>
  <c r="DG9" i="15"/>
  <c r="DH9" i="15"/>
  <c r="DI9" i="15"/>
  <c r="DJ9" i="15"/>
  <c r="DK9" i="15"/>
  <c r="DL9" i="15"/>
  <c r="DM9" i="15"/>
  <c r="DN9" i="15"/>
  <c r="DO9" i="15"/>
  <c r="DP9" i="15"/>
  <c r="DQ9" i="15"/>
  <c r="DR9" i="15"/>
  <c r="DS9" i="15"/>
  <c r="DT9" i="15"/>
  <c r="DU9" i="15"/>
  <c r="DV9" i="15"/>
  <c r="DW9" i="15"/>
  <c r="DX9" i="15"/>
  <c r="DY9" i="15"/>
  <c r="DZ9" i="15"/>
  <c r="EA9" i="15"/>
  <c r="EB9" i="15"/>
  <c r="EC9" i="15"/>
  <c r="ED9" i="15"/>
  <c r="EE9" i="15"/>
  <c r="EF9" i="15"/>
  <c r="EG9" i="15"/>
  <c r="EH9" i="15"/>
  <c r="EI9" i="15"/>
  <c r="EJ9" i="15"/>
  <c r="EK9" i="15"/>
  <c r="EL9" i="15"/>
  <c r="EM9" i="15"/>
  <c r="EN9" i="15"/>
  <c r="EO9" i="15"/>
  <c r="EP9" i="15"/>
  <c r="EQ9" i="15"/>
  <c r="ER9" i="15"/>
  <c r="ES9" i="15"/>
  <c r="ET9" i="15"/>
  <c r="EU9" i="15"/>
  <c r="EV9" i="15"/>
  <c r="EW9" i="15"/>
  <c r="EX9" i="15"/>
  <c r="EY9" i="15"/>
  <c r="EZ9" i="15"/>
  <c r="FA9" i="15"/>
  <c r="FB9" i="15"/>
  <c r="FC9" i="15"/>
  <c r="FD9" i="15"/>
  <c r="FE9" i="15"/>
  <c r="FF9" i="15"/>
  <c r="FG9" i="15"/>
  <c r="FH9" i="15"/>
  <c r="FI9" i="15"/>
  <c r="FJ9" i="15"/>
  <c r="FK9" i="15"/>
  <c r="FL9" i="15"/>
  <c r="FM9" i="15"/>
  <c r="FN9" i="15"/>
  <c r="FO9" i="15"/>
  <c r="FP9" i="15"/>
  <c r="FQ9" i="15"/>
  <c r="FR9" i="15"/>
  <c r="FS9" i="15"/>
  <c r="FT9" i="15"/>
  <c r="FU9" i="15"/>
  <c r="FV9" i="15"/>
  <c r="FW9" i="15"/>
  <c r="FX9" i="15"/>
  <c r="FY9" i="15"/>
  <c r="FZ9" i="15"/>
  <c r="GA9" i="15"/>
  <c r="GB9" i="15"/>
  <c r="GC9" i="15"/>
  <c r="GD9" i="15"/>
  <c r="GE9" i="15"/>
  <c r="GF9" i="15"/>
  <c r="GG9" i="15"/>
  <c r="GH9" i="15"/>
  <c r="GI9" i="15"/>
  <c r="GJ9" i="15"/>
  <c r="GK9" i="15"/>
  <c r="GL9" i="15"/>
  <c r="GM9" i="15"/>
  <c r="GN9" i="15"/>
  <c r="GO9" i="15"/>
  <c r="GP9" i="15"/>
  <c r="GQ9" i="15"/>
  <c r="GR9" i="15"/>
  <c r="GS9" i="15"/>
  <c r="GT9" i="15"/>
  <c r="GU9" i="15"/>
  <c r="CZ10" i="15"/>
  <c r="DA10" i="15"/>
  <c r="DB10" i="15"/>
  <c r="DC10" i="15"/>
  <c r="DD10" i="15"/>
  <c r="DE10" i="15"/>
  <c r="DF10" i="15"/>
  <c r="DG10" i="15"/>
  <c r="DH10" i="15"/>
  <c r="DI10" i="15"/>
  <c r="DJ10" i="15"/>
  <c r="DK10" i="15"/>
  <c r="DL10" i="15"/>
  <c r="DM10" i="15"/>
  <c r="DN10" i="15"/>
  <c r="DO10" i="15"/>
  <c r="DP10" i="15"/>
  <c r="DQ10" i="15"/>
  <c r="DR10" i="15"/>
  <c r="DS10" i="15"/>
  <c r="DT10" i="15"/>
  <c r="DU10" i="15"/>
  <c r="DV10" i="15"/>
  <c r="DW10" i="15"/>
  <c r="DX10" i="15"/>
  <c r="DY10" i="15"/>
  <c r="DZ10" i="15"/>
  <c r="EA10" i="15"/>
  <c r="EB10" i="15"/>
  <c r="EC10" i="15"/>
  <c r="ED10" i="15"/>
  <c r="EE10" i="15"/>
  <c r="EF10" i="15"/>
  <c r="EG10" i="15"/>
  <c r="EH10" i="15"/>
  <c r="EI10" i="15"/>
  <c r="EJ10" i="15"/>
  <c r="EK10" i="15"/>
  <c r="EL10" i="15"/>
  <c r="EM10" i="15"/>
  <c r="EN10" i="15"/>
  <c r="EO10" i="15"/>
  <c r="EP10" i="15"/>
  <c r="EQ10" i="15"/>
  <c r="ER10" i="15"/>
  <c r="ES10" i="15"/>
  <c r="ET10" i="15"/>
  <c r="EU10" i="15"/>
  <c r="EV10" i="15"/>
  <c r="EW10" i="15"/>
  <c r="EX10" i="15"/>
  <c r="EY10" i="15"/>
  <c r="EZ10" i="15"/>
  <c r="FA10" i="15"/>
  <c r="FB10" i="15"/>
  <c r="FC10" i="15"/>
  <c r="FD10" i="15"/>
  <c r="FE10" i="15"/>
  <c r="FF10" i="15"/>
  <c r="FG10" i="15"/>
  <c r="FH10" i="15"/>
  <c r="FI10" i="15"/>
  <c r="FJ10" i="15"/>
  <c r="FK10" i="15"/>
  <c r="FL10" i="15"/>
  <c r="FM10" i="15"/>
  <c r="FN10" i="15"/>
  <c r="FO10" i="15"/>
  <c r="FP10" i="15"/>
  <c r="FQ10" i="15"/>
  <c r="FR10" i="15"/>
  <c r="FS10" i="15"/>
  <c r="FT10" i="15"/>
  <c r="FU10" i="15"/>
  <c r="FV10" i="15"/>
  <c r="FW10" i="15"/>
  <c r="FX10" i="15"/>
  <c r="FY10" i="15"/>
  <c r="FZ10" i="15"/>
  <c r="GA10" i="15"/>
  <c r="GB10" i="15"/>
  <c r="GC10" i="15"/>
  <c r="GD10" i="15"/>
  <c r="GE10" i="15"/>
  <c r="GF10" i="15"/>
  <c r="GG10" i="15"/>
  <c r="GH10" i="15"/>
  <c r="GI10" i="15"/>
  <c r="GJ10" i="15"/>
  <c r="GK10" i="15"/>
  <c r="GL10" i="15"/>
  <c r="GM10" i="15"/>
  <c r="GN10" i="15"/>
  <c r="GO10" i="15"/>
  <c r="GP10" i="15"/>
  <c r="GQ10" i="15"/>
  <c r="GR10" i="15"/>
  <c r="GS10" i="15"/>
  <c r="GT10" i="15"/>
  <c r="GU10" i="15"/>
  <c r="CZ11" i="15"/>
  <c r="DA11" i="15"/>
  <c r="DB11" i="15"/>
  <c r="DC11" i="15"/>
  <c r="DD11" i="15"/>
  <c r="DE11" i="15"/>
  <c r="DF11" i="15"/>
  <c r="DG11" i="15"/>
  <c r="DH11" i="15"/>
  <c r="DI11" i="15"/>
  <c r="DJ11" i="15"/>
  <c r="DK11" i="15"/>
  <c r="DL11" i="15"/>
  <c r="DM11" i="15"/>
  <c r="DN11" i="15"/>
  <c r="DO12" i="29" s="1"/>
  <c r="DO11" i="15"/>
  <c r="DP11" i="15"/>
  <c r="DQ11" i="15"/>
  <c r="DR11" i="15"/>
  <c r="DS11" i="15"/>
  <c r="DT11" i="15"/>
  <c r="DU11" i="15"/>
  <c r="DV11" i="15"/>
  <c r="DW12" i="29" s="1"/>
  <c r="DW11" i="15"/>
  <c r="DX11" i="15"/>
  <c r="DY11" i="15"/>
  <c r="DZ11" i="15"/>
  <c r="EA11" i="15"/>
  <c r="EB11" i="15"/>
  <c r="EC11" i="15"/>
  <c r="ED11" i="15"/>
  <c r="EE11" i="15"/>
  <c r="EF11" i="15"/>
  <c r="EG11" i="15"/>
  <c r="EH11" i="15"/>
  <c r="EI11" i="15"/>
  <c r="EJ11" i="15"/>
  <c r="EK11" i="15"/>
  <c r="EL11" i="15"/>
  <c r="EM11" i="15"/>
  <c r="EN11" i="15"/>
  <c r="EO11" i="15"/>
  <c r="EP11" i="15"/>
  <c r="EQ11" i="15"/>
  <c r="ER11" i="15"/>
  <c r="ES11" i="15"/>
  <c r="ET11" i="15"/>
  <c r="EU11" i="15"/>
  <c r="EV11" i="15"/>
  <c r="EW11" i="15"/>
  <c r="EX11" i="15"/>
  <c r="EY11" i="15"/>
  <c r="EZ11" i="15"/>
  <c r="FA11" i="15"/>
  <c r="FB11" i="15"/>
  <c r="FC11" i="15"/>
  <c r="FD11" i="15"/>
  <c r="FE11" i="15"/>
  <c r="FF11" i="15"/>
  <c r="FG11" i="15"/>
  <c r="FH11" i="15"/>
  <c r="FI11" i="15"/>
  <c r="FJ11" i="15"/>
  <c r="FK11" i="15"/>
  <c r="FL11" i="15"/>
  <c r="FM11" i="15"/>
  <c r="FN11" i="15"/>
  <c r="FO11" i="15"/>
  <c r="FP11" i="15"/>
  <c r="FQ11" i="15"/>
  <c r="FR11" i="15"/>
  <c r="FS12" i="29" s="1"/>
  <c r="FS11" i="15"/>
  <c r="FT11" i="15"/>
  <c r="FU11" i="15"/>
  <c r="FV11" i="15"/>
  <c r="FW11" i="15"/>
  <c r="FX11" i="15"/>
  <c r="FY11" i="15"/>
  <c r="FZ11" i="15"/>
  <c r="GA11" i="15"/>
  <c r="GB11" i="15"/>
  <c r="GC11" i="15"/>
  <c r="GD11" i="15"/>
  <c r="GE11" i="15"/>
  <c r="GF11" i="15"/>
  <c r="GG11" i="15"/>
  <c r="GH11" i="15"/>
  <c r="GI11" i="15"/>
  <c r="GJ11" i="15"/>
  <c r="GK11" i="15"/>
  <c r="GL11" i="15"/>
  <c r="GM11" i="15"/>
  <c r="GN11" i="15"/>
  <c r="GO11" i="15"/>
  <c r="GP11" i="15"/>
  <c r="GQ11" i="15"/>
  <c r="GR11" i="15"/>
  <c r="GS11" i="15"/>
  <c r="GT11" i="15"/>
  <c r="GU11" i="15"/>
  <c r="C3" i="15"/>
  <c r="D3" i="15"/>
  <c r="E3" i="15"/>
  <c r="F3" i="15"/>
  <c r="G3" i="15"/>
  <c r="H3" i="15"/>
  <c r="I3" i="15"/>
  <c r="J3" i="15"/>
  <c r="K3" i="15"/>
  <c r="L3" i="15"/>
  <c r="M3" i="15"/>
  <c r="N3" i="15"/>
  <c r="O3" i="15"/>
  <c r="P3" i="15"/>
  <c r="Q3" i="15"/>
  <c r="R3" i="15"/>
  <c r="S3" i="15"/>
  <c r="T3" i="15"/>
  <c r="U3" i="15"/>
  <c r="V3" i="15"/>
  <c r="W3" i="15"/>
  <c r="X3" i="15"/>
  <c r="Y3" i="15"/>
  <c r="Z3" i="15"/>
  <c r="AA3" i="15"/>
  <c r="AB3" i="15"/>
  <c r="AC3" i="15"/>
  <c r="AD3" i="15"/>
  <c r="AE3" i="15"/>
  <c r="AF3" i="15"/>
  <c r="AG3" i="15"/>
  <c r="AH3" i="15"/>
  <c r="AI3" i="15"/>
  <c r="AJ3" i="15"/>
  <c r="AK3" i="15"/>
  <c r="AL3" i="15"/>
  <c r="AM3" i="15"/>
  <c r="AN3" i="15"/>
  <c r="AO3" i="15"/>
  <c r="AP3" i="15"/>
  <c r="AQ3" i="15"/>
  <c r="AR3" i="15"/>
  <c r="AS3" i="15"/>
  <c r="AT3" i="15"/>
  <c r="AU3" i="15"/>
  <c r="AV3" i="15"/>
  <c r="AW3" i="15"/>
  <c r="AX3" i="15"/>
  <c r="AY3" i="15"/>
  <c r="AZ3" i="15"/>
  <c r="BA3" i="15"/>
  <c r="BB3" i="15"/>
  <c r="BC3" i="15"/>
  <c r="BD3" i="15"/>
  <c r="BE3" i="15"/>
  <c r="BF3" i="15"/>
  <c r="BG3" i="15"/>
  <c r="BH3" i="15"/>
  <c r="BI3" i="15"/>
  <c r="BJ3" i="15"/>
  <c r="BK3" i="15"/>
  <c r="BL3" i="15"/>
  <c r="BM3" i="15"/>
  <c r="BN3" i="15"/>
  <c r="BO3" i="15"/>
  <c r="BP3" i="15"/>
  <c r="BQ3" i="15"/>
  <c r="BR3" i="15"/>
  <c r="BS3" i="15"/>
  <c r="BT3" i="15"/>
  <c r="BU3" i="15"/>
  <c r="BV3" i="15"/>
  <c r="BW3" i="15"/>
  <c r="BX3" i="15"/>
  <c r="BY3" i="15"/>
  <c r="BZ3" i="15"/>
  <c r="CA3" i="15"/>
  <c r="CB3" i="15"/>
  <c r="CC3" i="15"/>
  <c r="CD3" i="15"/>
  <c r="CE3" i="15"/>
  <c r="CF3" i="15"/>
  <c r="CG3" i="15"/>
  <c r="CH3" i="15"/>
  <c r="CI3" i="15"/>
  <c r="CJ3" i="15"/>
  <c r="CK3" i="15"/>
  <c r="CL3" i="15"/>
  <c r="CM3" i="15"/>
  <c r="CN3" i="15"/>
  <c r="CO3" i="15"/>
  <c r="CP3" i="15"/>
  <c r="CQ3" i="15"/>
  <c r="CR3" i="15"/>
  <c r="CS3" i="15"/>
  <c r="CT3" i="15"/>
  <c r="CU3" i="15"/>
  <c r="CV3" i="15"/>
  <c r="CW3" i="15"/>
  <c r="CX3" i="15"/>
  <c r="C4"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AF4" i="15"/>
  <c r="AG4" i="15"/>
  <c r="AH4" i="15"/>
  <c r="AI4" i="15"/>
  <c r="AJ4" i="15"/>
  <c r="AK4" i="15"/>
  <c r="AL4" i="15"/>
  <c r="AM4" i="15"/>
  <c r="AN4" i="15"/>
  <c r="AO4" i="15"/>
  <c r="AP4" i="15"/>
  <c r="AQ4" i="15"/>
  <c r="AR4" i="15"/>
  <c r="AS4" i="15"/>
  <c r="AT4" i="15"/>
  <c r="AU4" i="15"/>
  <c r="AV4" i="15"/>
  <c r="AW4" i="15"/>
  <c r="AX4" i="15"/>
  <c r="AY4" i="15"/>
  <c r="AZ4" i="15"/>
  <c r="BA4" i="15"/>
  <c r="BB4" i="15"/>
  <c r="BC4" i="15"/>
  <c r="BD4" i="15"/>
  <c r="BE4" i="15"/>
  <c r="BF4" i="15"/>
  <c r="BG4" i="15"/>
  <c r="BH4" i="15"/>
  <c r="BI4" i="15"/>
  <c r="BJ4" i="15"/>
  <c r="BK4" i="15"/>
  <c r="BL4" i="15"/>
  <c r="BM4" i="15"/>
  <c r="BN4" i="15"/>
  <c r="BO4" i="15"/>
  <c r="BP4" i="15"/>
  <c r="BQ4" i="15"/>
  <c r="BR4" i="15"/>
  <c r="BS4" i="15"/>
  <c r="BT4" i="15"/>
  <c r="BU4" i="15"/>
  <c r="BV4" i="15"/>
  <c r="BW4" i="15"/>
  <c r="BX4" i="15"/>
  <c r="BY4" i="15"/>
  <c r="BZ4" i="15"/>
  <c r="CA4" i="15"/>
  <c r="CB4" i="15"/>
  <c r="CC4" i="15"/>
  <c r="CD4" i="15"/>
  <c r="CE4" i="15"/>
  <c r="CF4" i="15"/>
  <c r="CG4" i="15"/>
  <c r="CH4" i="15"/>
  <c r="CI4" i="15"/>
  <c r="CJ4" i="15"/>
  <c r="CK4" i="15"/>
  <c r="CL4" i="15"/>
  <c r="CM4" i="15"/>
  <c r="CN4" i="15"/>
  <c r="CO4" i="15"/>
  <c r="CP4" i="15"/>
  <c r="CQ4" i="15"/>
  <c r="CR4" i="15"/>
  <c r="CS4" i="15"/>
  <c r="CT4" i="15"/>
  <c r="CU4" i="15"/>
  <c r="CV4" i="15"/>
  <c r="CW4" i="15"/>
  <c r="CX4" i="15"/>
  <c r="C5" i="15"/>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AF5" i="15"/>
  <c r="AG5" i="15"/>
  <c r="AH5" i="15"/>
  <c r="AI5" i="15"/>
  <c r="AJ5" i="15"/>
  <c r="AK5" i="15"/>
  <c r="AL5" i="15"/>
  <c r="AM5" i="15"/>
  <c r="AN5" i="15"/>
  <c r="AO5" i="15"/>
  <c r="AP5" i="15"/>
  <c r="AQ5" i="15"/>
  <c r="AR5" i="15"/>
  <c r="AS5" i="15"/>
  <c r="AT5" i="15"/>
  <c r="AU5" i="15"/>
  <c r="AV5" i="15"/>
  <c r="AW5" i="15"/>
  <c r="AX5" i="15"/>
  <c r="AY5" i="15"/>
  <c r="AZ5" i="15"/>
  <c r="BA5" i="15"/>
  <c r="BB5" i="15"/>
  <c r="BC5" i="15"/>
  <c r="BD5" i="15"/>
  <c r="BE5" i="15"/>
  <c r="BF5" i="15"/>
  <c r="BG5" i="15"/>
  <c r="BH5" i="15"/>
  <c r="BI5" i="15"/>
  <c r="BJ5" i="15"/>
  <c r="BK5" i="15"/>
  <c r="BL5" i="15"/>
  <c r="BM5" i="15"/>
  <c r="BN5" i="15"/>
  <c r="BO5" i="15"/>
  <c r="BP5" i="15"/>
  <c r="BQ5" i="15"/>
  <c r="BR5" i="15"/>
  <c r="BS5" i="15"/>
  <c r="BT5" i="15"/>
  <c r="BU5" i="15"/>
  <c r="BV5" i="15"/>
  <c r="BW5" i="15"/>
  <c r="BX5" i="15"/>
  <c r="BY5" i="15"/>
  <c r="BZ5" i="15"/>
  <c r="CA5" i="15"/>
  <c r="CB5" i="15"/>
  <c r="CC5" i="15"/>
  <c r="CD5" i="15"/>
  <c r="CE5" i="15"/>
  <c r="CF5" i="15"/>
  <c r="CG5" i="15"/>
  <c r="CH5" i="15"/>
  <c r="CI5" i="15"/>
  <c r="CJ5" i="15"/>
  <c r="CK5" i="15"/>
  <c r="CL5" i="15"/>
  <c r="CM5" i="15"/>
  <c r="CN5" i="15"/>
  <c r="CO5" i="15"/>
  <c r="CP5" i="15"/>
  <c r="CQ5" i="15"/>
  <c r="CR5" i="15"/>
  <c r="CS5" i="15"/>
  <c r="CT5" i="15"/>
  <c r="CU5" i="15"/>
  <c r="CV5" i="15"/>
  <c r="CW5" i="15"/>
  <c r="CX5" i="15"/>
  <c r="C6" i="15"/>
  <c r="D6" i="15"/>
  <c r="E6" i="15"/>
  <c r="F6" i="15"/>
  <c r="G6" i="15"/>
  <c r="H6" i="15"/>
  <c r="I6" i="15"/>
  <c r="J6" i="15"/>
  <c r="K6" i="15"/>
  <c r="L6" i="15"/>
  <c r="M6" i="15"/>
  <c r="N6" i="15"/>
  <c r="O6" i="15"/>
  <c r="P6" i="15"/>
  <c r="Q6" i="15"/>
  <c r="R6" i="15"/>
  <c r="S6" i="15"/>
  <c r="T6" i="15"/>
  <c r="U6" i="15"/>
  <c r="V6" i="15"/>
  <c r="W6" i="15"/>
  <c r="X6" i="15"/>
  <c r="Y6" i="15"/>
  <c r="Z6" i="15"/>
  <c r="AA6" i="15"/>
  <c r="AB6" i="15"/>
  <c r="AC6" i="15"/>
  <c r="AD6" i="15"/>
  <c r="AE6" i="15"/>
  <c r="AF6" i="15"/>
  <c r="AG6" i="15"/>
  <c r="AH6" i="15"/>
  <c r="AI6" i="15"/>
  <c r="AJ6" i="15"/>
  <c r="AK6" i="15"/>
  <c r="AL6" i="15"/>
  <c r="AM6" i="15"/>
  <c r="AN6" i="15"/>
  <c r="AO6" i="15"/>
  <c r="AP6" i="15"/>
  <c r="AQ6" i="15"/>
  <c r="AR6" i="15"/>
  <c r="AS6" i="15"/>
  <c r="AT6" i="15"/>
  <c r="AU6" i="15"/>
  <c r="AV6" i="15"/>
  <c r="AW6" i="15"/>
  <c r="AX6" i="15"/>
  <c r="AY6" i="15"/>
  <c r="AZ6" i="15"/>
  <c r="BA6" i="15"/>
  <c r="BB6" i="15"/>
  <c r="BC6" i="15"/>
  <c r="BD6" i="15"/>
  <c r="BE6" i="15"/>
  <c r="BF6" i="15"/>
  <c r="BG6" i="15"/>
  <c r="BH6" i="15"/>
  <c r="BI6" i="15"/>
  <c r="BJ6" i="15"/>
  <c r="BK6" i="15"/>
  <c r="BL6" i="15"/>
  <c r="BM6" i="15"/>
  <c r="BN6" i="15"/>
  <c r="BO6" i="15"/>
  <c r="BP6" i="15"/>
  <c r="BQ6" i="15"/>
  <c r="BR6" i="15"/>
  <c r="BS6" i="15"/>
  <c r="BT6" i="15"/>
  <c r="BU6" i="15"/>
  <c r="BV6" i="15"/>
  <c r="BW6" i="15"/>
  <c r="BX6" i="15"/>
  <c r="BY6" i="15"/>
  <c r="BZ6" i="15"/>
  <c r="CA6" i="15"/>
  <c r="CB6" i="15"/>
  <c r="CC6" i="15"/>
  <c r="CD6" i="15"/>
  <c r="CE6" i="15"/>
  <c r="CF6" i="15"/>
  <c r="CG6" i="15"/>
  <c r="CH6" i="15"/>
  <c r="CI6" i="15"/>
  <c r="CJ6" i="15"/>
  <c r="CK6" i="15"/>
  <c r="CL6" i="15"/>
  <c r="CM6" i="15"/>
  <c r="CN6" i="15"/>
  <c r="CO6" i="15"/>
  <c r="CP6" i="15"/>
  <c r="CQ6" i="15"/>
  <c r="CR6" i="15"/>
  <c r="CS6" i="15"/>
  <c r="CT6" i="15"/>
  <c r="CU6" i="15"/>
  <c r="CV6" i="15"/>
  <c r="CW6" i="15"/>
  <c r="CX6" i="15"/>
  <c r="C7" i="15"/>
  <c r="D7" i="15"/>
  <c r="E7" i="15"/>
  <c r="F7" i="15"/>
  <c r="G7" i="15"/>
  <c r="H7" i="15"/>
  <c r="I7" i="15"/>
  <c r="J7" i="15"/>
  <c r="K7" i="15"/>
  <c r="L7" i="15"/>
  <c r="M7" i="15"/>
  <c r="N7" i="15"/>
  <c r="O7" i="15"/>
  <c r="P7" i="15"/>
  <c r="Q7" i="15"/>
  <c r="R7" i="15"/>
  <c r="S7" i="15"/>
  <c r="T7" i="15"/>
  <c r="U7" i="15"/>
  <c r="V7" i="15"/>
  <c r="W7" i="15"/>
  <c r="X7" i="15"/>
  <c r="Y7" i="15"/>
  <c r="Z7" i="15"/>
  <c r="AA7" i="15"/>
  <c r="AB7" i="15"/>
  <c r="AC7" i="15"/>
  <c r="AD7" i="15"/>
  <c r="AE7" i="15"/>
  <c r="AF7" i="15"/>
  <c r="AG7" i="15"/>
  <c r="AH7" i="15"/>
  <c r="AI7" i="15"/>
  <c r="AJ7" i="15"/>
  <c r="AK7" i="15"/>
  <c r="AL7" i="15"/>
  <c r="AM7" i="15"/>
  <c r="AN7" i="15"/>
  <c r="AO7" i="15"/>
  <c r="AP7" i="15"/>
  <c r="AQ7" i="15"/>
  <c r="AR7" i="15"/>
  <c r="AS7" i="15"/>
  <c r="AT7" i="15"/>
  <c r="AU7" i="15"/>
  <c r="AV7" i="15"/>
  <c r="AW7" i="15"/>
  <c r="AX7" i="15"/>
  <c r="AY7" i="15"/>
  <c r="AZ7" i="15"/>
  <c r="BA7" i="15"/>
  <c r="BB7" i="15"/>
  <c r="BC7" i="15"/>
  <c r="BD7" i="15"/>
  <c r="BE7" i="15"/>
  <c r="BF7" i="15"/>
  <c r="BG7" i="15"/>
  <c r="BH7" i="15"/>
  <c r="BI7" i="15"/>
  <c r="BJ7" i="15"/>
  <c r="BK7" i="15"/>
  <c r="BL7" i="15"/>
  <c r="BM7" i="15"/>
  <c r="BN7" i="15"/>
  <c r="BO7" i="15"/>
  <c r="BP7" i="15"/>
  <c r="BQ7" i="15"/>
  <c r="BR7" i="15"/>
  <c r="BS7" i="15"/>
  <c r="BT7" i="15"/>
  <c r="BU7" i="15"/>
  <c r="BV7" i="15"/>
  <c r="BW7" i="15"/>
  <c r="BX7" i="15"/>
  <c r="BY7" i="15"/>
  <c r="BZ7" i="15"/>
  <c r="CA7" i="15"/>
  <c r="CB7" i="15"/>
  <c r="CC7" i="15"/>
  <c r="CD7" i="15"/>
  <c r="CE7" i="15"/>
  <c r="CF7" i="15"/>
  <c r="CG7" i="15"/>
  <c r="CH7" i="15"/>
  <c r="CI7" i="15"/>
  <c r="CJ7" i="15"/>
  <c r="CK7" i="15"/>
  <c r="CL7" i="15"/>
  <c r="CM7" i="15"/>
  <c r="CN7" i="15"/>
  <c r="CO7" i="15"/>
  <c r="CP7" i="15"/>
  <c r="CQ7" i="15"/>
  <c r="CR7" i="15"/>
  <c r="CS7" i="15"/>
  <c r="CT7" i="15"/>
  <c r="CU7" i="15"/>
  <c r="CV7" i="15"/>
  <c r="CW7" i="15"/>
  <c r="CX7" i="15"/>
  <c r="C8" i="15"/>
  <c r="D8" i="15"/>
  <c r="E8" i="15"/>
  <c r="F8" i="15"/>
  <c r="G8" i="15"/>
  <c r="H8" i="15"/>
  <c r="I8" i="15"/>
  <c r="J8" i="15"/>
  <c r="K8" i="15"/>
  <c r="L8" i="15"/>
  <c r="M8" i="15"/>
  <c r="N8" i="15"/>
  <c r="O8" i="15"/>
  <c r="P8" i="15"/>
  <c r="Q8" i="15"/>
  <c r="R8" i="15"/>
  <c r="S8" i="15"/>
  <c r="T8" i="15"/>
  <c r="U8" i="15"/>
  <c r="V8" i="15"/>
  <c r="W8" i="15"/>
  <c r="X8" i="15"/>
  <c r="Y8" i="15"/>
  <c r="Z8" i="15"/>
  <c r="AA8" i="15"/>
  <c r="AB8" i="15"/>
  <c r="AC8" i="15"/>
  <c r="AD8" i="15"/>
  <c r="AE8" i="15"/>
  <c r="AF8" i="15"/>
  <c r="AG8" i="15"/>
  <c r="AH8" i="15"/>
  <c r="AI8" i="15"/>
  <c r="AJ8" i="15"/>
  <c r="AK8" i="15"/>
  <c r="AL8" i="15"/>
  <c r="AM8" i="15"/>
  <c r="AN8" i="15"/>
  <c r="AO8" i="15"/>
  <c r="AP8" i="15"/>
  <c r="AQ8" i="15"/>
  <c r="AR8" i="15"/>
  <c r="AS8" i="15"/>
  <c r="AT8" i="15"/>
  <c r="AU8" i="15"/>
  <c r="AV8" i="15"/>
  <c r="AW8" i="15"/>
  <c r="AX8" i="15"/>
  <c r="AY8" i="15"/>
  <c r="AZ8" i="15"/>
  <c r="BA8" i="15"/>
  <c r="BB8" i="15"/>
  <c r="BC8" i="15"/>
  <c r="BD8" i="15"/>
  <c r="BE8" i="15"/>
  <c r="BF8" i="15"/>
  <c r="BG8" i="15"/>
  <c r="BH8" i="15"/>
  <c r="BI8" i="15"/>
  <c r="BJ8" i="15"/>
  <c r="BK8" i="15"/>
  <c r="BL8" i="15"/>
  <c r="BM8" i="15"/>
  <c r="BN8" i="15"/>
  <c r="BO8" i="15"/>
  <c r="BP8" i="15"/>
  <c r="BQ8" i="15"/>
  <c r="BR8" i="15"/>
  <c r="BS8" i="15"/>
  <c r="BT8" i="15"/>
  <c r="BU8" i="15"/>
  <c r="BV8" i="15"/>
  <c r="BW8" i="15"/>
  <c r="BX8" i="15"/>
  <c r="BY8" i="15"/>
  <c r="BZ8" i="15"/>
  <c r="CA8" i="15"/>
  <c r="CB8" i="15"/>
  <c r="CC8" i="15"/>
  <c r="CD8" i="15"/>
  <c r="CE8" i="15"/>
  <c r="CF8" i="15"/>
  <c r="CG8" i="15"/>
  <c r="CH8" i="15"/>
  <c r="CI8" i="15"/>
  <c r="CJ8" i="15"/>
  <c r="CK8" i="15"/>
  <c r="CL8" i="15"/>
  <c r="CM8" i="15"/>
  <c r="CN8" i="15"/>
  <c r="CO8" i="15"/>
  <c r="CP8" i="15"/>
  <c r="CQ8" i="15"/>
  <c r="CR8" i="15"/>
  <c r="CS8" i="15"/>
  <c r="CT8" i="15"/>
  <c r="CU8" i="15"/>
  <c r="CV8" i="15"/>
  <c r="CW8" i="15"/>
  <c r="CX8" i="15"/>
  <c r="C9" i="15"/>
  <c r="D9" i="15"/>
  <c r="E9" i="15"/>
  <c r="F9" i="15"/>
  <c r="G9" i="15"/>
  <c r="H9" i="15"/>
  <c r="I9" i="15"/>
  <c r="J9" i="15"/>
  <c r="K9" i="15"/>
  <c r="L9" i="15"/>
  <c r="M9" i="15"/>
  <c r="N9" i="15"/>
  <c r="O9" i="15"/>
  <c r="P9" i="15"/>
  <c r="Q9" i="15"/>
  <c r="R9" i="15"/>
  <c r="S9" i="15"/>
  <c r="T9" i="15"/>
  <c r="U9" i="15"/>
  <c r="V9" i="15"/>
  <c r="W9" i="15"/>
  <c r="X9" i="15"/>
  <c r="Y9" i="15"/>
  <c r="Z9" i="15"/>
  <c r="AA9" i="15"/>
  <c r="AB9" i="15"/>
  <c r="AC9" i="15"/>
  <c r="AD9" i="15"/>
  <c r="AE9" i="15"/>
  <c r="AF9" i="15"/>
  <c r="AG9" i="15"/>
  <c r="AH9" i="15"/>
  <c r="AI9" i="15"/>
  <c r="AJ9" i="15"/>
  <c r="AK9" i="15"/>
  <c r="AL9" i="15"/>
  <c r="AM9" i="15"/>
  <c r="AN9" i="15"/>
  <c r="AO9" i="15"/>
  <c r="AP9" i="15"/>
  <c r="AQ9" i="15"/>
  <c r="AR9" i="15"/>
  <c r="AS9" i="15"/>
  <c r="AT9" i="15"/>
  <c r="AU9" i="15"/>
  <c r="AV9" i="15"/>
  <c r="AW9" i="15"/>
  <c r="AX9" i="15"/>
  <c r="AY9" i="15"/>
  <c r="AZ9" i="15"/>
  <c r="BA9" i="15"/>
  <c r="BB9" i="15"/>
  <c r="BC9" i="15"/>
  <c r="BD9" i="15"/>
  <c r="BE9" i="15"/>
  <c r="BF9" i="15"/>
  <c r="BG9" i="15"/>
  <c r="BH9" i="15"/>
  <c r="BI9" i="15"/>
  <c r="BJ9" i="15"/>
  <c r="BK9" i="15"/>
  <c r="BL9" i="15"/>
  <c r="BM9" i="15"/>
  <c r="BN9" i="15"/>
  <c r="BO9" i="15"/>
  <c r="BP9" i="15"/>
  <c r="BQ9" i="15"/>
  <c r="BR9" i="15"/>
  <c r="BS9" i="15"/>
  <c r="BT9" i="15"/>
  <c r="BU9" i="15"/>
  <c r="BV9" i="15"/>
  <c r="BW9" i="15"/>
  <c r="BX9" i="15"/>
  <c r="BY9" i="15"/>
  <c r="BZ9" i="15"/>
  <c r="CA9" i="15"/>
  <c r="CB9" i="15"/>
  <c r="CC9" i="15"/>
  <c r="CD9" i="15"/>
  <c r="CE9" i="15"/>
  <c r="CF9" i="15"/>
  <c r="CG9" i="15"/>
  <c r="CH9" i="15"/>
  <c r="CI9" i="15"/>
  <c r="CJ9" i="15"/>
  <c r="CK9" i="15"/>
  <c r="CL9" i="15"/>
  <c r="CM9" i="15"/>
  <c r="CN9" i="15"/>
  <c r="CO9" i="15"/>
  <c r="CP9" i="15"/>
  <c r="CQ9" i="15"/>
  <c r="CR9" i="15"/>
  <c r="CS9" i="15"/>
  <c r="CT9" i="15"/>
  <c r="CU9" i="15"/>
  <c r="CV9" i="15"/>
  <c r="CW9" i="15"/>
  <c r="CX9" i="15"/>
  <c r="C10" i="15"/>
  <c r="D10" i="15"/>
  <c r="E10" i="15"/>
  <c r="F10" i="15"/>
  <c r="G10" i="15"/>
  <c r="H10" i="15"/>
  <c r="I10" i="15"/>
  <c r="J10" i="15"/>
  <c r="K10" i="15"/>
  <c r="L10" i="15"/>
  <c r="M10" i="15"/>
  <c r="N10" i="15"/>
  <c r="O10" i="15"/>
  <c r="P10" i="15"/>
  <c r="Q10" i="15"/>
  <c r="R10" i="15"/>
  <c r="S10" i="15"/>
  <c r="T10" i="15"/>
  <c r="U10" i="15"/>
  <c r="V10" i="15"/>
  <c r="W10" i="15"/>
  <c r="X10" i="15"/>
  <c r="Y10" i="15"/>
  <c r="Z10" i="15"/>
  <c r="AA10" i="15"/>
  <c r="AB10" i="15"/>
  <c r="AC10" i="15"/>
  <c r="AD10" i="15"/>
  <c r="AE10" i="15"/>
  <c r="AF10" i="15"/>
  <c r="AG10" i="15"/>
  <c r="AH10" i="15"/>
  <c r="AI10" i="15"/>
  <c r="AJ10" i="15"/>
  <c r="AK10" i="15"/>
  <c r="AL10" i="15"/>
  <c r="AM10" i="15"/>
  <c r="AN10" i="15"/>
  <c r="AO10" i="15"/>
  <c r="AP10" i="15"/>
  <c r="AQ10" i="15"/>
  <c r="AR10" i="15"/>
  <c r="AS10" i="15"/>
  <c r="AT10" i="15"/>
  <c r="AU10" i="15"/>
  <c r="AV10" i="15"/>
  <c r="AW10" i="15"/>
  <c r="AX10" i="15"/>
  <c r="AY10" i="15"/>
  <c r="AZ10" i="15"/>
  <c r="BA10" i="15"/>
  <c r="BB10" i="15"/>
  <c r="BC10" i="15"/>
  <c r="BD10" i="15"/>
  <c r="BE10" i="15"/>
  <c r="BF10" i="15"/>
  <c r="BG10" i="15"/>
  <c r="BH10" i="15"/>
  <c r="BI10" i="15"/>
  <c r="BJ10" i="15"/>
  <c r="BK10" i="15"/>
  <c r="BL10" i="15"/>
  <c r="BM10" i="15"/>
  <c r="BN10" i="15"/>
  <c r="BO10" i="15"/>
  <c r="BP10" i="15"/>
  <c r="BQ10" i="15"/>
  <c r="BR10" i="15"/>
  <c r="BS10" i="15"/>
  <c r="BT10" i="15"/>
  <c r="BU10" i="15"/>
  <c r="BV10" i="15"/>
  <c r="BW10" i="15"/>
  <c r="BX10" i="15"/>
  <c r="BY10" i="15"/>
  <c r="BZ10" i="15"/>
  <c r="CA10" i="15"/>
  <c r="CB10" i="15"/>
  <c r="CC10" i="15"/>
  <c r="CD10" i="15"/>
  <c r="CE10" i="15"/>
  <c r="CF10" i="15"/>
  <c r="CG10" i="15"/>
  <c r="CH10" i="15"/>
  <c r="CI10" i="15"/>
  <c r="CJ10" i="15"/>
  <c r="CK10" i="15"/>
  <c r="CL10" i="15"/>
  <c r="CM10" i="15"/>
  <c r="CN10" i="15"/>
  <c r="CO10" i="15"/>
  <c r="CP10" i="15"/>
  <c r="CQ10" i="15"/>
  <c r="CR10" i="15"/>
  <c r="CS10" i="15"/>
  <c r="CT10" i="15"/>
  <c r="CU10" i="15"/>
  <c r="CV10" i="15"/>
  <c r="CW10" i="15"/>
  <c r="CX10" i="15"/>
  <c r="C11" i="15"/>
  <c r="D11" i="15"/>
  <c r="E11" i="15"/>
  <c r="F11" i="15"/>
  <c r="G11" i="15"/>
  <c r="H11" i="15"/>
  <c r="I11" i="15"/>
  <c r="J11" i="15"/>
  <c r="K11" i="15"/>
  <c r="L11" i="15"/>
  <c r="M11" i="15"/>
  <c r="N11" i="15"/>
  <c r="O11" i="15"/>
  <c r="P11" i="15"/>
  <c r="Q11" i="15"/>
  <c r="B6" i="26" s="1"/>
  <c r="R11" i="15"/>
  <c r="S11" i="15"/>
  <c r="T11" i="15"/>
  <c r="U11" i="15"/>
  <c r="V11" i="15"/>
  <c r="W11" i="15"/>
  <c r="X11" i="15"/>
  <c r="Y11" i="15"/>
  <c r="Z11" i="15"/>
  <c r="AA11" i="15"/>
  <c r="AB11" i="15"/>
  <c r="AC11" i="15"/>
  <c r="AD11" i="15"/>
  <c r="AE11" i="15"/>
  <c r="AF11" i="15"/>
  <c r="AG11" i="15"/>
  <c r="R6" i="26" s="1"/>
  <c r="AH11" i="15"/>
  <c r="AI11" i="15"/>
  <c r="AJ11" i="15"/>
  <c r="AK11" i="15"/>
  <c r="AL11" i="15"/>
  <c r="AM11" i="15"/>
  <c r="AN11" i="15"/>
  <c r="AO11" i="15"/>
  <c r="AP11" i="15"/>
  <c r="AQ11" i="15"/>
  <c r="AR11" i="15"/>
  <c r="AS11" i="15"/>
  <c r="AT11" i="15"/>
  <c r="AU11" i="15"/>
  <c r="AV11" i="15"/>
  <c r="AW11" i="15"/>
  <c r="AH6" i="26" s="1"/>
  <c r="AX11" i="15"/>
  <c r="AY11" i="15"/>
  <c r="AZ11" i="15"/>
  <c r="BA11" i="15"/>
  <c r="BB11" i="15"/>
  <c r="BC11" i="15"/>
  <c r="BD11" i="15"/>
  <c r="BE11" i="15"/>
  <c r="BF11" i="15"/>
  <c r="BG11" i="15"/>
  <c r="BH11" i="15"/>
  <c r="BI11" i="15"/>
  <c r="BJ11" i="15"/>
  <c r="BK11" i="15"/>
  <c r="BL11" i="15"/>
  <c r="BM11" i="15"/>
  <c r="BN11" i="15"/>
  <c r="BO11" i="15"/>
  <c r="BP11" i="15"/>
  <c r="BQ11" i="15"/>
  <c r="BR11" i="15"/>
  <c r="BS11" i="15"/>
  <c r="BT11" i="15"/>
  <c r="BU11" i="15"/>
  <c r="BV11" i="15"/>
  <c r="BW11" i="15"/>
  <c r="BX11" i="15"/>
  <c r="BY11" i="15"/>
  <c r="BZ11" i="15"/>
  <c r="CA11" i="15"/>
  <c r="CB11" i="15"/>
  <c r="CC11" i="15"/>
  <c r="CD11" i="15"/>
  <c r="CE11" i="15"/>
  <c r="CF11" i="15"/>
  <c r="CG11" i="15"/>
  <c r="CH11" i="15"/>
  <c r="CI11" i="15"/>
  <c r="CJ11" i="15"/>
  <c r="CK11" i="15"/>
  <c r="CL11" i="15"/>
  <c r="CM11" i="15"/>
  <c r="CN11" i="15"/>
  <c r="CO11" i="15"/>
  <c r="CP11" i="15"/>
  <c r="CQ11" i="15"/>
  <c r="CR11" i="15"/>
  <c r="CS11" i="15"/>
  <c r="CT11" i="15"/>
  <c r="CU11" i="15"/>
  <c r="CV11" i="15"/>
  <c r="CW11" i="15"/>
  <c r="CX11" i="15"/>
  <c r="H7" i="27"/>
  <c r="AM7" i="27"/>
  <c r="B3" i="15"/>
  <c r="CY3" i="15"/>
  <c r="B4" i="15"/>
  <c r="CY4" i="15"/>
  <c r="B5" i="15"/>
  <c r="CY5" i="15"/>
  <c r="B6" i="15"/>
  <c r="CY6" i="15"/>
  <c r="B7" i="15"/>
  <c r="CY7" i="15"/>
  <c r="E2" i="27"/>
  <c r="M2" i="27"/>
  <c r="U2" i="27"/>
  <c r="AC2" i="27"/>
  <c r="AK2" i="27"/>
  <c r="AS2" i="27"/>
  <c r="BQ2" i="27"/>
  <c r="B8" i="15"/>
  <c r="X3" i="26"/>
  <c r="AF3" i="26"/>
  <c r="AN3" i="26"/>
  <c r="AV3" i="26"/>
  <c r="BD3" i="26"/>
  <c r="BL3" i="26"/>
  <c r="BT3" i="26"/>
  <c r="CY8" i="15"/>
  <c r="C3" i="27"/>
  <c r="K3" i="27"/>
  <c r="S3" i="27"/>
  <c r="AA3" i="27"/>
  <c r="AI3" i="27"/>
  <c r="AQ3" i="27"/>
  <c r="AY3" i="27"/>
  <c r="BG3" i="27"/>
  <c r="BO3" i="27"/>
  <c r="B9" i="15"/>
  <c r="F4" i="26"/>
  <c r="N4" i="26"/>
  <c r="V4" i="26"/>
  <c r="BB4" i="26"/>
  <c r="BJ4" i="26"/>
  <c r="BR4" i="26"/>
  <c r="CY9" i="15"/>
  <c r="I4" i="27"/>
  <c r="Q4" i="27"/>
  <c r="AG4" i="27"/>
  <c r="AO4" i="27"/>
  <c r="AW4" i="27"/>
  <c r="BE4" i="27"/>
  <c r="BM4" i="27"/>
  <c r="B10" i="15"/>
  <c r="D5" i="26"/>
  <c r="L5" i="26"/>
  <c r="T5" i="26"/>
  <c r="AB5" i="26"/>
  <c r="AJ5" i="26"/>
  <c r="AR5" i="26"/>
  <c r="AZ5" i="26"/>
  <c r="CY10" i="15"/>
  <c r="G5" i="27"/>
  <c r="O5" i="27"/>
  <c r="W5" i="27"/>
  <c r="AE5" i="27"/>
  <c r="AM5" i="27"/>
  <c r="AU5" i="27"/>
  <c r="BC5" i="27"/>
  <c r="BK5" i="27"/>
  <c r="B11" i="15"/>
  <c r="Z6" i="26"/>
  <c r="AX6" i="26"/>
  <c r="CY11" i="15"/>
  <c r="E6" i="27"/>
  <c r="M6" i="27"/>
  <c r="U6" i="27"/>
  <c r="AC6" i="27"/>
  <c r="AK6" i="27"/>
  <c r="AS6" i="27"/>
  <c r="BA6" i="27"/>
  <c r="BQ6" i="27"/>
  <c r="D2" i="27"/>
  <c r="L2" i="27"/>
  <c r="T2" i="27"/>
  <c r="AB2" i="27"/>
  <c r="AJ2" i="27"/>
  <c r="AR2" i="27"/>
  <c r="AZ2" i="27"/>
  <c r="BH2" i="27"/>
  <c r="BP2" i="27"/>
  <c r="G3" i="26"/>
  <c r="O3" i="26"/>
  <c r="W3" i="26"/>
  <c r="AE3" i="26"/>
  <c r="AM3" i="26"/>
  <c r="AU3" i="26"/>
  <c r="BC3" i="26"/>
  <c r="BK3" i="26"/>
  <c r="BS3" i="26"/>
  <c r="B3" i="27"/>
  <c r="I3" i="27"/>
  <c r="J3" i="27"/>
  <c r="R3" i="27"/>
  <c r="Z3" i="27"/>
  <c r="AG3" i="27"/>
  <c r="AH3" i="27"/>
  <c r="AO3" i="27"/>
  <c r="AP3" i="27"/>
  <c r="AX3" i="27"/>
  <c r="BE3" i="27"/>
  <c r="BF3" i="27"/>
  <c r="BM3" i="27"/>
  <c r="BN3" i="27"/>
  <c r="E4" i="26"/>
  <c r="M4" i="26"/>
  <c r="U4" i="26"/>
  <c r="AC4" i="26"/>
  <c r="AK4" i="26"/>
  <c r="AS4" i="26"/>
  <c r="BA4" i="26"/>
  <c r="BI4" i="26"/>
  <c r="BQ4" i="26"/>
  <c r="G4" i="27"/>
  <c r="H4" i="27"/>
  <c r="O4" i="27"/>
  <c r="P4" i="27"/>
  <c r="W4" i="27"/>
  <c r="X4" i="27"/>
  <c r="AE4" i="27"/>
  <c r="AF4" i="27"/>
  <c r="AM4" i="27"/>
  <c r="AN4" i="27"/>
  <c r="AV4" i="27"/>
  <c r="BD4" i="27"/>
  <c r="BL4" i="27"/>
  <c r="BS4" i="27"/>
  <c r="BT4" i="27"/>
  <c r="C5" i="26"/>
  <c r="K5" i="26"/>
  <c r="S5" i="26"/>
  <c r="AA5" i="26"/>
  <c r="AI5" i="26"/>
  <c r="AQ5" i="26"/>
  <c r="AY5" i="26"/>
  <c r="BG5" i="26"/>
  <c r="BO5" i="26"/>
  <c r="E5" i="27"/>
  <c r="F5" i="27"/>
  <c r="M5" i="27"/>
  <c r="N5" i="27"/>
  <c r="U5" i="27"/>
  <c r="V5" i="27"/>
  <c r="AC5" i="27"/>
  <c r="AD5" i="27"/>
  <c r="AK5" i="27"/>
  <c r="AL5" i="27"/>
  <c r="AS5" i="27"/>
  <c r="AT5" i="27"/>
  <c r="BA5" i="27"/>
  <c r="BB5" i="27"/>
  <c r="BI5" i="27"/>
  <c r="BJ5" i="27"/>
  <c r="BQ5" i="27"/>
  <c r="BR5" i="27"/>
  <c r="C6" i="27"/>
  <c r="D6" i="27"/>
  <c r="K6" i="27"/>
  <c r="L6" i="27"/>
  <c r="S6" i="27"/>
  <c r="T6" i="27"/>
  <c r="AB6" i="27"/>
  <c r="AI6" i="27"/>
  <c r="AJ6" i="27"/>
  <c r="AQ6" i="27"/>
  <c r="AR6" i="27"/>
  <c r="AY6" i="27"/>
  <c r="AZ6" i="27"/>
  <c r="BG6" i="27"/>
  <c r="BH6" i="27"/>
  <c r="BO6" i="27"/>
  <c r="BP6" i="27"/>
  <c r="C2" i="15"/>
  <c r="D2" i="15"/>
  <c r="E2" i="15"/>
  <c r="F2" i="15"/>
  <c r="G2" i="15"/>
  <c r="H2" i="15"/>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AP2" i="15"/>
  <c r="AQ2" i="15"/>
  <c r="AR2" i="15"/>
  <c r="AS2" i="15"/>
  <c r="AT2" i="15"/>
  <c r="AU2" i="15"/>
  <c r="AV2" i="15"/>
  <c r="AW2" i="15"/>
  <c r="AX2" i="15"/>
  <c r="AY2" i="15"/>
  <c r="AZ2" i="15"/>
  <c r="BA2" i="15"/>
  <c r="BB2" i="15"/>
  <c r="BC2" i="15"/>
  <c r="BD2" i="15"/>
  <c r="BE2" i="15"/>
  <c r="BF2" i="15"/>
  <c r="BG2" i="15"/>
  <c r="BH2" i="15"/>
  <c r="BI2" i="15"/>
  <c r="BJ2" i="15"/>
  <c r="BK2" i="15"/>
  <c r="BL2" i="15"/>
  <c r="BM2" i="15"/>
  <c r="BN2" i="15"/>
  <c r="BO2" i="15"/>
  <c r="BP2" i="15"/>
  <c r="BQ2" i="15"/>
  <c r="BR2" i="15"/>
  <c r="BS2" i="15"/>
  <c r="BT2" i="15"/>
  <c r="BU2" i="15"/>
  <c r="BV2" i="15"/>
  <c r="BW2" i="15"/>
  <c r="BX2" i="15"/>
  <c r="BY2" i="15"/>
  <c r="BZ2" i="15"/>
  <c r="CA2" i="15"/>
  <c r="CB2" i="15"/>
  <c r="CC2" i="15"/>
  <c r="CD2" i="15"/>
  <c r="CE2" i="15"/>
  <c r="CF2" i="15"/>
  <c r="CG2" i="15"/>
  <c r="CH2" i="15"/>
  <c r="CI2" i="15"/>
  <c r="CJ2" i="15"/>
  <c r="CK2" i="15"/>
  <c r="CL2" i="15"/>
  <c r="CM2" i="15"/>
  <c r="CN2" i="15"/>
  <c r="CO2" i="15"/>
  <c r="CP2" i="15"/>
  <c r="CQ2" i="15"/>
  <c r="CR2" i="15"/>
  <c r="CS2" i="15"/>
  <c r="CT2" i="15"/>
  <c r="CU2" i="15"/>
  <c r="CV2" i="15"/>
  <c r="CW2" i="15"/>
  <c r="CX2" i="15"/>
  <c r="CY2" i="15"/>
  <c r="CZ2" i="15"/>
  <c r="DA2" i="15"/>
  <c r="DB2" i="15"/>
  <c r="DC2" i="15"/>
  <c r="DD2" i="15"/>
  <c r="DE2" i="15"/>
  <c r="DF2" i="15"/>
  <c r="DG2" i="15"/>
  <c r="DH2" i="15"/>
  <c r="DI2" i="15"/>
  <c r="DJ2" i="15"/>
  <c r="DK2" i="15"/>
  <c r="DL2" i="15"/>
  <c r="DM2" i="15"/>
  <c r="DN2" i="15"/>
  <c r="DO2" i="15"/>
  <c r="DP2" i="15"/>
  <c r="DQ2" i="15"/>
  <c r="DR2" i="15"/>
  <c r="DS2" i="15"/>
  <c r="DT2" i="15"/>
  <c r="DU2" i="15"/>
  <c r="DV2" i="15"/>
  <c r="DW2" i="15"/>
  <c r="DX2" i="15"/>
  <c r="DY2" i="15"/>
  <c r="DZ2" i="15"/>
  <c r="EA2" i="15"/>
  <c r="EB2" i="15"/>
  <c r="EC2" i="15"/>
  <c r="ED2" i="15"/>
  <c r="EE2" i="15"/>
  <c r="EF2" i="15"/>
  <c r="EG2" i="15"/>
  <c r="EH2" i="15"/>
  <c r="EI2" i="15"/>
  <c r="EJ2" i="15"/>
  <c r="EK2" i="15"/>
  <c r="EL2" i="15"/>
  <c r="EM2" i="15"/>
  <c r="EN2" i="15"/>
  <c r="EO2" i="15"/>
  <c r="EP2" i="15"/>
  <c r="EQ2" i="15"/>
  <c r="ER2" i="15"/>
  <c r="ES2" i="15"/>
  <c r="ET2" i="15"/>
  <c r="EU2" i="15"/>
  <c r="EV2" i="15"/>
  <c r="EW2" i="15"/>
  <c r="EX2" i="15"/>
  <c r="EY2" i="15"/>
  <c r="EZ2" i="15"/>
  <c r="FA2" i="15"/>
  <c r="FB2" i="15"/>
  <c r="FC2" i="15"/>
  <c r="FD2" i="15"/>
  <c r="FE2" i="15"/>
  <c r="FF2" i="15"/>
  <c r="FG2" i="15"/>
  <c r="FH2" i="15"/>
  <c r="FI2" i="15"/>
  <c r="FJ2" i="15"/>
  <c r="FK2" i="15"/>
  <c r="FL2" i="15"/>
  <c r="FM2" i="15"/>
  <c r="FN2" i="15"/>
  <c r="FO2" i="15"/>
  <c r="FP2" i="15"/>
  <c r="FQ2" i="15"/>
  <c r="FR2" i="15"/>
  <c r="FS2" i="15"/>
  <c r="FT2" i="15"/>
  <c r="FU2" i="15"/>
  <c r="FV2" i="15"/>
  <c r="FW2" i="15"/>
  <c r="FX2" i="15"/>
  <c r="FY2" i="15"/>
  <c r="FZ2" i="15"/>
  <c r="GA2" i="15"/>
  <c r="GB2" i="15"/>
  <c r="GC2" i="15"/>
  <c r="GD2" i="15"/>
  <c r="GE2" i="15"/>
  <c r="GF2" i="15"/>
  <c r="GG2" i="15"/>
  <c r="GH2" i="15"/>
  <c r="GI2" i="15"/>
  <c r="GJ2" i="15"/>
  <c r="GK2" i="15"/>
  <c r="GL2" i="15"/>
  <c r="GM2" i="15"/>
  <c r="GN2" i="15"/>
  <c r="GO2" i="15"/>
  <c r="GP2" i="15"/>
  <c r="GQ2" i="15"/>
  <c r="GR2" i="15"/>
  <c r="GS2" i="15"/>
  <c r="GT2" i="15"/>
  <c r="GU2" i="15"/>
  <c r="B2" i="15"/>
  <c r="D3" i="27"/>
  <c r="E3" i="27"/>
  <c r="F3" i="27"/>
  <c r="G3" i="27"/>
  <c r="H3" i="27"/>
  <c r="L3" i="27"/>
  <c r="M3" i="27"/>
  <c r="N3" i="27"/>
  <c r="O3" i="27"/>
  <c r="P3" i="27"/>
  <c r="Q3" i="27"/>
  <c r="T3" i="27"/>
  <c r="U3" i="27"/>
  <c r="V3" i="27"/>
  <c r="W3" i="27"/>
  <c r="X3" i="27"/>
  <c r="Y3" i="27"/>
  <c r="AB3" i="27"/>
  <c r="AC3" i="27"/>
  <c r="AD3" i="27"/>
  <c r="AE3" i="27"/>
  <c r="AF3" i="27"/>
  <c r="AJ3" i="27"/>
  <c r="AK3" i="27"/>
  <c r="AL3" i="27"/>
  <c r="AM3" i="27"/>
  <c r="AN3" i="27"/>
  <c r="AR3" i="27"/>
  <c r="AS3" i="27"/>
  <c r="AT3" i="27"/>
  <c r="AU3" i="27"/>
  <c r="AV3" i="27"/>
  <c r="AW3" i="27"/>
  <c r="AZ3" i="27"/>
  <c r="BA3" i="27"/>
  <c r="BB3" i="27"/>
  <c r="BC3" i="27"/>
  <c r="BD3" i="27"/>
  <c r="BH3" i="27"/>
  <c r="BI3" i="27"/>
  <c r="BJ3" i="27"/>
  <c r="BK3" i="27"/>
  <c r="BL3" i="27"/>
  <c r="BP3" i="27"/>
  <c r="BQ3" i="27"/>
  <c r="BR3" i="27"/>
  <c r="BS3" i="27"/>
  <c r="BT3" i="27"/>
  <c r="B4" i="27"/>
  <c r="C4" i="27"/>
  <c r="D4" i="27"/>
  <c r="E4" i="27"/>
  <c r="F4" i="27"/>
  <c r="J4" i="27"/>
  <c r="K4" i="27"/>
  <c r="L4" i="27"/>
  <c r="M4" i="27"/>
  <c r="N4" i="27"/>
  <c r="R4" i="27"/>
  <c r="S4" i="27"/>
  <c r="T4" i="27"/>
  <c r="U4" i="27"/>
  <c r="V4" i="27"/>
  <c r="Z4" i="27"/>
  <c r="AA4" i="27"/>
  <c r="AB4" i="27"/>
  <c r="AC4" i="27"/>
  <c r="AD4" i="27"/>
  <c r="AH4" i="27"/>
  <c r="AI4" i="27"/>
  <c r="AJ4" i="27"/>
  <c r="AK4" i="27"/>
  <c r="AL4" i="27"/>
  <c r="AP4" i="27"/>
  <c r="AQ4" i="27"/>
  <c r="AR4" i="27"/>
  <c r="AS4" i="27"/>
  <c r="AT4" i="27"/>
  <c r="AU4" i="27"/>
  <c r="AX4" i="27"/>
  <c r="AY4" i="27"/>
  <c r="AZ4" i="27"/>
  <c r="BA4" i="27"/>
  <c r="BB4" i="27"/>
  <c r="BC4" i="27"/>
  <c r="BF4" i="27"/>
  <c r="BG4" i="27"/>
  <c r="BH4" i="27"/>
  <c r="BI4" i="27"/>
  <c r="BJ4" i="27"/>
  <c r="BK4" i="27"/>
  <c r="BN4" i="27"/>
  <c r="BO4" i="27"/>
  <c r="BP4" i="27"/>
  <c r="BQ4" i="27"/>
  <c r="BR4" i="27"/>
  <c r="B5" i="27"/>
  <c r="C5" i="27"/>
  <c r="D5" i="27"/>
  <c r="H5" i="27"/>
  <c r="I5" i="27"/>
  <c r="J5" i="27"/>
  <c r="K5" i="27"/>
  <c r="L5" i="27"/>
  <c r="P5" i="27"/>
  <c r="Q5" i="27"/>
  <c r="R5" i="27"/>
  <c r="S5" i="27"/>
  <c r="T5" i="27"/>
  <c r="X5" i="27"/>
  <c r="Y5" i="27"/>
  <c r="AA5" i="27"/>
  <c r="AB5" i="27"/>
  <c r="AF5" i="27"/>
  <c r="AG5" i="27"/>
  <c r="AH5" i="27"/>
  <c r="AI5" i="27"/>
  <c r="AJ5" i="27"/>
  <c r="AN5" i="27"/>
  <c r="AO5" i="27"/>
  <c r="AP5" i="27"/>
  <c r="AQ5" i="27"/>
  <c r="AR5" i="27"/>
  <c r="AV5" i="27"/>
  <c r="AW5" i="27"/>
  <c r="AX5" i="27"/>
  <c r="AY5" i="27"/>
  <c r="AZ5" i="27"/>
  <c r="BD5" i="27"/>
  <c r="BE5" i="27"/>
  <c r="BF5" i="27"/>
  <c r="BG5" i="27"/>
  <c r="BH5" i="27"/>
  <c r="BL5" i="27"/>
  <c r="BM5" i="27"/>
  <c r="BN5" i="27"/>
  <c r="BO5" i="27"/>
  <c r="BP5" i="27"/>
  <c r="BS5" i="27"/>
  <c r="BT5" i="27"/>
  <c r="B6" i="27"/>
  <c r="F6" i="27"/>
  <c r="G6" i="27"/>
  <c r="H6" i="27"/>
  <c r="I6" i="27"/>
  <c r="J6" i="27"/>
  <c r="N6" i="27"/>
  <c r="O6" i="27"/>
  <c r="P6" i="27"/>
  <c r="Q6" i="27"/>
  <c r="R6" i="27"/>
  <c r="V6" i="27"/>
  <c r="W6" i="27"/>
  <c r="X6" i="27"/>
  <c r="Y6" i="27"/>
  <c r="Z6" i="27"/>
  <c r="AD6" i="27"/>
  <c r="AE6" i="27"/>
  <c r="AF6" i="27"/>
  <c r="AG6" i="27"/>
  <c r="AH6" i="27"/>
  <c r="AL6" i="27"/>
  <c r="AM6" i="27"/>
  <c r="AN6" i="27"/>
  <c r="AO6" i="27"/>
  <c r="AP6" i="27"/>
  <c r="AT6" i="27"/>
  <c r="AU6" i="27"/>
  <c r="AV6" i="27"/>
  <c r="AW6" i="27"/>
  <c r="AX6" i="27"/>
  <c r="BB6" i="27"/>
  <c r="BC6" i="27"/>
  <c r="BD6" i="27"/>
  <c r="BE6" i="27"/>
  <c r="BF6" i="27"/>
  <c r="BJ6" i="27"/>
  <c r="BK6" i="27"/>
  <c r="BL6" i="27"/>
  <c r="BM6" i="27"/>
  <c r="BN6" i="27"/>
  <c r="BR6" i="27"/>
  <c r="BS6" i="27"/>
  <c r="BT6" i="27"/>
  <c r="BK7" i="27"/>
  <c r="C2" i="27"/>
  <c r="F2" i="27"/>
  <c r="G2" i="27"/>
  <c r="H2" i="27"/>
  <c r="I2" i="27"/>
  <c r="J2" i="27"/>
  <c r="K2" i="27"/>
  <c r="N2" i="27"/>
  <c r="O2" i="27"/>
  <c r="P2" i="27"/>
  <c r="Q2" i="27"/>
  <c r="R2" i="27"/>
  <c r="S2" i="27"/>
  <c r="V2" i="27"/>
  <c r="W2" i="27"/>
  <c r="X2" i="27"/>
  <c r="Y2" i="27"/>
  <c r="Z2" i="27"/>
  <c r="AA2" i="27"/>
  <c r="AD2" i="27"/>
  <c r="AE2" i="27"/>
  <c r="AF2" i="27"/>
  <c r="AG2" i="27"/>
  <c r="AH2" i="27"/>
  <c r="AI2" i="27"/>
  <c r="AL2" i="27"/>
  <c r="AM2" i="27"/>
  <c r="AN2" i="27"/>
  <c r="AO2" i="27"/>
  <c r="AP2" i="27"/>
  <c r="AQ2" i="27"/>
  <c r="AT2" i="27"/>
  <c r="AU2" i="27"/>
  <c r="AV2" i="27"/>
  <c r="AW2" i="27"/>
  <c r="AX2" i="27"/>
  <c r="AY2" i="27"/>
  <c r="BA2" i="27"/>
  <c r="BB2" i="27"/>
  <c r="BC2" i="27"/>
  <c r="BD2" i="27"/>
  <c r="BE2" i="27"/>
  <c r="BF2" i="27"/>
  <c r="BG2" i="27"/>
  <c r="BI2" i="27"/>
  <c r="BJ2" i="27"/>
  <c r="BK2" i="27"/>
  <c r="BL2" i="27"/>
  <c r="BM2" i="27"/>
  <c r="BN2" i="27"/>
  <c r="BO2" i="27"/>
  <c r="BR2" i="27"/>
  <c r="BS2" i="27"/>
  <c r="BT2" i="27"/>
  <c r="B2" i="27"/>
  <c r="B3" i="26"/>
  <c r="C3" i="26"/>
  <c r="D3" i="26"/>
  <c r="E3" i="26"/>
  <c r="F3" i="26"/>
  <c r="H3" i="26"/>
  <c r="I3" i="26"/>
  <c r="J3" i="26"/>
  <c r="K3" i="26"/>
  <c r="L3" i="26"/>
  <c r="M3" i="26"/>
  <c r="N3" i="26"/>
  <c r="P3" i="26"/>
  <c r="Q3" i="26"/>
  <c r="R3" i="26"/>
  <c r="S3" i="26"/>
  <c r="T3" i="26"/>
  <c r="U3" i="26"/>
  <c r="V3" i="26"/>
  <c r="Y3" i="26"/>
  <c r="Z3" i="26"/>
  <c r="AA3" i="26"/>
  <c r="AB3" i="26"/>
  <c r="AC3" i="26"/>
  <c r="AD3" i="26"/>
  <c r="AG3" i="26"/>
  <c r="AH3" i="26"/>
  <c r="AI3" i="26"/>
  <c r="AJ3" i="26"/>
  <c r="AK3" i="26"/>
  <c r="AL3" i="26"/>
  <c r="AO3" i="26"/>
  <c r="AP3" i="26"/>
  <c r="AQ3" i="26"/>
  <c r="AR3" i="26"/>
  <c r="AS3" i="26"/>
  <c r="AT3" i="26"/>
  <c r="AW3" i="26"/>
  <c r="AX3" i="26"/>
  <c r="AY3" i="26"/>
  <c r="AZ3" i="26"/>
  <c r="BA3" i="26"/>
  <c r="BB3" i="26"/>
  <c r="BE3" i="26"/>
  <c r="BF3" i="26"/>
  <c r="BG3" i="26"/>
  <c r="BH3" i="26"/>
  <c r="BI3" i="26"/>
  <c r="BJ3" i="26"/>
  <c r="BM3" i="26"/>
  <c r="BN3" i="26"/>
  <c r="BO3" i="26"/>
  <c r="BP3" i="26"/>
  <c r="BQ3" i="26"/>
  <c r="BR3" i="26"/>
  <c r="B4" i="26"/>
  <c r="C4" i="26"/>
  <c r="D4" i="26"/>
  <c r="G4" i="26"/>
  <c r="H4" i="26"/>
  <c r="I4" i="26"/>
  <c r="J4" i="26"/>
  <c r="K4" i="26"/>
  <c r="L4" i="26"/>
  <c r="O4" i="26"/>
  <c r="P4" i="26"/>
  <c r="Q4" i="26"/>
  <c r="R4" i="26"/>
  <c r="S4" i="26"/>
  <c r="T4" i="26"/>
  <c r="W4" i="26"/>
  <c r="X4" i="26"/>
  <c r="Y4" i="26"/>
  <c r="Z4" i="26"/>
  <c r="AA4" i="26"/>
  <c r="AB4" i="26"/>
  <c r="AD4" i="26"/>
  <c r="AE4" i="26"/>
  <c r="AF4" i="26"/>
  <c r="AG4" i="26"/>
  <c r="AH4" i="26"/>
  <c r="AI4" i="26"/>
  <c r="AJ4" i="26"/>
  <c r="AL4" i="26"/>
  <c r="AM4" i="26"/>
  <c r="AN4" i="26"/>
  <c r="AO4" i="26"/>
  <c r="AP4" i="26"/>
  <c r="AQ4" i="26"/>
  <c r="AR4" i="26"/>
  <c r="AT4" i="26"/>
  <c r="AU4" i="26"/>
  <c r="AV4" i="26"/>
  <c r="AW4" i="26"/>
  <c r="AX4" i="26"/>
  <c r="AY4" i="26"/>
  <c r="AZ4" i="26"/>
  <c r="BC4" i="26"/>
  <c r="BD4" i="26"/>
  <c r="BE4" i="26"/>
  <c r="BF4" i="26"/>
  <c r="BG4" i="26"/>
  <c r="BH4" i="26"/>
  <c r="BK4" i="26"/>
  <c r="BL4" i="26"/>
  <c r="BM4" i="26"/>
  <c r="BN4" i="26"/>
  <c r="BO4" i="26"/>
  <c r="BP4" i="26"/>
  <c r="BS4" i="26"/>
  <c r="BT4" i="26"/>
  <c r="B5" i="26"/>
  <c r="E5" i="26"/>
  <c r="F5" i="26"/>
  <c r="G5" i="26"/>
  <c r="H5" i="26"/>
  <c r="I5" i="26"/>
  <c r="J5" i="26"/>
  <c r="M5" i="26"/>
  <c r="N5" i="26"/>
  <c r="O5" i="26"/>
  <c r="P5" i="26"/>
  <c r="Q5" i="26"/>
  <c r="R5" i="26"/>
  <c r="U5" i="26"/>
  <c r="V5" i="26"/>
  <c r="W5" i="26"/>
  <c r="X5" i="26"/>
  <c r="Y5" i="26"/>
  <c r="Z5" i="26"/>
  <c r="AC5" i="26"/>
  <c r="AD5" i="26"/>
  <c r="AE5" i="26"/>
  <c r="AF5" i="26"/>
  <c r="AG5" i="26"/>
  <c r="AH5" i="26"/>
  <c r="AK5" i="26"/>
  <c r="AL5" i="26"/>
  <c r="AM5" i="26"/>
  <c r="AN5" i="26"/>
  <c r="AO5" i="26"/>
  <c r="AP5" i="26"/>
  <c r="AS5" i="26"/>
  <c r="AT5" i="26"/>
  <c r="AU5" i="26"/>
  <c r="AV5" i="26"/>
  <c r="AW5" i="26"/>
  <c r="AX5" i="26"/>
  <c r="BA5" i="26"/>
  <c r="BB5" i="26"/>
  <c r="BC5" i="26"/>
  <c r="BD5" i="26"/>
  <c r="BE5" i="26"/>
  <c r="BF5" i="26"/>
  <c r="BH5" i="26"/>
  <c r="BI5" i="26"/>
  <c r="BJ5" i="26"/>
  <c r="BK5" i="26"/>
  <c r="BL5" i="26"/>
  <c r="BM5" i="26"/>
  <c r="BN5" i="26"/>
  <c r="BP5" i="26"/>
  <c r="BQ5" i="26"/>
  <c r="BR5" i="26"/>
  <c r="BS5" i="26"/>
  <c r="BT5" i="26"/>
  <c r="C6" i="26"/>
  <c r="D6" i="26"/>
  <c r="E6" i="26"/>
  <c r="F6" i="26"/>
  <c r="G6" i="26"/>
  <c r="H6" i="26"/>
  <c r="I6" i="26"/>
  <c r="K6" i="26"/>
  <c r="L6" i="26"/>
  <c r="M6" i="26"/>
  <c r="N6" i="26"/>
  <c r="O6" i="26"/>
  <c r="P6" i="26"/>
  <c r="Q6" i="26"/>
  <c r="S6" i="26"/>
  <c r="T6" i="26"/>
  <c r="U6" i="26"/>
  <c r="V6" i="26"/>
  <c r="W6" i="26"/>
  <c r="X6" i="26"/>
  <c r="Y6" i="26"/>
  <c r="AA6" i="26"/>
  <c r="AB6" i="26"/>
  <c r="AC6" i="26"/>
  <c r="AD6" i="26"/>
  <c r="AE6" i="26"/>
  <c r="AF6" i="26"/>
  <c r="AG6" i="26"/>
  <c r="AI6" i="26"/>
  <c r="AJ6" i="26"/>
  <c r="AK6" i="26"/>
  <c r="AL6" i="26"/>
  <c r="AM6" i="26"/>
  <c r="AN6" i="26"/>
  <c r="AO6" i="26"/>
  <c r="AQ6" i="26"/>
  <c r="AR6" i="26"/>
  <c r="AS6" i="26"/>
  <c r="AT6" i="26"/>
  <c r="AU6" i="26"/>
  <c r="AV6" i="26"/>
  <c r="AW6" i="26"/>
  <c r="AY6" i="26"/>
  <c r="AZ6" i="26"/>
  <c r="BA6" i="26"/>
  <c r="BB6" i="26"/>
  <c r="BC6" i="26"/>
  <c r="BD6" i="26"/>
  <c r="BE6" i="26"/>
  <c r="BG6" i="26"/>
  <c r="BH6" i="26"/>
  <c r="BI6" i="26"/>
  <c r="BJ6" i="26"/>
  <c r="BK6" i="26"/>
  <c r="BL6" i="26"/>
  <c r="BM6" i="26"/>
  <c r="BO6" i="26"/>
  <c r="BP6" i="26"/>
  <c r="BQ6" i="26"/>
  <c r="BR6" i="26"/>
  <c r="BS6" i="26"/>
  <c r="BT6" i="26"/>
  <c r="C2" i="26"/>
  <c r="D2" i="26"/>
  <c r="E2" i="26"/>
  <c r="F2" i="26"/>
  <c r="G2" i="26"/>
  <c r="H2" i="26"/>
  <c r="I2" i="26"/>
  <c r="J2" i="26"/>
  <c r="K2" i="26"/>
  <c r="L2" i="26"/>
  <c r="M2" i="26"/>
  <c r="N2" i="26"/>
  <c r="O2" i="26"/>
  <c r="P2" i="26"/>
  <c r="Q2" i="26"/>
  <c r="R2" i="26"/>
  <c r="S2" i="26"/>
  <c r="T2" i="26"/>
  <c r="U2" i="26"/>
  <c r="V2" i="26"/>
  <c r="W2" i="26"/>
  <c r="X2" i="26"/>
  <c r="Y2" i="26"/>
  <c r="Z2" i="26"/>
  <c r="AA2" i="26"/>
  <c r="AB2" i="26"/>
  <c r="AC2" i="26"/>
  <c r="AD2" i="26"/>
  <c r="AE2" i="26"/>
  <c r="AF2" i="26"/>
  <c r="AG2" i="26"/>
  <c r="AH2" i="26"/>
  <c r="AI2" i="26"/>
  <c r="AJ2" i="26"/>
  <c r="AK2" i="26"/>
  <c r="AL2" i="26"/>
  <c r="AM2" i="26"/>
  <c r="AN2" i="26"/>
  <c r="AO2" i="26"/>
  <c r="AP2" i="26"/>
  <c r="AQ2" i="26"/>
  <c r="AR2" i="26"/>
  <c r="AS2" i="26"/>
  <c r="AT2" i="26"/>
  <c r="AU2" i="26"/>
  <c r="AV2" i="26"/>
  <c r="AW2" i="26"/>
  <c r="AX2" i="26"/>
  <c r="AY2" i="26"/>
  <c r="AZ2" i="26"/>
  <c r="BA2" i="26"/>
  <c r="BB2" i="26"/>
  <c r="BC2" i="26"/>
  <c r="BD2" i="26"/>
  <c r="BE2" i="26"/>
  <c r="BF2" i="26"/>
  <c r="BG2" i="26"/>
  <c r="BH2" i="26"/>
  <c r="BI2" i="26"/>
  <c r="BJ2" i="26"/>
  <c r="BK2" i="26"/>
  <c r="BL2" i="26"/>
  <c r="BM2" i="26"/>
  <c r="BN2" i="26"/>
  <c r="BO2" i="26"/>
  <c r="BP2" i="26"/>
  <c r="BQ2" i="26"/>
  <c r="BR2" i="26"/>
  <c r="BS2" i="26"/>
  <c r="BT2" i="26"/>
  <c r="B2" i="26"/>
  <c r="B3" i="25"/>
  <c r="C3" i="25"/>
  <c r="D3" i="25"/>
  <c r="E3" i="25"/>
  <c r="F3" i="25"/>
  <c r="G3" i="25"/>
  <c r="H3" i="25"/>
  <c r="I3" i="25"/>
  <c r="J3" i="25"/>
  <c r="K3" i="25"/>
  <c r="L3" i="25"/>
  <c r="M3" i="25"/>
  <c r="N3" i="25"/>
  <c r="O3" i="25"/>
  <c r="P3" i="25"/>
  <c r="Q3" i="25"/>
  <c r="R3" i="25"/>
  <c r="S3" i="25"/>
  <c r="T3" i="25"/>
  <c r="U3" i="25"/>
  <c r="V3" i="25"/>
  <c r="W3" i="25"/>
  <c r="X3" i="25"/>
  <c r="Y3" i="25"/>
  <c r="Z3" i="25"/>
  <c r="AA3" i="25"/>
  <c r="AB3" i="25"/>
  <c r="AC3" i="25"/>
  <c r="AD3" i="25"/>
  <c r="AE3" i="25"/>
  <c r="AF3" i="25"/>
  <c r="AG3" i="25"/>
  <c r="AH3" i="25"/>
  <c r="AI3" i="25"/>
  <c r="AJ3" i="25"/>
  <c r="AK3" i="25"/>
  <c r="AL3" i="25"/>
  <c r="AM3" i="25"/>
  <c r="AN3" i="25"/>
  <c r="AO3" i="25"/>
  <c r="AP3" i="25"/>
  <c r="AQ3" i="25"/>
  <c r="AR3" i="25"/>
  <c r="AS3" i="25"/>
  <c r="AT3" i="25"/>
  <c r="AU3" i="25"/>
  <c r="AV3" i="25"/>
  <c r="AW3" i="25"/>
  <c r="AX3" i="25"/>
  <c r="AY3" i="25"/>
  <c r="AZ3" i="25"/>
  <c r="BA3" i="25"/>
  <c r="BB3" i="25"/>
  <c r="BC3" i="25"/>
  <c r="BD3" i="25"/>
  <c r="BE3" i="25"/>
  <c r="BF3" i="25"/>
  <c r="BG3" i="25"/>
  <c r="BH3" i="25"/>
  <c r="BI3" i="25"/>
  <c r="BJ3" i="25"/>
  <c r="BK3" i="25"/>
  <c r="BL3" i="25"/>
  <c r="BM3" i="25"/>
  <c r="BN3" i="25"/>
  <c r="BO3" i="25"/>
  <c r="BP3" i="25"/>
  <c r="BQ3" i="25"/>
  <c r="BR3" i="25"/>
  <c r="BS3" i="25"/>
  <c r="BT3" i="25"/>
  <c r="B4" i="25"/>
  <c r="C4" i="25"/>
  <c r="D4" i="25"/>
  <c r="E4" i="25"/>
  <c r="F4" i="25"/>
  <c r="G4" i="25"/>
  <c r="H4" i="25"/>
  <c r="I4" i="25"/>
  <c r="J4" i="25"/>
  <c r="K4" i="25"/>
  <c r="L4" i="25"/>
  <c r="M4" i="25"/>
  <c r="N4" i="25"/>
  <c r="O4" i="25"/>
  <c r="P4" i="25"/>
  <c r="Q4" i="25"/>
  <c r="R4" i="25"/>
  <c r="S4" i="25"/>
  <c r="T4" i="25"/>
  <c r="U4" i="25"/>
  <c r="V4" i="25"/>
  <c r="W4" i="25"/>
  <c r="X4" i="25"/>
  <c r="Y4" i="25"/>
  <c r="Z4" i="25"/>
  <c r="AA4" i="25"/>
  <c r="AB4" i="25"/>
  <c r="AC4" i="25"/>
  <c r="AD4" i="25"/>
  <c r="AE4" i="25"/>
  <c r="AF4" i="25"/>
  <c r="AG4" i="25"/>
  <c r="AH4" i="25"/>
  <c r="AI4" i="25"/>
  <c r="AJ4" i="25"/>
  <c r="AK4" i="25"/>
  <c r="AL4" i="25"/>
  <c r="AM4" i="25"/>
  <c r="AN4" i="25"/>
  <c r="AO4" i="25"/>
  <c r="AP4" i="25"/>
  <c r="AQ4" i="25"/>
  <c r="AR4" i="25"/>
  <c r="AS4" i="25"/>
  <c r="AT4" i="25"/>
  <c r="AU4" i="25"/>
  <c r="AV4" i="25"/>
  <c r="AW4" i="25"/>
  <c r="AX4" i="25"/>
  <c r="AY4" i="25"/>
  <c r="AZ4" i="25"/>
  <c r="BA4" i="25"/>
  <c r="BB4" i="25"/>
  <c r="BC4" i="25"/>
  <c r="BD4" i="25"/>
  <c r="BE4" i="25"/>
  <c r="BF4" i="25"/>
  <c r="BG4" i="25"/>
  <c r="BH4" i="25"/>
  <c r="BI4" i="25"/>
  <c r="BJ4" i="25"/>
  <c r="BK4" i="25"/>
  <c r="BL4" i="25"/>
  <c r="BM4" i="25"/>
  <c r="BN4" i="25"/>
  <c r="BO4" i="25"/>
  <c r="BP4" i="25"/>
  <c r="BQ4" i="25"/>
  <c r="BR4" i="25"/>
  <c r="BS4" i="25"/>
  <c r="BT4" i="25"/>
  <c r="B5" i="25"/>
  <c r="C5" i="25"/>
  <c r="D5" i="25"/>
  <c r="E5" i="25"/>
  <c r="F5" i="25"/>
  <c r="G5" i="25"/>
  <c r="H5" i="25"/>
  <c r="I5" i="25"/>
  <c r="J5" i="25"/>
  <c r="K5" i="25"/>
  <c r="L5" i="25"/>
  <c r="M5" i="25"/>
  <c r="N5" i="25"/>
  <c r="O5" i="25"/>
  <c r="P5" i="25"/>
  <c r="Q5" i="25"/>
  <c r="R5" i="25"/>
  <c r="S5" i="25"/>
  <c r="T5" i="25"/>
  <c r="U5" i="25"/>
  <c r="V5" i="25"/>
  <c r="W5" i="25"/>
  <c r="X5" i="25"/>
  <c r="Y5" i="25"/>
  <c r="Z5" i="25"/>
  <c r="AA5" i="25"/>
  <c r="AB5" i="25"/>
  <c r="AC5" i="25"/>
  <c r="AD5" i="25"/>
  <c r="AE5" i="25"/>
  <c r="AF5" i="25"/>
  <c r="AG5" i="25"/>
  <c r="AH5" i="25"/>
  <c r="AI5" i="25"/>
  <c r="AJ5" i="25"/>
  <c r="AK5" i="25"/>
  <c r="AL5" i="25"/>
  <c r="AM5" i="25"/>
  <c r="AN5" i="25"/>
  <c r="AO5" i="25"/>
  <c r="AP5" i="25"/>
  <c r="AQ5" i="25"/>
  <c r="AR5" i="25"/>
  <c r="AS5" i="25"/>
  <c r="AT5" i="25"/>
  <c r="AU5" i="25"/>
  <c r="AV5" i="25"/>
  <c r="AW5" i="25"/>
  <c r="AX5" i="25"/>
  <c r="AY5" i="25"/>
  <c r="AZ5" i="25"/>
  <c r="BA5" i="25"/>
  <c r="BB5" i="25"/>
  <c r="BC5" i="25"/>
  <c r="BD5" i="25"/>
  <c r="BE5" i="25"/>
  <c r="BF5" i="25"/>
  <c r="BG5" i="25"/>
  <c r="BH5" i="25"/>
  <c r="BI5" i="25"/>
  <c r="BJ5" i="25"/>
  <c r="BK5" i="25"/>
  <c r="BL5" i="25"/>
  <c r="BM5" i="25"/>
  <c r="BN5" i="25"/>
  <c r="BO5" i="25"/>
  <c r="BP5" i="25"/>
  <c r="BQ5" i="25"/>
  <c r="BR5" i="25"/>
  <c r="BS5" i="25"/>
  <c r="BT5" i="25"/>
  <c r="B6" i="25"/>
  <c r="C6" i="25"/>
  <c r="D6" i="25"/>
  <c r="E6" i="25"/>
  <c r="F6" i="25"/>
  <c r="G6" i="25"/>
  <c r="H6" i="25"/>
  <c r="I6" i="25"/>
  <c r="J6" i="25"/>
  <c r="K6" i="25"/>
  <c r="L6" i="25"/>
  <c r="M6" i="25"/>
  <c r="N6" i="25"/>
  <c r="O6" i="25"/>
  <c r="P6" i="25"/>
  <c r="Q6" i="25"/>
  <c r="R6" i="25"/>
  <c r="S6" i="25"/>
  <c r="T6" i="25"/>
  <c r="U6" i="25"/>
  <c r="V6" i="25"/>
  <c r="W6" i="25"/>
  <c r="X6" i="25"/>
  <c r="Y6" i="25"/>
  <c r="Z6" i="25"/>
  <c r="AA6" i="25"/>
  <c r="AB6" i="25"/>
  <c r="AC6" i="25"/>
  <c r="AD6" i="25"/>
  <c r="AE6" i="25"/>
  <c r="AF6" i="25"/>
  <c r="AG6" i="25"/>
  <c r="AH6" i="25"/>
  <c r="AI6" i="25"/>
  <c r="AJ6" i="25"/>
  <c r="AK6" i="25"/>
  <c r="AL6" i="25"/>
  <c r="AM6" i="25"/>
  <c r="AN6" i="25"/>
  <c r="AO6" i="25"/>
  <c r="AP6" i="25"/>
  <c r="AQ6" i="25"/>
  <c r="AR6" i="25"/>
  <c r="AS6" i="25"/>
  <c r="AT6" i="25"/>
  <c r="AU6" i="25"/>
  <c r="AV6" i="25"/>
  <c r="AW6" i="25"/>
  <c r="AX6" i="25"/>
  <c r="AY6" i="25"/>
  <c r="AZ6" i="25"/>
  <c r="BA6" i="25"/>
  <c r="BB6" i="25"/>
  <c r="BC6" i="25"/>
  <c r="BD6" i="25"/>
  <c r="BE6" i="25"/>
  <c r="BF6" i="25"/>
  <c r="BG6" i="25"/>
  <c r="BH6" i="25"/>
  <c r="BI6" i="25"/>
  <c r="BJ6" i="25"/>
  <c r="BK6" i="25"/>
  <c r="BL6" i="25"/>
  <c r="BM6" i="25"/>
  <c r="BN6" i="25"/>
  <c r="BO6" i="25"/>
  <c r="BP6" i="25"/>
  <c r="BQ6" i="25"/>
  <c r="BR6" i="25"/>
  <c r="BS6" i="25"/>
  <c r="BT6" i="25"/>
  <c r="B7" i="25"/>
  <c r="C7" i="25"/>
  <c r="D7" i="25"/>
  <c r="E7" i="25"/>
  <c r="F7" i="25"/>
  <c r="G7" i="25"/>
  <c r="H7" i="25"/>
  <c r="I7" i="25"/>
  <c r="J7" i="25"/>
  <c r="K7" i="25"/>
  <c r="L7" i="25"/>
  <c r="M7" i="25"/>
  <c r="N7" i="25"/>
  <c r="O7" i="25"/>
  <c r="P7" i="25"/>
  <c r="Q7" i="25"/>
  <c r="R7" i="25"/>
  <c r="S7" i="25"/>
  <c r="T7" i="25"/>
  <c r="U7" i="25"/>
  <c r="V7" i="25"/>
  <c r="W7" i="25"/>
  <c r="X7" i="25"/>
  <c r="Y7" i="25"/>
  <c r="Z7" i="25"/>
  <c r="AA7" i="25"/>
  <c r="AB7" i="25"/>
  <c r="AC7" i="25"/>
  <c r="AD7" i="25"/>
  <c r="AE7" i="25"/>
  <c r="AF7" i="25"/>
  <c r="AG7" i="25"/>
  <c r="AH7" i="25"/>
  <c r="AI7" i="25"/>
  <c r="AJ7" i="25"/>
  <c r="AK7" i="25"/>
  <c r="AL7" i="25"/>
  <c r="AM7" i="25"/>
  <c r="AN7" i="25"/>
  <c r="AO7" i="25"/>
  <c r="AP7" i="25"/>
  <c r="AQ7" i="25"/>
  <c r="AR7" i="25"/>
  <c r="AS7" i="25"/>
  <c r="AT7" i="25"/>
  <c r="AU7" i="25"/>
  <c r="AV7" i="25"/>
  <c r="AW7" i="25"/>
  <c r="AX7" i="25"/>
  <c r="AY7" i="25"/>
  <c r="AZ7" i="25"/>
  <c r="BA7" i="25"/>
  <c r="BB7" i="25"/>
  <c r="BC7" i="25"/>
  <c r="BD7" i="25"/>
  <c r="BE7" i="25"/>
  <c r="BF7" i="25"/>
  <c r="BG7" i="25"/>
  <c r="BH7" i="25"/>
  <c r="BI7" i="25"/>
  <c r="BJ7" i="25"/>
  <c r="BK7" i="25"/>
  <c r="BL7" i="25"/>
  <c r="BM7" i="25"/>
  <c r="BN7" i="25"/>
  <c r="BO7" i="25"/>
  <c r="BP7" i="25"/>
  <c r="BQ7" i="25"/>
  <c r="BR7" i="25"/>
  <c r="BS7" i="25"/>
  <c r="BT7" i="25"/>
  <c r="B8" i="25"/>
  <c r="C8" i="25"/>
  <c r="D8" i="25"/>
  <c r="E8" i="25"/>
  <c r="F8" i="25"/>
  <c r="G8" i="25"/>
  <c r="H8" i="25"/>
  <c r="I8" i="25"/>
  <c r="J8" i="25"/>
  <c r="K8" i="25"/>
  <c r="L8" i="25"/>
  <c r="M8" i="25"/>
  <c r="N8" i="25"/>
  <c r="O8" i="25"/>
  <c r="P8" i="25"/>
  <c r="Q8" i="25"/>
  <c r="R8" i="25"/>
  <c r="S8" i="25"/>
  <c r="T8" i="25"/>
  <c r="U8" i="25"/>
  <c r="V8" i="25"/>
  <c r="W8" i="25"/>
  <c r="X8" i="25"/>
  <c r="Y8" i="25"/>
  <c r="Z8" i="25"/>
  <c r="AA8" i="25"/>
  <c r="AB8" i="25"/>
  <c r="AC8" i="25"/>
  <c r="AD8" i="25"/>
  <c r="AE8" i="25"/>
  <c r="AF8" i="25"/>
  <c r="AG8" i="25"/>
  <c r="AH8" i="25"/>
  <c r="AI8" i="25"/>
  <c r="AJ8" i="25"/>
  <c r="AK8" i="25"/>
  <c r="AL8" i="25"/>
  <c r="AM8" i="25"/>
  <c r="AN8" i="25"/>
  <c r="AO8" i="25"/>
  <c r="AP8" i="25"/>
  <c r="AQ8" i="25"/>
  <c r="AR8" i="25"/>
  <c r="AS8" i="25"/>
  <c r="AT8" i="25"/>
  <c r="AU8" i="25"/>
  <c r="AV8" i="25"/>
  <c r="AW8" i="25"/>
  <c r="AX8" i="25"/>
  <c r="AY8" i="25"/>
  <c r="AZ8" i="25"/>
  <c r="BA8" i="25"/>
  <c r="BB8" i="25"/>
  <c r="BC8" i="25"/>
  <c r="BD8" i="25"/>
  <c r="BE8" i="25"/>
  <c r="BF8" i="25"/>
  <c r="BG8" i="25"/>
  <c r="BH8" i="25"/>
  <c r="BI8" i="25"/>
  <c r="BJ8" i="25"/>
  <c r="BK8" i="25"/>
  <c r="BL8" i="25"/>
  <c r="BM8" i="25"/>
  <c r="BN8" i="25"/>
  <c r="BO8" i="25"/>
  <c r="BP8" i="25"/>
  <c r="BQ8" i="25"/>
  <c r="BR8" i="25"/>
  <c r="BS8" i="25"/>
  <c r="BT8" i="25"/>
  <c r="B9" i="25"/>
  <c r="C9" i="25"/>
  <c r="D9" i="25"/>
  <c r="E9" i="25"/>
  <c r="F9" i="25"/>
  <c r="G9" i="25"/>
  <c r="H9" i="25"/>
  <c r="I9" i="25"/>
  <c r="J9" i="25"/>
  <c r="K9" i="25"/>
  <c r="L9" i="25"/>
  <c r="M9" i="25"/>
  <c r="N9" i="25"/>
  <c r="O9" i="25"/>
  <c r="P9" i="25"/>
  <c r="Q9" i="25"/>
  <c r="R9" i="25"/>
  <c r="S9" i="25"/>
  <c r="T9" i="25"/>
  <c r="U9" i="25"/>
  <c r="V9" i="25"/>
  <c r="W9" i="25"/>
  <c r="X9" i="25"/>
  <c r="Y9" i="25"/>
  <c r="Z9" i="25"/>
  <c r="AA9" i="25"/>
  <c r="AB9" i="25"/>
  <c r="AC9" i="25"/>
  <c r="AD9" i="25"/>
  <c r="AE9" i="25"/>
  <c r="AF9" i="25"/>
  <c r="AG9" i="25"/>
  <c r="AH9" i="25"/>
  <c r="AI9" i="25"/>
  <c r="AJ9" i="25"/>
  <c r="AK9" i="25"/>
  <c r="AL9" i="25"/>
  <c r="AM9" i="25"/>
  <c r="AN9" i="25"/>
  <c r="AO9" i="25"/>
  <c r="AP9" i="25"/>
  <c r="AQ9" i="25"/>
  <c r="AR9" i="25"/>
  <c r="AS9" i="25"/>
  <c r="AT9" i="25"/>
  <c r="AU9" i="25"/>
  <c r="AV9" i="25"/>
  <c r="AW9" i="25"/>
  <c r="AX9" i="25"/>
  <c r="AY9" i="25"/>
  <c r="AZ9" i="25"/>
  <c r="BA9" i="25"/>
  <c r="BB9" i="25"/>
  <c r="BC9" i="25"/>
  <c r="BD9" i="25"/>
  <c r="BE9" i="25"/>
  <c r="BF9" i="25"/>
  <c r="BG9" i="25"/>
  <c r="BH9" i="25"/>
  <c r="BI9" i="25"/>
  <c r="BJ9" i="25"/>
  <c r="BK9" i="25"/>
  <c r="BL9" i="25"/>
  <c r="BM9" i="25"/>
  <c r="BN9" i="25"/>
  <c r="BO9" i="25"/>
  <c r="BP9" i="25"/>
  <c r="BQ9" i="25"/>
  <c r="BR9" i="25"/>
  <c r="BS9" i="25"/>
  <c r="BT9" i="25"/>
  <c r="B10" i="25"/>
  <c r="C10" i="25"/>
  <c r="D10" i="25"/>
  <c r="E10" i="25"/>
  <c r="F10" i="25"/>
  <c r="G10" i="25"/>
  <c r="H10" i="25"/>
  <c r="I10" i="25"/>
  <c r="J10" i="25"/>
  <c r="K10" i="25"/>
  <c r="L10" i="25"/>
  <c r="M10" i="25"/>
  <c r="N10" i="25"/>
  <c r="O10" i="25"/>
  <c r="P10" i="25"/>
  <c r="Q10" i="25"/>
  <c r="R10" i="25"/>
  <c r="S10" i="25"/>
  <c r="T10" i="25"/>
  <c r="U10" i="25"/>
  <c r="V10" i="25"/>
  <c r="W10" i="25"/>
  <c r="X10" i="25"/>
  <c r="Y10" i="25"/>
  <c r="Z10" i="25"/>
  <c r="AA10" i="25"/>
  <c r="AB10" i="25"/>
  <c r="AC10" i="25"/>
  <c r="AD10" i="25"/>
  <c r="AE10" i="25"/>
  <c r="AF10" i="25"/>
  <c r="AG10" i="25"/>
  <c r="AH10" i="25"/>
  <c r="AI10" i="25"/>
  <c r="AJ10" i="25"/>
  <c r="AK10" i="25"/>
  <c r="AL10" i="25"/>
  <c r="AM10" i="25"/>
  <c r="AN10" i="25"/>
  <c r="AO10" i="25"/>
  <c r="AP10" i="25"/>
  <c r="AQ10" i="25"/>
  <c r="AR10" i="25"/>
  <c r="AS10" i="25"/>
  <c r="AT10" i="25"/>
  <c r="AU10" i="25"/>
  <c r="AV10" i="25"/>
  <c r="AW10" i="25"/>
  <c r="AX10" i="25"/>
  <c r="AY10" i="25"/>
  <c r="AZ10" i="25"/>
  <c r="BA10" i="25"/>
  <c r="BB10" i="25"/>
  <c r="BC10" i="25"/>
  <c r="BD10" i="25"/>
  <c r="BE10" i="25"/>
  <c r="BF10" i="25"/>
  <c r="BG10" i="25"/>
  <c r="BH10" i="25"/>
  <c r="BI10" i="25"/>
  <c r="BJ10" i="25"/>
  <c r="BK10" i="25"/>
  <c r="BL10" i="25"/>
  <c r="BM10" i="25"/>
  <c r="BN10" i="25"/>
  <c r="BO10" i="25"/>
  <c r="BP10" i="25"/>
  <c r="BQ10" i="25"/>
  <c r="BR10" i="25"/>
  <c r="BS10" i="25"/>
  <c r="BT10" i="25"/>
  <c r="B11" i="25"/>
  <c r="C11" i="25"/>
  <c r="D11" i="25"/>
  <c r="E11" i="25"/>
  <c r="F11" i="25"/>
  <c r="G11" i="25"/>
  <c r="H11" i="25"/>
  <c r="I11" i="25"/>
  <c r="J11" i="25"/>
  <c r="K11" i="25"/>
  <c r="L11" i="25"/>
  <c r="M11" i="25"/>
  <c r="N11" i="25"/>
  <c r="O11" i="25"/>
  <c r="P11" i="25"/>
  <c r="Q11" i="25"/>
  <c r="R11" i="25"/>
  <c r="S11" i="25"/>
  <c r="T11" i="25"/>
  <c r="U11" i="25"/>
  <c r="V11" i="25"/>
  <c r="W11" i="25"/>
  <c r="X11" i="25"/>
  <c r="Y11" i="25"/>
  <c r="Z11" i="25"/>
  <c r="AA11" i="25"/>
  <c r="AB11" i="25"/>
  <c r="AC11" i="25"/>
  <c r="AD11" i="25"/>
  <c r="AE11" i="25"/>
  <c r="AF11" i="25"/>
  <c r="AG11" i="25"/>
  <c r="AH11" i="25"/>
  <c r="AI11" i="25"/>
  <c r="AJ11" i="25"/>
  <c r="AK11" i="25"/>
  <c r="AL11" i="25"/>
  <c r="AM11" i="25"/>
  <c r="AN11" i="25"/>
  <c r="AO11" i="25"/>
  <c r="AP11" i="25"/>
  <c r="AQ11" i="25"/>
  <c r="AR11" i="25"/>
  <c r="AS11" i="25"/>
  <c r="AT11" i="25"/>
  <c r="AU11" i="25"/>
  <c r="AV11" i="25"/>
  <c r="AW11" i="25"/>
  <c r="AX11" i="25"/>
  <c r="AY11" i="25"/>
  <c r="AZ11" i="25"/>
  <c r="BA11" i="25"/>
  <c r="BB11" i="25"/>
  <c r="BC11" i="25"/>
  <c r="BD11" i="25"/>
  <c r="BE11" i="25"/>
  <c r="BF11" i="25"/>
  <c r="BG11" i="25"/>
  <c r="BH11" i="25"/>
  <c r="BI11" i="25"/>
  <c r="BJ11" i="25"/>
  <c r="BK11" i="25"/>
  <c r="BL11" i="25"/>
  <c r="BM11" i="25"/>
  <c r="BN11" i="25"/>
  <c r="BO11" i="25"/>
  <c r="BP11" i="25"/>
  <c r="BQ11" i="25"/>
  <c r="BR11" i="25"/>
  <c r="BS11" i="25"/>
  <c r="BT11" i="25"/>
  <c r="B12" i="25"/>
  <c r="C12" i="25"/>
  <c r="D12" i="25"/>
  <c r="E12" i="25"/>
  <c r="F12" i="25"/>
  <c r="G12" i="25"/>
  <c r="H12" i="25"/>
  <c r="I12" i="25"/>
  <c r="J12" i="25"/>
  <c r="K12" i="25"/>
  <c r="L12" i="25"/>
  <c r="M12" i="25"/>
  <c r="N12" i="25"/>
  <c r="O12" i="25"/>
  <c r="P12" i="25"/>
  <c r="Q12" i="25"/>
  <c r="R12" i="25"/>
  <c r="S12" i="25"/>
  <c r="T12" i="25"/>
  <c r="U12" i="25"/>
  <c r="V12" i="25"/>
  <c r="W12" i="25"/>
  <c r="X12" i="25"/>
  <c r="Y12" i="25"/>
  <c r="Z12" i="25"/>
  <c r="AA12" i="25"/>
  <c r="AB12" i="25"/>
  <c r="AC12" i="25"/>
  <c r="AD12" i="25"/>
  <c r="AE12" i="25"/>
  <c r="AF12" i="25"/>
  <c r="AG12" i="25"/>
  <c r="AH12" i="25"/>
  <c r="AI12" i="25"/>
  <c r="AJ12" i="25"/>
  <c r="AK12" i="25"/>
  <c r="AL12" i="25"/>
  <c r="AM12" i="25"/>
  <c r="AN12" i="25"/>
  <c r="AO12" i="25"/>
  <c r="AP12" i="25"/>
  <c r="AQ12" i="25"/>
  <c r="AR12" i="25"/>
  <c r="AS12" i="25"/>
  <c r="AT12" i="25"/>
  <c r="AU12" i="25"/>
  <c r="AV12" i="25"/>
  <c r="AW12" i="25"/>
  <c r="AX12" i="25"/>
  <c r="AY12" i="25"/>
  <c r="AZ12" i="25"/>
  <c r="BA12" i="25"/>
  <c r="BB12" i="25"/>
  <c r="BC12" i="25"/>
  <c r="BD12" i="25"/>
  <c r="BE12" i="25"/>
  <c r="BF12" i="25"/>
  <c r="BG12" i="25"/>
  <c r="BH12" i="25"/>
  <c r="BI12" i="25"/>
  <c r="BJ12" i="25"/>
  <c r="BK12" i="25"/>
  <c r="BL12" i="25"/>
  <c r="BM12" i="25"/>
  <c r="BN12" i="25"/>
  <c r="BO12" i="25"/>
  <c r="BP12" i="25"/>
  <c r="BQ12" i="25"/>
  <c r="BR12" i="25"/>
  <c r="BS12" i="25"/>
  <c r="BT12" i="25"/>
  <c r="B13" i="25"/>
  <c r="C13" i="25"/>
  <c r="D13" i="25"/>
  <c r="E13" i="25"/>
  <c r="F13" i="25"/>
  <c r="G13" i="25"/>
  <c r="H13" i="25"/>
  <c r="I13" i="25"/>
  <c r="J13" i="25"/>
  <c r="K13" i="25"/>
  <c r="L13" i="25"/>
  <c r="M13" i="25"/>
  <c r="N13" i="25"/>
  <c r="O13" i="25"/>
  <c r="P13" i="25"/>
  <c r="Q13" i="25"/>
  <c r="R13" i="25"/>
  <c r="S13" i="25"/>
  <c r="T13" i="25"/>
  <c r="U13" i="25"/>
  <c r="V13" i="25"/>
  <c r="W13" i="25"/>
  <c r="X13" i="25"/>
  <c r="Y13" i="25"/>
  <c r="Z13" i="25"/>
  <c r="AA13" i="25"/>
  <c r="AB13" i="25"/>
  <c r="AC13" i="25"/>
  <c r="AD13" i="25"/>
  <c r="AE13" i="25"/>
  <c r="AF13" i="25"/>
  <c r="AG13" i="25"/>
  <c r="AH13" i="25"/>
  <c r="AI13" i="25"/>
  <c r="AJ13" i="25"/>
  <c r="AK13" i="25"/>
  <c r="AL13" i="25"/>
  <c r="AM13" i="25"/>
  <c r="AN13" i="25"/>
  <c r="AO13" i="25"/>
  <c r="AP13" i="25"/>
  <c r="AQ13" i="25"/>
  <c r="AR13" i="25"/>
  <c r="AS13" i="25"/>
  <c r="AT13" i="25"/>
  <c r="AU13" i="25"/>
  <c r="AV13" i="25"/>
  <c r="AW13" i="25"/>
  <c r="AX13" i="25"/>
  <c r="AY13" i="25"/>
  <c r="AZ13" i="25"/>
  <c r="BA13" i="25"/>
  <c r="BB13" i="25"/>
  <c r="BC13" i="25"/>
  <c r="BD13" i="25"/>
  <c r="BE13" i="25"/>
  <c r="BF13" i="25"/>
  <c r="BG13" i="25"/>
  <c r="BH13" i="25"/>
  <c r="BI13" i="25"/>
  <c r="BJ13" i="25"/>
  <c r="BK13" i="25"/>
  <c r="BL13" i="25"/>
  <c r="BM13" i="25"/>
  <c r="BN13" i="25"/>
  <c r="BO13" i="25"/>
  <c r="BP13" i="25"/>
  <c r="BQ13" i="25"/>
  <c r="BR13" i="25"/>
  <c r="BS13" i="25"/>
  <c r="BT13" i="25"/>
  <c r="B14" i="25"/>
  <c r="C14" i="25"/>
  <c r="D14" i="25"/>
  <c r="E14" i="25"/>
  <c r="F14" i="25"/>
  <c r="G14" i="25"/>
  <c r="H14" i="25"/>
  <c r="I14" i="25"/>
  <c r="J14" i="25"/>
  <c r="K14" i="25"/>
  <c r="L14" i="25"/>
  <c r="M14" i="25"/>
  <c r="N14" i="25"/>
  <c r="O14" i="25"/>
  <c r="P14" i="25"/>
  <c r="Q14" i="25"/>
  <c r="R14" i="25"/>
  <c r="S14" i="25"/>
  <c r="T14" i="25"/>
  <c r="U14" i="25"/>
  <c r="V14" i="25"/>
  <c r="W14" i="25"/>
  <c r="X14" i="25"/>
  <c r="Y14" i="25"/>
  <c r="Z14" i="25"/>
  <c r="AA14" i="25"/>
  <c r="AB14" i="25"/>
  <c r="AC14" i="25"/>
  <c r="AD14" i="25"/>
  <c r="AE14" i="25"/>
  <c r="AF14" i="25"/>
  <c r="AG14" i="25"/>
  <c r="AH14" i="25"/>
  <c r="AI14" i="25"/>
  <c r="AJ14" i="25"/>
  <c r="AK14" i="25"/>
  <c r="AL14" i="25"/>
  <c r="AM14" i="25"/>
  <c r="AN14" i="25"/>
  <c r="AO14" i="25"/>
  <c r="AP14" i="25"/>
  <c r="AQ14" i="25"/>
  <c r="AR14" i="25"/>
  <c r="AS14" i="25"/>
  <c r="AT14" i="25"/>
  <c r="AU14" i="25"/>
  <c r="AV14" i="25"/>
  <c r="AW14" i="25"/>
  <c r="AX14" i="25"/>
  <c r="AY14" i="25"/>
  <c r="AZ14" i="25"/>
  <c r="BA14" i="25"/>
  <c r="BB14" i="25"/>
  <c r="BC14" i="25"/>
  <c r="BD14" i="25"/>
  <c r="BE14" i="25"/>
  <c r="BF14" i="25"/>
  <c r="BG14" i="25"/>
  <c r="BH14" i="25"/>
  <c r="BI14" i="25"/>
  <c r="BJ14" i="25"/>
  <c r="BK14" i="25"/>
  <c r="BL14" i="25"/>
  <c r="BM14" i="25"/>
  <c r="BN14" i="25"/>
  <c r="BO14" i="25"/>
  <c r="BP14" i="25"/>
  <c r="BQ14" i="25"/>
  <c r="BR14" i="25"/>
  <c r="BS14" i="25"/>
  <c r="BT14" i="25"/>
  <c r="B15" i="25"/>
  <c r="C15" i="25"/>
  <c r="D15" i="25"/>
  <c r="E15" i="25"/>
  <c r="F15" i="25"/>
  <c r="G15" i="25"/>
  <c r="H15" i="25"/>
  <c r="I15" i="25"/>
  <c r="J15" i="25"/>
  <c r="K15" i="25"/>
  <c r="L15" i="25"/>
  <c r="M15" i="25"/>
  <c r="N15" i="25"/>
  <c r="O15" i="25"/>
  <c r="P15" i="25"/>
  <c r="Q15" i="25"/>
  <c r="R15" i="25"/>
  <c r="S15" i="25"/>
  <c r="T15" i="25"/>
  <c r="U15" i="25"/>
  <c r="V15" i="25"/>
  <c r="W15" i="25"/>
  <c r="X15" i="25"/>
  <c r="Y15" i="25"/>
  <c r="Z15" i="25"/>
  <c r="AA15" i="25"/>
  <c r="AB15" i="25"/>
  <c r="AC15" i="25"/>
  <c r="AD15" i="25"/>
  <c r="AE15" i="25"/>
  <c r="AF15" i="25"/>
  <c r="AG15" i="25"/>
  <c r="AH15" i="25"/>
  <c r="AI15" i="25"/>
  <c r="AJ15" i="25"/>
  <c r="AK15" i="25"/>
  <c r="AL15" i="25"/>
  <c r="AM15" i="25"/>
  <c r="AN15" i="25"/>
  <c r="AO15" i="25"/>
  <c r="AP15" i="25"/>
  <c r="AQ15" i="25"/>
  <c r="AR15" i="25"/>
  <c r="AS15" i="25"/>
  <c r="AT15" i="25"/>
  <c r="AU15" i="25"/>
  <c r="AV15" i="25"/>
  <c r="AW15" i="25"/>
  <c r="AX15" i="25"/>
  <c r="AY15" i="25"/>
  <c r="AZ15" i="25"/>
  <c r="BA15" i="25"/>
  <c r="BB15" i="25"/>
  <c r="BC15" i="25"/>
  <c r="BD15" i="25"/>
  <c r="BE15" i="25"/>
  <c r="BF15" i="25"/>
  <c r="BG15" i="25"/>
  <c r="BH15" i="25"/>
  <c r="BI15" i="25"/>
  <c r="BJ15" i="25"/>
  <c r="BK15" i="25"/>
  <c r="BL15" i="25"/>
  <c r="BM15" i="25"/>
  <c r="BN15" i="25"/>
  <c r="BO15" i="25"/>
  <c r="BP15" i="25"/>
  <c r="BQ15" i="25"/>
  <c r="BR15" i="25"/>
  <c r="BS15" i="25"/>
  <c r="BT15" i="25"/>
  <c r="B16" i="25"/>
  <c r="C16" i="25"/>
  <c r="D16" i="25"/>
  <c r="E16" i="25"/>
  <c r="F16" i="25"/>
  <c r="G16" i="25"/>
  <c r="H16" i="25"/>
  <c r="I16" i="25"/>
  <c r="J16" i="25"/>
  <c r="K16" i="25"/>
  <c r="L16" i="25"/>
  <c r="M16" i="25"/>
  <c r="N16" i="25"/>
  <c r="O16" i="25"/>
  <c r="P16" i="25"/>
  <c r="Q16" i="25"/>
  <c r="R16" i="25"/>
  <c r="S16" i="25"/>
  <c r="T16" i="25"/>
  <c r="U16" i="25"/>
  <c r="V16" i="25"/>
  <c r="W16" i="25"/>
  <c r="X16" i="25"/>
  <c r="Y16" i="25"/>
  <c r="Z16" i="25"/>
  <c r="AA16" i="25"/>
  <c r="AB16" i="25"/>
  <c r="AC16" i="25"/>
  <c r="AD16" i="25"/>
  <c r="AE16" i="25"/>
  <c r="AF16" i="25"/>
  <c r="AG16" i="25"/>
  <c r="AH16" i="25"/>
  <c r="AI16" i="25"/>
  <c r="AJ16" i="25"/>
  <c r="AK16" i="25"/>
  <c r="AL16" i="25"/>
  <c r="AM16" i="25"/>
  <c r="AN16" i="25"/>
  <c r="AO16" i="25"/>
  <c r="AP16" i="25"/>
  <c r="AQ16" i="25"/>
  <c r="AR16" i="25"/>
  <c r="AS16" i="25"/>
  <c r="AT16" i="25"/>
  <c r="AU16" i="25"/>
  <c r="AV16" i="25"/>
  <c r="AW16" i="25"/>
  <c r="AX16" i="25"/>
  <c r="AY16" i="25"/>
  <c r="AZ16" i="25"/>
  <c r="BA16" i="25"/>
  <c r="BB16" i="25"/>
  <c r="BC16" i="25"/>
  <c r="BD16" i="25"/>
  <c r="BE16" i="25"/>
  <c r="BF16" i="25"/>
  <c r="BG16" i="25"/>
  <c r="BH16" i="25"/>
  <c r="BI16" i="25"/>
  <c r="BJ16" i="25"/>
  <c r="BK16" i="25"/>
  <c r="BL16" i="25"/>
  <c r="BM16" i="25"/>
  <c r="BN16" i="25"/>
  <c r="BO16" i="25"/>
  <c r="BP16" i="25"/>
  <c r="BQ16" i="25"/>
  <c r="BR16" i="25"/>
  <c r="BS16" i="25"/>
  <c r="BT16" i="25"/>
  <c r="B17" i="25"/>
  <c r="C17" i="25"/>
  <c r="D17" i="25"/>
  <c r="E17" i="25"/>
  <c r="F17" i="25"/>
  <c r="G17" i="25"/>
  <c r="H17" i="25"/>
  <c r="I17" i="25"/>
  <c r="J17" i="25"/>
  <c r="K17" i="25"/>
  <c r="L17" i="25"/>
  <c r="M17" i="25"/>
  <c r="N17" i="25"/>
  <c r="O17" i="25"/>
  <c r="P17" i="25"/>
  <c r="Q17" i="25"/>
  <c r="R17" i="25"/>
  <c r="S17" i="25"/>
  <c r="T17" i="25"/>
  <c r="U17" i="25"/>
  <c r="V17" i="25"/>
  <c r="W17" i="25"/>
  <c r="X17" i="25"/>
  <c r="Y17" i="25"/>
  <c r="Z17" i="25"/>
  <c r="AA17" i="25"/>
  <c r="AB17" i="25"/>
  <c r="AC17" i="25"/>
  <c r="AD17" i="25"/>
  <c r="AE17" i="25"/>
  <c r="AF17" i="25"/>
  <c r="AG17" i="25"/>
  <c r="AH17" i="25"/>
  <c r="AI17" i="25"/>
  <c r="AJ17" i="25"/>
  <c r="AK17" i="25"/>
  <c r="AL17" i="25"/>
  <c r="AM17" i="25"/>
  <c r="AN17" i="25"/>
  <c r="AO17" i="25"/>
  <c r="AP17" i="25"/>
  <c r="AQ17" i="25"/>
  <c r="AR17" i="25"/>
  <c r="AS17" i="25"/>
  <c r="AT17" i="25"/>
  <c r="AU17" i="25"/>
  <c r="AV17" i="25"/>
  <c r="AW17" i="25"/>
  <c r="AX17" i="25"/>
  <c r="AY17" i="25"/>
  <c r="AZ17" i="25"/>
  <c r="BA17" i="25"/>
  <c r="BB17" i="25"/>
  <c r="BC17" i="25"/>
  <c r="BD17" i="25"/>
  <c r="BE17" i="25"/>
  <c r="BF17" i="25"/>
  <c r="BG17" i="25"/>
  <c r="BH17" i="25"/>
  <c r="BI17" i="25"/>
  <c r="BJ17" i="25"/>
  <c r="BK17" i="25"/>
  <c r="BL17" i="25"/>
  <c r="BM17" i="25"/>
  <c r="BN17" i="25"/>
  <c r="BO17" i="25"/>
  <c r="BP17" i="25"/>
  <c r="BQ17" i="25"/>
  <c r="BR17" i="25"/>
  <c r="BS17" i="25"/>
  <c r="BT17" i="25"/>
  <c r="B18" i="25"/>
  <c r="C18" i="25"/>
  <c r="D18" i="25"/>
  <c r="E18" i="25"/>
  <c r="F18" i="25"/>
  <c r="G18" i="25"/>
  <c r="H18" i="25"/>
  <c r="I18" i="25"/>
  <c r="J18" i="25"/>
  <c r="K18" i="25"/>
  <c r="L18" i="25"/>
  <c r="M18" i="25"/>
  <c r="N18" i="25"/>
  <c r="O18" i="25"/>
  <c r="P18" i="25"/>
  <c r="Q18" i="25"/>
  <c r="R18" i="25"/>
  <c r="S18" i="25"/>
  <c r="T18" i="25"/>
  <c r="U18" i="25"/>
  <c r="V18" i="25"/>
  <c r="W18" i="25"/>
  <c r="X18" i="25"/>
  <c r="Y18" i="25"/>
  <c r="Z18" i="25"/>
  <c r="AA18" i="25"/>
  <c r="AB18" i="25"/>
  <c r="AC18" i="25"/>
  <c r="AD18" i="25"/>
  <c r="AE18" i="25"/>
  <c r="AF18" i="25"/>
  <c r="AG18" i="25"/>
  <c r="AH18" i="25"/>
  <c r="AI18" i="25"/>
  <c r="AJ18" i="25"/>
  <c r="AK18" i="25"/>
  <c r="AL18" i="25"/>
  <c r="AM18" i="25"/>
  <c r="AN18" i="25"/>
  <c r="AO18" i="25"/>
  <c r="AP18" i="25"/>
  <c r="AQ18" i="25"/>
  <c r="AR18" i="25"/>
  <c r="AS18" i="25"/>
  <c r="AT18" i="25"/>
  <c r="AU18" i="25"/>
  <c r="AV18" i="25"/>
  <c r="AW18" i="25"/>
  <c r="AX18" i="25"/>
  <c r="AY18" i="25"/>
  <c r="AZ18" i="25"/>
  <c r="BA18" i="25"/>
  <c r="BB18" i="25"/>
  <c r="BC18" i="25"/>
  <c r="BD18" i="25"/>
  <c r="BE18" i="25"/>
  <c r="BF18" i="25"/>
  <c r="BG18" i="25"/>
  <c r="BH18" i="25"/>
  <c r="BI18" i="25"/>
  <c r="BJ18" i="25"/>
  <c r="BK18" i="25"/>
  <c r="BL18" i="25"/>
  <c r="BM18" i="25"/>
  <c r="BN18" i="25"/>
  <c r="BO18" i="25"/>
  <c r="BP18" i="25"/>
  <c r="BQ18" i="25"/>
  <c r="BR18" i="25"/>
  <c r="BS18" i="25"/>
  <c r="BT18" i="25"/>
  <c r="B19" i="25"/>
  <c r="C19" i="25"/>
  <c r="D19" i="25"/>
  <c r="E19" i="25"/>
  <c r="F19" i="25"/>
  <c r="G19" i="25"/>
  <c r="H19" i="25"/>
  <c r="I19" i="25"/>
  <c r="J19" i="25"/>
  <c r="K19" i="25"/>
  <c r="L19" i="25"/>
  <c r="M19" i="25"/>
  <c r="N19" i="25"/>
  <c r="O19" i="25"/>
  <c r="P19" i="25"/>
  <c r="Q19" i="25"/>
  <c r="R19" i="25"/>
  <c r="S19" i="25"/>
  <c r="T19" i="25"/>
  <c r="U19" i="25"/>
  <c r="V19" i="25"/>
  <c r="W19" i="25"/>
  <c r="X19" i="25"/>
  <c r="Y19" i="25"/>
  <c r="Z19" i="25"/>
  <c r="AA19" i="25"/>
  <c r="AB19" i="25"/>
  <c r="AC19" i="25"/>
  <c r="AD19" i="25"/>
  <c r="AE19" i="25"/>
  <c r="AF19" i="25"/>
  <c r="AG19" i="25"/>
  <c r="AH19" i="25"/>
  <c r="AI19" i="25"/>
  <c r="AJ19" i="25"/>
  <c r="AK19" i="25"/>
  <c r="AL19" i="25"/>
  <c r="AM19" i="25"/>
  <c r="AN19" i="25"/>
  <c r="AO19" i="25"/>
  <c r="AP19" i="25"/>
  <c r="AQ19" i="25"/>
  <c r="AR19" i="25"/>
  <c r="AS19" i="25"/>
  <c r="AT19" i="25"/>
  <c r="AU19" i="25"/>
  <c r="AV19" i="25"/>
  <c r="AW19" i="25"/>
  <c r="AX19" i="25"/>
  <c r="AY19" i="25"/>
  <c r="AZ19" i="25"/>
  <c r="BA19" i="25"/>
  <c r="BB19" i="25"/>
  <c r="BC19" i="25"/>
  <c r="BD19" i="25"/>
  <c r="BE19" i="25"/>
  <c r="BF19" i="25"/>
  <c r="BG19" i="25"/>
  <c r="BH19" i="25"/>
  <c r="BI19" i="25"/>
  <c r="BJ19" i="25"/>
  <c r="BK19" i="25"/>
  <c r="BL19" i="25"/>
  <c r="BM19" i="25"/>
  <c r="BN19" i="25"/>
  <c r="BO19" i="25"/>
  <c r="BP19" i="25"/>
  <c r="BQ19" i="25"/>
  <c r="BR19" i="25"/>
  <c r="BS19" i="25"/>
  <c r="BT19" i="25"/>
  <c r="B20" i="25"/>
  <c r="C20" i="25"/>
  <c r="D20" i="25"/>
  <c r="E20" i="25"/>
  <c r="F20" i="25"/>
  <c r="G20" i="25"/>
  <c r="H20" i="25"/>
  <c r="I20" i="25"/>
  <c r="J20" i="25"/>
  <c r="K20" i="25"/>
  <c r="L20" i="25"/>
  <c r="M20" i="25"/>
  <c r="N20" i="25"/>
  <c r="O20" i="25"/>
  <c r="P20" i="25"/>
  <c r="Q20" i="25"/>
  <c r="R20" i="25"/>
  <c r="S20" i="25"/>
  <c r="T20" i="25"/>
  <c r="U20" i="25"/>
  <c r="V20" i="25"/>
  <c r="W20" i="25"/>
  <c r="X20" i="25"/>
  <c r="Y20" i="25"/>
  <c r="Z20" i="25"/>
  <c r="AA20" i="25"/>
  <c r="AB20" i="25"/>
  <c r="AC20" i="25"/>
  <c r="AD20" i="25"/>
  <c r="AE20" i="25"/>
  <c r="AF20" i="25"/>
  <c r="AG20" i="25"/>
  <c r="AH20" i="25"/>
  <c r="AI20" i="25"/>
  <c r="AJ20" i="25"/>
  <c r="AK20" i="25"/>
  <c r="AL20" i="25"/>
  <c r="AM20" i="25"/>
  <c r="AN20" i="25"/>
  <c r="AO20" i="25"/>
  <c r="AP20" i="25"/>
  <c r="AQ20" i="25"/>
  <c r="AR20" i="25"/>
  <c r="AS20" i="25"/>
  <c r="AT20" i="25"/>
  <c r="AU20" i="25"/>
  <c r="AV20" i="25"/>
  <c r="AW20" i="25"/>
  <c r="AX20" i="25"/>
  <c r="AY20" i="25"/>
  <c r="AZ20" i="25"/>
  <c r="BA20" i="25"/>
  <c r="BB20" i="25"/>
  <c r="BC20" i="25"/>
  <c r="BD20" i="25"/>
  <c r="BE20" i="25"/>
  <c r="BF20" i="25"/>
  <c r="BG20" i="25"/>
  <c r="BH20" i="25"/>
  <c r="BI20" i="25"/>
  <c r="BJ20" i="25"/>
  <c r="BK20" i="25"/>
  <c r="BL20" i="25"/>
  <c r="BM20" i="25"/>
  <c r="BN20" i="25"/>
  <c r="BO20" i="25"/>
  <c r="BP20" i="25"/>
  <c r="BQ20" i="25"/>
  <c r="BR20" i="25"/>
  <c r="BS20" i="25"/>
  <c r="BT20" i="25"/>
  <c r="B21" i="25"/>
  <c r="C21" i="25"/>
  <c r="D21" i="25"/>
  <c r="E21" i="25"/>
  <c r="F21" i="25"/>
  <c r="G21" i="25"/>
  <c r="H21" i="25"/>
  <c r="I21" i="25"/>
  <c r="J21" i="25"/>
  <c r="K21" i="25"/>
  <c r="L21" i="25"/>
  <c r="M21" i="25"/>
  <c r="N21" i="25"/>
  <c r="O21" i="25"/>
  <c r="P21" i="25"/>
  <c r="Q21" i="25"/>
  <c r="R21" i="25"/>
  <c r="S21" i="25"/>
  <c r="T21" i="25"/>
  <c r="U21" i="25"/>
  <c r="V21" i="25"/>
  <c r="W21" i="25"/>
  <c r="X21" i="25"/>
  <c r="Y21" i="25"/>
  <c r="Z21" i="25"/>
  <c r="AA21" i="25"/>
  <c r="AB21" i="25"/>
  <c r="AC21" i="25"/>
  <c r="AD21" i="25"/>
  <c r="AE21" i="25"/>
  <c r="AF21" i="25"/>
  <c r="AG21" i="25"/>
  <c r="AH21" i="25"/>
  <c r="AI21" i="25"/>
  <c r="AJ21" i="25"/>
  <c r="AK21" i="25"/>
  <c r="AL21" i="25"/>
  <c r="AM21" i="25"/>
  <c r="AN21" i="25"/>
  <c r="AO21" i="25"/>
  <c r="AP21" i="25"/>
  <c r="AQ21" i="25"/>
  <c r="AR21" i="25"/>
  <c r="AS21" i="25"/>
  <c r="AT21" i="25"/>
  <c r="AU21" i="25"/>
  <c r="AV21" i="25"/>
  <c r="AW21" i="25"/>
  <c r="AX21" i="25"/>
  <c r="AY21" i="25"/>
  <c r="AZ21" i="25"/>
  <c r="BA21" i="25"/>
  <c r="BB21" i="25"/>
  <c r="BC21" i="25"/>
  <c r="BD21" i="25"/>
  <c r="BE21" i="25"/>
  <c r="BF21" i="25"/>
  <c r="BG21" i="25"/>
  <c r="BH21" i="25"/>
  <c r="BI21" i="25"/>
  <c r="BJ21" i="25"/>
  <c r="BK21" i="25"/>
  <c r="BL21" i="25"/>
  <c r="BM21" i="25"/>
  <c r="BN21" i="25"/>
  <c r="BO21" i="25"/>
  <c r="BP21" i="25"/>
  <c r="BQ21" i="25"/>
  <c r="BR21" i="25"/>
  <c r="BS21" i="25"/>
  <c r="BT21" i="25"/>
  <c r="B22" i="25"/>
  <c r="C22" i="25"/>
  <c r="D22" i="25"/>
  <c r="E22" i="25"/>
  <c r="F22" i="25"/>
  <c r="G22" i="25"/>
  <c r="H22" i="25"/>
  <c r="I22" i="25"/>
  <c r="J22" i="25"/>
  <c r="K22" i="25"/>
  <c r="L22" i="25"/>
  <c r="M22" i="25"/>
  <c r="N22" i="25"/>
  <c r="O22" i="25"/>
  <c r="P22" i="25"/>
  <c r="Q22" i="25"/>
  <c r="R22" i="25"/>
  <c r="S22" i="25"/>
  <c r="T22" i="25"/>
  <c r="U22" i="25"/>
  <c r="V22" i="25"/>
  <c r="W22" i="25"/>
  <c r="X22" i="25"/>
  <c r="Y22" i="25"/>
  <c r="Z22" i="25"/>
  <c r="AA22" i="25"/>
  <c r="AB22" i="25"/>
  <c r="AC22" i="25"/>
  <c r="AD22" i="25"/>
  <c r="AE22" i="25"/>
  <c r="AF22" i="25"/>
  <c r="AG22" i="25"/>
  <c r="AH22" i="25"/>
  <c r="AI22" i="25"/>
  <c r="AJ22" i="25"/>
  <c r="AK22" i="25"/>
  <c r="AL22" i="25"/>
  <c r="AM22" i="25"/>
  <c r="AN22" i="25"/>
  <c r="AO22" i="25"/>
  <c r="AP22" i="25"/>
  <c r="AQ22" i="25"/>
  <c r="AR22" i="25"/>
  <c r="AS22" i="25"/>
  <c r="AT22" i="25"/>
  <c r="AU22" i="25"/>
  <c r="AV22" i="25"/>
  <c r="AW22" i="25"/>
  <c r="AX22" i="25"/>
  <c r="AY22" i="25"/>
  <c r="AZ22" i="25"/>
  <c r="BA22" i="25"/>
  <c r="BB22" i="25"/>
  <c r="BC22" i="25"/>
  <c r="BD22" i="25"/>
  <c r="BE22" i="25"/>
  <c r="BF22" i="25"/>
  <c r="BG22" i="25"/>
  <c r="BH22" i="25"/>
  <c r="BI22" i="25"/>
  <c r="BJ22" i="25"/>
  <c r="BK22" i="25"/>
  <c r="BL22" i="25"/>
  <c r="BM22" i="25"/>
  <c r="BN22" i="25"/>
  <c r="BO22" i="25"/>
  <c r="BP22" i="25"/>
  <c r="BQ22" i="25"/>
  <c r="BR22" i="25"/>
  <c r="BS22" i="25"/>
  <c r="BT22" i="25"/>
  <c r="B23" i="25"/>
  <c r="C23" i="25"/>
  <c r="D23" i="25"/>
  <c r="E23" i="25"/>
  <c r="F23" i="25"/>
  <c r="G23" i="25"/>
  <c r="H23" i="25"/>
  <c r="I23" i="25"/>
  <c r="J23" i="25"/>
  <c r="K23" i="25"/>
  <c r="L23" i="25"/>
  <c r="M23" i="25"/>
  <c r="N23" i="25"/>
  <c r="O23" i="25"/>
  <c r="P23" i="25"/>
  <c r="Q23" i="25"/>
  <c r="R23" i="25"/>
  <c r="S23" i="25"/>
  <c r="T23" i="25"/>
  <c r="U23" i="25"/>
  <c r="V23" i="25"/>
  <c r="W23" i="25"/>
  <c r="X23" i="25"/>
  <c r="Y23" i="25"/>
  <c r="Z23" i="25"/>
  <c r="AA23" i="25"/>
  <c r="AB23" i="25"/>
  <c r="AC23" i="25"/>
  <c r="AD23" i="25"/>
  <c r="AE23" i="25"/>
  <c r="AF23" i="25"/>
  <c r="AG23" i="25"/>
  <c r="AH23" i="25"/>
  <c r="AI23" i="25"/>
  <c r="AJ23" i="25"/>
  <c r="AK23" i="25"/>
  <c r="AL23" i="25"/>
  <c r="AM23" i="25"/>
  <c r="AN23" i="25"/>
  <c r="AO23" i="25"/>
  <c r="AP23" i="25"/>
  <c r="AQ23" i="25"/>
  <c r="AR23" i="25"/>
  <c r="AS23" i="25"/>
  <c r="AT23" i="25"/>
  <c r="AU23" i="25"/>
  <c r="AV23" i="25"/>
  <c r="AW23" i="25"/>
  <c r="AX23" i="25"/>
  <c r="AY23" i="25"/>
  <c r="AZ23" i="25"/>
  <c r="BA23" i="25"/>
  <c r="BB23" i="25"/>
  <c r="BC23" i="25"/>
  <c r="BD23" i="25"/>
  <c r="BE23" i="25"/>
  <c r="BF23" i="25"/>
  <c r="BG23" i="25"/>
  <c r="BH23" i="25"/>
  <c r="BI23" i="25"/>
  <c r="BJ23" i="25"/>
  <c r="BK23" i="25"/>
  <c r="BL23" i="25"/>
  <c r="BM23" i="25"/>
  <c r="BN23" i="25"/>
  <c r="BO23" i="25"/>
  <c r="BP23" i="25"/>
  <c r="BQ23" i="25"/>
  <c r="BR23" i="25"/>
  <c r="BS23" i="25"/>
  <c r="BT23" i="25"/>
  <c r="B24" i="25"/>
  <c r="C24" i="25"/>
  <c r="D24" i="25"/>
  <c r="E24" i="25"/>
  <c r="F24" i="25"/>
  <c r="G24" i="25"/>
  <c r="H24" i="25"/>
  <c r="I24" i="25"/>
  <c r="J24" i="25"/>
  <c r="K24" i="25"/>
  <c r="L24" i="25"/>
  <c r="M24" i="25"/>
  <c r="N24" i="25"/>
  <c r="O24" i="25"/>
  <c r="P24" i="25"/>
  <c r="Q24" i="25"/>
  <c r="R24" i="25"/>
  <c r="S24" i="25"/>
  <c r="T24" i="25"/>
  <c r="U24" i="25"/>
  <c r="V24" i="25"/>
  <c r="W24" i="25"/>
  <c r="X24" i="25"/>
  <c r="Y24" i="25"/>
  <c r="Z24" i="25"/>
  <c r="AA24" i="25"/>
  <c r="AB24" i="25"/>
  <c r="AC24" i="25"/>
  <c r="AD24" i="25"/>
  <c r="AE24" i="25"/>
  <c r="AF24" i="25"/>
  <c r="AG24" i="25"/>
  <c r="AH24" i="25"/>
  <c r="AI24" i="25"/>
  <c r="AJ24" i="25"/>
  <c r="AK24" i="25"/>
  <c r="AL24" i="25"/>
  <c r="AM24" i="25"/>
  <c r="AN24" i="25"/>
  <c r="AO24" i="25"/>
  <c r="AP24" i="25"/>
  <c r="AQ24" i="25"/>
  <c r="AR24" i="25"/>
  <c r="AS24" i="25"/>
  <c r="AT24" i="25"/>
  <c r="AU24" i="25"/>
  <c r="AV24" i="25"/>
  <c r="AW24" i="25"/>
  <c r="AX24" i="25"/>
  <c r="AY24" i="25"/>
  <c r="AZ24" i="25"/>
  <c r="BA24" i="25"/>
  <c r="BB24" i="25"/>
  <c r="BC24" i="25"/>
  <c r="BD24" i="25"/>
  <c r="BE24" i="25"/>
  <c r="BF24" i="25"/>
  <c r="BG24" i="25"/>
  <c r="BH24" i="25"/>
  <c r="BI24" i="25"/>
  <c r="BJ24" i="25"/>
  <c r="BK24" i="25"/>
  <c r="BL24" i="25"/>
  <c r="BM24" i="25"/>
  <c r="BN24" i="25"/>
  <c r="BO24" i="25"/>
  <c r="BP24" i="25"/>
  <c r="BQ24" i="25"/>
  <c r="BR24" i="25"/>
  <c r="BS24" i="25"/>
  <c r="BT24" i="25"/>
  <c r="B25" i="25"/>
  <c r="C25" i="25"/>
  <c r="D25" i="25"/>
  <c r="E25" i="25"/>
  <c r="F25" i="25"/>
  <c r="G25" i="25"/>
  <c r="H25" i="25"/>
  <c r="I25" i="25"/>
  <c r="J25" i="25"/>
  <c r="K25" i="25"/>
  <c r="L25" i="25"/>
  <c r="M25" i="25"/>
  <c r="N25" i="25"/>
  <c r="O25" i="25"/>
  <c r="P25" i="25"/>
  <c r="Q25" i="25"/>
  <c r="R25" i="25"/>
  <c r="S25" i="25"/>
  <c r="T25" i="25"/>
  <c r="U25" i="25"/>
  <c r="V25" i="25"/>
  <c r="W25" i="25"/>
  <c r="X25" i="25"/>
  <c r="Y25" i="25"/>
  <c r="Z25" i="25"/>
  <c r="AA25" i="25"/>
  <c r="AB25" i="25"/>
  <c r="AC25" i="25"/>
  <c r="AD25" i="25"/>
  <c r="AE25" i="25"/>
  <c r="AF25" i="25"/>
  <c r="AG25" i="25"/>
  <c r="AH25" i="25"/>
  <c r="AI25" i="25"/>
  <c r="AJ25" i="25"/>
  <c r="AK25" i="25"/>
  <c r="AL25" i="25"/>
  <c r="AM25" i="25"/>
  <c r="AN25" i="25"/>
  <c r="AO25" i="25"/>
  <c r="AP25" i="25"/>
  <c r="AQ25" i="25"/>
  <c r="AR25" i="25"/>
  <c r="AS25" i="25"/>
  <c r="AT25" i="25"/>
  <c r="AU25" i="25"/>
  <c r="AV25" i="25"/>
  <c r="AW25" i="25"/>
  <c r="AX25" i="25"/>
  <c r="AY25" i="25"/>
  <c r="AZ25" i="25"/>
  <c r="BA25" i="25"/>
  <c r="BB25" i="25"/>
  <c r="BC25" i="25"/>
  <c r="BD25" i="25"/>
  <c r="BE25" i="25"/>
  <c r="BF25" i="25"/>
  <c r="BG25" i="25"/>
  <c r="BH25" i="25"/>
  <c r="BI25" i="25"/>
  <c r="BJ25" i="25"/>
  <c r="BK25" i="25"/>
  <c r="BL25" i="25"/>
  <c r="BM25" i="25"/>
  <c r="BN25" i="25"/>
  <c r="BO25" i="25"/>
  <c r="BP25" i="25"/>
  <c r="BQ25" i="25"/>
  <c r="BR25" i="25"/>
  <c r="BS25" i="25"/>
  <c r="BT25" i="25"/>
  <c r="B26" i="25"/>
  <c r="C26" i="25"/>
  <c r="D26" i="25"/>
  <c r="E26" i="25"/>
  <c r="F26" i="25"/>
  <c r="G26" i="25"/>
  <c r="H26" i="25"/>
  <c r="I26" i="25"/>
  <c r="J26" i="25"/>
  <c r="K26" i="25"/>
  <c r="L26" i="25"/>
  <c r="M26" i="25"/>
  <c r="N26" i="25"/>
  <c r="O26" i="25"/>
  <c r="P26" i="25"/>
  <c r="Q26" i="25"/>
  <c r="R26" i="25"/>
  <c r="S26" i="25"/>
  <c r="T26" i="25"/>
  <c r="U26" i="25"/>
  <c r="V26" i="25"/>
  <c r="W26" i="25"/>
  <c r="X26" i="25"/>
  <c r="Y26" i="25"/>
  <c r="Z26" i="25"/>
  <c r="AA26" i="25"/>
  <c r="AB26" i="25"/>
  <c r="AC26" i="25"/>
  <c r="AD26" i="25"/>
  <c r="AE26" i="25"/>
  <c r="AF26" i="25"/>
  <c r="AG26" i="25"/>
  <c r="AH26" i="25"/>
  <c r="AI26" i="25"/>
  <c r="AJ26" i="25"/>
  <c r="AK26" i="25"/>
  <c r="AL26" i="25"/>
  <c r="AM26" i="25"/>
  <c r="AN26" i="25"/>
  <c r="AO26" i="25"/>
  <c r="AP26" i="25"/>
  <c r="AQ26" i="25"/>
  <c r="AR26" i="25"/>
  <c r="AS26" i="25"/>
  <c r="AT26" i="25"/>
  <c r="AU26" i="25"/>
  <c r="AV26" i="25"/>
  <c r="AW26" i="25"/>
  <c r="AX26" i="25"/>
  <c r="AY26" i="25"/>
  <c r="AZ26" i="25"/>
  <c r="BA26" i="25"/>
  <c r="BB26" i="25"/>
  <c r="BC26" i="25"/>
  <c r="BD26" i="25"/>
  <c r="BE26" i="25"/>
  <c r="BF26" i="25"/>
  <c r="BG26" i="25"/>
  <c r="BH26" i="25"/>
  <c r="BI26" i="25"/>
  <c r="BJ26" i="25"/>
  <c r="BK26" i="25"/>
  <c r="BL26" i="25"/>
  <c r="BM26" i="25"/>
  <c r="BN26" i="25"/>
  <c r="BO26" i="25"/>
  <c r="BP26" i="25"/>
  <c r="BQ26" i="25"/>
  <c r="BR26" i="25"/>
  <c r="BS26" i="25"/>
  <c r="BT26" i="25"/>
  <c r="B27" i="25"/>
  <c r="C27" i="25"/>
  <c r="D27" i="25"/>
  <c r="E27" i="25"/>
  <c r="F27" i="25"/>
  <c r="G27" i="25"/>
  <c r="H27" i="25"/>
  <c r="I27" i="25"/>
  <c r="J27" i="25"/>
  <c r="K27" i="25"/>
  <c r="L27" i="25"/>
  <c r="M27" i="25"/>
  <c r="N27" i="25"/>
  <c r="O27" i="25"/>
  <c r="P27" i="25"/>
  <c r="Q27" i="25"/>
  <c r="R27" i="25"/>
  <c r="S27" i="25"/>
  <c r="T27" i="25"/>
  <c r="U27" i="25"/>
  <c r="V27" i="25"/>
  <c r="W27" i="25"/>
  <c r="X27" i="25"/>
  <c r="Y27" i="25"/>
  <c r="Z27" i="25"/>
  <c r="AA27" i="25"/>
  <c r="AB27" i="25"/>
  <c r="AC27" i="25"/>
  <c r="AD27" i="25"/>
  <c r="AE27" i="25"/>
  <c r="AF27" i="25"/>
  <c r="AG27" i="25"/>
  <c r="AH27" i="25"/>
  <c r="AI27" i="25"/>
  <c r="AJ27" i="25"/>
  <c r="AK27" i="25"/>
  <c r="AL27" i="25"/>
  <c r="AM27" i="25"/>
  <c r="AN27" i="25"/>
  <c r="AO27" i="25"/>
  <c r="AP27" i="25"/>
  <c r="AQ27" i="25"/>
  <c r="AR27" i="25"/>
  <c r="AS27" i="25"/>
  <c r="AT27" i="25"/>
  <c r="AU27" i="25"/>
  <c r="AV27" i="25"/>
  <c r="AW27" i="25"/>
  <c r="AX27" i="25"/>
  <c r="AY27" i="25"/>
  <c r="AZ27" i="25"/>
  <c r="BA27" i="25"/>
  <c r="BB27" i="25"/>
  <c r="BC27" i="25"/>
  <c r="BD27" i="25"/>
  <c r="BE27" i="25"/>
  <c r="BF27" i="25"/>
  <c r="BG27" i="25"/>
  <c r="BH27" i="25"/>
  <c r="BI27" i="25"/>
  <c r="BJ27" i="25"/>
  <c r="BK27" i="25"/>
  <c r="BL27" i="25"/>
  <c r="BM27" i="25"/>
  <c r="BN27" i="25"/>
  <c r="BO27" i="25"/>
  <c r="BP27" i="25"/>
  <c r="BQ27" i="25"/>
  <c r="BR27" i="25"/>
  <c r="BS27" i="25"/>
  <c r="BT27" i="25"/>
  <c r="B28" i="25"/>
  <c r="C28" i="25"/>
  <c r="D28" i="25"/>
  <c r="E28" i="25"/>
  <c r="F28" i="25"/>
  <c r="G28" i="25"/>
  <c r="H28" i="25"/>
  <c r="I28" i="25"/>
  <c r="J28" i="25"/>
  <c r="K28" i="25"/>
  <c r="L28" i="25"/>
  <c r="M28" i="25"/>
  <c r="N28" i="25"/>
  <c r="O28" i="25"/>
  <c r="P28" i="25"/>
  <c r="Q28" i="25"/>
  <c r="R28" i="25"/>
  <c r="S28" i="25"/>
  <c r="T28" i="25"/>
  <c r="U28" i="25"/>
  <c r="V28" i="25"/>
  <c r="W28" i="25"/>
  <c r="X28" i="25"/>
  <c r="Y28" i="25"/>
  <c r="Z28" i="25"/>
  <c r="AA28" i="25"/>
  <c r="AB28" i="25"/>
  <c r="AC28" i="25"/>
  <c r="AD28" i="25"/>
  <c r="AE28" i="25"/>
  <c r="AF28" i="25"/>
  <c r="AG28" i="25"/>
  <c r="AH28" i="25"/>
  <c r="AI28" i="25"/>
  <c r="AJ28" i="25"/>
  <c r="AK28" i="25"/>
  <c r="AL28" i="25"/>
  <c r="AM28" i="25"/>
  <c r="AN28" i="25"/>
  <c r="AO28" i="25"/>
  <c r="AP28" i="25"/>
  <c r="AQ28" i="25"/>
  <c r="AR28" i="25"/>
  <c r="AS28" i="25"/>
  <c r="AT28" i="25"/>
  <c r="AU28" i="25"/>
  <c r="AV28" i="25"/>
  <c r="AW28" i="25"/>
  <c r="AX28" i="25"/>
  <c r="AY28" i="25"/>
  <c r="AZ28" i="25"/>
  <c r="BA28" i="25"/>
  <c r="BB28" i="25"/>
  <c r="BC28" i="25"/>
  <c r="BD28" i="25"/>
  <c r="BE28" i="25"/>
  <c r="BF28" i="25"/>
  <c r="BG28" i="25"/>
  <c r="BH28" i="25"/>
  <c r="BI28" i="25"/>
  <c r="BJ28" i="25"/>
  <c r="BK28" i="25"/>
  <c r="BL28" i="25"/>
  <c r="BM28" i="25"/>
  <c r="BN28" i="25"/>
  <c r="BO28" i="25"/>
  <c r="BP28" i="25"/>
  <c r="BQ28" i="25"/>
  <c r="BR28" i="25"/>
  <c r="BS28" i="25"/>
  <c r="BT28" i="25"/>
  <c r="B29" i="25"/>
  <c r="C29" i="25"/>
  <c r="D29" i="25"/>
  <c r="E29" i="25"/>
  <c r="F29" i="25"/>
  <c r="G29" i="25"/>
  <c r="H29" i="25"/>
  <c r="I29" i="25"/>
  <c r="J29" i="25"/>
  <c r="K29" i="25"/>
  <c r="L29" i="25"/>
  <c r="M29" i="25"/>
  <c r="N29" i="25"/>
  <c r="O29" i="25"/>
  <c r="P29" i="25"/>
  <c r="Q29" i="25"/>
  <c r="R29" i="25"/>
  <c r="S29" i="25"/>
  <c r="T29" i="25"/>
  <c r="U29" i="25"/>
  <c r="V29" i="25"/>
  <c r="W29" i="25"/>
  <c r="X29" i="25"/>
  <c r="Y29" i="25"/>
  <c r="Z29" i="25"/>
  <c r="AA29" i="25"/>
  <c r="AB29" i="25"/>
  <c r="AC29" i="25"/>
  <c r="AD29" i="25"/>
  <c r="AE29" i="25"/>
  <c r="AF29" i="25"/>
  <c r="AG29" i="25"/>
  <c r="AH29" i="25"/>
  <c r="AI29" i="25"/>
  <c r="AJ29" i="25"/>
  <c r="AK29" i="25"/>
  <c r="AL29" i="25"/>
  <c r="AM29" i="25"/>
  <c r="AN29" i="25"/>
  <c r="AO29" i="25"/>
  <c r="AP29" i="25"/>
  <c r="AQ29" i="25"/>
  <c r="AR29" i="25"/>
  <c r="AS29" i="25"/>
  <c r="AT29" i="25"/>
  <c r="AU29" i="25"/>
  <c r="AV29" i="25"/>
  <c r="AW29" i="25"/>
  <c r="AX29" i="25"/>
  <c r="AY29" i="25"/>
  <c r="AZ29" i="25"/>
  <c r="BA29" i="25"/>
  <c r="BB29" i="25"/>
  <c r="BC29" i="25"/>
  <c r="BD29" i="25"/>
  <c r="BE29" i="25"/>
  <c r="BF29" i="25"/>
  <c r="BG29" i="25"/>
  <c r="BH29" i="25"/>
  <c r="BI29" i="25"/>
  <c r="BJ29" i="25"/>
  <c r="BK29" i="25"/>
  <c r="BL29" i="25"/>
  <c r="BM29" i="25"/>
  <c r="BN29" i="25"/>
  <c r="BO29" i="25"/>
  <c r="BP29" i="25"/>
  <c r="BQ29" i="25"/>
  <c r="BR29" i="25"/>
  <c r="BS29" i="25"/>
  <c r="BT29" i="25"/>
  <c r="B30" i="25"/>
  <c r="C30" i="25"/>
  <c r="D30" i="25"/>
  <c r="E30" i="25"/>
  <c r="F30" i="25"/>
  <c r="G30" i="25"/>
  <c r="H30" i="25"/>
  <c r="I30" i="25"/>
  <c r="J30" i="25"/>
  <c r="K30" i="25"/>
  <c r="L30" i="25"/>
  <c r="M30" i="25"/>
  <c r="N30" i="25"/>
  <c r="O30" i="25"/>
  <c r="P30" i="25"/>
  <c r="Q30" i="25"/>
  <c r="R30" i="25"/>
  <c r="S30" i="25"/>
  <c r="T30" i="25"/>
  <c r="U30" i="25"/>
  <c r="V30" i="25"/>
  <c r="W30" i="25"/>
  <c r="X30" i="25"/>
  <c r="Y30" i="25"/>
  <c r="Z30" i="25"/>
  <c r="AA30" i="25"/>
  <c r="AB30" i="25"/>
  <c r="AC30" i="25"/>
  <c r="AD30" i="25"/>
  <c r="AE30" i="25"/>
  <c r="AF30" i="25"/>
  <c r="AG30" i="25"/>
  <c r="AH30" i="25"/>
  <c r="AI30" i="25"/>
  <c r="AJ30" i="25"/>
  <c r="AK30" i="25"/>
  <c r="AL30" i="25"/>
  <c r="AM30" i="25"/>
  <c r="AN30" i="25"/>
  <c r="AO30" i="25"/>
  <c r="AP30" i="25"/>
  <c r="AQ30" i="25"/>
  <c r="AR30" i="25"/>
  <c r="AS30" i="25"/>
  <c r="AT30" i="25"/>
  <c r="AU30" i="25"/>
  <c r="AV30" i="25"/>
  <c r="AW30" i="25"/>
  <c r="AX30" i="25"/>
  <c r="AY30" i="25"/>
  <c r="AZ30" i="25"/>
  <c r="BA30" i="25"/>
  <c r="BB30" i="25"/>
  <c r="BC30" i="25"/>
  <c r="BD30" i="25"/>
  <c r="BE30" i="25"/>
  <c r="BF30" i="25"/>
  <c r="BG30" i="25"/>
  <c r="BH30" i="25"/>
  <c r="BI30" i="25"/>
  <c r="BJ30" i="25"/>
  <c r="BK30" i="25"/>
  <c r="BL30" i="25"/>
  <c r="BM30" i="25"/>
  <c r="BN30" i="25"/>
  <c r="BO30" i="25"/>
  <c r="BP30" i="25"/>
  <c r="BQ30" i="25"/>
  <c r="BR30" i="25"/>
  <c r="BS30" i="25"/>
  <c r="BT30" i="25"/>
  <c r="B31" i="25"/>
  <c r="C31" i="25"/>
  <c r="D31" i="25"/>
  <c r="E31" i="25"/>
  <c r="F31" i="25"/>
  <c r="G31" i="25"/>
  <c r="H31" i="25"/>
  <c r="I31" i="25"/>
  <c r="J31" i="25"/>
  <c r="K31" i="25"/>
  <c r="L31" i="25"/>
  <c r="M31" i="25"/>
  <c r="N31" i="25"/>
  <c r="O31" i="25"/>
  <c r="P31" i="25"/>
  <c r="Q31" i="25"/>
  <c r="R31" i="25"/>
  <c r="S31" i="25"/>
  <c r="T31" i="25"/>
  <c r="U31" i="25"/>
  <c r="V31" i="25"/>
  <c r="W31" i="25"/>
  <c r="X31" i="25"/>
  <c r="Y31" i="25"/>
  <c r="Z31" i="25"/>
  <c r="AA31" i="25"/>
  <c r="AB31" i="25"/>
  <c r="AC31" i="25"/>
  <c r="AD31" i="25"/>
  <c r="AE31" i="25"/>
  <c r="AF31" i="25"/>
  <c r="AG31" i="25"/>
  <c r="AH31" i="25"/>
  <c r="AI31" i="25"/>
  <c r="AJ31" i="25"/>
  <c r="AK31" i="25"/>
  <c r="AL31" i="25"/>
  <c r="AM31" i="25"/>
  <c r="AN31" i="25"/>
  <c r="AO31" i="25"/>
  <c r="AP31" i="25"/>
  <c r="AQ31" i="25"/>
  <c r="AR31" i="25"/>
  <c r="AS31" i="25"/>
  <c r="AT31" i="25"/>
  <c r="AU31" i="25"/>
  <c r="AV31" i="25"/>
  <c r="AW31" i="25"/>
  <c r="AX31" i="25"/>
  <c r="AY31" i="25"/>
  <c r="AZ31" i="25"/>
  <c r="BA31" i="25"/>
  <c r="BB31" i="25"/>
  <c r="BC31" i="25"/>
  <c r="BD31" i="25"/>
  <c r="BE31" i="25"/>
  <c r="BF31" i="25"/>
  <c r="BG31" i="25"/>
  <c r="BH31" i="25"/>
  <c r="BI31" i="25"/>
  <c r="BJ31" i="25"/>
  <c r="BK31" i="25"/>
  <c r="BL31" i="25"/>
  <c r="BM31" i="25"/>
  <c r="BN31" i="25"/>
  <c r="BO31" i="25"/>
  <c r="BP31" i="25"/>
  <c r="BQ31" i="25"/>
  <c r="BR31" i="25"/>
  <c r="BS31" i="25"/>
  <c r="BT31" i="25"/>
  <c r="B32" i="25"/>
  <c r="C32" i="25"/>
  <c r="D32" i="25"/>
  <c r="E32" i="25"/>
  <c r="F32" i="25"/>
  <c r="G32" i="25"/>
  <c r="H32" i="25"/>
  <c r="I32" i="25"/>
  <c r="J32" i="25"/>
  <c r="K32" i="25"/>
  <c r="L32" i="25"/>
  <c r="M32" i="25"/>
  <c r="N32" i="25"/>
  <c r="O32" i="25"/>
  <c r="P32" i="25"/>
  <c r="Q32" i="25"/>
  <c r="R32" i="25"/>
  <c r="S32" i="25"/>
  <c r="T32" i="25"/>
  <c r="U32" i="25"/>
  <c r="V32" i="25"/>
  <c r="W32" i="25"/>
  <c r="X32" i="25"/>
  <c r="Y32" i="25"/>
  <c r="Z32" i="25"/>
  <c r="AA32" i="25"/>
  <c r="AB32" i="25"/>
  <c r="AC32" i="25"/>
  <c r="AD32" i="25"/>
  <c r="AE32" i="25"/>
  <c r="AF32" i="25"/>
  <c r="AG32" i="25"/>
  <c r="AH32" i="25"/>
  <c r="AI32" i="25"/>
  <c r="AJ32" i="25"/>
  <c r="AK32" i="25"/>
  <c r="AL32" i="25"/>
  <c r="AM32" i="25"/>
  <c r="AN32" i="25"/>
  <c r="AO32" i="25"/>
  <c r="AP32" i="25"/>
  <c r="AQ32" i="25"/>
  <c r="AR32" i="25"/>
  <c r="AS32" i="25"/>
  <c r="AT32" i="25"/>
  <c r="AU32" i="25"/>
  <c r="AV32" i="25"/>
  <c r="AW32" i="25"/>
  <c r="AX32" i="25"/>
  <c r="AY32" i="25"/>
  <c r="AZ32" i="25"/>
  <c r="BA32" i="25"/>
  <c r="BB32" i="25"/>
  <c r="BC32" i="25"/>
  <c r="BD32" i="25"/>
  <c r="BE32" i="25"/>
  <c r="BF32" i="25"/>
  <c r="BG32" i="25"/>
  <c r="BH32" i="25"/>
  <c r="BI32" i="25"/>
  <c r="BJ32" i="25"/>
  <c r="BK32" i="25"/>
  <c r="BL32" i="25"/>
  <c r="BM32" i="25"/>
  <c r="BN32" i="25"/>
  <c r="BO32" i="25"/>
  <c r="BP32" i="25"/>
  <c r="BQ32" i="25"/>
  <c r="BR32" i="25"/>
  <c r="BS32" i="25"/>
  <c r="BT32" i="25"/>
  <c r="B33" i="25"/>
  <c r="C33" i="25"/>
  <c r="D33" i="25"/>
  <c r="E33" i="25"/>
  <c r="F33" i="25"/>
  <c r="G33" i="25"/>
  <c r="H33" i="25"/>
  <c r="I33" i="25"/>
  <c r="J33" i="25"/>
  <c r="K33" i="25"/>
  <c r="L33" i="25"/>
  <c r="M33" i="25"/>
  <c r="N33" i="25"/>
  <c r="O33" i="25"/>
  <c r="P33" i="25"/>
  <c r="Q33" i="25"/>
  <c r="R33" i="25"/>
  <c r="S33" i="25"/>
  <c r="T33" i="25"/>
  <c r="U33" i="25"/>
  <c r="V33" i="25"/>
  <c r="W33" i="25"/>
  <c r="X33" i="25"/>
  <c r="Y33" i="25"/>
  <c r="Z33" i="25"/>
  <c r="AA33" i="25"/>
  <c r="AB33" i="25"/>
  <c r="AC33" i="25"/>
  <c r="AD33" i="25"/>
  <c r="AE33" i="25"/>
  <c r="AF33" i="25"/>
  <c r="AG33" i="25"/>
  <c r="AH33" i="25"/>
  <c r="AI33" i="25"/>
  <c r="AJ33" i="25"/>
  <c r="AK33" i="25"/>
  <c r="AL33" i="25"/>
  <c r="AM33" i="25"/>
  <c r="AN33" i="25"/>
  <c r="AO33" i="25"/>
  <c r="AP33" i="25"/>
  <c r="AQ33" i="25"/>
  <c r="AR33" i="25"/>
  <c r="AS33" i="25"/>
  <c r="AT33" i="25"/>
  <c r="AU33" i="25"/>
  <c r="AV33" i="25"/>
  <c r="AW33" i="25"/>
  <c r="AX33" i="25"/>
  <c r="AY33" i="25"/>
  <c r="AZ33" i="25"/>
  <c r="BA33" i="25"/>
  <c r="BB33" i="25"/>
  <c r="BC33" i="25"/>
  <c r="BD33" i="25"/>
  <c r="BE33" i="25"/>
  <c r="BF33" i="25"/>
  <c r="BG33" i="25"/>
  <c r="BH33" i="25"/>
  <c r="BI33" i="25"/>
  <c r="BJ33" i="25"/>
  <c r="BK33" i="25"/>
  <c r="BL33" i="25"/>
  <c r="BM33" i="25"/>
  <c r="BN33" i="25"/>
  <c r="BO33" i="25"/>
  <c r="BP33" i="25"/>
  <c r="BQ33" i="25"/>
  <c r="BR33" i="25"/>
  <c r="BS33" i="25"/>
  <c r="BT33" i="25"/>
  <c r="B34" i="25"/>
  <c r="C34" i="25"/>
  <c r="D34" i="25"/>
  <c r="E34" i="25"/>
  <c r="F34" i="25"/>
  <c r="G34" i="25"/>
  <c r="H34" i="25"/>
  <c r="I34" i="25"/>
  <c r="J34" i="25"/>
  <c r="K34" i="25"/>
  <c r="L34" i="25"/>
  <c r="M34" i="25"/>
  <c r="N34" i="25"/>
  <c r="O34" i="25"/>
  <c r="P34" i="25"/>
  <c r="Q34" i="25"/>
  <c r="R34" i="25"/>
  <c r="S34" i="25"/>
  <c r="T34" i="25"/>
  <c r="U34" i="25"/>
  <c r="V34" i="25"/>
  <c r="W34" i="25"/>
  <c r="X34" i="25"/>
  <c r="Y34" i="25"/>
  <c r="Z34" i="25"/>
  <c r="AA34" i="25"/>
  <c r="AB34" i="25"/>
  <c r="AC34" i="25"/>
  <c r="AD34" i="25"/>
  <c r="AE34" i="25"/>
  <c r="AF34" i="25"/>
  <c r="AG34" i="25"/>
  <c r="AH34" i="25"/>
  <c r="AI34" i="25"/>
  <c r="AJ34" i="25"/>
  <c r="AK34" i="25"/>
  <c r="AL34" i="25"/>
  <c r="AM34" i="25"/>
  <c r="AN34" i="25"/>
  <c r="AO34" i="25"/>
  <c r="AP34" i="25"/>
  <c r="AQ34" i="25"/>
  <c r="AR34" i="25"/>
  <c r="AS34" i="25"/>
  <c r="AT34" i="25"/>
  <c r="AU34" i="25"/>
  <c r="AV34" i="25"/>
  <c r="AW34" i="25"/>
  <c r="AX34" i="25"/>
  <c r="AY34" i="25"/>
  <c r="AZ34" i="25"/>
  <c r="BA34" i="25"/>
  <c r="BB34" i="25"/>
  <c r="BC34" i="25"/>
  <c r="BD34" i="25"/>
  <c r="BE34" i="25"/>
  <c r="BF34" i="25"/>
  <c r="BG34" i="25"/>
  <c r="BH34" i="25"/>
  <c r="BI34" i="25"/>
  <c r="BJ34" i="25"/>
  <c r="BK34" i="25"/>
  <c r="BL34" i="25"/>
  <c r="BM34" i="25"/>
  <c r="BN34" i="25"/>
  <c r="BO34" i="25"/>
  <c r="BP34" i="25"/>
  <c r="BQ34" i="25"/>
  <c r="BR34" i="25"/>
  <c r="BS34" i="25"/>
  <c r="BT34" i="25"/>
  <c r="B35" i="25"/>
  <c r="C35" i="25"/>
  <c r="D35" i="25"/>
  <c r="E35" i="25"/>
  <c r="F35" i="25"/>
  <c r="G35" i="25"/>
  <c r="H35" i="25"/>
  <c r="I35" i="25"/>
  <c r="J35" i="25"/>
  <c r="K35" i="25"/>
  <c r="L35" i="25"/>
  <c r="M35" i="25"/>
  <c r="N35" i="25"/>
  <c r="O35" i="25"/>
  <c r="P35" i="25"/>
  <c r="Q35" i="25"/>
  <c r="R35" i="25"/>
  <c r="S35" i="25"/>
  <c r="T35" i="25"/>
  <c r="U35" i="25"/>
  <c r="V35" i="25"/>
  <c r="W35" i="25"/>
  <c r="X35" i="25"/>
  <c r="Y35" i="25"/>
  <c r="Z35" i="25"/>
  <c r="AA35" i="25"/>
  <c r="AB35" i="25"/>
  <c r="AC35" i="25"/>
  <c r="AD35" i="25"/>
  <c r="AE35" i="25"/>
  <c r="AF35" i="25"/>
  <c r="AG35" i="25"/>
  <c r="AH35" i="25"/>
  <c r="AI35" i="25"/>
  <c r="AJ35" i="25"/>
  <c r="AK35" i="25"/>
  <c r="AL35" i="25"/>
  <c r="AM35" i="25"/>
  <c r="AN35" i="25"/>
  <c r="AO35" i="25"/>
  <c r="AP35" i="25"/>
  <c r="AQ35" i="25"/>
  <c r="AR35" i="25"/>
  <c r="AS35" i="25"/>
  <c r="AT35" i="25"/>
  <c r="AU35" i="25"/>
  <c r="AV35" i="25"/>
  <c r="AW35" i="25"/>
  <c r="AX35" i="25"/>
  <c r="AY35" i="25"/>
  <c r="AZ35" i="25"/>
  <c r="BA35" i="25"/>
  <c r="BB35" i="25"/>
  <c r="BC35" i="25"/>
  <c r="BD35" i="25"/>
  <c r="BE35" i="25"/>
  <c r="BF35" i="25"/>
  <c r="BG35" i="25"/>
  <c r="BH35" i="25"/>
  <c r="BI35" i="25"/>
  <c r="BJ35" i="25"/>
  <c r="BK35" i="25"/>
  <c r="BL35" i="25"/>
  <c r="BM35" i="25"/>
  <c r="BN35" i="25"/>
  <c r="BO35" i="25"/>
  <c r="BP35" i="25"/>
  <c r="BQ35" i="25"/>
  <c r="BR35" i="25"/>
  <c r="BS35" i="25"/>
  <c r="BT35" i="25"/>
  <c r="B36" i="25"/>
  <c r="C36" i="25"/>
  <c r="D36" i="25"/>
  <c r="E36" i="25"/>
  <c r="F36" i="25"/>
  <c r="G36" i="25"/>
  <c r="H36" i="25"/>
  <c r="I36" i="25"/>
  <c r="J36" i="25"/>
  <c r="K36" i="25"/>
  <c r="L36" i="25"/>
  <c r="M36" i="25"/>
  <c r="N36" i="25"/>
  <c r="O36" i="25"/>
  <c r="P36" i="25"/>
  <c r="Q36" i="25"/>
  <c r="R36" i="25"/>
  <c r="S36" i="25"/>
  <c r="T36" i="25"/>
  <c r="U36" i="25"/>
  <c r="V36" i="25"/>
  <c r="W36" i="25"/>
  <c r="X36" i="25"/>
  <c r="Y36" i="25"/>
  <c r="Z36" i="25"/>
  <c r="AA36" i="25"/>
  <c r="AB36" i="25"/>
  <c r="AC36" i="25"/>
  <c r="AD36" i="25"/>
  <c r="AE36" i="25"/>
  <c r="AF36" i="25"/>
  <c r="AG36" i="25"/>
  <c r="AH36" i="25"/>
  <c r="AI36" i="25"/>
  <c r="AJ36" i="25"/>
  <c r="AK36" i="25"/>
  <c r="AL36" i="25"/>
  <c r="AM36" i="25"/>
  <c r="AN36" i="25"/>
  <c r="AO36" i="25"/>
  <c r="AP36" i="25"/>
  <c r="AQ36" i="25"/>
  <c r="AR36" i="25"/>
  <c r="AS36" i="25"/>
  <c r="AT36" i="25"/>
  <c r="AU36" i="25"/>
  <c r="AV36" i="25"/>
  <c r="AW36" i="25"/>
  <c r="AX36" i="25"/>
  <c r="AY36" i="25"/>
  <c r="AZ36" i="25"/>
  <c r="BA36" i="25"/>
  <c r="BB36" i="25"/>
  <c r="BC36" i="25"/>
  <c r="BD36" i="25"/>
  <c r="BE36" i="25"/>
  <c r="BF36" i="25"/>
  <c r="BG36" i="25"/>
  <c r="BH36" i="25"/>
  <c r="BI36" i="25"/>
  <c r="BJ36" i="25"/>
  <c r="BK36" i="25"/>
  <c r="BL36" i="25"/>
  <c r="BM36" i="25"/>
  <c r="BN36" i="25"/>
  <c r="BO36" i="25"/>
  <c r="BP36" i="25"/>
  <c r="BQ36" i="25"/>
  <c r="BR36" i="25"/>
  <c r="BS36" i="25"/>
  <c r="BT36" i="25"/>
  <c r="B37" i="25"/>
  <c r="C37" i="25"/>
  <c r="D37" i="25"/>
  <c r="E37" i="25"/>
  <c r="F37" i="25"/>
  <c r="G37" i="25"/>
  <c r="H37" i="25"/>
  <c r="I37" i="25"/>
  <c r="J37" i="25"/>
  <c r="K37" i="25"/>
  <c r="L37" i="25"/>
  <c r="M37" i="25"/>
  <c r="N37" i="25"/>
  <c r="O37" i="25"/>
  <c r="P37" i="25"/>
  <c r="Q37" i="25"/>
  <c r="R37" i="25"/>
  <c r="S37" i="25"/>
  <c r="T37" i="25"/>
  <c r="U37" i="25"/>
  <c r="V37" i="25"/>
  <c r="W37" i="25"/>
  <c r="X37" i="25"/>
  <c r="Y37" i="25"/>
  <c r="Z37" i="25"/>
  <c r="AA37" i="25"/>
  <c r="AB37" i="25"/>
  <c r="AC37" i="25"/>
  <c r="AD37" i="25"/>
  <c r="AE37" i="25"/>
  <c r="AF37" i="25"/>
  <c r="AG37" i="25"/>
  <c r="AH37" i="25"/>
  <c r="AI37" i="25"/>
  <c r="AJ37" i="25"/>
  <c r="AK37" i="25"/>
  <c r="AL37" i="25"/>
  <c r="AM37" i="25"/>
  <c r="AN37" i="25"/>
  <c r="AO37" i="25"/>
  <c r="AP37" i="25"/>
  <c r="AQ37" i="25"/>
  <c r="AR37" i="25"/>
  <c r="AS37" i="25"/>
  <c r="AT37" i="25"/>
  <c r="AU37" i="25"/>
  <c r="AV37" i="25"/>
  <c r="AW37" i="25"/>
  <c r="AX37" i="25"/>
  <c r="AY37" i="25"/>
  <c r="AZ37" i="25"/>
  <c r="BA37" i="25"/>
  <c r="BB37" i="25"/>
  <c r="BC37" i="25"/>
  <c r="BD37" i="25"/>
  <c r="BE37" i="25"/>
  <c r="BF37" i="25"/>
  <c r="BG37" i="25"/>
  <c r="BH37" i="25"/>
  <c r="BI37" i="25"/>
  <c r="BJ37" i="25"/>
  <c r="BK37" i="25"/>
  <c r="BL37" i="25"/>
  <c r="BM37" i="25"/>
  <c r="BN37" i="25"/>
  <c r="BO37" i="25"/>
  <c r="BP37" i="25"/>
  <c r="BQ37" i="25"/>
  <c r="BR37" i="25"/>
  <c r="BS37" i="25"/>
  <c r="BT37" i="25"/>
  <c r="B38" i="25"/>
  <c r="C38" i="25"/>
  <c r="D38" i="25"/>
  <c r="E38" i="25"/>
  <c r="F38" i="25"/>
  <c r="G38" i="25"/>
  <c r="H38" i="25"/>
  <c r="I38" i="25"/>
  <c r="J38" i="25"/>
  <c r="K38" i="25"/>
  <c r="L38" i="25"/>
  <c r="M38" i="25"/>
  <c r="N38" i="25"/>
  <c r="O38" i="25"/>
  <c r="P38" i="25"/>
  <c r="Q38" i="25"/>
  <c r="R38" i="25"/>
  <c r="S38" i="25"/>
  <c r="T38" i="25"/>
  <c r="U38" i="25"/>
  <c r="V38" i="25"/>
  <c r="W38" i="25"/>
  <c r="X38" i="25"/>
  <c r="Y38" i="25"/>
  <c r="Z38" i="25"/>
  <c r="AA38" i="25"/>
  <c r="AB38" i="25"/>
  <c r="AC38" i="25"/>
  <c r="AD38" i="25"/>
  <c r="AE38" i="25"/>
  <c r="AF38" i="25"/>
  <c r="AG38" i="25"/>
  <c r="AH38" i="25"/>
  <c r="AI38" i="25"/>
  <c r="AJ38" i="25"/>
  <c r="AK38" i="25"/>
  <c r="AL38" i="25"/>
  <c r="AM38" i="25"/>
  <c r="AN38" i="25"/>
  <c r="AO38" i="25"/>
  <c r="AP38" i="25"/>
  <c r="AQ38" i="25"/>
  <c r="AR38" i="25"/>
  <c r="AS38" i="25"/>
  <c r="AT38" i="25"/>
  <c r="AU38" i="25"/>
  <c r="AV38" i="25"/>
  <c r="AW38" i="25"/>
  <c r="AX38" i="25"/>
  <c r="AY38" i="25"/>
  <c r="AZ38" i="25"/>
  <c r="BA38" i="25"/>
  <c r="BB38" i="25"/>
  <c r="BC38" i="25"/>
  <c r="BD38" i="25"/>
  <c r="BE38" i="25"/>
  <c r="BF38" i="25"/>
  <c r="BG38" i="25"/>
  <c r="BH38" i="25"/>
  <c r="BI38" i="25"/>
  <c r="BJ38" i="25"/>
  <c r="BK38" i="25"/>
  <c r="BL38" i="25"/>
  <c r="BM38" i="25"/>
  <c r="BN38" i="25"/>
  <c r="BO38" i="25"/>
  <c r="BP38" i="25"/>
  <c r="BQ38" i="25"/>
  <c r="BR38" i="25"/>
  <c r="BS38" i="25"/>
  <c r="BT38" i="25"/>
  <c r="B39" i="25"/>
  <c r="C39" i="25"/>
  <c r="D39" i="25"/>
  <c r="E39" i="25"/>
  <c r="F39" i="25"/>
  <c r="G39" i="25"/>
  <c r="H39" i="25"/>
  <c r="I39" i="25"/>
  <c r="J39" i="25"/>
  <c r="K39" i="25"/>
  <c r="L39" i="25"/>
  <c r="M39" i="25"/>
  <c r="N39" i="25"/>
  <c r="O39" i="25"/>
  <c r="P39" i="25"/>
  <c r="Q39" i="25"/>
  <c r="R39" i="25"/>
  <c r="S39" i="25"/>
  <c r="T39" i="25"/>
  <c r="U39" i="25"/>
  <c r="V39" i="25"/>
  <c r="W39" i="25"/>
  <c r="X39" i="25"/>
  <c r="Y39" i="25"/>
  <c r="Z39" i="25"/>
  <c r="AA39" i="25"/>
  <c r="AB39" i="25"/>
  <c r="AC39" i="25"/>
  <c r="AD39" i="25"/>
  <c r="AE39" i="25"/>
  <c r="AF39" i="25"/>
  <c r="AG39" i="25"/>
  <c r="AH39" i="25"/>
  <c r="AI39" i="25"/>
  <c r="AJ39" i="25"/>
  <c r="AK39" i="25"/>
  <c r="AL39" i="25"/>
  <c r="AM39" i="25"/>
  <c r="AN39" i="25"/>
  <c r="AO39" i="25"/>
  <c r="AP39" i="25"/>
  <c r="AQ39" i="25"/>
  <c r="AR39" i="25"/>
  <c r="AS39" i="25"/>
  <c r="AT39" i="25"/>
  <c r="AU39" i="25"/>
  <c r="AV39" i="25"/>
  <c r="AW39" i="25"/>
  <c r="AX39" i="25"/>
  <c r="AY39" i="25"/>
  <c r="AZ39" i="25"/>
  <c r="BA39" i="25"/>
  <c r="BB39" i="25"/>
  <c r="BC39" i="25"/>
  <c r="BD39" i="25"/>
  <c r="BE39" i="25"/>
  <c r="BF39" i="25"/>
  <c r="BG39" i="25"/>
  <c r="BH39" i="25"/>
  <c r="BI39" i="25"/>
  <c r="BJ39" i="25"/>
  <c r="BK39" i="25"/>
  <c r="BL39" i="25"/>
  <c r="BM39" i="25"/>
  <c r="BN39" i="25"/>
  <c r="BO39" i="25"/>
  <c r="BP39" i="25"/>
  <c r="BQ39" i="25"/>
  <c r="BR39" i="25"/>
  <c r="BS39" i="25"/>
  <c r="BT39" i="25"/>
  <c r="B40" i="25"/>
  <c r="C40" i="25"/>
  <c r="D40" i="25"/>
  <c r="F40" i="25"/>
  <c r="G40" i="25"/>
  <c r="H40" i="25"/>
  <c r="I40" i="25"/>
  <c r="J40" i="25"/>
  <c r="K40" i="25"/>
  <c r="L40" i="25"/>
  <c r="N40" i="25"/>
  <c r="O40" i="25"/>
  <c r="P40" i="25"/>
  <c r="Q40" i="25"/>
  <c r="R40" i="25"/>
  <c r="S40" i="25"/>
  <c r="T40" i="25"/>
  <c r="V40" i="25"/>
  <c r="W40" i="25"/>
  <c r="X40" i="25"/>
  <c r="Y40" i="25"/>
  <c r="Z40" i="25"/>
  <c r="AA40" i="25"/>
  <c r="AB40" i="25"/>
  <c r="AD40" i="25"/>
  <c r="AE40" i="25"/>
  <c r="AF40" i="25"/>
  <c r="AG40" i="25"/>
  <c r="AH40" i="25"/>
  <c r="AI40" i="25"/>
  <c r="AJ40" i="25"/>
  <c r="AL40" i="25"/>
  <c r="AM40" i="25"/>
  <c r="AN40" i="25"/>
  <c r="AO40" i="25"/>
  <c r="AP40" i="25"/>
  <c r="AQ40" i="25"/>
  <c r="AR40" i="25"/>
  <c r="AS40" i="25"/>
  <c r="AT40" i="25"/>
  <c r="AU40" i="25"/>
  <c r="AV40" i="25"/>
  <c r="AW40" i="25"/>
  <c r="AX40" i="25"/>
  <c r="AY40" i="25"/>
  <c r="AZ40" i="25"/>
  <c r="BA40" i="25"/>
  <c r="BB40" i="25"/>
  <c r="BC40" i="25"/>
  <c r="BD40" i="25"/>
  <c r="BE40" i="25"/>
  <c r="BF40" i="25"/>
  <c r="BG40" i="25"/>
  <c r="BH40" i="25"/>
  <c r="BI40" i="25"/>
  <c r="BJ40" i="25"/>
  <c r="BK40" i="25"/>
  <c r="BL40" i="25"/>
  <c r="BM40" i="25"/>
  <c r="BN40" i="25"/>
  <c r="BO40" i="25"/>
  <c r="BP40" i="25"/>
  <c r="BQ40" i="25"/>
  <c r="BR40" i="25"/>
  <c r="BS40" i="25"/>
  <c r="BT40" i="25"/>
  <c r="B41" i="25"/>
  <c r="C41" i="25"/>
  <c r="D41" i="25"/>
  <c r="E41" i="25"/>
  <c r="F41" i="25"/>
  <c r="G41" i="25"/>
  <c r="H41" i="25"/>
  <c r="I41" i="25"/>
  <c r="J41" i="25"/>
  <c r="K41" i="25"/>
  <c r="L41" i="25"/>
  <c r="M41" i="25"/>
  <c r="N41" i="25"/>
  <c r="O41" i="25"/>
  <c r="P41" i="25"/>
  <c r="Q41" i="25"/>
  <c r="R41" i="25"/>
  <c r="S41" i="25"/>
  <c r="T41" i="25"/>
  <c r="U41" i="25"/>
  <c r="V41" i="25"/>
  <c r="W41" i="25"/>
  <c r="X41" i="25"/>
  <c r="Y41" i="25"/>
  <c r="Z41" i="25"/>
  <c r="AA41" i="25"/>
  <c r="AB41" i="25"/>
  <c r="AC41" i="25"/>
  <c r="AD41" i="25"/>
  <c r="AE41" i="25"/>
  <c r="AF41" i="25"/>
  <c r="AG41" i="25"/>
  <c r="AH41" i="25"/>
  <c r="AI41" i="25"/>
  <c r="AJ41" i="25"/>
  <c r="AK41" i="25"/>
  <c r="AL41" i="25"/>
  <c r="AM41" i="25"/>
  <c r="AN41" i="25"/>
  <c r="AO41" i="25"/>
  <c r="AP41" i="25"/>
  <c r="AQ41" i="25"/>
  <c r="AR41" i="25"/>
  <c r="AS41" i="25"/>
  <c r="AT41" i="25"/>
  <c r="AU41" i="25"/>
  <c r="AV41" i="25"/>
  <c r="AW41" i="25"/>
  <c r="AX41" i="25"/>
  <c r="AY41" i="25"/>
  <c r="AZ41" i="25"/>
  <c r="BA41" i="25"/>
  <c r="BB41" i="25"/>
  <c r="BC41" i="25"/>
  <c r="BD41" i="25"/>
  <c r="BE41" i="25"/>
  <c r="BF41" i="25"/>
  <c r="BG41" i="25"/>
  <c r="BH41" i="25"/>
  <c r="BI41" i="25"/>
  <c r="BJ41" i="25"/>
  <c r="BK41" i="25"/>
  <c r="BL41" i="25"/>
  <c r="BM41" i="25"/>
  <c r="BN41" i="25"/>
  <c r="BO41" i="25"/>
  <c r="BP41" i="25"/>
  <c r="BQ41" i="25"/>
  <c r="BR41" i="25"/>
  <c r="BS41" i="25"/>
  <c r="BT41" i="25"/>
  <c r="B42" i="25"/>
  <c r="D42" i="25"/>
  <c r="E42" i="25"/>
  <c r="F42" i="25"/>
  <c r="G42" i="25"/>
  <c r="H42" i="25"/>
  <c r="I42" i="25"/>
  <c r="J42" i="25"/>
  <c r="L42" i="25"/>
  <c r="M42" i="25"/>
  <c r="N42" i="25"/>
  <c r="O42" i="25"/>
  <c r="P42" i="25"/>
  <c r="Q42" i="25"/>
  <c r="R42" i="25"/>
  <c r="T42" i="25"/>
  <c r="U42" i="25"/>
  <c r="V42" i="25"/>
  <c r="W42" i="25"/>
  <c r="X42" i="25"/>
  <c r="Y42" i="25"/>
  <c r="Z42" i="25"/>
  <c r="AB42" i="25"/>
  <c r="AC42" i="25"/>
  <c r="AD42" i="25"/>
  <c r="AE42" i="25"/>
  <c r="AF42" i="25"/>
  <c r="AG42" i="25"/>
  <c r="AH42" i="25"/>
  <c r="AJ42" i="25"/>
  <c r="AK42" i="25"/>
  <c r="AL42" i="25"/>
  <c r="AM42" i="25"/>
  <c r="AN42" i="25"/>
  <c r="AO42" i="25"/>
  <c r="AP42" i="25"/>
  <c r="AR42" i="25"/>
  <c r="AS42" i="25"/>
  <c r="AT42" i="25"/>
  <c r="AU42" i="25"/>
  <c r="AV42" i="25"/>
  <c r="AW42" i="25"/>
  <c r="AX42" i="25"/>
  <c r="AZ42" i="25"/>
  <c r="BA42" i="25"/>
  <c r="BB42" i="25"/>
  <c r="BC42" i="25"/>
  <c r="BD42" i="25"/>
  <c r="BE42" i="25"/>
  <c r="BF42" i="25"/>
  <c r="BH42" i="25"/>
  <c r="BI42" i="25"/>
  <c r="BJ42" i="25"/>
  <c r="BK42" i="25"/>
  <c r="BL42" i="25"/>
  <c r="BM42" i="25"/>
  <c r="BN42" i="25"/>
  <c r="BP42" i="25"/>
  <c r="BQ42" i="25"/>
  <c r="BR42" i="25"/>
  <c r="BS42" i="25"/>
  <c r="BT42" i="25"/>
  <c r="B43" i="25"/>
  <c r="C43" i="25"/>
  <c r="D43" i="25"/>
  <c r="E43" i="25"/>
  <c r="F43" i="25"/>
  <c r="G43" i="25"/>
  <c r="H43" i="25"/>
  <c r="J43" i="25"/>
  <c r="K43" i="25"/>
  <c r="L43" i="25"/>
  <c r="M43" i="25"/>
  <c r="N43" i="25"/>
  <c r="O43" i="25"/>
  <c r="P43" i="25"/>
  <c r="R43" i="25"/>
  <c r="S43" i="25"/>
  <c r="T43" i="25"/>
  <c r="U43" i="25"/>
  <c r="V43" i="25"/>
  <c r="W43" i="25"/>
  <c r="X43" i="25"/>
  <c r="Z43" i="25"/>
  <c r="AA43" i="25"/>
  <c r="AB43" i="25"/>
  <c r="AC43" i="25"/>
  <c r="AD43" i="25"/>
  <c r="AE43" i="25"/>
  <c r="AF43" i="25"/>
  <c r="AH43" i="25"/>
  <c r="AI43" i="25"/>
  <c r="AJ43" i="25"/>
  <c r="AK43" i="25"/>
  <c r="AL43" i="25"/>
  <c r="AM43" i="25"/>
  <c r="AN43" i="25"/>
  <c r="AP43" i="25"/>
  <c r="AQ43" i="25"/>
  <c r="AR43" i="25"/>
  <c r="AS43" i="25"/>
  <c r="AT43" i="25"/>
  <c r="AU43" i="25"/>
  <c r="AV43" i="25"/>
  <c r="AX43" i="25"/>
  <c r="AY43" i="25"/>
  <c r="AZ43" i="25"/>
  <c r="BA43" i="25"/>
  <c r="BB43" i="25"/>
  <c r="BC43" i="25"/>
  <c r="BD43" i="25"/>
  <c r="BF43" i="25"/>
  <c r="BG43" i="25"/>
  <c r="BH43" i="25"/>
  <c r="BI43" i="25"/>
  <c r="BJ43" i="25"/>
  <c r="BK43" i="25"/>
  <c r="BL43" i="25"/>
  <c r="BN43" i="25"/>
  <c r="BO43" i="25"/>
  <c r="BP43" i="25"/>
  <c r="BQ43" i="25"/>
  <c r="BR43" i="25"/>
  <c r="BS43" i="25"/>
  <c r="BT43" i="25"/>
  <c r="B44" i="25"/>
  <c r="C44" i="25"/>
  <c r="D44" i="25"/>
  <c r="E44" i="25"/>
  <c r="F44" i="25"/>
  <c r="H44" i="25"/>
  <c r="I44" i="25"/>
  <c r="J44" i="25"/>
  <c r="K44" i="25"/>
  <c r="L44" i="25"/>
  <c r="M44" i="25"/>
  <c r="N44" i="25"/>
  <c r="P44" i="25"/>
  <c r="Q44" i="25"/>
  <c r="R44" i="25"/>
  <c r="S44" i="25"/>
  <c r="T44" i="25"/>
  <c r="U44" i="25"/>
  <c r="V44" i="25"/>
  <c r="X44" i="25"/>
  <c r="Y44" i="25"/>
  <c r="Z44" i="25"/>
  <c r="AA44" i="25"/>
  <c r="AB44" i="25"/>
  <c r="AC44" i="25"/>
  <c r="AD44" i="25"/>
  <c r="AF44" i="25"/>
  <c r="AG44" i="25"/>
  <c r="AH44" i="25"/>
  <c r="AI44" i="25"/>
  <c r="AJ44" i="25"/>
  <c r="AK44" i="25"/>
  <c r="AL44" i="25"/>
  <c r="AN44" i="25"/>
  <c r="AO44" i="25"/>
  <c r="AP44" i="25"/>
  <c r="AQ44" i="25"/>
  <c r="AR44" i="25"/>
  <c r="AS44" i="25"/>
  <c r="AT44" i="25"/>
  <c r="AV44" i="25"/>
  <c r="AW44" i="25"/>
  <c r="AX44" i="25"/>
  <c r="AY44" i="25"/>
  <c r="AZ44" i="25"/>
  <c r="BA44" i="25"/>
  <c r="BB44" i="25"/>
  <c r="BD44" i="25"/>
  <c r="BE44" i="25"/>
  <c r="BF44" i="25"/>
  <c r="BG44" i="25"/>
  <c r="BH44" i="25"/>
  <c r="BI44" i="25"/>
  <c r="BJ44" i="25"/>
  <c r="BL44" i="25"/>
  <c r="BM44" i="25"/>
  <c r="BN44" i="25"/>
  <c r="BO44" i="25"/>
  <c r="BP44" i="25"/>
  <c r="BQ44" i="25"/>
  <c r="BR44" i="25"/>
  <c r="BT44" i="25"/>
  <c r="B45" i="25"/>
  <c r="C45" i="25"/>
  <c r="D45" i="25"/>
  <c r="F45" i="25"/>
  <c r="G45" i="25"/>
  <c r="H45" i="25"/>
  <c r="I45" i="25"/>
  <c r="J45" i="25"/>
  <c r="K45" i="25"/>
  <c r="L45" i="25"/>
  <c r="N45" i="25"/>
  <c r="O45" i="25"/>
  <c r="P45" i="25"/>
  <c r="Q45" i="25"/>
  <c r="R45" i="25"/>
  <c r="S45" i="25"/>
  <c r="T45" i="25"/>
  <c r="V45" i="25"/>
  <c r="W45" i="25"/>
  <c r="X45" i="25"/>
  <c r="Y45" i="25"/>
  <c r="Z45" i="25"/>
  <c r="AA45" i="25"/>
  <c r="AB45" i="25"/>
  <c r="AD45" i="25"/>
  <c r="AE45" i="25"/>
  <c r="AF45" i="25"/>
  <c r="AG45" i="25"/>
  <c r="AH45" i="25"/>
  <c r="AI45" i="25"/>
  <c r="AJ45" i="25"/>
  <c r="AL45" i="25"/>
  <c r="AM45" i="25"/>
  <c r="AN45" i="25"/>
  <c r="AO45" i="25"/>
  <c r="AP45" i="25"/>
  <c r="AQ45" i="25"/>
  <c r="AR45" i="25"/>
  <c r="AT45" i="25"/>
  <c r="AU45" i="25"/>
  <c r="AV45" i="25"/>
  <c r="AW45" i="25"/>
  <c r="AX45" i="25"/>
  <c r="AY45" i="25"/>
  <c r="AZ45" i="25"/>
  <c r="BB45" i="25"/>
  <c r="BC45" i="25"/>
  <c r="BD45" i="25"/>
  <c r="BE45" i="25"/>
  <c r="BF45" i="25"/>
  <c r="BG45" i="25"/>
  <c r="BH45" i="25"/>
  <c r="BJ45" i="25"/>
  <c r="BK45" i="25"/>
  <c r="BL45" i="25"/>
  <c r="BM45" i="25"/>
  <c r="BN45" i="25"/>
  <c r="BO45" i="25"/>
  <c r="BP45" i="25"/>
  <c r="BR45" i="25"/>
  <c r="BS45" i="25"/>
  <c r="BT45" i="25"/>
  <c r="B46" i="25"/>
  <c r="D46" i="25"/>
  <c r="E46" i="25"/>
  <c r="F46" i="25"/>
  <c r="G46" i="25"/>
  <c r="H46" i="25"/>
  <c r="I46" i="25"/>
  <c r="J46" i="25"/>
  <c r="L46" i="25"/>
  <c r="M46" i="25"/>
  <c r="N46" i="25"/>
  <c r="O46" i="25"/>
  <c r="P46" i="25"/>
  <c r="Q46" i="25"/>
  <c r="R46" i="25"/>
  <c r="T46" i="25"/>
  <c r="U46" i="25"/>
  <c r="V46" i="25"/>
  <c r="W46" i="25"/>
  <c r="X46" i="25"/>
  <c r="Y46" i="25"/>
  <c r="Z46" i="25"/>
  <c r="AB46" i="25"/>
  <c r="AC46" i="25"/>
  <c r="AD46" i="25"/>
  <c r="AE46" i="25"/>
  <c r="AF46" i="25"/>
  <c r="AG46" i="25"/>
  <c r="AH46" i="25"/>
  <c r="AJ46" i="25"/>
  <c r="AK46" i="25"/>
  <c r="AL46" i="25"/>
  <c r="AM46" i="25"/>
  <c r="AN46" i="25"/>
  <c r="AO46" i="25"/>
  <c r="AP46" i="25"/>
  <c r="AR46" i="25"/>
  <c r="AS46" i="25"/>
  <c r="AT46" i="25"/>
  <c r="AU46" i="25"/>
  <c r="AV46" i="25"/>
  <c r="AW46" i="25"/>
  <c r="AX46" i="25"/>
  <c r="AZ46" i="25"/>
  <c r="BA46" i="25"/>
  <c r="BB46" i="25"/>
  <c r="BC46" i="25"/>
  <c r="BD46" i="25"/>
  <c r="BE46" i="25"/>
  <c r="BF46" i="25"/>
  <c r="BH46" i="25"/>
  <c r="BI46" i="25"/>
  <c r="BJ46" i="25"/>
  <c r="BK46" i="25"/>
  <c r="BL46" i="25"/>
  <c r="BM46" i="25"/>
  <c r="BN46" i="25"/>
  <c r="BP46" i="25"/>
  <c r="BQ46" i="25"/>
  <c r="BR46" i="25"/>
  <c r="BS46" i="25"/>
  <c r="BT46" i="25"/>
  <c r="B47" i="25"/>
  <c r="C47" i="25"/>
  <c r="D47" i="25"/>
  <c r="E47" i="25"/>
  <c r="F47" i="25"/>
  <c r="G47" i="25"/>
  <c r="H47" i="25"/>
  <c r="I47" i="25"/>
  <c r="J47" i="25"/>
  <c r="K47" i="25"/>
  <c r="L47" i="25"/>
  <c r="M47" i="25"/>
  <c r="N47" i="25"/>
  <c r="O47" i="25"/>
  <c r="P47" i="25"/>
  <c r="Q47" i="25"/>
  <c r="R47" i="25"/>
  <c r="S47" i="25"/>
  <c r="T47" i="25"/>
  <c r="U47" i="25"/>
  <c r="V47" i="25"/>
  <c r="W47" i="25"/>
  <c r="X47" i="25"/>
  <c r="Y47" i="25"/>
  <c r="Z47" i="25"/>
  <c r="AA47" i="25"/>
  <c r="AB47" i="25"/>
  <c r="AC47" i="25"/>
  <c r="AD47" i="25"/>
  <c r="AE47" i="25"/>
  <c r="AF47" i="25"/>
  <c r="AG47" i="25"/>
  <c r="AH47" i="25"/>
  <c r="AI47" i="25"/>
  <c r="AJ47" i="25"/>
  <c r="AK47" i="25"/>
  <c r="AL47" i="25"/>
  <c r="AM47" i="25"/>
  <c r="AN47" i="25"/>
  <c r="AO47" i="25"/>
  <c r="AP47" i="25"/>
  <c r="AQ47" i="25"/>
  <c r="AR47" i="25"/>
  <c r="AS47" i="25"/>
  <c r="AT47" i="25"/>
  <c r="AU47" i="25"/>
  <c r="AV47" i="25"/>
  <c r="AW47" i="25"/>
  <c r="AX47" i="25"/>
  <c r="AY47" i="25"/>
  <c r="AZ47" i="25"/>
  <c r="BA47" i="25"/>
  <c r="BB47" i="25"/>
  <c r="BC47" i="25"/>
  <c r="BD47" i="25"/>
  <c r="BE47" i="25"/>
  <c r="BF47" i="25"/>
  <c r="BG47" i="25"/>
  <c r="BH47" i="25"/>
  <c r="BI47" i="25"/>
  <c r="BJ47" i="25"/>
  <c r="BK47" i="25"/>
  <c r="BL47" i="25"/>
  <c r="BM47" i="25"/>
  <c r="BN47" i="25"/>
  <c r="BO47" i="25"/>
  <c r="BP47" i="25"/>
  <c r="BQ47" i="25"/>
  <c r="BR47" i="25"/>
  <c r="BS47" i="25"/>
  <c r="BT47" i="25"/>
  <c r="B48" i="25"/>
  <c r="C48" i="25"/>
  <c r="D48" i="25"/>
  <c r="E48" i="25"/>
  <c r="F48" i="25"/>
  <c r="H48" i="25"/>
  <c r="I48" i="25"/>
  <c r="J48" i="25"/>
  <c r="K48" i="25"/>
  <c r="L48" i="25"/>
  <c r="M48" i="25"/>
  <c r="N48" i="25"/>
  <c r="P48" i="25"/>
  <c r="Q48" i="25"/>
  <c r="R48" i="25"/>
  <c r="S48" i="25"/>
  <c r="T48" i="25"/>
  <c r="U48" i="25"/>
  <c r="V48" i="25"/>
  <c r="X48" i="25"/>
  <c r="Y48" i="25"/>
  <c r="Z48" i="25"/>
  <c r="AA48" i="25"/>
  <c r="AB48" i="25"/>
  <c r="AC48" i="25"/>
  <c r="AD48" i="25"/>
  <c r="AF48" i="25"/>
  <c r="AG48" i="25"/>
  <c r="AH48" i="25"/>
  <c r="AI48" i="25"/>
  <c r="AJ48" i="25"/>
  <c r="AK48" i="25"/>
  <c r="AL48" i="25"/>
  <c r="AN48" i="25"/>
  <c r="AO48" i="25"/>
  <c r="AP48" i="25"/>
  <c r="AQ48" i="25"/>
  <c r="AR48" i="25"/>
  <c r="AS48" i="25"/>
  <c r="AT48" i="25"/>
  <c r="AV48" i="25"/>
  <c r="AW48" i="25"/>
  <c r="AX48" i="25"/>
  <c r="AY48" i="25"/>
  <c r="AZ48" i="25"/>
  <c r="BA48" i="25"/>
  <c r="BB48" i="25"/>
  <c r="BD48" i="25"/>
  <c r="BE48" i="25"/>
  <c r="BF48" i="25"/>
  <c r="BG48" i="25"/>
  <c r="BH48" i="25"/>
  <c r="BI48" i="25"/>
  <c r="BJ48" i="25"/>
  <c r="BL48" i="25"/>
  <c r="BM48" i="25"/>
  <c r="BN48" i="25"/>
  <c r="BO48" i="25"/>
  <c r="BP48" i="25"/>
  <c r="BQ48" i="25"/>
  <c r="BR48" i="25"/>
  <c r="BT48" i="25"/>
  <c r="B49" i="25"/>
  <c r="C49" i="25"/>
  <c r="D49" i="25"/>
  <c r="F49" i="25"/>
  <c r="G49" i="25"/>
  <c r="H49" i="25"/>
  <c r="I49" i="25"/>
  <c r="J49" i="25"/>
  <c r="K49" i="25"/>
  <c r="L49" i="25"/>
  <c r="N49" i="25"/>
  <c r="O49" i="25"/>
  <c r="P49" i="25"/>
  <c r="Q49" i="25"/>
  <c r="R49" i="25"/>
  <c r="S49" i="25"/>
  <c r="T49" i="25"/>
  <c r="V49" i="25"/>
  <c r="W49" i="25"/>
  <c r="X49" i="25"/>
  <c r="Y49" i="25"/>
  <c r="Z49" i="25"/>
  <c r="AA49" i="25"/>
  <c r="AB49" i="25"/>
  <c r="AD49" i="25"/>
  <c r="AE49" i="25"/>
  <c r="AF49" i="25"/>
  <c r="AG49" i="25"/>
  <c r="AH49" i="25"/>
  <c r="AI49" i="25"/>
  <c r="AJ49" i="25"/>
  <c r="AL49" i="25"/>
  <c r="AM49" i="25"/>
  <c r="AN49" i="25"/>
  <c r="AO49" i="25"/>
  <c r="AP49" i="25"/>
  <c r="AQ49" i="25"/>
  <c r="AR49" i="25"/>
  <c r="AT49" i="25"/>
  <c r="AU49" i="25"/>
  <c r="AV49" i="25"/>
  <c r="AW49" i="25"/>
  <c r="AX49" i="25"/>
  <c r="AY49" i="25"/>
  <c r="AZ49" i="25"/>
  <c r="BB49" i="25"/>
  <c r="BC49" i="25"/>
  <c r="BD49" i="25"/>
  <c r="BE49" i="25"/>
  <c r="BF49" i="25"/>
  <c r="BG49" i="25"/>
  <c r="BH49" i="25"/>
  <c r="BJ49" i="25"/>
  <c r="BK49" i="25"/>
  <c r="BL49" i="25"/>
  <c r="BM49" i="25"/>
  <c r="BN49" i="25"/>
  <c r="BO49" i="25"/>
  <c r="BP49" i="25"/>
  <c r="BR49" i="25"/>
  <c r="BS49" i="25"/>
  <c r="BT49" i="25"/>
  <c r="C2" i="25"/>
  <c r="D2" i="25"/>
  <c r="E2" i="25"/>
  <c r="F2" i="25"/>
  <c r="G2" i="25"/>
  <c r="H2" i="25"/>
  <c r="I2" i="25"/>
  <c r="J2" i="25"/>
  <c r="K2" i="25"/>
  <c r="L2" i="25"/>
  <c r="M2" i="25"/>
  <c r="N2" i="25"/>
  <c r="O2" i="25"/>
  <c r="P2" i="25"/>
  <c r="Q2" i="25"/>
  <c r="R2" i="25"/>
  <c r="S2" i="25"/>
  <c r="T2" i="25"/>
  <c r="U2" i="25"/>
  <c r="V2" i="25"/>
  <c r="W2" i="25"/>
  <c r="X2" i="25"/>
  <c r="Y2" i="25"/>
  <c r="Z2" i="25"/>
  <c r="AA2" i="25"/>
  <c r="AB2" i="25"/>
  <c r="AC2" i="25"/>
  <c r="AD2" i="25"/>
  <c r="AE2" i="25"/>
  <c r="AF2" i="25"/>
  <c r="AG2" i="25"/>
  <c r="AH2" i="25"/>
  <c r="AI2" i="25"/>
  <c r="AJ2" i="25"/>
  <c r="AK2" i="25"/>
  <c r="AL2" i="25"/>
  <c r="AM2" i="25"/>
  <c r="AN2" i="25"/>
  <c r="AO2" i="25"/>
  <c r="AP2" i="25"/>
  <c r="AQ2" i="25"/>
  <c r="AR2" i="25"/>
  <c r="AS2" i="25"/>
  <c r="AT2" i="25"/>
  <c r="AU2" i="25"/>
  <c r="AV2" i="25"/>
  <c r="AW2" i="25"/>
  <c r="AX2" i="25"/>
  <c r="AY2" i="25"/>
  <c r="AZ2" i="25"/>
  <c r="BA2" i="25"/>
  <c r="BB2" i="25"/>
  <c r="BC2" i="25"/>
  <c r="BD2" i="25"/>
  <c r="BE2" i="25"/>
  <c r="BF2" i="25"/>
  <c r="BG2" i="25"/>
  <c r="BH2" i="25"/>
  <c r="BI2" i="25"/>
  <c r="BJ2" i="25"/>
  <c r="BK2" i="25"/>
  <c r="BL2" i="25"/>
  <c r="BM2" i="25"/>
  <c r="BN2" i="25"/>
  <c r="BO2" i="25"/>
  <c r="BP2" i="25"/>
  <c r="BQ2" i="25"/>
  <c r="BR2" i="25"/>
  <c r="BS2" i="25"/>
  <c r="BT2" i="25"/>
  <c r="B2" i="25"/>
  <c r="B3" i="22"/>
  <c r="C3" i="22"/>
  <c r="D3" i="22"/>
  <c r="E3" i="22"/>
  <c r="F3" i="22"/>
  <c r="G3" i="22"/>
  <c r="H3" i="22"/>
  <c r="I3" i="22"/>
  <c r="J3" i="22"/>
  <c r="K3" i="22"/>
  <c r="L3" i="22"/>
  <c r="M3" i="22"/>
  <c r="N3" i="22"/>
  <c r="O3" i="22"/>
  <c r="P3" i="22"/>
  <c r="Q3" i="22"/>
  <c r="R3" i="22"/>
  <c r="S3" i="22"/>
  <c r="T3" i="22"/>
  <c r="U3" i="22"/>
  <c r="V3" i="22"/>
  <c r="W3" i="22"/>
  <c r="X3" i="22"/>
  <c r="Y3" i="22"/>
  <c r="Z3" i="22"/>
  <c r="AA3" i="22"/>
  <c r="AB3" i="22"/>
  <c r="AC3" i="22"/>
  <c r="AD3" i="22"/>
  <c r="AE3" i="22"/>
  <c r="AF3" i="22"/>
  <c r="AG3" i="22"/>
  <c r="AH3" i="22"/>
  <c r="AI3" i="22"/>
  <c r="AJ3" i="22"/>
  <c r="AK3" i="22"/>
  <c r="AL3" i="22"/>
  <c r="AM3" i="22"/>
  <c r="AN3" i="22"/>
  <c r="AO3" i="22"/>
  <c r="AP3" i="22"/>
  <c r="AQ3" i="22"/>
  <c r="AR3" i="22"/>
  <c r="AS3" i="22"/>
  <c r="AT3" i="22"/>
  <c r="AU3" i="22"/>
  <c r="AV3" i="22"/>
  <c r="AW3" i="22"/>
  <c r="AX3" i="22"/>
  <c r="AY3" i="22"/>
  <c r="AZ3" i="22"/>
  <c r="BA3" i="22"/>
  <c r="BB3" i="22"/>
  <c r="BC3" i="22"/>
  <c r="BD3" i="22"/>
  <c r="BE3" i="22"/>
  <c r="BF3" i="22"/>
  <c r="BG3" i="22"/>
  <c r="BH3" i="22"/>
  <c r="BI3" i="22"/>
  <c r="BJ3" i="22"/>
  <c r="BK3" i="22"/>
  <c r="BL3" i="22"/>
  <c r="BM3" i="22"/>
  <c r="BN3" i="22"/>
  <c r="BO3" i="22"/>
  <c r="BP3" i="22"/>
  <c r="BQ3" i="22"/>
  <c r="BR3" i="22"/>
  <c r="BS3" i="22"/>
  <c r="BT3" i="22"/>
  <c r="B4" i="22"/>
  <c r="C4" i="22"/>
  <c r="D4" i="22"/>
  <c r="E4" i="22"/>
  <c r="F4" i="22"/>
  <c r="G4" i="22"/>
  <c r="H4" i="22"/>
  <c r="I4" i="22"/>
  <c r="J4" i="22"/>
  <c r="K4" i="22"/>
  <c r="L4" i="22"/>
  <c r="M4" i="22"/>
  <c r="N4" i="22"/>
  <c r="O4" i="22"/>
  <c r="P4" i="22"/>
  <c r="Q4" i="22"/>
  <c r="R4" i="22"/>
  <c r="S4" i="22"/>
  <c r="T4" i="22"/>
  <c r="U4" i="22"/>
  <c r="V4" i="22"/>
  <c r="W4" i="22"/>
  <c r="X4" i="22"/>
  <c r="Y4" i="22"/>
  <c r="Z4" i="22"/>
  <c r="AA4" i="22"/>
  <c r="AB4" i="22"/>
  <c r="AC4" i="22"/>
  <c r="AD4" i="22"/>
  <c r="AE4" i="22"/>
  <c r="AF4" i="22"/>
  <c r="AG4" i="22"/>
  <c r="AH4" i="22"/>
  <c r="AI4" i="22"/>
  <c r="AJ4" i="22"/>
  <c r="AK4" i="22"/>
  <c r="AL4" i="22"/>
  <c r="AM4" i="22"/>
  <c r="AN4" i="22"/>
  <c r="AO4" i="22"/>
  <c r="AP4" i="22"/>
  <c r="AQ4" i="22"/>
  <c r="AR4" i="22"/>
  <c r="AS4" i="22"/>
  <c r="AT4" i="22"/>
  <c r="AU4" i="22"/>
  <c r="AV4" i="22"/>
  <c r="AW4" i="22"/>
  <c r="AX4" i="22"/>
  <c r="AY4" i="22"/>
  <c r="AZ4" i="22"/>
  <c r="BA4" i="22"/>
  <c r="BB4" i="22"/>
  <c r="BC4" i="22"/>
  <c r="BD4" i="22"/>
  <c r="BE4" i="22"/>
  <c r="BF4" i="22"/>
  <c r="BG4" i="22"/>
  <c r="BH4" i="22"/>
  <c r="BI4" i="22"/>
  <c r="BJ4" i="22"/>
  <c r="BK4" i="22"/>
  <c r="BL4" i="22"/>
  <c r="BM4" i="22"/>
  <c r="BN4" i="22"/>
  <c r="BO4" i="22"/>
  <c r="BP4" i="22"/>
  <c r="BQ4" i="22"/>
  <c r="BR4" i="22"/>
  <c r="BS4" i="22"/>
  <c r="BT4" i="22"/>
  <c r="B5" i="22"/>
  <c r="C5" i="22"/>
  <c r="D5" i="22"/>
  <c r="E5" i="22"/>
  <c r="F5" i="22"/>
  <c r="G5" i="22"/>
  <c r="H5" i="22"/>
  <c r="I5" i="22"/>
  <c r="J5" i="22"/>
  <c r="K5" i="22"/>
  <c r="L5" i="22"/>
  <c r="M5" i="22"/>
  <c r="N5" i="22"/>
  <c r="O5" i="22"/>
  <c r="P5" i="22"/>
  <c r="Q5" i="22"/>
  <c r="R5" i="22"/>
  <c r="S5" i="22"/>
  <c r="T5" i="22"/>
  <c r="U5" i="22"/>
  <c r="V5" i="22"/>
  <c r="W5" i="22"/>
  <c r="X5" i="22"/>
  <c r="Y5" i="22"/>
  <c r="Z5" i="22"/>
  <c r="AA5" i="22"/>
  <c r="AB5" i="22"/>
  <c r="AC5" i="22"/>
  <c r="AD5" i="22"/>
  <c r="AE5" i="22"/>
  <c r="AF5" i="22"/>
  <c r="AG5" i="22"/>
  <c r="AH5" i="22"/>
  <c r="AI5" i="22"/>
  <c r="AJ5" i="22"/>
  <c r="AK5" i="22"/>
  <c r="AL5" i="22"/>
  <c r="AM5" i="22"/>
  <c r="AN5" i="22"/>
  <c r="AO5" i="22"/>
  <c r="AP5" i="22"/>
  <c r="AQ5" i="22"/>
  <c r="AR5" i="22"/>
  <c r="AS5" i="22"/>
  <c r="AT5" i="22"/>
  <c r="AU5" i="22"/>
  <c r="AV5" i="22"/>
  <c r="AW5" i="22"/>
  <c r="AX5" i="22"/>
  <c r="AY5" i="22"/>
  <c r="AZ5" i="22"/>
  <c r="BA5" i="22"/>
  <c r="BB5" i="22"/>
  <c r="BC5" i="22"/>
  <c r="BD5" i="22"/>
  <c r="BE5" i="22"/>
  <c r="BF5" i="22"/>
  <c r="BG5" i="22"/>
  <c r="BH5" i="22"/>
  <c r="BI5" i="22"/>
  <c r="BJ5" i="22"/>
  <c r="BK5" i="22"/>
  <c r="BL5" i="22"/>
  <c r="BM5" i="22"/>
  <c r="BN5" i="22"/>
  <c r="BO5" i="22"/>
  <c r="BP5" i="22"/>
  <c r="BQ5" i="22"/>
  <c r="BR5" i="22"/>
  <c r="BS5" i="22"/>
  <c r="BT5" i="22"/>
  <c r="B6" i="22"/>
  <c r="C6" i="22"/>
  <c r="D6" i="22"/>
  <c r="E6" i="22"/>
  <c r="F6" i="22"/>
  <c r="G6" i="22"/>
  <c r="H6" i="22"/>
  <c r="I6" i="22"/>
  <c r="J6" i="22"/>
  <c r="K6" i="22"/>
  <c r="L6" i="22"/>
  <c r="M6" i="22"/>
  <c r="N6" i="22"/>
  <c r="O6" i="22"/>
  <c r="P6" i="22"/>
  <c r="Q6" i="22"/>
  <c r="R6" i="22"/>
  <c r="S6" i="22"/>
  <c r="T6" i="22"/>
  <c r="U6" i="22"/>
  <c r="V6" i="22"/>
  <c r="W6" i="22"/>
  <c r="X6" i="22"/>
  <c r="Y6" i="22"/>
  <c r="Z6" i="22"/>
  <c r="AA6" i="22"/>
  <c r="AB6" i="22"/>
  <c r="AC6" i="22"/>
  <c r="AD6" i="22"/>
  <c r="AE6" i="22"/>
  <c r="AF6" i="22"/>
  <c r="AG6" i="22"/>
  <c r="AH6" i="22"/>
  <c r="AI6" i="22"/>
  <c r="AJ6" i="22"/>
  <c r="AK6" i="22"/>
  <c r="AL6" i="22"/>
  <c r="AM6" i="22"/>
  <c r="AN6" i="22"/>
  <c r="AO6" i="22"/>
  <c r="AP6" i="22"/>
  <c r="AQ6" i="22"/>
  <c r="AR6" i="22"/>
  <c r="AS6" i="22"/>
  <c r="AT6" i="22"/>
  <c r="AU6" i="22"/>
  <c r="AV6" i="22"/>
  <c r="AW6" i="22"/>
  <c r="AX6" i="22"/>
  <c r="AY6" i="22"/>
  <c r="AZ6" i="22"/>
  <c r="BA6" i="22"/>
  <c r="BB6" i="22"/>
  <c r="BC6" i="22"/>
  <c r="BD6" i="22"/>
  <c r="BE6" i="22"/>
  <c r="BF6" i="22"/>
  <c r="BG6" i="22"/>
  <c r="BH6" i="22"/>
  <c r="BI6" i="22"/>
  <c r="BJ6" i="22"/>
  <c r="BK6" i="22"/>
  <c r="BL6" i="22"/>
  <c r="BM6" i="22"/>
  <c r="BN6" i="22"/>
  <c r="BO6" i="22"/>
  <c r="BP6" i="22"/>
  <c r="BQ6" i="22"/>
  <c r="BR6" i="22"/>
  <c r="BS6" i="22"/>
  <c r="BT6" i="22"/>
  <c r="B7" i="22"/>
  <c r="C7" i="22"/>
  <c r="D7" i="22"/>
  <c r="E7" i="22"/>
  <c r="F7" i="22"/>
  <c r="G7" i="22"/>
  <c r="H7" i="22"/>
  <c r="I7" i="22"/>
  <c r="J7" i="22"/>
  <c r="K7" i="22"/>
  <c r="L7" i="22"/>
  <c r="M7" i="22"/>
  <c r="N7" i="22"/>
  <c r="O7" i="22"/>
  <c r="P7" i="22"/>
  <c r="Q7" i="22"/>
  <c r="R7" i="22"/>
  <c r="S7" i="22"/>
  <c r="T7" i="22"/>
  <c r="U7" i="22"/>
  <c r="V7" i="22"/>
  <c r="W7" i="22"/>
  <c r="X7" i="22"/>
  <c r="Y7" i="22"/>
  <c r="Z7" i="22"/>
  <c r="AA7" i="22"/>
  <c r="AB7" i="22"/>
  <c r="AC7" i="22"/>
  <c r="AD7" i="22"/>
  <c r="AE7" i="22"/>
  <c r="AF7" i="22"/>
  <c r="AG7" i="22"/>
  <c r="AH7" i="22"/>
  <c r="AI7" i="22"/>
  <c r="AJ7" i="22"/>
  <c r="AK7" i="22"/>
  <c r="AL7" i="22"/>
  <c r="AM7" i="22"/>
  <c r="AN7" i="22"/>
  <c r="AO7" i="22"/>
  <c r="AP7" i="22"/>
  <c r="AQ7" i="22"/>
  <c r="AR7" i="22"/>
  <c r="AS7" i="22"/>
  <c r="AT7" i="22"/>
  <c r="AU7" i="22"/>
  <c r="AV7" i="22"/>
  <c r="AW7" i="22"/>
  <c r="AX7" i="22"/>
  <c r="AY7" i="22"/>
  <c r="AZ7" i="22"/>
  <c r="BA7" i="22"/>
  <c r="BB7" i="22"/>
  <c r="BC7" i="22"/>
  <c r="BD7" i="22"/>
  <c r="BE7" i="22"/>
  <c r="BF7" i="22"/>
  <c r="BG7" i="22"/>
  <c r="BH7" i="22"/>
  <c r="BI7" i="22"/>
  <c r="BJ7" i="22"/>
  <c r="BK7" i="22"/>
  <c r="BL7" i="22"/>
  <c r="BM7" i="22"/>
  <c r="BN7" i="22"/>
  <c r="BO7" i="22"/>
  <c r="BP7" i="22"/>
  <c r="BQ7" i="22"/>
  <c r="BR7" i="22"/>
  <c r="BS7" i="22"/>
  <c r="BT7" i="22"/>
  <c r="B8" i="22"/>
  <c r="C8" i="22"/>
  <c r="D8" i="22"/>
  <c r="E8" i="22"/>
  <c r="F8" i="22"/>
  <c r="G8" i="22"/>
  <c r="H8" i="22"/>
  <c r="I8" i="22"/>
  <c r="J8" i="22"/>
  <c r="K8" i="22"/>
  <c r="L8" i="22"/>
  <c r="M8" i="22"/>
  <c r="N8" i="22"/>
  <c r="O8" i="22"/>
  <c r="P8" i="22"/>
  <c r="Q8" i="22"/>
  <c r="R8" i="22"/>
  <c r="S8" i="22"/>
  <c r="T8" i="22"/>
  <c r="U8" i="22"/>
  <c r="V8" i="22"/>
  <c r="W8" i="22"/>
  <c r="X8" i="22"/>
  <c r="Y8" i="22"/>
  <c r="Z8" i="22"/>
  <c r="AA8" i="22"/>
  <c r="AB8" i="22"/>
  <c r="AC8" i="22"/>
  <c r="AD8" i="22"/>
  <c r="AE8" i="22"/>
  <c r="AF8" i="22"/>
  <c r="AG8" i="22"/>
  <c r="AH8" i="22"/>
  <c r="AI8" i="22"/>
  <c r="AJ8" i="22"/>
  <c r="AK8" i="22"/>
  <c r="AL8" i="22"/>
  <c r="AM8" i="22"/>
  <c r="AN8" i="22"/>
  <c r="AO8" i="22"/>
  <c r="AP8" i="22"/>
  <c r="AQ8" i="22"/>
  <c r="AR8" i="22"/>
  <c r="AS8" i="22"/>
  <c r="AT8" i="22"/>
  <c r="AU8" i="22"/>
  <c r="AV8" i="22"/>
  <c r="AW8" i="22"/>
  <c r="AX8" i="22"/>
  <c r="AY8" i="22"/>
  <c r="AZ8" i="22"/>
  <c r="BA8" i="22"/>
  <c r="BB8" i="22"/>
  <c r="BC8" i="22"/>
  <c r="BD8" i="22"/>
  <c r="BE8" i="22"/>
  <c r="BF8" i="22"/>
  <c r="BG8" i="22"/>
  <c r="BH8" i="22"/>
  <c r="BI8" i="22"/>
  <c r="BJ8" i="22"/>
  <c r="BK8" i="22"/>
  <c r="BL8" i="22"/>
  <c r="BM8" i="22"/>
  <c r="BN8" i="22"/>
  <c r="BO8" i="22"/>
  <c r="BP8" i="22"/>
  <c r="BQ8" i="22"/>
  <c r="BR8" i="22"/>
  <c r="BS8" i="22"/>
  <c r="BT8" i="22"/>
  <c r="B9" i="22"/>
  <c r="C9" i="22"/>
  <c r="D9" i="22"/>
  <c r="E9" i="22"/>
  <c r="F9" i="22"/>
  <c r="G9" i="22"/>
  <c r="H9" i="22"/>
  <c r="I9" i="22"/>
  <c r="J9" i="22"/>
  <c r="K9" i="22"/>
  <c r="L9" i="22"/>
  <c r="M9" i="22"/>
  <c r="N9" i="22"/>
  <c r="O9" i="22"/>
  <c r="P9" i="22"/>
  <c r="Q9" i="22"/>
  <c r="R9" i="22"/>
  <c r="S9" i="22"/>
  <c r="T9" i="22"/>
  <c r="U9" i="22"/>
  <c r="V9" i="22"/>
  <c r="W9" i="22"/>
  <c r="X9" i="22"/>
  <c r="Y9" i="22"/>
  <c r="Z9" i="22"/>
  <c r="AA9" i="22"/>
  <c r="AB9" i="22"/>
  <c r="AC9" i="22"/>
  <c r="AD9" i="22"/>
  <c r="AE9" i="22"/>
  <c r="AF9" i="22"/>
  <c r="AG9" i="22"/>
  <c r="AH9" i="22"/>
  <c r="AI9" i="22"/>
  <c r="AJ9" i="22"/>
  <c r="AK9" i="22"/>
  <c r="AL9" i="22"/>
  <c r="AM9" i="22"/>
  <c r="AN9" i="22"/>
  <c r="AO9" i="22"/>
  <c r="AP9" i="22"/>
  <c r="AQ9" i="22"/>
  <c r="AR9" i="22"/>
  <c r="AS9" i="22"/>
  <c r="AT9" i="22"/>
  <c r="AU9" i="22"/>
  <c r="AV9" i="22"/>
  <c r="AW9" i="22"/>
  <c r="AX9" i="22"/>
  <c r="AY9" i="22"/>
  <c r="AZ9" i="22"/>
  <c r="BA9" i="22"/>
  <c r="BB9" i="22"/>
  <c r="BC9" i="22"/>
  <c r="BD9" i="22"/>
  <c r="BE9" i="22"/>
  <c r="BF9" i="22"/>
  <c r="BG9" i="22"/>
  <c r="BH9" i="22"/>
  <c r="BI9" i="22"/>
  <c r="BJ9" i="22"/>
  <c r="BK9" i="22"/>
  <c r="BL9" i="22"/>
  <c r="BM9" i="22"/>
  <c r="BN9" i="22"/>
  <c r="BO9" i="22"/>
  <c r="BP9" i="22"/>
  <c r="BQ9" i="22"/>
  <c r="BR9" i="22"/>
  <c r="BS9" i="22"/>
  <c r="BT9" i="22"/>
  <c r="B10" i="22"/>
  <c r="C10" i="22"/>
  <c r="D10" i="22"/>
  <c r="E10" i="22"/>
  <c r="F10" i="22"/>
  <c r="G10" i="22"/>
  <c r="H10" i="22"/>
  <c r="I10" i="22"/>
  <c r="J10" i="22"/>
  <c r="K10" i="22"/>
  <c r="L10" i="22"/>
  <c r="M10" i="22"/>
  <c r="N10" i="22"/>
  <c r="O10" i="22"/>
  <c r="P10" i="22"/>
  <c r="Q10" i="22"/>
  <c r="R10" i="22"/>
  <c r="S10" i="22"/>
  <c r="T10" i="22"/>
  <c r="U10" i="22"/>
  <c r="V10" i="22"/>
  <c r="W10" i="22"/>
  <c r="X10" i="22"/>
  <c r="Y10" i="22"/>
  <c r="Z10" i="22"/>
  <c r="AA10" i="22"/>
  <c r="AB10" i="22"/>
  <c r="AC10" i="22"/>
  <c r="AD10" i="22"/>
  <c r="AE10" i="22"/>
  <c r="AF10" i="22"/>
  <c r="AG10" i="22"/>
  <c r="AH10" i="22"/>
  <c r="AI10" i="22"/>
  <c r="AJ10" i="22"/>
  <c r="AK10" i="22"/>
  <c r="AL10" i="22"/>
  <c r="AM10" i="22"/>
  <c r="AN10" i="22"/>
  <c r="AO10" i="22"/>
  <c r="AP10" i="22"/>
  <c r="AQ10" i="22"/>
  <c r="AR10" i="22"/>
  <c r="AS10" i="22"/>
  <c r="AT10" i="22"/>
  <c r="AU10" i="22"/>
  <c r="AV10" i="22"/>
  <c r="AW10" i="22"/>
  <c r="AX10" i="22"/>
  <c r="AY10" i="22"/>
  <c r="AZ10" i="22"/>
  <c r="BA10" i="22"/>
  <c r="BB10" i="22"/>
  <c r="BC10" i="22"/>
  <c r="BD10" i="22"/>
  <c r="BE10" i="22"/>
  <c r="BF10" i="22"/>
  <c r="BG10" i="22"/>
  <c r="BH10" i="22"/>
  <c r="BI10" i="22"/>
  <c r="BJ10" i="22"/>
  <c r="BK10" i="22"/>
  <c r="BL10" i="22"/>
  <c r="BM10" i="22"/>
  <c r="BN10" i="22"/>
  <c r="BO10" i="22"/>
  <c r="BP10" i="22"/>
  <c r="BQ10" i="22"/>
  <c r="BR10" i="22"/>
  <c r="BS10" i="22"/>
  <c r="BT10" i="22"/>
  <c r="B11" i="22"/>
  <c r="C11" i="22"/>
  <c r="D11" i="22"/>
  <c r="E11" i="22"/>
  <c r="F11" i="22"/>
  <c r="G11" i="22"/>
  <c r="H11" i="22"/>
  <c r="I11" i="22"/>
  <c r="J11" i="22"/>
  <c r="K11" i="22"/>
  <c r="L11" i="22"/>
  <c r="M11" i="22"/>
  <c r="N11" i="22"/>
  <c r="O11" i="22"/>
  <c r="P11" i="22"/>
  <c r="Q11" i="22"/>
  <c r="R11" i="22"/>
  <c r="S11" i="22"/>
  <c r="T11" i="22"/>
  <c r="U11" i="22"/>
  <c r="V11" i="22"/>
  <c r="W11" i="22"/>
  <c r="X11" i="22"/>
  <c r="Y11" i="22"/>
  <c r="Z11" i="22"/>
  <c r="AA11" i="22"/>
  <c r="AB11" i="22"/>
  <c r="AC11" i="22"/>
  <c r="AD11" i="22"/>
  <c r="AE11" i="22"/>
  <c r="AF11" i="22"/>
  <c r="AG11" i="22"/>
  <c r="AH11" i="22"/>
  <c r="AI11" i="22"/>
  <c r="AJ11" i="22"/>
  <c r="AK11" i="22"/>
  <c r="AL11" i="22"/>
  <c r="AM11" i="22"/>
  <c r="AN11" i="22"/>
  <c r="AO11" i="22"/>
  <c r="AP11" i="22"/>
  <c r="AQ11" i="22"/>
  <c r="AR11" i="22"/>
  <c r="AS11" i="22"/>
  <c r="AT11" i="22"/>
  <c r="AU11" i="22"/>
  <c r="AV11" i="22"/>
  <c r="AW11" i="22"/>
  <c r="AX11" i="22"/>
  <c r="AY11" i="22"/>
  <c r="AZ11" i="22"/>
  <c r="BA11" i="22"/>
  <c r="BB11" i="22"/>
  <c r="BC11" i="22"/>
  <c r="BD11" i="22"/>
  <c r="BE11" i="22"/>
  <c r="BF11" i="22"/>
  <c r="BG11" i="22"/>
  <c r="BH11" i="22"/>
  <c r="BI11" i="22"/>
  <c r="BJ11" i="22"/>
  <c r="BK11" i="22"/>
  <c r="BL11" i="22"/>
  <c r="BM11" i="22"/>
  <c r="BN11" i="22"/>
  <c r="BO11" i="22"/>
  <c r="BP11" i="22"/>
  <c r="BQ11" i="22"/>
  <c r="BR11" i="22"/>
  <c r="BS11" i="22"/>
  <c r="BT11" i="22"/>
  <c r="B12" i="22"/>
  <c r="C12" i="22"/>
  <c r="D12" i="22"/>
  <c r="E12" i="22"/>
  <c r="F12" i="22"/>
  <c r="G12" i="22"/>
  <c r="H12" i="22"/>
  <c r="I12" i="22"/>
  <c r="J12" i="22"/>
  <c r="K12" i="22"/>
  <c r="L12" i="22"/>
  <c r="M12" i="22"/>
  <c r="N12" i="22"/>
  <c r="O12" i="22"/>
  <c r="P12" i="22"/>
  <c r="Q12" i="22"/>
  <c r="R12" i="22"/>
  <c r="S12" i="22"/>
  <c r="T12" i="22"/>
  <c r="U12" i="22"/>
  <c r="V12" i="22"/>
  <c r="W12" i="22"/>
  <c r="X12" i="22"/>
  <c r="Y12" i="22"/>
  <c r="Z12" i="22"/>
  <c r="AA12" i="22"/>
  <c r="AB12" i="22"/>
  <c r="AC12" i="22"/>
  <c r="AD12" i="22"/>
  <c r="AE12" i="22"/>
  <c r="AF12" i="22"/>
  <c r="AG12" i="22"/>
  <c r="AH12" i="22"/>
  <c r="AI12" i="22"/>
  <c r="AJ12" i="22"/>
  <c r="AK12" i="22"/>
  <c r="AL12" i="22"/>
  <c r="AM12" i="22"/>
  <c r="AN12" i="22"/>
  <c r="AO12" i="22"/>
  <c r="AP12" i="22"/>
  <c r="AQ12" i="22"/>
  <c r="AR12" i="22"/>
  <c r="AS12" i="22"/>
  <c r="AT12" i="22"/>
  <c r="AU12" i="22"/>
  <c r="AV12" i="22"/>
  <c r="AW12" i="22"/>
  <c r="AX12" i="22"/>
  <c r="AY12" i="22"/>
  <c r="AZ12" i="22"/>
  <c r="BA12" i="22"/>
  <c r="BB12" i="22"/>
  <c r="BC12" i="22"/>
  <c r="BD12" i="22"/>
  <c r="BE12" i="22"/>
  <c r="BF12" i="22"/>
  <c r="BG12" i="22"/>
  <c r="BH12" i="22"/>
  <c r="BI12" i="22"/>
  <c r="BJ12" i="22"/>
  <c r="BK12" i="22"/>
  <c r="BL12" i="22"/>
  <c r="BM12" i="22"/>
  <c r="BN12" i="22"/>
  <c r="BO12" i="22"/>
  <c r="BP12" i="22"/>
  <c r="BQ12" i="22"/>
  <c r="BR12" i="22"/>
  <c r="BS12" i="22"/>
  <c r="BT12" i="22"/>
  <c r="B13" i="22"/>
  <c r="C13" i="22"/>
  <c r="D13" i="22"/>
  <c r="E13" i="22"/>
  <c r="F13" i="22"/>
  <c r="G13" i="22"/>
  <c r="H13" i="22"/>
  <c r="I13" i="22"/>
  <c r="J13" i="22"/>
  <c r="K13" i="22"/>
  <c r="L13" i="22"/>
  <c r="M13" i="22"/>
  <c r="N13" i="22"/>
  <c r="O13" i="22"/>
  <c r="P13" i="22"/>
  <c r="Q13" i="22"/>
  <c r="R13" i="22"/>
  <c r="S13" i="22"/>
  <c r="T13" i="22"/>
  <c r="U13" i="22"/>
  <c r="V13" i="22"/>
  <c r="W13" i="22"/>
  <c r="X13" i="22"/>
  <c r="Y13" i="22"/>
  <c r="Z13" i="22"/>
  <c r="AA13" i="22"/>
  <c r="AB13" i="22"/>
  <c r="AC13" i="22"/>
  <c r="AD13" i="22"/>
  <c r="AE13" i="22"/>
  <c r="AF13" i="22"/>
  <c r="AG13" i="22"/>
  <c r="AH13" i="22"/>
  <c r="AI13" i="22"/>
  <c r="AJ13" i="22"/>
  <c r="AK13" i="22"/>
  <c r="AL13" i="22"/>
  <c r="AM13" i="22"/>
  <c r="AN13" i="22"/>
  <c r="AO13" i="22"/>
  <c r="AP13" i="22"/>
  <c r="AQ13" i="22"/>
  <c r="AR13" i="22"/>
  <c r="AS13" i="22"/>
  <c r="AT13" i="22"/>
  <c r="AU13" i="22"/>
  <c r="AV13" i="22"/>
  <c r="AW13" i="22"/>
  <c r="AX13" i="22"/>
  <c r="AY13" i="22"/>
  <c r="AZ13" i="22"/>
  <c r="BA13" i="22"/>
  <c r="BB13" i="22"/>
  <c r="BC13" i="22"/>
  <c r="BD13" i="22"/>
  <c r="BE13" i="22"/>
  <c r="BF13" i="22"/>
  <c r="BG13" i="22"/>
  <c r="BH13" i="22"/>
  <c r="BI13" i="22"/>
  <c r="BJ13" i="22"/>
  <c r="BK13" i="22"/>
  <c r="BL13" i="22"/>
  <c r="BM13" i="22"/>
  <c r="BN13" i="22"/>
  <c r="BO13" i="22"/>
  <c r="BP13" i="22"/>
  <c r="BQ13" i="22"/>
  <c r="BR13" i="22"/>
  <c r="BS13" i="22"/>
  <c r="BT13" i="22"/>
  <c r="B14" i="22"/>
  <c r="C14" i="22"/>
  <c r="D14" i="22"/>
  <c r="E14" i="22"/>
  <c r="F14" i="22"/>
  <c r="G14" i="22"/>
  <c r="H14" i="22"/>
  <c r="I14" i="22"/>
  <c r="J14" i="22"/>
  <c r="K14" i="22"/>
  <c r="L14" i="22"/>
  <c r="M14" i="22"/>
  <c r="N14" i="22"/>
  <c r="O14" i="22"/>
  <c r="P14" i="22"/>
  <c r="Q14" i="22"/>
  <c r="R14" i="22"/>
  <c r="S14" i="22"/>
  <c r="T14" i="22"/>
  <c r="U14" i="22"/>
  <c r="V14" i="22"/>
  <c r="W14" i="22"/>
  <c r="X14" i="22"/>
  <c r="Y14" i="22"/>
  <c r="Z14" i="22"/>
  <c r="AA14" i="22"/>
  <c r="AB14" i="22"/>
  <c r="AC14" i="22"/>
  <c r="AD14" i="22"/>
  <c r="AE14" i="22"/>
  <c r="AF14" i="22"/>
  <c r="AG14" i="22"/>
  <c r="AH14" i="22"/>
  <c r="AI14" i="22"/>
  <c r="AJ14" i="22"/>
  <c r="AK14" i="22"/>
  <c r="AL14" i="22"/>
  <c r="AM14" i="22"/>
  <c r="AN14" i="22"/>
  <c r="AO14" i="22"/>
  <c r="AP14" i="22"/>
  <c r="AQ14" i="22"/>
  <c r="AR14" i="22"/>
  <c r="AS14" i="22"/>
  <c r="AT14" i="22"/>
  <c r="AU14" i="22"/>
  <c r="AV14" i="22"/>
  <c r="AW14" i="22"/>
  <c r="AX14" i="22"/>
  <c r="AY14" i="22"/>
  <c r="AZ14" i="22"/>
  <c r="BA14" i="22"/>
  <c r="BB14" i="22"/>
  <c r="BC14" i="22"/>
  <c r="BD14" i="22"/>
  <c r="BE14" i="22"/>
  <c r="BF14" i="22"/>
  <c r="BG14" i="22"/>
  <c r="BH14" i="22"/>
  <c r="BI14" i="22"/>
  <c r="BJ14" i="22"/>
  <c r="BK14" i="22"/>
  <c r="BL14" i="22"/>
  <c r="BM14" i="22"/>
  <c r="BN14" i="22"/>
  <c r="BO14" i="22"/>
  <c r="BP14" i="22"/>
  <c r="BQ14" i="22"/>
  <c r="BR14" i="22"/>
  <c r="BS14" i="22"/>
  <c r="BT14" i="22"/>
  <c r="B15" i="22"/>
  <c r="C15" i="22"/>
  <c r="D15" i="22"/>
  <c r="E15" i="22"/>
  <c r="F15" i="22"/>
  <c r="G15" i="22"/>
  <c r="H15" i="22"/>
  <c r="I15" i="22"/>
  <c r="J15" i="22"/>
  <c r="K15" i="22"/>
  <c r="L15" i="22"/>
  <c r="M15" i="22"/>
  <c r="N15" i="22"/>
  <c r="O15" i="22"/>
  <c r="P15" i="22"/>
  <c r="Q15" i="22"/>
  <c r="R15" i="22"/>
  <c r="S15" i="22"/>
  <c r="T15" i="22"/>
  <c r="U15" i="22"/>
  <c r="V15" i="22"/>
  <c r="W15" i="22"/>
  <c r="X15" i="22"/>
  <c r="Y15" i="22"/>
  <c r="Z15" i="22"/>
  <c r="AA15" i="22"/>
  <c r="AB15" i="22"/>
  <c r="AC15" i="22"/>
  <c r="AD15" i="22"/>
  <c r="AE15" i="22"/>
  <c r="AF15" i="22"/>
  <c r="AG15" i="22"/>
  <c r="AH15" i="22"/>
  <c r="AI15" i="22"/>
  <c r="AJ15" i="22"/>
  <c r="AK15" i="22"/>
  <c r="AL15" i="22"/>
  <c r="AM15" i="22"/>
  <c r="AN15" i="22"/>
  <c r="AO15" i="22"/>
  <c r="AP15" i="22"/>
  <c r="AQ15" i="22"/>
  <c r="AR15" i="22"/>
  <c r="AS15" i="22"/>
  <c r="AT15" i="22"/>
  <c r="AU15" i="22"/>
  <c r="AV15" i="22"/>
  <c r="AW15" i="22"/>
  <c r="AX15" i="22"/>
  <c r="AY15" i="22"/>
  <c r="AZ15" i="22"/>
  <c r="BA15" i="22"/>
  <c r="BB15" i="22"/>
  <c r="BC15" i="22"/>
  <c r="BD15" i="22"/>
  <c r="BE15" i="22"/>
  <c r="BF15" i="22"/>
  <c r="BG15" i="22"/>
  <c r="BH15" i="22"/>
  <c r="BI15" i="22"/>
  <c r="BJ15" i="22"/>
  <c r="BK15" i="22"/>
  <c r="BL15" i="22"/>
  <c r="BM15" i="22"/>
  <c r="BN15" i="22"/>
  <c r="BO15" i="22"/>
  <c r="BP15" i="22"/>
  <c r="BQ15" i="22"/>
  <c r="BR15" i="22"/>
  <c r="BS15" i="22"/>
  <c r="BT15" i="22"/>
  <c r="B16" i="22"/>
  <c r="C16"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H16" i="22"/>
  <c r="AI16" i="22"/>
  <c r="AJ16" i="22"/>
  <c r="AK16" i="22"/>
  <c r="AL16" i="22"/>
  <c r="AM16" i="22"/>
  <c r="AN16" i="22"/>
  <c r="AO16" i="22"/>
  <c r="AP16" i="22"/>
  <c r="AQ16" i="22"/>
  <c r="AR16" i="22"/>
  <c r="AS16" i="22"/>
  <c r="AT16" i="22"/>
  <c r="AU16" i="22"/>
  <c r="AV16" i="22"/>
  <c r="AW16" i="22"/>
  <c r="AX16" i="22"/>
  <c r="AY16" i="22"/>
  <c r="AZ16" i="22"/>
  <c r="BA16" i="22"/>
  <c r="BB16" i="22"/>
  <c r="BC16" i="22"/>
  <c r="BD16" i="22"/>
  <c r="BE16" i="22"/>
  <c r="BF16" i="22"/>
  <c r="BG16" i="22"/>
  <c r="BH16" i="22"/>
  <c r="BI16" i="22"/>
  <c r="BJ16" i="22"/>
  <c r="BK16" i="22"/>
  <c r="BL16" i="22"/>
  <c r="BM16" i="22"/>
  <c r="BN16" i="22"/>
  <c r="BO16" i="22"/>
  <c r="BP16" i="22"/>
  <c r="BQ16" i="22"/>
  <c r="BR16" i="22"/>
  <c r="BS16" i="22"/>
  <c r="BT16" i="22"/>
  <c r="B17" i="22"/>
  <c r="C17"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H17" i="22"/>
  <c r="AI17" i="22"/>
  <c r="AJ17" i="22"/>
  <c r="AK17" i="22"/>
  <c r="AL17" i="22"/>
  <c r="AM17" i="22"/>
  <c r="AN17" i="22"/>
  <c r="AO17" i="22"/>
  <c r="AP17" i="22"/>
  <c r="AQ17" i="22"/>
  <c r="AR17" i="22"/>
  <c r="AS17" i="22"/>
  <c r="AT17" i="22"/>
  <c r="AU17" i="22"/>
  <c r="AV17" i="22"/>
  <c r="AW17" i="22"/>
  <c r="AX17" i="22"/>
  <c r="AY17" i="22"/>
  <c r="AZ17" i="22"/>
  <c r="BA17" i="22"/>
  <c r="BB17" i="22"/>
  <c r="BC17" i="22"/>
  <c r="BD17" i="22"/>
  <c r="BE17" i="22"/>
  <c r="BF17" i="22"/>
  <c r="BG17" i="22"/>
  <c r="BH17" i="22"/>
  <c r="BI17" i="22"/>
  <c r="BJ17" i="22"/>
  <c r="BK17" i="22"/>
  <c r="BL17" i="22"/>
  <c r="BM17" i="22"/>
  <c r="BN17" i="22"/>
  <c r="BO17" i="22"/>
  <c r="BP17" i="22"/>
  <c r="BQ17" i="22"/>
  <c r="BR17" i="22"/>
  <c r="BS17" i="22"/>
  <c r="BT17" i="22"/>
  <c r="B18" i="22"/>
  <c r="C18"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H18" i="22"/>
  <c r="AI18" i="22"/>
  <c r="AJ18" i="22"/>
  <c r="AK18" i="22"/>
  <c r="AL18" i="22"/>
  <c r="AM18" i="22"/>
  <c r="AN18" i="22"/>
  <c r="AO18" i="22"/>
  <c r="AP18" i="22"/>
  <c r="AQ18" i="22"/>
  <c r="AR18" i="22"/>
  <c r="AS18" i="22"/>
  <c r="AT18" i="22"/>
  <c r="AU18" i="22"/>
  <c r="AV18" i="22"/>
  <c r="AW18" i="22"/>
  <c r="AX18" i="22"/>
  <c r="AY18" i="22"/>
  <c r="AZ18" i="22"/>
  <c r="BA18" i="22"/>
  <c r="BB18" i="22"/>
  <c r="BC18" i="22"/>
  <c r="BD18" i="22"/>
  <c r="BE18" i="22"/>
  <c r="BF18" i="22"/>
  <c r="BG18" i="22"/>
  <c r="BH18" i="22"/>
  <c r="BI18" i="22"/>
  <c r="BJ18" i="22"/>
  <c r="BK18" i="22"/>
  <c r="BL18" i="22"/>
  <c r="BM18" i="22"/>
  <c r="BN18" i="22"/>
  <c r="BO18" i="22"/>
  <c r="BP18" i="22"/>
  <c r="BQ18" i="22"/>
  <c r="BR18" i="22"/>
  <c r="BS18" i="22"/>
  <c r="BT18" i="22"/>
  <c r="B19" i="22"/>
  <c r="C19"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AH19" i="22"/>
  <c r="AI19" i="22"/>
  <c r="AJ19" i="22"/>
  <c r="AK19" i="22"/>
  <c r="AL19" i="22"/>
  <c r="AM19" i="22"/>
  <c r="AN19" i="22"/>
  <c r="AO19" i="22"/>
  <c r="AP19" i="22"/>
  <c r="AQ19" i="22"/>
  <c r="AR19" i="22"/>
  <c r="AS19" i="22"/>
  <c r="AT19" i="22"/>
  <c r="AU19" i="22"/>
  <c r="AV19" i="22"/>
  <c r="AW19" i="22"/>
  <c r="AX19" i="22"/>
  <c r="AY19" i="22"/>
  <c r="AZ19" i="22"/>
  <c r="BA19" i="22"/>
  <c r="BB19" i="22"/>
  <c r="BC19" i="22"/>
  <c r="BD19" i="22"/>
  <c r="BE19" i="22"/>
  <c r="BF19" i="22"/>
  <c r="BG19" i="22"/>
  <c r="BH19" i="22"/>
  <c r="BI19" i="22"/>
  <c r="BJ19" i="22"/>
  <c r="BK19" i="22"/>
  <c r="BL19" i="22"/>
  <c r="BM19" i="22"/>
  <c r="BN19" i="22"/>
  <c r="BO19" i="22"/>
  <c r="BP19" i="22"/>
  <c r="BQ19" i="22"/>
  <c r="BR19" i="22"/>
  <c r="BS19" i="22"/>
  <c r="BT19" i="22"/>
  <c r="B20" i="22"/>
  <c r="C20"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AH20" i="22"/>
  <c r="AI20" i="22"/>
  <c r="AJ20" i="22"/>
  <c r="AK20" i="22"/>
  <c r="AL20" i="22"/>
  <c r="AM20" i="22"/>
  <c r="AN20" i="22"/>
  <c r="AO20" i="22"/>
  <c r="AP20" i="22"/>
  <c r="AQ20" i="22"/>
  <c r="AR20" i="22"/>
  <c r="AS20" i="22"/>
  <c r="AT20" i="22"/>
  <c r="AU20" i="22"/>
  <c r="AV20" i="22"/>
  <c r="AW20" i="22"/>
  <c r="AX20" i="22"/>
  <c r="AY20" i="22"/>
  <c r="AZ20" i="22"/>
  <c r="BA20" i="22"/>
  <c r="BB20" i="22"/>
  <c r="BC20" i="22"/>
  <c r="BD20" i="22"/>
  <c r="BE20" i="22"/>
  <c r="BF20" i="22"/>
  <c r="BG20" i="22"/>
  <c r="BH20" i="22"/>
  <c r="BI20" i="22"/>
  <c r="BJ20" i="22"/>
  <c r="BK20" i="22"/>
  <c r="BL20" i="22"/>
  <c r="BM20" i="22"/>
  <c r="BN20" i="22"/>
  <c r="BO20" i="22"/>
  <c r="BP20" i="22"/>
  <c r="BQ20" i="22"/>
  <c r="BR20" i="22"/>
  <c r="BS20" i="22"/>
  <c r="BT20" i="22"/>
  <c r="B21"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H21" i="22"/>
  <c r="AI21" i="22"/>
  <c r="AJ21" i="22"/>
  <c r="AK21" i="22"/>
  <c r="AL21" i="22"/>
  <c r="AM21" i="22"/>
  <c r="AN21" i="22"/>
  <c r="AO21" i="22"/>
  <c r="AP21" i="22"/>
  <c r="AQ21" i="22"/>
  <c r="AR21" i="22"/>
  <c r="AS21" i="22"/>
  <c r="AT21" i="22"/>
  <c r="AU21" i="22"/>
  <c r="AV21" i="22"/>
  <c r="AW21" i="22"/>
  <c r="AX21" i="22"/>
  <c r="AY21" i="22"/>
  <c r="AZ21" i="22"/>
  <c r="BA21" i="22"/>
  <c r="BB21" i="22"/>
  <c r="BC21" i="22"/>
  <c r="BD21" i="22"/>
  <c r="BE21" i="22"/>
  <c r="BF21" i="22"/>
  <c r="BG21" i="22"/>
  <c r="BH21" i="22"/>
  <c r="BI21" i="22"/>
  <c r="BJ21" i="22"/>
  <c r="BK21" i="22"/>
  <c r="BL21" i="22"/>
  <c r="BM21" i="22"/>
  <c r="BN21" i="22"/>
  <c r="BO21" i="22"/>
  <c r="BP21" i="22"/>
  <c r="BQ21" i="22"/>
  <c r="BR21" i="22"/>
  <c r="BS21" i="22"/>
  <c r="BT21" i="22"/>
  <c r="B22" i="22"/>
  <c r="C22"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H22" i="22"/>
  <c r="AI22" i="22"/>
  <c r="AJ22" i="22"/>
  <c r="AK22" i="22"/>
  <c r="AL22" i="22"/>
  <c r="AM22" i="22"/>
  <c r="AN22" i="22"/>
  <c r="AO22" i="22"/>
  <c r="AP22" i="22"/>
  <c r="AQ22" i="22"/>
  <c r="AR22" i="22"/>
  <c r="AS22" i="22"/>
  <c r="AT22" i="22"/>
  <c r="AU22" i="22"/>
  <c r="AV22" i="22"/>
  <c r="AW22" i="22"/>
  <c r="AX22" i="22"/>
  <c r="AY22" i="22"/>
  <c r="AZ22" i="22"/>
  <c r="BA22" i="22"/>
  <c r="BB22" i="22"/>
  <c r="BC22" i="22"/>
  <c r="BD22" i="22"/>
  <c r="BE22" i="22"/>
  <c r="BF22" i="22"/>
  <c r="BG22" i="22"/>
  <c r="BH22" i="22"/>
  <c r="BI22" i="22"/>
  <c r="BJ22" i="22"/>
  <c r="BK22" i="22"/>
  <c r="BL22" i="22"/>
  <c r="BM22" i="22"/>
  <c r="BN22" i="22"/>
  <c r="BO22" i="22"/>
  <c r="BP22" i="22"/>
  <c r="BQ22" i="22"/>
  <c r="BR22" i="22"/>
  <c r="BS22" i="22"/>
  <c r="BT22" i="22"/>
  <c r="B23" i="22"/>
  <c r="C23"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H23" i="22"/>
  <c r="AI23" i="22"/>
  <c r="AJ23" i="22"/>
  <c r="AK23" i="22"/>
  <c r="AL23" i="22"/>
  <c r="AM23" i="22"/>
  <c r="AN23" i="22"/>
  <c r="AO23" i="22"/>
  <c r="AP23" i="22"/>
  <c r="AQ23" i="22"/>
  <c r="AR23" i="22"/>
  <c r="AS23" i="22"/>
  <c r="AT23" i="22"/>
  <c r="AU23" i="22"/>
  <c r="AV23" i="22"/>
  <c r="AW23" i="22"/>
  <c r="AX23" i="22"/>
  <c r="AY23" i="22"/>
  <c r="AZ23" i="22"/>
  <c r="BA23" i="22"/>
  <c r="BB23" i="22"/>
  <c r="BC23" i="22"/>
  <c r="BD23" i="22"/>
  <c r="BE23" i="22"/>
  <c r="BF23" i="22"/>
  <c r="BG23" i="22"/>
  <c r="BH23" i="22"/>
  <c r="BI23" i="22"/>
  <c r="BJ23" i="22"/>
  <c r="BK23" i="22"/>
  <c r="BL23" i="22"/>
  <c r="BM23" i="22"/>
  <c r="BN23" i="22"/>
  <c r="BO23" i="22"/>
  <c r="BP23" i="22"/>
  <c r="BQ23" i="22"/>
  <c r="BR23" i="22"/>
  <c r="BS23" i="22"/>
  <c r="BT23" i="22"/>
  <c r="B24" i="22"/>
  <c r="C24"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H24" i="22"/>
  <c r="AI24" i="22"/>
  <c r="AJ24" i="22"/>
  <c r="AK24" i="22"/>
  <c r="AL24" i="22"/>
  <c r="AM24" i="22"/>
  <c r="AN24" i="22"/>
  <c r="AO24" i="22"/>
  <c r="AP24" i="22"/>
  <c r="AQ24" i="22"/>
  <c r="AR24" i="22"/>
  <c r="AS24" i="22"/>
  <c r="AT24" i="22"/>
  <c r="AU24" i="22"/>
  <c r="AV24" i="22"/>
  <c r="AW24" i="22"/>
  <c r="AX24" i="22"/>
  <c r="AY24" i="22"/>
  <c r="AZ24" i="22"/>
  <c r="BA24" i="22"/>
  <c r="BB24" i="22"/>
  <c r="BC24" i="22"/>
  <c r="BD24" i="22"/>
  <c r="BE24" i="22"/>
  <c r="BF24" i="22"/>
  <c r="BG24" i="22"/>
  <c r="BH24" i="22"/>
  <c r="BI24" i="22"/>
  <c r="BJ24" i="22"/>
  <c r="BK24" i="22"/>
  <c r="BL24" i="22"/>
  <c r="BM24" i="22"/>
  <c r="BN24" i="22"/>
  <c r="BO24" i="22"/>
  <c r="BP24" i="22"/>
  <c r="BQ24" i="22"/>
  <c r="BR24" i="22"/>
  <c r="BS24" i="22"/>
  <c r="BT24" i="22"/>
  <c r="B25" i="22"/>
  <c r="C25"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H25" i="22"/>
  <c r="AI25" i="22"/>
  <c r="AJ25" i="22"/>
  <c r="AK25" i="22"/>
  <c r="AL25" i="22"/>
  <c r="AM25" i="22"/>
  <c r="AN25" i="22"/>
  <c r="AO25" i="22"/>
  <c r="AP25" i="22"/>
  <c r="AQ25" i="22"/>
  <c r="AR25" i="22"/>
  <c r="AS25" i="22"/>
  <c r="AT25" i="22"/>
  <c r="AU25" i="22"/>
  <c r="AV25" i="22"/>
  <c r="AW25" i="22"/>
  <c r="AX25" i="22"/>
  <c r="AY25" i="22"/>
  <c r="AZ25" i="22"/>
  <c r="BA25" i="22"/>
  <c r="BB25" i="22"/>
  <c r="BC25" i="22"/>
  <c r="BD25" i="22"/>
  <c r="BE25" i="22"/>
  <c r="BF25" i="22"/>
  <c r="BG25" i="22"/>
  <c r="BH25" i="22"/>
  <c r="BI25" i="22"/>
  <c r="BJ25" i="22"/>
  <c r="BK25" i="22"/>
  <c r="BL25" i="22"/>
  <c r="BM25" i="22"/>
  <c r="BN25" i="22"/>
  <c r="BO25" i="22"/>
  <c r="BP25" i="22"/>
  <c r="BQ25" i="22"/>
  <c r="BR25" i="22"/>
  <c r="BS25" i="22"/>
  <c r="BT25" i="22"/>
  <c r="B26" i="22"/>
  <c r="C26"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H26" i="22"/>
  <c r="AI26" i="22"/>
  <c r="AJ26" i="22"/>
  <c r="AK26" i="22"/>
  <c r="AL26" i="22"/>
  <c r="AM26" i="22"/>
  <c r="AN26" i="22"/>
  <c r="AO26" i="22"/>
  <c r="AP26" i="22"/>
  <c r="AQ26" i="22"/>
  <c r="AR26" i="22"/>
  <c r="AS26" i="22"/>
  <c r="AT26" i="22"/>
  <c r="AU26" i="22"/>
  <c r="AV26" i="22"/>
  <c r="AW26" i="22"/>
  <c r="AX26" i="22"/>
  <c r="AY26" i="22"/>
  <c r="AZ26" i="22"/>
  <c r="BA26" i="22"/>
  <c r="BB26" i="22"/>
  <c r="BC26" i="22"/>
  <c r="BD26" i="22"/>
  <c r="BE26" i="22"/>
  <c r="BF26" i="22"/>
  <c r="BG26" i="22"/>
  <c r="BH26" i="22"/>
  <c r="BI26" i="22"/>
  <c r="BJ26" i="22"/>
  <c r="BK26" i="22"/>
  <c r="BL26" i="22"/>
  <c r="BM26" i="22"/>
  <c r="BN26" i="22"/>
  <c r="BO26" i="22"/>
  <c r="BP26" i="22"/>
  <c r="BQ26" i="22"/>
  <c r="BR26" i="22"/>
  <c r="BS26" i="22"/>
  <c r="BT26" i="22"/>
  <c r="B27" i="22"/>
  <c r="C27"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H27" i="22"/>
  <c r="AI27" i="22"/>
  <c r="AJ27" i="22"/>
  <c r="AK27" i="22"/>
  <c r="AL27" i="22"/>
  <c r="AM27" i="22"/>
  <c r="AN27" i="22"/>
  <c r="AO27" i="22"/>
  <c r="AP27" i="22"/>
  <c r="AQ27" i="22"/>
  <c r="AR27" i="22"/>
  <c r="AS27" i="22"/>
  <c r="AT27" i="22"/>
  <c r="AU27" i="22"/>
  <c r="AV27" i="22"/>
  <c r="AW27" i="22"/>
  <c r="AX27" i="22"/>
  <c r="AY27" i="22"/>
  <c r="AZ27" i="22"/>
  <c r="BA27" i="22"/>
  <c r="BB27" i="22"/>
  <c r="BC27" i="22"/>
  <c r="BD27" i="22"/>
  <c r="BE27" i="22"/>
  <c r="BF27" i="22"/>
  <c r="BG27" i="22"/>
  <c r="BH27" i="22"/>
  <c r="BI27" i="22"/>
  <c r="BJ27" i="22"/>
  <c r="BK27" i="22"/>
  <c r="BL27" i="22"/>
  <c r="BM27" i="22"/>
  <c r="BN27" i="22"/>
  <c r="BO27" i="22"/>
  <c r="BP27" i="22"/>
  <c r="BQ27" i="22"/>
  <c r="BR27" i="22"/>
  <c r="BS27" i="22"/>
  <c r="BT27" i="22"/>
  <c r="B28" i="22"/>
  <c r="C28"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AH28" i="22"/>
  <c r="AI28" i="22"/>
  <c r="AJ28" i="22"/>
  <c r="AK28" i="22"/>
  <c r="AL28" i="22"/>
  <c r="AM28" i="22"/>
  <c r="AN28" i="22"/>
  <c r="AO28" i="22"/>
  <c r="AP28" i="22"/>
  <c r="AQ28" i="22"/>
  <c r="AR28" i="22"/>
  <c r="AS28" i="22"/>
  <c r="AT28" i="22"/>
  <c r="AU28" i="22"/>
  <c r="AV28" i="22"/>
  <c r="AW28" i="22"/>
  <c r="AX28" i="22"/>
  <c r="AY28" i="22"/>
  <c r="AZ28" i="22"/>
  <c r="BA28" i="22"/>
  <c r="BB28" i="22"/>
  <c r="BC28" i="22"/>
  <c r="BD28" i="22"/>
  <c r="BE28" i="22"/>
  <c r="BF28" i="22"/>
  <c r="BG28" i="22"/>
  <c r="BH28" i="22"/>
  <c r="BI28" i="22"/>
  <c r="BJ28" i="22"/>
  <c r="BK28" i="22"/>
  <c r="BL28" i="22"/>
  <c r="BM28" i="22"/>
  <c r="BN28" i="22"/>
  <c r="BO28" i="22"/>
  <c r="BP28" i="22"/>
  <c r="BQ28" i="22"/>
  <c r="BR28" i="22"/>
  <c r="BS28" i="22"/>
  <c r="BT28" i="22"/>
  <c r="B29" i="22"/>
  <c r="C29"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H29" i="22"/>
  <c r="AI29" i="22"/>
  <c r="AJ29" i="22"/>
  <c r="AK29" i="22"/>
  <c r="AL29" i="22"/>
  <c r="AM29" i="22"/>
  <c r="AN29" i="22"/>
  <c r="AO29" i="22"/>
  <c r="AP29" i="22"/>
  <c r="AQ29" i="22"/>
  <c r="AR29" i="22"/>
  <c r="AS29" i="22"/>
  <c r="AT29" i="22"/>
  <c r="AU29" i="22"/>
  <c r="AV29" i="22"/>
  <c r="AW29" i="22"/>
  <c r="AX29" i="22"/>
  <c r="AY29" i="22"/>
  <c r="AZ29" i="22"/>
  <c r="BA29" i="22"/>
  <c r="BB29" i="22"/>
  <c r="BC29" i="22"/>
  <c r="BD29" i="22"/>
  <c r="BE29" i="22"/>
  <c r="BF29" i="22"/>
  <c r="BG29" i="22"/>
  <c r="BH29" i="22"/>
  <c r="BI29" i="22"/>
  <c r="BJ29" i="22"/>
  <c r="BK29" i="22"/>
  <c r="BL29" i="22"/>
  <c r="BM29" i="22"/>
  <c r="BN29" i="22"/>
  <c r="BO29" i="22"/>
  <c r="BP29" i="22"/>
  <c r="BQ29" i="22"/>
  <c r="BR29" i="22"/>
  <c r="BS29" i="22"/>
  <c r="BT29" i="22"/>
  <c r="B30" i="22"/>
  <c r="C30"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AH30" i="22"/>
  <c r="AI30" i="22"/>
  <c r="AJ30" i="22"/>
  <c r="AK30" i="22"/>
  <c r="AL30" i="22"/>
  <c r="AM30" i="22"/>
  <c r="AN30" i="22"/>
  <c r="AO30" i="22"/>
  <c r="AP30" i="22"/>
  <c r="AQ30" i="22"/>
  <c r="AR30" i="22"/>
  <c r="AS30" i="22"/>
  <c r="AT30" i="22"/>
  <c r="AU30" i="22"/>
  <c r="AV30" i="22"/>
  <c r="AW30" i="22"/>
  <c r="AX30" i="22"/>
  <c r="AY30" i="22"/>
  <c r="AZ30" i="22"/>
  <c r="BA30" i="22"/>
  <c r="BB30" i="22"/>
  <c r="BC30" i="22"/>
  <c r="BD30" i="22"/>
  <c r="BE30" i="22"/>
  <c r="BF30" i="22"/>
  <c r="BG30" i="22"/>
  <c r="BH30" i="22"/>
  <c r="BI30" i="22"/>
  <c r="BJ30" i="22"/>
  <c r="BK30" i="22"/>
  <c r="BL30" i="22"/>
  <c r="BM30" i="22"/>
  <c r="BN30" i="22"/>
  <c r="BO30" i="22"/>
  <c r="BP30" i="22"/>
  <c r="BQ30" i="22"/>
  <c r="BR30" i="22"/>
  <c r="BS30" i="22"/>
  <c r="BT30" i="22"/>
  <c r="B31" i="22"/>
  <c r="C31" i="22"/>
  <c r="D31" i="22"/>
  <c r="E31" i="22"/>
  <c r="F31" i="22"/>
  <c r="G31" i="22"/>
  <c r="H31" i="22"/>
  <c r="I31" i="22"/>
  <c r="J31" i="22"/>
  <c r="K31" i="22"/>
  <c r="L31" i="22"/>
  <c r="M31" i="22"/>
  <c r="N31" i="22"/>
  <c r="O31" i="22"/>
  <c r="P31" i="22"/>
  <c r="Q31" i="22"/>
  <c r="R31" i="22"/>
  <c r="S31" i="22"/>
  <c r="T31" i="22"/>
  <c r="U31" i="22"/>
  <c r="V31" i="22"/>
  <c r="W31" i="22"/>
  <c r="X31" i="22"/>
  <c r="Y31" i="22"/>
  <c r="Z31" i="22"/>
  <c r="AA31" i="22"/>
  <c r="AB31" i="22"/>
  <c r="AC31" i="22"/>
  <c r="AD31" i="22"/>
  <c r="AE31" i="22"/>
  <c r="AF31" i="22"/>
  <c r="AG31" i="22"/>
  <c r="AH31" i="22"/>
  <c r="AI31" i="22"/>
  <c r="AJ31" i="22"/>
  <c r="AK31" i="22"/>
  <c r="AL31" i="22"/>
  <c r="AM31" i="22"/>
  <c r="AN31" i="22"/>
  <c r="AO31" i="22"/>
  <c r="AP31" i="22"/>
  <c r="AQ31" i="22"/>
  <c r="AR31" i="22"/>
  <c r="AS31" i="22"/>
  <c r="AT31" i="22"/>
  <c r="AU31" i="22"/>
  <c r="AV31" i="22"/>
  <c r="AW31" i="22"/>
  <c r="AX31" i="22"/>
  <c r="AY31" i="22"/>
  <c r="AZ31" i="22"/>
  <c r="BA31" i="22"/>
  <c r="BB31" i="22"/>
  <c r="BC31" i="22"/>
  <c r="BD31" i="22"/>
  <c r="BE31" i="22"/>
  <c r="BF31" i="22"/>
  <c r="BG31" i="22"/>
  <c r="BH31" i="22"/>
  <c r="BI31" i="22"/>
  <c r="BJ31" i="22"/>
  <c r="BK31" i="22"/>
  <c r="BL31" i="22"/>
  <c r="BM31" i="22"/>
  <c r="BN31" i="22"/>
  <c r="BO31" i="22"/>
  <c r="BP31" i="22"/>
  <c r="BQ31" i="22"/>
  <c r="BR31" i="22"/>
  <c r="BS31" i="22"/>
  <c r="BT31" i="22"/>
  <c r="B32" i="22"/>
  <c r="C32" i="22"/>
  <c r="D32" i="22"/>
  <c r="E32" i="22"/>
  <c r="F32" i="22"/>
  <c r="G32" i="22"/>
  <c r="H32" i="22"/>
  <c r="I32" i="22"/>
  <c r="J32" i="22"/>
  <c r="K32" i="22"/>
  <c r="L32" i="22"/>
  <c r="M32" i="22"/>
  <c r="N32" i="22"/>
  <c r="O32" i="22"/>
  <c r="P32" i="22"/>
  <c r="Q32" i="22"/>
  <c r="R32" i="22"/>
  <c r="S32" i="22"/>
  <c r="T32" i="22"/>
  <c r="U32" i="22"/>
  <c r="V32" i="22"/>
  <c r="W32" i="22"/>
  <c r="X32" i="22"/>
  <c r="Y32" i="22"/>
  <c r="Z32" i="22"/>
  <c r="AA32" i="22"/>
  <c r="AB32" i="22"/>
  <c r="AC32" i="22"/>
  <c r="AD32" i="22"/>
  <c r="AE32" i="22"/>
  <c r="AF32" i="22"/>
  <c r="AG32" i="22"/>
  <c r="AH32" i="22"/>
  <c r="AI32" i="22"/>
  <c r="AJ32" i="22"/>
  <c r="AK32" i="22"/>
  <c r="AL32" i="22"/>
  <c r="AM32" i="22"/>
  <c r="AN32" i="22"/>
  <c r="AO32" i="22"/>
  <c r="AP32" i="22"/>
  <c r="AQ32" i="22"/>
  <c r="AR32" i="22"/>
  <c r="AS32" i="22"/>
  <c r="AT32" i="22"/>
  <c r="AU32" i="22"/>
  <c r="AV32" i="22"/>
  <c r="AW32" i="22"/>
  <c r="AX32" i="22"/>
  <c r="AY32" i="22"/>
  <c r="AZ32" i="22"/>
  <c r="BA32" i="22"/>
  <c r="BB32" i="22"/>
  <c r="BC32" i="22"/>
  <c r="BD32" i="22"/>
  <c r="BE32" i="22"/>
  <c r="BF32" i="22"/>
  <c r="BG32" i="22"/>
  <c r="BH32" i="22"/>
  <c r="BI32" i="22"/>
  <c r="BJ32" i="22"/>
  <c r="BK32" i="22"/>
  <c r="BL32" i="22"/>
  <c r="BM32" i="22"/>
  <c r="BN32" i="22"/>
  <c r="BO32" i="22"/>
  <c r="BP32" i="22"/>
  <c r="BQ32" i="22"/>
  <c r="BR32" i="22"/>
  <c r="BS32" i="22"/>
  <c r="BT32" i="22"/>
  <c r="B33" i="22"/>
  <c r="C33" i="22"/>
  <c r="D33" i="22"/>
  <c r="E33" i="22"/>
  <c r="F33" i="22"/>
  <c r="G33" i="22"/>
  <c r="H33" i="22"/>
  <c r="I33" i="22"/>
  <c r="J33" i="22"/>
  <c r="K33" i="22"/>
  <c r="L33" i="22"/>
  <c r="M33" i="22"/>
  <c r="N33" i="22"/>
  <c r="O33" i="22"/>
  <c r="P33" i="22"/>
  <c r="Q33" i="22"/>
  <c r="R33" i="22"/>
  <c r="S33" i="22"/>
  <c r="T33" i="22"/>
  <c r="U33" i="22"/>
  <c r="V33" i="22"/>
  <c r="W33" i="22"/>
  <c r="X33" i="22"/>
  <c r="Y33" i="22"/>
  <c r="Z33" i="22"/>
  <c r="AA33" i="22"/>
  <c r="AB33" i="22"/>
  <c r="AC33" i="22"/>
  <c r="AD33" i="22"/>
  <c r="AE33" i="22"/>
  <c r="AF33" i="22"/>
  <c r="AG33" i="22"/>
  <c r="AH33" i="22"/>
  <c r="AI33" i="22"/>
  <c r="AJ33" i="22"/>
  <c r="AK33" i="22"/>
  <c r="AL33" i="22"/>
  <c r="AM33" i="22"/>
  <c r="AN33" i="22"/>
  <c r="AO33" i="22"/>
  <c r="AP33" i="22"/>
  <c r="AQ33" i="22"/>
  <c r="AR33" i="22"/>
  <c r="AS33" i="22"/>
  <c r="AT33" i="22"/>
  <c r="AU33" i="22"/>
  <c r="AV33" i="22"/>
  <c r="AW33" i="22"/>
  <c r="AX33" i="22"/>
  <c r="AY33" i="22"/>
  <c r="AZ33" i="22"/>
  <c r="BA33" i="22"/>
  <c r="BB33" i="22"/>
  <c r="BC33" i="22"/>
  <c r="BD33" i="22"/>
  <c r="BE33" i="22"/>
  <c r="BF33" i="22"/>
  <c r="BG33" i="22"/>
  <c r="BH33" i="22"/>
  <c r="BI33" i="22"/>
  <c r="BJ33" i="22"/>
  <c r="BK33" i="22"/>
  <c r="BL33" i="22"/>
  <c r="BM33" i="22"/>
  <c r="BN33" i="22"/>
  <c r="BO33" i="22"/>
  <c r="BP33" i="22"/>
  <c r="BQ33" i="22"/>
  <c r="BR33" i="22"/>
  <c r="BS33" i="22"/>
  <c r="BT33" i="22"/>
  <c r="B34" i="22"/>
  <c r="C34" i="22"/>
  <c r="D34" i="22"/>
  <c r="E34" i="22"/>
  <c r="F34" i="22"/>
  <c r="G34" i="22"/>
  <c r="H34" i="22"/>
  <c r="I34" i="22"/>
  <c r="J34" i="22"/>
  <c r="K34" i="22"/>
  <c r="L34" i="22"/>
  <c r="M34" i="22"/>
  <c r="N34" i="22"/>
  <c r="O34" i="22"/>
  <c r="P34" i="22"/>
  <c r="Q34" i="22"/>
  <c r="R34" i="22"/>
  <c r="S34" i="22"/>
  <c r="T34" i="22"/>
  <c r="U34" i="22"/>
  <c r="V34" i="22"/>
  <c r="W34" i="22"/>
  <c r="X34" i="22"/>
  <c r="Y34" i="22"/>
  <c r="Z34" i="22"/>
  <c r="AA34" i="22"/>
  <c r="AB34" i="22"/>
  <c r="AC34" i="22"/>
  <c r="AD34" i="22"/>
  <c r="AE34" i="22"/>
  <c r="AF34" i="22"/>
  <c r="AG34" i="22"/>
  <c r="AH34" i="22"/>
  <c r="AI34" i="22"/>
  <c r="AJ34" i="22"/>
  <c r="AK34" i="22"/>
  <c r="AL34" i="22"/>
  <c r="AM34" i="22"/>
  <c r="AN34" i="22"/>
  <c r="AO34" i="22"/>
  <c r="AP34" i="22"/>
  <c r="AQ34" i="22"/>
  <c r="AR34" i="22"/>
  <c r="AS34" i="22"/>
  <c r="AT34" i="22"/>
  <c r="AU34" i="22"/>
  <c r="AV34" i="22"/>
  <c r="AW34" i="22"/>
  <c r="AX34" i="22"/>
  <c r="AY34" i="22"/>
  <c r="AZ34" i="22"/>
  <c r="BA34" i="22"/>
  <c r="BB34" i="22"/>
  <c r="BC34" i="22"/>
  <c r="BD34" i="22"/>
  <c r="BE34" i="22"/>
  <c r="BF34" i="22"/>
  <c r="BG34" i="22"/>
  <c r="BH34" i="22"/>
  <c r="BI34" i="22"/>
  <c r="BJ34" i="22"/>
  <c r="BK34" i="22"/>
  <c r="BL34" i="22"/>
  <c r="BM34" i="22"/>
  <c r="BN34" i="22"/>
  <c r="BO34" i="22"/>
  <c r="BP34" i="22"/>
  <c r="BQ34" i="22"/>
  <c r="BR34" i="22"/>
  <c r="BS34" i="22"/>
  <c r="BT34" i="22"/>
  <c r="B35" i="22"/>
  <c r="C35" i="22"/>
  <c r="D35" i="22"/>
  <c r="E35" i="22"/>
  <c r="F35" i="22"/>
  <c r="G35" i="22"/>
  <c r="H35" i="22"/>
  <c r="I35" i="22"/>
  <c r="J35" i="22"/>
  <c r="K35" i="22"/>
  <c r="L35" i="22"/>
  <c r="M35" i="22"/>
  <c r="N35" i="22"/>
  <c r="O35" i="22"/>
  <c r="P35" i="22"/>
  <c r="Q35" i="22"/>
  <c r="R35" i="22"/>
  <c r="S35" i="22"/>
  <c r="T35" i="22"/>
  <c r="U35" i="22"/>
  <c r="V35" i="22"/>
  <c r="W35" i="22"/>
  <c r="X35" i="22"/>
  <c r="Y35" i="22"/>
  <c r="Z35" i="22"/>
  <c r="AA35" i="22"/>
  <c r="AB35" i="22"/>
  <c r="AC35" i="22"/>
  <c r="AD35" i="22"/>
  <c r="AE35" i="22"/>
  <c r="AF35" i="22"/>
  <c r="AG35" i="22"/>
  <c r="AH35" i="22"/>
  <c r="AI35" i="22"/>
  <c r="AJ35" i="22"/>
  <c r="AK35" i="22"/>
  <c r="AL35" i="22"/>
  <c r="AM35" i="22"/>
  <c r="AN35" i="22"/>
  <c r="AO35" i="22"/>
  <c r="AP35" i="22"/>
  <c r="AQ35" i="22"/>
  <c r="AR35" i="22"/>
  <c r="AS35" i="22"/>
  <c r="AT35" i="22"/>
  <c r="AU35" i="22"/>
  <c r="AV35" i="22"/>
  <c r="AW35" i="22"/>
  <c r="AX35" i="22"/>
  <c r="AY35" i="22"/>
  <c r="AZ35" i="22"/>
  <c r="BA35" i="22"/>
  <c r="BB35" i="22"/>
  <c r="BC35" i="22"/>
  <c r="BD35" i="22"/>
  <c r="BE35" i="22"/>
  <c r="BF35" i="22"/>
  <c r="BG35" i="22"/>
  <c r="BH35" i="22"/>
  <c r="BI35" i="22"/>
  <c r="BJ35" i="22"/>
  <c r="BK35" i="22"/>
  <c r="BL35" i="22"/>
  <c r="BM35" i="22"/>
  <c r="BN35" i="22"/>
  <c r="BO35" i="22"/>
  <c r="BP35" i="22"/>
  <c r="BQ35" i="22"/>
  <c r="BR35" i="22"/>
  <c r="BS35" i="22"/>
  <c r="BT35" i="22"/>
  <c r="B36" i="22"/>
  <c r="C36" i="22"/>
  <c r="D36" i="22"/>
  <c r="E36" i="22"/>
  <c r="F36" i="22"/>
  <c r="G36" i="22"/>
  <c r="H36" i="22"/>
  <c r="I36" i="22"/>
  <c r="J36" i="22"/>
  <c r="K36" i="22"/>
  <c r="L36" i="22"/>
  <c r="M36" i="22"/>
  <c r="N36" i="22"/>
  <c r="O36" i="22"/>
  <c r="P36" i="22"/>
  <c r="Q36" i="22"/>
  <c r="R36" i="22"/>
  <c r="S36" i="22"/>
  <c r="T36" i="22"/>
  <c r="U36" i="22"/>
  <c r="V36" i="22"/>
  <c r="W36" i="22"/>
  <c r="X36" i="22"/>
  <c r="Y36" i="22"/>
  <c r="Z36" i="22"/>
  <c r="AA36" i="22"/>
  <c r="AB36" i="22"/>
  <c r="AC36" i="22"/>
  <c r="AD36" i="22"/>
  <c r="AE36" i="22"/>
  <c r="AF36" i="22"/>
  <c r="AG36" i="22"/>
  <c r="AH36" i="22"/>
  <c r="AI36" i="22"/>
  <c r="AJ36" i="22"/>
  <c r="AK36" i="22"/>
  <c r="AL36" i="22"/>
  <c r="AM36" i="22"/>
  <c r="AN36" i="22"/>
  <c r="AO36" i="22"/>
  <c r="AP36" i="22"/>
  <c r="AQ36" i="22"/>
  <c r="AR36" i="22"/>
  <c r="AS36" i="22"/>
  <c r="AT36" i="22"/>
  <c r="AU36" i="22"/>
  <c r="AV36" i="22"/>
  <c r="AW36" i="22"/>
  <c r="AX36" i="22"/>
  <c r="AY36" i="22"/>
  <c r="AZ36" i="22"/>
  <c r="BA36" i="22"/>
  <c r="BB36" i="22"/>
  <c r="BC36" i="22"/>
  <c r="BD36" i="22"/>
  <c r="BE36" i="22"/>
  <c r="BF36" i="22"/>
  <c r="BG36" i="22"/>
  <c r="BH36" i="22"/>
  <c r="BI36" i="22"/>
  <c r="BJ36" i="22"/>
  <c r="BK36" i="22"/>
  <c r="BL36" i="22"/>
  <c r="BM36" i="22"/>
  <c r="BN36" i="22"/>
  <c r="BO36" i="22"/>
  <c r="BP36" i="22"/>
  <c r="BQ36" i="22"/>
  <c r="BR36" i="22"/>
  <c r="BS36" i="22"/>
  <c r="BT36" i="22"/>
  <c r="B37" i="22"/>
  <c r="C37" i="22"/>
  <c r="D37" i="22"/>
  <c r="E37" i="22"/>
  <c r="F37" i="22"/>
  <c r="G37" i="22"/>
  <c r="H37" i="22"/>
  <c r="I37" i="22"/>
  <c r="J37" i="22"/>
  <c r="K37" i="22"/>
  <c r="L37" i="22"/>
  <c r="M37" i="22"/>
  <c r="N37" i="22"/>
  <c r="O37" i="22"/>
  <c r="P37" i="22"/>
  <c r="Q37" i="22"/>
  <c r="R37" i="22"/>
  <c r="S37" i="22"/>
  <c r="T37" i="22"/>
  <c r="U37" i="22"/>
  <c r="V37" i="22"/>
  <c r="W37" i="22"/>
  <c r="X37" i="22"/>
  <c r="Y37" i="22"/>
  <c r="Z37" i="22"/>
  <c r="AA37" i="22"/>
  <c r="AB37" i="22"/>
  <c r="AC37" i="22"/>
  <c r="AD37" i="22"/>
  <c r="AE37" i="22"/>
  <c r="AF37" i="22"/>
  <c r="AG37" i="22"/>
  <c r="AH37" i="22"/>
  <c r="AI37" i="22"/>
  <c r="AJ37" i="22"/>
  <c r="AK37" i="22"/>
  <c r="AL37" i="22"/>
  <c r="AM37" i="22"/>
  <c r="AN37" i="22"/>
  <c r="AO37" i="22"/>
  <c r="AP37" i="22"/>
  <c r="AQ37" i="22"/>
  <c r="AR37" i="22"/>
  <c r="AS37" i="22"/>
  <c r="AT37" i="22"/>
  <c r="AU37" i="22"/>
  <c r="AV37" i="22"/>
  <c r="AW37" i="22"/>
  <c r="AX37" i="22"/>
  <c r="AY37" i="22"/>
  <c r="AZ37" i="22"/>
  <c r="BA37" i="22"/>
  <c r="BB37" i="22"/>
  <c r="BC37" i="22"/>
  <c r="BD37" i="22"/>
  <c r="BE37" i="22"/>
  <c r="BF37" i="22"/>
  <c r="BG37" i="22"/>
  <c r="BH37" i="22"/>
  <c r="BI37" i="22"/>
  <c r="BJ37" i="22"/>
  <c r="BK37" i="22"/>
  <c r="BL37" i="22"/>
  <c r="BM37" i="22"/>
  <c r="BN37" i="22"/>
  <c r="BO37" i="22"/>
  <c r="BP37" i="22"/>
  <c r="BQ37" i="22"/>
  <c r="BR37" i="22"/>
  <c r="BS37" i="22"/>
  <c r="BT37" i="22"/>
  <c r="B38" i="22"/>
  <c r="C38" i="22"/>
  <c r="D38" i="22"/>
  <c r="E38" i="22"/>
  <c r="F38" i="22"/>
  <c r="G38" i="22"/>
  <c r="H38" i="22"/>
  <c r="I38" i="22"/>
  <c r="J38" i="22"/>
  <c r="K38" i="22"/>
  <c r="L38" i="22"/>
  <c r="M38" i="22"/>
  <c r="N38" i="22"/>
  <c r="O38" i="22"/>
  <c r="P38" i="22"/>
  <c r="Q38" i="22"/>
  <c r="R38" i="22"/>
  <c r="S38" i="22"/>
  <c r="T38" i="22"/>
  <c r="U38" i="22"/>
  <c r="V38" i="22"/>
  <c r="W38" i="22"/>
  <c r="X38" i="22"/>
  <c r="Y38" i="22"/>
  <c r="Z38" i="22"/>
  <c r="AA38" i="22"/>
  <c r="AB38" i="22"/>
  <c r="AC38" i="22"/>
  <c r="AD38" i="22"/>
  <c r="AE38" i="22"/>
  <c r="AF38" i="22"/>
  <c r="AG38" i="22"/>
  <c r="AH38" i="22"/>
  <c r="AI38" i="22"/>
  <c r="AJ38" i="22"/>
  <c r="AK38" i="22"/>
  <c r="AL38" i="22"/>
  <c r="AM38" i="22"/>
  <c r="AN38" i="22"/>
  <c r="AO38" i="22"/>
  <c r="AP38" i="22"/>
  <c r="AQ38" i="22"/>
  <c r="AR38" i="22"/>
  <c r="AS38" i="22"/>
  <c r="AT38" i="22"/>
  <c r="AU38" i="22"/>
  <c r="AV38" i="22"/>
  <c r="AW38" i="22"/>
  <c r="AX38" i="22"/>
  <c r="AY38" i="22"/>
  <c r="AZ38" i="22"/>
  <c r="BA38" i="22"/>
  <c r="BB38" i="22"/>
  <c r="BC38" i="22"/>
  <c r="BD38" i="22"/>
  <c r="BE38" i="22"/>
  <c r="BF38" i="22"/>
  <c r="BG38" i="22"/>
  <c r="BH38" i="22"/>
  <c r="BI38" i="22"/>
  <c r="BJ38" i="22"/>
  <c r="BK38" i="22"/>
  <c r="BL38" i="22"/>
  <c r="BM38" i="22"/>
  <c r="BN38" i="22"/>
  <c r="BO38" i="22"/>
  <c r="BP38" i="22"/>
  <c r="BQ38" i="22"/>
  <c r="BR38" i="22"/>
  <c r="BS38" i="22"/>
  <c r="BT38" i="22"/>
  <c r="B39" i="22"/>
  <c r="C39" i="22"/>
  <c r="D39" i="22"/>
  <c r="E39" i="22"/>
  <c r="F39" i="22"/>
  <c r="G39" i="22"/>
  <c r="H39" i="22"/>
  <c r="I39" i="22"/>
  <c r="J39" i="22"/>
  <c r="K39" i="22"/>
  <c r="L39" i="22"/>
  <c r="M39" i="22"/>
  <c r="N39" i="22"/>
  <c r="O39" i="22"/>
  <c r="P39" i="22"/>
  <c r="Q39" i="22"/>
  <c r="R39" i="22"/>
  <c r="S39" i="22"/>
  <c r="T39" i="22"/>
  <c r="U39" i="22"/>
  <c r="V39" i="22"/>
  <c r="W39" i="22"/>
  <c r="X39" i="22"/>
  <c r="Y39" i="22"/>
  <c r="Z39" i="22"/>
  <c r="AA39" i="22"/>
  <c r="AB39" i="22"/>
  <c r="AC39" i="22"/>
  <c r="AD39" i="22"/>
  <c r="AE39" i="22"/>
  <c r="AF39" i="22"/>
  <c r="AG39" i="22"/>
  <c r="AH39" i="22"/>
  <c r="AI39" i="22"/>
  <c r="AJ39" i="22"/>
  <c r="AK39" i="22"/>
  <c r="AL39" i="22"/>
  <c r="AM39" i="22"/>
  <c r="AN39" i="22"/>
  <c r="AO39" i="22"/>
  <c r="AP39" i="22"/>
  <c r="AQ39" i="22"/>
  <c r="AR39" i="22"/>
  <c r="AS39" i="22"/>
  <c r="AT39" i="22"/>
  <c r="AU39" i="22"/>
  <c r="AV39" i="22"/>
  <c r="AW39" i="22"/>
  <c r="AX39" i="22"/>
  <c r="AY39" i="22"/>
  <c r="AZ39" i="22"/>
  <c r="BA39" i="22"/>
  <c r="BB39" i="22"/>
  <c r="BC39" i="22"/>
  <c r="BD39" i="22"/>
  <c r="BE39" i="22"/>
  <c r="BF39" i="22"/>
  <c r="BG39" i="22"/>
  <c r="BH39" i="22"/>
  <c r="BI39" i="22"/>
  <c r="BJ39" i="22"/>
  <c r="BK39" i="22"/>
  <c r="BL39" i="22"/>
  <c r="BM39" i="22"/>
  <c r="BN39" i="22"/>
  <c r="BO39" i="22"/>
  <c r="BP39" i="22"/>
  <c r="BQ39" i="22"/>
  <c r="BR39" i="22"/>
  <c r="BS39" i="22"/>
  <c r="BT39" i="22"/>
  <c r="B40" i="22"/>
  <c r="C40" i="22"/>
  <c r="D40" i="22"/>
  <c r="E40" i="22"/>
  <c r="F40" i="22"/>
  <c r="G40" i="22"/>
  <c r="H40" i="22"/>
  <c r="I40" i="22"/>
  <c r="J40" i="22"/>
  <c r="K40" i="22"/>
  <c r="L40" i="22"/>
  <c r="M40" i="22"/>
  <c r="N40" i="22"/>
  <c r="O40" i="22"/>
  <c r="P40" i="22"/>
  <c r="Q40" i="22"/>
  <c r="R40" i="22"/>
  <c r="S40" i="22"/>
  <c r="T40" i="22"/>
  <c r="U40" i="22"/>
  <c r="V40" i="22"/>
  <c r="W40" i="22"/>
  <c r="X40" i="22"/>
  <c r="Y40" i="22"/>
  <c r="Z40" i="22"/>
  <c r="AA40" i="22"/>
  <c r="AB40" i="22"/>
  <c r="AC40" i="22"/>
  <c r="AD40" i="22"/>
  <c r="AE40" i="22"/>
  <c r="AF40" i="22"/>
  <c r="AG40" i="22"/>
  <c r="AH40" i="22"/>
  <c r="AI40" i="22"/>
  <c r="AJ40" i="22"/>
  <c r="AK40" i="22"/>
  <c r="AL40" i="22"/>
  <c r="AM40" i="22"/>
  <c r="AN40" i="22"/>
  <c r="AO40" i="22"/>
  <c r="AP40" i="22"/>
  <c r="AQ40" i="22"/>
  <c r="AR40" i="22"/>
  <c r="AS40" i="22"/>
  <c r="AT40" i="22"/>
  <c r="AU40" i="22"/>
  <c r="AV40" i="22"/>
  <c r="AW40" i="22"/>
  <c r="AX40" i="22"/>
  <c r="AY40" i="22"/>
  <c r="AZ40" i="22"/>
  <c r="BA40" i="22"/>
  <c r="BB40" i="22"/>
  <c r="BC40" i="22"/>
  <c r="BD40" i="22"/>
  <c r="BE40" i="22"/>
  <c r="BF40" i="22"/>
  <c r="BG40" i="22"/>
  <c r="BH40" i="22"/>
  <c r="BI40" i="22"/>
  <c r="BJ40" i="22"/>
  <c r="BK40" i="22"/>
  <c r="BL40" i="22"/>
  <c r="BM40" i="22"/>
  <c r="BN40" i="22"/>
  <c r="BO40" i="22"/>
  <c r="BP40" i="22"/>
  <c r="BQ40" i="22"/>
  <c r="BR40" i="22"/>
  <c r="BS40" i="22"/>
  <c r="BT40" i="22"/>
  <c r="B41" i="22"/>
  <c r="C41" i="22"/>
  <c r="D41" i="22"/>
  <c r="E41" i="22"/>
  <c r="F41" i="22"/>
  <c r="G41" i="22"/>
  <c r="H41" i="22"/>
  <c r="I41" i="22"/>
  <c r="J41" i="22"/>
  <c r="K41" i="22"/>
  <c r="L41" i="22"/>
  <c r="M41" i="22"/>
  <c r="N41" i="22"/>
  <c r="O41" i="22"/>
  <c r="P41" i="22"/>
  <c r="Q41" i="22"/>
  <c r="R41" i="22"/>
  <c r="S41" i="22"/>
  <c r="T41" i="22"/>
  <c r="U41" i="22"/>
  <c r="V41" i="22"/>
  <c r="W41" i="22"/>
  <c r="X41" i="22"/>
  <c r="Y41" i="22"/>
  <c r="Z41" i="22"/>
  <c r="AA41" i="22"/>
  <c r="AB41" i="22"/>
  <c r="AC41" i="22"/>
  <c r="AD41" i="22"/>
  <c r="AE41" i="22"/>
  <c r="AF41" i="22"/>
  <c r="AG41" i="22"/>
  <c r="AH41" i="22"/>
  <c r="AI41" i="22"/>
  <c r="AJ41" i="22"/>
  <c r="AK41" i="22"/>
  <c r="AL41" i="22"/>
  <c r="AM41" i="22"/>
  <c r="AN41" i="22"/>
  <c r="AO41" i="22"/>
  <c r="AP41" i="22"/>
  <c r="AQ41" i="22"/>
  <c r="AR41" i="22"/>
  <c r="AS41" i="22"/>
  <c r="AT41" i="22"/>
  <c r="AU41" i="22"/>
  <c r="AV41" i="22"/>
  <c r="AW41" i="22"/>
  <c r="AX41" i="22"/>
  <c r="AY41" i="22"/>
  <c r="AZ41" i="22"/>
  <c r="BA41" i="22"/>
  <c r="BB41" i="22"/>
  <c r="BC41" i="22"/>
  <c r="BD41" i="22"/>
  <c r="BE41" i="22"/>
  <c r="BF41" i="22"/>
  <c r="BG41" i="22"/>
  <c r="BH41" i="22"/>
  <c r="BI41" i="22"/>
  <c r="BJ41" i="22"/>
  <c r="BK41" i="22"/>
  <c r="BL41" i="22"/>
  <c r="BM41" i="22"/>
  <c r="BN41" i="22"/>
  <c r="BO41" i="22"/>
  <c r="BP41" i="22"/>
  <c r="BQ41" i="22"/>
  <c r="BR41" i="22"/>
  <c r="BS41" i="22"/>
  <c r="BT41" i="22"/>
  <c r="B42" i="22"/>
  <c r="C42" i="22"/>
  <c r="D42" i="22"/>
  <c r="E42" i="22"/>
  <c r="F42" i="22"/>
  <c r="G42" i="22"/>
  <c r="I42" i="22"/>
  <c r="J42" i="22"/>
  <c r="K42" i="22"/>
  <c r="L42" i="22"/>
  <c r="M42" i="22"/>
  <c r="N42" i="22"/>
  <c r="O42" i="22"/>
  <c r="Q42" i="22"/>
  <c r="R42" i="22"/>
  <c r="S42" i="22"/>
  <c r="T42" i="22"/>
  <c r="U42" i="22"/>
  <c r="V42" i="22"/>
  <c r="W42" i="22"/>
  <c r="Y42" i="22"/>
  <c r="Z42" i="22"/>
  <c r="AA42" i="22"/>
  <c r="AB42" i="22"/>
  <c r="AC42" i="22"/>
  <c r="AD42" i="22"/>
  <c r="AE42" i="22"/>
  <c r="AG42" i="22"/>
  <c r="AH42" i="22"/>
  <c r="AI42" i="22"/>
  <c r="AJ42" i="22"/>
  <c r="AK42" i="22"/>
  <c r="AL42" i="22"/>
  <c r="AM42" i="22"/>
  <c r="AO42" i="22"/>
  <c r="AP42" i="22"/>
  <c r="AQ42" i="22"/>
  <c r="AR42" i="22"/>
  <c r="AS42" i="22"/>
  <c r="AT42" i="22"/>
  <c r="AU42" i="22"/>
  <c r="AW42" i="22"/>
  <c r="AX42" i="22"/>
  <c r="AY42" i="22"/>
  <c r="AZ42" i="22"/>
  <c r="BA42" i="22"/>
  <c r="BB42" i="22"/>
  <c r="BC42" i="22"/>
  <c r="BE42" i="22"/>
  <c r="BF42" i="22"/>
  <c r="BG42" i="22"/>
  <c r="BH42" i="22"/>
  <c r="BI42" i="22"/>
  <c r="BJ42" i="22"/>
  <c r="BK42" i="22"/>
  <c r="BM42" i="22"/>
  <c r="BN42" i="22"/>
  <c r="BO42" i="22"/>
  <c r="BP42" i="22"/>
  <c r="BQ42" i="22"/>
  <c r="BR42" i="22"/>
  <c r="BS42" i="22"/>
  <c r="B43" i="22"/>
  <c r="C43" i="22"/>
  <c r="D43" i="22"/>
  <c r="E43" i="22"/>
  <c r="G43" i="22"/>
  <c r="H43" i="22"/>
  <c r="I43" i="22"/>
  <c r="J43" i="22"/>
  <c r="K43" i="22"/>
  <c r="L43" i="22"/>
  <c r="M43" i="22"/>
  <c r="O43" i="22"/>
  <c r="P43" i="22"/>
  <c r="Q43" i="22"/>
  <c r="R43" i="22"/>
  <c r="S43" i="22"/>
  <c r="T43" i="22"/>
  <c r="U43" i="22"/>
  <c r="W43" i="22"/>
  <c r="X43" i="22"/>
  <c r="Y43" i="22"/>
  <c r="Z43" i="22"/>
  <c r="AA43" i="22"/>
  <c r="AB43" i="22"/>
  <c r="AC43" i="22"/>
  <c r="AE43" i="22"/>
  <c r="AF43" i="22"/>
  <c r="AG43" i="22"/>
  <c r="AH43" i="22"/>
  <c r="AI43" i="22"/>
  <c r="AJ43" i="22"/>
  <c r="AK43" i="22"/>
  <c r="AM43" i="22"/>
  <c r="AN43" i="22"/>
  <c r="AO43" i="22"/>
  <c r="AP43" i="22"/>
  <c r="AQ43" i="22"/>
  <c r="AR43" i="22"/>
  <c r="AS43" i="22"/>
  <c r="AU43" i="22"/>
  <c r="AV43" i="22"/>
  <c r="AW43" i="22"/>
  <c r="AX43" i="22"/>
  <c r="AY43" i="22"/>
  <c r="AZ43" i="22"/>
  <c r="BA43" i="22"/>
  <c r="BC43" i="22"/>
  <c r="BD43" i="22"/>
  <c r="BE43" i="22"/>
  <c r="BF43" i="22"/>
  <c r="BG43" i="22"/>
  <c r="BH43" i="22"/>
  <c r="BI43" i="22"/>
  <c r="BK43" i="22"/>
  <c r="BL43" i="22"/>
  <c r="BM43" i="22"/>
  <c r="BN43" i="22"/>
  <c r="BO43" i="22"/>
  <c r="BP43" i="22"/>
  <c r="BQ43" i="22"/>
  <c r="BS43" i="22"/>
  <c r="BT43" i="22"/>
  <c r="B44" i="22"/>
  <c r="C44" i="22"/>
  <c r="E44" i="22"/>
  <c r="F44" i="22"/>
  <c r="G44" i="22"/>
  <c r="H44" i="22"/>
  <c r="I44" i="22"/>
  <c r="J44" i="22"/>
  <c r="K44" i="22"/>
  <c r="M44" i="22"/>
  <c r="N44" i="22"/>
  <c r="O44" i="22"/>
  <c r="P44" i="22"/>
  <c r="Q44" i="22"/>
  <c r="R44" i="22"/>
  <c r="S44" i="22"/>
  <c r="U44" i="22"/>
  <c r="V44" i="22"/>
  <c r="W44" i="22"/>
  <c r="X44" i="22"/>
  <c r="Y44" i="22"/>
  <c r="Z44" i="22"/>
  <c r="AA44" i="22"/>
  <c r="AC44" i="22"/>
  <c r="AD44" i="22"/>
  <c r="AE44" i="22"/>
  <c r="AF44" i="22"/>
  <c r="AG44" i="22"/>
  <c r="AH44" i="22"/>
  <c r="AI44" i="22"/>
  <c r="AK44" i="22"/>
  <c r="AL44" i="22"/>
  <c r="AM44" i="22"/>
  <c r="AN44" i="22"/>
  <c r="AO44" i="22"/>
  <c r="AP44" i="22"/>
  <c r="AQ44" i="22"/>
  <c r="AS44" i="22"/>
  <c r="AT44" i="22"/>
  <c r="AU44" i="22"/>
  <c r="AV44" i="22"/>
  <c r="AW44" i="22"/>
  <c r="AX44" i="22"/>
  <c r="AY44" i="22"/>
  <c r="BA44" i="22"/>
  <c r="BB44" i="22"/>
  <c r="BC44" i="22"/>
  <c r="BD44" i="22"/>
  <c r="BE44" i="22"/>
  <c r="BF44" i="22"/>
  <c r="BG44" i="22"/>
  <c r="BI44" i="22"/>
  <c r="BJ44" i="22"/>
  <c r="BK44" i="22"/>
  <c r="BL44" i="22"/>
  <c r="BM44" i="22"/>
  <c r="BN44" i="22"/>
  <c r="BO44" i="22"/>
  <c r="BQ44" i="22"/>
  <c r="BR44" i="22"/>
  <c r="BS44" i="22"/>
  <c r="BT44" i="22"/>
  <c r="C45" i="22"/>
  <c r="D45" i="22"/>
  <c r="E45" i="22"/>
  <c r="F45" i="22"/>
  <c r="G45" i="22"/>
  <c r="H45" i="22"/>
  <c r="I45" i="22"/>
  <c r="K45" i="22"/>
  <c r="L45" i="22"/>
  <c r="M45" i="22"/>
  <c r="N45" i="22"/>
  <c r="O45" i="22"/>
  <c r="P45" i="22"/>
  <c r="Q45" i="22"/>
  <c r="S45" i="22"/>
  <c r="T45" i="22"/>
  <c r="U45" i="22"/>
  <c r="V45" i="22"/>
  <c r="W45" i="22"/>
  <c r="X45" i="22"/>
  <c r="Y45" i="22"/>
  <c r="AA45" i="22"/>
  <c r="AB45" i="22"/>
  <c r="AC45" i="22"/>
  <c r="AD45" i="22"/>
  <c r="AE45" i="22"/>
  <c r="AF45" i="22"/>
  <c r="AG45" i="22"/>
  <c r="AI45" i="22"/>
  <c r="AJ45" i="22"/>
  <c r="AK45" i="22"/>
  <c r="AL45" i="22"/>
  <c r="AM45" i="22"/>
  <c r="AN45" i="22"/>
  <c r="AO45" i="22"/>
  <c r="AQ45" i="22"/>
  <c r="AR45" i="22"/>
  <c r="AS45" i="22"/>
  <c r="AT45" i="22"/>
  <c r="AU45" i="22"/>
  <c r="AV45" i="22"/>
  <c r="AW45" i="22"/>
  <c r="AY45" i="22"/>
  <c r="AZ45" i="22"/>
  <c r="BA45" i="22"/>
  <c r="BB45" i="22"/>
  <c r="BC45" i="22"/>
  <c r="BD45" i="22"/>
  <c r="BE45" i="22"/>
  <c r="BG45" i="22"/>
  <c r="BH45" i="22"/>
  <c r="BI45" i="22"/>
  <c r="BJ45" i="22"/>
  <c r="BK45" i="22"/>
  <c r="BL45" i="22"/>
  <c r="BM45" i="22"/>
  <c r="BO45" i="22"/>
  <c r="BP45" i="22"/>
  <c r="BQ45" i="22"/>
  <c r="BR45" i="22"/>
  <c r="BS45" i="22"/>
  <c r="BT45" i="22"/>
  <c r="B46" i="22"/>
  <c r="C46" i="22"/>
  <c r="D46" i="22"/>
  <c r="E46" i="22"/>
  <c r="F46" i="22"/>
  <c r="G46" i="22"/>
  <c r="H46" i="22"/>
  <c r="I46" i="22"/>
  <c r="J46" i="22"/>
  <c r="K46" i="22"/>
  <c r="L46" i="22"/>
  <c r="M46" i="22"/>
  <c r="N46" i="22"/>
  <c r="O46" i="22"/>
  <c r="P46" i="22"/>
  <c r="Q46" i="22"/>
  <c r="R46" i="22"/>
  <c r="S46" i="22"/>
  <c r="T46" i="22"/>
  <c r="U46" i="22"/>
  <c r="V46" i="22"/>
  <c r="W46" i="22"/>
  <c r="X46" i="22"/>
  <c r="Y46" i="22"/>
  <c r="Z46" i="22"/>
  <c r="AA46" i="22"/>
  <c r="AB46" i="22"/>
  <c r="AC46" i="22"/>
  <c r="AD46" i="22"/>
  <c r="AE46" i="22"/>
  <c r="AF46" i="22"/>
  <c r="AG46" i="22"/>
  <c r="AH46" i="22"/>
  <c r="AI46" i="22"/>
  <c r="AJ46" i="22"/>
  <c r="AK46" i="22"/>
  <c r="AL46" i="22"/>
  <c r="AM46" i="22"/>
  <c r="AN46" i="22"/>
  <c r="AO46" i="22"/>
  <c r="AP46" i="22"/>
  <c r="AQ46" i="22"/>
  <c r="AR46" i="22"/>
  <c r="AS46" i="22"/>
  <c r="AT46" i="22"/>
  <c r="AU46" i="22"/>
  <c r="AV46" i="22"/>
  <c r="AW46" i="22"/>
  <c r="AX46" i="22"/>
  <c r="AY46" i="22"/>
  <c r="AZ46" i="22"/>
  <c r="BA46" i="22"/>
  <c r="BB46" i="22"/>
  <c r="BC46" i="22"/>
  <c r="BD46" i="22"/>
  <c r="BE46" i="22"/>
  <c r="BF46" i="22"/>
  <c r="BG46" i="22"/>
  <c r="BH46" i="22"/>
  <c r="BI46" i="22"/>
  <c r="BJ46" i="22"/>
  <c r="BK46" i="22"/>
  <c r="BL46" i="22"/>
  <c r="BM46" i="22"/>
  <c r="BN46" i="22"/>
  <c r="BO46" i="22"/>
  <c r="BP46" i="22"/>
  <c r="BQ46" i="22"/>
  <c r="BR46" i="22"/>
  <c r="BS46" i="22"/>
  <c r="BT46" i="22"/>
  <c r="B47" i="22"/>
  <c r="C47" i="22"/>
  <c r="D47" i="22"/>
  <c r="E47" i="22"/>
  <c r="G47" i="22"/>
  <c r="H47" i="22"/>
  <c r="I47" i="22"/>
  <c r="J47" i="22"/>
  <c r="K47" i="22"/>
  <c r="L47" i="22"/>
  <c r="M47" i="22"/>
  <c r="O47" i="22"/>
  <c r="P47" i="22"/>
  <c r="Q47" i="22"/>
  <c r="R47" i="22"/>
  <c r="S47" i="22"/>
  <c r="T47" i="22"/>
  <c r="U47" i="22"/>
  <c r="W47" i="22"/>
  <c r="X47" i="22"/>
  <c r="Y47" i="22"/>
  <c r="Z47" i="22"/>
  <c r="AA47" i="22"/>
  <c r="AB47" i="22"/>
  <c r="AC47" i="22"/>
  <c r="AE47" i="22"/>
  <c r="AF47" i="22"/>
  <c r="AG47" i="22"/>
  <c r="AH47" i="22"/>
  <c r="AI47" i="22"/>
  <c r="AJ47" i="22"/>
  <c r="AK47" i="22"/>
  <c r="AM47" i="22"/>
  <c r="AN47" i="22"/>
  <c r="AO47" i="22"/>
  <c r="AP47" i="22"/>
  <c r="AQ47" i="22"/>
  <c r="AR47" i="22"/>
  <c r="AS47" i="22"/>
  <c r="AU47" i="22"/>
  <c r="AV47" i="22"/>
  <c r="AW47" i="22"/>
  <c r="AX47" i="22"/>
  <c r="AY47" i="22"/>
  <c r="AZ47" i="22"/>
  <c r="BA47" i="22"/>
  <c r="BC47" i="22"/>
  <c r="BD47" i="22"/>
  <c r="BE47" i="22"/>
  <c r="BF47" i="22"/>
  <c r="BG47" i="22"/>
  <c r="BH47" i="22"/>
  <c r="BI47" i="22"/>
  <c r="BK47" i="22"/>
  <c r="BL47" i="22"/>
  <c r="BM47" i="22"/>
  <c r="BN47" i="22"/>
  <c r="BO47" i="22"/>
  <c r="BP47" i="22"/>
  <c r="BQ47" i="22"/>
  <c r="BS47" i="22"/>
  <c r="BT47" i="22"/>
  <c r="B48" i="22"/>
  <c r="C48" i="22"/>
  <c r="E48" i="22"/>
  <c r="F48" i="22"/>
  <c r="G48" i="22"/>
  <c r="H48" i="22"/>
  <c r="I48" i="22"/>
  <c r="J48" i="22"/>
  <c r="K48" i="22"/>
  <c r="M48" i="22"/>
  <c r="N48" i="22"/>
  <c r="O48" i="22"/>
  <c r="P48" i="22"/>
  <c r="Q48" i="22"/>
  <c r="R48" i="22"/>
  <c r="S48" i="22"/>
  <c r="U48" i="22"/>
  <c r="V48" i="22"/>
  <c r="W48" i="22"/>
  <c r="X48" i="22"/>
  <c r="Y48" i="22"/>
  <c r="Z48" i="22"/>
  <c r="AA48" i="22"/>
  <c r="AC48" i="22"/>
  <c r="AD48" i="22"/>
  <c r="AE48" i="22"/>
  <c r="AF48" i="22"/>
  <c r="AG48" i="22"/>
  <c r="AH48" i="22"/>
  <c r="AI48" i="22"/>
  <c r="AK48" i="22"/>
  <c r="AL48" i="22"/>
  <c r="AM48" i="22"/>
  <c r="AN48" i="22"/>
  <c r="AO48" i="22"/>
  <c r="AP48" i="22"/>
  <c r="AQ48" i="22"/>
  <c r="AS48" i="22"/>
  <c r="AT48" i="22"/>
  <c r="AU48" i="22"/>
  <c r="AV48" i="22"/>
  <c r="AW48" i="22"/>
  <c r="AX48" i="22"/>
  <c r="AY48" i="22"/>
  <c r="BA48" i="22"/>
  <c r="BB48" i="22"/>
  <c r="BC48" i="22"/>
  <c r="BD48" i="22"/>
  <c r="BE48" i="22"/>
  <c r="BF48" i="22"/>
  <c r="BG48" i="22"/>
  <c r="BI48" i="22"/>
  <c r="BJ48" i="22"/>
  <c r="BK48" i="22"/>
  <c r="BL48" i="22"/>
  <c r="BM48" i="22"/>
  <c r="BN48" i="22"/>
  <c r="BO48" i="22"/>
  <c r="BQ48" i="22"/>
  <c r="BR48" i="22"/>
  <c r="BS48" i="22"/>
  <c r="BT48" i="22"/>
  <c r="C49" i="22"/>
  <c r="D49" i="22"/>
  <c r="E49" i="22"/>
  <c r="F49" i="22"/>
  <c r="G49" i="22"/>
  <c r="H49" i="22"/>
  <c r="I49" i="22"/>
  <c r="K49" i="22"/>
  <c r="L49" i="22"/>
  <c r="M49" i="22"/>
  <c r="N49" i="22"/>
  <c r="O49" i="22"/>
  <c r="P49" i="22"/>
  <c r="Q49" i="22"/>
  <c r="S49" i="22"/>
  <c r="T49" i="22"/>
  <c r="U49" i="22"/>
  <c r="V49" i="22"/>
  <c r="W49" i="22"/>
  <c r="X49" i="22"/>
  <c r="Y49" i="22"/>
  <c r="AA49" i="22"/>
  <c r="AB49" i="22"/>
  <c r="AC49" i="22"/>
  <c r="AD49" i="22"/>
  <c r="AE49" i="22"/>
  <c r="AF49" i="22"/>
  <c r="AG49" i="22"/>
  <c r="AI49" i="22"/>
  <c r="AJ49" i="22"/>
  <c r="AK49" i="22"/>
  <c r="AL49" i="22"/>
  <c r="AM49" i="22"/>
  <c r="AN49" i="22"/>
  <c r="AO49" i="22"/>
  <c r="AQ49" i="22"/>
  <c r="AR49" i="22"/>
  <c r="AS49" i="22"/>
  <c r="AT49" i="22"/>
  <c r="AU49" i="22"/>
  <c r="AV49" i="22"/>
  <c r="AW49" i="22"/>
  <c r="AY49" i="22"/>
  <c r="AZ49" i="22"/>
  <c r="BA49" i="22"/>
  <c r="BB49" i="22"/>
  <c r="BC49" i="22"/>
  <c r="BD49" i="22"/>
  <c r="BE49" i="22"/>
  <c r="BG49" i="22"/>
  <c r="BH49" i="22"/>
  <c r="BI49" i="22"/>
  <c r="BJ49" i="22"/>
  <c r="BK49" i="22"/>
  <c r="BL49" i="22"/>
  <c r="BM49" i="22"/>
  <c r="BO49" i="22"/>
  <c r="BP49" i="22"/>
  <c r="BQ49" i="22"/>
  <c r="BR49" i="22"/>
  <c r="BS49" i="22"/>
  <c r="BT49" i="22"/>
  <c r="C2" i="22"/>
  <c r="D2" i="22"/>
  <c r="E2" i="22"/>
  <c r="F2" i="22"/>
  <c r="G2" i="22"/>
  <c r="H2" i="22"/>
  <c r="I2" i="22"/>
  <c r="J2" i="22"/>
  <c r="K2" i="22"/>
  <c r="L2" i="22"/>
  <c r="M2" i="22"/>
  <c r="N2" i="22"/>
  <c r="O2" i="22"/>
  <c r="P2" i="22"/>
  <c r="Q2" i="22"/>
  <c r="R2" i="22"/>
  <c r="S2" i="22"/>
  <c r="T2" i="22"/>
  <c r="U2" i="22"/>
  <c r="V2" i="22"/>
  <c r="W2" i="22"/>
  <c r="X2" i="22"/>
  <c r="Y2" i="22"/>
  <c r="Z2" i="22"/>
  <c r="AA2" i="22"/>
  <c r="AB2" i="22"/>
  <c r="AC2" i="22"/>
  <c r="AD2" i="22"/>
  <c r="AE2" i="22"/>
  <c r="AF2" i="22"/>
  <c r="AG2" i="22"/>
  <c r="AH2" i="22"/>
  <c r="AI2" i="22"/>
  <c r="AJ2" i="22"/>
  <c r="AK2" i="22"/>
  <c r="AL2" i="22"/>
  <c r="AM2" i="22"/>
  <c r="AN2" i="22"/>
  <c r="AO2" i="22"/>
  <c r="AP2" i="22"/>
  <c r="AQ2" i="22"/>
  <c r="AR2" i="22"/>
  <c r="AS2" i="22"/>
  <c r="AT2" i="22"/>
  <c r="AU2" i="22"/>
  <c r="AV2" i="22"/>
  <c r="AW2" i="22"/>
  <c r="AX2" i="22"/>
  <c r="AY2" i="22"/>
  <c r="AZ2" i="22"/>
  <c r="BA2" i="22"/>
  <c r="BB2" i="22"/>
  <c r="BC2" i="22"/>
  <c r="BD2" i="22"/>
  <c r="BE2" i="22"/>
  <c r="BF2" i="22"/>
  <c r="BG2" i="22"/>
  <c r="BH2" i="22"/>
  <c r="BI2" i="22"/>
  <c r="BJ2" i="22"/>
  <c r="BK2" i="22"/>
  <c r="BL2" i="22"/>
  <c r="BM2" i="22"/>
  <c r="BN2" i="22"/>
  <c r="BO2" i="22"/>
  <c r="BP2" i="22"/>
  <c r="BQ2" i="22"/>
  <c r="BR2" i="22"/>
  <c r="BS2" i="22"/>
  <c r="BT2" i="22"/>
  <c r="B2" i="22"/>
  <c r="CY4" i="19"/>
  <c r="CZ4" i="19"/>
  <c r="DA4" i="19"/>
  <c r="DB4" i="19"/>
  <c r="DC4" i="19"/>
  <c r="DD4" i="19"/>
  <c r="DE4" i="19"/>
  <c r="DF4" i="19"/>
  <c r="DG4" i="19"/>
  <c r="DH4" i="19"/>
  <c r="DI4" i="19"/>
  <c r="DJ4" i="19"/>
  <c r="DK4" i="19"/>
  <c r="DL4" i="19"/>
  <c r="DM4" i="19"/>
  <c r="DN4" i="19"/>
  <c r="DO4" i="19"/>
  <c r="DP4" i="19"/>
  <c r="DQ4" i="19"/>
  <c r="DR4" i="19"/>
  <c r="DS4" i="19"/>
  <c r="DT4" i="19"/>
  <c r="DU4" i="19"/>
  <c r="DV4" i="19"/>
  <c r="DW4" i="19"/>
  <c r="DX4" i="19"/>
  <c r="DY4" i="19"/>
  <c r="DZ4" i="19"/>
  <c r="EA4" i="19"/>
  <c r="EB4" i="19"/>
  <c r="EC4" i="19"/>
  <c r="ED4" i="19"/>
  <c r="EE4" i="19"/>
  <c r="EF4" i="19"/>
  <c r="EG4" i="19"/>
  <c r="EH4" i="19"/>
  <c r="EI4" i="19"/>
  <c r="EJ4" i="19"/>
  <c r="EK4" i="19"/>
  <c r="EL4" i="19"/>
  <c r="EM4" i="19"/>
  <c r="EN4" i="19"/>
  <c r="EO4" i="19"/>
  <c r="EP4" i="19"/>
  <c r="EQ4" i="19"/>
  <c r="ER4" i="19"/>
  <c r="ES4" i="19"/>
  <c r="ET4" i="19"/>
  <c r="EU4" i="19"/>
  <c r="EV4" i="19"/>
  <c r="EW4" i="19"/>
  <c r="EX4" i="19"/>
  <c r="EY4" i="19"/>
  <c r="EZ4" i="19"/>
  <c r="FA4" i="19"/>
  <c r="FB4" i="19"/>
  <c r="FC4" i="19"/>
  <c r="FD4" i="19"/>
  <c r="FE4" i="19"/>
  <c r="FF4" i="19"/>
  <c r="FG4" i="19"/>
  <c r="FH4" i="19"/>
  <c r="FI4" i="19"/>
  <c r="FJ4" i="19"/>
  <c r="FK4" i="19"/>
  <c r="FL4" i="19"/>
  <c r="FM4" i="19"/>
  <c r="FN4" i="19"/>
  <c r="FO4" i="19"/>
  <c r="FP4" i="19"/>
  <c r="FQ4" i="19"/>
  <c r="FR4" i="19"/>
  <c r="FS4" i="19"/>
  <c r="FT4" i="19"/>
  <c r="FU4" i="19"/>
  <c r="FV4" i="19"/>
  <c r="FW4" i="19"/>
  <c r="FX4" i="19"/>
  <c r="FY4" i="19"/>
  <c r="FZ4" i="19"/>
  <c r="GA4" i="19"/>
  <c r="GB4" i="19"/>
  <c r="GC4" i="19"/>
  <c r="GD4" i="19"/>
  <c r="GE4" i="19"/>
  <c r="GF4" i="19"/>
  <c r="GG4" i="19"/>
  <c r="GH4" i="19"/>
  <c r="GI4" i="19"/>
  <c r="GJ4" i="19"/>
  <c r="GK4" i="19"/>
  <c r="GL4" i="19"/>
  <c r="GM4" i="19"/>
  <c r="GN4" i="19"/>
  <c r="GO4" i="19"/>
  <c r="GP4" i="19"/>
  <c r="GQ4" i="19"/>
  <c r="GR4" i="19"/>
  <c r="GS4" i="19"/>
  <c r="GT4" i="19"/>
  <c r="GU4" i="19"/>
  <c r="CY5" i="19"/>
  <c r="CZ5" i="19"/>
  <c r="DA5" i="19"/>
  <c r="DB5" i="19"/>
  <c r="DC5" i="19"/>
  <c r="DD5" i="19"/>
  <c r="DE5" i="19"/>
  <c r="DF5" i="19"/>
  <c r="DG5" i="19"/>
  <c r="DH5" i="19"/>
  <c r="DI5" i="19"/>
  <c r="DJ5" i="19"/>
  <c r="DK5" i="19"/>
  <c r="DL5" i="19"/>
  <c r="DM5" i="19"/>
  <c r="DN5" i="19"/>
  <c r="DO5" i="19"/>
  <c r="DP5" i="19"/>
  <c r="DQ5" i="19"/>
  <c r="DR5" i="19"/>
  <c r="DS5" i="19"/>
  <c r="DT5" i="19"/>
  <c r="DU5" i="19"/>
  <c r="DV5" i="19"/>
  <c r="DW5" i="19"/>
  <c r="DX5" i="19"/>
  <c r="DY5" i="19"/>
  <c r="DZ5" i="19"/>
  <c r="EA5" i="19"/>
  <c r="EB5" i="19"/>
  <c r="EC5" i="19"/>
  <c r="ED5" i="19"/>
  <c r="EE5" i="19"/>
  <c r="EF5" i="19"/>
  <c r="EG5" i="19"/>
  <c r="EH5" i="19"/>
  <c r="EI5" i="19"/>
  <c r="EJ5" i="19"/>
  <c r="EK5" i="19"/>
  <c r="EL5" i="19"/>
  <c r="EM5" i="19"/>
  <c r="EN5" i="19"/>
  <c r="EO5" i="19"/>
  <c r="EP5" i="19"/>
  <c r="EQ5" i="19"/>
  <c r="ER5" i="19"/>
  <c r="ES5" i="19"/>
  <c r="ET5" i="19"/>
  <c r="EU5" i="19"/>
  <c r="EV5" i="19"/>
  <c r="EW5" i="19"/>
  <c r="EX5" i="19"/>
  <c r="EY5" i="19"/>
  <c r="EZ5" i="19"/>
  <c r="FA5" i="19"/>
  <c r="FB5" i="19"/>
  <c r="FC5" i="19"/>
  <c r="FD5" i="19"/>
  <c r="FE5" i="19"/>
  <c r="FF5" i="19"/>
  <c r="FG5" i="19"/>
  <c r="FH5" i="19"/>
  <c r="FI5" i="19"/>
  <c r="FJ5" i="19"/>
  <c r="FK5" i="19"/>
  <c r="FL5" i="19"/>
  <c r="FM5" i="19"/>
  <c r="FN5" i="19"/>
  <c r="FO5" i="19"/>
  <c r="FP5" i="19"/>
  <c r="FQ5" i="19"/>
  <c r="FR5" i="19"/>
  <c r="FS5" i="19"/>
  <c r="FT5" i="19"/>
  <c r="FU5" i="19"/>
  <c r="FV5" i="19"/>
  <c r="FW5" i="19"/>
  <c r="FX5" i="19"/>
  <c r="FY5" i="19"/>
  <c r="FZ5" i="19"/>
  <c r="GA5" i="19"/>
  <c r="GB5" i="19"/>
  <c r="GC5" i="19"/>
  <c r="GD5" i="19"/>
  <c r="GE5" i="19"/>
  <c r="GF5" i="19"/>
  <c r="GG5" i="19"/>
  <c r="GH5" i="19"/>
  <c r="GI5" i="19"/>
  <c r="GJ5" i="19"/>
  <c r="GK5" i="19"/>
  <c r="GL5" i="19"/>
  <c r="GM5" i="19"/>
  <c r="GN5" i="19"/>
  <c r="GO5" i="19"/>
  <c r="GP5" i="19"/>
  <c r="GQ5" i="19"/>
  <c r="GR5" i="19"/>
  <c r="GS5" i="19"/>
  <c r="GT5" i="19"/>
  <c r="GU5" i="19"/>
  <c r="CY6" i="19"/>
  <c r="CZ6" i="19"/>
  <c r="DA6" i="19"/>
  <c r="DB6" i="19"/>
  <c r="DC6" i="19"/>
  <c r="DD6" i="19"/>
  <c r="DE6" i="19"/>
  <c r="DF6" i="19"/>
  <c r="DG6" i="19"/>
  <c r="DH6" i="19"/>
  <c r="DI6" i="19"/>
  <c r="DJ6" i="19"/>
  <c r="DK6" i="19"/>
  <c r="DL6" i="19"/>
  <c r="DM6" i="19"/>
  <c r="DN6" i="19"/>
  <c r="DO6" i="19"/>
  <c r="DP6" i="19"/>
  <c r="DQ6" i="19"/>
  <c r="DR6" i="19"/>
  <c r="DS6" i="19"/>
  <c r="DT6" i="19"/>
  <c r="DU6" i="19"/>
  <c r="DV6" i="19"/>
  <c r="DW6" i="19"/>
  <c r="DX6" i="19"/>
  <c r="DY6" i="19"/>
  <c r="DZ6" i="19"/>
  <c r="EA6" i="19"/>
  <c r="EB6" i="19"/>
  <c r="EC6" i="19"/>
  <c r="ED6" i="19"/>
  <c r="EE6" i="19"/>
  <c r="EF6" i="19"/>
  <c r="EG6" i="19"/>
  <c r="EH6" i="19"/>
  <c r="EI6" i="19"/>
  <c r="EJ6" i="19"/>
  <c r="EK6" i="19"/>
  <c r="EL6" i="19"/>
  <c r="EM6" i="19"/>
  <c r="EN6" i="19"/>
  <c r="EO6" i="19"/>
  <c r="EP6" i="19"/>
  <c r="EQ6" i="19"/>
  <c r="ER6" i="19"/>
  <c r="ES6" i="19"/>
  <c r="ET6" i="19"/>
  <c r="EU6" i="19"/>
  <c r="EV6" i="19"/>
  <c r="EW6" i="19"/>
  <c r="EX6" i="19"/>
  <c r="EY6" i="19"/>
  <c r="EZ6" i="19"/>
  <c r="FA6" i="19"/>
  <c r="FB6" i="19"/>
  <c r="FC6" i="19"/>
  <c r="FD6" i="19"/>
  <c r="FE6" i="19"/>
  <c r="FF6" i="19"/>
  <c r="FG6" i="19"/>
  <c r="FH6" i="19"/>
  <c r="FI6" i="19"/>
  <c r="FJ6" i="19"/>
  <c r="FK6" i="19"/>
  <c r="FL6" i="19"/>
  <c r="FM6" i="19"/>
  <c r="FN6" i="19"/>
  <c r="FO6" i="19"/>
  <c r="FP6" i="19"/>
  <c r="FQ6" i="19"/>
  <c r="FR6" i="19"/>
  <c r="FS6" i="19"/>
  <c r="FT6" i="19"/>
  <c r="FU6" i="19"/>
  <c r="FV6" i="19"/>
  <c r="FW6" i="19"/>
  <c r="FX6" i="19"/>
  <c r="FY6" i="19"/>
  <c r="FZ6" i="19"/>
  <c r="GA6" i="19"/>
  <c r="GB6" i="19"/>
  <c r="GC6" i="19"/>
  <c r="GD6" i="19"/>
  <c r="GE6" i="19"/>
  <c r="GF6" i="19"/>
  <c r="GG6" i="19"/>
  <c r="GH6" i="19"/>
  <c r="GI6" i="19"/>
  <c r="GJ6" i="19"/>
  <c r="GK6" i="19"/>
  <c r="GL6" i="19"/>
  <c r="GM6" i="19"/>
  <c r="GN6" i="19"/>
  <c r="GO6" i="19"/>
  <c r="GP6" i="19"/>
  <c r="GQ6" i="19"/>
  <c r="GR6" i="19"/>
  <c r="GS6" i="19"/>
  <c r="GT6" i="19"/>
  <c r="GU6" i="19"/>
  <c r="CY7" i="19"/>
  <c r="CZ7" i="19"/>
  <c r="DA7" i="19"/>
  <c r="DB7" i="19"/>
  <c r="DC7" i="19"/>
  <c r="DD7" i="19"/>
  <c r="DE7" i="19"/>
  <c r="DF7" i="19"/>
  <c r="DG7" i="19"/>
  <c r="DH7" i="19"/>
  <c r="DI7" i="19"/>
  <c r="DJ7" i="19"/>
  <c r="DK7" i="19"/>
  <c r="DL7" i="19"/>
  <c r="DM7" i="19"/>
  <c r="DN7" i="19"/>
  <c r="DO7" i="19"/>
  <c r="DP7" i="19"/>
  <c r="DQ7" i="19"/>
  <c r="DR7" i="19"/>
  <c r="DS7" i="19"/>
  <c r="DT7" i="19"/>
  <c r="DU7" i="19"/>
  <c r="DV7" i="19"/>
  <c r="DW7" i="19"/>
  <c r="DX7" i="19"/>
  <c r="DY7" i="19"/>
  <c r="DZ7" i="19"/>
  <c r="EA7" i="19"/>
  <c r="EB7" i="19"/>
  <c r="EC7" i="19"/>
  <c r="ED7" i="19"/>
  <c r="EE7" i="19"/>
  <c r="EF7" i="19"/>
  <c r="EG7" i="19"/>
  <c r="EH7" i="19"/>
  <c r="EI7" i="19"/>
  <c r="EJ7" i="19"/>
  <c r="EK7" i="19"/>
  <c r="EL7" i="19"/>
  <c r="EM7" i="19"/>
  <c r="EN7" i="19"/>
  <c r="EO7" i="19"/>
  <c r="EP7" i="19"/>
  <c r="EQ7" i="19"/>
  <c r="ER7" i="19"/>
  <c r="ES7" i="19"/>
  <c r="ET7" i="19"/>
  <c r="EU7" i="19"/>
  <c r="EV7" i="19"/>
  <c r="EW7" i="19"/>
  <c r="EX7" i="19"/>
  <c r="EY7" i="19"/>
  <c r="EZ7" i="19"/>
  <c r="FA7" i="19"/>
  <c r="FB7" i="19"/>
  <c r="FC7" i="19"/>
  <c r="FD7" i="19"/>
  <c r="FE7" i="19"/>
  <c r="FF7" i="19"/>
  <c r="FG7" i="19"/>
  <c r="FH7" i="19"/>
  <c r="FI7" i="19"/>
  <c r="FJ7" i="19"/>
  <c r="FK7" i="19"/>
  <c r="FL7" i="19"/>
  <c r="FM7" i="19"/>
  <c r="FN7" i="19"/>
  <c r="FO7" i="19"/>
  <c r="FP7" i="19"/>
  <c r="FQ7" i="19"/>
  <c r="FR7" i="19"/>
  <c r="FS7" i="19"/>
  <c r="FT7" i="19"/>
  <c r="FU7" i="19"/>
  <c r="FV7" i="19"/>
  <c r="FW7" i="19"/>
  <c r="FX7" i="19"/>
  <c r="FY7" i="19"/>
  <c r="FZ7" i="19"/>
  <c r="GA7" i="19"/>
  <c r="GB7" i="19"/>
  <c r="GC7" i="19"/>
  <c r="GD7" i="19"/>
  <c r="GE7" i="19"/>
  <c r="GF7" i="19"/>
  <c r="GG7" i="19"/>
  <c r="GH7" i="19"/>
  <c r="GI7" i="19"/>
  <c r="GJ7" i="19"/>
  <c r="GK7" i="19"/>
  <c r="GL7" i="19"/>
  <c r="GM7" i="19"/>
  <c r="GN7" i="19"/>
  <c r="GO7" i="19"/>
  <c r="GP7" i="19"/>
  <c r="GQ7" i="19"/>
  <c r="GR7" i="19"/>
  <c r="GS7" i="19"/>
  <c r="GT7" i="19"/>
  <c r="GU7" i="19"/>
  <c r="CY8" i="19"/>
  <c r="CZ8" i="19"/>
  <c r="DA8" i="19"/>
  <c r="DB8" i="19"/>
  <c r="DC8" i="19"/>
  <c r="DD8" i="19"/>
  <c r="DE8" i="19"/>
  <c r="DF8" i="19"/>
  <c r="DG8" i="19"/>
  <c r="DH8" i="19"/>
  <c r="DI8" i="19"/>
  <c r="DJ8" i="19"/>
  <c r="DK8" i="19"/>
  <c r="DL8" i="19"/>
  <c r="DM8" i="19"/>
  <c r="DN8" i="19"/>
  <c r="DO8" i="19"/>
  <c r="DP8" i="19"/>
  <c r="DQ8" i="19"/>
  <c r="DR8" i="19"/>
  <c r="DS8" i="19"/>
  <c r="DT8" i="19"/>
  <c r="DU8" i="19"/>
  <c r="DV8" i="19"/>
  <c r="DW8" i="19"/>
  <c r="DX8" i="19"/>
  <c r="DY8" i="19"/>
  <c r="DZ8" i="19"/>
  <c r="EA8" i="19"/>
  <c r="EB8" i="19"/>
  <c r="EC8" i="19"/>
  <c r="ED8" i="19"/>
  <c r="EE8" i="19"/>
  <c r="EF8" i="19"/>
  <c r="EG8" i="19"/>
  <c r="EH8" i="19"/>
  <c r="EI8" i="19"/>
  <c r="EJ8" i="19"/>
  <c r="EK8" i="19"/>
  <c r="EL8" i="19"/>
  <c r="EM8" i="19"/>
  <c r="EN8" i="19"/>
  <c r="EO8" i="19"/>
  <c r="EP8" i="19"/>
  <c r="EQ8" i="19"/>
  <c r="ER8" i="19"/>
  <c r="ES8" i="19"/>
  <c r="ET8" i="19"/>
  <c r="EU8" i="19"/>
  <c r="EV8" i="19"/>
  <c r="EW8" i="19"/>
  <c r="EX8" i="19"/>
  <c r="EY8" i="19"/>
  <c r="EZ8" i="19"/>
  <c r="FA8" i="19"/>
  <c r="FB8" i="19"/>
  <c r="FC8" i="19"/>
  <c r="FD8" i="19"/>
  <c r="FE8" i="19"/>
  <c r="FF8" i="19"/>
  <c r="FG8" i="19"/>
  <c r="FH8" i="19"/>
  <c r="FI8" i="19"/>
  <c r="FJ8" i="19"/>
  <c r="FK8" i="19"/>
  <c r="FL8" i="19"/>
  <c r="FM8" i="19"/>
  <c r="FN8" i="19"/>
  <c r="FO8" i="19"/>
  <c r="FP8" i="19"/>
  <c r="FQ8" i="19"/>
  <c r="FR8" i="19"/>
  <c r="FS8" i="19"/>
  <c r="FT8" i="19"/>
  <c r="FU8" i="19"/>
  <c r="FV8" i="19"/>
  <c r="FW8" i="19"/>
  <c r="FX8" i="19"/>
  <c r="FY8" i="19"/>
  <c r="FZ8" i="19"/>
  <c r="GA8" i="19"/>
  <c r="GB8" i="19"/>
  <c r="GC8" i="19"/>
  <c r="GD8" i="19"/>
  <c r="GE8" i="19"/>
  <c r="GF8" i="19"/>
  <c r="GG8" i="19"/>
  <c r="GH8" i="19"/>
  <c r="GI8" i="19"/>
  <c r="GJ8" i="19"/>
  <c r="GK8" i="19"/>
  <c r="GL8" i="19"/>
  <c r="GM8" i="19"/>
  <c r="GN8" i="19"/>
  <c r="GO8" i="19"/>
  <c r="GP8" i="19"/>
  <c r="GQ8" i="19"/>
  <c r="GR8" i="19"/>
  <c r="GS8" i="19"/>
  <c r="GT8" i="19"/>
  <c r="GU8" i="19"/>
  <c r="CY9" i="19"/>
  <c r="CZ9" i="19"/>
  <c r="DA9" i="19"/>
  <c r="DB9" i="19"/>
  <c r="DC9" i="19"/>
  <c r="DD9" i="19"/>
  <c r="DE9" i="19"/>
  <c r="DF9" i="19"/>
  <c r="DG9" i="19"/>
  <c r="DH9" i="19"/>
  <c r="DI9" i="19"/>
  <c r="DJ9" i="19"/>
  <c r="DK9" i="19"/>
  <c r="DL9" i="19"/>
  <c r="DM9" i="19"/>
  <c r="DN9" i="19"/>
  <c r="DO9" i="19"/>
  <c r="DP9" i="19"/>
  <c r="DQ9" i="19"/>
  <c r="DR9" i="19"/>
  <c r="DS9" i="19"/>
  <c r="DT9" i="19"/>
  <c r="DU9" i="19"/>
  <c r="DV9" i="19"/>
  <c r="DW9" i="19"/>
  <c r="DX9" i="19"/>
  <c r="DY9" i="19"/>
  <c r="DZ9" i="19"/>
  <c r="EA9" i="19"/>
  <c r="EB9" i="19"/>
  <c r="EC9" i="19"/>
  <c r="ED9" i="19"/>
  <c r="EE9" i="19"/>
  <c r="EF9" i="19"/>
  <c r="EG9" i="19"/>
  <c r="EH9" i="19"/>
  <c r="EI9" i="19"/>
  <c r="EJ9" i="19"/>
  <c r="EK9" i="19"/>
  <c r="EL9" i="19"/>
  <c r="EM9" i="19"/>
  <c r="EN9" i="19"/>
  <c r="EO9" i="19"/>
  <c r="EP9" i="19"/>
  <c r="EQ9" i="19"/>
  <c r="ER9" i="19"/>
  <c r="ES9" i="19"/>
  <c r="ET9" i="19"/>
  <c r="EU9" i="19"/>
  <c r="EV9" i="19"/>
  <c r="EW9" i="19"/>
  <c r="EX9" i="19"/>
  <c r="EY9" i="19"/>
  <c r="EZ9" i="19"/>
  <c r="FA9" i="19"/>
  <c r="FB9" i="19"/>
  <c r="FC9" i="19"/>
  <c r="FD9" i="19"/>
  <c r="FE9" i="19"/>
  <c r="FF9" i="19"/>
  <c r="FG9" i="19"/>
  <c r="FH9" i="19"/>
  <c r="FI9" i="19"/>
  <c r="FJ9" i="19"/>
  <c r="FK9" i="19"/>
  <c r="FL9" i="19"/>
  <c r="FM9" i="19"/>
  <c r="FN9" i="19"/>
  <c r="FO9" i="19"/>
  <c r="FP9" i="19"/>
  <c r="FQ9" i="19"/>
  <c r="FR9" i="19"/>
  <c r="FS9" i="19"/>
  <c r="FT9" i="19"/>
  <c r="FU9" i="19"/>
  <c r="FV9" i="19"/>
  <c r="FW9" i="19"/>
  <c r="FX9" i="19"/>
  <c r="FY9" i="19"/>
  <c r="FZ9" i="19"/>
  <c r="GA9" i="19"/>
  <c r="GB9" i="19"/>
  <c r="GC9" i="19"/>
  <c r="GD9" i="19"/>
  <c r="GE9" i="19"/>
  <c r="GF9" i="19"/>
  <c r="GG9" i="19"/>
  <c r="GH9" i="19"/>
  <c r="GI9" i="19"/>
  <c r="GJ9" i="19"/>
  <c r="GK9" i="19"/>
  <c r="GL9" i="19"/>
  <c r="GM9" i="19"/>
  <c r="GN9" i="19"/>
  <c r="GO9" i="19"/>
  <c r="GP9" i="19"/>
  <c r="GQ9" i="19"/>
  <c r="GR9" i="19"/>
  <c r="GS9" i="19"/>
  <c r="GT9" i="19"/>
  <c r="GU9" i="19"/>
  <c r="CY10" i="19"/>
  <c r="CZ10" i="19"/>
  <c r="DA10" i="19"/>
  <c r="DB10" i="19"/>
  <c r="DC10" i="19"/>
  <c r="DD10" i="19"/>
  <c r="DE10" i="19"/>
  <c r="DF10" i="19"/>
  <c r="DG10" i="19"/>
  <c r="DH10" i="19"/>
  <c r="DI10" i="19"/>
  <c r="DJ10" i="19"/>
  <c r="DK10" i="19"/>
  <c r="DL10" i="19"/>
  <c r="DM10" i="19"/>
  <c r="DN10" i="19"/>
  <c r="DO10" i="19"/>
  <c r="DP10" i="19"/>
  <c r="DQ10" i="19"/>
  <c r="DR10" i="19"/>
  <c r="DS10" i="19"/>
  <c r="DT10" i="19"/>
  <c r="DU10" i="19"/>
  <c r="DV10" i="19"/>
  <c r="DW10" i="19"/>
  <c r="DX10" i="19"/>
  <c r="DY10" i="19"/>
  <c r="DZ10" i="19"/>
  <c r="EA10" i="19"/>
  <c r="EB10" i="19"/>
  <c r="EC10" i="19"/>
  <c r="ED10" i="19"/>
  <c r="EE10" i="19"/>
  <c r="EF10" i="19"/>
  <c r="EG10" i="19"/>
  <c r="EH10" i="19"/>
  <c r="EI10" i="19"/>
  <c r="EJ10" i="19"/>
  <c r="EK10" i="19"/>
  <c r="EL10" i="19"/>
  <c r="EM10" i="19"/>
  <c r="EN10" i="19"/>
  <c r="EO10" i="19"/>
  <c r="EP10" i="19"/>
  <c r="EQ10" i="19"/>
  <c r="ER10" i="19"/>
  <c r="ES10" i="19"/>
  <c r="ET10" i="19"/>
  <c r="EU10" i="19"/>
  <c r="EV10" i="19"/>
  <c r="EW10" i="19"/>
  <c r="EX10" i="19"/>
  <c r="EY10" i="19"/>
  <c r="EZ10" i="19"/>
  <c r="FA10" i="19"/>
  <c r="FB10" i="19"/>
  <c r="FC10" i="19"/>
  <c r="FD10" i="19"/>
  <c r="FE10" i="19"/>
  <c r="FF10" i="19"/>
  <c r="FG10" i="19"/>
  <c r="FH10" i="19"/>
  <c r="FI10" i="19"/>
  <c r="FJ10" i="19"/>
  <c r="FK10" i="19"/>
  <c r="FL10" i="19"/>
  <c r="FM10" i="19"/>
  <c r="FN10" i="19"/>
  <c r="FO10" i="19"/>
  <c r="FP10" i="19"/>
  <c r="FQ10" i="19"/>
  <c r="FR10" i="19"/>
  <c r="FS10" i="19"/>
  <c r="FT10" i="19"/>
  <c r="FU10" i="19"/>
  <c r="FV10" i="19"/>
  <c r="FW10" i="19"/>
  <c r="FX10" i="19"/>
  <c r="FY10" i="19"/>
  <c r="FZ10" i="19"/>
  <c r="GA10" i="19"/>
  <c r="GB10" i="19"/>
  <c r="GC10" i="19"/>
  <c r="GD10" i="19"/>
  <c r="GE10" i="19"/>
  <c r="GF10" i="19"/>
  <c r="GG10" i="19"/>
  <c r="GH10" i="19"/>
  <c r="GI10" i="19"/>
  <c r="GJ10" i="19"/>
  <c r="GK10" i="19"/>
  <c r="GL10" i="19"/>
  <c r="GM10" i="19"/>
  <c r="GN10" i="19"/>
  <c r="GO10" i="19"/>
  <c r="GP10" i="19"/>
  <c r="GQ10" i="19"/>
  <c r="GR10" i="19"/>
  <c r="GS10" i="19"/>
  <c r="GT10" i="19"/>
  <c r="GU10" i="19"/>
  <c r="CY11" i="19"/>
  <c r="CZ11" i="19"/>
  <c r="DA11" i="19"/>
  <c r="DB11" i="19"/>
  <c r="DC11" i="19"/>
  <c r="DD11" i="19"/>
  <c r="DE11" i="19"/>
  <c r="DF11" i="19"/>
  <c r="DG11" i="19"/>
  <c r="DH11" i="19"/>
  <c r="DI11" i="19"/>
  <c r="DJ11" i="19"/>
  <c r="DK11" i="19"/>
  <c r="DL11" i="19"/>
  <c r="DM11" i="19"/>
  <c r="DN11" i="19"/>
  <c r="DO11" i="19"/>
  <c r="DP11" i="19"/>
  <c r="DQ11" i="19"/>
  <c r="DR11" i="19"/>
  <c r="DS11" i="19"/>
  <c r="DT11" i="19"/>
  <c r="DU11" i="19"/>
  <c r="DV11" i="19"/>
  <c r="DW11" i="19"/>
  <c r="DX11" i="19"/>
  <c r="DY11" i="19"/>
  <c r="DZ11" i="19"/>
  <c r="EA11" i="19"/>
  <c r="EB11" i="19"/>
  <c r="EC11" i="19"/>
  <c r="ED11" i="19"/>
  <c r="EE11" i="19"/>
  <c r="EF11" i="19"/>
  <c r="EG11" i="19"/>
  <c r="EH11" i="19"/>
  <c r="EI11" i="19"/>
  <c r="EJ11" i="19"/>
  <c r="EK11" i="19"/>
  <c r="EL11" i="19"/>
  <c r="EM11" i="19"/>
  <c r="EN11" i="19"/>
  <c r="EO11" i="19"/>
  <c r="EP11" i="19"/>
  <c r="EQ11" i="19"/>
  <c r="ER11" i="19"/>
  <c r="ES11" i="19"/>
  <c r="ET11" i="19"/>
  <c r="EU11" i="19"/>
  <c r="EV11" i="19"/>
  <c r="EW11" i="19"/>
  <c r="EX11" i="19"/>
  <c r="EY11" i="19"/>
  <c r="EZ11" i="19"/>
  <c r="FA11" i="19"/>
  <c r="FB11" i="19"/>
  <c r="FC11" i="19"/>
  <c r="FD11" i="19"/>
  <c r="FE11" i="19"/>
  <c r="FF11" i="19"/>
  <c r="FG11" i="19"/>
  <c r="FH11" i="19"/>
  <c r="FI11" i="19"/>
  <c r="FJ11" i="19"/>
  <c r="FK11" i="19"/>
  <c r="FL11" i="19"/>
  <c r="FM11" i="19"/>
  <c r="FN11" i="19"/>
  <c r="FO11" i="19"/>
  <c r="FP11" i="19"/>
  <c r="FQ11" i="19"/>
  <c r="FR11" i="19"/>
  <c r="FS11" i="19"/>
  <c r="FT11" i="19"/>
  <c r="FU11" i="19"/>
  <c r="FV11" i="19"/>
  <c r="FW11" i="19"/>
  <c r="FX11" i="19"/>
  <c r="FY11" i="19"/>
  <c r="FZ11" i="19"/>
  <c r="GA11" i="19"/>
  <c r="GB11" i="19"/>
  <c r="GC11" i="19"/>
  <c r="GD11" i="19"/>
  <c r="GE11" i="19"/>
  <c r="GF11" i="19"/>
  <c r="GG11" i="19"/>
  <c r="GH11" i="19"/>
  <c r="GI11" i="19"/>
  <c r="GJ11" i="19"/>
  <c r="GK11" i="19"/>
  <c r="GL11" i="19"/>
  <c r="GM11" i="19"/>
  <c r="GN11" i="19"/>
  <c r="GO11" i="19"/>
  <c r="GP11" i="19"/>
  <c r="GQ11" i="19"/>
  <c r="GR11" i="19"/>
  <c r="GS11" i="19"/>
  <c r="GT11" i="19"/>
  <c r="GU11" i="19"/>
  <c r="CY12" i="19"/>
  <c r="CZ12" i="19"/>
  <c r="DA12" i="19"/>
  <c r="DB12" i="19"/>
  <c r="DC12" i="19"/>
  <c r="DD12" i="19"/>
  <c r="DE12" i="19"/>
  <c r="DF12" i="19"/>
  <c r="DG12" i="19"/>
  <c r="DH12" i="19"/>
  <c r="DI12" i="19"/>
  <c r="DJ12" i="19"/>
  <c r="DK12" i="19"/>
  <c r="DL12" i="19"/>
  <c r="DM12" i="19"/>
  <c r="DN12" i="19"/>
  <c r="DO12" i="19"/>
  <c r="DP12" i="19"/>
  <c r="DQ12" i="19"/>
  <c r="DR12" i="19"/>
  <c r="DS12" i="19"/>
  <c r="DT12" i="19"/>
  <c r="DU12" i="19"/>
  <c r="DV12" i="19"/>
  <c r="DW12" i="19"/>
  <c r="DX12" i="19"/>
  <c r="DY12" i="19"/>
  <c r="DZ12" i="19"/>
  <c r="EA12" i="19"/>
  <c r="EB12" i="19"/>
  <c r="EC12" i="19"/>
  <c r="ED12" i="19"/>
  <c r="EE12" i="19"/>
  <c r="EF12" i="19"/>
  <c r="EG12" i="19"/>
  <c r="EH12" i="19"/>
  <c r="EI12" i="19"/>
  <c r="EJ12" i="19"/>
  <c r="EK12" i="19"/>
  <c r="EL12" i="19"/>
  <c r="EM12" i="19"/>
  <c r="EN12" i="19"/>
  <c r="EO12" i="19"/>
  <c r="EP12" i="19"/>
  <c r="EQ12" i="19"/>
  <c r="ER12" i="19"/>
  <c r="ES12" i="19"/>
  <c r="ET12" i="19"/>
  <c r="EU12" i="19"/>
  <c r="EV12" i="19"/>
  <c r="EW12" i="19"/>
  <c r="EX12" i="19"/>
  <c r="EY12" i="19"/>
  <c r="EZ12" i="19"/>
  <c r="FA12" i="19"/>
  <c r="FB12" i="19"/>
  <c r="FC12" i="19"/>
  <c r="FD12" i="19"/>
  <c r="FE12" i="19"/>
  <c r="FF12" i="19"/>
  <c r="FG12" i="19"/>
  <c r="FH12" i="19"/>
  <c r="FI12" i="19"/>
  <c r="FJ12" i="19"/>
  <c r="FK12" i="19"/>
  <c r="FL12" i="19"/>
  <c r="FM12" i="19"/>
  <c r="FN12" i="19"/>
  <c r="FO12" i="19"/>
  <c r="FP12" i="19"/>
  <c r="FQ12" i="19"/>
  <c r="FR12" i="19"/>
  <c r="FS12" i="19"/>
  <c r="FT12" i="19"/>
  <c r="FU12" i="19"/>
  <c r="FV12" i="19"/>
  <c r="FW12" i="19"/>
  <c r="FX12" i="19"/>
  <c r="FY12" i="19"/>
  <c r="FZ12" i="19"/>
  <c r="GA12" i="19"/>
  <c r="GB12" i="19"/>
  <c r="GC12" i="19"/>
  <c r="GD12" i="19"/>
  <c r="GE12" i="19"/>
  <c r="GF12" i="19"/>
  <c r="GG12" i="19"/>
  <c r="GH12" i="19"/>
  <c r="GI12" i="19"/>
  <c r="GJ12" i="19"/>
  <c r="GK12" i="19"/>
  <c r="GL12" i="19"/>
  <c r="GM12" i="19"/>
  <c r="GN12" i="19"/>
  <c r="GO12" i="19"/>
  <c r="GP12" i="19"/>
  <c r="GQ12" i="19"/>
  <c r="GR12" i="19"/>
  <c r="GS12" i="19"/>
  <c r="GT12" i="19"/>
  <c r="GU12" i="19"/>
  <c r="CY13" i="19"/>
  <c r="CZ13" i="19"/>
  <c r="DA13" i="19"/>
  <c r="DB13" i="19"/>
  <c r="DC13" i="19"/>
  <c r="DD13" i="19"/>
  <c r="DE13" i="19"/>
  <c r="DF13" i="19"/>
  <c r="DG13" i="19"/>
  <c r="DH13" i="19"/>
  <c r="DI13" i="19"/>
  <c r="DJ13" i="19"/>
  <c r="DK13" i="19"/>
  <c r="DL13" i="19"/>
  <c r="DM13" i="19"/>
  <c r="DN13" i="19"/>
  <c r="DO13" i="19"/>
  <c r="DP13" i="19"/>
  <c r="DQ13" i="19"/>
  <c r="E7" i="27" s="1"/>
  <c r="DR13" i="19"/>
  <c r="DS13" i="19"/>
  <c r="G7" i="27" s="1"/>
  <c r="DT13" i="19"/>
  <c r="DU13" i="19"/>
  <c r="DV13" i="19"/>
  <c r="DW13" i="19"/>
  <c r="DX13" i="19"/>
  <c r="DY13" i="19"/>
  <c r="M7" i="27" s="1"/>
  <c r="DZ13" i="19"/>
  <c r="EA13" i="19"/>
  <c r="EB13" i="19"/>
  <c r="EC13" i="19"/>
  <c r="ED13" i="19"/>
  <c r="EE13" i="19"/>
  <c r="EF13" i="19"/>
  <c r="EG13" i="19"/>
  <c r="U7" i="27" s="1"/>
  <c r="EH13" i="19"/>
  <c r="EI13" i="19"/>
  <c r="EJ13" i="19"/>
  <c r="X7" i="27" s="1"/>
  <c r="EK13" i="19"/>
  <c r="EL13" i="19"/>
  <c r="EM13" i="19"/>
  <c r="EN13" i="19"/>
  <c r="EO13" i="19"/>
  <c r="AC7" i="27" s="1"/>
  <c r="EP13" i="19"/>
  <c r="EQ13" i="19"/>
  <c r="ER13" i="19"/>
  <c r="ES13" i="19"/>
  <c r="ET13" i="19"/>
  <c r="EU13" i="19"/>
  <c r="EV13" i="19"/>
  <c r="EW13" i="19"/>
  <c r="AK7" i="27" s="1"/>
  <c r="EX13" i="19"/>
  <c r="EY13" i="19"/>
  <c r="EZ13" i="19"/>
  <c r="FA13" i="19"/>
  <c r="FB13" i="19"/>
  <c r="FC13" i="19"/>
  <c r="FD13" i="19"/>
  <c r="FE13" i="19"/>
  <c r="AS7" i="27" s="1"/>
  <c r="FF13" i="19"/>
  <c r="FG13" i="19"/>
  <c r="AU7" i="27" s="1"/>
  <c r="FH13" i="19"/>
  <c r="AV7" i="27" s="1"/>
  <c r="FI13" i="19"/>
  <c r="FJ13" i="19"/>
  <c r="FK13" i="19"/>
  <c r="FL13" i="19"/>
  <c r="FM13" i="19"/>
  <c r="FN13" i="19"/>
  <c r="FO13" i="19"/>
  <c r="FP13" i="19"/>
  <c r="FQ13" i="19"/>
  <c r="FR13" i="19"/>
  <c r="FS13" i="19"/>
  <c r="FT13" i="19"/>
  <c r="FU13" i="19"/>
  <c r="BI7" i="27" s="1"/>
  <c r="FV13" i="19"/>
  <c r="FW13" i="19"/>
  <c r="FX13" i="19"/>
  <c r="FY13" i="19"/>
  <c r="FZ13" i="19"/>
  <c r="GA13" i="19"/>
  <c r="GB13" i="19"/>
  <c r="GC13" i="19"/>
  <c r="BQ7" i="27" s="1"/>
  <c r="GD13" i="19"/>
  <c r="BR7" i="27" s="1"/>
  <c r="GE13" i="19"/>
  <c r="BS7" i="27" s="1"/>
  <c r="GF13" i="19"/>
  <c r="BT7" i="27" s="1"/>
  <c r="GG13" i="19"/>
  <c r="GH13" i="19"/>
  <c r="GI13" i="19"/>
  <c r="GJ13" i="19"/>
  <c r="GK13" i="19"/>
  <c r="GL13" i="19"/>
  <c r="GM13" i="19"/>
  <c r="GN13" i="19"/>
  <c r="GO13" i="19"/>
  <c r="GP13" i="19"/>
  <c r="GQ13" i="19"/>
  <c r="GR13" i="19"/>
  <c r="GS13" i="19"/>
  <c r="GT13" i="19"/>
  <c r="GU13" i="19"/>
  <c r="GU12" i="29" s="1"/>
  <c r="CY14" i="19"/>
  <c r="CY13" i="15" s="1"/>
  <c r="CZ14" i="19"/>
  <c r="DA14" i="19"/>
  <c r="DB14" i="19"/>
  <c r="DC14" i="19"/>
  <c r="DD14" i="19"/>
  <c r="DE14" i="19"/>
  <c r="DF14" i="19"/>
  <c r="DG14" i="19"/>
  <c r="DH14" i="19"/>
  <c r="DI14" i="19"/>
  <c r="DJ14" i="19"/>
  <c r="DK14" i="19"/>
  <c r="DL14" i="19"/>
  <c r="DM14" i="19"/>
  <c r="DN14" i="19"/>
  <c r="DO14" i="19"/>
  <c r="DP14" i="19"/>
  <c r="DQ14" i="19"/>
  <c r="DR14" i="19"/>
  <c r="DS14" i="19"/>
  <c r="DT14" i="19"/>
  <c r="DU14" i="19"/>
  <c r="DV14" i="19"/>
  <c r="DW14" i="19"/>
  <c r="DX14" i="19"/>
  <c r="DY14" i="19"/>
  <c r="DZ14" i="19"/>
  <c r="EA14" i="19"/>
  <c r="EB14" i="19"/>
  <c r="EC14" i="19"/>
  <c r="ED14" i="19"/>
  <c r="EE14" i="19"/>
  <c r="EF14" i="19"/>
  <c r="EG14" i="19"/>
  <c r="EH14" i="19"/>
  <c r="EI14" i="19"/>
  <c r="EJ14" i="19"/>
  <c r="EK14" i="19"/>
  <c r="EL14" i="19"/>
  <c r="EM14" i="19"/>
  <c r="EN14" i="19"/>
  <c r="EO14" i="19"/>
  <c r="EP14" i="19"/>
  <c r="EQ14" i="19"/>
  <c r="ER14" i="19"/>
  <c r="ES14" i="19"/>
  <c r="ET14" i="19"/>
  <c r="EU14" i="19"/>
  <c r="EV14" i="19"/>
  <c r="EW14" i="19"/>
  <c r="EX14" i="19"/>
  <c r="EY14" i="19"/>
  <c r="EZ14" i="19"/>
  <c r="FA14" i="19"/>
  <c r="FB14" i="19"/>
  <c r="FC14" i="19"/>
  <c r="FD14" i="19"/>
  <c r="FE14" i="19"/>
  <c r="FF14" i="19"/>
  <c r="FG14" i="19"/>
  <c r="FH14" i="19"/>
  <c r="FI14" i="19"/>
  <c r="FJ14" i="19"/>
  <c r="FK14" i="19"/>
  <c r="FL14" i="19"/>
  <c r="FM14" i="19"/>
  <c r="FN14" i="19"/>
  <c r="FO14" i="19"/>
  <c r="FP14" i="19"/>
  <c r="FQ14" i="19"/>
  <c r="FR14" i="19"/>
  <c r="FS14" i="19"/>
  <c r="FT14" i="19"/>
  <c r="FU14" i="19"/>
  <c r="FV14" i="19"/>
  <c r="FW14" i="19"/>
  <c r="FX14" i="19"/>
  <c r="FY14" i="19"/>
  <c r="FZ14" i="19"/>
  <c r="GA14" i="19"/>
  <c r="GB14" i="19"/>
  <c r="GC14" i="19"/>
  <c r="GD14" i="19"/>
  <c r="GE14" i="19"/>
  <c r="GF14" i="19"/>
  <c r="GG14" i="19"/>
  <c r="GH14" i="19"/>
  <c r="GI14" i="19"/>
  <c r="GJ14" i="19"/>
  <c r="GK14" i="19"/>
  <c r="GL14" i="19"/>
  <c r="GM14" i="19"/>
  <c r="GN14" i="19"/>
  <c r="GO14" i="19"/>
  <c r="GP14" i="19"/>
  <c r="GQ14" i="19"/>
  <c r="GR14" i="19"/>
  <c r="GS14" i="19"/>
  <c r="GT14" i="19"/>
  <c r="GU14" i="19"/>
  <c r="CY15" i="19"/>
  <c r="CY14" i="15" s="1"/>
  <c r="CZ15" i="19"/>
  <c r="DA15" i="19"/>
  <c r="DB15" i="19"/>
  <c r="DC15" i="19"/>
  <c r="DD15" i="19"/>
  <c r="DE15" i="19"/>
  <c r="DF15" i="19"/>
  <c r="DG15" i="19"/>
  <c r="DH15" i="19"/>
  <c r="DI15" i="19"/>
  <c r="DJ15" i="19"/>
  <c r="DK15" i="19"/>
  <c r="DL15" i="19"/>
  <c r="DM15" i="19"/>
  <c r="DN15" i="19"/>
  <c r="DO15" i="19"/>
  <c r="DP15" i="19"/>
  <c r="DQ15" i="19"/>
  <c r="DR15" i="19"/>
  <c r="DS15" i="19"/>
  <c r="DT15" i="19"/>
  <c r="DU15" i="19"/>
  <c r="DV15" i="19"/>
  <c r="DW15" i="19"/>
  <c r="DX15" i="19"/>
  <c r="DY15" i="19"/>
  <c r="DZ15" i="19"/>
  <c r="EA15" i="19"/>
  <c r="EB15" i="19"/>
  <c r="EC15" i="19"/>
  <c r="ED15" i="19"/>
  <c r="EE15" i="19"/>
  <c r="EF15" i="19"/>
  <c r="EG15" i="19"/>
  <c r="EH15" i="19"/>
  <c r="EI15" i="19"/>
  <c r="EJ15" i="19"/>
  <c r="EK15" i="19"/>
  <c r="EL15" i="19"/>
  <c r="EM15" i="19"/>
  <c r="EN15" i="19"/>
  <c r="EO15" i="19"/>
  <c r="EP15" i="19"/>
  <c r="EQ15" i="19"/>
  <c r="ER15" i="19"/>
  <c r="ES15" i="19"/>
  <c r="ET15" i="19"/>
  <c r="EU15" i="19"/>
  <c r="EV15" i="19"/>
  <c r="EW15" i="19"/>
  <c r="EX15" i="19"/>
  <c r="EY15" i="19"/>
  <c r="EZ15" i="19"/>
  <c r="FA15" i="19"/>
  <c r="FB15" i="19"/>
  <c r="FC15" i="19"/>
  <c r="FD15" i="19"/>
  <c r="FE15" i="19"/>
  <c r="FF15" i="19"/>
  <c r="FG15" i="19"/>
  <c r="FH15" i="19"/>
  <c r="FI15" i="19"/>
  <c r="FJ15" i="19"/>
  <c r="FK15" i="19"/>
  <c r="FL15" i="19"/>
  <c r="FM15" i="19"/>
  <c r="FN15" i="19"/>
  <c r="FO15" i="19"/>
  <c r="FP15" i="19"/>
  <c r="FQ15" i="19"/>
  <c r="FR15" i="19"/>
  <c r="FS15" i="19"/>
  <c r="FT15" i="19"/>
  <c r="FU15" i="19"/>
  <c r="FV15" i="19"/>
  <c r="FW15" i="19"/>
  <c r="FX15" i="19"/>
  <c r="FY15" i="19"/>
  <c r="FZ15" i="19"/>
  <c r="GA15" i="19"/>
  <c r="GB15" i="19"/>
  <c r="GC15" i="19"/>
  <c r="GD15" i="19"/>
  <c r="GE15" i="19"/>
  <c r="GF15" i="19"/>
  <c r="GG15" i="19"/>
  <c r="GH15" i="19"/>
  <c r="GI15" i="19"/>
  <c r="GJ15" i="19"/>
  <c r="GK15" i="19"/>
  <c r="GL15" i="19"/>
  <c r="GM15" i="19"/>
  <c r="GN15" i="19"/>
  <c r="GO15" i="19"/>
  <c r="GP15" i="19"/>
  <c r="GQ15" i="19"/>
  <c r="GR15" i="19"/>
  <c r="GS15" i="19"/>
  <c r="GT15" i="19"/>
  <c r="GU15" i="19"/>
  <c r="CY16" i="19"/>
  <c r="CY15" i="15" s="1"/>
  <c r="CZ16" i="19"/>
  <c r="DA16" i="19"/>
  <c r="DB16" i="19"/>
  <c r="DC16" i="19"/>
  <c r="DD16" i="19"/>
  <c r="DE16" i="19"/>
  <c r="DF16" i="19"/>
  <c r="DG16" i="19"/>
  <c r="DH16" i="19"/>
  <c r="DI16" i="19"/>
  <c r="DJ16" i="19"/>
  <c r="DK16" i="19"/>
  <c r="DL16" i="19"/>
  <c r="DM16" i="19"/>
  <c r="DN16" i="19"/>
  <c r="DO16" i="19"/>
  <c r="DP16" i="19"/>
  <c r="DQ16" i="19"/>
  <c r="DR16" i="19"/>
  <c r="DS16" i="19"/>
  <c r="DT16" i="19"/>
  <c r="DU16" i="19"/>
  <c r="DV16" i="19"/>
  <c r="DW16" i="19"/>
  <c r="DX16" i="19"/>
  <c r="DY16" i="19"/>
  <c r="DZ16" i="19"/>
  <c r="EA16" i="19"/>
  <c r="EB16" i="19"/>
  <c r="EC16" i="19"/>
  <c r="ED16" i="19"/>
  <c r="EE16" i="19"/>
  <c r="EF16" i="19"/>
  <c r="EG16" i="19"/>
  <c r="EH16" i="19"/>
  <c r="EI16" i="19"/>
  <c r="EJ16" i="19"/>
  <c r="EK16" i="19"/>
  <c r="EL16" i="19"/>
  <c r="EM16" i="19"/>
  <c r="EN16" i="19"/>
  <c r="EO16" i="19"/>
  <c r="EP16" i="19"/>
  <c r="EQ16" i="19"/>
  <c r="ER16" i="19"/>
  <c r="ES16" i="19"/>
  <c r="ET16" i="19"/>
  <c r="EU16" i="19"/>
  <c r="EV16" i="19"/>
  <c r="EW16" i="19"/>
  <c r="EX16" i="19"/>
  <c r="EY16" i="19"/>
  <c r="EZ16" i="19"/>
  <c r="FA16" i="19"/>
  <c r="FB16" i="19"/>
  <c r="FC16" i="19"/>
  <c r="FD16" i="19"/>
  <c r="FE16" i="19"/>
  <c r="FF16" i="19"/>
  <c r="FG16" i="19"/>
  <c r="FH16" i="19"/>
  <c r="FI16" i="19"/>
  <c r="FJ16" i="19"/>
  <c r="FK16" i="19"/>
  <c r="FL16" i="19"/>
  <c r="FM16" i="19"/>
  <c r="FN16" i="19"/>
  <c r="FO16" i="19"/>
  <c r="FP16" i="19"/>
  <c r="FQ16" i="19"/>
  <c r="FR16" i="19"/>
  <c r="FS16" i="19"/>
  <c r="FT16" i="19"/>
  <c r="FU16" i="19"/>
  <c r="FV16" i="19"/>
  <c r="FW16" i="19"/>
  <c r="FX16" i="19"/>
  <c r="FY16" i="19"/>
  <c r="FZ16" i="19"/>
  <c r="GA16" i="19"/>
  <c r="GB16" i="19"/>
  <c r="GC16" i="19"/>
  <c r="GD16" i="19"/>
  <c r="GE16" i="19"/>
  <c r="GF16" i="19"/>
  <c r="GG16" i="19"/>
  <c r="GH16" i="19"/>
  <c r="GI16" i="19"/>
  <c r="GJ16" i="19"/>
  <c r="GK16" i="19"/>
  <c r="GL16" i="19"/>
  <c r="GM16" i="19"/>
  <c r="GN16" i="19"/>
  <c r="GO16" i="19"/>
  <c r="GP16" i="19"/>
  <c r="GQ16" i="19"/>
  <c r="GR16" i="19"/>
  <c r="GS16" i="19"/>
  <c r="GT16" i="19"/>
  <c r="GU16" i="19"/>
  <c r="CY17" i="19"/>
  <c r="CY16" i="15" s="1"/>
  <c r="CZ17" i="19"/>
  <c r="DA17" i="19"/>
  <c r="DB17" i="19"/>
  <c r="DC17" i="19"/>
  <c r="DD17" i="19"/>
  <c r="DE17" i="19"/>
  <c r="DF17" i="19"/>
  <c r="DG17" i="19"/>
  <c r="DH17" i="19"/>
  <c r="DI17" i="19"/>
  <c r="DJ17" i="19"/>
  <c r="DK17" i="19"/>
  <c r="DL17" i="19"/>
  <c r="DM17" i="19"/>
  <c r="DN17" i="19"/>
  <c r="DO17" i="19"/>
  <c r="DP17" i="19"/>
  <c r="DQ17" i="19"/>
  <c r="DR17" i="19"/>
  <c r="DS17" i="19"/>
  <c r="DT17" i="19"/>
  <c r="DU17" i="19"/>
  <c r="DV17" i="19"/>
  <c r="DW17" i="19"/>
  <c r="DX17" i="19"/>
  <c r="DY17" i="19"/>
  <c r="DZ17" i="19"/>
  <c r="EA17" i="19"/>
  <c r="EB17" i="19"/>
  <c r="EC17" i="19"/>
  <c r="ED17" i="19"/>
  <c r="EE17" i="19"/>
  <c r="EF17" i="19"/>
  <c r="EG17" i="19"/>
  <c r="EH17" i="19"/>
  <c r="EI17" i="19"/>
  <c r="EJ17" i="19"/>
  <c r="EK17" i="19"/>
  <c r="EL17" i="19"/>
  <c r="EM17" i="19"/>
  <c r="EN17" i="19"/>
  <c r="EO17" i="19"/>
  <c r="EP17" i="19"/>
  <c r="EQ17" i="19"/>
  <c r="ER17" i="19"/>
  <c r="ES17" i="19"/>
  <c r="ET17" i="19"/>
  <c r="EU17" i="19"/>
  <c r="EV17" i="19"/>
  <c r="EW17" i="19"/>
  <c r="EX17" i="19"/>
  <c r="EY17" i="19"/>
  <c r="EZ17" i="19"/>
  <c r="FA17" i="19"/>
  <c r="FB17" i="19"/>
  <c r="FC17" i="19"/>
  <c r="FD17" i="19"/>
  <c r="FE17" i="19"/>
  <c r="FF17" i="19"/>
  <c r="FG17" i="19"/>
  <c r="FH17" i="19"/>
  <c r="FI17" i="19"/>
  <c r="FJ17" i="19"/>
  <c r="FK17" i="19"/>
  <c r="FL17" i="19"/>
  <c r="FM17" i="19"/>
  <c r="FN17" i="19"/>
  <c r="FO17" i="19"/>
  <c r="FP17" i="19"/>
  <c r="FQ17" i="19"/>
  <c r="FR17" i="19"/>
  <c r="FS17" i="19"/>
  <c r="FT17" i="19"/>
  <c r="FU17" i="19"/>
  <c r="FV17" i="19"/>
  <c r="FW17" i="19"/>
  <c r="FX17" i="19"/>
  <c r="FY17" i="19"/>
  <c r="FZ17" i="19"/>
  <c r="GA17" i="19"/>
  <c r="GB17" i="19"/>
  <c r="GC17" i="19"/>
  <c r="GD17" i="19"/>
  <c r="GE17" i="19"/>
  <c r="GF17" i="19"/>
  <c r="GG17" i="19"/>
  <c r="GH17" i="19"/>
  <c r="GI17" i="19"/>
  <c r="GJ17" i="19"/>
  <c r="GK17" i="19"/>
  <c r="GL17" i="19"/>
  <c r="GM17" i="19"/>
  <c r="GN17" i="19"/>
  <c r="GO17" i="19"/>
  <c r="GP17" i="19"/>
  <c r="GQ17" i="19"/>
  <c r="GR17" i="19"/>
  <c r="GS17" i="19"/>
  <c r="GT17" i="19"/>
  <c r="GU17" i="19"/>
  <c r="CY18" i="19"/>
  <c r="CY17" i="15" s="1"/>
  <c r="CZ18" i="19"/>
  <c r="DA18" i="19"/>
  <c r="DB18" i="19"/>
  <c r="DC18" i="19"/>
  <c r="DD18" i="19"/>
  <c r="DE18" i="19"/>
  <c r="DF18" i="19"/>
  <c r="DG18" i="19"/>
  <c r="DH18" i="19"/>
  <c r="DI18" i="19"/>
  <c r="DJ18" i="19"/>
  <c r="DK18" i="19"/>
  <c r="DL18" i="19"/>
  <c r="DM18" i="19"/>
  <c r="DN18" i="19"/>
  <c r="DO18" i="19"/>
  <c r="DP18" i="19"/>
  <c r="DQ18" i="19"/>
  <c r="DR18" i="19"/>
  <c r="DS18" i="19"/>
  <c r="DT18" i="19"/>
  <c r="DU18" i="19"/>
  <c r="DV18" i="19"/>
  <c r="DW18" i="19"/>
  <c r="DX18" i="19"/>
  <c r="DY18" i="19"/>
  <c r="DZ18" i="19"/>
  <c r="EA18" i="19"/>
  <c r="EB18" i="19"/>
  <c r="EC18" i="19"/>
  <c r="ED18" i="19"/>
  <c r="EE18" i="19"/>
  <c r="EF18" i="19"/>
  <c r="EG18" i="19"/>
  <c r="EH18" i="19"/>
  <c r="EI18" i="19"/>
  <c r="EJ18" i="19"/>
  <c r="EK18" i="19"/>
  <c r="EL18" i="19"/>
  <c r="EM18" i="19"/>
  <c r="EN18" i="19"/>
  <c r="EO18" i="19"/>
  <c r="EP18" i="19"/>
  <c r="EQ18" i="19"/>
  <c r="ER18" i="19"/>
  <c r="ES18" i="19"/>
  <c r="ET18" i="19"/>
  <c r="EU18" i="19"/>
  <c r="EV18" i="19"/>
  <c r="EW18" i="19"/>
  <c r="EX18" i="19"/>
  <c r="EY18" i="19"/>
  <c r="EZ18" i="19"/>
  <c r="FA18" i="19"/>
  <c r="FB18" i="19"/>
  <c r="FC18" i="19"/>
  <c r="FD18" i="19"/>
  <c r="FE18" i="19"/>
  <c r="FF18" i="19"/>
  <c r="FG18" i="19"/>
  <c r="FH18" i="19"/>
  <c r="FI18" i="19"/>
  <c r="FJ18" i="19"/>
  <c r="FK18" i="19"/>
  <c r="FL18" i="19"/>
  <c r="FM18" i="19"/>
  <c r="FN18" i="19"/>
  <c r="FO18" i="19"/>
  <c r="FP18" i="19"/>
  <c r="FQ18" i="19"/>
  <c r="FR18" i="19"/>
  <c r="FS18" i="19"/>
  <c r="FT18" i="19"/>
  <c r="FU18" i="19"/>
  <c r="FV18" i="19"/>
  <c r="FW18" i="19"/>
  <c r="FX18" i="19"/>
  <c r="FY18" i="19"/>
  <c r="FZ18" i="19"/>
  <c r="GA18" i="19"/>
  <c r="GB18" i="19"/>
  <c r="GC18" i="19"/>
  <c r="GD18" i="19"/>
  <c r="GE18" i="19"/>
  <c r="GF18" i="19"/>
  <c r="GG18" i="19"/>
  <c r="GH18" i="19"/>
  <c r="GI18" i="19"/>
  <c r="GJ18" i="19"/>
  <c r="GK18" i="19"/>
  <c r="GL18" i="19"/>
  <c r="GM18" i="19"/>
  <c r="GN18" i="19"/>
  <c r="GO18" i="19"/>
  <c r="GP18" i="19"/>
  <c r="GQ18" i="19"/>
  <c r="GR18" i="19"/>
  <c r="GS18" i="19"/>
  <c r="GT18" i="19"/>
  <c r="GU18" i="19"/>
  <c r="CY19" i="19"/>
  <c r="CY18" i="15" s="1"/>
  <c r="CZ19" i="19"/>
  <c r="DA19" i="19"/>
  <c r="DB19" i="19"/>
  <c r="DC19" i="19"/>
  <c r="DD19" i="19"/>
  <c r="DE19" i="19"/>
  <c r="DF19" i="19"/>
  <c r="DG19" i="19"/>
  <c r="DH19" i="19"/>
  <c r="DI19" i="19"/>
  <c r="DJ19" i="19"/>
  <c r="DK19" i="19"/>
  <c r="DL19" i="19"/>
  <c r="DM19" i="19"/>
  <c r="DN19" i="19"/>
  <c r="DO19" i="19"/>
  <c r="DP19" i="19"/>
  <c r="DQ19" i="19"/>
  <c r="DR19" i="19"/>
  <c r="DS19" i="19"/>
  <c r="DT19" i="19"/>
  <c r="DU19" i="19"/>
  <c r="DV19" i="19"/>
  <c r="DW19" i="19"/>
  <c r="DX19" i="19"/>
  <c r="DY19" i="19"/>
  <c r="DZ19" i="19"/>
  <c r="EA19" i="19"/>
  <c r="EB19" i="19"/>
  <c r="EC19" i="19"/>
  <c r="ED19" i="19"/>
  <c r="EE19" i="19"/>
  <c r="EF19" i="19"/>
  <c r="EG19" i="19"/>
  <c r="EH19" i="19"/>
  <c r="EI19" i="19"/>
  <c r="EJ19" i="19"/>
  <c r="EK19" i="19"/>
  <c r="EL19" i="19"/>
  <c r="EM19" i="19"/>
  <c r="EN19" i="19"/>
  <c r="EO19" i="19"/>
  <c r="EP19" i="19"/>
  <c r="EQ19" i="19"/>
  <c r="ER19" i="19"/>
  <c r="ES19" i="19"/>
  <c r="ET19" i="19"/>
  <c r="EU19" i="19"/>
  <c r="EV19" i="19"/>
  <c r="EW19" i="19"/>
  <c r="EX19" i="19"/>
  <c r="EY19" i="19"/>
  <c r="EZ19" i="19"/>
  <c r="FA19" i="19"/>
  <c r="FB19" i="19"/>
  <c r="FC19" i="19"/>
  <c r="FD19" i="19"/>
  <c r="FE19" i="19"/>
  <c r="FF19" i="19"/>
  <c r="FG19" i="19"/>
  <c r="FH19" i="19"/>
  <c r="FI19" i="19"/>
  <c r="FJ19" i="19"/>
  <c r="FK19" i="19"/>
  <c r="FL19" i="19"/>
  <c r="FM19" i="19"/>
  <c r="FN19" i="19"/>
  <c r="FO19" i="19"/>
  <c r="FP19" i="19"/>
  <c r="FQ19" i="19"/>
  <c r="FR19" i="19"/>
  <c r="FS19" i="19"/>
  <c r="FT19" i="19"/>
  <c r="FU19" i="19"/>
  <c r="FV19" i="19"/>
  <c r="FW19" i="19"/>
  <c r="FX19" i="19"/>
  <c r="FY19" i="19"/>
  <c r="FZ19" i="19"/>
  <c r="GA19" i="19"/>
  <c r="GB19" i="19"/>
  <c r="GC19" i="19"/>
  <c r="GD19" i="19"/>
  <c r="GE19" i="19"/>
  <c r="GF19" i="19"/>
  <c r="GG19" i="19"/>
  <c r="GH19" i="19"/>
  <c r="GI19" i="19"/>
  <c r="GJ19" i="19"/>
  <c r="GK19" i="19"/>
  <c r="GL19" i="19"/>
  <c r="GM19" i="19"/>
  <c r="GN19" i="19"/>
  <c r="GO19" i="19"/>
  <c r="GP19" i="19"/>
  <c r="GQ19" i="19"/>
  <c r="GR19" i="19"/>
  <c r="GS19" i="19"/>
  <c r="GT19" i="19"/>
  <c r="GU19" i="19"/>
  <c r="CY20" i="19"/>
  <c r="CY19" i="15" s="1"/>
  <c r="CZ20" i="19"/>
  <c r="DA20" i="19"/>
  <c r="DB20" i="19"/>
  <c r="DC20" i="19"/>
  <c r="DD20" i="19"/>
  <c r="DE20" i="19"/>
  <c r="DF20" i="19"/>
  <c r="DG20" i="19"/>
  <c r="DH20" i="19"/>
  <c r="DI20" i="19"/>
  <c r="DJ20" i="19"/>
  <c r="DK20" i="19"/>
  <c r="DL20" i="19"/>
  <c r="DM20" i="19"/>
  <c r="DN20" i="19"/>
  <c r="DO20" i="19"/>
  <c r="DP20" i="19"/>
  <c r="DQ20" i="19"/>
  <c r="DR20" i="19"/>
  <c r="DS20" i="19"/>
  <c r="DT20" i="19"/>
  <c r="DU20" i="19"/>
  <c r="DV20" i="19"/>
  <c r="DW20" i="19"/>
  <c r="DX20" i="19"/>
  <c r="DY20" i="19"/>
  <c r="DZ20" i="19"/>
  <c r="EA20" i="19"/>
  <c r="EB20" i="19"/>
  <c r="EC20" i="19"/>
  <c r="ED20" i="19"/>
  <c r="EE20" i="19"/>
  <c r="EF20" i="19"/>
  <c r="EG20" i="19"/>
  <c r="EH20" i="19"/>
  <c r="EI20" i="19"/>
  <c r="EJ20" i="19"/>
  <c r="EK20" i="19"/>
  <c r="EL20" i="19"/>
  <c r="EM20" i="19"/>
  <c r="EN20" i="19"/>
  <c r="EO20" i="19"/>
  <c r="EP20" i="19"/>
  <c r="EQ20" i="19"/>
  <c r="ER20" i="19"/>
  <c r="ES20" i="19"/>
  <c r="ET20" i="19"/>
  <c r="EU20" i="19"/>
  <c r="EV20" i="19"/>
  <c r="EW20" i="19"/>
  <c r="EX20" i="19"/>
  <c r="EY20" i="19"/>
  <c r="EZ20" i="19"/>
  <c r="FA20" i="19"/>
  <c r="FB20" i="19"/>
  <c r="FC20" i="19"/>
  <c r="FD20" i="19"/>
  <c r="FE20" i="19"/>
  <c r="FF20" i="19"/>
  <c r="FG20" i="19"/>
  <c r="FH20" i="19"/>
  <c r="FI20" i="19"/>
  <c r="FJ20" i="19"/>
  <c r="FK20" i="19"/>
  <c r="FL20" i="19"/>
  <c r="FM20" i="19"/>
  <c r="FN20" i="19"/>
  <c r="FO20" i="19"/>
  <c r="FP20" i="19"/>
  <c r="FQ20" i="19"/>
  <c r="FR20" i="19"/>
  <c r="FS20" i="19"/>
  <c r="FT20" i="19"/>
  <c r="FU20" i="19"/>
  <c r="FV20" i="19"/>
  <c r="FW20" i="19"/>
  <c r="FX20" i="19"/>
  <c r="FY20" i="19"/>
  <c r="FZ20" i="19"/>
  <c r="GA20" i="19"/>
  <c r="GB20" i="19"/>
  <c r="GC20" i="19"/>
  <c r="GD20" i="19"/>
  <c r="GE20" i="19"/>
  <c r="GF20" i="19"/>
  <c r="GG20" i="19"/>
  <c r="GH20" i="19"/>
  <c r="GI20" i="19"/>
  <c r="GJ20" i="19"/>
  <c r="GK20" i="19"/>
  <c r="GL20" i="19"/>
  <c r="GM20" i="19"/>
  <c r="GN20" i="19"/>
  <c r="GO20" i="19"/>
  <c r="GP20" i="19"/>
  <c r="GQ20" i="19"/>
  <c r="GR20" i="19"/>
  <c r="GS20" i="19"/>
  <c r="GT20" i="19"/>
  <c r="GU20" i="19"/>
  <c r="CY21" i="19"/>
  <c r="CY20" i="15" s="1"/>
  <c r="CZ21" i="19"/>
  <c r="DA21" i="19"/>
  <c r="DB21" i="19"/>
  <c r="DC21" i="19"/>
  <c r="DD21" i="19"/>
  <c r="DE21" i="19"/>
  <c r="DF21" i="19"/>
  <c r="DG21" i="19"/>
  <c r="DH21" i="19"/>
  <c r="DI21" i="19"/>
  <c r="DJ21" i="19"/>
  <c r="DK21" i="19"/>
  <c r="DL21" i="19"/>
  <c r="DM21" i="19"/>
  <c r="DN21" i="19"/>
  <c r="DO21" i="19"/>
  <c r="DP21" i="19"/>
  <c r="DQ21" i="19"/>
  <c r="DR21" i="19"/>
  <c r="DS21" i="19"/>
  <c r="DT21" i="19"/>
  <c r="DU21" i="19"/>
  <c r="DV21" i="19"/>
  <c r="DW21" i="19"/>
  <c r="DX21" i="19"/>
  <c r="DY21" i="19"/>
  <c r="DZ21" i="19"/>
  <c r="EA21" i="19"/>
  <c r="EB21" i="19"/>
  <c r="EC21" i="19"/>
  <c r="ED21" i="19"/>
  <c r="EE21" i="19"/>
  <c r="EF21" i="19"/>
  <c r="EG21" i="19"/>
  <c r="EH21" i="19"/>
  <c r="EI21" i="19"/>
  <c r="EJ21" i="19"/>
  <c r="EK21" i="19"/>
  <c r="EL21" i="19"/>
  <c r="EM21" i="19"/>
  <c r="EN21" i="19"/>
  <c r="EO21" i="19"/>
  <c r="EP21" i="19"/>
  <c r="EQ21" i="19"/>
  <c r="ER21" i="19"/>
  <c r="ES21" i="19"/>
  <c r="ET21" i="19"/>
  <c r="EU21" i="19"/>
  <c r="EV21" i="19"/>
  <c r="EW21" i="19"/>
  <c r="EX21" i="19"/>
  <c r="EY21" i="19"/>
  <c r="EZ21" i="19"/>
  <c r="FA21" i="19"/>
  <c r="FB21" i="19"/>
  <c r="FC21" i="19"/>
  <c r="FD21" i="19"/>
  <c r="FE21" i="19"/>
  <c r="FF21" i="19"/>
  <c r="FG21" i="19"/>
  <c r="FH21" i="19"/>
  <c r="FI21" i="19"/>
  <c r="FJ21" i="19"/>
  <c r="FK21" i="19"/>
  <c r="FL21" i="19"/>
  <c r="FM21" i="19"/>
  <c r="FN21" i="19"/>
  <c r="FO21" i="19"/>
  <c r="FP21" i="19"/>
  <c r="FQ21" i="19"/>
  <c r="FR21" i="19"/>
  <c r="FS21" i="19"/>
  <c r="FT21" i="19"/>
  <c r="FU21" i="19"/>
  <c r="FV21" i="19"/>
  <c r="FW21" i="19"/>
  <c r="FX21" i="19"/>
  <c r="FY21" i="19"/>
  <c r="FZ21" i="19"/>
  <c r="GA21" i="19"/>
  <c r="GB21" i="19"/>
  <c r="GC21" i="19"/>
  <c r="GD21" i="19"/>
  <c r="GE21" i="19"/>
  <c r="GF21" i="19"/>
  <c r="GG21" i="19"/>
  <c r="GH21" i="19"/>
  <c r="GI21" i="19"/>
  <c r="GJ21" i="19"/>
  <c r="GK21" i="19"/>
  <c r="GL21" i="19"/>
  <c r="GM21" i="19"/>
  <c r="GN21" i="19"/>
  <c r="GO21" i="19"/>
  <c r="GP21" i="19"/>
  <c r="GQ21" i="19"/>
  <c r="GR21" i="19"/>
  <c r="GS21" i="19"/>
  <c r="GT21" i="19"/>
  <c r="GU21" i="19"/>
  <c r="CY22" i="19"/>
  <c r="CY21" i="15" s="1"/>
  <c r="CZ22" i="19"/>
  <c r="DA22" i="19"/>
  <c r="DB22" i="19"/>
  <c r="DC22" i="19"/>
  <c r="DD22" i="19"/>
  <c r="DE22" i="19"/>
  <c r="DF22" i="19"/>
  <c r="DG22" i="19"/>
  <c r="DH22" i="19"/>
  <c r="DI22" i="19"/>
  <c r="DJ22" i="19"/>
  <c r="DK22" i="19"/>
  <c r="DL22" i="19"/>
  <c r="DM22" i="19"/>
  <c r="DN22" i="19"/>
  <c r="DO22" i="19"/>
  <c r="DP22" i="19"/>
  <c r="DQ22" i="19"/>
  <c r="DR22" i="19"/>
  <c r="DS22" i="19"/>
  <c r="DT22" i="19"/>
  <c r="DU22" i="19"/>
  <c r="DV22" i="19"/>
  <c r="DW22" i="19"/>
  <c r="DX22" i="19"/>
  <c r="DY22" i="19"/>
  <c r="DZ22" i="19"/>
  <c r="EA22" i="19"/>
  <c r="EB22" i="19"/>
  <c r="EC22" i="19"/>
  <c r="ED22" i="19"/>
  <c r="EE22" i="19"/>
  <c r="EF22" i="19"/>
  <c r="EG22" i="19"/>
  <c r="EH22" i="19"/>
  <c r="EI22" i="19"/>
  <c r="EJ22" i="19"/>
  <c r="EK22" i="19"/>
  <c r="EL22" i="19"/>
  <c r="EM22" i="19"/>
  <c r="EN22" i="19"/>
  <c r="EO22" i="19"/>
  <c r="EP22" i="19"/>
  <c r="EQ22" i="19"/>
  <c r="ER22" i="19"/>
  <c r="ES22" i="19"/>
  <c r="ET22" i="19"/>
  <c r="EU22" i="19"/>
  <c r="EV22" i="19"/>
  <c r="EW22" i="19"/>
  <c r="EX22" i="19"/>
  <c r="EY22" i="19"/>
  <c r="EZ22" i="19"/>
  <c r="FA22" i="19"/>
  <c r="FB22" i="19"/>
  <c r="FC22" i="19"/>
  <c r="FD22" i="19"/>
  <c r="FE22" i="19"/>
  <c r="FF22" i="19"/>
  <c r="FG22" i="19"/>
  <c r="FH22" i="19"/>
  <c r="FI22" i="19"/>
  <c r="FJ22" i="19"/>
  <c r="FK22" i="19"/>
  <c r="FL22" i="19"/>
  <c r="FM22" i="19"/>
  <c r="FN22" i="19"/>
  <c r="FO22" i="19"/>
  <c r="FP22" i="19"/>
  <c r="FQ22" i="19"/>
  <c r="FR22" i="19"/>
  <c r="FS22" i="19"/>
  <c r="FT22" i="19"/>
  <c r="FU22" i="19"/>
  <c r="FV22" i="19"/>
  <c r="FW22" i="19"/>
  <c r="FX22" i="19"/>
  <c r="FY22" i="19"/>
  <c r="FZ22" i="19"/>
  <c r="GA22" i="19"/>
  <c r="GB22" i="19"/>
  <c r="GC22" i="19"/>
  <c r="GD22" i="19"/>
  <c r="GE22" i="19"/>
  <c r="GF22" i="19"/>
  <c r="GG22" i="19"/>
  <c r="GH22" i="19"/>
  <c r="GI22" i="19"/>
  <c r="GJ22" i="19"/>
  <c r="GK22" i="19"/>
  <c r="GL22" i="19"/>
  <c r="GM22" i="19"/>
  <c r="GN22" i="19"/>
  <c r="GO22" i="19"/>
  <c r="GP22" i="19"/>
  <c r="GQ22" i="19"/>
  <c r="GR22" i="19"/>
  <c r="GS22" i="19"/>
  <c r="GT22" i="19"/>
  <c r="GU22" i="19"/>
  <c r="CY23" i="19"/>
  <c r="CY22" i="15" s="1"/>
  <c r="CZ23" i="19"/>
  <c r="DA23" i="19"/>
  <c r="DB23" i="19"/>
  <c r="DC23" i="19"/>
  <c r="DD23" i="19"/>
  <c r="DE23" i="19"/>
  <c r="DF23" i="19"/>
  <c r="DG23" i="19"/>
  <c r="DH23" i="19"/>
  <c r="DI23" i="19"/>
  <c r="DJ23" i="19"/>
  <c r="DK23" i="19"/>
  <c r="DL23" i="19"/>
  <c r="DM23" i="19"/>
  <c r="DN23" i="19"/>
  <c r="DO23" i="19"/>
  <c r="DP23" i="19"/>
  <c r="DQ23" i="19"/>
  <c r="DR23" i="19"/>
  <c r="DS23" i="19"/>
  <c r="DT23" i="19"/>
  <c r="DU23" i="19"/>
  <c r="DV23" i="19"/>
  <c r="DW23" i="19"/>
  <c r="DX23" i="19"/>
  <c r="DY23" i="19"/>
  <c r="DZ23" i="19"/>
  <c r="EA23" i="19"/>
  <c r="EB23" i="19"/>
  <c r="EC23" i="19"/>
  <c r="ED23" i="19"/>
  <c r="EE23" i="19"/>
  <c r="EF23" i="19"/>
  <c r="EG23" i="19"/>
  <c r="EH23" i="19"/>
  <c r="EI23" i="19"/>
  <c r="EJ23" i="19"/>
  <c r="EK23" i="19"/>
  <c r="EL23" i="19"/>
  <c r="EM23" i="19"/>
  <c r="EN23" i="19"/>
  <c r="EO23" i="19"/>
  <c r="EP23" i="19"/>
  <c r="EQ23" i="19"/>
  <c r="ER23" i="19"/>
  <c r="ES23" i="19"/>
  <c r="ET23" i="19"/>
  <c r="EU23" i="19"/>
  <c r="EV23" i="19"/>
  <c r="EW23" i="19"/>
  <c r="EX23" i="19"/>
  <c r="EY23" i="19"/>
  <c r="EZ23" i="19"/>
  <c r="FA23" i="19"/>
  <c r="FB23" i="19"/>
  <c r="FC23" i="19"/>
  <c r="FD23" i="19"/>
  <c r="FE23" i="19"/>
  <c r="FF23" i="19"/>
  <c r="FG23" i="19"/>
  <c r="FH23" i="19"/>
  <c r="FI23" i="19"/>
  <c r="FJ23" i="19"/>
  <c r="FK23" i="19"/>
  <c r="FL23" i="19"/>
  <c r="FM23" i="19"/>
  <c r="FN23" i="19"/>
  <c r="FO23" i="19"/>
  <c r="FP23" i="19"/>
  <c r="FQ23" i="19"/>
  <c r="FR23" i="19"/>
  <c r="FS23" i="19"/>
  <c r="FT23" i="19"/>
  <c r="FU23" i="19"/>
  <c r="FV23" i="19"/>
  <c r="FW23" i="19"/>
  <c r="FX23" i="19"/>
  <c r="FY23" i="19"/>
  <c r="FZ23" i="19"/>
  <c r="GA23" i="19"/>
  <c r="GB23" i="19"/>
  <c r="GC23" i="19"/>
  <c r="GD23" i="19"/>
  <c r="GE23" i="19"/>
  <c r="GF23" i="19"/>
  <c r="GG23" i="19"/>
  <c r="GH23" i="19"/>
  <c r="GI23" i="19"/>
  <c r="GJ23" i="19"/>
  <c r="GK23" i="19"/>
  <c r="GL23" i="19"/>
  <c r="GM23" i="19"/>
  <c r="GN23" i="19"/>
  <c r="GO23" i="19"/>
  <c r="GP23" i="19"/>
  <c r="GQ23" i="19"/>
  <c r="GR23" i="19"/>
  <c r="GS23" i="19"/>
  <c r="GT23" i="19"/>
  <c r="GU23" i="19"/>
  <c r="CY24" i="19"/>
  <c r="CY23" i="15" s="1"/>
  <c r="CZ24" i="19"/>
  <c r="DA24" i="19"/>
  <c r="DB24" i="19"/>
  <c r="DC24" i="19"/>
  <c r="DD24" i="19"/>
  <c r="DE24" i="19"/>
  <c r="DF24" i="19"/>
  <c r="DG24" i="19"/>
  <c r="DH24" i="19"/>
  <c r="DI24" i="19"/>
  <c r="DJ24" i="19"/>
  <c r="DK24" i="19"/>
  <c r="DL24" i="19"/>
  <c r="DM24" i="19"/>
  <c r="DN24" i="19"/>
  <c r="DO24" i="19"/>
  <c r="DP24" i="19"/>
  <c r="DQ24" i="19"/>
  <c r="DR24" i="19"/>
  <c r="DS24" i="19"/>
  <c r="DT24" i="19"/>
  <c r="DU24" i="19"/>
  <c r="DV24" i="19"/>
  <c r="DW24" i="19"/>
  <c r="DX24" i="19"/>
  <c r="DY24" i="19"/>
  <c r="DZ24" i="19"/>
  <c r="EA24" i="19"/>
  <c r="EB24" i="19"/>
  <c r="EC24" i="19"/>
  <c r="ED24" i="19"/>
  <c r="EE24" i="19"/>
  <c r="EF24" i="19"/>
  <c r="EG24" i="19"/>
  <c r="EH24" i="19"/>
  <c r="EI24" i="19"/>
  <c r="EJ24" i="19"/>
  <c r="EK24" i="19"/>
  <c r="EL24" i="19"/>
  <c r="EM24" i="19"/>
  <c r="EN24" i="19"/>
  <c r="EO24" i="19"/>
  <c r="EP24" i="19"/>
  <c r="EQ24" i="19"/>
  <c r="ER24" i="19"/>
  <c r="ES24" i="19"/>
  <c r="ET24" i="19"/>
  <c r="EU24" i="19"/>
  <c r="EV24" i="19"/>
  <c r="EW24" i="19"/>
  <c r="EX24" i="19"/>
  <c r="EY24" i="19"/>
  <c r="EZ24" i="19"/>
  <c r="FA24" i="19"/>
  <c r="FB24" i="19"/>
  <c r="FC24" i="19"/>
  <c r="FD24" i="19"/>
  <c r="FE24" i="19"/>
  <c r="FF24" i="19"/>
  <c r="FG24" i="19"/>
  <c r="FH24" i="19"/>
  <c r="FI24" i="19"/>
  <c r="FJ24" i="19"/>
  <c r="FK24" i="19"/>
  <c r="FL24" i="19"/>
  <c r="FM24" i="19"/>
  <c r="FN24" i="19"/>
  <c r="FO24" i="19"/>
  <c r="FP24" i="19"/>
  <c r="FQ24" i="19"/>
  <c r="FR24" i="19"/>
  <c r="FS24" i="19"/>
  <c r="FT24" i="19"/>
  <c r="FU24" i="19"/>
  <c r="FV24" i="19"/>
  <c r="FW24" i="19"/>
  <c r="FX24" i="19"/>
  <c r="FY24" i="19"/>
  <c r="FZ24" i="19"/>
  <c r="GA24" i="19"/>
  <c r="GB24" i="19"/>
  <c r="GC24" i="19"/>
  <c r="GD24" i="19"/>
  <c r="GE24" i="19"/>
  <c r="GF24" i="19"/>
  <c r="GG24" i="19"/>
  <c r="GH24" i="19"/>
  <c r="GI24" i="19"/>
  <c r="GJ24" i="19"/>
  <c r="GK24" i="19"/>
  <c r="GL24" i="19"/>
  <c r="GM24" i="19"/>
  <c r="GN24" i="19"/>
  <c r="GO24" i="19"/>
  <c r="GP24" i="19"/>
  <c r="GQ24" i="19"/>
  <c r="GR24" i="19"/>
  <c r="GS24" i="19"/>
  <c r="GT24" i="19"/>
  <c r="GU24" i="19"/>
  <c r="CY25" i="19"/>
  <c r="CY24" i="15" s="1"/>
  <c r="CZ25" i="19"/>
  <c r="DA25" i="19"/>
  <c r="DB25" i="19"/>
  <c r="DC25" i="19"/>
  <c r="DD25" i="19"/>
  <c r="DE25" i="19"/>
  <c r="DF25" i="19"/>
  <c r="DG25" i="19"/>
  <c r="DH25" i="19"/>
  <c r="DI25" i="19"/>
  <c r="DJ25" i="19"/>
  <c r="DK25" i="19"/>
  <c r="DL25" i="19"/>
  <c r="DM25" i="19"/>
  <c r="DN25" i="19"/>
  <c r="DO25" i="19"/>
  <c r="DP25" i="19"/>
  <c r="DQ25" i="19"/>
  <c r="DR25" i="19"/>
  <c r="DS25" i="19"/>
  <c r="DT25" i="19"/>
  <c r="DU25" i="19"/>
  <c r="DV25" i="19"/>
  <c r="DW25" i="19"/>
  <c r="DX25" i="19"/>
  <c r="DY25" i="19"/>
  <c r="DZ25" i="19"/>
  <c r="EA25" i="19"/>
  <c r="EB25" i="19"/>
  <c r="EC25" i="19"/>
  <c r="ED25" i="19"/>
  <c r="EE25" i="19"/>
  <c r="EF25" i="19"/>
  <c r="EG25" i="19"/>
  <c r="EH25" i="19"/>
  <c r="EI25" i="19"/>
  <c r="EJ25" i="19"/>
  <c r="EK25" i="19"/>
  <c r="EL25" i="19"/>
  <c r="EM25" i="19"/>
  <c r="EN25" i="19"/>
  <c r="EO25" i="19"/>
  <c r="EP25" i="19"/>
  <c r="EQ25" i="19"/>
  <c r="ER25" i="19"/>
  <c r="ES25" i="19"/>
  <c r="ET25" i="19"/>
  <c r="EU25" i="19"/>
  <c r="EV25" i="19"/>
  <c r="EW25" i="19"/>
  <c r="EX25" i="19"/>
  <c r="EY25" i="19"/>
  <c r="EZ25" i="19"/>
  <c r="FA25" i="19"/>
  <c r="FB25" i="19"/>
  <c r="FC25" i="19"/>
  <c r="FD25" i="19"/>
  <c r="FE25" i="19"/>
  <c r="FF25" i="19"/>
  <c r="FG25" i="19"/>
  <c r="FH25" i="19"/>
  <c r="FI25" i="19"/>
  <c r="FJ25" i="19"/>
  <c r="FK25" i="19"/>
  <c r="FL25" i="19"/>
  <c r="FM25" i="19"/>
  <c r="FN25" i="19"/>
  <c r="FO25" i="19"/>
  <c r="FP25" i="19"/>
  <c r="FQ25" i="19"/>
  <c r="FR25" i="19"/>
  <c r="FS25" i="19"/>
  <c r="FT25" i="19"/>
  <c r="FU25" i="19"/>
  <c r="FV25" i="19"/>
  <c r="FW25" i="19"/>
  <c r="FX25" i="19"/>
  <c r="FY25" i="19"/>
  <c r="FZ25" i="19"/>
  <c r="GA25" i="19"/>
  <c r="GB25" i="19"/>
  <c r="GC25" i="19"/>
  <c r="GD25" i="19"/>
  <c r="GE25" i="19"/>
  <c r="GF25" i="19"/>
  <c r="GG25" i="19"/>
  <c r="GH25" i="19"/>
  <c r="GI25" i="19"/>
  <c r="GJ25" i="19"/>
  <c r="GK25" i="19"/>
  <c r="GL25" i="19"/>
  <c r="GM25" i="19"/>
  <c r="GN25" i="19"/>
  <c r="GO25" i="19"/>
  <c r="GP25" i="19"/>
  <c r="GQ25" i="19"/>
  <c r="GR25" i="19"/>
  <c r="GS25" i="19"/>
  <c r="GT25" i="19"/>
  <c r="GU25" i="19"/>
  <c r="CY26" i="19"/>
  <c r="CY25" i="15" s="1"/>
  <c r="CZ26" i="19"/>
  <c r="DA26" i="19"/>
  <c r="DB26" i="19"/>
  <c r="DC26" i="19"/>
  <c r="DD26" i="19"/>
  <c r="DE26" i="19"/>
  <c r="DF26" i="19"/>
  <c r="DG26" i="19"/>
  <c r="DH26" i="19"/>
  <c r="DI26" i="19"/>
  <c r="DJ26" i="19"/>
  <c r="DK26" i="19"/>
  <c r="DL26" i="19"/>
  <c r="DM26" i="19"/>
  <c r="DN26" i="19"/>
  <c r="DO26" i="19"/>
  <c r="DP26" i="19"/>
  <c r="DQ26" i="19"/>
  <c r="DR26" i="19"/>
  <c r="DS26" i="19"/>
  <c r="DT26" i="19"/>
  <c r="DU26" i="19"/>
  <c r="DV26" i="19"/>
  <c r="DW26" i="19"/>
  <c r="DX26" i="19"/>
  <c r="DY26" i="19"/>
  <c r="DZ26" i="19"/>
  <c r="EA26" i="19"/>
  <c r="EB26" i="19"/>
  <c r="EC26" i="19"/>
  <c r="ED26" i="19"/>
  <c r="EE26" i="19"/>
  <c r="EF26" i="19"/>
  <c r="EG26" i="19"/>
  <c r="EH26" i="19"/>
  <c r="EI26" i="19"/>
  <c r="EJ26" i="19"/>
  <c r="EK26" i="19"/>
  <c r="EL26" i="19"/>
  <c r="EM26" i="19"/>
  <c r="EN26" i="19"/>
  <c r="EO26" i="19"/>
  <c r="EP26" i="19"/>
  <c r="EQ26" i="19"/>
  <c r="ER26" i="19"/>
  <c r="ES26" i="19"/>
  <c r="ET26" i="19"/>
  <c r="EU26" i="19"/>
  <c r="EV26" i="19"/>
  <c r="EW26" i="19"/>
  <c r="EX26" i="19"/>
  <c r="EY26" i="19"/>
  <c r="EZ26" i="19"/>
  <c r="FA26" i="19"/>
  <c r="FB26" i="19"/>
  <c r="FC26" i="19"/>
  <c r="FD26" i="19"/>
  <c r="FE26" i="19"/>
  <c r="FF26" i="19"/>
  <c r="FG26" i="19"/>
  <c r="FH26" i="19"/>
  <c r="FI26" i="19"/>
  <c r="FJ26" i="19"/>
  <c r="FK26" i="19"/>
  <c r="FL26" i="19"/>
  <c r="FM26" i="19"/>
  <c r="FN26" i="19"/>
  <c r="FO26" i="19"/>
  <c r="FP26" i="19"/>
  <c r="FQ26" i="19"/>
  <c r="FR26" i="19"/>
  <c r="FS26" i="19"/>
  <c r="FT26" i="19"/>
  <c r="FU26" i="19"/>
  <c r="FV26" i="19"/>
  <c r="FW26" i="19"/>
  <c r="FX26" i="19"/>
  <c r="FY26" i="19"/>
  <c r="FZ26" i="19"/>
  <c r="GA26" i="19"/>
  <c r="GB26" i="19"/>
  <c r="GC26" i="19"/>
  <c r="GD26" i="19"/>
  <c r="GE26" i="19"/>
  <c r="GF26" i="19"/>
  <c r="GG26" i="19"/>
  <c r="GH26" i="19"/>
  <c r="GI26" i="19"/>
  <c r="GJ26" i="19"/>
  <c r="GK26" i="19"/>
  <c r="GL26" i="19"/>
  <c r="GM26" i="19"/>
  <c r="GN26" i="19"/>
  <c r="GO26" i="19"/>
  <c r="GP26" i="19"/>
  <c r="GQ26" i="19"/>
  <c r="GR26" i="19"/>
  <c r="GS26" i="19"/>
  <c r="GT26" i="19"/>
  <c r="GU26" i="19"/>
  <c r="CY27" i="19"/>
  <c r="CY26" i="15" s="1"/>
  <c r="CZ27" i="19"/>
  <c r="DA27" i="19"/>
  <c r="DB27" i="19"/>
  <c r="DC27" i="19"/>
  <c r="DD27" i="19"/>
  <c r="DE27" i="19"/>
  <c r="DF27" i="19"/>
  <c r="DG27" i="19"/>
  <c r="DH27" i="19"/>
  <c r="DI27" i="19"/>
  <c r="DJ27" i="19"/>
  <c r="DK27" i="19"/>
  <c r="DL27" i="19"/>
  <c r="DM27" i="19"/>
  <c r="DN27" i="19"/>
  <c r="DO27" i="19"/>
  <c r="DP27" i="19"/>
  <c r="DQ27" i="19"/>
  <c r="DR27" i="19"/>
  <c r="DS27" i="19"/>
  <c r="DT27" i="19"/>
  <c r="DU27" i="19"/>
  <c r="DV27" i="19"/>
  <c r="DW27" i="19"/>
  <c r="DX27" i="19"/>
  <c r="DY27" i="19"/>
  <c r="DZ27" i="19"/>
  <c r="EA27" i="19"/>
  <c r="EB27" i="19"/>
  <c r="EC27" i="19"/>
  <c r="ED27" i="19"/>
  <c r="EE27" i="19"/>
  <c r="EF27" i="19"/>
  <c r="EG27" i="19"/>
  <c r="EH27" i="19"/>
  <c r="EI27" i="19"/>
  <c r="EJ27" i="19"/>
  <c r="EK27" i="19"/>
  <c r="EL27" i="19"/>
  <c r="EM27" i="19"/>
  <c r="EN27" i="19"/>
  <c r="EO27" i="19"/>
  <c r="EP27" i="19"/>
  <c r="EQ27" i="19"/>
  <c r="ER27" i="19"/>
  <c r="ES27" i="19"/>
  <c r="ET27" i="19"/>
  <c r="EU27" i="19"/>
  <c r="EV27" i="19"/>
  <c r="EW27" i="19"/>
  <c r="EX27" i="19"/>
  <c r="EY27" i="19"/>
  <c r="EZ27" i="19"/>
  <c r="FA27" i="19"/>
  <c r="FB27" i="19"/>
  <c r="FC27" i="19"/>
  <c r="FD27" i="19"/>
  <c r="FE27" i="19"/>
  <c r="FF27" i="19"/>
  <c r="FG27" i="19"/>
  <c r="FH27" i="19"/>
  <c r="FI27" i="19"/>
  <c r="FJ27" i="19"/>
  <c r="FK27" i="19"/>
  <c r="FL27" i="19"/>
  <c r="FM27" i="19"/>
  <c r="FN27" i="19"/>
  <c r="FO27" i="19"/>
  <c r="FP27" i="19"/>
  <c r="FQ27" i="19"/>
  <c r="FR27" i="19"/>
  <c r="FS27" i="19"/>
  <c r="FT27" i="19"/>
  <c r="FU27" i="19"/>
  <c r="FV27" i="19"/>
  <c r="FW27" i="19"/>
  <c r="FX27" i="19"/>
  <c r="FY27" i="19"/>
  <c r="FZ27" i="19"/>
  <c r="GA27" i="19"/>
  <c r="GB27" i="19"/>
  <c r="GC27" i="19"/>
  <c r="GD27" i="19"/>
  <c r="GE27" i="19"/>
  <c r="GF27" i="19"/>
  <c r="GG27" i="19"/>
  <c r="GH27" i="19"/>
  <c r="GI27" i="19"/>
  <c r="GJ27" i="19"/>
  <c r="GK27" i="19"/>
  <c r="GL27" i="19"/>
  <c r="GM27" i="19"/>
  <c r="GN27" i="19"/>
  <c r="GO27" i="19"/>
  <c r="GP27" i="19"/>
  <c r="GQ27" i="19"/>
  <c r="GR27" i="19"/>
  <c r="GS27" i="19"/>
  <c r="GT27" i="19"/>
  <c r="GU27" i="19"/>
  <c r="CY28" i="19"/>
  <c r="CY27" i="15" s="1"/>
  <c r="CZ28" i="19"/>
  <c r="DA28" i="19"/>
  <c r="DB28" i="19"/>
  <c r="DC28" i="19"/>
  <c r="DD28" i="19"/>
  <c r="DE28" i="19"/>
  <c r="DF28" i="19"/>
  <c r="DG28" i="19"/>
  <c r="DH28" i="19"/>
  <c r="DI28" i="19"/>
  <c r="DJ28" i="19"/>
  <c r="DK28" i="19"/>
  <c r="DL28" i="19"/>
  <c r="DM28" i="19"/>
  <c r="DN28" i="19"/>
  <c r="DO28" i="19"/>
  <c r="DP28" i="19"/>
  <c r="DQ28" i="19"/>
  <c r="DR28" i="19"/>
  <c r="DS28" i="19"/>
  <c r="DT28" i="19"/>
  <c r="DU28" i="19"/>
  <c r="DV28" i="19"/>
  <c r="DW28" i="19"/>
  <c r="DX28" i="19"/>
  <c r="DY28" i="19"/>
  <c r="DZ28" i="19"/>
  <c r="EA28" i="19"/>
  <c r="EB28" i="19"/>
  <c r="EC28" i="19"/>
  <c r="ED28" i="19"/>
  <c r="EE28" i="19"/>
  <c r="EF28" i="19"/>
  <c r="EG28" i="19"/>
  <c r="EH28" i="19"/>
  <c r="EI28" i="19"/>
  <c r="EJ28" i="19"/>
  <c r="EK28" i="19"/>
  <c r="EL28" i="19"/>
  <c r="EM28" i="19"/>
  <c r="EN28" i="19"/>
  <c r="EO28" i="19"/>
  <c r="EP28" i="19"/>
  <c r="EQ28" i="19"/>
  <c r="ER28" i="19"/>
  <c r="ES28" i="19"/>
  <c r="ET28" i="19"/>
  <c r="EU28" i="19"/>
  <c r="EV28" i="19"/>
  <c r="EW28" i="19"/>
  <c r="EX28" i="19"/>
  <c r="EY28" i="19"/>
  <c r="EZ28" i="19"/>
  <c r="FA28" i="19"/>
  <c r="FB28" i="19"/>
  <c r="FC28" i="19"/>
  <c r="FD28" i="19"/>
  <c r="FE28" i="19"/>
  <c r="FF28" i="19"/>
  <c r="FG28" i="19"/>
  <c r="FH28" i="19"/>
  <c r="FI28" i="19"/>
  <c r="FJ28" i="19"/>
  <c r="FK28" i="19"/>
  <c r="FL28" i="19"/>
  <c r="FM28" i="19"/>
  <c r="FN28" i="19"/>
  <c r="FO28" i="19"/>
  <c r="FP28" i="19"/>
  <c r="FQ28" i="19"/>
  <c r="FR28" i="19"/>
  <c r="FS28" i="19"/>
  <c r="FT28" i="19"/>
  <c r="FU28" i="19"/>
  <c r="FV28" i="19"/>
  <c r="FW28" i="19"/>
  <c r="FX28" i="19"/>
  <c r="FY28" i="19"/>
  <c r="FZ28" i="19"/>
  <c r="GA28" i="19"/>
  <c r="GB28" i="19"/>
  <c r="GC28" i="19"/>
  <c r="GD28" i="19"/>
  <c r="GE28" i="19"/>
  <c r="GF28" i="19"/>
  <c r="GG28" i="19"/>
  <c r="GH28" i="19"/>
  <c r="GI28" i="19"/>
  <c r="GJ28" i="19"/>
  <c r="GK28" i="19"/>
  <c r="GL28" i="19"/>
  <c r="GM28" i="19"/>
  <c r="GN28" i="19"/>
  <c r="GO28" i="19"/>
  <c r="GP28" i="19"/>
  <c r="GQ28" i="19"/>
  <c r="GR28" i="19"/>
  <c r="GS28" i="19"/>
  <c r="GT28" i="19"/>
  <c r="GU28" i="19"/>
  <c r="CY29" i="19"/>
  <c r="CY28" i="15" s="1"/>
  <c r="CZ29" i="19"/>
  <c r="DA29" i="19"/>
  <c r="DB29" i="19"/>
  <c r="DC29" i="19"/>
  <c r="DD29" i="19"/>
  <c r="DE29" i="19"/>
  <c r="DF29" i="19"/>
  <c r="DG29" i="19"/>
  <c r="DH29" i="19"/>
  <c r="DI29" i="19"/>
  <c r="DJ29" i="19"/>
  <c r="DK29" i="19"/>
  <c r="DL29" i="19"/>
  <c r="DM29" i="19"/>
  <c r="DN29" i="19"/>
  <c r="DO29" i="19"/>
  <c r="DP29" i="19"/>
  <c r="DQ29" i="19"/>
  <c r="DR29" i="19"/>
  <c r="DS29" i="19"/>
  <c r="DT29" i="19"/>
  <c r="DU29" i="19"/>
  <c r="DV29" i="19"/>
  <c r="DW29" i="19"/>
  <c r="DX29" i="19"/>
  <c r="DY29" i="19"/>
  <c r="DZ29" i="19"/>
  <c r="EA29" i="19"/>
  <c r="EB29" i="19"/>
  <c r="EC29" i="19"/>
  <c r="ED29" i="19"/>
  <c r="EE29" i="19"/>
  <c r="EF29" i="19"/>
  <c r="EG29" i="19"/>
  <c r="EH29" i="19"/>
  <c r="EI29" i="19"/>
  <c r="EJ29" i="19"/>
  <c r="EK29" i="19"/>
  <c r="EL29" i="19"/>
  <c r="EM29" i="19"/>
  <c r="EN29" i="19"/>
  <c r="EO29" i="19"/>
  <c r="EP29" i="19"/>
  <c r="EQ29" i="19"/>
  <c r="ER29" i="19"/>
  <c r="ES29" i="19"/>
  <c r="ET29" i="19"/>
  <c r="EU29" i="19"/>
  <c r="EV29" i="19"/>
  <c r="EW29" i="19"/>
  <c r="EX29" i="19"/>
  <c r="EY29" i="19"/>
  <c r="EZ29" i="19"/>
  <c r="FA29" i="19"/>
  <c r="FB29" i="19"/>
  <c r="FC29" i="19"/>
  <c r="FD29" i="19"/>
  <c r="FE29" i="19"/>
  <c r="FF29" i="19"/>
  <c r="FG29" i="19"/>
  <c r="FH29" i="19"/>
  <c r="FI29" i="19"/>
  <c r="FJ29" i="19"/>
  <c r="FK29" i="19"/>
  <c r="FL29" i="19"/>
  <c r="FM29" i="19"/>
  <c r="FN29" i="19"/>
  <c r="FO29" i="19"/>
  <c r="FP29" i="19"/>
  <c r="FQ29" i="19"/>
  <c r="FR29" i="19"/>
  <c r="FS29" i="19"/>
  <c r="FT29" i="19"/>
  <c r="FU29" i="19"/>
  <c r="FV29" i="19"/>
  <c r="FW29" i="19"/>
  <c r="FX29" i="19"/>
  <c r="FY29" i="19"/>
  <c r="FZ29" i="19"/>
  <c r="GA29" i="19"/>
  <c r="GB29" i="19"/>
  <c r="GC29" i="19"/>
  <c r="GD29" i="19"/>
  <c r="GE29" i="19"/>
  <c r="GF29" i="19"/>
  <c r="GG29" i="19"/>
  <c r="GH29" i="19"/>
  <c r="GI29" i="19"/>
  <c r="GJ29" i="19"/>
  <c r="GK29" i="19"/>
  <c r="GL29" i="19"/>
  <c r="GM29" i="19"/>
  <c r="GN29" i="19"/>
  <c r="GO29" i="19"/>
  <c r="GP29" i="19"/>
  <c r="GQ29" i="19"/>
  <c r="GR29" i="19"/>
  <c r="GS29" i="19"/>
  <c r="GT29" i="19"/>
  <c r="GU29" i="19"/>
  <c r="CY30" i="19"/>
  <c r="CY29" i="15" s="1"/>
  <c r="CZ30" i="19"/>
  <c r="DA30" i="19"/>
  <c r="DB30" i="19"/>
  <c r="DC30" i="19"/>
  <c r="DD30" i="19"/>
  <c r="DE30" i="19"/>
  <c r="DF30" i="19"/>
  <c r="DG30" i="19"/>
  <c r="DH30" i="19"/>
  <c r="DI30" i="19"/>
  <c r="DJ30" i="19"/>
  <c r="DK30" i="19"/>
  <c r="DL30" i="19"/>
  <c r="DM30" i="19"/>
  <c r="DN30" i="19"/>
  <c r="DO30" i="19"/>
  <c r="DP30" i="19"/>
  <c r="DQ30" i="19"/>
  <c r="DR30" i="19"/>
  <c r="DS30" i="19"/>
  <c r="DT30" i="19"/>
  <c r="DU30" i="19"/>
  <c r="DV30" i="19"/>
  <c r="DW30" i="19"/>
  <c r="DX30" i="19"/>
  <c r="DY30" i="19"/>
  <c r="DZ30" i="19"/>
  <c r="EA30" i="19"/>
  <c r="EB30" i="19"/>
  <c r="EC30" i="19"/>
  <c r="ED30" i="19"/>
  <c r="EE30" i="19"/>
  <c r="EF30" i="19"/>
  <c r="EG30" i="19"/>
  <c r="EH30" i="19"/>
  <c r="EI30" i="19"/>
  <c r="EJ30" i="19"/>
  <c r="EK30" i="19"/>
  <c r="EL30" i="19"/>
  <c r="EM30" i="19"/>
  <c r="EN30" i="19"/>
  <c r="EO30" i="19"/>
  <c r="EP30" i="19"/>
  <c r="EQ30" i="19"/>
  <c r="ER30" i="19"/>
  <c r="ES30" i="19"/>
  <c r="ET30" i="19"/>
  <c r="EU30" i="19"/>
  <c r="EV30" i="19"/>
  <c r="EW30" i="19"/>
  <c r="EX30" i="19"/>
  <c r="EY30" i="19"/>
  <c r="EZ30" i="19"/>
  <c r="FA30" i="19"/>
  <c r="FB30" i="19"/>
  <c r="FC30" i="19"/>
  <c r="FD30" i="19"/>
  <c r="FE30" i="19"/>
  <c r="FF30" i="19"/>
  <c r="FG30" i="19"/>
  <c r="FH30" i="19"/>
  <c r="FI30" i="19"/>
  <c r="FJ30" i="19"/>
  <c r="FK30" i="19"/>
  <c r="FL30" i="19"/>
  <c r="FM30" i="19"/>
  <c r="FN30" i="19"/>
  <c r="FO30" i="19"/>
  <c r="FP30" i="19"/>
  <c r="FQ30" i="19"/>
  <c r="FR30" i="19"/>
  <c r="FS30" i="19"/>
  <c r="FT30" i="19"/>
  <c r="FU30" i="19"/>
  <c r="FV30" i="19"/>
  <c r="FW30" i="19"/>
  <c r="FX30" i="19"/>
  <c r="FY30" i="19"/>
  <c r="FZ30" i="19"/>
  <c r="GA30" i="19"/>
  <c r="GB30" i="19"/>
  <c r="GC30" i="19"/>
  <c r="GD30" i="19"/>
  <c r="GE30" i="19"/>
  <c r="GF30" i="19"/>
  <c r="GG30" i="19"/>
  <c r="GH30" i="19"/>
  <c r="GI30" i="19"/>
  <c r="GJ30" i="19"/>
  <c r="GK30" i="19"/>
  <c r="GL30" i="19"/>
  <c r="GM30" i="19"/>
  <c r="GN30" i="19"/>
  <c r="GO30" i="19"/>
  <c r="GP30" i="19"/>
  <c r="GQ30" i="19"/>
  <c r="GR30" i="19"/>
  <c r="GS30" i="19"/>
  <c r="GT30" i="19"/>
  <c r="GU30" i="19"/>
  <c r="CY31" i="19"/>
  <c r="CY30" i="15" s="1"/>
  <c r="CZ31" i="19"/>
  <c r="DA31" i="19"/>
  <c r="DB31" i="19"/>
  <c r="DC31" i="19"/>
  <c r="DD31" i="19"/>
  <c r="DE31" i="19"/>
  <c r="DF31" i="19"/>
  <c r="DG31" i="19"/>
  <c r="DH31" i="19"/>
  <c r="DI31" i="19"/>
  <c r="DJ31" i="19"/>
  <c r="DK31" i="19"/>
  <c r="DL31" i="19"/>
  <c r="DM31" i="19"/>
  <c r="DN31" i="19"/>
  <c r="DO31" i="19"/>
  <c r="DP31" i="19"/>
  <c r="DQ31" i="19"/>
  <c r="DR31" i="19"/>
  <c r="DS31" i="19"/>
  <c r="DT31" i="19"/>
  <c r="DU31" i="19"/>
  <c r="DV31" i="19"/>
  <c r="DW31" i="19"/>
  <c r="DX31" i="19"/>
  <c r="DY31" i="19"/>
  <c r="DZ31" i="19"/>
  <c r="EA31" i="19"/>
  <c r="EB31" i="19"/>
  <c r="EC31" i="19"/>
  <c r="ED31" i="19"/>
  <c r="EE31" i="19"/>
  <c r="EF31" i="19"/>
  <c r="EG31" i="19"/>
  <c r="EH31" i="19"/>
  <c r="EI31" i="19"/>
  <c r="EJ31" i="19"/>
  <c r="EK31" i="19"/>
  <c r="EL31" i="19"/>
  <c r="EM31" i="19"/>
  <c r="EN31" i="19"/>
  <c r="EO31" i="19"/>
  <c r="EP31" i="19"/>
  <c r="EQ31" i="19"/>
  <c r="ER31" i="19"/>
  <c r="ES31" i="19"/>
  <c r="ET31" i="19"/>
  <c r="EU31" i="19"/>
  <c r="EV31" i="19"/>
  <c r="EW31" i="19"/>
  <c r="EX31" i="19"/>
  <c r="EY31" i="19"/>
  <c r="EZ31" i="19"/>
  <c r="FA31" i="19"/>
  <c r="FB31" i="19"/>
  <c r="FC31" i="19"/>
  <c r="FD31" i="19"/>
  <c r="FE31" i="19"/>
  <c r="FF31" i="19"/>
  <c r="FG31" i="19"/>
  <c r="FH31" i="19"/>
  <c r="FI31" i="19"/>
  <c r="FJ31" i="19"/>
  <c r="FK31" i="19"/>
  <c r="FL31" i="19"/>
  <c r="FM31" i="19"/>
  <c r="FN31" i="19"/>
  <c r="FO31" i="19"/>
  <c r="FP31" i="19"/>
  <c r="FQ31" i="19"/>
  <c r="FR31" i="19"/>
  <c r="FS31" i="19"/>
  <c r="FT31" i="19"/>
  <c r="FU31" i="19"/>
  <c r="FV31" i="19"/>
  <c r="FW31" i="19"/>
  <c r="FX31" i="19"/>
  <c r="FY31" i="19"/>
  <c r="FZ31" i="19"/>
  <c r="GA31" i="19"/>
  <c r="GB31" i="19"/>
  <c r="GC31" i="19"/>
  <c r="GD31" i="19"/>
  <c r="GE31" i="19"/>
  <c r="GF31" i="19"/>
  <c r="GG31" i="19"/>
  <c r="GH31" i="19"/>
  <c r="GI31" i="19"/>
  <c r="GJ31" i="19"/>
  <c r="GK31" i="19"/>
  <c r="GL31" i="19"/>
  <c r="GM31" i="19"/>
  <c r="GN31" i="19"/>
  <c r="GO31" i="19"/>
  <c r="GP31" i="19"/>
  <c r="GQ31" i="19"/>
  <c r="GR31" i="19"/>
  <c r="GS31" i="19"/>
  <c r="GT31" i="19"/>
  <c r="GU31" i="19"/>
  <c r="CY32" i="19"/>
  <c r="CY31" i="15" s="1"/>
  <c r="CZ32" i="19"/>
  <c r="DA32" i="19"/>
  <c r="DB32" i="19"/>
  <c r="DC32" i="19"/>
  <c r="DD32" i="19"/>
  <c r="DE32" i="19"/>
  <c r="DF32" i="19"/>
  <c r="DG32" i="19"/>
  <c r="DH32" i="19"/>
  <c r="DI32" i="19"/>
  <c r="DJ32" i="19"/>
  <c r="DK32" i="19"/>
  <c r="DL32" i="19"/>
  <c r="DM32" i="19"/>
  <c r="DN32" i="19"/>
  <c r="DO32" i="19"/>
  <c r="DP32" i="19"/>
  <c r="DQ32" i="19"/>
  <c r="DR32" i="19"/>
  <c r="DS32" i="19"/>
  <c r="DT32" i="19"/>
  <c r="DU32" i="19"/>
  <c r="DV32" i="19"/>
  <c r="DW32" i="19"/>
  <c r="DX32" i="19"/>
  <c r="DY32" i="19"/>
  <c r="DZ32" i="19"/>
  <c r="EA32" i="19"/>
  <c r="EB32" i="19"/>
  <c r="EC32" i="19"/>
  <c r="ED32" i="19"/>
  <c r="EE32" i="19"/>
  <c r="EF32" i="19"/>
  <c r="EG32" i="19"/>
  <c r="EH32" i="19"/>
  <c r="EI32" i="19"/>
  <c r="EJ32" i="19"/>
  <c r="EK32" i="19"/>
  <c r="EL32" i="19"/>
  <c r="EM32" i="19"/>
  <c r="EN32" i="19"/>
  <c r="EO32" i="19"/>
  <c r="EP32" i="19"/>
  <c r="EQ32" i="19"/>
  <c r="ER32" i="19"/>
  <c r="ES32" i="19"/>
  <c r="ET32" i="19"/>
  <c r="EU32" i="19"/>
  <c r="EV32" i="19"/>
  <c r="EW32" i="19"/>
  <c r="EX32" i="19"/>
  <c r="EY32" i="19"/>
  <c r="EZ32" i="19"/>
  <c r="FA32" i="19"/>
  <c r="FB32" i="19"/>
  <c r="FC32" i="19"/>
  <c r="FD32" i="19"/>
  <c r="FE32" i="19"/>
  <c r="FF32" i="19"/>
  <c r="FG32" i="19"/>
  <c r="FH32" i="19"/>
  <c r="FI32" i="19"/>
  <c r="FJ32" i="19"/>
  <c r="FK32" i="19"/>
  <c r="FL32" i="19"/>
  <c r="FM32" i="19"/>
  <c r="FN32" i="19"/>
  <c r="FO32" i="19"/>
  <c r="FP32" i="19"/>
  <c r="FQ32" i="19"/>
  <c r="FR32" i="19"/>
  <c r="FS32" i="19"/>
  <c r="FT32" i="19"/>
  <c r="FU32" i="19"/>
  <c r="FV32" i="19"/>
  <c r="FW32" i="19"/>
  <c r="FX32" i="19"/>
  <c r="FY32" i="19"/>
  <c r="FZ32" i="19"/>
  <c r="GA32" i="19"/>
  <c r="GB32" i="19"/>
  <c r="GC32" i="19"/>
  <c r="GD32" i="19"/>
  <c r="GE32" i="19"/>
  <c r="GF32" i="19"/>
  <c r="GG32" i="19"/>
  <c r="GH32" i="19"/>
  <c r="GI32" i="19"/>
  <c r="GJ32" i="19"/>
  <c r="GK32" i="19"/>
  <c r="GL32" i="19"/>
  <c r="GM32" i="19"/>
  <c r="GN32" i="19"/>
  <c r="GO32" i="19"/>
  <c r="GP32" i="19"/>
  <c r="GQ32" i="19"/>
  <c r="GR32" i="19"/>
  <c r="GS32" i="19"/>
  <c r="GT32" i="19"/>
  <c r="GU32" i="19"/>
  <c r="CY33" i="19"/>
  <c r="CY32" i="15" s="1"/>
  <c r="CZ33" i="19"/>
  <c r="DA33" i="19"/>
  <c r="DB33" i="19"/>
  <c r="DC33" i="19"/>
  <c r="DD33" i="19"/>
  <c r="DE33" i="19"/>
  <c r="DF33" i="19"/>
  <c r="DG33" i="19"/>
  <c r="DH33" i="19"/>
  <c r="DI33" i="19"/>
  <c r="DJ33" i="19"/>
  <c r="DK33" i="19"/>
  <c r="DL33" i="19"/>
  <c r="DM33" i="19"/>
  <c r="DN33" i="19"/>
  <c r="DO33" i="19"/>
  <c r="DP33" i="19"/>
  <c r="DQ33" i="19"/>
  <c r="DR33" i="19"/>
  <c r="DS33" i="19"/>
  <c r="DT33" i="19"/>
  <c r="DU33" i="19"/>
  <c r="DV33" i="19"/>
  <c r="DW33" i="19"/>
  <c r="DX33" i="19"/>
  <c r="DY33" i="19"/>
  <c r="DZ33" i="19"/>
  <c r="EA33" i="19"/>
  <c r="EB33" i="19"/>
  <c r="EC33" i="19"/>
  <c r="ED33" i="19"/>
  <c r="EE33" i="19"/>
  <c r="EF33" i="19"/>
  <c r="EG33" i="19"/>
  <c r="EH33" i="19"/>
  <c r="EI33" i="19"/>
  <c r="EJ33" i="19"/>
  <c r="EK33" i="19"/>
  <c r="EL33" i="19"/>
  <c r="EM33" i="19"/>
  <c r="EN33" i="19"/>
  <c r="EO33" i="19"/>
  <c r="EP33" i="19"/>
  <c r="EQ33" i="19"/>
  <c r="ER33" i="19"/>
  <c r="ES33" i="19"/>
  <c r="ET33" i="19"/>
  <c r="EU33" i="19"/>
  <c r="EV33" i="19"/>
  <c r="EW33" i="19"/>
  <c r="EX33" i="19"/>
  <c r="EY33" i="19"/>
  <c r="EZ33" i="19"/>
  <c r="FA33" i="19"/>
  <c r="FB33" i="19"/>
  <c r="FC33" i="19"/>
  <c r="FD33" i="19"/>
  <c r="FE33" i="19"/>
  <c r="FF33" i="19"/>
  <c r="FG33" i="19"/>
  <c r="FH33" i="19"/>
  <c r="FI33" i="19"/>
  <c r="FJ33" i="19"/>
  <c r="FK33" i="19"/>
  <c r="FL33" i="19"/>
  <c r="FM33" i="19"/>
  <c r="FN33" i="19"/>
  <c r="FO33" i="19"/>
  <c r="FP33" i="19"/>
  <c r="FQ33" i="19"/>
  <c r="FR33" i="19"/>
  <c r="FS33" i="19"/>
  <c r="FT33" i="19"/>
  <c r="FU33" i="19"/>
  <c r="FV33" i="19"/>
  <c r="FW33" i="19"/>
  <c r="FX33" i="19"/>
  <c r="FY33" i="19"/>
  <c r="FZ33" i="19"/>
  <c r="GA33" i="19"/>
  <c r="GB33" i="19"/>
  <c r="GC33" i="19"/>
  <c r="GD33" i="19"/>
  <c r="GE33" i="19"/>
  <c r="GF33" i="19"/>
  <c r="GG33" i="19"/>
  <c r="GH33" i="19"/>
  <c r="GI33" i="19"/>
  <c r="GJ33" i="19"/>
  <c r="GK33" i="19"/>
  <c r="GL33" i="19"/>
  <c r="GM33" i="19"/>
  <c r="GN33" i="19"/>
  <c r="GO33" i="19"/>
  <c r="GP33" i="19"/>
  <c r="GQ33" i="19"/>
  <c r="GR33" i="19"/>
  <c r="GS33" i="19"/>
  <c r="GT33" i="19"/>
  <c r="GU33" i="19"/>
  <c r="CY34" i="19"/>
  <c r="CY33" i="15" s="1"/>
  <c r="CZ34" i="19"/>
  <c r="DA34" i="19"/>
  <c r="DB34" i="19"/>
  <c r="DC34" i="19"/>
  <c r="DD34" i="19"/>
  <c r="DE34" i="19"/>
  <c r="DF34" i="19"/>
  <c r="DG34" i="19"/>
  <c r="DH34" i="19"/>
  <c r="DI34" i="19"/>
  <c r="DJ34" i="19"/>
  <c r="DK34" i="19"/>
  <c r="DL34" i="19"/>
  <c r="DM34" i="19"/>
  <c r="DN34" i="19"/>
  <c r="DO34" i="19"/>
  <c r="DP34" i="19"/>
  <c r="DQ34" i="19"/>
  <c r="DR34" i="19"/>
  <c r="DS34" i="19"/>
  <c r="DT34" i="19"/>
  <c r="DU34" i="19"/>
  <c r="DV34" i="19"/>
  <c r="DW34" i="19"/>
  <c r="DX34" i="19"/>
  <c r="DY34" i="19"/>
  <c r="DZ34" i="19"/>
  <c r="EA34" i="19"/>
  <c r="EB34" i="19"/>
  <c r="EC34" i="19"/>
  <c r="ED34" i="19"/>
  <c r="EE34" i="19"/>
  <c r="EF34" i="19"/>
  <c r="EG34" i="19"/>
  <c r="EH34" i="19"/>
  <c r="EI34" i="19"/>
  <c r="EJ34" i="19"/>
  <c r="EK34" i="19"/>
  <c r="EL34" i="19"/>
  <c r="EM34" i="19"/>
  <c r="EN34" i="19"/>
  <c r="EO34" i="19"/>
  <c r="EP34" i="19"/>
  <c r="EQ34" i="19"/>
  <c r="ER34" i="19"/>
  <c r="ES34" i="19"/>
  <c r="ET34" i="19"/>
  <c r="EU34" i="19"/>
  <c r="EV34" i="19"/>
  <c r="EW34" i="19"/>
  <c r="EX34" i="19"/>
  <c r="EY34" i="19"/>
  <c r="EZ34" i="19"/>
  <c r="FA34" i="19"/>
  <c r="FB34" i="19"/>
  <c r="FC34" i="19"/>
  <c r="FD34" i="19"/>
  <c r="FE34" i="19"/>
  <c r="FF34" i="19"/>
  <c r="FG34" i="19"/>
  <c r="FH34" i="19"/>
  <c r="FI34" i="19"/>
  <c r="FJ34" i="19"/>
  <c r="FK34" i="19"/>
  <c r="FL34" i="19"/>
  <c r="FM34" i="19"/>
  <c r="FN34" i="19"/>
  <c r="FO34" i="19"/>
  <c r="FP34" i="19"/>
  <c r="FQ34" i="19"/>
  <c r="FR34" i="19"/>
  <c r="FS34" i="19"/>
  <c r="FT34" i="19"/>
  <c r="FU34" i="19"/>
  <c r="FV34" i="19"/>
  <c r="FW34" i="19"/>
  <c r="FX34" i="19"/>
  <c r="FY34" i="19"/>
  <c r="FZ34" i="19"/>
  <c r="GA34" i="19"/>
  <c r="GB34" i="19"/>
  <c r="GC34" i="19"/>
  <c r="GD34" i="19"/>
  <c r="GE34" i="19"/>
  <c r="GF34" i="19"/>
  <c r="GG34" i="19"/>
  <c r="GH34" i="19"/>
  <c r="GI34" i="19"/>
  <c r="GJ34" i="19"/>
  <c r="GK34" i="19"/>
  <c r="GL34" i="19"/>
  <c r="GM34" i="19"/>
  <c r="GN34" i="19"/>
  <c r="GO34" i="19"/>
  <c r="GP34" i="19"/>
  <c r="GQ34" i="19"/>
  <c r="GR34" i="19"/>
  <c r="GS34" i="19"/>
  <c r="GT34" i="19"/>
  <c r="GU34" i="19"/>
  <c r="CY35" i="19"/>
  <c r="CY34" i="15" s="1"/>
  <c r="CZ35" i="19"/>
  <c r="DA35" i="19"/>
  <c r="DB35" i="19"/>
  <c r="DC35" i="19"/>
  <c r="DD35" i="19"/>
  <c r="DE35" i="19"/>
  <c r="DF35" i="19"/>
  <c r="DG35" i="19"/>
  <c r="DH35" i="19"/>
  <c r="DI35" i="19"/>
  <c r="DJ35" i="19"/>
  <c r="DK35" i="19"/>
  <c r="DL35" i="19"/>
  <c r="DM35" i="19"/>
  <c r="DN35" i="19"/>
  <c r="DO35" i="19"/>
  <c r="DP35" i="19"/>
  <c r="DQ35" i="19"/>
  <c r="DR35" i="19"/>
  <c r="DS35" i="19"/>
  <c r="DT35" i="19"/>
  <c r="DU35" i="19"/>
  <c r="DV35" i="19"/>
  <c r="DW35" i="19"/>
  <c r="DX35" i="19"/>
  <c r="DY35" i="19"/>
  <c r="DZ35" i="19"/>
  <c r="EA35" i="19"/>
  <c r="EB35" i="19"/>
  <c r="EC35" i="19"/>
  <c r="ED35" i="19"/>
  <c r="EE35" i="19"/>
  <c r="EF35" i="19"/>
  <c r="EG35" i="19"/>
  <c r="EH35" i="19"/>
  <c r="EI35" i="19"/>
  <c r="EJ35" i="19"/>
  <c r="EK35" i="19"/>
  <c r="EL35" i="19"/>
  <c r="EM35" i="19"/>
  <c r="EN35" i="19"/>
  <c r="EO35" i="19"/>
  <c r="EP35" i="19"/>
  <c r="EQ35" i="19"/>
  <c r="ER35" i="19"/>
  <c r="ES35" i="19"/>
  <c r="ET35" i="19"/>
  <c r="EU35" i="19"/>
  <c r="EV35" i="19"/>
  <c r="EW35" i="19"/>
  <c r="EX35" i="19"/>
  <c r="EY35" i="19"/>
  <c r="EZ35" i="19"/>
  <c r="FA35" i="19"/>
  <c r="FB35" i="19"/>
  <c r="FC35" i="19"/>
  <c r="FD35" i="19"/>
  <c r="FE35" i="19"/>
  <c r="FF35" i="19"/>
  <c r="FG35" i="19"/>
  <c r="FH35" i="19"/>
  <c r="FI35" i="19"/>
  <c r="FJ35" i="19"/>
  <c r="FK35" i="19"/>
  <c r="FL35" i="19"/>
  <c r="FM35" i="19"/>
  <c r="FN35" i="19"/>
  <c r="FO35" i="19"/>
  <c r="FP35" i="19"/>
  <c r="FQ35" i="19"/>
  <c r="FR35" i="19"/>
  <c r="FS35" i="19"/>
  <c r="FT35" i="19"/>
  <c r="FU35" i="19"/>
  <c r="FV35" i="19"/>
  <c r="FW35" i="19"/>
  <c r="FX35" i="19"/>
  <c r="FY35" i="19"/>
  <c r="FZ35" i="19"/>
  <c r="GA35" i="19"/>
  <c r="GB35" i="19"/>
  <c r="GC35" i="19"/>
  <c r="GD35" i="19"/>
  <c r="GE35" i="19"/>
  <c r="GF35" i="19"/>
  <c r="GG35" i="19"/>
  <c r="GH35" i="19"/>
  <c r="GI35" i="19"/>
  <c r="GJ35" i="19"/>
  <c r="GK35" i="19"/>
  <c r="GL35" i="19"/>
  <c r="GM35" i="19"/>
  <c r="GN35" i="19"/>
  <c r="GO35" i="19"/>
  <c r="GP35" i="19"/>
  <c r="GQ35" i="19"/>
  <c r="GR35" i="19"/>
  <c r="GS35" i="19"/>
  <c r="GT35" i="19"/>
  <c r="GU35" i="19"/>
  <c r="CY36" i="19"/>
  <c r="CY35" i="15" s="1"/>
  <c r="CZ36" i="19"/>
  <c r="DA36" i="19"/>
  <c r="DB36" i="19"/>
  <c r="DC36" i="19"/>
  <c r="DD36" i="19"/>
  <c r="DE36" i="19"/>
  <c r="DF36" i="19"/>
  <c r="DG36" i="19"/>
  <c r="DH36" i="19"/>
  <c r="DI36" i="19"/>
  <c r="DJ36" i="19"/>
  <c r="DK36" i="19"/>
  <c r="DL36" i="19"/>
  <c r="DM36" i="19"/>
  <c r="DN36" i="19"/>
  <c r="DO36" i="19"/>
  <c r="DP36" i="19"/>
  <c r="DQ36" i="19"/>
  <c r="DR36" i="19"/>
  <c r="DS36" i="19"/>
  <c r="DT36" i="19"/>
  <c r="DU36" i="19"/>
  <c r="DV36" i="19"/>
  <c r="DW36" i="19"/>
  <c r="DX36" i="19"/>
  <c r="DY36" i="19"/>
  <c r="DZ36" i="19"/>
  <c r="EA36" i="19"/>
  <c r="EB36" i="19"/>
  <c r="EC36" i="19"/>
  <c r="ED36" i="19"/>
  <c r="EE36" i="19"/>
  <c r="EF36" i="19"/>
  <c r="EG36" i="19"/>
  <c r="EH36" i="19"/>
  <c r="EI36" i="19"/>
  <c r="EJ36" i="19"/>
  <c r="EK36" i="19"/>
  <c r="EL36" i="19"/>
  <c r="EM36" i="19"/>
  <c r="EN36" i="19"/>
  <c r="EO36" i="19"/>
  <c r="EP36" i="19"/>
  <c r="EQ36" i="19"/>
  <c r="ER36" i="19"/>
  <c r="ES36" i="19"/>
  <c r="ET36" i="19"/>
  <c r="EU36" i="19"/>
  <c r="EV36" i="19"/>
  <c r="EW36" i="19"/>
  <c r="EX36" i="19"/>
  <c r="EY36" i="19"/>
  <c r="EZ36" i="19"/>
  <c r="FA36" i="19"/>
  <c r="FB36" i="19"/>
  <c r="FC36" i="19"/>
  <c r="FD36" i="19"/>
  <c r="FE36" i="19"/>
  <c r="FF36" i="19"/>
  <c r="FG36" i="19"/>
  <c r="FH36" i="19"/>
  <c r="FI36" i="19"/>
  <c r="FJ36" i="19"/>
  <c r="FK36" i="19"/>
  <c r="FL36" i="19"/>
  <c r="FM36" i="19"/>
  <c r="FN36" i="19"/>
  <c r="FO36" i="19"/>
  <c r="FP36" i="19"/>
  <c r="FQ36" i="19"/>
  <c r="FR36" i="19"/>
  <c r="FS36" i="19"/>
  <c r="FT36" i="19"/>
  <c r="FU36" i="19"/>
  <c r="FV36" i="19"/>
  <c r="FW36" i="19"/>
  <c r="FX36" i="19"/>
  <c r="FY36" i="19"/>
  <c r="FZ36" i="19"/>
  <c r="GA36" i="19"/>
  <c r="GB36" i="19"/>
  <c r="GC36" i="19"/>
  <c r="GD36" i="19"/>
  <c r="GE36" i="19"/>
  <c r="GF36" i="19"/>
  <c r="GG36" i="19"/>
  <c r="GH36" i="19"/>
  <c r="GI36" i="19"/>
  <c r="GJ36" i="19"/>
  <c r="GK36" i="19"/>
  <c r="GL36" i="19"/>
  <c r="GM36" i="19"/>
  <c r="GN36" i="19"/>
  <c r="GO36" i="19"/>
  <c r="GP36" i="19"/>
  <c r="GQ36" i="19"/>
  <c r="GR36" i="19"/>
  <c r="GS36" i="19"/>
  <c r="GT36" i="19"/>
  <c r="GU36" i="19"/>
  <c r="CY37" i="19"/>
  <c r="CY36" i="15" s="1"/>
  <c r="CZ37" i="19"/>
  <c r="DA37" i="19"/>
  <c r="DB37" i="19"/>
  <c r="DC37" i="19"/>
  <c r="DD37" i="19"/>
  <c r="DE37" i="19"/>
  <c r="DF37" i="19"/>
  <c r="DG37" i="19"/>
  <c r="DH37" i="19"/>
  <c r="DI37" i="19"/>
  <c r="DJ37" i="19"/>
  <c r="DK37" i="19"/>
  <c r="DL37" i="19"/>
  <c r="DM37" i="19"/>
  <c r="DN37" i="19"/>
  <c r="DO37" i="19"/>
  <c r="DP37" i="19"/>
  <c r="DQ37" i="19"/>
  <c r="DR37" i="19"/>
  <c r="DS37" i="19"/>
  <c r="DT37" i="19"/>
  <c r="DU37" i="19"/>
  <c r="DV37" i="19"/>
  <c r="DW37" i="19"/>
  <c r="DX37" i="19"/>
  <c r="DY37" i="19"/>
  <c r="DZ37" i="19"/>
  <c r="EA37" i="19"/>
  <c r="EB37" i="19"/>
  <c r="EC37" i="19"/>
  <c r="ED37" i="19"/>
  <c r="EE37" i="19"/>
  <c r="EF37" i="19"/>
  <c r="EG37" i="19"/>
  <c r="EH37" i="19"/>
  <c r="EI37" i="19"/>
  <c r="EJ37" i="19"/>
  <c r="EK37" i="19"/>
  <c r="EL37" i="19"/>
  <c r="EM37" i="19"/>
  <c r="EN37" i="19"/>
  <c r="EO37" i="19"/>
  <c r="EP37" i="19"/>
  <c r="EQ37" i="19"/>
  <c r="ER37" i="19"/>
  <c r="ES37" i="19"/>
  <c r="ET37" i="19"/>
  <c r="EU37" i="19"/>
  <c r="EV37" i="19"/>
  <c r="EW37" i="19"/>
  <c r="EX37" i="19"/>
  <c r="EY37" i="19"/>
  <c r="EZ37" i="19"/>
  <c r="FA37" i="19"/>
  <c r="FB37" i="19"/>
  <c r="FC37" i="19"/>
  <c r="FD37" i="19"/>
  <c r="FE37" i="19"/>
  <c r="FF37" i="19"/>
  <c r="FG37" i="19"/>
  <c r="FH37" i="19"/>
  <c r="FI37" i="19"/>
  <c r="FJ37" i="19"/>
  <c r="FK37" i="19"/>
  <c r="FL37" i="19"/>
  <c r="FM37" i="19"/>
  <c r="FN37" i="19"/>
  <c r="FO37" i="19"/>
  <c r="FP37" i="19"/>
  <c r="FQ37" i="19"/>
  <c r="FR37" i="19"/>
  <c r="FS37" i="19"/>
  <c r="FT37" i="19"/>
  <c r="FU37" i="19"/>
  <c r="FV37" i="19"/>
  <c r="FW37" i="19"/>
  <c r="FX37" i="19"/>
  <c r="FY37" i="19"/>
  <c r="FZ37" i="19"/>
  <c r="GA37" i="19"/>
  <c r="GB37" i="19"/>
  <c r="GC37" i="19"/>
  <c r="GD37" i="19"/>
  <c r="GE37" i="19"/>
  <c r="GF37" i="19"/>
  <c r="GG37" i="19"/>
  <c r="GH37" i="19"/>
  <c r="GI37" i="19"/>
  <c r="GJ37" i="19"/>
  <c r="GK37" i="19"/>
  <c r="GL37" i="19"/>
  <c r="GM37" i="19"/>
  <c r="GN37" i="19"/>
  <c r="GO37" i="19"/>
  <c r="GP37" i="19"/>
  <c r="GQ37" i="19"/>
  <c r="GR37" i="19"/>
  <c r="GS37" i="19"/>
  <c r="GT37" i="19"/>
  <c r="GU37" i="19"/>
  <c r="CY38" i="19"/>
  <c r="CY37" i="15" s="1"/>
  <c r="CZ38" i="19"/>
  <c r="DA38" i="19"/>
  <c r="DB38" i="19"/>
  <c r="DC38" i="19"/>
  <c r="DD38" i="19"/>
  <c r="DE38" i="19"/>
  <c r="DF38" i="19"/>
  <c r="DG38" i="19"/>
  <c r="DH38" i="19"/>
  <c r="DI38" i="19"/>
  <c r="DJ38" i="19"/>
  <c r="DK38" i="19"/>
  <c r="DL38" i="19"/>
  <c r="DM38" i="19"/>
  <c r="DN38" i="19"/>
  <c r="DO38" i="19"/>
  <c r="DP38" i="19"/>
  <c r="DQ38" i="19"/>
  <c r="DR38" i="19"/>
  <c r="DS38" i="19"/>
  <c r="DT38" i="19"/>
  <c r="DU38" i="19"/>
  <c r="DV38" i="19"/>
  <c r="DW38" i="19"/>
  <c r="DX38" i="19"/>
  <c r="DY38" i="19"/>
  <c r="DZ38" i="19"/>
  <c r="EA38" i="19"/>
  <c r="EB38" i="19"/>
  <c r="EC38" i="19"/>
  <c r="ED38" i="19"/>
  <c r="EE38" i="19"/>
  <c r="EF38" i="19"/>
  <c r="EG38" i="19"/>
  <c r="EH38" i="19"/>
  <c r="EI38" i="19"/>
  <c r="EJ38" i="19"/>
  <c r="EK38" i="19"/>
  <c r="EL38" i="19"/>
  <c r="EM38" i="19"/>
  <c r="EN38" i="19"/>
  <c r="EO38" i="19"/>
  <c r="EP38" i="19"/>
  <c r="EQ38" i="19"/>
  <c r="ER38" i="19"/>
  <c r="ES38" i="19"/>
  <c r="ET38" i="19"/>
  <c r="EU38" i="19"/>
  <c r="EV38" i="19"/>
  <c r="EW38" i="19"/>
  <c r="EX38" i="19"/>
  <c r="EY38" i="19"/>
  <c r="EZ38" i="19"/>
  <c r="FA38" i="19"/>
  <c r="FB38" i="19"/>
  <c r="FC38" i="19"/>
  <c r="FD38" i="19"/>
  <c r="FE38" i="19"/>
  <c r="FF38" i="19"/>
  <c r="FG38" i="19"/>
  <c r="FH38" i="19"/>
  <c r="FI38" i="19"/>
  <c r="FJ38" i="19"/>
  <c r="FK38" i="19"/>
  <c r="FL38" i="19"/>
  <c r="FM38" i="19"/>
  <c r="FN38" i="19"/>
  <c r="FO38" i="19"/>
  <c r="FP38" i="19"/>
  <c r="FQ38" i="19"/>
  <c r="FR38" i="19"/>
  <c r="FS38" i="19"/>
  <c r="FT38" i="19"/>
  <c r="FU38" i="19"/>
  <c r="FV38" i="19"/>
  <c r="FW38" i="19"/>
  <c r="FX38" i="19"/>
  <c r="FY38" i="19"/>
  <c r="FZ38" i="19"/>
  <c r="GA38" i="19"/>
  <c r="GB38" i="19"/>
  <c r="GC38" i="19"/>
  <c r="GD38" i="19"/>
  <c r="GE38" i="19"/>
  <c r="GF38" i="19"/>
  <c r="GG38" i="19"/>
  <c r="GH38" i="19"/>
  <c r="GI38" i="19"/>
  <c r="GJ38" i="19"/>
  <c r="GK38" i="19"/>
  <c r="GL38" i="19"/>
  <c r="GM38" i="19"/>
  <c r="GN38" i="19"/>
  <c r="GO38" i="19"/>
  <c r="GP38" i="19"/>
  <c r="GQ38" i="19"/>
  <c r="GR38" i="19"/>
  <c r="GS38" i="19"/>
  <c r="GT38" i="19"/>
  <c r="GU38" i="19"/>
  <c r="CY39" i="19"/>
  <c r="CY38" i="15" s="1"/>
  <c r="CZ39" i="19"/>
  <c r="DA39" i="19"/>
  <c r="DB39" i="19"/>
  <c r="DC39" i="19"/>
  <c r="DD39" i="19"/>
  <c r="DE39" i="19"/>
  <c r="DF39" i="19"/>
  <c r="DG39" i="19"/>
  <c r="DH39" i="19"/>
  <c r="DI39" i="19"/>
  <c r="DJ39" i="19"/>
  <c r="DK39" i="19"/>
  <c r="DL39" i="19"/>
  <c r="DM39" i="19"/>
  <c r="DN39" i="19"/>
  <c r="DO39" i="19"/>
  <c r="DP39" i="19"/>
  <c r="DQ39" i="19"/>
  <c r="DR39" i="19"/>
  <c r="DS39" i="19"/>
  <c r="DT39" i="19"/>
  <c r="DU39" i="19"/>
  <c r="DV39" i="19"/>
  <c r="DW39" i="19"/>
  <c r="DX39" i="19"/>
  <c r="DY39" i="19"/>
  <c r="DZ39" i="19"/>
  <c r="EA39" i="19"/>
  <c r="EB39" i="19"/>
  <c r="EC39" i="19"/>
  <c r="ED39" i="19"/>
  <c r="EE39" i="19"/>
  <c r="EF39" i="19"/>
  <c r="EG39" i="19"/>
  <c r="EH39" i="19"/>
  <c r="EI39" i="19"/>
  <c r="EJ39" i="19"/>
  <c r="EK39" i="19"/>
  <c r="EL39" i="19"/>
  <c r="EM39" i="19"/>
  <c r="EN39" i="19"/>
  <c r="EO39" i="19"/>
  <c r="EP39" i="19"/>
  <c r="EQ39" i="19"/>
  <c r="ER39" i="19"/>
  <c r="ES39" i="19"/>
  <c r="ET39" i="19"/>
  <c r="EU39" i="19"/>
  <c r="EV39" i="19"/>
  <c r="EW39" i="19"/>
  <c r="EX39" i="19"/>
  <c r="EY39" i="19"/>
  <c r="EZ39" i="19"/>
  <c r="FA39" i="19"/>
  <c r="FB39" i="19"/>
  <c r="FC39" i="19"/>
  <c r="FD39" i="19"/>
  <c r="FE39" i="19"/>
  <c r="FF39" i="19"/>
  <c r="FG39" i="19"/>
  <c r="FH39" i="19"/>
  <c r="FI39" i="19"/>
  <c r="FJ39" i="19"/>
  <c r="FK39" i="19"/>
  <c r="FL39" i="19"/>
  <c r="FM39" i="19"/>
  <c r="FN39" i="19"/>
  <c r="FO39" i="19"/>
  <c r="FP39" i="19"/>
  <c r="FQ39" i="19"/>
  <c r="FR39" i="19"/>
  <c r="FS39" i="19"/>
  <c r="FT39" i="19"/>
  <c r="FU39" i="19"/>
  <c r="FV39" i="19"/>
  <c r="FW39" i="19"/>
  <c r="FX39" i="19"/>
  <c r="FY39" i="19"/>
  <c r="FZ39" i="19"/>
  <c r="GA39" i="19"/>
  <c r="GB39" i="19"/>
  <c r="GC39" i="19"/>
  <c r="GD39" i="19"/>
  <c r="GE39" i="19"/>
  <c r="GF39" i="19"/>
  <c r="GG39" i="19"/>
  <c r="GH39" i="19"/>
  <c r="GI39" i="19"/>
  <c r="GJ39" i="19"/>
  <c r="GK39" i="19"/>
  <c r="GL39" i="19"/>
  <c r="GM39" i="19"/>
  <c r="GN39" i="19"/>
  <c r="GO39" i="19"/>
  <c r="GP39" i="19"/>
  <c r="GQ39" i="19"/>
  <c r="GR39" i="19"/>
  <c r="GS39" i="19"/>
  <c r="GT39" i="19"/>
  <c r="GU39" i="19"/>
  <c r="CY40" i="19"/>
  <c r="CY39" i="15" s="1"/>
  <c r="CZ40" i="19"/>
  <c r="DA40" i="19"/>
  <c r="DB40" i="19"/>
  <c r="DC40" i="19"/>
  <c r="DD40" i="19"/>
  <c r="DE40" i="19"/>
  <c r="DF40" i="19"/>
  <c r="DG40" i="19"/>
  <c r="DH40" i="19"/>
  <c r="DI40" i="19"/>
  <c r="DJ40" i="19"/>
  <c r="DK40" i="19"/>
  <c r="DL40" i="19"/>
  <c r="DM40" i="19"/>
  <c r="DN40" i="19"/>
  <c r="DO40" i="19"/>
  <c r="DP40" i="19"/>
  <c r="DQ40" i="19"/>
  <c r="DR40" i="19"/>
  <c r="DS40" i="19"/>
  <c r="DT40" i="19"/>
  <c r="DU40" i="19"/>
  <c r="DV40" i="19"/>
  <c r="DW40" i="19"/>
  <c r="DX40" i="19"/>
  <c r="DY40" i="19"/>
  <c r="DZ40" i="19"/>
  <c r="EA40" i="19"/>
  <c r="EB40" i="19"/>
  <c r="EC40" i="19"/>
  <c r="ED40" i="19"/>
  <c r="EE40" i="19"/>
  <c r="EF40" i="19"/>
  <c r="EG40" i="19"/>
  <c r="EH40" i="19"/>
  <c r="EI40" i="19"/>
  <c r="EJ40" i="19"/>
  <c r="EK40" i="19"/>
  <c r="EL40" i="19"/>
  <c r="EM40" i="19"/>
  <c r="EN40" i="19"/>
  <c r="EO40" i="19"/>
  <c r="EP40" i="19"/>
  <c r="EQ40" i="19"/>
  <c r="ER40" i="19"/>
  <c r="ES40" i="19"/>
  <c r="ET40" i="19"/>
  <c r="EU40" i="19"/>
  <c r="EV40" i="19"/>
  <c r="EW40" i="19"/>
  <c r="EX40" i="19"/>
  <c r="EY40" i="19"/>
  <c r="EZ40" i="19"/>
  <c r="FA40" i="19"/>
  <c r="FB40" i="19"/>
  <c r="FC40" i="19"/>
  <c r="FD40" i="19"/>
  <c r="FE40" i="19"/>
  <c r="FF40" i="19"/>
  <c r="FG40" i="19"/>
  <c r="FH40" i="19"/>
  <c r="FI40" i="19"/>
  <c r="FJ40" i="19"/>
  <c r="FK40" i="19"/>
  <c r="FL40" i="19"/>
  <c r="FM40" i="19"/>
  <c r="FN40" i="19"/>
  <c r="FO40" i="19"/>
  <c r="FP40" i="19"/>
  <c r="FQ40" i="19"/>
  <c r="FR40" i="19"/>
  <c r="FS40" i="19"/>
  <c r="FT40" i="19"/>
  <c r="FU40" i="19"/>
  <c r="FV40" i="19"/>
  <c r="FW40" i="19"/>
  <c r="FX40" i="19"/>
  <c r="FY40" i="19"/>
  <c r="FZ40" i="19"/>
  <c r="GA40" i="19"/>
  <c r="GB40" i="19"/>
  <c r="GC40" i="19"/>
  <c r="GD40" i="19"/>
  <c r="GE40" i="19"/>
  <c r="GF40" i="19"/>
  <c r="GG40" i="19"/>
  <c r="GH40" i="19"/>
  <c r="GI40" i="19"/>
  <c r="GJ40" i="19"/>
  <c r="GK40" i="19"/>
  <c r="GL40" i="19"/>
  <c r="GM40" i="19"/>
  <c r="GN40" i="19"/>
  <c r="GO40" i="19"/>
  <c r="GP40" i="19"/>
  <c r="GQ40" i="19"/>
  <c r="GR40" i="19"/>
  <c r="GS40" i="19"/>
  <c r="GT40" i="19"/>
  <c r="GU40" i="19"/>
  <c r="CY41" i="19"/>
  <c r="CY40" i="15" s="1"/>
  <c r="CZ41" i="19"/>
  <c r="DA41" i="19"/>
  <c r="DB41" i="19"/>
  <c r="DC41" i="19"/>
  <c r="DD41" i="19"/>
  <c r="DE41" i="19"/>
  <c r="DF41" i="19"/>
  <c r="DG41" i="19"/>
  <c r="DH41" i="19"/>
  <c r="DI41" i="19"/>
  <c r="DJ41" i="19"/>
  <c r="DK41" i="19"/>
  <c r="DL41" i="19"/>
  <c r="DM41" i="19"/>
  <c r="DN41" i="19"/>
  <c r="DO41" i="19"/>
  <c r="DP41" i="19"/>
  <c r="DQ41" i="19"/>
  <c r="DR41" i="19"/>
  <c r="DS41" i="19"/>
  <c r="DT41" i="19"/>
  <c r="DU41" i="19"/>
  <c r="DV41" i="19"/>
  <c r="DW41" i="19"/>
  <c r="DX41" i="19"/>
  <c r="DY41" i="19"/>
  <c r="DZ41" i="19"/>
  <c r="EA41" i="19"/>
  <c r="EB41" i="19"/>
  <c r="EC41" i="19"/>
  <c r="ED41" i="19"/>
  <c r="EE41" i="19"/>
  <c r="EF41" i="19"/>
  <c r="EG41" i="19"/>
  <c r="EH41" i="19"/>
  <c r="EI41" i="19"/>
  <c r="EJ41" i="19"/>
  <c r="EK41" i="19"/>
  <c r="EL41" i="19"/>
  <c r="EM41" i="19"/>
  <c r="EN41" i="19"/>
  <c r="EO41" i="19"/>
  <c r="EP41" i="19"/>
  <c r="EQ41" i="19"/>
  <c r="ER41" i="19"/>
  <c r="ES41" i="19"/>
  <c r="ET41" i="19"/>
  <c r="EU41" i="19"/>
  <c r="EV41" i="19"/>
  <c r="EW41" i="19"/>
  <c r="EX41" i="19"/>
  <c r="EY41" i="19"/>
  <c r="EZ41" i="19"/>
  <c r="FA41" i="19"/>
  <c r="FB41" i="19"/>
  <c r="FC41" i="19"/>
  <c r="FD41" i="19"/>
  <c r="FE41" i="19"/>
  <c r="FF41" i="19"/>
  <c r="FG41" i="19"/>
  <c r="FH41" i="19"/>
  <c r="FI41" i="19"/>
  <c r="FJ41" i="19"/>
  <c r="FK41" i="19"/>
  <c r="FL41" i="19"/>
  <c r="FM41" i="19"/>
  <c r="FN41" i="19"/>
  <c r="FO41" i="19"/>
  <c r="FP41" i="19"/>
  <c r="FQ41" i="19"/>
  <c r="FR41" i="19"/>
  <c r="FS41" i="19"/>
  <c r="FT41" i="19"/>
  <c r="FU41" i="19"/>
  <c r="FV41" i="19"/>
  <c r="FW41" i="19"/>
  <c r="FX41" i="19"/>
  <c r="FY41" i="19"/>
  <c r="FZ41" i="19"/>
  <c r="GA41" i="19"/>
  <c r="GB41" i="19"/>
  <c r="GC41" i="19"/>
  <c r="GD41" i="19"/>
  <c r="GE41" i="19"/>
  <c r="GF41" i="19"/>
  <c r="GG41" i="19"/>
  <c r="GH41" i="19"/>
  <c r="GI41" i="19"/>
  <c r="GJ41" i="19"/>
  <c r="GK41" i="19"/>
  <c r="GL41" i="19"/>
  <c r="GM41" i="19"/>
  <c r="GN41" i="19"/>
  <c r="GO41" i="19"/>
  <c r="GP41" i="19"/>
  <c r="GQ41" i="19"/>
  <c r="GR41" i="19"/>
  <c r="GS41" i="19"/>
  <c r="GT41" i="19"/>
  <c r="GU41" i="19"/>
  <c r="CY42" i="19"/>
  <c r="CY41" i="15" s="1"/>
  <c r="CZ42" i="19"/>
  <c r="DA42" i="19"/>
  <c r="DB42" i="19"/>
  <c r="DC42" i="19"/>
  <c r="DD42" i="19"/>
  <c r="DE42" i="19"/>
  <c r="DF42" i="19"/>
  <c r="DG42" i="19"/>
  <c r="DH42" i="19"/>
  <c r="DI42" i="19"/>
  <c r="DJ42" i="19"/>
  <c r="DK42" i="19"/>
  <c r="DL42" i="19"/>
  <c r="DM42" i="19"/>
  <c r="DN42" i="19"/>
  <c r="DO42" i="19"/>
  <c r="DP42" i="19"/>
  <c r="DQ42" i="19"/>
  <c r="DR42" i="19"/>
  <c r="DS42" i="19"/>
  <c r="DT42" i="19"/>
  <c r="DU42" i="19"/>
  <c r="DV42" i="19"/>
  <c r="DW42" i="19"/>
  <c r="DX42" i="19"/>
  <c r="DY42" i="19"/>
  <c r="DZ42" i="19"/>
  <c r="EA42" i="19"/>
  <c r="EB42" i="19"/>
  <c r="EC42" i="19"/>
  <c r="ED42" i="19"/>
  <c r="EE42" i="19"/>
  <c r="EF42" i="19"/>
  <c r="EG42" i="19"/>
  <c r="EH42" i="19"/>
  <c r="EI42" i="19"/>
  <c r="EJ42" i="19"/>
  <c r="EK42" i="19"/>
  <c r="EL42" i="19"/>
  <c r="EM42" i="19"/>
  <c r="EN42" i="19"/>
  <c r="EO42" i="19"/>
  <c r="EP42" i="19"/>
  <c r="EQ42" i="19"/>
  <c r="ER42" i="19"/>
  <c r="ES42" i="19"/>
  <c r="ET42" i="19"/>
  <c r="EU42" i="19"/>
  <c r="EV42" i="19"/>
  <c r="EW42" i="19"/>
  <c r="EX42" i="19"/>
  <c r="EY42" i="19"/>
  <c r="EZ42" i="19"/>
  <c r="FA42" i="19"/>
  <c r="FB42" i="19"/>
  <c r="FC42" i="19"/>
  <c r="FD42" i="19"/>
  <c r="FE42" i="19"/>
  <c r="FF42" i="19"/>
  <c r="FG42" i="19"/>
  <c r="FH42" i="19"/>
  <c r="FI42" i="19"/>
  <c r="FJ42" i="19"/>
  <c r="FK42" i="19"/>
  <c r="FL42" i="19"/>
  <c r="FM42" i="19"/>
  <c r="FN42" i="19"/>
  <c r="FO42" i="19"/>
  <c r="FP42" i="19"/>
  <c r="FQ42" i="19"/>
  <c r="FR42" i="19"/>
  <c r="FS42" i="19"/>
  <c r="FT42" i="19"/>
  <c r="FU42" i="19"/>
  <c r="FV42" i="19"/>
  <c r="FW42" i="19"/>
  <c r="FX42" i="19"/>
  <c r="FY42" i="19"/>
  <c r="FZ42" i="19"/>
  <c r="GA42" i="19"/>
  <c r="GB42" i="19"/>
  <c r="GC42" i="19"/>
  <c r="GD42" i="19"/>
  <c r="GE42" i="19"/>
  <c r="GF42" i="19"/>
  <c r="GG42" i="19"/>
  <c r="GH42" i="19"/>
  <c r="GI42" i="19"/>
  <c r="GJ42" i="19"/>
  <c r="GK42" i="19"/>
  <c r="GL42" i="19"/>
  <c r="GM42" i="19"/>
  <c r="GN42" i="19"/>
  <c r="GO42" i="19"/>
  <c r="GP42" i="19"/>
  <c r="GQ42" i="19"/>
  <c r="GR42" i="19"/>
  <c r="GS42" i="19"/>
  <c r="GT42" i="19"/>
  <c r="GU42" i="19"/>
  <c r="CY43" i="19"/>
  <c r="CY42" i="15" s="1"/>
  <c r="CZ43" i="19"/>
  <c r="DA43" i="19"/>
  <c r="DB43" i="19"/>
  <c r="DC43" i="19"/>
  <c r="DD43" i="19"/>
  <c r="DE43" i="19"/>
  <c r="DF43" i="19"/>
  <c r="DG43" i="19"/>
  <c r="DH43" i="19"/>
  <c r="DI43" i="19"/>
  <c r="DJ43" i="19"/>
  <c r="DK43" i="19"/>
  <c r="DL43" i="19"/>
  <c r="DM43" i="19"/>
  <c r="DN43" i="19"/>
  <c r="DO43" i="19"/>
  <c r="DP43" i="19"/>
  <c r="DQ43" i="19"/>
  <c r="DR43" i="19"/>
  <c r="DS43" i="19"/>
  <c r="DT43" i="19"/>
  <c r="DU43" i="19"/>
  <c r="DV43" i="19"/>
  <c r="DW43" i="19"/>
  <c r="DX43" i="19"/>
  <c r="DY43" i="19"/>
  <c r="DZ43" i="19"/>
  <c r="EA43" i="19"/>
  <c r="EB43" i="19"/>
  <c r="EC43" i="19"/>
  <c r="ED43" i="19"/>
  <c r="EE43" i="19"/>
  <c r="EF43" i="19"/>
  <c r="EG43" i="19"/>
  <c r="EH43" i="19"/>
  <c r="EI43" i="19"/>
  <c r="EJ43" i="19"/>
  <c r="EK43" i="19"/>
  <c r="EL43" i="19"/>
  <c r="EM43" i="19"/>
  <c r="EN43" i="19"/>
  <c r="EO43" i="19"/>
  <c r="EP43" i="19"/>
  <c r="EQ43" i="19"/>
  <c r="ER43" i="19"/>
  <c r="ES43" i="19"/>
  <c r="ET43" i="19"/>
  <c r="EU43" i="19"/>
  <c r="EV43" i="19"/>
  <c r="EW43" i="19"/>
  <c r="EX43" i="19"/>
  <c r="EY43" i="19"/>
  <c r="EZ43" i="19"/>
  <c r="FA43" i="19"/>
  <c r="FB43" i="19"/>
  <c r="FC43" i="19"/>
  <c r="FD43" i="19"/>
  <c r="FE43" i="19"/>
  <c r="FF43" i="19"/>
  <c r="FG43" i="19"/>
  <c r="FH43" i="19"/>
  <c r="FI43" i="19"/>
  <c r="FJ43" i="19"/>
  <c r="FK43" i="19"/>
  <c r="FL43" i="19"/>
  <c r="FM43" i="19"/>
  <c r="FN43" i="19"/>
  <c r="FO43" i="19"/>
  <c r="FP43" i="19"/>
  <c r="FQ43" i="19"/>
  <c r="FR43" i="19"/>
  <c r="FS43" i="19"/>
  <c r="FT43" i="19"/>
  <c r="FU43" i="19"/>
  <c r="FV43" i="19"/>
  <c r="FW43" i="19"/>
  <c r="FX43" i="19"/>
  <c r="FY43" i="19"/>
  <c r="FZ43" i="19"/>
  <c r="GA43" i="19"/>
  <c r="GB43" i="19"/>
  <c r="GC43" i="19"/>
  <c r="GD43" i="19"/>
  <c r="GE43" i="19"/>
  <c r="GF43" i="19"/>
  <c r="GG43" i="19"/>
  <c r="GH43" i="19"/>
  <c r="GI43" i="19"/>
  <c r="GJ43" i="19"/>
  <c r="GK43" i="19"/>
  <c r="GL43" i="19"/>
  <c r="GM43" i="19"/>
  <c r="GN43" i="19"/>
  <c r="GO43" i="19"/>
  <c r="GP43" i="19"/>
  <c r="GQ43" i="19"/>
  <c r="GR43" i="19"/>
  <c r="GS43" i="19"/>
  <c r="GT43" i="19"/>
  <c r="GU43" i="19"/>
  <c r="CY44" i="19"/>
  <c r="CY43" i="15" s="1"/>
  <c r="CZ44" i="19"/>
  <c r="DA44" i="19"/>
  <c r="DB44" i="19"/>
  <c r="DC44" i="19"/>
  <c r="DD44" i="19"/>
  <c r="DE44" i="19"/>
  <c r="DF44" i="19"/>
  <c r="DG44" i="19"/>
  <c r="DH44" i="19"/>
  <c r="DI44" i="19"/>
  <c r="DJ44" i="19"/>
  <c r="DK44" i="19"/>
  <c r="DL44" i="19"/>
  <c r="DM44" i="19"/>
  <c r="DN44" i="19"/>
  <c r="DO44" i="19"/>
  <c r="DP44" i="19"/>
  <c r="DQ44" i="19"/>
  <c r="DR44" i="19"/>
  <c r="DS44" i="19"/>
  <c r="DT44" i="19"/>
  <c r="DU44" i="19"/>
  <c r="DV44" i="19"/>
  <c r="DW44" i="19"/>
  <c r="DX44" i="19"/>
  <c r="DY44" i="19"/>
  <c r="DZ44" i="19"/>
  <c r="EA44" i="19"/>
  <c r="EB44" i="19"/>
  <c r="EC44" i="19"/>
  <c r="ED44" i="19"/>
  <c r="EE44" i="19"/>
  <c r="EF44" i="19"/>
  <c r="EG44" i="19"/>
  <c r="EH44" i="19"/>
  <c r="EI44" i="19"/>
  <c r="EJ44" i="19"/>
  <c r="EK44" i="19"/>
  <c r="EL44" i="19"/>
  <c r="EM44" i="19"/>
  <c r="EN44" i="19"/>
  <c r="EO44" i="19"/>
  <c r="EP44" i="19"/>
  <c r="EQ44" i="19"/>
  <c r="ER44" i="19"/>
  <c r="ES44" i="19"/>
  <c r="ET44" i="19"/>
  <c r="EU44" i="19"/>
  <c r="EV44" i="19"/>
  <c r="EW44" i="19"/>
  <c r="EX44" i="19"/>
  <c r="EY44" i="19"/>
  <c r="EZ44" i="19"/>
  <c r="FA44" i="19"/>
  <c r="FB44" i="19"/>
  <c r="FC44" i="19"/>
  <c r="FD44" i="19"/>
  <c r="FE44" i="19"/>
  <c r="FF44" i="19"/>
  <c r="FG44" i="19"/>
  <c r="FH44" i="19"/>
  <c r="FI44" i="19"/>
  <c r="FJ44" i="19"/>
  <c r="FK44" i="19"/>
  <c r="FL44" i="19"/>
  <c r="FM44" i="19"/>
  <c r="FN44" i="19"/>
  <c r="FO44" i="19"/>
  <c r="FP44" i="19"/>
  <c r="FQ44" i="19"/>
  <c r="FR44" i="19"/>
  <c r="FS44" i="19"/>
  <c r="FT44" i="19"/>
  <c r="FU44" i="19"/>
  <c r="FV44" i="19"/>
  <c r="FW44" i="19"/>
  <c r="FX44" i="19"/>
  <c r="FY44" i="19"/>
  <c r="FZ44" i="19"/>
  <c r="GA44" i="19"/>
  <c r="GB44" i="19"/>
  <c r="GC44" i="19"/>
  <c r="GD44" i="19"/>
  <c r="GE44" i="19"/>
  <c r="GF44" i="19"/>
  <c r="GG44" i="19"/>
  <c r="GH44" i="19"/>
  <c r="GI44" i="19"/>
  <c r="GJ44" i="19"/>
  <c r="GK44" i="19"/>
  <c r="GL44" i="19"/>
  <c r="GM44" i="19"/>
  <c r="GN44" i="19"/>
  <c r="GO44" i="19"/>
  <c r="GP44" i="19"/>
  <c r="GQ44" i="19"/>
  <c r="GR44" i="19"/>
  <c r="GS44" i="19"/>
  <c r="GT44" i="19"/>
  <c r="GU44" i="19"/>
  <c r="CY45" i="19"/>
  <c r="CY44" i="15" s="1"/>
  <c r="CZ45" i="19"/>
  <c r="DA45" i="19"/>
  <c r="DB45" i="19"/>
  <c r="DC45" i="19"/>
  <c r="DD45" i="19"/>
  <c r="DE45" i="19"/>
  <c r="DF45" i="19"/>
  <c r="DG45" i="19"/>
  <c r="DH45" i="19"/>
  <c r="DI45" i="19"/>
  <c r="DJ45" i="19"/>
  <c r="DK45" i="19"/>
  <c r="DL45" i="19"/>
  <c r="DM45" i="19"/>
  <c r="DN45" i="19"/>
  <c r="DO45" i="19"/>
  <c r="DP45" i="19"/>
  <c r="DQ45" i="19"/>
  <c r="DR45" i="19"/>
  <c r="DS45" i="19"/>
  <c r="DT45" i="19"/>
  <c r="DU45" i="19"/>
  <c r="DV45" i="19"/>
  <c r="DW45" i="19"/>
  <c r="DX45" i="19"/>
  <c r="DY45" i="19"/>
  <c r="DZ45" i="19"/>
  <c r="EA45" i="19"/>
  <c r="EB45" i="19"/>
  <c r="EC45" i="19"/>
  <c r="ED45" i="19"/>
  <c r="EE45" i="19"/>
  <c r="EF45" i="19"/>
  <c r="EG45" i="19"/>
  <c r="EH45" i="19"/>
  <c r="EI45" i="19"/>
  <c r="EJ45" i="19"/>
  <c r="EK45" i="19"/>
  <c r="EL45" i="19"/>
  <c r="EM45" i="19"/>
  <c r="EN45" i="19"/>
  <c r="EO45" i="19"/>
  <c r="EP45" i="19"/>
  <c r="EQ45" i="19"/>
  <c r="ER45" i="19"/>
  <c r="ES45" i="19"/>
  <c r="ET45" i="19"/>
  <c r="EU45" i="19"/>
  <c r="EV45" i="19"/>
  <c r="EW45" i="19"/>
  <c r="EX45" i="19"/>
  <c r="EY45" i="19"/>
  <c r="EZ45" i="19"/>
  <c r="FA45" i="19"/>
  <c r="FB45" i="19"/>
  <c r="FC45" i="19"/>
  <c r="FD45" i="19"/>
  <c r="FE45" i="19"/>
  <c r="FF45" i="19"/>
  <c r="FG45" i="19"/>
  <c r="FH45" i="19"/>
  <c r="FI45" i="19"/>
  <c r="FJ45" i="19"/>
  <c r="FK45" i="19"/>
  <c r="FL45" i="19"/>
  <c r="FM45" i="19"/>
  <c r="FN45" i="19"/>
  <c r="FO45" i="19"/>
  <c r="FP45" i="19"/>
  <c r="FQ45" i="19"/>
  <c r="FR45" i="19"/>
  <c r="FS45" i="19"/>
  <c r="FT45" i="19"/>
  <c r="FU45" i="19"/>
  <c r="FV45" i="19"/>
  <c r="FW45" i="19"/>
  <c r="FX45" i="19"/>
  <c r="FY45" i="19"/>
  <c r="FZ45" i="19"/>
  <c r="GA45" i="19"/>
  <c r="GB45" i="19"/>
  <c r="GC45" i="19"/>
  <c r="GD45" i="19"/>
  <c r="GE45" i="19"/>
  <c r="GF45" i="19"/>
  <c r="GG45" i="19"/>
  <c r="GH45" i="19"/>
  <c r="GI45" i="19"/>
  <c r="GJ45" i="19"/>
  <c r="GK45" i="19"/>
  <c r="GL45" i="19"/>
  <c r="GM45" i="19"/>
  <c r="GN45" i="19"/>
  <c r="GO45" i="19"/>
  <c r="GP45" i="19"/>
  <c r="GQ45" i="19"/>
  <c r="GR45" i="19"/>
  <c r="GS45" i="19"/>
  <c r="GT45" i="19"/>
  <c r="GU45" i="19"/>
  <c r="CZ3" i="19"/>
  <c r="DA3" i="19"/>
  <c r="DB3" i="19"/>
  <c r="DC3" i="19"/>
  <c r="DD3" i="19"/>
  <c r="DE3" i="19"/>
  <c r="DF3" i="19"/>
  <c r="DG3" i="19"/>
  <c r="DH3" i="19"/>
  <c r="DI3" i="19"/>
  <c r="DJ3" i="19"/>
  <c r="DK3" i="19"/>
  <c r="DL3" i="19"/>
  <c r="DM3" i="19"/>
  <c r="DN3" i="19"/>
  <c r="DO3" i="19"/>
  <c r="DP3" i="19"/>
  <c r="DQ3" i="19"/>
  <c r="DR3" i="19"/>
  <c r="DS3" i="19"/>
  <c r="DT3" i="19"/>
  <c r="DU3" i="19"/>
  <c r="DV3" i="19"/>
  <c r="DW3" i="19"/>
  <c r="DX3" i="19"/>
  <c r="DY3" i="19"/>
  <c r="DZ3" i="19"/>
  <c r="EA3" i="19"/>
  <c r="EB3" i="19"/>
  <c r="EC3" i="19"/>
  <c r="ED3" i="19"/>
  <c r="EE3" i="19"/>
  <c r="EF3" i="19"/>
  <c r="EG3" i="19"/>
  <c r="EH3" i="19"/>
  <c r="EI3" i="19"/>
  <c r="EJ3" i="19"/>
  <c r="EK3" i="19"/>
  <c r="EL3" i="19"/>
  <c r="EM3" i="19"/>
  <c r="EN3" i="19"/>
  <c r="EO3" i="19"/>
  <c r="EP3" i="19"/>
  <c r="EQ3" i="19"/>
  <c r="ER3" i="19"/>
  <c r="ES3" i="19"/>
  <c r="ET3" i="19"/>
  <c r="EU3" i="19"/>
  <c r="EV3" i="19"/>
  <c r="EW3" i="19"/>
  <c r="EX3" i="19"/>
  <c r="EY3" i="19"/>
  <c r="EZ3" i="19"/>
  <c r="FA3" i="19"/>
  <c r="FB3" i="19"/>
  <c r="FC3" i="19"/>
  <c r="FD3" i="19"/>
  <c r="FE3" i="19"/>
  <c r="FF3" i="19"/>
  <c r="FG3" i="19"/>
  <c r="FH3" i="19"/>
  <c r="FI3" i="19"/>
  <c r="FJ3" i="19"/>
  <c r="FK3" i="19"/>
  <c r="FL3" i="19"/>
  <c r="FM3" i="19"/>
  <c r="FN3" i="19"/>
  <c r="FO3" i="19"/>
  <c r="FP3" i="19"/>
  <c r="FQ3" i="19"/>
  <c r="FR3" i="19"/>
  <c r="FS3" i="19"/>
  <c r="FT3" i="19"/>
  <c r="FU3" i="19"/>
  <c r="FV3" i="19"/>
  <c r="FW3" i="19"/>
  <c r="FX3" i="19"/>
  <c r="FY3" i="19"/>
  <c r="FZ3" i="19"/>
  <c r="GA3" i="19"/>
  <c r="GB3" i="19"/>
  <c r="GC3" i="19"/>
  <c r="GD3" i="19"/>
  <c r="GE3" i="19"/>
  <c r="GF3" i="19"/>
  <c r="GG3" i="19"/>
  <c r="GH3" i="19"/>
  <c r="GI3" i="19"/>
  <c r="GJ3" i="19"/>
  <c r="GK3" i="19"/>
  <c r="GL3" i="19"/>
  <c r="GM3" i="19"/>
  <c r="GN3" i="19"/>
  <c r="GO3" i="19"/>
  <c r="GP3" i="19"/>
  <c r="GQ3" i="19"/>
  <c r="GR3" i="19"/>
  <c r="GS3" i="19"/>
  <c r="GT3" i="19"/>
  <c r="GU3" i="19"/>
  <c r="CY3" i="19"/>
  <c r="B4" i="19"/>
  <c r="C4" i="19"/>
  <c r="D4" i="19"/>
  <c r="E4" i="19"/>
  <c r="F4" i="19"/>
  <c r="G4" i="19"/>
  <c r="H4" i="19"/>
  <c r="I4" i="19"/>
  <c r="J4" i="19"/>
  <c r="K4" i="19"/>
  <c r="L4" i="19"/>
  <c r="M4" i="19"/>
  <c r="N4" i="19"/>
  <c r="O4" i="19"/>
  <c r="P4" i="19"/>
  <c r="Q4" i="19"/>
  <c r="R4" i="19"/>
  <c r="S4" i="19"/>
  <c r="T4" i="19"/>
  <c r="U4" i="19"/>
  <c r="V4" i="19"/>
  <c r="W4" i="19"/>
  <c r="X4" i="19"/>
  <c r="Y4" i="19"/>
  <c r="Z4" i="19"/>
  <c r="AA4" i="19"/>
  <c r="AB4" i="19"/>
  <c r="AC4" i="19"/>
  <c r="AD4" i="19"/>
  <c r="AE4" i="19"/>
  <c r="AF4" i="19"/>
  <c r="AG4" i="19"/>
  <c r="AH4" i="19"/>
  <c r="AI4" i="19"/>
  <c r="AJ4" i="19"/>
  <c r="AK4" i="19"/>
  <c r="AL4" i="19"/>
  <c r="AM4" i="19"/>
  <c r="AN4" i="19"/>
  <c r="AO4" i="19"/>
  <c r="AP4" i="19"/>
  <c r="AQ4" i="19"/>
  <c r="AR4" i="19"/>
  <c r="AS4" i="19"/>
  <c r="AT4" i="19"/>
  <c r="AU4" i="19"/>
  <c r="AV4" i="19"/>
  <c r="AW4" i="19"/>
  <c r="AX4" i="19"/>
  <c r="AY4" i="19"/>
  <c r="AZ4" i="19"/>
  <c r="BA4" i="19"/>
  <c r="BB4" i="19"/>
  <c r="BC4" i="19"/>
  <c r="BD4" i="19"/>
  <c r="BE4" i="19"/>
  <c r="BF4" i="19"/>
  <c r="BG4" i="19"/>
  <c r="BH4" i="19"/>
  <c r="BI4" i="19"/>
  <c r="BJ4" i="19"/>
  <c r="BK4" i="19"/>
  <c r="BL4" i="19"/>
  <c r="BM4" i="19"/>
  <c r="BN4" i="19"/>
  <c r="BO4" i="19"/>
  <c r="BP4" i="19"/>
  <c r="BQ4" i="19"/>
  <c r="BR4" i="19"/>
  <c r="BS4" i="19"/>
  <c r="BT4" i="19"/>
  <c r="BU4" i="19"/>
  <c r="BV4" i="19"/>
  <c r="BW4" i="19"/>
  <c r="BX4" i="19"/>
  <c r="BY4" i="19"/>
  <c r="BZ4" i="19"/>
  <c r="CA4" i="19"/>
  <c r="CB4" i="19"/>
  <c r="CC4" i="19"/>
  <c r="CD4" i="19"/>
  <c r="CE4" i="19"/>
  <c r="CF4" i="19"/>
  <c r="CG4" i="19"/>
  <c r="CH4" i="19"/>
  <c r="CI4" i="19"/>
  <c r="CJ4" i="19"/>
  <c r="CK4" i="19"/>
  <c r="CL4" i="19"/>
  <c r="CM4" i="19"/>
  <c r="CN4" i="19"/>
  <c r="CO4" i="19"/>
  <c r="CP4" i="19"/>
  <c r="CQ4" i="19"/>
  <c r="CR4" i="19"/>
  <c r="CS4" i="19"/>
  <c r="CT4" i="19"/>
  <c r="CU4" i="19"/>
  <c r="CV4" i="19"/>
  <c r="CW4" i="19"/>
  <c r="CX4" i="19"/>
  <c r="B5" i="19"/>
  <c r="C5" i="19"/>
  <c r="D5" i="19"/>
  <c r="E5" i="19"/>
  <c r="F5" i="19"/>
  <c r="G5" i="19"/>
  <c r="H5" i="19"/>
  <c r="I5" i="19"/>
  <c r="J5" i="19"/>
  <c r="K5" i="19"/>
  <c r="L5" i="19"/>
  <c r="M5" i="19"/>
  <c r="N5" i="19"/>
  <c r="O5" i="19"/>
  <c r="P5" i="19"/>
  <c r="Q5" i="19"/>
  <c r="R5" i="19"/>
  <c r="S5" i="19"/>
  <c r="T5" i="19"/>
  <c r="U5" i="19"/>
  <c r="V5" i="19"/>
  <c r="W5" i="19"/>
  <c r="X5" i="19"/>
  <c r="Y5" i="19"/>
  <c r="Z5" i="19"/>
  <c r="AA5" i="19"/>
  <c r="AB5" i="19"/>
  <c r="AC5" i="19"/>
  <c r="AD5" i="19"/>
  <c r="AE5" i="19"/>
  <c r="AF5" i="19"/>
  <c r="AG5" i="19"/>
  <c r="AH5" i="19"/>
  <c r="AI5" i="19"/>
  <c r="AJ5" i="19"/>
  <c r="AK5" i="19"/>
  <c r="AL5" i="19"/>
  <c r="AM5" i="19"/>
  <c r="AN5" i="19"/>
  <c r="AO5" i="19"/>
  <c r="AP5" i="19"/>
  <c r="AQ5" i="19"/>
  <c r="AR5" i="19"/>
  <c r="AS5" i="19"/>
  <c r="AT5" i="19"/>
  <c r="AU5" i="19"/>
  <c r="AV5" i="19"/>
  <c r="AW5" i="19"/>
  <c r="AX5" i="19"/>
  <c r="AY5" i="19"/>
  <c r="AZ5" i="19"/>
  <c r="BA5" i="19"/>
  <c r="BB5" i="19"/>
  <c r="BC5" i="19"/>
  <c r="BD5" i="19"/>
  <c r="BE5" i="19"/>
  <c r="BF5" i="19"/>
  <c r="BG5" i="19"/>
  <c r="BH5" i="19"/>
  <c r="BI5" i="19"/>
  <c r="BJ5" i="19"/>
  <c r="BK5" i="19"/>
  <c r="BL5" i="19"/>
  <c r="BM5" i="19"/>
  <c r="BN5" i="19"/>
  <c r="BO5" i="19"/>
  <c r="BP5" i="19"/>
  <c r="BQ5" i="19"/>
  <c r="BR5" i="19"/>
  <c r="BS5" i="19"/>
  <c r="BT5" i="19"/>
  <c r="BU5" i="19"/>
  <c r="BV5" i="19"/>
  <c r="BW5" i="19"/>
  <c r="BX5" i="19"/>
  <c r="BY5" i="19"/>
  <c r="BZ5" i="19"/>
  <c r="CA5" i="19"/>
  <c r="CB5" i="19"/>
  <c r="CC5" i="19"/>
  <c r="CD5" i="19"/>
  <c r="CE5" i="19"/>
  <c r="CF5" i="19"/>
  <c r="CG5" i="19"/>
  <c r="CH5" i="19"/>
  <c r="CI5" i="19"/>
  <c r="CJ5" i="19"/>
  <c r="CK5" i="19"/>
  <c r="CL5" i="19"/>
  <c r="CM5" i="19"/>
  <c r="CN5" i="19"/>
  <c r="CO5" i="19"/>
  <c r="CP5" i="19"/>
  <c r="CQ5" i="19"/>
  <c r="CR5" i="19"/>
  <c r="CS5" i="19"/>
  <c r="CT5" i="19"/>
  <c r="CU5" i="19"/>
  <c r="CV5" i="19"/>
  <c r="CW5" i="19"/>
  <c r="CX5" i="19"/>
  <c r="B6" i="19"/>
  <c r="C6" i="19"/>
  <c r="D6" i="19"/>
  <c r="E6" i="19"/>
  <c r="F6" i="19"/>
  <c r="G6" i="19"/>
  <c r="H6" i="19"/>
  <c r="I6" i="19"/>
  <c r="J6" i="19"/>
  <c r="K6" i="19"/>
  <c r="L6" i="19"/>
  <c r="M6" i="19"/>
  <c r="N6" i="19"/>
  <c r="O6" i="19"/>
  <c r="P6" i="19"/>
  <c r="Q6" i="19"/>
  <c r="R6" i="19"/>
  <c r="S6" i="19"/>
  <c r="T6" i="19"/>
  <c r="U6" i="19"/>
  <c r="V6" i="19"/>
  <c r="W6" i="19"/>
  <c r="X6" i="19"/>
  <c r="Y6" i="19"/>
  <c r="Z6" i="19"/>
  <c r="AA6" i="19"/>
  <c r="AB6" i="19"/>
  <c r="AC6" i="19"/>
  <c r="AD6" i="19"/>
  <c r="AE6" i="19"/>
  <c r="AF6" i="19"/>
  <c r="AG6" i="19"/>
  <c r="AH6" i="19"/>
  <c r="AI6" i="19"/>
  <c r="AJ6" i="19"/>
  <c r="AK6" i="19"/>
  <c r="AL6" i="19"/>
  <c r="AM6" i="19"/>
  <c r="AN6" i="19"/>
  <c r="AO6" i="19"/>
  <c r="AP6" i="19"/>
  <c r="AQ6" i="19"/>
  <c r="AR6" i="19"/>
  <c r="AS6" i="19"/>
  <c r="AT6" i="19"/>
  <c r="AU6" i="19"/>
  <c r="AV6" i="19"/>
  <c r="AW6" i="19"/>
  <c r="AX6" i="19"/>
  <c r="AY6" i="19"/>
  <c r="AZ6" i="19"/>
  <c r="BA6" i="19"/>
  <c r="BB6" i="19"/>
  <c r="BC6" i="19"/>
  <c r="BD6" i="19"/>
  <c r="BE6" i="19"/>
  <c r="BF6" i="19"/>
  <c r="BG6" i="19"/>
  <c r="BH6" i="19"/>
  <c r="BI6" i="19"/>
  <c r="BJ6" i="19"/>
  <c r="BK6" i="19"/>
  <c r="BL6" i="19"/>
  <c r="BM6" i="19"/>
  <c r="BN6" i="19"/>
  <c r="BO6" i="19"/>
  <c r="BP6" i="19"/>
  <c r="BQ6" i="19"/>
  <c r="BR6" i="19"/>
  <c r="BS6" i="19"/>
  <c r="BT6" i="19"/>
  <c r="BU6" i="19"/>
  <c r="BV6" i="19"/>
  <c r="BW6" i="19"/>
  <c r="BX6" i="19"/>
  <c r="BY6" i="19"/>
  <c r="BZ6" i="19"/>
  <c r="CA6" i="19"/>
  <c r="CB6" i="19"/>
  <c r="CC6" i="19"/>
  <c r="CD6" i="19"/>
  <c r="CE6" i="19"/>
  <c r="CF6" i="19"/>
  <c r="CG6" i="19"/>
  <c r="CH6" i="19"/>
  <c r="CI6" i="19"/>
  <c r="CJ6" i="19"/>
  <c r="CK6" i="19"/>
  <c r="CL6" i="19"/>
  <c r="CM6" i="19"/>
  <c r="CN6" i="19"/>
  <c r="CO6" i="19"/>
  <c r="CP6" i="19"/>
  <c r="CQ6" i="19"/>
  <c r="CR6" i="19"/>
  <c r="CS6" i="19"/>
  <c r="CT6" i="19"/>
  <c r="CU6" i="19"/>
  <c r="CV6" i="19"/>
  <c r="CW6" i="19"/>
  <c r="CX6" i="19"/>
  <c r="B7" i="19"/>
  <c r="C7" i="19"/>
  <c r="D7" i="19"/>
  <c r="E7" i="19"/>
  <c r="F7" i="19"/>
  <c r="G7" i="19"/>
  <c r="H7" i="19"/>
  <c r="I7" i="19"/>
  <c r="J7" i="19"/>
  <c r="K7" i="19"/>
  <c r="L7" i="19"/>
  <c r="M7" i="19"/>
  <c r="N7" i="19"/>
  <c r="O7" i="19"/>
  <c r="P7" i="19"/>
  <c r="Q7" i="19"/>
  <c r="R7" i="19"/>
  <c r="S7" i="19"/>
  <c r="T7" i="19"/>
  <c r="U7" i="19"/>
  <c r="V7" i="19"/>
  <c r="W7" i="19"/>
  <c r="X7" i="19"/>
  <c r="Y7" i="19"/>
  <c r="Z7" i="19"/>
  <c r="AA7" i="19"/>
  <c r="AB7" i="19"/>
  <c r="AC7" i="19"/>
  <c r="AD7" i="19"/>
  <c r="AE7" i="19"/>
  <c r="AF7" i="19"/>
  <c r="AG7" i="19"/>
  <c r="AH7" i="19"/>
  <c r="AI7" i="19"/>
  <c r="AJ7" i="19"/>
  <c r="AK7" i="19"/>
  <c r="AL7" i="19"/>
  <c r="AM7" i="19"/>
  <c r="AN7" i="19"/>
  <c r="AO7" i="19"/>
  <c r="AP7" i="19"/>
  <c r="AQ7" i="19"/>
  <c r="AR7" i="19"/>
  <c r="AS7" i="19"/>
  <c r="AT7" i="19"/>
  <c r="AU7" i="19"/>
  <c r="AV7" i="19"/>
  <c r="AW7" i="19"/>
  <c r="AX7" i="19"/>
  <c r="AY7" i="19"/>
  <c r="AZ7" i="19"/>
  <c r="BA7" i="19"/>
  <c r="BB7" i="19"/>
  <c r="BC7" i="19"/>
  <c r="BD7" i="19"/>
  <c r="BE7" i="19"/>
  <c r="BF7" i="19"/>
  <c r="BG7" i="19"/>
  <c r="BH7" i="19"/>
  <c r="BI7" i="19"/>
  <c r="BJ7" i="19"/>
  <c r="BK7" i="19"/>
  <c r="BL7" i="19"/>
  <c r="BM7" i="19"/>
  <c r="BN7" i="19"/>
  <c r="BO7" i="19"/>
  <c r="BP7" i="19"/>
  <c r="BQ7" i="19"/>
  <c r="BR7" i="19"/>
  <c r="BS7" i="19"/>
  <c r="BT7" i="19"/>
  <c r="BU7" i="19"/>
  <c r="BV7" i="19"/>
  <c r="BW7" i="19"/>
  <c r="BX7" i="19"/>
  <c r="BY7" i="19"/>
  <c r="BZ7" i="19"/>
  <c r="CA7" i="19"/>
  <c r="CB7" i="19"/>
  <c r="CC7" i="19"/>
  <c r="CD7" i="19"/>
  <c r="CE7" i="19"/>
  <c r="CF7" i="19"/>
  <c r="CG7" i="19"/>
  <c r="CH7" i="19"/>
  <c r="CI7" i="19"/>
  <c r="CJ7" i="19"/>
  <c r="CK7" i="19"/>
  <c r="CL7" i="19"/>
  <c r="CM7" i="19"/>
  <c r="CN7" i="19"/>
  <c r="CO7" i="19"/>
  <c r="CP7" i="19"/>
  <c r="CQ7" i="19"/>
  <c r="CR7" i="19"/>
  <c r="CS7" i="19"/>
  <c r="CT7" i="19"/>
  <c r="CU7" i="19"/>
  <c r="CV7" i="19"/>
  <c r="CW7" i="19"/>
  <c r="CX7" i="19"/>
  <c r="B8" i="19"/>
  <c r="C8" i="19"/>
  <c r="D8" i="19"/>
  <c r="E8" i="19"/>
  <c r="F8" i="19"/>
  <c r="G8" i="19"/>
  <c r="H8" i="19"/>
  <c r="I8" i="19"/>
  <c r="J8" i="19"/>
  <c r="K8" i="19"/>
  <c r="L8" i="19"/>
  <c r="M8" i="19"/>
  <c r="N8" i="19"/>
  <c r="O8" i="19"/>
  <c r="P8" i="19"/>
  <c r="Q8" i="19"/>
  <c r="R8" i="19"/>
  <c r="S8" i="19"/>
  <c r="T8" i="19"/>
  <c r="U8" i="19"/>
  <c r="V8" i="19"/>
  <c r="W8" i="19"/>
  <c r="X8" i="19"/>
  <c r="Y8" i="19"/>
  <c r="Z8" i="19"/>
  <c r="AA8" i="19"/>
  <c r="AB8" i="19"/>
  <c r="AC8" i="19"/>
  <c r="AD8" i="19"/>
  <c r="AE8" i="19"/>
  <c r="AF8" i="19"/>
  <c r="AG8" i="19"/>
  <c r="AH8" i="19"/>
  <c r="AI8" i="19"/>
  <c r="AJ8" i="19"/>
  <c r="AK8" i="19"/>
  <c r="AL8" i="19"/>
  <c r="AM8" i="19"/>
  <c r="AN8" i="19"/>
  <c r="AO8" i="19"/>
  <c r="AP8" i="19"/>
  <c r="AQ8" i="19"/>
  <c r="AR8" i="19"/>
  <c r="AS8" i="19"/>
  <c r="AT8" i="19"/>
  <c r="AU8" i="19"/>
  <c r="AV8" i="19"/>
  <c r="AW8" i="19"/>
  <c r="AX8" i="19"/>
  <c r="AY8" i="19"/>
  <c r="AZ8" i="19"/>
  <c r="BA8" i="19"/>
  <c r="BB8" i="19"/>
  <c r="BC8" i="19"/>
  <c r="BD8" i="19"/>
  <c r="BE8" i="19"/>
  <c r="BF8" i="19"/>
  <c r="BG8" i="19"/>
  <c r="BH8" i="19"/>
  <c r="BI8" i="19"/>
  <c r="BJ8" i="19"/>
  <c r="BK8" i="19"/>
  <c r="BL8" i="19"/>
  <c r="BM8" i="19"/>
  <c r="BN8" i="19"/>
  <c r="BO8" i="19"/>
  <c r="BP8" i="19"/>
  <c r="BQ8" i="19"/>
  <c r="BR8" i="19"/>
  <c r="BS8" i="19"/>
  <c r="BT8" i="19"/>
  <c r="BU8" i="19"/>
  <c r="BV8" i="19"/>
  <c r="BW8" i="19"/>
  <c r="BX8" i="19"/>
  <c r="BY8" i="19"/>
  <c r="BZ8" i="19"/>
  <c r="CA8" i="19"/>
  <c r="CB8" i="19"/>
  <c r="CC8" i="19"/>
  <c r="CD8" i="19"/>
  <c r="CE8" i="19"/>
  <c r="CF8" i="19"/>
  <c r="CG8" i="19"/>
  <c r="CH8" i="19"/>
  <c r="CI8" i="19"/>
  <c r="CJ8" i="19"/>
  <c r="CK8" i="19"/>
  <c r="CL8" i="19"/>
  <c r="CM8" i="19"/>
  <c r="CN8" i="19"/>
  <c r="CO8" i="19"/>
  <c r="CP8" i="19"/>
  <c r="CQ8" i="19"/>
  <c r="CR8" i="19"/>
  <c r="CS8" i="19"/>
  <c r="CT8" i="19"/>
  <c r="CU8" i="19"/>
  <c r="CV8" i="19"/>
  <c r="CW8" i="19"/>
  <c r="CX8" i="19"/>
  <c r="B9" i="19"/>
  <c r="C9" i="19"/>
  <c r="D9" i="19"/>
  <c r="E9" i="19"/>
  <c r="F9" i="19"/>
  <c r="G9" i="19"/>
  <c r="H9" i="19"/>
  <c r="I9" i="19"/>
  <c r="J9" i="19"/>
  <c r="K9" i="19"/>
  <c r="L9" i="19"/>
  <c r="M9" i="19"/>
  <c r="N9" i="19"/>
  <c r="O9" i="19"/>
  <c r="P9" i="19"/>
  <c r="Q9" i="19"/>
  <c r="R9" i="19"/>
  <c r="S9" i="19"/>
  <c r="T9" i="19"/>
  <c r="U9" i="19"/>
  <c r="V9" i="19"/>
  <c r="W9" i="19"/>
  <c r="X9" i="19"/>
  <c r="Y9" i="19"/>
  <c r="Z9" i="19"/>
  <c r="AA9" i="19"/>
  <c r="AB9" i="19"/>
  <c r="AC9" i="19"/>
  <c r="AD9" i="19"/>
  <c r="AE9" i="19"/>
  <c r="AF9" i="19"/>
  <c r="AG9" i="19"/>
  <c r="AH9" i="19"/>
  <c r="AI9" i="19"/>
  <c r="AJ9" i="19"/>
  <c r="AK9" i="19"/>
  <c r="AL9" i="19"/>
  <c r="AM9" i="19"/>
  <c r="AN9" i="19"/>
  <c r="AO9" i="19"/>
  <c r="AP9" i="19"/>
  <c r="AQ9" i="19"/>
  <c r="AR9" i="19"/>
  <c r="AS9" i="19"/>
  <c r="AT9" i="19"/>
  <c r="AU9" i="19"/>
  <c r="AV9" i="19"/>
  <c r="AW9" i="19"/>
  <c r="AX9" i="19"/>
  <c r="AY9" i="19"/>
  <c r="AZ9" i="19"/>
  <c r="BA9" i="19"/>
  <c r="BB9" i="19"/>
  <c r="BC9" i="19"/>
  <c r="BD9" i="19"/>
  <c r="BE9" i="19"/>
  <c r="BF9" i="19"/>
  <c r="BG9" i="19"/>
  <c r="BH9" i="19"/>
  <c r="BI9" i="19"/>
  <c r="BJ9" i="19"/>
  <c r="BK9" i="19"/>
  <c r="BL9" i="19"/>
  <c r="BM9" i="19"/>
  <c r="BN9" i="19"/>
  <c r="BO9" i="19"/>
  <c r="BP9" i="19"/>
  <c r="BQ9" i="19"/>
  <c r="BR9" i="19"/>
  <c r="BS9" i="19"/>
  <c r="BT9" i="19"/>
  <c r="BU9" i="19"/>
  <c r="BV9" i="19"/>
  <c r="BW9" i="19"/>
  <c r="BX9" i="19"/>
  <c r="BY9" i="19"/>
  <c r="BZ9" i="19"/>
  <c r="CA9" i="19"/>
  <c r="CB9" i="19"/>
  <c r="CC9" i="19"/>
  <c r="CD9" i="19"/>
  <c r="CE9" i="19"/>
  <c r="CF9" i="19"/>
  <c r="CG9" i="19"/>
  <c r="CH9" i="19"/>
  <c r="CI9" i="19"/>
  <c r="CJ9" i="19"/>
  <c r="CK9" i="19"/>
  <c r="CL9" i="19"/>
  <c r="CM9" i="19"/>
  <c r="CN9" i="19"/>
  <c r="CO9" i="19"/>
  <c r="CP9" i="19"/>
  <c r="CQ9" i="19"/>
  <c r="CR9" i="19"/>
  <c r="CS9" i="19"/>
  <c r="CT9" i="19"/>
  <c r="CU9" i="19"/>
  <c r="CV9" i="19"/>
  <c r="CW9" i="19"/>
  <c r="CX9" i="19"/>
  <c r="B10" i="19"/>
  <c r="C10" i="19"/>
  <c r="D10" i="19"/>
  <c r="E10" i="19"/>
  <c r="F10" i="19"/>
  <c r="G10" i="19"/>
  <c r="H10" i="19"/>
  <c r="I10" i="19"/>
  <c r="J10" i="19"/>
  <c r="K10" i="19"/>
  <c r="L10" i="19"/>
  <c r="M10" i="19"/>
  <c r="N10" i="19"/>
  <c r="O10" i="19"/>
  <c r="P10" i="19"/>
  <c r="Q10" i="19"/>
  <c r="R10" i="19"/>
  <c r="S10" i="19"/>
  <c r="T10" i="19"/>
  <c r="U10" i="19"/>
  <c r="V10" i="19"/>
  <c r="W10" i="19"/>
  <c r="X10" i="19"/>
  <c r="Y10" i="19"/>
  <c r="Z10" i="19"/>
  <c r="AA10" i="19"/>
  <c r="AB10" i="19"/>
  <c r="AC10" i="19"/>
  <c r="AD10" i="19"/>
  <c r="AE10" i="19"/>
  <c r="AF10" i="19"/>
  <c r="AG10" i="19"/>
  <c r="AH10" i="19"/>
  <c r="AI10" i="19"/>
  <c r="AJ10" i="19"/>
  <c r="AK10" i="19"/>
  <c r="AL10" i="19"/>
  <c r="AM10" i="19"/>
  <c r="AN10" i="19"/>
  <c r="AO10" i="19"/>
  <c r="AP10" i="19"/>
  <c r="AQ10" i="19"/>
  <c r="AR10" i="19"/>
  <c r="AS10" i="19"/>
  <c r="AT10" i="19"/>
  <c r="AU10" i="19"/>
  <c r="AV10" i="19"/>
  <c r="AW10" i="19"/>
  <c r="AX10" i="19"/>
  <c r="AY10" i="19"/>
  <c r="AZ10" i="19"/>
  <c r="BA10" i="19"/>
  <c r="BB10" i="19"/>
  <c r="BC10" i="19"/>
  <c r="BD10" i="19"/>
  <c r="BE10" i="19"/>
  <c r="BF10" i="19"/>
  <c r="BG10" i="19"/>
  <c r="BH10" i="19"/>
  <c r="BI10" i="19"/>
  <c r="BJ10" i="19"/>
  <c r="BK10" i="19"/>
  <c r="BL10" i="19"/>
  <c r="BM10" i="19"/>
  <c r="BN10" i="19"/>
  <c r="BO10" i="19"/>
  <c r="BP10" i="19"/>
  <c r="BQ10" i="19"/>
  <c r="BR10" i="19"/>
  <c r="BS10" i="19"/>
  <c r="BT10" i="19"/>
  <c r="BU10" i="19"/>
  <c r="BV10" i="19"/>
  <c r="BW10" i="19"/>
  <c r="BX10" i="19"/>
  <c r="BY10" i="19"/>
  <c r="BZ10" i="19"/>
  <c r="CA10" i="19"/>
  <c r="CB10" i="19"/>
  <c r="CC10" i="19"/>
  <c r="CD10" i="19"/>
  <c r="CE10" i="19"/>
  <c r="CF10" i="19"/>
  <c r="CG10" i="19"/>
  <c r="CH10" i="19"/>
  <c r="CI10" i="19"/>
  <c r="CJ10" i="19"/>
  <c r="CK10" i="19"/>
  <c r="CL10" i="19"/>
  <c r="CM10" i="19"/>
  <c r="CN10" i="19"/>
  <c r="CO10" i="19"/>
  <c r="CP10" i="19"/>
  <c r="CQ10" i="19"/>
  <c r="CR10" i="19"/>
  <c r="CS10" i="19"/>
  <c r="CT10" i="19"/>
  <c r="CU10" i="19"/>
  <c r="CV10" i="19"/>
  <c r="CW10" i="19"/>
  <c r="CX10" i="19"/>
  <c r="B11" i="19"/>
  <c r="C11" i="19"/>
  <c r="D11" i="19"/>
  <c r="E11" i="19"/>
  <c r="F11" i="19"/>
  <c r="G11" i="19"/>
  <c r="H11" i="19"/>
  <c r="I11" i="19"/>
  <c r="J11" i="19"/>
  <c r="K11" i="19"/>
  <c r="L11" i="19"/>
  <c r="M11" i="19"/>
  <c r="N11" i="19"/>
  <c r="O11" i="19"/>
  <c r="P11" i="19"/>
  <c r="Q11" i="19"/>
  <c r="R11" i="19"/>
  <c r="S11" i="19"/>
  <c r="T11" i="19"/>
  <c r="U11" i="19"/>
  <c r="V11" i="19"/>
  <c r="W11" i="19"/>
  <c r="X11" i="19"/>
  <c r="Y11" i="19"/>
  <c r="Z11" i="19"/>
  <c r="AA11" i="19"/>
  <c r="AB11" i="19"/>
  <c r="AC11" i="19"/>
  <c r="AD11" i="19"/>
  <c r="AE11" i="19"/>
  <c r="AF11" i="19"/>
  <c r="AG11" i="19"/>
  <c r="AH11" i="19"/>
  <c r="AI11" i="19"/>
  <c r="AJ11" i="19"/>
  <c r="AK11" i="19"/>
  <c r="AL11" i="19"/>
  <c r="AM11" i="19"/>
  <c r="AN11" i="19"/>
  <c r="AO11" i="19"/>
  <c r="AP11" i="19"/>
  <c r="AQ11" i="19"/>
  <c r="AR11" i="19"/>
  <c r="AS11" i="19"/>
  <c r="AT11" i="19"/>
  <c r="AU11" i="19"/>
  <c r="AV11" i="19"/>
  <c r="AW11" i="19"/>
  <c r="AX11" i="19"/>
  <c r="AY11" i="19"/>
  <c r="AZ11" i="19"/>
  <c r="BA11" i="19"/>
  <c r="BB11" i="19"/>
  <c r="BC11" i="19"/>
  <c r="BD11" i="19"/>
  <c r="BE11" i="19"/>
  <c r="BF11" i="19"/>
  <c r="BG11" i="19"/>
  <c r="BH11" i="19"/>
  <c r="BI11" i="19"/>
  <c r="BJ11" i="19"/>
  <c r="BK11" i="19"/>
  <c r="BL11" i="19"/>
  <c r="BM11" i="19"/>
  <c r="BN11" i="19"/>
  <c r="BO11" i="19"/>
  <c r="BP11" i="19"/>
  <c r="BQ11" i="19"/>
  <c r="BR11" i="19"/>
  <c r="BS11" i="19"/>
  <c r="BT11" i="19"/>
  <c r="BU11" i="19"/>
  <c r="BV11" i="19"/>
  <c r="BW11" i="19"/>
  <c r="BX11" i="19"/>
  <c r="BY11" i="19"/>
  <c r="BZ11" i="19"/>
  <c r="CA11" i="19"/>
  <c r="CB11" i="19"/>
  <c r="CC11" i="19"/>
  <c r="CD11" i="19"/>
  <c r="CE11" i="19"/>
  <c r="CF11" i="19"/>
  <c r="CG11" i="19"/>
  <c r="CH11" i="19"/>
  <c r="CI11" i="19"/>
  <c r="CJ11" i="19"/>
  <c r="CK11" i="19"/>
  <c r="CL11" i="19"/>
  <c r="CM11" i="19"/>
  <c r="CN11" i="19"/>
  <c r="CO11" i="19"/>
  <c r="CP11" i="19"/>
  <c r="CQ11" i="19"/>
  <c r="CR11" i="19"/>
  <c r="CS11" i="19"/>
  <c r="CT11" i="19"/>
  <c r="CU11" i="19"/>
  <c r="CV11" i="19"/>
  <c r="CW11" i="19"/>
  <c r="CX11" i="19"/>
  <c r="B12" i="19"/>
  <c r="C12" i="19"/>
  <c r="D12" i="19"/>
  <c r="E12" i="19"/>
  <c r="F12" i="19"/>
  <c r="G12" i="19"/>
  <c r="H12" i="19"/>
  <c r="I12" i="19"/>
  <c r="J12" i="19"/>
  <c r="K12" i="19"/>
  <c r="L12" i="19"/>
  <c r="M12" i="19"/>
  <c r="N12" i="19"/>
  <c r="O12" i="19"/>
  <c r="P12" i="19"/>
  <c r="Q12" i="19"/>
  <c r="R12" i="19"/>
  <c r="S12" i="19"/>
  <c r="T12" i="19"/>
  <c r="U12" i="19"/>
  <c r="V12" i="19"/>
  <c r="W12" i="19"/>
  <c r="X12" i="19"/>
  <c r="Y12" i="19"/>
  <c r="Z12" i="19"/>
  <c r="AA12" i="19"/>
  <c r="AB12" i="19"/>
  <c r="AC12" i="19"/>
  <c r="AD12" i="19"/>
  <c r="AE12" i="19"/>
  <c r="AF12" i="19"/>
  <c r="AG12" i="19"/>
  <c r="AH12" i="19"/>
  <c r="AI12" i="19"/>
  <c r="AJ12" i="19"/>
  <c r="AK12" i="19"/>
  <c r="AL12" i="19"/>
  <c r="AM12" i="19"/>
  <c r="AN12" i="19"/>
  <c r="AO12" i="19"/>
  <c r="AP12" i="19"/>
  <c r="AQ12" i="19"/>
  <c r="AR12" i="19"/>
  <c r="AS12" i="19"/>
  <c r="AT12" i="19"/>
  <c r="AU12" i="19"/>
  <c r="AV12" i="19"/>
  <c r="AW12" i="19"/>
  <c r="AX12" i="19"/>
  <c r="AY12" i="19"/>
  <c r="AZ12" i="19"/>
  <c r="BA12" i="19"/>
  <c r="BB12" i="19"/>
  <c r="BC12" i="19"/>
  <c r="BD12" i="19"/>
  <c r="BE12" i="19"/>
  <c r="BF12" i="19"/>
  <c r="BG12" i="19"/>
  <c r="BH12" i="19"/>
  <c r="BI12" i="19"/>
  <c r="BJ12" i="19"/>
  <c r="BK12" i="19"/>
  <c r="BL12" i="19"/>
  <c r="BM12" i="19"/>
  <c r="BN12" i="19"/>
  <c r="BO12" i="19"/>
  <c r="BP12" i="19"/>
  <c r="BQ12" i="19"/>
  <c r="BR12" i="19"/>
  <c r="BS12" i="19"/>
  <c r="BT12" i="19"/>
  <c r="BU12" i="19"/>
  <c r="BV12" i="19"/>
  <c r="BW12" i="19"/>
  <c r="BX12" i="19"/>
  <c r="BY12" i="19"/>
  <c r="BZ12" i="19"/>
  <c r="CA12" i="19"/>
  <c r="CB12" i="19"/>
  <c r="CC12" i="19"/>
  <c r="CD12" i="19"/>
  <c r="CE12" i="19"/>
  <c r="CF12" i="19"/>
  <c r="CG12" i="19"/>
  <c r="CH12" i="19"/>
  <c r="CI12" i="19"/>
  <c r="CJ12" i="19"/>
  <c r="CK12" i="19"/>
  <c r="CL12" i="19"/>
  <c r="CM12" i="19"/>
  <c r="CN12" i="19"/>
  <c r="CO12" i="19"/>
  <c r="CP12" i="19"/>
  <c r="CQ12" i="19"/>
  <c r="CR12" i="19"/>
  <c r="CS12" i="19"/>
  <c r="CT12" i="19"/>
  <c r="CU12" i="19"/>
  <c r="CV12" i="19"/>
  <c r="CW12" i="19"/>
  <c r="CX12" i="19"/>
  <c r="B13" i="19"/>
  <c r="B12" i="15" s="1"/>
  <c r="C13" i="19"/>
  <c r="D13" i="19"/>
  <c r="E13" i="19"/>
  <c r="F13" i="19"/>
  <c r="G13" i="19"/>
  <c r="H13" i="19"/>
  <c r="I13" i="19"/>
  <c r="J13" i="19"/>
  <c r="K13" i="19"/>
  <c r="L13" i="19"/>
  <c r="M13" i="19"/>
  <c r="N13" i="19"/>
  <c r="O13" i="19"/>
  <c r="P13" i="19"/>
  <c r="Q13" i="19"/>
  <c r="R13" i="19"/>
  <c r="S13" i="19"/>
  <c r="T13" i="19"/>
  <c r="U13" i="19"/>
  <c r="V13" i="19"/>
  <c r="W13" i="19"/>
  <c r="X13" i="19"/>
  <c r="Y13" i="19"/>
  <c r="Z13" i="19"/>
  <c r="AA13" i="19"/>
  <c r="AB13" i="19"/>
  <c r="AC13" i="19"/>
  <c r="AD13" i="19"/>
  <c r="AE13" i="19"/>
  <c r="AF13" i="19"/>
  <c r="AG13" i="19"/>
  <c r="AH13" i="19"/>
  <c r="AI13" i="19"/>
  <c r="AJ13" i="19"/>
  <c r="AK13" i="19"/>
  <c r="V7" i="26" s="1"/>
  <c r="AL13" i="19"/>
  <c r="AM13" i="19"/>
  <c r="X7" i="26" s="1"/>
  <c r="AN13" i="19"/>
  <c r="AO13" i="19"/>
  <c r="AP13" i="19"/>
  <c r="AQ13" i="19"/>
  <c r="AR13" i="19"/>
  <c r="AS13" i="19"/>
  <c r="AT13" i="19"/>
  <c r="AU13" i="19"/>
  <c r="AV13" i="19"/>
  <c r="AW13" i="19"/>
  <c r="AX13" i="19"/>
  <c r="AY13" i="19"/>
  <c r="AZ13" i="19"/>
  <c r="BA13" i="19"/>
  <c r="BB13" i="19"/>
  <c r="BC13" i="19"/>
  <c r="BD13" i="19"/>
  <c r="BE13" i="19"/>
  <c r="BF13" i="19"/>
  <c r="BG13" i="19"/>
  <c r="BH13" i="19"/>
  <c r="BI13" i="19"/>
  <c r="BJ13" i="19"/>
  <c r="BK13" i="19"/>
  <c r="BL13" i="19"/>
  <c r="BM13" i="19"/>
  <c r="BN13" i="19"/>
  <c r="BO13" i="19"/>
  <c r="BP13" i="19"/>
  <c r="BQ13" i="19"/>
  <c r="BB7" i="26" s="1"/>
  <c r="BR13" i="19"/>
  <c r="BS13" i="19"/>
  <c r="BT13" i="19"/>
  <c r="BU13" i="19"/>
  <c r="BV13" i="19"/>
  <c r="BW13" i="19"/>
  <c r="BX13" i="19"/>
  <c r="BY13" i="19"/>
  <c r="BZ13" i="19"/>
  <c r="BK7" i="26" s="1"/>
  <c r="CA13" i="19"/>
  <c r="CB13" i="19"/>
  <c r="CC13" i="19"/>
  <c r="CD13" i="19"/>
  <c r="CE13" i="19"/>
  <c r="CF13" i="19"/>
  <c r="CG13" i="19"/>
  <c r="CH13" i="19"/>
  <c r="CI13" i="19"/>
  <c r="CJ13" i="19"/>
  <c r="CJ12" i="29" s="1"/>
  <c r="CK13" i="19"/>
  <c r="CL13" i="19"/>
  <c r="CM13" i="19"/>
  <c r="CN13" i="19"/>
  <c r="CO13" i="19"/>
  <c r="CP13" i="19"/>
  <c r="CQ13" i="19"/>
  <c r="CR13" i="19"/>
  <c r="CS13" i="19"/>
  <c r="CT13" i="19"/>
  <c r="CU13" i="19"/>
  <c r="CV13" i="19"/>
  <c r="CW13" i="19"/>
  <c r="CX13" i="19"/>
  <c r="CX12" i="29" s="1"/>
  <c r="B14" i="19"/>
  <c r="B13" i="15" s="1"/>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AF14" i="19"/>
  <c r="AG14" i="19"/>
  <c r="AH14" i="19"/>
  <c r="AI14" i="19"/>
  <c r="AJ14" i="19"/>
  <c r="AK14" i="19"/>
  <c r="AL14" i="19"/>
  <c r="AM14" i="19"/>
  <c r="AN14" i="19"/>
  <c r="AO14" i="19"/>
  <c r="AP14" i="19"/>
  <c r="AQ14" i="19"/>
  <c r="AR14" i="19"/>
  <c r="AS14" i="19"/>
  <c r="AT14" i="19"/>
  <c r="AU14" i="19"/>
  <c r="AV14" i="19"/>
  <c r="AW14" i="19"/>
  <c r="AX14" i="19"/>
  <c r="AY14" i="19"/>
  <c r="AZ14" i="19"/>
  <c r="BA14" i="19"/>
  <c r="BB14" i="19"/>
  <c r="BC14" i="19"/>
  <c r="BD14" i="19"/>
  <c r="BE14" i="19"/>
  <c r="BF14" i="19"/>
  <c r="BG14" i="19"/>
  <c r="BH14" i="19"/>
  <c r="BI14" i="19"/>
  <c r="BJ14" i="19"/>
  <c r="BK14" i="19"/>
  <c r="BL14" i="19"/>
  <c r="BM14" i="19"/>
  <c r="BN14" i="19"/>
  <c r="BO14" i="19"/>
  <c r="BP14" i="19"/>
  <c r="BQ14" i="19"/>
  <c r="BR14" i="19"/>
  <c r="BS14" i="19"/>
  <c r="BT14" i="19"/>
  <c r="BU14" i="19"/>
  <c r="BV14" i="19"/>
  <c r="BW14" i="19"/>
  <c r="BX14" i="19"/>
  <c r="BY14" i="19"/>
  <c r="BZ14" i="19"/>
  <c r="CA14" i="19"/>
  <c r="CB14" i="19"/>
  <c r="CC14" i="19"/>
  <c r="CD14" i="19"/>
  <c r="CE14" i="19"/>
  <c r="CF14" i="19"/>
  <c r="CG14" i="19"/>
  <c r="CH14" i="19"/>
  <c r="CI14" i="19"/>
  <c r="CJ14" i="19"/>
  <c r="CK14" i="19"/>
  <c r="CL14" i="19"/>
  <c r="CM14" i="19"/>
  <c r="CN14" i="19"/>
  <c r="CO14" i="19"/>
  <c r="CP14" i="19"/>
  <c r="CQ14" i="19"/>
  <c r="CR14" i="19"/>
  <c r="CS14" i="19"/>
  <c r="CT14" i="19"/>
  <c r="CU14" i="19"/>
  <c r="CV14" i="19"/>
  <c r="CW14" i="19"/>
  <c r="CX14" i="19"/>
  <c r="B15" i="19"/>
  <c r="B14" i="15" s="1"/>
  <c r="C15" i="19"/>
  <c r="D15" i="19"/>
  <c r="E15" i="19"/>
  <c r="F15" i="19"/>
  <c r="G15" i="19"/>
  <c r="H15" i="19"/>
  <c r="I15" i="19"/>
  <c r="J15" i="19"/>
  <c r="K15" i="19"/>
  <c r="L15" i="19"/>
  <c r="M15" i="19"/>
  <c r="N15" i="19"/>
  <c r="O15" i="19"/>
  <c r="P15" i="19"/>
  <c r="Q15" i="19"/>
  <c r="R15" i="19"/>
  <c r="S15" i="19"/>
  <c r="T15" i="19"/>
  <c r="U15" i="19"/>
  <c r="V15" i="19"/>
  <c r="W15" i="19"/>
  <c r="X15" i="19"/>
  <c r="Y15" i="19"/>
  <c r="Z15" i="19"/>
  <c r="AA15" i="19"/>
  <c r="AB15" i="19"/>
  <c r="AC15" i="19"/>
  <c r="AD15" i="19"/>
  <c r="AE15" i="19"/>
  <c r="AF15" i="19"/>
  <c r="AG15" i="19"/>
  <c r="AH15" i="19"/>
  <c r="AI15" i="19"/>
  <c r="AJ15" i="19"/>
  <c r="AK15" i="19"/>
  <c r="AL15" i="19"/>
  <c r="AM15" i="19"/>
  <c r="AN15" i="19"/>
  <c r="AO15" i="19"/>
  <c r="AP15" i="19"/>
  <c r="AQ15" i="19"/>
  <c r="AR15" i="19"/>
  <c r="AS15" i="19"/>
  <c r="AT15" i="19"/>
  <c r="AU15" i="19"/>
  <c r="AV15" i="19"/>
  <c r="AW15" i="19"/>
  <c r="AX15" i="19"/>
  <c r="AY15" i="19"/>
  <c r="AZ15" i="19"/>
  <c r="BA15" i="19"/>
  <c r="BB15" i="19"/>
  <c r="BC15" i="19"/>
  <c r="BD15" i="19"/>
  <c r="BE15" i="19"/>
  <c r="BF15" i="19"/>
  <c r="BG15" i="19"/>
  <c r="BH15" i="19"/>
  <c r="BI15" i="19"/>
  <c r="BJ15" i="19"/>
  <c r="BK15" i="19"/>
  <c r="BL15" i="19"/>
  <c r="BM15" i="19"/>
  <c r="BN15" i="19"/>
  <c r="BO15" i="19"/>
  <c r="BP15" i="19"/>
  <c r="BQ15" i="19"/>
  <c r="BR15" i="19"/>
  <c r="BS15" i="19"/>
  <c r="BT15" i="19"/>
  <c r="BU15" i="19"/>
  <c r="BV15" i="19"/>
  <c r="BW15" i="19"/>
  <c r="BX15" i="19"/>
  <c r="BY15" i="19"/>
  <c r="BZ15" i="19"/>
  <c r="CA15" i="19"/>
  <c r="CB15" i="19"/>
  <c r="CC15" i="19"/>
  <c r="CD15" i="19"/>
  <c r="CE15" i="19"/>
  <c r="CF15" i="19"/>
  <c r="CG15" i="19"/>
  <c r="CH15" i="19"/>
  <c r="CI15" i="19"/>
  <c r="CJ15" i="19"/>
  <c r="CK15" i="19"/>
  <c r="CL15" i="19"/>
  <c r="CM15" i="19"/>
  <c r="CN15" i="19"/>
  <c r="CO15" i="19"/>
  <c r="CP15" i="19"/>
  <c r="CQ15" i="19"/>
  <c r="CR15" i="19"/>
  <c r="CS15" i="19"/>
  <c r="CT15" i="19"/>
  <c r="CU15" i="19"/>
  <c r="CV15" i="19"/>
  <c r="CW15" i="19"/>
  <c r="CX15" i="19"/>
  <c r="B16" i="19"/>
  <c r="B15" i="15" s="1"/>
  <c r="C16" i="19"/>
  <c r="D16" i="19"/>
  <c r="E16" i="19"/>
  <c r="F16" i="19"/>
  <c r="G16" i="19"/>
  <c r="H16" i="19"/>
  <c r="I16" i="19"/>
  <c r="J16" i="19"/>
  <c r="K16" i="19"/>
  <c r="L16" i="19"/>
  <c r="M16" i="19"/>
  <c r="N16" i="19"/>
  <c r="O16" i="19"/>
  <c r="P16" i="19"/>
  <c r="Q16" i="19"/>
  <c r="R16" i="19"/>
  <c r="S16" i="19"/>
  <c r="T16" i="19"/>
  <c r="U16" i="19"/>
  <c r="V16" i="19"/>
  <c r="W16" i="19"/>
  <c r="X16" i="19"/>
  <c r="Y16" i="19"/>
  <c r="Z16" i="19"/>
  <c r="AA16" i="19"/>
  <c r="AB16" i="19"/>
  <c r="AC16" i="19"/>
  <c r="AD16" i="19"/>
  <c r="AE16" i="19"/>
  <c r="AF16" i="19"/>
  <c r="AG16" i="19"/>
  <c r="AH16" i="19"/>
  <c r="AI16" i="19"/>
  <c r="AJ16" i="19"/>
  <c r="AK16" i="19"/>
  <c r="AL16" i="19"/>
  <c r="AM16" i="19"/>
  <c r="AN16" i="19"/>
  <c r="AO16" i="19"/>
  <c r="AP16" i="19"/>
  <c r="AQ16" i="19"/>
  <c r="AR16" i="19"/>
  <c r="AS16" i="19"/>
  <c r="AT16" i="19"/>
  <c r="AU16" i="19"/>
  <c r="AV16" i="19"/>
  <c r="AW16" i="19"/>
  <c r="AX16" i="19"/>
  <c r="AY16" i="19"/>
  <c r="AZ16" i="19"/>
  <c r="BA16" i="19"/>
  <c r="BB16" i="19"/>
  <c r="BC16" i="19"/>
  <c r="BD16" i="19"/>
  <c r="BE16" i="19"/>
  <c r="BF16" i="19"/>
  <c r="BG16" i="19"/>
  <c r="BH16" i="19"/>
  <c r="BI16" i="19"/>
  <c r="BJ16" i="19"/>
  <c r="BK16" i="19"/>
  <c r="BL16" i="19"/>
  <c r="BM16" i="19"/>
  <c r="BN16" i="19"/>
  <c r="BO16" i="19"/>
  <c r="BP16" i="19"/>
  <c r="BQ16" i="19"/>
  <c r="BR16" i="19"/>
  <c r="BS16" i="19"/>
  <c r="BT16" i="19"/>
  <c r="BU16" i="19"/>
  <c r="BV16" i="19"/>
  <c r="BW16" i="19"/>
  <c r="BX16" i="19"/>
  <c r="BY16" i="19"/>
  <c r="BZ16" i="19"/>
  <c r="CA16" i="19"/>
  <c r="CB16" i="19"/>
  <c r="CC16" i="19"/>
  <c r="CD16" i="19"/>
  <c r="CE16" i="19"/>
  <c r="CF16" i="19"/>
  <c r="CG16" i="19"/>
  <c r="CH16" i="19"/>
  <c r="CI16" i="19"/>
  <c r="CJ16" i="19"/>
  <c r="CK16" i="19"/>
  <c r="CL16" i="19"/>
  <c r="CM16" i="19"/>
  <c r="CN16" i="19"/>
  <c r="CO16" i="19"/>
  <c r="CP16" i="19"/>
  <c r="CQ16" i="19"/>
  <c r="CR16" i="19"/>
  <c r="CS16" i="19"/>
  <c r="CT16" i="19"/>
  <c r="CU16" i="19"/>
  <c r="CV16" i="19"/>
  <c r="CW16" i="19"/>
  <c r="CX16" i="19"/>
  <c r="B17" i="19"/>
  <c r="B16" i="15" s="1"/>
  <c r="C17" i="19"/>
  <c r="D17" i="19"/>
  <c r="E17" i="19"/>
  <c r="F17" i="19"/>
  <c r="G17" i="19"/>
  <c r="H17" i="19"/>
  <c r="I17" i="19"/>
  <c r="J17" i="19"/>
  <c r="K17" i="19"/>
  <c r="L17" i="19"/>
  <c r="M17" i="19"/>
  <c r="N17" i="19"/>
  <c r="O17" i="19"/>
  <c r="P17" i="19"/>
  <c r="Q17" i="19"/>
  <c r="R17" i="19"/>
  <c r="S17" i="19"/>
  <c r="T17" i="19"/>
  <c r="U17" i="19"/>
  <c r="V17" i="19"/>
  <c r="W17" i="19"/>
  <c r="X17" i="19"/>
  <c r="Y17" i="19"/>
  <c r="Z17" i="19"/>
  <c r="AA17" i="19"/>
  <c r="AB17" i="19"/>
  <c r="AC17" i="19"/>
  <c r="AD17" i="19"/>
  <c r="AE17" i="19"/>
  <c r="AF17" i="19"/>
  <c r="AG17" i="19"/>
  <c r="AH17" i="19"/>
  <c r="AI17" i="19"/>
  <c r="AJ17" i="19"/>
  <c r="AK17" i="19"/>
  <c r="AL17" i="19"/>
  <c r="AM17" i="19"/>
  <c r="AN17" i="19"/>
  <c r="AO17" i="19"/>
  <c r="AP17" i="19"/>
  <c r="AQ17" i="19"/>
  <c r="AR17" i="19"/>
  <c r="AS17" i="19"/>
  <c r="AT17" i="19"/>
  <c r="AU17" i="19"/>
  <c r="AV17" i="19"/>
  <c r="AW17" i="19"/>
  <c r="AX17" i="19"/>
  <c r="AY17" i="19"/>
  <c r="AZ17" i="19"/>
  <c r="BA17" i="19"/>
  <c r="BB17" i="19"/>
  <c r="BC17" i="19"/>
  <c r="BD17" i="19"/>
  <c r="BE17" i="19"/>
  <c r="BF17" i="19"/>
  <c r="BG17" i="19"/>
  <c r="BH17" i="19"/>
  <c r="BI17" i="19"/>
  <c r="BJ17" i="19"/>
  <c r="BK17" i="19"/>
  <c r="BL17" i="19"/>
  <c r="BM17" i="19"/>
  <c r="BN17" i="19"/>
  <c r="BO17" i="19"/>
  <c r="BP17" i="19"/>
  <c r="BQ17" i="19"/>
  <c r="BR17" i="19"/>
  <c r="BS17" i="19"/>
  <c r="BT17" i="19"/>
  <c r="BU17" i="19"/>
  <c r="BV17" i="19"/>
  <c r="BW17" i="19"/>
  <c r="BX17" i="19"/>
  <c r="BY17" i="19"/>
  <c r="BZ17" i="19"/>
  <c r="CA17" i="19"/>
  <c r="CB17" i="19"/>
  <c r="CC17" i="19"/>
  <c r="CD17" i="19"/>
  <c r="CE17" i="19"/>
  <c r="CF17" i="19"/>
  <c r="CG17" i="19"/>
  <c r="CH17" i="19"/>
  <c r="CI17" i="19"/>
  <c r="CJ17" i="19"/>
  <c r="CK17" i="19"/>
  <c r="CL17" i="19"/>
  <c r="CM17" i="19"/>
  <c r="CN17" i="19"/>
  <c r="CO17" i="19"/>
  <c r="CP17" i="19"/>
  <c r="CQ17" i="19"/>
  <c r="CR17" i="19"/>
  <c r="CS17" i="19"/>
  <c r="CT17" i="19"/>
  <c r="CU17" i="19"/>
  <c r="CV17" i="19"/>
  <c r="CW17" i="19"/>
  <c r="CX17" i="19"/>
  <c r="B18" i="19"/>
  <c r="B17" i="15" s="1"/>
  <c r="C18" i="19"/>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AE18" i="19"/>
  <c r="AF18" i="19"/>
  <c r="AG18" i="19"/>
  <c r="AH18" i="19"/>
  <c r="AI18" i="19"/>
  <c r="AJ18" i="19"/>
  <c r="AK18" i="19"/>
  <c r="AL18" i="19"/>
  <c r="AM18" i="19"/>
  <c r="AN18" i="19"/>
  <c r="AO18" i="19"/>
  <c r="AP18" i="19"/>
  <c r="AQ18" i="19"/>
  <c r="AR18" i="19"/>
  <c r="AS18" i="19"/>
  <c r="AT18" i="19"/>
  <c r="AU18" i="19"/>
  <c r="AV18" i="19"/>
  <c r="AW18" i="19"/>
  <c r="AX18" i="19"/>
  <c r="AY18" i="19"/>
  <c r="AZ18" i="19"/>
  <c r="BA18" i="19"/>
  <c r="BB18" i="19"/>
  <c r="BC18" i="19"/>
  <c r="BD18" i="19"/>
  <c r="BE18" i="19"/>
  <c r="BF18" i="19"/>
  <c r="BG18" i="19"/>
  <c r="BH18" i="19"/>
  <c r="BI18" i="19"/>
  <c r="BJ18" i="19"/>
  <c r="BK18" i="19"/>
  <c r="BL18" i="19"/>
  <c r="BM18" i="19"/>
  <c r="BN18" i="19"/>
  <c r="BO18" i="19"/>
  <c r="BP18" i="19"/>
  <c r="BQ18" i="19"/>
  <c r="BR18" i="19"/>
  <c r="BS18" i="19"/>
  <c r="BT18" i="19"/>
  <c r="BU18" i="19"/>
  <c r="BV18" i="19"/>
  <c r="BW18" i="19"/>
  <c r="BX18" i="19"/>
  <c r="BY18" i="19"/>
  <c r="BZ18" i="19"/>
  <c r="CA18" i="19"/>
  <c r="CB18" i="19"/>
  <c r="CC18" i="19"/>
  <c r="CD18" i="19"/>
  <c r="CE18" i="19"/>
  <c r="CF18" i="19"/>
  <c r="CG18" i="19"/>
  <c r="CH18" i="19"/>
  <c r="CI18" i="19"/>
  <c r="CJ18" i="19"/>
  <c r="CK18" i="19"/>
  <c r="CL18" i="19"/>
  <c r="CM18" i="19"/>
  <c r="CN18" i="19"/>
  <c r="CO18" i="19"/>
  <c r="CP18" i="19"/>
  <c r="CQ18" i="19"/>
  <c r="CR18" i="19"/>
  <c r="CS18" i="19"/>
  <c r="CT18" i="19"/>
  <c r="CU18" i="19"/>
  <c r="CV18" i="19"/>
  <c r="CW18" i="19"/>
  <c r="CX18" i="19"/>
  <c r="B19" i="19"/>
  <c r="B18" i="15" s="1"/>
  <c r="C19" i="19"/>
  <c r="D19" i="19"/>
  <c r="E19" i="19"/>
  <c r="F19" i="19"/>
  <c r="G19" i="19"/>
  <c r="H19" i="19"/>
  <c r="I19" i="19"/>
  <c r="J19" i="19"/>
  <c r="K19" i="19"/>
  <c r="L19" i="19"/>
  <c r="M19" i="19"/>
  <c r="N19" i="19"/>
  <c r="O19" i="19"/>
  <c r="P19" i="19"/>
  <c r="Q19" i="19"/>
  <c r="R19" i="19"/>
  <c r="S19" i="19"/>
  <c r="T19" i="19"/>
  <c r="U19" i="19"/>
  <c r="V19" i="19"/>
  <c r="W19" i="19"/>
  <c r="X19" i="19"/>
  <c r="Y19" i="19"/>
  <c r="Z19" i="19"/>
  <c r="AA19" i="19"/>
  <c r="AB19" i="19"/>
  <c r="AC19" i="19"/>
  <c r="AD19" i="19"/>
  <c r="AE19" i="19"/>
  <c r="AF19" i="19"/>
  <c r="AG19" i="19"/>
  <c r="AH19" i="19"/>
  <c r="AI19" i="19"/>
  <c r="AJ19" i="19"/>
  <c r="AK19" i="19"/>
  <c r="AL19" i="19"/>
  <c r="AM19" i="19"/>
  <c r="AN19" i="19"/>
  <c r="AO19" i="19"/>
  <c r="AP19" i="19"/>
  <c r="AQ19" i="19"/>
  <c r="AR19" i="19"/>
  <c r="AS19" i="19"/>
  <c r="AT19" i="19"/>
  <c r="AU19" i="19"/>
  <c r="AV19" i="19"/>
  <c r="AW19" i="19"/>
  <c r="AX19" i="19"/>
  <c r="AY19" i="19"/>
  <c r="AZ19" i="19"/>
  <c r="BA19" i="19"/>
  <c r="BB19" i="19"/>
  <c r="BC19" i="19"/>
  <c r="BD19" i="19"/>
  <c r="BE19" i="19"/>
  <c r="BF19" i="19"/>
  <c r="BG19" i="19"/>
  <c r="BH19" i="19"/>
  <c r="BI19" i="19"/>
  <c r="BJ19" i="19"/>
  <c r="BK19" i="19"/>
  <c r="BL19" i="19"/>
  <c r="BM19" i="19"/>
  <c r="BN19" i="19"/>
  <c r="BO19" i="19"/>
  <c r="BP19" i="19"/>
  <c r="BQ19" i="19"/>
  <c r="BR19" i="19"/>
  <c r="BS19" i="19"/>
  <c r="BT19" i="19"/>
  <c r="BU19" i="19"/>
  <c r="BV19" i="19"/>
  <c r="BW19" i="19"/>
  <c r="BX19" i="19"/>
  <c r="BY19" i="19"/>
  <c r="BZ19" i="19"/>
  <c r="CA19" i="19"/>
  <c r="CB19" i="19"/>
  <c r="CC19" i="19"/>
  <c r="CD19" i="19"/>
  <c r="CE19" i="19"/>
  <c r="CF19" i="19"/>
  <c r="CG19" i="19"/>
  <c r="CH19" i="19"/>
  <c r="CI19" i="19"/>
  <c r="CJ19" i="19"/>
  <c r="CK19" i="19"/>
  <c r="CL19" i="19"/>
  <c r="CM19" i="19"/>
  <c r="CN19" i="19"/>
  <c r="CO19" i="19"/>
  <c r="CP19" i="19"/>
  <c r="CQ19" i="19"/>
  <c r="CR19" i="19"/>
  <c r="CS19" i="19"/>
  <c r="CT19" i="19"/>
  <c r="CU19" i="19"/>
  <c r="CV19" i="19"/>
  <c r="CW19" i="19"/>
  <c r="CX19" i="19"/>
  <c r="B20" i="19"/>
  <c r="B19" i="15" s="1"/>
  <c r="C20" i="19"/>
  <c r="D20" i="19"/>
  <c r="E20" i="19"/>
  <c r="F20" i="19"/>
  <c r="G20" i="19"/>
  <c r="H20" i="19"/>
  <c r="I20" i="19"/>
  <c r="J20" i="19"/>
  <c r="K20" i="19"/>
  <c r="L20" i="19"/>
  <c r="M20" i="19"/>
  <c r="N20" i="19"/>
  <c r="O20" i="19"/>
  <c r="P20" i="19"/>
  <c r="Q20" i="19"/>
  <c r="R20" i="19"/>
  <c r="S20" i="19"/>
  <c r="T20" i="19"/>
  <c r="U20" i="19"/>
  <c r="V20" i="19"/>
  <c r="W20" i="19"/>
  <c r="X20" i="19"/>
  <c r="Y20" i="19"/>
  <c r="Z20" i="19"/>
  <c r="AA20" i="19"/>
  <c r="AB20" i="19"/>
  <c r="AC20" i="19"/>
  <c r="AD20" i="19"/>
  <c r="AE20" i="19"/>
  <c r="AF20" i="19"/>
  <c r="AG20" i="19"/>
  <c r="AH20" i="19"/>
  <c r="AI20" i="19"/>
  <c r="AJ20" i="19"/>
  <c r="AK20" i="19"/>
  <c r="AL20" i="19"/>
  <c r="AM20" i="19"/>
  <c r="AN20" i="19"/>
  <c r="AO20" i="19"/>
  <c r="AP20" i="19"/>
  <c r="AQ20" i="19"/>
  <c r="AR20" i="19"/>
  <c r="AS20" i="19"/>
  <c r="AT20" i="19"/>
  <c r="AU20" i="19"/>
  <c r="AV20" i="19"/>
  <c r="AW20" i="19"/>
  <c r="AX20" i="19"/>
  <c r="AY20" i="19"/>
  <c r="AZ20" i="19"/>
  <c r="BA20" i="19"/>
  <c r="BB20" i="19"/>
  <c r="BC20" i="19"/>
  <c r="BD20" i="19"/>
  <c r="BE20" i="19"/>
  <c r="BF20" i="19"/>
  <c r="BG20" i="19"/>
  <c r="BH20" i="19"/>
  <c r="BI20" i="19"/>
  <c r="BJ20" i="19"/>
  <c r="BK20" i="19"/>
  <c r="BL20" i="19"/>
  <c r="BM20" i="19"/>
  <c r="BN20" i="19"/>
  <c r="BO20" i="19"/>
  <c r="BP20" i="19"/>
  <c r="BQ20" i="19"/>
  <c r="BR20" i="19"/>
  <c r="BS20" i="19"/>
  <c r="BT20" i="19"/>
  <c r="BU20" i="19"/>
  <c r="BV20" i="19"/>
  <c r="BW20" i="19"/>
  <c r="BX20" i="19"/>
  <c r="BY20" i="19"/>
  <c r="BZ20" i="19"/>
  <c r="CA20" i="19"/>
  <c r="CB20" i="19"/>
  <c r="CC20" i="19"/>
  <c r="CD20" i="19"/>
  <c r="CE20" i="19"/>
  <c r="CF20" i="19"/>
  <c r="CG20" i="19"/>
  <c r="CH20" i="19"/>
  <c r="CI20" i="19"/>
  <c r="CJ20" i="19"/>
  <c r="CK20" i="19"/>
  <c r="CL20" i="19"/>
  <c r="CM20" i="19"/>
  <c r="CN20" i="19"/>
  <c r="CO20" i="19"/>
  <c r="CP20" i="19"/>
  <c r="CQ20" i="19"/>
  <c r="CR20" i="19"/>
  <c r="CS20" i="19"/>
  <c r="CT20" i="19"/>
  <c r="CU20" i="19"/>
  <c r="CV20" i="19"/>
  <c r="CW20" i="19"/>
  <c r="CX20" i="19"/>
  <c r="B21" i="19"/>
  <c r="B20" i="15" s="1"/>
  <c r="C21" i="19"/>
  <c r="D21" i="19"/>
  <c r="E21" i="19"/>
  <c r="F21" i="19"/>
  <c r="G21" i="19"/>
  <c r="H21" i="19"/>
  <c r="I21" i="19"/>
  <c r="J21" i="19"/>
  <c r="K21" i="19"/>
  <c r="L21" i="19"/>
  <c r="M21" i="19"/>
  <c r="N21" i="19"/>
  <c r="O21" i="19"/>
  <c r="P21" i="19"/>
  <c r="Q21" i="19"/>
  <c r="R21" i="19"/>
  <c r="S21" i="19"/>
  <c r="T21" i="19"/>
  <c r="U21" i="19"/>
  <c r="V21" i="19"/>
  <c r="W21" i="19"/>
  <c r="X21" i="19"/>
  <c r="Y21" i="19"/>
  <c r="Z21" i="19"/>
  <c r="AA21" i="19"/>
  <c r="AB21" i="19"/>
  <c r="AC21" i="19"/>
  <c r="AD21" i="19"/>
  <c r="AE21" i="19"/>
  <c r="AF21" i="19"/>
  <c r="AG21" i="19"/>
  <c r="AH21" i="19"/>
  <c r="AI21" i="19"/>
  <c r="AJ21" i="19"/>
  <c r="AK21" i="19"/>
  <c r="AL21" i="19"/>
  <c r="AM21" i="19"/>
  <c r="AN21" i="19"/>
  <c r="AO21" i="19"/>
  <c r="AP21" i="19"/>
  <c r="AQ21" i="19"/>
  <c r="AR21" i="19"/>
  <c r="AS21" i="19"/>
  <c r="AT21" i="19"/>
  <c r="AU21" i="19"/>
  <c r="AV21" i="19"/>
  <c r="AW21" i="19"/>
  <c r="AX21" i="19"/>
  <c r="AY21" i="19"/>
  <c r="AZ21" i="19"/>
  <c r="BA21" i="19"/>
  <c r="BB21" i="19"/>
  <c r="BC21" i="19"/>
  <c r="BD21" i="19"/>
  <c r="BE21" i="19"/>
  <c r="BF21" i="19"/>
  <c r="BG21" i="19"/>
  <c r="BH21" i="19"/>
  <c r="BI21" i="19"/>
  <c r="BJ21" i="19"/>
  <c r="BK21" i="19"/>
  <c r="BL21" i="19"/>
  <c r="BM21" i="19"/>
  <c r="BN21" i="19"/>
  <c r="BO21" i="19"/>
  <c r="BP21" i="19"/>
  <c r="BQ21" i="19"/>
  <c r="BR21" i="19"/>
  <c r="BS21" i="19"/>
  <c r="BT21" i="19"/>
  <c r="BU21" i="19"/>
  <c r="BV21" i="19"/>
  <c r="BW21" i="19"/>
  <c r="BX21" i="19"/>
  <c r="BY21" i="19"/>
  <c r="BZ21" i="19"/>
  <c r="CA21" i="19"/>
  <c r="CB21" i="19"/>
  <c r="CC21" i="19"/>
  <c r="CD21" i="19"/>
  <c r="CE21" i="19"/>
  <c r="CF21" i="19"/>
  <c r="CG21" i="19"/>
  <c r="CH21" i="19"/>
  <c r="CI21" i="19"/>
  <c r="CJ21" i="19"/>
  <c r="CK21" i="19"/>
  <c r="CL21" i="19"/>
  <c r="CM21" i="19"/>
  <c r="CN21" i="19"/>
  <c r="CO21" i="19"/>
  <c r="CP21" i="19"/>
  <c r="CQ21" i="19"/>
  <c r="CR21" i="19"/>
  <c r="CS21" i="19"/>
  <c r="CT21" i="19"/>
  <c r="CU21" i="19"/>
  <c r="CV21" i="19"/>
  <c r="CW21" i="19"/>
  <c r="CX21" i="19"/>
  <c r="B22" i="19"/>
  <c r="B21" i="15" s="1"/>
  <c r="C22" i="19"/>
  <c r="D22" i="19"/>
  <c r="E22" i="19"/>
  <c r="F22" i="19"/>
  <c r="G22" i="19"/>
  <c r="H22" i="19"/>
  <c r="I22" i="19"/>
  <c r="J22" i="19"/>
  <c r="K22" i="19"/>
  <c r="L22" i="19"/>
  <c r="M22" i="19"/>
  <c r="N22" i="19"/>
  <c r="O22" i="19"/>
  <c r="P22" i="19"/>
  <c r="Q22" i="19"/>
  <c r="R22" i="19"/>
  <c r="S22" i="19"/>
  <c r="T22" i="19"/>
  <c r="U22" i="19"/>
  <c r="V22" i="19"/>
  <c r="W22" i="19"/>
  <c r="X22" i="19"/>
  <c r="Y22" i="19"/>
  <c r="Z22" i="19"/>
  <c r="AA22" i="19"/>
  <c r="AB22" i="19"/>
  <c r="AC22" i="19"/>
  <c r="AD22" i="19"/>
  <c r="AE22" i="19"/>
  <c r="AF22" i="19"/>
  <c r="AG22" i="19"/>
  <c r="AH22" i="19"/>
  <c r="AI22" i="19"/>
  <c r="AJ22" i="19"/>
  <c r="AK22" i="19"/>
  <c r="AL22" i="19"/>
  <c r="AM22" i="19"/>
  <c r="AN22" i="19"/>
  <c r="AO22" i="19"/>
  <c r="AP22" i="19"/>
  <c r="AQ22" i="19"/>
  <c r="AR22" i="19"/>
  <c r="AS22" i="19"/>
  <c r="AT22" i="19"/>
  <c r="AU22" i="19"/>
  <c r="AV22" i="19"/>
  <c r="AW22" i="19"/>
  <c r="AX22" i="19"/>
  <c r="AY22" i="19"/>
  <c r="AZ22" i="19"/>
  <c r="BA22" i="19"/>
  <c r="BB22" i="19"/>
  <c r="BC22" i="19"/>
  <c r="BD22" i="19"/>
  <c r="BE22" i="19"/>
  <c r="BF22" i="19"/>
  <c r="BG22" i="19"/>
  <c r="BH22" i="19"/>
  <c r="BI22" i="19"/>
  <c r="BJ22" i="19"/>
  <c r="BK22" i="19"/>
  <c r="BL22" i="19"/>
  <c r="BM22" i="19"/>
  <c r="BN22" i="19"/>
  <c r="BO22" i="19"/>
  <c r="BP22" i="19"/>
  <c r="BQ22" i="19"/>
  <c r="BR22" i="19"/>
  <c r="BS22" i="19"/>
  <c r="BT22" i="19"/>
  <c r="BU22" i="19"/>
  <c r="BV22" i="19"/>
  <c r="BW22" i="19"/>
  <c r="BX22" i="19"/>
  <c r="BY22" i="19"/>
  <c r="BZ22" i="19"/>
  <c r="CA22" i="19"/>
  <c r="CB22" i="19"/>
  <c r="CC22" i="19"/>
  <c r="CD22" i="19"/>
  <c r="CE22" i="19"/>
  <c r="CF22" i="19"/>
  <c r="CG22" i="19"/>
  <c r="CH22" i="19"/>
  <c r="CI22" i="19"/>
  <c r="CJ22" i="19"/>
  <c r="CK22" i="19"/>
  <c r="CL22" i="19"/>
  <c r="CM22" i="19"/>
  <c r="CN22" i="19"/>
  <c r="CO22" i="19"/>
  <c r="CP22" i="19"/>
  <c r="CQ22" i="19"/>
  <c r="CR22" i="19"/>
  <c r="CS22" i="19"/>
  <c r="CT22" i="19"/>
  <c r="CU22" i="19"/>
  <c r="CV22" i="19"/>
  <c r="CW22" i="19"/>
  <c r="CX22" i="19"/>
  <c r="B23" i="19"/>
  <c r="B22" i="15" s="1"/>
  <c r="C23" i="19"/>
  <c r="D23" i="19"/>
  <c r="E23" i="19"/>
  <c r="F23" i="19"/>
  <c r="G23" i="19"/>
  <c r="H23" i="19"/>
  <c r="I23" i="19"/>
  <c r="J23" i="19"/>
  <c r="K23" i="19"/>
  <c r="L23" i="19"/>
  <c r="M23" i="19"/>
  <c r="N23" i="19"/>
  <c r="O23" i="19"/>
  <c r="P23" i="19"/>
  <c r="Q23" i="19"/>
  <c r="R23" i="19"/>
  <c r="S23" i="19"/>
  <c r="T23" i="19"/>
  <c r="U23" i="19"/>
  <c r="V23" i="19"/>
  <c r="W23" i="19"/>
  <c r="X23" i="19"/>
  <c r="Y23" i="19"/>
  <c r="Z23" i="19"/>
  <c r="AA23" i="19"/>
  <c r="AB23" i="19"/>
  <c r="AC23" i="19"/>
  <c r="AD23" i="19"/>
  <c r="AE23" i="19"/>
  <c r="AF23" i="19"/>
  <c r="AG23" i="19"/>
  <c r="AH23" i="19"/>
  <c r="AI23" i="19"/>
  <c r="AJ23" i="19"/>
  <c r="AK23" i="19"/>
  <c r="AL23" i="19"/>
  <c r="AM23" i="19"/>
  <c r="AN23" i="19"/>
  <c r="AO23" i="19"/>
  <c r="AP23" i="19"/>
  <c r="AQ23" i="19"/>
  <c r="AR23" i="19"/>
  <c r="AS23" i="19"/>
  <c r="AT23" i="19"/>
  <c r="AU23" i="19"/>
  <c r="AV23" i="19"/>
  <c r="AW23" i="19"/>
  <c r="AX23" i="19"/>
  <c r="AY23" i="19"/>
  <c r="AZ23" i="19"/>
  <c r="BA23" i="19"/>
  <c r="BB23" i="19"/>
  <c r="BC23" i="19"/>
  <c r="BD23" i="19"/>
  <c r="BE23" i="19"/>
  <c r="BF23" i="19"/>
  <c r="BG23" i="19"/>
  <c r="BH23" i="19"/>
  <c r="BI23" i="19"/>
  <c r="BJ23" i="19"/>
  <c r="BK23" i="19"/>
  <c r="BL23" i="19"/>
  <c r="BM23" i="19"/>
  <c r="BN23" i="19"/>
  <c r="BO23" i="19"/>
  <c r="BP23" i="19"/>
  <c r="BQ23" i="19"/>
  <c r="BR23" i="19"/>
  <c r="BS23" i="19"/>
  <c r="BT23" i="19"/>
  <c r="BU23" i="19"/>
  <c r="BV23" i="19"/>
  <c r="BW23" i="19"/>
  <c r="BX23" i="19"/>
  <c r="BY23" i="19"/>
  <c r="BZ23" i="19"/>
  <c r="CA23" i="19"/>
  <c r="CB23" i="19"/>
  <c r="CC23" i="19"/>
  <c r="CD23" i="19"/>
  <c r="CE23" i="19"/>
  <c r="CF23" i="19"/>
  <c r="CG23" i="19"/>
  <c r="CH23" i="19"/>
  <c r="CI23" i="19"/>
  <c r="CJ23" i="19"/>
  <c r="CK23" i="19"/>
  <c r="CL23" i="19"/>
  <c r="CM23" i="19"/>
  <c r="CN23" i="19"/>
  <c r="CO23" i="19"/>
  <c r="CP23" i="19"/>
  <c r="CQ23" i="19"/>
  <c r="CR23" i="19"/>
  <c r="CS23" i="19"/>
  <c r="CT23" i="19"/>
  <c r="CU23" i="19"/>
  <c r="CV23" i="19"/>
  <c r="CW23" i="19"/>
  <c r="CX23" i="19"/>
  <c r="B24" i="19"/>
  <c r="B23" i="15" s="1"/>
  <c r="C24" i="19"/>
  <c r="D24" i="19"/>
  <c r="E24" i="19"/>
  <c r="F24" i="19"/>
  <c r="G24" i="19"/>
  <c r="H24" i="19"/>
  <c r="I24" i="19"/>
  <c r="J24" i="19"/>
  <c r="K24" i="19"/>
  <c r="L24" i="19"/>
  <c r="M24" i="19"/>
  <c r="N24" i="19"/>
  <c r="O24" i="19"/>
  <c r="P24" i="19"/>
  <c r="Q24" i="19"/>
  <c r="R24" i="19"/>
  <c r="S24" i="19"/>
  <c r="T24" i="19"/>
  <c r="U24" i="19"/>
  <c r="V24" i="19"/>
  <c r="W24" i="19"/>
  <c r="X24" i="19"/>
  <c r="Y24" i="19"/>
  <c r="Z24" i="19"/>
  <c r="AA24" i="19"/>
  <c r="AB24" i="19"/>
  <c r="AC24" i="19"/>
  <c r="AD24" i="19"/>
  <c r="AE24" i="19"/>
  <c r="AF24" i="19"/>
  <c r="AG24" i="19"/>
  <c r="AH24" i="19"/>
  <c r="AI24" i="19"/>
  <c r="AJ24" i="19"/>
  <c r="AK24" i="19"/>
  <c r="AL24" i="19"/>
  <c r="AM24" i="19"/>
  <c r="AN24" i="19"/>
  <c r="AO24" i="19"/>
  <c r="AP24" i="19"/>
  <c r="AQ24" i="19"/>
  <c r="AR24" i="19"/>
  <c r="AS24" i="19"/>
  <c r="AT24" i="19"/>
  <c r="AU24" i="19"/>
  <c r="AV24" i="19"/>
  <c r="AW24" i="19"/>
  <c r="AX24" i="19"/>
  <c r="AY24" i="19"/>
  <c r="AZ24" i="19"/>
  <c r="BA24" i="19"/>
  <c r="BB24" i="19"/>
  <c r="BC24" i="19"/>
  <c r="BD24" i="19"/>
  <c r="BE24" i="19"/>
  <c r="BF24" i="19"/>
  <c r="BG24" i="19"/>
  <c r="BH24" i="19"/>
  <c r="BI24" i="19"/>
  <c r="BJ24" i="19"/>
  <c r="BK24" i="19"/>
  <c r="BL24" i="19"/>
  <c r="BM24" i="19"/>
  <c r="BN24" i="19"/>
  <c r="BO24" i="19"/>
  <c r="BP24" i="19"/>
  <c r="BQ24" i="19"/>
  <c r="BR24" i="19"/>
  <c r="BS24" i="19"/>
  <c r="BT24" i="19"/>
  <c r="BU24" i="19"/>
  <c r="BV24" i="19"/>
  <c r="BW24" i="19"/>
  <c r="BX24" i="19"/>
  <c r="BY24" i="19"/>
  <c r="BZ24" i="19"/>
  <c r="CA24" i="19"/>
  <c r="CB24" i="19"/>
  <c r="CC24" i="19"/>
  <c r="CD24" i="19"/>
  <c r="CE24" i="19"/>
  <c r="CF24" i="19"/>
  <c r="CG24" i="19"/>
  <c r="CH24" i="19"/>
  <c r="CI24" i="19"/>
  <c r="CJ24" i="19"/>
  <c r="CK24" i="19"/>
  <c r="CL24" i="19"/>
  <c r="CM24" i="19"/>
  <c r="CN24" i="19"/>
  <c r="CO24" i="19"/>
  <c r="CP24" i="19"/>
  <c r="CQ24" i="19"/>
  <c r="CR24" i="19"/>
  <c r="CS24" i="19"/>
  <c r="CT24" i="19"/>
  <c r="CU24" i="19"/>
  <c r="CV24" i="19"/>
  <c r="CW24" i="19"/>
  <c r="CX24" i="19"/>
  <c r="B25" i="19"/>
  <c r="B24" i="15" s="1"/>
  <c r="C25" i="19"/>
  <c r="D25" i="19"/>
  <c r="E25" i="19"/>
  <c r="F25" i="19"/>
  <c r="G25" i="19"/>
  <c r="H25" i="19"/>
  <c r="I25" i="19"/>
  <c r="J25" i="19"/>
  <c r="K25" i="19"/>
  <c r="L25" i="19"/>
  <c r="M25" i="19"/>
  <c r="N25" i="19"/>
  <c r="O25" i="19"/>
  <c r="P25" i="19"/>
  <c r="Q25" i="19"/>
  <c r="R25" i="19"/>
  <c r="S25" i="19"/>
  <c r="T25" i="19"/>
  <c r="U25" i="19"/>
  <c r="V25" i="19"/>
  <c r="W25" i="19"/>
  <c r="X25" i="19"/>
  <c r="Y25" i="19"/>
  <c r="Z25" i="19"/>
  <c r="AA25" i="19"/>
  <c r="AB25" i="19"/>
  <c r="AC25" i="19"/>
  <c r="AD25" i="19"/>
  <c r="AE25" i="19"/>
  <c r="AF25" i="19"/>
  <c r="AG25" i="19"/>
  <c r="AH25" i="19"/>
  <c r="AI25" i="19"/>
  <c r="AJ25" i="19"/>
  <c r="AK25" i="19"/>
  <c r="AL25" i="19"/>
  <c r="AM25" i="19"/>
  <c r="AN25" i="19"/>
  <c r="AO25" i="19"/>
  <c r="AP25" i="19"/>
  <c r="AQ25" i="19"/>
  <c r="AR25" i="19"/>
  <c r="AS25" i="19"/>
  <c r="AT25" i="19"/>
  <c r="AU25" i="19"/>
  <c r="AV25" i="19"/>
  <c r="AW25" i="19"/>
  <c r="AX25" i="19"/>
  <c r="AY25" i="19"/>
  <c r="AZ25" i="19"/>
  <c r="BA25" i="19"/>
  <c r="BB25" i="19"/>
  <c r="BC25" i="19"/>
  <c r="BD25" i="19"/>
  <c r="BE25" i="19"/>
  <c r="BF25" i="19"/>
  <c r="BG25" i="19"/>
  <c r="BH25" i="19"/>
  <c r="BI25" i="19"/>
  <c r="BJ25" i="19"/>
  <c r="BK25" i="19"/>
  <c r="BL25" i="19"/>
  <c r="BM25" i="19"/>
  <c r="BN25" i="19"/>
  <c r="BO25" i="19"/>
  <c r="BP25" i="19"/>
  <c r="BQ25" i="19"/>
  <c r="BR25" i="19"/>
  <c r="BS25" i="19"/>
  <c r="BT25" i="19"/>
  <c r="BU25" i="19"/>
  <c r="BV25" i="19"/>
  <c r="BW25" i="19"/>
  <c r="BX25" i="19"/>
  <c r="BY25" i="19"/>
  <c r="BZ25" i="19"/>
  <c r="CA25" i="19"/>
  <c r="CB25" i="19"/>
  <c r="CC25" i="19"/>
  <c r="CD25" i="19"/>
  <c r="CE25" i="19"/>
  <c r="CF25" i="19"/>
  <c r="CG25" i="19"/>
  <c r="CH25" i="19"/>
  <c r="CI25" i="19"/>
  <c r="CJ25" i="19"/>
  <c r="CK25" i="19"/>
  <c r="CL25" i="19"/>
  <c r="CM25" i="19"/>
  <c r="CN25" i="19"/>
  <c r="CO25" i="19"/>
  <c r="CP25" i="19"/>
  <c r="CQ25" i="19"/>
  <c r="CR25" i="19"/>
  <c r="CS25" i="19"/>
  <c r="CT25" i="19"/>
  <c r="CU25" i="19"/>
  <c r="CV25" i="19"/>
  <c r="CW25" i="19"/>
  <c r="CX25" i="19"/>
  <c r="B26" i="19"/>
  <c r="B25" i="15" s="1"/>
  <c r="C26" i="19"/>
  <c r="D26" i="19"/>
  <c r="E26" i="19"/>
  <c r="F26" i="19"/>
  <c r="G26" i="19"/>
  <c r="H26" i="19"/>
  <c r="I26" i="19"/>
  <c r="J26" i="19"/>
  <c r="K26" i="19"/>
  <c r="L26" i="19"/>
  <c r="M26" i="19"/>
  <c r="N26" i="19"/>
  <c r="O26" i="19"/>
  <c r="P26" i="19"/>
  <c r="Q26" i="19"/>
  <c r="R26" i="19"/>
  <c r="S26" i="19"/>
  <c r="T26" i="19"/>
  <c r="U26" i="19"/>
  <c r="V26" i="19"/>
  <c r="W26" i="19"/>
  <c r="X26" i="19"/>
  <c r="Y26" i="19"/>
  <c r="Z26" i="19"/>
  <c r="AA26" i="19"/>
  <c r="AB26" i="19"/>
  <c r="AC26" i="19"/>
  <c r="AD26" i="19"/>
  <c r="AE26" i="19"/>
  <c r="AF26" i="19"/>
  <c r="AG26" i="19"/>
  <c r="AH26" i="19"/>
  <c r="AI26" i="19"/>
  <c r="AJ26" i="19"/>
  <c r="AK26" i="19"/>
  <c r="AL26" i="19"/>
  <c r="AM26" i="19"/>
  <c r="AN26" i="19"/>
  <c r="AO26" i="19"/>
  <c r="AP26" i="19"/>
  <c r="AQ26" i="19"/>
  <c r="AR26" i="19"/>
  <c r="AS26" i="19"/>
  <c r="AT26" i="19"/>
  <c r="AU26" i="19"/>
  <c r="AV26" i="19"/>
  <c r="AW26" i="19"/>
  <c r="AX26" i="19"/>
  <c r="AY26" i="19"/>
  <c r="AZ26" i="19"/>
  <c r="BA26" i="19"/>
  <c r="BB26" i="19"/>
  <c r="BC26" i="19"/>
  <c r="BD26" i="19"/>
  <c r="BE26" i="19"/>
  <c r="BF26" i="19"/>
  <c r="BG26" i="19"/>
  <c r="BH26" i="19"/>
  <c r="BI26" i="19"/>
  <c r="BJ26" i="19"/>
  <c r="BK26" i="19"/>
  <c r="BL26" i="19"/>
  <c r="BM26" i="19"/>
  <c r="BN26" i="19"/>
  <c r="BO26" i="19"/>
  <c r="BP26" i="19"/>
  <c r="BQ26" i="19"/>
  <c r="BR26" i="19"/>
  <c r="BS26" i="19"/>
  <c r="BT26" i="19"/>
  <c r="BU26" i="19"/>
  <c r="BV26" i="19"/>
  <c r="BW26" i="19"/>
  <c r="BX26" i="19"/>
  <c r="BY26" i="19"/>
  <c r="BZ26" i="19"/>
  <c r="CA26" i="19"/>
  <c r="CB26" i="19"/>
  <c r="CC26" i="19"/>
  <c r="CD26" i="19"/>
  <c r="CE26" i="19"/>
  <c r="CF26" i="19"/>
  <c r="CG26" i="19"/>
  <c r="CH26" i="19"/>
  <c r="CI26" i="19"/>
  <c r="CJ26" i="19"/>
  <c r="CK26" i="19"/>
  <c r="CL26" i="19"/>
  <c r="CM26" i="19"/>
  <c r="CN26" i="19"/>
  <c r="CO26" i="19"/>
  <c r="CP26" i="19"/>
  <c r="CQ26" i="19"/>
  <c r="CR26" i="19"/>
  <c r="CS26" i="19"/>
  <c r="CT26" i="19"/>
  <c r="CU26" i="19"/>
  <c r="CV26" i="19"/>
  <c r="CW26" i="19"/>
  <c r="CX26" i="19"/>
  <c r="B27" i="19"/>
  <c r="B26" i="15" s="1"/>
  <c r="C27" i="19"/>
  <c r="D27" i="19"/>
  <c r="E27" i="19"/>
  <c r="F27" i="19"/>
  <c r="G27" i="19"/>
  <c r="H27" i="19"/>
  <c r="I27" i="19"/>
  <c r="J27" i="19"/>
  <c r="K27" i="19"/>
  <c r="L27" i="19"/>
  <c r="M27" i="19"/>
  <c r="N27" i="19"/>
  <c r="O27" i="19"/>
  <c r="P27" i="19"/>
  <c r="Q27" i="19"/>
  <c r="R27" i="19"/>
  <c r="S27" i="19"/>
  <c r="T27" i="19"/>
  <c r="U27" i="19"/>
  <c r="V27" i="19"/>
  <c r="W27" i="19"/>
  <c r="X27" i="19"/>
  <c r="Y27" i="19"/>
  <c r="Z27" i="19"/>
  <c r="AA27" i="19"/>
  <c r="AB27" i="19"/>
  <c r="AC27" i="19"/>
  <c r="AD27" i="19"/>
  <c r="AE27" i="19"/>
  <c r="AF27" i="19"/>
  <c r="AG27" i="19"/>
  <c r="AH27" i="19"/>
  <c r="AI27" i="19"/>
  <c r="AJ27" i="19"/>
  <c r="AK27" i="19"/>
  <c r="AL27" i="19"/>
  <c r="AM27" i="19"/>
  <c r="AN27" i="19"/>
  <c r="AO27" i="19"/>
  <c r="AP27" i="19"/>
  <c r="AQ27" i="19"/>
  <c r="AR27" i="19"/>
  <c r="AS27" i="19"/>
  <c r="AT27" i="19"/>
  <c r="AU27" i="19"/>
  <c r="AV27" i="19"/>
  <c r="AW27" i="19"/>
  <c r="AX27" i="19"/>
  <c r="AY27" i="19"/>
  <c r="AZ27" i="19"/>
  <c r="BA27" i="19"/>
  <c r="BB27" i="19"/>
  <c r="BC27" i="19"/>
  <c r="BD27" i="19"/>
  <c r="BE27" i="19"/>
  <c r="BF27" i="19"/>
  <c r="BG27" i="19"/>
  <c r="BH27" i="19"/>
  <c r="BI27" i="19"/>
  <c r="BJ27" i="19"/>
  <c r="BK27" i="19"/>
  <c r="BL27" i="19"/>
  <c r="BM27" i="19"/>
  <c r="BN27" i="19"/>
  <c r="BO27" i="19"/>
  <c r="BP27" i="19"/>
  <c r="BQ27" i="19"/>
  <c r="BR27" i="19"/>
  <c r="BS27" i="19"/>
  <c r="BT27" i="19"/>
  <c r="BU27" i="19"/>
  <c r="BV27" i="19"/>
  <c r="BW27" i="19"/>
  <c r="BX27" i="19"/>
  <c r="BY27" i="19"/>
  <c r="BZ27" i="19"/>
  <c r="CA27" i="19"/>
  <c r="CB27" i="19"/>
  <c r="CC27" i="19"/>
  <c r="CD27" i="19"/>
  <c r="CE27" i="19"/>
  <c r="CF27" i="19"/>
  <c r="CG27" i="19"/>
  <c r="CH27" i="19"/>
  <c r="CI27" i="19"/>
  <c r="CJ27" i="19"/>
  <c r="CK27" i="19"/>
  <c r="CL27" i="19"/>
  <c r="CM27" i="19"/>
  <c r="CN27" i="19"/>
  <c r="CO27" i="19"/>
  <c r="CP27" i="19"/>
  <c r="CQ27" i="19"/>
  <c r="CR27" i="19"/>
  <c r="CS27" i="19"/>
  <c r="CT27" i="19"/>
  <c r="CU27" i="19"/>
  <c r="CV27" i="19"/>
  <c r="CW27" i="19"/>
  <c r="CX27" i="19"/>
  <c r="B28" i="19"/>
  <c r="B27" i="15" s="1"/>
  <c r="C28" i="19"/>
  <c r="D28" i="19"/>
  <c r="E28" i="19"/>
  <c r="F28" i="19"/>
  <c r="G28" i="19"/>
  <c r="H28" i="19"/>
  <c r="I28" i="19"/>
  <c r="J28" i="19"/>
  <c r="K28" i="19"/>
  <c r="L28" i="19"/>
  <c r="M28" i="19"/>
  <c r="N28" i="19"/>
  <c r="O28" i="19"/>
  <c r="P28" i="19"/>
  <c r="Q28" i="19"/>
  <c r="R28" i="19"/>
  <c r="S28" i="19"/>
  <c r="T28" i="19"/>
  <c r="U28" i="19"/>
  <c r="V28" i="19"/>
  <c r="W28" i="19"/>
  <c r="X28" i="19"/>
  <c r="Y28" i="19"/>
  <c r="Z28" i="19"/>
  <c r="AA28" i="19"/>
  <c r="AB28" i="19"/>
  <c r="AC28" i="19"/>
  <c r="AD28" i="19"/>
  <c r="AE28" i="19"/>
  <c r="AF28" i="19"/>
  <c r="AG28" i="19"/>
  <c r="AH28" i="19"/>
  <c r="AI28" i="19"/>
  <c r="AJ28" i="19"/>
  <c r="AK28" i="19"/>
  <c r="AL28" i="19"/>
  <c r="AM28" i="19"/>
  <c r="AN28" i="19"/>
  <c r="AO28" i="19"/>
  <c r="AP28" i="19"/>
  <c r="AQ28" i="19"/>
  <c r="AR28" i="19"/>
  <c r="AS28" i="19"/>
  <c r="AT28" i="19"/>
  <c r="AU28" i="19"/>
  <c r="AV28" i="19"/>
  <c r="AW28" i="19"/>
  <c r="AX28" i="19"/>
  <c r="AY28" i="19"/>
  <c r="AZ28" i="19"/>
  <c r="BA28" i="19"/>
  <c r="BB28" i="19"/>
  <c r="BC28" i="19"/>
  <c r="BD28" i="19"/>
  <c r="BE28" i="19"/>
  <c r="BF28" i="19"/>
  <c r="BG28" i="19"/>
  <c r="BH28" i="19"/>
  <c r="BI28" i="19"/>
  <c r="BJ28" i="19"/>
  <c r="BK28" i="19"/>
  <c r="BL28" i="19"/>
  <c r="BM28" i="19"/>
  <c r="BN28" i="19"/>
  <c r="BO28" i="19"/>
  <c r="BP28" i="19"/>
  <c r="BQ28" i="19"/>
  <c r="BR28" i="19"/>
  <c r="BS28" i="19"/>
  <c r="BT28" i="19"/>
  <c r="BU28" i="19"/>
  <c r="BV28" i="19"/>
  <c r="BW28" i="19"/>
  <c r="BX28" i="19"/>
  <c r="BY28" i="19"/>
  <c r="BZ28" i="19"/>
  <c r="CA28" i="19"/>
  <c r="CB28" i="19"/>
  <c r="CC28" i="19"/>
  <c r="CD28" i="19"/>
  <c r="CE28" i="19"/>
  <c r="CF28" i="19"/>
  <c r="CG28" i="19"/>
  <c r="CH28" i="19"/>
  <c r="CI28" i="19"/>
  <c r="CJ28" i="19"/>
  <c r="CK28" i="19"/>
  <c r="CL28" i="19"/>
  <c r="CM28" i="19"/>
  <c r="CN28" i="19"/>
  <c r="CO28" i="19"/>
  <c r="CP28" i="19"/>
  <c r="CQ28" i="19"/>
  <c r="CR28" i="19"/>
  <c r="CS28" i="19"/>
  <c r="CT28" i="19"/>
  <c r="CU28" i="19"/>
  <c r="CV28" i="19"/>
  <c r="CW28" i="19"/>
  <c r="CX28" i="19"/>
  <c r="B29" i="19"/>
  <c r="B28" i="15" s="1"/>
  <c r="C29" i="19"/>
  <c r="D29" i="19"/>
  <c r="E29" i="19"/>
  <c r="F29" i="19"/>
  <c r="G29" i="19"/>
  <c r="H29" i="19"/>
  <c r="I29" i="19"/>
  <c r="J29" i="19"/>
  <c r="K29" i="19"/>
  <c r="L29" i="19"/>
  <c r="M29" i="19"/>
  <c r="N29" i="19"/>
  <c r="O29" i="19"/>
  <c r="P29" i="19"/>
  <c r="Q29" i="19"/>
  <c r="R29" i="19"/>
  <c r="S29" i="19"/>
  <c r="T29" i="19"/>
  <c r="U29" i="19"/>
  <c r="V29" i="19"/>
  <c r="W29" i="19"/>
  <c r="X29" i="19"/>
  <c r="Y29" i="19"/>
  <c r="Z29" i="19"/>
  <c r="AA29" i="19"/>
  <c r="AB29" i="19"/>
  <c r="AC29" i="19"/>
  <c r="AD29" i="19"/>
  <c r="AE29" i="19"/>
  <c r="AF29" i="19"/>
  <c r="AG29" i="19"/>
  <c r="AH29" i="19"/>
  <c r="AI29" i="19"/>
  <c r="AJ29" i="19"/>
  <c r="AK29" i="19"/>
  <c r="AL29" i="19"/>
  <c r="AM29" i="19"/>
  <c r="AN29" i="19"/>
  <c r="AO29" i="19"/>
  <c r="AP29" i="19"/>
  <c r="AQ29" i="19"/>
  <c r="AR29" i="19"/>
  <c r="AS29" i="19"/>
  <c r="AT29" i="19"/>
  <c r="AU29" i="19"/>
  <c r="AV29" i="19"/>
  <c r="AW29" i="19"/>
  <c r="AX29" i="19"/>
  <c r="AY29" i="19"/>
  <c r="AZ29" i="19"/>
  <c r="BA29" i="19"/>
  <c r="BB29" i="19"/>
  <c r="BC29" i="19"/>
  <c r="BD29" i="19"/>
  <c r="BE29" i="19"/>
  <c r="BF29" i="19"/>
  <c r="BG29" i="19"/>
  <c r="BH29" i="19"/>
  <c r="BI29" i="19"/>
  <c r="BJ29" i="19"/>
  <c r="BK29" i="19"/>
  <c r="BL29" i="19"/>
  <c r="BM29" i="19"/>
  <c r="BN29" i="19"/>
  <c r="BO29" i="19"/>
  <c r="BP29" i="19"/>
  <c r="BQ29" i="19"/>
  <c r="BR29" i="19"/>
  <c r="BS29" i="19"/>
  <c r="BT29" i="19"/>
  <c r="BU29" i="19"/>
  <c r="BV29" i="19"/>
  <c r="BW29" i="19"/>
  <c r="BX29" i="19"/>
  <c r="BY29" i="19"/>
  <c r="BZ29" i="19"/>
  <c r="CA29" i="19"/>
  <c r="CB29" i="19"/>
  <c r="CC29" i="19"/>
  <c r="CD29" i="19"/>
  <c r="CE29" i="19"/>
  <c r="CF29" i="19"/>
  <c r="CG29" i="19"/>
  <c r="CH29" i="19"/>
  <c r="CI29" i="19"/>
  <c r="CJ29" i="19"/>
  <c r="CK29" i="19"/>
  <c r="CL29" i="19"/>
  <c r="CM29" i="19"/>
  <c r="CN29" i="19"/>
  <c r="CO29" i="19"/>
  <c r="CP29" i="19"/>
  <c r="CQ29" i="19"/>
  <c r="CR29" i="19"/>
  <c r="CS29" i="19"/>
  <c r="CT29" i="19"/>
  <c r="CU29" i="19"/>
  <c r="CV29" i="19"/>
  <c r="CW29" i="19"/>
  <c r="CX29" i="19"/>
  <c r="B30" i="19"/>
  <c r="B29" i="15" s="1"/>
  <c r="C30" i="19"/>
  <c r="D30" i="19"/>
  <c r="E30" i="19"/>
  <c r="F30" i="19"/>
  <c r="G30" i="19"/>
  <c r="H30" i="19"/>
  <c r="I30" i="19"/>
  <c r="J30" i="19"/>
  <c r="K30" i="19"/>
  <c r="L30" i="19"/>
  <c r="M30" i="19"/>
  <c r="N30" i="19"/>
  <c r="O30" i="19"/>
  <c r="P30" i="19"/>
  <c r="Q30" i="19"/>
  <c r="R30" i="19"/>
  <c r="S30" i="19"/>
  <c r="T30" i="19"/>
  <c r="U30" i="19"/>
  <c r="V30" i="19"/>
  <c r="W30" i="19"/>
  <c r="X30" i="19"/>
  <c r="Y30" i="19"/>
  <c r="Z30" i="19"/>
  <c r="AA30" i="19"/>
  <c r="AB30" i="19"/>
  <c r="AC30" i="19"/>
  <c r="AD30" i="19"/>
  <c r="AE30" i="19"/>
  <c r="AF30" i="19"/>
  <c r="AG30" i="19"/>
  <c r="AH30" i="19"/>
  <c r="AI30" i="19"/>
  <c r="AJ30" i="19"/>
  <c r="AK30" i="19"/>
  <c r="AL30" i="19"/>
  <c r="AM30" i="19"/>
  <c r="AN30" i="19"/>
  <c r="AO30" i="19"/>
  <c r="AP30" i="19"/>
  <c r="AQ30" i="19"/>
  <c r="AR30" i="19"/>
  <c r="AS30" i="19"/>
  <c r="AT30" i="19"/>
  <c r="AU30" i="19"/>
  <c r="AV30" i="19"/>
  <c r="AW30" i="19"/>
  <c r="AX30" i="19"/>
  <c r="AY30" i="19"/>
  <c r="AZ30" i="19"/>
  <c r="BA30" i="19"/>
  <c r="BB30" i="19"/>
  <c r="BC30" i="19"/>
  <c r="BD30" i="19"/>
  <c r="BE30" i="19"/>
  <c r="BF30" i="19"/>
  <c r="BG30" i="19"/>
  <c r="BH30" i="19"/>
  <c r="BI30" i="19"/>
  <c r="BJ30" i="19"/>
  <c r="BK30" i="19"/>
  <c r="BL30" i="19"/>
  <c r="BM30" i="19"/>
  <c r="BN30" i="19"/>
  <c r="BO30" i="19"/>
  <c r="BP30" i="19"/>
  <c r="BQ30" i="19"/>
  <c r="BR30" i="19"/>
  <c r="BS30" i="19"/>
  <c r="BT30" i="19"/>
  <c r="BU30" i="19"/>
  <c r="BV30" i="19"/>
  <c r="BW30" i="19"/>
  <c r="BX30" i="19"/>
  <c r="BY30" i="19"/>
  <c r="BZ30" i="19"/>
  <c r="CA30" i="19"/>
  <c r="CB30" i="19"/>
  <c r="CC30" i="19"/>
  <c r="CD30" i="19"/>
  <c r="CE30" i="19"/>
  <c r="CF30" i="19"/>
  <c r="CG30" i="19"/>
  <c r="CH30" i="19"/>
  <c r="CI30" i="19"/>
  <c r="CJ30" i="19"/>
  <c r="CK30" i="19"/>
  <c r="CL30" i="19"/>
  <c r="CM30" i="19"/>
  <c r="CN30" i="19"/>
  <c r="CO30" i="19"/>
  <c r="CP30" i="19"/>
  <c r="CQ30" i="19"/>
  <c r="CR30" i="19"/>
  <c r="CS30" i="19"/>
  <c r="CT30" i="19"/>
  <c r="CU30" i="19"/>
  <c r="CV30" i="19"/>
  <c r="CW30" i="19"/>
  <c r="CX30" i="19"/>
  <c r="B31" i="19"/>
  <c r="B30" i="15" s="1"/>
  <c r="C31" i="19"/>
  <c r="D31" i="19"/>
  <c r="E31" i="19"/>
  <c r="F31" i="19"/>
  <c r="G31" i="19"/>
  <c r="H31" i="19"/>
  <c r="I31" i="19"/>
  <c r="J31" i="19"/>
  <c r="K31" i="19"/>
  <c r="L31" i="19"/>
  <c r="M31" i="19"/>
  <c r="N31" i="19"/>
  <c r="O31" i="19"/>
  <c r="P31" i="19"/>
  <c r="Q31" i="19"/>
  <c r="R31" i="19"/>
  <c r="S31" i="19"/>
  <c r="T31" i="19"/>
  <c r="U31" i="19"/>
  <c r="V31" i="19"/>
  <c r="W31" i="19"/>
  <c r="X31" i="19"/>
  <c r="Y31" i="19"/>
  <c r="Z31" i="19"/>
  <c r="AA31" i="19"/>
  <c r="AB31" i="19"/>
  <c r="AC31" i="19"/>
  <c r="AD31" i="19"/>
  <c r="AE31" i="19"/>
  <c r="AF31" i="19"/>
  <c r="AG31" i="19"/>
  <c r="AH31" i="19"/>
  <c r="AI31" i="19"/>
  <c r="AJ31" i="19"/>
  <c r="AK31" i="19"/>
  <c r="AL31" i="19"/>
  <c r="AM31" i="19"/>
  <c r="AN31" i="19"/>
  <c r="AO31" i="19"/>
  <c r="AP31" i="19"/>
  <c r="AQ31" i="19"/>
  <c r="AR31" i="19"/>
  <c r="AS31" i="19"/>
  <c r="AT31" i="19"/>
  <c r="AU31" i="19"/>
  <c r="AV31" i="19"/>
  <c r="AW31" i="19"/>
  <c r="AX31" i="19"/>
  <c r="AY31" i="19"/>
  <c r="AZ31" i="19"/>
  <c r="BA31" i="19"/>
  <c r="BB31" i="19"/>
  <c r="BC31" i="19"/>
  <c r="BD31" i="19"/>
  <c r="BE31" i="19"/>
  <c r="BF31" i="19"/>
  <c r="BG31" i="19"/>
  <c r="BH31" i="19"/>
  <c r="BI31" i="19"/>
  <c r="BJ31" i="19"/>
  <c r="BK31" i="19"/>
  <c r="BL31" i="19"/>
  <c r="BM31" i="19"/>
  <c r="BN31" i="19"/>
  <c r="BO31" i="19"/>
  <c r="BP31" i="19"/>
  <c r="BQ31" i="19"/>
  <c r="BR31" i="19"/>
  <c r="BS31" i="19"/>
  <c r="BT31" i="19"/>
  <c r="BU31" i="19"/>
  <c r="BV31" i="19"/>
  <c r="BW31" i="19"/>
  <c r="BX31" i="19"/>
  <c r="BY31" i="19"/>
  <c r="BZ31" i="19"/>
  <c r="CA31" i="19"/>
  <c r="CB31" i="19"/>
  <c r="CC31" i="19"/>
  <c r="CD31" i="19"/>
  <c r="CE31" i="19"/>
  <c r="CF31" i="19"/>
  <c r="CG31" i="19"/>
  <c r="CH31" i="19"/>
  <c r="CI31" i="19"/>
  <c r="CJ31" i="19"/>
  <c r="CK31" i="19"/>
  <c r="CL31" i="19"/>
  <c r="CM31" i="19"/>
  <c r="CN31" i="19"/>
  <c r="CO31" i="19"/>
  <c r="CP31" i="19"/>
  <c r="CQ31" i="19"/>
  <c r="CR31" i="19"/>
  <c r="CS31" i="19"/>
  <c r="CT31" i="19"/>
  <c r="CU31" i="19"/>
  <c r="CV31" i="19"/>
  <c r="CW31" i="19"/>
  <c r="CX31" i="19"/>
  <c r="B32" i="19"/>
  <c r="B31" i="15" s="1"/>
  <c r="C32" i="19"/>
  <c r="D32" i="19"/>
  <c r="E32" i="19"/>
  <c r="F32" i="19"/>
  <c r="G32" i="19"/>
  <c r="H32" i="19"/>
  <c r="I32" i="19"/>
  <c r="J32" i="19"/>
  <c r="K32" i="19"/>
  <c r="L32" i="19"/>
  <c r="M32" i="19"/>
  <c r="N32" i="19"/>
  <c r="O32" i="19"/>
  <c r="P32" i="19"/>
  <c r="Q32" i="19"/>
  <c r="R32" i="19"/>
  <c r="S32" i="19"/>
  <c r="T32" i="19"/>
  <c r="U32" i="19"/>
  <c r="V32" i="19"/>
  <c r="W32" i="19"/>
  <c r="X32" i="19"/>
  <c r="Y32" i="19"/>
  <c r="Z32" i="19"/>
  <c r="AA32" i="19"/>
  <c r="AB32" i="19"/>
  <c r="AC32" i="19"/>
  <c r="AD32" i="19"/>
  <c r="AE32" i="19"/>
  <c r="AF32" i="19"/>
  <c r="AG32" i="19"/>
  <c r="AH32" i="19"/>
  <c r="AI32" i="19"/>
  <c r="AJ32" i="19"/>
  <c r="AK32" i="19"/>
  <c r="AL32" i="19"/>
  <c r="AM32" i="19"/>
  <c r="AN32" i="19"/>
  <c r="AO32" i="19"/>
  <c r="AP32" i="19"/>
  <c r="AQ32" i="19"/>
  <c r="AR32" i="19"/>
  <c r="AS32" i="19"/>
  <c r="AT32" i="19"/>
  <c r="AU32" i="19"/>
  <c r="AV32" i="19"/>
  <c r="AW32" i="19"/>
  <c r="AX32" i="19"/>
  <c r="AY32" i="19"/>
  <c r="AZ32" i="19"/>
  <c r="BA32" i="19"/>
  <c r="BB32" i="19"/>
  <c r="BC32" i="19"/>
  <c r="BD32" i="19"/>
  <c r="BE32" i="19"/>
  <c r="BF32" i="19"/>
  <c r="BG32" i="19"/>
  <c r="BH32" i="19"/>
  <c r="BI32" i="19"/>
  <c r="BJ32" i="19"/>
  <c r="BK32" i="19"/>
  <c r="BL32" i="19"/>
  <c r="BM32" i="19"/>
  <c r="BN32" i="19"/>
  <c r="BO32" i="19"/>
  <c r="BP32" i="19"/>
  <c r="BQ32" i="19"/>
  <c r="BR32" i="19"/>
  <c r="BS32" i="19"/>
  <c r="BT32" i="19"/>
  <c r="BU32" i="19"/>
  <c r="BV32" i="19"/>
  <c r="BW32" i="19"/>
  <c r="BX32" i="19"/>
  <c r="BY32" i="19"/>
  <c r="BZ32" i="19"/>
  <c r="CA32" i="19"/>
  <c r="CB32" i="19"/>
  <c r="CC32" i="19"/>
  <c r="CD32" i="19"/>
  <c r="CE32" i="19"/>
  <c r="CF32" i="19"/>
  <c r="CG32" i="19"/>
  <c r="CH32" i="19"/>
  <c r="CI32" i="19"/>
  <c r="CJ32" i="19"/>
  <c r="CK32" i="19"/>
  <c r="CL32" i="19"/>
  <c r="CM32" i="19"/>
  <c r="CN32" i="19"/>
  <c r="CO32" i="19"/>
  <c r="CP32" i="19"/>
  <c r="CQ32" i="19"/>
  <c r="CR32" i="19"/>
  <c r="CS32" i="19"/>
  <c r="CT32" i="19"/>
  <c r="CU32" i="19"/>
  <c r="CV32" i="19"/>
  <c r="CW32" i="19"/>
  <c r="CX32" i="19"/>
  <c r="B33" i="19"/>
  <c r="B32" i="15" s="1"/>
  <c r="C33" i="19"/>
  <c r="D33" i="19"/>
  <c r="E33" i="19"/>
  <c r="F33" i="19"/>
  <c r="G33" i="19"/>
  <c r="H33" i="19"/>
  <c r="I33" i="19"/>
  <c r="J33" i="19"/>
  <c r="K33" i="19"/>
  <c r="L33" i="19"/>
  <c r="M33" i="19"/>
  <c r="N33" i="19"/>
  <c r="O33" i="19"/>
  <c r="P33" i="19"/>
  <c r="Q33" i="19"/>
  <c r="R33" i="19"/>
  <c r="S33" i="19"/>
  <c r="T33" i="19"/>
  <c r="U33" i="19"/>
  <c r="V33" i="19"/>
  <c r="W33" i="19"/>
  <c r="X33" i="19"/>
  <c r="Y33" i="19"/>
  <c r="Z33" i="19"/>
  <c r="AA33" i="19"/>
  <c r="AB33" i="19"/>
  <c r="AC33" i="19"/>
  <c r="AD33" i="19"/>
  <c r="AE33" i="19"/>
  <c r="AF33" i="19"/>
  <c r="AG33" i="19"/>
  <c r="AH33" i="19"/>
  <c r="AI33" i="19"/>
  <c r="AJ33" i="19"/>
  <c r="AK33" i="19"/>
  <c r="AL33" i="19"/>
  <c r="AM33" i="19"/>
  <c r="AN33" i="19"/>
  <c r="AO33" i="19"/>
  <c r="AP33" i="19"/>
  <c r="AQ33" i="19"/>
  <c r="AR33" i="19"/>
  <c r="AS33" i="19"/>
  <c r="AT33" i="19"/>
  <c r="AU33" i="19"/>
  <c r="AV33" i="19"/>
  <c r="AW33" i="19"/>
  <c r="AX33" i="19"/>
  <c r="AY33" i="19"/>
  <c r="AZ33" i="19"/>
  <c r="BA33" i="19"/>
  <c r="BB33" i="19"/>
  <c r="BC33" i="19"/>
  <c r="BD33" i="19"/>
  <c r="BE33" i="19"/>
  <c r="BF33" i="19"/>
  <c r="BG33" i="19"/>
  <c r="BH33" i="19"/>
  <c r="BI33" i="19"/>
  <c r="BJ33" i="19"/>
  <c r="BK33" i="19"/>
  <c r="BL33" i="19"/>
  <c r="BM33" i="19"/>
  <c r="BN33" i="19"/>
  <c r="BO33" i="19"/>
  <c r="BP33" i="19"/>
  <c r="BQ33" i="19"/>
  <c r="BR33" i="19"/>
  <c r="BS33" i="19"/>
  <c r="BT33" i="19"/>
  <c r="BU33" i="19"/>
  <c r="BV33" i="19"/>
  <c r="BW33" i="19"/>
  <c r="BX33" i="19"/>
  <c r="BY33" i="19"/>
  <c r="BZ33" i="19"/>
  <c r="CA33" i="19"/>
  <c r="CB33" i="19"/>
  <c r="CC33" i="19"/>
  <c r="CD33" i="19"/>
  <c r="CE33" i="19"/>
  <c r="CF33" i="19"/>
  <c r="CG33" i="19"/>
  <c r="CH33" i="19"/>
  <c r="CI33" i="19"/>
  <c r="CJ33" i="19"/>
  <c r="CK33" i="19"/>
  <c r="CL33" i="19"/>
  <c r="CM33" i="19"/>
  <c r="CN33" i="19"/>
  <c r="CO33" i="19"/>
  <c r="CP33" i="19"/>
  <c r="CQ33" i="19"/>
  <c r="CR33" i="19"/>
  <c r="CS33" i="19"/>
  <c r="CT33" i="19"/>
  <c r="CU33" i="19"/>
  <c r="CV33" i="19"/>
  <c r="CW33" i="19"/>
  <c r="CX33" i="19"/>
  <c r="B34" i="19"/>
  <c r="B33" i="15" s="1"/>
  <c r="C34" i="19"/>
  <c r="D34" i="19"/>
  <c r="E34" i="19"/>
  <c r="F34" i="19"/>
  <c r="G34" i="19"/>
  <c r="H34" i="19"/>
  <c r="I34" i="19"/>
  <c r="J34" i="19"/>
  <c r="K34" i="19"/>
  <c r="L34" i="19"/>
  <c r="M34" i="19"/>
  <c r="N34" i="19"/>
  <c r="O34" i="19"/>
  <c r="P34" i="19"/>
  <c r="Q34" i="19"/>
  <c r="R34" i="19"/>
  <c r="S34" i="19"/>
  <c r="T34" i="19"/>
  <c r="U34" i="19"/>
  <c r="V34" i="19"/>
  <c r="W34" i="19"/>
  <c r="X34" i="19"/>
  <c r="Y34" i="19"/>
  <c r="Z34" i="19"/>
  <c r="AA34" i="19"/>
  <c r="AB34" i="19"/>
  <c r="AC34" i="19"/>
  <c r="AD34" i="19"/>
  <c r="AE34" i="19"/>
  <c r="AF34" i="19"/>
  <c r="AG34" i="19"/>
  <c r="AH34" i="19"/>
  <c r="AI34" i="19"/>
  <c r="AJ34" i="19"/>
  <c r="AK34" i="19"/>
  <c r="AL34" i="19"/>
  <c r="AM34" i="19"/>
  <c r="AN34" i="19"/>
  <c r="AO34" i="19"/>
  <c r="AP34" i="19"/>
  <c r="AQ34" i="19"/>
  <c r="AR34" i="19"/>
  <c r="AS34" i="19"/>
  <c r="AT34" i="19"/>
  <c r="AU34" i="19"/>
  <c r="AV34" i="19"/>
  <c r="AW34" i="19"/>
  <c r="AX34" i="19"/>
  <c r="AY34" i="19"/>
  <c r="AZ34" i="19"/>
  <c r="BA34" i="19"/>
  <c r="BB34" i="19"/>
  <c r="BC34" i="19"/>
  <c r="BD34" i="19"/>
  <c r="BE34" i="19"/>
  <c r="BF34" i="19"/>
  <c r="BG34" i="19"/>
  <c r="BH34" i="19"/>
  <c r="BI34" i="19"/>
  <c r="BJ34" i="19"/>
  <c r="BK34" i="19"/>
  <c r="BL34" i="19"/>
  <c r="BM34" i="19"/>
  <c r="BN34" i="19"/>
  <c r="BO34" i="19"/>
  <c r="BP34" i="19"/>
  <c r="BQ34" i="19"/>
  <c r="BR34" i="19"/>
  <c r="BS34" i="19"/>
  <c r="BT34" i="19"/>
  <c r="BU34" i="19"/>
  <c r="BV34" i="19"/>
  <c r="BW34" i="19"/>
  <c r="BX34" i="19"/>
  <c r="BY34" i="19"/>
  <c r="BZ34" i="19"/>
  <c r="CA34" i="19"/>
  <c r="CB34" i="19"/>
  <c r="CC34" i="19"/>
  <c r="CD34" i="19"/>
  <c r="CE34" i="19"/>
  <c r="CF34" i="19"/>
  <c r="CG34" i="19"/>
  <c r="CH34" i="19"/>
  <c r="CI34" i="19"/>
  <c r="CJ34" i="19"/>
  <c r="CK34" i="19"/>
  <c r="CL34" i="19"/>
  <c r="CM34" i="19"/>
  <c r="CN34" i="19"/>
  <c r="CO34" i="19"/>
  <c r="CP34" i="19"/>
  <c r="CQ34" i="19"/>
  <c r="CR34" i="19"/>
  <c r="CS34" i="19"/>
  <c r="CT34" i="19"/>
  <c r="CU34" i="19"/>
  <c r="CV34" i="19"/>
  <c r="CW34" i="19"/>
  <c r="CX34" i="19"/>
  <c r="B35" i="19"/>
  <c r="B34" i="15" s="1"/>
  <c r="C35" i="19"/>
  <c r="D35" i="19"/>
  <c r="E35" i="19"/>
  <c r="F35" i="19"/>
  <c r="G35" i="19"/>
  <c r="H35" i="19"/>
  <c r="I35" i="19"/>
  <c r="J35" i="19"/>
  <c r="K35" i="19"/>
  <c r="L35" i="19"/>
  <c r="M35" i="19"/>
  <c r="N35" i="19"/>
  <c r="O35" i="19"/>
  <c r="P35" i="19"/>
  <c r="Q35" i="19"/>
  <c r="R35" i="19"/>
  <c r="S35" i="19"/>
  <c r="T35" i="19"/>
  <c r="U35" i="19"/>
  <c r="V35" i="19"/>
  <c r="W35" i="19"/>
  <c r="X35" i="19"/>
  <c r="Y35" i="19"/>
  <c r="Z35" i="19"/>
  <c r="AA35" i="19"/>
  <c r="AB35" i="19"/>
  <c r="AC35" i="19"/>
  <c r="AD35" i="19"/>
  <c r="AE35" i="19"/>
  <c r="AF35" i="19"/>
  <c r="AG35" i="19"/>
  <c r="AH35" i="19"/>
  <c r="AI35" i="19"/>
  <c r="AJ35" i="19"/>
  <c r="AK35" i="19"/>
  <c r="AL35" i="19"/>
  <c r="AM35" i="19"/>
  <c r="AN35" i="19"/>
  <c r="AO35" i="19"/>
  <c r="AP35" i="19"/>
  <c r="AQ35" i="19"/>
  <c r="AR35" i="19"/>
  <c r="AS35" i="19"/>
  <c r="AT35" i="19"/>
  <c r="AU35" i="19"/>
  <c r="AV35" i="19"/>
  <c r="AW35" i="19"/>
  <c r="AX35" i="19"/>
  <c r="AY35" i="19"/>
  <c r="AZ35" i="19"/>
  <c r="BA35" i="19"/>
  <c r="BB35" i="19"/>
  <c r="BC35" i="19"/>
  <c r="BD35" i="19"/>
  <c r="BE35" i="19"/>
  <c r="BF35" i="19"/>
  <c r="BG35" i="19"/>
  <c r="BH35" i="19"/>
  <c r="BI35" i="19"/>
  <c r="BJ35" i="19"/>
  <c r="BK35" i="19"/>
  <c r="BL35" i="19"/>
  <c r="BM35" i="19"/>
  <c r="BN35" i="19"/>
  <c r="BO35" i="19"/>
  <c r="BP35" i="19"/>
  <c r="BQ35" i="19"/>
  <c r="BR35" i="19"/>
  <c r="BS35" i="19"/>
  <c r="BT35" i="19"/>
  <c r="BU35" i="19"/>
  <c r="BV35" i="19"/>
  <c r="BW35" i="19"/>
  <c r="BX35" i="19"/>
  <c r="BY35" i="19"/>
  <c r="BZ35" i="19"/>
  <c r="CA35" i="19"/>
  <c r="CB35" i="19"/>
  <c r="CC35" i="19"/>
  <c r="CD35" i="19"/>
  <c r="CE35" i="19"/>
  <c r="CF35" i="19"/>
  <c r="CG35" i="19"/>
  <c r="CH35" i="19"/>
  <c r="CI35" i="19"/>
  <c r="CJ35" i="19"/>
  <c r="CK35" i="19"/>
  <c r="CL35" i="19"/>
  <c r="CM35" i="19"/>
  <c r="CN35" i="19"/>
  <c r="CO35" i="19"/>
  <c r="CP35" i="19"/>
  <c r="CQ35" i="19"/>
  <c r="CR35" i="19"/>
  <c r="CS35" i="19"/>
  <c r="CT35" i="19"/>
  <c r="CU35" i="19"/>
  <c r="CV35" i="19"/>
  <c r="CW35" i="19"/>
  <c r="CX35" i="19"/>
  <c r="B36" i="19"/>
  <c r="B35" i="15" s="1"/>
  <c r="C36" i="19"/>
  <c r="D36" i="19"/>
  <c r="E36" i="19"/>
  <c r="F36" i="19"/>
  <c r="G36" i="19"/>
  <c r="H36" i="19"/>
  <c r="I36" i="19"/>
  <c r="J36" i="19"/>
  <c r="K36" i="19"/>
  <c r="L36" i="19"/>
  <c r="M36" i="19"/>
  <c r="N36" i="19"/>
  <c r="O36" i="19"/>
  <c r="P36" i="19"/>
  <c r="Q36" i="19"/>
  <c r="R36" i="19"/>
  <c r="S36" i="19"/>
  <c r="T36" i="19"/>
  <c r="U36" i="19"/>
  <c r="V36" i="19"/>
  <c r="W36" i="19"/>
  <c r="X36" i="19"/>
  <c r="Y36" i="19"/>
  <c r="Z36" i="19"/>
  <c r="AA36" i="19"/>
  <c r="AB36" i="19"/>
  <c r="AC36" i="19"/>
  <c r="AD36" i="19"/>
  <c r="AE36" i="19"/>
  <c r="AF36" i="19"/>
  <c r="AG36" i="19"/>
  <c r="AH36" i="19"/>
  <c r="AI36" i="19"/>
  <c r="AJ36" i="19"/>
  <c r="AK36" i="19"/>
  <c r="AL36" i="19"/>
  <c r="AM36" i="19"/>
  <c r="AN36" i="19"/>
  <c r="AO36" i="19"/>
  <c r="AP36" i="19"/>
  <c r="AQ36" i="19"/>
  <c r="AR36" i="19"/>
  <c r="AS36" i="19"/>
  <c r="AT36" i="19"/>
  <c r="AU36" i="19"/>
  <c r="AV36" i="19"/>
  <c r="AW36" i="19"/>
  <c r="AX36" i="19"/>
  <c r="AY36" i="19"/>
  <c r="AZ36" i="19"/>
  <c r="BA36" i="19"/>
  <c r="BB36" i="19"/>
  <c r="BC36" i="19"/>
  <c r="BD36" i="19"/>
  <c r="BE36" i="19"/>
  <c r="BF36" i="19"/>
  <c r="BG36" i="19"/>
  <c r="BH36" i="19"/>
  <c r="BI36" i="19"/>
  <c r="BJ36" i="19"/>
  <c r="BK36" i="19"/>
  <c r="BL36" i="19"/>
  <c r="BM36" i="19"/>
  <c r="BN36" i="19"/>
  <c r="BO36" i="19"/>
  <c r="BP36" i="19"/>
  <c r="BQ36" i="19"/>
  <c r="BR36" i="19"/>
  <c r="BS36" i="19"/>
  <c r="BT36" i="19"/>
  <c r="BU36" i="19"/>
  <c r="BV36" i="19"/>
  <c r="BW36" i="19"/>
  <c r="BX36" i="19"/>
  <c r="BY36" i="19"/>
  <c r="BZ36" i="19"/>
  <c r="CA36" i="19"/>
  <c r="CB36" i="19"/>
  <c r="CC36" i="19"/>
  <c r="CD36" i="19"/>
  <c r="CE36" i="19"/>
  <c r="CF36" i="19"/>
  <c r="CG36" i="19"/>
  <c r="CH36" i="19"/>
  <c r="CI36" i="19"/>
  <c r="CJ36" i="19"/>
  <c r="CK36" i="19"/>
  <c r="CL36" i="19"/>
  <c r="CM36" i="19"/>
  <c r="CN36" i="19"/>
  <c r="CO36" i="19"/>
  <c r="CP36" i="19"/>
  <c r="CQ36" i="19"/>
  <c r="CR36" i="19"/>
  <c r="CS36" i="19"/>
  <c r="CT36" i="19"/>
  <c r="CU36" i="19"/>
  <c r="CV36" i="19"/>
  <c r="CW36" i="19"/>
  <c r="CX36" i="19"/>
  <c r="B37" i="19"/>
  <c r="B36" i="15" s="1"/>
  <c r="C37" i="19"/>
  <c r="D37" i="19"/>
  <c r="E37" i="19"/>
  <c r="F37" i="19"/>
  <c r="G37" i="19"/>
  <c r="H37" i="19"/>
  <c r="I37" i="19"/>
  <c r="J37" i="19"/>
  <c r="K37" i="19"/>
  <c r="L37" i="19"/>
  <c r="M37" i="19"/>
  <c r="N37" i="19"/>
  <c r="O37" i="19"/>
  <c r="P37" i="19"/>
  <c r="Q37" i="19"/>
  <c r="R37" i="19"/>
  <c r="S37" i="19"/>
  <c r="T37" i="19"/>
  <c r="U37" i="19"/>
  <c r="V37" i="19"/>
  <c r="W37" i="19"/>
  <c r="X37" i="19"/>
  <c r="Y37" i="19"/>
  <c r="Z37" i="19"/>
  <c r="AA37" i="19"/>
  <c r="AB37" i="19"/>
  <c r="AC37" i="19"/>
  <c r="AD37" i="19"/>
  <c r="AE37" i="19"/>
  <c r="AF37" i="19"/>
  <c r="AG37" i="19"/>
  <c r="AH37" i="19"/>
  <c r="AI37" i="19"/>
  <c r="AJ37" i="19"/>
  <c r="AK37" i="19"/>
  <c r="AL37" i="19"/>
  <c r="AM37" i="19"/>
  <c r="AN37" i="19"/>
  <c r="AO37" i="19"/>
  <c r="AP37" i="19"/>
  <c r="AQ37" i="19"/>
  <c r="AR37" i="19"/>
  <c r="AS37" i="19"/>
  <c r="AT37" i="19"/>
  <c r="AU37" i="19"/>
  <c r="AV37" i="19"/>
  <c r="AW37" i="19"/>
  <c r="AX37" i="19"/>
  <c r="AY37" i="19"/>
  <c r="AZ37" i="19"/>
  <c r="BA37" i="19"/>
  <c r="BB37" i="19"/>
  <c r="BC37" i="19"/>
  <c r="BD37" i="19"/>
  <c r="BE37" i="19"/>
  <c r="BF37" i="19"/>
  <c r="BG37" i="19"/>
  <c r="BH37" i="19"/>
  <c r="BI37" i="19"/>
  <c r="BJ37" i="19"/>
  <c r="BK37" i="19"/>
  <c r="BL37" i="19"/>
  <c r="BM37" i="19"/>
  <c r="BN37" i="19"/>
  <c r="BO37" i="19"/>
  <c r="BP37" i="19"/>
  <c r="BQ37" i="19"/>
  <c r="BR37" i="19"/>
  <c r="BS37" i="19"/>
  <c r="BT37" i="19"/>
  <c r="BU37" i="19"/>
  <c r="BV37" i="19"/>
  <c r="BW37" i="19"/>
  <c r="BX37" i="19"/>
  <c r="BY37" i="19"/>
  <c r="BZ37" i="19"/>
  <c r="CA37" i="19"/>
  <c r="CB37" i="19"/>
  <c r="CC37" i="19"/>
  <c r="CD37" i="19"/>
  <c r="CE37" i="19"/>
  <c r="CF37" i="19"/>
  <c r="CG37" i="19"/>
  <c r="CH37" i="19"/>
  <c r="CI37" i="19"/>
  <c r="CJ37" i="19"/>
  <c r="CK37" i="19"/>
  <c r="CL37" i="19"/>
  <c r="CM37" i="19"/>
  <c r="CN37" i="19"/>
  <c r="CO37" i="19"/>
  <c r="CP37" i="19"/>
  <c r="CQ37" i="19"/>
  <c r="CR37" i="19"/>
  <c r="CS37" i="19"/>
  <c r="CT37" i="19"/>
  <c r="CU37" i="19"/>
  <c r="CV37" i="19"/>
  <c r="CW37" i="19"/>
  <c r="CX37" i="19"/>
  <c r="B38" i="19"/>
  <c r="B37" i="15" s="1"/>
  <c r="C38" i="19"/>
  <c r="D38" i="19"/>
  <c r="E38" i="19"/>
  <c r="F38" i="19"/>
  <c r="G38" i="19"/>
  <c r="H38" i="19"/>
  <c r="I38" i="19"/>
  <c r="J38" i="19"/>
  <c r="K38" i="19"/>
  <c r="L38" i="19"/>
  <c r="M38" i="19"/>
  <c r="N38" i="19"/>
  <c r="O38" i="19"/>
  <c r="P38" i="19"/>
  <c r="Q38" i="19"/>
  <c r="R38" i="19"/>
  <c r="S38" i="19"/>
  <c r="T38" i="19"/>
  <c r="U38" i="19"/>
  <c r="V38" i="19"/>
  <c r="W38" i="19"/>
  <c r="X38" i="19"/>
  <c r="Y38" i="19"/>
  <c r="Z38" i="19"/>
  <c r="AA38" i="19"/>
  <c r="AB38" i="19"/>
  <c r="AC38" i="19"/>
  <c r="AD38" i="19"/>
  <c r="AE38" i="19"/>
  <c r="AF38" i="19"/>
  <c r="AG38" i="19"/>
  <c r="AH38" i="19"/>
  <c r="AI38" i="19"/>
  <c r="AJ38" i="19"/>
  <c r="AK38" i="19"/>
  <c r="AL38" i="19"/>
  <c r="AM38" i="19"/>
  <c r="AN38" i="19"/>
  <c r="AO38" i="19"/>
  <c r="AP38" i="19"/>
  <c r="AQ38" i="19"/>
  <c r="AR38" i="19"/>
  <c r="AS38" i="19"/>
  <c r="AT38" i="19"/>
  <c r="AU38" i="19"/>
  <c r="AV38" i="19"/>
  <c r="AW38" i="19"/>
  <c r="AX38" i="19"/>
  <c r="AY38" i="19"/>
  <c r="AZ38" i="19"/>
  <c r="BA38" i="19"/>
  <c r="BB38" i="19"/>
  <c r="BC38" i="19"/>
  <c r="BD38" i="19"/>
  <c r="BE38" i="19"/>
  <c r="BF38" i="19"/>
  <c r="BG38" i="19"/>
  <c r="BH38" i="19"/>
  <c r="BI38" i="19"/>
  <c r="BJ38" i="19"/>
  <c r="BK38" i="19"/>
  <c r="BL38" i="19"/>
  <c r="BM38" i="19"/>
  <c r="BN38" i="19"/>
  <c r="BO38" i="19"/>
  <c r="BP38" i="19"/>
  <c r="BQ38" i="19"/>
  <c r="BR38" i="19"/>
  <c r="BS38" i="19"/>
  <c r="BT38" i="19"/>
  <c r="BU38" i="19"/>
  <c r="BV38" i="19"/>
  <c r="BW38" i="19"/>
  <c r="BX38" i="19"/>
  <c r="BY38" i="19"/>
  <c r="BZ38" i="19"/>
  <c r="CA38" i="19"/>
  <c r="CB38" i="19"/>
  <c r="CC38" i="19"/>
  <c r="CD38" i="19"/>
  <c r="CE38" i="19"/>
  <c r="CF38" i="19"/>
  <c r="CG38" i="19"/>
  <c r="CH38" i="19"/>
  <c r="CI38" i="19"/>
  <c r="CJ38" i="19"/>
  <c r="CK38" i="19"/>
  <c r="CL38" i="19"/>
  <c r="CM38" i="19"/>
  <c r="CN38" i="19"/>
  <c r="CO38" i="19"/>
  <c r="CP38" i="19"/>
  <c r="CQ38" i="19"/>
  <c r="CR38" i="19"/>
  <c r="CS38" i="19"/>
  <c r="CT38" i="19"/>
  <c r="CU38" i="19"/>
  <c r="CV38" i="19"/>
  <c r="CW38" i="19"/>
  <c r="CX38" i="19"/>
  <c r="B39" i="19"/>
  <c r="B38" i="15" s="1"/>
  <c r="C39" i="19"/>
  <c r="D39" i="19"/>
  <c r="E39" i="19"/>
  <c r="F39" i="19"/>
  <c r="G39" i="19"/>
  <c r="H39" i="19"/>
  <c r="I39" i="19"/>
  <c r="J39" i="19"/>
  <c r="K39" i="19"/>
  <c r="L39" i="19"/>
  <c r="M39" i="19"/>
  <c r="N39" i="19"/>
  <c r="O39" i="19"/>
  <c r="P39" i="19"/>
  <c r="Q39" i="19"/>
  <c r="R39" i="19"/>
  <c r="S39" i="19"/>
  <c r="T39" i="19"/>
  <c r="U39" i="19"/>
  <c r="V39" i="19"/>
  <c r="W39" i="19"/>
  <c r="X39" i="19"/>
  <c r="Y39" i="19"/>
  <c r="Z39" i="19"/>
  <c r="AA39" i="19"/>
  <c r="AB39" i="19"/>
  <c r="AC39" i="19"/>
  <c r="AD39" i="19"/>
  <c r="AE39" i="19"/>
  <c r="AF39" i="19"/>
  <c r="AG39" i="19"/>
  <c r="AH39" i="19"/>
  <c r="AI39" i="19"/>
  <c r="AJ39" i="19"/>
  <c r="AK39" i="19"/>
  <c r="AL39" i="19"/>
  <c r="AM39" i="19"/>
  <c r="AN39" i="19"/>
  <c r="AO39" i="19"/>
  <c r="AP39" i="19"/>
  <c r="AQ39" i="19"/>
  <c r="AR39" i="19"/>
  <c r="AS39" i="19"/>
  <c r="AT39" i="19"/>
  <c r="AU39" i="19"/>
  <c r="AV39" i="19"/>
  <c r="AW39" i="19"/>
  <c r="AX39" i="19"/>
  <c r="AY39" i="19"/>
  <c r="AZ39" i="19"/>
  <c r="BA39" i="19"/>
  <c r="BB39" i="19"/>
  <c r="BC39" i="19"/>
  <c r="BD39" i="19"/>
  <c r="BE39" i="19"/>
  <c r="BF39" i="19"/>
  <c r="BG39" i="19"/>
  <c r="BH39" i="19"/>
  <c r="BI39" i="19"/>
  <c r="BJ39" i="19"/>
  <c r="BK39" i="19"/>
  <c r="BL39" i="19"/>
  <c r="BM39" i="19"/>
  <c r="BN39" i="19"/>
  <c r="BO39" i="19"/>
  <c r="BP39" i="19"/>
  <c r="BQ39" i="19"/>
  <c r="BR39" i="19"/>
  <c r="BS39" i="19"/>
  <c r="BT39" i="19"/>
  <c r="BU39" i="19"/>
  <c r="BV39" i="19"/>
  <c r="BW39" i="19"/>
  <c r="BX39" i="19"/>
  <c r="BY39" i="19"/>
  <c r="BZ39" i="19"/>
  <c r="CA39" i="19"/>
  <c r="CB39" i="19"/>
  <c r="CC39" i="19"/>
  <c r="CD39" i="19"/>
  <c r="CE39" i="19"/>
  <c r="CF39" i="19"/>
  <c r="CG39" i="19"/>
  <c r="CH39" i="19"/>
  <c r="CI39" i="19"/>
  <c r="CJ39" i="19"/>
  <c r="CK39" i="19"/>
  <c r="CL39" i="19"/>
  <c r="CM39" i="19"/>
  <c r="CN39" i="19"/>
  <c r="CO39" i="19"/>
  <c r="CP39" i="19"/>
  <c r="CQ39" i="19"/>
  <c r="CR39" i="19"/>
  <c r="CS39" i="19"/>
  <c r="CT39" i="19"/>
  <c r="CU39" i="19"/>
  <c r="CV39" i="19"/>
  <c r="CW39" i="19"/>
  <c r="CX39" i="19"/>
  <c r="B40" i="19"/>
  <c r="B39" i="15" s="1"/>
  <c r="C40" i="19"/>
  <c r="D40" i="19"/>
  <c r="E40" i="19"/>
  <c r="F40" i="19"/>
  <c r="G40" i="19"/>
  <c r="H40" i="19"/>
  <c r="I40" i="19"/>
  <c r="J40" i="19"/>
  <c r="K40" i="19"/>
  <c r="L40" i="19"/>
  <c r="M40" i="19"/>
  <c r="N40" i="19"/>
  <c r="O40" i="19"/>
  <c r="P40" i="19"/>
  <c r="Q40" i="19"/>
  <c r="R40" i="19"/>
  <c r="S40" i="19"/>
  <c r="T40" i="19"/>
  <c r="U40" i="19"/>
  <c r="V40" i="19"/>
  <c r="W40" i="19"/>
  <c r="X40" i="19"/>
  <c r="Y40" i="19"/>
  <c r="Z40" i="19"/>
  <c r="AA40" i="19"/>
  <c r="AB40" i="19"/>
  <c r="AC40" i="19"/>
  <c r="AD40" i="19"/>
  <c r="AE40" i="19"/>
  <c r="AF40" i="19"/>
  <c r="AG40" i="19"/>
  <c r="AH40" i="19"/>
  <c r="AI40" i="19"/>
  <c r="AJ40" i="19"/>
  <c r="AK40" i="19"/>
  <c r="AL40" i="19"/>
  <c r="AM40" i="19"/>
  <c r="AN40" i="19"/>
  <c r="AO40" i="19"/>
  <c r="AP40" i="19"/>
  <c r="AQ40" i="19"/>
  <c r="AR40" i="19"/>
  <c r="AS40" i="19"/>
  <c r="AT40" i="19"/>
  <c r="AU40" i="19"/>
  <c r="AV40" i="19"/>
  <c r="AW40" i="19"/>
  <c r="AX40" i="19"/>
  <c r="AY40" i="19"/>
  <c r="AZ40" i="19"/>
  <c r="BA40" i="19"/>
  <c r="BB40" i="19"/>
  <c r="BC40" i="19"/>
  <c r="BD40" i="19"/>
  <c r="BE40" i="19"/>
  <c r="BF40" i="19"/>
  <c r="BG40" i="19"/>
  <c r="BH40" i="19"/>
  <c r="BI40" i="19"/>
  <c r="BJ40" i="19"/>
  <c r="BK40" i="19"/>
  <c r="BL40" i="19"/>
  <c r="BM40" i="19"/>
  <c r="BN40" i="19"/>
  <c r="BO40" i="19"/>
  <c r="BP40" i="19"/>
  <c r="BQ40" i="19"/>
  <c r="BR40" i="19"/>
  <c r="BS40" i="19"/>
  <c r="BT40" i="19"/>
  <c r="BU40" i="19"/>
  <c r="BV40" i="19"/>
  <c r="BW40" i="19"/>
  <c r="BX40" i="19"/>
  <c r="BY40" i="19"/>
  <c r="BZ40" i="19"/>
  <c r="CA40" i="19"/>
  <c r="CB40" i="19"/>
  <c r="CC40" i="19"/>
  <c r="CD40" i="19"/>
  <c r="CE40" i="19"/>
  <c r="CF40" i="19"/>
  <c r="CG40" i="19"/>
  <c r="CH40" i="19"/>
  <c r="CI40" i="19"/>
  <c r="CJ40" i="19"/>
  <c r="CK40" i="19"/>
  <c r="CL40" i="19"/>
  <c r="CM40" i="19"/>
  <c r="CN40" i="19"/>
  <c r="CO40" i="19"/>
  <c r="CP40" i="19"/>
  <c r="CQ40" i="19"/>
  <c r="CR40" i="19"/>
  <c r="CS40" i="19"/>
  <c r="CT40" i="19"/>
  <c r="CU40" i="19"/>
  <c r="CV40" i="19"/>
  <c r="CW40" i="19"/>
  <c r="CX40" i="19"/>
  <c r="B41" i="19"/>
  <c r="B40" i="15" s="1"/>
  <c r="C41" i="19"/>
  <c r="D41" i="19"/>
  <c r="E41" i="19"/>
  <c r="F41" i="19"/>
  <c r="G41" i="19"/>
  <c r="H41" i="19"/>
  <c r="I41" i="19"/>
  <c r="J41" i="19"/>
  <c r="K41" i="19"/>
  <c r="L41" i="19"/>
  <c r="M41" i="19"/>
  <c r="N41" i="19"/>
  <c r="O41" i="19"/>
  <c r="P41" i="19"/>
  <c r="Q41" i="19"/>
  <c r="R41" i="19"/>
  <c r="S41" i="19"/>
  <c r="T41" i="19"/>
  <c r="U41" i="19"/>
  <c r="V41" i="19"/>
  <c r="W41" i="19"/>
  <c r="X41" i="19"/>
  <c r="Y41" i="19"/>
  <c r="Z41" i="19"/>
  <c r="AA41" i="19"/>
  <c r="AB41" i="19"/>
  <c r="AC41" i="19"/>
  <c r="AD41" i="19"/>
  <c r="AE41" i="19"/>
  <c r="AF41" i="19"/>
  <c r="AG41" i="19"/>
  <c r="AH41" i="19"/>
  <c r="AI41" i="19"/>
  <c r="AJ41" i="19"/>
  <c r="AK41" i="19"/>
  <c r="AL41" i="19"/>
  <c r="AM41" i="19"/>
  <c r="AN41" i="19"/>
  <c r="AO41" i="19"/>
  <c r="AP41" i="19"/>
  <c r="AQ41" i="19"/>
  <c r="AR41" i="19"/>
  <c r="AS41" i="19"/>
  <c r="AT41" i="19"/>
  <c r="AU41" i="19"/>
  <c r="AV41" i="19"/>
  <c r="AW41" i="19"/>
  <c r="AX41" i="19"/>
  <c r="AY41" i="19"/>
  <c r="AZ41" i="19"/>
  <c r="BA41" i="19"/>
  <c r="BB41" i="19"/>
  <c r="BC41" i="19"/>
  <c r="BD41" i="19"/>
  <c r="BE41" i="19"/>
  <c r="BF41" i="19"/>
  <c r="BG41" i="19"/>
  <c r="BH41" i="19"/>
  <c r="BI41" i="19"/>
  <c r="BJ41" i="19"/>
  <c r="BK41" i="19"/>
  <c r="BL41" i="19"/>
  <c r="BM41" i="19"/>
  <c r="BN41" i="19"/>
  <c r="BO41" i="19"/>
  <c r="BP41" i="19"/>
  <c r="BQ41" i="19"/>
  <c r="BR41" i="19"/>
  <c r="BS41" i="19"/>
  <c r="BT41" i="19"/>
  <c r="BU41" i="19"/>
  <c r="BV41" i="19"/>
  <c r="BW41" i="19"/>
  <c r="BX41" i="19"/>
  <c r="BY41" i="19"/>
  <c r="BZ41" i="19"/>
  <c r="CA41" i="19"/>
  <c r="CB41" i="19"/>
  <c r="CC41" i="19"/>
  <c r="CD41" i="19"/>
  <c r="CE41" i="19"/>
  <c r="CF41" i="19"/>
  <c r="CG41" i="19"/>
  <c r="CH41" i="19"/>
  <c r="CI41" i="19"/>
  <c r="CJ41" i="19"/>
  <c r="CK41" i="19"/>
  <c r="CL41" i="19"/>
  <c r="CM41" i="19"/>
  <c r="CN41" i="19"/>
  <c r="CO41" i="19"/>
  <c r="CP41" i="19"/>
  <c r="CQ41" i="19"/>
  <c r="CR41" i="19"/>
  <c r="CS41" i="19"/>
  <c r="CT41" i="19"/>
  <c r="CU41" i="19"/>
  <c r="CV41" i="19"/>
  <c r="CW41" i="19"/>
  <c r="CX41" i="19"/>
  <c r="B42" i="19"/>
  <c r="B41" i="15" s="1"/>
  <c r="C42" i="19"/>
  <c r="D42" i="19"/>
  <c r="E42" i="19"/>
  <c r="F42" i="19"/>
  <c r="G42" i="19"/>
  <c r="H42" i="19"/>
  <c r="I42" i="19"/>
  <c r="J42" i="19"/>
  <c r="K42" i="19"/>
  <c r="L42" i="19"/>
  <c r="M42" i="19"/>
  <c r="N42" i="19"/>
  <c r="O42" i="19"/>
  <c r="P42" i="19"/>
  <c r="Q42" i="19"/>
  <c r="R42" i="19"/>
  <c r="S42" i="19"/>
  <c r="T42" i="19"/>
  <c r="U42" i="19"/>
  <c r="V42" i="19"/>
  <c r="W42" i="19"/>
  <c r="X42" i="19"/>
  <c r="Y42" i="19"/>
  <c r="Z42" i="19"/>
  <c r="AA42" i="19"/>
  <c r="AB42" i="19"/>
  <c r="AC42" i="19"/>
  <c r="AD42" i="19"/>
  <c r="AE42" i="19"/>
  <c r="AF42" i="19"/>
  <c r="AG42" i="19"/>
  <c r="AH42" i="19"/>
  <c r="AI42" i="19"/>
  <c r="AJ42" i="19"/>
  <c r="AK42" i="19"/>
  <c r="AL42" i="19"/>
  <c r="AM42" i="19"/>
  <c r="AN42" i="19"/>
  <c r="AO42" i="19"/>
  <c r="AP42" i="19"/>
  <c r="AQ42" i="19"/>
  <c r="AR42" i="19"/>
  <c r="AS42" i="19"/>
  <c r="AT42" i="19"/>
  <c r="AU42" i="19"/>
  <c r="AV42" i="19"/>
  <c r="AW42" i="19"/>
  <c r="AX42" i="19"/>
  <c r="AY42" i="19"/>
  <c r="AZ42" i="19"/>
  <c r="BA42" i="19"/>
  <c r="BB42" i="19"/>
  <c r="BC42" i="19"/>
  <c r="BD42" i="19"/>
  <c r="BE42" i="19"/>
  <c r="BF42" i="19"/>
  <c r="BG42" i="19"/>
  <c r="BH42" i="19"/>
  <c r="BI42" i="19"/>
  <c r="BJ42" i="19"/>
  <c r="BK42" i="19"/>
  <c r="BL42" i="19"/>
  <c r="BM42" i="19"/>
  <c r="BN42" i="19"/>
  <c r="BO42" i="19"/>
  <c r="BP42" i="19"/>
  <c r="BQ42" i="19"/>
  <c r="BR42" i="19"/>
  <c r="BS42" i="19"/>
  <c r="BT42" i="19"/>
  <c r="BU42" i="19"/>
  <c r="BV42" i="19"/>
  <c r="BW42" i="19"/>
  <c r="BX42" i="19"/>
  <c r="BY42" i="19"/>
  <c r="BZ42" i="19"/>
  <c r="CA42" i="19"/>
  <c r="CB42" i="19"/>
  <c r="CC42" i="19"/>
  <c r="CD42" i="19"/>
  <c r="CE42" i="19"/>
  <c r="CF42" i="19"/>
  <c r="CG42" i="19"/>
  <c r="CH42" i="19"/>
  <c r="CI42" i="19"/>
  <c r="CJ42" i="19"/>
  <c r="CK42" i="19"/>
  <c r="CL42" i="19"/>
  <c r="CM42" i="19"/>
  <c r="CN42" i="19"/>
  <c r="CO42" i="19"/>
  <c r="CP42" i="19"/>
  <c r="CQ42" i="19"/>
  <c r="CR42" i="19"/>
  <c r="CS42" i="19"/>
  <c r="CT42" i="19"/>
  <c r="CU42" i="19"/>
  <c r="CV42" i="19"/>
  <c r="CW42" i="19"/>
  <c r="CX42" i="19"/>
  <c r="B43" i="19"/>
  <c r="B42" i="15" s="1"/>
  <c r="C43" i="19"/>
  <c r="D43" i="19"/>
  <c r="E43" i="19"/>
  <c r="F43" i="19"/>
  <c r="G43" i="19"/>
  <c r="H43" i="19"/>
  <c r="I43" i="19"/>
  <c r="J43" i="19"/>
  <c r="K43" i="19"/>
  <c r="L43" i="19"/>
  <c r="M43" i="19"/>
  <c r="N43" i="19"/>
  <c r="O43" i="19"/>
  <c r="P43" i="19"/>
  <c r="Q43" i="19"/>
  <c r="R43" i="19"/>
  <c r="S43" i="19"/>
  <c r="T43" i="19"/>
  <c r="U43" i="19"/>
  <c r="V43" i="19"/>
  <c r="W43" i="19"/>
  <c r="X43" i="19"/>
  <c r="Y43" i="19"/>
  <c r="Z43" i="19"/>
  <c r="AA43" i="19"/>
  <c r="AB43" i="19"/>
  <c r="AC43" i="19"/>
  <c r="AD43" i="19"/>
  <c r="AE43" i="19"/>
  <c r="AF43" i="19"/>
  <c r="AG43" i="19"/>
  <c r="AH43" i="19"/>
  <c r="AI43" i="19"/>
  <c r="AJ43" i="19"/>
  <c r="AK43" i="19"/>
  <c r="AL43" i="19"/>
  <c r="AM43" i="19"/>
  <c r="AN43" i="19"/>
  <c r="AO43" i="19"/>
  <c r="AP43" i="19"/>
  <c r="AQ43" i="19"/>
  <c r="AR43" i="19"/>
  <c r="AS43" i="19"/>
  <c r="AT43" i="19"/>
  <c r="AU43" i="19"/>
  <c r="AV43" i="19"/>
  <c r="AW43" i="19"/>
  <c r="AX43" i="19"/>
  <c r="AY43" i="19"/>
  <c r="AZ43" i="19"/>
  <c r="BA43" i="19"/>
  <c r="BB43" i="19"/>
  <c r="BC43" i="19"/>
  <c r="BD43" i="19"/>
  <c r="BE43" i="19"/>
  <c r="BF43" i="19"/>
  <c r="BG43" i="19"/>
  <c r="BH43" i="19"/>
  <c r="BI43" i="19"/>
  <c r="BJ43" i="19"/>
  <c r="BK43" i="19"/>
  <c r="BL43" i="19"/>
  <c r="BM43" i="19"/>
  <c r="BN43" i="19"/>
  <c r="BO43" i="19"/>
  <c r="BP43" i="19"/>
  <c r="BQ43" i="19"/>
  <c r="BR43" i="19"/>
  <c r="BS43" i="19"/>
  <c r="BT43" i="19"/>
  <c r="BU43" i="19"/>
  <c r="BV43" i="19"/>
  <c r="BW43" i="19"/>
  <c r="BX43" i="19"/>
  <c r="BY43" i="19"/>
  <c r="BZ43" i="19"/>
  <c r="CA43" i="19"/>
  <c r="CB43" i="19"/>
  <c r="CC43" i="19"/>
  <c r="CD43" i="19"/>
  <c r="CE43" i="19"/>
  <c r="CF43" i="19"/>
  <c r="CG43" i="19"/>
  <c r="CH43" i="19"/>
  <c r="CI43" i="19"/>
  <c r="CJ43" i="19"/>
  <c r="CK43" i="19"/>
  <c r="CL43" i="19"/>
  <c r="CM43" i="19"/>
  <c r="CN43" i="19"/>
  <c r="CO43" i="19"/>
  <c r="CP43" i="19"/>
  <c r="CQ43" i="19"/>
  <c r="CR43" i="19"/>
  <c r="CS43" i="19"/>
  <c r="CT43" i="19"/>
  <c r="CU43" i="19"/>
  <c r="CV43" i="19"/>
  <c r="CW43" i="19"/>
  <c r="CX43" i="19"/>
  <c r="B44" i="19"/>
  <c r="B43" i="15" s="1"/>
  <c r="C44" i="19"/>
  <c r="D44" i="19"/>
  <c r="E44" i="19"/>
  <c r="F44" i="19"/>
  <c r="G44" i="19"/>
  <c r="H44" i="19"/>
  <c r="I44" i="19"/>
  <c r="J44" i="19"/>
  <c r="K44" i="19"/>
  <c r="L44" i="19"/>
  <c r="M44" i="19"/>
  <c r="N44" i="19"/>
  <c r="O44" i="19"/>
  <c r="P44" i="19"/>
  <c r="Q44" i="19"/>
  <c r="R44" i="19"/>
  <c r="S44" i="19"/>
  <c r="T44" i="19"/>
  <c r="U44" i="19"/>
  <c r="V44" i="19"/>
  <c r="W44" i="19"/>
  <c r="X44" i="19"/>
  <c r="Y44" i="19"/>
  <c r="Z44" i="19"/>
  <c r="AA44" i="19"/>
  <c r="AB44" i="19"/>
  <c r="AC44" i="19"/>
  <c r="AD44" i="19"/>
  <c r="AE44" i="19"/>
  <c r="AF44" i="19"/>
  <c r="AG44" i="19"/>
  <c r="AH44" i="19"/>
  <c r="AI44" i="19"/>
  <c r="AJ44" i="19"/>
  <c r="AK44" i="19"/>
  <c r="AL44" i="19"/>
  <c r="AM44" i="19"/>
  <c r="AN44" i="19"/>
  <c r="AO44" i="19"/>
  <c r="AP44" i="19"/>
  <c r="AQ44" i="19"/>
  <c r="AR44" i="19"/>
  <c r="AS44" i="19"/>
  <c r="AT44" i="19"/>
  <c r="AU44" i="19"/>
  <c r="AV44" i="19"/>
  <c r="AW44" i="19"/>
  <c r="AX44" i="19"/>
  <c r="AY44" i="19"/>
  <c r="AZ44" i="19"/>
  <c r="BA44" i="19"/>
  <c r="BB44" i="19"/>
  <c r="BC44" i="19"/>
  <c r="BD44" i="19"/>
  <c r="BE44" i="19"/>
  <c r="BF44" i="19"/>
  <c r="BG44" i="19"/>
  <c r="BH44" i="19"/>
  <c r="BI44" i="19"/>
  <c r="BJ44" i="19"/>
  <c r="BK44" i="19"/>
  <c r="BL44" i="19"/>
  <c r="BM44" i="19"/>
  <c r="BN44" i="19"/>
  <c r="BO44" i="19"/>
  <c r="BP44" i="19"/>
  <c r="BQ44" i="19"/>
  <c r="BR44" i="19"/>
  <c r="BS44" i="19"/>
  <c r="BT44" i="19"/>
  <c r="BU44" i="19"/>
  <c r="BV44" i="19"/>
  <c r="BW44" i="19"/>
  <c r="BX44" i="19"/>
  <c r="BY44" i="19"/>
  <c r="BZ44" i="19"/>
  <c r="CA44" i="19"/>
  <c r="CB44" i="19"/>
  <c r="CC44" i="19"/>
  <c r="CD44" i="19"/>
  <c r="CE44" i="19"/>
  <c r="CF44" i="19"/>
  <c r="CG44" i="19"/>
  <c r="CH44" i="19"/>
  <c r="CI44" i="19"/>
  <c r="CJ44" i="19"/>
  <c r="CK44" i="19"/>
  <c r="CL44" i="19"/>
  <c r="CM44" i="19"/>
  <c r="CN44" i="19"/>
  <c r="CO44" i="19"/>
  <c r="CP44" i="19"/>
  <c r="CQ44" i="19"/>
  <c r="CR44" i="19"/>
  <c r="CS44" i="19"/>
  <c r="CT44" i="19"/>
  <c r="CU44" i="19"/>
  <c r="CV44" i="19"/>
  <c r="CW44" i="19"/>
  <c r="CX44" i="19"/>
  <c r="B45" i="19"/>
  <c r="B44" i="15" s="1"/>
  <c r="C45" i="19"/>
  <c r="D45" i="19"/>
  <c r="E45" i="19"/>
  <c r="F45" i="19"/>
  <c r="G45" i="19"/>
  <c r="H45" i="19"/>
  <c r="I45" i="19"/>
  <c r="J45" i="19"/>
  <c r="K45" i="19"/>
  <c r="L45" i="19"/>
  <c r="M45" i="19"/>
  <c r="N45" i="19"/>
  <c r="O45" i="19"/>
  <c r="P45" i="19"/>
  <c r="Q45" i="19"/>
  <c r="R45" i="19"/>
  <c r="S45" i="19"/>
  <c r="T45" i="19"/>
  <c r="U45" i="19"/>
  <c r="V45" i="19"/>
  <c r="W45" i="19"/>
  <c r="X45" i="19"/>
  <c r="Y45" i="19"/>
  <c r="Z45" i="19"/>
  <c r="AA45" i="19"/>
  <c r="AB45" i="19"/>
  <c r="AC45" i="19"/>
  <c r="AD45" i="19"/>
  <c r="AE45" i="19"/>
  <c r="AF45" i="19"/>
  <c r="AG45" i="19"/>
  <c r="AH45" i="19"/>
  <c r="AI45" i="19"/>
  <c r="AJ45" i="19"/>
  <c r="AK45" i="19"/>
  <c r="AL45" i="19"/>
  <c r="AM45" i="19"/>
  <c r="AN45" i="19"/>
  <c r="AO45" i="19"/>
  <c r="AP45" i="19"/>
  <c r="AQ45" i="19"/>
  <c r="AR45" i="19"/>
  <c r="AS45" i="19"/>
  <c r="AT45" i="19"/>
  <c r="AU45" i="19"/>
  <c r="AV45" i="19"/>
  <c r="AW45" i="19"/>
  <c r="AX45" i="19"/>
  <c r="AY45" i="19"/>
  <c r="AZ45" i="19"/>
  <c r="BA45" i="19"/>
  <c r="BB45" i="19"/>
  <c r="BC45" i="19"/>
  <c r="BD45" i="19"/>
  <c r="BE45" i="19"/>
  <c r="BF45" i="19"/>
  <c r="BG45" i="19"/>
  <c r="BH45" i="19"/>
  <c r="BI45" i="19"/>
  <c r="BJ45" i="19"/>
  <c r="BK45" i="19"/>
  <c r="BL45" i="19"/>
  <c r="BM45" i="19"/>
  <c r="BN45" i="19"/>
  <c r="BO45" i="19"/>
  <c r="BP45" i="19"/>
  <c r="BQ45" i="19"/>
  <c r="BR45" i="19"/>
  <c r="BS45" i="19"/>
  <c r="BT45" i="19"/>
  <c r="BU45" i="19"/>
  <c r="BV45" i="19"/>
  <c r="BW45" i="19"/>
  <c r="BX45" i="19"/>
  <c r="BY45" i="19"/>
  <c r="BZ45" i="19"/>
  <c r="CA45" i="19"/>
  <c r="CB45" i="19"/>
  <c r="CC45" i="19"/>
  <c r="CD45" i="19"/>
  <c r="CE45" i="19"/>
  <c r="CF45" i="19"/>
  <c r="CG45" i="19"/>
  <c r="CH45" i="19"/>
  <c r="CI45" i="19"/>
  <c r="CJ45" i="19"/>
  <c r="CK45" i="19"/>
  <c r="CL45" i="19"/>
  <c r="CM45" i="19"/>
  <c r="CN45" i="19"/>
  <c r="CO45" i="19"/>
  <c r="CP45" i="19"/>
  <c r="CQ45" i="19"/>
  <c r="CR45" i="19"/>
  <c r="CS45" i="19"/>
  <c r="CT45" i="19"/>
  <c r="CU45" i="19"/>
  <c r="CV45" i="19"/>
  <c r="CW45" i="19"/>
  <c r="CX45" i="19"/>
  <c r="C3" i="19"/>
  <c r="D3" i="19"/>
  <c r="E3" i="19"/>
  <c r="F3" i="19"/>
  <c r="G3" i="19"/>
  <c r="H3" i="19"/>
  <c r="I3" i="19"/>
  <c r="J3" i="19"/>
  <c r="K3" i="19"/>
  <c r="L3" i="19"/>
  <c r="M3" i="19"/>
  <c r="N3" i="19"/>
  <c r="O3" i="19"/>
  <c r="P3" i="19"/>
  <c r="Q3" i="19"/>
  <c r="R3" i="19"/>
  <c r="S3" i="19"/>
  <c r="T3" i="19"/>
  <c r="U3" i="19"/>
  <c r="V3" i="19"/>
  <c r="W3" i="19"/>
  <c r="X3" i="19"/>
  <c r="Y3" i="19"/>
  <c r="Z3" i="19"/>
  <c r="AA3" i="19"/>
  <c r="AB3" i="19"/>
  <c r="AC3" i="19"/>
  <c r="AD3" i="19"/>
  <c r="AE3" i="19"/>
  <c r="AF3" i="19"/>
  <c r="AG3" i="19"/>
  <c r="AH3" i="19"/>
  <c r="AI3" i="19"/>
  <c r="AJ3" i="19"/>
  <c r="AK3" i="19"/>
  <c r="AL3" i="19"/>
  <c r="AM3" i="19"/>
  <c r="AN3" i="19"/>
  <c r="AO3" i="19"/>
  <c r="AP3" i="19"/>
  <c r="AQ3" i="19"/>
  <c r="AR3" i="19"/>
  <c r="AS3" i="19"/>
  <c r="AT3" i="19"/>
  <c r="AU3" i="19"/>
  <c r="AV3" i="19"/>
  <c r="AW3" i="19"/>
  <c r="AX3" i="19"/>
  <c r="AY3" i="19"/>
  <c r="AZ3" i="19"/>
  <c r="BA3" i="19"/>
  <c r="BB3" i="19"/>
  <c r="BC3" i="19"/>
  <c r="BD3" i="19"/>
  <c r="BE3" i="19"/>
  <c r="BF3" i="19"/>
  <c r="BG3" i="19"/>
  <c r="BH3" i="19"/>
  <c r="BI3" i="19"/>
  <c r="BJ3" i="19"/>
  <c r="BK3" i="19"/>
  <c r="BL3" i="19"/>
  <c r="BM3" i="19"/>
  <c r="BN3" i="19"/>
  <c r="BO3" i="19"/>
  <c r="BP3" i="19"/>
  <c r="BQ3" i="19"/>
  <c r="BR3" i="19"/>
  <c r="BS3" i="19"/>
  <c r="BT3" i="19"/>
  <c r="BU3" i="19"/>
  <c r="BV3" i="19"/>
  <c r="BW3" i="19"/>
  <c r="BX3" i="19"/>
  <c r="BY3" i="19"/>
  <c r="BZ3" i="19"/>
  <c r="CA3" i="19"/>
  <c r="CB3" i="19"/>
  <c r="CC3" i="19"/>
  <c r="CD3" i="19"/>
  <c r="CE3" i="19"/>
  <c r="CF3" i="19"/>
  <c r="CG3" i="19"/>
  <c r="CH3" i="19"/>
  <c r="CI3" i="19"/>
  <c r="CJ3" i="19"/>
  <c r="CK3" i="19"/>
  <c r="CL3" i="19"/>
  <c r="CM3" i="19"/>
  <c r="CN3" i="19"/>
  <c r="CO3" i="19"/>
  <c r="CP3" i="19"/>
  <c r="CQ3" i="19"/>
  <c r="CR3" i="19"/>
  <c r="CS3" i="19"/>
  <c r="CT3" i="19"/>
  <c r="CU3" i="19"/>
  <c r="CV3" i="19"/>
  <c r="CW3" i="19"/>
  <c r="CX3" i="19"/>
  <c r="B3" i="19"/>
  <c r="DJ5" i="14"/>
  <c r="DK5" i="14"/>
  <c r="DL5" i="14"/>
  <c r="DM5" i="14"/>
  <c r="DM6" i="14" s="1"/>
  <c r="DM7" i="14" s="1"/>
  <c r="DM8" i="14" s="1"/>
  <c r="DN5" i="14"/>
  <c r="DN6" i="14" s="1"/>
  <c r="DN7" i="14" s="1"/>
  <c r="DN8" i="14" s="1"/>
  <c r="DN9" i="14" s="1"/>
  <c r="DN10" i="14" s="1"/>
  <c r="DN11" i="14" s="1"/>
  <c r="DO5" i="14"/>
  <c r="DP5" i="14"/>
  <c r="DQ5" i="14"/>
  <c r="DQ6" i="14" s="1"/>
  <c r="DQ7" i="14" s="1"/>
  <c r="DQ8" i="14" s="1"/>
  <c r="DQ9" i="14" s="1"/>
  <c r="DQ10" i="14" s="1"/>
  <c r="DQ11" i="14" s="1"/>
  <c r="DQ12" i="14" s="1"/>
  <c r="DQ13" i="14" s="1"/>
  <c r="DQ14" i="14" s="1"/>
  <c r="DQ15" i="14" s="1"/>
  <c r="DQ16" i="14" s="1"/>
  <c r="DQ17" i="14" s="1"/>
  <c r="DQ18" i="14" s="1"/>
  <c r="DQ19" i="14" s="1"/>
  <c r="DQ20" i="14" s="1"/>
  <c r="DQ21" i="14" s="1"/>
  <c r="DQ22" i="14" s="1"/>
  <c r="DQ23" i="14" s="1"/>
  <c r="DQ24" i="14" s="1"/>
  <c r="DQ25" i="14" s="1"/>
  <c r="DQ26" i="14" s="1"/>
  <c r="DQ27" i="14" s="1"/>
  <c r="DQ28" i="14" s="1"/>
  <c r="DQ29" i="14" s="1"/>
  <c r="DQ30" i="14" s="1"/>
  <c r="DQ31" i="14" s="1"/>
  <c r="DQ32" i="14" s="1"/>
  <c r="DQ33" i="14" s="1"/>
  <c r="DQ34" i="14" s="1"/>
  <c r="DQ35" i="14" s="1"/>
  <c r="DQ36" i="14" s="1"/>
  <c r="DQ37" i="14" s="1"/>
  <c r="DQ38" i="14" s="1"/>
  <c r="DQ39" i="14" s="1"/>
  <c r="DQ40" i="14" s="1"/>
  <c r="DQ41" i="14" s="1"/>
  <c r="DQ42" i="14" s="1"/>
  <c r="DQ43" i="14" s="1"/>
  <c r="DQ44" i="14" s="1"/>
  <c r="DQ45" i="14" s="1"/>
  <c r="DQ46" i="14" s="1"/>
  <c r="DQ47" i="14" s="1"/>
  <c r="DR5" i="14"/>
  <c r="DS5" i="14"/>
  <c r="DT5" i="14"/>
  <c r="DU5" i="14"/>
  <c r="DU6" i="14" s="1"/>
  <c r="DU7" i="14" s="1"/>
  <c r="DU8" i="14" s="1"/>
  <c r="DU9" i="14" s="1"/>
  <c r="DU10" i="14" s="1"/>
  <c r="DU11" i="14" s="1"/>
  <c r="DU12" i="14" s="1"/>
  <c r="DU13" i="14" s="1"/>
  <c r="DU14" i="14" s="1"/>
  <c r="DV5" i="14"/>
  <c r="DV6" i="14" s="1"/>
  <c r="DV7" i="14" s="1"/>
  <c r="DV8" i="14" s="1"/>
  <c r="DV9" i="14" s="1"/>
  <c r="DV10" i="14" s="1"/>
  <c r="DV11" i="14" s="1"/>
  <c r="DW5" i="14"/>
  <c r="DX5" i="14"/>
  <c r="DY5" i="14"/>
  <c r="DY6" i="14" s="1"/>
  <c r="DY7" i="14" s="1"/>
  <c r="DY8" i="14" s="1"/>
  <c r="DY9" i="14" s="1"/>
  <c r="DY10" i="14" s="1"/>
  <c r="DY11" i="14" s="1"/>
  <c r="DY12" i="14" s="1"/>
  <c r="DY13" i="14" s="1"/>
  <c r="DY14" i="14" s="1"/>
  <c r="DY15" i="14" s="1"/>
  <c r="DY16" i="14" s="1"/>
  <c r="DY17" i="14" s="1"/>
  <c r="DY18" i="14" s="1"/>
  <c r="DY19" i="14" s="1"/>
  <c r="DY20" i="14" s="1"/>
  <c r="DY21" i="14" s="1"/>
  <c r="DY22" i="14" s="1"/>
  <c r="DY23" i="14" s="1"/>
  <c r="DY24" i="14" s="1"/>
  <c r="DY25" i="14" s="1"/>
  <c r="DY26" i="14" s="1"/>
  <c r="DY27" i="14" s="1"/>
  <c r="DY28" i="14" s="1"/>
  <c r="DY29" i="14" s="1"/>
  <c r="DY30" i="14" s="1"/>
  <c r="DY31" i="14" s="1"/>
  <c r="DY32" i="14" s="1"/>
  <c r="DY33" i="14" s="1"/>
  <c r="DY34" i="14" s="1"/>
  <c r="DY35" i="14" s="1"/>
  <c r="DY36" i="14" s="1"/>
  <c r="DY37" i="14" s="1"/>
  <c r="DY38" i="14" s="1"/>
  <c r="DY39" i="14" s="1"/>
  <c r="DY40" i="14" s="1"/>
  <c r="DY41" i="14" s="1"/>
  <c r="DY42" i="14" s="1"/>
  <c r="DY43" i="14" s="1"/>
  <c r="DY44" i="14" s="1"/>
  <c r="DY45" i="14" s="1"/>
  <c r="DY46" i="14" s="1"/>
  <c r="DY47" i="14" s="1"/>
  <c r="DY48" i="14" s="1"/>
  <c r="DY49" i="14" s="1"/>
  <c r="DY50" i="14" s="1"/>
  <c r="DY51" i="14" s="1"/>
  <c r="DY52" i="14" s="1"/>
  <c r="DY53" i="14" s="1"/>
  <c r="DY54" i="14" s="1"/>
  <c r="DY55" i="14" s="1"/>
  <c r="DY56" i="14" s="1"/>
  <c r="DZ5" i="14"/>
  <c r="EA5" i="14"/>
  <c r="EB5" i="14"/>
  <c r="EC5" i="14"/>
  <c r="EC6" i="14" s="1"/>
  <c r="EC7" i="14" s="1"/>
  <c r="EC8" i="14" s="1"/>
  <c r="ED5" i="14"/>
  <c r="ED6" i="14" s="1"/>
  <c r="ED7" i="14" s="1"/>
  <c r="ED8" i="14" s="1"/>
  <c r="ED9" i="14" s="1"/>
  <c r="ED10" i="14" s="1"/>
  <c r="ED11" i="14" s="1"/>
  <c r="EE5" i="14"/>
  <c r="EF5" i="14"/>
  <c r="EG5" i="14"/>
  <c r="EG6" i="14" s="1"/>
  <c r="EG7" i="14" s="1"/>
  <c r="EG8" i="14" s="1"/>
  <c r="EG9" i="14" s="1"/>
  <c r="EG10" i="14" s="1"/>
  <c r="EG11" i="14" s="1"/>
  <c r="EG12" i="14" s="1"/>
  <c r="EG13" i="14" s="1"/>
  <c r="EG14" i="14" s="1"/>
  <c r="EG15" i="14" s="1"/>
  <c r="EG16" i="14" s="1"/>
  <c r="EG17" i="14" s="1"/>
  <c r="EG18" i="14" s="1"/>
  <c r="EG19" i="14" s="1"/>
  <c r="EG20" i="14" s="1"/>
  <c r="EG21" i="14" s="1"/>
  <c r="EG22" i="14" s="1"/>
  <c r="EG23" i="14" s="1"/>
  <c r="EG24" i="14" s="1"/>
  <c r="EG25" i="14" s="1"/>
  <c r="EG26" i="14" s="1"/>
  <c r="EG27" i="14" s="1"/>
  <c r="EG28" i="14" s="1"/>
  <c r="EG29" i="14" s="1"/>
  <c r="EG30" i="14" s="1"/>
  <c r="EG31" i="14" s="1"/>
  <c r="EG32" i="14" s="1"/>
  <c r="EG33" i="14" s="1"/>
  <c r="EG34" i="14" s="1"/>
  <c r="EG35" i="14" s="1"/>
  <c r="EG36" i="14" s="1"/>
  <c r="EG37" i="14" s="1"/>
  <c r="EG38" i="14" s="1"/>
  <c r="EG39" i="14" s="1"/>
  <c r="EG40" i="14" s="1"/>
  <c r="EG41" i="14" s="1"/>
  <c r="EG42" i="14" s="1"/>
  <c r="EG43" i="14" s="1"/>
  <c r="EG44" i="14" s="1"/>
  <c r="EG45" i="14" s="1"/>
  <c r="EG46" i="14" s="1"/>
  <c r="EG47" i="14" s="1"/>
  <c r="EG48" i="14" s="1"/>
  <c r="EG49" i="14" s="1"/>
  <c r="EG50" i="14" s="1"/>
  <c r="EG51" i="14" s="1"/>
  <c r="EG52" i="14" s="1"/>
  <c r="EG53" i="14" s="1"/>
  <c r="EG54" i="14" s="1"/>
  <c r="EG55" i="14" s="1"/>
  <c r="EG56" i="14" s="1"/>
  <c r="EH5" i="14"/>
  <c r="EI5" i="14"/>
  <c r="EJ5" i="14"/>
  <c r="EK5" i="14"/>
  <c r="EK6" i="14" s="1"/>
  <c r="EK7" i="14" s="1"/>
  <c r="EK8" i="14" s="1"/>
  <c r="EK9" i="14" s="1"/>
  <c r="EK10" i="14" s="1"/>
  <c r="EK11" i="14" s="1"/>
  <c r="EK12" i="14" s="1"/>
  <c r="EL5" i="14"/>
  <c r="EL6" i="14" s="1"/>
  <c r="EL7" i="14" s="1"/>
  <c r="EL8" i="14" s="1"/>
  <c r="EL9" i="14" s="1"/>
  <c r="EL10" i="14" s="1"/>
  <c r="EM5" i="14"/>
  <c r="EN5" i="14"/>
  <c r="EO5" i="14"/>
  <c r="EO6" i="14" s="1"/>
  <c r="EO7" i="14" s="1"/>
  <c r="EO8" i="14" s="1"/>
  <c r="EO9" i="14" s="1"/>
  <c r="EO10" i="14" s="1"/>
  <c r="EO11" i="14" s="1"/>
  <c r="EO12" i="14" s="1"/>
  <c r="EO13" i="14" s="1"/>
  <c r="EO14" i="14" s="1"/>
  <c r="EO15" i="14" s="1"/>
  <c r="EO16" i="14" s="1"/>
  <c r="EO17" i="14" s="1"/>
  <c r="EO18" i="14" s="1"/>
  <c r="EO19" i="14" s="1"/>
  <c r="EO20" i="14" s="1"/>
  <c r="EO21" i="14" s="1"/>
  <c r="EO22" i="14" s="1"/>
  <c r="EO23" i="14" s="1"/>
  <c r="EO24" i="14" s="1"/>
  <c r="EO25" i="14" s="1"/>
  <c r="EO26" i="14" s="1"/>
  <c r="EO27" i="14" s="1"/>
  <c r="EO28" i="14" s="1"/>
  <c r="EO29" i="14" s="1"/>
  <c r="EO30" i="14" s="1"/>
  <c r="EO31" i="14" s="1"/>
  <c r="EO32" i="14" s="1"/>
  <c r="EO33" i="14" s="1"/>
  <c r="EO34" i="14" s="1"/>
  <c r="EO35" i="14" s="1"/>
  <c r="EO36" i="14" s="1"/>
  <c r="EO37" i="14" s="1"/>
  <c r="EO38" i="14" s="1"/>
  <c r="EO39" i="14" s="1"/>
  <c r="EO40" i="14" s="1"/>
  <c r="EO41" i="14" s="1"/>
  <c r="EO42" i="14" s="1"/>
  <c r="EO43" i="14" s="1"/>
  <c r="EO44" i="14" s="1"/>
  <c r="EO45" i="14" s="1"/>
  <c r="EO46" i="14" s="1"/>
  <c r="EO47" i="14" s="1"/>
  <c r="EO48" i="14" s="1"/>
  <c r="EO49" i="14" s="1"/>
  <c r="EO50" i="14" s="1"/>
  <c r="EO51" i="14" s="1"/>
  <c r="EO52" i="14" s="1"/>
  <c r="EO53" i="14" s="1"/>
  <c r="EO54" i="14" s="1"/>
  <c r="EO55" i="14" s="1"/>
  <c r="EO56" i="14" s="1"/>
  <c r="EP5" i="14"/>
  <c r="EQ5" i="14"/>
  <c r="ER5" i="14"/>
  <c r="ES5" i="14"/>
  <c r="ES6" i="14" s="1"/>
  <c r="ES7" i="14" s="1"/>
  <c r="ES8" i="14" s="1"/>
  <c r="ET5" i="14"/>
  <c r="ET6" i="14" s="1"/>
  <c r="ET7" i="14" s="1"/>
  <c r="ET8" i="14" s="1"/>
  <c r="ET9" i="14" s="1"/>
  <c r="ET10" i="14" s="1"/>
  <c r="ET11" i="14" s="1"/>
  <c r="ET12" i="14" s="1"/>
  <c r="EU5" i="14"/>
  <c r="EV5" i="14"/>
  <c r="EW5" i="14"/>
  <c r="EW6" i="14" s="1"/>
  <c r="EW7" i="14" s="1"/>
  <c r="EW8" i="14" s="1"/>
  <c r="EW9" i="14" s="1"/>
  <c r="EW10" i="14" s="1"/>
  <c r="EW11" i="14" s="1"/>
  <c r="EW12" i="14" s="1"/>
  <c r="EW13" i="14" s="1"/>
  <c r="EW14" i="14" s="1"/>
  <c r="EW15" i="14" s="1"/>
  <c r="EW16" i="14" s="1"/>
  <c r="EW17" i="14" s="1"/>
  <c r="EW18" i="14" s="1"/>
  <c r="EW19" i="14" s="1"/>
  <c r="EW20" i="14" s="1"/>
  <c r="EW21" i="14" s="1"/>
  <c r="EW22" i="14" s="1"/>
  <c r="EW23" i="14" s="1"/>
  <c r="EW24" i="14" s="1"/>
  <c r="EW25" i="14" s="1"/>
  <c r="EW26" i="14" s="1"/>
  <c r="EW27" i="14" s="1"/>
  <c r="EW28" i="14" s="1"/>
  <c r="EW29" i="14" s="1"/>
  <c r="EW30" i="14" s="1"/>
  <c r="EW31" i="14" s="1"/>
  <c r="EW32" i="14" s="1"/>
  <c r="EW33" i="14" s="1"/>
  <c r="EW34" i="14" s="1"/>
  <c r="EW35" i="14" s="1"/>
  <c r="EW36" i="14" s="1"/>
  <c r="EW37" i="14" s="1"/>
  <c r="EW38" i="14" s="1"/>
  <c r="EW39" i="14" s="1"/>
  <c r="EW40" i="14" s="1"/>
  <c r="EW41" i="14" s="1"/>
  <c r="EW42" i="14" s="1"/>
  <c r="EW43" i="14" s="1"/>
  <c r="EW44" i="14" s="1"/>
  <c r="EW45" i="14" s="1"/>
  <c r="EW46" i="14" s="1"/>
  <c r="EW47" i="14" s="1"/>
  <c r="EX5" i="14"/>
  <c r="EY5" i="14"/>
  <c r="EZ5" i="14"/>
  <c r="FA5" i="14"/>
  <c r="FA6" i="14" s="1"/>
  <c r="FA7" i="14" s="1"/>
  <c r="FA8" i="14" s="1"/>
  <c r="FB5" i="14"/>
  <c r="FB6" i="14" s="1"/>
  <c r="FB7" i="14" s="1"/>
  <c r="FB8" i="14" s="1"/>
  <c r="FB9" i="14" s="1"/>
  <c r="FB10" i="14" s="1"/>
  <c r="FC5" i="14"/>
  <c r="FD5" i="14"/>
  <c r="FE5" i="14"/>
  <c r="FE6" i="14" s="1"/>
  <c r="FE7" i="14" s="1"/>
  <c r="FE8" i="14" s="1"/>
  <c r="FE9" i="14" s="1"/>
  <c r="FE10" i="14" s="1"/>
  <c r="FE11" i="14" s="1"/>
  <c r="FE12" i="14" s="1"/>
  <c r="FE13" i="14" s="1"/>
  <c r="FE14" i="14" s="1"/>
  <c r="FE15" i="14" s="1"/>
  <c r="FE16" i="14" s="1"/>
  <c r="FE17" i="14" s="1"/>
  <c r="FE18" i="14" s="1"/>
  <c r="FE19" i="14" s="1"/>
  <c r="FE20" i="14" s="1"/>
  <c r="FE21" i="14" s="1"/>
  <c r="FE22" i="14" s="1"/>
  <c r="FE23" i="14" s="1"/>
  <c r="FE24" i="14" s="1"/>
  <c r="FE25" i="14" s="1"/>
  <c r="FE26" i="14" s="1"/>
  <c r="FE27" i="14" s="1"/>
  <c r="FE28" i="14" s="1"/>
  <c r="FE29" i="14" s="1"/>
  <c r="FE30" i="14" s="1"/>
  <c r="FE31" i="14" s="1"/>
  <c r="FE32" i="14" s="1"/>
  <c r="FE33" i="14" s="1"/>
  <c r="FE34" i="14" s="1"/>
  <c r="FE35" i="14" s="1"/>
  <c r="FE36" i="14" s="1"/>
  <c r="FE37" i="14" s="1"/>
  <c r="FE38" i="14" s="1"/>
  <c r="FE39" i="14" s="1"/>
  <c r="FE40" i="14" s="1"/>
  <c r="FE41" i="14" s="1"/>
  <c r="FE42" i="14" s="1"/>
  <c r="FE43" i="14" s="1"/>
  <c r="FE44" i="14" s="1"/>
  <c r="FE45" i="14" s="1"/>
  <c r="FE46" i="14" s="1"/>
  <c r="FE47" i="14" s="1"/>
  <c r="FE48" i="14" s="1"/>
  <c r="FE49" i="14" s="1"/>
  <c r="FE50" i="14" s="1"/>
  <c r="FE51" i="14" s="1"/>
  <c r="FE52" i="14" s="1"/>
  <c r="FE53" i="14" s="1"/>
  <c r="FE54" i="14" s="1"/>
  <c r="FE55" i="14" s="1"/>
  <c r="FE56" i="14" s="1"/>
  <c r="FF5" i="14"/>
  <c r="FG5" i="14"/>
  <c r="FH5" i="14"/>
  <c r="FI5" i="14"/>
  <c r="FI6" i="14" s="1"/>
  <c r="FI7" i="14" s="1"/>
  <c r="FI8" i="14" s="1"/>
  <c r="FJ5" i="14"/>
  <c r="FJ6" i="14" s="1"/>
  <c r="FJ7" i="14" s="1"/>
  <c r="FJ8" i="14" s="1"/>
  <c r="FJ9" i="14" s="1"/>
  <c r="FJ10" i="14" s="1"/>
  <c r="FJ11" i="14" s="1"/>
  <c r="FJ12" i="14" s="1"/>
  <c r="FJ13" i="14" s="1"/>
  <c r="FK5" i="14"/>
  <c r="FL5" i="14"/>
  <c r="FM5" i="14"/>
  <c r="FM6" i="14" s="1"/>
  <c r="FM7" i="14" s="1"/>
  <c r="FM8" i="14" s="1"/>
  <c r="FM9" i="14" s="1"/>
  <c r="FM10" i="14" s="1"/>
  <c r="FM11" i="14" s="1"/>
  <c r="FM12" i="14" s="1"/>
  <c r="FM13" i="14" s="1"/>
  <c r="FM14" i="14" s="1"/>
  <c r="FM15" i="14" s="1"/>
  <c r="FM16" i="14" s="1"/>
  <c r="FM17" i="14" s="1"/>
  <c r="FM18" i="14" s="1"/>
  <c r="FM19" i="14" s="1"/>
  <c r="FM20" i="14" s="1"/>
  <c r="FM21" i="14" s="1"/>
  <c r="FM22" i="14" s="1"/>
  <c r="FM23" i="14" s="1"/>
  <c r="FM24" i="14" s="1"/>
  <c r="FM25" i="14" s="1"/>
  <c r="FM26" i="14" s="1"/>
  <c r="FM27" i="14" s="1"/>
  <c r="FM28" i="14" s="1"/>
  <c r="FM29" i="14" s="1"/>
  <c r="FM30" i="14" s="1"/>
  <c r="FM31" i="14" s="1"/>
  <c r="FM32" i="14" s="1"/>
  <c r="FM33" i="14" s="1"/>
  <c r="FM34" i="14" s="1"/>
  <c r="FM35" i="14" s="1"/>
  <c r="FM36" i="14" s="1"/>
  <c r="FM37" i="14" s="1"/>
  <c r="FM38" i="14" s="1"/>
  <c r="FM39" i="14" s="1"/>
  <c r="FM40" i="14" s="1"/>
  <c r="FM41" i="14" s="1"/>
  <c r="FM42" i="14" s="1"/>
  <c r="FM43" i="14" s="1"/>
  <c r="FM44" i="14" s="1"/>
  <c r="FM45" i="14" s="1"/>
  <c r="FM46" i="14" s="1"/>
  <c r="FM47" i="14" s="1"/>
  <c r="FM48" i="14" s="1"/>
  <c r="FM49" i="14" s="1"/>
  <c r="FM50" i="14" s="1"/>
  <c r="FM51" i="14" s="1"/>
  <c r="FM52" i="14" s="1"/>
  <c r="FM53" i="14" s="1"/>
  <c r="FM54" i="14" s="1"/>
  <c r="FM55" i="14" s="1"/>
  <c r="FM56" i="14" s="1"/>
  <c r="FN5" i="14"/>
  <c r="FO5" i="14"/>
  <c r="FP5" i="14"/>
  <c r="FQ5" i="14"/>
  <c r="FQ6" i="14" s="1"/>
  <c r="FQ7" i="14" s="1"/>
  <c r="FQ8" i="14" s="1"/>
  <c r="FR5" i="14"/>
  <c r="FR6" i="14" s="1"/>
  <c r="FR7" i="14" s="1"/>
  <c r="FR8" i="14" s="1"/>
  <c r="FR9" i="14" s="1"/>
  <c r="FR10" i="14" s="1"/>
  <c r="FS5" i="14"/>
  <c r="FT5" i="14"/>
  <c r="FU5" i="14"/>
  <c r="FU6" i="14" s="1"/>
  <c r="FU7" i="14" s="1"/>
  <c r="FU8" i="14" s="1"/>
  <c r="FU9" i="14" s="1"/>
  <c r="FU10" i="14" s="1"/>
  <c r="FU11" i="14" s="1"/>
  <c r="FU12" i="14" s="1"/>
  <c r="FU13" i="14" s="1"/>
  <c r="FU14" i="14" s="1"/>
  <c r="FU15" i="14" s="1"/>
  <c r="FU16" i="14" s="1"/>
  <c r="FU17" i="14" s="1"/>
  <c r="FU18" i="14" s="1"/>
  <c r="FU19" i="14" s="1"/>
  <c r="FU20" i="14" s="1"/>
  <c r="FU21" i="14" s="1"/>
  <c r="FU22" i="14" s="1"/>
  <c r="FU23" i="14" s="1"/>
  <c r="FU24" i="14" s="1"/>
  <c r="FU25" i="14" s="1"/>
  <c r="FU26" i="14" s="1"/>
  <c r="FU27" i="14" s="1"/>
  <c r="FU28" i="14" s="1"/>
  <c r="FU29" i="14" s="1"/>
  <c r="FU30" i="14" s="1"/>
  <c r="FU31" i="14" s="1"/>
  <c r="FU32" i="14" s="1"/>
  <c r="FU33" i="14" s="1"/>
  <c r="FU34" i="14" s="1"/>
  <c r="FU35" i="14" s="1"/>
  <c r="FU36" i="14" s="1"/>
  <c r="FU37" i="14" s="1"/>
  <c r="FU38" i="14" s="1"/>
  <c r="FU39" i="14" s="1"/>
  <c r="FU40" i="14" s="1"/>
  <c r="FU41" i="14" s="1"/>
  <c r="FU42" i="14" s="1"/>
  <c r="FU43" i="14" s="1"/>
  <c r="FU44" i="14" s="1"/>
  <c r="FU45" i="14" s="1"/>
  <c r="FU46" i="14" s="1"/>
  <c r="FU47" i="14" s="1"/>
  <c r="FU48" i="14" s="1"/>
  <c r="FU49" i="14" s="1"/>
  <c r="FU50" i="14" s="1"/>
  <c r="FU51" i="14" s="1"/>
  <c r="FU52" i="14" s="1"/>
  <c r="FU53" i="14" s="1"/>
  <c r="FU54" i="14" s="1"/>
  <c r="FU55" i="14" s="1"/>
  <c r="FU56" i="14" s="1"/>
  <c r="FV5" i="14"/>
  <c r="FW5" i="14"/>
  <c r="FX5" i="14"/>
  <c r="FY5" i="14"/>
  <c r="FY6" i="14" s="1"/>
  <c r="FY7" i="14" s="1"/>
  <c r="FY8" i="14" s="1"/>
  <c r="FZ5" i="14"/>
  <c r="FZ6" i="14" s="1"/>
  <c r="FZ7" i="14" s="1"/>
  <c r="FZ8" i="14" s="1"/>
  <c r="FZ9" i="14" s="1"/>
  <c r="FZ10" i="14" s="1"/>
  <c r="GA5" i="14"/>
  <c r="GB5" i="14"/>
  <c r="GC5" i="14"/>
  <c r="GC6" i="14" s="1"/>
  <c r="GC7" i="14" s="1"/>
  <c r="GC8" i="14" s="1"/>
  <c r="GC9" i="14" s="1"/>
  <c r="GC10" i="14" s="1"/>
  <c r="GC11" i="14" s="1"/>
  <c r="GC12" i="14" s="1"/>
  <c r="GC13" i="14" s="1"/>
  <c r="GC14" i="14" s="1"/>
  <c r="GC15" i="14" s="1"/>
  <c r="GC16" i="14" s="1"/>
  <c r="GC17" i="14" s="1"/>
  <c r="GC18" i="14" s="1"/>
  <c r="GC19" i="14" s="1"/>
  <c r="GC20" i="14" s="1"/>
  <c r="GC21" i="14" s="1"/>
  <c r="GC22" i="14" s="1"/>
  <c r="GC23" i="14" s="1"/>
  <c r="GC24" i="14" s="1"/>
  <c r="GC25" i="14" s="1"/>
  <c r="GC26" i="14" s="1"/>
  <c r="GC27" i="14" s="1"/>
  <c r="GC28" i="14" s="1"/>
  <c r="GC29" i="14" s="1"/>
  <c r="GC30" i="14" s="1"/>
  <c r="GC31" i="14" s="1"/>
  <c r="GC32" i="14" s="1"/>
  <c r="GC33" i="14" s="1"/>
  <c r="GC34" i="14" s="1"/>
  <c r="GC35" i="14" s="1"/>
  <c r="GC36" i="14" s="1"/>
  <c r="GC37" i="14" s="1"/>
  <c r="GC38" i="14" s="1"/>
  <c r="GC39" i="14" s="1"/>
  <c r="GC40" i="14" s="1"/>
  <c r="GC41" i="14" s="1"/>
  <c r="GC42" i="14" s="1"/>
  <c r="GC43" i="14" s="1"/>
  <c r="GC44" i="14" s="1"/>
  <c r="GC45" i="14" s="1"/>
  <c r="GC46" i="14" s="1"/>
  <c r="GC47" i="14" s="1"/>
  <c r="GC48" i="14" s="1"/>
  <c r="GC49" i="14" s="1"/>
  <c r="GC50" i="14" s="1"/>
  <c r="GC51" i="14" s="1"/>
  <c r="GC52" i="14" s="1"/>
  <c r="GC53" i="14" s="1"/>
  <c r="GC54" i="14" s="1"/>
  <c r="GC55" i="14" s="1"/>
  <c r="GC56" i="14" s="1"/>
  <c r="GD5" i="14"/>
  <c r="GE5" i="14"/>
  <c r="GF5" i="14"/>
  <c r="GG5" i="14"/>
  <c r="GG6" i="14" s="1"/>
  <c r="GG7" i="14" s="1"/>
  <c r="GG8" i="14" s="1"/>
  <c r="GG9" i="14" s="1"/>
  <c r="GG10" i="14" s="1"/>
  <c r="GG11" i="14" s="1"/>
  <c r="GG12" i="14" s="1"/>
  <c r="GG13" i="14" s="1"/>
  <c r="GG14" i="14" s="1"/>
  <c r="GH5" i="14"/>
  <c r="GH6" i="14" s="1"/>
  <c r="GH7" i="14" s="1"/>
  <c r="GH8" i="14" s="1"/>
  <c r="GH9" i="14" s="1"/>
  <c r="GH10" i="14" s="1"/>
  <c r="GI5" i="14"/>
  <c r="GJ5" i="14"/>
  <c r="GK5" i="14"/>
  <c r="GK6" i="14" s="1"/>
  <c r="GK7" i="14" s="1"/>
  <c r="GK8" i="14" s="1"/>
  <c r="GK9" i="14" s="1"/>
  <c r="GK10" i="14" s="1"/>
  <c r="GK11" i="14" s="1"/>
  <c r="GK12" i="14" s="1"/>
  <c r="GK13" i="14" s="1"/>
  <c r="GK14" i="14" s="1"/>
  <c r="GK15" i="14" s="1"/>
  <c r="GK16" i="14" s="1"/>
  <c r="GK17" i="14" s="1"/>
  <c r="GK18" i="14" s="1"/>
  <c r="GK19" i="14" s="1"/>
  <c r="GK20" i="14" s="1"/>
  <c r="GK21" i="14" s="1"/>
  <c r="GK22" i="14" s="1"/>
  <c r="GK23" i="14" s="1"/>
  <c r="GK24" i="14" s="1"/>
  <c r="GK25" i="14" s="1"/>
  <c r="GK26" i="14" s="1"/>
  <c r="GK27" i="14" s="1"/>
  <c r="GK28" i="14" s="1"/>
  <c r="GK29" i="14" s="1"/>
  <c r="GK30" i="14" s="1"/>
  <c r="GK31" i="14" s="1"/>
  <c r="GK32" i="14" s="1"/>
  <c r="GK33" i="14" s="1"/>
  <c r="GK34" i="14" s="1"/>
  <c r="GK35" i="14" s="1"/>
  <c r="GK36" i="14" s="1"/>
  <c r="GK37" i="14" s="1"/>
  <c r="GK38" i="14" s="1"/>
  <c r="GK39" i="14" s="1"/>
  <c r="GK40" i="14" s="1"/>
  <c r="GK41" i="14" s="1"/>
  <c r="GK42" i="14" s="1"/>
  <c r="GK43" i="14" s="1"/>
  <c r="GK44" i="14" s="1"/>
  <c r="GK45" i="14" s="1"/>
  <c r="GK46" i="14" s="1"/>
  <c r="GK47" i="14" s="1"/>
  <c r="GK48" i="14" s="1"/>
  <c r="GK49" i="14" s="1"/>
  <c r="GK50" i="14" s="1"/>
  <c r="GK51" i="14" s="1"/>
  <c r="GK52" i="14" s="1"/>
  <c r="GK53" i="14" s="1"/>
  <c r="GK54" i="14" s="1"/>
  <c r="GK55" i="14" s="1"/>
  <c r="GK56" i="14" s="1"/>
  <c r="GL5" i="14"/>
  <c r="GM5" i="14"/>
  <c r="GN5" i="14"/>
  <c r="GO5" i="14"/>
  <c r="GO6" i="14" s="1"/>
  <c r="GO7" i="14" s="1"/>
  <c r="GO8" i="14" s="1"/>
  <c r="GO9" i="14" s="1"/>
  <c r="GO10" i="14" s="1"/>
  <c r="GO11" i="14" s="1"/>
  <c r="GO12" i="14" s="1"/>
  <c r="GO13" i="14" s="1"/>
  <c r="GO14" i="14" s="1"/>
  <c r="GP5" i="14"/>
  <c r="GP6" i="14" s="1"/>
  <c r="GP7" i="14" s="1"/>
  <c r="GP8" i="14" s="1"/>
  <c r="GP9" i="14" s="1"/>
  <c r="GP10" i="14" s="1"/>
  <c r="GQ5" i="14"/>
  <c r="GR5" i="14"/>
  <c r="GS5" i="14"/>
  <c r="GS6" i="14" s="1"/>
  <c r="GS7" i="14" s="1"/>
  <c r="GS8" i="14" s="1"/>
  <c r="GS9" i="14" s="1"/>
  <c r="GS10" i="14" s="1"/>
  <c r="GS11" i="14" s="1"/>
  <c r="GS12" i="14" s="1"/>
  <c r="GS13" i="14" s="1"/>
  <c r="GS14" i="14" s="1"/>
  <c r="GS15" i="14" s="1"/>
  <c r="GS16" i="14" s="1"/>
  <c r="GS17" i="14" s="1"/>
  <c r="GS18" i="14" s="1"/>
  <c r="GS19" i="14" s="1"/>
  <c r="GS20" i="14" s="1"/>
  <c r="GS21" i="14" s="1"/>
  <c r="GS22" i="14" s="1"/>
  <c r="GS23" i="14" s="1"/>
  <c r="GS24" i="14" s="1"/>
  <c r="GS25" i="14" s="1"/>
  <c r="GS26" i="14" s="1"/>
  <c r="GS27" i="14" s="1"/>
  <c r="GS28" i="14" s="1"/>
  <c r="GS29" i="14" s="1"/>
  <c r="GS30" i="14" s="1"/>
  <c r="GS31" i="14" s="1"/>
  <c r="GS32" i="14" s="1"/>
  <c r="GS33" i="14" s="1"/>
  <c r="GS34" i="14" s="1"/>
  <c r="GS35" i="14" s="1"/>
  <c r="GS36" i="14" s="1"/>
  <c r="GS37" i="14" s="1"/>
  <c r="GS38" i="14" s="1"/>
  <c r="GS39" i="14" s="1"/>
  <c r="GS40" i="14" s="1"/>
  <c r="GS41" i="14" s="1"/>
  <c r="GS42" i="14" s="1"/>
  <c r="GS43" i="14" s="1"/>
  <c r="GS44" i="14" s="1"/>
  <c r="GS45" i="14" s="1"/>
  <c r="GS46" i="14" s="1"/>
  <c r="GS47" i="14" s="1"/>
  <c r="GS48" i="14" s="1"/>
  <c r="GS49" i="14" s="1"/>
  <c r="GS50" i="14" s="1"/>
  <c r="GS51" i="14" s="1"/>
  <c r="GS52" i="14" s="1"/>
  <c r="GS53" i="14" s="1"/>
  <c r="GS54" i="14" s="1"/>
  <c r="GS55" i="14" s="1"/>
  <c r="GS56" i="14" s="1"/>
  <c r="GT5" i="14"/>
  <c r="GU5" i="14"/>
  <c r="GV5" i="14"/>
  <c r="GW5" i="14"/>
  <c r="GW6" i="14" s="1"/>
  <c r="GW7" i="14" s="1"/>
  <c r="GW8" i="14" s="1"/>
  <c r="GW9" i="14" s="1"/>
  <c r="GW10" i="14" s="1"/>
  <c r="GW11" i="14" s="1"/>
  <c r="GW12" i="14" s="1"/>
  <c r="GW13" i="14" s="1"/>
  <c r="GW14" i="14" s="1"/>
  <c r="GW15" i="14" s="1"/>
  <c r="GX5" i="14"/>
  <c r="GX6" i="14" s="1"/>
  <c r="GX7" i="14" s="1"/>
  <c r="GX8" i="14" s="1"/>
  <c r="GX9" i="14" s="1"/>
  <c r="GX10" i="14" s="1"/>
  <c r="GY5" i="14"/>
  <c r="GZ5" i="14"/>
  <c r="HA5" i="14"/>
  <c r="HA6" i="14" s="1"/>
  <c r="HA7" i="14" s="1"/>
  <c r="HA8" i="14" s="1"/>
  <c r="HA9" i="14" s="1"/>
  <c r="HA10" i="14" s="1"/>
  <c r="HA11" i="14" s="1"/>
  <c r="HA12" i="14" s="1"/>
  <c r="HA13" i="14" s="1"/>
  <c r="HA14" i="14" s="1"/>
  <c r="HA15" i="14" s="1"/>
  <c r="HA16" i="14" s="1"/>
  <c r="HA17" i="14" s="1"/>
  <c r="HA18" i="14" s="1"/>
  <c r="HA19" i="14" s="1"/>
  <c r="HA20" i="14" s="1"/>
  <c r="HA21" i="14" s="1"/>
  <c r="HA22" i="14" s="1"/>
  <c r="HA23" i="14" s="1"/>
  <c r="HA24" i="14" s="1"/>
  <c r="HA25" i="14" s="1"/>
  <c r="HA26" i="14" s="1"/>
  <c r="HA27" i="14" s="1"/>
  <c r="HA28" i="14" s="1"/>
  <c r="HA29" i="14" s="1"/>
  <c r="HA30" i="14" s="1"/>
  <c r="HA31" i="14" s="1"/>
  <c r="HA32" i="14" s="1"/>
  <c r="HA33" i="14" s="1"/>
  <c r="HA34" i="14" s="1"/>
  <c r="HA35" i="14" s="1"/>
  <c r="HA36" i="14" s="1"/>
  <c r="HA37" i="14" s="1"/>
  <c r="HA38" i="14" s="1"/>
  <c r="HA39" i="14" s="1"/>
  <c r="HA40" i="14" s="1"/>
  <c r="HA41" i="14" s="1"/>
  <c r="HA42" i="14" s="1"/>
  <c r="HA43" i="14" s="1"/>
  <c r="HA44" i="14" s="1"/>
  <c r="HA45" i="14" s="1"/>
  <c r="HA46" i="14" s="1"/>
  <c r="HA47" i="14" s="1"/>
  <c r="HA48" i="14" s="1"/>
  <c r="HA49" i="14" s="1"/>
  <c r="HA50" i="14" s="1"/>
  <c r="HA51" i="14" s="1"/>
  <c r="HA52" i="14" s="1"/>
  <c r="HA53" i="14" s="1"/>
  <c r="HA54" i="14" s="1"/>
  <c r="HA55" i="14" s="1"/>
  <c r="HA56" i="14" s="1"/>
  <c r="HB5" i="14"/>
  <c r="HC5" i="14"/>
  <c r="HD5" i="14"/>
  <c r="HE5" i="14"/>
  <c r="HE6" i="14" s="1"/>
  <c r="HE7" i="14" s="1"/>
  <c r="HE8" i="14" s="1"/>
  <c r="HF5" i="14"/>
  <c r="HF6" i="14" s="1"/>
  <c r="HF7" i="14" s="1"/>
  <c r="HF8" i="14" s="1"/>
  <c r="HF9" i="14" s="1"/>
  <c r="HF10" i="14" s="1"/>
  <c r="HF11" i="14" s="1"/>
  <c r="HF12" i="14" s="1"/>
  <c r="HF13" i="14" s="1"/>
  <c r="DJ6" i="14"/>
  <c r="DK6" i="14"/>
  <c r="DL6" i="14"/>
  <c r="DL7" i="14" s="1"/>
  <c r="DL8" i="14" s="1"/>
  <c r="DL9" i="14" s="1"/>
  <c r="DL10" i="14" s="1"/>
  <c r="DL11" i="14" s="1"/>
  <c r="DL12" i="14" s="1"/>
  <c r="DL13" i="14" s="1"/>
  <c r="DL14" i="14" s="1"/>
  <c r="DL15" i="14" s="1"/>
  <c r="DL16" i="14" s="1"/>
  <c r="DL17" i="14" s="1"/>
  <c r="DL18" i="14" s="1"/>
  <c r="DL19" i="14" s="1"/>
  <c r="DL20" i="14" s="1"/>
  <c r="DL21" i="14" s="1"/>
  <c r="DL22" i="14" s="1"/>
  <c r="DL23" i="14" s="1"/>
  <c r="DL24" i="14" s="1"/>
  <c r="DL25" i="14" s="1"/>
  <c r="DL26" i="14" s="1"/>
  <c r="DL27" i="14" s="1"/>
  <c r="DL28" i="14" s="1"/>
  <c r="DL29" i="14" s="1"/>
  <c r="DL30" i="14" s="1"/>
  <c r="DL31" i="14" s="1"/>
  <c r="DL32" i="14" s="1"/>
  <c r="DL33" i="14" s="1"/>
  <c r="DL34" i="14" s="1"/>
  <c r="DL35" i="14" s="1"/>
  <c r="DL36" i="14" s="1"/>
  <c r="DL37" i="14" s="1"/>
  <c r="DL38" i="14" s="1"/>
  <c r="DL39" i="14" s="1"/>
  <c r="DL40" i="14" s="1"/>
  <c r="DL41" i="14" s="1"/>
  <c r="DL42" i="14" s="1"/>
  <c r="DL43" i="14" s="1"/>
  <c r="DL44" i="14" s="1"/>
  <c r="DL45" i="14" s="1"/>
  <c r="DL46" i="14" s="1"/>
  <c r="DL47" i="14" s="1"/>
  <c r="DL48" i="14" s="1"/>
  <c r="DO6" i="14"/>
  <c r="DP6" i="14"/>
  <c r="DP7" i="14" s="1"/>
  <c r="DP8" i="14" s="1"/>
  <c r="DP9" i="14" s="1"/>
  <c r="DR6" i="14"/>
  <c r="DS6" i="14"/>
  <c r="DT6" i="14"/>
  <c r="DT7" i="14" s="1"/>
  <c r="DT8" i="14" s="1"/>
  <c r="DT9" i="14" s="1"/>
  <c r="DT10" i="14" s="1"/>
  <c r="DT11" i="14" s="1"/>
  <c r="DT12" i="14" s="1"/>
  <c r="DW6" i="14"/>
  <c r="DX6" i="14"/>
  <c r="DX7" i="14" s="1"/>
  <c r="DX8" i="14" s="1"/>
  <c r="DX9" i="14" s="1"/>
  <c r="DZ6" i="14"/>
  <c r="EA6" i="14"/>
  <c r="EB6" i="14"/>
  <c r="EB7" i="14" s="1"/>
  <c r="EB8" i="14" s="1"/>
  <c r="EB9" i="14" s="1"/>
  <c r="EB10" i="14" s="1"/>
  <c r="EB11" i="14" s="1"/>
  <c r="EB12" i="14" s="1"/>
  <c r="EE6" i="14"/>
  <c r="EF6" i="14"/>
  <c r="EF7" i="14" s="1"/>
  <c r="EF8" i="14" s="1"/>
  <c r="EF9" i="14" s="1"/>
  <c r="EH6" i="14"/>
  <c r="EI6" i="14"/>
  <c r="EJ6" i="14"/>
  <c r="EJ7" i="14" s="1"/>
  <c r="EJ8" i="14" s="1"/>
  <c r="EJ9" i="14" s="1"/>
  <c r="EJ10" i="14" s="1"/>
  <c r="EJ11" i="14" s="1"/>
  <c r="EJ12" i="14" s="1"/>
  <c r="EM6" i="14"/>
  <c r="EN6" i="14"/>
  <c r="EN7" i="14" s="1"/>
  <c r="EN8" i="14" s="1"/>
  <c r="EN9" i="14" s="1"/>
  <c r="EP6" i="14"/>
  <c r="EQ6" i="14"/>
  <c r="ER6" i="14"/>
  <c r="ER7" i="14" s="1"/>
  <c r="ER8" i="14" s="1"/>
  <c r="ER9" i="14" s="1"/>
  <c r="ER10" i="14" s="1"/>
  <c r="ER11" i="14" s="1"/>
  <c r="ER12" i="14" s="1"/>
  <c r="EU6" i="14"/>
  <c r="EV6" i="14"/>
  <c r="EV7" i="14" s="1"/>
  <c r="EV8" i="14" s="1"/>
  <c r="EV9" i="14" s="1"/>
  <c r="EV10" i="14" s="1"/>
  <c r="EV11" i="14" s="1"/>
  <c r="EV12" i="14" s="1"/>
  <c r="EV13" i="14" s="1"/>
  <c r="EV14" i="14" s="1"/>
  <c r="EV15" i="14" s="1"/>
  <c r="EV16" i="14" s="1"/>
  <c r="EX6" i="14"/>
  <c r="EY6" i="14"/>
  <c r="EZ6" i="14"/>
  <c r="EZ7" i="14" s="1"/>
  <c r="EZ8" i="14" s="1"/>
  <c r="EZ9" i="14" s="1"/>
  <c r="EZ10" i="14" s="1"/>
  <c r="EZ11" i="14" s="1"/>
  <c r="EZ12" i="14" s="1"/>
  <c r="FC6" i="14"/>
  <c r="FD6" i="14"/>
  <c r="FD7" i="14" s="1"/>
  <c r="FD8" i="14" s="1"/>
  <c r="FD9" i="14" s="1"/>
  <c r="FF6" i="14"/>
  <c r="FG6" i="14"/>
  <c r="FH6" i="14"/>
  <c r="FH7" i="14" s="1"/>
  <c r="FH8" i="14" s="1"/>
  <c r="FH9" i="14" s="1"/>
  <c r="FH10" i="14" s="1"/>
  <c r="FH11" i="14" s="1"/>
  <c r="FH12" i="14" s="1"/>
  <c r="FK6" i="14"/>
  <c r="FL6" i="14"/>
  <c r="FL7" i="14" s="1"/>
  <c r="FL8" i="14" s="1"/>
  <c r="FL9" i="14" s="1"/>
  <c r="FL10" i="14" s="1"/>
  <c r="FL11" i="14" s="1"/>
  <c r="FL12" i="14" s="1"/>
  <c r="FL13" i="14" s="1"/>
  <c r="FL14" i="14" s="1"/>
  <c r="FL15" i="14" s="1"/>
  <c r="FL16" i="14" s="1"/>
  <c r="FL17" i="14" s="1"/>
  <c r="FL18" i="14" s="1"/>
  <c r="FL19" i="14" s="1"/>
  <c r="FL20" i="14" s="1"/>
  <c r="FL21" i="14" s="1"/>
  <c r="FL22" i="14" s="1"/>
  <c r="FL23" i="14" s="1"/>
  <c r="FL24" i="14" s="1"/>
  <c r="FL25" i="14" s="1"/>
  <c r="FL26" i="14" s="1"/>
  <c r="FL27" i="14" s="1"/>
  <c r="FL28" i="14" s="1"/>
  <c r="FL29" i="14" s="1"/>
  <c r="FL30" i="14" s="1"/>
  <c r="FL31" i="14" s="1"/>
  <c r="FL32" i="14" s="1"/>
  <c r="FL33" i="14" s="1"/>
  <c r="FL34" i="14" s="1"/>
  <c r="FL35" i="14" s="1"/>
  <c r="FL36" i="14" s="1"/>
  <c r="FL37" i="14" s="1"/>
  <c r="FL38" i="14" s="1"/>
  <c r="FL39" i="14" s="1"/>
  <c r="FL40" i="14" s="1"/>
  <c r="FL41" i="14" s="1"/>
  <c r="FL42" i="14" s="1"/>
  <c r="FL43" i="14" s="1"/>
  <c r="FL44" i="14" s="1"/>
  <c r="FL45" i="14" s="1"/>
  <c r="FL46" i="14" s="1"/>
  <c r="FL47" i="14" s="1"/>
  <c r="FL48" i="14" s="1"/>
  <c r="FL49" i="14" s="1"/>
  <c r="FL50" i="14" s="1"/>
  <c r="FL51" i="14" s="1"/>
  <c r="FL52" i="14" s="1"/>
  <c r="FL53" i="14" s="1"/>
  <c r="FL54" i="14" s="1"/>
  <c r="FL55" i="14" s="1"/>
  <c r="FL56" i="14" s="1"/>
  <c r="FN6" i="14"/>
  <c r="FO6" i="14"/>
  <c r="FP6" i="14"/>
  <c r="FP7" i="14" s="1"/>
  <c r="FP8" i="14" s="1"/>
  <c r="FP9" i="14" s="1"/>
  <c r="FP10" i="14" s="1"/>
  <c r="FP11" i="14" s="1"/>
  <c r="FP12" i="14" s="1"/>
  <c r="FS6" i="14"/>
  <c r="FT6" i="14"/>
  <c r="FT7" i="14" s="1"/>
  <c r="FT8" i="14" s="1"/>
  <c r="FT9" i="14" s="1"/>
  <c r="FV6" i="14"/>
  <c r="FW6" i="14"/>
  <c r="FX6" i="14"/>
  <c r="FX7" i="14" s="1"/>
  <c r="FX8" i="14" s="1"/>
  <c r="FX9" i="14" s="1"/>
  <c r="FX10" i="14" s="1"/>
  <c r="FX11" i="14" s="1"/>
  <c r="FX12" i="14" s="1"/>
  <c r="FX13" i="14" s="1"/>
  <c r="FX14" i="14" s="1"/>
  <c r="FX15" i="14" s="1"/>
  <c r="FX16" i="14" s="1"/>
  <c r="FX17" i="14" s="1"/>
  <c r="FX18" i="14" s="1"/>
  <c r="FX19" i="14" s="1"/>
  <c r="FX20" i="14" s="1"/>
  <c r="FX21" i="14" s="1"/>
  <c r="FX22" i="14" s="1"/>
  <c r="FX23" i="14" s="1"/>
  <c r="FX24" i="14" s="1"/>
  <c r="FX25" i="14" s="1"/>
  <c r="FX26" i="14" s="1"/>
  <c r="FX27" i="14" s="1"/>
  <c r="FX28" i="14" s="1"/>
  <c r="FX29" i="14" s="1"/>
  <c r="FX30" i="14" s="1"/>
  <c r="FX31" i="14" s="1"/>
  <c r="FX32" i="14" s="1"/>
  <c r="FX33" i="14" s="1"/>
  <c r="FX34" i="14" s="1"/>
  <c r="FX35" i="14" s="1"/>
  <c r="FX36" i="14" s="1"/>
  <c r="FX37" i="14" s="1"/>
  <c r="FX38" i="14" s="1"/>
  <c r="FX39" i="14" s="1"/>
  <c r="FX40" i="14" s="1"/>
  <c r="FX41" i="14" s="1"/>
  <c r="FX42" i="14" s="1"/>
  <c r="FX43" i="14" s="1"/>
  <c r="FX44" i="14" s="1"/>
  <c r="FX45" i="14" s="1"/>
  <c r="FX46" i="14" s="1"/>
  <c r="FX47" i="14" s="1"/>
  <c r="FX48" i="14" s="1"/>
  <c r="GA6" i="14"/>
  <c r="GB6" i="14"/>
  <c r="GB7" i="14" s="1"/>
  <c r="GB8" i="14" s="1"/>
  <c r="GB9" i="14" s="1"/>
  <c r="GD6" i="14"/>
  <c r="GE6" i="14"/>
  <c r="GF6" i="14"/>
  <c r="GF7" i="14" s="1"/>
  <c r="GF8" i="14" s="1"/>
  <c r="GF9" i="14" s="1"/>
  <c r="GF10" i="14" s="1"/>
  <c r="GF11" i="14" s="1"/>
  <c r="GF12" i="14" s="1"/>
  <c r="GI6" i="14"/>
  <c r="GJ6" i="14"/>
  <c r="GJ7" i="14" s="1"/>
  <c r="GJ8" i="14" s="1"/>
  <c r="GJ9" i="14" s="1"/>
  <c r="GL6" i="14"/>
  <c r="GM6" i="14"/>
  <c r="GN6" i="14"/>
  <c r="GN7" i="14" s="1"/>
  <c r="GN8" i="14" s="1"/>
  <c r="GN9" i="14" s="1"/>
  <c r="GN10" i="14" s="1"/>
  <c r="GN11" i="14" s="1"/>
  <c r="GQ6" i="14"/>
  <c r="GR6" i="14"/>
  <c r="GR7" i="14" s="1"/>
  <c r="GR8" i="14" s="1"/>
  <c r="GR9" i="14" s="1"/>
  <c r="GT6" i="14"/>
  <c r="GU6" i="14"/>
  <c r="GV6" i="14"/>
  <c r="GV7" i="14" s="1"/>
  <c r="GV8" i="14" s="1"/>
  <c r="GV9" i="14" s="1"/>
  <c r="GV10" i="14" s="1"/>
  <c r="GV11" i="14" s="1"/>
  <c r="GY6" i="14"/>
  <c r="GZ6" i="14"/>
  <c r="GZ7" i="14" s="1"/>
  <c r="GZ8" i="14" s="1"/>
  <c r="GZ9" i="14" s="1"/>
  <c r="HB6" i="14"/>
  <c r="HC6" i="14"/>
  <c r="HD6" i="14"/>
  <c r="HD7" i="14" s="1"/>
  <c r="HD8" i="14" s="1"/>
  <c r="HD9" i="14" s="1"/>
  <c r="HD10" i="14" s="1"/>
  <c r="HD11" i="14" s="1"/>
  <c r="HD12" i="14" s="1"/>
  <c r="HD13" i="14" s="1"/>
  <c r="HD14" i="14" s="1"/>
  <c r="DJ7" i="14"/>
  <c r="DK7" i="14"/>
  <c r="DK8" i="14" s="1"/>
  <c r="DK9" i="14" s="1"/>
  <c r="DK10" i="14" s="1"/>
  <c r="DK11" i="14" s="1"/>
  <c r="DK12" i="14" s="1"/>
  <c r="DK13" i="14" s="1"/>
  <c r="DK14" i="14" s="1"/>
  <c r="DK15" i="14" s="1"/>
  <c r="DK16" i="14" s="1"/>
  <c r="DK17" i="14" s="1"/>
  <c r="DO7" i="14"/>
  <c r="DO8" i="14" s="1"/>
  <c r="DO9" i="14" s="1"/>
  <c r="DO10" i="14" s="1"/>
  <c r="DR7" i="14"/>
  <c r="DS7" i="14"/>
  <c r="DS8" i="14" s="1"/>
  <c r="DS9" i="14" s="1"/>
  <c r="DS10" i="14" s="1"/>
  <c r="DW7" i="14"/>
  <c r="DW8" i="14" s="1"/>
  <c r="DW9" i="14" s="1"/>
  <c r="DW10" i="14" s="1"/>
  <c r="DZ7" i="14"/>
  <c r="EA7" i="14"/>
  <c r="EA8" i="14" s="1"/>
  <c r="EA9" i="14" s="1"/>
  <c r="EA10" i="14" s="1"/>
  <c r="EA11" i="14" s="1"/>
  <c r="EA12" i="14" s="1"/>
  <c r="EA13" i="14" s="1"/>
  <c r="EA14" i="14" s="1"/>
  <c r="EE7" i="14"/>
  <c r="EE8" i="14" s="1"/>
  <c r="EE9" i="14" s="1"/>
  <c r="EE10" i="14" s="1"/>
  <c r="EH7" i="14"/>
  <c r="EI7" i="14"/>
  <c r="EI8" i="14" s="1"/>
  <c r="EI9" i="14" s="1"/>
  <c r="EI10" i="14" s="1"/>
  <c r="EM7" i="14"/>
  <c r="EM8" i="14" s="1"/>
  <c r="EM9" i="14" s="1"/>
  <c r="EM10" i="14" s="1"/>
  <c r="EM11" i="14" s="1"/>
  <c r="EM12" i="14" s="1"/>
  <c r="EM13" i="14" s="1"/>
  <c r="EM14" i="14" s="1"/>
  <c r="EM15" i="14" s="1"/>
  <c r="EM16" i="14" s="1"/>
  <c r="EM17" i="14" s="1"/>
  <c r="EM18" i="14" s="1"/>
  <c r="EM19" i="14" s="1"/>
  <c r="EM20" i="14" s="1"/>
  <c r="EM21" i="14" s="1"/>
  <c r="EM22" i="14" s="1"/>
  <c r="EM23" i="14" s="1"/>
  <c r="EM24" i="14" s="1"/>
  <c r="EM25" i="14" s="1"/>
  <c r="EM26" i="14" s="1"/>
  <c r="EM27" i="14" s="1"/>
  <c r="EM28" i="14" s="1"/>
  <c r="EM29" i="14" s="1"/>
  <c r="EM30" i="14" s="1"/>
  <c r="EM31" i="14" s="1"/>
  <c r="EM32" i="14" s="1"/>
  <c r="EM33" i="14" s="1"/>
  <c r="EM34" i="14" s="1"/>
  <c r="EM35" i="14" s="1"/>
  <c r="EM36" i="14" s="1"/>
  <c r="EM37" i="14" s="1"/>
  <c r="EM38" i="14" s="1"/>
  <c r="EM39" i="14" s="1"/>
  <c r="EM40" i="14" s="1"/>
  <c r="EM41" i="14" s="1"/>
  <c r="EM42" i="14" s="1"/>
  <c r="EM43" i="14" s="1"/>
  <c r="EM44" i="14" s="1"/>
  <c r="EP7" i="14"/>
  <c r="EQ7" i="14"/>
  <c r="EQ8" i="14" s="1"/>
  <c r="EQ9" i="14" s="1"/>
  <c r="EQ10" i="14" s="1"/>
  <c r="EU7" i="14"/>
  <c r="EU8" i="14" s="1"/>
  <c r="EU9" i="14" s="1"/>
  <c r="EU10" i="14" s="1"/>
  <c r="EX7" i="14"/>
  <c r="EY7" i="14"/>
  <c r="EY8" i="14" s="1"/>
  <c r="EY9" i="14" s="1"/>
  <c r="EY10" i="14" s="1"/>
  <c r="FC7" i="14"/>
  <c r="FC8" i="14" s="1"/>
  <c r="FC9" i="14" s="1"/>
  <c r="FC10" i="14" s="1"/>
  <c r="FF7" i="14"/>
  <c r="FG7" i="14"/>
  <c r="FG8" i="14" s="1"/>
  <c r="FG9" i="14" s="1"/>
  <c r="FG10" i="14" s="1"/>
  <c r="FG11" i="14" s="1"/>
  <c r="FG12" i="14" s="1"/>
  <c r="FG13" i="14" s="1"/>
  <c r="FG14" i="14" s="1"/>
  <c r="FG15" i="14" s="1"/>
  <c r="FG16" i="14" s="1"/>
  <c r="FG17" i="14" s="1"/>
  <c r="FG18" i="14" s="1"/>
  <c r="FG19" i="14" s="1"/>
  <c r="FG20" i="14" s="1"/>
  <c r="FG21" i="14" s="1"/>
  <c r="FG22" i="14" s="1"/>
  <c r="FG23" i="14" s="1"/>
  <c r="FG24" i="14" s="1"/>
  <c r="FG25" i="14" s="1"/>
  <c r="FG26" i="14" s="1"/>
  <c r="FG27" i="14" s="1"/>
  <c r="FG28" i="14" s="1"/>
  <c r="FG29" i="14" s="1"/>
  <c r="FG30" i="14" s="1"/>
  <c r="FG31" i="14" s="1"/>
  <c r="FG32" i="14" s="1"/>
  <c r="FG33" i="14" s="1"/>
  <c r="FG34" i="14" s="1"/>
  <c r="FG35" i="14" s="1"/>
  <c r="FG36" i="14" s="1"/>
  <c r="FG37" i="14" s="1"/>
  <c r="FG38" i="14" s="1"/>
  <c r="FG39" i="14" s="1"/>
  <c r="FG40" i="14" s="1"/>
  <c r="FG41" i="14" s="1"/>
  <c r="FG42" i="14" s="1"/>
  <c r="FG43" i="14" s="1"/>
  <c r="FG44" i="14" s="1"/>
  <c r="FG45" i="14" s="1"/>
  <c r="FG46" i="14" s="1"/>
  <c r="FG47" i="14" s="1"/>
  <c r="FG48" i="14" s="1"/>
  <c r="FG49" i="14" s="1"/>
  <c r="FG50" i="14" s="1"/>
  <c r="FG51" i="14" s="1"/>
  <c r="FG52" i="14" s="1"/>
  <c r="FG53" i="14" s="1"/>
  <c r="FG54" i="14" s="1"/>
  <c r="FG55" i="14" s="1"/>
  <c r="FG56" i="14" s="1"/>
  <c r="FK7" i="14"/>
  <c r="FK8" i="14" s="1"/>
  <c r="FK9" i="14" s="1"/>
  <c r="FK10" i="14" s="1"/>
  <c r="FN7" i="14"/>
  <c r="FO7" i="14"/>
  <c r="FO8" i="14" s="1"/>
  <c r="FO9" i="14" s="1"/>
  <c r="FO10" i="14" s="1"/>
  <c r="FS7" i="14"/>
  <c r="FS8" i="14" s="1"/>
  <c r="FS9" i="14" s="1"/>
  <c r="FS10" i="14" s="1"/>
  <c r="FS11" i="14" s="1"/>
  <c r="FS12" i="14" s="1"/>
  <c r="FS13" i="14" s="1"/>
  <c r="FS14" i="14" s="1"/>
  <c r="FS15" i="14" s="1"/>
  <c r="FV7" i="14"/>
  <c r="FW7" i="14"/>
  <c r="FW8" i="14" s="1"/>
  <c r="FW9" i="14" s="1"/>
  <c r="FW10" i="14" s="1"/>
  <c r="GA7" i="14"/>
  <c r="GA8" i="14" s="1"/>
  <c r="GA9" i="14" s="1"/>
  <c r="GA10" i="14" s="1"/>
  <c r="GD7" i="14"/>
  <c r="GE7" i="14"/>
  <c r="GE8" i="14" s="1"/>
  <c r="GE9" i="14" s="1"/>
  <c r="GE10" i="14" s="1"/>
  <c r="GI7" i="14"/>
  <c r="GI8" i="14" s="1"/>
  <c r="GI9" i="14" s="1"/>
  <c r="GI10" i="14" s="1"/>
  <c r="GI11" i="14" s="1"/>
  <c r="GI12" i="14" s="1"/>
  <c r="GI13" i="14" s="1"/>
  <c r="GI14" i="14" s="1"/>
  <c r="GI15" i="14" s="1"/>
  <c r="GL7" i="14"/>
  <c r="GM7" i="14"/>
  <c r="GM8" i="14" s="1"/>
  <c r="GM9" i="14" s="1"/>
  <c r="GM10" i="14" s="1"/>
  <c r="GQ7" i="14"/>
  <c r="GQ8" i="14" s="1"/>
  <c r="GQ9" i="14" s="1"/>
  <c r="GQ10" i="14" s="1"/>
  <c r="GT7" i="14"/>
  <c r="GU7" i="14"/>
  <c r="GU8" i="14" s="1"/>
  <c r="GU9" i="14" s="1"/>
  <c r="GU10" i="14" s="1"/>
  <c r="GY7" i="14"/>
  <c r="GY8" i="14" s="1"/>
  <c r="GY9" i="14" s="1"/>
  <c r="GY10" i="14" s="1"/>
  <c r="GY11" i="14" s="1"/>
  <c r="GY12" i="14" s="1"/>
  <c r="GY13" i="14" s="1"/>
  <c r="GY14" i="14" s="1"/>
  <c r="GY15" i="14" s="1"/>
  <c r="GY16" i="14" s="1"/>
  <c r="GY17" i="14" s="1"/>
  <c r="GY18" i="14" s="1"/>
  <c r="GY19" i="14" s="1"/>
  <c r="GY20" i="14" s="1"/>
  <c r="GY21" i="14" s="1"/>
  <c r="GY22" i="14" s="1"/>
  <c r="GY23" i="14" s="1"/>
  <c r="GY24" i="14" s="1"/>
  <c r="GY25" i="14" s="1"/>
  <c r="GY26" i="14" s="1"/>
  <c r="GY27" i="14" s="1"/>
  <c r="GY28" i="14" s="1"/>
  <c r="GY29" i="14" s="1"/>
  <c r="GY30" i="14" s="1"/>
  <c r="GY31" i="14" s="1"/>
  <c r="GY32" i="14" s="1"/>
  <c r="GY33" i="14" s="1"/>
  <c r="GY34" i="14" s="1"/>
  <c r="GY35" i="14" s="1"/>
  <c r="GY36" i="14" s="1"/>
  <c r="GY37" i="14" s="1"/>
  <c r="GY38" i="14" s="1"/>
  <c r="GY39" i="14" s="1"/>
  <c r="GY40" i="14" s="1"/>
  <c r="GY41" i="14" s="1"/>
  <c r="GY42" i="14" s="1"/>
  <c r="GY43" i="14" s="1"/>
  <c r="GY44" i="14" s="1"/>
  <c r="GY45" i="14" s="1"/>
  <c r="GY46" i="14" s="1"/>
  <c r="GY47" i="14" s="1"/>
  <c r="GY48" i="14" s="1"/>
  <c r="GY49" i="14" s="1"/>
  <c r="GY50" i="14" s="1"/>
  <c r="GY51" i="14" s="1"/>
  <c r="GY52" i="14" s="1"/>
  <c r="GY53" i="14" s="1"/>
  <c r="GY54" i="14" s="1"/>
  <c r="GY55" i="14" s="1"/>
  <c r="GY56" i="14" s="1"/>
  <c r="HB7" i="14"/>
  <c r="HC7" i="14"/>
  <c r="HC8" i="14" s="1"/>
  <c r="HC9" i="14" s="1"/>
  <c r="HC10" i="14" s="1"/>
  <c r="DJ8" i="14"/>
  <c r="DJ9" i="14" s="1"/>
  <c r="DJ10" i="14" s="1"/>
  <c r="DJ11" i="14" s="1"/>
  <c r="DR8" i="14"/>
  <c r="DR9" i="14" s="1"/>
  <c r="DR10" i="14" s="1"/>
  <c r="DR11" i="14" s="1"/>
  <c r="DR12" i="14" s="1"/>
  <c r="DR13" i="14" s="1"/>
  <c r="DR14" i="14" s="1"/>
  <c r="DR15" i="14" s="1"/>
  <c r="DR16" i="14" s="1"/>
  <c r="DR17" i="14" s="1"/>
  <c r="DR18" i="14" s="1"/>
  <c r="DR19" i="14" s="1"/>
  <c r="DR20" i="14" s="1"/>
  <c r="DR21" i="14" s="1"/>
  <c r="DR22" i="14" s="1"/>
  <c r="DZ8" i="14"/>
  <c r="DZ9" i="14" s="1"/>
  <c r="DZ10" i="14" s="1"/>
  <c r="DZ11" i="14" s="1"/>
  <c r="DZ12" i="14" s="1"/>
  <c r="DZ13" i="14" s="1"/>
  <c r="DZ14" i="14" s="1"/>
  <c r="DZ15" i="14" s="1"/>
  <c r="DZ16" i="14" s="1"/>
  <c r="EH8" i="14"/>
  <c r="EH9" i="14" s="1"/>
  <c r="EH10" i="14" s="1"/>
  <c r="EH11" i="14" s="1"/>
  <c r="EP8" i="14"/>
  <c r="EP9" i="14" s="1"/>
  <c r="EP10" i="14" s="1"/>
  <c r="EP11" i="14" s="1"/>
  <c r="EX8" i="14"/>
  <c r="EX9" i="14" s="1"/>
  <c r="EX10" i="14" s="1"/>
  <c r="EX11" i="14" s="1"/>
  <c r="EX12" i="14" s="1"/>
  <c r="EX13" i="14" s="1"/>
  <c r="EX14" i="14" s="1"/>
  <c r="EX15" i="14" s="1"/>
  <c r="EX16" i="14" s="1"/>
  <c r="EX17" i="14" s="1"/>
  <c r="EX18" i="14" s="1"/>
  <c r="EX19" i="14" s="1"/>
  <c r="EX20" i="14" s="1"/>
  <c r="EX21" i="14" s="1"/>
  <c r="EX22" i="14" s="1"/>
  <c r="EX23" i="14" s="1"/>
  <c r="EX24" i="14" s="1"/>
  <c r="EX25" i="14" s="1"/>
  <c r="EX26" i="14" s="1"/>
  <c r="EX27" i="14" s="1"/>
  <c r="EX28" i="14" s="1"/>
  <c r="EX29" i="14" s="1"/>
  <c r="EX30" i="14" s="1"/>
  <c r="EX31" i="14" s="1"/>
  <c r="EX32" i="14" s="1"/>
  <c r="EX33" i="14" s="1"/>
  <c r="EX34" i="14" s="1"/>
  <c r="EX35" i="14" s="1"/>
  <c r="EX36" i="14" s="1"/>
  <c r="EX37" i="14" s="1"/>
  <c r="EX38" i="14" s="1"/>
  <c r="EX39" i="14" s="1"/>
  <c r="EX40" i="14" s="1"/>
  <c r="EX41" i="14" s="1"/>
  <c r="FF8" i="14"/>
  <c r="FF9" i="14" s="1"/>
  <c r="FF10" i="14" s="1"/>
  <c r="FF11" i="14" s="1"/>
  <c r="FN8" i="14"/>
  <c r="FN9" i="14" s="1"/>
  <c r="FN10" i="14" s="1"/>
  <c r="FN11" i="14" s="1"/>
  <c r="FN12" i="14" s="1"/>
  <c r="FN13" i="14" s="1"/>
  <c r="FV8" i="14"/>
  <c r="FV9" i="14" s="1"/>
  <c r="FV10" i="14" s="1"/>
  <c r="FV11" i="14" s="1"/>
  <c r="GD8" i="14"/>
  <c r="GD9" i="14" s="1"/>
  <c r="GD10" i="14" s="1"/>
  <c r="GD11" i="14" s="1"/>
  <c r="GD12" i="14" s="1"/>
  <c r="GD13" i="14" s="1"/>
  <c r="GL8" i="14"/>
  <c r="GL9" i="14" s="1"/>
  <c r="GL10" i="14" s="1"/>
  <c r="GL11" i="14" s="1"/>
  <c r="GL12" i="14" s="1"/>
  <c r="GL13" i="14" s="1"/>
  <c r="GL14" i="14" s="1"/>
  <c r="GL15" i="14" s="1"/>
  <c r="GL16" i="14" s="1"/>
  <c r="GL17" i="14" s="1"/>
  <c r="GL18" i="14" s="1"/>
  <c r="GL19" i="14" s="1"/>
  <c r="GT8" i="14"/>
  <c r="GT9" i="14" s="1"/>
  <c r="GT10" i="14" s="1"/>
  <c r="GT11" i="14" s="1"/>
  <c r="GT12" i="14" s="1"/>
  <c r="GT13" i="14" s="1"/>
  <c r="GT14" i="14" s="1"/>
  <c r="GT15" i="14" s="1"/>
  <c r="GT16" i="14" s="1"/>
  <c r="HB8" i="14"/>
  <c r="HB9" i="14" s="1"/>
  <c r="HB10" i="14" s="1"/>
  <c r="HB11" i="14" s="1"/>
  <c r="DM9" i="14"/>
  <c r="DM10" i="14" s="1"/>
  <c r="DM11" i="14" s="1"/>
  <c r="DM12" i="14" s="1"/>
  <c r="DM13" i="14" s="1"/>
  <c r="DM14" i="14" s="1"/>
  <c r="DM15" i="14" s="1"/>
  <c r="DM16" i="14" s="1"/>
  <c r="DM17" i="14" s="1"/>
  <c r="DM18" i="14" s="1"/>
  <c r="DM19" i="14" s="1"/>
  <c r="DM20" i="14" s="1"/>
  <c r="DM21" i="14" s="1"/>
  <c r="DM22" i="14" s="1"/>
  <c r="DM23" i="14" s="1"/>
  <c r="DM24" i="14" s="1"/>
  <c r="DM25" i="14" s="1"/>
  <c r="DM26" i="14" s="1"/>
  <c r="DM27" i="14" s="1"/>
  <c r="DM28" i="14" s="1"/>
  <c r="DM29" i="14" s="1"/>
  <c r="DM30" i="14" s="1"/>
  <c r="DM31" i="14" s="1"/>
  <c r="DM32" i="14" s="1"/>
  <c r="DM33" i="14" s="1"/>
  <c r="DM34" i="14" s="1"/>
  <c r="DM35" i="14" s="1"/>
  <c r="DM36" i="14" s="1"/>
  <c r="DM37" i="14" s="1"/>
  <c r="DM38" i="14" s="1"/>
  <c r="DM39" i="14" s="1"/>
  <c r="DM40" i="14" s="1"/>
  <c r="DM41" i="14" s="1"/>
  <c r="DM42" i="14" s="1"/>
  <c r="DM43" i="14" s="1"/>
  <c r="DM44" i="14" s="1"/>
  <c r="DM45" i="14" s="1"/>
  <c r="DM46" i="14" s="1"/>
  <c r="DM47" i="14" s="1"/>
  <c r="DM48" i="14" s="1"/>
  <c r="DM49" i="14" s="1"/>
  <c r="DM50" i="14" s="1"/>
  <c r="DM51" i="14" s="1"/>
  <c r="DM52" i="14" s="1"/>
  <c r="DM53" i="14" s="1"/>
  <c r="DM54" i="14" s="1"/>
  <c r="DM55" i="14" s="1"/>
  <c r="DM56" i="14" s="1"/>
  <c r="EC9" i="14"/>
  <c r="EC10" i="14" s="1"/>
  <c r="EC11" i="14" s="1"/>
  <c r="EC12" i="14" s="1"/>
  <c r="ES9" i="14"/>
  <c r="ES10" i="14" s="1"/>
  <c r="ES11" i="14" s="1"/>
  <c r="ES12" i="14" s="1"/>
  <c r="ES13" i="14" s="1"/>
  <c r="ES14" i="14" s="1"/>
  <c r="FA9" i="14"/>
  <c r="FA10" i="14" s="1"/>
  <c r="FA11" i="14" s="1"/>
  <c r="FA12" i="14" s="1"/>
  <c r="FI9" i="14"/>
  <c r="FI10" i="14" s="1"/>
  <c r="FI11" i="14" s="1"/>
  <c r="FI12" i="14" s="1"/>
  <c r="FI13" i="14" s="1"/>
  <c r="FI14" i="14" s="1"/>
  <c r="FQ9" i="14"/>
  <c r="FQ10" i="14" s="1"/>
  <c r="FQ11" i="14" s="1"/>
  <c r="FQ12" i="14" s="1"/>
  <c r="FY9" i="14"/>
  <c r="FY10" i="14" s="1"/>
  <c r="FY11" i="14" s="1"/>
  <c r="FY12" i="14" s="1"/>
  <c r="FY13" i="14" s="1"/>
  <c r="FY14" i="14" s="1"/>
  <c r="HE9" i="14"/>
  <c r="HE10" i="14" s="1"/>
  <c r="HE11" i="14" s="1"/>
  <c r="HE12" i="14" s="1"/>
  <c r="HE13" i="14" s="1"/>
  <c r="HE14" i="14" s="1"/>
  <c r="DP10" i="14"/>
  <c r="DP11" i="14" s="1"/>
  <c r="DP12" i="14" s="1"/>
  <c r="DP13" i="14" s="1"/>
  <c r="DX10" i="14"/>
  <c r="DX11" i="14" s="1"/>
  <c r="DX12" i="14" s="1"/>
  <c r="DX13" i="14" s="1"/>
  <c r="EF10" i="14"/>
  <c r="EF11" i="14" s="1"/>
  <c r="EF12" i="14" s="1"/>
  <c r="EF13" i="14" s="1"/>
  <c r="EF14" i="14" s="1"/>
  <c r="EF15" i="14" s="1"/>
  <c r="EN10" i="14"/>
  <c r="EN11" i="14" s="1"/>
  <c r="EN12" i="14" s="1"/>
  <c r="EN13" i="14" s="1"/>
  <c r="EN14" i="14" s="1"/>
  <c r="EN15" i="14" s="1"/>
  <c r="FD10" i="14"/>
  <c r="FD11" i="14" s="1"/>
  <c r="FT10" i="14"/>
  <c r="FT11" i="14" s="1"/>
  <c r="FT12" i="14" s="1"/>
  <c r="FT13" i="14" s="1"/>
  <c r="FT14" i="14" s="1"/>
  <c r="FT15" i="14" s="1"/>
  <c r="GB10" i="14"/>
  <c r="GB11" i="14" s="1"/>
  <c r="GB12" i="14" s="1"/>
  <c r="GB13" i="14" s="1"/>
  <c r="GB14" i="14" s="1"/>
  <c r="GB15" i="14" s="1"/>
  <c r="GB16" i="14" s="1"/>
  <c r="GJ10" i="14"/>
  <c r="GJ11" i="14" s="1"/>
  <c r="GR10" i="14"/>
  <c r="GR11" i="14" s="1"/>
  <c r="GZ10" i="14"/>
  <c r="GZ11" i="14" s="1"/>
  <c r="GZ12" i="14" s="1"/>
  <c r="GZ13" i="14" s="1"/>
  <c r="GZ14" i="14" s="1"/>
  <c r="GZ15" i="14" s="1"/>
  <c r="DO11" i="14"/>
  <c r="DO12" i="14" s="1"/>
  <c r="DO13" i="14" s="1"/>
  <c r="DO14" i="14" s="1"/>
  <c r="DO15" i="14" s="1"/>
  <c r="DS11" i="14"/>
  <c r="DS12" i="14" s="1"/>
  <c r="DW11" i="14"/>
  <c r="DW12" i="14" s="1"/>
  <c r="EE11" i="14"/>
  <c r="EI11" i="14"/>
  <c r="EI12" i="14" s="1"/>
  <c r="EI13" i="14" s="1"/>
  <c r="EI14" i="14" s="1"/>
  <c r="EI15" i="14" s="1"/>
  <c r="EI16" i="14" s="1"/>
  <c r="EI17" i="14" s="1"/>
  <c r="EI18" i="14" s="1"/>
  <c r="EI19" i="14" s="1"/>
  <c r="EI20" i="14" s="1"/>
  <c r="EL11" i="14"/>
  <c r="EQ11" i="14"/>
  <c r="EQ12" i="14" s="1"/>
  <c r="EQ13" i="14" s="1"/>
  <c r="EQ14" i="14" s="1"/>
  <c r="EQ15" i="14" s="1"/>
  <c r="EQ16" i="14" s="1"/>
  <c r="EQ17" i="14" s="1"/>
  <c r="EQ18" i="14" s="1"/>
  <c r="EQ19" i="14" s="1"/>
  <c r="EQ20" i="14" s="1"/>
  <c r="EQ21" i="14" s="1"/>
  <c r="EQ22" i="14" s="1"/>
  <c r="EQ23" i="14" s="1"/>
  <c r="EQ24" i="14" s="1"/>
  <c r="EQ25" i="14" s="1"/>
  <c r="EQ26" i="14" s="1"/>
  <c r="EQ27" i="14" s="1"/>
  <c r="EQ28" i="14" s="1"/>
  <c r="EQ29" i="14" s="1"/>
  <c r="EQ30" i="14" s="1"/>
  <c r="EQ31" i="14" s="1"/>
  <c r="EQ32" i="14" s="1"/>
  <c r="EQ33" i="14" s="1"/>
  <c r="EQ34" i="14" s="1"/>
  <c r="EQ35" i="14" s="1"/>
  <c r="EQ36" i="14" s="1"/>
  <c r="EQ37" i="14" s="1"/>
  <c r="EQ38" i="14" s="1"/>
  <c r="EQ39" i="14" s="1"/>
  <c r="EQ40" i="14" s="1"/>
  <c r="EQ41" i="14" s="1"/>
  <c r="EQ42" i="14" s="1"/>
  <c r="EQ43" i="14" s="1"/>
  <c r="EQ44" i="14" s="1"/>
  <c r="EQ45" i="14" s="1"/>
  <c r="EQ46" i="14" s="1"/>
  <c r="EQ47" i="14" s="1"/>
  <c r="EQ48" i="14" s="1"/>
  <c r="EQ49" i="14" s="1"/>
  <c r="EQ50" i="14" s="1"/>
  <c r="EQ51" i="14" s="1"/>
  <c r="EQ52" i="14" s="1"/>
  <c r="EQ53" i="14" s="1"/>
  <c r="EQ54" i="14" s="1"/>
  <c r="EQ55" i="14" s="1"/>
  <c r="EQ56" i="14" s="1"/>
  <c r="EU11" i="14"/>
  <c r="EU12" i="14" s="1"/>
  <c r="EU13" i="14" s="1"/>
  <c r="EU14" i="14" s="1"/>
  <c r="EU15" i="14" s="1"/>
  <c r="EY11" i="14"/>
  <c r="EY12" i="14" s="1"/>
  <c r="FB11" i="14"/>
  <c r="FB12" i="14" s="1"/>
  <c r="FB13" i="14" s="1"/>
  <c r="FC11" i="14"/>
  <c r="FC12" i="14" s="1"/>
  <c r="FK11" i="14"/>
  <c r="FO11" i="14"/>
  <c r="FO12" i="14" s="1"/>
  <c r="FR11" i="14"/>
  <c r="FW11" i="14"/>
  <c r="FW12" i="14" s="1"/>
  <c r="FZ11" i="14"/>
  <c r="FZ12" i="14" s="1"/>
  <c r="GA11" i="14"/>
  <c r="GA12" i="14" s="1"/>
  <c r="GA13" i="14" s="1"/>
  <c r="GA14" i="14" s="1"/>
  <c r="GA15" i="14" s="1"/>
  <c r="GE11" i="14"/>
  <c r="GE12" i="14" s="1"/>
  <c r="GH11" i="14"/>
  <c r="GM11" i="14"/>
  <c r="GM12" i="14" s="1"/>
  <c r="GP11" i="14"/>
  <c r="GQ11" i="14"/>
  <c r="GU11" i="14"/>
  <c r="GU12" i="14" s="1"/>
  <c r="GX11" i="14"/>
  <c r="GX12" i="14" s="1"/>
  <c r="GX13" i="14" s="1"/>
  <c r="HC11" i="14"/>
  <c r="HC12" i="14" s="1"/>
  <c r="DJ12" i="14"/>
  <c r="DN12" i="14"/>
  <c r="DV12" i="14"/>
  <c r="DV13" i="14" s="1"/>
  <c r="ED12" i="14"/>
  <c r="EE12" i="14"/>
  <c r="EE13" i="14" s="1"/>
  <c r="EE14" i="14" s="1"/>
  <c r="EE15" i="14" s="1"/>
  <c r="EE16" i="14" s="1"/>
  <c r="EE17" i="14" s="1"/>
  <c r="EE18" i="14" s="1"/>
  <c r="EE19" i="14" s="1"/>
  <c r="EE20" i="14" s="1"/>
  <c r="EE21" i="14" s="1"/>
  <c r="EE22" i="14" s="1"/>
  <c r="EE23" i="14" s="1"/>
  <c r="EE24" i="14" s="1"/>
  <c r="EE25" i="14" s="1"/>
  <c r="EH12" i="14"/>
  <c r="EH13" i="14" s="1"/>
  <c r="EL12" i="14"/>
  <c r="EL13" i="14" s="1"/>
  <c r="EL14" i="14" s="1"/>
  <c r="EL15" i="14" s="1"/>
  <c r="EL16" i="14" s="1"/>
  <c r="EL17" i="14" s="1"/>
  <c r="EL18" i="14" s="1"/>
  <c r="EL19" i="14" s="1"/>
  <c r="EL20" i="14" s="1"/>
  <c r="EL21" i="14" s="1"/>
  <c r="EL22" i="14" s="1"/>
  <c r="EP12" i="14"/>
  <c r="FD12" i="14"/>
  <c r="FD13" i="14" s="1"/>
  <c r="FD14" i="14" s="1"/>
  <c r="FD15" i="14" s="1"/>
  <c r="FD16" i="14" s="1"/>
  <c r="FD17" i="14" s="1"/>
  <c r="FD18" i="14" s="1"/>
  <c r="FD19" i="14" s="1"/>
  <c r="FD20" i="14" s="1"/>
  <c r="FD21" i="14" s="1"/>
  <c r="FF12" i="14"/>
  <c r="FK12" i="14"/>
  <c r="FK13" i="14" s="1"/>
  <c r="FK14" i="14" s="1"/>
  <c r="FK15" i="14" s="1"/>
  <c r="FR12" i="14"/>
  <c r="FR13" i="14" s="1"/>
  <c r="FV12" i="14"/>
  <c r="GH12" i="14"/>
  <c r="GJ12" i="14"/>
  <c r="GJ13" i="14" s="1"/>
  <c r="GJ14" i="14" s="1"/>
  <c r="GJ15" i="14" s="1"/>
  <c r="GN12" i="14"/>
  <c r="GN13" i="14" s="1"/>
  <c r="GN14" i="14" s="1"/>
  <c r="GP12" i="14"/>
  <c r="GQ12" i="14"/>
  <c r="GR12" i="14"/>
  <c r="GR13" i="14" s="1"/>
  <c r="GR14" i="14" s="1"/>
  <c r="GR15" i="14" s="1"/>
  <c r="GR16" i="14" s="1"/>
  <c r="GR17" i="14" s="1"/>
  <c r="GR18" i="14" s="1"/>
  <c r="GR19" i="14" s="1"/>
  <c r="GV12" i="14"/>
  <c r="HB12" i="14"/>
  <c r="HB13" i="14" s="1"/>
  <c r="DJ13" i="14"/>
  <c r="DN13" i="14"/>
  <c r="DN14" i="14" s="1"/>
  <c r="DN15" i="14" s="1"/>
  <c r="DN16" i="14" s="1"/>
  <c r="DN17" i="14" s="1"/>
  <c r="DN18" i="14" s="1"/>
  <c r="DN19" i="14" s="1"/>
  <c r="DS13" i="14"/>
  <c r="DS14" i="14" s="1"/>
  <c r="DT13" i="14"/>
  <c r="DT14" i="14" s="1"/>
  <c r="DT15" i="14" s="1"/>
  <c r="DT16" i="14" s="1"/>
  <c r="DT17" i="14" s="1"/>
  <c r="DT18" i="14" s="1"/>
  <c r="DT19" i="14" s="1"/>
  <c r="DT20" i="14" s="1"/>
  <c r="DT21" i="14" s="1"/>
  <c r="DT22" i="14" s="1"/>
  <c r="DW13" i="14"/>
  <c r="DW14" i="14" s="1"/>
  <c r="DW15" i="14" s="1"/>
  <c r="EB13" i="14"/>
  <c r="EB14" i="14" s="1"/>
  <c r="EB15" i="14" s="1"/>
  <c r="EB16" i="14" s="1"/>
  <c r="EB17" i="14" s="1"/>
  <c r="EB18" i="14" s="1"/>
  <c r="EB19" i="14" s="1"/>
  <c r="EB20" i="14" s="1"/>
  <c r="EB21" i="14" s="1"/>
  <c r="EB22" i="14" s="1"/>
  <c r="EC13" i="14"/>
  <c r="EC14" i="14" s="1"/>
  <c r="ED13" i="14"/>
  <c r="EJ13" i="14"/>
  <c r="EK13" i="14"/>
  <c r="EK14" i="14" s="1"/>
  <c r="EK15" i="14" s="1"/>
  <c r="EK16" i="14" s="1"/>
  <c r="EP13" i="14"/>
  <c r="ER13" i="14"/>
  <c r="ET13" i="14"/>
  <c r="ET14" i="14" s="1"/>
  <c r="ET15" i="14" s="1"/>
  <c r="ET16" i="14" s="1"/>
  <c r="ET17" i="14" s="1"/>
  <c r="ET18" i="14" s="1"/>
  <c r="ET19" i="14" s="1"/>
  <c r="ET20" i="14" s="1"/>
  <c r="ET21" i="14" s="1"/>
  <c r="ET22" i="14" s="1"/>
  <c r="EY13" i="14"/>
  <c r="EY14" i="14" s="1"/>
  <c r="EZ13" i="14"/>
  <c r="FA13" i="14"/>
  <c r="FA14" i="14" s="1"/>
  <c r="FC13" i="14"/>
  <c r="FC14" i="14" s="1"/>
  <c r="FC15" i="14" s="1"/>
  <c r="FF13" i="14"/>
  <c r="FH13" i="14"/>
  <c r="FH14" i="14" s="1"/>
  <c r="FH15" i="14" s="1"/>
  <c r="FH16" i="14" s="1"/>
  <c r="FH17" i="14" s="1"/>
  <c r="FH18" i="14" s="1"/>
  <c r="FH19" i="14" s="1"/>
  <c r="FO13" i="14"/>
  <c r="FO14" i="14" s="1"/>
  <c r="FP13" i="14"/>
  <c r="FP14" i="14" s="1"/>
  <c r="FQ13" i="14"/>
  <c r="FQ14" i="14" s="1"/>
  <c r="FV13" i="14"/>
  <c r="FV14" i="14" s="1"/>
  <c r="FW13" i="14"/>
  <c r="FW14" i="14" s="1"/>
  <c r="FZ13" i="14"/>
  <c r="FZ14" i="14" s="1"/>
  <c r="FZ15" i="14" s="1"/>
  <c r="FZ16" i="14" s="1"/>
  <c r="FZ17" i="14" s="1"/>
  <c r="FZ18" i="14" s="1"/>
  <c r="FZ19" i="14" s="1"/>
  <c r="FZ20" i="14" s="1"/>
  <c r="FZ21" i="14" s="1"/>
  <c r="FZ22" i="14" s="1"/>
  <c r="FZ23" i="14" s="1"/>
  <c r="FZ24" i="14" s="1"/>
  <c r="FZ25" i="14" s="1"/>
  <c r="FZ26" i="14" s="1"/>
  <c r="FZ27" i="14" s="1"/>
  <c r="FZ28" i="14" s="1"/>
  <c r="FZ29" i="14" s="1"/>
  <c r="FZ30" i="14" s="1"/>
  <c r="FZ31" i="14" s="1"/>
  <c r="FZ32" i="14" s="1"/>
  <c r="FZ33" i="14" s="1"/>
  <c r="FZ34" i="14" s="1"/>
  <c r="FZ35" i="14" s="1"/>
  <c r="FZ36" i="14" s="1"/>
  <c r="FZ37" i="14" s="1"/>
  <c r="FZ38" i="14" s="1"/>
  <c r="FZ39" i="14" s="1"/>
  <c r="FZ40" i="14" s="1"/>
  <c r="FZ41" i="14" s="1"/>
  <c r="FZ42" i="14" s="1"/>
  <c r="FZ43" i="14" s="1"/>
  <c r="GE13" i="14"/>
  <c r="GE14" i="14" s="1"/>
  <c r="GE15" i="14" s="1"/>
  <c r="GE16" i="14" s="1"/>
  <c r="GE17" i="14" s="1"/>
  <c r="GE18" i="14" s="1"/>
  <c r="GE19" i="14" s="1"/>
  <c r="GE20" i="14" s="1"/>
  <c r="GE21" i="14" s="1"/>
  <c r="GF13" i="14"/>
  <c r="GF14" i="14" s="1"/>
  <c r="GH13" i="14"/>
  <c r="GM13" i="14"/>
  <c r="GM14" i="14" s="1"/>
  <c r="GM15" i="14" s="1"/>
  <c r="GM16" i="14" s="1"/>
  <c r="GM17" i="14" s="1"/>
  <c r="GM18" i="14" s="1"/>
  <c r="GP13" i="14"/>
  <c r="GQ13" i="14"/>
  <c r="GQ14" i="14" s="1"/>
  <c r="GQ15" i="14" s="1"/>
  <c r="GU13" i="14"/>
  <c r="GU14" i="14" s="1"/>
  <c r="GV13" i="14"/>
  <c r="GV14" i="14" s="1"/>
  <c r="GV15" i="14" s="1"/>
  <c r="GV16" i="14" s="1"/>
  <c r="GV17" i="14" s="1"/>
  <c r="GV18" i="14" s="1"/>
  <c r="GV19" i="14" s="1"/>
  <c r="GV20" i="14" s="1"/>
  <c r="GV21" i="14" s="1"/>
  <c r="GV22" i="14" s="1"/>
  <c r="GV23" i="14" s="1"/>
  <c r="GV24" i="14" s="1"/>
  <c r="GV25" i="14" s="1"/>
  <c r="GV26" i="14" s="1"/>
  <c r="GV27" i="14" s="1"/>
  <c r="GV28" i="14" s="1"/>
  <c r="GV29" i="14" s="1"/>
  <c r="GV30" i="14" s="1"/>
  <c r="GV31" i="14" s="1"/>
  <c r="GV32" i="14" s="1"/>
  <c r="GV33" i="14" s="1"/>
  <c r="GV34" i="14" s="1"/>
  <c r="GV35" i="14" s="1"/>
  <c r="GV36" i="14" s="1"/>
  <c r="GV37" i="14" s="1"/>
  <c r="GV38" i="14" s="1"/>
  <c r="GV39" i="14" s="1"/>
  <c r="GV40" i="14" s="1"/>
  <c r="GV41" i="14" s="1"/>
  <c r="GV42" i="14" s="1"/>
  <c r="GV43" i="14" s="1"/>
  <c r="GV44" i="14" s="1"/>
  <c r="GV45" i="14" s="1"/>
  <c r="GV46" i="14" s="1"/>
  <c r="GV47" i="14" s="1"/>
  <c r="GV48" i="14" s="1"/>
  <c r="GV49" i="14" s="1"/>
  <c r="GV50" i="14" s="1"/>
  <c r="GV51" i="14" s="1"/>
  <c r="GV52" i="14" s="1"/>
  <c r="GV53" i="14" s="1"/>
  <c r="GV54" i="14" s="1"/>
  <c r="GV55" i="14" s="1"/>
  <c r="GV56" i="14" s="1"/>
  <c r="HC13" i="14"/>
  <c r="HC14" i="14" s="1"/>
  <c r="DJ14" i="14"/>
  <c r="DJ15" i="14" s="1"/>
  <c r="DJ16" i="14" s="1"/>
  <c r="DP14" i="14"/>
  <c r="DP15" i="14" s="1"/>
  <c r="DP16" i="14" s="1"/>
  <c r="DP17" i="14" s="1"/>
  <c r="DP18" i="14" s="1"/>
  <c r="DP19" i="14" s="1"/>
  <c r="DP20" i="14" s="1"/>
  <c r="DP21" i="14" s="1"/>
  <c r="DV14" i="14"/>
  <c r="DV15" i="14" s="1"/>
  <c r="DX14" i="14"/>
  <c r="DX15" i="14" s="1"/>
  <c r="ED14" i="14"/>
  <c r="ED15" i="14" s="1"/>
  <c r="EH14" i="14"/>
  <c r="EH15" i="14" s="1"/>
  <c r="EJ14" i="14"/>
  <c r="EP14" i="14"/>
  <c r="EP15" i="14" s="1"/>
  <c r="EP16" i="14" s="1"/>
  <c r="EP17" i="14" s="1"/>
  <c r="ER14" i="14"/>
  <c r="EZ14" i="14"/>
  <c r="FB14" i="14"/>
  <c r="FB15" i="14" s="1"/>
  <c r="FF14" i="14"/>
  <c r="FF15" i="14" s="1"/>
  <c r="FJ14" i="14"/>
  <c r="FJ15" i="14" s="1"/>
  <c r="FN14" i="14"/>
  <c r="FR14" i="14"/>
  <c r="FR15" i="14" s="1"/>
  <c r="FR16" i="14" s="1"/>
  <c r="FR17" i="14" s="1"/>
  <c r="FR18" i="14" s="1"/>
  <c r="FR19" i="14" s="1"/>
  <c r="FR20" i="14" s="1"/>
  <c r="FR21" i="14" s="1"/>
  <c r="FR22" i="14" s="1"/>
  <c r="FR23" i="14" s="1"/>
  <c r="FR24" i="14" s="1"/>
  <c r="FR25" i="14" s="1"/>
  <c r="FR26" i="14" s="1"/>
  <c r="FR27" i="14" s="1"/>
  <c r="FR28" i="14" s="1"/>
  <c r="FR29" i="14" s="1"/>
  <c r="FR30" i="14" s="1"/>
  <c r="FR31" i="14" s="1"/>
  <c r="FR32" i="14" s="1"/>
  <c r="FR33" i="14" s="1"/>
  <c r="FR34" i="14" s="1"/>
  <c r="FR35" i="14" s="1"/>
  <c r="FR36" i="14" s="1"/>
  <c r="FR37" i="14" s="1"/>
  <c r="FR38" i="14" s="1"/>
  <c r="FR39" i="14" s="1"/>
  <c r="FR40" i="14" s="1"/>
  <c r="FR41" i="14" s="1"/>
  <c r="FR42" i="14" s="1"/>
  <c r="FR43" i="14" s="1"/>
  <c r="FR44" i="14" s="1"/>
  <c r="FR45" i="14" s="1"/>
  <c r="FR46" i="14" s="1"/>
  <c r="FR47" i="14" s="1"/>
  <c r="FR48" i="14" s="1"/>
  <c r="FR49" i="14" s="1"/>
  <c r="FR50" i="14" s="1"/>
  <c r="FR51" i="14" s="1"/>
  <c r="FR52" i="14" s="1"/>
  <c r="FR53" i="14" s="1"/>
  <c r="FR54" i="14" s="1"/>
  <c r="FR55" i="14" s="1"/>
  <c r="FR56" i="14" s="1"/>
  <c r="GD14" i="14"/>
  <c r="GD15" i="14" s="1"/>
  <c r="GD16" i="14" s="1"/>
  <c r="GD17" i="14" s="1"/>
  <c r="GD18" i="14" s="1"/>
  <c r="GH14" i="14"/>
  <c r="GH15" i="14" s="1"/>
  <c r="GP14" i="14"/>
  <c r="GP15" i="14" s="1"/>
  <c r="GP16" i="14" s="1"/>
  <c r="GP17" i="14" s="1"/>
  <c r="GX14" i="14"/>
  <c r="GX15" i="14" s="1"/>
  <c r="GX16" i="14" s="1"/>
  <c r="GX17" i="14" s="1"/>
  <c r="HB14" i="14"/>
  <c r="HB15" i="14" s="1"/>
  <c r="HB16" i="14" s="1"/>
  <c r="HB17" i="14" s="1"/>
  <c r="HB18" i="14" s="1"/>
  <c r="HB19" i="14" s="1"/>
  <c r="HF14" i="14"/>
  <c r="HF15" i="14" s="1"/>
  <c r="DS15" i="14"/>
  <c r="DS16" i="14" s="1"/>
  <c r="DS17" i="14" s="1"/>
  <c r="DS18" i="14" s="1"/>
  <c r="DS19" i="14" s="1"/>
  <c r="DS20" i="14" s="1"/>
  <c r="DS21" i="14" s="1"/>
  <c r="DS22" i="14" s="1"/>
  <c r="DU15" i="14"/>
  <c r="EA15" i="14"/>
  <c r="EA16" i="14" s="1"/>
  <c r="EA17" i="14" s="1"/>
  <c r="EA18" i="14" s="1"/>
  <c r="EA19" i="14" s="1"/>
  <c r="EA20" i="14" s="1"/>
  <c r="EA21" i="14" s="1"/>
  <c r="EA22" i="14" s="1"/>
  <c r="EC15" i="14"/>
  <c r="EJ15" i="14"/>
  <c r="EJ16" i="14" s="1"/>
  <c r="EJ17" i="14" s="1"/>
  <c r="EJ18" i="14" s="1"/>
  <c r="ER15" i="14"/>
  <c r="ER16" i="14" s="1"/>
  <c r="ER17" i="14" s="1"/>
  <c r="ER18" i="14" s="1"/>
  <c r="ER19" i="14" s="1"/>
  <c r="ER20" i="14" s="1"/>
  <c r="ES15" i="14"/>
  <c r="ES16" i="14" s="1"/>
  <c r="ES17" i="14" s="1"/>
  <c r="ES18" i="14" s="1"/>
  <c r="ES19" i="14" s="1"/>
  <c r="ES20" i="14" s="1"/>
  <c r="ES21" i="14" s="1"/>
  <c r="ES22" i="14" s="1"/>
  <c r="ES23" i="14" s="1"/>
  <c r="EY15" i="14"/>
  <c r="EY16" i="14" s="1"/>
  <c r="EZ15" i="14"/>
  <c r="FA15" i="14"/>
  <c r="FA16" i="14" s="1"/>
  <c r="FA17" i="14" s="1"/>
  <c r="FA18" i="14" s="1"/>
  <c r="FA19" i="14" s="1"/>
  <c r="FA20" i="14" s="1"/>
  <c r="FA21" i="14" s="1"/>
  <c r="FA22" i="14" s="1"/>
  <c r="FA23" i="14" s="1"/>
  <c r="FA24" i="14" s="1"/>
  <c r="FA25" i="14" s="1"/>
  <c r="FA26" i="14" s="1"/>
  <c r="FA27" i="14" s="1"/>
  <c r="FA28" i="14" s="1"/>
  <c r="FA29" i="14" s="1"/>
  <c r="FA30" i="14" s="1"/>
  <c r="FA31" i="14" s="1"/>
  <c r="FA32" i="14" s="1"/>
  <c r="FA33" i="14" s="1"/>
  <c r="FA34" i="14" s="1"/>
  <c r="FA35" i="14" s="1"/>
  <c r="FA36" i="14" s="1"/>
  <c r="FA37" i="14" s="1"/>
  <c r="FA38" i="14" s="1"/>
  <c r="FA39" i="14" s="1"/>
  <c r="FA40" i="14" s="1"/>
  <c r="FA41" i="14" s="1"/>
  <c r="FA42" i="14" s="1"/>
  <c r="FA43" i="14" s="1"/>
  <c r="FA44" i="14" s="1"/>
  <c r="FA45" i="14" s="1"/>
  <c r="FA46" i="14" s="1"/>
  <c r="FA47" i="14" s="1"/>
  <c r="FA48" i="14" s="1"/>
  <c r="FA49" i="14" s="1"/>
  <c r="FA50" i="14" s="1"/>
  <c r="FA51" i="14" s="1"/>
  <c r="FA52" i="14" s="1"/>
  <c r="FA53" i="14" s="1"/>
  <c r="FA54" i="14" s="1"/>
  <c r="FA55" i="14" s="1"/>
  <c r="FA56" i="14" s="1"/>
  <c r="FI15" i="14"/>
  <c r="FI16" i="14" s="1"/>
  <c r="FN15" i="14"/>
  <c r="FO15" i="14"/>
  <c r="FO16" i="14" s="1"/>
  <c r="FP15" i="14"/>
  <c r="FQ15" i="14"/>
  <c r="FQ16" i="14" s="1"/>
  <c r="FQ17" i="14" s="1"/>
  <c r="FQ18" i="14" s="1"/>
  <c r="FQ19" i="14" s="1"/>
  <c r="FV15" i="14"/>
  <c r="FV16" i="14" s="1"/>
  <c r="FV17" i="14" s="1"/>
  <c r="FV18" i="14" s="1"/>
  <c r="FV19" i="14" s="1"/>
  <c r="FV20" i="14" s="1"/>
  <c r="FV21" i="14" s="1"/>
  <c r="FV22" i="14" s="1"/>
  <c r="FV23" i="14" s="1"/>
  <c r="FV24" i="14" s="1"/>
  <c r="FV25" i="14" s="1"/>
  <c r="FW15" i="14"/>
  <c r="FW16" i="14" s="1"/>
  <c r="FW17" i="14" s="1"/>
  <c r="FY15" i="14"/>
  <c r="GF15" i="14"/>
  <c r="GF16" i="14" s="1"/>
  <c r="GF17" i="14" s="1"/>
  <c r="GG15" i="14"/>
  <c r="GN15" i="14"/>
  <c r="GN16" i="14" s="1"/>
  <c r="GN17" i="14" s="1"/>
  <c r="GN18" i="14" s="1"/>
  <c r="GN19" i="14" s="1"/>
  <c r="GN20" i="14" s="1"/>
  <c r="GN21" i="14" s="1"/>
  <c r="GO15" i="14"/>
  <c r="GU15" i="14"/>
  <c r="GU16" i="14" s="1"/>
  <c r="GU17" i="14" s="1"/>
  <c r="GU18" i="14" s="1"/>
  <c r="GU19" i="14" s="1"/>
  <c r="GU20" i="14" s="1"/>
  <c r="HC15" i="14"/>
  <c r="HC16" i="14" s="1"/>
  <c r="HC17" i="14" s="1"/>
  <c r="HD15" i="14"/>
  <c r="HE15" i="14"/>
  <c r="DO16" i="14"/>
  <c r="DU16" i="14"/>
  <c r="DU17" i="14" s="1"/>
  <c r="DV16" i="14"/>
  <c r="DV17" i="14" s="1"/>
  <c r="DW16" i="14"/>
  <c r="DW17" i="14" s="1"/>
  <c r="DX16" i="14"/>
  <c r="EC16" i="14"/>
  <c r="EC17" i="14" s="1"/>
  <c r="EC18" i="14" s="1"/>
  <c r="EC19" i="14" s="1"/>
  <c r="EC20" i="14" s="1"/>
  <c r="EC21" i="14" s="1"/>
  <c r="EC22" i="14" s="1"/>
  <c r="EC23" i="14" s="1"/>
  <c r="ED16" i="14"/>
  <c r="ED17" i="14" s="1"/>
  <c r="ED18" i="14" s="1"/>
  <c r="ED19" i="14" s="1"/>
  <c r="ED20" i="14" s="1"/>
  <c r="ED21" i="14" s="1"/>
  <c r="ED22" i="14" s="1"/>
  <c r="ED23" i="14" s="1"/>
  <c r="ED24" i="14" s="1"/>
  <c r="ED25" i="14" s="1"/>
  <c r="ED26" i="14" s="1"/>
  <c r="ED27" i="14" s="1"/>
  <c r="ED28" i="14" s="1"/>
  <c r="ED29" i="14" s="1"/>
  <c r="EF16" i="14"/>
  <c r="EH16" i="14"/>
  <c r="EH17" i="14" s="1"/>
  <c r="EH18" i="14" s="1"/>
  <c r="EH19" i="14" s="1"/>
  <c r="EH20" i="14" s="1"/>
  <c r="EH21" i="14" s="1"/>
  <c r="EH22" i="14" s="1"/>
  <c r="EN16" i="14"/>
  <c r="EN17" i="14" s="1"/>
  <c r="EN18" i="14" s="1"/>
  <c r="EN19" i="14" s="1"/>
  <c r="EU16" i="14"/>
  <c r="EU17" i="14" s="1"/>
  <c r="EU18" i="14" s="1"/>
  <c r="EU19" i="14" s="1"/>
  <c r="EU20" i="14" s="1"/>
  <c r="EU21" i="14" s="1"/>
  <c r="EU22" i="14" s="1"/>
  <c r="EU23" i="14" s="1"/>
  <c r="EU24" i="14" s="1"/>
  <c r="EZ16" i="14"/>
  <c r="EZ17" i="14" s="1"/>
  <c r="FB16" i="14"/>
  <c r="FB17" i="14" s="1"/>
  <c r="FB18" i="14" s="1"/>
  <c r="FC16" i="14"/>
  <c r="FC17" i="14" s="1"/>
  <c r="FF16" i="14"/>
  <c r="FF17" i="14" s="1"/>
  <c r="FF18" i="14" s="1"/>
  <c r="FF19" i="14" s="1"/>
  <c r="FJ16" i="14"/>
  <c r="FJ17" i="14" s="1"/>
  <c r="FK16" i="14"/>
  <c r="FN16" i="14"/>
  <c r="FN17" i="14" s="1"/>
  <c r="FN18" i="14" s="1"/>
  <c r="FN19" i="14" s="1"/>
  <c r="FN20" i="14" s="1"/>
  <c r="FN21" i="14" s="1"/>
  <c r="FN22" i="14" s="1"/>
  <c r="FP16" i="14"/>
  <c r="FP17" i="14" s="1"/>
  <c r="FS16" i="14"/>
  <c r="FS17" i="14" s="1"/>
  <c r="FS18" i="14" s="1"/>
  <c r="FS19" i="14" s="1"/>
  <c r="FS20" i="14" s="1"/>
  <c r="FS21" i="14" s="1"/>
  <c r="FT16" i="14"/>
  <c r="FT17" i="14" s="1"/>
  <c r="FT18" i="14" s="1"/>
  <c r="FT19" i="14" s="1"/>
  <c r="FT20" i="14" s="1"/>
  <c r="FT21" i="14" s="1"/>
  <c r="FT22" i="14" s="1"/>
  <c r="FT23" i="14" s="1"/>
  <c r="FT24" i="14" s="1"/>
  <c r="FT25" i="14" s="1"/>
  <c r="FT26" i="14" s="1"/>
  <c r="FT27" i="14" s="1"/>
  <c r="FT28" i="14" s="1"/>
  <c r="FT29" i="14" s="1"/>
  <c r="FT30" i="14" s="1"/>
  <c r="FT31" i="14" s="1"/>
  <c r="FY16" i="14"/>
  <c r="FY17" i="14" s="1"/>
  <c r="FY18" i="14" s="1"/>
  <c r="GA16" i="14"/>
  <c r="GA17" i="14" s="1"/>
  <c r="GA18" i="14" s="1"/>
  <c r="GA19" i="14" s="1"/>
  <c r="GA20" i="14" s="1"/>
  <c r="GG16" i="14"/>
  <c r="GH16" i="14"/>
  <c r="GH17" i="14" s="1"/>
  <c r="GI16" i="14"/>
  <c r="GI17" i="14" s="1"/>
  <c r="GJ16" i="14"/>
  <c r="GJ17" i="14" s="1"/>
  <c r="GJ18" i="14" s="1"/>
  <c r="GJ19" i="14" s="1"/>
  <c r="GJ20" i="14" s="1"/>
  <c r="GO16" i="14"/>
  <c r="GQ16" i="14"/>
  <c r="GQ17" i="14" s="1"/>
  <c r="GQ18" i="14" s="1"/>
  <c r="GQ19" i="14" s="1"/>
  <c r="GQ20" i="14" s="1"/>
  <c r="GQ21" i="14" s="1"/>
  <c r="GQ22" i="14" s="1"/>
  <c r="GQ23" i="14" s="1"/>
  <c r="GQ24" i="14" s="1"/>
  <c r="GQ25" i="14" s="1"/>
  <c r="GQ26" i="14" s="1"/>
  <c r="GQ27" i="14" s="1"/>
  <c r="GQ28" i="14" s="1"/>
  <c r="GW16" i="14"/>
  <c r="GW17" i="14" s="1"/>
  <c r="GW18" i="14" s="1"/>
  <c r="GW19" i="14" s="1"/>
  <c r="GW20" i="14" s="1"/>
  <c r="GW21" i="14" s="1"/>
  <c r="GW22" i="14" s="1"/>
  <c r="GZ16" i="14"/>
  <c r="HD16" i="14"/>
  <c r="HD17" i="14" s="1"/>
  <c r="HD18" i="14" s="1"/>
  <c r="HD19" i="14" s="1"/>
  <c r="HD20" i="14" s="1"/>
  <c r="HD21" i="14" s="1"/>
  <c r="HD22" i="14" s="1"/>
  <c r="HD23" i="14" s="1"/>
  <c r="HD24" i="14" s="1"/>
  <c r="HD25" i="14" s="1"/>
  <c r="HD26" i="14" s="1"/>
  <c r="HD27" i="14" s="1"/>
  <c r="HD28" i="14" s="1"/>
  <c r="HD29" i="14" s="1"/>
  <c r="HD30" i="14" s="1"/>
  <c r="HD31" i="14" s="1"/>
  <c r="HD32" i="14" s="1"/>
  <c r="HD33" i="14" s="1"/>
  <c r="HD34" i="14" s="1"/>
  <c r="HD35" i="14" s="1"/>
  <c r="HD36" i="14" s="1"/>
  <c r="HD37" i="14" s="1"/>
  <c r="HD38" i="14" s="1"/>
  <c r="HD39" i="14" s="1"/>
  <c r="HD40" i="14" s="1"/>
  <c r="HD41" i="14" s="1"/>
  <c r="HD42" i="14" s="1"/>
  <c r="HD43" i="14" s="1"/>
  <c r="HD44" i="14" s="1"/>
  <c r="HD45" i="14" s="1"/>
  <c r="HD46" i="14" s="1"/>
  <c r="HD47" i="14" s="1"/>
  <c r="HD48" i="14" s="1"/>
  <c r="HD49" i="14" s="1"/>
  <c r="HD50" i="14" s="1"/>
  <c r="HD51" i="14" s="1"/>
  <c r="HD52" i="14" s="1"/>
  <c r="HD53" i="14" s="1"/>
  <c r="HD54" i="14" s="1"/>
  <c r="HD55" i="14" s="1"/>
  <c r="HD56" i="14" s="1"/>
  <c r="HE16" i="14"/>
  <c r="HE17" i="14" s="1"/>
  <c r="HE18" i="14" s="1"/>
  <c r="HF16" i="14"/>
  <c r="HF17" i="14" s="1"/>
  <c r="DJ17" i="14"/>
  <c r="DO17" i="14"/>
  <c r="DO18" i="14" s="1"/>
  <c r="DX17" i="14"/>
  <c r="DZ17" i="14"/>
  <c r="EF17" i="14"/>
  <c r="EK17" i="14"/>
  <c r="EK18" i="14" s="1"/>
  <c r="EK19" i="14" s="1"/>
  <c r="EK20" i="14" s="1"/>
  <c r="EK21" i="14" s="1"/>
  <c r="EK22" i="14" s="1"/>
  <c r="EK23" i="14" s="1"/>
  <c r="EK24" i="14" s="1"/>
  <c r="EK25" i="14" s="1"/>
  <c r="EK26" i="14" s="1"/>
  <c r="EK27" i="14" s="1"/>
  <c r="EK28" i="14" s="1"/>
  <c r="EK29" i="14" s="1"/>
  <c r="EK30" i="14" s="1"/>
  <c r="EK31" i="14" s="1"/>
  <c r="EK32" i="14" s="1"/>
  <c r="EK33" i="14" s="1"/>
  <c r="EK34" i="14" s="1"/>
  <c r="EK35" i="14" s="1"/>
  <c r="EK36" i="14" s="1"/>
  <c r="EK37" i="14" s="1"/>
  <c r="EK38" i="14" s="1"/>
  <c r="EK39" i="14" s="1"/>
  <c r="EK40" i="14" s="1"/>
  <c r="EK41" i="14" s="1"/>
  <c r="EK42" i="14" s="1"/>
  <c r="EK43" i="14" s="1"/>
  <c r="EK44" i="14" s="1"/>
  <c r="EK45" i="14" s="1"/>
  <c r="EK46" i="14" s="1"/>
  <c r="EK47" i="14" s="1"/>
  <c r="EK48" i="14" s="1"/>
  <c r="EK49" i="14" s="1"/>
  <c r="EK50" i="14" s="1"/>
  <c r="EK51" i="14" s="1"/>
  <c r="EK52" i="14" s="1"/>
  <c r="EK53" i="14" s="1"/>
  <c r="EK54" i="14" s="1"/>
  <c r="EK55" i="14" s="1"/>
  <c r="EK56" i="14" s="1"/>
  <c r="EV17" i="14"/>
  <c r="EY17" i="14"/>
  <c r="EY18" i="14" s="1"/>
  <c r="EY19" i="14" s="1"/>
  <c r="EY20" i="14" s="1"/>
  <c r="EY21" i="14" s="1"/>
  <c r="EY22" i="14" s="1"/>
  <c r="FI17" i="14"/>
  <c r="FI18" i="14" s="1"/>
  <c r="FI19" i="14" s="1"/>
  <c r="FI20" i="14" s="1"/>
  <c r="FI21" i="14" s="1"/>
  <c r="FI22" i="14" s="1"/>
  <c r="FK17" i="14"/>
  <c r="FK18" i="14" s="1"/>
  <c r="FO17" i="14"/>
  <c r="FO18" i="14" s="1"/>
  <c r="FO19" i="14" s="1"/>
  <c r="FO20" i="14" s="1"/>
  <c r="GB17" i="14"/>
  <c r="GB18" i="14" s="1"/>
  <c r="GB19" i="14" s="1"/>
  <c r="GB20" i="14" s="1"/>
  <c r="GB21" i="14" s="1"/>
  <c r="GG17" i="14"/>
  <c r="GG18" i="14" s="1"/>
  <c r="GG19" i="14" s="1"/>
  <c r="GG20" i="14" s="1"/>
  <c r="GO17" i="14"/>
  <c r="GO18" i="14" s="1"/>
  <c r="GO19" i="14" s="1"/>
  <c r="GO20" i="14" s="1"/>
  <c r="GO21" i="14" s="1"/>
  <c r="GO22" i="14" s="1"/>
  <c r="GT17" i="14"/>
  <c r="GT18" i="14" s="1"/>
  <c r="GT19" i="14" s="1"/>
  <c r="GT20" i="14" s="1"/>
  <c r="GT21" i="14" s="1"/>
  <c r="GT22" i="14" s="1"/>
  <c r="GT23" i="14" s="1"/>
  <c r="GT24" i="14" s="1"/>
  <c r="GT25" i="14" s="1"/>
  <c r="GZ17" i="14"/>
  <c r="DJ18" i="14"/>
  <c r="DJ19" i="14" s="1"/>
  <c r="DJ20" i="14" s="1"/>
  <c r="DJ21" i="14" s="1"/>
  <c r="DJ22" i="14" s="1"/>
  <c r="DK18" i="14"/>
  <c r="DK19" i="14" s="1"/>
  <c r="DK20" i="14" s="1"/>
  <c r="DK21" i="14" s="1"/>
  <c r="DK22" i="14" s="1"/>
  <c r="DU18" i="14"/>
  <c r="DU19" i="14" s="1"/>
  <c r="DU20" i="14" s="1"/>
  <c r="DU21" i="14" s="1"/>
  <c r="DU22" i="14" s="1"/>
  <c r="DU23" i="14" s="1"/>
  <c r="DU24" i="14" s="1"/>
  <c r="DV18" i="14"/>
  <c r="DW18" i="14"/>
  <c r="DX18" i="14"/>
  <c r="DX19" i="14" s="1"/>
  <c r="DZ18" i="14"/>
  <c r="DZ19" i="14" s="1"/>
  <c r="DZ20" i="14" s="1"/>
  <c r="DZ21" i="14" s="1"/>
  <c r="DZ22" i="14" s="1"/>
  <c r="EF18" i="14"/>
  <c r="EF19" i="14" s="1"/>
  <c r="EP18" i="14"/>
  <c r="EP19" i="14" s="1"/>
  <c r="EP20" i="14" s="1"/>
  <c r="EV18" i="14"/>
  <c r="EV19" i="14" s="1"/>
  <c r="EV20" i="14" s="1"/>
  <c r="EV21" i="14" s="1"/>
  <c r="EZ18" i="14"/>
  <c r="EZ19" i="14" s="1"/>
  <c r="EZ20" i="14" s="1"/>
  <c r="EZ21" i="14" s="1"/>
  <c r="EZ22" i="14" s="1"/>
  <c r="EZ23" i="14" s="1"/>
  <c r="EZ24" i="14" s="1"/>
  <c r="FC18" i="14"/>
  <c r="FJ18" i="14"/>
  <c r="FJ19" i="14" s="1"/>
  <c r="FJ20" i="14" s="1"/>
  <c r="FJ21" i="14" s="1"/>
  <c r="FJ22" i="14" s="1"/>
  <c r="FJ23" i="14" s="1"/>
  <c r="FJ24" i="14" s="1"/>
  <c r="FJ25" i="14" s="1"/>
  <c r="FP18" i="14"/>
  <c r="FW18" i="14"/>
  <c r="FW19" i="14" s="1"/>
  <c r="FW20" i="14" s="1"/>
  <c r="FW21" i="14" s="1"/>
  <c r="FW22" i="14" s="1"/>
  <c r="FW23" i="14" s="1"/>
  <c r="FW24" i="14" s="1"/>
  <c r="GF18" i="14"/>
  <c r="GF19" i="14" s="1"/>
  <c r="GF20" i="14" s="1"/>
  <c r="GF21" i="14" s="1"/>
  <c r="GF22" i="14" s="1"/>
  <c r="GF23" i="14" s="1"/>
  <c r="GF24" i="14" s="1"/>
  <c r="GH18" i="14"/>
  <c r="GI18" i="14"/>
  <c r="GP18" i="14"/>
  <c r="GP19" i="14" s="1"/>
  <c r="GP20" i="14" s="1"/>
  <c r="GP21" i="14" s="1"/>
  <c r="GP22" i="14" s="1"/>
  <c r="GP23" i="14" s="1"/>
  <c r="GP24" i="14" s="1"/>
  <c r="GP25" i="14" s="1"/>
  <c r="GP26" i="14" s="1"/>
  <c r="GP27" i="14" s="1"/>
  <c r="GP28" i="14" s="1"/>
  <c r="GX18" i="14"/>
  <c r="GZ18" i="14"/>
  <c r="GZ19" i="14" s="1"/>
  <c r="GZ20" i="14" s="1"/>
  <c r="GZ21" i="14" s="1"/>
  <c r="GZ22" i="14" s="1"/>
  <c r="GZ23" i="14" s="1"/>
  <c r="HC18" i="14"/>
  <c r="HF18" i="14"/>
  <c r="HF19" i="14" s="1"/>
  <c r="HF20" i="14" s="1"/>
  <c r="HF21" i="14" s="1"/>
  <c r="HF22" i="14" s="1"/>
  <c r="DO19" i="14"/>
  <c r="DV19" i="14"/>
  <c r="DV20" i="14" s="1"/>
  <c r="DV21" i="14" s="1"/>
  <c r="DV22" i="14" s="1"/>
  <c r="DV23" i="14" s="1"/>
  <c r="DV24" i="14" s="1"/>
  <c r="DV25" i="14" s="1"/>
  <c r="DW19" i="14"/>
  <c r="EJ19" i="14"/>
  <c r="EJ20" i="14" s="1"/>
  <c r="EJ21" i="14" s="1"/>
  <c r="EJ22" i="14" s="1"/>
  <c r="EJ23" i="14" s="1"/>
  <c r="EJ24" i="14" s="1"/>
  <c r="EJ25" i="14" s="1"/>
  <c r="EJ26" i="14" s="1"/>
  <c r="EJ27" i="14" s="1"/>
  <c r="EJ28" i="14" s="1"/>
  <c r="EJ29" i="14" s="1"/>
  <c r="EJ30" i="14" s="1"/>
  <c r="FB19" i="14"/>
  <c r="FC19" i="14"/>
  <c r="FK19" i="14"/>
  <c r="FK20" i="14" s="1"/>
  <c r="FK21" i="14" s="1"/>
  <c r="FK22" i="14" s="1"/>
  <c r="FK23" i="14" s="1"/>
  <c r="FK24" i="14" s="1"/>
  <c r="FK25" i="14" s="1"/>
  <c r="FK26" i="14" s="1"/>
  <c r="FK27" i="14" s="1"/>
  <c r="FK28" i="14" s="1"/>
  <c r="FK29" i="14" s="1"/>
  <c r="FK30" i="14" s="1"/>
  <c r="FK31" i="14" s="1"/>
  <c r="FK32" i="14" s="1"/>
  <c r="FK33" i="14" s="1"/>
  <c r="FK34" i="14" s="1"/>
  <c r="FK35" i="14" s="1"/>
  <c r="FK36" i="14" s="1"/>
  <c r="FK37" i="14" s="1"/>
  <c r="FK38" i="14" s="1"/>
  <c r="FK39" i="14" s="1"/>
  <c r="FP19" i="14"/>
  <c r="FP20" i="14" s="1"/>
  <c r="FP21" i="14" s="1"/>
  <c r="FP22" i="14" s="1"/>
  <c r="FP23" i="14" s="1"/>
  <c r="FP24" i="14" s="1"/>
  <c r="FY19" i="14"/>
  <c r="GD19" i="14"/>
  <c r="GD20" i="14" s="1"/>
  <c r="GD21" i="14" s="1"/>
  <c r="GD22" i="14" s="1"/>
  <c r="GH19" i="14"/>
  <c r="GI19" i="14"/>
  <c r="GM19" i="14"/>
  <c r="GM20" i="14" s="1"/>
  <c r="GM21" i="14" s="1"/>
  <c r="GM22" i="14" s="1"/>
  <c r="GM23" i="14" s="1"/>
  <c r="GM24" i="14" s="1"/>
  <c r="GM25" i="14" s="1"/>
  <c r="GM26" i="14" s="1"/>
  <c r="GM27" i="14" s="1"/>
  <c r="GM28" i="14" s="1"/>
  <c r="GM29" i="14" s="1"/>
  <c r="GM30" i="14" s="1"/>
  <c r="GM31" i="14" s="1"/>
  <c r="GM32" i="14" s="1"/>
  <c r="GM33" i="14" s="1"/>
  <c r="GM34" i="14" s="1"/>
  <c r="GM35" i="14" s="1"/>
  <c r="GM36" i="14" s="1"/>
  <c r="GM37" i="14" s="1"/>
  <c r="GM38" i="14" s="1"/>
  <c r="GX19" i="14"/>
  <c r="HC19" i="14"/>
  <c r="HC20" i="14" s="1"/>
  <c r="HC21" i="14" s="1"/>
  <c r="HE19" i="14"/>
  <c r="DN20" i="14"/>
  <c r="DN21" i="14" s="1"/>
  <c r="DO20" i="14"/>
  <c r="DW20" i="14"/>
  <c r="DX20" i="14"/>
  <c r="EF20" i="14"/>
  <c r="EN20" i="14"/>
  <c r="EN21" i="14" s="1"/>
  <c r="EN22" i="14" s="1"/>
  <c r="EN23" i="14" s="1"/>
  <c r="EN24" i="14" s="1"/>
  <c r="EN25" i="14" s="1"/>
  <c r="EN26" i="14" s="1"/>
  <c r="EN27" i="14" s="1"/>
  <c r="FB20" i="14"/>
  <c r="FB21" i="14" s="1"/>
  <c r="FB22" i="14" s="1"/>
  <c r="FC20" i="14"/>
  <c r="FF20" i="14"/>
  <c r="FF21" i="14" s="1"/>
  <c r="FF22" i="14" s="1"/>
  <c r="FF23" i="14" s="1"/>
  <c r="FF24" i="14" s="1"/>
  <c r="FF25" i="14" s="1"/>
  <c r="FH20" i="14"/>
  <c r="FH21" i="14" s="1"/>
  <c r="FH22" i="14" s="1"/>
  <c r="FH23" i="14" s="1"/>
  <c r="FH24" i="14" s="1"/>
  <c r="FH25" i="14" s="1"/>
  <c r="FH26" i="14" s="1"/>
  <c r="FH27" i="14" s="1"/>
  <c r="FH28" i="14" s="1"/>
  <c r="FH29" i="14" s="1"/>
  <c r="FH30" i="14" s="1"/>
  <c r="FH31" i="14" s="1"/>
  <c r="FH32" i="14" s="1"/>
  <c r="FQ20" i="14"/>
  <c r="FY20" i="14"/>
  <c r="GH20" i="14"/>
  <c r="GH21" i="14" s="1"/>
  <c r="GH22" i="14" s="1"/>
  <c r="GH23" i="14" s="1"/>
  <c r="GH24" i="14" s="1"/>
  <c r="GH25" i="14" s="1"/>
  <c r="GH26" i="14" s="1"/>
  <c r="GH27" i="14" s="1"/>
  <c r="GH28" i="14" s="1"/>
  <c r="GI20" i="14"/>
  <c r="GL20" i="14"/>
  <c r="GL21" i="14" s="1"/>
  <c r="GL22" i="14" s="1"/>
  <c r="GL23" i="14" s="1"/>
  <c r="GR20" i="14"/>
  <c r="GX20" i="14"/>
  <c r="GX21" i="14" s="1"/>
  <c r="HB20" i="14"/>
  <c r="HE20" i="14"/>
  <c r="HE21" i="14" s="1"/>
  <c r="HE22" i="14" s="1"/>
  <c r="DO21" i="14"/>
  <c r="DO22" i="14" s="1"/>
  <c r="DO23" i="14" s="1"/>
  <c r="DO24" i="14" s="1"/>
  <c r="DO25" i="14" s="1"/>
  <c r="DO26" i="14" s="1"/>
  <c r="DW21" i="14"/>
  <c r="DX21" i="14"/>
  <c r="DX22" i="14" s="1"/>
  <c r="DX23" i="14" s="1"/>
  <c r="EF21" i="14"/>
  <c r="EI21" i="14"/>
  <c r="EI22" i="14" s="1"/>
  <c r="EI23" i="14" s="1"/>
  <c r="EI24" i="14" s="1"/>
  <c r="EP21" i="14"/>
  <c r="EP22" i="14" s="1"/>
  <c r="EP23" i="14" s="1"/>
  <c r="EP24" i="14" s="1"/>
  <c r="EP25" i="14" s="1"/>
  <c r="EP26" i="14" s="1"/>
  <c r="EP27" i="14" s="1"/>
  <c r="EP28" i="14" s="1"/>
  <c r="EP29" i="14" s="1"/>
  <c r="EP30" i="14" s="1"/>
  <c r="EP31" i="14" s="1"/>
  <c r="EP32" i="14" s="1"/>
  <c r="ER21" i="14"/>
  <c r="ER22" i="14" s="1"/>
  <c r="FC21" i="14"/>
  <c r="FO21" i="14"/>
  <c r="FQ21" i="14"/>
  <c r="FQ22" i="14" s="1"/>
  <c r="FQ23" i="14" s="1"/>
  <c r="FQ24" i="14" s="1"/>
  <c r="FQ25" i="14" s="1"/>
  <c r="FQ26" i="14" s="1"/>
  <c r="FQ27" i="14" s="1"/>
  <c r="FQ28" i="14" s="1"/>
  <c r="FQ29" i="14" s="1"/>
  <c r="FQ30" i="14" s="1"/>
  <c r="FQ31" i="14" s="1"/>
  <c r="FQ32" i="14" s="1"/>
  <c r="FQ33" i="14" s="1"/>
  <c r="FY21" i="14"/>
  <c r="FY22" i="14" s="1"/>
  <c r="GA21" i="14"/>
  <c r="GA22" i="14" s="1"/>
  <c r="GA23" i="14" s="1"/>
  <c r="GA24" i="14" s="1"/>
  <c r="GG21" i="14"/>
  <c r="GG22" i="14" s="1"/>
  <c r="GG23" i="14" s="1"/>
  <c r="GG24" i="14" s="1"/>
  <c r="GG25" i="14" s="1"/>
  <c r="GG26" i="14" s="1"/>
  <c r="GI21" i="14"/>
  <c r="GI22" i="14" s="1"/>
  <c r="GI23" i="14" s="1"/>
  <c r="GI24" i="14" s="1"/>
  <c r="GJ21" i="14"/>
  <c r="GJ22" i="14" s="1"/>
  <c r="GJ23" i="14" s="1"/>
  <c r="GJ24" i="14" s="1"/>
  <c r="GJ25" i="14" s="1"/>
  <c r="GJ26" i="14" s="1"/>
  <c r="GJ27" i="14" s="1"/>
  <c r="GJ28" i="14" s="1"/>
  <c r="GJ29" i="14" s="1"/>
  <c r="GJ30" i="14" s="1"/>
  <c r="GJ31" i="14" s="1"/>
  <c r="GR21" i="14"/>
  <c r="GR22" i="14" s="1"/>
  <c r="GR23" i="14" s="1"/>
  <c r="GR24" i="14" s="1"/>
  <c r="GR25" i="14" s="1"/>
  <c r="GR26" i="14" s="1"/>
  <c r="GR27" i="14" s="1"/>
  <c r="GU21" i="14"/>
  <c r="GU22" i="14" s="1"/>
  <c r="GU23" i="14" s="1"/>
  <c r="HB21" i="14"/>
  <c r="HB22" i="14" s="1"/>
  <c r="HB23" i="14" s="1"/>
  <c r="HB24" i="14" s="1"/>
  <c r="HB25" i="14" s="1"/>
  <c r="HB26" i="14" s="1"/>
  <c r="HB27" i="14" s="1"/>
  <c r="HB28" i="14" s="1"/>
  <c r="HB29" i="14" s="1"/>
  <c r="HB30" i="14" s="1"/>
  <c r="HB31" i="14" s="1"/>
  <c r="HB32" i="14" s="1"/>
  <c r="DN22" i="14"/>
  <c r="DN23" i="14" s="1"/>
  <c r="DP22" i="14"/>
  <c r="DP23" i="14" s="1"/>
  <c r="DP24" i="14" s="1"/>
  <c r="DP25" i="14" s="1"/>
  <c r="DP26" i="14" s="1"/>
  <c r="DP27" i="14" s="1"/>
  <c r="DW22" i="14"/>
  <c r="DW23" i="14" s="1"/>
  <c r="EF22" i="14"/>
  <c r="EF23" i="14" s="1"/>
  <c r="EV22" i="14"/>
  <c r="EV23" i="14" s="1"/>
  <c r="EV24" i="14" s="1"/>
  <c r="EV25" i="14" s="1"/>
  <c r="EV26" i="14" s="1"/>
  <c r="EV27" i="14" s="1"/>
  <c r="EV28" i="14" s="1"/>
  <c r="FC22" i="14"/>
  <c r="FD22" i="14"/>
  <c r="FD23" i="14" s="1"/>
  <c r="FD24" i="14" s="1"/>
  <c r="FD25" i="14" s="1"/>
  <c r="FD26" i="14" s="1"/>
  <c r="FD27" i="14" s="1"/>
  <c r="FD28" i="14" s="1"/>
  <c r="FD29" i="14" s="1"/>
  <c r="FD30" i="14" s="1"/>
  <c r="FD31" i="14" s="1"/>
  <c r="FO22" i="14"/>
  <c r="FS22" i="14"/>
  <c r="GB22" i="14"/>
  <c r="GB23" i="14" s="1"/>
  <c r="GB24" i="14" s="1"/>
  <c r="GE22" i="14"/>
  <c r="GN22" i="14"/>
  <c r="GX22" i="14"/>
  <c r="HC22" i="14"/>
  <c r="HC23" i="14" s="1"/>
  <c r="HC24" i="14" s="1"/>
  <c r="DJ23" i="14"/>
  <c r="DK23" i="14"/>
  <c r="DK24" i="14" s="1"/>
  <c r="DK25" i="14" s="1"/>
  <c r="DR23" i="14"/>
  <c r="DR24" i="14" s="1"/>
  <c r="DR25" i="14" s="1"/>
  <c r="DR26" i="14" s="1"/>
  <c r="DR27" i="14" s="1"/>
  <c r="DR28" i="14" s="1"/>
  <c r="DR29" i="14" s="1"/>
  <c r="DR30" i="14" s="1"/>
  <c r="DR31" i="14" s="1"/>
  <c r="DR32" i="14" s="1"/>
  <c r="DR33" i="14" s="1"/>
  <c r="DR34" i="14" s="1"/>
  <c r="DR35" i="14" s="1"/>
  <c r="DR36" i="14" s="1"/>
  <c r="DR37" i="14" s="1"/>
  <c r="DR38" i="14" s="1"/>
  <c r="DS23" i="14"/>
  <c r="DS24" i="14" s="1"/>
  <c r="DS25" i="14" s="1"/>
  <c r="DT23" i="14"/>
  <c r="DT24" i="14" s="1"/>
  <c r="DT25" i="14" s="1"/>
  <c r="DZ23" i="14"/>
  <c r="DZ24" i="14" s="1"/>
  <c r="EA23" i="14"/>
  <c r="EA24" i="14" s="1"/>
  <c r="EB23" i="14"/>
  <c r="EB24" i="14" s="1"/>
  <c r="EB25" i="14" s="1"/>
  <c r="EB26" i="14" s="1"/>
  <c r="EB27" i="14" s="1"/>
  <c r="EB28" i="14" s="1"/>
  <c r="EB29" i="14" s="1"/>
  <c r="EB30" i="14" s="1"/>
  <c r="EB31" i="14" s="1"/>
  <c r="EB32" i="14" s="1"/>
  <c r="EH23" i="14"/>
  <c r="EL23" i="14"/>
  <c r="EL24" i="14" s="1"/>
  <c r="EL25" i="14" s="1"/>
  <c r="ER23" i="14"/>
  <c r="ER24" i="14" s="1"/>
  <c r="ET23" i="14"/>
  <c r="EY23" i="14"/>
  <c r="EY24" i="14" s="1"/>
  <c r="FB23" i="14"/>
  <c r="FC23" i="14"/>
  <c r="FI23" i="14"/>
  <c r="FI24" i="14" s="1"/>
  <c r="FI25" i="14" s="1"/>
  <c r="FI26" i="14" s="1"/>
  <c r="FI27" i="14" s="1"/>
  <c r="FI28" i="14" s="1"/>
  <c r="FI29" i="14" s="1"/>
  <c r="FI30" i="14" s="1"/>
  <c r="FI31" i="14" s="1"/>
  <c r="FN23" i="14"/>
  <c r="FN24" i="14" s="1"/>
  <c r="FN25" i="14" s="1"/>
  <c r="FO23" i="14"/>
  <c r="FS23" i="14"/>
  <c r="FS24" i="14" s="1"/>
  <c r="FS25" i="14" s="1"/>
  <c r="FS26" i="14" s="1"/>
  <c r="FS27" i="14" s="1"/>
  <c r="FS28" i="14" s="1"/>
  <c r="FS29" i="14" s="1"/>
  <c r="FS30" i="14" s="1"/>
  <c r="FS31" i="14" s="1"/>
  <c r="FS32" i="14" s="1"/>
  <c r="FS33" i="14" s="1"/>
  <c r="FS34" i="14" s="1"/>
  <c r="FS35" i="14" s="1"/>
  <c r="FS36" i="14" s="1"/>
  <c r="FS37" i="14" s="1"/>
  <c r="FS38" i="14" s="1"/>
  <c r="FS39" i="14" s="1"/>
  <c r="FS40" i="14" s="1"/>
  <c r="FS41" i="14" s="1"/>
  <c r="FY23" i="14"/>
  <c r="GD23" i="14"/>
  <c r="GE23" i="14"/>
  <c r="GE24" i="14" s="1"/>
  <c r="GN23" i="14"/>
  <c r="GN24" i="14" s="1"/>
  <c r="GO23" i="14"/>
  <c r="GO24" i="14" s="1"/>
  <c r="GO25" i="14" s="1"/>
  <c r="GO26" i="14" s="1"/>
  <c r="GW23" i="14"/>
  <c r="GX23" i="14"/>
  <c r="GX24" i="14" s="1"/>
  <c r="GX25" i="14" s="1"/>
  <c r="HE23" i="14"/>
  <c r="HF23" i="14"/>
  <c r="DJ24" i="14"/>
  <c r="DJ25" i="14" s="1"/>
  <c r="DN24" i="14"/>
  <c r="DN25" i="14" s="1"/>
  <c r="DW24" i="14"/>
  <c r="DW25" i="14" s="1"/>
  <c r="DW26" i="14" s="1"/>
  <c r="DW27" i="14" s="1"/>
  <c r="DW28" i="14" s="1"/>
  <c r="DW29" i="14" s="1"/>
  <c r="DW30" i="14" s="1"/>
  <c r="DW31" i="14" s="1"/>
  <c r="DW32" i="14" s="1"/>
  <c r="DW33" i="14" s="1"/>
  <c r="DX24" i="14"/>
  <c r="DX25" i="14" s="1"/>
  <c r="DX26" i="14" s="1"/>
  <c r="DX27" i="14" s="1"/>
  <c r="EC24" i="14"/>
  <c r="EC25" i="14" s="1"/>
  <c r="EC26" i="14" s="1"/>
  <c r="EF24" i="14"/>
  <c r="EH24" i="14"/>
  <c r="EH25" i="14" s="1"/>
  <c r="ES24" i="14"/>
  <c r="ES25" i="14" s="1"/>
  <c r="ES26" i="14" s="1"/>
  <c r="ET24" i="14"/>
  <c r="ET25" i="14" s="1"/>
  <c r="FB24" i="14"/>
  <c r="FB25" i="14" s="1"/>
  <c r="FB26" i="14" s="1"/>
  <c r="FC24" i="14"/>
  <c r="FO24" i="14"/>
  <c r="FY24" i="14"/>
  <c r="FY25" i="14" s="1"/>
  <c r="FY26" i="14" s="1"/>
  <c r="GD24" i="14"/>
  <c r="GD25" i="14" s="1"/>
  <c r="GL24" i="14"/>
  <c r="GL25" i="14" s="1"/>
  <c r="GL26" i="14" s="1"/>
  <c r="GL27" i="14" s="1"/>
  <c r="GL28" i="14" s="1"/>
  <c r="GL29" i="14" s="1"/>
  <c r="GL30" i="14" s="1"/>
  <c r="GL31" i="14" s="1"/>
  <c r="GL32" i="14" s="1"/>
  <c r="GU24" i="14"/>
  <c r="GW24" i="14"/>
  <c r="GW25" i="14" s="1"/>
  <c r="GW26" i="14" s="1"/>
  <c r="GZ24" i="14"/>
  <c r="GZ25" i="14" s="1"/>
  <c r="GZ26" i="14" s="1"/>
  <c r="GZ27" i="14" s="1"/>
  <c r="GZ28" i="14" s="1"/>
  <c r="GZ29" i="14" s="1"/>
  <c r="GZ30" i="14" s="1"/>
  <c r="HE24" i="14"/>
  <c r="HE25" i="14" s="1"/>
  <c r="HE26" i="14" s="1"/>
  <c r="HF24" i="14"/>
  <c r="HF25" i="14" s="1"/>
  <c r="HF26" i="14" s="1"/>
  <c r="HF27" i="14" s="1"/>
  <c r="HF28" i="14" s="1"/>
  <c r="HF29" i="14" s="1"/>
  <c r="DU25" i="14"/>
  <c r="DU26" i="14" s="1"/>
  <c r="DZ25" i="14"/>
  <c r="EA25" i="14"/>
  <c r="EF25" i="14"/>
  <c r="EF26" i="14" s="1"/>
  <c r="EF27" i="14" s="1"/>
  <c r="EF28" i="14" s="1"/>
  <c r="EF29" i="14" s="1"/>
  <c r="EF30" i="14" s="1"/>
  <c r="EF31" i="14" s="1"/>
  <c r="EF32" i="14" s="1"/>
  <c r="EF33" i="14" s="1"/>
  <c r="EF34" i="14" s="1"/>
  <c r="EI25" i="14"/>
  <c r="EI26" i="14" s="1"/>
  <c r="EI27" i="14" s="1"/>
  <c r="EI28" i="14" s="1"/>
  <c r="EI29" i="14" s="1"/>
  <c r="EI30" i="14" s="1"/>
  <c r="EI31" i="14" s="1"/>
  <c r="EI32" i="14" s="1"/>
  <c r="ER25" i="14"/>
  <c r="EU25" i="14"/>
  <c r="EY25" i="14"/>
  <c r="EZ25" i="14"/>
  <c r="FC25" i="14"/>
  <c r="FC26" i="14" s="1"/>
  <c r="FC27" i="14" s="1"/>
  <c r="FC28" i="14" s="1"/>
  <c r="FC29" i="14" s="1"/>
  <c r="FC30" i="14" s="1"/>
  <c r="FC31" i="14" s="1"/>
  <c r="FC32" i="14" s="1"/>
  <c r="FC33" i="14" s="1"/>
  <c r="FO25" i="14"/>
  <c r="FO26" i="14" s="1"/>
  <c r="FO27" i="14" s="1"/>
  <c r="FO28" i="14" s="1"/>
  <c r="FP25" i="14"/>
  <c r="FP26" i="14" s="1"/>
  <c r="FP27" i="14" s="1"/>
  <c r="FW25" i="14"/>
  <c r="GA25" i="14"/>
  <c r="GA26" i="14" s="1"/>
  <c r="GB25" i="14"/>
  <c r="GB26" i="14" s="1"/>
  <c r="GB27" i="14" s="1"/>
  <c r="GB28" i="14" s="1"/>
  <c r="GB29" i="14" s="1"/>
  <c r="GB30" i="14" s="1"/>
  <c r="GB31" i="14" s="1"/>
  <c r="GB32" i="14" s="1"/>
  <c r="GB33" i="14" s="1"/>
  <c r="GB34" i="14" s="1"/>
  <c r="GB35" i="14" s="1"/>
  <c r="GB36" i="14" s="1"/>
  <c r="GB37" i="14" s="1"/>
  <c r="GB38" i="14" s="1"/>
  <c r="GB39" i="14" s="1"/>
  <c r="GB40" i="14" s="1"/>
  <c r="GB41" i="14" s="1"/>
  <c r="GE25" i="14"/>
  <c r="GF25" i="14"/>
  <c r="GF26" i="14" s="1"/>
  <c r="GF27" i="14" s="1"/>
  <c r="GF28" i="14" s="1"/>
  <c r="GF29" i="14" s="1"/>
  <c r="GF30" i="14" s="1"/>
  <c r="GI25" i="14"/>
  <c r="GI26" i="14" s="1"/>
  <c r="GI27" i="14" s="1"/>
  <c r="GN25" i="14"/>
  <c r="GN26" i="14" s="1"/>
  <c r="GN27" i="14" s="1"/>
  <c r="GN28" i="14" s="1"/>
  <c r="GN29" i="14" s="1"/>
  <c r="GN30" i="14" s="1"/>
  <c r="GN31" i="14" s="1"/>
  <c r="GN32" i="14" s="1"/>
  <c r="GU25" i="14"/>
  <c r="HC25" i="14"/>
  <c r="HC26" i="14" s="1"/>
  <c r="HC27" i="14" s="1"/>
  <c r="HC28" i="14" s="1"/>
  <c r="HC29" i="14" s="1"/>
  <c r="HC30" i="14" s="1"/>
  <c r="HC31" i="14" s="1"/>
  <c r="DJ26" i="14"/>
  <c r="DK26" i="14"/>
  <c r="DK27" i="14" s="1"/>
  <c r="DK28" i="14" s="1"/>
  <c r="DN26" i="14"/>
  <c r="DN27" i="14" s="1"/>
  <c r="DN28" i="14" s="1"/>
  <c r="DN29" i="14" s="1"/>
  <c r="DN30" i="14" s="1"/>
  <c r="DN31" i="14" s="1"/>
  <c r="DN32" i="14" s="1"/>
  <c r="DN33" i="14" s="1"/>
  <c r="DS26" i="14"/>
  <c r="DS27" i="14" s="1"/>
  <c r="DS28" i="14" s="1"/>
  <c r="DS29" i="14" s="1"/>
  <c r="DS30" i="14" s="1"/>
  <c r="DS31" i="14" s="1"/>
  <c r="DS32" i="14" s="1"/>
  <c r="DT26" i="14"/>
  <c r="DT27" i="14" s="1"/>
  <c r="DV26" i="14"/>
  <c r="DV27" i="14" s="1"/>
  <c r="DV28" i="14" s="1"/>
  <c r="DV29" i="14" s="1"/>
  <c r="DZ26" i="14"/>
  <c r="EA26" i="14"/>
  <c r="EA27" i="14" s="1"/>
  <c r="EE26" i="14"/>
  <c r="EE27" i="14" s="1"/>
  <c r="EE28" i="14" s="1"/>
  <c r="EE29" i="14" s="1"/>
  <c r="EE30" i="14" s="1"/>
  <c r="EE31" i="14" s="1"/>
  <c r="EE32" i="14" s="1"/>
  <c r="EE33" i="14" s="1"/>
  <c r="EE34" i="14" s="1"/>
  <c r="EE35" i="14" s="1"/>
  <c r="EH26" i="14"/>
  <c r="EL26" i="14"/>
  <c r="EL27" i="14" s="1"/>
  <c r="EL28" i="14" s="1"/>
  <c r="EL29" i="14" s="1"/>
  <c r="EL30" i="14" s="1"/>
  <c r="ER26" i="14"/>
  <c r="ER27" i="14" s="1"/>
  <c r="ET26" i="14"/>
  <c r="EU26" i="14"/>
  <c r="EU27" i="14" s="1"/>
  <c r="EU28" i="14" s="1"/>
  <c r="EU29" i="14" s="1"/>
  <c r="EU30" i="14" s="1"/>
  <c r="EU31" i="14" s="1"/>
  <c r="EY26" i="14"/>
  <c r="EY27" i="14" s="1"/>
  <c r="EY28" i="14" s="1"/>
  <c r="EY29" i="14" s="1"/>
  <c r="EY30" i="14" s="1"/>
  <c r="EY31" i="14" s="1"/>
  <c r="EY32" i="14" s="1"/>
  <c r="EZ26" i="14"/>
  <c r="EZ27" i="14" s="1"/>
  <c r="EZ28" i="14" s="1"/>
  <c r="EZ29" i="14" s="1"/>
  <c r="EZ30" i="14" s="1"/>
  <c r="EZ31" i="14" s="1"/>
  <c r="EZ32" i="14" s="1"/>
  <c r="EZ33" i="14" s="1"/>
  <c r="EZ34" i="14" s="1"/>
  <c r="EZ35" i="14" s="1"/>
  <c r="EZ36" i="14" s="1"/>
  <c r="EZ37" i="14" s="1"/>
  <c r="EZ38" i="14" s="1"/>
  <c r="EZ39" i="14" s="1"/>
  <c r="EZ40" i="14" s="1"/>
  <c r="EZ41" i="14" s="1"/>
  <c r="FF26" i="14"/>
  <c r="FJ26" i="14"/>
  <c r="FN26" i="14"/>
  <c r="FV26" i="14"/>
  <c r="FW26" i="14"/>
  <c r="FW27" i="14" s="1"/>
  <c r="GD26" i="14"/>
  <c r="GE26" i="14"/>
  <c r="GE27" i="14" s="1"/>
  <c r="GT26" i="14"/>
  <c r="GU26" i="14"/>
  <c r="GU27" i="14" s="1"/>
  <c r="GU28" i="14" s="1"/>
  <c r="GU29" i="14" s="1"/>
  <c r="GU30" i="14" s="1"/>
  <c r="GU31" i="14" s="1"/>
  <c r="GX26" i="14"/>
  <c r="GX27" i="14" s="1"/>
  <c r="GX28" i="14" s="1"/>
  <c r="GX29" i="14" s="1"/>
  <c r="GX30" i="14" s="1"/>
  <c r="DJ27" i="14"/>
  <c r="DJ28" i="14" s="1"/>
  <c r="DJ29" i="14" s="1"/>
  <c r="DJ30" i="14" s="1"/>
  <c r="DJ31" i="14" s="1"/>
  <c r="DJ32" i="14" s="1"/>
  <c r="DO27" i="14"/>
  <c r="DO28" i="14" s="1"/>
  <c r="DO29" i="14" s="1"/>
  <c r="DO30" i="14" s="1"/>
  <c r="DO31" i="14" s="1"/>
  <c r="DO32" i="14" s="1"/>
  <c r="DU27" i="14"/>
  <c r="DZ27" i="14"/>
  <c r="EC27" i="14"/>
  <c r="EC28" i="14" s="1"/>
  <c r="EC29" i="14" s="1"/>
  <c r="EC30" i="14" s="1"/>
  <c r="EH27" i="14"/>
  <c r="ES27" i="14"/>
  <c r="ET27" i="14"/>
  <c r="ET28" i="14" s="1"/>
  <c r="FB27" i="14"/>
  <c r="FB28" i="14" s="1"/>
  <c r="FB29" i="14" s="1"/>
  <c r="FB30" i="14" s="1"/>
  <c r="FF27" i="14"/>
  <c r="FJ27" i="14"/>
  <c r="FJ28" i="14" s="1"/>
  <c r="FJ29" i="14" s="1"/>
  <c r="FJ30" i="14" s="1"/>
  <c r="FJ31" i="14" s="1"/>
  <c r="FJ32" i="14" s="1"/>
  <c r="FN27" i="14"/>
  <c r="FN28" i="14" s="1"/>
  <c r="FN29" i="14" s="1"/>
  <c r="FV27" i="14"/>
  <c r="FY27" i="14"/>
  <c r="GA27" i="14"/>
  <c r="GA28" i="14" s="1"/>
  <c r="GA29" i="14" s="1"/>
  <c r="GA30" i="14" s="1"/>
  <c r="GA31" i="14" s="1"/>
  <c r="GA32" i="14" s="1"/>
  <c r="GA33" i="14" s="1"/>
  <c r="GA34" i="14" s="1"/>
  <c r="GD27" i="14"/>
  <c r="GG27" i="14"/>
  <c r="GO27" i="14"/>
  <c r="GO28" i="14" s="1"/>
  <c r="GO29" i="14" s="1"/>
  <c r="GO30" i="14" s="1"/>
  <c r="GO31" i="14" s="1"/>
  <c r="GO32" i="14" s="1"/>
  <c r="GO33" i="14" s="1"/>
  <c r="GO34" i="14" s="1"/>
  <c r="GO35" i="14" s="1"/>
  <c r="GO36" i="14" s="1"/>
  <c r="GO37" i="14" s="1"/>
  <c r="GO38" i="14" s="1"/>
  <c r="GO39" i="14" s="1"/>
  <c r="GO40" i="14" s="1"/>
  <c r="GO41" i="14" s="1"/>
  <c r="GO42" i="14" s="1"/>
  <c r="GO43" i="14" s="1"/>
  <c r="GO44" i="14" s="1"/>
  <c r="GO45" i="14" s="1"/>
  <c r="GO46" i="14" s="1"/>
  <c r="GO47" i="14" s="1"/>
  <c r="GO48" i="14" s="1"/>
  <c r="GO49" i="14" s="1"/>
  <c r="GO50" i="14" s="1"/>
  <c r="GO51" i="14" s="1"/>
  <c r="GO52" i="14" s="1"/>
  <c r="GO53" i="14" s="1"/>
  <c r="GO54" i="14" s="1"/>
  <c r="GO55" i="14" s="1"/>
  <c r="GO56" i="14" s="1"/>
  <c r="GT27" i="14"/>
  <c r="GT28" i="14" s="1"/>
  <c r="GT29" i="14" s="1"/>
  <c r="GT30" i="14" s="1"/>
  <c r="GT31" i="14" s="1"/>
  <c r="GT32" i="14" s="1"/>
  <c r="GW27" i="14"/>
  <c r="HE27" i="14"/>
  <c r="DP28" i="14"/>
  <c r="DP29" i="14" s="1"/>
  <c r="DP30" i="14" s="1"/>
  <c r="DP31" i="14" s="1"/>
  <c r="DP32" i="14" s="1"/>
  <c r="DP33" i="14" s="1"/>
  <c r="DP34" i="14" s="1"/>
  <c r="DP35" i="14" s="1"/>
  <c r="DP36" i="14" s="1"/>
  <c r="DP37" i="14" s="1"/>
  <c r="DP38" i="14" s="1"/>
  <c r="DP39" i="14" s="1"/>
  <c r="DP40" i="14" s="1"/>
  <c r="DP41" i="14" s="1"/>
  <c r="DP42" i="14" s="1"/>
  <c r="DT28" i="14"/>
  <c r="DT29" i="14" s="1"/>
  <c r="DT30" i="14" s="1"/>
  <c r="DU28" i="14"/>
  <c r="DX28" i="14"/>
  <c r="DX29" i="14" s="1"/>
  <c r="DX30" i="14" s="1"/>
  <c r="DX31" i="14" s="1"/>
  <c r="DZ28" i="14"/>
  <c r="DZ29" i="14" s="1"/>
  <c r="DZ30" i="14" s="1"/>
  <c r="DZ31" i="14" s="1"/>
  <c r="DZ32" i="14" s="1"/>
  <c r="EA28" i="14"/>
  <c r="EA29" i="14" s="1"/>
  <c r="EA30" i="14" s="1"/>
  <c r="EH28" i="14"/>
  <c r="EH29" i="14" s="1"/>
  <c r="EH30" i="14" s="1"/>
  <c r="EH31" i="14" s="1"/>
  <c r="EH32" i="14" s="1"/>
  <c r="EN28" i="14"/>
  <c r="ER28" i="14"/>
  <c r="ER29" i="14" s="1"/>
  <c r="ER30" i="14" s="1"/>
  <c r="ER31" i="14" s="1"/>
  <c r="ER32" i="14" s="1"/>
  <c r="ES28" i="14"/>
  <c r="FF28" i="14"/>
  <c r="FP28" i="14"/>
  <c r="FP29" i="14" s="1"/>
  <c r="FP30" i="14" s="1"/>
  <c r="FP31" i="14" s="1"/>
  <c r="FP32" i="14" s="1"/>
  <c r="FP33" i="14" s="1"/>
  <c r="FP34" i="14" s="1"/>
  <c r="FV28" i="14"/>
  <c r="FW28" i="14"/>
  <c r="FY28" i="14"/>
  <c r="GD28" i="14"/>
  <c r="GE28" i="14"/>
  <c r="GG28" i="14"/>
  <c r="GI28" i="14"/>
  <c r="GI29" i="14" s="1"/>
  <c r="GI30" i="14" s="1"/>
  <c r="GI31" i="14" s="1"/>
  <c r="GI32" i="14" s="1"/>
  <c r="GI33" i="14" s="1"/>
  <c r="GR28" i="14"/>
  <c r="GR29" i="14" s="1"/>
  <c r="GR30" i="14" s="1"/>
  <c r="GR31" i="14" s="1"/>
  <c r="GR32" i="14" s="1"/>
  <c r="GR33" i="14" s="1"/>
  <c r="GR34" i="14" s="1"/>
  <c r="GW28" i="14"/>
  <c r="HE28" i="14"/>
  <c r="DK29" i="14"/>
  <c r="DU29" i="14"/>
  <c r="EN29" i="14"/>
  <c r="ES29" i="14"/>
  <c r="ET29" i="14"/>
  <c r="EV29" i="14"/>
  <c r="FF29" i="14"/>
  <c r="FO29" i="14"/>
  <c r="FO30" i="14" s="1"/>
  <c r="FO31" i="14" s="1"/>
  <c r="FO32" i="14" s="1"/>
  <c r="FO33" i="14" s="1"/>
  <c r="FO34" i="14" s="1"/>
  <c r="FO35" i="14" s="1"/>
  <c r="FO36" i="14" s="1"/>
  <c r="FO37" i="14" s="1"/>
  <c r="FO38" i="14" s="1"/>
  <c r="FO39" i="14" s="1"/>
  <c r="FO40" i="14" s="1"/>
  <c r="FO41" i="14" s="1"/>
  <c r="FO42" i="14" s="1"/>
  <c r="FO43" i="14" s="1"/>
  <c r="FV29" i="14"/>
  <c r="FV30" i="14" s="1"/>
  <c r="FV31" i="14" s="1"/>
  <c r="FV32" i="14" s="1"/>
  <c r="FW29" i="14"/>
  <c r="FY29" i="14"/>
  <c r="GD29" i="14"/>
  <c r="GE29" i="14"/>
  <c r="GE30" i="14" s="1"/>
  <c r="GE31" i="14" s="1"/>
  <c r="GE32" i="14" s="1"/>
  <c r="GG29" i="14"/>
  <c r="GH29" i="14"/>
  <c r="GH30" i="14" s="1"/>
  <c r="GH31" i="14" s="1"/>
  <c r="GH32" i="14" s="1"/>
  <c r="GH33" i="14" s="1"/>
  <c r="GP29" i="14"/>
  <c r="GQ29" i="14"/>
  <c r="GQ30" i="14" s="1"/>
  <c r="GQ31" i="14" s="1"/>
  <c r="GQ32" i="14" s="1"/>
  <c r="GQ33" i="14" s="1"/>
  <c r="GQ34" i="14" s="1"/>
  <c r="GQ35" i="14" s="1"/>
  <c r="GW29" i="14"/>
  <c r="HE29" i="14"/>
  <c r="DK30" i="14"/>
  <c r="DK31" i="14" s="1"/>
  <c r="DK32" i="14" s="1"/>
  <c r="DK33" i="14" s="1"/>
  <c r="DU30" i="14"/>
  <c r="DV30" i="14"/>
  <c r="DV31" i="14" s="1"/>
  <c r="DV32" i="14" s="1"/>
  <c r="DV33" i="14" s="1"/>
  <c r="DV34" i="14" s="1"/>
  <c r="ED30" i="14"/>
  <c r="EN30" i="14"/>
  <c r="EN31" i="14" s="1"/>
  <c r="EN32" i="14" s="1"/>
  <c r="EN33" i="14" s="1"/>
  <c r="EN34" i="14" s="1"/>
  <c r="EN35" i="14" s="1"/>
  <c r="EN36" i="14" s="1"/>
  <c r="EN37" i="14" s="1"/>
  <c r="EN38" i="14" s="1"/>
  <c r="EN39" i="14" s="1"/>
  <c r="EN40" i="14" s="1"/>
  <c r="EN41" i="14" s="1"/>
  <c r="EN42" i="14" s="1"/>
  <c r="EN43" i="14" s="1"/>
  <c r="EN44" i="14" s="1"/>
  <c r="EN45" i="14" s="1"/>
  <c r="EN46" i="14" s="1"/>
  <c r="EN47" i="14" s="1"/>
  <c r="EN48" i="14" s="1"/>
  <c r="EN49" i="14" s="1"/>
  <c r="EN50" i="14" s="1"/>
  <c r="EN51" i="14" s="1"/>
  <c r="EN52" i="14" s="1"/>
  <c r="EN53" i="14" s="1"/>
  <c r="EN54" i="14" s="1"/>
  <c r="EN55" i="14" s="1"/>
  <c r="EN56" i="14" s="1"/>
  <c r="ES30" i="14"/>
  <c r="ET30" i="14"/>
  <c r="ET31" i="14" s="1"/>
  <c r="ET32" i="14" s="1"/>
  <c r="ET33" i="14" s="1"/>
  <c r="EV30" i="14"/>
  <c r="FF30" i="14"/>
  <c r="FF31" i="14" s="1"/>
  <c r="FF32" i="14" s="1"/>
  <c r="FF33" i="14" s="1"/>
  <c r="FF34" i="14" s="1"/>
  <c r="FN30" i="14"/>
  <c r="FW30" i="14"/>
  <c r="FW31" i="14" s="1"/>
  <c r="FW32" i="14" s="1"/>
  <c r="FW33" i="14" s="1"/>
  <c r="FW34" i="14" s="1"/>
  <c r="FW35" i="14" s="1"/>
  <c r="FW36" i="14" s="1"/>
  <c r="FW37" i="14" s="1"/>
  <c r="FW38" i="14" s="1"/>
  <c r="FY30" i="14"/>
  <c r="FY31" i="14" s="1"/>
  <c r="FY32" i="14" s="1"/>
  <c r="FY33" i="14" s="1"/>
  <c r="GD30" i="14"/>
  <c r="GG30" i="14"/>
  <c r="GG31" i="14" s="1"/>
  <c r="GG32" i="14" s="1"/>
  <c r="GG33" i="14" s="1"/>
  <c r="GG34" i="14" s="1"/>
  <c r="GG35" i="14" s="1"/>
  <c r="GG36" i="14" s="1"/>
  <c r="GP30" i="14"/>
  <c r="GP31" i="14" s="1"/>
  <c r="GP32" i="14" s="1"/>
  <c r="GP33" i="14" s="1"/>
  <c r="GP34" i="14" s="1"/>
  <c r="GP35" i="14" s="1"/>
  <c r="GP36" i="14" s="1"/>
  <c r="GW30" i="14"/>
  <c r="GW31" i="14" s="1"/>
  <c r="GW32" i="14" s="1"/>
  <c r="GW33" i="14" s="1"/>
  <c r="HE30" i="14"/>
  <c r="HF30" i="14"/>
  <c r="HF31" i="14" s="1"/>
  <c r="HF32" i="14" s="1"/>
  <c r="HF33" i="14" s="1"/>
  <c r="DT31" i="14"/>
  <c r="DU31" i="14"/>
  <c r="DU32" i="14" s="1"/>
  <c r="DU33" i="14" s="1"/>
  <c r="DU34" i="14" s="1"/>
  <c r="DU35" i="14" s="1"/>
  <c r="DU36" i="14" s="1"/>
  <c r="DU37" i="14" s="1"/>
  <c r="DU38" i="14" s="1"/>
  <c r="DU39" i="14" s="1"/>
  <c r="DU40" i="14" s="1"/>
  <c r="DU41" i="14" s="1"/>
  <c r="EA31" i="14"/>
  <c r="EC31" i="14"/>
  <c r="EC32" i="14" s="1"/>
  <c r="EC33" i="14" s="1"/>
  <c r="EC34" i="14" s="1"/>
  <c r="EC35" i="14" s="1"/>
  <c r="EC36" i="14" s="1"/>
  <c r="EC37" i="14" s="1"/>
  <c r="EC38" i="14" s="1"/>
  <c r="EC39" i="14" s="1"/>
  <c r="ED31" i="14"/>
  <c r="ED32" i="14" s="1"/>
  <c r="ED33" i="14" s="1"/>
  <c r="ED34" i="14" s="1"/>
  <c r="ED35" i="14" s="1"/>
  <c r="ED36" i="14" s="1"/>
  <c r="EJ31" i="14"/>
  <c r="EL31" i="14"/>
  <c r="EL32" i="14" s="1"/>
  <c r="EL33" i="14" s="1"/>
  <c r="EL34" i="14" s="1"/>
  <c r="EL35" i="14" s="1"/>
  <c r="EL36" i="14" s="1"/>
  <c r="EL37" i="14" s="1"/>
  <c r="EL38" i="14" s="1"/>
  <c r="EL39" i="14" s="1"/>
  <c r="ES31" i="14"/>
  <c r="EV31" i="14"/>
  <c r="FB31" i="14"/>
  <c r="FN31" i="14"/>
  <c r="FN32" i="14" s="1"/>
  <c r="GD31" i="14"/>
  <c r="GD32" i="14" s="1"/>
  <c r="GD33" i="14" s="1"/>
  <c r="GD34" i="14" s="1"/>
  <c r="GD35" i="14" s="1"/>
  <c r="GD36" i="14" s="1"/>
  <c r="GD37" i="14" s="1"/>
  <c r="GD38" i="14" s="1"/>
  <c r="GF31" i="14"/>
  <c r="GX31" i="14"/>
  <c r="GZ31" i="14"/>
  <c r="GZ32" i="14" s="1"/>
  <c r="GZ33" i="14" s="1"/>
  <c r="GZ34" i="14" s="1"/>
  <c r="GZ35" i="14" s="1"/>
  <c r="HE31" i="14"/>
  <c r="DT32" i="14"/>
  <c r="DT33" i="14" s="1"/>
  <c r="DT34" i="14" s="1"/>
  <c r="DT35" i="14" s="1"/>
  <c r="DT36" i="14" s="1"/>
  <c r="DT37" i="14" s="1"/>
  <c r="DT38" i="14" s="1"/>
  <c r="DT39" i="14" s="1"/>
  <c r="DT40" i="14" s="1"/>
  <c r="DT41" i="14" s="1"/>
  <c r="DT42" i="14" s="1"/>
  <c r="DT43" i="14" s="1"/>
  <c r="DT44" i="14" s="1"/>
  <c r="DT45" i="14" s="1"/>
  <c r="DT46" i="14" s="1"/>
  <c r="DT47" i="14" s="1"/>
  <c r="DT48" i="14" s="1"/>
  <c r="DT49" i="14" s="1"/>
  <c r="DT50" i="14" s="1"/>
  <c r="DT51" i="14" s="1"/>
  <c r="DT52" i="14" s="1"/>
  <c r="DT53" i="14" s="1"/>
  <c r="DT54" i="14" s="1"/>
  <c r="DT55" i="14" s="1"/>
  <c r="DT56" i="14" s="1"/>
  <c r="DX32" i="14"/>
  <c r="EA32" i="14"/>
  <c r="EA33" i="14" s="1"/>
  <c r="EA34" i="14" s="1"/>
  <c r="EA35" i="14" s="1"/>
  <c r="EA36" i="14" s="1"/>
  <c r="EA37" i="14" s="1"/>
  <c r="EA38" i="14" s="1"/>
  <c r="EJ32" i="14"/>
  <c r="EJ33" i="14" s="1"/>
  <c r="EJ34" i="14" s="1"/>
  <c r="EJ35" i="14" s="1"/>
  <c r="EJ36" i="14" s="1"/>
  <c r="ES32" i="14"/>
  <c r="ES33" i="14" s="1"/>
  <c r="ES34" i="14" s="1"/>
  <c r="ES35" i="14" s="1"/>
  <c r="EU32" i="14"/>
  <c r="EV32" i="14"/>
  <c r="EV33" i="14" s="1"/>
  <c r="EV34" i="14" s="1"/>
  <c r="EV35" i="14" s="1"/>
  <c r="EV36" i="14" s="1"/>
  <c r="EV37" i="14" s="1"/>
  <c r="EV38" i="14" s="1"/>
  <c r="EV39" i="14" s="1"/>
  <c r="EV40" i="14" s="1"/>
  <c r="EV41" i="14" s="1"/>
  <c r="EV42" i="14" s="1"/>
  <c r="EV43" i="14" s="1"/>
  <c r="EV44" i="14" s="1"/>
  <c r="EV45" i="14" s="1"/>
  <c r="EV46" i="14" s="1"/>
  <c r="EV47" i="14" s="1"/>
  <c r="FB32" i="14"/>
  <c r="FD32" i="14"/>
  <c r="FD33" i="14" s="1"/>
  <c r="FD34" i="14" s="1"/>
  <c r="FD35" i="14" s="1"/>
  <c r="FD36" i="14" s="1"/>
  <c r="FD37" i="14" s="1"/>
  <c r="FD38" i="14" s="1"/>
  <c r="FD39" i="14" s="1"/>
  <c r="FD40" i="14" s="1"/>
  <c r="FI32" i="14"/>
  <c r="FI33" i="14" s="1"/>
  <c r="FT32" i="14"/>
  <c r="GF32" i="14"/>
  <c r="GJ32" i="14"/>
  <c r="GU32" i="14"/>
  <c r="GX32" i="14"/>
  <c r="HC32" i="14"/>
  <c r="HE32" i="14"/>
  <c r="HE33" i="14" s="1"/>
  <c r="HE34" i="14" s="1"/>
  <c r="DJ33" i="14"/>
  <c r="DJ34" i="14" s="1"/>
  <c r="DJ35" i="14" s="1"/>
  <c r="DO33" i="14"/>
  <c r="DS33" i="14"/>
  <c r="DS34" i="14" s="1"/>
  <c r="DS35" i="14" s="1"/>
  <c r="DS36" i="14" s="1"/>
  <c r="DX33" i="14"/>
  <c r="DX34" i="14" s="1"/>
  <c r="DZ33" i="14"/>
  <c r="EB33" i="14"/>
  <c r="EH33" i="14"/>
  <c r="EH34" i="14" s="1"/>
  <c r="EH35" i="14" s="1"/>
  <c r="EI33" i="14"/>
  <c r="EP33" i="14"/>
  <c r="ER33" i="14"/>
  <c r="EU33" i="14"/>
  <c r="EU34" i="14" s="1"/>
  <c r="EU35" i="14" s="1"/>
  <c r="EU36" i="14" s="1"/>
  <c r="EU37" i="14" s="1"/>
  <c r="EU38" i="14" s="1"/>
  <c r="EU39" i="14" s="1"/>
  <c r="EU40" i="14" s="1"/>
  <c r="EU41" i="14" s="1"/>
  <c r="EU42" i="14" s="1"/>
  <c r="EU43" i="14" s="1"/>
  <c r="EU44" i="14" s="1"/>
  <c r="EU45" i="14" s="1"/>
  <c r="EU46" i="14" s="1"/>
  <c r="EU47" i="14" s="1"/>
  <c r="EU48" i="14" s="1"/>
  <c r="EU49" i="14" s="1"/>
  <c r="EU50" i="14" s="1"/>
  <c r="EU51" i="14" s="1"/>
  <c r="EU52" i="14" s="1"/>
  <c r="EU53" i="14" s="1"/>
  <c r="EU54" i="14" s="1"/>
  <c r="EU55" i="14" s="1"/>
  <c r="EU56" i="14" s="1"/>
  <c r="EY33" i="14"/>
  <c r="EY34" i="14" s="1"/>
  <c r="EY35" i="14" s="1"/>
  <c r="EY36" i="14" s="1"/>
  <c r="EY37" i="14" s="1"/>
  <c r="EY38" i="14" s="1"/>
  <c r="FB33" i="14"/>
  <c r="FB34" i="14" s="1"/>
  <c r="FB35" i="14" s="1"/>
  <c r="FB36" i="14" s="1"/>
  <c r="FB37" i="14" s="1"/>
  <c r="FB38" i="14" s="1"/>
  <c r="FB39" i="14" s="1"/>
  <c r="FH33" i="14"/>
  <c r="FJ33" i="14"/>
  <c r="FJ34" i="14" s="1"/>
  <c r="FJ35" i="14" s="1"/>
  <c r="FJ36" i="14" s="1"/>
  <c r="FJ37" i="14" s="1"/>
  <c r="FJ38" i="14" s="1"/>
  <c r="FJ39" i="14" s="1"/>
  <c r="FJ40" i="14" s="1"/>
  <c r="FJ41" i="14" s="1"/>
  <c r="FJ42" i="14" s="1"/>
  <c r="FN33" i="14"/>
  <c r="FN34" i="14" s="1"/>
  <c r="FN35" i="14" s="1"/>
  <c r="FT33" i="14"/>
  <c r="FT34" i="14" s="1"/>
  <c r="FT35" i="14" s="1"/>
  <c r="FT36" i="14" s="1"/>
  <c r="FT37" i="14" s="1"/>
  <c r="FT38" i="14" s="1"/>
  <c r="FT39" i="14" s="1"/>
  <c r="FT40" i="14" s="1"/>
  <c r="FV33" i="14"/>
  <c r="GE33" i="14"/>
  <c r="GE34" i="14" s="1"/>
  <c r="GE35" i="14" s="1"/>
  <c r="GF33" i="14"/>
  <c r="GJ33" i="14"/>
  <c r="GJ34" i="14" s="1"/>
  <c r="GJ35" i="14" s="1"/>
  <c r="GJ36" i="14" s="1"/>
  <c r="GJ37" i="14" s="1"/>
  <c r="GJ38" i="14" s="1"/>
  <c r="GL33" i="14"/>
  <c r="GL34" i="14" s="1"/>
  <c r="GN33" i="14"/>
  <c r="GN34" i="14" s="1"/>
  <c r="GN35" i="14" s="1"/>
  <c r="GN36" i="14" s="1"/>
  <c r="GT33" i="14"/>
  <c r="GT34" i="14" s="1"/>
  <c r="GT35" i="14" s="1"/>
  <c r="GT36" i="14" s="1"/>
  <c r="GT37" i="14" s="1"/>
  <c r="GT38" i="14" s="1"/>
  <c r="GT39" i="14" s="1"/>
  <c r="GT40" i="14" s="1"/>
  <c r="GT41" i="14" s="1"/>
  <c r="GT42" i="14" s="1"/>
  <c r="GT43" i="14" s="1"/>
  <c r="GT44" i="14" s="1"/>
  <c r="GT45" i="14" s="1"/>
  <c r="GT46" i="14" s="1"/>
  <c r="GT47" i="14" s="1"/>
  <c r="GT48" i="14" s="1"/>
  <c r="GT49" i="14" s="1"/>
  <c r="GT50" i="14" s="1"/>
  <c r="GT51" i="14" s="1"/>
  <c r="GT52" i="14" s="1"/>
  <c r="GT53" i="14" s="1"/>
  <c r="GT54" i="14" s="1"/>
  <c r="GT55" i="14" s="1"/>
  <c r="GT56" i="14" s="1"/>
  <c r="GU33" i="14"/>
  <c r="GX33" i="14"/>
  <c r="GX34" i="14" s="1"/>
  <c r="GX35" i="14" s="1"/>
  <c r="GX36" i="14" s="1"/>
  <c r="GX37" i="14" s="1"/>
  <c r="GX38" i="14" s="1"/>
  <c r="GX39" i="14" s="1"/>
  <c r="GX40" i="14" s="1"/>
  <c r="GX41" i="14" s="1"/>
  <c r="GX42" i="14" s="1"/>
  <c r="GX43" i="14" s="1"/>
  <c r="GX44" i="14" s="1"/>
  <c r="GX45" i="14" s="1"/>
  <c r="GX46" i="14" s="1"/>
  <c r="GX47" i="14" s="1"/>
  <c r="GX48" i="14" s="1"/>
  <c r="GX49" i="14" s="1"/>
  <c r="GX50" i="14" s="1"/>
  <c r="GX51" i="14" s="1"/>
  <c r="GX52" i="14" s="1"/>
  <c r="GX53" i="14" s="1"/>
  <c r="GX54" i="14" s="1"/>
  <c r="GX55" i="14" s="1"/>
  <c r="GX56" i="14" s="1"/>
  <c r="HB33" i="14"/>
  <c r="HC33" i="14"/>
  <c r="HC34" i="14" s="1"/>
  <c r="HC35" i="14" s="1"/>
  <c r="HC36" i="14" s="1"/>
  <c r="HC37" i="14" s="1"/>
  <c r="HC38" i="14" s="1"/>
  <c r="HC39" i="14" s="1"/>
  <c r="HC40" i="14" s="1"/>
  <c r="HC41" i="14" s="1"/>
  <c r="DK34" i="14"/>
  <c r="DK35" i="14" s="1"/>
  <c r="DK36" i="14" s="1"/>
  <c r="DK37" i="14" s="1"/>
  <c r="DK38" i="14" s="1"/>
  <c r="DN34" i="14"/>
  <c r="DO34" i="14"/>
  <c r="DO35" i="14" s="1"/>
  <c r="DO36" i="14" s="1"/>
  <c r="DO37" i="14" s="1"/>
  <c r="DO38" i="14" s="1"/>
  <c r="DO39" i="14" s="1"/>
  <c r="DO40" i="14" s="1"/>
  <c r="DO41" i="14" s="1"/>
  <c r="DO42" i="14" s="1"/>
  <c r="DO43" i="14" s="1"/>
  <c r="DO44" i="14" s="1"/>
  <c r="DW34" i="14"/>
  <c r="DW35" i="14" s="1"/>
  <c r="DW36" i="14" s="1"/>
  <c r="DW37" i="14" s="1"/>
  <c r="DW38" i="14" s="1"/>
  <c r="DW39" i="14" s="1"/>
  <c r="DW40" i="14" s="1"/>
  <c r="DW41" i="14" s="1"/>
  <c r="DW42" i="14" s="1"/>
  <c r="DW43" i="14" s="1"/>
  <c r="DW44" i="14" s="1"/>
  <c r="DZ34" i="14"/>
  <c r="DZ35" i="14" s="1"/>
  <c r="EB34" i="14"/>
  <c r="EB35" i="14" s="1"/>
  <c r="EB36" i="14" s="1"/>
  <c r="EI34" i="14"/>
  <c r="EI35" i="14" s="1"/>
  <c r="EP34" i="14"/>
  <c r="ER34" i="14"/>
  <c r="ER35" i="14" s="1"/>
  <c r="ER36" i="14" s="1"/>
  <c r="ER37" i="14" s="1"/>
  <c r="ER38" i="14" s="1"/>
  <c r="ER39" i="14" s="1"/>
  <c r="ER40" i="14" s="1"/>
  <c r="ER41" i="14" s="1"/>
  <c r="ET34" i="14"/>
  <c r="FC34" i="14"/>
  <c r="FC35" i="14" s="1"/>
  <c r="FC36" i="14" s="1"/>
  <c r="FC37" i="14" s="1"/>
  <c r="FC38" i="14" s="1"/>
  <c r="FC39" i="14" s="1"/>
  <c r="FC40" i="14" s="1"/>
  <c r="FC41" i="14" s="1"/>
  <c r="FC42" i="14" s="1"/>
  <c r="FC43" i="14" s="1"/>
  <c r="FC44" i="14" s="1"/>
  <c r="FH34" i="14"/>
  <c r="FI34" i="14"/>
  <c r="FI35" i="14" s="1"/>
  <c r="FI36" i="14" s="1"/>
  <c r="FI37" i="14" s="1"/>
  <c r="FI38" i="14" s="1"/>
  <c r="FI39" i="14" s="1"/>
  <c r="FI40" i="14" s="1"/>
  <c r="FI41" i="14" s="1"/>
  <c r="FQ34" i="14"/>
  <c r="FQ35" i="14" s="1"/>
  <c r="FQ36" i="14" s="1"/>
  <c r="FQ37" i="14" s="1"/>
  <c r="FQ38" i="14" s="1"/>
  <c r="FQ39" i="14" s="1"/>
  <c r="FV34" i="14"/>
  <c r="FV35" i="14" s="1"/>
  <c r="FY34" i="14"/>
  <c r="FY35" i="14" s="1"/>
  <c r="GF34" i="14"/>
  <c r="GH34" i="14"/>
  <c r="GH35" i="14" s="1"/>
  <c r="GH36" i="14" s="1"/>
  <c r="GH37" i="14" s="1"/>
  <c r="GH38" i="14" s="1"/>
  <c r="GH39" i="14" s="1"/>
  <c r="GH40" i="14" s="1"/>
  <c r="GH41" i="14" s="1"/>
  <c r="GH42" i="14" s="1"/>
  <c r="GH43" i="14" s="1"/>
  <c r="GH44" i="14" s="1"/>
  <c r="GH45" i="14" s="1"/>
  <c r="GH46" i="14" s="1"/>
  <c r="GI34" i="14"/>
  <c r="GU34" i="14"/>
  <c r="GW34" i="14"/>
  <c r="GW35" i="14" s="1"/>
  <c r="GW36" i="14" s="1"/>
  <c r="HB34" i="14"/>
  <c r="HB35" i="14" s="1"/>
  <c r="HB36" i="14" s="1"/>
  <c r="HB37" i="14" s="1"/>
  <c r="HB38" i="14" s="1"/>
  <c r="HF34" i="14"/>
  <c r="HF35" i="14" s="1"/>
  <c r="HF36" i="14" s="1"/>
  <c r="DN35" i="14"/>
  <c r="DV35" i="14"/>
  <c r="DV36" i="14" s="1"/>
  <c r="DV37" i="14" s="1"/>
  <c r="DV38" i="14" s="1"/>
  <c r="DV39" i="14" s="1"/>
  <c r="DV40" i="14" s="1"/>
  <c r="DV41" i="14" s="1"/>
  <c r="DV42" i="14" s="1"/>
  <c r="DX35" i="14"/>
  <c r="DX36" i="14" s="1"/>
  <c r="DX37" i="14" s="1"/>
  <c r="DX38" i="14" s="1"/>
  <c r="DX39" i="14" s="1"/>
  <c r="DX40" i="14" s="1"/>
  <c r="DX41" i="14" s="1"/>
  <c r="DX42" i="14" s="1"/>
  <c r="DX43" i="14" s="1"/>
  <c r="EF35" i="14"/>
  <c r="EF36" i="14" s="1"/>
  <c r="EF37" i="14" s="1"/>
  <c r="EF38" i="14" s="1"/>
  <c r="EF39" i="14" s="1"/>
  <c r="EF40" i="14" s="1"/>
  <c r="EP35" i="14"/>
  <c r="ET35" i="14"/>
  <c r="ET36" i="14" s="1"/>
  <c r="FF35" i="14"/>
  <c r="FF36" i="14" s="1"/>
  <c r="FH35" i="14"/>
  <c r="FH36" i="14" s="1"/>
  <c r="FH37" i="14" s="1"/>
  <c r="FH38" i="14" s="1"/>
  <c r="FH39" i="14" s="1"/>
  <c r="FH40" i="14" s="1"/>
  <c r="FH41" i="14" s="1"/>
  <c r="FH42" i="14" s="1"/>
  <c r="FH43" i="14" s="1"/>
  <c r="FH44" i="14" s="1"/>
  <c r="FH45" i="14" s="1"/>
  <c r="FH46" i="14" s="1"/>
  <c r="FH47" i="14" s="1"/>
  <c r="FH48" i="14" s="1"/>
  <c r="FH49" i="14" s="1"/>
  <c r="FH50" i="14" s="1"/>
  <c r="FH51" i="14" s="1"/>
  <c r="FH52" i="14" s="1"/>
  <c r="FH53" i="14" s="1"/>
  <c r="FH54" i="14" s="1"/>
  <c r="FH55" i="14" s="1"/>
  <c r="FH56" i="14" s="1"/>
  <c r="FP35" i="14"/>
  <c r="FP36" i="14" s="1"/>
  <c r="FP37" i="14" s="1"/>
  <c r="FP38" i="14" s="1"/>
  <c r="FP39" i="14" s="1"/>
  <c r="FP40" i="14" s="1"/>
  <c r="FP41" i="14" s="1"/>
  <c r="FP42" i="14" s="1"/>
  <c r="FP43" i="14" s="1"/>
  <c r="FP44" i="14" s="1"/>
  <c r="FP45" i="14" s="1"/>
  <c r="FP46" i="14" s="1"/>
  <c r="FP47" i="14" s="1"/>
  <c r="FP48" i="14" s="1"/>
  <c r="GA35" i="14"/>
  <c r="GA36" i="14" s="1"/>
  <c r="GA37" i="14" s="1"/>
  <c r="GA38" i="14" s="1"/>
  <c r="GA39" i="14" s="1"/>
  <c r="GA40" i="14" s="1"/>
  <c r="GA41" i="14" s="1"/>
  <c r="GA42" i="14" s="1"/>
  <c r="GA43" i="14" s="1"/>
  <c r="GA44" i="14" s="1"/>
  <c r="GF35" i="14"/>
  <c r="GF36" i="14" s="1"/>
  <c r="GF37" i="14" s="1"/>
  <c r="GF38" i="14" s="1"/>
  <c r="GI35" i="14"/>
  <c r="GL35" i="14"/>
  <c r="GL36" i="14" s="1"/>
  <c r="GL37" i="14" s="1"/>
  <c r="GL38" i="14" s="1"/>
  <c r="GL39" i="14" s="1"/>
  <c r="GL40" i="14" s="1"/>
  <c r="GR35" i="14"/>
  <c r="GR36" i="14" s="1"/>
  <c r="GR37" i="14" s="1"/>
  <c r="GR38" i="14" s="1"/>
  <c r="GR39" i="14" s="1"/>
  <c r="GR40" i="14" s="1"/>
  <c r="GU35" i="14"/>
  <c r="HE35" i="14"/>
  <c r="DJ36" i="14"/>
  <c r="DJ37" i="14" s="1"/>
  <c r="DJ38" i="14" s="1"/>
  <c r="DJ39" i="14" s="1"/>
  <c r="DJ40" i="14" s="1"/>
  <c r="DJ41" i="14" s="1"/>
  <c r="DJ42" i="14" s="1"/>
  <c r="DJ43" i="14" s="1"/>
  <c r="DJ44" i="14" s="1"/>
  <c r="DJ45" i="14" s="1"/>
  <c r="DN36" i="14"/>
  <c r="DZ36" i="14"/>
  <c r="DZ37" i="14" s="1"/>
  <c r="DZ38" i="14" s="1"/>
  <c r="DZ39" i="14" s="1"/>
  <c r="DZ40" i="14" s="1"/>
  <c r="EE36" i="14"/>
  <c r="EE37" i="14" s="1"/>
  <c r="EE38" i="14" s="1"/>
  <c r="EE39" i="14" s="1"/>
  <c r="EE40" i="14" s="1"/>
  <c r="EE41" i="14" s="1"/>
  <c r="EH36" i="14"/>
  <c r="EH37" i="14" s="1"/>
  <c r="EH38" i="14" s="1"/>
  <c r="EH39" i="14" s="1"/>
  <c r="EH40" i="14" s="1"/>
  <c r="EH41" i="14" s="1"/>
  <c r="EI36" i="14"/>
  <c r="EP36" i="14"/>
  <c r="EP37" i="14" s="1"/>
  <c r="EP38" i="14" s="1"/>
  <c r="ES36" i="14"/>
  <c r="ES37" i="14" s="1"/>
  <c r="ES38" i="14" s="1"/>
  <c r="ES39" i="14" s="1"/>
  <c r="FN36" i="14"/>
  <c r="FN37" i="14" s="1"/>
  <c r="FN38" i="14" s="1"/>
  <c r="FV36" i="14"/>
  <c r="FV37" i="14" s="1"/>
  <c r="FV38" i="14" s="1"/>
  <c r="FV39" i="14" s="1"/>
  <c r="FV40" i="14" s="1"/>
  <c r="FV41" i="14" s="1"/>
  <c r="FV42" i="14" s="1"/>
  <c r="FV43" i="14" s="1"/>
  <c r="FV44" i="14" s="1"/>
  <c r="FV45" i="14" s="1"/>
  <c r="FY36" i="14"/>
  <c r="FY37" i="14" s="1"/>
  <c r="FY38" i="14" s="1"/>
  <c r="FY39" i="14" s="1"/>
  <c r="FY40" i="14" s="1"/>
  <c r="FY41" i="14" s="1"/>
  <c r="FY42" i="14" s="1"/>
  <c r="FY43" i="14" s="1"/>
  <c r="FY44" i="14" s="1"/>
  <c r="FY45" i="14" s="1"/>
  <c r="FY46" i="14" s="1"/>
  <c r="FY47" i="14" s="1"/>
  <c r="FY48" i="14" s="1"/>
  <c r="FY49" i="14" s="1"/>
  <c r="FY50" i="14" s="1"/>
  <c r="FY51" i="14" s="1"/>
  <c r="FY52" i="14" s="1"/>
  <c r="FY53" i="14" s="1"/>
  <c r="FY54" i="14" s="1"/>
  <c r="FY55" i="14" s="1"/>
  <c r="FY56" i="14" s="1"/>
  <c r="GE36" i="14"/>
  <c r="GI36" i="14"/>
  <c r="GI37" i="14" s="1"/>
  <c r="GQ36" i="14"/>
  <c r="GQ37" i="14" s="1"/>
  <c r="GQ38" i="14" s="1"/>
  <c r="GQ39" i="14" s="1"/>
  <c r="GQ40" i="14" s="1"/>
  <c r="GQ41" i="14" s="1"/>
  <c r="GU36" i="14"/>
  <c r="GZ36" i="14"/>
  <c r="GZ37" i="14" s="1"/>
  <c r="GZ38" i="14" s="1"/>
  <c r="GZ39" i="14" s="1"/>
  <c r="GZ40" i="14" s="1"/>
  <c r="GZ41" i="14" s="1"/>
  <c r="GZ42" i="14" s="1"/>
  <c r="GZ43" i="14" s="1"/>
  <c r="GZ44" i="14" s="1"/>
  <c r="GZ45" i="14" s="1"/>
  <c r="GZ46" i="14" s="1"/>
  <c r="GZ47" i="14" s="1"/>
  <c r="GZ48" i="14" s="1"/>
  <c r="GZ49" i="14" s="1"/>
  <c r="GZ50" i="14" s="1"/>
  <c r="GZ51" i="14" s="1"/>
  <c r="GZ52" i="14" s="1"/>
  <c r="GZ53" i="14" s="1"/>
  <c r="GZ54" i="14" s="1"/>
  <c r="GZ55" i="14" s="1"/>
  <c r="GZ56" i="14" s="1"/>
  <c r="HE36" i="14"/>
  <c r="DN37" i="14"/>
  <c r="DS37" i="14"/>
  <c r="EB37" i="14"/>
  <c r="EB38" i="14" s="1"/>
  <c r="EB39" i="14" s="1"/>
  <c r="EB40" i="14" s="1"/>
  <c r="EB41" i="14" s="1"/>
  <c r="EB42" i="14" s="1"/>
  <c r="EB43" i="14" s="1"/>
  <c r="EB44" i="14" s="1"/>
  <c r="EB45" i="14" s="1"/>
  <c r="EB46" i="14" s="1"/>
  <c r="EB47" i="14" s="1"/>
  <c r="EB48" i="14" s="1"/>
  <c r="ED37" i="14"/>
  <c r="ED38" i="14" s="1"/>
  <c r="EI37" i="14"/>
  <c r="EJ37" i="14"/>
  <c r="ET37" i="14"/>
  <c r="FF37" i="14"/>
  <c r="FF38" i="14" s="1"/>
  <c r="FF39" i="14" s="1"/>
  <c r="FF40" i="14" s="1"/>
  <c r="FF41" i="14" s="1"/>
  <c r="FF42" i="14" s="1"/>
  <c r="FF43" i="14" s="1"/>
  <c r="FF44" i="14" s="1"/>
  <c r="FF45" i="14" s="1"/>
  <c r="GE37" i="14"/>
  <c r="GG37" i="14"/>
  <c r="GG38" i="14" s="1"/>
  <c r="GG39" i="14" s="1"/>
  <c r="GG40" i="14" s="1"/>
  <c r="GG41" i="14" s="1"/>
  <c r="GG42" i="14" s="1"/>
  <c r="GG43" i="14" s="1"/>
  <c r="GG44" i="14" s="1"/>
  <c r="GG45" i="14" s="1"/>
  <c r="GG46" i="14" s="1"/>
  <c r="GN37" i="14"/>
  <c r="GN38" i="14" s="1"/>
  <c r="GN39" i="14" s="1"/>
  <c r="GN40" i="14" s="1"/>
  <c r="GN41" i="14" s="1"/>
  <c r="GN42" i="14" s="1"/>
  <c r="GN43" i="14" s="1"/>
  <c r="GN44" i="14" s="1"/>
  <c r="GN45" i="14" s="1"/>
  <c r="GN46" i="14" s="1"/>
  <c r="GN47" i="14" s="1"/>
  <c r="GN48" i="14" s="1"/>
  <c r="GP37" i="14"/>
  <c r="GP38" i="14" s="1"/>
  <c r="GP39" i="14" s="1"/>
  <c r="GP40" i="14" s="1"/>
  <c r="GP41" i="14" s="1"/>
  <c r="GP42" i="14" s="1"/>
  <c r="GP43" i="14" s="1"/>
  <c r="GP44" i="14" s="1"/>
  <c r="GP45" i="14" s="1"/>
  <c r="GP46" i="14" s="1"/>
  <c r="GP47" i="14" s="1"/>
  <c r="GP48" i="14" s="1"/>
  <c r="GP49" i="14" s="1"/>
  <c r="GP50" i="14" s="1"/>
  <c r="GP51" i="14" s="1"/>
  <c r="GP52" i="14" s="1"/>
  <c r="GP53" i="14" s="1"/>
  <c r="GP54" i="14" s="1"/>
  <c r="GP55" i="14" s="1"/>
  <c r="GP56" i="14" s="1"/>
  <c r="GU37" i="14"/>
  <c r="GW37" i="14"/>
  <c r="HE37" i="14"/>
  <c r="HF37" i="14"/>
  <c r="HF38" i="14" s="1"/>
  <c r="HF39" i="14" s="1"/>
  <c r="HF40" i="14" s="1"/>
  <c r="HF41" i="14" s="1"/>
  <c r="HF42" i="14" s="1"/>
  <c r="HF43" i="14" s="1"/>
  <c r="HF44" i="14" s="1"/>
  <c r="HF45" i="14" s="1"/>
  <c r="HF46" i="14" s="1"/>
  <c r="DN38" i="14"/>
  <c r="DS38" i="14"/>
  <c r="DS39" i="14" s="1"/>
  <c r="DS40" i="14" s="1"/>
  <c r="DS41" i="14" s="1"/>
  <c r="DS42" i="14" s="1"/>
  <c r="DS43" i="14" s="1"/>
  <c r="DS44" i="14" s="1"/>
  <c r="DS45" i="14" s="1"/>
  <c r="DS46" i="14" s="1"/>
  <c r="DS47" i="14" s="1"/>
  <c r="DS48" i="14" s="1"/>
  <c r="DS49" i="14" s="1"/>
  <c r="DS50" i="14" s="1"/>
  <c r="DS51" i="14" s="1"/>
  <c r="DS52" i="14" s="1"/>
  <c r="DS53" i="14" s="1"/>
  <c r="DS54" i="14" s="1"/>
  <c r="DS55" i="14" s="1"/>
  <c r="DS56" i="14" s="1"/>
  <c r="EI38" i="14"/>
  <c r="EJ38" i="14"/>
  <c r="ET38" i="14"/>
  <c r="ET39" i="14" s="1"/>
  <c r="ET40" i="14" s="1"/>
  <c r="ET41" i="14" s="1"/>
  <c r="ET42" i="14" s="1"/>
  <c r="ET43" i="14" s="1"/>
  <c r="ET44" i="14" s="1"/>
  <c r="ET45" i="14" s="1"/>
  <c r="ET46" i="14" s="1"/>
  <c r="ET47" i="14" s="1"/>
  <c r="ET48" i="14" s="1"/>
  <c r="ET49" i="14" s="1"/>
  <c r="ET50" i="14" s="1"/>
  <c r="ET51" i="14" s="1"/>
  <c r="ET52" i="14" s="1"/>
  <c r="ET53" i="14" s="1"/>
  <c r="ET54" i="14" s="1"/>
  <c r="ET55" i="14" s="1"/>
  <c r="ET56" i="14" s="1"/>
  <c r="GE38" i="14"/>
  <c r="GE39" i="14" s="1"/>
  <c r="GE40" i="14" s="1"/>
  <c r="GE41" i="14" s="1"/>
  <c r="GE42" i="14" s="1"/>
  <c r="GI38" i="14"/>
  <c r="GU38" i="14"/>
  <c r="GW38" i="14"/>
  <c r="GW39" i="14" s="1"/>
  <c r="GW40" i="14" s="1"/>
  <c r="GW41" i="14" s="1"/>
  <c r="GW42" i="14" s="1"/>
  <c r="GW43" i="14" s="1"/>
  <c r="GW44" i="14" s="1"/>
  <c r="GW45" i="14" s="1"/>
  <c r="GW46" i="14" s="1"/>
  <c r="HE38" i="14"/>
  <c r="HE39" i="14" s="1"/>
  <c r="DK39" i="14"/>
  <c r="DN39" i="14"/>
  <c r="DR39" i="14"/>
  <c r="EA39" i="14"/>
  <c r="EA40" i="14" s="1"/>
  <c r="EA41" i="14" s="1"/>
  <c r="EA42" i="14" s="1"/>
  <c r="EA43" i="14" s="1"/>
  <c r="EA44" i="14" s="1"/>
  <c r="EA45" i="14" s="1"/>
  <c r="EA46" i="14" s="1"/>
  <c r="EA47" i="14" s="1"/>
  <c r="EA48" i="14" s="1"/>
  <c r="EA49" i="14" s="1"/>
  <c r="EA50" i="14" s="1"/>
  <c r="EA51" i="14" s="1"/>
  <c r="EA52" i="14" s="1"/>
  <c r="EA53" i="14" s="1"/>
  <c r="EA54" i="14" s="1"/>
  <c r="EA55" i="14" s="1"/>
  <c r="EA56" i="14" s="1"/>
  <c r="ED39" i="14"/>
  <c r="ED40" i="14" s="1"/>
  <c r="ED41" i="14" s="1"/>
  <c r="ED42" i="14" s="1"/>
  <c r="ED43" i="14" s="1"/>
  <c r="ED44" i="14" s="1"/>
  <c r="ED45" i="14" s="1"/>
  <c r="ED46" i="14" s="1"/>
  <c r="ED47" i="14" s="1"/>
  <c r="ED48" i="14" s="1"/>
  <c r="ED49" i="14" s="1"/>
  <c r="ED50" i="14" s="1"/>
  <c r="ED51" i="14" s="1"/>
  <c r="ED52" i="14" s="1"/>
  <c r="ED53" i="14" s="1"/>
  <c r="ED54" i="14" s="1"/>
  <c r="ED55" i="14" s="1"/>
  <c r="ED56" i="14" s="1"/>
  <c r="EI39" i="14"/>
  <c r="EJ39" i="14"/>
  <c r="EP39" i="14"/>
  <c r="EP40" i="14" s="1"/>
  <c r="EP41" i="14" s="1"/>
  <c r="EP42" i="14" s="1"/>
  <c r="EP43" i="14" s="1"/>
  <c r="EP44" i="14" s="1"/>
  <c r="EP45" i="14" s="1"/>
  <c r="EP46" i="14" s="1"/>
  <c r="EP47" i="14" s="1"/>
  <c r="EP48" i="14" s="1"/>
  <c r="EP49" i="14" s="1"/>
  <c r="EP50" i="14" s="1"/>
  <c r="EP51" i="14" s="1"/>
  <c r="EP52" i="14" s="1"/>
  <c r="EP53" i="14" s="1"/>
  <c r="EP54" i="14" s="1"/>
  <c r="EP55" i="14" s="1"/>
  <c r="EP56" i="14" s="1"/>
  <c r="EY39" i="14"/>
  <c r="EY40" i="14" s="1"/>
  <c r="EY41" i="14" s="1"/>
  <c r="EY42" i="14" s="1"/>
  <c r="EY43" i="14" s="1"/>
  <c r="EY44" i="14" s="1"/>
  <c r="EY45" i="14" s="1"/>
  <c r="EY46" i="14" s="1"/>
  <c r="EY47" i="14" s="1"/>
  <c r="EY48" i="14" s="1"/>
  <c r="EY49" i="14" s="1"/>
  <c r="EY50" i="14" s="1"/>
  <c r="EY51" i="14" s="1"/>
  <c r="EY52" i="14" s="1"/>
  <c r="EY53" i="14" s="1"/>
  <c r="EY54" i="14" s="1"/>
  <c r="EY55" i="14" s="1"/>
  <c r="EY56" i="14" s="1"/>
  <c r="FN39" i="14"/>
  <c r="FN40" i="14" s="1"/>
  <c r="FN41" i="14" s="1"/>
  <c r="FN42" i="14" s="1"/>
  <c r="FN43" i="14" s="1"/>
  <c r="FN44" i="14" s="1"/>
  <c r="FN45" i="14" s="1"/>
  <c r="FN46" i="14" s="1"/>
  <c r="FN47" i="14" s="1"/>
  <c r="FN48" i="14" s="1"/>
  <c r="FN49" i="14" s="1"/>
  <c r="FN50" i="14" s="1"/>
  <c r="FN51" i="14" s="1"/>
  <c r="FN52" i="14" s="1"/>
  <c r="FN53" i="14" s="1"/>
  <c r="FN54" i="14" s="1"/>
  <c r="FN55" i="14" s="1"/>
  <c r="FN56" i="14" s="1"/>
  <c r="FW39" i="14"/>
  <c r="FW40" i="14" s="1"/>
  <c r="FW41" i="14" s="1"/>
  <c r="FW42" i="14" s="1"/>
  <c r="FW43" i="14" s="1"/>
  <c r="FW44" i="14" s="1"/>
  <c r="FW45" i="14" s="1"/>
  <c r="FW46" i="14" s="1"/>
  <c r="FW47" i="14" s="1"/>
  <c r="FW48" i="14" s="1"/>
  <c r="GD39" i="14"/>
  <c r="GF39" i="14"/>
  <c r="GI39" i="14"/>
  <c r="GJ39" i="14"/>
  <c r="GJ40" i="14" s="1"/>
  <c r="GJ41" i="14" s="1"/>
  <c r="GJ42" i="14" s="1"/>
  <c r="GJ43" i="14" s="1"/>
  <c r="GM39" i="14"/>
  <c r="GM40" i="14" s="1"/>
  <c r="GM41" i="14" s="1"/>
  <c r="GM42" i="14" s="1"/>
  <c r="GM43" i="14" s="1"/>
  <c r="GM44" i="14" s="1"/>
  <c r="GM45" i="14" s="1"/>
  <c r="GU39" i="14"/>
  <c r="HB39" i="14"/>
  <c r="DK40" i="14"/>
  <c r="DK41" i="14" s="1"/>
  <c r="DK42" i="14" s="1"/>
  <c r="DK43" i="14" s="1"/>
  <c r="DN40" i="14"/>
  <c r="DN41" i="14" s="1"/>
  <c r="DN42" i="14" s="1"/>
  <c r="DN43" i="14" s="1"/>
  <c r="DN44" i="14" s="1"/>
  <c r="DN45" i="14" s="1"/>
  <c r="DN46" i="14" s="1"/>
  <c r="DN47" i="14" s="1"/>
  <c r="DN48" i="14" s="1"/>
  <c r="DN49" i="14" s="1"/>
  <c r="DN50" i="14" s="1"/>
  <c r="DN51" i="14" s="1"/>
  <c r="DN52" i="14" s="1"/>
  <c r="DN53" i="14" s="1"/>
  <c r="DN54" i="14" s="1"/>
  <c r="DN55" i="14" s="1"/>
  <c r="DN56" i="14" s="1"/>
  <c r="DR40" i="14"/>
  <c r="DR41" i="14" s="1"/>
  <c r="DR42" i="14" s="1"/>
  <c r="DR43" i="14" s="1"/>
  <c r="DR44" i="14" s="1"/>
  <c r="DR45" i="14" s="1"/>
  <c r="EC40" i="14"/>
  <c r="EI40" i="14"/>
  <c r="EI41" i="14" s="1"/>
  <c r="EJ40" i="14"/>
  <c r="EJ41" i="14" s="1"/>
  <c r="EJ42" i="14" s="1"/>
  <c r="EJ43" i="14" s="1"/>
  <c r="EJ44" i="14" s="1"/>
  <c r="EJ45" i="14" s="1"/>
  <c r="EJ46" i="14" s="1"/>
  <c r="EJ47" i="14" s="1"/>
  <c r="EJ48" i="14" s="1"/>
  <c r="EL40" i="14"/>
  <c r="EL41" i="14" s="1"/>
  <c r="EL42" i="14" s="1"/>
  <c r="EL43" i="14" s="1"/>
  <c r="EL44" i="14" s="1"/>
  <c r="EL45" i="14" s="1"/>
  <c r="EL46" i="14" s="1"/>
  <c r="EL47" i="14" s="1"/>
  <c r="EL48" i="14" s="1"/>
  <c r="EL49" i="14" s="1"/>
  <c r="EL50" i="14" s="1"/>
  <c r="EL51" i="14" s="1"/>
  <c r="EL52" i="14" s="1"/>
  <c r="EL53" i="14" s="1"/>
  <c r="EL54" i="14" s="1"/>
  <c r="EL55" i="14" s="1"/>
  <c r="EL56" i="14" s="1"/>
  <c r="ES40" i="14"/>
  <c r="FB40" i="14"/>
  <c r="FB41" i="14" s="1"/>
  <c r="FB42" i="14" s="1"/>
  <c r="FB43" i="14" s="1"/>
  <c r="FB44" i="14" s="1"/>
  <c r="FB45" i="14" s="1"/>
  <c r="FB46" i="14" s="1"/>
  <c r="FK40" i="14"/>
  <c r="FK41" i="14" s="1"/>
  <c r="FK42" i="14" s="1"/>
  <c r="FK43" i="14" s="1"/>
  <c r="FK44" i="14" s="1"/>
  <c r="FK45" i="14" s="1"/>
  <c r="FK46" i="14" s="1"/>
  <c r="FK47" i="14" s="1"/>
  <c r="FK48" i="14" s="1"/>
  <c r="FK49" i="14" s="1"/>
  <c r="FK50" i="14" s="1"/>
  <c r="FK51" i="14" s="1"/>
  <c r="FK52" i="14" s="1"/>
  <c r="FK53" i="14" s="1"/>
  <c r="FK54" i="14" s="1"/>
  <c r="FK55" i="14" s="1"/>
  <c r="FK56" i="14" s="1"/>
  <c r="FQ40" i="14"/>
  <c r="GD40" i="14"/>
  <c r="GD41" i="14" s="1"/>
  <c r="GD42" i="14" s="1"/>
  <c r="GF40" i="14"/>
  <c r="GF41" i="14" s="1"/>
  <c r="GF42" i="14" s="1"/>
  <c r="GF43" i="14" s="1"/>
  <c r="GF44" i="14" s="1"/>
  <c r="GF45" i="14" s="1"/>
  <c r="GF46" i="14" s="1"/>
  <c r="GF47" i="14" s="1"/>
  <c r="GF48" i="14" s="1"/>
  <c r="GF49" i="14" s="1"/>
  <c r="GF50" i="14" s="1"/>
  <c r="GF51" i="14" s="1"/>
  <c r="GF52" i="14" s="1"/>
  <c r="GF53" i="14" s="1"/>
  <c r="GF54" i="14" s="1"/>
  <c r="GF55" i="14" s="1"/>
  <c r="GF56" i="14" s="1"/>
  <c r="GI40" i="14"/>
  <c r="GI41" i="14" s="1"/>
  <c r="GI42" i="14" s="1"/>
  <c r="GI43" i="14" s="1"/>
  <c r="GI44" i="14" s="1"/>
  <c r="GI45" i="14" s="1"/>
  <c r="GI46" i="14" s="1"/>
  <c r="GI47" i="14" s="1"/>
  <c r="GI48" i="14" s="1"/>
  <c r="GI49" i="14" s="1"/>
  <c r="GI50" i="14" s="1"/>
  <c r="GI51" i="14" s="1"/>
  <c r="GI52" i="14" s="1"/>
  <c r="GI53" i="14" s="1"/>
  <c r="GI54" i="14" s="1"/>
  <c r="GI55" i="14" s="1"/>
  <c r="GI56" i="14" s="1"/>
  <c r="GU40" i="14"/>
  <c r="GU41" i="14" s="1"/>
  <c r="HB40" i="14"/>
  <c r="HB41" i="14" s="1"/>
  <c r="HB42" i="14" s="1"/>
  <c r="HB43" i="14" s="1"/>
  <c r="HB44" i="14" s="1"/>
  <c r="HB45" i="14" s="1"/>
  <c r="HB46" i="14" s="1"/>
  <c r="HB47" i="14" s="1"/>
  <c r="HB48" i="14" s="1"/>
  <c r="HB49" i="14" s="1"/>
  <c r="HB50" i="14" s="1"/>
  <c r="HB51" i="14" s="1"/>
  <c r="HB52" i="14" s="1"/>
  <c r="HB53" i="14" s="1"/>
  <c r="HB54" i="14" s="1"/>
  <c r="HB55" i="14" s="1"/>
  <c r="HB56" i="14" s="1"/>
  <c r="HE40" i="14"/>
  <c r="HE41" i="14" s="1"/>
  <c r="HE42" i="14" s="1"/>
  <c r="HE43" i="14" s="1"/>
  <c r="HE44" i="14" s="1"/>
  <c r="HE45" i="14" s="1"/>
  <c r="HE46" i="14" s="1"/>
  <c r="HE47" i="14" s="1"/>
  <c r="HE48" i="14" s="1"/>
  <c r="HE49" i="14" s="1"/>
  <c r="HE50" i="14" s="1"/>
  <c r="HE51" i="14" s="1"/>
  <c r="HE52" i="14" s="1"/>
  <c r="HE53" i="14" s="1"/>
  <c r="HE54" i="14" s="1"/>
  <c r="HE55" i="14" s="1"/>
  <c r="HE56" i="14" s="1"/>
  <c r="DZ41" i="14"/>
  <c r="DZ42" i="14" s="1"/>
  <c r="DZ43" i="14" s="1"/>
  <c r="DZ44" i="14" s="1"/>
  <c r="DZ45" i="14" s="1"/>
  <c r="DZ46" i="14" s="1"/>
  <c r="DZ47" i="14" s="1"/>
  <c r="DZ48" i="14" s="1"/>
  <c r="DZ49" i="14" s="1"/>
  <c r="DZ50" i="14" s="1"/>
  <c r="DZ51" i="14" s="1"/>
  <c r="DZ52" i="14" s="1"/>
  <c r="DZ53" i="14" s="1"/>
  <c r="DZ54" i="14" s="1"/>
  <c r="DZ55" i="14" s="1"/>
  <c r="DZ56" i="14" s="1"/>
  <c r="EC41" i="14"/>
  <c r="EC42" i="14" s="1"/>
  <c r="EC43" i="14" s="1"/>
  <c r="EC44" i="14" s="1"/>
  <c r="EC45" i="14" s="1"/>
  <c r="EC46" i="14" s="1"/>
  <c r="EF41" i="14"/>
  <c r="EF42" i="14" s="1"/>
  <c r="EF43" i="14" s="1"/>
  <c r="EF44" i="14" s="1"/>
  <c r="EF45" i="14" s="1"/>
  <c r="EF46" i="14" s="1"/>
  <c r="EF47" i="14" s="1"/>
  <c r="ES41" i="14"/>
  <c r="ES42" i="14" s="1"/>
  <c r="ES43" i="14" s="1"/>
  <c r="FD41" i="14"/>
  <c r="FD42" i="14" s="1"/>
  <c r="FD43" i="14" s="1"/>
  <c r="FQ41" i="14"/>
  <c r="FQ42" i="14" s="1"/>
  <c r="FT41" i="14"/>
  <c r="FT42" i="14" s="1"/>
  <c r="GL41" i="14"/>
  <c r="GR41" i="14"/>
  <c r="GR42" i="14" s="1"/>
  <c r="GR43" i="14" s="1"/>
  <c r="GR44" i="14" s="1"/>
  <c r="GR45" i="14" s="1"/>
  <c r="GR46" i="14" s="1"/>
  <c r="GR47" i="14" s="1"/>
  <c r="DU42" i="14"/>
  <c r="DU43" i="14" s="1"/>
  <c r="DU44" i="14" s="1"/>
  <c r="DU45" i="14" s="1"/>
  <c r="DU46" i="14" s="1"/>
  <c r="EE42" i="14"/>
  <c r="EH42" i="14"/>
  <c r="EI42" i="14"/>
  <c r="EI43" i="14" s="1"/>
  <c r="EI44" i="14" s="1"/>
  <c r="EI45" i="14" s="1"/>
  <c r="EI46" i="14" s="1"/>
  <c r="EI47" i="14" s="1"/>
  <c r="EI48" i="14" s="1"/>
  <c r="EI49" i="14" s="1"/>
  <c r="EI50" i="14" s="1"/>
  <c r="EI51" i="14" s="1"/>
  <c r="EI52" i="14" s="1"/>
  <c r="EI53" i="14" s="1"/>
  <c r="EI54" i="14" s="1"/>
  <c r="EI55" i="14" s="1"/>
  <c r="EI56" i="14" s="1"/>
  <c r="ER42" i="14"/>
  <c r="EX42" i="14"/>
  <c r="EX43" i="14" s="1"/>
  <c r="EX44" i="14" s="1"/>
  <c r="EX45" i="14" s="1"/>
  <c r="EX46" i="14" s="1"/>
  <c r="EX47" i="14" s="1"/>
  <c r="EX48" i="14" s="1"/>
  <c r="EX49" i="14" s="1"/>
  <c r="EX50" i="14" s="1"/>
  <c r="EX51" i="14" s="1"/>
  <c r="EX52" i="14" s="1"/>
  <c r="EX53" i="14" s="1"/>
  <c r="EX54" i="14" s="1"/>
  <c r="EX55" i="14" s="1"/>
  <c r="EX56" i="14" s="1"/>
  <c r="EZ42" i="14"/>
  <c r="FI42" i="14"/>
  <c r="FS42" i="14"/>
  <c r="FS43" i="14" s="1"/>
  <c r="GB42" i="14"/>
  <c r="GB43" i="14" s="1"/>
  <c r="GB44" i="14" s="1"/>
  <c r="GB45" i="14" s="1"/>
  <c r="GB46" i="14" s="1"/>
  <c r="GB47" i="14" s="1"/>
  <c r="GL42" i="14"/>
  <c r="GQ42" i="14"/>
  <c r="GQ43" i="14" s="1"/>
  <c r="GQ44" i="14" s="1"/>
  <c r="GQ45" i="14" s="1"/>
  <c r="GQ46" i="14" s="1"/>
  <c r="GQ47" i="14" s="1"/>
  <c r="GQ48" i="14" s="1"/>
  <c r="GQ49" i="14" s="1"/>
  <c r="GQ50" i="14" s="1"/>
  <c r="GQ51" i="14" s="1"/>
  <c r="GQ52" i="14" s="1"/>
  <c r="GQ53" i="14" s="1"/>
  <c r="GQ54" i="14" s="1"/>
  <c r="GQ55" i="14" s="1"/>
  <c r="GQ56" i="14" s="1"/>
  <c r="GU42" i="14"/>
  <c r="HC42" i="14"/>
  <c r="HC43" i="14" s="1"/>
  <c r="DP43" i="14"/>
  <c r="DP44" i="14" s="1"/>
  <c r="DP45" i="14" s="1"/>
  <c r="DP46" i="14" s="1"/>
  <c r="DP47" i="14" s="1"/>
  <c r="DV43" i="14"/>
  <c r="DV44" i="14" s="1"/>
  <c r="DV45" i="14" s="1"/>
  <c r="DV46" i="14" s="1"/>
  <c r="EE43" i="14"/>
  <c r="EH43" i="14"/>
  <c r="EH44" i="14" s="1"/>
  <c r="EH45" i="14" s="1"/>
  <c r="ER43" i="14"/>
  <c r="ER44" i="14" s="1"/>
  <c r="EZ43" i="14"/>
  <c r="EZ44" i="14" s="1"/>
  <c r="FI43" i="14"/>
  <c r="FI44" i="14" s="1"/>
  <c r="FI45" i="14" s="1"/>
  <c r="FI46" i="14" s="1"/>
  <c r="FI47" i="14" s="1"/>
  <c r="FI48" i="14" s="1"/>
  <c r="FI49" i="14" s="1"/>
  <c r="FI50" i="14" s="1"/>
  <c r="FI51" i="14" s="1"/>
  <c r="FI52" i="14" s="1"/>
  <c r="FI53" i="14" s="1"/>
  <c r="FI54" i="14" s="1"/>
  <c r="FI55" i="14" s="1"/>
  <c r="FI56" i="14" s="1"/>
  <c r="FJ43" i="14"/>
  <c r="FQ43" i="14"/>
  <c r="FQ44" i="14" s="1"/>
  <c r="FQ45" i="14" s="1"/>
  <c r="FQ46" i="14" s="1"/>
  <c r="FT43" i="14"/>
  <c r="FT44" i="14" s="1"/>
  <c r="FT45" i="14" s="1"/>
  <c r="FT46" i="14" s="1"/>
  <c r="FT47" i="14" s="1"/>
  <c r="FT48" i="14" s="1"/>
  <c r="FT49" i="14" s="1"/>
  <c r="FT50" i="14" s="1"/>
  <c r="FT51" i="14" s="1"/>
  <c r="FT52" i="14" s="1"/>
  <c r="FT53" i="14" s="1"/>
  <c r="FT54" i="14" s="1"/>
  <c r="FT55" i="14" s="1"/>
  <c r="FT56" i="14" s="1"/>
  <c r="GD43" i="14"/>
  <c r="GD44" i="14" s="1"/>
  <c r="GD45" i="14" s="1"/>
  <c r="GD46" i="14" s="1"/>
  <c r="GD47" i="14" s="1"/>
  <c r="GD48" i="14" s="1"/>
  <c r="GD49" i="14" s="1"/>
  <c r="GD50" i="14" s="1"/>
  <c r="GD51" i="14" s="1"/>
  <c r="GD52" i="14" s="1"/>
  <c r="GD53" i="14" s="1"/>
  <c r="GD54" i="14" s="1"/>
  <c r="GD55" i="14" s="1"/>
  <c r="GD56" i="14" s="1"/>
  <c r="GE43" i="14"/>
  <c r="GE44" i="14" s="1"/>
  <c r="GE45" i="14" s="1"/>
  <c r="GE46" i="14" s="1"/>
  <c r="GE47" i="14" s="1"/>
  <c r="GE48" i="14" s="1"/>
  <c r="GE49" i="14" s="1"/>
  <c r="GE50" i="14" s="1"/>
  <c r="GE51" i="14" s="1"/>
  <c r="GE52" i="14" s="1"/>
  <c r="GE53" i="14" s="1"/>
  <c r="GE54" i="14" s="1"/>
  <c r="GE55" i="14" s="1"/>
  <c r="GE56" i="14" s="1"/>
  <c r="GL43" i="14"/>
  <c r="GL44" i="14" s="1"/>
  <c r="GL45" i="14" s="1"/>
  <c r="GU43" i="14"/>
  <c r="GU44" i="14" s="1"/>
  <c r="GU45" i="14" s="1"/>
  <c r="GU46" i="14" s="1"/>
  <c r="GU47" i="14" s="1"/>
  <c r="GU48" i="14" s="1"/>
  <c r="GU49" i="14" s="1"/>
  <c r="GU50" i="14" s="1"/>
  <c r="GU51" i="14" s="1"/>
  <c r="GU52" i="14" s="1"/>
  <c r="GU53" i="14" s="1"/>
  <c r="GU54" i="14" s="1"/>
  <c r="GU55" i="14" s="1"/>
  <c r="GU56" i="14" s="1"/>
  <c r="DK44" i="14"/>
  <c r="DX44" i="14"/>
  <c r="DX45" i="14" s="1"/>
  <c r="DX46" i="14" s="1"/>
  <c r="DX47" i="14" s="1"/>
  <c r="DX48" i="14" s="1"/>
  <c r="DX49" i="14" s="1"/>
  <c r="DX50" i="14" s="1"/>
  <c r="DX51" i="14" s="1"/>
  <c r="DX52" i="14" s="1"/>
  <c r="DX53" i="14" s="1"/>
  <c r="DX54" i="14" s="1"/>
  <c r="DX55" i="14" s="1"/>
  <c r="DX56" i="14" s="1"/>
  <c r="EE44" i="14"/>
  <c r="ES44" i="14"/>
  <c r="FD44" i="14"/>
  <c r="FD45" i="14" s="1"/>
  <c r="FD46" i="14" s="1"/>
  <c r="FD47" i="14" s="1"/>
  <c r="FD48" i="14" s="1"/>
  <c r="FD49" i="14" s="1"/>
  <c r="FD50" i="14" s="1"/>
  <c r="FD51" i="14" s="1"/>
  <c r="FD52" i="14" s="1"/>
  <c r="FD53" i="14" s="1"/>
  <c r="FD54" i="14" s="1"/>
  <c r="FD55" i="14" s="1"/>
  <c r="FD56" i="14" s="1"/>
  <c r="FJ44" i="14"/>
  <c r="FO44" i="14"/>
  <c r="FO45" i="14" s="1"/>
  <c r="FO46" i="14" s="1"/>
  <c r="FO47" i="14" s="1"/>
  <c r="FO48" i="14" s="1"/>
  <c r="FO49" i="14" s="1"/>
  <c r="FO50" i="14" s="1"/>
  <c r="FO51" i="14" s="1"/>
  <c r="FO52" i="14" s="1"/>
  <c r="FO53" i="14" s="1"/>
  <c r="FO54" i="14" s="1"/>
  <c r="FO55" i="14" s="1"/>
  <c r="FO56" i="14" s="1"/>
  <c r="FS44" i="14"/>
  <c r="FZ44" i="14"/>
  <c r="FZ45" i="14" s="1"/>
  <c r="FZ46" i="14" s="1"/>
  <c r="FZ47" i="14" s="1"/>
  <c r="FZ48" i="14" s="1"/>
  <c r="FZ49" i="14" s="1"/>
  <c r="FZ50" i="14" s="1"/>
  <c r="FZ51" i="14" s="1"/>
  <c r="FZ52" i="14" s="1"/>
  <c r="FZ53" i="14" s="1"/>
  <c r="FZ54" i="14" s="1"/>
  <c r="FZ55" i="14" s="1"/>
  <c r="FZ56" i="14" s="1"/>
  <c r="GJ44" i="14"/>
  <c r="GJ45" i="14" s="1"/>
  <c r="GJ46" i="14" s="1"/>
  <c r="GJ47" i="14" s="1"/>
  <c r="HC44" i="14"/>
  <c r="HC45" i="14" s="1"/>
  <c r="HC46" i="14" s="1"/>
  <c r="HC47" i="14" s="1"/>
  <c r="HC48" i="14" s="1"/>
  <c r="HC49" i="14" s="1"/>
  <c r="HC50" i="14" s="1"/>
  <c r="HC51" i="14" s="1"/>
  <c r="HC52" i="14" s="1"/>
  <c r="HC53" i="14" s="1"/>
  <c r="HC54" i="14" s="1"/>
  <c r="HC55" i="14" s="1"/>
  <c r="HC56" i="14" s="1"/>
  <c r="DK45" i="14"/>
  <c r="DK46" i="14" s="1"/>
  <c r="DK47" i="14" s="1"/>
  <c r="DK48" i="14" s="1"/>
  <c r="DO45" i="14"/>
  <c r="DO46" i="14" s="1"/>
  <c r="DO47" i="14" s="1"/>
  <c r="DO48" i="14" s="1"/>
  <c r="DO49" i="14" s="1"/>
  <c r="DO50" i="14" s="1"/>
  <c r="DO51" i="14" s="1"/>
  <c r="DO52" i="14" s="1"/>
  <c r="DO53" i="14" s="1"/>
  <c r="DO54" i="14" s="1"/>
  <c r="DO55" i="14" s="1"/>
  <c r="DO56" i="14" s="1"/>
  <c r="DW45" i="14"/>
  <c r="DW46" i="14" s="1"/>
  <c r="DW47" i="14" s="1"/>
  <c r="DW48" i="14" s="1"/>
  <c r="DW49" i="14" s="1"/>
  <c r="DW50" i="14" s="1"/>
  <c r="DW51" i="14" s="1"/>
  <c r="DW52" i="14" s="1"/>
  <c r="DW53" i="14" s="1"/>
  <c r="DW54" i="14" s="1"/>
  <c r="DW55" i="14" s="1"/>
  <c r="DW56" i="14" s="1"/>
  <c r="EE45" i="14"/>
  <c r="EE46" i="14" s="1"/>
  <c r="EE47" i="14" s="1"/>
  <c r="EE48" i="14" s="1"/>
  <c r="EE49" i="14" s="1"/>
  <c r="EE50" i="14" s="1"/>
  <c r="EE51" i="14" s="1"/>
  <c r="EE52" i="14" s="1"/>
  <c r="EE53" i="14" s="1"/>
  <c r="EE54" i="14" s="1"/>
  <c r="EE55" i="14" s="1"/>
  <c r="EE56" i="14" s="1"/>
  <c r="EM45" i="14"/>
  <c r="EM46" i="14" s="1"/>
  <c r="EM47" i="14" s="1"/>
  <c r="EM48" i="14" s="1"/>
  <c r="EM49" i="14" s="1"/>
  <c r="ER45" i="14"/>
  <c r="ER46" i="14" s="1"/>
  <c r="ER47" i="14" s="1"/>
  <c r="ER48" i="14" s="1"/>
  <c r="ES45" i="14"/>
  <c r="ES46" i="14" s="1"/>
  <c r="EZ45" i="14"/>
  <c r="EZ46" i="14" s="1"/>
  <c r="EZ47" i="14" s="1"/>
  <c r="EZ48" i="14" s="1"/>
  <c r="EZ49" i="14" s="1"/>
  <c r="EZ50" i="14" s="1"/>
  <c r="EZ51" i="14" s="1"/>
  <c r="EZ52" i="14" s="1"/>
  <c r="EZ53" i="14" s="1"/>
  <c r="EZ54" i="14" s="1"/>
  <c r="EZ55" i="14" s="1"/>
  <c r="EZ56" i="14" s="1"/>
  <c r="FC45" i="14"/>
  <c r="FC46" i="14" s="1"/>
  <c r="FC47" i="14" s="1"/>
  <c r="FC48" i="14" s="1"/>
  <c r="FC49" i="14" s="1"/>
  <c r="FC50" i="14" s="1"/>
  <c r="FC51" i="14" s="1"/>
  <c r="FC52" i="14" s="1"/>
  <c r="FC53" i="14" s="1"/>
  <c r="FC54" i="14" s="1"/>
  <c r="FC55" i="14" s="1"/>
  <c r="FC56" i="14" s="1"/>
  <c r="FJ45" i="14"/>
  <c r="FJ46" i="14" s="1"/>
  <c r="FJ47" i="14" s="1"/>
  <c r="FJ48" i="14" s="1"/>
  <c r="FJ49" i="14" s="1"/>
  <c r="FJ50" i="14" s="1"/>
  <c r="FJ51" i="14" s="1"/>
  <c r="FJ52" i="14" s="1"/>
  <c r="FJ53" i="14" s="1"/>
  <c r="FJ54" i="14" s="1"/>
  <c r="FJ55" i="14" s="1"/>
  <c r="FJ56" i="14" s="1"/>
  <c r="FS45" i="14"/>
  <c r="FS46" i="14" s="1"/>
  <c r="FS47" i="14" s="1"/>
  <c r="FS48" i="14" s="1"/>
  <c r="FS49" i="14" s="1"/>
  <c r="GA45" i="14"/>
  <c r="GA46" i="14" s="1"/>
  <c r="GA47" i="14" s="1"/>
  <c r="GA48" i="14" s="1"/>
  <c r="GA49" i="14" s="1"/>
  <c r="GA50" i="14" s="1"/>
  <c r="GA51" i="14" s="1"/>
  <c r="GA52" i="14" s="1"/>
  <c r="GA53" i="14" s="1"/>
  <c r="GA54" i="14" s="1"/>
  <c r="GA55" i="14" s="1"/>
  <c r="GA56" i="14" s="1"/>
  <c r="DJ46" i="14"/>
  <c r="DJ47" i="14" s="1"/>
  <c r="DJ48" i="14" s="1"/>
  <c r="DJ49" i="14" s="1"/>
  <c r="DJ50" i="14" s="1"/>
  <c r="DR46" i="14"/>
  <c r="DR47" i="14" s="1"/>
  <c r="DR48" i="14" s="1"/>
  <c r="DR49" i="14" s="1"/>
  <c r="DR50" i="14" s="1"/>
  <c r="EH46" i="14"/>
  <c r="EH47" i="14" s="1"/>
  <c r="EH48" i="14" s="1"/>
  <c r="EH49" i="14" s="1"/>
  <c r="EH50" i="14" s="1"/>
  <c r="EH51" i="14" s="1"/>
  <c r="EH52" i="14" s="1"/>
  <c r="EH53" i="14" s="1"/>
  <c r="EH54" i="14" s="1"/>
  <c r="EH55" i="14" s="1"/>
  <c r="EH56" i="14" s="1"/>
  <c r="FF46" i="14"/>
  <c r="FF47" i="14" s="1"/>
  <c r="FF48" i="14" s="1"/>
  <c r="FF49" i="14" s="1"/>
  <c r="FF50" i="14" s="1"/>
  <c r="FV46" i="14"/>
  <c r="FV47" i="14" s="1"/>
  <c r="FV48" i="14" s="1"/>
  <c r="FV49" i="14" s="1"/>
  <c r="FV50" i="14" s="1"/>
  <c r="GL46" i="14"/>
  <c r="GL47" i="14" s="1"/>
  <c r="GL48" i="14" s="1"/>
  <c r="GL49" i="14" s="1"/>
  <c r="GL50" i="14" s="1"/>
  <c r="GL51" i="14" s="1"/>
  <c r="GL52" i="14" s="1"/>
  <c r="GL53" i="14" s="1"/>
  <c r="GL54" i="14" s="1"/>
  <c r="GL55" i="14" s="1"/>
  <c r="GL56" i="14" s="1"/>
  <c r="GM46" i="14"/>
  <c r="GM47" i="14" s="1"/>
  <c r="GM48" i="14" s="1"/>
  <c r="GM49" i="14" s="1"/>
  <c r="GM50" i="14" s="1"/>
  <c r="GM51" i="14" s="1"/>
  <c r="GM52" i="14" s="1"/>
  <c r="GM53" i="14" s="1"/>
  <c r="GM54" i="14" s="1"/>
  <c r="GM55" i="14" s="1"/>
  <c r="GM56" i="14" s="1"/>
  <c r="DU47" i="14"/>
  <c r="DU48" i="14" s="1"/>
  <c r="DU49" i="14" s="1"/>
  <c r="DU50" i="14" s="1"/>
  <c r="DU51" i="14" s="1"/>
  <c r="DV47" i="14"/>
  <c r="DV48" i="14" s="1"/>
  <c r="DV49" i="14" s="1"/>
  <c r="DV50" i="14" s="1"/>
  <c r="DV51" i="14" s="1"/>
  <c r="DV52" i="14" s="1"/>
  <c r="DV53" i="14" s="1"/>
  <c r="DV54" i="14" s="1"/>
  <c r="DV55" i="14" s="1"/>
  <c r="DV56" i="14" s="1"/>
  <c r="EC47" i="14"/>
  <c r="EC48" i="14" s="1"/>
  <c r="EC49" i="14" s="1"/>
  <c r="EC50" i="14" s="1"/>
  <c r="EC51" i="14" s="1"/>
  <c r="EC52" i="14" s="1"/>
  <c r="EC53" i="14" s="1"/>
  <c r="EC54" i="14" s="1"/>
  <c r="EC55" i="14" s="1"/>
  <c r="EC56" i="14" s="1"/>
  <c r="ES47" i="14"/>
  <c r="ES48" i="14" s="1"/>
  <c r="ES49" i="14" s="1"/>
  <c r="ES50" i="14" s="1"/>
  <c r="ES51" i="14" s="1"/>
  <c r="FB47" i="14"/>
  <c r="FB48" i="14" s="1"/>
  <c r="FB49" i="14" s="1"/>
  <c r="FB50" i="14" s="1"/>
  <c r="FB51" i="14" s="1"/>
  <c r="FB52" i="14" s="1"/>
  <c r="FB53" i="14" s="1"/>
  <c r="FB54" i="14" s="1"/>
  <c r="FB55" i="14" s="1"/>
  <c r="FB56" i="14" s="1"/>
  <c r="FQ47" i="14"/>
  <c r="FQ48" i="14" s="1"/>
  <c r="FQ49" i="14" s="1"/>
  <c r="FQ50" i="14" s="1"/>
  <c r="FQ51" i="14" s="1"/>
  <c r="FQ52" i="14" s="1"/>
  <c r="FQ53" i="14" s="1"/>
  <c r="FQ54" i="14" s="1"/>
  <c r="FQ55" i="14" s="1"/>
  <c r="FQ56" i="14" s="1"/>
  <c r="GG47" i="14"/>
  <c r="GG48" i="14" s="1"/>
  <c r="GG49" i="14" s="1"/>
  <c r="GG50" i="14" s="1"/>
  <c r="GG51" i="14" s="1"/>
  <c r="GG52" i="14" s="1"/>
  <c r="GG53" i="14" s="1"/>
  <c r="GG54" i="14" s="1"/>
  <c r="GG55" i="14" s="1"/>
  <c r="GG56" i="14" s="1"/>
  <c r="GH47" i="14"/>
  <c r="GH48" i="14" s="1"/>
  <c r="GH49" i="14" s="1"/>
  <c r="GH50" i="14" s="1"/>
  <c r="GH51" i="14" s="1"/>
  <c r="GH52" i="14" s="1"/>
  <c r="GH53" i="14" s="1"/>
  <c r="GH54" i="14" s="1"/>
  <c r="GH55" i="14" s="1"/>
  <c r="GH56" i="14" s="1"/>
  <c r="GW47" i="14"/>
  <c r="GW48" i="14" s="1"/>
  <c r="GW49" i="14" s="1"/>
  <c r="GW50" i="14" s="1"/>
  <c r="GW51" i="14" s="1"/>
  <c r="HF47" i="14"/>
  <c r="HF48" i="14" s="1"/>
  <c r="HF49" i="14" s="1"/>
  <c r="HF50" i="14" s="1"/>
  <c r="HF51" i="14" s="1"/>
  <c r="HF52" i="14" s="1"/>
  <c r="HF53" i="14" s="1"/>
  <c r="HF54" i="14" s="1"/>
  <c r="HF55" i="14" s="1"/>
  <c r="HF56" i="14" s="1"/>
  <c r="DP48" i="14"/>
  <c r="DP49" i="14" s="1"/>
  <c r="DP50" i="14" s="1"/>
  <c r="DP51" i="14" s="1"/>
  <c r="DP52" i="14" s="1"/>
  <c r="DQ48" i="14"/>
  <c r="DQ49" i="14" s="1"/>
  <c r="DQ50" i="14" s="1"/>
  <c r="DQ51" i="14" s="1"/>
  <c r="DQ52" i="14" s="1"/>
  <c r="DQ53" i="14" s="1"/>
  <c r="DQ54" i="14" s="1"/>
  <c r="DQ55" i="14" s="1"/>
  <c r="DQ56" i="14" s="1"/>
  <c r="EF48" i="14"/>
  <c r="EF49" i="14" s="1"/>
  <c r="EF50" i="14" s="1"/>
  <c r="EF51" i="14" s="1"/>
  <c r="EF52" i="14" s="1"/>
  <c r="EF53" i="14" s="1"/>
  <c r="EF54" i="14" s="1"/>
  <c r="EF55" i="14" s="1"/>
  <c r="EF56" i="14" s="1"/>
  <c r="EV48" i="14"/>
  <c r="EV49" i="14" s="1"/>
  <c r="EV50" i="14" s="1"/>
  <c r="EV51" i="14" s="1"/>
  <c r="EV52" i="14" s="1"/>
  <c r="EV53" i="14" s="1"/>
  <c r="EV54" i="14" s="1"/>
  <c r="EV55" i="14" s="1"/>
  <c r="EV56" i="14" s="1"/>
  <c r="EW48" i="14"/>
  <c r="EW49" i="14" s="1"/>
  <c r="EW50" i="14" s="1"/>
  <c r="EW51" i="14" s="1"/>
  <c r="EW52" i="14" s="1"/>
  <c r="EW53" i="14" s="1"/>
  <c r="EW54" i="14" s="1"/>
  <c r="EW55" i="14" s="1"/>
  <c r="EW56" i="14" s="1"/>
  <c r="GB48" i="14"/>
  <c r="GB49" i="14" s="1"/>
  <c r="GB50" i="14" s="1"/>
  <c r="GB51" i="14" s="1"/>
  <c r="GB52" i="14" s="1"/>
  <c r="GJ48" i="14"/>
  <c r="GJ49" i="14" s="1"/>
  <c r="GJ50" i="14" s="1"/>
  <c r="GJ51" i="14" s="1"/>
  <c r="GJ52" i="14" s="1"/>
  <c r="GR48" i="14"/>
  <c r="GR49" i="14" s="1"/>
  <c r="GR50" i="14" s="1"/>
  <c r="GR51" i="14" s="1"/>
  <c r="GR52" i="14" s="1"/>
  <c r="GR53" i="14" s="1"/>
  <c r="GR54" i="14" s="1"/>
  <c r="GR55" i="14" s="1"/>
  <c r="GR56" i="14" s="1"/>
  <c r="DK49" i="14"/>
  <c r="DK50" i="14" s="1"/>
  <c r="DK51" i="14" s="1"/>
  <c r="DK52" i="14" s="1"/>
  <c r="DK53" i="14" s="1"/>
  <c r="DK54" i="14" s="1"/>
  <c r="DK55" i="14" s="1"/>
  <c r="DK56" i="14" s="1"/>
  <c r="DL49" i="14"/>
  <c r="DL50" i="14" s="1"/>
  <c r="DL51" i="14" s="1"/>
  <c r="DL52" i="14" s="1"/>
  <c r="DL53" i="14" s="1"/>
  <c r="DL54" i="14" s="1"/>
  <c r="DL55" i="14" s="1"/>
  <c r="DL56" i="14" s="1"/>
  <c r="EB49" i="14"/>
  <c r="EB50" i="14" s="1"/>
  <c r="EB51" i="14" s="1"/>
  <c r="EB52" i="14" s="1"/>
  <c r="EB53" i="14" s="1"/>
  <c r="EB54" i="14" s="1"/>
  <c r="EB55" i="14" s="1"/>
  <c r="EB56" i="14" s="1"/>
  <c r="EJ49" i="14"/>
  <c r="EJ50" i="14" s="1"/>
  <c r="EJ51" i="14" s="1"/>
  <c r="EJ52" i="14" s="1"/>
  <c r="EJ53" i="14" s="1"/>
  <c r="EJ54" i="14" s="1"/>
  <c r="EJ55" i="14" s="1"/>
  <c r="EJ56" i="14" s="1"/>
  <c r="ER49" i="14"/>
  <c r="ER50" i="14" s="1"/>
  <c r="ER51" i="14" s="1"/>
  <c r="ER52" i="14" s="1"/>
  <c r="ER53" i="14" s="1"/>
  <c r="ER54" i="14" s="1"/>
  <c r="ER55" i="14" s="1"/>
  <c r="ER56" i="14" s="1"/>
  <c r="FP49" i="14"/>
  <c r="FP50" i="14" s="1"/>
  <c r="FP51" i="14" s="1"/>
  <c r="FP52" i="14" s="1"/>
  <c r="FP53" i="14" s="1"/>
  <c r="FP54" i="14" s="1"/>
  <c r="FP55" i="14" s="1"/>
  <c r="FP56" i="14" s="1"/>
  <c r="FW49" i="14"/>
  <c r="FW50" i="14" s="1"/>
  <c r="FW51" i="14" s="1"/>
  <c r="FW52" i="14" s="1"/>
  <c r="FW53" i="14" s="1"/>
  <c r="FW54" i="14" s="1"/>
  <c r="FW55" i="14" s="1"/>
  <c r="FW56" i="14" s="1"/>
  <c r="FX49" i="14"/>
  <c r="FX50" i="14" s="1"/>
  <c r="FX51" i="14" s="1"/>
  <c r="FX52" i="14" s="1"/>
  <c r="FX53" i="14" s="1"/>
  <c r="FX54" i="14" s="1"/>
  <c r="FX55" i="14" s="1"/>
  <c r="FX56" i="14" s="1"/>
  <c r="GN49" i="14"/>
  <c r="GN50" i="14" s="1"/>
  <c r="GN51" i="14" s="1"/>
  <c r="EM50" i="14"/>
  <c r="EM51" i="14" s="1"/>
  <c r="EM52" i="14" s="1"/>
  <c r="EM53" i="14" s="1"/>
  <c r="EM54" i="14" s="1"/>
  <c r="EM55" i="14" s="1"/>
  <c r="EM56" i="14" s="1"/>
  <c r="FS50" i="14"/>
  <c r="FS51" i="14" s="1"/>
  <c r="FS52" i="14" s="1"/>
  <c r="FS53" i="14" s="1"/>
  <c r="FS54" i="14" s="1"/>
  <c r="FS55" i="14" s="1"/>
  <c r="FS56" i="14" s="1"/>
  <c r="DJ51" i="14"/>
  <c r="DJ52" i="14" s="1"/>
  <c r="DJ53" i="14" s="1"/>
  <c r="DR51" i="14"/>
  <c r="DR52" i="14" s="1"/>
  <c r="DR53" i="14" s="1"/>
  <c r="FF51" i="14"/>
  <c r="FF52" i="14" s="1"/>
  <c r="FF53" i="14" s="1"/>
  <c r="FF54" i="14" s="1"/>
  <c r="FF55" i="14" s="1"/>
  <c r="FF56" i="14" s="1"/>
  <c r="FV51" i="14"/>
  <c r="FV52" i="14" s="1"/>
  <c r="FV53" i="14" s="1"/>
  <c r="FV54" i="14" s="1"/>
  <c r="FV55" i="14" s="1"/>
  <c r="FV56" i="14" s="1"/>
  <c r="DU52" i="14"/>
  <c r="DU53" i="14" s="1"/>
  <c r="DU54" i="14" s="1"/>
  <c r="DU55" i="14" s="1"/>
  <c r="DU56" i="14" s="1"/>
  <c r="ES52" i="14"/>
  <c r="ES53" i="14" s="1"/>
  <c r="ES54" i="14" s="1"/>
  <c r="ES55" i="14" s="1"/>
  <c r="ES56" i="14" s="1"/>
  <c r="GN52" i="14"/>
  <c r="GN53" i="14" s="1"/>
  <c r="GN54" i="14" s="1"/>
  <c r="GN55" i="14" s="1"/>
  <c r="GN56" i="14" s="1"/>
  <c r="GW52" i="14"/>
  <c r="GW53" i="14" s="1"/>
  <c r="GW54" i="14" s="1"/>
  <c r="GW55" i="14" s="1"/>
  <c r="GW56" i="14" s="1"/>
  <c r="DP53" i="14"/>
  <c r="DP54" i="14" s="1"/>
  <c r="DP55" i="14" s="1"/>
  <c r="DP56" i="14" s="1"/>
  <c r="GB53" i="14"/>
  <c r="GB54" i="14" s="1"/>
  <c r="GB55" i="14" s="1"/>
  <c r="GB56" i="14" s="1"/>
  <c r="GJ53" i="14"/>
  <c r="DJ54" i="14"/>
  <c r="DJ55" i="14" s="1"/>
  <c r="DJ56" i="14" s="1"/>
  <c r="DR54" i="14"/>
  <c r="DR55" i="14" s="1"/>
  <c r="DR56" i="14" s="1"/>
  <c r="GJ54" i="14"/>
  <c r="GJ55" i="14"/>
  <c r="GJ56" i="14" s="1"/>
  <c r="DK4" i="14"/>
  <c r="DL4" i="14"/>
  <c r="DM4" i="14"/>
  <c r="DN4" i="14"/>
  <c r="DO4" i="14"/>
  <c r="DP4" i="14"/>
  <c r="DQ4" i="14"/>
  <c r="DR4" i="14"/>
  <c r="DS4" i="14"/>
  <c r="DT4" i="14"/>
  <c r="DU4" i="14"/>
  <c r="DV4" i="14"/>
  <c r="DW4" i="14"/>
  <c r="DX4" i="14"/>
  <c r="DY4" i="14"/>
  <c r="DZ4" i="14"/>
  <c r="EA4" i="14"/>
  <c r="EB4" i="14"/>
  <c r="EC4" i="14"/>
  <c r="ED4" i="14"/>
  <c r="EE4" i="14"/>
  <c r="EF4" i="14"/>
  <c r="EG4" i="14"/>
  <c r="EH4" i="14"/>
  <c r="EI4" i="14"/>
  <c r="EJ4" i="14"/>
  <c r="EK4" i="14"/>
  <c r="EL4" i="14"/>
  <c r="EM4" i="14"/>
  <c r="EN4" i="14"/>
  <c r="EO4" i="14"/>
  <c r="EP4" i="14"/>
  <c r="EQ4" i="14"/>
  <c r="ER4" i="14"/>
  <c r="ES4" i="14"/>
  <c r="ET4" i="14"/>
  <c r="EU4" i="14"/>
  <c r="EV4" i="14"/>
  <c r="EW4" i="14"/>
  <c r="EX4" i="14"/>
  <c r="EY4" i="14"/>
  <c r="EZ4" i="14"/>
  <c r="FA4" i="14"/>
  <c r="FB4" i="14"/>
  <c r="FC4" i="14"/>
  <c r="FD4" i="14"/>
  <c r="FE4" i="14"/>
  <c r="FF4" i="14"/>
  <c r="FG4" i="14"/>
  <c r="FH4" i="14"/>
  <c r="FI4" i="14"/>
  <c r="FJ4" i="14"/>
  <c r="FK4" i="14"/>
  <c r="FL4" i="14"/>
  <c r="FM4" i="14"/>
  <c r="FN4" i="14"/>
  <c r="FO4" i="14"/>
  <c r="FP4" i="14"/>
  <c r="FQ4" i="14"/>
  <c r="FR4" i="14"/>
  <c r="FS4" i="14"/>
  <c r="FT4" i="14"/>
  <c r="FU4" i="14"/>
  <c r="FV4" i="14"/>
  <c r="FW4" i="14"/>
  <c r="FX4" i="14"/>
  <c r="FY4" i="14"/>
  <c r="FZ4" i="14"/>
  <c r="GA4" i="14"/>
  <c r="GB4" i="14"/>
  <c r="GC4" i="14"/>
  <c r="GD4" i="14"/>
  <c r="GE4" i="14"/>
  <c r="GF4" i="14"/>
  <c r="GG4" i="14"/>
  <c r="GH4" i="14"/>
  <c r="GI4" i="14"/>
  <c r="GJ4" i="14"/>
  <c r="GK4" i="14"/>
  <c r="GL4" i="14"/>
  <c r="GM4" i="14"/>
  <c r="GN4" i="14"/>
  <c r="GO4" i="14"/>
  <c r="GP4" i="14"/>
  <c r="GQ4" i="14"/>
  <c r="GR4" i="14"/>
  <c r="GS4" i="14"/>
  <c r="GT4" i="14"/>
  <c r="GU4" i="14"/>
  <c r="GV4" i="14"/>
  <c r="GW4" i="14"/>
  <c r="GX4" i="14"/>
  <c r="GY4" i="14"/>
  <c r="GZ4" i="14"/>
  <c r="HA4" i="14"/>
  <c r="HB4" i="14"/>
  <c r="HC4" i="14"/>
  <c r="HD4" i="14"/>
  <c r="HE4" i="14"/>
  <c r="HF4" i="14"/>
  <c r="DJ4" i="14"/>
  <c r="BA21" i="14"/>
  <c r="BA22" i="14" s="1"/>
  <c r="BA23" i="14" s="1"/>
  <c r="BA24" i="14" s="1"/>
  <c r="BA25" i="14" s="1"/>
  <c r="BA26" i="14" s="1"/>
  <c r="BA27" i="14" s="1"/>
  <c r="BA28" i="14" s="1"/>
  <c r="BA29" i="14" s="1"/>
  <c r="BA30" i="14" s="1"/>
  <c r="BA31" i="14" s="1"/>
  <c r="BA32" i="14" s="1"/>
  <c r="BA33" i="14" s="1"/>
  <c r="BA34" i="14" s="1"/>
  <c r="BA35" i="14" s="1"/>
  <c r="BA36" i="14" s="1"/>
  <c r="BA37" i="14" s="1"/>
  <c r="BA38" i="14" s="1"/>
  <c r="BA39" i="14" s="1"/>
  <c r="BA40" i="14" s="1"/>
  <c r="BA41" i="14" s="1"/>
  <c r="BA42" i="14" s="1"/>
  <c r="BA43" i="14" s="1"/>
  <c r="BA44" i="14" s="1"/>
  <c r="BA45" i="14" s="1"/>
  <c r="BA46" i="14" s="1"/>
  <c r="BA47" i="14" s="1"/>
  <c r="BA48" i="14" s="1"/>
  <c r="BA49" i="14" s="1"/>
  <c r="BA50" i="14" s="1"/>
  <c r="BA51" i="14" s="1"/>
  <c r="BA52" i="14" s="1"/>
  <c r="BA53" i="14" s="1"/>
  <c r="BA54" i="14" s="1"/>
  <c r="BA55" i="14" s="1"/>
  <c r="BA56" i="14" s="1"/>
  <c r="N4" i="14"/>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O4" i="14"/>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P4" i="14"/>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Q4" i="14"/>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R4" i="14"/>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S4" i="14"/>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T4" i="14"/>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U4" i="14"/>
  <c r="U5" i="14" s="1"/>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V4" i="14"/>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W4" i="14"/>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X4" i="14"/>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Y4" i="14"/>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Z4" i="14"/>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AA4" i="14"/>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B4" i="14"/>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C4" i="14"/>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D4" i="14"/>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E4" i="14"/>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F4" i="14"/>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G4" i="14"/>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H4" i="14"/>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I4" i="14"/>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J4" i="14"/>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K4" i="14"/>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L4" i="14"/>
  <c r="AL5" i="14" s="1"/>
  <c r="AL6" i="14" s="1"/>
  <c r="AL7" i="14" s="1"/>
  <c r="AL8" i="14" s="1"/>
  <c r="AL9" i="14" s="1"/>
  <c r="AL10" i="14" s="1"/>
  <c r="AL11" i="14" s="1"/>
  <c r="AL12" i="14" s="1"/>
  <c r="AL13" i="14" s="1"/>
  <c r="AL14" i="14" s="1"/>
  <c r="AL15" i="14" s="1"/>
  <c r="AL16" i="14" s="1"/>
  <c r="AL17" i="14" s="1"/>
  <c r="AL18" i="14" s="1"/>
  <c r="AL19" i="14" s="1"/>
  <c r="AL20" i="14" s="1"/>
  <c r="AL21" i="14" s="1"/>
  <c r="AL22" i="14" s="1"/>
  <c r="AL23" i="14" s="1"/>
  <c r="AL24" i="14" s="1"/>
  <c r="AL25" i="14" s="1"/>
  <c r="AL26" i="14" s="1"/>
  <c r="AL27" i="14" s="1"/>
  <c r="AL28" i="14" s="1"/>
  <c r="AL29" i="14" s="1"/>
  <c r="AL30" i="14" s="1"/>
  <c r="AL31" i="14" s="1"/>
  <c r="AL32" i="14" s="1"/>
  <c r="AL33" i="14" s="1"/>
  <c r="AL34" i="14" s="1"/>
  <c r="AL35" i="14" s="1"/>
  <c r="AL36" i="14" s="1"/>
  <c r="AL37" i="14" s="1"/>
  <c r="AL38" i="14" s="1"/>
  <c r="AL39" i="14" s="1"/>
  <c r="AL40" i="14" s="1"/>
  <c r="AL41" i="14" s="1"/>
  <c r="AL42" i="14" s="1"/>
  <c r="AL43" i="14" s="1"/>
  <c r="AL44" i="14" s="1"/>
  <c r="AL45" i="14" s="1"/>
  <c r="AL46" i="14" s="1"/>
  <c r="AL47" i="14" s="1"/>
  <c r="AL48" i="14" s="1"/>
  <c r="AL49" i="14" s="1"/>
  <c r="AL50" i="14" s="1"/>
  <c r="AL51" i="14" s="1"/>
  <c r="AL52" i="14" s="1"/>
  <c r="AL53" i="14" s="1"/>
  <c r="AL54" i="14" s="1"/>
  <c r="AL55" i="14" s="1"/>
  <c r="AL56" i="14" s="1"/>
  <c r="AM4" i="14"/>
  <c r="AM5" i="14" s="1"/>
  <c r="AM6" i="14" s="1"/>
  <c r="AM7" i="14" s="1"/>
  <c r="AM8" i="14" s="1"/>
  <c r="AM9" i="14" s="1"/>
  <c r="AM10" i="14" s="1"/>
  <c r="AM11" i="14" s="1"/>
  <c r="AM12" i="14" s="1"/>
  <c r="AM13" i="14" s="1"/>
  <c r="AM14" i="14" s="1"/>
  <c r="AM15" i="14" s="1"/>
  <c r="AM16" i="14" s="1"/>
  <c r="AM17" i="14" s="1"/>
  <c r="AM18" i="14" s="1"/>
  <c r="AM19" i="14" s="1"/>
  <c r="AM20" i="14" s="1"/>
  <c r="AM21" i="14" s="1"/>
  <c r="AM22" i="14" s="1"/>
  <c r="AM23" i="14" s="1"/>
  <c r="AM24" i="14" s="1"/>
  <c r="AM25" i="14" s="1"/>
  <c r="AM26" i="14" s="1"/>
  <c r="AM27" i="14" s="1"/>
  <c r="AM28" i="14" s="1"/>
  <c r="AM29" i="14" s="1"/>
  <c r="AM30" i="14" s="1"/>
  <c r="AM31" i="14" s="1"/>
  <c r="AM32" i="14" s="1"/>
  <c r="AM33" i="14" s="1"/>
  <c r="AM34" i="14" s="1"/>
  <c r="AM35" i="14" s="1"/>
  <c r="AM36" i="14" s="1"/>
  <c r="AM37" i="14" s="1"/>
  <c r="AM38" i="14" s="1"/>
  <c r="AM39" i="14" s="1"/>
  <c r="AM40" i="14" s="1"/>
  <c r="AM41" i="14" s="1"/>
  <c r="AM42" i="14" s="1"/>
  <c r="AM43" i="14" s="1"/>
  <c r="AM44" i="14" s="1"/>
  <c r="AM45" i="14" s="1"/>
  <c r="AM46" i="14" s="1"/>
  <c r="AM47" i="14" s="1"/>
  <c r="AM48" i="14" s="1"/>
  <c r="AM49" i="14" s="1"/>
  <c r="AM50" i="14" s="1"/>
  <c r="AM51" i="14" s="1"/>
  <c r="AM52" i="14" s="1"/>
  <c r="AM53" i="14" s="1"/>
  <c r="AM54" i="14" s="1"/>
  <c r="AM55" i="14" s="1"/>
  <c r="AM56" i="14" s="1"/>
  <c r="AN4" i="14"/>
  <c r="AN5" i="14" s="1"/>
  <c r="AN6" i="14" s="1"/>
  <c r="AN7" i="14" s="1"/>
  <c r="AN8" i="14" s="1"/>
  <c r="AN9" i="14" s="1"/>
  <c r="AN10" i="14" s="1"/>
  <c r="AN11" i="14" s="1"/>
  <c r="AN12" i="14" s="1"/>
  <c r="AN13" i="14" s="1"/>
  <c r="AN14" i="14" s="1"/>
  <c r="AN15" i="14" s="1"/>
  <c r="AN16" i="14" s="1"/>
  <c r="AN17" i="14" s="1"/>
  <c r="AN18" i="14" s="1"/>
  <c r="AN19" i="14" s="1"/>
  <c r="AN20" i="14" s="1"/>
  <c r="AN21" i="14" s="1"/>
  <c r="AN22" i="14" s="1"/>
  <c r="AN23" i="14" s="1"/>
  <c r="AN24" i="14" s="1"/>
  <c r="AN25" i="14" s="1"/>
  <c r="AN26" i="14" s="1"/>
  <c r="AN27" i="14" s="1"/>
  <c r="AN28" i="14" s="1"/>
  <c r="AN29" i="14" s="1"/>
  <c r="AN30" i="14" s="1"/>
  <c r="AN31" i="14" s="1"/>
  <c r="AN32" i="14" s="1"/>
  <c r="AN33" i="14" s="1"/>
  <c r="AN34" i="14" s="1"/>
  <c r="AN35" i="14" s="1"/>
  <c r="AN36" i="14" s="1"/>
  <c r="AN37" i="14" s="1"/>
  <c r="AN38" i="14" s="1"/>
  <c r="AN39" i="14" s="1"/>
  <c r="AN40" i="14" s="1"/>
  <c r="AN41" i="14" s="1"/>
  <c r="AN42" i="14" s="1"/>
  <c r="AN43" i="14" s="1"/>
  <c r="AN44" i="14" s="1"/>
  <c r="AN45" i="14" s="1"/>
  <c r="AN46" i="14" s="1"/>
  <c r="AN47" i="14" s="1"/>
  <c r="AN48" i="14" s="1"/>
  <c r="AN49" i="14" s="1"/>
  <c r="AN50" i="14" s="1"/>
  <c r="AN51" i="14" s="1"/>
  <c r="AN52" i="14" s="1"/>
  <c r="AN53" i="14" s="1"/>
  <c r="AN54" i="14" s="1"/>
  <c r="AN55" i="14" s="1"/>
  <c r="AN56" i="14" s="1"/>
  <c r="AO4" i="14"/>
  <c r="AO5" i="14" s="1"/>
  <c r="AO6" i="14" s="1"/>
  <c r="AO7" i="14" s="1"/>
  <c r="AO8" i="14" s="1"/>
  <c r="AO9" i="14" s="1"/>
  <c r="AO10" i="14" s="1"/>
  <c r="AO11" i="14" s="1"/>
  <c r="AO12" i="14" s="1"/>
  <c r="AO13" i="14" s="1"/>
  <c r="AO14" i="14" s="1"/>
  <c r="AO15" i="14" s="1"/>
  <c r="AO16" i="14" s="1"/>
  <c r="AO17" i="14" s="1"/>
  <c r="AO18" i="14" s="1"/>
  <c r="AO19" i="14" s="1"/>
  <c r="AO20" i="14" s="1"/>
  <c r="AO21" i="14" s="1"/>
  <c r="AO22" i="14" s="1"/>
  <c r="AO23" i="14" s="1"/>
  <c r="AO24" i="14" s="1"/>
  <c r="AO25" i="14" s="1"/>
  <c r="AO26" i="14" s="1"/>
  <c r="AO27" i="14" s="1"/>
  <c r="AO28" i="14" s="1"/>
  <c r="AO29" i="14" s="1"/>
  <c r="AO30" i="14" s="1"/>
  <c r="AO31" i="14" s="1"/>
  <c r="AO32" i="14" s="1"/>
  <c r="AO33" i="14" s="1"/>
  <c r="AO34" i="14" s="1"/>
  <c r="AO35" i="14" s="1"/>
  <c r="AO36" i="14" s="1"/>
  <c r="AO37" i="14" s="1"/>
  <c r="AO38" i="14" s="1"/>
  <c r="AO39" i="14" s="1"/>
  <c r="AO40" i="14" s="1"/>
  <c r="AO41" i="14" s="1"/>
  <c r="AO42" i="14" s="1"/>
  <c r="AO43" i="14" s="1"/>
  <c r="AO44" i="14" s="1"/>
  <c r="AO45" i="14" s="1"/>
  <c r="AO46" i="14" s="1"/>
  <c r="AO47" i="14" s="1"/>
  <c r="AO48" i="14" s="1"/>
  <c r="AO49" i="14" s="1"/>
  <c r="AO50" i="14" s="1"/>
  <c r="AO51" i="14" s="1"/>
  <c r="AO52" i="14" s="1"/>
  <c r="AO53" i="14" s="1"/>
  <c r="AO54" i="14" s="1"/>
  <c r="AO55" i="14" s="1"/>
  <c r="AO56" i="14" s="1"/>
  <c r="AP4" i="14"/>
  <c r="AP5" i="14" s="1"/>
  <c r="AP6" i="14" s="1"/>
  <c r="AP7" i="14" s="1"/>
  <c r="AP8" i="14" s="1"/>
  <c r="AP9" i="14" s="1"/>
  <c r="AP10" i="14" s="1"/>
  <c r="AP11" i="14" s="1"/>
  <c r="AP12" i="14" s="1"/>
  <c r="AP13" i="14" s="1"/>
  <c r="AP14" i="14" s="1"/>
  <c r="AP15" i="14" s="1"/>
  <c r="AP16" i="14" s="1"/>
  <c r="AP17" i="14" s="1"/>
  <c r="AP18" i="14" s="1"/>
  <c r="AP19" i="14" s="1"/>
  <c r="AP20" i="14" s="1"/>
  <c r="AP21" i="14" s="1"/>
  <c r="AP22" i="14" s="1"/>
  <c r="AP23" i="14" s="1"/>
  <c r="AP24" i="14" s="1"/>
  <c r="AP25" i="14" s="1"/>
  <c r="AP26" i="14" s="1"/>
  <c r="AP27" i="14" s="1"/>
  <c r="AP28" i="14" s="1"/>
  <c r="AP29" i="14" s="1"/>
  <c r="AP30" i="14" s="1"/>
  <c r="AP31" i="14" s="1"/>
  <c r="AP32" i="14" s="1"/>
  <c r="AP33" i="14" s="1"/>
  <c r="AP34" i="14" s="1"/>
  <c r="AP35" i="14" s="1"/>
  <c r="AP36" i="14" s="1"/>
  <c r="AP37" i="14" s="1"/>
  <c r="AP38" i="14" s="1"/>
  <c r="AP39" i="14" s="1"/>
  <c r="AP40" i="14" s="1"/>
  <c r="AP41" i="14" s="1"/>
  <c r="AP42" i="14" s="1"/>
  <c r="AP43" i="14" s="1"/>
  <c r="AP44" i="14" s="1"/>
  <c r="AP45" i="14" s="1"/>
  <c r="AP46" i="14" s="1"/>
  <c r="AP47" i="14" s="1"/>
  <c r="AP48" i="14" s="1"/>
  <c r="AP49" i="14" s="1"/>
  <c r="AP50" i="14" s="1"/>
  <c r="AP51" i="14" s="1"/>
  <c r="AP52" i="14" s="1"/>
  <c r="AP53" i="14" s="1"/>
  <c r="AP54" i="14" s="1"/>
  <c r="AP55" i="14" s="1"/>
  <c r="AP56" i="14" s="1"/>
  <c r="AQ4" i="14"/>
  <c r="AQ5" i="14" s="1"/>
  <c r="AQ6" i="14" s="1"/>
  <c r="AQ7" i="14" s="1"/>
  <c r="AQ8" i="14" s="1"/>
  <c r="AQ9" i="14" s="1"/>
  <c r="AQ10" i="14" s="1"/>
  <c r="AQ11" i="14" s="1"/>
  <c r="AQ12" i="14" s="1"/>
  <c r="AQ13" i="14" s="1"/>
  <c r="AQ14" i="14" s="1"/>
  <c r="AQ15" i="14" s="1"/>
  <c r="AQ16" i="14" s="1"/>
  <c r="AQ17" i="14" s="1"/>
  <c r="AQ18" i="14" s="1"/>
  <c r="AQ19" i="14" s="1"/>
  <c r="AQ20" i="14" s="1"/>
  <c r="AQ21" i="14" s="1"/>
  <c r="AQ22" i="14" s="1"/>
  <c r="AQ23" i="14" s="1"/>
  <c r="AQ24" i="14" s="1"/>
  <c r="AQ25" i="14" s="1"/>
  <c r="AQ26" i="14" s="1"/>
  <c r="AQ27" i="14" s="1"/>
  <c r="AQ28" i="14" s="1"/>
  <c r="AQ29" i="14" s="1"/>
  <c r="AQ30" i="14" s="1"/>
  <c r="AQ31" i="14" s="1"/>
  <c r="AQ32" i="14" s="1"/>
  <c r="AQ33" i="14" s="1"/>
  <c r="AQ34" i="14" s="1"/>
  <c r="AQ35" i="14" s="1"/>
  <c r="AQ36" i="14" s="1"/>
  <c r="AQ37" i="14" s="1"/>
  <c r="AQ38" i="14" s="1"/>
  <c r="AQ39" i="14" s="1"/>
  <c r="AQ40" i="14" s="1"/>
  <c r="AQ41" i="14" s="1"/>
  <c r="AQ42" i="14" s="1"/>
  <c r="AQ43" i="14" s="1"/>
  <c r="AQ44" i="14" s="1"/>
  <c r="AQ45" i="14" s="1"/>
  <c r="AQ46" i="14" s="1"/>
  <c r="AQ47" i="14" s="1"/>
  <c r="AQ48" i="14" s="1"/>
  <c r="AQ49" i="14" s="1"/>
  <c r="AQ50" i="14" s="1"/>
  <c r="AQ51" i="14" s="1"/>
  <c r="AQ52" i="14" s="1"/>
  <c r="AQ53" i="14" s="1"/>
  <c r="AQ54" i="14" s="1"/>
  <c r="AQ55" i="14" s="1"/>
  <c r="AQ56" i="14" s="1"/>
  <c r="AR4" i="14"/>
  <c r="AR5" i="14" s="1"/>
  <c r="AR6" i="14" s="1"/>
  <c r="AR7" i="14" s="1"/>
  <c r="AR8" i="14" s="1"/>
  <c r="AR9" i="14" s="1"/>
  <c r="AR10" i="14" s="1"/>
  <c r="AR11" i="14" s="1"/>
  <c r="AR12" i="14" s="1"/>
  <c r="AR13" i="14" s="1"/>
  <c r="AR14" i="14" s="1"/>
  <c r="AR15" i="14" s="1"/>
  <c r="AR16" i="14" s="1"/>
  <c r="AR17" i="14" s="1"/>
  <c r="AR18" i="14" s="1"/>
  <c r="AR19" i="14" s="1"/>
  <c r="AR20" i="14" s="1"/>
  <c r="AR21" i="14" s="1"/>
  <c r="AR22" i="14" s="1"/>
  <c r="AR23" i="14" s="1"/>
  <c r="AR24" i="14" s="1"/>
  <c r="AR25" i="14" s="1"/>
  <c r="AR26" i="14" s="1"/>
  <c r="AR27" i="14" s="1"/>
  <c r="AR28" i="14" s="1"/>
  <c r="AR29" i="14" s="1"/>
  <c r="AR30" i="14" s="1"/>
  <c r="AR31" i="14" s="1"/>
  <c r="AR32" i="14" s="1"/>
  <c r="AR33" i="14" s="1"/>
  <c r="AR34" i="14" s="1"/>
  <c r="AR35" i="14" s="1"/>
  <c r="AR36" i="14" s="1"/>
  <c r="AR37" i="14" s="1"/>
  <c r="AR38" i="14" s="1"/>
  <c r="AR39" i="14" s="1"/>
  <c r="AR40" i="14" s="1"/>
  <c r="AR41" i="14" s="1"/>
  <c r="AR42" i="14" s="1"/>
  <c r="AR43" i="14" s="1"/>
  <c r="AR44" i="14" s="1"/>
  <c r="AR45" i="14" s="1"/>
  <c r="AR46" i="14" s="1"/>
  <c r="AR47" i="14" s="1"/>
  <c r="AR48" i="14" s="1"/>
  <c r="AR49" i="14" s="1"/>
  <c r="AR50" i="14" s="1"/>
  <c r="AR51" i="14" s="1"/>
  <c r="AR52" i="14" s="1"/>
  <c r="AR53" i="14" s="1"/>
  <c r="AR54" i="14" s="1"/>
  <c r="AR55" i="14" s="1"/>
  <c r="AR56" i="14" s="1"/>
  <c r="AS4" i="14"/>
  <c r="AS5" i="14" s="1"/>
  <c r="AS6" i="14" s="1"/>
  <c r="AS7" i="14" s="1"/>
  <c r="AS8" i="14" s="1"/>
  <c r="AS9" i="14" s="1"/>
  <c r="AS10" i="14" s="1"/>
  <c r="AS11" i="14" s="1"/>
  <c r="AS12" i="14" s="1"/>
  <c r="AS13" i="14" s="1"/>
  <c r="AS14" i="14" s="1"/>
  <c r="AS15" i="14" s="1"/>
  <c r="AS16" i="14" s="1"/>
  <c r="AS17" i="14" s="1"/>
  <c r="AS18" i="14" s="1"/>
  <c r="AS19" i="14" s="1"/>
  <c r="AS20" i="14" s="1"/>
  <c r="AS21" i="14" s="1"/>
  <c r="AS22" i="14" s="1"/>
  <c r="AS23" i="14" s="1"/>
  <c r="AS24" i="14" s="1"/>
  <c r="AS25" i="14" s="1"/>
  <c r="AS26" i="14" s="1"/>
  <c r="AS27" i="14" s="1"/>
  <c r="AS28" i="14" s="1"/>
  <c r="AS29" i="14" s="1"/>
  <c r="AS30" i="14" s="1"/>
  <c r="AS31" i="14" s="1"/>
  <c r="AS32" i="14" s="1"/>
  <c r="AS33" i="14" s="1"/>
  <c r="AS34" i="14" s="1"/>
  <c r="AS35" i="14" s="1"/>
  <c r="AS36" i="14" s="1"/>
  <c r="AS37" i="14" s="1"/>
  <c r="AS38" i="14" s="1"/>
  <c r="AS39" i="14" s="1"/>
  <c r="AS40" i="14" s="1"/>
  <c r="AS41" i="14" s="1"/>
  <c r="AS42" i="14" s="1"/>
  <c r="AS43" i="14" s="1"/>
  <c r="AS44" i="14" s="1"/>
  <c r="AS45" i="14" s="1"/>
  <c r="AS46" i="14" s="1"/>
  <c r="AS47" i="14" s="1"/>
  <c r="AS48" i="14" s="1"/>
  <c r="AS49" i="14" s="1"/>
  <c r="AS50" i="14" s="1"/>
  <c r="AS51" i="14" s="1"/>
  <c r="AS52" i="14" s="1"/>
  <c r="AS53" i="14" s="1"/>
  <c r="AS54" i="14" s="1"/>
  <c r="AS55" i="14" s="1"/>
  <c r="AS56" i="14" s="1"/>
  <c r="AT4" i="14"/>
  <c r="AT5" i="14" s="1"/>
  <c r="AT6" i="14" s="1"/>
  <c r="AT7" i="14" s="1"/>
  <c r="AT8" i="14" s="1"/>
  <c r="AT9" i="14" s="1"/>
  <c r="AT10" i="14" s="1"/>
  <c r="AT11" i="14" s="1"/>
  <c r="AT12" i="14" s="1"/>
  <c r="AT13" i="14" s="1"/>
  <c r="AT14" i="14" s="1"/>
  <c r="AT15" i="14" s="1"/>
  <c r="AT16" i="14" s="1"/>
  <c r="AT17" i="14" s="1"/>
  <c r="AT18" i="14" s="1"/>
  <c r="AT19" i="14" s="1"/>
  <c r="AT20" i="14" s="1"/>
  <c r="AT21" i="14" s="1"/>
  <c r="AT22" i="14" s="1"/>
  <c r="AT23" i="14" s="1"/>
  <c r="AT24" i="14" s="1"/>
  <c r="AT25" i="14" s="1"/>
  <c r="AT26" i="14" s="1"/>
  <c r="AT27" i="14" s="1"/>
  <c r="AT28" i="14" s="1"/>
  <c r="AT29" i="14" s="1"/>
  <c r="AT30" i="14" s="1"/>
  <c r="AT31" i="14" s="1"/>
  <c r="AT32" i="14" s="1"/>
  <c r="AT33" i="14" s="1"/>
  <c r="AT34" i="14" s="1"/>
  <c r="AT35" i="14" s="1"/>
  <c r="AT36" i="14" s="1"/>
  <c r="AT37" i="14" s="1"/>
  <c r="AT38" i="14" s="1"/>
  <c r="AT39" i="14" s="1"/>
  <c r="AT40" i="14" s="1"/>
  <c r="AT41" i="14" s="1"/>
  <c r="AT42" i="14" s="1"/>
  <c r="AT43" i="14" s="1"/>
  <c r="AT44" i="14" s="1"/>
  <c r="AT45" i="14" s="1"/>
  <c r="AT46" i="14" s="1"/>
  <c r="AT47" i="14" s="1"/>
  <c r="AT48" i="14" s="1"/>
  <c r="AT49" i="14" s="1"/>
  <c r="AT50" i="14" s="1"/>
  <c r="AT51" i="14" s="1"/>
  <c r="AT52" i="14" s="1"/>
  <c r="AT53" i="14" s="1"/>
  <c r="AT54" i="14" s="1"/>
  <c r="AT55" i="14" s="1"/>
  <c r="AT56" i="14" s="1"/>
  <c r="AU4" i="14"/>
  <c r="AU5" i="14" s="1"/>
  <c r="AU6" i="14" s="1"/>
  <c r="AU7" i="14" s="1"/>
  <c r="AU8" i="14" s="1"/>
  <c r="AU9" i="14" s="1"/>
  <c r="AU10" i="14" s="1"/>
  <c r="AU11" i="14" s="1"/>
  <c r="AU12" i="14" s="1"/>
  <c r="AU13" i="14" s="1"/>
  <c r="AU14" i="14" s="1"/>
  <c r="AU15" i="14" s="1"/>
  <c r="AU16" i="14" s="1"/>
  <c r="AU17" i="14" s="1"/>
  <c r="AU18" i="14" s="1"/>
  <c r="AU19" i="14" s="1"/>
  <c r="AU20" i="14" s="1"/>
  <c r="AU21" i="14" s="1"/>
  <c r="AU22" i="14" s="1"/>
  <c r="AU23" i="14" s="1"/>
  <c r="AU24" i="14" s="1"/>
  <c r="AU25" i="14" s="1"/>
  <c r="AU26" i="14" s="1"/>
  <c r="AU27" i="14" s="1"/>
  <c r="AU28" i="14" s="1"/>
  <c r="AU29" i="14" s="1"/>
  <c r="AU30" i="14" s="1"/>
  <c r="AU31" i="14" s="1"/>
  <c r="AU32" i="14" s="1"/>
  <c r="AU33" i="14" s="1"/>
  <c r="AU34" i="14" s="1"/>
  <c r="AU35" i="14" s="1"/>
  <c r="AU36" i="14" s="1"/>
  <c r="AU37" i="14" s="1"/>
  <c r="AU38" i="14" s="1"/>
  <c r="AU39" i="14" s="1"/>
  <c r="AU40" i="14" s="1"/>
  <c r="AU41" i="14" s="1"/>
  <c r="AU42" i="14" s="1"/>
  <c r="AU43" i="14" s="1"/>
  <c r="AU44" i="14" s="1"/>
  <c r="AU45" i="14" s="1"/>
  <c r="AU46" i="14" s="1"/>
  <c r="AU47" i="14" s="1"/>
  <c r="AU48" i="14" s="1"/>
  <c r="AU49" i="14" s="1"/>
  <c r="AU50" i="14" s="1"/>
  <c r="AU51" i="14" s="1"/>
  <c r="AU52" i="14" s="1"/>
  <c r="AU53" i="14" s="1"/>
  <c r="AU54" i="14" s="1"/>
  <c r="AU55" i="14" s="1"/>
  <c r="AU56" i="14" s="1"/>
  <c r="AV4" i="14"/>
  <c r="AV5" i="14" s="1"/>
  <c r="AV6" i="14" s="1"/>
  <c r="AV7" i="14" s="1"/>
  <c r="AV8" i="14" s="1"/>
  <c r="AV9" i="14" s="1"/>
  <c r="AV10" i="14" s="1"/>
  <c r="AV11" i="14" s="1"/>
  <c r="AV12" i="14" s="1"/>
  <c r="AV13" i="14" s="1"/>
  <c r="AV14" i="14" s="1"/>
  <c r="AV15" i="14" s="1"/>
  <c r="AV16" i="14" s="1"/>
  <c r="AV17" i="14" s="1"/>
  <c r="AV18" i="14" s="1"/>
  <c r="AV19" i="14" s="1"/>
  <c r="AV20" i="14" s="1"/>
  <c r="AV21" i="14" s="1"/>
  <c r="AV22" i="14" s="1"/>
  <c r="AV23" i="14" s="1"/>
  <c r="AV24" i="14" s="1"/>
  <c r="AV25" i="14" s="1"/>
  <c r="AV26" i="14" s="1"/>
  <c r="AV27" i="14" s="1"/>
  <c r="AV28" i="14" s="1"/>
  <c r="AV29" i="14" s="1"/>
  <c r="AV30" i="14" s="1"/>
  <c r="AV31" i="14" s="1"/>
  <c r="AV32" i="14" s="1"/>
  <c r="AV33" i="14" s="1"/>
  <c r="AV34" i="14" s="1"/>
  <c r="AV35" i="14" s="1"/>
  <c r="AV36" i="14" s="1"/>
  <c r="AV37" i="14" s="1"/>
  <c r="AV38" i="14" s="1"/>
  <c r="AV39" i="14" s="1"/>
  <c r="AV40" i="14" s="1"/>
  <c r="AV41" i="14" s="1"/>
  <c r="AV42" i="14" s="1"/>
  <c r="AV43" i="14" s="1"/>
  <c r="AV44" i="14" s="1"/>
  <c r="AV45" i="14" s="1"/>
  <c r="AV46" i="14" s="1"/>
  <c r="AV47" i="14" s="1"/>
  <c r="AV48" i="14" s="1"/>
  <c r="AV49" i="14" s="1"/>
  <c r="AV50" i="14" s="1"/>
  <c r="AV51" i="14" s="1"/>
  <c r="AV52" i="14" s="1"/>
  <c r="AV53" i="14" s="1"/>
  <c r="AV54" i="14" s="1"/>
  <c r="AV55" i="14" s="1"/>
  <c r="AV56" i="14" s="1"/>
  <c r="AW4" i="14"/>
  <c r="AW5" i="14" s="1"/>
  <c r="AW6" i="14" s="1"/>
  <c r="AW7" i="14" s="1"/>
  <c r="AW8" i="14" s="1"/>
  <c r="AW9" i="14" s="1"/>
  <c r="AW10" i="14" s="1"/>
  <c r="AW11" i="14" s="1"/>
  <c r="AW12" i="14" s="1"/>
  <c r="AW13" i="14" s="1"/>
  <c r="AW14" i="14" s="1"/>
  <c r="AW15" i="14" s="1"/>
  <c r="AW16" i="14" s="1"/>
  <c r="AW17" i="14" s="1"/>
  <c r="AW18" i="14" s="1"/>
  <c r="AW19" i="14" s="1"/>
  <c r="AW20" i="14" s="1"/>
  <c r="AW21" i="14" s="1"/>
  <c r="AW22" i="14" s="1"/>
  <c r="AW23" i="14" s="1"/>
  <c r="AW24" i="14" s="1"/>
  <c r="AW25" i="14" s="1"/>
  <c r="AW26" i="14" s="1"/>
  <c r="AW27" i="14" s="1"/>
  <c r="AW28" i="14" s="1"/>
  <c r="AW29" i="14" s="1"/>
  <c r="AW30" i="14" s="1"/>
  <c r="AW31" i="14" s="1"/>
  <c r="AW32" i="14" s="1"/>
  <c r="AW33" i="14" s="1"/>
  <c r="AW34" i="14" s="1"/>
  <c r="AW35" i="14" s="1"/>
  <c r="AW36" i="14" s="1"/>
  <c r="AW37" i="14" s="1"/>
  <c r="AW38" i="14" s="1"/>
  <c r="AW39" i="14" s="1"/>
  <c r="AW40" i="14" s="1"/>
  <c r="AW41" i="14" s="1"/>
  <c r="AW42" i="14" s="1"/>
  <c r="AW43" i="14" s="1"/>
  <c r="AW44" i="14" s="1"/>
  <c r="AW45" i="14" s="1"/>
  <c r="AW46" i="14" s="1"/>
  <c r="AW47" i="14" s="1"/>
  <c r="AW48" i="14" s="1"/>
  <c r="AW49" i="14" s="1"/>
  <c r="AW50" i="14" s="1"/>
  <c r="AW51" i="14" s="1"/>
  <c r="AW52" i="14" s="1"/>
  <c r="AW53" i="14" s="1"/>
  <c r="AW54" i="14" s="1"/>
  <c r="AW55" i="14" s="1"/>
  <c r="AW56" i="14" s="1"/>
  <c r="AX4" i="14"/>
  <c r="AX5" i="14" s="1"/>
  <c r="AX6" i="14" s="1"/>
  <c r="AX7" i="14" s="1"/>
  <c r="AX8" i="14" s="1"/>
  <c r="AX9" i="14" s="1"/>
  <c r="AX10" i="14" s="1"/>
  <c r="AX11" i="14" s="1"/>
  <c r="AX12" i="14" s="1"/>
  <c r="AX13" i="14" s="1"/>
  <c r="AX14" i="14" s="1"/>
  <c r="AX15" i="14" s="1"/>
  <c r="AX16" i="14" s="1"/>
  <c r="AX17" i="14" s="1"/>
  <c r="AX18" i="14" s="1"/>
  <c r="AX19" i="14" s="1"/>
  <c r="AX20" i="14" s="1"/>
  <c r="AX21" i="14" s="1"/>
  <c r="AX22" i="14" s="1"/>
  <c r="AX23" i="14" s="1"/>
  <c r="AX24" i="14" s="1"/>
  <c r="AX25" i="14" s="1"/>
  <c r="AX26" i="14" s="1"/>
  <c r="AX27" i="14" s="1"/>
  <c r="AX28" i="14" s="1"/>
  <c r="AX29" i="14" s="1"/>
  <c r="AX30" i="14" s="1"/>
  <c r="AX31" i="14" s="1"/>
  <c r="AX32" i="14" s="1"/>
  <c r="AX33" i="14" s="1"/>
  <c r="AX34" i="14" s="1"/>
  <c r="AX35" i="14" s="1"/>
  <c r="AX36" i="14" s="1"/>
  <c r="AX37" i="14" s="1"/>
  <c r="AX38" i="14" s="1"/>
  <c r="AX39" i="14" s="1"/>
  <c r="AX40" i="14" s="1"/>
  <c r="AX41" i="14" s="1"/>
  <c r="AX42" i="14" s="1"/>
  <c r="AX43" i="14" s="1"/>
  <c r="AX44" i="14" s="1"/>
  <c r="AX45" i="14" s="1"/>
  <c r="AX46" i="14" s="1"/>
  <c r="AX47" i="14" s="1"/>
  <c r="AX48" i="14" s="1"/>
  <c r="AX49" i="14" s="1"/>
  <c r="AX50" i="14" s="1"/>
  <c r="AX51" i="14" s="1"/>
  <c r="AX52" i="14" s="1"/>
  <c r="AX53" i="14" s="1"/>
  <c r="AX54" i="14" s="1"/>
  <c r="AX55" i="14" s="1"/>
  <c r="AX56" i="14" s="1"/>
  <c r="AY4" i="14"/>
  <c r="AY5" i="14" s="1"/>
  <c r="AY6" i="14" s="1"/>
  <c r="AY7" i="14" s="1"/>
  <c r="AY8" i="14" s="1"/>
  <c r="AY9" i="14" s="1"/>
  <c r="AY10" i="14" s="1"/>
  <c r="AY11" i="14" s="1"/>
  <c r="AY12" i="14" s="1"/>
  <c r="AY13" i="14" s="1"/>
  <c r="AY14" i="14" s="1"/>
  <c r="AY15" i="14" s="1"/>
  <c r="AY16" i="14" s="1"/>
  <c r="AY17" i="14" s="1"/>
  <c r="AY18" i="14" s="1"/>
  <c r="AY19" i="14" s="1"/>
  <c r="AY20" i="14" s="1"/>
  <c r="AY21" i="14" s="1"/>
  <c r="AY22" i="14" s="1"/>
  <c r="AY23" i="14" s="1"/>
  <c r="AY24" i="14" s="1"/>
  <c r="AY25" i="14" s="1"/>
  <c r="AY26" i="14" s="1"/>
  <c r="AY27" i="14" s="1"/>
  <c r="AY28" i="14" s="1"/>
  <c r="AY29" i="14" s="1"/>
  <c r="AY30" i="14" s="1"/>
  <c r="AY31" i="14" s="1"/>
  <c r="AY32" i="14" s="1"/>
  <c r="AY33" i="14" s="1"/>
  <c r="AY34" i="14" s="1"/>
  <c r="AY35" i="14" s="1"/>
  <c r="AY36" i="14" s="1"/>
  <c r="AY37" i="14" s="1"/>
  <c r="AY38" i="14" s="1"/>
  <c r="AY39" i="14" s="1"/>
  <c r="AY40" i="14" s="1"/>
  <c r="AY41" i="14" s="1"/>
  <c r="AY42" i="14" s="1"/>
  <c r="AY43" i="14" s="1"/>
  <c r="AY44" i="14" s="1"/>
  <c r="AY45" i="14" s="1"/>
  <c r="AY46" i="14" s="1"/>
  <c r="AY47" i="14" s="1"/>
  <c r="AY48" i="14" s="1"/>
  <c r="AY49" i="14" s="1"/>
  <c r="AY50" i="14" s="1"/>
  <c r="AY51" i="14" s="1"/>
  <c r="AY52" i="14" s="1"/>
  <c r="AY53" i="14" s="1"/>
  <c r="AY54" i="14" s="1"/>
  <c r="AY55" i="14" s="1"/>
  <c r="AY56" i="14" s="1"/>
  <c r="AZ4" i="14"/>
  <c r="AZ5" i="14" s="1"/>
  <c r="AZ6" i="14" s="1"/>
  <c r="AZ7" i="14" s="1"/>
  <c r="AZ8" i="14" s="1"/>
  <c r="AZ9" i="14" s="1"/>
  <c r="AZ10" i="14" s="1"/>
  <c r="AZ11" i="14" s="1"/>
  <c r="AZ12" i="14" s="1"/>
  <c r="AZ13" i="14" s="1"/>
  <c r="AZ14" i="14" s="1"/>
  <c r="AZ15" i="14" s="1"/>
  <c r="AZ16" i="14" s="1"/>
  <c r="AZ17" i="14" s="1"/>
  <c r="AZ18" i="14" s="1"/>
  <c r="AZ19" i="14" s="1"/>
  <c r="AZ20" i="14" s="1"/>
  <c r="AZ21" i="14" s="1"/>
  <c r="AZ22" i="14" s="1"/>
  <c r="AZ23" i="14" s="1"/>
  <c r="AZ24" i="14" s="1"/>
  <c r="AZ25" i="14" s="1"/>
  <c r="AZ26" i="14" s="1"/>
  <c r="AZ27" i="14" s="1"/>
  <c r="AZ28" i="14" s="1"/>
  <c r="AZ29" i="14" s="1"/>
  <c r="AZ30" i="14" s="1"/>
  <c r="AZ31" i="14" s="1"/>
  <c r="AZ32" i="14" s="1"/>
  <c r="AZ33" i="14" s="1"/>
  <c r="AZ34" i="14" s="1"/>
  <c r="AZ35" i="14" s="1"/>
  <c r="AZ36" i="14" s="1"/>
  <c r="AZ37" i="14" s="1"/>
  <c r="AZ38" i="14" s="1"/>
  <c r="AZ39" i="14" s="1"/>
  <c r="AZ40" i="14" s="1"/>
  <c r="AZ41" i="14" s="1"/>
  <c r="AZ42" i="14" s="1"/>
  <c r="AZ43" i="14" s="1"/>
  <c r="AZ44" i="14" s="1"/>
  <c r="AZ45" i="14" s="1"/>
  <c r="AZ46" i="14" s="1"/>
  <c r="AZ47" i="14" s="1"/>
  <c r="AZ48" i="14" s="1"/>
  <c r="AZ49" i="14" s="1"/>
  <c r="AZ50" i="14" s="1"/>
  <c r="AZ51" i="14" s="1"/>
  <c r="AZ52" i="14" s="1"/>
  <c r="AZ53" i="14" s="1"/>
  <c r="AZ54" i="14" s="1"/>
  <c r="AZ55" i="14" s="1"/>
  <c r="AZ56" i="14" s="1"/>
  <c r="BA4" i="14"/>
  <c r="BA5" i="14" s="1"/>
  <c r="BA6" i="14" s="1"/>
  <c r="BA7" i="14" s="1"/>
  <c r="BA8" i="14" s="1"/>
  <c r="BA9" i="14" s="1"/>
  <c r="BA10" i="14" s="1"/>
  <c r="BA11" i="14" s="1"/>
  <c r="BA12" i="14" s="1"/>
  <c r="BA13" i="14" s="1"/>
  <c r="BA14" i="14" s="1"/>
  <c r="BA15" i="14" s="1"/>
  <c r="BA16" i="14" s="1"/>
  <c r="BA17" i="14" s="1"/>
  <c r="BA18" i="14" s="1"/>
  <c r="BA19" i="14" s="1"/>
  <c r="BA20" i="14" s="1"/>
  <c r="BB4" i="14"/>
  <c r="BB5" i="14" s="1"/>
  <c r="BB6" i="14" s="1"/>
  <c r="BB7" i="14" s="1"/>
  <c r="BB8" i="14" s="1"/>
  <c r="BB9" i="14" s="1"/>
  <c r="BB10" i="14" s="1"/>
  <c r="BB11" i="14" s="1"/>
  <c r="BB12" i="14" s="1"/>
  <c r="BB13" i="14" s="1"/>
  <c r="BB14" i="14" s="1"/>
  <c r="BB15" i="14" s="1"/>
  <c r="BB16" i="14" s="1"/>
  <c r="BB17" i="14" s="1"/>
  <c r="BB18" i="14" s="1"/>
  <c r="BB19" i="14" s="1"/>
  <c r="BB20" i="14" s="1"/>
  <c r="BB21" i="14" s="1"/>
  <c r="BB22" i="14" s="1"/>
  <c r="BB23" i="14" s="1"/>
  <c r="BB24" i="14" s="1"/>
  <c r="BB25" i="14" s="1"/>
  <c r="BB26" i="14" s="1"/>
  <c r="BB27" i="14" s="1"/>
  <c r="BB28" i="14" s="1"/>
  <c r="BB29" i="14" s="1"/>
  <c r="BB30" i="14" s="1"/>
  <c r="BB31" i="14" s="1"/>
  <c r="BB32" i="14" s="1"/>
  <c r="BB33" i="14" s="1"/>
  <c r="BB34" i="14" s="1"/>
  <c r="BB35" i="14" s="1"/>
  <c r="BB36" i="14" s="1"/>
  <c r="BB37" i="14" s="1"/>
  <c r="BB38" i="14" s="1"/>
  <c r="BB39" i="14" s="1"/>
  <c r="BB40" i="14" s="1"/>
  <c r="BB41" i="14" s="1"/>
  <c r="BB42" i="14" s="1"/>
  <c r="BB43" i="14" s="1"/>
  <c r="BB44" i="14" s="1"/>
  <c r="BB45" i="14" s="1"/>
  <c r="BB46" i="14" s="1"/>
  <c r="BB47" i="14" s="1"/>
  <c r="BB48" i="14" s="1"/>
  <c r="BB49" i="14" s="1"/>
  <c r="BB50" i="14" s="1"/>
  <c r="BB51" i="14" s="1"/>
  <c r="BB52" i="14" s="1"/>
  <c r="BB53" i="14" s="1"/>
  <c r="BB54" i="14" s="1"/>
  <c r="BB55" i="14" s="1"/>
  <c r="BB56" i="14" s="1"/>
  <c r="BC4" i="14"/>
  <c r="BC5" i="14" s="1"/>
  <c r="BC6" i="14" s="1"/>
  <c r="BC7" i="14" s="1"/>
  <c r="BC8" i="14" s="1"/>
  <c r="BC9" i="14" s="1"/>
  <c r="BC10" i="14" s="1"/>
  <c r="BC11" i="14" s="1"/>
  <c r="BC12" i="14" s="1"/>
  <c r="BC13" i="14" s="1"/>
  <c r="BC14" i="14" s="1"/>
  <c r="BC15" i="14" s="1"/>
  <c r="BC16" i="14" s="1"/>
  <c r="BC17" i="14" s="1"/>
  <c r="BC18" i="14" s="1"/>
  <c r="BC19" i="14" s="1"/>
  <c r="BC20" i="14" s="1"/>
  <c r="BC21" i="14" s="1"/>
  <c r="BC22" i="14" s="1"/>
  <c r="BC23" i="14" s="1"/>
  <c r="BC24" i="14" s="1"/>
  <c r="BC25" i="14" s="1"/>
  <c r="BC26" i="14" s="1"/>
  <c r="BC27" i="14" s="1"/>
  <c r="BC28" i="14" s="1"/>
  <c r="BC29" i="14" s="1"/>
  <c r="BC30" i="14" s="1"/>
  <c r="BC31" i="14" s="1"/>
  <c r="BC32" i="14" s="1"/>
  <c r="BC33" i="14" s="1"/>
  <c r="BC34" i="14" s="1"/>
  <c r="BC35" i="14" s="1"/>
  <c r="BC36" i="14" s="1"/>
  <c r="BC37" i="14" s="1"/>
  <c r="BC38" i="14" s="1"/>
  <c r="BC39" i="14" s="1"/>
  <c r="BC40" i="14" s="1"/>
  <c r="BC41" i="14" s="1"/>
  <c r="BC42" i="14" s="1"/>
  <c r="BC43" i="14" s="1"/>
  <c r="BC44" i="14" s="1"/>
  <c r="BC45" i="14" s="1"/>
  <c r="BC46" i="14" s="1"/>
  <c r="BC47" i="14" s="1"/>
  <c r="BC48" i="14" s="1"/>
  <c r="BC49" i="14" s="1"/>
  <c r="BC50" i="14" s="1"/>
  <c r="BC51" i="14" s="1"/>
  <c r="BC52" i="14" s="1"/>
  <c r="BC53" i="14" s="1"/>
  <c r="BC54" i="14" s="1"/>
  <c r="BC55" i="14" s="1"/>
  <c r="BC56" i="14" s="1"/>
  <c r="BD4" i="14"/>
  <c r="BD5" i="14" s="1"/>
  <c r="BD6" i="14" s="1"/>
  <c r="BD7" i="14" s="1"/>
  <c r="BD8" i="14" s="1"/>
  <c r="BD9" i="14" s="1"/>
  <c r="BD10" i="14" s="1"/>
  <c r="BD11" i="14" s="1"/>
  <c r="BD12" i="14" s="1"/>
  <c r="BD13" i="14" s="1"/>
  <c r="BD14" i="14" s="1"/>
  <c r="BD15" i="14" s="1"/>
  <c r="BD16" i="14" s="1"/>
  <c r="BD17" i="14" s="1"/>
  <c r="BD18" i="14" s="1"/>
  <c r="BD19" i="14" s="1"/>
  <c r="BD20" i="14" s="1"/>
  <c r="BD21" i="14" s="1"/>
  <c r="BD22" i="14" s="1"/>
  <c r="BD23" i="14" s="1"/>
  <c r="BD24" i="14" s="1"/>
  <c r="BD25" i="14" s="1"/>
  <c r="BD26" i="14" s="1"/>
  <c r="BD27" i="14" s="1"/>
  <c r="BD28" i="14" s="1"/>
  <c r="BD29" i="14" s="1"/>
  <c r="BD30" i="14" s="1"/>
  <c r="BD31" i="14" s="1"/>
  <c r="BD32" i="14" s="1"/>
  <c r="BD33" i="14" s="1"/>
  <c r="BD34" i="14" s="1"/>
  <c r="BD35" i="14" s="1"/>
  <c r="BD36" i="14" s="1"/>
  <c r="BD37" i="14" s="1"/>
  <c r="BD38" i="14" s="1"/>
  <c r="BD39" i="14" s="1"/>
  <c r="BD40" i="14" s="1"/>
  <c r="BD41" i="14" s="1"/>
  <c r="BD42" i="14" s="1"/>
  <c r="BD43" i="14" s="1"/>
  <c r="BD44" i="14" s="1"/>
  <c r="BD45" i="14" s="1"/>
  <c r="BD46" i="14" s="1"/>
  <c r="BD47" i="14" s="1"/>
  <c r="BD48" i="14" s="1"/>
  <c r="BD49" i="14" s="1"/>
  <c r="BD50" i="14" s="1"/>
  <c r="BD51" i="14" s="1"/>
  <c r="BD52" i="14" s="1"/>
  <c r="BD53" i="14" s="1"/>
  <c r="BD54" i="14" s="1"/>
  <c r="BD55" i="14" s="1"/>
  <c r="BD56" i="14" s="1"/>
  <c r="BE4" i="14"/>
  <c r="BE5" i="14" s="1"/>
  <c r="BE6" i="14" s="1"/>
  <c r="BE7" i="14" s="1"/>
  <c r="BE8" i="14" s="1"/>
  <c r="BE9" i="14" s="1"/>
  <c r="BE10" i="14" s="1"/>
  <c r="BE11" i="14" s="1"/>
  <c r="BE12" i="14" s="1"/>
  <c r="BE13" i="14" s="1"/>
  <c r="BE14" i="14" s="1"/>
  <c r="BE15" i="14" s="1"/>
  <c r="BE16" i="14" s="1"/>
  <c r="BE17" i="14" s="1"/>
  <c r="BE18" i="14" s="1"/>
  <c r="BE19" i="14" s="1"/>
  <c r="BE20" i="14" s="1"/>
  <c r="BE21" i="14" s="1"/>
  <c r="BE22" i="14" s="1"/>
  <c r="BE23" i="14" s="1"/>
  <c r="BE24" i="14" s="1"/>
  <c r="BE25" i="14" s="1"/>
  <c r="BE26" i="14" s="1"/>
  <c r="BE27" i="14" s="1"/>
  <c r="BE28" i="14" s="1"/>
  <c r="BE29" i="14" s="1"/>
  <c r="BE30" i="14" s="1"/>
  <c r="BE31" i="14" s="1"/>
  <c r="BE32" i="14" s="1"/>
  <c r="BE33" i="14" s="1"/>
  <c r="BE34" i="14" s="1"/>
  <c r="BE35" i="14" s="1"/>
  <c r="BE36" i="14" s="1"/>
  <c r="BE37" i="14" s="1"/>
  <c r="BE38" i="14" s="1"/>
  <c r="BE39" i="14" s="1"/>
  <c r="BE40" i="14" s="1"/>
  <c r="BE41" i="14" s="1"/>
  <c r="BE42" i="14" s="1"/>
  <c r="BE43" i="14" s="1"/>
  <c r="BE44" i="14" s="1"/>
  <c r="BE45" i="14" s="1"/>
  <c r="BE46" i="14" s="1"/>
  <c r="BE47" i="14" s="1"/>
  <c r="BE48" i="14" s="1"/>
  <c r="BE49" i="14" s="1"/>
  <c r="BE50" i="14" s="1"/>
  <c r="BE51" i="14" s="1"/>
  <c r="BE52" i="14" s="1"/>
  <c r="BE53" i="14" s="1"/>
  <c r="BE54" i="14" s="1"/>
  <c r="BE55" i="14" s="1"/>
  <c r="BE56" i="14" s="1"/>
  <c r="BF4" i="14"/>
  <c r="BF5" i="14" s="1"/>
  <c r="BF6" i="14" s="1"/>
  <c r="BF7" i="14" s="1"/>
  <c r="BF8" i="14" s="1"/>
  <c r="BF9" i="14" s="1"/>
  <c r="BF10" i="14" s="1"/>
  <c r="BF11" i="14" s="1"/>
  <c r="BF12" i="14" s="1"/>
  <c r="BF13" i="14" s="1"/>
  <c r="BF14" i="14" s="1"/>
  <c r="BF15" i="14" s="1"/>
  <c r="BF16" i="14" s="1"/>
  <c r="BF17" i="14" s="1"/>
  <c r="BF18" i="14" s="1"/>
  <c r="BF19" i="14" s="1"/>
  <c r="BF20" i="14" s="1"/>
  <c r="BF21" i="14" s="1"/>
  <c r="BF22" i="14" s="1"/>
  <c r="BF23" i="14" s="1"/>
  <c r="BF24" i="14" s="1"/>
  <c r="BF25" i="14" s="1"/>
  <c r="BF26" i="14" s="1"/>
  <c r="BF27" i="14" s="1"/>
  <c r="BF28" i="14" s="1"/>
  <c r="BF29" i="14" s="1"/>
  <c r="BF30" i="14" s="1"/>
  <c r="BF31" i="14" s="1"/>
  <c r="BF32" i="14" s="1"/>
  <c r="BF33" i="14" s="1"/>
  <c r="BF34" i="14" s="1"/>
  <c r="BF35" i="14" s="1"/>
  <c r="BF36" i="14" s="1"/>
  <c r="BF37" i="14" s="1"/>
  <c r="BF38" i="14" s="1"/>
  <c r="BF39" i="14" s="1"/>
  <c r="BF40" i="14" s="1"/>
  <c r="BF41" i="14" s="1"/>
  <c r="BF42" i="14" s="1"/>
  <c r="BF43" i="14" s="1"/>
  <c r="BF44" i="14" s="1"/>
  <c r="BF45" i="14" s="1"/>
  <c r="BF46" i="14" s="1"/>
  <c r="BF47" i="14" s="1"/>
  <c r="BF48" i="14" s="1"/>
  <c r="BF49" i="14" s="1"/>
  <c r="BF50" i="14" s="1"/>
  <c r="BF51" i="14" s="1"/>
  <c r="BF52" i="14" s="1"/>
  <c r="BF53" i="14" s="1"/>
  <c r="BF54" i="14" s="1"/>
  <c r="BF55" i="14" s="1"/>
  <c r="BF56" i="14" s="1"/>
  <c r="BG4" i="14"/>
  <c r="BG5" i="14" s="1"/>
  <c r="BG6" i="14" s="1"/>
  <c r="BG7" i="14" s="1"/>
  <c r="BG8" i="14" s="1"/>
  <c r="BG9" i="14" s="1"/>
  <c r="BG10" i="14" s="1"/>
  <c r="BG11" i="14" s="1"/>
  <c r="BG12" i="14" s="1"/>
  <c r="BG13" i="14" s="1"/>
  <c r="BG14" i="14" s="1"/>
  <c r="BG15" i="14" s="1"/>
  <c r="BG16" i="14" s="1"/>
  <c r="BG17" i="14" s="1"/>
  <c r="BG18" i="14" s="1"/>
  <c r="BG19" i="14" s="1"/>
  <c r="BG20" i="14" s="1"/>
  <c r="BG21" i="14" s="1"/>
  <c r="BG22" i="14" s="1"/>
  <c r="BG23" i="14" s="1"/>
  <c r="BG24" i="14" s="1"/>
  <c r="BG25" i="14" s="1"/>
  <c r="BG26" i="14" s="1"/>
  <c r="BG27" i="14" s="1"/>
  <c r="BG28" i="14" s="1"/>
  <c r="BG29" i="14" s="1"/>
  <c r="BG30" i="14" s="1"/>
  <c r="BG31" i="14" s="1"/>
  <c r="BG32" i="14" s="1"/>
  <c r="BG33" i="14" s="1"/>
  <c r="BG34" i="14" s="1"/>
  <c r="BG35" i="14" s="1"/>
  <c r="BG36" i="14" s="1"/>
  <c r="BG37" i="14" s="1"/>
  <c r="BG38" i="14" s="1"/>
  <c r="BG39" i="14" s="1"/>
  <c r="BG40" i="14" s="1"/>
  <c r="BG41" i="14" s="1"/>
  <c r="BG42" i="14" s="1"/>
  <c r="BG43" i="14" s="1"/>
  <c r="BG44" i="14" s="1"/>
  <c r="BG45" i="14" s="1"/>
  <c r="BG46" i="14" s="1"/>
  <c r="BG47" i="14" s="1"/>
  <c r="BG48" i="14" s="1"/>
  <c r="BG49" i="14" s="1"/>
  <c r="BG50" i="14" s="1"/>
  <c r="BG51" i="14" s="1"/>
  <c r="BG52" i="14" s="1"/>
  <c r="BG53" i="14" s="1"/>
  <c r="BG54" i="14" s="1"/>
  <c r="BG55" i="14" s="1"/>
  <c r="BG56" i="14" s="1"/>
  <c r="BH4" i="14"/>
  <c r="BH5" i="14" s="1"/>
  <c r="BH6" i="14" s="1"/>
  <c r="BH7" i="14" s="1"/>
  <c r="BH8" i="14" s="1"/>
  <c r="BH9" i="14" s="1"/>
  <c r="BH10" i="14" s="1"/>
  <c r="BH11" i="14" s="1"/>
  <c r="BH12" i="14" s="1"/>
  <c r="BH13" i="14" s="1"/>
  <c r="BH14" i="14" s="1"/>
  <c r="BH15" i="14" s="1"/>
  <c r="BH16" i="14" s="1"/>
  <c r="BH17" i="14" s="1"/>
  <c r="BH18" i="14" s="1"/>
  <c r="BH19" i="14" s="1"/>
  <c r="BH20" i="14" s="1"/>
  <c r="BH21" i="14" s="1"/>
  <c r="BH22" i="14" s="1"/>
  <c r="BH23" i="14" s="1"/>
  <c r="BH24" i="14" s="1"/>
  <c r="BH25" i="14" s="1"/>
  <c r="BH26" i="14" s="1"/>
  <c r="BH27" i="14" s="1"/>
  <c r="BH28" i="14" s="1"/>
  <c r="BH29" i="14" s="1"/>
  <c r="BH30" i="14" s="1"/>
  <c r="BH31" i="14" s="1"/>
  <c r="BH32" i="14" s="1"/>
  <c r="BH33" i="14" s="1"/>
  <c r="BH34" i="14" s="1"/>
  <c r="BH35" i="14" s="1"/>
  <c r="BH36" i="14" s="1"/>
  <c r="BH37" i="14" s="1"/>
  <c r="BH38" i="14" s="1"/>
  <c r="BH39" i="14" s="1"/>
  <c r="BH40" i="14" s="1"/>
  <c r="BH41" i="14" s="1"/>
  <c r="BH42" i="14" s="1"/>
  <c r="BH43" i="14" s="1"/>
  <c r="BH44" i="14" s="1"/>
  <c r="BH45" i="14" s="1"/>
  <c r="BH46" i="14" s="1"/>
  <c r="BH47" i="14" s="1"/>
  <c r="BH48" i="14" s="1"/>
  <c r="BH49" i="14" s="1"/>
  <c r="BH50" i="14" s="1"/>
  <c r="BH51" i="14" s="1"/>
  <c r="BH52" i="14" s="1"/>
  <c r="BH53" i="14" s="1"/>
  <c r="BH54" i="14" s="1"/>
  <c r="BH55" i="14" s="1"/>
  <c r="BH56" i="14" s="1"/>
  <c r="BI4" i="14"/>
  <c r="BI5" i="14" s="1"/>
  <c r="BI6" i="14" s="1"/>
  <c r="BI7" i="14" s="1"/>
  <c r="BI8" i="14" s="1"/>
  <c r="BI9" i="14" s="1"/>
  <c r="BI10" i="14" s="1"/>
  <c r="BI11" i="14" s="1"/>
  <c r="BI12" i="14" s="1"/>
  <c r="BI13" i="14" s="1"/>
  <c r="BI14" i="14" s="1"/>
  <c r="BI15" i="14" s="1"/>
  <c r="BI16" i="14" s="1"/>
  <c r="BI17" i="14" s="1"/>
  <c r="BI18" i="14" s="1"/>
  <c r="BI19" i="14" s="1"/>
  <c r="BI20" i="14" s="1"/>
  <c r="BI21" i="14" s="1"/>
  <c r="BI22" i="14" s="1"/>
  <c r="BI23" i="14" s="1"/>
  <c r="BI24" i="14" s="1"/>
  <c r="BI25" i="14" s="1"/>
  <c r="BI26" i="14" s="1"/>
  <c r="BI27" i="14" s="1"/>
  <c r="BI28" i="14" s="1"/>
  <c r="BI29" i="14" s="1"/>
  <c r="BI30" i="14" s="1"/>
  <c r="BI31" i="14" s="1"/>
  <c r="BI32" i="14" s="1"/>
  <c r="BI33" i="14" s="1"/>
  <c r="BI34" i="14" s="1"/>
  <c r="BI35" i="14" s="1"/>
  <c r="BI36" i="14" s="1"/>
  <c r="BI37" i="14" s="1"/>
  <c r="BI38" i="14" s="1"/>
  <c r="BI39" i="14" s="1"/>
  <c r="BI40" i="14" s="1"/>
  <c r="BI41" i="14" s="1"/>
  <c r="BI42" i="14" s="1"/>
  <c r="BI43" i="14" s="1"/>
  <c r="BI44" i="14" s="1"/>
  <c r="BI45" i="14" s="1"/>
  <c r="BI46" i="14" s="1"/>
  <c r="BI47" i="14" s="1"/>
  <c r="BI48" i="14" s="1"/>
  <c r="BI49" i="14" s="1"/>
  <c r="BI50" i="14" s="1"/>
  <c r="BI51" i="14" s="1"/>
  <c r="BI52" i="14" s="1"/>
  <c r="BI53" i="14" s="1"/>
  <c r="BI54" i="14" s="1"/>
  <c r="BI55" i="14" s="1"/>
  <c r="BI56" i="14" s="1"/>
  <c r="BJ4" i="14"/>
  <c r="BJ5" i="14" s="1"/>
  <c r="BJ6" i="14" s="1"/>
  <c r="BJ7" i="14" s="1"/>
  <c r="BJ8" i="14" s="1"/>
  <c r="BJ9" i="14" s="1"/>
  <c r="BJ10" i="14" s="1"/>
  <c r="BJ11" i="14" s="1"/>
  <c r="BJ12" i="14" s="1"/>
  <c r="BJ13" i="14" s="1"/>
  <c r="BJ14" i="14" s="1"/>
  <c r="BJ15" i="14" s="1"/>
  <c r="BJ16" i="14" s="1"/>
  <c r="BJ17" i="14" s="1"/>
  <c r="BJ18" i="14" s="1"/>
  <c r="BJ19" i="14" s="1"/>
  <c r="BJ20" i="14" s="1"/>
  <c r="BJ21" i="14" s="1"/>
  <c r="BJ22" i="14" s="1"/>
  <c r="BJ23" i="14" s="1"/>
  <c r="BJ24" i="14" s="1"/>
  <c r="BJ25" i="14" s="1"/>
  <c r="BJ26" i="14" s="1"/>
  <c r="BJ27" i="14" s="1"/>
  <c r="BJ28" i="14" s="1"/>
  <c r="BJ29" i="14" s="1"/>
  <c r="BJ30" i="14" s="1"/>
  <c r="BJ31" i="14" s="1"/>
  <c r="BJ32" i="14" s="1"/>
  <c r="BJ33" i="14" s="1"/>
  <c r="BJ34" i="14" s="1"/>
  <c r="BJ35" i="14" s="1"/>
  <c r="BJ36" i="14" s="1"/>
  <c r="BJ37" i="14" s="1"/>
  <c r="BJ38" i="14" s="1"/>
  <c r="BJ39" i="14" s="1"/>
  <c r="BJ40" i="14" s="1"/>
  <c r="BJ41" i="14" s="1"/>
  <c r="BJ42" i="14" s="1"/>
  <c r="BJ43" i="14" s="1"/>
  <c r="BJ44" i="14" s="1"/>
  <c r="BJ45" i="14" s="1"/>
  <c r="BJ46" i="14" s="1"/>
  <c r="BJ47" i="14" s="1"/>
  <c r="BJ48" i="14" s="1"/>
  <c r="BJ49" i="14" s="1"/>
  <c r="BJ50" i="14" s="1"/>
  <c r="BJ51" i="14" s="1"/>
  <c r="BJ52" i="14" s="1"/>
  <c r="BJ53" i="14" s="1"/>
  <c r="BJ54" i="14" s="1"/>
  <c r="BJ55" i="14" s="1"/>
  <c r="BJ56" i="14" s="1"/>
  <c r="BK4" i="14"/>
  <c r="BK5" i="14" s="1"/>
  <c r="BK6" i="14" s="1"/>
  <c r="BK7" i="14" s="1"/>
  <c r="BK8" i="14" s="1"/>
  <c r="BK9" i="14" s="1"/>
  <c r="BK10" i="14" s="1"/>
  <c r="BK11" i="14" s="1"/>
  <c r="BK12" i="14" s="1"/>
  <c r="BK13" i="14" s="1"/>
  <c r="BK14" i="14" s="1"/>
  <c r="BK15" i="14" s="1"/>
  <c r="BK16" i="14" s="1"/>
  <c r="BK17" i="14" s="1"/>
  <c r="BK18" i="14" s="1"/>
  <c r="BK19" i="14" s="1"/>
  <c r="BK20" i="14" s="1"/>
  <c r="BK21" i="14" s="1"/>
  <c r="BK22" i="14" s="1"/>
  <c r="BK23" i="14" s="1"/>
  <c r="BK24" i="14" s="1"/>
  <c r="BK25" i="14" s="1"/>
  <c r="BK26" i="14" s="1"/>
  <c r="BK27" i="14" s="1"/>
  <c r="BK28" i="14" s="1"/>
  <c r="BK29" i="14" s="1"/>
  <c r="BK30" i="14" s="1"/>
  <c r="BK31" i="14" s="1"/>
  <c r="BK32" i="14" s="1"/>
  <c r="BK33" i="14" s="1"/>
  <c r="BK34" i="14" s="1"/>
  <c r="BK35" i="14" s="1"/>
  <c r="BK36" i="14" s="1"/>
  <c r="BK37" i="14" s="1"/>
  <c r="BK38" i="14" s="1"/>
  <c r="BK39" i="14" s="1"/>
  <c r="BK40" i="14" s="1"/>
  <c r="BK41" i="14" s="1"/>
  <c r="BK42" i="14" s="1"/>
  <c r="BK43" i="14" s="1"/>
  <c r="BK44" i="14" s="1"/>
  <c r="BK45" i="14" s="1"/>
  <c r="BK46" i="14" s="1"/>
  <c r="BK47" i="14" s="1"/>
  <c r="BK48" i="14" s="1"/>
  <c r="BK49" i="14" s="1"/>
  <c r="BK50" i="14" s="1"/>
  <c r="BK51" i="14" s="1"/>
  <c r="BK52" i="14" s="1"/>
  <c r="BK53" i="14" s="1"/>
  <c r="BK54" i="14" s="1"/>
  <c r="BK55" i="14" s="1"/>
  <c r="BK56" i="14" s="1"/>
  <c r="BL4" i="14"/>
  <c r="BL5" i="14" s="1"/>
  <c r="BL6" i="14" s="1"/>
  <c r="BL7" i="14" s="1"/>
  <c r="BL8" i="14" s="1"/>
  <c r="BL9" i="14" s="1"/>
  <c r="BL10" i="14" s="1"/>
  <c r="BL11" i="14" s="1"/>
  <c r="BL12" i="14" s="1"/>
  <c r="BL13" i="14" s="1"/>
  <c r="BL14" i="14" s="1"/>
  <c r="BL15" i="14" s="1"/>
  <c r="BL16" i="14" s="1"/>
  <c r="BL17" i="14" s="1"/>
  <c r="BL18" i="14" s="1"/>
  <c r="BL19" i="14" s="1"/>
  <c r="BL20" i="14" s="1"/>
  <c r="BL21" i="14" s="1"/>
  <c r="BL22" i="14" s="1"/>
  <c r="BL23" i="14" s="1"/>
  <c r="BL24" i="14" s="1"/>
  <c r="BL25" i="14" s="1"/>
  <c r="BL26" i="14" s="1"/>
  <c r="BL27" i="14" s="1"/>
  <c r="BL28" i="14" s="1"/>
  <c r="BL29" i="14" s="1"/>
  <c r="BL30" i="14" s="1"/>
  <c r="BL31" i="14" s="1"/>
  <c r="BL32" i="14" s="1"/>
  <c r="BL33" i="14" s="1"/>
  <c r="BL34" i="14" s="1"/>
  <c r="BL35" i="14" s="1"/>
  <c r="BL36" i="14" s="1"/>
  <c r="BL37" i="14" s="1"/>
  <c r="BL38" i="14" s="1"/>
  <c r="BL39" i="14" s="1"/>
  <c r="BL40" i="14" s="1"/>
  <c r="BL41" i="14" s="1"/>
  <c r="BL42" i="14" s="1"/>
  <c r="BL43" i="14" s="1"/>
  <c r="BL44" i="14" s="1"/>
  <c r="BL45" i="14" s="1"/>
  <c r="BL46" i="14" s="1"/>
  <c r="BL47" i="14" s="1"/>
  <c r="BL48" i="14" s="1"/>
  <c r="BL49" i="14" s="1"/>
  <c r="BL50" i="14" s="1"/>
  <c r="BL51" i="14" s="1"/>
  <c r="BL52" i="14" s="1"/>
  <c r="BL53" i="14" s="1"/>
  <c r="BL54" i="14" s="1"/>
  <c r="BL55" i="14" s="1"/>
  <c r="BL56" i="14" s="1"/>
  <c r="BM4" i="14"/>
  <c r="BM5" i="14" s="1"/>
  <c r="BM6" i="14" s="1"/>
  <c r="BM7" i="14" s="1"/>
  <c r="BM8" i="14" s="1"/>
  <c r="BM9" i="14" s="1"/>
  <c r="BM10" i="14" s="1"/>
  <c r="BM11" i="14" s="1"/>
  <c r="BM12" i="14" s="1"/>
  <c r="BM13" i="14" s="1"/>
  <c r="BM14" i="14" s="1"/>
  <c r="BM15" i="14" s="1"/>
  <c r="BM16" i="14" s="1"/>
  <c r="BM17" i="14" s="1"/>
  <c r="BM18" i="14" s="1"/>
  <c r="BM19" i="14" s="1"/>
  <c r="BM20" i="14" s="1"/>
  <c r="BM21" i="14" s="1"/>
  <c r="BM22" i="14" s="1"/>
  <c r="BM23" i="14" s="1"/>
  <c r="BM24" i="14" s="1"/>
  <c r="BM25" i="14" s="1"/>
  <c r="BM26" i="14" s="1"/>
  <c r="BM27" i="14" s="1"/>
  <c r="BM28" i="14" s="1"/>
  <c r="BM29" i="14" s="1"/>
  <c r="BM30" i="14" s="1"/>
  <c r="BM31" i="14" s="1"/>
  <c r="BM32" i="14" s="1"/>
  <c r="BM33" i="14" s="1"/>
  <c r="BM34" i="14" s="1"/>
  <c r="BM35" i="14" s="1"/>
  <c r="BM36" i="14" s="1"/>
  <c r="BM37" i="14" s="1"/>
  <c r="BM38" i="14" s="1"/>
  <c r="BM39" i="14" s="1"/>
  <c r="BM40" i="14" s="1"/>
  <c r="BM41" i="14" s="1"/>
  <c r="BM42" i="14" s="1"/>
  <c r="BM43" i="14" s="1"/>
  <c r="BM44" i="14" s="1"/>
  <c r="BM45" i="14" s="1"/>
  <c r="BM46" i="14" s="1"/>
  <c r="BM47" i="14" s="1"/>
  <c r="BM48" i="14" s="1"/>
  <c r="BM49" i="14" s="1"/>
  <c r="BM50" i="14" s="1"/>
  <c r="BM51" i="14" s="1"/>
  <c r="BM52" i="14" s="1"/>
  <c r="BM53" i="14" s="1"/>
  <c r="BM54" i="14" s="1"/>
  <c r="BM55" i="14" s="1"/>
  <c r="BM56" i="14" s="1"/>
  <c r="BN4" i="14"/>
  <c r="BN5" i="14" s="1"/>
  <c r="BN6" i="14" s="1"/>
  <c r="BN7" i="14" s="1"/>
  <c r="BN8" i="14" s="1"/>
  <c r="BN9" i="14" s="1"/>
  <c r="BN10" i="14" s="1"/>
  <c r="BN11" i="14" s="1"/>
  <c r="BN12" i="14" s="1"/>
  <c r="BN13" i="14" s="1"/>
  <c r="BN14" i="14" s="1"/>
  <c r="BN15" i="14" s="1"/>
  <c r="BN16" i="14" s="1"/>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N45" i="14" s="1"/>
  <c r="BN46" i="14" s="1"/>
  <c r="BN47" i="14" s="1"/>
  <c r="BN48" i="14" s="1"/>
  <c r="BN49" i="14" s="1"/>
  <c r="BN50" i="14" s="1"/>
  <c r="BN51" i="14" s="1"/>
  <c r="BN52" i="14" s="1"/>
  <c r="BN53" i="14" s="1"/>
  <c r="BN54" i="14" s="1"/>
  <c r="BN55" i="14" s="1"/>
  <c r="BN56" i="14" s="1"/>
  <c r="BO4" i="14"/>
  <c r="BO5" i="14" s="1"/>
  <c r="BO6" i="14" s="1"/>
  <c r="BO7" i="14" s="1"/>
  <c r="BO8" i="14" s="1"/>
  <c r="BO9" i="14" s="1"/>
  <c r="BO10" i="14" s="1"/>
  <c r="BO11" i="14" s="1"/>
  <c r="BO12" i="14" s="1"/>
  <c r="BO13" i="14" s="1"/>
  <c r="BO14" i="14" s="1"/>
  <c r="BO15" i="14" s="1"/>
  <c r="BO16" i="14" s="1"/>
  <c r="BO17" i="14" s="1"/>
  <c r="BO18" i="14" s="1"/>
  <c r="BO19" i="14" s="1"/>
  <c r="BO20" i="14" s="1"/>
  <c r="BO21" i="14" s="1"/>
  <c r="BO22" i="14" s="1"/>
  <c r="BO23" i="14" s="1"/>
  <c r="BO24" i="14" s="1"/>
  <c r="BO25" i="14" s="1"/>
  <c r="BO26" i="14" s="1"/>
  <c r="BO27" i="14" s="1"/>
  <c r="BO28" i="14" s="1"/>
  <c r="BO29" i="14" s="1"/>
  <c r="BO30" i="14" s="1"/>
  <c r="BO31" i="14" s="1"/>
  <c r="BO32" i="14" s="1"/>
  <c r="BO33" i="14" s="1"/>
  <c r="BO34" i="14" s="1"/>
  <c r="BO35" i="14" s="1"/>
  <c r="BO36" i="14" s="1"/>
  <c r="BO37" i="14" s="1"/>
  <c r="BO38" i="14" s="1"/>
  <c r="BO39" i="14" s="1"/>
  <c r="BO40" i="14" s="1"/>
  <c r="BO41" i="14" s="1"/>
  <c r="BO42" i="14" s="1"/>
  <c r="BO43" i="14" s="1"/>
  <c r="BO44" i="14" s="1"/>
  <c r="BO45" i="14" s="1"/>
  <c r="BO46" i="14" s="1"/>
  <c r="BO47" i="14" s="1"/>
  <c r="BO48" i="14" s="1"/>
  <c r="BO49" i="14" s="1"/>
  <c r="BO50" i="14" s="1"/>
  <c r="BO51" i="14" s="1"/>
  <c r="BO52" i="14" s="1"/>
  <c r="BO53" i="14" s="1"/>
  <c r="BO54" i="14" s="1"/>
  <c r="BO55" i="14" s="1"/>
  <c r="BO56" i="14" s="1"/>
  <c r="BP4" i="14"/>
  <c r="BP5" i="14" s="1"/>
  <c r="BP6" i="14" s="1"/>
  <c r="BP7" i="14" s="1"/>
  <c r="BP8" i="14" s="1"/>
  <c r="BP9" i="14" s="1"/>
  <c r="BP10" i="14" s="1"/>
  <c r="BP11" i="14" s="1"/>
  <c r="BP12" i="14" s="1"/>
  <c r="BP13" i="14" s="1"/>
  <c r="BP14" i="14" s="1"/>
  <c r="BP15" i="14" s="1"/>
  <c r="BP16" i="14" s="1"/>
  <c r="BP17" i="14" s="1"/>
  <c r="BP18" i="14" s="1"/>
  <c r="BP19" i="14" s="1"/>
  <c r="BP20" i="14" s="1"/>
  <c r="BP21" i="14" s="1"/>
  <c r="BP22" i="14" s="1"/>
  <c r="BP23" i="14" s="1"/>
  <c r="BP24" i="14" s="1"/>
  <c r="BP25" i="14" s="1"/>
  <c r="BP26" i="14" s="1"/>
  <c r="BP27" i="14" s="1"/>
  <c r="BP28" i="14" s="1"/>
  <c r="BP29" i="14" s="1"/>
  <c r="BP30" i="14" s="1"/>
  <c r="BP31" i="14" s="1"/>
  <c r="BP32" i="14" s="1"/>
  <c r="BP33" i="14" s="1"/>
  <c r="BP34" i="14" s="1"/>
  <c r="BP35" i="14" s="1"/>
  <c r="BP36" i="14" s="1"/>
  <c r="BP37" i="14" s="1"/>
  <c r="BP38" i="14" s="1"/>
  <c r="BP39" i="14" s="1"/>
  <c r="BP40" i="14" s="1"/>
  <c r="BP41" i="14" s="1"/>
  <c r="BP42" i="14" s="1"/>
  <c r="BP43" i="14" s="1"/>
  <c r="BP44" i="14" s="1"/>
  <c r="BP45" i="14" s="1"/>
  <c r="BP46" i="14" s="1"/>
  <c r="BP47" i="14" s="1"/>
  <c r="BP48" i="14" s="1"/>
  <c r="BP49" i="14" s="1"/>
  <c r="BP50" i="14" s="1"/>
  <c r="BP51" i="14" s="1"/>
  <c r="BP52" i="14" s="1"/>
  <c r="BP53" i="14" s="1"/>
  <c r="BP54" i="14" s="1"/>
  <c r="BP55" i="14" s="1"/>
  <c r="BP56" i="14" s="1"/>
  <c r="BQ4" i="14"/>
  <c r="BQ5" i="14" s="1"/>
  <c r="BQ6" i="14" s="1"/>
  <c r="BQ7" i="14" s="1"/>
  <c r="BQ8" i="14" s="1"/>
  <c r="BQ9" i="14" s="1"/>
  <c r="BQ10" i="14" s="1"/>
  <c r="BQ11" i="14" s="1"/>
  <c r="BQ12" i="14" s="1"/>
  <c r="BQ13" i="14" s="1"/>
  <c r="BQ14" i="14" s="1"/>
  <c r="BQ15" i="14" s="1"/>
  <c r="BQ16" i="14" s="1"/>
  <c r="BQ17" i="14" s="1"/>
  <c r="BQ18" i="14" s="1"/>
  <c r="BQ19" i="14" s="1"/>
  <c r="BQ20" i="14" s="1"/>
  <c r="BQ21" i="14" s="1"/>
  <c r="BQ22" i="14" s="1"/>
  <c r="BQ23" i="14" s="1"/>
  <c r="BQ24" i="14" s="1"/>
  <c r="BQ25" i="14" s="1"/>
  <c r="BQ26" i="14" s="1"/>
  <c r="BQ27" i="14" s="1"/>
  <c r="BQ28" i="14" s="1"/>
  <c r="BQ29" i="14" s="1"/>
  <c r="BQ30" i="14" s="1"/>
  <c r="BQ31" i="14" s="1"/>
  <c r="BQ32" i="14" s="1"/>
  <c r="BQ33" i="14" s="1"/>
  <c r="BQ34" i="14" s="1"/>
  <c r="BQ35" i="14" s="1"/>
  <c r="BQ36" i="14" s="1"/>
  <c r="BQ37" i="14" s="1"/>
  <c r="BQ38" i="14" s="1"/>
  <c r="BQ39" i="14" s="1"/>
  <c r="BQ40" i="14" s="1"/>
  <c r="BQ41" i="14" s="1"/>
  <c r="BQ42" i="14" s="1"/>
  <c r="BQ43" i="14" s="1"/>
  <c r="BQ44" i="14" s="1"/>
  <c r="BQ45" i="14" s="1"/>
  <c r="BQ46" i="14" s="1"/>
  <c r="BQ47" i="14" s="1"/>
  <c r="BQ48" i="14" s="1"/>
  <c r="BQ49" i="14" s="1"/>
  <c r="BQ50" i="14" s="1"/>
  <c r="BQ51" i="14" s="1"/>
  <c r="BQ52" i="14" s="1"/>
  <c r="BQ53" i="14" s="1"/>
  <c r="BQ54" i="14" s="1"/>
  <c r="BQ55" i="14" s="1"/>
  <c r="BQ56" i="14" s="1"/>
  <c r="BR4" i="14"/>
  <c r="BR5" i="14" s="1"/>
  <c r="BR6" i="14" s="1"/>
  <c r="BR7" i="14" s="1"/>
  <c r="BR8" i="14" s="1"/>
  <c r="BR9" i="14" s="1"/>
  <c r="BR10" i="14" s="1"/>
  <c r="BR11" i="14" s="1"/>
  <c r="BR12" i="14" s="1"/>
  <c r="BR13" i="14" s="1"/>
  <c r="BR14" i="14" s="1"/>
  <c r="BR15" i="14" s="1"/>
  <c r="BR16" i="14" s="1"/>
  <c r="BR17" i="14" s="1"/>
  <c r="BR18" i="14" s="1"/>
  <c r="BR19" i="14" s="1"/>
  <c r="BR20" i="14" s="1"/>
  <c r="BR21" i="14" s="1"/>
  <c r="BR22" i="14" s="1"/>
  <c r="BR23" i="14" s="1"/>
  <c r="BR24" i="14" s="1"/>
  <c r="BR25" i="14" s="1"/>
  <c r="BR26" i="14" s="1"/>
  <c r="BR27" i="14" s="1"/>
  <c r="BR28" i="14" s="1"/>
  <c r="BR29" i="14" s="1"/>
  <c r="BR30" i="14" s="1"/>
  <c r="BR31" i="14" s="1"/>
  <c r="BR32" i="14" s="1"/>
  <c r="BR33" i="14" s="1"/>
  <c r="BR34" i="14" s="1"/>
  <c r="BR35" i="14" s="1"/>
  <c r="BR36" i="14" s="1"/>
  <c r="BR37" i="14" s="1"/>
  <c r="BR38" i="14" s="1"/>
  <c r="BR39" i="14" s="1"/>
  <c r="BR40" i="14" s="1"/>
  <c r="BR41" i="14" s="1"/>
  <c r="BR42" i="14" s="1"/>
  <c r="BR43" i="14" s="1"/>
  <c r="BR44" i="14" s="1"/>
  <c r="BR45" i="14" s="1"/>
  <c r="BR46" i="14" s="1"/>
  <c r="BR47" i="14" s="1"/>
  <c r="BR48" i="14" s="1"/>
  <c r="BR49" i="14" s="1"/>
  <c r="BR50" i="14" s="1"/>
  <c r="BR51" i="14" s="1"/>
  <c r="BR52" i="14" s="1"/>
  <c r="BR53" i="14" s="1"/>
  <c r="BR54" i="14" s="1"/>
  <c r="BR55" i="14" s="1"/>
  <c r="BR56" i="14" s="1"/>
  <c r="BS4" i="14"/>
  <c r="BS5" i="14" s="1"/>
  <c r="BS6" i="14" s="1"/>
  <c r="BS7" i="14" s="1"/>
  <c r="BS8" i="14" s="1"/>
  <c r="BS9" i="14" s="1"/>
  <c r="BS10" i="14" s="1"/>
  <c r="BS11" i="14" s="1"/>
  <c r="BS12" i="14" s="1"/>
  <c r="BS13" i="14" s="1"/>
  <c r="BS14" i="14" s="1"/>
  <c r="BS15" i="14" s="1"/>
  <c r="BS16" i="14" s="1"/>
  <c r="BS17" i="14" s="1"/>
  <c r="BS18" i="14" s="1"/>
  <c r="BS19" i="14" s="1"/>
  <c r="BS20" i="14" s="1"/>
  <c r="BS21" i="14" s="1"/>
  <c r="BS22" i="14" s="1"/>
  <c r="BS23" i="14" s="1"/>
  <c r="BS24" i="14" s="1"/>
  <c r="BS25" i="14" s="1"/>
  <c r="BS26" i="14" s="1"/>
  <c r="BS27" i="14" s="1"/>
  <c r="BS28" i="14" s="1"/>
  <c r="BS29" i="14" s="1"/>
  <c r="BS30" i="14" s="1"/>
  <c r="BS31" i="14" s="1"/>
  <c r="BS32" i="14" s="1"/>
  <c r="BS33" i="14" s="1"/>
  <c r="BS34" i="14" s="1"/>
  <c r="BS35" i="14" s="1"/>
  <c r="BS36" i="14" s="1"/>
  <c r="BS37" i="14" s="1"/>
  <c r="BS38" i="14" s="1"/>
  <c r="BS39" i="14" s="1"/>
  <c r="BS40" i="14" s="1"/>
  <c r="BS41" i="14" s="1"/>
  <c r="BS42" i="14" s="1"/>
  <c r="BS43" i="14" s="1"/>
  <c r="BS44" i="14" s="1"/>
  <c r="BS45" i="14" s="1"/>
  <c r="BS46" i="14" s="1"/>
  <c r="BS47" i="14" s="1"/>
  <c r="BS48" i="14" s="1"/>
  <c r="BS49" i="14" s="1"/>
  <c r="BS50" i="14" s="1"/>
  <c r="BS51" i="14" s="1"/>
  <c r="BS52" i="14" s="1"/>
  <c r="BS53" i="14" s="1"/>
  <c r="BS54" i="14" s="1"/>
  <c r="BS55" i="14" s="1"/>
  <c r="BS56" i="14" s="1"/>
  <c r="BT4" i="14"/>
  <c r="BT5" i="14" s="1"/>
  <c r="BT6" i="14" s="1"/>
  <c r="BT7" i="14" s="1"/>
  <c r="BT8" i="14" s="1"/>
  <c r="BT9" i="14" s="1"/>
  <c r="BT10" i="14" s="1"/>
  <c r="BT11" i="14" s="1"/>
  <c r="BT12" i="14" s="1"/>
  <c r="BT13" i="14" s="1"/>
  <c r="BT14" i="14" s="1"/>
  <c r="BT15" i="14" s="1"/>
  <c r="BT16" i="14" s="1"/>
  <c r="BT17" i="14" s="1"/>
  <c r="BT18" i="14" s="1"/>
  <c r="BT19" i="14" s="1"/>
  <c r="BT20" i="14" s="1"/>
  <c r="BT21" i="14" s="1"/>
  <c r="BT22" i="14" s="1"/>
  <c r="BT23" i="14" s="1"/>
  <c r="BT24" i="14" s="1"/>
  <c r="BT25" i="14" s="1"/>
  <c r="BT26" i="14" s="1"/>
  <c r="BT27" i="14" s="1"/>
  <c r="BT28" i="14" s="1"/>
  <c r="BT29" i="14" s="1"/>
  <c r="BT30" i="14" s="1"/>
  <c r="BT31" i="14" s="1"/>
  <c r="BT32" i="14" s="1"/>
  <c r="BT33" i="14" s="1"/>
  <c r="BT34" i="14" s="1"/>
  <c r="BT35" i="14" s="1"/>
  <c r="BT36" i="14" s="1"/>
  <c r="BT37" i="14" s="1"/>
  <c r="BT38" i="14" s="1"/>
  <c r="BT39" i="14" s="1"/>
  <c r="BT40" i="14" s="1"/>
  <c r="BT41" i="14" s="1"/>
  <c r="BT42" i="14" s="1"/>
  <c r="BT43" i="14" s="1"/>
  <c r="BT44" i="14" s="1"/>
  <c r="BT45" i="14" s="1"/>
  <c r="BT46" i="14" s="1"/>
  <c r="BT47" i="14" s="1"/>
  <c r="BT48" i="14" s="1"/>
  <c r="BT49" i="14" s="1"/>
  <c r="BT50" i="14" s="1"/>
  <c r="BT51" i="14" s="1"/>
  <c r="BT52" i="14" s="1"/>
  <c r="BT53" i="14" s="1"/>
  <c r="BT54" i="14" s="1"/>
  <c r="BT55" i="14" s="1"/>
  <c r="BT56" i="14" s="1"/>
  <c r="BU4" i="14"/>
  <c r="BU5" i="14" s="1"/>
  <c r="BU6" i="14" s="1"/>
  <c r="BU7" i="14" s="1"/>
  <c r="BU8" i="14" s="1"/>
  <c r="BU9" i="14" s="1"/>
  <c r="BU10" i="14" s="1"/>
  <c r="BU11" i="14" s="1"/>
  <c r="BU12" i="14" s="1"/>
  <c r="BU13" i="14" s="1"/>
  <c r="BU14" i="14" s="1"/>
  <c r="BU15" i="14" s="1"/>
  <c r="BU16" i="14" s="1"/>
  <c r="BU17" i="14" s="1"/>
  <c r="BU18" i="14" s="1"/>
  <c r="BU19" i="14" s="1"/>
  <c r="BU20" i="14" s="1"/>
  <c r="BU21" i="14" s="1"/>
  <c r="BU22" i="14" s="1"/>
  <c r="BU23" i="14" s="1"/>
  <c r="BU24" i="14" s="1"/>
  <c r="BU25" i="14" s="1"/>
  <c r="BU26" i="14" s="1"/>
  <c r="BU27" i="14" s="1"/>
  <c r="BU28" i="14" s="1"/>
  <c r="BU29" i="14" s="1"/>
  <c r="BU30" i="14" s="1"/>
  <c r="BU31" i="14" s="1"/>
  <c r="BU32" i="14" s="1"/>
  <c r="BU33" i="14" s="1"/>
  <c r="BU34" i="14" s="1"/>
  <c r="BU35" i="14" s="1"/>
  <c r="BU36" i="14" s="1"/>
  <c r="BU37" i="14" s="1"/>
  <c r="BU38" i="14" s="1"/>
  <c r="BU39" i="14" s="1"/>
  <c r="BU40" i="14" s="1"/>
  <c r="BU41" i="14" s="1"/>
  <c r="BU42" i="14" s="1"/>
  <c r="BU43" i="14" s="1"/>
  <c r="BU44" i="14" s="1"/>
  <c r="BU45" i="14" s="1"/>
  <c r="BU46" i="14" s="1"/>
  <c r="BU47" i="14" s="1"/>
  <c r="BU48" i="14" s="1"/>
  <c r="BU49" i="14" s="1"/>
  <c r="BU50" i="14" s="1"/>
  <c r="BU51" i="14" s="1"/>
  <c r="BU52" i="14" s="1"/>
  <c r="BU53" i="14" s="1"/>
  <c r="BU54" i="14" s="1"/>
  <c r="BU55" i="14" s="1"/>
  <c r="BU56" i="14" s="1"/>
  <c r="BV4" i="14"/>
  <c r="BV5" i="14" s="1"/>
  <c r="BV6" i="14" s="1"/>
  <c r="BV7" i="14" s="1"/>
  <c r="BV8" i="14" s="1"/>
  <c r="BV9" i="14" s="1"/>
  <c r="BV10" i="14" s="1"/>
  <c r="BV11" i="14" s="1"/>
  <c r="BV12" i="14" s="1"/>
  <c r="BV13" i="14" s="1"/>
  <c r="BV14" i="14" s="1"/>
  <c r="BV15" i="14" s="1"/>
  <c r="BV16" i="14" s="1"/>
  <c r="BV17" i="14" s="1"/>
  <c r="BV18" i="14" s="1"/>
  <c r="BV19" i="14" s="1"/>
  <c r="BV20" i="14" s="1"/>
  <c r="BV21" i="14" s="1"/>
  <c r="BV22" i="14" s="1"/>
  <c r="BV23" i="14" s="1"/>
  <c r="BV24" i="14" s="1"/>
  <c r="BV25" i="14" s="1"/>
  <c r="BV26" i="14" s="1"/>
  <c r="BV27" i="14" s="1"/>
  <c r="BV28" i="14" s="1"/>
  <c r="BV29" i="14" s="1"/>
  <c r="BV30" i="14" s="1"/>
  <c r="BV31" i="14" s="1"/>
  <c r="BV32" i="14" s="1"/>
  <c r="BV33" i="14" s="1"/>
  <c r="BV34" i="14" s="1"/>
  <c r="BV35" i="14" s="1"/>
  <c r="BV36" i="14" s="1"/>
  <c r="BV37" i="14" s="1"/>
  <c r="BV38" i="14" s="1"/>
  <c r="BV39" i="14" s="1"/>
  <c r="BV40" i="14" s="1"/>
  <c r="BV41" i="14" s="1"/>
  <c r="BV42" i="14" s="1"/>
  <c r="BV43" i="14" s="1"/>
  <c r="BV44" i="14" s="1"/>
  <c r="BV45" i="14" s="1"/>
  <c r="BV46" i="14" s="1"/>
  <c r="BV47" i="14" s="1"/>
  <c r="BV48" i="14" s="1"/>
  <c r="BV49" i="14" s="1"/>
  <c r="BV50" i="14" s="1"/>
  <c r="BV51" i="14" s="1"/>
  <c r="BV52" i="14" s="1"/>
  <c r="BV53" i="14" s="1"/>
  <c r="BV54" i="14" s="1"/>
  <c r="BV55" i="14" s="1"/>
  <c r="BV56" i="14" s="1"/>
  <c r="BW4" i="14"/>
  <c r="BW5" i="14" s="1"/>
  <c r="BW6" i="14" s="1"/>
  <c r="BW7" i="14" s="1"/>
  <c r="BW8" i="14" s="1"/>
  <c r="BW9" i="14" s="1"/>
  <c r="BW10" i="14" s="1"/>
  <c r="BW11" i="14" s="1"/>
  <c r="BW12" i="14" s="1"/>
  <c r="BW13" i="14" s="1"/>
  <c r="BW14" i="14" s="1"/>
  <c r="BW15" i="14" s="1"/>
  <c r="BW16" i="14" s="1"/>
  <c r="BW17" i="14" s="1"/>
  <c r="BW18" i="14" s="1"/>
  <c r="BW19" i="14" s="1"/>
  <c r="BW20" i="14" s="1"/>
  <c r="BW21" i="14" s="1"/>
  <c r="BW22" i="14" s="1"/>
  <c r="BW23" i="14" s="1"/>
  <c r="BW24" i="14" s="1"/>
  <c r="BW25" i="14" s="1"/>
  <c r="BW26" i="14" s="1"/>
  <c r="BW27" i="14" s="1"/>
  <c r="BW28" i="14" s="1"/>
  <c r="BW29" i="14" s="1"/>
  <c r="BW30" i="14" s="1"/>
  <c r="BW31" i="14" s="1"/>
  <c r="BW32" i="14" s="1"/>
  <c r="BW33" i="14" s="1"/>
  <c r="BW34" i="14" s="1"/>
  <c r="BW35" i="14" s="1"/>
  <c r="BW36" i="14" s="1"/>
  <c r="BW37" i="14" s="1"/>
  <c r="BW38" i="14" s="1"/>
  <c r="BW39" i="14" s="1"/>
  <c r="BW40" i="14" s="1"/>
  <c r="BW41" i="14" s="1"/>
  <c r="BW42" i="14" s="1"/>
  <c r="BW43" i="14" s="1"/>
  <c r="BW44" i="14" s="1"/>
  <c r="BW45" i="14" s="1"/>
  <c r="BW46" i="14" s="1"/>
  <c r="BW47" i="14" s="1"/>
  <c r="BW48" i="14" s="1"/>
  <c r="BW49" i="14" s="1"/>
  <c r="BW50" i="14" s="1"/>
  <c r="BW51" i="14" s="1"/>
  <c r="BW52" i="14" s="1"/>
  <c r="BW53" i="14" s="1"/>
  <c r="BW54" i="14" s="1"/>
  <c r="BW55" i="14" s="1"/>
  <c r="BW56" i="14" s="1"/>
  <c r="BX4" i="14"/>
  <c r="BX5" i="14" s="1"/>
  <c r="BX6" i="14" s="1"/>
  <c r="BX7" i="14" s="1"/>
  <c r="BX8" i="14" s="1"/>
  <c r="BX9" i="14" s="1"/>
  <c r="BX10" i="14" s="1"/>
  <c r="BX11" i="14" s="1"/>
  <c r="BX12" i="14" s="1"/>
  <c r="BX13" i="14" s="1"/>
  <c r="BX14" i="14" s="1"/>
  <c r="BX15" i="14" s="1"/>
  <c r="BX16" i="14" s="1"/>
  <c r="BX17" i="14" s="1"/>
  <c r="BX18" i="14" s="1"/>
  <c r="BX19" i="14" s="1"/>
  <c r="BX20" i="14" s="1"/>
  <c r="BX21" i="14" s="1"/>
  <c r="BX22" i="14" s="1"/>
  <c r="BX23" i="14" s="1"/>
  <c r="BX24" i="14" s="1"/>
  <c r="BX25" i="14" s="1"/>
  <c r="BX26" i="14" s="1"/>
  <c r="BX27" i="14" s="1"/>
  <c r="BX28" i="14" s="1"/>
  <c r="BX29" i="14" s="1"/>
  <c r="BX30" i="14" s="1"/>
  <c r="BX31" i="14" s="1"/>
  <c r="BX32" i="14" s="1"/>
  <c r="BX33" i="14" s="1"/>
  <c r="BX34" i="14" s="1"/>
  <c r="BX35" i="14" s="1"/>
  <c r="BX36" i="14" s="1"/>
  <c r="BX37" i="14" s="1"/>
  <c r="BX38" i="14" s="1"/>
  <c r="BX39" i="14" s="1"/>
  <c r="BX40" i="14" s="1"/>
  <c r="BX41" i="14" s="1"/>
  <c r="BX42" i="14" s="1"/>
  <c r="BX43" i="14" s="1"/>
  <c r="BX44" i="14" s="1"/>
  <c r="BX45" i="14" s="1"/>
  <c r="BX46" i="14" s="1"/>
  <c r="BX47" i="14" s="1"/>
  <c r="BX48" i="14" s="1"/>
  <c r="BX49" i="14" s="1"/>
  <c r="BX50" i="14" s="1"/>
  <c r="BX51" i="14" s="1"/>
  <c r="BX52" i="14" s="1"/>
  <c r="BX53" i="14" s="1"/>
  <c r="BX54" i="14" s="1"/>
  <c r="BX55" i="14" s="1"/>
  <c r="BX56" i="14" s="1"/>
  <c r="BY4" i="14"/>
  <c r="BY5" i="14" s="1"/>
  <c r="BY6" i="14" s="1"/>
  <c r="BY7" i="14" s="1"/>
  <c r="BY8" i="14" s="1"/>
  <c r="BY9" i="14" s="1"/>
  <c r="BY10" i="14" s="1"/>
  <c r="BY11" i="14" s="1"/>
  <c r="BY12" i="14" s="1"/>
  <c r="BY13" i="14" s="1"/>
  <c r="BY14" i="14" s="1"/>
  <c r="BY15" i="14" s="1"/>
  <c r="BY16" i="14" s="1"/>
  <c r="BY17" i="14" s="1"/>
  <c r="BY18" i="14" s="1"/>
  <c r="BY19" i="14" s="1"/>
  <c r="BY20" i="14" s="1"/>
  <c r="BY21" i="14" s="1"/>
  <c r="BY22" i="14" s="1"/>
  <c r="BY23" i="14" s="1"/>
  <c r="BY24" i="14" s="1"/>
  <c r="BY25" i="14" s="1"/>
  <c r="BY26" i="14" s="1"/>
  <c r="BY27" i="14" s="1"/>
  <c r="BY28" i="14" s="1"/>
  <c r="BY29" i="14" s="1"/>
  <c r="BY30" i="14" s="1"/>
  <c r="BY31" i="14" s="1"/>
  <c r="BY32" i="14" s="1"/>
  <c r="BY33" i="14" s="1"/>
  <c r="BY34" i="14" s="1"/>
  <c r="BY35" i="14" s="1"/>
  <c r="BY36" i="14" s="1"/>
  <c r="BY37" i="14" s="1"/>
  <c r="BY38" i="14" s="1"/>
  <c r="BY39" i="14" s="1"/>
  <c r="BY40" i="14" s="1"/>
  <c r="BY41" i="14" s="1"/>
  <c r="BY42" i="14" s="1"/>
  <c r="BY43" i="14" s="1"/>
  <c r="BY44" i="14" s="1"/>
  <c r="BY45" i="14" s="1"/>
  <c r="BY46" i="14" s="1"/>
  <c r="BY47" i="14" s="1"/>
  <c r="BY48" i="14" s="1"/>
  <c r="BY49" i="14" s="1"/>
  <c r="BY50" i="14" s="1"/>
  <c r="BY51" i="14" s="1"/>
  <c r="BY52" i="14" s="1"/>
  <c r="BY53" i="14" s="1"/>
  <c r="BY54" i="14" s="1"/>
  <c r="BY55" i="14" s="1"/>
  <c r="BY56" i="14" s="1"/>
  <c r="BZ4" i="14"/>
  <c r="BZ5" i="14" s="1"/>
  <c r="BZ6" i="14" s="1"/>
  <c r="BZ7" i="14" s="1"/>
  <c r="BZ8" i="14" s="1"/>
  <c r="BZ9" i="14" s="1"/>
  <c r="BZ10" i="14" s="1"/>
  <c r="BZ11" i="14" s="1"/>
  <c r="BZ12" i="14" s="1"/>
  <c r="BZ13" i="14" s="1"/>
  <c r="BZ14" i="14" s="1"/>
  <c r="BZ15" i="14" s="1"/>
  <c r="BZ16" i="14" s="1"/>
  <c r="BZ17" i="14" s="1"/>
  <c r="BZ18" i="14" s="1"/>
  <c r="BZ19" i="14" s="1"/>
  <c r="BZ20" i="14" s="1"/>
  <c r="BZ21" i="14" s="1"/>
  <c r="BZ22" i="14" s="1"/>
  <c r="BZ23" i="14" s="1"/>
  <c r="BZ24" i="14" s="1"/>
  <c r="BZ25" i="14" s="1"/>
  <c r="BZ26" i="14" s="1"/>
  <c r="BZ27" i="14" s="1"/>
  <c r="BZ28" i="14" s="1"/>
  <c r="BZ29" i="14" s="1"/>
  <c r="BZ30" i="14" s="1"/>
  <c r="BZ31" i="14" s="1"/>
  <c r="BZ32" i="14" s="1"/>
  <c r="BZ33" i="14" s="1"/>
  <c r="BZ34" i="14" s="1"/>
  <c r="BZ35" i="14" s="1"/>
  <c r="BZ36" i="14" s="1"/>
  <c r="BZ37" i="14" s="1"/>
  <c r="BZ38" i="14" s="1"/>
  <c r="BZ39" i="14" s="1"/>
  <c r="BZ40" i="14" s="1"/>
  <c r="BZ41" i="14" s="1"/>
  <c r="BZ42" i="14" s="1"/>
  <c r="BZ43" i="14" s="1"/>
  <c r="BZ44" i="14" s="1"/>
  <c r="BZ45" i="14" s="1"/>
  <c r="BZ46" i="14" s="1"/>
  <c r="BZ47" i="14" s="1"/>
  <c r="BZ48" i="14" s="1"/>
  <c r="BZ49" i="14" s="1"/>
  <c r="BZ50" i="14" s="1"/>
  <c r="BZ51" i="14" s="1"/>
  <c r="BZ52" i="14" s="1"/>
  <c r="BZ53" i="14" s="1"/>
  <c r="BZ54" i="14" s="1"/>
  <c r="BZ55" i="14" s="1"/>
  <c r="BZ56" i="14" s="1"/>
  <c r="CA4" i="14"/>
  <c r="CA5" i="14" s="1"/>
  <c r="CA6" i="14" s="1"/>
  <c r="CA7" i="14" s="1"/>
  <c r="CA8" i="14" s="1"/>
  <c r="CA9" i="14" s="1"/>
  <c r="CA10" i="14" s="1"/>
  <c r="CA11" i="14" s="1"/>
  <c r="CA12" i="14" s="1"/>
  <c r="CA13" i="14" s="1"/>
  <c r="CA14" i="14" s="1"/>
  <c r="CA15" i="14" s="1"/>
  <c r="CA16" i="14" s="1"/>
  <c r="CA17" i="14" s="1"/>
  <c r="CA18" i="14" s="1"/>
  <c r="CA19" i="14" s="1"/>
  <c r="CA20" i="14" s="1"/>
  <c r="CA21" i="14" s="1"/>
  <c r="CA22" i="14" s="1"/>
  <c r="CA23" i="14" s="1"/>
  <c r="CA24" i="14" s="1"/>
  <c r="CA25" i="14" s="1"/>
  <c r="CA26" i="14" s="1"/>
  <c r="CA27" i="14" s="1"/>
  <c r="CA28" i="14" s="1"/>
  <c r="CA29" i="14" s="1"/>
  <c r="CA30" i="14" s="1"/>
  <c r="CA31" i="14" s="1"/>
  <c r="CA32" i="14" s="1"/>
  <c r="CA33" i="14" s="1"/>
  <c r="CA34" i="14" s="1"/>
  <c r="CA35" i="14" s="1"/>
  <c r="CA36" i="14" s="1"/>
  <c r="CA37" i="14" s="1"/>
  <c r="CA38" i="14" s="1"/>
  <c r="CA39" i="14" s="1"/>
  <c r="CA40" i="14" s="1"/>
  <c r="CA41" i="14" s="1"/>
  <c r="CA42" i="14" s="1"/>
  <c r="CA43" i="14" s="1"/>
  <c r="CA44" i="14" s="1"/>
  <c r="CA45" i="14" s="1"/>
  <c r="CA46" i="14" s="1"/>
  <c r="CA47" i="14" s="1"/>
  <c r="CA48" i="14" s="1"/>
  <c r="CA49" i="14" s="1"/>
  <c r="CA50" i="14" s="1"/>
  <c r="CA51" i="14" s="1"/>
  <c r="CA52" i="14" s="1"/>
  <c r="CA53" i="14" s="1"/>
  <c r="CA54" i="14" s="1"/>
  <c r="CA55" i="14" s="1"/>
  <c r="CA56" i="14" s="1"/>
  <c r="CB4" i="14"/>
  <c r="CB5" i="14" s="1"/>
  <c r="CB6" i="14" s="1"/>
  <c r="CB7" i="14" s="1"/>
  <c r="CB8" i="14" s="1"/>
  <c r="CB9" i="14" s="1"/>
  <c r="CB10" i="14" s="1"/>
  <c r="CB11" i="14" s="1"/>
  <c r="CB12" i="14" s="1"/>
  <c r="CB13" i="14" s="1"/>
  <c r="CB14" i="14" s="1"/>
  <c r="CB15" i="14" s="1"/>
  <c r="CB16" i="14" s="1"/>
  <c r="CB17" i="14" s="1"/>
  <c r="CB18" i="14" s="1"/>
  <c r="CB19" i="14" s="1"/>
  <c r="CB20" i="14" s="1"/>
  <c r="CB21" i="14" s="1"/>
  <c r="CB22" i="14" s="1"/>
  <c r="CB23" i="14" s="1"/>
  <c r="CB24" i="14" s="1"/>
  <c r="CB25" i="14" s="1"/>
  <c r="CB26" i="14" s="1"/>
  <c r="CB27" i="14" s="1"/>
  <c r="CB28" i="14" s="1"/>
  <c r="CB29" i="14" s="1"/>
  <c r="CB30" i="14" s="1"/>
  <c r="CB31" i="14" s="1"/>
  <c r="CB32" i="14" s="1"/>
  <c r="CB33" i="14" s="1"/>
  <c r="CB34" i="14" s="1"/>
  <c r="CB35" i="14" s="1"/>
  <c r="CB36" i="14" s="1"/>
  <c r="CB37" i="14" s="1"/>
  <c r="CB38" i="14" s="1"/>
  <c r="CB39" i="14" s="1"/>
  <c r="CB40" i="14" s="1"/>
  <c r="CB41" i="14" s="1"/>
  <c r="CB42" i="14" s="1"/>
  <c r="CB43" i="14" s="1"/>
  <c r="CB44" i="14" s="1"/>
  <c r="CB45" i="14" s="1"/>
  <c r="CB46" i="14" s="1"/>
  <c r="CB47" i="14" s="1"/>
  <c r="CB48" i="14" s="1"/>
  <c r="CB49" i="14" s="1"/>
  <c r="CB50" i="14" s="1"/>
  <c r="CB51" i="14" s="1"/>
  <c r="CB52" i="14" s="1"/>
  <c r="CB53" i="14" s="1"/>
  <c r="CB54" i="14" s="1"/>
  <c r="CB55" i="14" s="1"/>
  <c r="CB56" i="14" s="1"/>
  <c r="CC4" i="14"/>
  <c r="CC5" i="14" s="1"/>
  <c r="CC6" i="14" s="1"/>
  <c r="CC7" i="14" s="1"/>
  <c r="CC8" i="14" s="1"/>
  <c r="CC9" i="14" s="1"/>
  <c r="CC10" i="14" s="1"/>
  <c r="CC11" i="14" s="1"/>
  <c r="CC12" i="14" s="1"/>
  <c r="CC13" i="14" s="1"/>
  <c r="CC14" i="14" s="1"/>
  <c r="CC15" i="14" s="1"/>
  <c r="CC16" i="14" s="1"/>
  <c r="CC17" i="14" s="1"/>
  <c r="CC18" i="14" s="1"/>
  <c r="CC19" i="14" s="1"/>
  <c r="CC20" i="14" s="1"/>
  <c r="CC21" i="14" s="1"/>
  <c r="CC22" i="14" s="1"/>
  <c r="CC23" i="14" s="1"/>
  <c r="CC24" i="14" s="1"/>
  <c r="CC25" i="14" s="1"/>
  <c r="CC26" i="14" s="1"/>
  <c r="CC27" i="14" s="1"/>
  <c r="CC28" i="14" s="1"/>
  <c r="CC29" i="14" s="1"/>
  <c r="CC30" i="14" s="1"/>
  <c r="CC31" i="14" s="1"/>
  <c r="CC32" i="14" s="1"/>
  <c r="CC33" i="14" s="1"/>
  <c r="CC34" i="14" s="1"/>
  <c r="CC35" i="14" s="1"/>
  <c r="CC36" i="14" s="1"/>
  <c r="CC37" i="14" s="1"/>
  <c r="CC38" i="14" s="1"/>
  <c r="CC39" i="14" s="1"/>
  <c r="CC40" i="14" s="1"/>
  <c r="CC41" i="14" s="1"/>
  <c r="CC42" i="14" s="1"/>
  <c r="CC43" i="14" s="1"/>
  <c r="CC44" i="14" s="1"/>
  <c r="CC45" i="14" s="1"/>
  <c r="CC46" i="14" s="1"/>
  <c r="CC47" i="14" s="1"/>
  <c r="CC48" i="14" s="1"/>
  <c r="CC49" i="14" s="1"/>
  <c r="CC50" i="14" s="1"/>
  <c r="CC51" i="14" s="1"/>
  <c r="CC52" i="14" s="1"/>
  <c r="CC53" i="14" s="1"/>
  <c r="CC54" i="14" s="1"/>
  <c r="CC55" i="14" s="1"/>
  <c r="CC56" i="14" s="1"/>
  <c r="CD4" i="14"/>
  <c r="CD5" i="14" s="1"/>
  <c r="CD6" i="14" s="1"/>
  <c r="CD7" i="14" s="1"/>
  <c r="CD8" i="14" s="1"/>
  <c r="CD9" i="14" s="1"/>
  <c r="CD10" i="14" s="1"/>
  <c r="CD11" i="14" s="1"/>
  <c r="CD12" i="14" s="1"/>
  <c r="CD13" i="14" s="1"/>
  <c r="CD14" i="14" s="1"/>
  <c r="CD15" i="14" s="1"/>
  <c r="CD16" i="14" s="1"/>
  <c r="CD17" i="14" s="1"/>
  <c r="CD18" i="14" s="1"/>
  <c r="CD19" i="14" s="1"/>
  <c r="CD20" i="14" s="1"/>
  <c r="CD21" i="14" s="1"/>
  <c r="CD22" i="14" s="1"/>
  <c r="CD23" i="14" s="1"/>
  <c r="CD24" i="14" s="1"/>
  <c r="CD25" i="14" s="1"/>
  <c r="CD26" i="14" s="1"/>
  <c r="CD27" i="14" s="1"/>
  <c r="CD28" i="14" s="1"/>
  <c r="CD29" i="14" s="1"/>
  <c r="CD30" i="14" s="1"/>
  <c r="CD31" i="14" s="1"/>
  <c r="CD32" i="14" s="1"/>
  <c r="CD33" i="14" s="1"/>
  <c r="CD34" i="14" s="1"/>
  <c r="CD35" i="14" s="1"/>
  <c r="CD36" i="14" s="1"/>
  <c r="CD37" i="14" s="1"/>
  <c r="CD38" i="14" s="1"/>
  <c r="CD39" i="14" s="1"/>
  <c r="CD40" i="14" s="1"/>
  <c r="CD41" i="14" s="1"/>
  <c r="CD42" i="14" s="1"/>
  <c r="CD43" i="14" s="1"/>
  <c r="CD44" i="14" s="1"/>
  <c r="CD45" i="14" s="1"/>
  <c r="CD46" i="14" s="1"/>
  <c r="CD47" i="14" s="1"/>
  <c r="CD48" i="14" s="1"/>
  <c r="CD49" i="14" s="1"/>
  <c r="CD50" i="14" s="1"/>
  <c r="CD51" i="14" s="1"/>
  <c r="CD52" i="14" s="1"/>
  <c r="CD53" i="14" s="1"/>
  <c r="CD54" i="14" s="1"/>
  <c r="CD55" i="14" s="1"/>
  <c r="CD56" i="14" s="1"/>
  <c r="CE4" i="14"/>
  <c r="CE5" i="14" s="1"/>
  <c r="CE6" i="14" s="1"/>
  <c r="CE7" i="14" s="1"/>
  <c r="CE8" i="14" s="1"/>
  <c r="CE9" i="14" s="1"/>
  <c r="CE10" i="14" s="1"/>
  <c r="CE11" i="14" s="1"/>
  <c r="CE12" i="14" s="1"/>
  <c r="CE13" i="14" s="1"/>
  <c r="CE14" i="14" s="1"/>
  <c r="CE15" i="14" s="1"/>
  <c r="CE16" i="14" s="1"/>
  <c r="CE17" i="14" s="1"/>
  <c r="CE18" i="14" s="1"/>
  <c r="CE19" i="14" s="1"/>
  <c r="CE20" i="14" s="1"/>
  <c r="CE21" i="14" s="1"/>
  <c r="CE22" i="14" s="1"/>
  <c r="CE23" i="14" s="1"/>
  <c r="CE24" i="14" s="1"/>
  <c r="CE25" i="14" s="1"/>
  <c r="CE26" i="14" s="1"/>
  <c r="CE27" i="14" s="1"/>
  <c r="CE28" i="14" s="1"/>
  <c r="CE29" i="14" s="1"/>
  <c r="CE30" i="14" s="1"/>
  <c r="CE31" i="14" s="1"/>
  <c r="CE32" i="14" s="1"/>
  <c r="CE33" i="14" s="1"/>
  <c r="CE34" i="14" s="1"/>
  <c r="CE35" i="14" s="1"/>
  <c r="CE36" i="14" s="1"/>
  <c r="CE37" i="14" s="1"/>
  <c r="CE38" i="14" s="1"/>
  <c r="CE39" i="14" s="1"/>
  <c r="CE40" i="14" s="1"/>
  <c r="CE41" i="14" s="1"/>
  <c r="CE42" i="14" s="1"/>
  <c r="CE43" i="14" s="1"/>
  <c r="CE44" i="14" s="1"/>
  <c r="CE45" i="14" s="1"/>
  <c r="CE46" i="14" s="1"/>
  <c r="CE47" i="14" s="1"/>
  <c r="CE48" i="14" s="1"/>
  <c r="CE49" i="14" s="1"/>
  <c r="CE50" i="14" s="1"/>
  <c r="CE51" i="14" s="1"/>
  <c r="CE52" i="14" s="1"/>
  <c r="CE53" i="14" s="1"/>
  <c r="CE54" i="14" s="1"/>
  <c r="CE55" i="14" s="1"/>
  <c r="CE56" i="14" s="1"/>
  <c r="CF4" i="14"/>
  <c r="CF5" i="14" s="1"/>
  <c r="CF6" i="14" s="1"/>
  <c r="CF7" i="14" s="1"/>
  <c r="CF8" i="14" s="1"/>
  <c r="CF9" i="14" s="1"/>
  <c r="CF10" i="14" s="1"/>
  <c r="CF11" i="14" s="1"/>
  <c r="CF12" i="14" s="1"/>
  <c r="CF13" i="14" s="1"/>
  <c r="CF14" i="14" s="1"/>
  <c r="CF15" i="14" s="1"/>
  <c r="CF16" i="14" s="1"/>
  <c r="CF17" i="14" s="1"/>
  <c r="CF18" i="14" s="1"/>
  <c r="CF19" i="14" s="1"/>
  <c r="CF20" i="14" s="1"/>
  <c r="CF21" i="14" s="1"/>
  <c r="CF22" i="14" s="1"/>
  <c r="CF23" i="14" s="1"/>
  <c r="CF24" i="14" s="1"/>
  <c r="CF25" i="14" s="1"/>
  <c r="CF26" i="14" s="1"/>
  <c r="CF27" i="14" s="1"/>
  <c r="CF28" i="14" s="1"/>
  <c r="CF29" i="14" s="1"/>
  <c r="CF30" i="14" s="1"/>
  <c r="CF31" i="14" s="1"/>
  <c r="CF32" i="14" s="1"/>
  <c r="CF33" i="14" s="1"/>
  <c r="CF34" i="14" s="1"/>
  <c r="CF35" i="14" s="1"/>
  <c r="CF36" i="14" s="1"/>
  <c r="CF37" i="14" s="1"/>
  <c r="CF38" i="14" s="1"/>
  <c r="CF39" i="14" s="1"/>
  <c r="CF40" i="14" s="1"/>
  <c r="CF41" i="14" s="1"/>
  <c r="CF42" i="14" s="1"/>
  <c r="CF43" i="14" s="1"/>
  <c r="CF44" i="14" s="1"/>
  <c r="CF45" i="14" s="1"/>
  <c r="CF46" i="14" s="1"/>
  <c r="CF47" i="14" s="1"/>
  <c r="CF48" i="14" s="1"/>
  <c r="CF49" i="14" s="1"/>
  <c r="CF50" i="14" s="1"/>
  <c r="CF51" i="14" s="1"/>
  <c r="CF52" i="14" s="1"/>
  <c r="CF53" i="14" s="1"/>
  <c r="CF54" i="14" s="1"/>
  <c r="CF55" i="14" s="1"/>
  <c r="CF56" i="14" s="1"/>
  <c r="CG4" i="14"/>
  <c r="CG5" i="14" s="1"/>
  <c r="CG6" i="14" s="1"/>
  <c r="CG7" i="14" s="1"/>
  <c r="CG8" i="14" s="1"/>
  <c r="CG9" i="14" s="1"/>
  <c r="CG10" i="14" s="1"/>
  <c r="CG11" i="14" s="1"/>
  <c r="CG12" i="14" s="1"/>
  <c r="CG13" i="14" s="1"/>
  <c r="CG14" i="14" s="1"/>
  <c r="CG15" i="14" s="1"/>
  <c r="CG16" i="14" s="1"/>
  <c r="CG17" i="14" s="1"/>
  <c r="CG18" i="14" s="1"/>
  <c r="CG19" i="14" s="1"/>
  <c r="CG20" i="14" s="1"/>
  <c r="CG21" i="14" s="1"/>
  <c r="CG22" i="14" s="1"/>
  <c r="CG23" i="14" s="1"/>
  <c r="CG24" i="14" s="1"/>
  <c r="CG25" i="14" s="1"/>
  <c r="CG26" i="14" s="1"/>
  <c r="CG27" i="14" s="1"/>
  <c r="CG28" i="14" s="1"/>
  <c r="CG29" i="14" s="1"/>
  <c r="CG30" i="14" s="1"/>
  <c r="CG31" i="14" s="1"/>
  <c r="CG32" i="14" s="1"/>
  <c r="CG33" i="14" s="1"/>
  <c r="CG34" i="14" s="1"/>
  <c r="CG35" i="14" s="1"/>
  <c r="CG36" i="14" s="1"/>
  <c r="CG37" i="14" s="1"/>
  <c r="CG38" i="14" s="1"/>
  <c r="CG39" i="14" s="1"/>
  <c r="CG40" i="14" s="1"/>
  <c r="CG41" i="14" s="1"/>
  <c r="CG42" i="14" s="1"/>
  <c r="CG43" i="14" s="1"/>
  <c r="CG44" i="14" s="1"/>
  <c r="CG45" i="14" s="1"/>
  <c r="CG46" i="14" s="1"/>
  <c r="CG47" i="14" s="1"/>
  <c r="CG48" i="14" s="1"/>
  <c r="CG49" i="14" s="1"/>
  <c r="CG50" i="14" s="1"/>
  <c r="CG51" i="14" s="1"/>
  <c r="CG52" i="14" s="1"/>
  <c r="CG53" i="14" s="1"/>
  <c r="CG54" i="14" s="1"/>
  <c r="CG55" i="14" s="1"/>
  <c r="CG56" i="14" s="1"/>
  <c r="CH4" i="14"/>
  <c r="CH5" i="14" s="1"/>
  <c r="CH6" i="14" s="1"/>
  <c r="CH7" i="14" s="1"/>
  <c r="CH8" i="14" s="1"/>
  <c r="CH9" i="14" s="1"/>
  <c r="CH10" i="14" s="1"/>
  <c r="CH11" i="14" s="1"/>
  <c r="CH12" i="14" s="1"/>
  <c r="CH13" i="14" s="1"/>
  <c r="CH14" i="14" s="1"/>
  <c r="CH15" i="14" s="1"/>
  <c r="CH16" i="14" s="1"/>
  <c r="CH17" i="14" s="1"/>
  <c r="CH18" i="14" s="1"/>
  <c r="CH19" i="14" s="1"/>
  <c r="CH20" i="14" s="1"/>
  <c r="CH21" i="14" s="1"/>
  <c r="CH22" i="14" s="1"/>
  <c r="CH23" i="14" s="1"/>
  <c r="CH24" i="14" s="1"/>
  <c r="CH25" i="14" s="1"/>
  <c r="CH26" i="14" s="1"/>
  <c r="CH27" i="14" s="1"/>
  <c r="CH28" i="14" s="1"/>
  <c r="CH29" i="14" s="1"/>
  <c r="CH30" i="14" s="1"/>
  <c r="CH31" i="14" s="1"/>
  <c r="CH32" i="14" s="1"/>
  <c r="CH33" i="14" s="1"/>
  <c r="CH34" i="14" s="1"/>
  <c r="CH35" i="14" s="1"/>
  <c r="CH36" i="14" s="1"/>
  <c r="CH37" i="14" s="1"/>
  <c r="CH38" i="14" s="1"/>
  <c r="CH39" i="14" s="1"/>
  <c r="CH40" i="14" s="1"/>
  <c r="CH41" i="14" s="1"/>
  <c r="CH42" i="14" s="1"/>
  <c r="CH43" i="14" s="1"/>
  <c r="CH44" i="14" s="1"/>
  <c r="CH45" i="14" s="1"/>
  <c r="CH46" i="14" s="1"/>
  <c r="CH47" i="14" s="1"/>
  <c r="CH48" i="14" s="1"/>
  <c r="CH49" i="14" s="1"/>
  <c r="CH50" i="14" s="1"/>
  <c r="CH51" i="14" s="1"/>
  <c r="CH52" i="14" s="1"/>
  <c r="CH53" i="14" s="1"/>
  <c r="CH54" i="14" s="1"/>
  <c r="CH55" i="14" s="1"/>
  <c r="CH56" i="14" s="1"/>
  <c r="CI4" i="14"/>
  <c r="CI5" i="14" s="1"/>
  <c r="CI6" i="14" s="1"/>
  <c r="CI7" i="14" s="1"/>
  <c r="CI8" i="14" s="1"/>
  <c r="CI9" i="14" s="1"/>
  <c r="CI10" i="14" s="1"/>
  <c r="CI11" i="14" s="1"/>
  <c r="CI12" i="14" s="1"/>
  <c r="CI13" i="14" s="1"/>
  <c r="CI14" i="14" s="1"/>
  <c r="CI15" i="14" s="1"/>
  <c r="CI16" i="14" s="1"/>
  <c r="CI17" i="14" s="1"/>
  <c r="CI18" i="14" s="1"/>
  <c r="CI19" i="14" s="1"/>
  <c r="CI20" i="14" s="1"/>
  <c r="CI21" i="14" s="1"/>
  <c r="CI22" i="14" s="1"/>
  <c r="CI23" i="14" s="1"/>
  <c r="CI24" i="14" s="1"/>
  <c r="CI25" i="14" s="1"/>
  <c r="CI26" i="14" s="1"/>
  <c r="CI27" i="14" s="1"/>
  <c r="CI28" i="14" s="1"/>
  <c r="CI29" i="14" s="1"/>
  <c r="CI30" i="14" s="1"/>
  <c r="CI31" i="14" s="1"/>
  <c r="CI32" i="14" s="1"/>
  <c r="CI33" i="14" s="1"/>
  <c r="CI34" i="14" s="1"/>
  <c r="CI35" i="14" s="1"/>
  <c r="CI36" i="14" s="1"/>
  <c r="CI37" i="14" s="1"/>
  <c r="CI38" i="14" s="1"/>
  <c r="CI39" i="14" s="1"/>
  <c r="CI40" i="14" s="1"/>
  <c r="CI41" i="14" s="1"/>
  <c r="CI42" i="14" s="1"/>
  <c r="CI43" i="14" s="1"/>
  <c r="CI44" i="14" s="1"/>
  <c r="CI45" i="14" s="1"/>
  <c r="CI46" i="14" s="1"/>
  <c r="CI47" i="14" s="1"/>
  <c r="CI48" i="14" s="1"/>
  <c r="CI49" i="14" s="1"/>
  <c r="CI50" i="14" s="1"/>
  <c r="CI51" i="14" s="1"/>
  <c r="CI52" i="14" s="1"/>
  <c r="CI53" i="14" s="1"/>
  <c r="CI54" i="14" s="1"/>
  <c r="CI55" i="14" s="1"/>
  <c r="CI56" i="14" s="1"/>
  <c r="CJ4" i="14"/>
  <c r="CJ5" i="14" s="1"/>
  <c r="CJ6" i="14" s="1"/>
  <c r="CJ7" i="14" s="1"/>
  <c r="CJ8" i="14" s="1"/>
  <c r="CJ9" i="14" s="1"/>
  <c r="CJ10" i="14" s="1"/>
  <c r="CJ11" i="14" s="1"/>
  <c r="CJ12" i="14" s="1"/>
  <c r="CJ13" i="14" s="1"/>
  <c r="CJ14" i="14" s="1"/>
  <c r="CJ15" i="14" s="1"/>
  <c r="CJ16" i="14" s="1"/>
  <c r="CJ17" i="14" s="1"/>
  <c r="CJ18" i="14" s="1"/>
  <c r="CJ19" i="14" s="1"/>
  <c r="CJ20" i="14" s="1"/>
  <c r="CJ21" i="14" s="1"/>
  <c r="CJ22" i="14" s="1"/>
  <c r="CJ23" i="14" s="1"/>
  <c r="CJ24" i="14" s="1"/>
  <c r="CJ25" i="14" s="1"/>
  <c r="CJ26" i="14" s="1"/>
  <c r="CJ27" i="14" s="1"/>
  <c r="CJ28" i="14" s="1"/>
  <c r="CJ29" i="14" s="1"/>
  <c r="CJ30" i="14" s="1"/>
  <c r="CJ31" i="14" s="1"/>
  <c r="CJ32" i="14" s="1"/>
  <c r="CJ33" i="14" s="1"/>
  <c r="CJ34" i="14" s="1"/>
  <c r="CJ35" i="14" s="1"/>
  <c r="CJ36" i="14" s="1"/>
  <c r="CJ37" i="14" s="1"/>
  <c r="CJ38" i="14" s="1"/>
  <c r="CJ39" i="14" s="1"/>
  <c r="CJ40" i="14" s="1"/>
  <c r="CJ41" i="14" s="1"/>
  <c r="CJ42" i="14" s="1"/>
  <c r="CJ43" i="14" s="1"/>
  <c r="CJ44" i="14" s="1"/>
  <c r="CJ45" i="14" s="1"/>
  <c r="CJ46" i="14" s="1"/>
  <c r="CJ47" i="14" s="1"/>
  <c r="CJ48" i="14" s="1"/>
  <c r="CJ49" i="14" s="1"/>
  <c r="CJ50" i="14" s="1"/>
  <c r="CJ51" i="14" s="1"/>
  <c r="CJ52" i="14" s="1"/>
  <c r="CJ53" i="14" s="1"/>
  <c r="CJ54" i="14" s="1"/>
  <c r="CJ55" i="14" s="1"/>
  <c r="CJ56" i="14" s="1"/>
  <c r="CK4" i="14"/>
  <c r="CK5" i="14" s="1"/>
  <c r="CK6" i="14" s="1"/>
  <c r="CK7" i="14" s="1"/>
  <c r="CK8" i="14" s="1"/>
  <c r="CK9" i="14" s="1"/>
  <c r="CK10" i="14" s="1"/>
  <c r="CK11" i="14" s="1"/>
  <c r="CK12" i="14" s="1"/>
  <c r="CK13" i="14" s="1"/>
  <c r="CK14" i="14" s="1"/>
  <c r="CK15" i="14" s="1"/>
  <c r="CK16" i="14" s="1"/>
  <c r="CK17" i="14" s="1"/>
  <c r="CK18" i="14" s="1"/>
  <c r="CK19" i="14" s="1"/>
  <c r="CK20" i="14" s="1"/>
  <c r="CK21" i="14" s="1"/>
  <c r="CK22" i="14" s="1"/>
  <c r="CK23" i="14" s="1"/>
  <c r="CK24" i="14" s="1"/>
  <c r="CK25" i="14" s="1"/>
  <c r="CK26" i="14" s="1"/>
  <c r="CK27" i="14" s="1"/>
  <c r="CK28" i="14" s="1"/>
  <c r="CK29" i="14" s="1"/>
  <c r="CK30" i="14" s="1"/>
  <c r="CK31" i="14" s="1"/>
  <c r="CK32" i="14" s="1"/>
  <c r="CK33" i="14" s="1"/>
  <c r="CK34" i="14" s="1"/>
  <c r="CK35" i="14" s="1"/>
  <c r="CK36" i="14" s="1"/>
  <c r="CK37" i="14" s="1"/>
  <c r="CK38" i="14" s="1"/>
  <c r="CK39" i="14" s="1"/>
  <c r="CK40" i="14" s="1"/>
  <c r="CK41" i="14" s="1"/>
  <c r="CK42" i="14" s="1"/>
  <c r="CK43" i="14" s="1"/>
  <c r="CK44" i="14" s="1"/>
  <c r="CK45" i="14" s="1"/>
  <c r="CK46" i="14" s="1"/>
  <c r="CK47" i="14" s="1"/>
  <c r="CK48" i="14" s="1"/>
  <c r="CK49" i="14" s="1"/>
  <c r="CK50" i="14" s="1"/>
  <c r="CK51" i="14" s="1"/>
  <c r="CK52" i="14" s="1"/>
  <c r="CK53" i="14" s="1"/>
  <c r="CK54" i="14" s="1"/>
  <c r="CK55" i="14" s="1"/>
  <c r="CK56" i="14" s="1"/>
  <c r="CL4" i="14"/>
  <c r="CL5" i="14" s="1"/>
  <c r="CL6" i="14" s="1"/>
  <c r="CL7" i="14" s="1"/>
  <c r="CL8" i="14" s="1"/>
  <c r="CL9" i="14" s="1"/>
  <c r="CL10" i="14" s="1"/>
  <c r="CL11" i="14" s="1"/>
  <c r="CL12" i="14" s="1"/>
  <c r="CL13" i="14" s="1"/>
  <c r="CL14" i="14" s="1"/>
  <c r="CL15" i="14" s="1"/>
  <c r="CL16" i="14" s="1"/>
  <c r="CL17" i="14" s="1"/>
  <c r="CL18" i="14" s="1"/>
  <c r="CL19" i="14" s="1"/>
  <c r="CL20" i="14" s="1"/>
  <c r="CL21" i="14" s="1"/>
  <c r="CL22" i="14" s="1"/>
  <c r="CL23" i="14" s="1"/>
  <c r="CL24" i="14" s="1"/>
  <c r="CL25" i="14" s="1"/>
  <c r="CL26" i="14" s="1"/>
  <c r="CL27" i="14" s="1"/>
  <c r="CL28" i="14" s="1"/>
  <c r="CL29" i="14" s="1"/>
  <c r="CL30" i="14" s="1"/>
  <c r="CL31" i="14" s="1"/>
  <c r="CL32" i="14" s="1"/>
  <c r="CL33" i="14" s="1"/>
  <c r="CL34" i="14" s="1"/>
  <c r="CL35" i="14" s="1"/>
  <c r="CL36" i="14" s="1"/>
  <c r="CL37" i="14" s="1"/>
  <c r="CL38" i="14" s="1"/>
  <c r="CL39" i="14" s="1"/>
  <c r="CL40" i="14" s="1"/>
  <c r="CL41" i="14" s="1"/>
  <c r="CL42" i="14" s="1"/>
  <c r="CL43" i="14" s="1"/>
  <c r="CL44" i="14" s="1"/>
  <c r="CL45" i="14" s="1"/>
  <c r="CL46" i="14" s="1"/>
  <c r="CL47" i="14" s="1"/>
  <c r="CL48" i="14" s="1"/>
  <c r="CL49" i="14" s="1"/>
  <c r="CL50" i="14" s="1"/>
  <c r="CL51" i="14" s="1"/>
  <c r="CL52" i="14" s="1"/>
  <c r="CL53" i="14" s="1"/>
  <c r="CL54" i="14" s="1"/>
  <c r="CL55" i="14" s="1"/>
  <c r="CL56" i="14" s="1"/>
  <c r="CM4" i="14"/>
  <c r="CM5" i="14" s="1"/>
  <c r="CM6" i="14" s="1"/>
  <c r="CM7" i="14" s="1"/>
  <c r="CM8" i="14" s="1"/>
  <c r="CM9" i="14" s="1"/>
  <c r="CM10" i="14" s="1"/>
  <c r="CM11" i="14" s="1"/>
  <c r="CM12" i="14" s="1"/>
  <c r="CM13" i="14" s="1"/>
  <c r="CM14" i="14" s="1"/>
  <c r="CM15" i="14" s="1"/>
  <c r="CM16" i="14" s="1"/>
  <c r="CM17" i="14" s="1"/>
  <c r="CM18" i="14" s="1"/>
  <c r="CM19" i="14" s="1"/>
  <c r="CM20" i="14" s="1"/>
  <c r="CM21" i="14" s="1"/>
  <c r="CM22" i="14" s="1"/>
  <c r="CM23" i="14" s="1"/>
  <c r="CM24" i="14" s="1"/>
  <c r="CM25" i="14" s="1"/>
  <c r="CM26" i="14" s="1"/>
  <c r="CM27" i="14" s="1"/>
  <c r="CM28" i="14" s="1"/>
  <c r="CM29" i="14" s="1"/>
  <c r="CM30" i="14" s="1"/>
  <c r="CM31" i="14" s="1"/>
  <c r="CM32" i="14" s="1"/>
  <c r="CM33" i="14" s="1"/>
  <c r="CM34" i="14" s="1"/>
  <c r="CM35" i="14" s="1"/>
  <c r="CM36" i="14" s="1"/>
  <c r="CM37" i="14" s="1"/>
  <c r="CM38" i="14" s="1"/>
  <c r="CM39" i="14" s="1"/>
  <c r="CM40" i="14" s="1"/>
  <c r="CM41" i="14" s="1"/>
  <c r="CM42" i="14" s="1"/>
  <c r="CM43" i="14" s="1"/>
  <c r="CM44" i="14" s="1"/>
  <c r="CM45" i="14" s="1"/>
  <c r="CM46" i="14" s="1"/>
  <c r="CM47" i="14" s="1"/>
  <c r="CM48" i="14" s="1"/>
  <c r="CM49" i="14" s="1"/>
  <c r="CM50" i="14" s="1"/>
  <c r="CM51" i="14" s="1"/>
  <c r="CM52" i="14" s="1"/>
  <c r="CM53" i="14" s="1"/>
  <c r="CM54" i="14" s="1"/>
  <c r="CM55" i="14" s="1"/>
  <c r="CM56" i="14" s="1"/>
  <c r="CN4" i="14"/>
  <c r="CN5" i="14" s="1"/>
  <c r="CN6" i="14" s="1"/>
  <c r="CN7" i="14" s="1"/>
  <c r="CN8" i="14" s="1"/>
  <c r="CN9" i="14" s="1"/>
  <c r="CN10" i="14" s="1"/>
  <c r="CN11" i="14" s="1"/>
  <c r="CN12" i="14" s="1"/>
  <c r="CN13" i="14" s="1"/>
  <c r="CN14" i="14" s="1"/>
  <c r="CN15" i="14" s="1"/>
  <c r="CN16" i="14" s="1"/>
  <c r="CN17" i="14" s="1"/>
  <c r="CN18" i="14" s="1"/>
  <c r="CN19" i="14" s="1"/>
  <c r="CN20" i="14" s="1"/>
  <c r="CN21" i="14" s="1"/>
  <c r="CN22" i="14" s="1"/>
  <c r="CN23" i="14" s="1"/>
  <c r="CN24" i="14" s="1"/>
  <c r="CN25" i="14" s="1"/>
  <c r="CN26" i="14" s="1"/>
  <c r="CN27" i="14" s="1"/>
  <c r="CN28" i="14" s="1"/>
  <c r="CN29" i="14" s="1"/>
  <c r="CN30" i="14" s="1"/>
  <c r="CN31" i="14" s="1"/>
  <c r="CN32" i="14" s="1"/>
  <c r="CN33" i="14" s="1"/>
  <c r="CN34" i="14" s="1"/>
  <c r="CN35" i="14" s="1"/>
  <c r="CN36" i="14" s="1"/>
  <c r="CN37" i="14" s="1"/>
  <c r="CN38" i="14" s="1"/>
  <c r="CN39" i="14" s="1"/>
  <c r="CN40" i="14" s="1"/>
  <c r="CN41" i="14" s="1"/>
  <c r="CN42" i="14" s="1"/>
  <c r="CN43" i="14" s="1"/>
  <c r="CN44" i="14" s="1"/>
  <c r="CN45" i="14" s="1"/>
  <c r="CN46" i="14" s="1"/>
  <c r="CN47" i="14" s="1"/>
  <c r="CN48" i="14" s="1"/>
  <c r="CN49" i="14" s="1"/>
  <c r="CN50" i="14" s="1"/>
  <c r="CN51" i="14" s="1"/>
  <c r="CN52" i="14" s="1"/>
  <c r="CN53" i="14" s="1"/>
  <c r="CN54" i="14" s="1"/>
  <c r="CN55" i="14" s="1"/>
  <c r="CN56" i="14" s="1"/>
  <c r="CO4" i="14"/>
  <c r="CO5" i="14" s="1"/>
  <c r="CO6" i="14" s="1"/>
  <c r="CO7" i="14" s="1"/>
  <c r="CO8" i="14" s="1"/>
  <c r="CO9" i="14" s="1"/>
  <c r="CO10" i="14" s="1"/>
  <c r="CO11" i="14" s="1"/>
  <c r="CO12" i="14" s="1"/>
  <c r="CO13" i="14" s="1"/>
  <c r="CO14" i="14" s="1"/>
  <c r="CO15" i="14" s="1"/>
  <c r="CO16" i="14" s="1"/>
  <c r="CO17" i="14" s="1"/>
  <c r="CO18" i="14" s="1"/>
  <c r="CO19" i="14" s="1"/>
  <c r="CO20" i="14" s="1"/>
  <c r="CO21" i="14" s="1"/>
  <c r="CO22" i="14" s="1"/>
  <c r="CO23" i="14" s="1"/>
  <c r="CO24" i="14" s="1"/>
  <c r="CO25" i="14" s="1"/>
  <c r="CO26" i="14" s="1"/>
  <c r="CO27" i="14" s="1"/>
  <c r="CO28" i="14" s="1"/>
  <c r="CO29" i="14" s="1"/>
  <c r="CO30" i="14" s="1"/>
  <c r="CO31" i="14" s="1"/>
  <c r="CO32" i="14" s="1"/>
  <c r="CO33" i="14" s="1"/>
  <c r="CO34" i="14" s="1"/>
  <c r="CO35" i="14" s="1"/>
  <c r="CO36" i="14" s="1"/>
  <c r="CO37" i="14" s="1"/>
  <c r="CO38" i="14" s="1"/>
  <c r="CO39" i="14" s="1"/>
  <c r="CO40" i="14" s="1"/>
  <c r="CO41" i="14" s="1"/>
  <c r="CO42" i="14" s="1"/>
  <c r="CO43" i="14" s="1"/>
  <c r="CO44" i="14" s="1"/>
  <c r="CO45" i="14" s="1"/>
  <c r="CO46" i="14" s="1"/>
  <c r="CO47" i="14" s="1"/>
  <c r="CO48" i="14" s="1"/>
  <c r="CO49" i="14" s="1"/>
  <c r="CO50" i="14" s="1"/>
  <c r="CO51" i="14" s="1"/>
  <c r="CO52" i="14" s="1"/>
  <c r="CO53" i="14" s="1"/>
  <c r="CO54" i="14" s="1"/>
  <c r="CO55" i="14" s="1"/>
  <c r="CO56" i="14" s="1"/>
  <c r="CP4" i="14"/>
  <c r="CP5" i="14" s="1"/>
  <c r="CP6" i="14" s="1"/>
  <c r="CP7" i="14" s="1"/>
  <c r="CP8" i="14" s="1"/>
  <c r="CP9" i="14" s="1"/>
  <c r="CP10" i="14" s="1"/>
  <c r="CP11" i="14" s="1"/>
  <c r="CP12" i="14" s="1"/>
  <c r="CP13" i="14" s="1"/>
  <c r="CP14" i="14" s="1"/>
  <c r="CP15" i="14" s="1"/>
  <c r="CP16" i="14" s="1"/>
  <c r="CP17" i="14" s="1"/>
  <c r="CP18" i="14" s="1"/>
  <c r="CP19" i="14" s="1"/>
  <c r="CP20" i="14" s="1"/>
  <c r="CP21" i="14" s="1"/>
  <c r="CP22" i="14" s="1"/>
  <c r="CP23" i="14" s="1"/>
  <c r="CP24" i="14" s="1"/>
  <c r="CP25" i="14" s="1"/>
  <c r="CP26" i="14" s="1"/>
  <c r="CP27" i="14" s="1"/>
  <c r="CP28" i="14" s="1"/>
  <c r="CP29" i="14" s="1"/>
  <c r="CP30" i="14" s="1"/>
  <c r="CP31" i="14" s="1"/>
  <c r="CP32" i="14" s="1"/>
  <c r="CP33" i="14" s="1"/>
  <c r="CP34" i="14" s="1"/>
  <c r="CP35" i="14" s="1"/>
  <c r="CP36" i="14" s="1"/>
  <c r="CP37" i="14" s="1"/>
  <c r="CP38" i="14" s="1"/>
  <c r="CP39" i="14" s="1"/>
  <c r="CP40" i="14" s="1"/>
  <c r="CP41" i="14" s="1"/>
  <c r="CP42" i="14" s="1"/>
  <c r="CP43" i="14" s="1"/>
  <c r="CP44" i="14" s="1"/>
  <c r="CP45" i="14" s="1"/>
  <c r="CP46" i="14" s="1"/>
  <c r="CP47" i="14" s="1"/>
  <c r="CP48" i="14" s="1"/>
  <c r="CP49" i="14" s="1"/>
  <c r="CP50" i="14" s="1"/>
  <c r="CP51" i="14" s="1"/>
  <c r="CP52" i="14" s="1"/>
  <c r="CP53" i="14" s="1"/>
  <c r="CP54" i="14" s="1"/>
  <c r="CP55" i="14" s="1"/>
  <c r="CP56" i="14" s="1"/>
  <c r="CQ4" i="14"/>
  <c r="CQ5" i="14" s="1"/>
  <c r="CQ6" i="14" s="1"/>
  <c r="CQ7" i="14" s="1"/>
  <c r="CQ8" i="14" s="1"/>
  <c r="CQ9" i="14" s="1"/>
  <c r="CQ10" i="14" s="1"/>
  <c r="CQ11" i="14" s="1"/>
  <c r="CQ12" i="14" s="1"/>
  <c r="CQ13" i="14" s="1"/>
  <c r="CQ14" i="14" s="1"/>
  <c r="CQ15" i="14" s="1"/>
  <c r="CQ16" i="14" s="1"/>
  <c r="CQ17" i="14" s="1"/>
  <c r="CQ18" i="14" s="1"/>
  <c r="CQ19" i="14" s="1"/>
  <c r="CQ20" i="14" s="1"/>
  <c r="CQ21" i="14" s="1"/>
  <c r="CQ22" i="14" s="1"/>
  <c r="CQ23" i="14" s="1"/>
  <c r="CQ24" i="14" s="1"/>
  <c r="CQ25" i="14" s="1"/>
  <c r="CQ26" i="14" s="1"/>
  <c r="CQ27" i="14" s="1"/>
  <c r="CQ28" i="14" s="1"/>
  <c r="CQ29" i="14" s="1"/>
  <c r="CQ30" i="14" s="1"/>
  <c r="CQ31" i="14" s="1"/>
  <c r="CQ32" i="14" s="1"/>
  <c r="CQ33" i="14" s="1"/>
  <c r="CQ34" i="14" s="1"/>
  <c r="CQ35" i="14" s="1"/>
  <c r="CQ36" i="14" s="1"/>
  <c r="CQ37" i="14" s="1"/>
  <c r="CQ38" i="14" s="1"/>
  <c r="CQ39" i="14" s="1"/>
  <c r="CQ40" i="14" s="1"/>
  <c r="CQ41" i="14" s="1"/>
  <c r="CQ42" i="14" s="1"/>
  <c r="CQ43" i="14" s="1"/>
  <c r="CQ44" i="14" s="1"/>
  <c r="CQ45" i="14" s="1"/>
  <c r="CQ46" i="14" s="1"/>
  <c r="CQ47" i="14" s="1"/>
  <c r="CQ48" i="14" s="1"/>
  <c r="CQ49" i="14" s="1"/>
  <c r="CQ50" i="14" s="1"/>
  <c r="CQ51" i="14" s="1"/>
  <c r="CQ52" i="14" s="1"/>
  <c r="CQ53" i="14" s="1"/>
  <c r="CQ54" i="14" s="1"/>
  <c r="CQ55" i="14" s="1"/>
  <c r="CQ56" i="14" s="1"/>
  <c r="CR4" i="14"/>
  <c r="CR5" i="14" s="1"/>
  <c r="CR6" i="14" s="1"/>
  <c r="CR7" i="14" s="1"/>
  <c r="CR8" i="14" s="1"/>
  <c r="CR9" i="14" s="1"/>
  <c r="CR10" i="14" s="1"/>
  <c r="CR11" i="14" s="1"/>
  <c r="CR12" i="14" s="1"/>
  <c r="CR13" i="14" s="1"/>
  <c r="CR14" i="14" s="1"/>
  <c r="CR15" i="14" s="1"/>
  <c r="CR16" i="14" s="1"/>
  <c r="CR17" i="14" s="1"/>
  <c r="CR18" i="14" s="1"/>
  <c r="CR19" i="14" s="1"/>
  <c r="CR20" i="14" s="1"/>
  <c r="CR21" i="14" s="1"/>
  <c r="CR22" i="14" s="1"/>
  <c r="CR23" i="14" s="1"/>
  <c r="CR24" i="14" s="1"/>
  <c r="CR25" i="14" s="1"/>
  <c r="CR26" i="14" s="1"/>
  <c r="CR27" i="14" s="1"/>
  <c r="CR28" i="14" s="1"/>
  <c r="CR29" i="14" s="1"/>
  <c r="CR30" i="14" s="1"/>
  <c r="CR31" i="14" s="1"/>
  <c r="CR32" i="14" s="1"/>
  <c r="CR33" i="14" s="1"/>
  <c r="CR34" i="14" s="1"/>
  <c r="CR35" i="14" s="1"/>
  <c r="CR36" i="14" s="1"/>
  <c r="CR37" i="14" s="1"/>
  <c r="CR38" i="14" s="1"/>
  <c r="CR39" i="14" s="1"/>
  <c r="CR40" i="14" s="1"/>
  <c r="CR41" i="14" s="1"/>
  <c r="CR42" i="14" s="1"/>
  <c r="CR43" i="14" s="1"/>
  <c r="CR44" i="14" s="1"/>
  <c r="CR45" i="14" s="1"/>
  <c r="CR46" i="14" s="1"/>
  <c r="CR47" i="14" s="1"/>
  <c r="CR48" i="14" s="1"/>
  <c r="CR49" i="14" s="1"/>
  <c r="CR50" i="14" s="1"/>
  <c r="CR51" i="14" s="1"/>
  <c r="CR52" i="14" s="1"/>
  <c r="CR53" i="14" s="1"/>
  <c r="CR54" i="14" s="1"/>
  <c r="CR55" i="14" s="1"/>
  <c r="CR56" i="14" s="1"/>
  <c r="CS4" i="14"/>
  <c r="CS5" i="14" s="1"/>
  <c r="CS6" i="14" s="1"/>
  <c r="CS7" i="14" s="1"/>
  <c r="CS8" i="14" s="1"/>
  <c r="CS9" i="14" s="1"/>
  <c r="CS10" i="14" s="1"/>
  <c r="CS11" i="14" s="1"/>
  <c r="CS12" i="14" s="1"/>
  <c r="CS13" i="14" s="1"/>
  <c r="CS14" i="14" s="1"/>
  <c r="CS15" i="14" s="1"/>
  <c r="CS16" i="14" s="1"/>
  <c r="CS17" i="14" s="1"/>
  <c r="CS18" i="14" s="1"/>
  <c r="CS19" i="14" s="1"/>
  <c r="CS20" i="14" s="1"/>
  <c r="CS21" i="14" s="1"/>
  <c r="CS22" i="14" s="1"/>
  <c r="CS23" i="14" s="1"/>
  <c r="CS24" i="14" s="1"/>
  <c r="CS25" i="14" s="1"/>
  <c r="CS26" i="14" s="1"/>
  <c r="CS27" i="14" s="1"/>
  <c r="CS28" i="14" s="1"/>
  <c r="CS29" i="14" s="1"/>
  <c r="CS30" i="14" s="1"/>
  <c r="CS31" i="14" s="1"/>
  <c r="CS32" i="14" s="1"/>
  <c r="CS33" i="14" s="1"/>
  <c r="CS34" i="14" s="1"/>
  <c r="CS35" i="14" s="1"/>
  <c r="CS36" i="14" s="1"/>
  <c r="CS37" i="14" s="1"/>
  <c r="CS38" i="14" s="1"/>
  <c r="CS39" i="14" s="1"/>
  <c r="CS40" i="14" s="1"/>
  <c r="CS41" i="14" s="1"/>
  <c r="CS42" i="14" s="1"/>
  <c r="CS43" i="14" s="1"/>
  <c r="CS44" i="14" s="1"/>
  <c r="CS45" i="14" s="1"/>
  <c r="CS46" i="14" s="1"/>
  <c r="CS47" i="14" s="1"/>
  <c r="CS48" i="14" s="1"/>
  <c r="CS49" i="14" s="1"/>
  <c r="CS50" i="14" s="1"/>
  <c r="CS51" i="14" s="1"/>
  <c r="CS52" i="14" s="1"/>
  <c r="CS53" i="14" s="1"/>
  <c r="CS54" i="14" s="1"/>
  <c r="CS55" i="14" s="1"/>
  <c r="CS56" i="14" s="1"/>
  <c r="CT4" i="14"/>
  <c r="CT5" i="14" s="1"/>
  <c r="CT6" i="14" s="1"/>
  <c r="CT7" i="14" s="1"/>
  <c r="CT8" i="14" s="1"/>
  <c r="CT9" i="14" s="1"/>
  <c r="CT10" i="14" s="1"/>
  <c r="CT11" i="14" s="1"/>
  <c r="CT12" i="14" s="1"/>
  <c r="CT13" i="14" s="1"/>
  <c r="CT14" i="14" s="1"/>
  <c r="CT15" i="14" s="1"/>
  <c r="CT16" i="14" s="1"/>
  <c r="CT17" i="14" s="1"/>
  <c r="CT18" i="14" s="1"/>
  <c r="CT19" i="14" s="1"/>
  <c r="CT20" i="14" s="1"/>
  <c r="CT21" i="14" s="1"/>
  <c r="CT22" i="14" s="1"/>
  <c r="CT23" i="14" s="1"/>
  <c r="CT24" i="14" s="1"/>
  <c r="CT25" i="14" s="1"/>
  <c r="CT26" i="14" s="1"/>
  <c r="CT27" i="14" s="1"/>
  <c r="CT28" i="14" s="1"/>
  <c r="CT29" i="14" s="1"/>
  <c r="CT30" i="14" s="1"/>
  <c r="CT31" i="14" s="1"/>
  <c r="CT32" i="14" s="1"/>
  <c r="CT33" i="14" s="1"/>
  <c r="CT34" i="14" s="1"/>
  <c r="CT35" i="14" s="1"/>
  <c r="CT36" i="14" s="1"/>
  <c r="CT37" i="14" s="1"/>
  <c r="CT38" i="14" s="1"/>
  <c r="CT39" i="14" s="1"/>
  <c r="CT40" i="14" s="1"/>
  <c r="CT41" i="14" s="1"/>
  <c r="CT42" i="14" s="1"/>
  <c r="CT43" i="14" s="1"/>
  <c r="CT44" i="14" s="1"/>
  <c r="CT45" i="14" s="1"/>
  <c r="CT46" i="14" s="1"/>
  <c r="CT47" i="14" s="1"/>
  <c r="CT48" i="14" s="1"/>
  <c r="CT49" i="14" s="1"/>
  <c r="CT50" i="14" s="1"/>
  <c r="CT51" i="14" s="1"/>
  <c r="CT52" i="14" s="1"/>
  <c r="CT53" i="14" s="1"/>
  <c r="CT54" i="14" s="1"/>
  <c r="CT55" i="14" s="1"/>
  <c r="CT56" i="14" s="1"/>
  <c r="CU4" i="14"/>
  <c r="CU5" i="14" s="1"/>
  <c r="CU6" i="14" s="1"/>
  <c r="CU7" i="14" s="1"/>
  <c r="CU8" i="14" s="1"/>
  <c r="CU9" i="14" s="1"/>
  <c r="CU10" i="14" s="1"/>
  <c r="CU11" i="14" s="1"/>
  <c r="CU12" i="14" s="1"/>
  <c r="CU13" i="14" s="1"/>
  <c r="CU14" i="14" s="1"/>
  <c r="CU15" i="14" s="1"/>
  <c r="CU16" i="14" s="1"/>
  <c r="CU17" i="14" s="1"/>
  <c r="CU18" i="14" s="1"/>
  <c r="CU19" i="14" s="1"/>
  <c r="CU20" i="14" s="1"/>
  <c r="CU21" i="14" s="1"/>
  <c r="CU22" i="14" s="1"/>
  <c r="CU23" i="14" s="1"/>
  <c r="CU24" i="14" s="1"/>
  <c r="CU25" i="14" s="1"/>
  <c r="CU26" i="14" s="1"/>
  <c r="CU27" i="14" s="1"/>
  <c r="CU28" i="14" s="1"/>
  <c r="CU29" i="14" s="1"/>
  <c r="CU30" i="14" s="1"/>
  <c r="CU31" i="14" s="1"/>
  <c r="CU32" i="14" s="1"/>
  <c r="CU33" i="14" s="1"/>
  <c r="CU34" i="14" s="1"/>
  <c r="CU35" i="14" s="1"/>
  <c r="CU36" i="14" s="1"/>
  <c r="CU37" i="14" s="1"/>
  <c r="CU38" i="14" s="1"/>
  <c r="CU39" i="14" s="1"/>
  <c r="CU40" i="14" s="1"/>
  <c r="CU41" i="14" s="1"/>
  <c r="CU42" i="14" s="1"/>
  <c r="CU43" i="14" s="1"/>
  <c r="CU44" i="14" s="1"/>
  <c r="CU45" i="14" s="1"/>
  <c r="CU46" i="14" s="1"/>
  <c r="CU47" i="14" s="1"/>
  <c r="CU48" i="14" s="1"/>
  <c r="CU49" i="14" s="1"/>
  <c r="CU50" i="14" s="1"/>
  <c r="CU51" i="14" s="1"/>
  <c r="CU52" i="14" s="1"/>
  <c r="CU53" i="14" s="1"/>
  <c r="CU54" i="14" s="1"/>
  <c r="CU55" i="14" s="1"/>
  <c r="CU56" i="14" s="1"/>
  <c r="CV4" i="14"/>
  <c r="CV5" i="14" s="1"/>
  <c r="CV6" i="14" s="1"/>
  <c r="CV7" i="14" s="1"/>
  <c r="CV8" i="14" s="1"/>
  <c r="CV9" i="14" s="1"/>
  <c r="CV10" i="14" s="1"/>
  <c r="CV11" i="14" s="1"/>
  <c r="CV12" i="14" s="1"/>
  <c r="CV13" i="14" s="1"/>
  <c r="CV14" i="14" s="1"/>
  <c r="CV15" i="14" s="1"/>
  <c r="CV16" i="14" s="1"/>
  <c r="CV17" i="14" s="1"/>
  <c r="CV18" i="14" s="1"/>
  <c r="CV19" i="14" s="1"/>
  <c r="CV20" i="14" s="1"/>
  <c r="CV21" i="14" s="1"/>
  <c r="CV22" i="14" s="1"/>
  <c r="CV23" i="14" s="1"/>
  <c r="CV24" i="14" s="1"/>
  <c r="CV25" i="14" s="1"/>
  <c r="CV26" i="14" s="1"/>
  <c r="CV27" i="14" s="1"/>
  <c r="CV28" i="14" s="1"/>
  <c r="CV29" i="14" s="1"/>
  <c r="CV30" i="14" s="1"/>
  <c r="CV31" i="14" s="1"/>
  <c r="CV32" i="14" s="1"/>
  <c r="CV33" i="14" s="1"/>
  <c r="CV34" i="14" s="1"/>
  <c r="CV35" i="14" s="1"/>
  <c r="CV36" i="14" s="1"/>
  <c r="CV37" i="14" s="1"/>
  <c r="CV38" i="14" s="1"/>
  <c r="CV39" i="14" s="1"/>
  <c r="CV40" i="14" s="1"/>
  <c r="CV41" i="14" s="1"/>
  <c r="CV42" i="14" s="1"/>
  <c r="CV43" i="14" s="1"/>
  <c r="CV44" i="14" s="1"/>
  <c r="CV45" i="14" s="1"/>
  <c r="CV46" i="14" s="1"/>
  <c r="CV47" i="14" s="1"/>
  <c r="CV48" i="14" s="1"/>
  <c r="CV49" i="14" s="1"/>
  <c r="CV50" i="14" s="1"/>
  <c r="CV51" i="14" s="1"/>
  <c r="CV52" i="14" s="1"/>
  <c r="CV53" i="14" s="1"/>
  <c r="CV54" i="14" s="1"/>
  <c r="CV55" i="14" s="1"/>
  <c r="CV56" i="14" s="1"/>
  <c r="CW4" i="14"/>
  <c r="CW5" i="14" s="1"/>
  <c r="CW6" i="14" s="1"/>
  <c r="CW7" i="14" s="1"/>
  <c r="CW8" i="14" s="1"/>
  <c r="CW9" i="14" s="1"/>
  <c r="CW10" i="14" s="1"/>
  <c r="CW11" i="14" s="1"/>
  <c r="CW12" i="14" s="1"/>
  <c r="CW13" i="14" s="1"/>
  <c r="CW14" i="14" s="1"/>
  <c r="CW15" i="14" s="1"/>
  <c r="CW16" i="14" s="1"/>
  <c r="CW17" i="14" s="1"/>
  <c r="CW18" i="14" s="1"/>
  <c r="CW19" i="14" s="1"/>
  <c r="CW20" i="14" s="1"/>
  <c r="CW21" i="14" s="1"/>
  <c r="CW22" i="14" s="1"/>
  <c r="CW23" i="14" s="1"/>
  <c r="CW24" i="14" s="1"/>
  <c r="CW25" i="14" s="1"/>
  <c r="CW26" i="14" s="1"/>
  <c r="CW27" i="14" s="1"/>
  <c r="CW28" i="14" s="1"/>
  <c r="CW29" i="14" s="1"/>
  <c r="CW30" i="14" s="1"/>
  <c r="CW31" i="14" s="1"/>
  <c r="CW32" i="14" s="1"/>
  <c r="CW33" i="14" s="1"/>
  <c r="CW34" i="14" s="1"/>
  <c r="CW35" i="14" s="1"/>
  <c r="CW36" i="14" s="1"/>
  <c r="CW37" i="14" s="1"/>
  <c r="CW38" i="14" s="1"/>
  <c r="CW39" i="14" s="1"/>
  <c r="CW40" i="14" s="1"/>
  <c r="CW41" i="14" s="1"/>
  <c r="CW42" i="14" s="1"/>
  <c r="CW43" i="14" s="1"/>
  <c r="CW44" i="14" s="1"/>
  <c r="CW45" i="14" s="1"/>
  <c r="CW46" i="14" s="1"/>
  <c r="CW47" i="14" s="1"/>
  <c r="CW48" i="14" s="1"/>
  <c r="CW49" i="14" s="1"/>
  <c r="CW50" i="14" s="1"/>
  <c r="CW51" i="14" s="1"/>
  <c r="CW52" i="14" s="1"/>
  <c r="CW53" i="14" s="1"/>
  <c r="CW54" i="14" s="1"/>
  <c r="CW55" i="14" s="1"/>
  <c r="CW56" i="14" s="1"/>
  <c r="CX4" i="14"/>
  <c r="CX5" i="14" s="1"/>
  <c r="CX6" i="14" s="1"/>
  <c r="CX7" i="14" s="1"/>
  <c r="CX8" i="14" s="1"/>
  <c r="CX9" i="14" s="1"/>
  <c r="CX10" i="14" s="1"/>
  <c r="CX11" i="14" s="1"/>
  <c r="CX12" i="14" s="1"/>
  <c r="CX13" i="14" s="1"/>
  <c r="CX14" i="14" s="1"/>
  <c r="CX15" i="14" s="1"/>
  <c r="CX16" i="14" s="1"/>
  <c r="CX17" i="14" s="1"/>
  <c r="CX18" i="14" s="1"/>
  <c r="CX19" i="14" s="1"/>
  <c r="CX20" i="14" s="1"/>
  <c r="CX21" i="14" s="1"/>
  <c r="CX22" i="14" s="1"/>
  <c r="CX23" i="14" s="1"/>
  <c r="CX24" i="14" s="1"/>
  <c r="CX25" i="14" s="1"/>
  <c r="CX26" i="14" s="1"/>
  <c r="CX27" i="14" s="1"/>
  <c r="CX28" i="14" s="1"/>
  <c r="CX29" i="14" s="1"/>
  <c r="CX30" i="14" s="1"/>
  <c r="CX31" i="14" s="1"/>
  <c r="CX32" i="14" s="1"/>
  <c r="CX33" i="14" s="1"/>
  <c r="CX34" i="14" s="1"/>
  <c r="CX35" i="14" s="1"/>
  <c r="CX36" i="14" s="1"/>
  <c r="CX37" i="14" s="1"/>
  <c r="CX38" i="14" s="1"/>
  <c r="CX39" i="14" s="1"/>
  <c r="CX40" i="14" s="1"/>
  <c r="CX41" i="14" s="1"/>
  <c r="CX42" i="14" s="1"/>
  <c r="CX43" i="14" s="1"/>
  <c r="CX44" i="14" s="1"/>
  <c r="CX45" i="14" s="1"/>
  <c r="CX46" i="14" s="1"/>
  <c r="CX47" i="14" s="1"/>
  <c r="CX48" i="14" s="1"/>
  <c r="CX49" i="14" s="1"/>
  <c r="CX50" i="14" s="1"/>
  <c r="CX51" i="14" s="1"/>
  <c r="CX52" i="14" s="1"/>
  <c r="CX53" i="14" s="1"/>
  <c r="CX54" i="14" s="1"/>
  <c r="CX55" i="14" s="1"/>
  <c r="CX56" i="14" s="1"/>
  <c r="CY4" i="14"/>
  <c r="CY5" i="14" s="1"/>
  <c r="CY6" i="14" s="1"/>
  <c r="CY7" i="14" s="1"/>
  <c r="CY8" i="14" s="1"/>
  <c r="CY9" i="14" s="1"/>
  <c r="CY10" i="14" s="1"/>
  <c r="CY11" i="14" s="1"/>
  <c r="CY12" i="14" s="1"/>
  <c r="CY13" i="14" s="1"/>
  <c r="CY14" i="14" s="1"/>
  <c r="CY15" i="14" s="1"/>
  <c r="CY16" i="14" s="1"/>
  <c r="CY17" i="14" s="1"/>
  <c r="CY18" i="14" s="1"/>
  <c r="CY19" i="14" s="1"/>
  <c r="CY20" i="14" s="1"/>
  <c r="CY21" i="14" s="1"/>
  <c r="CY22" i="14" s="1"/>
  <c r="CY23" i="14" s="1"/>
  <c r="CY24" i="14" s="1"/>
  <c r="CY25" i="14" s="1"/>
  <c r="CY26" i="14" s="1"/>
  <c r="CY27" i="14" s="1"/>
  <c r="CY28" i="14" s="1"/>
  <c r="CY29" i="14" s="1"/>
  <c r="CY30" i="14" s="1"/>
  <c r="CY31" i="14" s="1"/>
  <c r="CY32" i="14" s="1"/>
  <c r="CY33" i="14" s="1"/>
  <c r="CY34" i="14" s="1"/>
  <c r="CY35" i="14" s="1"/>
  <c r="CY36" i="14" s="1"/>
  <c r="CY37" i="14" s="1"/>
  <c r="CY38" i="14" s="1"/>
  <c r="CY39" i="14" s="1"/>
  <c r="CY40" i="14" s="1"/>
  <c r="CY41" i="14" s="1"/>
  <c r="CY42" i="14" s="1"/>
  <c r="CY43" i="14" s="1"/>
  <c r="CY44" i="14" s="1"/>
  <c r="CY45" i="14" s="1"/>
  <c r="CY46" i="14" s="1"/>
  <c r="CY47" i="14" s="1"/>
  <c r="CY48" i="14" s="1"/>
  <c r="CY49" i="14" s="1"/>
  <c r="CY50" i="14" s="1"/>
  <c r="CY51" i="14" s="1"/>
  <c r="CY52" i="14" s="1"/>
  <c r="CY53" i="14" s="1"/>
  <c r="CY54" i="14" s="1"/>
  <c r="CY55" i="14" s="1"/>
  <c r="CY56" i="14" s="1"/>
  <c r="CZ4" i="14"/>
  <c r="CZ5" i="14" s="1"/>
  <c r="CZ6" i="14" s="1"/>
  <c r="CZ7" i="14" s="1"/>
  <c r="CZ8" i="14" s="1"/>
  <c r="CZ9" i="14" s="1"/>
  <c r="CZ10" i="14" s="1"/>
  <c r="CZ11" i="14" s="1"/>
  <c r="CZ12" i="14" s="1"/>
  <c r="CZ13" i="14" s="1"/>
  <c r="CZ14" i="14" s="1"/>
  <c r="CZ15" i="14" s="1"/>
  <c r="CZ16" i="14" s="1"/>
  <c r="CZ17" i="14" s="1"/>
  <c r="CZ18" i="14" s="1"/>
  <c r="CZ19" i="14" s="1"/>
  <c r="CZ20" i="14" s="1"/>
  <c r="CZ21" i="14" s="1"/>
  <c r="CZ22" i="14" s="1"/>
  <c r="CZ23" i="14" s="1"/>
  <c r="CZ24" i="14" s="1"/>
  <c r="CZ25" i="14" s="1"/>
  <c r="CZ26" i="14" s="1"/>
  <c r="CZ27" i="14" s="1"/>
  <c r="CZ28" i="14" s="1"/>
  <c r="CZ29" i="14" s="1"/>
  <c r="CZ30" i="14" s="1"/>
  <c r="CZ31" i="14" s="1"/>
  <c r="CZ32" i="14" s="1"/>
  <c r="CZ33" i="14" s="1"/>
  <c r="CZ34" i="14" s="1"/>
  <c r="CZ35" i="14" s="1"/>
  <c r="CZ36" i="14" s="1"/>
  <c r="CZ37" i="14" s="1"/>
  <c r="CZ38" i="14" s="1"/>
  <c r="CZ39" i="14" s="1"/>
  <c r="CZ40" i="14" s="1"/>
  <c r="CZ41" i="14" s="1"/>
  <c r="CZ42" i="14" s="1"/>
  <c r="CZ43" i="14" s="1"/>
  <c r="CZ44" i="14" s="1"/>
  <c r="CZ45" i="14" s="1"/>
  <c r="CZ46" i="14" s="1"/>
  <c r="CZ47" i="14" s="1"/>
  <c r="CZ48" i="14" s="1"/>
  <c r="CZ49" i="14" s="1"/>
  <c r="CZ50" i="14" s="1"/>
  <c r="CZ51" i="14" s="1"/>
  <c r="CZ52" i="14" s="1"/>
  <c r="CZ53" i="14" s="1"/>
  <c r="CZ54" i="14" s="1"/>
  <c r="CZ55" i="14" s="1"/>
  <c r="CZ56" i="14" s="1"/>
  <c r="DA4" i="14"/>
  <c r="DA5" i="14" s="1"/>
  <c r="DA6" i="14" s="1"/>
  <c r="DA7" i="14" s="1"/>
  <c r="DA8" i="14" s="1"/>
  <c r="DA9" i="14" s="1"/>
  <c r="DA10" i="14" s="1"/>
  <c r="DA11" i="14" s="1"/>
  <c r="DA12" i="14" s="1"/>
  <c r="DA13" i="14" s="1"/>
  <c r="DA14" i="14" s="1"/>
  <c r="DA15" i="14" s="1"/>
  <c r="DA16" i="14" s="1"/>
  <c r="DA17" i="14" s="1"/>
  <c r="DA18" i="14" s="1"/>
  <c r="DA19" i="14" s="1"/>
  <c r="DA20" i="14" s="1"/>
  <c r="DA21" i="14" s="1"/>
  <c r="DA22" i="14" s="1"/>
  <c r="DA23" i="14" s="1"/>
  <c r="DA24" i="14" s="1"/>
  <c r="DA25" i="14" s="1"/>
  <c r="DA26" i="14" s="1"/>
  <c r="DA27" i="14" s="1"/>
  <c r="DA28" i="14" s="1"/>
  <c r="DA29" i="14" s="1"/>
  <c r="DA30" i="14" s="1"/>
  <c r="DA31" i="14" s="1"/>
  <c r="DA32" i="14" s="1"/>
  <c r="DA33" i="14" s="1"/>
  <c r="DA34" i="14" s="1"/>
  <c r="DA35" i="14" s="1"/>
  <c r="DA36" i="14" s="1"/>
  <c r="DA37" i="14" s="1"/>
  <c r="DA38" i="14" s="1"/>
  <c r="DA39" i="14" s="1"/>
  <c r="DA40" i="14" s="1"/>
  <c r="DA41" i="14" s="1"/>
  <c r="DA42" i="14" s="1"/>
  <c r="DA43" i="14" s="1"/>
  <c r="DA44" i="14" s="1"/>
  <c r="DA45" i="14" s="1"/>
  <c r="DA46" i="14" s="1"/>
  <c r="DA47" i="14" s="1"/>
  <c r="DA48" i="14" s="1"/>
  <c r="DA49" i="14" s="1"/>
  <c r="DA50" i="14" s="1"/>
  <c r="DA51" i="14" s="1"/>
  <c r="DA52" i="14" s="1"/>
  <c r="DA53" i="14" s="1"/>
  <c r="DA54" i="14" s="1"/>
  <c r="DA55" i="14" s="1"/>
  <c r="DA56" i="14" s="1"/>
  <c r="DB4" i="14"/>
  <c r="DB5" i="14" s="1"/>
  <c r="DB6" i="14" s="1"/>
  <c r="DB7" i="14" s="1"/>
  <c r="DB8" i="14" s="1"/>
  <c r="DB9" i="14" s="1"/>
  <c r="DB10" i="14" s="1"/>
  <c r="DB11" i="14" s="1"/>
  <c r="DB12" i="14" s="1"/>
  <c r="DB13" i="14" s="1"/>
  <c r="DB14" i="14" s="1"/>
  <c r="DB15" i="14" s="1"/>
  <c r="DB16" i="14" s="1"/>
  <c r="DB17" i="14" s="1"/>
  <c r="DB18" i="14" s="1"/>
  <c r="DB19" i="14" s="1"/>
  <c r="DB20" i="14" s="1"/>
  <c r="DB21" i="14" s="1"/>
  <c r="DB22" i="14" s="1"/>
  <c r="DB23" i="14" s="1"/>
  <c r="DB24" i="14" s="1"/>
  <c r="DB25" i="14" s="1"/>
  <c r="DB26" i="14" s="1"/>
  <c r="DB27" i="14" s="1"/>
  <c r="DB28" i="14" s="1"/>
  <c r="DB29" i="14" s="1"/>
  <c r="DB30" i="14" s="1"/>
  <c r="DB31" i="14" s="1"/>
  <c r="DB32" i="14" s="1"/>
  <c r="DB33" i="14" s="1"/>
  <c r="DB34" i="14" s="1"/>
  <c r="DB35" i="14" s="1"/>
  <c r="DB36" i="14" s="1"/>
  <c r="DB37" i="14" s="1"/>
  <c r="DB38" i="14" s="1"/>
  <c r="DB39" i="14" s="1"/>
  <c r="DB40" i="14" s="1"/>
  <c r="DB41" i="14" s="1"/>
  <c r="DB42" i="14" s="1"/>
  <c r="DB43" i="14" s="1"/>
  <c r="DB44" i="14" s="1"/>
  <c r="DB45" i="14" s="1"/>
  <c r="DB46" i="14" s="1"/>
  <c r="DB47" i="14" s="1"/>
  <c r="DB48" i="14" s="1"/>
  <c r="DB49" i="14" s="1"/>
  <c r="DB50" i="14" s="1"/>
  <c r="DB51" i="14" s="1"/>
  <c r="DB52" i="14" s="1"/>
  <c r="DB53" i="14" s="1"/>
  <c r="DB54" i="14" s="1"/>
  <c r="DB55" i="14" s="1"/>
  <c r="DB56" i="14" s="1"/>
  <c r="DC4" i="14"/>
  <c r="DC5" i="14" s="1"/>
  <c r="DC6" i="14" s="1"/>
  <c r="DC7" i="14" s="1"/>
  <c r="DC8" i="14" s="1"/>
  <c r="DC9" i="14" s="1"/>
  <c r="DC10" i="14" s="1"/>
  <c r="DC11" i="14" s="1"/>
  <c r="DC12" i="14" s="1"/>
  <c r="DC13" i="14" s="1"/>
  <c r="DC14" i="14" s="1"/>
  <c r="DC15" i="14" s="1"/>
  <c r="DC16" i="14" s="1"/>
  <c r="DC17" i="14" s="1"/>
  <c r="DC18" i="14" s="1"/>
  <c r="DC19" i="14" s="1"/>
  <c r="DC20" i="14" s="1"/>
  <c r="DC21" i="14" s="1"/>
  <c r="DC22" i="14" s="1"/>
  <c r="DC23" i="14" s="1"/>
  <c r="DC24" i="14" s="1"/>
  <c r="DC25" i="14" s="1"/>
  <c r="DC26" i="14" s="1"/>
  <c r="DC27" i="14" s="1"/>
  <c r="DC28" i="14" s="1"/>
  <c r="DC29" i="14" s="1"/>
  <c r="DC30" i="14" s="1"/>
  <c r="DC31" i="14" s="1"/>
  <c r="DC32" i="14" s="1"/>
  <c r="DC33" i="14" s="1"/>
  <c r="DC34" i="14" s="1"/>
  <c r="DC35" i="14" s="1"/>
  <c r="DC36" i="14" s="1"/>
  <c r="DC37" i="14" s="1"/>
  <c r="DC38" i="14" s="1"/>
  <c r="DC39" i="14" s="1"/>
  <c r="DC40" i="14" s="1"/>
  <c r="DC41" i="14" s="1"/>
  <c r="DC42" i="14" s="1"/>
  <c r="DC43" i="14" s="1"/>
  <c r="DC44" i="14" s="1"/>
  <c r="DC45" i="14" s="1"/>
  <c r="DC46" i="14" s="1"/>
  <c r="DC47" i="14" s="1"/>
  <c r="DC48" i="14" s="1"/>
  <c r="DC49" i="14" s="1"/>
  <c r="DC50" i="14" s="1"/>
  <c r="DC51" i="14" s="1"/>
  <c r="DC52" i="14" s="1"/>
  <c r="DC53" i="14" s="1"/>
  <c r="DC54" i="14" s="1"/>
  <c r="DC55" i="14" s="1"/>
  <c r="DC56" i="14" s="1"/>
  <c r="DD4" i="14"/>
  <c r="DD5" i="14" s="1"/>
  <c r="DD6" i="14" s="1"/>
  <c r="DD7" i="14" s="1"/>
  <c r="DD8" i="14" s="1"/>
  <c r="DD9" i="14" s="1"/>
  <c r="DD10" i="14" s="1"/>
  <c r="DD11" i="14" s="1"/>
  <c r="DD12" i="14" s="1"/>
  <c r="DD13" i="14" s="1"/>
  <c r="DD14" i="14" s="1"/>
  <c r="DD15" i="14" s="1"/>
  <c r="DD16" i="14" s="1"/>
  <c r="DD17" i="14" s="1"/>
  <c r="DD18" i="14" s="1"/>
  <c r="DD19" i="14" s="1"/>
  <c r="DD20" i="14" s="1"/>
  <c r="DD21" i="14" s="1"/>
  <c r="DD22" i="14" s="1"/>
  <c r="DD23" i="14" s="1"/>
  <c r="DD24" i="14" s="1"/>
  <c r="DD25" i="14" s="1"/>
  <c r="DD26" i="14" s="1"/>
  <c r="DD27" i="14" s="1"/>
  <c r="DD28" i="14" s="1"/>
  <c r="DD29" i="14" s="1"/>
  <c r="DD30" i="14" s="1"/>
  <c r="DD31" i="14" s="1"/>
  <c r="DD32" i="14" s="1"/>
  <c r="DD33" i="14" s="1"/>
  <c r="DD34" i="14" s="1"/>
  <c r="DD35" i="14" s="1"/>
  <c r="DD36" i="14" s="1"/>
  <c r="DD37" i="14" s="1"/>
  <c r="DD38" i="14" s="1"/>
  <c r="DD39" i="14" s="1"/>
  <c r="DD40" i="14" s="1"/>
  <c r="DD41" i="14" s="1"/>
  <c r="DD42" i="14" s="1"/>
  <c r="DD43" i="14" s="1"/>
  <c r="DD44" i="14" s="1"/>
  <c r="DD45" i="14" s="1"/>
  <c r="DD46" i="14" s="1"/>
  <c r="DD47" i="14" s="1"/>
  <c r="DD48" i="14" s="1"/>
  <c r="DD49" i="14" s="1"/>
  <c r="DD50" i="14" s="1"/>
  <c r="DD51" i="14" s="1"/>
  <c r="DD52" i="14" s="1"/>
  <c r="DD53" i="14" s="1"/>
  <c r="DD54" i="14" s="1"/>
  <c r="DD55" i="14" s="1"/>
  <c r="DD56" i="14" s="1"/>
  <c r="DE4" i="14"/>
  <c r="DE5" i="14" s="1"/>
  <c r="DE6" i="14" s="1"/>
  <c r="DE7" i="14" s="1"/>
  <c r="DE8" i="14" s="1"/>
  <c r="DE9" i="14" s="1"/>
  <c r="DE10" i="14" s="1"/>
  <c r="DE11" i="14" s="1"/>
  <c r="DE12" i="14" s="1"/>
  <c r="DE13" i="14" s="1"/>
  <c r="DE14" i="14" s="1"/>
  <c r="DE15" i="14" s="1"/>
  <c r="DE16" i="14" s="1"/>
  <c r="DE17" i="14" s="1"/>
  <c r="DE18" i="14" s="1"/>
  <c r="DE19" i="14" s="1"/>
  <c r="DE20" i="14" s="1"/>
  <c r="DE21" i="14" s="1"/>
  <c r="DE22" i="14" s="1"/>
  <c r="DE23" i="14" s="1"/>
  <c r="DE24" i="14" s="1"/>
  <c r="DE25" i="14" s="1"/>
  <c r="DE26" i="14" s="1"/>
  <c r="DE27" i="14" s="1"/>
  <c r="DE28" i="14" s="1"/>
  <c r="DE29" i="14" s="1"/>
  <c r="DE30" i="14" s="1"/>
  <c r="DE31" i="14" s="1"/>
  <c r="DE32" i="14" s="1"/>
  <c r="DE33" i="14" s="1"/>
  <c r="DE34" i="14" s="1"/>
  <c r="DE35" i="14" s="1"/>
  <c r="DE36" i="14" s="1"/>
  <c r="DE37" i="14" s="1"/>
  <c r="DE38" i="14" s="1"/>
  <c r="DE39" i="14" s="1"/>
  <c r="DE40" i="14" s="1"/>
  <c r="DE41" i="14" s="1"/>
  <c r="DE42" i="14" s="1"/>
  <c r="DE43" i="14" s="1"/>
  <c r="DE44" i="14" s="1"/>
  <c r="DE45" i="14" s="1"/>
  <c r="DE46" i="14" s="1"/>
  <c r="DE47" i="14" s="1"/>
  <c r="DE48" i="14" s="1"/>
  <c r="DE49" i="14" s="1"/>
  <c r="DE50" i="14" s="1"/>
  <c r="DE51" i="14" s="1"/>
  <c r="DE52" i="14" s="1"/>
  <c r="DE53" i="14" s="1"/>
  <c r="DE54" i="14" s="1"/>
  <c r="DE55" i="14" s="1"/>
  <c r="DE56" i="14" s="1"/>
  <c r="DF4" i="14"/>
  <c r="DF5" i="14" s="1"/>
  <c r="DF6" i="14" s="1"/>
  <c r="DF7" i="14" s="1"/>
  <c r="DF8" i="14" s="1"/>
  <c r="DF9" i="14" s="1"/>
  <c r="DF10" i="14" s="1"/>
  <c r="DF11" i="14" s="1"/>
  <c r="DF12" i="14" s="1"/>
  <c r="DF13" i="14" s="1"/>
  <c r="DF14" i="14" s="1"/>
  <c r="DF15" i="14" s="1"/>
  <c r="DF16" i="14" s="1"/>
  <c r="DF17" i="14" s="1"/>
  <c r="DF18" i="14" s="1"/>
  <c r="DF19" i="14" s="1"/>
  <c r="DF20" i="14" s="1"/>
  <c r="DF21" i="14" s="1"/>
  <c r="DF22" i="14" s="1"/>
  <c r="DF23" i="14" s="1"/>
  <c r="DF24" i="14" s="1"/>
  <c r="DF25" i="14" s="1"/>
  <c r="DF26" i="14" s="1"/>
  <c r="DF27" i="14" s="1"/>
  <c r="DF28" i="14" s="1"/>
  <c r="DF29" i="14" s="1"/>
  <c r="DF30" i="14" s="1"/>
  <c r="DF31" i="14" s="1"/>
  <c r="DF32" i="14" s="1"/>
  <c r="DF33" i="14" s="1"/>
  <c r="DF34" i="14" s="1"/>
  <c r="DF35" i="14" s="1"/>
  <c r="DF36" i="14" s="1"/>
  <c r="DF37" i="14" s="1"/>
  <c r="DF38" i="14" s="1"/>
  <c r="DF39" i="14" s="1"/>
  <c r="DF40" i="14" s="1"/>
  <c r="DF41" i="14" s="1"/>
  <c r="DF42" i="14" s="1"/>
  <c r="DF43" i="14" s="1"/>
  <c r="DF44" i="14" s="1"/>
  <c r="DF45" i="14" s="1"/>
  <c r="DF46" i="14" s="1"/>
  <c r="DF47" i="14" s="1"/>
  <c r="DF48" i="14" s="1"/>
  <c r="DF49" i="14" s="1"/>
  <c r="DF50" i="14" s="1"/>
  <c r="DF51" i="14" s="1"/>
  <c r="DF52" i="14" s="1"/>
  <c r="DF53" i="14" s="1"/>
  <c r="DF54" i="14" s="1"/>
  <c r="DF55" i="14" s="1"/>
  <c r="DF56" i="14" s="1"/>
  <c r="DG4" i="14"/>
  <c r="DG5" i="14" s="1"/>
  <c r="DG6" i="14" s="1"/>
  <c r="DG7" i="14" s="1"/>
  <c r="DG8" i="14" s="1"/>
  <c r="DG9" i="14" s="1"/>
  <c r="DG10" i="14" s="1"/>
  <c r="DG11" i="14" s="1"/>
  <c r="DG12" i="14" s="1"/>
  <c r="DG13" i="14" s="1"/>
  <c r="DG14" i="14" s="1"/>
  <c r="DG15" i="14" s="1"/>
  <c r="DG16" i="14" s="1"/>
  <c r="DG17" i="14" s="1"/>
  <c r="DG18" i="14" s="1"/>
  <c r="DG19" i="14" s="1"/>
  <c r="DG20" i="14" s="1"/>
  <c r="DG21" i="14" s="1"/>
  <c r="DG22" i="14" s="1"/>
  <c r="DG23" i="14" s="1"/>
  <c r="DG24" i="14" s="1"/>
  <c r="DG25" i="14" s="1"/>
  <c r="DG26" i="14" s="1"/>
  <c r="DG27" i="14" s="1"/>
  <c r="DG28" i="14" s="1"/>
  <c r="DG29" i="14" s="1"/>
  <c r="DG30" i="14" s="1"/>
  <c r="DG31" i="14" s="1"/>
  <c r="DG32" i="14" s="1"/>
  <c r="DG33" i="14" s="1"/>
  <c r="DG34" i="14" s="1"/>
  <c r="DG35" i="14" s="1"/>
  <c r="DG36" i="14" s="1"/>
  <c r="DG37" i="14" s="1"/>
  <c r="DG38" i="14" s="1"/>
  <c r="DG39" i="14" s="1"/>
  <c r="DG40" i="14" s="1"/>
  <c r="DG41" i="14" s="1"/>
  <c r="DG42" i="14" s="1"/>
  <c r="DG43" i="14" s="1"/>
  <c r="DG44" i="14" s="1"/>
  <c r="DG45" i="14" s="1"/>
  <c r="DG46" i="14" s="1"/>
  <c r="DG47" i="14" s="1"/>
  <c r="DG48" i="14" s="1"/>
  <c r="DG49" i="14" s="1"/>
  <c r="DG50" i="14" s="1"/>
  <c r="DG51" i="14" s="1"/>
  <c r="DG52" i="14" s="1"/>
  <c r="DG53" i="14" s="1"/>
  <c r="DG54" i="14" s="1"/>
  <c r="DG55" i="14" s="1"/>
  <c r="DG56" i="14" s="1"/>
  <c r="DH4" i="14"/>
  <c r="DH5" i="14" s="1"/>
  <c r="DH6" i="14" s="1"/>
  <c r="DH7" i="14" s="1"/>
  <c r="DH8" i="14" s="1"/>
  <c r="DH9" i="14" s="1"/>
  <c r="DH10" i="14" s="1"/>
  <c r="DH11" i="14" s="1"/>
  <c r="DH12" i="14" s="1"/>
  <c r="DH13" i="14" s="1"/>
  <c r="DH14" i="14" s="1"/>
  <c r="DH15" i="14" s="1"/>
  <c r="DH16" i="14" s="1"/>
  <c r="DH17" i="14" s="1"/>
  <c r="DH18" i="14" s="1"/>
  <c r="DH19" i="14" s="1"/>
  <c r="DH20" i="14" s="1"/>
  <c r="DH21" i="14" s="1"/>
  <c r="DH22" i="14" s="1"/>
  <c r="DH23" i="14" s="1"/>
  <c r="DH24" i="14" s="1"/>
  <c r="DH25" i="14" s="1"/>
  <c r="DH26" i="14" s="1"/>
  <c r="DH27" i="14" s="1"/>
  <c r="DH28" i="14" s="1"/>
  <c r="DH29" i="14" s="1"/>
  <c r="DH30" i="14" s="1"/>
  <c r="DH31" i="14" s="1"/>
  <c r="DH32" i="14" s="1"/>
  <c r="DH33" i="14" s="1"/>
  <c r="DH34" i="14" s="1"/>
  <c r="DH35" i="14" s="1"/>
  <c r="DH36" i="14" s="1"/>
  <c r="DH37" i="14" s="1"/>
  <c r="DH38" i="14" s="1"/>
  <c r="DH39" i="14" s="1"/>
  <c r="DH40" i="14" s="1"/>
  <c r="DH41" i="14" s="1"/>
  <c r="DH42" i="14" s="1"/>
  <c r="DH43" i="14" s="1"/>
  <c r="DH44" i="14" s="1"/>
  <c r="DH45" i="14" s="1"/>
  <c r="DH46" i="14" s="1"/>
  <c r="DH47" i="14" s="1"/>
  <c r="DH48" i="14" s="1"/>
  <c r="DH49" i="14" s="1"/>
  <c r="DH50" i="14" s="1"/>
  <c r="DH51" i="14" s="1"/>
  <c r="DH52" i="14" s="1"/>
  <c r="DH53" i="14" s="1"/>
  <c r="DH54" i="14" s="1"/>
  <c r="DH55" i="14" s="1"/>
  <c r="DH56" i="14" s="1"/>
  <c r="DI4" i="14"/>
  <c r="DI5" i="14" s="1"/>
  <c r="DI6" i="14" s="1"/>
  <c r="DI7" i="14" s="1"/>
  <c r="DI8" i="14" s="1"/>
  <c r="DI9" i="14" s="1"/>
  <c r="DI10" i="14" s="1"/>
  <c r="DI11" i="14" s="1"/>
  <c r="DI12" i="14" s="1"/>
  <c r="DI13" i="14" s="1"/>
  <c r="DI14" i="14" s="1"/>
  <c r="DI15" i="14" s="1"/>
  <c r="DI16" i="14" s="1"/>
  <c r="DI17" i="14" s="1"/>
  <c r="DI18" i="14" s="1"/>
  <c r="DI19" i="14" s="1"/>
  <c r="DI20" i="14" s="1"/>
  <c r="DI21" i="14" s="1"/>
  <c r="DI22" i="14" s="1"/>
  <c r="DI23" i="14" s="1"/>
  <c r="DI24" i="14" s="1"/>
  <c r="DI25" i="14" s="1"/>
  <c r="DI26" i="14" s="1"/>
  <c r="DI27" i="14" s="1"/>
  <c r="DI28" i="14" s="1"/>
  <c r="DI29" i="14" s="1"/>
  <c r="DI30" i="14" s="1"/>
  <c r="DI31" i="14" s="1"/>
  <c r="DI32" i="14" s="1"/>
  <c r="DI33" i="14" s="1"/>
  <c r="DI34" i="14" s="1"/>
  <c r="DI35" i="14" s="1"/>
  <c r="DI36" i="14" s="1"/>
  <c r="DI37" i="14" s="1"/>
  <c r="DI38" i="14" s="1"/>
  <c r="DI39" i="14" s="1"/>
  <c r="DI40" i="14" s="1"/>
  <c r="DI41" i="14" s="1"/>
  <c r="DI42" i="14" s="1"/>
  <c r="DI43" i="14" s="1"/>
  <c r="DI44" i="14" s="1"/>
  <c r="DI45" i="14" s="1"/>
  <c r="DI46" i="14" s="1"/>
  <c r="DI47" i="14" s="1"/>
  <c r="DI48" i="14" s="1"/>
  <c r="DI49" i="14" s="1"/>
  <c r="DI50" i="14" s="1"/>
  <c r="DI51" i="14" s="1"/>
  <c r="DI52" i="14" s="1"/>
  <c r="DI53" i="14" s="1"/>
  <c r="DI54" i="14" s="1"/>
  <c r="DI55" i="14" s="1"/>
  <c r="DI56" i="14" s="1"/>
  <c r="M4" i="14"/>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E3" i="12"/>
  <c r="F3" i="12"/>
  <c r="E4" i="12"/>
  <c r="F4" i="12"/>
  <c r="E5" i="12"/>
  <c r="F5" i="12"/>
  <c r="E6" i="12"/>
  <c r="F6" i="12"/>
  <c r="E7" i="12"/>
  <c r="F7" i="12"/>
  <c r="E8" i="12"/>
  <c r="F8" i="12"/>
  <c r="E9" i="12"/>
  <c r="F9" i="12"/>
  <c r="E10" i="12"/>
  <c r="F10" i="12"/>
  <c r="E11" i="12"/>
  <c r="F11" i="12"/>
  <c r="E2" i="12"/>
  <c r="F2"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2" i="12"/>
  <c r="B3" i="17"/>
  <c r="C3" i="17"/>
  <c r="D3" i="17"/>
  <c r="E3" i="17"/>
  <c r="F3" i="17"/>
  <c r="G3" i="17"/>
  <c r="H3" i="17"/>
  <c r="I3" i="17"/>
  <c r="J3" i="17"/>
  <c r="K3" i="17"/>
  <c r="L3" i="17"/>
  <c r="M3" i="17"/>
  <c r="N3" i="17"/>
  <c r="O3" i="17"/>
  <c r="P3" i="17"/>
  <c r="Q3" i="17"/>
  <c r="R3" i="17"/>
  <c r="S3" i="17"/>
  <c r="T3" i="17"/>
  <c r="U3" i="17"/>
  <c r="V3" i="17"/>
  <c r="W3" i="17"/>
  <c r="X3" i="17"/>
  <c r="Y3" i="17"/>
  <c r="Z3" i="17"/>
  <c r="AA3" i="17"/>
  <c r="AB3" i="17"/>
  <c r="AC3" i="17"/>
  <c r="AD3" i="17"/>
  <c r="AE3" i="17"/>
  <c r="AF3" i="17"/>
  <c r="AG3" i="17"/>
  <c r="AH3" i="17"/>
  <c r="AI3" i="17"/>
  <c r="AJ3" i="17"/>
  <c r="AK3" i="17"/>
  <c r="AL3" i="17"/>
  <c r="AM3" i="17"/>
  <c r="AN3" i="17"/>
  <c r="AO3" i="17"/>
  <c r="AP3" i="17"/>
  <c r="AQ3" i="17"/>
  <c r="AR3" i="17"/>
  <c r="AS3" i="17"/>
  <c r="AT3" i="17"/>
  <c r="AU3" i="17"/>
  <c r="AV3" i="17"/>
  <c r="AW3" i="17"/>
  <c r="AX3" i="17"/>
  <c r="AY3" i="17"/>
  <c r="AZ3" i="17"/>
  <c r="BA3" i="17"/>
  <c r="BB3" i="17"/>
  <c r="BC3" i="17"/>
  <c r="BD3" i="17"/>
  <c r="BE3" i="17"/>
  <c r="BF3" i="17"/>
  <c r="BG3" i="17"/>
  <c r="BH3" i="17"/>
  <c r="BI3" i="17"/>
  <c r="BJ3" i="17"/>
  <c r="BK3" i="17"/>
  <c r="BL3" i="17"/>
  <c r="BM3" i="17"/>
  <c r="BN3" i="17"/>
  <c r="BO3" i="17"/>
  <c r="BP3" i="17"/>
  <c r="BQ3" i="17"/>
  <c r="BR3" i="17"/>
  <c r="BS3" i="17"/>
  <c r="BT3" i="17"/>
  <c r="BU3" i="17"/>
  <c r="BV3" i="17"/>
  <c r="BW3" i="17"/>
  <c r="BX3" i="17"/>
  <c r="BY3" i="17"/>
  <c r="BZ3" i="17"/>
  <c r="CA3" i="17"/>
  <c r="CB3" i="17"/>
  <c r="CC3" i="17"/>
  <c r="CD3" i="17"/>
  <c r="CE3" i="17"/>
  <c r="CF3" i="17"/>
  <c r="CG3" i="17"/>
  <c r="CH3" i="17"/>
  <c r="CI3" i="17"/>
  <c r="CJ3" i="17"/>
  <c r="CK3" i="17"/>
  <c r="CL3" i="17"/>
  <c r="CM3" i="17"/>
  <c r="CN3" i="17"/>
  <c r="CO3" i="17"/>
  <c r="CP3" i="17"/>
  <c r="CQ3" i="17"/>
  <c r="CR3" i="17"/>
  <c r="CS3" i="17"/>
  <c r="CT3" i="17"/>
  <c r="CU3" i="17"/>
  <c r="CV3" i="17"/>
  <c r="CW3" i="17"/>
  <c r="CX3" i="17"/>
  <c r="CY3" i="17"/>
  <c r="CZ3" i="17"/>
  <c r="DA3" i="17"/>
  <c r="DB3" i="17"/>
  <c r="DC3" i="17"/>
  <c r="DD3" i="17"/>
  <c r="DE3" i="17"/>
  <c r="DF3" i="17"/>
  <c r="DG3" i="17"/>
  <c r="DH3" i="17"/>
  <c r="DI3" i="17"/>
  <c r="DJ3" i="17"/>
  <c r="DK3" i="17"/>
  <c r="DL3" i="17"/>
  <c r="DM3" i="17"/>
  <c r="DN3" i="17"/>
  <c r="DO3" i="17"/>
  <c r="DP3" i="17"/>
  <c r="DQ3" i="17"/>
  <c r="DR3" i="17"/>
  <c r="DS3" i="17"/>
  <c r="DT3" i="17"/>
  <c r="DU3" i="17"/>
  <c r="DV3" i="17"/>
  <c r="DW3" i="17"/>
  <c r="DX3" i="17"/>
  <c r="DY3" i="17"/>
  <c r="DZ3" i="17"/>
  <c r="EA3" i="17"/>
  <c r="EB3" i="17"/>
  <c r="EC3" i="17"/>
  <c r="ED3" i="17"/>
  <c r="EE3" i="17"/>
  <c r="EF3" i="17"/>
  <c r="EG3" i="17"/>
  <c r="EH3" i="17"/>
  <c r="EI3" i="17"/>
  <c r="EJ3" i="17"/>
  <c r="EK3" i="17"/>
  <c r="EL3" i="17"/>
  <c r="EM3" i="17"/>
  <c r="EN3" i="17"/>
  <c r="EO3" i="17"/>
  <c r="EP3" i="17"/>
  <c r="EQ3" i="17"/>
  <c r="ER3" i="17"/>
  <c r="ES3" i="17"/>
  <c r="ET3" i="17"/>
  <c r="EU3" i="17"/>
  <c r="EV3" i="17"/>
  <c r="EW3" i="17"/>
  <c r="EX3" i="17"/>
  <c r="EY3" i="17"/>
  <c r="EZ3" i="17"/>
  <c r="FA3" i="17"/>
  <c r="FB3" i="17"/>
  <c r="FC3" i="17"/>
  <c r="FD3" i="17"/>
  <c r="FE3" i="17"/>
  <c r="FF3" i="17"/>
  <c r="FG3" i="17"/>
  <c r="FH3" i="17"/>
  <c r="FI3" i="17"/>
  <c r="FJ3" i="17"/>
  <c r="FK3" i="17"/>
  <c r="FL3" i="17"/>
  <c r="FM3" i="17"/>
  <c r="FN3" i="17"/>
  <c r="FO3" i="17"/>
  <c r="FP3" i="17"/>
  <c r="FQ3" i="17"/>
  <c r="FR3" i="17"/>
  <c r="FS3" i="17"/>
  <c r="FT3" i="17"/>
  <c r="FU3" i="17"/>
  <c r="FV3" i="17"/>
  <c r="FW3" i="17"/>
  <c r="FX3" i="17"/>
  <c r="FY3" i="17"/>
  <c r="FZ3" i="17"/>
  <c r="GA3" i="17"/>
  <c r="GB3" i="17"/>
  <c r="GC3" i="17"/>
  <c r="GD3" i="17"/>
  <c r="GE3" i="17"/>
  <c r="GF3" i="17"/>
  <c r="GG3" i="17"/>
  <c r="GH3" i="17"/>
  <c r="GI3" i="17"/>
  <c r="GJ3" i="17"/>
  <c r="GK3" i="17"/>
  <c r="GL3" i="17"/>
  <c r="GM3" i="17"/>
  <c r="GN3" i="17"/>
  <c r="GO3" i="17"/>
  <c r="GP3" i="17"/>
  <c r="GQ3" i="17"/>
  <c r="GR3" i="17"/>
  <c r="GS3" i="17"/>
  <c r="GT3" i="17"/>
  <c r="GU3" i="17"/>
  <c r="B4" i="17"/>
  <c r="C4" i="17"/>
  <c r="D4" i="17"/>
  <c r="E4" i="17"/>
  <c r="F4" i="17"/>
  <c r="G4" i="17"/>
  <c r="H4" i="17"/>
  <c r="I4" i="17"/>
  <c r="J4" i="17"/>
  <c r="K4" i="17"/>
  <c r="L4" i="17"/>
  <c r="M4" i="17"/>
  <c r="N4" i="17"/>
  <c r="O4" i="17"/>
  <c r="P4" i="17"/>
  <c r="Q4" i="17"/>
  <c r="R4" i="17"/>
  <c r="S4" i="17"/>
  <c r="T4" i="17"/>
  <c r="U4" i="17"/>
  <c r="V4" i="17"/>
  <c r="W4" i="17"/>
  <c r="X4" i="17"/>
  <c r="Y4" i="17"/>
  <c r="Z4" i="17"/>
  <c r="AA4" i="17"/>
  <c r="AB4" i="17"/>
  <c r="AC4" i="17"/>
  <c r="AD4" i="17"/>
  <c r="AE4" i="17"/>
  <c r="AF4" i="17"/>
  <c r="AG4" i="17"/>
  <c r="AH4" i="17"/>
  <c r="AI4" i="17"/>
  <c r="AJ4" i="17"/>
  <c r="AK4" i="17"/>
  <c r="AL4" i="17"/>
  <c r="AM4" i="17"/>
  <c r="AN4" i="17"/>
  <c r="AO4" i="17"/>
  <c r="AP4" i="17"/>
  <c r="AQ4" i="17"/>
  <c r="AR4" i="17"/>
  <c r="AS4" i="17"/>
  <c r="AT4" i="17"/>
  <c r="AU4" i="17"/>
  <c r="AV4" i="17"/>
  <c r="AW4" i="17"/>
  <c r="AX4" i="17"/>
  <c r="AY4" i="17"/>
  <c r="AZ4" i="17"/>
  <c r="BA4" i="17"/>
  <c r="BB4" i="17"/>
  <c r="BC4" i="17"/>
  <c r="BD4" i="17"/>
  <c r="BE4" i="17"/>
  <c r="BF4" i="17"/>
  <c r="BG4" i="17"/>
  <c r="BH4" i="17"/>
  <c r="BI4" i="17"/>
  <c r="BJ4" i="17"/>
  <c r="BK4" i="17"/>
  <c r="BL4" i="17"/>
  <c r="BM4" i="17"/>
  <c r="BN4" i="17"/>
  <c r="BO4" i="17"/>
  <c r="BP4" i="17"/>
  <c r="BQ4" i="17"/>
  <c r="BR4" i="17"/>
  <c r="BS4" i="17"/>
  <c r="BT4" i="17"/>
  <c r="BU4" i="17"/>
  <c r="BV4" i="17"/>
  <c r="BW4" i="17"/>
  <c r="BX4" i="17"/>
  <c r="BY4" i="17"/>
  <c r="BZ4" i="17"/>
  <c r="CA4" i="17"/>
  <c r="CB4" i="17"/>
  <c r="CC4" i="17"/>
  <c r="CD4" i="17"/>
  <c r="CE4" i="17"/>
  <c r="CF4" i="17"/>
  <c r="CG4" i="17"/>
  <c r="CH4" i="17"/>
  <c r="CI4" i="17"/>
  <c r="CJ4" i="17"/>
  <c r="CK4" i="17"/>
  <c r="CL4" i="17"/>
  <c r="CM4" i="17"/>
  <c r="CN4" i="17"/>
  <c r="CO4" i="17"/>
  <c r="CP4" i="17"/>
  <c r="CQ4" i="17"/>
  <c r="CR4" i="17"/>
  <c r="CS4" i="17"/>
  <c r="CT4" i="17"/>
  <c r="CU4" i="17"/>
  <c r="CV4" i="17"/>
  <c r="CW4" i="17"/>
  <c r="CX4" i="17"/>
  <c r="CY4" i="17"/>
  <c r="CZ4" i="17"/>
  <c r="DA4" i="17"/>
  <c r="DB4" i="17"/>
  <c r="DC4" i="17"/>
  <c r="DD4" i="17"/>
  <c r="DE4" i="17"/>
  <c r="DF4" i="17"/>
  <c r="DG4" i="17"/>
  <c r="DH4" i="17"/>
  <c r="DI4" i="17"/>
  <c r="DJ4" i="17"/>
  <c r="DK4" i="17"/>
  <c r="DL4" i="17"/>
  <c r="DM4" i="17"/>
  <c r="DN4" i="17"/>
  <c r="DO4" i="17"/>
  <c r="DP4" i="17"/>
  <c r="DQ4" i="17"/>
  <c r="DR4" i="17"/>
  <c r="DS4" i="17"/>
  <c r="DT4" i="17"/>
  <c r="DU4" i="17"/>
  <c r="DV4" i="17"/>
  <c r="DW4" i="17"/>
  <c r="DX4" i="17"/>
  <c r="DY4" i="17"/>
  <c r="DZ4" i="17"/>
  <c r="EA4" i="17"/>
  <c r="EB4" i="17"/>
  <c r="EC4" i="17"/>
  <c r="ED4" i="17"/>
  <c r="EE4" i="17"/>
  <c r="EF4" i="17"/>
  <c r="EG4" i="17"/>
  <c r="EH4" i="17"/>
  <c r="EI4" i="17"/>
  <c r="EJ4" i="17"/>
  <c r="EK4" i="17"/>
  <c r="EL4" i="17"/>
  <c r="EM4" i="17"/>
  <c r="EN4" i="17"/>
  <c r="EO4" i="17"/>
  <c r="EP4" i="17"/>
  <c r="EQ4" i="17"/>
  <c r="ER4" i="17"/>
  <c r="ES4" i="17"/>
  <c r="ET4" i="17"/>
  <c r="EU4" i="17"/>
  <c r="EV4" i="17"/>
  <c r="EW4" i="17"/>
  <c r="EX4" i="17"/>
  <c r="EY4" i="17"/>
  <c r="EZ4" i="17"/>
  <c r="FA4" i="17"/>
  <c r="FB4" i="17"/>
  <c r="FC4" i="17"/>
  <c r="FD4" i="17"/>
  <c r="FE4" i="17"/>
  <c r="FF4" i="17"/>
  <c r="FG4" i="17"/>
  <c r="FH4" i="17"/>
  <c r="FI4" i="17"/>
  <c r="FJ4" i="17"/>
  <c r="FK4" i="17"/>
  <c r="FL4" i="17"/>
  <c r="FM4" i="17"/>
  <c r="FN4" i="17"/>
  <c r="FO4" i="17"/>
  <c r="FP4" i="17"/>
  <c r="FQ4" i="17"/>
  <c r="FR4" i="17"/>
  <c r="FS4" i="17"/>
  <c r="FT4" i="17"/>
  <c r="FU4" i="17"/>
  <c r="FV4" i="17"/>
  <c r="FW4" i="17"/>
  <c r="FX4" i="17"/>
  <c r="FY4" i="17"/>
  <c r="FZ4" i="17"/>
  <c r="GA4" i="17"/>
  <c r="GB4" i="17"/>
  <c r="GC4" i="17"/>
  <c r="GD4" i="17"/>
  <c r="GE4" i="17"/>
  <c r="GF4" i="17"/>
  <c r="GG4" i="17"/>
  <c r="GH4" i="17"/>
  <c r="GI4" i="17"/>
  <c r="GJ4" i="17"/>
  <c r="GK4" i="17"/>
  <c r="GL4" i="17"/>
  <c r="GM4" i="17"/>
  <c r="GN4" i="17"/>
  <c r="GO4" i="17"/>
  <c r="GP4" i="17"/>
  <c r="GQ4" i="17"/>
  <c r="GR4" i="17"/>
  <c r="GS4" i="17"/>
  <c r="GT4" i="17"/>
  <c r="GU4" i="17"/>
  <c r="B5" i="17"/>
  <c r="C5" i="17"/>
  <c r="D5" i="17"/>
  <c r="E5" i="17"/>
  <c r="F5" i="17"/>
  <c r="G5" i="17"/>
  <c r="H5" i="17"/>
  <c r="I5" i="17"/>
  <c r="J5" i="17"/>
  <c r="K5" i="17"/>
  <c r="L5" i="17"/>
  <c r="M5" i="17"/>
  <c r="N5" i="17"/>
  <c r="O5" i="17"/>
  <c r="P5" i="17"/>
  <c r="Q5" i="17"/>
  <c r="R5" i="17"/>
  <c r="S5" i="17"/>
  <c r="T5" i="17"/>
  <c r="U5" i="17"/>
  <c r="V5" i="17"/>
  <c r="W5" i="17"/>
  <c r="X5" i="17"/>
  <c r="Y5" i="17"/>
  <c r="Z5" i="17"/>
  <c r="AA5" i="17"/>
  <c r="AB5" i="17"/>
  <c r="AC5" i="17"/>
  <c r="AD5" i="17"/>
  <c r="AE5" i="17"/>
  <c r="AF5" i="17"/>
  <c r="AG5" i="17"/>
  <c r="AH5" i="17"/>
  <c r="AI5" i="17"/>
  <c r="AJ5" i="17"/>
  <c r="AK5" i="17"/>
  <c r="AL5" i="17"/>
  <c r="AM5" i="17"/>
  <c r="AN5" i="17"/>
  <c r="AO5" i="17"/>
  <c r="AP5" i="17"/>
  <c r="AQ5" i="17"/>
  <c r="AR5" i="17"/>
  <c r="AS5" i="17"/>
  <c r="AT5" i="17"/>
  <c r="AU5" i="17"/>
  <c r="AV5" i="17"/>
  <c r="AW5" i="17"/>
  <c r="AX5" i="17"/>
  <c r="AY5" i="17"/>
  <c r="AZ5" i="17"/>
  <c r="BA5" i="17"/>
  <c r="BB5" i="17"/>
  <c r="BC5" i="17"/>
  <c r="BD5" i="17"/>
  <c r="BE5" i="17"/>
  <c r="BF5" i="17"/>
  <c r="BG5" i="17"/>
  <c r="BH5" i="17"/>
  <c r="BI5" i="17"/>
  <c r="BJ5" i="17"/>
  <c r="BK5" i="17"/>
  <c r="BL5" i="17"/>
  <c r="BM5" i="17"/>
  <c r="BN5" i="17"/>
  <c r="BO5" i="17"/>
  <c r="BP5" i="17"/>
  <c r="BQ5" i="17"/>
  <c r="BR5" i="17"/>
  <c r="BS5" i="17"/>
  <c r="BT5" i="17"/>
  <c r="BU5" i="17"/>
  <c r="BV5" i="17"/>
  <c r="BW5" i="17"/>
  <c r="BX5" i="17"/>
  <c r="BY5" i="17"/>
  <c r="BZ5" i="17"/>
  <c r="CA5" i="17"/>
  <c r="CB5" i="17"/>
  <c r="CC5" i="17"/>
  <c r="CD5" i="17"/>
  <c r="CE5" i="17"/>
  <c r="CF5" i="17"/>
  <c r="CG5" i="17"/>
  <c r="CH5" i="17"/>
  <c r="CI5" i="17"/>
  <c r="CJ5" i="17"/>
  <c r="CK5" i="17"/>
  <c r="CL5" i="17"/>
  <c r="CM5" i="17"/>
  <c r="CN5" i="17"/>
  <c r="CO5" i="17"/>
  <c r="CP5" i="17"/>
  <c r="CQ5" i="17"/>
  <c r="CR5" i="17"/>
  <c r="CS5" i="17"/>
  <c r="CT5" i="17"/>
  <c r="CU5" i="17"/>
  <c r="CV5" i="17"/>
  <c r="CW5" i="17"/>
  <c r="CX5" i="17"/>
  <c r="CY5" i="17"/>
  <c r="CZ5" i="17"/>
  <c r="DA5" i="17"/>
  <c r="DB5" i="17"/>
  <c r="DC5" i="17"/>
  <c r="DD5" i="17"/>
  <c r="DE5" i="17"/>
  <c r="DF5" i="17"/>
  <c r="DG5" i="17"/>
  <c r="DH5" i="17"/>
  <c r="DI5" i="17"/>
  <c r="DJ5" i="17"/>
  <c r="DK5" i="17"/>
  <c r="DL5" i="17"/>
  <c r="DM5" i="17"/>
  <c r="DN5" i="17"/>
  <c r="DO5" i="17"/>
  <c r="DP5" i="17"/>
  <c r="DQ5" i="17"/>
  <c r="DR5" i="17"/>
  <c r="DS5" i="17"/>
  <c r="DT5" i="17"/>
  <c r="DU5" i="17"/>
  <c r="DV5" i="17"/>
  <c r="DW5" i="17"/>
  <c r="DX5" i="17"/>
  <c r="DY5" i="17"/>
  <c r="DZ5" i="17"/>
  <c r="EA5" i="17"/>
  <c r="EB5" i="17"/>
  <c r="EC5" i="17"/>
  <c r="ED5" i="17"/>
  <c r="EE5" i="17"/>
  <c r="EF5" i="17"/>
  <c r="EG5" i="17"/>
  <c r="EH5" i="17"/>
  <c r="EI5" i="17"/>
  <c r="EJ5" i="17"/>
  <c r="EK5" i="17"/>
  <c r="EL5" i="17"/>
  <c r="EM5" i="17"/>
  <c r="EN5" i="17"/>
  <c r="EO5" i="17"/>
  <c r="EP5" i="17"/>
  <c r="EQ5" i="17"/>
  <c r="ER5" i="17"/>
  <c r="ES5" i="17"/>
  <c r="ET5" i="17"/>
  <c r="EU5" i="17"/>
  <c r="EV5" i="17"/>
  <c r="EW5" i="17"/>
  <c r="EX5" i="17"/>
  <c r="EY5" i="17"/>
  <c r="EZ5" i="17"/>
  <c r="FA5" i="17"/>
  <c r="FB5" i="17"/>
  <c r="FC5" i="17"/>
  <c r="FD5" i="17"/>
  <c r="FE5" i="17"/>
  <c r="FF5" i="17"/>
  <c r="FG5" i="17"/>
  <c r="FH5" i="17"/>
  <c r="FI5" i="17"/>
  <c r="FJ5" i="17"/>
  <c r="FK5" i="17"/>
  <c r="FL5" i="17"/>
  <c r="FM5" i="17"/>
  <c r="FN5" i="17"/>
  <c r="FO5" i="17"/>
  <c r="FP5" i="17"/>
  <c r="FQ5" i="17"/>
  <c r="FR5" i="17"/>
  <c r="FS5" i="17"/>
  <c r="FT5" i="17"/>
  <c r="FU5" i="17"/>
  <c r="FV5" i="17"/>
  <c r="FW5" i="17"/>
  <c r="FX5" i="17"/>
  <c r="FY5" i="17"/>
  <c r="FZ5" i="17"/>
  <c r="GA5" i="17"/>
  <c r="GB5" i="17"/>
  <c r="GC5" i="17"/>
  <c r="GD5" i="17"/>
  <c r="GE5" i="17"/>
  <c r="GF5" i="17"/>
  <c r="GG5" i="17"/>
  <c r="GH5" i="17"/>
  <c r="GI5" i="17"/>
  <c r="GJ5" i="17"/>
  <c r="GK5" i="17"/>
  <c r="GL5" i="17"/>
  <c r="GM5" i="17"/>
  <c r="GN5" i="17"/>
  <c r="GO5" i="17"/>
  <c r="GP5" i="17"/>
  <c r="GQ5" i="17"/>
  <c r="GR5" i="17"/>
  <c r="GS5" i="17"/>
  <c r="GT5" i="17"/>
  <c r="GU5" i="17"/>
  <c r="B6" i="17"/>
  <c r="C6" i="17"/>
  <c r="D6" i="17"/>
  <c r="E6" i="17"/>
  <c r="F6" i="17"/>
  <c r="G6" i="17"/>
  <c r="H6" i="17"/>
  <c r="I6" i="17"/>
  <c r="J6" i="17"/>
  <c r="K6" i="17"/>
  <c r="L6" i="17"/>
  <c r="M6" i="17"/>
  <c r="N6" i="17"/>
  <c r="O6" i="17"/>
  <c r="P6" i="17"/>
  <c r="Q6" i="17"/>
  <c r="R6" i="17"/>
  <c r="S6" i="17"/>
  <c r="T6" i="17"/>
  <c r="U6" i="17"/>
  <c r="V6" i="17"/>
  <c r="W6" i="17"/>
  <c r="X6" i="17"/>
  <c r="Y6" i="17"/>
  <c r="Z6" i="17"/>
  <c r="AA6" i="17"/>
  <c r="AB6" i="17"/>
  <c r="AC6" i="17"/>
  <c r="AD6" i="17"/>
  <c r="AE6" i="17"/>
  <c r="AF6" i="17"/>
  <c r="AG6" i="17"/>
  <c r="AH6" i="17"/>
  <c r="AI6" i="17"/>
  <c r="AJ6" i="17"/>
  <c r="AK6" i="17"/>
  <c r="AL6" i="17"/>
  <c r="AM6" i="17"/>
  <c r="AN6" i="17"/>
  <c r="AO6" i="17"/>
  <c r="AP6" i="17"/>
  <c r="AQ6" i="17"/>
  <c r="AR6" i="17"/>
  <c r="AS6" i="17"/>
  <c r="AT6" i="17"/>
  <c r="AU6" i="17"/>
  <c r="AV6" i="17"/>
  <c r="AW6" i="17"/>
  <c r="AX6" i="17"/>
  <c r="AY6" i="17"/>
  <c r="AZ6" i="17"/>
  <c r="BA6" i="17"/>
  <c r="BB6" i="17"/>
  <c r="BC6" i="17"/>
  <c r="BD6" i="17"/>
  <c r="BE6" i="17"/>
  <c r="BF6" i="17"/>
  <c r="BG6" i="17"/>
  <c r="BH6" i="17"/>
  <c r="BI6" i="17"/>
  <c r="BJ6" i="17"/>
  <c r="BK6" i="17"/>
  <c r="BL6" i="17"/>
  <c r="BM6" i="17"/>
  <c r="BN6" i="17"/>
  <c r="BO6" i="17"/>
  <c r="BP6" i="17"/>
  <c r="BQ6" i="17"/>
  <c r="BR6" i="17"/>
  <c r="BS6" i="17"/>
  <c r="BT6" i="17"/>
  <c r="BU6" i="17"/>
  <c r="BV6" i="17"/>
  <c r="BW6" i="17"/>
  <c r="BX6" i="17"/>
  <c r="BY6" i="17"/>
  <c r="BZ6" i="17"/>
  <c r="CA6" i="17"/>
  <c r="CB6" i="17"/>
  <c r="CC6" i="17"/>
  <c r="CD6" i="17"/>
  <c r="CE6" i="17"/>
  <c r="CF6" i="17"/>
  <c r="CG6" i="17"/>
  <c r="CH6" i="17"/>
  <c r="CI6" i="17"/>
  <c r="CJ6" i="17"/>
  <c r="CK6" i="17"/>
  <c r="CL6" i="17"/>
  <c r="CM6" i="17"/>
  <c r="CN6" i="17"/>
  <c r="CO6" i="17"/>
  <c r="CP6" i="17"/>
  <c r="CQ6" i="17"/>
  <c r="CR6" i="17"/>
  <c r="CS6" i="17"/>
  <c r="CT6" i="17"/>
  <c r="CU6" i="17"/>
  <c r="CV6" i="17"/>
  <c r="CW6" i="17"/>
  <c r="CX6" i="17"/>
  <c r="CY6" i="17"/>
  <c r="CZ6" i="17"/>
  <c r="DA6" i="17"/>
  <c r="DB6" i="17"/>
  <c r="DC6" i="17"/>
  <c r="DD6" i="17"/>
  <c r="DE6" i="17"/>
  <c r="DF6" i="17"/>
  <c r="DG6" i="17"/>
  <c r="DH6" i="17"/>
  <c r="DI6" i="17"/>
  <c r="DJ6" i="17"/>
  <c r="DK6" i="17"/>
  <c r="DL6" i="17"/>
  <c r="DM6" i="17"/>
  <c r="DN6" i="17"/>
  <c r="DO6" i="17"/>
  <c r="DP6" i="17"/>
  <c r="DQ6" i="17"/>
  <c r="DR6" i="17"/>
  <c r="DS6" i="17"/>
  <c r="DT6" i="17"/>
  <c r="DU6" i="17"/>
  <c r="DV6" i="17"/>
  <c r="DW6" i="17"/>
  <c r="DX6" i="17"/>
  <c r="DY6" i="17"/>
  <c r="DZ6" i="17"/>
  <c r="EA6" i="17"/>
  <c r="EB6" i="17"/>
  <c r="EC6" i="17"/>
  <c r="ED6" i="17"/>
  <c r="EE6" i="17"/>
  <c r="EF6" i="17"/>
  <c r="EG6" i="17"/>
  <c r="EH6" i="17"/>
  <c r="EI6" i="17"/>
  <c r="EJ6" i="17"/>
  <c r="EK6" i="17"/>
  <c r="EL6" i="17"/>
  <c r="EM6" i="17"/>
  <c r="EN6" i="17"/>
  <c r="EO6" i="17"/>
  <c r="EP6" i="17"/>
  <c r="EQ6" i="17"/>
  <c r="ER6" i="17"/>
  <c r="ES6" i="17"/>
  <c r="ET6" i="17"/>
  <c r="EU6" i="17"/>
  <c r="EV6" i="17"/>
  <c r="EW6" i="17"/>
  <c r="EX6" i="17"/>
  <c r="EY6" i="17"/>
  <c r="EZ6" i="17"/>
  <c r="FA6" i="17"/>
  <c r="FB6" i="17"/>
  <c r="FC6" i="17"/>
  <c r="FD6" i="17"/>
  <c r="FE6" i="17"/>
  <c r="FF6" i="17"/>
  <c r="FG6" i="17"/>
  <c r="FH6" i="17"/>
  <c r="FI6" i="17"/>
  <c r="FJ6" i="17"/>
  <c r="FK6" i="17"/>
  <c r="FL6" i="17"/>
  <c r="FM6" i="17"/>
  <c r="FN6" i="17"/>
  <c r="FO6" i="17"/>
  <c r="FP6" i="17"/>
  <c r="FQ6" i="17"/>
  <c r="FR6" i="17"/>
  <c r="FS6" i="17"/>
  <c r="FT6" i="17"/>
  <c r="FU6" i="17"/>
  <c r="FV6" i="17"/>
  <c r="FW6" i="17"/>
  <c r="FX6" i="17"/>
  <c r="FY6" i="17"/>
  <c r="FZ6" i="17"/>
  <c r="GA6" i="17"/>
  <c r="GB6" i="17"/>
  <c r="GC6" i="17"/>
  <c r="GD6" i="17"/>
  <c r="GE6" i="17"/>
  <c r="GF6" i="17"/>
  <c r="GG6" i="17"/>
  <c r="GH6" i="17"/>
  <c r="GI6" i="17"/>
  <c r="GJ6" i="17"/>
  <c r="GK6" i="17"/>
  <c r="GL6" i="17"/>
  <c r="GM6" i="17"/>
  <c r="GN6" i="17"/>
  <c r="GO6" i="17"/>
  <c r="GP6" i="17"/>
  <c r="GQ6" i="17"/>
  <c r="GR6" i="17"/>
  <c r="GS6" i="17"/>
  <c r="GT6" i="17"/>
  <c r="GU6" i="17"/>
  <c r="B7" i="17"/>
  <c r="C7" i="17"/>
  <c r="D7" i="17"/>
  <c r="E7" i="17"/>
  <c r="F7" i="17"/>
  <c r="G7" i="17"/>
  <c r="H7" i="17"/>
  <c r="I7" i="17"/>
  <c r="J7" i="17"/>
  <c r="K7" i="17"/>
  <c r="L7" i="17"/>
  <c r="M7" i="17"/>
  <c r="N7" i="17"/>
  <c r="O7" i="17"/>
  <c r="P7" i="17"/>
  <c r="Q7" i="17"/>
  <c r="R7" i="17"/>
  <c r="S7" i="17"/>
  <c r="T7" i="17"/>
  <c r="U7" i="17"/>
  <c r="V7" i="17"/>
  <c r="W7" i="17"/>
  <c r="X7" i="17"/>
  <c r="Y7" i="17"/>
  <c r="Z7" i="17"/>
  <c r="AA7" i="17"/>
  <c r="AB7" i="17"/>
  <c r="AC7" i="17"/>
  <c r="AD7" i="17"/>
  <c r="AE7" i="17"/>
  <c r="AF7" i="17"/>
  <c r="AG7" i="17"/>
  <c r="AH7" i="17"/>
  <c r="AI7" i="17"/>
  <c r="AJ7" i="17"/>
  <c r="AK7" i="17"/>
  <c r="AL7" i="17"/>
  <c r="AM7" i="17"/>
  <c r="AN7" i="17"/>
  <c r="AO7" i="17"/>
  <c r="AP7" i="17"/>
  <c r="AQ7" i="17"/>
  <c r="AR7" i="17"/>
  <c r="AS7" i="17"/>
  <c r="AT7" i="17"/>
  <c r="AU7" i="17"/>
  <c r="AV7" i="17"/>
  <c r="AW7" i="17"/>
  <c r="AX7" i="17"/>
  <c r="AY7" i="17"/>
  <c r="AZ7" i="17"/>
  <c r="BA7" i="17"/>
  <c r="BB7" i="17"/>
  <c r="BC7" i="17"/>
  <c r="BD7" i="17"/>
  <c r="BE7" i="17"/>
  <c r="BF7" i="17"/>
  <c r="BG7" i="17"/>
  <c r="BH7" i="17"/>
  <c r="BI7" i="17"/>
  <c r="BJ7" i="17"/>
  <c r="BK7" i="17"/>
  <c r="BL7" i="17"/>
  <c r="BM7" i="17"/>
  <c r="BN7" i="17"/>
  <c r="BO7" i="17"/>
  <c r="BP7" i="17"/>
  <c r="BQ7" i="17"/>
  <c r="BR7" i="17"/>
  <c r="BS7" i="17"/>
  <c r="BT7" i="17"/>
  <c r="BU7" i="17"/>
  <c r="BV7" i="17"/>
  <c r="BW7" i="17"/>
  <c r="BX7" i="17"/>
  <c r="BY7" i="17"/>
  <c r="BZ7" i="17"/>
  <c r="CA7" i="17"/>
  <c r="CB7" i="17"/>
  <c r="CC7" i="17"/>
  <c r="CD7" i="17"/>
  <c r="CE7" i="17"/>
  <c r="CF7" i="17"/>
  <c r="CG7" i="17"/>
  <c r="CH7" i="17"/>
  <c r="CI7" i="17"/>
  <c r="CJ7" i="17"/>
  <c r="CK7" i="17"/>
  <c r="CL7" i="17"/>
  <c r="CM7" i="17"/>
  <c r="CN7" i="17"/>
  <c r="CO7" i="17"/>
  <c r="CP7" i="17"/>
  <c r="CQ7" i="17"/>
  <c r="CR7" i="17"/>
  <c r="CS7" i="17"/>
  <c r="CT7" i="17"/>
  <c r="CU7" i="17"/>
  <c r="CV7" i="17"/>
  <c r="CW7" i="17"/>
  <c r="CX7" i="17"/>
  <c r="CY7" i="17"/>
  <c r="CZ7" i="17"/>
  <c r="DA7" i="17"/>
  <c r="DB7" i="17"/>
  <c r="DC7" i="17"/>
  <c r="DD7" i="17"/>
  <c r="DE7" i="17"/>
  <c r="DF7" i="17"/>
  <c r="DG7" i="17"/>
  <c r="DH7" i="17"/>
  <c r="DI7" i="17"/>
  <c r="DJ7" i="17"/>
  <c r="DK7" i="17"/>
  <c r="DL7" i="17"/>
  <c r="DM7" i="17"/>
  <c r="DN7" i="17"/>
  <c r="DO7" i="17"/>
  <c r="DP7" i="17"/>
  <c r="DQ7" i="17"/>
  <c r="DR7" i="17"/>
  <c r="DS7" i="17"/>
  <c r="DT7" i="17"/>
  <c r="DU7" i="17"/>
  <c r="DV7" i="17"/>
  <c r="DW7" i="17"/>
  <c r="DX7" i="17"/>
  <c r="DY7" i="17"/>
  <c r="DZ7" i="17"/>
  <c r="EA7" i="17"/>
  <c r="EB7" i="17"/>
  <c r="EC7" i="17"/>
  <c r="ED7" i="17"/>
  <c r="EE7" i="17"/>
  <c r="EF7" i="17"/>
  <c r="EG7" i="17"/>
  <c r="EH7" i="17"/>
  <c r="EI7" i="17"/>
  <c r="EJ7" i="17"/>
  <c r="EK7" i="17"/>
  <c r="EL7" i="17"/>
  <c r="EM7" i="17"/>
  <c r="EN7" i="17"/>
  <c r="EO7" i="17"/>
  <c r="EP7" i="17"/>
  <c r="EQ7" i="17"/>
  <c r="ER7" i="17"/>
  <c r="ES7" i="17"/>
  <c r="ET7" i="17"/>
  <c r="EU7" i="17"/>
  <c r="EV7" i="17"/>
  <c r="EW7" i="17"/>
  <c r="EX7" i="17"/>
  <c r="EY7" i="17"/>
  <c r="EZ7" i="17"/>
  <c r="FA7" i="17"/>
  <c r="FB7" i="17"/>
  <c r="FC7" i="17"/>
  <c r="FD7" i="17"/>
  <c r="FE7" i="17"/>
  <c r="FF7" i="17"/>
  <c r="FG7" i="17"/>
  <c r="FH7" i="17"/>
  <c r="FI7" i="17"/>
  <c r="FJ7" i="17"/>
  <c r="FK7" i="17"/>
  <c r="FL7" i="17"/>
  <c r="FM7" i="17"/>
  <c r="FN7" i="17"/>
  <c r="FO7" i="17"/>
  <c r="FP7" i="17"/>
  <c r="FQ7" i="17"/>
  <c r="FR7" i="17"/>
  <c r="FS7" i="17"/>
  <c r="FT7" i="17"/>
  <c r="FU7" i="17"/>
  <c r="FV7" i="17"/>
  <c r="FW7" i="17"/>
  <c r="FX7" i="17"/>
  <c r="FY7" i="17"/>
  <c r="FZ7" i="17"/>
  <c r="GA7" i="17"/>
  <c r="GB7" i="17"/>
  <c r="GC7" i="17"/>
  <c r="GD7" i="17"/>
  <c r="GE7" i="17"/>
  <c r="GF7" i="17"/>
  <c r="GG7" i="17"/>
  <c r="GH7" i="17"/>
  <c r="GI7" i="17"/>
  <c r="GJ7" i="17"/>
  <c r="GK7" i="17"/>
  <c r="GL7" i="17"/>
  <c r="GM7" i="17"/>
  <c r="GN7" i="17"/>
  <c r="GO7" i="17"/>
  <c r="GP7" i="17"/>
  <c r="GQ7" i="17"/>
  <c r="GR7" i="17"/>
  <c r="GS7" i="17"/>
  <c r="GT7" i="17"/>
  <c r="GU7" i="17"/>
  <c r="B8" i="17"/>
  <c r="C8" i="17"/>
  <c r="D8" i="17"/>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BT8" i="17"/>
  <c r="BU8" i="17"/>
  <c r="BV8" i="17"/>
  <c r="BW8" i="17"/>
  <c r="BX8" i="17"/>
  <c r="BY8" i="17"/>
  <c r="BZ8" i="17"/>
  <c r="CA8" i="17"/>
  <c r="CB8" i="17"/>
  <c r="CC8" i="17"/>
  <c r="CD8" i="17"/>
  <c r="CE8" i="17"/>
  <c r="CF8" i="17"/>
  <c r="CG8" i="17"/>
  <c r="CH8" i="17"/>
  <c r="CI8" i="17"/>
  <c r="CJ8" i="17"/>
  <c r="CK8" i="17"/>
  <c r="CL8" i="17"/>
  <c r="CM8" i="17"/>
  <c r="CN8" i="17"/>
  <c r="CO8" i="17"/>
  <c r="CP8" i="17"/>
  <c r="CQ8" i="17"/>
  <c r="CR8" i="17"/>
  <c r="CS8" i="17"/>
  <c r="CT8" i="17"/>
  <c r="CU8" i="17"/>
  <c r="CV8" i="17"/>
  <c r="CW8" i="17"/>
  <c r="CX8" i="17"/>
  <c r="CY8" i="17"/>
  <c r="CZ8" i="17"/>
  <c r="DA8" i="17"/>
  <c r="DB8" i="17"/>
  <c r="DC8" i="17"/>
  <c r="DD8" i="17"/>
  <c r="DE8" i="17"/>
  <c r="DF8" i="17"/>
  <c r="DG8" i="17"/>
  <c r="DH8" i="17"/>
  <c r="DI8" i="17"/>
  <c r="DJ8" i="17"/>
  <c r="DK8" i="17"/>
  <c r="DL8" i="17"/>
  <c r="DM8" i="17"/>
  <c r="DN8" i="17"/>
  <c r="DO8" i="17"/>
  <c r="DP8" i="17"/>
  <c r="DQ8" i="17"/>
  <c r="DR8" i="17"/>
  <c r="DS8" i="17"/>
  <c r="DT8" i="17"/>
  <c r="DU8" i="17"/>
  <c r="DV8" i="17"/>
  <c r="DW8" i="17"/>
  <c r="DX8" i="17"/>
  <c r="DY8" i="17"/>
  <c r="DZ8" i="17"/>
  <c r="EA8" i="17"/>
  <c r="EB8" i="17"/>
  <c r="EC8" i="17"/>
  <c r="ED8" i="17"/>
  <c r="EE8" i="17"/>
  <c r="EF8" i="17"/>
  <c r="EG8" i="17"/>
  <c r="EH8" i="17"/>
  <c r="EI8" i="17"/>
  <c r="EJ8" i="17"/>
  <c r="EK8" i="17"/>
  <c r="EL8" i="17"/>
  <c r="EM8" i="17"/>
  <c r="EN8" i="17"/>
  <c r="EO8" i="17"/>
  <c r="EP8" i="17"/>
  <c r="EQ8" i="17"/>
  <c r="ER8" i="17"/>
  <c r="ES8" i="17"/>
  <c r="ET8" i="17"/>
  <c r="EU8" i="17"/>
  <c r="EV8" i="17"/>
  <c r="EW8" i="17"/>
  <c r="EX8" i="17"/>
  <c r="EY8" i="17"/>
  <c r="EZ8" i="17"/>
  <c r="FA8" i="17"/>
  <c r="FB8" i="17"/>
  <c r="FC8" i="17"/>
  <c r="FD8" i="17"/>
  <c r="FE8" i="17"/>
  <c r="FF8" i="17"/>
  <c r="FG8" i="17"/>
  <c r="FH8" i="17"/>
  <c r="FI8" i="17"/>
  <c r="FJ8" i="17"/>
  <c r="FK8" i="17"/>
  <c r="FL8" i="17"/>
  <c r="FM8" i="17"/>
  <c r="FN8" i="17"/>
  <c r="FO8" i="17"/>
  <c r="FP8" i="17"/>
  <c r="FQ8" i="17"/>
  <c r="FR8" i="17"/>
  <c r="FS8" i="17"/>
  <c r="FT8" i="17"/>
  <c r="FU8" i="17"/>
  <c r="FV8" i="17"/>
  <c r="FW8" i="17"/>
  <c r="FX8" i="17"/>
  <c r="FY8" i="17"/>
  <c r="FZ8" i="17"/>
  <c r="GA8" i="17"/>
  <c r="GB8" i="17"/>
  <c r="GC8" i="17"/>
  <c r="GD8" i="17"/>
  <c r="GE8" i="17"/>
  <c r="GF8" i="17"/>
  <c r="GG8" i="17"/>
  <c r="GH8" i="17"/>
  <c r="GI8" i="17"/>
  <c r="GJ8" i="17"/>
  <c r="GK8" i="17"/>
  <c r="GL8" i="17"/>
  <c r="GM8" i="17"/>
  <c r="GN8" i="17"/>
  <c r="GO8" i="17"/>
  <c r="GP8" i="17"/>
  <c r="GQ8" i="17"/>
  <c r="GR8" i="17"/>
  <c r="GS8" i="17"/>
  <c r="GT8" i="17"/>
  <c r="GU8" i="17"/>
  <c r="B9" i="17"/>
  <c r="C9" i="17"/>
  <c r="D9" i="17"/>
  <c r="E9" i="17"/>
  <c r="F9" i="17"/>
  <c r="G9" i="17"/>
  <c r="H9" i="17"/>
  <c r="I9" i="17"/>
  <c r="J9" i="17"/>
  <c r="K9" i="17"/>
  <c r="L9" i="17"/>
  <c r="M9" i="17"/>
  <c r="N9" i="17"/>
  <c r="O9" i="17"/>
  <c r="P9" i="17"/>
  <c r="Q9" i="17"/>
  <c r="R9" i="17"/>
  <c r="S9" i="17"/>
  <c r="T9" i="17"/>
  <c r="U9" i="17"/>
  <c r="V9" i="17"/>
  <c r="W9" i="17"/>
  <c r="X9" i="17"/>
  <c r="Y9" i="17"/>
  <c r="Z9" i="17"/>
  <c r="AA9" i="17"/>
  <c r="AB9" i="17"/>
  <c r="AC9" i="17"/>
  <c r="AD9" i="17"/>
  <c r="AE9" i="17"/>
  <c r="AF9" i="17"/>
  <c r="AG9" i="17"/>
  <c r="AH9" i="17"/>
  <c r="AI9" i="17"/>
  <c r="AJ9" i="17"/>
  <c r="AK9" i="17"/>
  <c r="AL9" i="17"/>
  <c r="AM9" i="17"/>
  <c r="AN9" i="17"/>
  <c r="AO9" i="17"/>
  <c r="AP9" i="17"/>
  <c r="AQ9" i="17"/>
  <c r="AR9" i="17"/>
  <c r="AS9" i="17"/>
  <c r="AT9" i="17"/>
  <c r="AU9" i="17"/>
  <c r="AV9" i="17"/>
  <c r="AW9" i="17"/>
  <c r="AX9" i="17"/>
  <c r="AY9" i="17"/>
  <c r="AZ9" i="17"/>
  <c r="BA9" i="17"/>
  <c r="BB9" i="17"/>
  <c r="BC9" i="17"/>
  <c r="BD9" i="17"/>
  <c r="BE9" i="17"/>
  <c r="BF9" i="17"/>
  <c r="BG9" i="17"/>
  <c r="BH9" i="17"/>
  <c r="BI9" i="17"/>
  <c r="BJ9" i="17"/>
  <c r="BK9" i="17"/>
  <c r="BL9" i="17"/>
  <c r="BM9" i="17"/>
  <c r="BN9" i="17"/>
  <c r="BO9" i="17"/>
  <c r="BP9" i="17"/>
  <c r="BQ9" i="17"/>
  <c r="BR9" i="17"/>
  <c r="BS9" i="17"/>
  <c r="BT9" i="17"/>
  <c r="BU9" i="17"/>
  <c r="BV9" i="17"/>
  <c r="BW9" i="17"/>
  <c r="BX9" i="17"/>
  <c r="BY9" i="17"/>
  <c r="BZ9" i="17"/>
  <c r="CA9" i="17"/>
  <c r="CB9" i="17"/>
  <c r="CC9" i="17"/>
  <c r="CD9" i="17"/>
  <c r="CE9" i="17"/>
  <c r="CF9" i="17"/>
  <c r="CG9" i="17"/>
  <c r="CH9" i="17"/>
  <c r="CI9" i="17"/>
  <c r="CJ9" i="17"/>
  <c r="CK9" i="17"/>
  <c r="CL9" i="17"/>
  <c r="CM9" i="17"/>
  <c r="CN9" i="17"/>
  <c r="CO9" i="17"/>
  <c r="CP9" i="17"/>
  <c r="CQ9" i="17"/>
  <c r="CR9" i="17"/>
  <c r="CS9" i="17"/>
  <c r="CT9" i="17"/>
  <c r="CU9" i="17"/>
  <c r="CV9" i="17"/>
  <c r="CW9" i="17"/>
  <c r="CX9" i="17"/>
  <c r="CY9" i="17"/>
  <c r="CZ9" i="17"/>
  <c r="DA9" i="17"/>
  <c r="DB9" i="17"/>
  <c r="DC9" i="17"/>
  <c r="DD9" i="17"/>
  <c r="DE9" i="17"/>
  <c r="DF9" i="17"/>
  <c r="DG9" i="17"/>
  <c r="DH9" i="17"/>
  <c r="DI9" i="17"/>
  <c r="DJ9" i="17"/>
  <c r="DK9" i="17"/>
  <c r="DL9" i="17"/>
  <c r="DM9" i="17"/>
  <c r="DN9" i="17"/>
  <c r="DO9" i="17"/>
  <c r="DP9" i="17"/>
  <c r="DQ9" i="17"/>
  <c r="DR9" i="17"/>
  <c r="DS9" i="17"/>
  <c r="DT9" i="17"/>
  <c r="DU9" i="17"/>
  <c r="DV9" i="17"/>
  <c r="DW9" i="17"/>
  <c r="DX9" i="17"/>
  <c r="DY9" i="17"/>
  <c r="DZ9" i="17"/>
  <c r="EA9" i="17"/>
  <c r="EB9" i="17"/>
  <c r="EC9" i="17"/>
  <c r="ED9" i="17"/>
  <c r="EE9" i="17"/>
  <c r="EF9" i="17"/>
  <c r="EG9" i="17"/>
  <c r="EH9" i="17"/>
  <c r="EI9" i="17"/>
  <c r="EJ9" i="17"/>
  <c r="EK9" i="17"/>
  <c r="EL9" i="17"/>
  <c r="EM9" i="17"/>
  <c r="EN9" i="17"/>
  <c r="EO9" i="17"/>
  <c r="EP9" i="17"/>
  <c r="EQ9" i="17"/>
  <c r="ER9" i="17"/>
  <c r="ES9" i="17"/>
  <c r="ET9" i="17"/>
  <c r="EU9" i="17"/>
  <c r="EV9" i="17"/>
  <c r="EW9" i="17"/>
  <c r="EX9" i="17"/>
  <c r="EY9" i="17"/>
  <c r="EZ9" i="17"/>
  <c r="FA9" i="17"/>
  <c r="FB9" i="17"/>
  <c r="FC9" i="17"/>
  <c r="FD9" i="17"/>
  <c r="FE9" i="17"/>
  <c r="FF9" i="17"/>
  <c r="FG9" i="17"/>
  <c r="FH9" i="17"/>
  <c r="FI9" i="17"/>
  <c r="FJ9" i="17"/>
  <c r="FK9" i="17"/>
  <c r="FL9" i="17"/>
  <c r="FM9" i="17"/>
  <c r="FN9" i="17"/>
  <c r="FO9" i="17"/>
  <c r="FP9" i="17"/>
  <c r="FQ9" i="17"/>
  <c r="FR9" i="17"/>
  <c r="FS9" i="17"/>
  <c r="FT9" i="17"/>
  <c r="FU9" i="17"/>
  <c r="FV9" i="17"/>
  <c r="FW9" i="17"/>
  <c r="FX9" i="17"/>
  <c r="FY9" i="17"/>
  <c r="FZ9" i="17"/>
  <c r="GA9" i="17"/>
  <c r="GB9" i="17"/>
  <c r="GC9" i="17"/>
  <c r="GD9" i="17"/>
  <c r="GE9" i="17"/>
  <c r="GF9" i="17"/>
  <c r="GG9" i="17"/>
  <c r="GH9" i="17"/>
  <c r="GI9" i="17"/>
  <c r="GJ9" i="17"/>
  <c r="GK9" i="17"/>
  <c r="GL9" i="17"/>
  <c r="GM9" i="17"/>
  <c r="GN9" i="17"/>
  <c r="GO9" i="17"/>
  <c r="GP9" i="17"/>
  <c r="GQ9" i="17"/>
  <c r="GR9" i="17"/>
  <c r="GS9" i="17"/>
  <c r="GT9" i="17"/>
  <c r="GU9" i="17"/>
  <c r="B10" i="17"/>
  <c r="C10" i="17"/>
  <c r="D10" i="17"/>
  <c r="E10" i="17"/>
  <c r="F10" i="17"/>
  <c r="G10" i="17"/>
  <c r="H10" i="17"/>
  <c r="I10" i="17"/>
  <c r="J10" i="17"/>
  <c r="K10" i="17"/>
  <c r="L10" i="17"/>
  <c r="M10" i="17"/>
  <c r="N10" i="17"/>
  <c r="O10" i="17"/>
  <c r="P10" i="17"/>
  <c r="Q10" i="17"/>
  <c r="R10" i="17"/>
  <c r="S10" i="17"/>
  <c r="T10" i="17"/>
  <c r="U10" i="17"/>
  <c r="V10" i="17"/>
  <c r="W10" i="17"/>
  <c r="X10" i="17"/>
  <c r="Y10" i="17"/>
  <c r="Z10" i="17"/>
  <c r="AA10" i="17"/>
  <c r="AB10" i="17"/>
  <c r="AC10" i="17"/>
  <c r="AD10" i="17"/>
  <c r="AE10" i="17"/>
  <c r="AF10" i="17"/>
  <c r="AG10" i="17"/>
  <c r="AH10" i="17"/>
  <c r="AI10" i="17"/>
  <c r="AJ10" i="17"/>
  <c r="AK10" i="17"/>
  <c r="AL10" i="17"/>
  <c r="AM10" i="17"/>
  <c r="AN10" i="17"/>
  <c r="AO10" i="17"/>
  <c r="AP10" i="17"/>
  <c r="AQ10" i="17"/>
  <c r="AR10" i="17"/>
  <c r="AS10" i="17"/>
  <c r="AT10" i="17"/>
  <c r="AU10" i="17"/>
  <c r="AV10" i="17"/>
  <c r="AW10" i="17"/>
  <c r="AX10" i="17"/>
  <c r="AY10" i="17"/>
  <c r="AZ10" i="17"/>
  <c r="BA10" i="17"/>
  <c r="BB10" i="17"/>
  <c r="BC10" i="17"/>
  <c r="BD10" i="17"/>
  <c r="BE10" i="17"/>
  <c r="BF10" i="17"/>
  <c r="BG10" i="17"/>
  <c r="BH10" i="17"/>
  <c r="BI10" i="17"/>
  <c r="BJ10" i="17"/>
  <c r="BK10" i="17"/>
  <c r="BL10" i="17"/>
  <c r="BM10" i="17"/>
  <c r="BN10" i="17"/>
  <c r="BO10" i="17"/>
  <c r="BP10" i="17"/>
  <c r="BQ10" i="17"/>
  <c r="BR10" i="17"/>
  <c r="BS10" i="17"/>
  <c r="BT10" i="17"/>
  <c r="BU10" i="17"/>
  <c r="BV10" i="17"/>
  <c r="BW10" i="17"/>
  <c r="BX10" i="17"/>
  <c r="BY10" i="17"/>
  <c r="BZ10" i="17"/>
  <c r="CA10" i="17"/>
  <c r="CB10" i="17"/>
  <c r="CC10" i="17"/>
  <c r="CD10" i="17"/>
  <c r="CE10" i="17"/>
  <c r="CF10" i="17"/>
  <c r="CG10" i="17"/>
  <c r="CH10" i="17"/>
  <c r="CI10" i="17"/>
  <c r="CJ10" i="17"/>
  <c r="CK10" i="17"/>
  <c r="CL10" i="17"/>
  <c r="CM10" i="17"/>
  <c r="CN10" i="17"/>
  <c r="CO10" i="17"/>
  <c r="CP10" i="17"/>
  <c r="CQ10" i="17"/>
  <c r="CR10" i="17"/>
  <c r="CS10" i="17"/>
  <c r="CT10" i="17"/>
  <c r="CU10" i="17"/>
  <c r="CV10" i="17"/>
  <c r="CW10" i="17"/>
  <c r="CX10" i="17"/>
  <c r="CY10" i="17"/>
  <c r="CZ10" i="17"/>
  <c r="DA10" i="17"/>
  <c r="DB10" i="17"/>
  <c r="DC10" i="17"/>
  <c r="DD10" i="17"/>
  <c r="DE10" i="17"/>
  <c r="DF10" i="17"/>
  <c r="DG10" i="17"/>
  <c r="DH10" i="17"/>
  <c r="DI10" i="17"/>
  <c r="DJ10" i="17"/>
  <c r="DK10" i="17"/>
  <c r="DL10" i="17"/>
  <c r="DM10" i="17"/>
  <c r="DN10" i="17"/>
  <c r="DO10" i="17"/>
  <c r="DP10" i="17"/>
  <c r="DQ10" i="17"/>
  <c r="DR10" i="17"/>
  <c r="DS10" i="17"/>
  <c r="DT10" i="17"/>
  <c r="DU10" i="17"/>
  <c r="DV10" i="17"/>
  <c r="DW10" i="17"/>
  <c r="DX10" i="17"/>
  <c r="DY10" i="17"/>
  <c r="DZ10" i="17"/>
  <c r="EA10" i="17"/>
  <c r="EB10" i="17"/>
  <c r="EC10" i="17"/>
  <c r="ED10" i="17"/>
  <c r="EE10" i="17"/>
  <c r="EF10" i="17"/>
  <c r="EG10" i="17"/>
  <c r="EH10" i="17"/>
  <c r="EI10" i="17"/>
  <c r="EJ10" i="17"/>
  <c r="EK10" i="17"/>
  <c r="EL10" i="17"/>
  <c r="EM10" i="17"/>
  <c r="EN10" i="17"/>
  <c r="EO10" i="17"/>
  <c r="EP10" i="17"/>
  <c r="EQ10" i="17"/>
  <c r="ER10" i="17"/>
  <c r="ES10" i="17"/>
  <c r="ET10" i="17"/>
  <c r="EU10" i="17"/>
  <c r="EV10" i="17"/>
  <c r="EW10" i="17"/>
  <c r="EX10" i="17"/>
  <c r="EY10" i="17"/>
  <c r="EZ10" i="17"/>
  <c r="FA10" i="17"/>
  <c r="FB10" i="17"/>
  <c r="FC10" i="17"/>
  <c r="FD10" i="17"/>
  <c r="FE10" i="17"/>
  <c r="FF10" i="17"/>
  <c r="FG10" i="17"/>
  <c r="FH10" i="17"/>
  <c r="FI10" i="17"/>
  <c r="FJ10" i="17"/>
  <c r="FK10" i="17"/>
  <c r="FL10" i="17"/>
  <c r="FM10" i="17"/>
  <c r="FN10" i="17"/>
  <c r="FO10" i="17"/>
  <c r="FP10" i="17"/>
  <c r="FQ10" i="17"/>
  <c r="FR10" i="17"/>
  <c r="FS10" i="17"/>
  <c r="FT10" i="17"/>
  <c r="FU10" i="17"/>
  <c r="FV10" i="17"/>
  <c r="FW10" i="17"/>
  <c r="FX10" i="17"/>
  <c r="FY10" i="17"/>
  <c r="FZ10" i="17"/>
  <c r="GA10" i="17"/>
  <c r="GB10" i="17"/>
  <c r="GC10" i="17"/>
  <c r="GD10" i="17"/>
  <c r="GE10" i="17"/>
  <c r="GF10" i="17"/>
  <c r="GG10" i="17"/>
  <c r="GH10" i="17"/>
  <c r="GI10" i="17"/>
  <c r="GJ10" i="17"/>
  <c r="GK10" i="17"/>
  <c r="GL10" i="17"/>
  <c r="GM10" i="17"/>
  <c r="GN10" i="17"/>
  <c r="GO10" i="17"/>
  <c r="GP10" i="17"/>
  <c r="GQ10" i="17"/>
  <c r="GR10" i="17"/>
  <c r="GS10" i="17"/>
  <c r="GT10" i="17"/>
  <c r="GU10" i="17"/>
  <c r="B11" i="17"/>
  <c r="C11" i="17"/>
  <c r="D11" i="17"/>
  <c r="E11" i="17"/>
  <c r="F11"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AM11" i="17"/>
  <c r="AN11" i="17"/>
  <c r="AO11" i="17"/>
  <c r="AP11" i="17"/>
  <c r="AQ11" i="17"/>
  <c r="AR11" i="17"/>
  <c r="AS11" i="17"/>
  <c r="AT11" i="17"/>
  <c r="AU11" i="17"/>
  <c r="AV11" i="17"/>
  <c r="AW11" i="17"/>
  <c r="AX11" i="17"/>
  <c r="AY11" i="17"/>
  <c r="AZ11" i="17"/>
  <c r="BA11" i="17"/>
  <c r="BB11" i="17"/>
  <c r="BC11" i="17"/>
  <c r="BD11" i="17"/>
  <c r="BE11" i="17"/>
  <c r="BF11" i="17"/>
  <c r="BG11" i="17"/>
  <c r="BH11" i="17"/>
  <c r="BI11" i="17"/>
  <c r="BJ11" i="17"/>
  <c r="BK11" i="17"/>
  <c r="BL11" i="17"/>
  <c r="BM11" i="17"/>
  <c r="BN11" i="17"/>
  <c r="BO11" i="17"/>
  <c r="BP11" i="17"/>
  <c r="BQ11" i="17"/>
  <c r="BR11" i="17"/>
  <c r="BS11" i="17"/>
  <c r="BT11" i="17"/>
  <c r="BU11" i="17"/>
  <c r="BV11" i="17"/>
  <c r="BW11" i="17"/>
  <c r="BX11" i="17"/>
  <c r="BY11" i="17"/>
  <c r="BZ11" i="17"/>
  <c r="CA11" i="17"/>
  <c r="CB11" i="17"/>
  <c r="CC11" i="17"/>
  <c r="CD11" i="17"/>
  <c r="CE11" i="17"/>
  <c r="CF11" i="17"/>
  <c r="CG11" i="17"/>
  <c r="CH11" i="17"/>
  <c r="CI11" i="17"/>
  <c r="CJ11" i="17"/>
  <c r="CK11" i="17"/>
  <c r="CL11" i="17"/>
  <c r="CM11" i="17"/>
  <c r="CN11" i="17"/>
  <c r="CO11" i="17"/>
  <c r="CP11" i="17"/>
  <c r="CQ11" i="17"/>
  <c r="CR11" i="17"/>
  <c r="CS11" i="17"/>
  <c r="CT11" i="17"/>
  <c r="CU11" i="17"/>
  <c r="CV11" i="17"/>
  <c r="CW11" i="17"/>
  <c r="CX11" i="17"/>
  <c r="CY11" i="17"/>
  <c r="CZ11" i="17"/>
  <c r="DA11" i="17"/>
  <c r="DB11" i="17"/>
  <c r="DC11" i="17"/>
  <c r="DD11" i="17"/>
  <c r="DE11" i="17"/>
  <c r="DF11" i="17"/>
  <c r="DG11" i="17"/>
  <c r="DH11" i="17"/>
  <c r="DI11" i="17"/>
  <c r="DJ11" i="17"/>
  <c r="DK11" i="17"/>
  <c r="DL11" i="17"/>
  <c r="DM11" i="17"/>
  <c r="DN11" i="17"/>
  <c r="DO11" i="17"/>
  <c r="DP11" i="17"/>
  <c r="DQ11" i="17"/>
  <c r="DR11" i="17"/>
  <c r="DS11" i="17"/>
  <c r="DT11" i="17"/>
  <c r="DU11" i="17"/>
  <c r="DV11" i="17"/>
  <c r="DW11" i="17"/>
  <c r="DX11" i="17"/>
  <c r="DY11" i="17"/>
  <c r="DZ11" i="17"/>
  <c r="EA11" i="17"/>
  <c r="EB11" i="17"/>
  <c r="EC11" i="17"/>
  <c r="ED11" i="17"/>
  <c r="EE11" i="17"/>
  <c r="EF11" i="17"/>
  <c r="EG11" i="17"/>
  <c r="EH11" i="17"/>
  <c r="EI11" i="17"/>
  <c r="EJ11" i="17"/>
  <c r="EK11" i="17"/>
  <c r="EL11" i="17"/>
  <c r="EM11" i="17"/>
  <c r="EN11" i="17"/>
  <c r="EO11" i="17"/>
  <c r="EP11" i="17"/>
  <c r="EQ11" i="17"/>
  <c r="ER11" i="17"/>
  <c r="ES11" i="17"/>
  <c r="ET11" i="17"/>
  <c r="EU11" i="17"/>
  <c r="EV11" i="17"/>
  <c r="EW11" i="17"/>
  <c r="EX11" i="17"/>
  <c r="EY11" i="17"/>
  <c r="EZ11" i="17"/>
  <c r="FA11" i="17"/>
  <c r="FB11" i="17"/>
  <c r="FC11" i="17"/>
  <c r="FD11" i="17"/>
  <c r="FE11" i="17"/>
  <c r="FF11" i="17"/>
  <c r="FG11" i="17"/>
  <c r="FH11" i="17"/>
  <c r="FI11" i="17"/>
  <c r="FJ11" i="17"/>
  <c r="FK11" i="17"/>
  <c r="FL11" i="17"/>
  <c r="FM11" i="17"/>
  <c r="FN11" i="17"/>
  <c r="FO11" i="17"/>
  <c r="FP11" i="17"/>
  <c r="FQ11" i="17"/>
  <c r="FR11" i="17"/>
  <c r="FS11" i="17"/>
  <c r="FT11" i="17"/>
  <c r="FU11" i="17"/>
  <c r="FV11" i="17"/>
  <c r="FW11" i="17"/>
  <c r="FX11" i="17"/>
  <c r="FY11" i="17"/>
  <c r="FZ11" i="17"/>
  <c r="GA11" i="17"/>
  <c r="GB11" i="17"/>
  <c r="GC11" i="17"/>
  <c r="GD11" i="17"/>
  <c r="GE11" i="17"/>
  <c r="GF11" i="17"/>
  <c r="GG11" i="17"/>
  <c r="GH11" i="17"/>
  <c r="GI11" i="17"/>
  <c r="GJ11" i="17"/>
  <c r="GK11" i="17"/>
  <c r="GL11" i="17"/>
  <c r="GM11" i="17"/>
  <c r="GN11" i="17"/>
  <c r="GO11" i="17"/>
  <c r="GP11" i="17"/>
  <c r="GQ11" i="17"/>
  <c r="GR11" i="17"/>
  <c r="GS11" i="17"/>
  <c r="GT11" i="17"/>
  <c r="GU11" i="17"/>
  <c r="B12" i="17"/>
  <c r="C12" i="17"/>
  <c r="D12" i="17"/>
  <c r="E12" i="17"/>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AG12" i="17"/>
  <c r="AH12" i="17"/>
  <c r="AI12" i="17"/>
  <c r="AJ12" i="17"/>
  <c r="AK12" i="17"/>
  <c r="AL12" i="17"/>
  <c r="AM12" i="17"/>
  <c r="AN12" i="17"/>
  <c r="AO12" i="17"/>
  <c r="AP12" i="17"/>
  <c r="AQ12" i="17"/>
  <c r="AR12" i="17"/>
  <c r="AS12" i="17"/>
  <c r="AT12" i="17"/>
  <c r="AU12" i="17"/>
  <c r="AV12" i="17"/>
  <c r="AW12" i="17"/>
  <c r="AX12" i="17"/>
  <c r="AY12" i="17"/>
  <c r="AZ12" i="17"/>
  <c r="BA12" i="17"/>
  <c r="BB12" i="17"/>
  <c r="BC12" i="17"/>
  <c r="BD12" i="17"/>
  <c r="BE12" i="17"/>
  <c r="BF12" i="17"/>
  <c r="BG12" i="17"/>
  <c r="BH12" i="17"/>
  <c r="BI12" i="17"/>
  <c r="BJ12" i="17"/>
  <c r="BK12" i="17"/>
  <c r="BL12" i="17"/>
  <c r="BM12" i="17"/>
  <c r="BN12" i="17"/>
  <c r="BO12" i="17"/>
  <c r="BP12" i="17"/>
  <c r="BQ12" i="17"/>
  <c r="BR12" i="17"/>
  <c r="BS12" i="17"/>
  <c r="BT12" i="17"/>
  <c r="BU12" i="17"/>
  <c r="BV12" i="17"/>
  <c r="BW12" i="17"/>
  <c r="BX12" i="17"/>
  <c r="BY12" i="17"/>
  <c r="BZ12" i="17"/>
  <c r="CA12" i="17"/>
  <c r="CB12" i="17"/>
  <c r="CC12" i="17"/>
  <c r="CD12" i="17"/>
  <c r="CE12" i="17"/>
  <c r="CF12" i="17"/>
  <c r="CG12" i="17"/>
  <c r="CH12" i="17"/>
  <c r="CI12" i="17"/>
  <c r="CJ12" i="17"/>
  <c r="CK12" i="17"/>
  <c r="CL12" i="17"/>
  <c r="CM12" i="17"/>
  <c r="CN12" i="17"/>
  <c r="CO12" i="17"/>
  <c r="CP12" i="17"/>
  <c r="CQ12" i="17"/>
  <c r="CR12" i="17"/>
  <c r="CS12" i="17"/>
  <c r="CT12" i="17"/>
  <c r="CU12" i="17"/>
  <c r="CV12" i="17"/>
  <c r="CW12" i="17"/>
  <c r="CX12" i="17"/>
  <c r="CY12" i="17"/>
  <c r="CZ12" i="17"/>
  <c r="DA12" i="17"/>
  <c r="DB12" i="17"/>
  <c r="DC12" i="17"/>
  <c r="DD12" i="17"/>
  <c r="DE12" i="17"/>
  <c r="DF12" i="17"/>
  <c r="DG12" i="17"/>
  <c r="DH12" i="17"/>
  <c r="DI12" i="17"/>
  <c r="DJ12" i="17"/>
  <c r="DK12" i="17"/>
  <c r="DL12" i="17"/>
  <c r="DM12" i="17"/>
  <c r="DN12" i="17"/>
  <c r="DO12" i="17"/>
  <c r="DP12" i="17"/>
  <c r="DQ12" i="17"/>
  <c r="DR12" i="17"/>
  <c r="DS12" i="17"/>
  <c r="DT12" i="17"/>
  <c r="DU12" i="17"/>
  <c r="DV12" i="17"/>
  <c r="DW12" i="17"/>
  <c r="DX12" i="17"/>
  <c r="DY12" i="17"/>
  <c r="DZ12" i="17"/>
  <c r="EA12" i="17"/>
  <c r="EB12" i="17"/>
  <c r="EC12" i="17"/>
  <c r="ED12" i="17"/>
  <c r="EE12" i="17"/>
  <c r="EF12" i="17"/>
  <c r="EG12" i="17"/>
  <c r="EH12" i="17"/>
  <c r="EI12" i="17"/>
  <c r="EJ12" i="17"/>
  <c r="EK12" i="17"/>
  <c r="EL12" i="17"/>
  <c r="EM12" i="17"/>
  <c r="EN12" i="17"/>
  <c r="EO12" i="17"/>
  <c r="EP12" i="17"/>
  <c r="EQ12" i="17"/>
  <c r="ER12" i="17"/>
  <c r="ES12" i="17"/>
  <c r="ET12" i="17"/>
  <c r="EU12" i="17"/>
  <c r="EV12" i="17"/>
  <c r="EW12" i="17"/>
  <c r="EX12" i="17"/>
  <c r="EY12" i="17"/>
  <c r="EZ12" i="17"/>
  <c r="FA12" i="17"/>
  <c r="FB12" i="17"/>
  <c r="FC12" i="17"/>
  <c r="FD12" i="17"/>
  <c r="FE12" i="17"/>
  <c r="FF12" i="17"/>
  <c r="FG12" i="17"/>
  <c r="FH12" i="17"/>
  <c r="FI12" i="17"/>
  <c r="FJ12" i="17"/>
  <c r="FK12" i="17"/>
  <c r="FL12" i="17"/>
  <c r="FM12" i="17"/>
  <c r="FN12" i="17"/>
  <c r="FO12" i="17"/>
  <c r="FP12" i="17"/>
  <c r="FQ12" i="17"/>
  <c r="FR12" i="17"/>
  <c r="FS12" i="17"/>
  <c r="FT12" i="17"/>
  <c r="FU12" i="17"/>
  <c r="FV12" i="17"/>
  <c r="FW12" i="17"/>
  <c r="FX12" i="17"/>
  <c r="FY12" i="17"/>
  <c r="FZ12" i="17"/>
  <c r="GA12" i="17"/>
  <c r="GB12" i="17"/>
  <c r="GC12" i="17"/>
  <c r="GD12" i="17"/>
  <c r="GE12" i="17"/>
  <c r="GF12" i="17"/>
  <c r="GG12" i="17"/>
  <c r="GH12" i="17"/>
  <c r="GI12" i="17"/>
  <c r="GJ12" i="17"/>
  <c r="GK12" i="17"/>
  <c r="GL12" i="17"/>
  <c r="GM12" i="17"/>
  <c r="GN12" i="17"/>
  <c r="GO12" i="17"/>
  <c r="GP12" i="17"/>
  <c r="GQ12" i="17"/>
  <c r="GR12" i="17"/>
  <c r="GS12" i="17"/>
  <c r="GT12" i="17"/>
  <c r="GU12" i="17"/>
  <c r="B13"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AM13" i="17"/>
  <c r="AN13" i="17"/>
  <c r="AO13" i="17"/>
  <c r="AP13" i="17"/>
  <c r="AQ13" i="17"/>
  <c r="AR13" i="17"/>
  <c r="AS13" i="17"/>
  <c r="AT13" i="17"/>
  <c r="AU13" i="17"/>
  <c r="AV13" i="17"/>
  <c r="AW13" i="17"/>
  <c r="AX13" i="17"/>
  <c r="AY13" i="17"/>
  <c r="AZ13" i="17"/>
  <c r="BA13" i="17"/>
  <c r="BB13" i="17"/>
  <c r="BC13" i="17"/>
  <c r="BD13" i="17"/>
  <c r="BE13" i="17"/>
  <c r="BF13" i="17"/>
  <c r="BG13" i="17"/>
  <c r="BH13" i="17"/>
  <c r="BI13" i="17"/>
  <c r="BJ13" i="17"/>
  <c r="BK13" i="17"/>
  <c r="BL13" i="17"/>
  <c r="BM13" i="17"/>
  <c r="BN13" i="17"/>
  <c r="BO13" i="17"/>
  <c r="BP13" i="17"/>
  <c r="BQ13" i="17"/>
  <c r="BR13" i="17"/>
  <c r="BS13" i="17"/>
  <c r="BT13" i="17"/>
  <c r="BU13" i="17"/>
  <c r="BV13" i="17"/>
  <c r="BW13" i="17"/>
  <c r="BX13" i="17"/>
  <c r="BY13" i="17"/>
  <c r="BZ13" i="17"/>
  <c r="CA13" i="17"/>
  <c r="CB13" i="17"/>
  <c r="CC13" i="17"/>
  <c r="CD13" i="17"/>
  <c r="CE13" i="17"/>
  <c r="CF13" i="17"/>
  <c r="CG13" i="17"/>
  <c r="CH13" i="17"/>
  <c r="CI13" i="17"/>
  <c r="CJ13" i="17"/>
  <c r="CK13" i="17"/>
  <c r="CL13" i="17"/>
  <c r="CM13" i="17"/>
  <c r="CN13" i="17"/>
  <c r="CO13" i="17"/>
  <c r="CP13" i="17"/>
  <c r="CQ13" i="17"/>
  <c r="CR13" i="17"/>
  <c r="CS13" i="17"/>
  <c r="CT13" i="17"/>
  <c r="CU13" i="17"/>
  <c r="CV13" i="17"/>
  <c r="CW13" i="17"/>
  <c r="CX13" i="17"/>
  <c r="CY13" i="17"/>
  <c r="CZ13" i="17"/>
  <c r="DA13" i="17"/>
  <c r="DB13" i="17"/>
  <c r="DC13" i="17"/>
  <c r="DD13" i="17"/>
  <c r="DE13" i="17"/>
  <c r="DF13" i="17"/>
  <c r="DG13" i="17"/>
  <c r="DH13" i="17"/>
  <c r="DI13" i="17"/>
  <c r="DJ13" i="17"/>
  <c r="DK13" i="17"/>
  <c r="DL13" i="17"/>
  <c r="DM13" i="17"/>
  <c r="DN13" i="17"/>
  <c r="DO13" i="17"/>
  <c r="DP13" i="17"/>
  <c r="DQ13" i="17"/>
  <c r="DR13" i="17"/>
  <c r="DS13" i="17"/>
  <c r="DT13" i="17"/>
  <c r="DU13" i="17"/>
  <c r="DV13" i="17"/>
  <c r="DW13" i="17"/>
  <c r="DX13" i="17"/>
  <c r="DY13" i="17"/>
  <c r="DZ13" i="17"/>
  <c r="EA13" i="17"/>
  <c r="EB13" i="17"/>
  <c r="EC13" i="17"/>
  <c r="ED13" i="17"/>
  <c r="EE13" i="17"/>
  <c r="EF13" i="17"/>
  <c r="EG13" i="17"/>
  <c r="EH13" i="17"/>
  <c r="EI13" i="17"/>
  <c r="EJ13" i="17"/>
  <c r="EK13" i="17"/>
  <c r="EL13" i="17"/>
  <c r="EM13" i="17"/>
  <c r="EN13" i="17"/>
  <c r="EO13" i="17"/>
  <c r="EP13" i="17"/>
  <c r="EQ13" i="17"/>
  <c r="ER13" i="17"/>
  <c r="ES13" i="17"/>
  <c r="ET13" i="17"/>
  <c r="EU13" i="17"/>
  <c r="EV13" i="17"/>
  <c r="EW13" i="17"/>
  <c r="EX13" i="17"/>
  <c r="EY13" i="17"/>
  <c r="EZ13" i="17"/>
  <c r="FA13" i="17"/>
  <c r="FB13" i="17"/>
  <c r="FC13" i="17"/>
  <c r="FD13" i="17"/>
  <c r="FE13" i="17"/>
  <c r="FF13" i="17"/>
  <c r="FG13" i="17"/>
  <c r="FH13" i="17"/>
  <c r="FI13" i="17"/>
  <c r="FJ13" i="17"/>
  <c r="FK13" i="17"/>
  <c r="FL13" i="17"/>
  <c r="FM13" i="17"/>
  <c r="FN13" i="17"/>
  <c r="FO13" i="17"/>
  <c r="FP13" i="17"/>
  <c r="FQ13" i="17"/>
  <c r="FR13" i="17"/>
  <c r="FS13" i="17"/>
  <c r="FT13" i="17"/>
  <c r="FU13" i="17"/>
  <c r="FV13" i="17"/>
  <c r="FW13" i="17"/>
  <c r="FX13" i="17"/>
  <c r="FY13" i="17"/>
  <c r="FZ13" i="17"/>
  <c r="GA13" i="17"/>
  <c r="GB13" i="17"/>
  <c r="GC13" i="17"/>
  <c r="GD13" i="17"/>
  <c r="GE13" i="17"/>
  <c r="GF13" i="17"/>
  <c r="GG13" i="17"/>
  <c r="GH13" i="17"/>
  <c r="GI13" i="17"/>
  <c r="GJ13" i="17"/>
  <c r="GK13" i="17"/>
  <c r="GL13" i="17"/>
  <c r="GM13" i="17"/>
  <c r="GN13" i="17"/>
  <c r="GO13" i="17"/>
  <c r="GP13" i="17"/>
  <c r="GQ13" i="17"/>
  <c r="GR13" i="17"/>
  <c r="GS13" i="17"/>
  <c r="GT13" i="17"/>
  <c r="GU13" i="17"/>
  <c r="B14" i="17"/>
  <c r="C14" i="17"/>
  <c r="D14" i="17"/>
  <c r="E14" i="17"/>
  <c r="F14" i="17"/>
  <c r="G14" i="17"/>
  <c r="H14" i="17"/>
  <c r="I14" i="17"/>
  <c r="J14" i="17"/>
  <c r="K14" i="17"/>
  <c r="L14" i="17"/>
  <c r="M14" i="17"/>
  <c r="N14" i="17"/>
  <c r="O14" i="17"/>
  <c r="P14" i="17"/>
  <c r="Q14" i="17"/>
  <c r="R14" i="17"/>
  <c r="S14" i="17"/>
  <c r="T14" i="17"/>
  <c r="U14" i="17"/>
  <c r="V14" i="17"/>
  <c r="W14" i="17"/>
  <c r="X14" i="17"/>
  <c r="Y14" i="17"/>
  <c r="Z14" i="17"/>
  <c r="AA14" i="17"/>
  <c r="AB14" i="17"/>
  <c r="AC14" i="17"/>
  <c r="AD14" i="17"/>
  <c r="AE14" i="17"/>
  <c r="AF14" i="17"/>
  <c r="AG14" i="17"/>
  <c r="AH14" i="17"/>
  <c r="AI14" i="17"/>
  <c r="AJ14" i="17"/>
  <c r="AK14" i="17"/>
  <c r="AL14" i="17"/>
  <c r="AM14" i="17"/>
  <c r="AN14" i="17"/>
  <c r="AO14" i="17"/>
  <c r="AP14" i="17"/>
  <c r="AQ14" i="17"/>
  <c r="AR14" i="17"/>
  <c r="AS14" i="17"/>
  <c r="AT14" i="17"/>
  <c r="AU14" i="17"/>
  <c r="AV14" i="17"/>
  <c r="AW14" i="17"/>
  <c r="AX14" i="17"/>
  <c r="AY14" i="17"/>
  <c r="AZ14" i="17"/>
  <c r="BA14" i="17"/>
  <c r="BB14" i="17"/>
  <c r="BC14" i="17"/>
  <c r="BD14" i="17"/>
  <c r="BE14" i="17"/>
  <c r="BF14" i="17"/>
  <c r="BG14" i="17"/>
  <c r="BH14" i="17"/>
  <c r="BI14" i="17"/>
  <c r="BJ14" i="17"/>
  <c r="BK14" i="17"/>
  <c r="BL14" i="17"/>
  <c r="BM14" i="17"/>
  <c r="BN14" i="17"/>
  <c r="BO14" i="17"/>
  <c r="BP14" i="17"/>
  <c r="BQ14" i="17"/>
  <c r="BR14" i="17"/>
  <c r="BS14" i="17"/>
  <c r="BT14" i="17"/>
  <c r="BU14" i="17"/>
  <c r="BV14" i="17"/>
  <c r="BW14" i="17"/>
  <c r="BX14" i="17"/>
  <c r="BY14" i="17"/>
  <c r="BZ14" i="17"/>
  <c r="CA14" i="17"/>
  <c r="CB14" i="17"/>
  <c r="CC14" i="17"/>
  <c r="CD14" i="17"/>
  <c r="CE14" i="17"/>
  <c r="CF14" i="17"/>
  <c r="CG14" i="17"/>
  <c r="CH14" i="17"/>
  <c r="CI14" i="17"/>
  <c r="CJ14" i="17"/>
  <c r="CK14" i="17"/>
  <c r="CL14" i="17"/>
  <c r="CM14" i="17"/>
  <c r="CN14" i="17"/>
  <c r="CO14" i="17"/>
  <c r="CP14" i="17"/>
  <c r="CQ14" i="17"/>
  <c r="CR14" i="17"/>
  <c r="CS14" i="17"/>
  <c r="CT14" i="17"/>
  <c r="CU14" i="17"/>
  <c r="CV14" i="17"/>
  <c r="CW14" i="17"/>
  <c r="CX14" i="17"/>
  <c r="CY14" i="17"/>
  <c r="CZ14" i="17"/>
  <c r="DA14" i="17"/>
  <c r="DB14" i="17"/>
  <c r="DC14" i="17"/>
  <c r="DD14" i="17"/>
  <c r="DE14" i="17"/>
  <c r="DF14" i="17"/>
  <c r="DG14" i="17"/>
  <c r="DH14" i="17"/>
  <c r="DI14" i="17"/>
  <c r="DJ14" i="17"/>
  <c r="DK14" i="17"/>
  <c r="DL14" i="17"/>
  <c r="DM14" i="17"/>
  <c r="DN14" i="17"/>
  <c r="DO14" i="17"/>
  <c r="DP14" i="17"/>
  <c r="DQ14" i="17"/>
  <c r="DR14" i="17"/>
  <c r="DS14" i="17"/>
  <c r="DT14" i="17"/>
  <c r="DU14" i="17"/>
  <c r="DV14" i="17"/>
  <c r="DW14" i="17"/>
  <c r="DX14" i="17"/>
  <c r="DY14" i="17"/>
  <c r="DZ14" i="17"/>
  <c r="EA14" i="17"/>
  <c r="EB14" i="17"/>
  <c r="EC14" i="17"/>
  <c r="ED14" i="17"/>
  <c r="EE14" i="17"/>
  <c r="EF14" i="17"/>
  <c r="EG14" i="17"/>
  <c r="EH14" i="17"/>
  <c r="EI14" i="17"/>
  <c r="EJ14" i="17"/>
  <c r="EK14" i="17"/>
  <c r="EL14" i="17"/>
  <c r="EM14" i="17"/>
  <c r="EN14" i="17"/>
  <c r="EO14" i="17"/>
  <c r="EP14" i="17"/>
  <c r="EQ14" i="17"/>
  <c r="ER14" i="17"/>
  <c r="ES14" i="17"/>
  <c r="ET14" i="17"/>
  <c r="EU14" i="17"/>
  <c r="EV14" i="17"/>
  <c r="EW14" i="17"/>
  <c r="EX14" i="17"/>
  <c r="EY14" i="17"/>
  <c r="EZ14" i="17"/>
  <c r="FA14" i="17"/>
  <c r="FB14" i="17"/>
  <c r="FC14" i="17"/>
  <c r="FD14" i="17"/>
  <c r="FE14" i="17"/>
  <c r="FF14" i="17"/>
  <c r="FG14" i="17"/>
  <c r="FH14" i="17"/>
  <c r="FI14" i="17"/>
  <c r="FJ14" i="17"/>
  <c r="FK14" i="17"/>
  <c r="FL14" i="17"/>
  <c r="FM14" i="17"/>
  <c r="FN14" i="17"/>
  <c r="FO14" i="17"/>
  <c r="FP14" i="17"/>
  <c r="FQ14" i="17"/>
  <c r="FR14" i="17"/>
  <c r="FS14" i="17"/>
  <c r="FT14" i="17"/>
  <c r="FU14" i="17"/>
  <c r="FV14" i="17"/>
  <c r="FW14" i="17"/>
  <c r="FX14" i="17"/>
  <c r="FY14" i="17"/>
  <c r="FZ14" i="17"/>
  <c r="GA14" i="17"/>
  <c r="GB14" i="17"/>
  <c r="GC14" i="17"/>
  <c r="GD14" i="17"/>
  <c r="GE14" i="17"/>
  <c r="GF14" i="17"/>
  <c r="GG14" i="17"/>
  <c r="GH14" i="17"/>
  <c r="GI14" i="17"/>
  <c r="GJ14" i="17"/>
  <c r="GK14" i="17"/>
  <c r="GL14" i="17"/>
  <c r="GM14" i="17"/>
  <c r="GN14" i="17"/>
  <c r="GO14" i="17"/>
  <c r="GP14" i="17"/>
  <c r="GQ14" i="17"/>
  <c r="GR14" i="17"/>
  <c r="GS14" i="17"/>
  <c r="GT14" i="17"/>
  <c r="GU14" i="17"/>
  <c r="B15" i="17"/>
  <c r="C15" i="17"/>
  <c r="D15"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AG15" i="17"/>
  <c r="AH15" i="17"/>
  <c r="AI15" i="17"/>
  <c r="AJ15" i="17"/>
  <c r="AK15" i="17"/>
  <c r="AL15" i="17"/>
  <c r="AM15" i="17"/>
  <c r="AN15" i="17"/>
  <c r="AO15" i="17"/>
  <c r="AP15" i="17"/>
  <c r="AQ15" i="17"/>
  <c r="AR15" i="17"/>
  <c r="AS15" i="17"/>
  <c r="AT15" i="17"/>
  <c r="AU15" i="17"/>
  <c r="AV15" i="17"/>
  <c r="AW15" i="17"/>
  <c r="AX15" i="17"/>
  <c r="AY15" i="17"/>
  <c r="AZ15" i="17"/>
  <c r="BA15" i="17"/>
  <c r="BB15" i="17"/>
  <c r="BC15" i="17"/>
  <c r="BD15" i="17"/>
  <c r="BE15" i="17"/>
  <c r="BF15" i="17"/>
  <c r="BG15" i="17"/>
  <c r="BH15" i="17"/>
  <c r="BI15" i="17"/>
  <c r="BJ15" i="17"/>
  <c r="BK15" i="17"/>
  <c r="BL15" i="17"/>
  <c r="BM15" i="17"/>
  <c r="BN15" i="17"/>
  <c r="BO15" i="17"/>
  <c r="BP15" i="17"/>
  <c r="BQ15" i="17"/>
  <c r="BR15" i="17"/>
  <c r="BS15" i="17"/>
  <c r="BT15" i="17"/>
  <c r="BU15" i="17"/>
  <c r="BV15" i="17"/>
  <c r="BW15" i="17"/>
  <c r="BX15" i="17"/>
  <c r="BY15" i="17"/>
  <c r="BZ15" i="17"/>
  <c r="CA15" i="17"/>
  <c r="CB15" i="17"/>
  <c r="CC15" i="17"/>
  <c r="CD15" i="17"/>
  <c r="CE15" i="17"/>
  <c r="CF15" i="17"/>
  <c r="CG15" i="17"/>
  <c r="CH15" i="17"/>
  <c r="CI15" i="17"/>
  <c r="CJ15" i="17"/>
  <c r="CK15" i="17"/>
  <c r="CL15" i="17"/>
  <c r="CM15" i="17"/>
  <c r="CN15" i="17"/>
  <c r="CO15" i="17"/>
  <c r="CP15" i="17"/>
  <c r="CQ15" i="17"/>
  <c r="CR15" i="17"/>
  <c r="CS15" i="17"/>
  <c r="CT15" i="17"/>
  <c r="CU15" i="17"/>
  <c r="CV15" i="17"/>
  <c r="CW15" i="17"/>
  <c r="CX15" i="17"/>
  <c r="CY15" i="17"/>
  <c r="CZ15" i="17"/>
  <c r="DA15" i="17"/>
  <c r="DB15" i="17"/>
  <c r="DC15" i="17"/>
  <c r="DD15" i="17"/>
  <c r="DE15" i="17"/>
  <c r="DF15" i="17"/>
  <c r="DG15" i="17"/>
  <c r="DH15" i="17"/>
  <c r="DI15" i="17"/>
  <c r="DJ15" i="17"/>
  <c r="DK15" i="17"/>
  <c r="DL15" i="17"/>
  <c r="DM15" i="17"/>
  <c r="DN15" i="17"/>
  <c r="DO15" i="17"/>
  <c r="DP15" i="17"/>
  <c r="DQ15" i="17"/>
  <c r="DR15" i="17"/>
  <c r="DS15" i="17"/>
  <c r="DT15" i="17"/>
  <c r="DU15" i="17"/>
  <c r="DV15" i="17"/>
  <c r="DW15" i="17"/>
  <c r="DX15" i="17"/>
  <c r="DY15" i="17"/>
  <c r="DZ15" i="17"/>
  <c r="EA15" i="17"/>
  <c r="EB15" i="17"/>
  <c r="EC15" i="17"/>
  <c r="ED15" i="17"/>
  <c r="EE15" i="17"/>
  <c r="EF15" i="17"/>
  <c r="EG15" i="17"/>
  <c r="EH15" i="17"/>
  <c r="EI15" i="17"/>
  <c r="EJ15" i="17"/>
  <c r="EK15" i="17"/>
  <c r="EL15" i="17"/>
  <c r="EM15" i="17"/>
  <c r="EN15" i="17"/>
  <c r="EO15" i="17"/>
  <c r="EP15" i="17"/>
  <c r="EQ15" i="17"/>
  <c r="ER15" i="17"/>
  <c r="ES15" i="17"/>
  <c r="ET15" i="17"/>
  <c r="EU15" i="17"/>
  <c r="EV15" i="17"/>
  <c r="EW15" i="17"/>
  <c r="EX15" i="17"/>
  <c r="EY15" i="17"/>
  <c r="EZ15" i="17"/>
  <c r="FA15" i="17"/>
  <c r="FB15" i="17"/>
  <c r="FC15" i="17"/>
  <c r="FD15" i="17"/>
  <c r="FE15" i="17"/>
  <c r="FF15" i="17"/>
  <c r="FG15" i="17"/>
  <c r="FH15" i="17"/>
  <c r="FI15" i="17"/>
  <c r="FJ15" i="17"/>
  <c r="FK15" i="17"/>
  <c r="FL15" i="17"/>
  <c r="FM15" i="17"/>
  <c r="FN15" i="17"/>
  <c r="FO15" i="17"/>
  <c r="FP15" i="17"/>
  <c r="FQ15" i="17"/>
  <c r="FR15" i="17"/>
  <c r="FS15" i="17"/>
  <c r="FT15" i="17"/>
  <c r="FU15" i="17"/>
  <c r="FV15" i="17"/>
  <c r="FW15" i="17"/>
  <c r="FX15" i="17"/>
  <c r="FY15" i="17"/>
  <c r="FZ15" i="17"/>
  <c r="GA15" i="17"/>
  <c r="GB15" i="17"/>
  <c r="GC15" i="17"/>
  <c r="GD15" i="17"/>
  <c r="GE15" i="17"/>
  <c r="GF15" i="17"/>
  <c r="GG15" i="17"/>
  <c r="GH15" i="17"/>
  <c r="GI15" i="17"/>
  <c r="GJ15" i="17"/>
  <c r="GK15" i="17"/>
  <c r="GL15" i="17"/>
  <c r="GM15" i="17"/>
  <c r="GN15" i="17"/>
  <c r="GO15" i="17"/>
  <c r="GP15" i="17"/>
  <c r="GQ15" i="17"/>
  <c r="GR15" i="17"/>
  <c r="GS15" i="17"/>
  <c r="GT15" i="17"/>
  <c r="GU15" i="17"/>
  <c r="B16" i="17"/>
  <c r="C16" i="17"/>
  <c r="D16"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AG16" i="17"/>
  <c r="AH16" i="17"/>
  <c r="AI16" i="17"/>
  <c r="AJ16" i="17"/>
  <c r="AK16" i="17"/>
  <c r="AL16" i="17"/>
  <c r="AM16" i="17"/>
  <c r="AN16" i="17"/>
  <c r="AO16" i="17"/>
  <c r="AP16" i="17"/>
  <c r="AQ16" i="17"/>
  <c r="AR16" i="17"/>
  <c r="AS16" i="17"/>
  <c r="AT16" i="17"/>
  <c r="AU16" i="17"/>
  <c r="AV16" i="17"/>
  <c r="AW16" i="17"/>
  <c r="AX16" i="17"/>
  <c r="AY16" i="17"/>
  <c r="AZ16" i="17"/>
  <c r="BA16" i="17"/>
  <c r="BB16" i="17"/>
  <c r="BC16" i="17"/>
  <c r="BD16" i="17"/>
  <c r="BE16" i="17"/>
  <c r="BF16" i="17"/>
  <c r="BG16" i="17"/>
  <c r="BH16" i="17"/>
  <c r="BI16" i="17"/>
  <c r="BJ16" i="17"/>
  <c r="BK16" i="17"/>
  <c r="BL16" i="17"/>
  <c r="BM16" i="17"/>
  <c r="BN16" i="17"/>
  <c r="BO16" i="17"/>
  <c r="BP16" i="17"/>
  <c r="BQ16" i="17"/>
  <c r="BR16" i="17"/>
  <c r="BS16" i="17"/>
  <c r="BT16" i="17"/>
  <c r="BU16" i="17"/>
  <c r="BV16" i="17"/>
  <c r="BW16" i="17"/>
  <c r="BX16" i="17"/>
  <c r="BY16" i="17"/>
  <c r="BZ16" i="17"/>
  <c r="CA16" i="17"/>
  <c r="CB16" i="17"/>
  <c r="CC16" i="17"/>
  <c r="CD16" i="17"/>
  <c r="CE16" i="17"/>
  <c r="CF16" i="17"/>
  <c r="CG16" i="17"/>
  <c r="CH16" i="17"/>
  <c r="CI16" i="17"/>
  <c r="CJ16" i="17"/>
  <c r="CK16" i="17"/>
  <c r="CL16" i="17"/>
  <c r="CM16" i="17"/>
  <c r="CN16" i="17"/>
  <c r="CO16" i="17"/>
  <c r="CP16" i="17"/>
  <c r="CQ16" i="17"/>
  <c r="CR16" i="17"/>
  <c r="CS16" i="17"/>
  <c r="CT16" i="17"/>
  <c r="CU16" i="17"/>
  <c r="CV16" i="17"/>
  <c r="CW16" i="17"/>
  <c r="CX16" i="17"/>
  <c r="CY16" i="17"/>
  <c r="CZ16" i="17"/>
  <c r="DA16" i="17"/>
  <c r="DB16" i="17"/>
  <c r="DC16" i="17"/>
  <c r="DD16" i="17"/>
  <c r="DE16" i="17"/>
  <c r="DF16" i="17"/>
  <c r="DG16" i="17"/>
  <c r="DH16" i="17"/>
  <c r="DI16" i="17"/>
  <c r="DJ16" i="17"/>
  <c r="DK16" i="17"/>
  <c r="DL16" i="17"/>
  <c r="DM16" i="17"/>
  <c r="DN16" i="17"/>
  <c r="DO16" i="17"/>
  <c r="DP16" i="17"/>
  <c r="DQ16" i="17"/>
  <c r="DR16" i="17"/>
  <c r="DS16" i="17"/>
  <c r="DT16" i="17"/>
  <c r="DU16" i="17"/>
  <c r="DV16" i="17"/>
  <c r="DW16" i="17"/>
  <c r="DX16" i="17"/>
  <c r="DY16" i="17"/>
  <c r="DZ16" i="17"/>
  <c r="EA16" i="17"/>
  <c r="EB16" i="17"/>
  <c r="EC16" i="17"/>
  <c r="ED16" i="17"/>
  <c r="EE16" i="17"/>
  <c r="EF16" i="17"/>
  <c r="EG16" i="17"/>
  <c r="EH16" i="17"/>
  <c r="EI16" i="17"/>
  <c r="EJ16" i="17"/>
  <c r="EK16" i="17"/>
  <c r="EL16" i="17"/>
  <c r="EM16" i="17"/>
  <c r="EN16" i="17"/>
  <c r="EO16" i="17"/>
  <c r="EP16" i="17"/>
  <c r="EQ16" i="17"/>
  <c r="ER16" i="17"/>
  <c r="ES16" i="17"/>
  <c r="ET16" i="17"/>
  <c r="EU16" i="17"/>
  <c r="EV16" i="17"/>
  <c r="EW16" i="17"/>
  <c r="EX16" i="17"/>
  <c r="EY16" i="17"/>
  <c r="EZ16" i="17"/>
  <c r="FA16" i="17"/>
  <c r="FB16" i="17"/>
  <c r="FC16" i="17"/>
  <c r="FD16" i="17"/>
  <c r="FE16" i="17"/>
  <c r="FF16" i="17"/>
  <c r="FG16" i="17"/>
  <c r="FH16" i="17"/>
  <c r="FI16" i="17"/>
  <c r="FJ16" i="17"/>
  <c r="FK16" i="17"/>
  <c r="FL16" i="17"/>
  <c r="FM16" i="17"/>
  <c r="FN16" i="17"/>
  <c r="FO16" i="17"/>
  <c r="FP16" i="17"/>
  <c r="FQ16" i="17"/>
  <c r="FR16" i="17"/>
  <c r="FS16" i="17"/>
  <c r="FT16" i="17"/>
  <c r="FU16" i="17"/>
  <c r="FV16" i="17"/>
  <c r="FW16" i="17"/>
  <c r="FX16" i="17"/>
  <c r="FY16" i="17"/>
  <c r="FZ16" i="17"/>
  <c r="GA16" i="17"/>
  <c r="GB16" i="17"/>
  <c r="GC16" i="17"/>
  <c r="GD16" i="17"/>
  <c r="GE16" i="17"/>
  <c r="GF16" i="17"/>
  <c r="GG16" i="17"/>
  <c r="GH16" i="17"/>
  <c r="GI16" i="17"/>
  <c r="GJ16" i="17"/>
  <c r="GK16" i="17"/>
  <c r="GL16" i="17"/>
  <c r="GM16" i="17"/>
  <c r="GN16" i="17"/>
  <c r="GO16" i="17"/>
  <c r="GP16" i="17"/>
  <c r="GQ16" i="17"/>
  <c r="GR16" i="17"/>
  <c r="GS16" i="17"/>
  <c r="GT16" i="17"/>
  <c r="GU16" i="17"/>
  <c r="B17"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AG17" i="17"/>
  <c r="AH17" i="17"/>
  <c r="AI17" i="17"/>
  <c r="AJ17" i="17"/>
  <c r="AK17" i="17"/>
  <c r="AL17" i="17"/>
  <c r="AM17" i="17"/>
  <c r="AN17" i="17"/>
  <c r="AO17" i="17"/>
  <c r="AP17" i="17"/>
  <c r="AQ17" i="17"/>
  <c r="AR17" i="17"/>
  <c r="AS17" i="17"/>
  <c r="AT17" i="17"/>
  <c r="AU17" i="17"/>
  <c r="AV17" i="17"/>
  <c r="AW17" i="17"/>
  <c r="AX17" i="17"/>
  <c r="AY17" i="17"/>
  <c r="AZ17" i="17"/>
  <c r="BA17" i="17"/>
  <c r="BB17" i="17"/>
  <c r="BC17" i="17"/>
  <c r="BD17" i="17"/>
  <c r="BE17" i="17"/>
  <c r="BF17" i="17"/>
  <c r="BG17" i="17"/>
  <c r="BH17" i="17"/>
  <c r="BI17" i="17"/>
  <c r="BJ17" i="17"/>
  <c r="BK17" i="17"/>
  <c r="BL17" i="17"/>
  <c r="BM17" i="17"/>
  <c r="BN17" i="17"/>
  <c r="BO17" i="17"/>
  <c r="BP17" i="17"/>
  <c r="BQ17" i="17"/>
  <c r="BR17" i="17"/>
  <c r="BS17" i="17"/>
  <c r="BT17" i="17"/>
  <c r="BU17" i="17"/>
  <c r="BV17" i="17"/>
  <c r="BW17" i="17"/>
  <c r="BX17" i="17"/>
  <c r="BY17" i="17"/>
  <c r="BZ17" i="17"/>
  <c r="CA17" i="17"/>
  <c r="CB17" i="17"/>
  <c r="CC17" i="17"/>
  <c r="CD17" i="17"/>
  <c r="CE17" i="17"/>
  <c r="CF17" i="17"/>
  <c r="CG17" i="17"/>
  <c r="CH17" i="17"/>
  <c r="CI17" i="17"/>
  <c r="CJ17" i="17"/>
  <c r="CK17" i="17"/>
  <c r="CL17" i="17"/>
  <c r="CM17" i="17"/>
  <c r="CN17" i="17"/>
  <c r="CO17" i="17"/>
  <c r="CP17" i="17"/>
  <c r="CQ17" i="17"/>
  <c r="CR17" i="17"/>
  <c r="CS17" i="17"/>
  <c r="CT17" i="17"/>
  <c r="CU17" i="17"/>
  <c r="CV17" i="17"/>
  <c r="CW17" i="17"/>
  <c r="CX17" i="17"/>
  <c r="CY17" i="17"/>
  <c r="CZ17" i="17"/>
  <c r="DA17" i="17"/>
  <c r="DB17" i="17"/>
  <c r="DC17" i="17"/>
  <c r="DD17" i="17"/>
  <c r="DE17" i="17"/>
  <c r="DF17" i="17"/>
  <c r="DG17" i="17"/>
  <c r="DH17" i="17"/>
  <c r="DI17" i="17"/>
  <c r="DJ17" i="17"/>
  <c r="DK17" i="17"/>
  <c r="DL17" i="17"/>
  <c r="DM17" i="17"/>
  <c r="DN17" i="17"/>
  <c r="DO17" i="17"/>
  <c r="DP17" i="17"/>
  <c r="DQ17" i="17"/>
  <c r="DR17" i="17"/>
  <c r="DS17" i="17"/>
  <c r="DT17" i="17"/>
  <c r="DU17" i="17"/>
  <c r="DV17" i="17"/>
  <c r="DW17" i="17"/>
  <c r="DX17" i="17"/>
  <c r="DY17" i="17"/>
  <c r="DZ17" i="17"/>
  <c r="EA17" i="17"/>
  <c r="EB17" i="17"/>
  <c r="EC17" i="17"/>
  <c r="ED17" i="17"/>
  <c r="EE17" i="17"/>
  <c r="EF17" i="17"/>
  <c r="EG17" i="17"/>
  <c r="EH17" i="17"/>
  <c r="EI17" i="17"/>
  <c r="EJ17" i="17"/>
  <c r="EK17" i="17"/>
  <c r="EL17" i="17"/>
  <c r="EM17" i="17"/>
  <c r="EN17" i="17"/>
  <c r="EO17" i="17"/>
  <c r="EP17" i="17"/>
  <c r="EQ17" i="17"/>
  <c r="ER17" i="17"/>
  <c r="ES17" i="17"/>
  <c r="ET17" i="17"/>
  <c r="EU17" i="17"/>
  <c r="EV17" i="17"/>
  <c r="EW17" i="17"/>
  <c r="EX17" i="17"/>
  <c r="EY17" i="17"/>
  <c r="EZ17" i="17"/>
  <c r="FA17" i="17"/>
  <c r="FB17" i="17"/>
  <c r="FC17" i="17"/>
  <c r="FD17" i="17"/>
  <c r="FE17" i="17"/>
  <c r="FF17" i="17"/>
  <c r="FG17" i="17"/>
  <c r="FH17" i="17"/>
  <c r="FI17" i="17"/>
  <c r="FJ17" i="17"/>
  <c r="FK17" i="17"/>
  <c r="FL17" i="17"/>
  <c r="FM17" i="17"/>
  <c r="FN17" i="17"/>
  <c r="FO17" i="17"/>
  <c r="FP17" i="17"/>
  <c r="FQ17" i="17"/>
  <c r="FR17" i="17"/>
  <c r="FS17" i="17"/>
  <c r="FT17" i="17"/>
  <c r="FU17" i="17"/>
  <c r="FV17" i="17"/>
  <c r="FW17" i="17"/>
  <c r="FX17" i="17"/>
  <c r="FY17" i="17"/>
  <c r="FZ17" i="17"/>
  <c r="GA17" i="17"/>
  <c r="GB17" i="17"/>
  <c r="GC17" i="17"/>
  <c r="GD17" i="17"/>
  <c r="GE17" i="17"/>
  <c r="GF17" i="17"/>
  <c r="GG17" i="17"/>
  <c r="GH17" i="17"/>
  <c r="GI17" i="17"/>
  <c r="GJ17" i="17"/>
  <c r="GK17" i="17"/>
  <c r="GL17" i="17"/>
  <c r="GM17" i="17"/>
  <c r="GN17" i="17"/>
  <c r="GO17" i="17"/>
  <c r="GP17" i="17"/>
  <c r="GQ17" i="17"/>
  <c r="GR17" i="17"/>
  <c r="GS17" i="17"/>
  <c r="GT17" i="17"/>
  <c r="GU17" i="17"/>
  <c r="B18"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AM18" i="17"/>
  <c r="AN18" i="17"/>
  <c r="AO18" i="17"/>
  <c r="AP18" i="17"/>
  <c r="AQ18" i="17"/>
  <c r="AR18" i="17"/>
  <c r="AS18" i="17"/>
  <c r="AT18" i="17"/>
  <c r="AU18" i="17"/>
  <c r="AV18" i="17"/>
  <c r="AW18" i="17"/>
  <c r="AX18" i="17"/>
  <c r="AY18" i="17"/>
  <c r="AZ18" i="17"/>
  <c r="BA18" i="17"/>
  <c r="BB18" i="17"/>
  <c r="BC18" i="17"/>
  <c r="BD18" i="17"/>
  <c r="BE18" i="17"/>
  <c r="BF18" i="17"/>
  <c r="BG18" i="17"/>
  <c r="BH18" i="17"/>
  <c r="BI18" i="17"/>
  <c r="BJ18" i="17"/>
  <c r="BK18" i="17"/>
  <c r="BL18" i="17"/>
  <c r="BM18" i="17"/>
  <c r="BN18" i="17"/>
  <c r="BO18" i="17"/>
  <c r="BP18" i="17"/>
  <c r="BQ18" i="17"/>
  <c r="BR18" i="17"/>
  <c r="BS18" i="17"/>
  <c r="BT18" i="17"/>
  <c r="BU18" i="17"/>
  <c r="BV18" i="17"/>
  <c r="BW18" i="17"/>
  <c r="BX18" i="17"/>
  <c r="BY18" i="17"/>
  <c r="BZ18" i="17"/>
  <c r="CA18" i="17"/>
  <c r="CB18" i="17"/>
  <c r="CC18" i="17"/>
  <c r="CD18" i="17"/>
  <c r="CE18" i="17"/>
  <c r="CF18" i="17"/>
  <c r="CG18" i="17"/>
  <c r="CH18" i="17"/>
  <c r="CI18" i="17"/>
  <c r="CJ18" i="17"/>
  <c r="CK18" i="17"/>
  <c r="CL18" i="17"/>
  <c r="CM18" i="17"/>
  <c r="CN18" i="17"/>
  <c r="CO18" i="17"/>
  <c r="CP18" i="17"/>
  <c r="CQ18" i="17"/>
  <c r="CR18" i="17"/>
  <c r="CS18" i="17"/>
  <c r="CT18" i="17"/>
  <c r="CU18" i="17"/>
  <c r="CV18" i="17"/>
  <c r="CW18" i="17"/>
  <c r="CX18" i="17"/>
  <c r="CY18" i="17"/>
  <c r="CZ18" i="17"/>
  <c r="DA18" i="17"/>
  <c r="DB18" i="17"/>
  <c r="DC18" i="17"/>
  <c r="DD18" i="17"/>
  <c r="DE18" i="17"/>
  <c r="DF18" i="17"/>
  <c r="DG18" i="17"/>
  <c r="DH18" i="17"/>
  <c r="DI18" i="17"/>
  <c r="DJ18" i="17"/>
  <c r="DK18" i="17"/>
  <c r="DL18" i="17"/>
  <c r="DM18" i="17"/>
  <c r="DN18" i="17"/>
  <c r="DO18" i="17"/>
  <c r="DP18" i="17"/>
  <c r="DQ18" i="17"/>
  <c r="DR18" i="17"/>
  <c r="DS18" i="17"/>
  <c r="DT18" i="17"/>
  <c r="DU18" i="17"/>
  <c r="DV18" i="17"/>
  <c r="DW18" i="17"/>
  <c r="DX18" i="17"/>
  <c r="DY18" i="17"/>
  <c r="DZ18" i="17"/>
  <c r="EA18" i="17"/>
  <c r="EB18" i="17"/>
  <c r="EC18" i="17"/>
  <c r="ED18" i="17"/>
  <c r="EE18" i="17"/>
  <c r="EF18" i="17"/>
  <c r="EG18" i="17"/>
  <c r="EH18" i="17"/>
  <c r="EI18" i="17"/>
  <c r="EJ18" i="17"/>
  <c r="EK18" i="17"/>
  <c r="EL18" i="17"/>
  <c r="EM18" i="17"/>
  <c r="EN18" i="17"/>
  <c r="EO18" i="17"/>
  <c r="EP18" i="17"/>
  <c r="EQ18" i="17"/>
  <c r="ER18" i="17"/>
  <c r="ES18" i="17"/>
  <c r="ET18" i="17"/>
  <c r="EU18" i="17"/>
  <c r="EV18" i="17"/>
  <c r="EW18" i="17"/>
  <c r="EX18" i="17"/>
  <c r="EY18" i="17"/>
  <c r="EZ18" i="17"/>
  <c r="FA18" i="17"/>
  <c r="FB18" i="17"/>
  <c r="FC18" i="17"/>
  <c r="FD18" i="17"/>
  <c r="FE18" i="17"/>
  <c r="FF18" i="17"/>
  <c r="FG18" i="17"/>
  <c r="FH18" i="17"/>
  <c r="FI18" i="17"/>
  <c r="FJ18" i="17"/>
  <c r="FK18" i="17"/>
  <c r="FL18" i="17"/>
  <c r="FM18" i="17"/>
  <c r="FN18" i="17"/>
  <c r="FO18" i="17"/>
  <c r="FP18" i="17"/>
  <c r="FQ18" i="17"/>
  <c r="FR18" i="17"/>
  <c r="FS18" i="17"/>
  <c r="FT18" i="17"/>
  <c r="FU18" i="17"/>
  <c r="FV18" i="17"/>
  <c r="FW18" i="17"/>
  <c r="FX18" i="17"/>
  <c r="FY18" i="17"/>
  <c r="FZ18" i="17"/>
  <c r="GA18" i="17"/>
  <c r="GB18" i="17"/>
  <c r="GC18" i="17"/>
  <c r="GD18" i="17"/>
  <c r="GE18" i="17"/>
  <c r="GF18" i="17"/>
  <c r="GG18" i="17"/>
  <c r="GH18" i="17"/>
  <c r="GI18" i="17"/>
  <c r="GJ18" i="17"/>
  <c r="GK18" i="17"/>
  <c r="GL18" i="17"/>
  <c r="GM18" i="17"/>
  <c r="GN18" i="17"/>
  <c r="GO18" i="17"/>
  <c r="GP18" i="17"/>
  <c r="GQ18" i="17"/>
  <c r="GR18" i="17"/>
  <c r="GS18" i="17"/>
  <c r="GT18" i="17"/>
  <c r="GU18" i="17"/>
  <c r="B19" i="17"/>
  <c r="C19"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AG19" i="17"/>
  <c r="AH19" i="17"/>
  <c r="AI19" i="17"/>
  <c r="AJ19" i="17"/>
  <c r="AK19" i="17"/>
  <c r="AL19" i="17"/>
  <c r="AM19" i="17"/>
  <c r="AN19" i="17"/>
  <c r="AO19" i="17"/>
  <c r="AP19" i="17"/>
  <c r="AQ19" i="17"/>
  <c r="AR19" i="17"/>
  <c r="AS19" i="17"/>
  <c r="AT19" i="17"/>
  <c r="AU19" i="17"/>
  <c r="AV19" i="17"/>
  <c r="AW19" i="17"/>
  <c r="AX19" i="17"/>
  <c r="AY19" i="17"/>
  <c r="AZ19" i="17"/>
  <c r="BA19" i="17"/>
  <c r="BB19" i="17"/>
  <c r="BC19" i="17"/>
  <c r="BD19" i="17"/>
  <c r="BE19" i="17"/>
  <c r="BF19" i="17"/>
  <c r="BG19" i="17"/>
  <c r="BH19" i="17"/>
  <c r="BI19" i="17"/>
  <c r="BJ19" i="17"/>
  <c r="BK19" i="17"/>
  <c r="BL19" i="17"/>
  <c r="BM19" i="17"/>
  <c r="BN19" i="17"/>
  <c r="BO19" i="17"/>
  <c r="BP19" i="17"/>
  <c r="BQ19" i="17"/>
  <c r="BR19" i="17"/>
  <c r="BS19" i="17"/>
  <c r="BT19" i="17"/>
  <c r="BU19" i="17"/>
  <c r="BV19" i="17"/>
  <c r="BW19" i="17"/>
  <c r="BX19" i="17"/>
  <c r="BY19" i="17"/>
  <c r="BZ19" i="17"/>
  <c r="CA19" i="17"/>
  <c r="CB19" i="17"/>
  <c r="CC19" i="17"/>
  <c r="CD19" i="17"/>
  <c r="CE19" i="17"/>
  <c r="CF19" i="17"/>
  <c r="CG19" i="17"/>
  <c r="CH19" i="17"/>
  <c r="CI19" i="17"/>
  <c r="CJ19" i="17"/>
  <c r="CK19" i="17"/>
  <c r="CL19" i="17"/>
  <c r="CM19" i="17"/>
  <c r="CN19" i="17"/>
  <c r="CO19" i="17"/>
  <c r="CP19" i="17"/>
  <c r="CQ19" i="17"/>
  <c r="CR19" i="17"/>
  <c r="CS19" i="17"/>
  <c r="CT19" i="17"/>
  <c r="CU19" i="17"/>
  <c r="CV19" i="17"/>
  <c r="CW19" i="17"/>
  <c r="CX19" i="17"/>
  <c r="CY19" i="17"/>
  <c r="CZ19" i="17"/>
  <c r="DA19" i="17"/>
  <c r="DB19" i="17"/>
  <c r="DC19" i="17"/>
  <c r="DD19" i="17"/>
  <c r="DE19" i="17"/>
  <c r="DF19" i="17"/>
  <c r="DG19" i="17"/>
  <c r="DH19" i="17"/>
  <c r="DI19" i="17"/>
  <c r="DJ19" i="17"/>
  <c r="DK19" i="17"/>
  <c r="DL19" i="17"/>
  <c r="DM19" i="17"/>
  <c r="DN19" i="17"/>
  <c r="DO19" i="17"/>
  <c r="DP19" i="17"/>
  <c r="DQ19" i="17"/>
  <c r="DR19" i="17"/>
  <c r="DS19" i="17"/>
  <c r="DT19" i="17"/>
  <c r="DU19" i="17"/>
  <c r="DV19" i="17"/>
  <c r="DW19" i="17"/>
  <c r="DX19" i="17"/>
  <c r="DY19" i="17"/>
  <c r="DZ19" i="17"/>
  <c r="EA19" i="17"/>
  <c r="EB19" i="17"/>
  <c r="EC19" i="17"/>
  <c r="ED19" i="17"/>
  <c r="EE19" i="17"/>
  <c r="EF19" i="17"/>
  <c r="EG19" i="17"/>
  <c r="EH19" i="17"/>
  <c r="EI19" i="17"/>
  <c r="EJ19" i="17"/>
  <c r="EK19" i="17"/>
  <c r="EL19" i="17"/>
  <c r="EM19" i="17"/>
  <c r="EN19" i="17"/>
  <c r="EO19" i="17"/>
  <c r="EP19" i="17"/>
  <c r="EQ19" i="17"/>
  <c r="ER19" i="17"/>
  <c r="ES19" i="17"/>
  <c r="ET19" i="17"/>
  <c r="EU19" i="17"/>
  <c r="EV19" i="17"/>
  <c r="EW19" i="17"/>
  <c r="EX19" i="17"/>
  <c r="EY19" i="17"/>
  <c r="EZ19" i="17"/>
  <c r="FA19" i="17"/>
  <c r="FB19" i="17"/>
  <c r="FC19" i="17"/>
  <c r="FD19" i="17"/>
  <c r="FE19" i="17"/>
  <c r="FF19" i="17"/>
  <c r="FG19" i="17"/>
  <c r="FH19" i="17"/>
  <c r="FI19" i="17"/>
  <c r="FJ19" i="17"/>
  <c r="FK19" i="17"/>
  <c r="FL19" i="17"/>
  <c r="FM19" i="17"/>
  <c r="FN19" i="17"/>
  <c r="FO19" i="17"/>
  <c r="FP19" i="17"/>
  <c r="FQ19" i="17"/>
  <c r="FR19" i="17"/>
  <c r="FS19" i="17"/>
  <c r="FT19" i="17"/>
  <c r="FU19" i="17"/>
  <c r="FV19" i="17"/>
  <c r="FW19" i="17"/>
  <c r="FX19" i="17"/>
  <c r="FY19" i="17"/>
  <c r="FZ19" i="17"/>
  <c r="GA19" i="17"/>
  <c r="GB19" i="17"/>
  <c r="GC19" i="17"/>
  <c r="GD19" i="17"/>
  <c r="GE19" i="17"/>
  <c r="GF19" i="17"/>
  <c r="GG19" i="17"/>
  <c r="GH19" i="17"/>
  <c r="GI19" i="17"/>
  <c r="GJ19" i="17"/>
  <c r="GK19" i="17"/>
  <c r="GL19" i="17"/>
  <c r="GM19" i="17"/>
  <c r="GN19" i="17"/>
  <c r="GO19" i="17"/>
  <c r="GP19" i="17"/>
  <c r="GQ19" i="17"/>
  <c r="GR19" i="17"/>
  <c r="GS19" i="17"/>
  <c r="GT19" i="17"/>
  <c r="GU19" i="17"/>
  <c r="B20" i="17"/>
  <c r="C20" i="17"/>
  <c r="D20" i="17"/>
  <c r="E20"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0" i="17"/>
  <c r="AF20" i="17"/>
  <c r="AG20" i="17"/>
  <c r="AH20" i="17"/>
  <c r="AI20" i="17"/>
  <c r="AJ20" i="17"/>
  <c r="AK20" i="17"/>
  <c r="AL20" i="17"/>
  <c r="AM20" i="17"/>
  <c r="AN20" i="17"/>
  <c r="AO20" i="17"/>
  <c r="AP20" i="17"/>
  <c r="AQ20" i="17"/>
  <c r="AR20" i="17"/>
  <c r="AS20" i="17"/>
  <c r="AT20" i="17"/>
  <c r="AU20" i="17"/>
  <c r="AV20" i="17"/>
  <c r="AW20" i="17"/>
  <c r="AX20" i="17"/>
  <c r="AY20" i="17"/>
  <c r="AZ20" i="17"/>
  <c r="BA20" i="17"/>
  <c r="BB20" i="17"/>
  <c r="BC20" i="17"/>
  <c r="BD20" i="17"/>
  <c r="BE20" i="17"/>
  <c r="BF20" i="17"/>
  <c r="BG20" i="17"/>
  <c r="BH20" i="17"/>
  <c r="BI20" i="17"/>
  <c r="BJ20" i="17"/>
  <c r="BK20" i="17"/>
  <c r="BL20" i="17"/>
  <c r="BM20" i="17"/>
  <c r="BN20" i="17"/>
  <c r="BO20" i="17"/>
  <c r="BP20" i="17"/>
  <c r="BQ20" i="17"/>
  <c r="BR20" i="17"/>
  <c r="BS20" i="17"/>
  <c r="BT20" i="17"/>
  <c r="BU20" i="17"/>
  <c r="BV20" i="17"/>
  <c r="BW20" i="17"/>
  <c r="BX20" i="17"/>
  <c r="BY20" i="17"/>
  <c r="BZ20" i="17"/>
  <c r="CA20" i="17"/>
  <c r="CB20" i="17"/>
  <c r="CC20" i="17"/>
  <c r="CD20" i="17"/>
  <c r="CE20" i="17"/>
  <c r="CF20" i="17"/>
  <c r="CG20" i="17"/>
  <c r="CH20" i="17"/>
  <c r="CI20" i="17"/>
  <c r="CJ20" i="17"/>
  <c r="CK20" i="17"/>
  <c r="CL20" i="17"/>
  <c r="CM20" i="17"/>
  <c r="CN20" i="17"/>
  <c r="CO20" i="17"/>
  <c r="CP20" i="17"/>
  <c r="CQ20" i="17"/>
  <c r="CR20" i="17"/>
  <c r="CS20" i="17"/>
  <c r="CT20" i="17"/>
  <c r="CU20" i="17"/>
  <c r="CV20" i="17"/>
  <c r="CW20" i="17"/>
  <c r="CX20" i="17"/>
  <c r="CY20" i="17"/>
  <c r="CZ20" i="17"/>
  <c r="DA20" i="17"/>
  <c r="DB20" i="17"/>
  <c r="DC20" i="17"/>
  <c r="DD20" i="17"/>
  <c r="DE20" i="17"/>
  <c r="DF20" i="17"/>
  <c r="DG20" i="17"/>
  <c r="DH20" i="17"/>
  <c r="DI20" i="17"/>
  <c r="DJ20" i="17"/>
  <c r="DK20" i="17"/>
  <c r="DL20" i="17"/>
  <c r="DM20" i="17"/>
  <c r="DN20" i="17"/>
  <c r="DO20" i="17"/>
  <c r="DP20" i="17"/>
  <c r="DQ20" i="17"/>
  <c r="DR20" i="17"/>
  <c r="DS20" i="17"/>
  <c r="DT20" i="17"/>
  <c r="DU20" i="17"/>
  <c r="DV20" i="17"/>
  <c r="DW20" i="17"/>
  <c r="DX20" i="17"/>
  <c r="DY20" i="17"/>
  <c r="DZ20" i="17"/>
  <c r="EA20" i="17"/>
  <c r="EB20" i="17"/>
  <c r="EC20" i="17"/>
  <c r="ED20" i="17"/>
  <c r="EE20" i="17"/>
  <c r="EF20" i="17"/>
  <c r="EG20" i="17"/>
  <c r="EH20" i="17"/>
  <c r="EI20" i="17"/>
  <c r="EJ20" i="17"/>
  <c r="EK20" i="17"/>
  <c r="EL20" i="17"/>
  <c r="EM20" i="17"/>
  <c r="EN20" i="17"/>
  <c r="EO20" i="17"/>
  <c r="EP20" i="17"/>
  <c r="EQ20" i="17"/>
  <c r="ER20" i="17"/>
  <c r="ES20" i="17"/>
  <c r="ET20" i="17"/>
  <c r="EU20" i="17"/>
  <c r="EV20" i="17"/>
  <c r="EW20" i="17"/>
  <c r="EX20" i="17"/>
  <c r="EY20" i="17"/>
  <c r="EZ20" i="17"/>
  <c r="FA20" i="17"/>
  <c r="FB20" i="17"/>
  <c r="FC20" i="17"/>
  <c r="FD20" i="17"/>
  <c r="FE20" i="17"/>
  <c r="FF20" i="17"/>
  <c r="FG20" i="17"/>
  <c r="FH20" i="17"/>
  <c r="FI20" i="17"/>
  <c r="FJ20" i="17"/>
  <c r="FK20" i="17"/>
  <c r="FL20" i="17"/>
  <c r="FM20" i="17"/>
  <c r="FN20" i="17"/>
  <c r="FO20" i="17"/>
  <c r="FP20" i="17"/>
  <c r="FQ20" i="17"/>
  <c r="FR20" i="17"/>
  <c r="FS20" i="17"/>
  <c r="FT20" i="17"/>
  <c r="FU20" i="17"/>
  <c r="FV20" i="17"/>
  <c r="FW20" i="17"/>
  <c r="FX20" i="17"/>
  <c r="FY20" i="17"/>
  <c r="FZ20" i="17"/>
  <c r="GA20" i="17"/>
  <c r="GB20" i="17"/>
  <c r="GC20" i="17"/>
  <c r="GD20" i="17"/>
  <c r="GE20" i="17"/>
  <c r="GF20" i="17"/>
  <c r="GG20" i="17"/>
  <c r="GH20" i="17"/>
  <c r="GI20" i="17"/>
  <c r="GJ20" i="17"/>
  <c r="GK20" i="17"/>
  <c r="GL20" i="17"/>
  <c r="GM20" i="17"/>
  <c r="GN20" i="17"/>
  <c r="GO20" i="17"/>
  <c r="GP20" i="17"/>
  <c r="GQ20" i="17"/>
  <c r="GR20" i="17"/>
  <c r="GS20" i="17"/>
  <c r="GT20" i="17"/>
  <c r="GU20" i="17"/>
  <c r="B21" i="17"/>
  <c r="C21" i="17"/>
  <c r="D21" i="17"/>
  <c r="E21" i="17"/>
  <c r="F21" i="17"/>
  <c r="G21" i="17"/>
  <c r="H21" i="17"/>
  <c r="I21" i="17"/>
  <c r="J21" i="17"/>
  <c r="K21" i="17"/>
  <c r="L21" i="17"/>
  <c r="M21" i="17"/>
  <c r="N21" i="17"/>
  <c r="O21" i="17"/>
  <c r="P21" i="17"/>
  <c r="Q21" i="17"/>
  <c r="R21" i="17"/>
  <c r="S21" i="17"/>
  <c r="T21" i="17"/>
  <c r="U21" i="17"/>
  <c r="V21" i="17"/>
  <c r="W21" i="17"/>
  <c r="X21" i="17"/>
  <c r="Y21" i="17"/>
  <c r="Z21" i="17"/>
  <c r="AA21" i="17"/>
  <c r="AB21" i="17"/>
  <c r="AC21" i="17"/>
  <c r="AD21" i="17"/>
  <c r="AE21" i="17"/>
  <c r="AF21" i="17"/>
  <c r="AG21" i="17"/>
  <c r="AH21" i="17"/>
  <c r="AI21" i="17"/>
  <c r="AJ21" i="17"/>
  <c r="AK21" i="17"/>
  <c r="AL21" i="17"/>
  <c r="AM21" i="17"/>
  <c r="AN21" i="17"/>
  <c r="AO21" i="17"/>
  <c r="AP21" i="17"/>
  <c r="AQ21" i="17"/>
  <c r="AR21" i="17"/>
  <c r="AS21" i="17"/>
  <c r="AT21" i="17"/>
  <c r="AU21" i="17"/>
  <c r="AV21" i="17"/>
  <c r="AW21" i="17"/>
  <c r="AX21" i="17"/>
  <c r="AY21" i="17"/>
  <c r="AZ21" i="17"/>
  <c r="BA21" i="17"/>
  <c r="BB21" i="17"/>
  <c r="BC21" i="17"/>
  <c r="BD21" i="17"/>
  <c r="BE21" i="17"/>
  <c r="BF21" i="17"/>
  <c r="BG21" i="17"/>
  <c r="BH21" i="17"/>
  <c r="BI21" i="17"/>
  <c r="BJ21" i="17"/>
  <c r="BK21" i="17"/>
  <c r="BL21" i="17"/>
  <c r="BM21" i="17"/>
  <c r="BN21" i="17"/>
  <c r="BO21" i="17"/>
  <c r="BP21" i="17"/>
  <c r="BQ21" i="17"/>
  <c r="BR21" i="17"/>
  <c r="BS21" i="17"/>
  <c r="BT21" i="17"/>
  <c r="BU21" i="17"/>
  <c r="BV21" i="17"/>
  <c r="BW21" i="17"/>
  <c r="BX21" i="17"/>
  <c r="BY21" i="17"/>
  <c r="BZ21" i="17"/>
  <c r="CA21" i="17"/>
  <c r="CB21" i="17"/>
  <c r="CC21" i="17"/>
  <c r="CD21" i="17"/>
  <c r="CE21" i="17"/>
  <c r="CF21" i="17"/>
  <c r="CG21" i="17"/>
  <c r="CH21" i="17"/>
  <c r="CI21" i="17"/>
  <c r="CJ21" i="17"/>
  <c r="CK21" i="17"/>
  <c r="CL21" i="17"/>
  <c r="CM21" i="17"/>
  <c r="CN21" i="17"/>
  <c r="CO21" i="17"/>
  <c r="CP21" i="17"/>
  <c r="CQ21" i="17"/>
  <c r="CR21" i="17"/>
  <c r="CS21" i="17"/>
  <c r="CT21" i="17"/>
  <c r="CU21" i="17"/>
  <c r="CV21" i="17"/>
  <c r="CW21" i="17"/>
  <c r="CX21" i="17"/>
  <c r="CY21" i="17"/>
  <c r="CZ21" i="17"/>
  <c r="DA21" i="17"/>
  <c r="DB21" i="17"/>
  <c r="DC21" i="17"/>
  <c r="DD21" i="17"/>
  <c r="DE21" i="17"/>
  <c r="DF21" i="17"/>
  <c r="DG21" i="17"/>
  <c r="DH21" i="17"/>
  <c r="DI21" i="17"/>
  <c r="DJ21" i="17"/>
  <c r="DK21" i="17"/>
  <c r="DL21" i="17"/>
  <c r="DM21" i="17"/>
  <c r="DN21" i="17"/>
  <c r="DO21" i="17"/>
  <c r="DP21" i="17"/>
  <c r="DQ21" i="17"/>
  <c r="DR21" i="17"/>
  <c r="DS21" i="17"/>
  <c r="DT21" i="17"/>
  <c r="DU21" i="17"/>
  <c r="DV21" i="17"/>
  <c r="DW21" i="17"/>
  <c r="DX21" i="17"/>
  <c r="DY21" i="17"/>
  <c r="DZ21" i="17"/>
  <c r="EA21" i="17"/>
  <c r="EB21" i="17"/>
  <c r="EC21" i="17"/>
  <c r="ED21" i="17"/>
  <c r="EE21" i="17"/>
  <c r="EF21" i="17"/>
  <c r="EG21" i="17"/>
  <c r="EH21" i="17"/>
  <c r="EI21" i="17"/>
  <c r="EJ21" i="17"/>
  <c r="EK21" i="17"/>
  <c r="EL21" i="17"/>
  <c r="EM21" i="17"/>
  <c r="EN21" i="17"/>
  <c r="EO21" i="17"/>
  <c r="EP21" i="17"/>
  <c r="EQ21" i="17"/>
  <c r="ER21" i="17"/>
  <c r="ES21" i="17"/>
  <c r="ET21" i="17"/>
  <c r="EU21" i="17"/>
  <c r="EV21" i="17"/>
  <c r="EW21" i="17"/>
  <c r="EX21" i="17"/>
  <c r="EY21" i="17"/>
  <c r="EZ21" i="17"/>
  <c r="FA21" i="17"/>
  <c r="FB21" i="17"/>
  <c r="FC21" i="17"/>
  <c r="FD21" i="17"/>
  <c r="FE21" i="17"/>
  <c r="FF21" i="17"/>
  <c r="FG21" i="17"/>
  <c r="FH21" i="17"/>
  <c r="FI21" i="17"/>
  <c r="FJ21" i="17"/>
  <c r="FK21" i="17"/>
  <c r="FL21" i="17"/>
  <c r="FM21" i="17"/>
  <c r="FN21" i="17"/>
  <c r="FO21" i="17"/>
  <c r="FP21" i="17"/>
  <c r="FQ21" i="17"/>
  <c r="FR21" i="17"/>
  <c r="FS21" i="17"/>
  <c r="FT21" i="17"/>
  <c r="FU21" i="17"/>
  <c r="FV21" i="17"/>
  <c r="FW21" i="17"/>
  <c r="FX21" i="17"/>
  <c r="FY21" i="17"/>
  <c r="FZ21" i="17"/>
  <c r="GA21" i="17"/>
  <c r="GB21" i="17"/>
  <c r="GC21" i="17"/>
  <c r="GD21" i="17"/>
  <c r="GE21" i="17"/>
  <c r="GF21" i="17"/>
  <c r="GG21" i="17"/>
  <c r="GH21" i="17"/>
  <c r="GI21" i="17"/>
  <c r="GJ21" i="17"/>
  <c r="GK21" i="17"/>
  <c r="GL21" i="17"/>
  <c r="GM21" i="17"/>
  <c r="GN21" i="17"/>
  <c r="GO21" i="17"/>
  <c r="GP21" i="17"/>
  <c r="GQ21" i="17"/>
  <c r="GR21" i="17"/>
  <c r="GS21" i="17"/>
  <c r="GT21" i="17"/>
  <c r="GU21" i="17"/>
  <c r="B22" i="17"/>
  <c r="C22" i="17"/>
  <c r="D22" i="17"/>
  <c r="E22" i="17"/>
  <c r="F22" i="17"/>
  <c r="G22" i="17"/>
  <c r="H22" i="17"/>
  <c r="I22" i="17"/>
  <c r="J22" i="17"/>
  <c r="K22" i="17"/>
  <c r="L22" i="17"/>
  <c r="M22" i="17"/>
  <c r="N22" i="17"/>
  <c r="O22" i="17"/>
  <c r="P22" i="17"/>
  <c r="Q22" i="17"/>
  <c r="R22" i="17"/>
  <c r="S22" i="17"/>
  <c r="T22" i="17"/>
  <c r="U22" i="17"/>
  <c r="V22" i="17"/>
  <c r="W22" i="17"/>
  <c r="X22" i="17"/>
  <c r="Y22" i="17"/>
  <c r="Z22" i="17"/>
  <c r="AA22" i="17"/>
  <c r="AB22" i="17"/>
  <c r="AC22" i="17"/>
  <c r="AD22" i="17"/>
  <c r="AE22" i="17"/>
  <c r="AF22" i="17"/>
  <c r="AG22" i="17"/>
  <c r="AH22" i="17"/>
  <c r="AI22" i="17"/>
  <c r="AJ22" i="17"/>
  <c r="AK22" i="17"/>
  <c r="AL22" i="17"/>
  <c r="AM22" i="17"/>
  <c r="AN22" i="17"/>
  <c r="AO22" i="17"/>
  <c r="AP22" i="17"/>
  <c r="AQ22" i="17"/>
  <c r="AR22" i="17"/>
  <c r="AS22" i="17"/>
  <c r="AT22" i="17"/>
  <c r="AU22" i="17"/>
  <c r="AV22" i="17"/>
  <c r="AW22" i="17"/>
  <c r="AX22" i="17"/>
  <c r="AY22" i="17"/>
  <c r="AZ22" i="17"/>
  <c r="BA22" i="17"/>
  <c r="BB22" i="17"/>
  <c r="BC22" i="17"/>
  <c r="BD22" i="17"/>
  <c r="BE22" i="17"/>
  <c r="BF22" i="17"/>
  <c r="BG22" i="17"/>
  <c r="BH22" i="17"/>
  <c r="BI22" i="17"/>
  <c r="BJ22" i="17"/>
  <c r="BK22" i="17"/>
  <c r="BL22" i="17"/>
  <c r="BM22" i="17"/>
  <c r="BN22" i="17"/>
  <c r="BO22" i="17"/>
  <c r="BP22" i="17"/>
  <c r="BQ22" i="17"/>
  <c r="BR22" i="17"/>
  <c r="BS22" i="17"/>
  <c r="BT22" i="17"/>
  <c r="BU22" i="17"/>
  <c r="BV22" i="17"/>
  <c r="BW22" i="17"/>
  <c r="BX22" i="17"/>
  <c r="BY22" i="17"/>
  <c r="BZ22" i="17"/>
  <c r="CA22" i="17"/>
  <c r="CB22" i="17"/>
  <c r="CC22" i="17"/>
  <c r="CD22" i="17"/>
  <c r="CE22" i="17"/>
  <c r="CF22" i="17"/>
  <c r="CG22" i="17"/>
  <c r="CH22" i="17"/>
  <c r="CI22" i="17"/>
  <c r="CJ22" i="17"/>
  <c r="CK22" i="17"/>
  <c r="CL22" i="17"/>
  <c r="CM22" i="17"/>
  <c r="CN22" i="17"/>
  <c r="CO22" i="17"/>
  <c r="CP22" i="17"/>
  <c r="CQ22" i="17"/>
  <c r="CR22" i="17"/>
  <c r="CS22" i="17"/>
  <c r="CT22" i="17"/>
  <c r="CU22" i="17"/>
  <c r="CV22" i="17"/>
  <c r="CW22" i="17"/>
  <c r="CX22" i="17"/>
  <c r="CY22" i="17"/>
  <c r="CZ22" i="17"/>
  <c r="DA22" i="17"/>
  <c r="DB22" i="17"/>
  <c r="DC22" i="17"/>
  <c r="DD22" i="17"/>
  <c r="DE22" i="17"/>
  <c r="DF22" i="17"/>
  <c r="DG22" i="17"/>
  <c r="DH22" i="17"/>
  <c r="DI22" i="17"/>
  <c r="DJ22" i="17"/>
  <c r="DK22" i="17"/>
  <c r="DL22" i="17"/>
  <c r="DM22" i="17"/>
  <c r="DN22" i="17"/>
  <c r="DO22" i="17"/>
  <c r="DP22" i="17"/>
  <c r="DQ22" i="17"/>
  <c r="DR22" i="17"/>
  <c r="DS22" i="17"/>
  <c r="DT22" i="17"/>
  <c r="DU22" i="17"/>
  <c r="DV22" i="17"/>
  <c r="DW22" i="17"/>
  <c r="DX22" i="17"/>
  <c r="DY22" i="17"/>
  <c r="DZ22" i="17"/>
  <c r="EA22" i="17"/>
  <c r="EB22" i="17"/>
  <c r="EC22" i="17"/>
  <c r="ED22" i="17"/>
  <c r="EE22" i="17"/>
  <c r="EF22" i="17"/>
  <c r="EG22" i="17"/>
  <c r="EH22" i="17"/>
  <c r="EI22" i="17"/>
  <c r="EJ22" i="17"/>
  <c r="EK22" i="17"/>
  <c r="EL22" i="17"/>
  <c r="EM22" i="17"/>
  <c r="EN22" i="17"/>
  <c r="EO22" i="17"/>
  <c r="EP22" i="17"/>
  <c r="EQ22" i="17"/>
  <c r="ER22" i="17"/>
  <c r="ES22" i="17"/>
  <c r="ET22" i="17"/>
  <c r="EU22" i="17"/>
  <c r="EV22" i="17"/>
  <c r="EW22" i="17"/>
  <c r="EX22" i="17"/>
  <c r="EY22" i="17"/>
  <c r="EZ22" i="17"/>
  <c r="FA22" i="17"/>
  <c r="FB22" i="17"/>
  <c r="FC22" i="17"/>
  <c r="FD22" i="17"/>
  <c r="FE22" i="17"/>
  <c r="FF22" i="17"/>
  <c r="FG22" i="17"/>
  <c r="FH22" i="17"/>
  <c r="FI22" i="17"/>
  <c r="FJ22" i="17"/>
  <c r="FK22" i="17"/>
  <c r="FL22" i="17"/>
  <c r="FM22" i="17"/>
  <c r="FN22" i="17"/>
  <c r="FO22" i="17"/>
  <c r="FP22" i="17"/>
  <c r="FQ22" i="17"/>
  <c r="FR22" i="17"/>
  <c r="FS22" i="17"/>
  <c r="FT22" i="17"/>
  <c r="FU22" i="17"/>
  <c r="FV22" i="17"/>
  <c r="FW22" i="17"/>
  <c r="FX22" i="17"/>
  <c r="FY22" i="17"/>
  <c r="FZ22" i="17"/>
  <c r="GA22" i="17"/>
  <c r="GB22" i="17"/>
  <c r="GC22" i="17"/>
  <c r="GD22" i="17"/>
  <c r="GE22" i="17"/>
  <c r="GF22" i="17"/>
  <c r="GG22" i="17"/>
  <c r="GH22" i="17"/>
  <c r="GI22" i="17"/>
  <c r="GJ22" i="17"/>
  <c r="GK22" i="17"/>
  <c r="GL22" i="17"/>
  <c r="GM22" i="17"/>
  <c r="GN22" i="17"/>
  <c r="GO22" i="17"/>
  <c r="GP22" i="17"/>
  <c r="GQ22" i="17"/>
  <c r="GR22" i="17"/>
  <c r="GS22" i="17"/>
  <c r="GT22" i="17"/>
  <c r="GU22" i="17"/>
  <c r="B23" i="17"/>
  <c r="C23"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AG23" i="17"/>
  <c r="AH23" i="17"/>
  <c r="AI23" i="17"/>
  <c r="AJ23" i="17"/>
  <c r="AK23" i="17"/>
  <c r="AL23" i="17"/>
  <c r="AM23" i="17"/>
  <c r="AN23" i="17"/>
  <c r="AO23" i="17"/>
  <c r="AP23" i="17"/>
  <c r="AQ23" i="17"/>
  <c r="AR23" i="17"/>
  <c r="AS23" i="17"/>
  <c r="AT23" i="17"/>
  <c r="AU23" i="17"/>
  <c r="AV23" i="17"/>
  <c r="AW23" i="17"/>
  <c r="AX23" i="17"/>
  <c r="AY23" i="17"/>
  <c r="AZ23" i="17"/>
  <c r="BA23" i="17"/>
  <c r="BB23" i="17"/>
  <c r="BC23" i="17"/>
  <c r="BD23" i="17"/>
  <c r="BE23" i="17"/>
  <c r="BF23" i="17"/>
  <c r="BG23" i="17"/>
  <c r="BH23" i="17"/>
  <c r="BI23" i="17"/>
  <c r="BJ23" i="17"/>
  <c r="BK23" i="17"/>
  <c r="BL23" i="17"/>
  <c r="BM23" i="17"/>
  <c r="BN23" i="17"/>
  <c r="BO23" i="17"/>
  <c r="BP23" i="17"/>
  <c r="BQ23" i="17"/>
  <c r="BR23" i="17"/>
  <c r="BS23" i="17"/>
  <c r="BT23" i="17"/>
  <c r="BU23" i="17"/>
  <c r="BV23" i="17"/>
  <c r="BW23" i="17"/>
  <c r="BX23" i="17"/>
  <c r="BY23" i="17"/>
  <c r="BZ23" i="17"/>
  <c r="CA23" i="17"/>
  <c r="CB23" i="17"/>
  <c r="CC23" i="17"/>
  <c r="CD23" i="17"/>
  <c r="CE23" i="17"/>
  <c r="CF23" i="17"/>
  <c r="CG23" i="17"/>
  <c r="CH23" i="17"/>
  <c r="CI23" i="17"/>
  <c r="CJ23" i="17"/>
  <c r="CK23" i="17"/>
  <c r="CL23" i="17"/>
  <c r="CM23" i="17"/>
  <c r="CN23" i="17"/>
  <c r="CO23" i="17"/>
  <c r="CP23" i="17"/>
  <c r="CQ23" i="17"/>
  <c r="CR23" i="17"/>
  <c r="CS23" i="17"/>
  <c r="CT23" i="17"/>
  <c r="CU23" i="17"/>
  <c r="CV23" i="17"/>
  <c r="CW23" i="17"/>
  <c r="CX23" i="17"/>
  <c r="CY23" i="17"/>
  <c r="CZ23" i="17"/>
  <c r="DA23" i="17"/>
  <c r="DB23" i="17"/>
  <c r="DC23" i="17"/>
  <c r="DD23" i="17"/>
  <c r="DE23" i="17"/>
  <c r="DF23" i="17"/>
  <c r="DG23" i="17"/>
  <c r="DH23" i="17"/>
  <c r="DI23" i="17"/>
  <c r="DJ23" i="17"/>
  <c r="DK23" i="17"/>
  <c r="DL23" i="17"/>
  <c r="DM23" i="17"/>
  <c r="DN23" i="17"/>
  <c r="DO23" i="17"/>
  <c r="DP23" i="17"/>
  <c r="DQ23" i="17"/>
  <c r="DR23" i="17"/>
  <c r="DS23" i="17"/>
  <c r="DT23" i="17"/>
  <c r="DU23" i="17"/>
  <c r="DV23" i="17"/>
  <c r="DW23" i="17"/>
  <c r="DX23" i="17"/>
  <c r="DY23" i="17"/>
  <c r="DZ23" i="17"/>
  <c r="EA23" i="17"/>
  <c r="EB23" i="17"/>
  <c r="EC23" i="17"/>
  <c r="ED23" i="17"/>
  <c r="EE23" i="17"/>
  <c r="EF23" i="17"/>
  <c r="EG23" i="17"/>
  <c r="EH23" i="17"/>
  <c r="EI23" i="17"/>
  <c r="EJ23" i="17"/>
  <c r="EK23" i="17"/>
  <c r="EL23" i="17"/>
  <c r="EM23" i="17"/>
  <c r="EN23" i="17"/>
  <c r="EO23" i="17"/>
  <c r="EP23" i="17"/>
  <c r="EQ23" i="17"/>
  <c r="ER23" i="17"/>
  <c r="ES23" i="17"/>
  <c r="ET23" i="17"/>
  <c r="EU23" i="17"/>
  <c r="EV23" i="17"/>
  <c r="EW23" i="17"/>
  <c r="EX23" i="17"/>
  <c r="EY23" i="17"/>
  <c r="EZ23" i="17"/>
  <c r="FA23" i="17"/>
  <c r="FB23" i="17"/>
  <c r="FC23" i="17"/>
  <c r="FD23" i="17"/>
  <c r="FE23" i="17"/>
  <c r="FF23" i="17"/>
  <c r="FG23" i="17"/>
  <c r="FH23" i="17"/>
  <c r="FI23" i="17"/>
  <c r="FJ23" i="17"/>
  <c r="FK23" i="17"/>
  <c r="FL23" i="17"/>
  <c r="FM23" i="17"/>
  <c r="FN23" i="17"/>
  <c r="FO23" i="17"/>
  <c r="FP23" i="17"/>
  <c r="FQ23" i="17"/>
  <c r="FR23" i="17"/>
  <c r="FS23" i="17"/>
  <c r="FT23" i="17"/>
  <c r="FU23" i="17"/>
  <c r="FV23" i="17"/>
  <c r="FW23" i="17"/>
  <c r="FX23" i="17"/>
  <c r="FY23" i="17"/>
  <c r="FZ23" i="17"/>
  <c r="GA23" i="17"/>
  <c r="GB23" i="17"/>
  <c r="GC23" i="17"/>
  <c r="GD23" i="17"/>
  <c r="GE23" i="17"/>
  <c r="GF23" i="17"/>
  <c r="GG23" i="17"/>
  <c r="GH23" i="17"/>
  <c r="GI23" i="17"/>
  <c r="GJ23" i="17"/>
  <c r="GK23" i="17"/>
  <c r="GL23" i="17"/>
  <c r="GM23" i="17"/>
  <c r="GN23" i="17"/>
  <c r="GO23" i="17"/>
  <c r="GP23" i="17"/>
  <c r="GQ23" i="17"/>
  <c r="GR23" i="17"/>
  <c r="GS23" i="17"/>
  <c r="GT23" i="17"/>
  <c r="GU23" i="17"/>
  <c r="B24" i="17"/>
  <c r="C24" i="17"/>
  <c r="D24" i="17"/>
  <c r="E24" i="17"/>
  <c r="F24"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AG24" i="17"/>
  <c r="AH24" i="17"/>
  <c r="AI24" i="17"/>
  <c r="AJ24" i="17"/>
  <c r="AK24" i="17"/>
  <c r="AL24" i="17"/>
  <c r="AM24" i="17"/>
  <c r="AN24" i="17"/>
  <c r="AO24" i="17"/>
  <c r="AP24" i="17"/>
  <c r="AQ24" i="17"/>
  <c r="AR24" i="17"/>
  <c r="AS24" i="17"/>
  <c r="AT24" i="17"/>
  <c r="AU24" i="17"/>
  <c r="AV24" i="17"/>
  <c r="AW24" i="17"/>
  <c r="AX24" i="17"/>
  <c r="AY24" i="17"/>
  <c r="AZ24" i="17"/>
  <c r="BA24" i="17"/>
  <c r="BB24" i="17"/>
  <c r="BC24" i="17"/>
  <c r="BD24" i="17"/>
  <c r="BE24" i="17"/>
  <c r="BF24" i="17"/>
  <c r="BG24" i="17"/>
  <c r="BH24" i="17"/>
  <c r="BI24" i="17"/>
  <c r="BJ24" i="17"/>
  <c r="BK24" i="17"/>
  <c r="BL24" i="17"/>
  <c r="BM24" i="17"/>
  <c r="BN24" i="17"/>
  <c r="BO24" i="17"/>
  <c r="BP24" i="17"/>
  <c r="BQ24" i="17"/>
  <c r="BR24" i="17"/>
  <c r="BS24" i="17"/>
  <c r="BT24" i="17"/>
  <c r="BU24" i="17"/>
  <c r="BV24" i="17"/>
  <c r="BW24" i="17"/>
  <c r="BX24" i="17"/>
  <c r="BY24" i="17"/>
  <c r="BZ24" i="17"/>
  <c r="CA24" i="17"/>
  <c r="CB24" i="17"/>
  <c r="CC24" i="17"/>
  <c r="CD24" i="17"/>
  <c r="CE24" i="17"/>
  <c r="CF24" i="17"/>
  <c r="CG24" i="17"/>
  <c r="CH24" i="17"/>
  <c r="CI24" i="17"/>
  <c r="CJ24" i="17"/>
  <c r="CK24" i="17"/>
  <c r="CL24" i="17"/>
  <c r="CM24" i="17"/>
  <c r="CN24" i="17"/>
  <c r="CO24" i="17"/>
  <c r="CP24" i="17"/>
  <c r="CQ24" i="17"/>
  <c r="CR24" i="17"/>
  <c r="CS24" i="17"/>
  <c r="CT24" i="17"/>
  <c r="CU24" i="17"/>
  <c r="CV24" i="17"/>
  <c r="CW24" i="17"/>
  <c r="CX24" i="17"/>
  <c r="CY24" i="17"/>
  <c r="CZ24" i="17"/>
  <c r="DA24" i="17"/>
  <c r="DB24" i="17"/>
  <c r="DC24" i="17"/>
  <c r="DD24" i="17"/>
  <c r="DE24" i="17"/>
  <c r="DF24" i="17"/>
  <c r="DG24" i="17"/>
  <c r="DH24" i="17"/>
  <c r="DI24" i="17"/>
  <c r="DJ24" i="17"/>
  <c r="DK24" i="17"/>
  <c r="DL24" i="17"/>
  <c r="DM24" i="17"/>
  <c r="DN24" i="17"/>
  <c r="DO24" i="17"/>
  <c r="DP24" i="17"/>
  <c r="DQ24" i="17"/>
  <c r="DR24" i="17"/>
  <c r="DS24" i="17"/>
  <c r="DT24" i="17"/>
  <c r="DU24" i="17"/>
  <c r="DV24" i="17"/>
  <c r="DW24" i="17"/>
  <c r="DX24" i="17"/>
  <c r="DY24" i="17"/>
  <c r="DZ24" i="17"/>
  <c r="EA24" i="17"/>
  <c r="EB24" i="17"/>
  <c r="EC24" i="17"/>
  <c r="ED24" i="17"/>
  <c r="EE24" i="17"/>
  <c r="EF24" i="17"/>
  <c r="EG24" i="17"/>
  <c r="EH24" i="17"/>
  <c r="EI24" i="17"/>
  <c r="EJ24" i="17"/>
  <c r="EK24" i="17"/>
  <c r="EL24" i="17"/>
  <c r="EM24" i="17"/>
  <c r="EN24" i="17"/>
  <c r="EO24" i="17"/>
  <c r="EP24" i="17"/>
  <c r="EQ24" i="17"/>
  <c r="ER24" i="17"/>
  <c r="ES24" i="17"/>
  <c r="ET24" i="17"/>
  <c r="EU24" i="17"/>
  <c r="EV24" i="17"/>
  <c r="EW24" i="17"/>
  <c r="EX24" i="17"/>
  <c r="EY24" i="17"/>
  <c r="EZ24" i="17"/>
  <c r="FA24" i="17"/>
  <c r="FB24" i="17"/>
  <c r="FC24" i="17"/>
  <c r="FD24" i="17"/>
  <c r="FE24" i="17"/>
  <c r="FF24" i="17"/>
  <c r="FG24" i="17"/>
  <c r="FH24" i="17"/>
  <c r="FI24" i="17"/>
  <c r="FJ24" i="17"/>
  <c r="FK24" i="17"/>
  <c r="FL24" i="17"/>
  <c r="FM24" i="17"/>
  <c r="FN24" i="17"/>
  <c r="FO24" i="17"/>
  <c r="FP24" i="17"/>
  <c r="FQ24" i="17"/>
  <c r="FR24" i="17"/>
  <c r="FS24" i="17"/>
  <c r="FT24" i="17"/>
  <c r="FU24" i="17"/>
  <c r="FV24" i="17"/>
  <c r="FW24" i="17"/>
  <c r="FX24" i="17"/>
  <c r="FY24" i="17"/>
  <c r="FZ24" i="17"/>
  <c r="GA24" i="17"/>
  <c r="GB24" i="17"/>
  <c r="GC24" i="17"/>
  <c r="GD24" i="17"/>
  <c r="GE24" i="17"/>
  <c r="GF24" i="17"/>
  <c r="GG24" i="17"/>
  <c r="GH24" i="17"/>
  <c r="GI24" i="17"/>
  <c r="GJ24" i="17"/>
  <c r="GK24" i="17"/>
  <c r="GL24" i="17"/>
  <c r="GM24" i="17"/>
  <c r="GN24" i="17"/>
  <c r="GO24" i="17"/>
  <c r="GP24" i="17"/>
  <c r="GQ24" i="17"/>
  <c r="GR24" i="17"/>
  <c r="GS24" i="17"/>
  <c r="GT24" i="17"/>
  <c r="GU24" i="17"/>
  <c r="B25" i="17"/>
  <c r="C25" i="17"/>
  <c r="D25" i="17"/>
  <c r="E25" i="17"/>
  <c r="F25" i="17"/>
  <c r="G25" i="17"/>
  <c r="H25" i="17"/>
  <c r="I25" i="17"/>
  <c r="J25" i="17"/>
  <c r="K25" i="17"/>
  <c r="L25" i="17"/>
  <c r="M25" i="17"/>
  <c r="N25" i="17"/>
  <c r="O25" i="17"/>
  <c r="P25" i="17"/>
  <c r="Q25" i="17"/>
  <c r="R25" i="17"/>
  <c r="S25" i="17"/>
  <c r="T25" i="17"/>
  <c r="U25" i="17"/>
  <c r="V25" i="17"/>
  <c r="W25" i="17"/>
  <c r="X25" i="17"/>
  <c r="Y25" i="17"/>
  <c r="Z25" i="17"/>
  <c r="AA25" i="17"/>
  <c r="AB25" i="17"/>
  <c r="AC25" i="17"/>
  <c r="AD25" i="17"/>
  <c r="AE25" i="17"/>
  <c r="AF25" i="17"/>
  <c r="AG25" i="17"/>
  <c r="AH25" i="17"/>
  <c r="AI25" i="17"/>
  <c r="AJ25" i="17"/>
  <c r="AK25" i="17"/>
  <c r="AL25" i="17"/>
  <c r="AM25" i="17"/>
  <c r="AN25" i="17"/>
  <c r="AO25" i="17"/>
  <c r="AP25" i="17"/>
  <c r="AQ25" i="17"/>
  <c r="AR25" i="17"/>
  <c r="AS25" i="17"/>
  <c r="AT25" i="17"/>
  <c r="AU25" i="17"/>
  <c r="AV25" i="17"/>
  <c r="AW25" i="17"/>
  <c r="AX25" i="17"/>
  <c r="AY25" i="17"/>
  <c r="AZ25" i="17"/>
  <c r="BA25" i="17"/>
  <c r="BB25" i="17"/>
  <c r="BC25" i="17"/>
  <c r="BD25" i="17"/>
  <c r="BE25" i="17"/>
  <c r="BF25" i="17"/>
  <c r="BG25" i="17"/>
  <c r="BH25" i="17"/>
  <c r="BI25" i="17"/>
  <c r="BJ25" i="17"/>
  <c r="BK25" i="17"/>
  <c r="BL25" i="17"/>
  <c r="BM25" i="17"/>
  <c r="BN25" i="17"/>
  <c r="BO25" i="17"/>
  <c r="BP25" i="17"/>
  <c r="BQ25" i="17"/>
  <c r="BR25" i="17"/>
  <c r="BS25" i="17"/>
  <c r="BT25" i="17"/>
  <c r="BU25" i="17"/>
  <c r="BV25" i="17"/>
  <c r="BW25" i="17"/>
  <c r="BX25" i="17"/>
  <c r="BY25" i="17"/>
  <c r="BZ25" i="17"/>
  <c r="CA25" i="17"/>
  <c r="CB25" i="17"/>
  <c r="CC25" i="17"/>
  <c r="CD25" i="17"/>
  <c r="CE25" i="17"/>
  <c r="CF25" i="17"/>
  <c r="CG25" i="17"/>
  <c r="CH25" i="17"/>
  <c r="CI25" i="17"/>
  <c r="CJ25" i="17"/>
  <c r="CK25" i="17"/>
  <c r="CL25" i="17"/>
  <c r="CM25" i="17"/>
  <c r="CN25" i="17"/>
  <c r="CO25" i="17"/>
  <c r="CP25" i="17"/>
  <c r="CQ25" i="17"/>
  <c r="CR25" i="17"/>
  <c r="CS25" i="17"/>
  <c r="CT25" i="17"/>
  <c r="CU25" i="17"/>
  <c r="CV25" i="17"/>
  <c r="CW25" i="17"/>
  <c r="CX25" i="17"/>
  <c r="CY25" i="17"/>
  <c r="CZ25" i="17"/>
  <c r="DA25" i="17"/>
  <c r="DB25" i="17"/>
  <c r="DC25" i="17"/>
  <c r="DD25" i="17"/>
  <c r="DE25" i="17"/>
  <c r="DF25" i="17"/>
  <c r="DG25" i="17"/>
  <c r="DH25" i="17"/>
  <c r="DI25" i="17"/>
  <c r="DJ25" i="17"/>
  <c r="DK25" i="17"/>
  <c r="DL25" i="17"/>
  <c r="DM25" i="17"/>
  <c r="DN25" i="17"/>
  <c r="DO25" i="17"/>
  <c r="DP25" i="17"/>
  <c r="DQ25" i="17"/>
  <c r="DR25" i="17"/>
  <c r="DS25" i="17"/>
  <c r="DT25" i="17"/>
  <c r="DU25" i="17"/>
  <c r="DV25" i="17"/>
  <c r="DW25" i="17"/>
  <c r="DX25" i="17"/>
  <c r="DY25" i="17"/>
  <c r="DZ25" i="17"/>
  <c r="EA25" i="17"/>
  <c r="EB25" i="17"/>
  <c r="EC25" i="17"/>
  <c r="ED25" i="17"/>
  <c r="EE25" i="17"/>
  <c r="EF25" i="17"/>
  <c r="EG25" i="17"/>
  <c r="EH25" i="17"/>
  <c r="EI25" i="17"/>
  <c r="EJ25" i="17"/>
  <c r="EK25" i="17"/>
  <c r="EL25" i="17"/>
  <c r="EM25" i="17"/>
  <c r="EN25" i="17"/>
  <c r="EO25" i="17"/>
  <c r="EP25" i="17"/>
  <c r="EQ25" i="17"/>
  <c r="ER25" i="17"/>
  <c r="ES25" i="17"/>
  <c r="ET25" i="17"/>
  <c r="EU25" i="17"/>
  <c r="EV25" i="17"/>
  <c r="EW25" i="17"/>
  <c r="EX25" i="17"/>
  <c r="EY25" i="17"/>
  <c r="EZ25" i="17"/>
  <c r="FA25" i="17"/>
  <c r="FB25" i="17"/>
  <c r="FC25" i="17"/>
  <c r="FD25" i="17"/>
  <c r="FE25" i="17"/>
  <c r="FF25" i="17"/>
  <c r="FG25" i="17"/>
  <c r="FH25" i="17"/>
  <c r="FI25" i="17"/>
  <c r="FJ25" i="17"/>
  <c r="FK25" i="17"/>
  <c r="FL25" i="17"/>
  <c r="FM25" i="17"/>
  <c r="FN25" i="17"/>
  <c r="FO25" i="17"/>
  <c r="FP25" i="17"/>
  <c r="FQ25" i="17"/>
  <c r="FR25" i="17"/>
  <c r="FS25" i="17"/>
  <c r="FT25" i="17"/>
  <c r="FU25" i="17"/>
  <c r="FV25" i="17"/>
  <c r="FW25" i="17"/>
  <c r="FX25" i="17"/>
  <c r="FY25" i="17"/>
  <c r="FZ25" i="17"/>
  <c r="GA25" i="17"/>
  <c r="GB25" i="17"/>
  <c r="GC25" i="17"/>
  <c r="GD25" i="17"/>
  <c r="GE25" i="17"/>
  <c r="GF25" i="17"/>
  <c r="GG25" i="17"/>
  <c r="GH25" i="17"/>
  <c r="GI25" i="17"/>
  <c r="GJ25" i="17"/>
  <c r="GK25" i="17"/>
  <c r="GL25" i="17"/>
  <c r="GM25" i="17"/>
  <c r="GN25" i="17"/>
  <c r="GO25" i="17"/>
  <c r="GP25" i="17"/>
  <c r="GQ25" i="17"/>
  <c r="GR25" i="17"/>
  <c r="GS25" i="17"/>
  <c r="GT25" i="17"/>
  <c r="GU25" i="17"/>
  <c r="B26" i="17"/>
  <c r="C26"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AG26" i="17"/>
  <c r="AH26" i="17"/>
  <c r="AI26" i="17"/>
  <c r="AJ26" i="17"/>
  <c r="AK26" i="17"/>
  <c r="AL26" i="17"/>
  <c r="AM26" i="17"/>
  <c r="AN26" i="17"/>
  <c r="AO26" i="17"/>
  <c r="AP26" i="17"/>
  <c r="AQ26" i="17"/>
  <c r="AR26" i="17"/>
  <c r="AS26" i="17"/>
  <c r="AT26" i="17"/>
  <c r="AU26" i="17"/>
  <c r="AV26" i="17"/>
  <c r="AW26" i="17"/>
  <c r="AX26" i="17"/>
  <c r="AY26" i="17"/>
  <c r="AZ26" i="17"/>
  <c r="BA26" i="17"/>
  <c r="BB26" i="17"/>
  <c r="BC26" i="17"/>
  <c r="BD26" i="17"/>
  <c r="BE26" i="17"/>
  <c r="BF26" i="17"/>
  <c r="BG26" i="17"/>
  <c r="BH26" i="17"/>
  <c r="BI26" i="17"/>
  <c r="BJ26" i="17"/>
  <c r="BK26" i="17"/>
  <c r="BL26" i="17"/>
  <c r="BM26" i="17"/>
  <c r="BN26" i="17"/>
  <c r="BO26" i="17"/>
  <c r="BP26" i="17"/>
  <c r="BQ26" i="17"/>
  <c r="BR26" i="17"/>
  <c r="BS26" i="17"/>
  <c r="BT26" i="17"/>
  <c r="BU26" i="17"/>
  <c r="BV26" i="17"/>
  <c r="BW26" i="17"/>
  <c r="BX26" i="17"/>
  <c r="BY26" i="17"/>
  <c r="BZ26" i="17"/>
  <c r="CA26" i="17"/>
  <c r="CB26" i="17"/>
  <c r="CC26" i="17"/>
  <c r="CD26" i="17"/>
  <c r="CE26" i="17"/>
  <c r="CF26" i="17"/>
  <c r="CG26" i="17"/>
  <c r="CH26" i="17"/>
  <c r="CI26" i="17"/>
  <c r="CJ26" i="17"/>
  <c r="CK26" i="17"/>
  <c r="CL26" i="17"/>
  <c r="CM26" i="17"/>
  <c r="CN26" i="17"/>
  <c r="CO26" i="17"/>
  <c r="CP26" i="17"/>
  <c r="CQ26" i="17"/>
  <c r="CR26" i="17"/>
  <c r="CS26" i="17"/>
  <c r="CT26" i="17"/>
  <c r="CU26" i="17"/>
  <c r="CV26" i="17"/>
  <c r="CW26" i="17"/>
  <c r="CX26" i="17"/>
  <c r="CY26" i="17"/>
  <c r="CZ26" i="17"/>
  <c r="DA26" i="17"/>
  <c r="DB26" i="17"/>
  <c r="DC26" i="17"/>
  <c r="DD26" i="17"/>
  <c r="DE26" i="17"/>
  <c r="DF26" i="17"/>
  <c r="DG26" i="17"/>
  <c r="DH26" i="17"/>
  <c r="DI26" i="17"/>
  <c r="DJ26" i="17"/>
  <c r="DK26" i="17"/>
  <c r="DL26" i="17"/>
  <c r="DM26" i="17"/>
  <c r="DN26" i="17"/>
  <c r="DO26" i="17"/>
  <c r="DP26" i="17"/>
  <c r="DQ26" i="17"/>
  <c r="DR26" i="17"/>
  <c r="DS26" i="17"/>
  <c r="DT26" i="17"/>
  <c r="DU26" i="17"/>
  <c r="DV26" i="17"/>
  <c r="DW26" i="17"/>
  <c r="DX26" i="17"/>
  <c r="DY26" i="17"/>
  <c r="DZ26" i="17"/>
  <c r="EA26" i="17"/>
  <c r="EB26" i="17"/>
  <c r="EC26" i="17"/>
  <c r="ED26" i="17"/>
  <c r="EE26" i="17"/>
  <c r="EF26" i="17"/>
  <c r="EG26" i="17"/>
  <c r="EH26" i="17"/>
  <c r="EI26" i="17"/>
  <c r="EJ26" i="17"/>
  <c r="EK26" i="17"/>
  <c r="EL26" i="17"/>
  <c r="EM26" i="17"/>
  <c r="EN26" i="17"/>
  <c r="EO26" i="17"/>
  <c r="EP26" i="17"/>
  <c r="EQ26" i="17"/>
  <c r="ER26" i="17"/>
  <c r="ES26" i="17"/>
  <c r="ET26" i="17"/>
  <c r="EU26" i="17"/>
  <c r="EV26" i="17"/>
  <c r="EW26" i="17"/>
  <c r="EX26" i="17"/>
  <c r="EY26" i="17"/>
  <c r="EZ26" i="17"/>
  <c r="FA26" i="17"/>
  <c r="FB26" i="17"/>
  <c r="FC26" i="17"/>
  <c r="FD26" i="17"/>
  <c r="FE26" i="17"/>
  <c r="FF26" i="17"/>
  <c r="FG26" i="17"/>
  <c r="FH26" i="17"/>
  <c r="FI26" i="17"/>
  <c r="FJ26" i="17"/>
  <c r="FK26" i="17"/>
  <c r="FL26" i="17"/>
  <c r="FM26" i="17"/>
  <c r="FN26" i="17"/>
  <c r="FO26" i="17"/>
  <c r="FP26" i="17"/>
  <c r="FQ26" i="17"/>
  <c r="FR26" i="17"/>
  <c r="FS26" i="17"/>
  <c r="FT26" i="17"/>
  <c r="FU26" i="17"/>
  <c r="FV26" i="17"/>
  <c r="FW26" i="17"/>
  <c r="FX26" i="17"/>
  <c r="FY26" i="17"/>
  <c r="FZ26" i="17"/>
  <c r="GA26" i="17"/>
  <c r="GB26" i="17"/>
  <c r="GC26" i="17"/>
  <c r="GD26" i="17"/>
  <c r="GE26" i="17"/>
  <c r="GF26" i="17"/>
  <c r="GG26" i="17"/>
  <c r="GH26" i="17"/>
  <c r="GI26" i="17"/>
  <c r="GJ26" i="17"/>
  <c r="GK26" i="17"/>
  <c r="GL26" i="17"/>
  <c r="GM26" i="17"/>
  <c r="GN26" i="17"/>
  <c r="GO26" i="17"/>
  <c r="GP26" i="17"/>
  <c r="GQ26" i="17"/>
  <c r="GR26" i="17"/>
  <c r="GS26" i="17"/>
  <c r="GT26" i="17"/>
  <c r="GU26" i="17"/>
  <c r="B27" i="17"/>
  <c r="C27" i="17"/>
  <c r="D27" i="17"/>
  <c r="E27" i="17"/>
  <c r="F27" i="17"/>
  <c r="G27" i="17"/>
  <c r="H27" i="17"/>
  <c r="I27" i="17"/>
  <c r="J27" i="17"/>
  <c r="K27" i="17"/>
  <c r="L27" i="17"/>
  <c r="M27" i="17"/>
  <c r="N27" i="17"/>
  <c r="O27" i="17"/>
  <c r="P27" i="17"/>
  <c r="Q27" i="17"/>
  <c r="R27" i="17"/>
  <c r="S27" i="17"/>
  <c r="T27" i="17"/>
  <c r="U27" i="17"/>
  <c r="V27" i="17"/>
  <c r="W27" i="17"/>
  <c r="X27" i="17"/>
  <c r="Y27" i="17"/>
  <c r="Z27" i="17"/>
  <c r="AA27" i="17"/>
  <c r="AB27" i="17"/>
  <c r="AC27" i="17"/>
  <c r="AD27" i="17"/>
  <c r="AE27" i="17"/>
  <c r="AF27" i="17"/>
  <c r="AG27" i="17"/>
  <c r="AH27" i="17"/>
  <c r="AI27" i="17"/>
  <c r="AJ27" i="17"/>
  <c r="AK27" i="17"/>
  <c r="AL27" i="17"/>
  <c r="AM27" i="17"/>
  <c r="AN27" i="17"/>
  <c r="AO27" i="17"/>
  <c r="AP27" i="17"/>
  <c r="AQ27" i="17"/>
  <c r="AR27" i="17"/>
  <c r="AS27" i="17"/>
  <c r="AT27" i="17"/>
  <c r="AU27" i="17"/>
  <c r="AV27" i="17"/>
  <c r="AW27" i="17"/>
  <c r="AX27" i="17"/>
  <c r="AY27" i="17"/>
  <c r="AZ27" i="17"/>
  <c r="BA27" i="17"/>
  <c r="BB27" i="17"/>
  <c r="BC27" i="17"/>
  <c r="BD27" i="17"/>
  <c r="BE27" i="17"/>
  <c r="BF27" i="17"/>
  <c r="BG27" i="17"/>
  <c r="BH27" i="17"/>
  <c r="BI27" i="17"/>
  <c r="BJ27" i="17"/>
  <c r="BK27" i="17"/>
  <c r="BL27" i="17"/>
  <c r="BM27" i="17"/>
  <c r="BN27" i="17"/>
  <c r="BO27" i="17"/>
  <c r="BP27" i="17"/>
  <c r="BQ27" i="17"/>
  <c r="BR27" i="17"/>
  <c r="BS27" i="17"/>
  <c r="BT27" i="17"/>
  <c r="BU27" i="17"/>
  <c r="BV27" i="17"/>
  <c r="BW27" i="17"/>
  <c r="BX27" i="17"/>
  <c r="BY27" i="17"/>
  <c r="BZ27" i="17"/>
  <c r="CA27" i="17"/>
  <c r="CB27" i="17"/>
  <c r="CC27" i="17"/>
  <c r="CD27" i="17"/>
  <c r="CE27" i="17"/>
  <c r="CF27" i="17"/>
  <c r="CG27" i="17"/>
  <c r="CH27" i="17"/>
  <c r="CI27" i="17"/>
  <c r="CJ27" i="17"/>
  <c r="CK27" i="17"/>
  <c r="CL27" i="17"/>
  <c r="CM27" i="17"/>
  <c r="CN27" i="17"/>
  <c r="CO27" i="17"/>
  <c r="CP27" i="17"/>
  <c r="CQ27" i="17"/>
  <c r="CR27" i="17"/>
  <c r="CS27" i="17"/>
  <c r="CT27" i="17"/>
  <c r="CU27" i="17"/>
  <c r="CV27" i="17"/>
  <c r="CW27" i="17"/>
  <c r="CX27" i="17"/>
  <c r="CY27" i="17"/>
  <c r="CZ27" i="17"/>
  <c r="DA27" i="17"/>
  <c r="DB27" i="17"/>
  <c r="DC27" i="17"/>
  <c r="DD27" i="17"/>
  <c r="DE27" i="17"/>
  <c r="DF27" i="17"/>
  <c r="DG27" i="17"/>
  <c r="DH27" i="17"/>
  <c r="DI27" i="17"/>
  <c r="DJ27" i="17"/>
  <c r="DK27" i="17"/>
  <c r="DL27" i="17"/>
  <c r="DM27" i="17"/>
  <c r="DN27" i="17"/>
  <c r="DO27" i="17"/>
  <c r="DP27" i="17"/>
  <c r="DQ27" i="17"/>
  <c r="DR27" i="17"/>
  <c r="DS27" i="17"/>
  <c r="DT27" i="17"/>
  <c r="DU27" i="17"/>
  <c r="DV27" i="17"/>
  <c r="DW27" i="17"/>
  <c r="DX27" i="17"/>
  <c r="DY27" i="17"/>
  <c r="DZ27" i="17"/>
  <c r="EA27" i="17"/>
  <c r="EB27" i="17"/>
  <c r="EC27" i="17"/>
  <c r="ED27" i="17"/>
  <c r="EE27" i="17"/>
  <c r="EF27" i="17"/>
  <c r="EG27" i="17"/>
  <c r="EH27" i="17"/>
  <c r="EI27" i="17"/>
  <c r="EJ27" i="17"/>
  <c r="EK27" i="17"/>
  <c r="EL27" i="17"/>
  <c r="EM27" i="17"/>
  <c r="EN27" i="17"/>
  <c r="EO27" i="17"/>
  <c r="EP27" i="17"/>
  <c r="EQ27" i="17"/>
  <c r="ER27" i="17"/>
  <c r="ES27" i="17"/>
  <c r="ET27" i="17"/>
  <c r="EU27" i="17"/>
  <c r="EV27" i="17"/>
  <c r="EW27" i="17"/>
  <c r="EX27" i="17"/>
  <c r="EY27" i="17"/>
  <c r="EZ27" i="17"/>
  <c r="FA27" i="17"/>
  <c r="FB27" i="17"/>
  <c r="FC27" i="17"/>
  <c r="FD27" i="17"/>
  <c r="FE27" i="17"/>
  <c r="FF27" i="17"/>
  <c r="FG27" i="17"/>
  <c r="FH27" i="17"/>
  <c r="FI27" i="17"/>
  <c r="FJ27" i="17"/>
  <c r="FK27" i="17"/>
  <c r="FL27" i="17"/>
  <c r="FM27" i="17"/>
  <c r="FN27" i="17"/>
  <c r="FO27" i="17"/>
  <c r="FP27" i="17"/>
  <c r="FQ27" i="17"/>
  <c r="FR27" i="17"/>
  <c r="FS27" i="17"/>
  <c r="FT27" i="17"/>
  <c r="FU27" i="17"/>
  <c r="FV27" i="17"/>
  <c r="FW27" i="17"/>
  <c r="FX27" i="17"/>
  <c r="FY27" i="17"/>
  <c r="FZ27" i="17"/>
  <c r="GA27" i="17"/>
  <c r="GB27" i="17"/>
  <c r="GC27" i="17"/>
  <c r="GD27" i="17"/>
  <c r="GE27" i="17"/>
  <c r="GF27" i="17"/>
  <c r="GG27" i="17"/>
  <c r="GH27" i="17"/>
  <c r="GI27" i="17"/>
  <c r="GJ27" i="17"/>
  <c r="GK27" i="17"/>
  <c r="GL27" i="17"/>
  <c r="GM27" i="17"/>
  <c r="GN27" i="17"/>
  <c r="GO27" i="17"/>
  <c r="GP27" i="17"/>
  <c r="GQ27" i="17"/>
  <c r="GR27" i="17"/>
  <c r="GS27" i="17"/>
  <c r="GT27" i="17"/>
  <c r="GU27" i="17"/>
  <c r="B28" i="17"/>
  <c r="C28" i="17"/>
  <c r="D28" i="17"/>
  <c r="E28" i="17"/>
  <c r="F28" i="17"/>
  <c r="G28" i="17"/>
  <c r="H28" i="17"/>
  <c r="I28" i="17"/>
  <c r="J28" i="17"/>
  <c r="K28" i="17"/>
  <c r="L28" i="17"/>
  <c r="M28" i="17"/>
  <c r="N28" i="17"/>
  <c r="O28" i="17"/>
  <c r="P28" i="17"/>
  <c r="Q28" i="17"/>
  <c r="R28" i="17"/>
  <c r="S28" i="17"/>
  <c r="T28" i="17"/>
  <c r="U28" i="17"/>
  <c r="V28" i="17"/>
  <c r="W28" i="17"/>
  <c r="X28" i="17"/>
  <c r="Y28" i="17"/>
  <c r="Z28" i="17"/>
  <c r="AA28" i="17"/>
  <c r="AB28" i="17"/>
  <c r="AC28" i="17"/>
  <c r="AD28" i="17"/>
  <c r="AE28" i="17"/>
  <c r="AF28" i="17"/>
  <c r="AG28" i="17"/>
  <c r="AH28" i="17"/>
  <c r="AI28" i="17"/>
  <c r="AJ28" i="17"/>
  <c r="AK28" i="17"/>
  <c r="AL28" i="17"/>
  <c r="AM28" i="17"/>
  <c r="AN28" i="17"/>
  <c r="AO28" i="17"/>
  <c r="AP28" i="17"/>
  <c r="AQ28" i="17"/>
  <c r="AR28" i="17"/>
  <c r="AS28" i="17"/>
  <c r="AT28" i="17"/>
  <c r="AU28" i="17"/>
  <c r="AV28" i="17"/>
  <c r="AW28" i="17"/>
  <c r="AX28" i="17"/>
  <c r="AY28" i="17"/>
  <c r="AZ28" i="17"/>
  <c r="BA28" i="17"/>
  <c r="BB28" i="17"/>
  <c r="BC28" i="17"/>
  <c r="BD28" i="17"/>
  <c r="BE28" i="17"/>
  <c r="BF28" i="17"/>
  <c r="BG28" i="17"/>
  <c r="BH28" i="17"/>
  <c r="BI28" i="17"/>
  <c r="BJ28" i="17"/>
  <c r="BK28" i="17"/>
  <c r="BL28" i="17"/>
  <c r="BM28" i="17"/>
  <c r="BN28" i="17"/>
  <c r="BO28" i="17"/>
  <c r="BP28" i="17"/>
  <c r="BQ28" i="17"/>
  <c r="BR28" i="17"/>
  <c r="BS28" i="17"/>
  <c r="BT28" i="17"/>
  <c r="BU28" i="17"/>
  <c r="BV28" i="17"/>
  <c r="BW28" i="17"/>
  <c r="BX28" i="17"/>
  <c r="BY28" i="17"/>
  <c r="BZ28" i="17"/>
  <c r="CA28" i="17"/>
  <c r="CB28" i="17"/>
  <c r="CC28" i="17"/>
  <c r="CD28" i="17"/>
  <c r="CE28" i="17"/>
  <c r="CF28" i="17"/>
  <c r="CG28" i="17"/>
  <c r="CH28" i="17"/>
  <c r="CI28" i="17"/>
  <c r="CJ28" i="17"/>
  <c r="CK28" i="17"/>
  <c r="CL28" i="17"/>
  <c r="CM28" i="17"/>
  <c r="CN28" i="17"/>
  <c r="CO28" i="17"/>
  <c r="CP28" i="17"/>
  <c r="CQ28" i="17"/>
  <c r="CR28" i="17"/>
  <c r="CS28" i="17"/>
  <c r="CT28" i="17"/>
  <c r="CU28" i="17"/>
  <c r="CV28" i="17"/>
  <c r="CW28" i="17"/>
  <c r="CX28" i="17"/>
  <c r="CY28" i="17"/>
  <c r="CZ28" i="17"/>
  <c r="DA28" i="17"/>
  <c r="DB28" i="17"/>
  <c r="DC28" i="17"/>
  <c r="DD28" i="17"/>
  <c r="DE28" i="17"/>
  <c r="DF28" i="17"/>
  <c r="DG28" i="17"/>
  <c r="DH28" i="17"/>
  <c r="DI28" i="17"/>
  <c r="DJ28" i="17"/>
  <c r="DK28" i="17"/>
  <c r="DL28" i="17"/>
  <c r="DM28" i="17"/>
  <c r="DN28" i="17"/>
  <c r="DO28" i="17"/>
  <c r="DP28" i="17"/>
  <c r="DQ28" i="17"/>
  <c r="DR28" i="17"/>
  <c r="DS28" i="17"/>
  <c r="DT28" i="17"/>
  <c r="DU28" i="17"/>
  <c r="DV28" i="17"/>
  <c r="DW28" i="17"/>
  <c r="DX28" i="17"/>
  <c r="DY28" i="17"/>
  <c r="DZ28" i="17"/>
  <c r="EA28" i="17"/>
  <c r="EB28" i="17"/>
  <c r="EC28" i="17"/>
  <c r="ED28" i="17"/>
  <c r="EE28" i="17"/>
  <c r="EF28" i="17"/>
  <c r="EG28" i="17"/>
  <c r="EH28" i="17"/>
  <c r="EI28" i="17"/>
  <c r="EJ28" i="17"/>
  <c r="EK28" i="17"/>
  <c r="EL28" i="17"/>
  <c r="EM28" i="17"/>
  <c r="EN28" i="17"/>
  <c r="EO28" i="17"/>
  <c r="EP28" i="17"/>
  <c r="EQ28" i="17"/>
  <c r="ER28" i="17"/>
  <c r="ES28" i="17"/>
  <c r="ET28" i="17"/>
  <c r="EU28" i="17"/>
  <c r="EV28" i="17"/>
  <c r="EW28" i="17"/>
  <c r="EX28" i="17"/>
  <c r="EY28" i="17"/>
  <c r="EZ28" i="17"/>
  <c r="FA28" i="17"/>
  <c r="FB28" i="17"/>
  <c r="FC28" i="17"/>
  <c r="FD28" i="17"/>
  <c r="FE28" i="17"/>
  <c r="FF28" i="17"/>
  <c r="FG28" i="17"/>
  <c r="FH28" i="17"/>
  <c r="FI28" i="17"/>
  <c r="FJ28" i="17"/>
  <c r="FK28" i="17"/>
  <c r="FL28" i="17"/>
  <c r="FM28" i="17"/>
  <c r="FN28" i="17"/>
  <c r="FO28" i="17"/>
  <c r="FP28" i="17"/>
  <c r="FQ28" i="17"/>
  <c r="FR28" i="17"/>
  <c r="FS28" i="17"/>
  <c r="FT28" i="17"/>
  <c r="FU28" i="17"/>
  <c r="FV28" i="17"/>
  <c r="FW28" i="17"/>
  <c r="FX28" i="17"/>
  <c r="FY28" i="17"/>
  <c r="FZ28" i="17"/>
  <c r="GA28" i="17"/>
  <c r="GB28" i="17"/>
  <c r="GC28" i="17"/>
  <c r="GD28" i="17"/>
  <c r="GE28" i="17"/>
  <c r="GF28" i="17"/>
  <c r="GG28" i="17"/>
  <c r="GH28" i="17"/>
  <c r="GI28" i="17"/>
  <c r="GJ28" i="17"/>
  <c r="GK28" i="17"/>
  <c r="GL28" i="17"/>
  <c r="GM28" i="17"/>
  <c r="GN28" i="17"/>
  <c r="GO28" i="17"/>
  <c r="GP28" i="17"/>
  <c r="GQ28" i="17"/>
  <c r="GR28" i="17"/>
  <c r="GS28" i="17"/>
  <c r="GT28" i="17"/>
  <c r="GU28" i="17"/>
  <c r="B29" i="17"/>
  <c r="C29" i="17"/>
  <c r="D29" i="17"/>
  <c r="E29" i="17"/>
  <c r="F29" i="17"/>
  <c r="G29" i="17"/>
  <c r="H29" i="17"/>
  <c r="I29" i="17"/>
  <c r="J29" i="17"/>
  <c r="K29" i="17"/>
  <c r="L29" i="17"/>
  <c r="M29" i="17"/>
  <c r="N29" i="17"/>
  <c r="O29" i="17"/>
  <c r="P29" i="17"/>
  <c r="Q29" i="17"/>
  <c r="R29" i="17"/>
  <c r="S29" i="17"/>
  <c r="T29" i="17"/>
  <c r="U29" i="17"/>
  <c r="V29" i="17"/>
  <c r="W29" i="17"/>
  <c r="X29" i="17"/>
  <c r="Y29" i="17"/>
  <c r="Z29" i="17"/>
  <c r="AA29" i="17"/>
  <c r="AB29" i="17"/>
  <c r="AC29" i="17"/>
  <c r="AD29" i="17"/>
  <c r="AE29" i="17"/>
  <c r="AF29" i="17"/>
  <c r="AG29" i="17"/>
  <c r="AH29" i="17"/>
  <c r="AI29" i="17"/>
  <c r="AJ29" i="17"/>
  <c r="AK29" i="17"/>
  <c r="AL29" i="17"/>
  <c r="AM29" i="17"/>
  <c r="AN29" i="17"/>
  <c r="AO29" i="17"/>
  <c r="AP29" i="17"/>
  <c r="AQ29" i="17"/>
  <c r="AR29" i="17"/>
  <c r="AS29" i="17"/>
  <c r="AT29" i="17"/>
  <c r="AU29" i="17"/>
  <c r="AV29" i="17"/>
  <c r="AW29" i="17"/>
  <c r="AX29" i="17"/>
  <c r="AY29" i="17"/>
  <c r="AZ29" i="17"/>
  <c r="BA29" i="17"/>
  <c r="BB29" i="17"/>
  <c r="BC29" i="17"/>
  <c r="BD29" i="17"/>
  <c r="BE29" i="17"/>
  <c r="BF29" i="17"/>
  <c r="BG29" i="17"/>
  <c r="BH29" i="17"/>
  <c r="BI29" i="17"/>
  <c r="BJ29" i="17"/>
  <c r="BK29" i="17"/>
  <c r="BL29" i="17"/>
  <c r="BM29" i="17"/>
  <c r="BN29" i="17"/>
  <c r="BO29" i="17"/>
  <c r="BP29" i="17"/>
  <c r="BQ29" i="17"/>
  <c r="BR29" i="17"/>
  <c r="BS29" i="17"/>
  <c r="BT29" i="17"/>
  <c r="BU29" i="17"/>
  <c r="BV29" i="17"/>
  <c r="BW29" i="17"/>
  <c r="BX29" i="17"/>
  <c r="BY29" i="17"/>
  <c r="BZ29" i="17"/>
  <c r="CA29" i="17"/>
  <c r="CB29" i="17"/>
  <c r="CC29" i="17"/>
  <c r="CD29" i="17"/>
  <c r="CE29" i="17"/>
  <c r="CF29" i="17"/>
  <c r="CG29" i="17"/>
  <c r="CH29" i="17"/>
  <c r="CI29" i="17"/>
  <c r="CJ29" i="17"/>
  <c r="CK29" i="17"/>
  <c r="CL29" i="17"/>
  <c r="CM29" i="17"/>
  <c r="CN29" i="17"/>
  <c r="CO29" i="17"/>
  <c r="CP29" i="17"/>
  <c r="CQ29" i="17"/>
  <c r="CR29" i="17"/>
  <c r="CS29" i="17"/>
  <c r="CT29" i="17"/>
  <c r="CU29" i="17"/>
  <c r="CV29" i="17"/>
  <c r="CW29" i="17"/>
  <c r="CX29" i="17"/>
  <c r="CY29" i="17"/>
  <c r="CZ29" i="17"/>
  <c r="DA29" i="17"/>
  <c r="DB29" i="17"/>
  <c r="DC29" i="17"/>
  <c r="DD29" i="17"/>
  <c r="DE29" i="17"/>
  <c r="DF29" i="17"/>
  <c r="DG29" i="17"/>
  <c r="DH29" i="17"/>
  <c r="DI29" i="17"/>
  <c r="DJ29" i="17"/>
  <c r="DK29" i="17"/>
  <c r="DL29" i="17"/>
  <c r="DM29" i="17"/>
  <c r="DN29" i="17"/>
  <c r="DO29" i="17"/>
  <c r="DP29" i="17"/>
  <c r="DQ29" i="17"/>
  <c r="DR29" i="17"/>
  <c r="DS29" i="17"/>
  <c r="DT29" i="17"/>
  <c r="DU29" i="17"/>
  <c r="DV29" i="17"/>
  <c r="DW29" i="17"/>
  <c r="DX29" i="17"/>
  <c r="DY29" i="17"/>
  <c r="DZ29" i="17"/>
  <c r="EA29" i="17"/>
  <c r="EB29" i="17"/>
  <c r="EC29" i="17"/>
  <c r="ED29" i="17"/>
  <c r="EE29" i="17"/>
  <c r="EF29" i="17"/>
  <c r="EG29" i="17"/>
  <c r="EH29" i="17"/>
  <c r="EI29" i="17"/>
  <c r="EJ29" i="17"/>
  <c r="EK29" i="17"/>
  <c r="EL29" i="17"/>
  <c r="EM29" i="17"/>
  <c r="EN29" i="17"/>
  <c r="EO29" i="17"/>
  <c r="EP29" i="17"/>
  <c r="EQ29" i="17"/>
  <c r="ER29" i="17"/>
  <c r="ES29" i="17"/>
  <c r="ET29" i="17"/>
  <c r="EU29" i="17"/>
  <c r="EV29" i="17"/>
  <c r="EW29" i="17"/>
  <c r="EX29" i="17"/>
  <c r="EY29" i="17"/>
  <c r="EZ29" i="17"/>
  <c r="FA29" i="17"/>
  <c r="FB29" i="17"/>
  <c r="FC29" i="17"/>
  <c r="FD29" i="17"/>
  <c r="FE29" i="17"/>
  <c r="FF29" i="17"/>
  <c r="FG29" i="17"/>
  <c r="FH29" i="17"/>
  <c r="FI29" i="17"/>
  <c r="FJ29" i="17"/>
  <c r="FK29" i="17"/>
  <c r="FL29" i="17"/>
  <c r="FM29" i="17"/>
  <c r="FN29" i="17"/>
  <c r="FO29" i="17"/>
  <c r="FP29" i="17"/>
  <c r="FQ29" i="17"/>
  <c r="FR29" i="17"/>
  <c r="FS29" i="17"/>
  <c r="FT29" i="17"/>
  <c r="FU29" i="17"/>
  <c r="FV29" i="17"/>
  <c r="FW29" i="17"/>
  <c r="FX29" i="17"/>
  <c r="FY29" i="17"/>
  <c r="FZ29" i="17"/>
  <c r="GA29" i="17"/>
  <c r="GB29" i="17"/>
  <c r="GC29" i="17"/>
  <c r="GD29" i="17"/>
  <c r="GE29" i="17"/>
  <c r="GF29" i="17"/>
  <c r="GG29" i="17"/>
  <c r="GH29" i="17"/>
  <c r="GI29" i="17"/>
  <c r="GJ29" i="17"/>
  <c r="GK29" i="17"/>
  <c r="GL29" i="17"/>
  <c r="GM29" i="17"/>
  <c r="GN29" i="17"/>
  <c r="GO29" i="17"/>
  <c r="GP29" i="17"/>
  <c r="GQ29" i="17"/>
  <c r="GR29" i="17"/>
  <c r="GS29" i="17"/>
  <c r="GT29" i="17"/>
  <c r="GU29" i="17"/>
  <c r="B30" i="17"/>
  <c r="C30" i="17"/>
  <c r="D30" i="17"/>
  <c r="E30" i="17"/>
  <c r="F30" i="17"/>
  <c r="G30" i="17"/>
  <c r="H30" i="17"/>
  <c r="I30" i="17"/>
  <c r="J30" i="17"/>
  <c r="K30" i="17"/>
  <c r="L30" i="17"/>
  <c r="M30" i="17"/>
  <c r="N30" i="17"/>
  <c r="O30" i="17"/>
  <c r="P30" i="17"/>
  <c r="Q30" i="17"/>
  <c r="R30" i="17"/>
  <c r="S30" i="17"/>
  <c r="T30" i="17"/>
  <c r="U30" i="17"/>
  <c r="V30" i="17"/>
  <c r="W30" i="17"/>
  <c r="X30" i="17"/>
  <c r="Y30" i="17"/>
  <c r="Z30" i="17"/>
  <c r="AA30" i="17"/>
  <c r="AB30" i="17"/>
  <c r="AC30" i="17"/>
  <c r="AD30" i="17"/>
  <c r="AE30" i="17"/>
  <c r="AF30" i="17"/>
  <c r="AG30" i="17"/>
  <c r="AH30" i="17"/>
  <c r="AI30" i="17"/>
  <c r="AJ30" i="17"/>
  <c r="AK30" i="17"/>
  <c r="AL30" i="17"/>
  <c r="AM30" i="17"/>
  <c r="AN30" i="17"/>
  <c r="AO30" i="17"/>
  <c r="AP30" i="17"/>
  <c r="AQ30" i="17"/>
  <c r="AR30" i="17"/>
  <c r="AS30" i="17"/>
  <c r="AT30" i="17"/>
  <c r="AU30" i="17"/>
  <c r="AV30" i="17"/>
  <c r="AW30" i="17"/>
  <c r="AX30" i="17"/>
  <c r="AY30" i="17"/>
  <c r="AZ30" i="17"/>
  <c r="BA30" i="17"/>
  <c r="BB30" i="17"/>
  <c r="BC30" i="17"/>
  <c r="BD30" i="17"/>
  <c r="BE30" i="17"/>
  <c r="BF30" i="17"/>
  <c r="BG30" i="17"/>
  <c r="BH30" i="17"/>
  <c r="BI30" i="17"/>
  <c r="BJ30" i="17"/>
  <c r="BK30" i="17"/>
  <c r="BL30" i="17"/>
  <c r="BM30" i="17"/>
  <c r="BN30" i="17"/>
  <c r="BO30" i="17"/>
  <c r="BP30" i="17"/>
  <c r="BQ30" i="17"/>
  <c r="BR30" i="17"/>
  <c r="BS30" i="17"/>
  <c r="BT30" i="17"/>
  <c r="BU30" i="17"/>
  <c r="BV30" i="17"/>
  <c r="BW30" i="17"/>
  <c r="BX30" i="17"/>
  <c r="BY30" i="17"/>
  <c r="BZ30" i="17"/>
  <c r="CA30" i="17"/>
  <c r="CB30" i="17"/>
  <c r="CC30" i="17"/>
  <c r="CD30" i="17"/>
  <c r="CE30" i="17"/>
  <c r="CF30" i="17"/>
  <c r="CG30" i="17"/>
  <c r="CH30" i="17"/>
  <c r="CI30" i="17"/>
  <c r="CJ30" i="17"/>
  <c r="CK30" i="17"/>
  <c r="CL30" i="17"/>
  <c r="CM30" i="17"/>
  <c r="CN30" i="17"/>
  <c r="CO30" i="17"/>
  <c r="CP30" i="17"/>
  <c r="CQ30" i="17"/>
  <c r="CR30" i="17"/>
  <c r="CS30" i="17"/>
  <c r="CT30" i="17"/>
  <c r="CU30" i="17"/>
  <c r="CV30" i="17"/>
  <c r="CW30" i="17"/>
  <c r="CX30" i="17"/>
  <c r="CY30" i="17"/>
  <c r="CZ30" i="17"/>
  <c r="DA30" i="17"/>
  <c r="DB30" i="17"/>
  <c r="DC30" i="17"/>
  <c r="DD30" i="17"/>
  <c r="DE30" i="17"/>
  <c r="DF30" i="17"/>
  <c r="DG30" i="17"/>
  <c r="DH30" i="17"/>
  <c r="DI30" i="17"/>
  <c r="DJ30" i="17"/>
  <c r="DK30" i="17"/>
  <c r="DL30" i="17"/>
  <c r="DM30" i="17"/>
  <c r="DN30" i="17"/>
  <c r="DO30" i="17"/>
  <c r="DP30" i="17"/>
  <c r="DQ30" i="17"/>
  <c r="DR30" i="17"/>
  <c r="DS30" i="17"/>
  <c r="DT30" i="17"/>
  <c r="DU30" i="17"/>
  <c r="DV30" i="17"/>
  <c r="DW30" i="17"/>
  <c r="DX30" i="17"/>
  <c r="DY30" i="17"/>
  <c r="DZ30" i="17"/>
  <c r="EA30" i="17"/>
  <c r="EB30" i="17"/>
  <c r="EC30" i="17"/>
  <c r="ED30" i="17"/>
  <c r="EE30" i="17"/>
  <c r="EF30" i="17"/>
  <c r="EG30" i="17"/>
  <c r="EH30" i="17"/>
  <c r="EI30" i="17"/>
  <c r="EJ30" i="17"/>
  <c r="EK30" i="17"/>
  <c r="EL30" i="17"/>
  <c r="EM30" i="17"/>
  <c r="EN30" i="17"/>
  <c r="EO30" i="17"/>
  <c r="EP30" i="17"/>
  <c r="EQ30" i="17"/>
  <c r="ER30" i="17"/>
  <c r="ES30" i="17"/>
  <c r="ET30" i="17"/>
  <c r="EU30" i="17"/>
  <c r="EV30" i="17"/>
  <c r="EW30" i="17"/>
  <c r="EX30" i="17"/>
  <c r="EY30" i="17"/>
  <c r="EZ30" i="17"/>
  <c r="FA30" i="17"/>
  <c r="FB30" i="17"/>
  <c r="FC30" i="17"/>
  <c r="FD30" i="17"/>
  <c r="FE30" i="17"/>
  <c r="FF30" i="17"/>
  <c r="FG30" i="17"/>
  <c r="FH30" i="17"/>
  <c r="FI30" i="17"/>
  <c r="FJ30" i="17"/>
  <c r="FK30" i="17"/>
  <c r="FL30" i="17"/>
  <c r="FM30" i="17"/>
  <c r="FN30" i="17"/>
  <c r="FO30" i="17"/>
  <c r="FP30" i="17"/>
  <c r="FQ30" i="17"/>
  <c r="FR30" i="17"/>
  <c r="FS30" i="17"/>
  <c r="FT30" i="17"/>
  <c r="FU30" i="17"/>
  <c r="FV30" i="17"/>
  <c r="FW30" i="17"/>
  <c r="FX30" i="17"/>
  <c r="FY30" i="17"/>
  <c r="FZ30" i="17"/>
  <c r="GA30" i="17"/>
  <c r="GB30" i="17"/>
  <c r="GC30" i="17"/>
  <c r="GD30" i="17"/>
  <c r="GE30" i="17"/>
  <c r="GF30" i="17"/>
  <c r="GG30" i="17"/>
  <c r="GH30" i="17"/>
  <c r="GI30" i="17"/>
  <c r="GJ30" i="17"/>
  <c r="GK30" i="17"/>
  <c r="GL30" i="17"/>
  <c r="GM30" i="17"/>
  <c r="GN30" i="17"/>
  <c r="GO30" i="17"/>
  <c r="GP30" i="17"/>
  <c r="GQ30" i="17"/>
  <c r="GR30" i="17"/>
  <c r="GS30" i="17"/>
  <c r="GT30" i="17"/>
  <c r="GU30" i="17"/>
  <c r="B31" i="17"/>
  <c r="C31" i="17"/>
  <c r="D31" i="17"/>
  <c r="E31" i="17"/>
  <c r="F31" i="17"/>
  <c r="G31" i="17"/>
  <c r="H31" i="17"/>
  <c r="I31" i="17"/>
  <c r="J31" i="17"/>
  <c r="K31" i="17"/>
  <c r="L31" i="17"/>
  <c r="M31" i="17"/>
  <c r="N31" i="17"/>
  <c r="O31" i="17"/>
  <c r="P31" i="17"/>
  <c r="Q31" i="17"/>
  <c r="R31" i="17"/>
  <c r="S31" i="17"/>
  <c r="T31" i="17"/>
  <c r="U31" i="17"/>
  <c r="V31" i="17"/>
  <c r="W31" i="17"/>
  <c r="X31" i="17"/>
  <c r="Y31" i="17"/>
  <c r="Z31" i="17"/>
  <c r="AA31" i="17"/>
  <c r="AB31" i="17"/>
  <c r="AC31" i="17"/>
  <c r="AD31" i="17"/>
  <c r="AE31" i="17"/>
  <c r="AF31" i="17"/>
  <c r="AG31" i="17"/>
  <c r="AH31" i="17"/>
  <c r="AI31" i="17"/>
  <c r="AJ31" i="17"/>
  <c r="AK31" i="17"/>
  <c r="AL31" i="17"/>
  <c r="AM31" i="17"/>
  <c r="AN31" i="17"/>
  <c r="AO31" i="17"/>
  <c r="AP31" i="17"/>
  <c r="AQ31" i="17"/>
  <c r="AR31" i="17"/>
  <c r="AS31" i="17"/>
  <c r="AT31" i="17"/>
  <c r="AU31" i="17"/>
  <c r="AV31" i="17"/>
  <c r="AW31" i="17"/>
  <c r="AX31" i="17"/>
  <c r="AY31" i="17"/>
  <c r="AZ31" i="17"/>
  <c r="BA31" i="17"/>
  <c r="BB31" i="17"/>
  <c r="BC31" i="17"/>
  <c r="BD31" i="17"/>
  <c r="BE31" i="17"/>
  <c r="BF31" i="17"/>
  <c r="BG31" i="17"/>
  <c r="BH31" i="17"/>
  <c r="BI31" i="17"/>
  <c r="BJ31" i="17"/>
  <c r="BK31" i="17"/>
  <c r="BL31" i="17"/>
  <c r="BM31" i="17"/>
  <c r="BN31" i="17"/>
  <c r="BO31" i="17"/>
  <c r="BP31" i="17"/>
  <c r="BQ31" i="17"/>
  <c r="BR31" i="17"/>
  <c r="BS31" i="17"/>
  <c r="BT31" i="17"/>
  <c r="BU31" i="17"/>
  <c r="BV31" i="17"/>
  <c r="BW31" i="17"/>
  <c r="BX31" i="17"/>
  <c r="BY31" i="17"/>
  <c r="BZ31" i="17"/>
  <c r="CA31" i="17"/>
  <c r="CB31" i="17"/>
  <c r="CC31" i="17"/>
  <c r="CD31" i="17"/>
  <c r="CE31" i="17"/>
  <c r="CF31" i="17"/>
  <c r="CG31" i="17"/>
  <c r="CH31" i="17"/>
  <c r="CI31" i="17"/>
  <c r="CJ31" i="17"/>
  <c r="CK31" i="17"/>
  <c r="CL31" i="17"/>
  <c r="CM31" i="17"/>
  <c r="CN31" i="17"/>
  <c r="CO31" i="17"/>
  <c r="CP31" i="17"/>
  <c r="CQ31" i="17"/>
  <c r="CR31" i="17"/>
  <c r="CS31" i="17"/>
  <c r="CT31" i="17"/>
  <c r="CU31" i="17"/>
  <c r="CV31" i="17"/>
  <c r="CW31" i="17"/>
  <c r="CX31" i="17"/>
  <c r="CY31" i="17"/>
  <c r="CZ31" i="17"/>
  <c r="DA31" i="17"/>
  <c r="DB31" i="17"/>
  <c r="DC31" i="17"/>
  <c r="DD31" i="17"/>
  <c r="DE31" i="17"/>
  <c r="DF31" i="17"/>
  <c r="DG31" i="17"/>
  <c r="DH31" i="17"/>
  <c r="DI31" i="17"/>
  <c r="DJ31" i="17"/>
  <c r="DK31" i="17"/>
  <c r="DL31" i="17"/>
  <c r="DM31" i="17"/>
  <c r="DN31" i="17"/>
  <c r="DO31" i="17"/>
  <c r="DP31" i="17"/>
  <c r="DQ31" i="17"/>
  <c r="DR31" i="17"/>
  <c r="DS31" i="17"/>
  <c r="DT31" i="17"/>
  <c r="DU31" i="17"/>
  <c r="DV31" i="17"/>
  <c r="DW31" i="17"/>
  <c r="DX31" i="17"/>
  <c r="DY31" i="17"/>
  <c r="DZ31" i="17"/>
  <c r="EA31" i="17"/>
  <c r="EB31" i="17"/>
  <c r="EC31" i="17"/>
  <c r="ED31" i="17"/>
  <c r="EE31" i="17"/>
  <c r="EF31" i="17"/>
  <c r="EG31" i="17"/>
  <c r="EH31" i="17"/>
  <c r="EI31" i="17"/>
  <c r="EJ31" i="17"/>
  <c r="EK31" i="17"/>
  <c r="EL31" i="17"/>
  <c r="EM31" i="17"/>
  <c r="EN31" i="17"/>
  <c r="EO31" i="17"/>
  <c r="EP31" i="17"/>
  <c r="EQ31" i="17"/>
  <c r="ER31" i="17"/>
  <c r="ES31" i="17"/>
  <c r="ET31" i="17"/>
  <c r="EU31" i="17"/>
  <c r="EV31" i="17"/>
  <c r="EW31" i="17"/>
  <c r="EX31" i="17"/>
  <c r="EY31" i="17"/>
  <c r="EZ31" i="17"/>
  <c r="FA31" i="17"/>
  <c r="FB31" i="17"/>
  <c r="FC31" i="17"/>
  <c r="FD31" i="17"/>
  <c r="FE31" i="17"/>
  <c r="FF31" i="17"/>
  <c r="FG31" i="17"/>
  <c r="FH31" i="17"/>
  <c r="FI31" i="17"/>
  <c r="FJ31" i="17"/>
  <c r="FK31" i="17"/>
  <c r="FL31" i="17"/>
  <c r="FM31" i="17"/>
  <c r="FN31" i="17"/>
  <c r="FO31" i="17"/>
  <c r="FP31" i="17"/>
  <c r="FQ31" i="17"/>
  <c r="FR31" i="17"/>
  <c r="FS31" i="17"/>
  <c r="FT31" i="17"/>
  <c r="FU31" i="17"/>
  <c r="FV31" i="17"/>
  <c r="FW31" i="17"/>
  <c r="FX31" i="17"/>
  <c r="FY31" i="17"/>
  <c r="FZ31" i="17"/>
  <c r="GA31" i="17"/>
  <c r="GB31" i="17"/>
  <c r="GC31" i="17"/>
  <c r="GD31" i="17"/>
  <c r="GE31" i="17"/>
  <c r="GF31" i="17"/>
  <c r="GG31" i="17"/>
  <c r="GH31" i="17"/>
  <c r="GI31" i="17"/>
  <c r="GJ31" i="17"/>
  <c r="GK31" i="17"/>
  <c r="GL31" i="17"/>
  <c r="GM31" i="17"/>
  <c r="GN31" i="17"/>
  <c r="GO31" i="17"/>
  <c r="GP31" i="17"/>
  <c r="GQ31" i="17"/>
  <c r="GR31" i="17"/>
  <c r="GS31" i="17"/>
  <c r="GT31" i="17"/>
  <c r="GU31" i="17"/>
  <c r="B32" i="17"/>
  <c r="C32" i="17"/>
  <c r="D32" i="17"/>
  <c r="E32" i="17"/>
  <c r="F32" i="17"/>
  <c r="G32" i="17"/>
  <c r="H32" i="17"/>
  <c r="I32" i="17"/>
  <c r="J32" i="17"/>
  <c r="K32" i="17"/>
  <c r="L32" i="17"/>
  <c r="M32" i="17"/>
  <c r="N32" i="17"/>
  <c r="O32" i="17"/>
  <c r="P32" i="17"/>
  <c r="Q32" i="17"/>
  <c r="R32" i="17"/>
  <c r="S32" i="17"/>
  <c r="T32" i="17"/>
  <c r="U32" i="17"/>
  <c r="V32" i="17"/>
  <c r="W32" i="17"/>
  <c r="X32" i="17"/>
  <c r="Y32" i="17"/>
  <c r="Z32" i="17"/>
  <c r="AA32" i="17"/>
  <c r="AB32" i="17"/>
  <c r="AC32" i="17"/>
  <c r="AD32" i="17"/>
  <c r="AE32" i="17"/>
  <c r="AF32" i="17"/>
  <c r="AG32" i="17"/>
  <c r="AH32" i="17"/>
  <c r="AI32" i="17"/>
  <c r="AJ32" i="17"/>
  <c r="AK32" i="17"/>
  <c r="AL32" i="17"/>
  <c r="AM32" i="17"/>
  <c r="AN32" i="17"/>
  <c r="AO32" i="17"/>
  <c r="AP32" i="17"/>
  <c r="AQ32" i="17"/>
  <c r="AR32" i="17"/>
  <c r="AS32" i="17"/>
  <c r="AT32" i="17"/>
  <c r="AU32" i="17"/>
  <c r="AV32" i="17"/>
  <c r="AW32" i="17"/>
  <c r="AX32" i="17"/>
  <c r="AY32" i="17"/>
  <c r="AZ32" i="17"/>
  <c r="BA32" i="17"/>
  <c r="BB32" i="17"/>
  <c r="BC32" i="17"/>
  <c r="BD32" i="17"/>
  <c r="BE32" i="17"/>
  <c r="BF32" i="17"/>
  <c r="BG32" i="17"/>
  <c r="BH32" i="17"/>
  <c r="BI32" i="17"/>
  <c r="BJ32" i="17"/>
  <c r="BK32" i="17"/>
  <c r="BL32" i="17"/>
  <c r="BM32" i="17"/>
  <c r="BN32" i="17"/>
  <c r="BO32" i="17"/>
  <c r="BP32" i="17"/>
  <c r="BQ32" i="17"/>
  <c r="BR32" i="17"/>
  <c r="BS32" i="17"/>
  <c r="BT32" i="17"/>
  <c r="BU32" i="17"/>
  <c r="BV32" i="17"/>
  <c r="BW32" i="17"/>
  <c r="BX32" i="17"/>
  <c r="BY32" i="17"/>
  <c r="BZ32" i="17"/>
  <c r="CA32" i="17"/>
  <c r="CB32" i="17"/>
  <c r="CC32" i="17"/>
  <c r="CD32" i="17"/>
  <c r="CE32" i="17"/>
  <c r="CF32" i="17"/>
  <c r="CG32" i="17"/>
  <c r="CH32" i="17"/>
  <c r="CI32" i="17"/>
  <c r="CJ32" i="17"/>
  <c r="CK32" i="17"/>
  <c r="CL32" i="17"/>
  <c r="CM32" i="17"/>
  <c r="CN32" i="17"/>
  <c r="CO32" i="17"/>
  <c r="CP32" i="17"/>
  <c r="CQ32" i="17"/>
  <c r="CR32" i="17"/>
  <c r="CS32" i="17"/>
  <c r="CT32" i="17"/>
  <c r="CU32" i="17"/>
  <c r="CV32" i="17"/>
  <c r="CW32" i="17"/>
  <c r="CX32" i="17"/>
  <c r="CY32" i="17"/>
  <c r="CZ32" i="17"/>
  <c r="DA32" i="17"/>
  <c r="DB32" i="17"/>
  <c r="DC32" i="17"/>
  <c r="DD32" i="17"/>
  <c r="DE32" i="17"/>
  <c r="DF32" i="17"/>
  <c r="DG32" i="17"/>
  <c r="DH32" i="17"/>
  <c r="DI32" i="17"/>
  <c r="DJ32" i="17"/>
  <c r="DK32" i="17"/>
  <c r="DL32" i="17"/>
  <c r="DM32" i="17"/>
  <c r="DN32" i="17"/>
  <c r="DO32" i="17"/>
  <c r="DP32" i="17"/>
  <c r="DQ32" i="17"/>
  <c r="DR32" i="17"/>
  <c r="DS32" i="17"/>
  <c r="DT32" i="17"/>
  <c r="DU32" i="17"/>
  <c r="DV32" i="17"/>
  <c r="DW32" i="17"/>
  <c r="DX32" i="17"/>
  <c r="DY32" i="17"/>
  <c r="DZ32" i="17"/>
  <c r="EA32" i="17"/>
  <c r="EB32" i="17"/>
  <c r="EC32" i="17"/>
  <c r="ED32" i="17"/>
  <c r="EE32" i="17"/>
  <c r="EF32" i="17"/>
  <c r="EG32" i="17"/>
  <c r="EH32" i="17"/>
  <c r="EI32" i="17"/>
  <c r="EJ32" i="17"/>
  <c r="EK32" i="17"/>
  <c r="EL32" i="17"/>
  <c r="EM32" i="17"/>
  <c r="EN32" i="17"/>
  <c r="EO32" i="17"/>
  <c r="EP32" i="17"/>
  <c r="EQ32" i="17"/>
  <c r="ER32" i="17"/>
  <c r="ES32" i="17"/>
  <c r="ET32" i="17"/>
  <c r="EU32" i="17"/>
  <c r="EV32" i="17"/>
  <c r="EW32" i="17"/>
  <c r="EX32" i="17"/>
  <c r="EY32" i="17"/>
  <c r="EZ32" i="17"/>
  <c r="FA32" i="17"/>
  <c r="FB32" i="17"/>
  <c r="FC32" i="17"/>
  <c r="FD32" i="17"/>
  <c r="FE32" i="17"/>
  <c r="FF32" i="17"/>
  <c r="FG32" i="17"/>
  <c r="FH32" i="17"/>
  <c r="FI32" i="17"/>
  <c r="FJ32" i="17"/>
  <c r="FK32" i="17"/>
  <c r="FL32" i="17"/>
  <c r="FM32" i="17"/>
  <c r="FN32" i="17"/>
  <c r="FO32" i="17"/>
  <c r="FP32" i="17"/>
  <c r="FQ32" i="17"/>
  <c r="FR32" i="17"/>
  <c r="FS32" i="17"/>
  <c r="FT32" i="17"/>
  <c r="FU32" i="17"/>
  <c r="FV32" i="17"/>
  <c r="FW32" i="17"/>
  <c r="FX32" i="17"/>
  <c r="FY32" i="17"/>
  <c r="FZ32" i="17"/>
  <c r="GA32" i="17"/>
  <c r="GB32" i="17"/>
  <c r="GC32" i="17"/>
  <c r="GD32" i="17"/>
  <c r="GE32" i="17"/>
  <c r="GF32" i="17"/>
  <c r="GG32" i="17"/>
  <c r="GH32" i="17"/>
  <c r="GI32" i="17"/>
  <c r="GJ32" i="17"/>
  <c r="GK32" i="17"/>
  <c r="GL32" i="17"/>
  <c r="GM32" i="17"/>
  <c r="GN32" i="17"/>
  <c r="GO32" i="17"/>
  <c r="GP32" i="17"/>
  <c r="GQ32" i="17"/>
  <c r="GR32" i="17"/>
  <c r="GS32" i="17"/>
  <c r="GT32" i="17"/>
  <c r="GU32" i="17"/>
  <c r="B33" i="17"/>
  <c r="C33" i="17"/>
  <c r="D33" i="17"/>
  <c r="E33" i="17"/>
  <c r="F33" i="17"/>
  <c r="G33" i="17"/>
  <c r="H33" i="17"/>
  <c r="I33" i="17"/>
  <c r="J33" i="17"/>
  <c r="K33" i="17"/>
  <c r="L33" i="17"/>
  <c r="M33" i="17"/>
  <c r="N33" i="17"/>
  <c r="O33" i="17"/>
  <c r="P33" i="17"/>
  <c r="Q33" i="17"/>
  <c r="R33" i="17"/>
  <c r="S33" i="17"/>
  <c r="T33" i="17"/>
  <c r="U33" i="17"/>
  <c r="V33" i="17"/>
  <c r="W33" i="17"/>
  <c r="X33" i="17"/>
  <c r="Y33" i="17"/>
  <c r="Z33" i="17"/>
  <c r="AA33" i="17"/>
  <c r="AB33" i="17"/>
  <c r="AC33" i="17"/>
  <c r="AD33" i="17"/>
  <c r="AE33" i="17"/>
  <c r="AF33" i="17"/>
  <c r="AG33" i="17"/>
  <c r="AH33" i="17"/>
  <c r="AI33" i="17"/>
  <c r="AJ33" i="17"/>
  <c r="AK33" i="17"/>
  <c r="AL33" i="17"/>
  <c r="AM33" i="17"/>
  <c r="AN33" i="17"/>
  <c r="AO33" i="17"/>
  <c r="AP33" i="17"/>
  <c r="AQ33" i="17"/>
  <c r="AR33" i="17"/>
  <c r="AS33" i="17"/>
  <c r="AT33" i="17"/>
  <c r="AU33" i="17"/>
  <c r="AV33" i="17"/>
  <c r="AW33" i="17"/>
  <c r="AX33" i="17"/>
  <c r="AY33" i="17"/>
  <c r="AZ33" i="17"/>
  <c r="BA33" i="17"/>
  <c r="BB33" i="17"/>
  <c r="BC33" i="17"/>
  <c r="BD33" i="17"/>
  <c r="BE33" i="17"/>
  <c r="BF33" i="17"/>
  <c r="BG33" i="17"/>
  <c r="BH33" i="17"/>
  <c r="BI33" i="17"/>
  <c r="BJ33" i="17"/>
  <c r="BK33" i="17"/>
  <c r="BL33" i="17"/>
  <c r="BM33" i="17"/>
  <c r="BN33" i="17"/>
  <c r="BO33" i="17"/>
  <c r="BP33" i="17"/>
  <c r="BQ33" i="17"/>
  <c r="BR33" i="17"/>
  <c r="BS33" i="17"/>
  <c r="BT33" i="17"/>
  <c r="BU33" i="17"/>
  <c r="BV33" i="17"/>
  <c r="BW33" i="17"/>
  <c r="BX33" i="17"/>
  <c r="BY33" i="17"/>
  <c r="BZ33" i="17"/>
  <c r="CA33" i="17"/>
  <c r="CB33" i="17"/>
  <c r="CC33" i="17"/>
  <c r="CD33" i="17"/>
  <c r="CE33" i="17"/>
  <c r="CF33" i="17"/>
  <c r="CG33" i="17"/>
  <c r="CH33" i="17"/>
  <c r="CI33" i="17"/>
  <c r="CJ33" i="17"/>
  <c r="CK33" i="17"/>
  <c r="CL33" i="17"/>
  <c r="CM33" i="17"/>
  <c r="CN33" i="17"/>
  <c r="CO33" i="17"/>
  <c r="CP33" i="17"/>
  <c r="CQ33" i="17"/>
  <c r="CR33" i="17"/>
  <c r="CS33" i="17"/>
  <c r="CT33" i="17"/>
  <c r="CU33" i="17"/>
  <c r="CV33" i="17"/>
  <c r="CW33" i="17"/>
  <c r="CX33" i="17"/>
  <c r="CY33" i="17"/>
  <c r="CZ33" i="17"/>
  <c r="DA33" i="17"/>
  <c r="DB33" i="17"/>
  <c r="DC33" i="17"/>
  <c r="DD33" i="17"/>
  <c r="DE33" i="17"/>
  <c r="DF33" i="17"/>
  <c r="DG33" i="17"/>
  <c r="DH33" i="17"/>
  <c r="DI33" i="17"/>
  <c r="DJ33" i="17"/>
  <c r="DK33" i="17"/>
  <c r="DL33" i="17"/>
  <c r="DM33" i="17"/>
  <c r="DN33" i="17"/>
  <c r="DO33" i="17"/>
  <c r="DP33" i="17"/>
  <c r="DQ33" i="17"/>
  <c r="DR33" i="17"/>
  <c r="DS33" i="17"/>
  <c r="DT33" i="17"/>
  <c r="DU33" i="17"/>
  <c r="DV33" i="17"/>
  <c r="DW33" i="17"/>
  <c r="DX33" i="17"/>
  <c r="DY33" i="17"/>
  <c r="DZ33" i="17"/>
  <c r="EA33" i="17"/>
  <c r="EB33" i="17"/>
  <c r="EC33" i="17"/>
  <c r="ED33" i="17"/>
  <c r="EE33" i="17"/>
  <c r="EF33" i="17"/>
  <c r="EG33" i="17"/>
  <c r="EH33" i="17"/>
  <c r="EI33" i="17"/>
  <c r="EJ33" i="17"/>
  <c r="EK33" i="17"/>
  <c r="EL33" i="17"/>
  <c r="EM33" i="17"/>
  <c r="EN33" i="17"/>
  <c r="EO33" i="17"/>
  <c r="EP33" i="17"/>
  <c r="EQ33" i="17"/>
  <c r="ER33" i="17"/>
  <c r="ES33" i="17"/>
  <c r="ET33" i="17"/>
  <c r="EU33" i="17"/>
  <c r="EV33" i="17"/>
  <c r="EW33" i="17"/>
  <c r="EX33" i="17"/>
  <c r="EY33" i="17"/>
  <c r="EZ33" i="17"/>
  <c r="FA33" i="17"/>
  <c r="FB33" i="17"/>
  <c r="FC33" i="17"/>
  <c r="FD33" i="17"/>
  <c r="FE33" i="17"/>
  <c r="FF33" i="17"/>
  <c r="FG33" i="17"/>
  <c r="FH33" i="17"/>
  <c r="FI33" i="17"/>
  <c r="FJ33" i="17"/>
  <c r="FK33" i="17"/>
  <c r="FL33" i="17"/>
  <c r="FM33" i="17"/>
  <c r="FN33" i="17"/>
  <c r="FO33" i="17"/>
  <c r="FP33" i="17"/>
  <c r="FQ33" i="17"/>
  <c r="FR33" i="17"/>
  <c r="FS33" i="17"/>
  <c r="FT33" i="17"/>
  <c r="FU33" i="17"/>
  <c r="FV33" i="17"/>
  <c r="FW33" i="17"/>
  <c r="FX33" i="17"/>
  <c r="FY33" i="17"/>
  <c r="FZ33" i="17"/>
  <c r="GA33" i="17"/>
  <c r="GB33" i="17"/>
  <c r="GC33" i="17"/>
  <c r="GD33" i="17"/>
  <c r="GE33" i="17"/>
  <c r="GF33" i="17"/>
  <c r="GG33" i="17"/>
  <c r="GH33" i="17"/>
  <c r="GI33" i="17"/>
  <c r="GJ33" i="17"/>
  <c r="GK33" i="17"/>
  <c r="GL33" i="17"/>
  <c r="GM33" i="17"/>
  <c r="GN33" i="17"/>
  <c r="GO33" i="17"/>
  <c r="GP33" i="17"/>
  <c r="GQ33" i="17"/>
  <c r="GR33" i="17"/>
  <c r="GS33" i="17"/>
  <c r="GT33" i="17"/>
  <c r="GU33" i="17"/>
  <c r="B34" i="17"/>
  <c r="C34" i="17"/>
  <c r="D34" i="17"/>
  <c r="E34" i="17"/>
  <c r="F34" i="17"/>
  <c r="G34" i="17"/>
  <c r="H34" i="17"/>
  <c r="I34" i="17"/>
  <c r="J34" i="17"/>
  <c r="K34" i="17"/>
  <c r="L34" i="17"/>
  <c r="M34" i="17"/>
  <c r="N34" i="17"/>
  <c r="O34" i="17"/>
  <c r="P34" i="17"/>
  <c r="Q34" i="17"/>
  <c r="R34" i="17"/>
  <c r="S34" i="17"/>
  <c r="T34" i="17"/>
  <c r="U34" i="17"/>
  <c r="V34" i="17"/>
  <c r="W34" i="17"/>
  <c r="X34" i="17"/>
  <c r="Y34" i="17"/>
  <c r="Z34" i="17"/>
  <c r="AA34" i="17"/>
  <c r="AB34" i="17"/>
  <c r="AC34" i="17"/>
  <c r="AD34" i="17"/>
  <c r="AE34" i="17"/>
  <c r="AF34" i="17"/>
  <c r="AG34" i="17"/>
  <c r="AH34" i="17"/>
  <c r="AI34" i="17"/>
  <c r="AJ34" i="17"/>
  <c r="AK34" i="17"/>
  <c r="AL34" i="17"/>
  <c r="AM34" i="17"/>
  <c r="AN34" i="17"/>
  <c r="AO34" i="17"/>
  <c r="AP34" i="17"/>
  <c r="AQ34" i="17"/>
  <c r="AR34" i="17"/>
  <c r="AS34" i="17"/>
  <c r="AT34" i="17"/>
  <c r="AU34" i="17"/>
  <c r="AV34" i="17"/>
  <c r="AW34" i="17"/>
  <c r="AX34" i="17"/>
  <c r="AY34" i="17"/>
  <c r="AZ34" i="17"/>
  <c r="BA34" i="17"/>
  <c r="BB34" i="17"/>
  <c r="BC34" i="17"/>
  <c r="BD34" i="17"/>
  <c r="BE34" i="17"/>
  <c r="BF34" i="17"/>
  <c r="BG34" i="17"/>
  <c r="BH34" i="17"/>
  <c r="BI34" i="17"/>
  <c r="BJ34" i="17"/>
  <c r="BK34" i="17"/>
  <c r="BL34" i="17"/>
  <c r="BM34" i="17"/>
  <c r="BN34" i="17"/>
  <c r="BO34" i="17"/>
  <c r="BP34" i="17"/>
  <c r="BQ34" i="17"/>
  <c r="BR34" i="17"/>
  <c r="BS34" i="17"/>
  <c r="BT34" i="17"/>
  <c r="BU34" i="17"/>
  <c r="BV34" i="17"/>
  <c r="BW34" i="17"/>
  <c r="BX34" i="17"/>
  <c r="BY34" i="17"/>
  <c r="BZ34" i="17"/>
  <c r="CA34" i="17"/>
  <c r="CB34" i="17"/>
  <c r="CC34" i="17"/>
  <c r="CD34" i="17"/>
  <c r="CE34" i="17"/>
  <c r="CF34" i="17"/>
  <c r="CG34" i="17"/>
  <c r="CH34" i="17"/>
  <c r="CI34" i="17"/>
  <c r="CJ34" i="17"/>
  <c r="CK34" i="17"/>
  <c r="CL34" i="17"/>
  <c r="CM34" i="17"/>
  <c r="CN34" i="17"/>
  <c r="CO34" i="17"/>
  <c r="CP34" i="17"/>
  <c r="CQ34" i="17"/>
  <c r="CR34" i="17"/>
  <c r="CS34" i="17"/>
  <c r="CT34" i="17"/>
  <c r="CU34" i="17"/>
  <c r="CV34" i="17"/>
  <c r="CW34" i="17"/>
  <c r="CX34" i="17"/>
  <c r="CY34" i="17"/>
  <c r="CZ34" i="17"/>
  <c r="DA34" i="17"/>
  <c r="DB34" i="17"/>
  <c r="DC34" i="17"/>
  <c r="DD34" i="17"/>
  <c r="DE34" i="17"/>
  <c r="DF34" i="17"/>
  <c r="DG34" i="17"/>
  <c r="DH34" i="17"/>
  <c r="DI34" i="17"/>
  <c r="DJ34" i="17"/>
  <c r="DK34" i="17"/>
  <c r="DL34" i="17"/>
  <c r="DM34" i="17"/>
  <c r="DN34" i="17"/>
  <c r="DO34" i="17"/>
  <c r="DP34" i="17"/>
  <c r="DQ34" i="17"/>
  <c r="DR34" i="17"/>
  <c r="DS34" i="17"/>
  <c r="DT34" i="17"/>
  <c r="DU34" i="17"/>
  <c r="DV34" i="17"/>
  <c r="DW34" i="17"/>
  <c r="DX34" i="17"/>
  <c r="DY34" i="17"/>
  <c r="DZ34" i="17"/>
  <c r="EA34" i="17"/>
  <c r="EB34" i="17"/>
  <c r="EC34" i="17"/>
  <c r="ED34" i="17"/>
  <c r="EE34" i="17"/>
  <c r="EF34" i="17"/>
  <c r="EG34" i="17"/>
  <c r="EH34" i="17"/>
  <c r="EI34" i="17"/>
  <c r="EJ34" i="17"/>
  <c r="EK34" i="17"/>
  <c r="EL34" i="17"/>
  <c r="EM34" i="17"/>
  <c r="EN34" i="17"/>
  <c r="EO34" i="17"/>
  <c r="EP34" i="17"/>
  <c r="EQ34" i="17"/>
  <c r="ER34" i="17"/>
  <c r="ES34" i="17"/>
  <c r="ET34" i="17"/>
  <c r="EU34" i="17"/>
  <c r="EV34" i="17"/>
  <c r="EW34" i="17"/>
  <c r="EX34" i="17"/>
  <c r="EY34" i="17"/>
  <c r="EZ34" i="17"/>
  <c r="FA34" i="17"/>
  <c r="FB34" i="17"/>
  <c r="FC34" i="17"/>
  <c r="FD34" i="17"/>
  <c r="FE34" i="17"/>
  <c r="FF34" i="17"/>
  <c r="FG34" i="17"/>
  <c r="FH34" i="17"/>
  <c r="FI34" i="17"/>
  <c r="FJ34" i="17"/>
  <c r="FK34" i="17"/>
  <c r="FL34" i="17"/>
  <c r="FM34" i="17"/>
  <c r="FN34" i="17"/>
  <c r="FO34" i="17"/>
  <c r="FP34" i="17"/>
  <c r="FQ34" i="17"/>
  <c r="FR34" i="17"/>
  <c r="FS34" i="17"/>
  <c r="FT34" i="17"/>
  <c r="FU34" i="17"/>
  <c r="FV34" i="17"/>
  <c r="FW34" i="17"/>
  <c r="FX34" i="17"/>
  <c r="FY34" i="17"/>
  <c r="FZ34" i="17"/>
  <c r="GA34" i="17"/>
  <c r="GB34" i="17"/>
  <c r="GC34" i="17"/>
  <c r="GD34" i="17"/>
  <c r="GE34" i="17"/>
  <c r="GF34" i="17"/>
  <c r="GG34" i="17"/>
  <c r="GH34" i="17"/>
  <c r="GI34" i="17"/>
  <c r="GJ34" i="17"/>
  <c r="GK34" i="17"/>
  <c r="GL34" i="17"/>
  <c r="GM34" i="17"/>
  <c r="GN34" i="17"/>
  <c r="GO34" i="17"/>
  <c r="GP34" i="17"/>
  <c r="GQ34" i="17"/>
  <c r="GR34" i="17"/>
  <c r="GS34" i="17"/>
  <c r="GT34" i="17"/>
  <c r="GU34" i="17"/>
  <c r="B35" i="17"/>
  <c r="C35" i="17"/>
  <c r="D35" i="17"/>
  <c r="E35" i="17"/>
  <c r="F35" i="17"/>
  <c r="G35" i="17"/>
  <c r="H35" i="17"/>
  <c r="I35" i="17"/>
  <c r="J35" i="17"/>
  <c r="K35" i="17"/>
  <c r="L35" i="17"/>
  <c r="M35" i="17"/>
  <c r="N35" i="17"/>
  <c r="O35" i="17"/>
  <c r="P35" i="17"/>
  <c r="Q35" i="17"/>
  <c r="R35" i="17"/>
  <c r="S35" i="17"/>
  <c r="T35" i="17"/>
  <c r="U35" i="17"/>
  <c r="V35" i="17"/>
  <c r="W35" i="17"/>
  <c r="X35" i="17"/>
  <c r="Y35" i="17"/>
  <c r="Z35" i="17"/>
  <c r="AA35" i="17"/>
  <c r="AB35" i="17"/>
  <c r="AC35" i="17"/>
  <c r="AD35" i="17"/>
  <c r="AE35" i="17"/>
  <c r="AF35" i="17"/>
  <c r="AG35" i="17"/>
  <c r="AH35" i="17"/>
  <c r="AI35" i="17"/>
  <c r="AJ35" i="17"/>
  <c r="AK35" i="17"/>
  <c r="AL35" i="17"/>
  <c r="AM35" i="17"/>
  <c r="AN35" i="17"/>
  <c r="AO35" i="17"/>
  <c r="AP35" i="17"/>
  <c r="AQ35" i="17"/>
  <c r="AR35" i="17"/>
  <c r="AS35" i="17"/>
  <c r="AT35" i="17"/>
  <c r="AU35" i="17"/>
  <c r="AV35" i="17"/>
  <c r="AW35" i="17"/>
  <c r="AX35" i="17"/>
  <c r="AY35" i="17"/>
  <c r="AZ35" i="17"/>
  <c r="BA35" i="17"/>
  <c r="BB35" i="17"/>
  <c r="BC35" i="17"/>
  <c r="BD35" i="17"/>
  <c r="BE35" i="17"/>
  <c r="BF35" i="17"/>
  <c r="BG35" i="17"/>
  <c r="BH35" i="17"/>
  <c r="BI35" i="17"/>
  <c r="BJ35" i="17"/>
  <c r="BK35" i="17"/>
  <c r="BL35" i="17"/>
  <c r="BM35" i="17"/>
  <c r="BN35" i="17"/>
  <c r="BO35" i="17"/>
  <c r="BP35" i="17"/>
  <c r="BQ35" i="17"/>
  <c r="BR35" i="17"/>
  <c r="BS35" i="17"/>
  <c r="BT35" i="17"/>
  <c r="BU35" i="17"/>
  <c r="BV35" i="17"/>
  <c r="BW35" i="17"/>
  <c r="BX35" i="17"/>
  <c r="BY35" i="17"/>
  <c r="BZ35" i="17"/>
  <c r="CA35" i="17"/>
  <c r="CB35" i="17"/>
  <c r="CC35" i="17"/>
  <c r="CD35" i="17"/>
  <c r="CE35" i="17"/>
  <c r="CF35" i="17"/>
  <c r="CG35" i="17"/>
  <c r="CH35" i="17"/>
  <c r="CI35" i="17"/>
  <c r="CJ35" i="17"/>
  <c r="CK35" i="17"/>
  <c r="CL35" i="17"/>
  <c r="CM35" i="17"/>
  <c r="CN35" i="17"/>
  <c r="CO35" i="17"/>
  <c r="CP35" i="17"/>
  <c r="CQ35" i="17"/>
  <c r="CR35" i="17"/>
  <c r="CS35" i="17"/>
  <c r="CT35" i="17"/>
  <c r="CU35" i="17"/>
  <c r="CV35" i="17"/>
  <c r="CW35" i="17"/>
  <c r="CX35" i="17"/>
  <c r="CY35" i="17"/>
  <c r="CZ35" i="17"/>
  <c r="DA35" i="17"/>
  <c r="DB35" i="17"/>
  <c r="DC35" i="17"/>
  <c r="DD35" i="17"/>
  <c r="DE35" i="17"/>
  <c r="DF35" i="17"/>
  <c r="DG35" i="17"/>
  <c r="DH35" i="17"/>
  <c r="DI35" i="17"/>
  <c r="DJ35" i="17"/>
  <c r="DK35" i="17"/>
  <c r="DL35" i="17"/>
  <c r="DM35" i="17"/>
  <c r="DN35" i="17"/>
  <c r="DO35" i="17"/>
  <c r="DP35" i="17"/>
  <c r="DQ35" i="17"/>
  <c r="DR35" i="17"/>
  <c r="DS35" i="17"/>
  <c r="DT35" i="17"/>
  <c r="DU35" i="17"/>
  <c r="DV35" i="17"/>
  <c r="DW35" i="17"/>
  <c r="DX35" i="17"/>
  <c r="DY35" i="17"/>
  <c r="DZ35" i="17"/>
  <c r="EA35" i="17"/>
  <c r="EB35" i="17"/>
  <c r="EC35" i="17"/>
  <c r="ED35" i="17"/>
  <c r="EE35" i="17"/>
  <c r="EF35" i="17"/>
  <c r="EG35" i="17"/>
  <c r="EH35" i="17"/>
  <c r="EI35" i="17"/>
  <c r="EJ35" i="17"/>
  <c r="EK35" i="17"/>
  <c r="EL35" i="17"/>
  <c r="EM35" i="17"/>
  <c r="EN35" i="17"/>
  <c r="EO35" i="17"/>
  <c r="EP35" i="17"/>
  <c r="EQ35" i="17"/>
  <c r="ER35" i="17"/>
  <c r="ES35" i="17"/>
  <c r="ET35" i="17"/>
  <c r="EU35" i="17"/>
  <c r="EV35" i="17"/>
  <c r="EW35" i="17"/>
  <c r="EX35" i="17"/>
  <c r="EY35" i="17"/>
  <c r="EZ35" i="17"/>
  <c r="FA35" i="17"/>
  <c r="FB35" i="17"/>
  <c r="FC35" i="17"/>
  <c r="FD35" i="17"/>
  <c r="FE35" i="17"/>
  <c r="FF35" i="17"/>
  <c r="FG35" i="17"/>
  <c r="FH35" i="17"/>
  <c r="FI35" i="17"/>
  <c r="FJ35" i="17"/>
  <c r="FK35" i="17"/>
  <c r="FL35" i="17"/>
  <c r="FM35" i="17"/>
  <c r="FN35" i="17"/>
  <c r="FO35" i="17"/>
  <c r="FP35" i="17"/>
  <c r="FQ35" i="17"/>
  <c r="FR35" i="17"/>
  <c r="FS35" i="17"/>
  <c r="FT35" i="17"/>
  <c r="FU35" i="17"/>
  <c r="FV35" i="17"/>
  <c r="FW35" i="17"/>
  <c r="FX35" i="17"/>
  <c r="FY35" i="17"/>
  <c r="FZ35" i="17"/>
  <c r="GA35" i="17"/>
  <c r="GB35" i="17"/>
  <c r="GC35" i="17"/>
  <c r="GD35" i="17"/>
  <c r="GE35" i="17"/>
  <c r="GF35" i="17"/>
  <c r="GG35" i="17"/>
  <c r="GH35" i="17"/>
  <c r="GI35" i="17"/>
  <c r="GJ35" i="17"/>
  <c r="GK35" i="17"/>
  <c r="GL35" i="17"/>
  <c r="GM35" i="17"/>
  <c r="GN35" i="17"/>
  <c r="GO35" i="17"/>
  <c r="GP35" i="17"/>
  <c r="GQ35" i="17"/>
  <c r="GR35" i="17"/>
  <c r="GS35" i="17"/>
  <c r="GT35" i="17"/>
  <c r="GU35" i="17"/>
  <c r="B36" i="17"/>
  <c r="C36" i="17"/>
  <c r="D36" i="17"/>
  <c r="E36" i="17"/>
  <c r="F36" i="17"/>
  <c r="G36" i="17"/>
  <c r="H36" i="17"/>
  <c r="I36" i="17"/>
  <c r="J36" i="17"/>
  <c r="K36" i="17"/>
  <c r="L36" i="17"/>
  <c r="M36" i="17"/>
  <c r="N36" i="17"/>
  <c r="O36" i="17"/>
  <c r="P36" i="17"/>
  <c r="Q36" i="17"/>
  <c r="R36" i="17"/>
  <c r="S36" i="17"/>
  <c r="T36" i="17"/>
  <c r="U36" i="17"/>
  <c r="V36" i="17"/>
  <c r="W36" i="17"/>
  <c r="X36" i="17"/>
  <c r="Y36" i="17"/>
  <c r="Z36" i="17"/>
  <c r="AA36" i="17"/>
  <c r="AB36" i="17"/>
  <c r="AC36" i="17"/>
  <c r="AD36" i="17"/>
  <c r="AE36" i="17"/>
  <c r="AF36" i="17"/>
  <c r="AG36" i="17"/>
  <c r="AH36" i="17"/>
  <c r="AI36" i="17"/>
  <c r="AJ36" i="17"/>
  <c r="AK36" i="17"/>
  <c r="AL36" i="17"/>
  <c r="AM36" i="17"/>
  <c r="AN36" i="17"/>
  <c r="AO36" i="17"/>
  <c r="AP36" i="17"/>
  <c r="AQ36" i="17"/>
  <c r="AR36" i="17"/>
  <c r="AS36" i="17"/>
  <c r="AT36" i="17"/>
  <c r="AU36" i="17"/>
  <c r="AV36" i="17"/>
  <c r="AW36" i="17"/>
  <c r="AX36" i="17"/>
  <c r="AY36" i="17"/>
  <c r="AZ36" i="17"/>
  <c r="BA36" i="17"/>
  <c r="BB36" i="17"/>
  <c r="BC36" i="17"/>
  <c r="BD36" i="17"/>
  <c r="BE36" i="17"/>
  <c r="BF36" i="17"/>
  <c r="BG36" i="17"/>
  <c r="BH36" i="17"/>
  <c r="BI36" i="17"/>
  <c r="BJ36" i="17"/>
  <c r="BK36" i="17"/>
  <c r="BL36" i="17"/>
  <c r="BM36" i="17"/>
  <c r="BN36" i="17"/>
  <c r="BO36" i="17"/>
  <c r="BP36" i="17"/>
  <c r="BQ36" i="17"/>
  <c r="BR36" i="17"/>
  <c r="BS36" i="17"/>
  <c r="BT36" i="17"/>
  <c r="BU36" i="17"/>
  <c r="BV36" i="17"/>
  <c r="BW36" i="17"/>
  <c r="BX36" i="17"/>
  <c r="BY36" i="17"/>
  <c r="BZ36" i="17"/>
  <c r="CA36" i="17"/>
  <c r="CB36" i="17"/>
  <c r="CC36" i="17"/>
  <c r="CD36" i="17"/>
  <c r="CE36" i="17"/>
  <c r="CF36" i="17"/>
  <c r="CG36" i="17"/>
  <c r="CH36" i="17"/>
  <c r="CI36" i="17"/>
  <c r="CJ36" i="17"/>
  <c r="CK36" i="17"/>
  <c r="CL36" i="17"/>
  <c r="CM36" i="17"/>
  <c r="CN36" i="17"/>
  <c r="CO36" i="17"/>
  <c r="CP36" i="17"/>
  <c r="CQ36" i="17"/>
  <c r="CR36" i="17"/>
  <c r="CS36" i="17"/>
  <c r="CT36" i="17"/>
  <c r="CU36" i="17"/>
  <c r="CV36" i="17"/>
  <c r="CW36" i="17"/>
  <c r="CX36" i="17"/>
  <c r="CY36" i="17"/>
  <c r="CZ36" i="17"/>
  <c r="DA36" i="17"/>
  <c r="DB36" i="17"/>
  <c r="DC36" i="17"/>
  <c r="DD36" i="17"/>
  <c r="DE36" i="17"/>
  <c r="DF36" i="17"/>
  <c r="DG36" i="17"/>
  <c r="DH36" i="17"/>
  <c r="DI36" i="17"/>
  <c r="DJ36" i="17"/>
  <c r="DK36" i="17"/>
  <c r="DL36" i="17"/>
  <c r="DM36" i="17"/>
  <c r="DN36" i="17"/>
  <c r="DO36" i="17"/>
  <c r="DP36" i="17"/>
  <c r="DQ36" i="17"/>
  <c r="DR36" i="17"/>
  <c r="DS36" i="17"/>
  <c r="DT36" i="17"/>
  <c r="DU36" i="17"/>
  <c r="DV36" i="17"/>
  <c r="DW36" i="17"/>
  <c r="DX36" i="17"/>
  <c r="DY36" i="17"/>
  <c r="DZ36" i="17"/>
  <c r="EA36" i="17"/>
  <c r="EB36" i="17"/>
  <c r="EC36" i="17"/>
  <c r="ED36" i="17"/>
  <c r="EE36" i="17"/>
  <c r="EF36" i="17"/>
  <c r="EG36" i="17"/>
  <c r="EH36" i="17"/>
  <c r="EI36" i="17"/>
  <c r="EJ36" i="17"/>
  <c r="EK36" i="17"/>
  <c r="EL36" i="17"/>
  <c r="EM36" i="17"/>
  <c r="EN36" i="17"/>
  <c r="EO36" i="17"/>
  <c r="EP36" i="17"/>
  <c r="EQ36" i="17"/>
  <c r="ER36" i="17"/>
  <c r="ES36" i="17"/>
  <c r="ET36" i="17"/>
  <c r="EU36" i="17"/>
  <c r="EV36" i="17"/>
  <c r="EW36" i="17"/>
  <c r="EX36" i="17"/>
  <c r="EY36" i="17"/>
  <c r="EZ36" i="17"/>
  <c r="FA36" i="17"/>
  <c r="FB36" i="17"/>
  <c r="FC36" i="17"/>
  <c r="FD36" i="17"/>
  <c r="FE36" i="17"/>
  <c r="FF36" i="17"/>
  <c r="FG36" i="17"/>
  <c r="FH36" i="17"/>
  <c r="FI36" i="17"/>
  <c r="FJ36" i="17"/>
  <c r="FK36" i="17"/>
  <c r="FL36" i="17"/>
  <c r="FM36" i="17"/>
  <c r="FN36" i="17"/>
  <c r="FO36" i="17"/>
  <c r="FP36" i="17"/>
  <c r="FQ36" i="17"/>
  <c r="FR36" i="17"/>
  <c r="FS36" i="17"/>
  <c r="FT36" i="17"/>
  <c r="FU36" i="17"/>
  <c r="FV36" i="17"/>
  <c r="FW36" i="17"/>
  <c r="FX36" i="17"/>
  <c r="FY36" i="17"/>
  <c r="FZ36" i="17"/>
  <c r="GA36" i="17"/>
  <c r="GB36" i="17"/>
  <c r="GC36" i="17"/>
  <c r="GD36" i="17"/>
  <c r="GE36" i="17"/>
  <c r="GF36" i="17"/>
  <c r="GG36" i="17"/>
  <c r="GH36" i="17"/>
  <c r="GI36" i="17"/>
  <c r="GJ36" i="17"/>
  <c r="GK36" i="17"/>
  <c r="GL36" i="17"/>
  <c r="GM36" i="17"/>
  <c r="GN36" i="17"/>
  <c r="GO36" i="17"/>
  <c r="GP36" i="17"/>
  <c r="GQ36" i="17"/>
  <c r="GR36" i="17"/>
  <c r="GS36" i="17"/>
  <c r="GT36" i="17"/>
  <c r="GU36" i="17"/>
  <c r="B37" i="17"/>
  <c r="C37" i="17"/>
  <c r="D37" i="17"/>
  <c r="E37" i="17"/>
  <c r="F37" i="17"/>
  <c r="G37" i="17"/>
  <c r="H37" i="17"/>
  <c r="I37" i="17"/>
  <c r="J37" i="17"/>
  <c r="K37" i="17"/>
  <c r="L37" i="17"/>
  <c r="M37" i="17"/>
  <c r="N37" i="17"/>
  <c r="O37" i="17"/>
  <c r="P37" i="17"/>
  <c r="Q37" i="17"/>
  <c r="R37" i="17"/>
  <c r="S37" i="17"/>
  <c r="T37" i="17"/>
  <c r="U37" i="17"/>
  <c r="V37" i="17"/>
  <c r="W37" i="17"/>
  <c r="X37" i="17"/>
  <c r="Y37" i="17"/>
  <c r="Z37" i="17"/>
  <c r="AA37" i="17"/>
  <c r="AB37" i="17"/>
  <c r="AC37" i="17"/>
  <c r="AD37" i="17"/>
  <c r="AE37" i="17"/>
  <c r="AF37" i="17"/>
  <c r="AG37" i="17"/>
  <c r="AH37" i="17"/>
  <c r="AI37" i="17"/>
  <c r="AJ37" i="17"/>
  <c r="AK37" i="17"/>
  <c r="AL37" i="17"/>
  <c r="AM37" i="17"/>
  <c r="AN37" i="17"/>
  <c r="AO37" i="17"/>
  <c r="AP37" i="17"/>
  <c r="AQ37" i="17"/>
  <c r="AR37" i="17"/>
  <c r="AS37" i="17"/>
  <c r="AT37" i="17"/>
  <c r="AU37" i="17"/>
  <c r="AV37" i="17"/>
  <c r="AW37" i="17"/>
  <c r="AX37" i="17"/>
  <c r="AY37" i="17"/>
  <c r="AZ37" i="17"/>
  <c r="BA37" i="17"/>
  <c r="BB37" i="17"/>
  <c r="BC37" i="17"/>
  <c r="BD37" i="17"/>
  <c r="BE37" i="17"/>
  <c r="BF37" i="17"/>
  <c r="BG37" i="17"/>
  <c r="BH37" i="17"/>
  <c r="BI37" i="17"/>
  <c r="BJ37" i="17"/>
  <c r="BK37" i="17"/>
  <c r="BL37" i="17"/>
  <c r="BM37" i="17"/>
  <c r="BN37" i="17"/>
  <c r="BO37" i="17"/>
  <c r="BP37" i="17"/>
  <c r="BQ37" i="17"/>
  <c r="BR37" i="17"/>
  <c r="BS37" i="17"/>
  <c r="BT37" i="17"/>
  <c r="BU37" i="17"/>
  <c r="BV37" i="17"/>
  <c r="BW37" i="17"/>
  <c r="BX37" i="17"/>
  <c r="BY37" i="17"/>
  <c r="BZ37" i="17"/>
  <c r="CA37" i="17"/>
  <c r="CB37" i="17"/>
  <c r="CC37" i="17"/>
  <c r="CD37" i="17"/>
  <c r="CE37" i="17"/>
  <c r="CF37" i="17"/>
  <c r="CG37" i="17"/>
  <c r="CH37" i="17"/>
  <c r="CI37" i="17"/>
  <c r="CJ37" i="17"/>
  <c r="CK37" i="17"/>
  <c r="CL37" i="17"/>
  <c r="CM37" i="17"/>
  <c r="CN37" i="17"/>
  <c r="CO37" i="17"/>
  <c r="CP37" i="17"/>
  <c r="CQ37" i="17"/>
  <c r="CR37" i="17"/>
  <c r="CS37" i="17"/>
  <c r="CT37" i="17"/>
  <c r="CU37" i="17"/>
  <c r="CV37" i="17"/>
  <c r="CW37" i="17"/>
  <c r="CX37" i="17"/>
  <c r="CY37" i="17"/>
  <c r="CZ37" i="17"/>
  <c r="DA37" i="17"/>
  <c r="DB37" i="17"/>
  <c r="DC37" i="17"/>
  <c r="DD37" i="17"/>
  <c r="DE37" i="17"/>
  <c r="DF37" i="17"/>
  <c r="DG37" i="17"/>
  <c r="DH37" i="17"/>
  <c r="DI37" i="17"/>
  <c r="DJ37" i="17"/>
  <c r="DK37" i="17"/>
  <c r="DL37" i="17"/>
  <c r="DM37" i="17"/>
  <c r="DN37" i="17"/>
  <c r="DO37" i="17"/>
  <c r="DP37" i="17"/>
  <c r="DQ37" i="17"/>
  <c r="DR37" i="17"/>
  <c r="DS37" i="17"/>
  <c r="DT37" i="17"/>
  <c r="DU37" i="17"/>
  <c r="DV37" i="17"/>
  <c r="DW37" i="17"/>
  <c r="DX37" i="17"/>
  <c r="DY37" i="17"/>
  <c r="DZ37" i="17"/>
  <c r="EA37" i="17"/>
  <c r="EB37" i="17"/>
  <c r="EC37" i="17"/>
  <c r="ED37" i="17"/>
  <c r="EE37" i="17"/>
  <c r="EF37" i="17"/>
  <c r="EG37" i="17"/>
  <c r="EH37" i="17"/>
  <c r="EI37" i="17"/>
  <c r="EJ37" i="17"/>
  <c r="EK37" i="17"/>
  <c r="EL37" i="17"/>
  <c r="EM37" i="17"/>
  <c r="EN37" i="17"/>
  <c r="EO37" i="17"/>
  <c r="EP37" i="17"/>
  <c r="EQ37" i="17"/>
  <c r="ER37" i="17"/>
  <c r="ES37" i="17"/>
  <c r="ET37" i="17"/>
  <c r="EU37" i="17"/>
  <c r="EV37" i="17"/>
  <c r="EW37" i="17"/>
  <c r="EX37" i="17"/>
  <c r="EY37" i="17"/>
  <c r="EZ37" i="17"/>
  <c r="FA37" i="17"/>
  <c r="FB37" i="17"/>
  <c r="FC37" i="17"/>
  <c r="FD37" i="17"/>
  <c r="FE37" i="17"/>
  <c r="FF37" i="17"/>
  <c r="FG37" i="17"/>
  <c r="FH37" i="17"/>
  <c r="FI37" i="17"/>
  <c r="FJ37" i="17"/>
  <c r="FK37" i="17"/>
  <c r="FL37" i="17"/>
  <c r="FM37" i="17"/>
  <c r="FN37" i="17"/>
  <c r="FO37" i="17"/>
  <c r="FP37" i="17"/>
  <c r="FQ37" i="17"/>
  <c r="FR37" i="17"/>
  <c r="FS37" i="17"/>
  <c r="FT37" i="17"/>
  <c r="FU37" i="17"/>
  <c r="FV37" i="17"/>
  <c r="FW37" i="17"/>
  <c r="FX37" i="17"/>
  <c r="FY37" i="17"/>
  <c r="FZ37" i="17"/>
  <c r="GA37" i="17"/>
  <c r="GB37" i="17"/>
  <c r="GC37" i="17"/>
  <c r="GD37" i="17"/>
  <c r="GE37" i="17"/>
  <c r="GF37" i="17"/>
  <c r="GG37" i="17"/>
  <c r="GH37" i="17"/>
  <c r="GI37" i="17"/>
  <c r="GJ37" i="17"/>
  <c r="GK37" i="17"/>
  <c r="GL37" i="17"/>
  <c r="GM37" i="17"/>
  <c r="GN37" i="17"/>
  <c r="GO37" i="17"/>
  <c r="GP37" i="17"/>
  <c r="GQ37" i="17"/>
  <c r="GR37" i="17"/>
  <c r="GS37" i="17"/>
  <c r="GT37" i="17"/>
  <c r="GU37" i="17"/>
  <c r="B38" i="17"/>
  <c r="C38" i="17"/>
  <c r="D38" i="17"/>
  <c r="E38" i="17"/>
  <c r="F38" i="17"/>
  <c r="G38" i="17"/>
  <c r="H38" i="17"/>
  <c r="I38" i="17"/>
  <c r="J38" i="17"/>
  <c r="K38" i="17"/>
  <c r="L38" i="17"/>
  <c r="M38" i="17"/>
  <c r="N38" i="17"/>
  <c r="O38" i="17"/>
  <c r="P38" i="17"/>
  <c r="Q38" i="17"/>
  <c r="R38" i="17"/>
  <c r="S38" i="17"/>
  <c r="T38" i="17"/>
  <c r="U38" i="17"/>
  <c r="V38" i="17"/>
  <c r="W38" i="17"/>
  <c r="X38" i="17"/>
  <c r="Y38" i="17"/>
  <c r="Z38" i="17"/>
  <c r="AA38" i="17"/>
  <c r="AB38" i="17"/>
  <c r="AC38" i="17"/>
  <c r="AD38" i="17"/>
  <c r="AE38" i="17"/>
  <c r="AF38" i="17"/>
  <c r="AG38" i="17"/>
  <c r="AH38" i="17"/>
  <c r="AI38" i="17"/>
  <c r="AJ38" i="17"/>
  <c r="AK38" i="17"/>
  <c r="AL38" i="17"/>
  <c r="AM38" i="17"/>
  <c r="AN38" i="17"/>
  <c r="AO38" i="17"/>
  <c r="AP38" i="17"/>
  <c r="AQ38" i="17"/>
  <c r="AR38" i="17"/>
  <c r="AS38" i="17"/>
  <c r="AT38" i="17"/>
  <c r="AU38" i="17"/>
  <c r="AV38" i="17"/>
  <c r="AW38" i="17"/>
  <c r="AX38" i="17"/>
  <c r="AY38" i="17"/>
  <c r="AZ38" i="17"/>
  <c r="BA38" i="17"/>
  <c r="BB38" i="17"/>
  <c r="BC38" i="17"/>
  <c r="BD38" i="17"/>
  <c r="BE38" i="17"/>
  <c r="BF38" i="17"/>
  <c r="BG38" i="17"/>
  <c r="BH38" i="17"/>
  <c r="BI38" i="17"/>
  <c r="BJ38" i="17"/>
  <c r="BK38" i="17"/>
  <c r="BL38" i="17"/>
  <c r="BM38" i="17"/>
  <c r="BN38" i="17"/>
  <c r="BO38" i="17"/>
  <c r="BP38" i="17"/>
  <c r="BQ38" i="17"/>
  <c r="BR38" i="17"/>
  <c r="BS38" i="17"/>
  <c r="BT38" i="17"/>
  <c r="BU38" i="17"/>
  <c r="BV38" i="17"/>
  <c r="BW38" i="17"/>
  <c r="BX38" i="17"/>
  <c r="BY38" i="17"/>
  <c r="BZ38" i="17"/>
  <c r="CA38" i="17"/>
  <c r="CB38" i="17"/>
  <c r="CC38" i="17"/>
  <c r="CD38" i="17"/>
  <c r="CE38" i="17"/>
  <c r="CF38" i="17"/>
  <c r="CG38" i="17"/>
  <c r="CH38" i="17"/>
  <c r="CI38" i="17"/>
  <c r="CJ38" i="17"/>
  <c r="CK38" i="17"/>
  <c r="CL38" i="17"/>
  <c r="CM38" i="17"/>
  <c r="CN38" i="17"/>
  <c r="CO38" i="17"/>
  <c r="CP38" i="17"/>
  <c r="CQ38" i="17"/>
  <c r="CR38" i="17"/>
  <c r="CS38" i="17"/>
  <c r="CT38" i="17"/>
  <c r="CU38" i="17"/>
  <c r="CV38" i="17"/>
  <c r="CW38" i="17"/>
  <c r="CX38" i="17"/>
  <c r="CY38" i="17"/>
  <c r="CZ38" i="17"/>
  <c r="DA38" i="17"/>
  <c r="DB38" i="17"/>
  <c r="DC38" i="17"/>
  <c r="DD38" i="17"/>
  <c r="DE38" i="17"/>
  <c r="DF38" i="17"/>
  <c r="DG38" i="17"/>
  <c r="DH38" i="17"/>
  <c r="DI38" i="17"/>
  <c r="DJ38" i="17"/>
  <c r="DK38" i="17"/>
  <c r="DL38" i="17"/>
  <c r="DM38" i="17"/>
  <c r="DN38" i="17"/>
  <c r="DO38" i="17"/>
  <c r="DP38" i="17"/>
  <c r="DQ38" i="17"/>
  <c r="DR38" i="17"/>
  <c r="DS38" i="17"/>
  <c r="DT38" i="17"/>
  <c r="DU38" i="17"/>
  <c r="DV38" i="17"/>
  <c r="DW38" i="17"/>
  <c r="DX38" i="17"/>
  <c r="DY38" i="17"/>
  <c r="DZ38" i="17"/>
  <c r="EA38" i="17"/>
  <c r="EB38" i="17"/>
  <c r="EC38" i="17"/>
  <c r="ED38" i="17"/>
  <c r="EE38" i="17"/>
  <c r="EF38" i="17"/>
  <c r="EG38" i="17"/>
  <c r="EH38" i="17"/>
  <c r="EI38" i="17"/>
  <c r="EJ38" i="17"/>
  <c r="EK38" i="17"/>
  <c r="EL38" i="17"/>
  <c r="EM38" i="17"/>
  <c r="EN38" i="17"/>
  <c r="EO38" i="17"/>
  <c r="EP38" i="17"/>
  <c r="EQ38" i="17"/>
  <c r="ER38" i="17"/>
  <c r="ES38" i="17"/>
  <c r="ET38" i="17"/>
  <c r="EU38" i="17"/>
  <c r="EV38" i="17"/>
  <c r="EW38" i="17"/>
  <c r="EX38" i="17"/>
  <c r="EY38" i="17"/>
  <c r="EZ38" i="17"/>
  <c r="FA38" i="17"/>
  <c r="FB38" i="17"/>
  <c r="FC38" i="17"/>
  <c r="FD38" i="17"/>
  <c r="FE38" i="17"/>
  <c r="FF38" i="17"/>
  <c r="FG38" i="17"/>
  <c r="FH38" i="17"/>
  <c r="FI38" i="17"/>
  <c r="FJ38" i="17"/>
  <c r="FK38" i="17"/>
  <c r="FL38" i="17"/>
  <c r="FM38" i="17"/>
  <c r="FN38" i="17"/>
  <c r="FO38" i="17"/>
  <c r="FP38" i="17"/>
  <c r="FQ38" i="17"/>
  <c r="FR38" i="17"/>
  <c r="FS38" i="17"/>
  <c r="FT38" i="17"/>
  <c r="FU38" i="17"/>
  <c r="FV38" i="17"/>
  <c r="FW38" i="17"/>
  <c r="FX38" i="17"/>
  <c r="FY38" i="17"/>
  <c r="FZ38" i="17"/>
  <c r="GA38" i="17"/>
  <c r="GB38" i="17"/>
  <c r="GC38" i="17"/>
  <c r="GD38" i="17"/>
  <c r="GE38" i="17"/>
  <c r="GF38" i="17"/>
  <c r="GG38" i="17"/>
  <c r="GH38" i="17"/>
  <c r="GI38" i="17"/>
  <c r="GJ38" i="17"/>
  <c r="GK38" i="17"/>
  <c r="GL38" i="17"/>
  <c r="GM38" i="17"/>
  <c r="GN38" i="17"/>
  <c r="GO38" i="17"/>
  <c r="GP38" i="17"/>
  <c r="GQ38" i="17"/>
  <c r="GR38" i="17"/>
  <c r="GS38" i="17"/>
  <c r="GT38" i="17"/>
  <c r="GU38" i="17"/>
  <c r="B39" i="17"/>
  <c r="C39" i="17"/>
  <c r="D39" i="17"/>
  <c r="E39" i="17"/>
  <c r="F39" i="17"/>
  <c r="G39" i="17"/>
  <c r="H39" i="17"/>
  <c r="I39" i="17"/>
  <c r="J39" i="17"/>
  <c r="K39" i="17"/>
  <c r="L39" i="17"/>
  <c r="M39" i="17"/>
  <c r="N39" i="17"/>
  <c r="O39" i="17"/>
  <c r="P39" i="17"/>
  <c r="Q39" i="17"/>
  <c r="R39" i="17"/>
  <c r="S39" i="17"/>
  <c r="T39" i="17"/>
  <c r="U39" i="17"/>
  <c r="V39" i="17"/>
  <c r="W39" i="17"/>
  <c r="X39" i="17"/>
  <c r="Y39" i="17"/>
  <c r="Z39" i="17"/>
  <c r="AA39" i="17"/>
  <c r="AB39" i="17"/>
  <c r="AC39" i="17"/>
  <c r="AD39" i="17"/>
  <c r="AE39" i="17"/>
  <c r="AF39" i="17"/>
  <c r="AG39" i="17"/>
  <c r="AH39" i="17"/>
  <c r="AI39" i="17"/>
  <c r="AJ39" i="17"/>
  <c r="AK39" i="17"/>
  <c r="AL39" i="17"/>
  <c r="AM39" i="17"/>
  <c r="AN39" i="17"/>
  <c r="AO39" i="17"/>
  <c r="AP39" i="17"/>
  <c r="AQ39" i="17"/>
  <c r="AR39" i="17"/>
  <c r="AS39" i="17"/>
  <c r="AT39" i="17"/>
  <c r="AU39" i="17"/>
  <c r="AV39" i="17"/>
  <c r="AW39" i="17"/>
  <c r="AX39" i="17"/>
  <c r="AY39" i="17"/>
  <c r="AZ39" i="17"/>
  <c r="BA39" i="17"/>
  <c r="BB39" i="17"/>
  <c r="BC39" i="17"/>
  <c r="BD39" i="17"/>
  <c r="BE39" i="17"/>
  <c r="BF39" i="17"/>
  <c r="BG39" i="17"/>
  <c r="BH39" i="17"/>
  <c r="BI39" i="17"/>
  <c r="BJ39" i="17"/>
  <c r="BK39" i="17"/>
  <c r="BL39" i="17"/>
  <c r="BM39" i="17"/>
  <c r="BN39" i="17"/>
  <c r="BO39" i="17"/>
  <c r="BP39" i="17"/>
  <c r="BQ39" i="17"/>
  <c r="BR39" i="17"/>
  <c r="BS39" i="17"/>
  <c r="BT39" i="17"/>
  <c r="BU39" i="17"/>
  <c r="BV39" i="17"/>
  <c r="BW39" i="17"/>
  <c r="BX39" i="17"/>
  <c r="BY39" i="17"/>
  <c r="BZ39" i="17"/>
  <c r="CA39" i="17"/>
  <c r="CB39" i="17"/>
  <c r="CC39" i="17"/>
  <c r="CD39" i="17"/>
  <c r="CE39" i="17"/>
  <c r="CF39" i="17"/>
  <c r="CG39" i="17"/>
  <c r="CH39" i="17"/>
  <c r="CI39" i="17"/>
  <c r="CJ39" i="17"/>
  <c r="CK39" i="17"/>
  <c r="CL39" i="17"/>
  <c r="CM39" i="17"/>
  <c r="CN39" i="17"/>
  <c r="CO39" i="17"/>
  <c r="CP39" i="17"/>
  <c r="CQ39" i="17"/>
  <c r="CR39" i="17"/>
  <c r="CS39" i="17"/>
  <c r="CT39" i="17"/>
  <c r="CU39" i="17"/>
  <c r="CV39" i="17"/>
  <c r="CW39" i="17"/>
  <c r="CX39" i="17"/>
  <c r="CY39" i="17"/>
  <c r="CZ39" i="17"/>
  <c r="DA39" i="17"/>
  <c r="DB39" i="17"/>
  <c r="DC39" i="17"/>
  <c r="DD39" i="17"/>
  <c r="DE39" i="17"/>
  <c r="DF39" i="17"/>
  <c r="DG39" i="17"/>
  <c r="DH39" i="17"/>
  <c r="DI39" i="17"/>
  <c r="DJ39" i="17"/>
  <c r="DK39" i="17"/>
  <c r="DL39" i="17"/>
  <c r="DM39" i="17"/>
  <c r="DN39" i="17"/>
  <c r="DO39" i="17"/>
  <c r="DP39" i="17"/>
  <c r="DQ39" i="17"/>
  <c r="DR39" i="17"/>
  <c r="DS39" i="17"/>
  <c r="DT39" i="17"/>
  <c r="DU39" i="17"/>
  <c r="DV39" i="17"/>
  <c r="DW39" i="17"/>
  <c r="DX39" i="17"/>
  <c r="DY39" i="17"/>
  <c r="DZ39" i="17"/>
  <c r="EA39" i="17"/>
  <c r="EB39" i="17"/>
  <c r="EC39" i="17"/>
  <c r="ED39" i="17"/>
  <c r="EE39" i="17"/>
  <c r="EF39" i="17"/>
  <c r="EG39" i="17"/>
  <c r="EH39" i="17"/>
  <c r="EI39" i="17"/>
  <c r="EJ39" i="17"/>
  <c r="EK39" i="17"/>
  <c r="EL39" i="17"/>
  <c r="EM39" i="17"/>
  <c r="EN39" i="17"/>
  <c r="EO39" i="17"/>
  <c r="EP39" i="17"/>
  <c r="EQ39" i="17"/>
  <c r="ER39" i="17"/>
  <c r="ES39" i="17"/>
  <c r="ET39" i="17"/>
  <c r="EU39" i="17"/>
  <c r="EV39" i="17"/>
  <c r="EW39" i="17"/>
  <c r="EX39" i="17"/>
  <c r="EY39" i="17"/>
  <c r="EZ39" i="17"/>
  <c r="FA39" i="17"/>
  <c r="FB39" i="17"/>
  <c r="FC39" i="17"/>
  <c r="FD39" i="17"/>
  <c r="FE39" i="17"/>
  <c r="FF39" i="17"/>
  <c r="FG39" i="17"/>
  <c r="FH39" i="17"/>
  <c r="FI39" i="17"/>
  <c r="FJ39" i="17"/>
  <c r="FK39" i="17"/>
  <c r="FL39" i="17"/>
  <c r="FM39" i="17"/>
  <c r="FN39" i="17"/>
  <c r="FO39" i="17"/>
  <c r="FP39" i="17"/>
  <c r="FQ39" i="17"/>
  <c r="FR39" i="17"/>
  <c r="FS39" i="17"/>
  <c r="FT39" i="17"/>
  <c r="FU39" i="17"/>
  <c r="FV39" i="17"/>
  <c r="FW39" i="17"/>
  <c r="FX39" i="17"/>
  <c r="FY39" i="17"/>
  <c r="FZ39" i="17"/>
  <c r="GA39" i="17"/>
  <c r="GB39" i="17"/>
  <c r="GC39" i="17"/>
  <c r="GD39" i="17"/>
  <c r="GE39" i="17"/>
  <c r="GF39" i="17"/>
  <c r="GG39" i="17"/>
  <c r="GH39" i="17"/>
  <c r="GI39" i="17"/>
  <c r="GJ39" i="17"/>
  <c r="GK39" i="17"/>
  <c r="GL39" i="17"/>
  <c r="GM39" i="17"/>
  <c r="GN39" i="17"/>
  <c r="GO39" i="17"/>
  <c r="GP39" i="17"/>
  <c r="GQ39" i="17"/>
  <c r="GR39" i="17"/>
  <c r="GS39" i="17"/>
  <c r="GT39" i="17"/>
  <c r="GU39" i="17"/>
  <c r="B40" i="17"/>
  <c r="C40" i="17"/>
  <c r="D40" i="17"/>
  <c r="E40" i="17"/>
  <c r="F40" i="17"/>
  <c r="G40" i="17"/>
  <c r="H40" i="17"/>
  <c r="I40" i="17"/>
  <c r="J40" i="17"/>
  <c r="K40" i="17"/>
  <c r="L40" i="17"/>
  <c r="M40" i="17"/>
  <c r="N40" i="17"/>
  <c r="O40" i="17"/>
  <c r="P40" i="17"/>
  <c r="Q40" i="17"/>
  <c r="R40" i="17"/>
  <c r="S40" i="17"/>
  <c r="T40" i="17"/>
  <c r="U40" i="17"/>
  <c r="V40" i="17"/>
  <c r="W40" i="17"/>
  <c r="X40" i="17"/>
  <c r="Y40" i="17"/>
  <c r="Z40" i="17"/>
  <c r="AA40" i="17"/>
  <c r="AB40" i="17"/>
  <c r="AC40" i="17"/>
  <c r="AD40" i="17"/>
  <c r="AE40" i="17"/>
  <c r="AF40" i="17"/>
  <c r="AG40" i="17"/>
  <c r="AH40" i="17"/>
  <c r="AI40" i="17"/>
  <c r="AJ40" i="17"/>
  <c r="AK40" i="17"/>
  <c r="AL40" i="17"/>
  <c r="AM40" i="17"/>
  <c r="AN40" i="17"/>
  <c r="AO40" i="17"/>
  <c r="AP40" i="17"/>
  <c r="AQ40" i="17"/>
  <c r="AR40" i="17"/>
  <c r="AS40" i="17"/>
  <c r="AT40" i="17"/>
  <c r="AU40" i="17"/>
  <c r="AV40" i="17"/>
  <c r="AW40" i="17"/>
  <c r="AX40" i="17"/>
  <c r="AY40" i="17"/>
  <c r="AZ40" i="17"/>
  <c r="BA40" i="17"/>
  <c r="BB40" i="17"/>
  <c r="BC40" i="17"/>
  <c r="BD40" i="17"/>
  <c r="BE40" i="17"/>
  <c r="BF40" i="17"/>
  <c r="BG40" i="17"/>
  <c r="BH40" i="17"/>
  <c r="BI40" i="17"/>
  <c r="BJ40" i="17"/>
  <c r="BK40" i="17"/>
  <c r="BL40" i="17"/>
  <c r="BM40" i="17"/>
  <c r="BN40" i="17"/>
  <c r="BO40" i="17"/>
  <c r="BP40" i="17"/>
  <c r="BQ40" i="17"/>
  <c r="BR40" i="17"/>
  <c r="BS40" i="17"/>
  <c r="BT40" i="17"/>
  <c r="BU40" i="17"/>
  <c r="BV40" i="17"/>
  <c r="BW40" i="17"/>
  <c r="BX40" i="17"/>
  <c r="BY40" i="17"/>
  <c r="BZ40" i="17"/>
  <c r="CA40" i="17"/>
  <c r="CB40" i="17"/>
  <c r="CC40" i="17"/>
  <c r="CD40" i="17"/>
  <c r="CE40" i="17"/>
  <c r="CF40" i="17"/>
  <c r="CG40" i="17"/>
  <c r="CH40" i="17"/>
  <c r="CI40" i="17"/>
  <c r="CJ40" i="17"/>
  <c r="CK40" i="17"/>
  <c r="CL40" i="17"/>
  <c r="CM40" i="17"/>
  <c r="CN40" i="17"/>
  <c r="CO40" i="17"/>
  <c r="CP40" i="17"/>
  <c r="CQ40" i="17"/>
  <c r="CR40" i="17"/>
  <c r="CS40" i="17"/>
  <c r="CT40" i="17"/>
  <c r="CU40" i="17"/>
  <c r="CV40" i="17"/>
  <c r="CW40" i="17"/>
  <c r="CX40" i="17"/>
  <c r="CY40" i="17"/>
  <c r="CZ40" i="17"/>
  <c r="DA40" i="17"/>
  <c r="DB40" i="17"/>
  <c r="DC40" i="17"/>
  <c r="DD40" i="17"/>
  <c r="DE40" i="17"/>
  <c r="DF40" i="17"/>
  <c r="DG40" i="17"/>
  <c r="DH40" i="17"/>
  <c r="DI40" i="17"/>
  <c r="DJ40" i="17"/>
  <c r="DK40" i="17"/>
  <c r="DL40" i="17"/>
  <c r="DM40" i="17"/>
  <c r="DN40" i="17"/>
  <c r="DO40" i="17"/>
  <c r="DP40" i="17"/>
  <c r="DQ40" i="17"/>
  <c r="DR40" i="17"/>
  <c r="DS40" i="17"/>
  <c r="DT40" i="17"/>
  <c r="DU40" i="17"/>
  <c r="DV40" i="17"/>
  <c r="DW40" i="17"/>
  <c r="DX40" i="17"/>
  <c r="DY40" i="17"/>
  <c r="DZ40" i="17"/>
  <c r="EA40" i="17"/>
  <c r="EB40" i="17"/>
  <c r="EC40" i="17"/>
  <c r="ED40" i="17"/>
  <c r="EE40" i="17"/>
  <c r="EF40" i="17"/>
  <c r="EG40" i="17"/>
  <c r="EH40" i="17"/>
  <c r="EI40" i="17"/>
  <c r="EJ40" i="17"/>
  <c r="EK40" i="17"/>
  <c r="EL40" i="17"/>
  <c r="EM40" i="17"/>
  <c r="EN40" i="17"/>
  <c r="EO40" i="17"/>
  <c r="EP40" i="17"/>
  <c r="EQ40" i="17"/>
  <c r="ER40" i="17"/>
  <c r="ES40" i="17"/>
  <c r="ET40" i="17"/>
  <c r="EU40" i="17"/>
  <c r="EV40" i="17"/>
  <c r="EW40" i="17"/>
  <c r="EX40" i="17"/>
  <c r="EY40" i="17"/>
  <c r="EZ40" i="17"/>
  <c r="FA40" i="17"/>
  <c r="FB40" i="17"/>
  <c r="FC40" i="17"/>
  <c r="FD40" i="17"/>
  <c r="FE40" i="17"/>
  <c r="FF40" i="17"/>
  <c r="FG40" i="17"/>
  <c r="FH40" i="17"/>
  <c r="FI40" i="17"/>
  <c r="FJ40" i="17"/>
  <c r="FK40" i="17"/>
  <c r="FL40" i="17"/>
  <c r="FM40" i="17"/>
  <c r="FN40" i="17"/>
  <c r="FO40" i="17"/>
  <c r="FP40" i="17"/>
  <c r="FQ40" i="17"/>
  <c r="FR40" i="17"/>
  <c r="FS40" i="17"/>
  <c r="FT40" i="17"/>
  <c r="FU40" i="17"/>
  <c r="FV40" i="17"/>
  <c r="FW40" i="17"/>
  <c r="FX40" i="17"/>
  <c r="FY40" i="17"/>
  <c r="FZ40" i="17"/>
  <c r="GA40" i="17"/>
  <c r="GB40" i="17"/>
  <c r="GC40" i="17"/>
  <c r="GD40" i="17"/>
  <c r="GE40" i="17"/>
  <c r="GF40" i="17"/>
  <c r="GG40" i="17"/>
  <c r="GH40" i="17"/>
  <c r="GI40" i="17"/>
  <c r="GJ40" i="17"/>
  <c r="GK40" i="17"/>
  <c r="GL40" i="17"/>
  <c r="GM40" i="17"/>
  <c r="GN40" i="17"/>
  <c r="GO40" i="17"/>
  <c r="GP40" i="17"/>
  <c r="GQ40" i="17"/>
  <c r="GR40" i="17"/>
  <c r="GS40" i="17"/>
  <c r="GT40" i="17"/>
  <c r="GU40" i="17"/>
  <c r="B41" i="17"/>
  <c r="C41" i="17"/>
  <c r="D41" i="17"/>
  <c r="E41" i="17"/>
  <c r="F41" i="17"/>
  <c r="G41" i="17"/>
  <c r="H41" i="17"/>
  <c r="I41" i="17"/>
  <c r="J41" i="17"/>
  <c r="K41" i="17"/>
  <c r="L41" i="17"/>
  <c r="M41" i="17"/>
  <c r="N41" i="17"/>
  <c r="O41" i="17"/>
  <c r="P41" i="17"/>
  <c r="Q41" i="17"/>
  <c r="R41" i="17"/>
  <c r="S41" i="17"/>
  <c r="T41" i="17"/>
  <c r="U41" i="17"/>
  <c r="V41" i="17"/>
  <c r="W41" i="17"/>
  <c r="X41" i="17"/>
  <c r="Y41" i="17"/>
  <c r="Z41" i="17"/>
  <c r="AA41" i="17"/>
  <c r="AB41" i="17"/>
  <c r="AC41" i="17"/>
  <c r="AD41" i="17"/>
  <c r="AE41" i="17"/>
  <c r="AF41" i="17"/>
  <c r="AG41" i="17"/>
  <c r="AH41" i="17"/>
  <c r="AI41" i="17"/>
  <c r="AJ41" i="17"/>
  <c r="AK41" i="17"/>
  <c r="AL41" i="17"/>
  <c r="AM41" i="17"/>
  <c r="AN41" i="17"/>
  <c r="AO41" i="17"/>
  <c r="AP41" i="17"/>
  <c r="AQ41" i="17"/>
  <c r="AR41" i="17"/>
  <c r="AS41" i="17"/>
  <c r="AT41" i="17"/>
  <c r="AU41" i="17"/>
  <c r="AV41" i="17"/>
  <c r="AW41" i="17"/>
  <c r="AX41" i="17"/>
  <c r="AY41" i="17"/>
  <c r="AZ41" i="17"/>
  <c r="BA41" i="17"/>
  <c r="BB41" i="17"/>
  <c r="BC41" i="17"/>
  <c r="BD41" i="17"/>
  <c r="BE41" i="17"/>
  <c r="BF41" i="17"/>
  <c r="BG41" i="17"/>
  <c r="BH41" i="17"/>
  <c r="BI41" i="17"/>
  <c r="BJ41" i="17"/>
  <c r="BK41" i="17"/>
  <c r="BL41" i="17"/>
  <c r="BM41" i="17"/>
  <c r="BN41" i="17"/>
  <c r="BO41" i="17"/>
  <c r="BP41" i="17"/>
  <c r="BQ41" i="17"/>
  <c r="BR41" i="17"/>
  <c r="BS41" i="17"/>
  <c r="BT41" i="17"/>
  <c r="BU41" i="17"/>
  <c r="BV41" i="17"/>
  <c r="BW41" i="17"/>
  <c r="BX41" i="17"/>
  <c r="BY41" i="17"/>
  <c r="BZ41" i="17"/>
  <c r="CA41" i="17"/>
  <c r="CB41" i="17"/>
  <c r="CC41" i="17"/>
  <c r="CD41" i="17"/>
  <c r="CE41" i="17"/>
  <c r="CF41" i="17"/>
  <c r="CG41" i="17"/>
  <c r="CH41" i="17"/>
  <c r="CI41" i="17"/>
  <c r="CJ41" i="17"/>
  <c r="CK41" i="17"/>
  <c r="CL41" i="17"/>
  <c r="CM41" i="17"/>
  <c r="CN41" i="17"/>
  <c r="CO41" i="17"/>
  <c r="CP41" i="17"/>
  <c r="CQ41" i="17"/>
  <c r="CR41" i="17"/>
  <c r="CS41" i="17"/>
  <c r="CT41" i="17"/>
  <c r="CU41" i="17"/>
  <c r="CV41" i="17"/>
  <c r="CW41" i="17"/>
  <c r="CX41" i="17"/>
  <c r="CY41" i="17"/>
  <c r="CZ41" i="17"/>
  <c r="DA41" i="17"/>
  <c r="DB41" i="17"/>
  <c r="DC41" i="17"/>
  <c r="DD41" i="17"/>
  <c r="DE41" i="17"/>
  <c r="DF41" i="17"/>
  <c r="DG41" i="17"/>
  <c r="DH41" i="17"/>
  <c r="DI41" i="17"/>
  <c r="DJ41" i="17"/>
  <c r="DK41" i="17"/>
  <c r="DL41" i="17"/>
  <c r="DM41" i="17"/>
  <c r="DN41" i="17"/>
  <c r="DO41" i="17"/>
  <c r="DP41" i="17"/>
  <c r="DQ41" i="17"/>
  <c r="DR41" i="17"/>
  <c r="DS41" i="17"/>
  <c r="DT41" i="17"/>
  <c r="DU41" i="17"/>
  <c r="DV41" i="17"/>
  <c r="DW41" i="17"/>
  <c r="DX41" i="17"/>
  <c r="DY41" i="17"/>
  <c r="DZ41" i="17"/>
  <c r="EA41" i="17"/>
  <c r="EB41" i="17"/>
  <c r="EC41" i="17"/>
  <c r="ED41" i="17"/>
  <c r="EE41" i="17"/>
  <c r="EF41" i="17"/>
  <c r="EG41" i="17"/>
  <c r="EH41" i="17"/>
  <c r="EI41" i="17"/>
  <c r="EJ41" i="17"/>
  <c r="EK41" i="17"/>
  <c r="EL41" i="17"/>
  <c r="EM41" i="17"/>
  <c r="EN41" i="17"/>
  <c r="EO41" i="17"/>
  <c r="EP41" i="17"/>
  <c r="EQ41" i="17"/>
  <c r="ER41" i="17"/>
  <c r="ES41" i="17"/>
  <c r="ET41" i="17"/>
  <c r="EU41" i="17"/>
  <c r="EV41" i="17"/>
  <c r="EW41" i="17"/>
  <c r="EX41" i="17"/>
  <c r="EY41" i="17"/>
  <c r="EZ41" i="17"/>
  <c r="FA41" i="17"/>
  <c r="FB41" i="17"/>
  <c r="FC41" i="17"/>
  <c r="FD41" i="17"/>
  <c r="FE41" i="17"/>
  <c r="FF41" i="17"/>
  <c r="FG41" i="17"/>
  <c r="FH41" i="17"/>
  <c r="FI41" i="17"/>
  <c r="FJ41" i="17"/>
  <c r="FK41" i="17"/>
  <c r="FL41" i="17"/>
  <c r="FM41" i="17"/>
  <c r="FN41" i="17"/>
  <c r="FO41" i="17"/>
  <c r="FP41" i="17"/>
  <c r="FQ41" i="17"/>
  <c r="FR41" i="17"/>
  <c r="FS41" i="17"/>
  <c r="FT41" i="17"/>
  <c r="FU41" i="17"/>
  <c r="FV41" i="17"/>
  <c r="FW41" i="17"/>
  <c r="FX41" i="17"/>
  <c r="FY41" i="17"/>
  <c r="FZ41" i="17"/>
  <c r="GA41" i="17"/>
  <c r="GB41" i="17"/>
  <c r="GC41" i="17"/>
  <c r="GD41" i="17"/>
  <c r="GE41" i="17"/>
  <c r="GF41" i="17"/>
  <c r="GG41" i="17"/>
  <c r="GH41" i="17"/>
  <c r="GI41" i="17"/>
  <c r="GJ41" i="17"/>
  <c r="GK41" i="17"/>
  <c r="GL41" i="17"/>
  <c r="GM41" i="17"/>
  <c r="GN41" i="17"/>
  <c r="GO41" i="17"/>
  <c r="GP41" i="17"/>
  <c r="GQ41" i="17"/>
  <c r="GR41" i="17"/>
  <c r="GS41" i="17"/>
  <c r="GT41" i="17"/>
  <c r="GU41" i="17"/>
  <c r="B42" i="17"/>
  <c r="C42" i="17"/>
  <c r="D42" i="17"/>
  <c r="E42" i="17"/>
  <c r="F42" i="17"/>
  <c r="G42" i="17"/>
  <c r="H42" i="17"/>
  <c r="I42" i="17"/>
  <c r="J42" i="17"/>
  <c r="K42" i="17"/>
  <c r="L42" i="17"/>
  <c r="M42" i="17"/>
  <c r="N42" i="17"/>
  <c r="O42" i="17"/>
  <c r="P42" i="17"/>
  <c r="Q42" i="17"/>
  <c r="R42" i="17"/>
  <c r="S42" i="17"/>
  <c r="T42" i="17"/>
  <c r="U42" i="17"/>
  <c r="V42" i="17"/>
  <c r="W42" i="17"/>
  <c r="X42" i="17"/>
  <c r="Y42" i="17"/>
  <c r="Z42" i="17"/>
  <c r="AA42" i="17"/>
  <c r="AB42" i="17"/>
  <c r="AC42" i="17"/>
  <c r="AD42" i="17"/>
  <c r="AE42" i="17"/>
  <c r="AF42" i="17"/>
  <c r="AG42" i="17"/>
  <c r="AH42" i="17"/>
  <c r="AI42" i="17"/>
  <c r="AJ42" i="17"/>
  <c r="AK42" i="17"/>
  <c r="AL42" i="17"/>
  <c r="AM42" i="17"/>
  <c r="AN42" i="17"/>
  <c r="AO42" i="17"/>
  <c r="AP42" i="17"/>
  <c r="AQ42" i="17"/>
  <c r="AR42" i="17"/>
  <c r="AS42" i="17"/>
  <c r="AT42" i="17"/>
  <c r="AU42" i="17"/>
  <c r="AV42" i="17"/>
  <c r="AW42" i="17"/>
  <c r="AX42" i="17"/>
  <c r="AY42" i="17"/>
  <c r="AZ42" i="17"/>
  <c r="BA42" i="17"/>
  <c r="BB42" i="17"/>
  <c r="BC42" i="17"/>
  <c r="BD42" i="17"/>
  <c r="BE42" i="17"/>
  <c r="BF42" i="17"/>
  <c r="BG42" i="17"/>
  <c r="BH42" i="17"/>
  <c r="BI42" i="17"/>
  <c r="BJ42" i="17"/>
  <c r="BK42" i="17"/>
  <c r="BL42" i="17"/>
  <c r="BM42" i="17"/>
  <c r="BN42" i="17"/>
  <c r="BO42" i="17"/>
  <c r="BP42" i="17"/>
  <c r="BQ42" i="17"/>
  <c r="BR42" i="17"/>
  <c r="BS42" i="17"/>
  <c r="BT42" i="17"/>
  <c r="BU42" i="17"/>
  <c r="BV42" i="17"/>
  <c r="BW42" i="17"/>
  <c r="BX42" i="17"/>
  <c r="BY42" i="17"/>
  <c r="BZ42" i="17"/>
  <c r="CA42" i="17"/>
  <c r="CB42" i="17"/>
  <c r="CC42" i="17"/>
  <c r="CD42" i="17"/>
  <c r="CE42" i="17"/>
  <c r="CF42" i="17"/>
  <c r="CG42" i="17"/>
  <c r="CH42" i="17"/>
  <c r="CI42" i="17"/>
  <c r="CJ42" i="17"/>
  <c r="CK42" i="17"/>
  <c r="CL42" i="17"/>
  <c r="CM42" i="17"/>
  <c r="CN42" i="17"/>
  <c r="CO42" i="17"/>
  <c r="CP42" i="17"/>
  <c r="CQ42" i="17"/>
  <c r="CR42" i="17"/>
  <c r="CS42" i="17"/>
  <c r="CT42" i="17"/>
  <c r="CU42" i="17"/>
  <c r="CV42" i="17"/>
  <c r="CW42" i="17"/>
  <c r="CX42" i="17"/>
  <c r="CY42" i="17"/>
  <c r="CZ42" i="17"/>
  <c r="DA42" i="17"/>
  <c r="DB42" i="17"/>
  <c r="DC42" i="17"/>
  <c r="DD42" i="17"/>
  <c r="DE42" i="17"/>
  <c r="DF42" i="17"/>
  <c r="DG42" i="17"/>
  <c r="DH42" i="17"/>
  <c r="DI42" i="17"/>
  <c r="DJ42" i="17"/>
  <c r="DK42" i="17"/>
  <c r="DL42" i="17"/>
  <c r="DM42" i="17"/>
  <c r="DN42" i="17"/>
  <c r="DO42" i="17"/>
  <c r="DP42" i="17"/>
  <c r="DQ42" i="17"/>
  <c r="DR42" i="17"/>
  <c r="DS42" i="17"/>
  <c r="DT42" i="17"/>
  <c r="DU42" i="17"/>
  <c r="DV42" i="17"/>
  <c r="DW42" i="17"/>
  <c r="DX42" i="17"/>
  <c r="DY42" i="17"/>
  <c r="DZ42" i="17"/>
  <c r="EA42" i="17"/>
  <c r="EB42" i="17"/>
  <c r="EC42" i="17"/>
  <c r="ED42" i="17"/>
  <c r="EE42" i="17"/>
  <c r="EF42" i="17"/>
  <c r="EG42" i="17"/>
  <c r="EH42" i="17"/>
  <c r="EI42" i="17"/>
  <c r="EJ42" i="17"/>
  <c r="EK42" i="17"/>
  <c r="EL42" i="17"/>
  <c r="EM42" i="17"/>
  <c r="EN42" i="17"/>
  <c r="EO42" i="17"/>
  <c r="EP42" i="17"/>
  <c r="EQ42" i="17"/>
  <c r="ER42" i="17"/>
  <c r="ES42" i="17"/>
  <c r="ET42" i="17"/>
  <c r="EU42" i="17"/>
  <c r="EV42" i="17"/>
  <c r="EW42" i="17"/>
  <c r="EX42" i="17"/>
  <c r="EY42" i="17"/>
  <c r="EZ42" i="17"/>
  <c r="FA42" i="17"/>
  <c r="FB42" i="17"/>
  <c r="FC42" i="17"/>
  <c r="FD42" i="17"/>
  <c r="FE42" i="17"/>
  <c r="FF42" i="17"/>
  <c r="FG42" i="17"/>
  <c r="FH42" i="17"/>
  <c r="FI42" i="17"/>
  <c r="FJ42" i="17"/>
  <c r="FK42" i="17"/>
  <c r="FL42" i="17"/>
  <c r="FM42" i="17"/>
  <c r="FN42" i="17"/>
  <c r="FO42" i="17"/>
  <c r="FP42" i="17"/>
  <c r="FQ42" i="17"/>
  <c r="FR42" i="17"/>
  <c r="FS42" i="17"/>
  <c r="FT42" i="17"/>
  <c r="FU42" i="17"/>
  <c r="FV42" i="17"/>
  <c r="FW42" i="17"/>
  <c r="FX42" i="17"/>
  <c r="FY42" i="17"/>
  <c r="FZ42" i="17"/>
  <c r="GA42" i="17"/>
  <c r="GB42" i="17"/>
  <c r="GC42" i="17"/>
  <c r="GD42" i="17"/>
  <c r="GE42" i="17"/>
  <c r="GF42" i="17"/>
  <c r="GG42" i="17"/>
  <c r="GH42" i="17"/>
  <c r="GI42" i="17"/>
  <c r="GJ42" i="17"/>
  <c r="GK42" i="17"/>
  <c r="GL42" i="17"/>
  <c r="GM42" i="17"/>
  <c r="GN42" i="17"/>
  <c r="GO42" i="17"/>
  <c r="GP42" i="17"/>
  <c r="GQ42" i="17"/>
  <c r="GR42" i="17"/>
  <c r="GS42" i="17"/>
  <c r="GT42" i="17"/>
  <c r="GU42" i="17"/>
  <c r="B43" i="17"/>
  <c r="C43" i="17"/>
  <c r="D43" i="17"/>
  <c r="E43" i="17"/>
  <c r="F43" i="17"/>
  <c r="G43" i="17"/>
  <c r="H43" i="17"/>
  <c r="I43" i="17"/>
  <c r="J43" i="17"/>
  <c r="K43" i="17"/>
  <c r="L43" i="17"/>
  <c r="M43" i="17"/>
  <c r="N43" i="17"/>
  <c r="O43" i="17"/>
  <c r="P43" i="17"/>
  <c r="Q43" i="17"/>
  <c r="R43" i="17"/>
  <c r="S43" i="17"/>
  <c r="T43" i="17"/>
  <c r="U43" i="17"/>
  <c r="V43" i="17"/>
  <c r="W43" i="17"/>
  <c r="X43" i="17"/>
  <c r="Y43" i="17"/>
  <c r="Z43" i="17"/>
  <c r="AA43" i="17"/>
  <c r="AB43" i="17"/>
  <c r="AC43" i="17"/>
  <c r="AD43" i="17"/>
  <c r="AE43" i="17"/>
  <c r="AF43" i="17"/>
  <c r="AG43" i="17"/>
  <c r="AH43" i="17"/>
  <c r="AI43" i="17"/>
  <c r="AJ43" i="17"/>
  <c r="AK43" i="17"/>
  <c r="AL43" i="17"/>
  <c r="AM43" i="17"/>
  <c r="AN43" i="17"/>
  <c r="AO43" i="17"/>
  <c r="AP43" i="17"/>
  <c r="AQ43" i="17"/>
  <c r="AR43" i="17"/>
  <c r="AS43" i="17"/>
  <c r="AT43" i="17"/>
  <c r="AU43" i="17"/>
  <c r="AV43" i="17"/>
  <c r="AW43" i="17"/>
  <c r="AX43" i="17"/>
  <c r="AY43" i="17"/>
  <c r="AZ43" i="17"/>
  <c r="BA43" i="17"/>
  <c r="BB43" i="17"/>
  <c r="BC43" i="17"/>
  <c r="BD43" i="17"/>
  <c r="BE43" i="17"/>
  <c r="BF43" i="17"/>
  <c r="BG43" i="17"/>
  <c r="BH43" i="17"/>
  <c r="BI43" i="17"/>
  <c r="BJ43" i="17"/>
  <c r="BK43" i="17"/>
  <c r="BL43" i="17"/>
  <c r="BM43" i="17"/>
  <c r="BN43" i="17"/>
  <c r="BO43" i="17"/>
  <c r="BP43" i="17"/>
  <c r="BQ43" i="17"/>
  <c r="BR43" i="17"/>
  <c r="BS43" i="17"/>
  <c r="BT43" i="17"/>
  <c r="BU43" i="17"/>
  <c r="BV43" i="17"/>
  <c r="BW43" i="17"/>
  <c r="BX43" i="17"/>
  <c r="BY43" i="17"/>
  <c r="BZ43" i="17"/>
  <c r="CA43" i="17"/>
  <c r="CB43" i="17"/>
  <c r="CC43" i="17"/>
  <c r="CD43" i="17"/>
  <c r="CE43" i="17"/>
  <c r="CF43" i="17"/>
  <c r="CG43" i="17"/>
  <c r="CH43" i="17"/>
  <c r="CI43" i="17"/>
  <c r="CJ43" i="17"/>
  <c r="CK43" i="17"/>
  <c r="CL43" i="17"/>
  <c r="CM43" i="17"/>
  <c r="CN43" i="17"/>
  <c r="CO43" i="17"/>
  <c r="CP43" i="17"/>
  <c r="CQ43" i="17"/>
  <c r="CR43" i="17"/>
  <c r="CS43" i="17"/>
  <c r="CT43" i="17"/>
  <c r="CU43" i="17"/>
  <c r="CV43" i="17"/>
  <c r="CW43" i="17"/>
  <c r="CX43" i="17"/>
  <c r="CY43" i="17"/>
  <c r="CZ43" i="17"/>
  <c r="DA43" i="17"/>
  <c r="DB43" i="17"/>
  <c r="DC43" i="17"/>
  <c r="DD43" i="17"/>
  <c r="DE43" i="17"/>
  <c r="DF43" i="17"/>
  <c r="DG43" i="17"/>
  <c r="DH43" i="17"/>
  <c r="DI43" i="17"/>
  <c r="DJ43" i="17"/>
  <c r="DK43" i="17"/>
  <c r="DL43" i="17"/>
  <c r="DM43" i="17"/>
  <c r="DN43" i="17"/>
  <c r="DO43" i="17"/>
  <c r="DP43" i="17"/>
  <c r="DQ43" i="17"/>
  <c r="DR43" i="17"/>
  <c r="DS43" i="17"/>
  <c r="DT43" i="17"/>
  <c r="DU43" i="17"/>
  <c r="DV43" i="17"/>
  <c r="DW43" i="17"/>
  <c r="DX43" i="17"/>
  <c r="DY43" i="17"/>
  <c r="DZ43" i="17"/>
  <c r="EA43" i="17"/>
  <c r="EB43" i="17"/>
  <c r="EC43" i="17"/>
  <c r="ED43" i="17"/>
  <c r="EE43" i="17"/>
  <c r="EF43" i="17"/>
  <c r="EG43" i="17"/>
  <c r="EH43" i="17"/>
  <c r="EI43" i="17"/>
  <c r="EJ43" i="17"/>
  <c r="EK43" i="17"/>
  <c r="EL43" i="17"/>
  <c r="EM43" i="17"/>
  <c r="EN43" i="17"/>
  <c r="EO43" i="17"/>
  <c r="EP43" i="17"/>
  <c r="EQ43" i="17"/>
  <c r="ER43" i="17"/>
  <c r="ES43" i="17"/>
  <c r="ET43" i="17"/>
  <c r="EU43" i="17"/>
  <c r="EV43" i="17"/>
  <c r="EW43" i="17"/>
  <c r="EX43" i="17"/>
  <c r="EY43" i="17"/>
  <c r="EZ43" i="17"/>
  <c r="FA43" i="17"/>
  <c r="FB43" i="17"/>
  <c r="FC43" i="17"/>
  <c r="FD43" i="17"/>
  <c r="FE43" i="17"/>
  <c r="FF43" i="17"/>
  <c r="FG43" i="17"/>
  <c r="FH43" i="17"/>
  <c r="FI43" i="17"/>
  <c r="FJ43" i="17"/>
  <c r="FK43" i="17"/>
  <c r="FL43" i="17"/>
  <c r="FM43" i="17"/>
  <c r="FN43" i="17"/>
  <c r="FO43" i="17"/>
  <c r="FP43" i="17"/>
  <c r="FQ43" i="17"/>
  <c r="FR43" i="17"/>
  <c r="FS43" i="17"/>
  <c r="FT43" i="17"/>
  <c r="FU43" i="17"/>
  <c r="FV43" i="17"/>
  <c r="FW43" i="17"/>
  <c r="FX43" i="17"/>
  <c r="FY43" i="17"/>
  <c r="FZ43" i="17"/>
  <c r="GA43" i="17"/>
  <c r="GB43" i="17"/>
  <c r="GC43" i="17"/>
  <c r="GD43" i="17"/>
  <c r="GE43" i="17"/>
  <c r="GF43" i="17"/>
  <c r="GG43" i="17"/>
  <c r="GH43" i="17"/>
  <c r="GI43" i="17"/>
  <c r="GJ43" i="17"/>
  <c r="GK43" i="17"/>
  <c r="GL43" i="17"/>
  <c r="GM43" i="17"/>
  <c r="GN43" i="17"/>
  <c r="GO43" i="17"/>
  <c r="GP43" i="17"/>
  <c r="GQ43" i="17"/>
  <c r="GR43" i="17"/>
  <c r="GS43" i="17"/>
  <c r="GT43" i="17"/>
  <c r="GU43" i="17"/>
  <c r="B44" i="17"/>
  <c r="C44" i="17"/>
  <c r="D44" i="17"/>
  <c r="E44" i="17"/>
  <c r="F44" i="17"/>
  <c r="G44" i="17"/>
  <c r="H44" i="17"/>
  <c r="I44" i="17"/>
  <c r="J44" i="17"/>
  <c r="K44" i="17"/>
  <c r="L44" i="17"/>
  <c r="M44" i="17"/>
  <c r="N44" i="17"/>
  <c r="O44" i="17"/>
  <c r="P44" i="17"/>
  <c r="Q44" i="17"/>
  <c r="R44" i="17"/>
  <c r="S44" i="17"/>
  <c r="T44" i="17"/>
  <c r="U44" i="17"/>
  <c r="V44" i="17"/>
  <c r="W44" i="17"/>
  <c r="X44" i="17"/>
  <c r="Y44" i="17"/>
  <c r="Z44" i="17"/>
  <c r="AA44" i="17"/>
  <c r="AB44" i="17"/>
  <c r="AC44" i="17"/>
  <c r="AD44" i="17"/>
  <c r="AE44" i="17"/>
  <c r="AF44" i="17"/>
  <c r="AG44" i="17"/>
  <c r="AH44" i="17"/>
  <c r="AI44" i="17"/>
  <c r="AJ44" i="17"/>
  <c r="AK44" i="17"/>
  <c r="AL44" i="17"/>
  <c r="AM44" i="17"/>
  <c r="AN44" i="17"/>
  <c r="AO44" i="17"/>
  <c r="AP44" i="17"/>
  <c r="AQ44" i="17"/>
  <c r="AR44" i="17"/>
  <c r="AS44" i="17"/>
  <c r="AT44" i="17"/>
  <c r="AU44" i="17"/>
  <c r="AV44" i="17"/>
  <c r="AW44" i="17"/>
  <c r="AX44" i="17"/>
  <c r="AY44" i="17"/>
  <c r="AZ44" i="17"/>
  <c r="BA44" i="17"/>
  <c r="BB44" i="17"/>
  <c r="BC44" i="17"/>
  <c r="BD44" i="17"/>
  <c r="BE44" i="17"/>
  <c r="BF44" i="17"/>
  <c r="BG44" i="17"/>
  <c r="BH44" i="17"/>
  <c r="BI44" i="17"/>
  <c r="BJ44" i="17"/>
  <c r="BK44" i="17"/>
  <c r="BL44" i="17"/>
  <c r="BM44" i="17"/>
  <c r="BN44" i="17"/>
  <c r="BO44" i="17"/>
  <c r="BP44" i="17"/>
  <c r="BQ44" i="17"/>
  <c r="BR44" i="17"/>
  <c r="BS44" i="17"/>
  <c r="BT44" i="17"/>
  <c r="BU44" i="17"/>
  <c r="BV44" i="17"/>
  <c r="BW44" i="17"/>
  <c r="BX44" i="17"/>
  <c r="BY44" i="17"/>
  <c r="BZ44" i="17"/>
  <c r="CA44" i="17"/>
  <c r="CB44" i="17"/>
  <c r="CC44" i="17"/>
  <c r="CD44" i="17"/>
  <c r="CE44" i="17"/>
  <c r="CF44" i="17"/>
  <c r="CG44" i="17"/>
  <c r="CH44" i="17"/>
  <c r="CI44" i="17"/>
  <c r="CJ44" i="17"/>
  <c r="CK44" i="17"/>
  <c r="CL44" i="17"/>
  <c r="CM44" i="17"/>
  <c r="CN44" i="17"/>
  <c r="CO44" i="17"/>
  <c r="CP44" i="17"/>
  <c r="CQ44" i="17"/>
  <c r="CR44" i="17"/>
  <c r="CS44" i="17"/>
  <c r="CT44" i="17"/>
  <c r="CU44" i="17"/>
  <c r="CV44" i="17"/>
  <c r="CW44" i="17"/>
  <c r="CX44" i="17"/>
  <c r="CY44" i="17"/>
  <c r="CZ44" i="17"/>
  <c r="DA44" i="17"/>
  <c r="DB44" i="17"/>
  <c r="DC44" i="17"/>
  <c r="DD44" i="17"/>
  <c r="DE44" i="17"/>
  <c r="DF44" i="17"/>
  <c r="DG44" i="17"/>
  <c r="DH44" i="17"/>
  <c r="DI44" i="17"/>
  <c r="DJ44" i="17"/>
  <c r="DK44" i="17"/>
  <c r="DL44" i="17"/>
  <c r="DM44" i="17"/>
  <c r="DN44" i="17"/>
  <c r="DO44" i="17"/>
  <c r="DP44" i="17"/>
  <c r="DQ44" i="17"/>
  <c r="DR44" i="17"/>
  <c r="DS44" i="17"/>
  <c r="DT44" i="17"/>
  <c r="DU44" i="17"/>
  <c r="DV44" i="17"/>
  <c r="DW44" i="17"/>
  <c r="DX44" i="17"/>
  <c r="DY44" i="17"/>
  <c r="DZ44" i="17"/>
  <c r="EA44" i="17"/>
  <c r="EB44" i="17"/>
  <c r="EC44" i="17"/>
  <c r="ED44" i="17"/>
  <c r="EE44" i="17"/>
  <c r="EF44" i="17"/>
  <c r="EG44" i="17"/>
  <c r="EH44" i="17"/>
  <c r="EI44" i="17"/>
  <c r="EJ44" i="17"/>
  <c r="EK44" i="17"/>
  <c r="EL44" i="17"/>
  <c r="EM44" i="17"/>
  <c r="EN44" i="17"/>
  <c r="EO44" i="17"/>
  <c r="EP44" i="17"/>
  <c r="EQ44" i="17"/>
  <c r="ER44" i="17"/>
  <c r="ES44" i="17"/>
  <c r="ET44" i="17"/>
  <c r="EU44" i="17"/>
  <c r="EV44" i="17"/>
  <c r="EW44" i="17"/>
  <c r="EX44" i="17"/>
  <c r="EY44" i="17"/>
  <c r="EZ44" i="17"/>
  <c r="FA44" i="17"/>
  <c r="FB44" i="17"/>
  <c r="FC44" i="17"/>
  <c r="FD44" i="17"/>
  <c r="FE44" i="17"/>
  <c r="FF44" i="17"/>
  <c r="FG44" i="17"/>
  <c r="FH44" i="17"/>
  <c r="FI44" i="17"/>
  <c r="FJ44" i="17"/>
  <c r="FK44" i="17"/>
  <c r="FL44" i="17"/>
  <c r="FM44" i="17"/>
  <c r="FN44" i="17"/>
  <c r="FO44" i="17"/>
  <c r="FP44" i="17"/>
  <c r="FQ44" i="17"/>
  <c r="FR44" i="17"/>
  <c r="FS44" i="17"/>
  <c r="FT44" i="17"/>
  <c r="FU44" i="17"/>
  <c r="FV44" i="17"/>
  <c r="FW44" i="17"/>
  <c r="FX44" i="17"/>
  <c r="FY44" i="17"/>
  <c r="FZ44" i="17"/>
  <c r="GA44" i="17"/>
  <c r="GB44" i="17"/>
  <c r="GC44" i="17"/>
  <c r="GD44" i="17"/>
  <c r="GE44" i="17"/>
  <c r="GF44" i="17"/>
  <c r="GG44" i="17"/>
  <c r="GH44" i="17"/>
  <c r="GI44" i="17"/>
  <c r="GJ44" i="17"/>
  <c r="GK44" i="17"/>
  <c r="GL44" i="17"/>
  <c r="GM44" i="17"/>
  <c r="GN44" i="17"/>
  <c r="GO44" i="17"/>
  <c r="GP44" i="17"/>
  <c r="GQ44" i="17"/>
  <c r="GR44" i="17"/>
  <c r="GS44" i="17"/>
  <c r="GT44" i="17"/>
  <c r="GU44" i="17"/>
  <c r="C2" i="17"/>
  <c r="D2" i="17"/>
  <c r="E2" i="17"/>
  <c r="F2" i="17"/>
  <c r="G2" i="17"/>
  <c r="H2" i="17"/>
  <c r="I2" i="17"/>
  <c r="J2" i="17"/>
  <c r="K2" i="17"/>
  <c r="L2" i="17"/>
  <c r="M2" i="17"/>
  <c r="N2" i="17"/>
  <c r="O2" i="17"/>
  <c r="P2" i="17"/>
  <c r="Q2" i="17"/>
  <c r="R2" i="17"/>
  <c r="S2" i="17"/>
  <c r="T2" i="17"/>
  <c r="U2" i="17"/>
  <c r="V2" i="17"/>
  <c r="W2" i="17"/>
  <c r="X2" i="17"/>
  <c r="Y2" i="17"/>
  <c r="Z2" i="17"/>
  <c r="AA2" i="17"/>
  <c r="AB2" i="17"/>
  <c r="AC2" i="17"/>
  <c r="AD2" i="17"/>
  <c r="AE2" i="17"/>
  <c r="AF2" i="17"/>
  <c r="AG2" i="17"/>
  <c r="AH2" i="17"/>
  <c r="AI2" i="17"/>
  <c r="AJ2" i="17"/>
  <c r="AK2" i="17"/>
  <c r="AL2" i="17"/>
  <c r="AM2" i="17"/>
  <c r="AN2" i="17"/>
  <c r="AO2" i="17"/>
  <c r="AP2" i="17"/>
  <c r="AQ2" i="17"/>
  <c r="AR2" i="17"/>
  <c r="AS2" i="17"/>
  <c r="AT2" i="17"/>
  <c r="AU2" i="17"/>
  <c r="AV2" i="17"/>
  <c r="AW2" i="17"/>
  <c r="AX2" i="17"/>
  <c r="AY2" i="17"/>
  <c r="AZ2" i="17"/>
  <c r="BA2" i="17"/>
  <c r="BB2" i="17"/>
  <c r="BC2" i="17"/>
  <c r="BD2" i="17"/>
  <c r="BE2" i="17"/>
  <c r="BF2" i="17"/>
  <c r="BG2" i="17"/>
  <c r="BH2" i="17"/>
  <c r="BI2" i="17"/>
  <c r="BJ2" i="17"/>
  <c r="BK2" i="17"/>
  <c r="BL2" i="17"/>
  <c r="BM2" i="17"/>
  <c r="BN2" i="17"/>
  <c r="BO2" i="17"/>
  <c r="BP2" i="17"/>
  <c r="BQ2" i="17"/>
  <c r="BR2" i="17"/>
  <c r="BS2" i="17"/>
  <c r="BT2" i="17"/>
  <c r="BU2" i="17"/>
  <c r="BV2" i="17"/>
  <c r="BW2" i="17"/>
  <c r="BX2" i="17"/>
  <c r="BY2" i="17"/>
  <c r="BZ2" i="17"/>
  <c r="CA2" i="17"/>
  <c r="CB2" i="17"/>
  <c r="CC2" i="17"/>
  <c r="CD2" i="17"/>
  <c r="CE2" i="17"/>
  <c r="CF2" i="17"/>
  <c r="CG2" i="17"/>
  <c r="CH2" i="17"/>
  <c r="CI2" i="17"/>
  <c r="CJ2" i="17"/>
  <c r="CK2" i="17"/>
  <c r="CL2" i="17"/>
  <c r="CM2" i="17"/>
  <c r="CN2" i="17"/>
  <c r="CO2" i="17"/>
  <c r="CP2" i="17"/>
  <c r="CQ2" i="17"/>
  <c r="CR2" i="17"/>
  <c r="CS2" i="17"/>
  <c r="CT2" i="17"/>
  <c r="CU2" i="17"/>
  <c r="CV2" i="17"/>
  <c r="CW2" i="17"/>
  <c r="CX2" i="17"/>
  <c r="CY2" i="17"/>
  <c r="CZ2" i="17"/>
  <c r="DA2" i="17"/>
  <c r="DB2" i="17"/>
  <c r="DC2" i="17"/>
  <c r="DD2" i="17"/>
  <c r="DE2" i="17"/>
  <c r="DF2" i="17"/>
  <c r="DG2" i="17"/>
  <c r="DH2" i="17"/>
  <c r="DI2" i="17"/>
  <c r="DJ2" i="17"/>
  <c r="DK2" i="17"/>
  <c r="DL2" i="17"/>
  <c r="DM2" i="17"/>
  <c r="DN2" i="17"/>
  <c r="DO2" i="17"/>
  <c r="DP2" i="17"/>
  <c r="DQ2" i="17"/>
  <c r="DR2" i="17"/>
  <c r="DS2" i="17"/>
  <c r="DT2" i="17"/>
  <c r="DU2" i="17"/>
  <c r="DV2" i="17"/>
  <c r="DW2" i="17"/>
  <c r="DX2" i="17"/>
  <c r="DY2" i="17"/>
  <c r="DZ2" i="17"/>
  <c r="EA2" i="17"/>
  <c r="EB2" i="17"/>
  <c r="EC2" i="17"/>
  <c r="ED2" i="17"/>
  <c r="EE2" i="17"/>
  <c r="EF2" i="17"/>
  <c r="EG2" i="17"/>
  <c r="EH2" i="17"/>
  <c r="EI2" i="17"/>
  <c r="EJ2" i="17"/>
  <c r="EK2" i="17"/>
  <c r="EL2" i="17"/>
  <c r="EM2" i="17"/>
  <c r="EN2" i="17"/>
  <c r="EO2" i="17"/>
  <c r="EP2" i="17"/>
  <c r="EQ2" i="17"/>
  <c r="ER2" i="17"/>
  <c r="ES2" i="17"/>
  <c r="ET2" i="17"/>
  <c r="EU2" i="17"/>
  <c r="EV2" i="17"/>
  <c r="EW2" i="17"/>
  <c r="EX2" i="17"/>
  <c r="EY2" i="17"/>
  <c r="EZ2" i="17"/>
  <c r="FA2" i="17"/>
  <c r="FB2" i="17"/>
  <c r="FC2" i="17"/>
  <c r="FD2" i="17"/>
  <c r="FE2" i="17"/>
  <c r="FF2" i="17"/>
  <c r="FG2" i="17"/>
  <c r="FH2" i="17"/>
  <c r="FI2" i="17"/>
  <c r="FJ2" i="17"/>
  <c r="FK2" i="17"/>
  <c r="FL2" i="17"/>
  <c r="FM2" i="17"/>
  <c r="FN2" i="17"/>
  <c r="FO2" i="17"/>
  <c r="FP2" i="17"/>
  <c r="FQ2" i="17"/>
  <c r="FR2" i="17"/>
  <c r="FS2" i="17"/>
  <c r="FT2" i="17"/>
  <c r="FU2" i="17"/>
  <c r="FV2" i="17"/>
  <c r="FW2" i="17"/>
  <c r="FX2" i="17"/>
  <c r="FY2" i="17"/>
  <c r="FZ2" i="17"/>
  <c r="GA2" i="17"/>
  <c r="GB2" i="17"/>
  <c r="GC2" i="17"/>
  <c r="GD2" i="17"/>
  <c r="GE2" i="17"/>
  <c r="GF2" i="17"/>
  <c r="GG2" i="17"/>
  <c r="GH2" i="17"/>
  <c r="GI2" i="17"/>
  <c r="GJ2" i="17"/>
  <c r="GK2" i="17"/>
  <c r="GL2" i="17"/>
  <c r="GM2" i="17"/>
  <c r="GN2" i="17"/>
  <c r="GO2" i="17"/>
  <c r="GP2" i="17"/>
  <c r="GQ2" i="17"/>
  <c r="GR2" i="17"/>
  <c r="GS2" i="17"/>
  <c r="GT2" i="17"/>
  <c r="GU2" i="17"/>
  <c r="B2" i="17"/>
  <c r="C3" i="12"/>
  <c r="C4" i="12"/>
  <c r="C5" i="12"/>
  <c r="C6" i="12"/>
  <c r="C7" i="12"/>
  <c r="C8" i="12"/>
  <c r="C9" i="12"/>
  <c r="C10" i="12"/>
  <c r="C12" i="12" s="1"/>
  <c r="C11" i="12"/>
  <c r="C2" i="12"/>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B12" i="10"/>
  <c r="Z4" i="31" l="1"/>
  <c r="K56" i="31"/>
  <c r="M56" i="31" s="1"/>
  <c r="I55" i="31"/>
  <c r="K52" i="31"/>
  <c r="M52" i="31" s="1"/>
  <c r="I51" i="31"/>
  <c r="K48" i="31"/>
  <c r="M48" i="31" s="1"/>
  <c r="I47" i="31"/>
  <c r="K44" i="31"/>
  <c r="M44" i="31" s="1"/>
  <c r="I43" i="31"/>
  <c r="K40" i="31"/>
  <c r="M40" i="31" s="1"/>
  <c r="I39" i="31"/>
  <c r="K36" i="31"/>
  <c r="M36" i="31" s="1"/>
  <c r="I35" i="31"/>
  <c r="K32" i="31"/>
  <c r="M32" i="31" s="1"/>
  <c r="I31" i="31"/>
  <c r="K28" i="31"/>
  <c r="M28" i="31" s="1"/>
  <c r="I27" i="31"/>
  <c r="K24" i="31"/>
  <c r="M24" i="31" s="1"/>
  <c r="I23" i="31"/>
  <c r="K20" i="31"/>
  <c r="M20" i="31" s="1"/>
  <c r="I19" i="31"/>
  <c r="K16" i="31"/>
  <c r="M16" i="31" s="1"/>
  <c r="I15" i="31"/>
  <c r="I11" i="31"/>
  <c r="I7" i="31"/>
  <c r="Q14" i="31"/>
  <c r="AA55" i="31"/>
  <c r="AC55" i="31" s="1"/>
  <c r="AB51" i="31"/>
  <c r="Y50" i="31"/>
  <c r="AA47" i="31"/>
  <c r="AC47" i="31" s="1"/>
  <c r="Z46" i="31"/>
  <c r="AA43" i="31"/>
  <c r="AC43" i="31" s="1"/>
  <c r="Y42" i="31"/>
  <c r="AA39" i="31"/>
  <c r="AC39" i="31" s="1"/>
  <c r="Y38" i="31"/>
  <c r="AA35" i="31"/>
  <c r="AC35" i="31" s="1"/>
  <c r="Y34" i="31"/>
  <c r="AA31" i="31"/>
  <c r="AC31" i="31" s="1"/>
  <c r="Y30" i="31"/>
  <c r="AA27" i="31"/>
  <c r="AC27" i="31" s="1"/>
  <c r="Y26" i="31"/>
  <c r="AA23" i="31"/>
  <c r="AC23" i="31" s="1"/>
  <c r="Y22" i="31"/>
  <c r="AA19" i="31"/>
  <c r="AC19" i="31" s="1"/>
  <c r="Y18" i="31"/>
  <c r="AA15" i="31"/>
  <c r="AC15" i="31" s="1"/>
  <c r="Y14" i="31"/>
  <c r="AA11" i="31"/>
  <c r="AC11" i="31" s="1"/>
  <c r="Y10" i="31"/>
  <c r="AA7" i="31"/>
  <c r="AC7" i="31" s="1"/>
  <c r="Y6" i="31"/>
  <c r="I4" i="31"/>
  <c r="I56" i="31"/>
  <c r="I52" i="31"/>
  <c r="I48" i="31"/>
  <c r="I44" i="31"/>
  <c r="I40" i="31"/>
  <c r="I36" i="31"/>
  <c r="I32" i="31"/>
  <c r="I28" i="31"/>
  <c r="I24" i="31"/>
  <c r="I20" i="31"/>
  <c r="I16" i="31"/>
  <c r="I12" i="31"/>
  <c r="I8" i="31"/>
  <c r="Q41" i="31"/>
  <c r="Q29" i="31"/>
  <c r="Q25" i="31"/>
  <c r="AA56" i="31"/>
  <c r="AC56" i="31" s="1"/>
  <c r="Y55" i="31"/>
  <c r="Y51" i="31"/>
  <c r="Y47" i="31"/>
  <c r="Y43" i="31"/>
  <c r="Y39" i="31"/>
  <c r="Z35" i="31"/>
  <c r="Y31" i="31"/>
  <c r="Y27" i="31"/>
  <c r="Y23" i="31"/>
  <c r="Z19" i="31"/>
  <c r="Y15" i="31"/>
  <c r="Y11" i="31"/>
  <c r="Y7" i="31"/>
  <c r="AG16" i="31"/>
  <c r="N4" i="31"/>
  <c r="N53" i="31"/>
  <c r="N49" i="31"/>
  <c r="N45" i="31"/>
  <c r="N41" i="31"/>
  <c r="N37" i="31"/>
  <c r="N33" i="31"/>
  <c r="N29" i="31"/>
  <c r="N25" i="31"/>
  <c r="N21" i="31"/>
  <c r="N17" i="31"/>
  <c r="N13" i="31"/>
  <c r="N9" i="31"/>
  <c r="Q55" i="31"/>
  <c r="Q32" i="31"/>
  <c r="Q24" i="31"/>
  <c r="AD52" i="31"/>
  <c r="AD48" i="31"/>
  <c r="AD44" i="31"/>
  <c r="AD40" i="31"/>
  <c r="AD36" i="31"/>
  <c r="AD32" i="31"/>
  <c r="AD28" i="31"/>
  <c r="AD24" i="31"/>
  <c r="AD20" i="31"/>
  <c r="AD16" i="31"/>
  <c r="AD12" i="31"/>
  <c r="AD8" i="31"/>
  <c r="AG55" i="31"/>
  <c r="AG51" i="31"/>
  <c r="AG47" i="31"/>
  <c r="AG43" i="31"/>
  <c r="AG39" i="31"/>
  <c r="AG35" i="31"/>
  <c r="AG31" i="31"/>
  <c r="I49" i="31"/>
  <c r="I45" i="31"/>
  <c r="K42" i="31"/>
  <c r="M42" i="31" s="1"/>
  <c r="K38" i="31"/>
  <c r="M38" i="31" s="1"/>
  <c r="I37" i="31"/>
  <c r="K34" i="31"/>
  <c r="M34" i="31" s="1"/>
  <c r="I33" i="31"/>
  <c r="I29" i="31"/>
  <c r="K26" i="31"/>
  <c r="M26" i="31" s="1"/>
  <c r="K22" i="31"/>
  <c r="M22" i="31" s="1"/>
  <c r="I21" i="31"/>
  <c r="K18" i="31"/>
  <c r="M18" i="31" s="1"/>
  <c r="I17" i="31"/>
  <c r="I13" i="31"/>
  <c r="I9" i="31"/>
  <c r="Y56" i="31"/>
  <c r="AA53" i="31"/>
  <c r="AC53" i="31" s="1"/>
  <c r="Y52" i="31"/>
  <c r="AA49" i="31"/>
  <c r="AC49" i="31" s="1"/>
  <c r="Y48" i="31"/>
  <c r="AA45" i="31"/>
  <c r="AC45" i="31" s="1"/>
  <c r="Z44" i="31"/>
  <c r="AA41" i="31"/>
  <c r="AC41" i="31" s="1"/>
  <c r="Y40" i="31"/>
  <c r="AA37" i="31"/>
  <c r="AC37" i="31" s="1"/>
  <c r="Y36" i="31"/>
  <c r="AA33" i="31"/>
  <c r="AC33" i="31" s="1"/>
  <c r="Y32" i="31"/>
  <c r="AA29" i="31"/>
  <c r="AC29" i="31" s="1"/>
  <c r="Y28" i="31"/>
  <c r="AA25" i="31"/>
  <c r="AC25" i="31" s="1"/>
  <c r="Y24" i="31"/>
  <c r="AA21" i="31"/>
  <c r="AC21" i="31" s="1"/>
  <c r="Y20" i="31"/>
  <c r="AA17" i="31"/>
  <c r="AC17" i="31" s="1"/>
  <c r="Y16" i="31"/>
  <c r="AA13" i="31"/>
  <c r="AC13" i="31" s="1"/>
  <c r="Y12" i="31"/>
  <c r="AA9" i="31"/>
  <c r="AC9" i="31" s="1"/>
  <c r="Y8" i="31"/>
  <c r="AA5" i="31"/>
  <c r="AC5" i="31" s="1"/>
  <c r="AG34" i="31"/>
  <c r="Q9" i="31"/>
  <c r="N54" i="31"/>
  <c r="N50" i="31"/>
  <c r="N6" i="31"/>
  <c r="AG50" i="31"/>
  <c r="AG22" i="31"/>
  <c r="AG9" i="31"/>
  <c r="K55" i="31"/>
  <c r="M55" i="31" s="1"/>
  <c r="I54" i="31"/>
  <c r="K51" i="31"/>
  <c r="M51" i="31" s="1"/>
  <c r="I50" i="31"/>
  <c r="K47" i="31"/>
  <c r="M47" i="31" s="1"/>
  <c r="I46" i="31"/>
  <c r="K43" i="31"/>
  <c r="M43" i="31" s="1"/>
  <c r="I42" i="31"/>
  <c r="K39" i="31"/>
  <c r="M39" i="31" s="1"/>
  <c r="I38" i="31"/>
  <c r="K35" i="31"/>
  <c r="M35" i="31" s="1"/>
  <c r="I34" i="31"/>
  <c r="K31" i="31"/>
  <c r="M31" i="31" s="1"/>
  <c r="I30" i="31"/>
  <c r="K27" i="31"/>
  <c r="M27" i="31" s="1"/>
  <c r="I26" i="31"/>
  <c r="K23" i="31"/>
  <c r="M23" i="31" s="1"/>
  <c r="I22" i="31"/>
  <c r="K19" i="31"/>
  <c r="M19" i="31" s="1"/>
  <c r="I18" i="31"/>
  <c r="K15" i="31"/>
  <c r="M15" i="31" s="1"/>
  <c r="I14" i="31"/>
  <c r="K11" i="31"/>
  <c r="M11" i="31" s="1"/>
  <c r="I10" i="31"/>
  <c r="K7" i="31"/>
  <c r="M7" i="31" s="1"/>
  <c r="I6" i="31"/>
  <c r="Q43" i="31"/>
  <c r="Q35" i="31"/>
  <c r="Q27" i="31"/>
  <c r="AA54" i="31"/>
  <c r="AC54" i="31" s="1"/>
  <c r="Y53" i="31"/>
  <c r="AA50" i="31"/>
  <c r="AC50" i="31" s="1"/>
  <c r="Y49" i="31"/>
  <c r="AA46" i="31"/>
  <c r="AC46" i="31" s="1"/>
  <c r="Y45" i="31"/>
  <c r="Y41" i="31"/>
  <c r="Y37" i="31"/>
  <c r="Y33" i="31"/>
  <c r="Y29" i="31"/>
  <c r="Y25" i="31"/>
  <c r="Y21" i="31"/>
  <c r="Y17" i="31"/>
  <c r="AA14" i="31"/>
  <c r="AC14" i="31" s="1"/>
  <c r="Y13" i="31"/>
  <c r="AA10" i="31"/>
  <c r="AC10" i="31" s="1"/>
  <c r="Y9" i="31"/>
  <c r="AA6" i="31"/>
  <c r="AC6" i="31" s="1"/>
  <c r="Y5" i="31"/>
  <c r="AD38" i="31"/>
  <c r="AD26" i="31"/>
  <c r="AD22" i="31"/>
  <c r="AG45" i="31"/>
  <c r="AG33" i="31"/>
  <c r="AG21" i="31"/>
  <c r="Q37" i="31"/>
  <c r="Q30" i="31"/>
  <c r="Q12" i="31"/>
  <c r="AG23" i="31"/>
  <c r="AG19" i="31"/>
  <c r="AG13" i="31"/>
  <c r="J4" i="31"/>
  <c r="J55" i="31"/>
  <c r="L53" i="31"/>
  <c r="L51" i="31"/>
  <c r="J48" i="31"/>
  <c r="K46" i="31"/>
  <c r="M46" i="31" s="1"/>
  <c r="L44" i="31"/>
  <c r="L42" i="31"/>
  <c r="I41" i="31"/>
  <c r="J39" i="31"/>
  <c r="L37" i="31"/>
  <c r="L35" i="31"/>
  <c r="J32" i="31"/>
  <c r="K30" i="31"/>
  <c r="M30" i="31" s="1"/>
  <c r="L28" i="31"/>
  <c r="L26" i="31"/>
  <c r="I25" i="31"/>
  <c r="J23" i="31"/>
  <c r="L21" i="31"/>
  <c r="L19" i="31"/>
  <c r="J16" i="31"/>
  <c r="K14" i="31"/>
  <c r="M14" i="31" s="1"/>
  <c r="K12" i="31"/>
  <c r="M12" i="31" s="1"/>
  <c r="K10" i="31"/>
  <c r="M10" i="31" s="1"/>
  <c r="K8" i="31"/>
  <c r="M8" i="31" s="1"/>
  <c r="L6" i="31"/>
  <c r="I5" i="31"/>
  <c r="Z55" i="31"/>
  <c r="Z53" i="31"/>
  <c r="AA51" i="31"/>
  <c r="AC51" i="31" s="1"/>
  <c r="AB49" i="31"/>
  <c r="Y46" i="31"/>
  <c r="Y44" i="31"/>
  <c r="AA42" i="31"/>
  <c r="AC42" i="31" s="1"/>
  <c r="AA40" i="31"/>
  <c r="AC40" i="31" s="1"/>
  <c r="AB38" i="31"/>
  <c r="AB36" i="31"/>
  <c r="Y35" i="31"/>
  <c r="Z33" i="31"/>
  <c r="AB31" i="31"/>
  <c r="AB29" i="31"/>
  <c r="Z26" i="31"/>
  <c r="AA24" i="31"/>
  <c r="AC24" i="31" s="1"/>
  <c r="AB22" i="31"/>
  <c r="AB20" i="31"/>
  <c r="Y19" i="31"/>
  <c r="Z17" i="31"/>
  <c r="AB15" i="31"/>
  <c r="AB13" i="31"/>
  <c r="Z10" i="31"/>
  <c r="AA8" i="31"/>
  <c r="AC8" i="31" s="1"/>
  <c r="AB6" i="31"/>
  <c r="N55" i="31"/>
  <c r="N47" i="31"/>
  <c r="N39" i="31"/>
  <c r="N31" i="31"/>
  <c r="Q33" i="31"/>
  <c r="Q26" i="31"/>
  <c r="Q19" i="31"/>
  <c r="Q15" i="31"/>
  <c r="Q11" i="31"/>
  <c r="AG53" i="31"/>
  <c r="K4" i="31"/>
  <c r="M4" i="31" s="1"/>
  <c r="L49" i="31"/>
  <c r="J46" i="31"/>
  <c r="L33" i="31"/>
  <c r="J30" i="31"/>
  <c r="L17" i="31"/>
  <c r="J14" i="31"/>
  <c r="J12" i="31"/>
  <c r="J10" i="31"/>
  <c r="J8" i="31"/>
  <c r="AB56" i="31"/>
  <c r="Z51" i="31"/>
  <c r="AB47" i="31"/>
  <c r="AB45" i="31"/>
  <c r="Z42" i="31"/>
  <c r="Z40" i="31"/>
  <c r="AB27" i="31"/>
  <c r="Z24" i="31"/>
  <c r="AB11" i="31"/>
  <c r="Z8" i="31"/>
  <c r="Q54" i="31"/>
  <c r="AG12" i="31"/>
  <c r="L56" i="31"/>
  <c r="J53" i="31"/>
  <c r="J51" i="31"/>
  <c r="L47" i="31"/>
  <c r="J44" i="31"/>
  <c r="J42" i="31"/>
  <c r="L40" i="31"/>
  <c r="J37" i="31"/>
  <c r="J35" i="31"/>
  <c r="L31" i="31"/>
  <c r="J28" i="31"/>
  <c r="J26" i="31"/>
  <c r="L24" i="31"/>
  <c r="J21" i="31"/>
  <c r="J19" i="31"/>
  <c r="L15" i="31"/>
  <c r="J6" i="31"/>
  <c r="AB54" i="31"/>
  <c r="AB52" i="31"/>
  <c r="Z49" i="31"/>
  <c r="AB43" i="31"/>
  <c r="Z38" i="31"/>
  <c r="Z36" i="31"/>
  <c r="AB34" i="31"/>
  <c r="Z31" i="31"/>
  <c r="Z29" i="31"/>
  <c r="AB25" i="31"/>
  <c r="Z22" i="31"/>
  <c r="Z20" i="31"/>
  <c r="AB18" i="31"/>
  <c r="Z15" i="31"/>
  <c r="Z13" i="31"/>
  <c r="AB9" i="31"/>
  <c r="Z6" i="31"/>
  <c r="L54" i="31"/>
  <c r="J49" i="31"/>
  <c r="L38" i="31"/>
  <c r="J33" i="31"/>
  <c r="L22" i="31"/>
  <c r="J17" i="31"/>
  <c r="L13" i="31"/>
  <c r="L11" i="31"/>
  <c r="L9" i="31"/>
  <c r="Z56" i="31"/>
  <c r="Z47" i="31"/>
  <c r="Z45" i="31"/>
  <c r="AB41" i="31"/>
  <c r="AB32" i="31"/>
  <c r="Z27" i="31"/>
  <c r="AB16" i="31"/>
  <c r="Z11" i="31"/>
  <c r="Q53" i="31"/>
  <c r="Q46" i="31"/>
  <c r="Q21" i="31"/>
  <c r="AG38" i="31"/>
  <c r="AG28" i="31"/>
  <c r="AG11" i="31"/>
  <c r="Y4" i="31"/>
  <c r="J56" i="31"/>
  <c r="L52" i="31"/>
  <c r="L50" i="31"/>
  <c r="J47" i="31"/>
  <c r="L45" i="31"/>
  <c r="L43" i="31"/>
  <c r="J40" i="31"/>
  <c r="L36" i="31"/>
  <c r="L34" i="31"/>
  <c r="J31" i="31"/>
  <c r="L29" i="31"/>
  <c r="L27" i="31"/>
  <c r="J24" i="31"/>
  <c r="L20" i="31"/>
  <c r="L18" i="31"/>
  <c r="J15" i="31"/>
  <c r="L7" i="31"/>
  <c r="Z54" i="31"/>
  <c r="Z52" i="31"/>
  <c r="AB50" i="31"/>
  <c r="AB48" i="31"/>
  <c r="Z43" i="31"/>
  <c r="AB39" i="31"/>
  <c r="AB37" i="31"/>
  <c r="Z34" i="31"/>
  <c r="AB30" i="31"/>
  <c r="AB28" i="31"/>
  <c r="Z25" i="31"/>
  <c r="AB23" i="31"/>
  <c r="AB21" i="31"/>
  <c r="Z18" i="31"/>
  <c r="AB14" i="31"/>
  <c r="AB12" i="31"/>
  <c r="Z9" i="31"/>
  <c r="AB7" i="31"/>
  <c r="AB5" i="31"/>
  <c r="Q49" i="31"/>
  <c r="J54" i="31"/>
  <c r="L41" i="31"/>
  <c r="J38" i="31"/>
  <c r="L25" i="31"/>
  <c r="J22" i="31"/>
  <c r="J13" i="31"/>
  <c r="J11" i="31"/>
  <c r="J9" i="31"/>
  <c r="L5" i="31"/>
  <c r="AB46" i="31"/>
  <c r="AB44" i="31"/>
  <c r="Z41" i="31"/>
  <c r="AB35" i="31"/>
  <c r="Z32" i="31"/>
  <c r="AB19" i="31"/>
  <c r="Z16" i="31"/>
  <c r="Q45" i="31"/>
  <c r="Q38" i="31"/>
  <c r="Q13" i="31"/>
  <c r="AG37" i="31"/>
  <c r="AG27" i="31"/>
  <c r="AG24" i="31"/>
  <c r="AG10" i="31"/>
  <c r="AA4" i="31"/>
  <c r="AC4" i="31" s="1"/>
  <c r="L55" i="31"/>
  <c r="J52" i="31"/>
  <c r="J50" i="31"/>
  <c r="L48" i="31"/>
  <c r="J45" i="31"/>
  <c r="J43" i="31"/>
  <c r="L39" i="31"/>
  <c r="J36" i="31"/>
  <c r="J34" i="31"/>
  <c r="L32" i="31"/>
  <c r="J29" i="31"/>
  <c r="J27" i="31"/>
  <c r="L23" i="31"/>
  <c r="J20" i="31"/>
  <c r="J18" i="31"/>
  <c r="L16" i="31"/>
  <c r="J7" i="31"/>
  <c r="AB55" i="31"/>
  <c r="AB53" i="31"/>
  <c r="Z50" i="31"/>
  <c r="Z48" i="31"/>
  <c r="Z39" i="31"/>
  <c r="Z37" i="31"/>
  <c r="AB33" i="31"/>
  <c r="Z30" i="31"/>
  <c r="Z28" i="31"/>
  <c r="AB26" i="31"/>
  <c r="Z23" i="31"/>
  <c r="Z21" i="31"/>
  <c r="AB17" i="31"/>
  <c r="Z14" i="31"/>
  <c r="Z12" i="31"/>
  <c r="AB10" i="31"/>
  <c r="Z7" i="31"/>
  <c r="Z5" i="31"/>
  <c r="AG20" i="31"/>
  <c r="DC50" i="15"/>
  <c r="DB49" i="29"/>
  <c r="ED46" i="15"/>
  <c r="EE47" i="15" s="1"/>
  <c r="EF48" i="15" s="1"/>
  <c r="EG49" i="15" s="1"/>
  <c r="EH50" i="15" s="1"/>
  <c r="EI51" i="15" s="1"/>
  <c r="EJ52" i="15" s="1"/>
  <c r="EK53" i="15" s="1"/>
  <c r="EL54" i="15" s="1"/>
  <c r="EC45" i="29"/>
  <c r="DE53" i="15"/>
  <c r="DD52" i="29"/>
  <c r="DL46" i="15"/>
  <c r="DK45" i="29"/>
  <c r="DA51" i="29"/>
  <c r="DB52" i="15"/>
  <c r="DK46" i="15"/>
  <c r="DJ45" i="29"/>
  <c r="DA52" i="29"/>
  <c r="DB53" i="15"/>
  <c r="DC54" i="15" s="1"/>
  <c r="DF50" i="15"/>
  <c r="DG51" i="15" s="1"/>
  <c r="DH52" i="15" s="1"/>
  <c r="DI53" i="15" s="1"/>
  <c r="DJ54" i="15" s="1"/>
  <c r="DE49" i="29"/>
  <c r="DE50" i="29"/>
  <c r="DF51" i="15"/>
  <c r="DG52" i="15" s="1"/>
  <c r="DH53" i="15" s="1"/>
  <c r="DI54" i="15" s="1"/>
  <c r="DR45" i="29"/>
  <c r="DA53" i="15"/>
  <c r="DE51" i="15"/>
  <c r="G51" i="15"/>
  <c r="F50" i="29"/>
  <c r="F54" i="15"/>
  <c r="F54" i="29" s="1"/>
  <c r="E53" i="29"/>
  <c r="E48" i="15"/>
  <c r="D47" i="29"/>
  <c r="I47" i="15"/>
  <c r="J48" i="15" s="1"/>
  <c r="K49" i="15" s="1"/>
  <c r="L50" i="15" s="1"/>
  <c r="M51" i="15" s="1"/>
  <c r="N52" i="15" s="1"/>
  <c r="O53" i="15" s="1"/>
  <c r="P54" i="15" s="1"/>
  <c r="H46" i="29"/>
  <c r="V46" i="15"/>
  <c r="W47" i="15" s="1"/>
  <c r="X48" i="15" s="1"/>
  <c r="Y49" i="15" s="1"/>
  <c r="Z50" i="15" s="1"/>
  <c r="AA51" i="15" s="1"/>
  <c r="AB52" i="15" s="1"/>
  <c r="AC53" i="15" s="1"/>
  <c r="AD54" i="15" s="1"/>
  <c r="U45" i="29"/>
  <c r="F52" i="15"/>
  <c r="E51" i="29"/>
  <c r="X46" i="15"/>
  <c r="Y47" i="15" s="1"/>
  <c r="Z48" i="15" s="1"/>
  <c r="AA49" i="15" s="1"/>
  <c r="AB50" i="15" s="1"/>
  <c r="AC51" i="15" s="1"/>
  <c r="AD52" i="15" s="1"/>
  <c r="AE53" i="15" s="1"/>
  <c r="AF54" i="15" s="1"/>
  <c r="W45" i="29"/>
  <c r="C48" i="29"/>
  <c r="D49" i="15"/>
  <c r="D52" i="29"/>
  <c r="D50" i="29"/>
  <c r="DC54" i="29"/>
  <c r="DF51" i="29"/>
  <c r="ED45" i="29"/>
  <c r="DD48" i="29"/>
  <c r="DO45" i="29"/>
  <c r="DC48" i="29"/>
  <c r="EG47" i="29"/>
  <c r="DC46" i="29"/>
  <c r="DN45" i="29"/>
  <c r="EF46" i="29"/>
  <c r="DC47" i="29"/>
  <c r="EE45" i="29"/>
  <c r="DW45" i="29"/>
  <c r="DD49" i="29"/>
  <c r="DV45" i="29"/>
  <c r="DY45" i="29"/>
  <c r="DQ45" i="29"/>
  <c r="DI45" i="29"/>
  <c r="DQ47" i="29"/>
  <c r="DD45" i="29"/>
  <c r="DE47" i="29"/>
  <c r="EE46" i="29"/>
  <c r="DU47" i="29"/>
  <c r="DM46" i="29"/>
  <c r="DT45" i="29"/>
  <c r="DP46" i="29"/>
  <c r="EB45" i="29"/>
  <c r="EF45" i="29"/>
  <c r="ED46" i="29"/>
  <c r="DV46" i="29"/>
  <c r="DN46" i="29"/>
  <c r="EG46" i="29"/>
  <c r="DY46" i="29"/>
  <c r="DQ46" i="29"/>
  <c r="DI46" i="29"/>
  <c r="DX45" i="29"/>
  <c r="DW46" i="29"/>
  <c r="DG46" i="29"/>
  <c r="DG45" i="29"/>
  <c r="DP45" i="29"/>
  <c r="DH45" i="29"/>
  <c r="DB46" i="29"/>
  <c r="I51" i="29"/>
  <c r="M54" i="29"/>
  <c r="K52" i="29"/>
  <c r="F53" i="29"/>
  <c r="G54" i="29"/>
  <c r="AA46" i="29"/>
  <c r="R45" i="29"/>
  <c r="S46" i="29"/>
  <c r="J45" i="29"/>
  <c r="H50" i="29"/>
  <c r="Z45" i="29"/>
  <c r="G49" i="29"/>
  <c r="D54" i="29"/>
  <c r="AH45" i="29"/>
  <c r="F48" i="29"/>
  <c r="AI45" i="29"/>
  <c r="AA45" i="29"/>
  <c r="S45" i="29"/>
  <c r="K45" i="29"/>
  <c r="N45" i="29"/>
  <c r="G46" i="29"/>
  <c r="AG45" i="29"/>
  <c r="AF46" i="29"/>
  <c r="Y45" i="29"/>
  <c r="AH51" i="29"/>
  <c r="AF49" i="29"/>
  <c r="AD47" i="29"/>
  <c r="AE45" i="29"/>
  <c r="I47" i="29"/>
  <c r="W46" i="29"/>
  <c r="AE47" i="29"/>
  <c r="AF45" i="29"/>
  <c r="X45" i="29"/>
  <c r="P45" i="29"/>
  <c r="H45" i="29"/>
  <c r="L45" i="29"/>
  <c r="W47" i="29"/>
  <c r="T45" i="29"/>
  <c r="AE48" i="29"/>
  <c r="AD46" i="29"/>
  <c r="AE46" i="29"/>
  <c r="Q47" i="29"/>
  <c r="P46" i="29"/>
  <c r="AJ53" i="29"/>
  <c r="AI52" i="29"/>
  <c r="I45" i="29"/>
  <c r="Q45" i="29"/>
  <c r="AG50" i="29"/>
  <c r="L53" i="29"/>
  <c r="E46" i="29"/>
  <c r="J51" i="29"/>
  <c r="I50" i="29"/>
  <c r="D45" i="29"/>
  <c r="H49" i="29"/>
  <c r="G48" i="29"/>
  <c r="F47" i="29"/>
  <c r="AK40" i="25"/>
  <c r="AC40" i="25"/>
  <c r="U40" i="25"/>
  <c r="M40" i="25"/>
  <c r="E40" i="25"/>
  <c r="BN49" i="22"/>
  <c r="AX49" i="22"/>
  <c r="AP49" i="22"/>
  <c r="AH49" i="22"/>
  <c r="J49" i="22"/>
  <c r="BO42" i="25"/>
  <c r="BG42" i="25"/>
  <c r="AY42" i="25"/>
  <c r="AQ42" i="25"/>
  <c r="AI42" i="25"/>
  <c r="AA42" i="25"/>
  <c r="S42" i="25"/>
  <c r="K42" i="25"/>
  <c r="C42" i="25"/>
  <c r="BP44" i="22"/>
  <c r="BA45" i="25"/>
  <c r="AK45" i="25"/>
  <c r="U45" i="25"/>
  <c r="M45" i="25"/>
  <c r="BS48" i="25"/>
  <c r="BC48" i="25"/>
  <c r="AU48" i="25"/>
  <c r="AM48" i="25"/>
  <c r="AE48" i="25"/>
  <c r="G48" i="25"/>
  <c r="BT42" i="22"/>
  <c r="BL42" i="22"/>
  <c r="BD42" i="22"/>
  <c r="AV42" i="22"/>
  <c r="AN42" i="22"/>
  <c r="AF42" i="22"/>
  <c r="X42" i="22"/>
  <c r="P42" i="22"/>
  <c r="H42" i="22"/>
  <c r="BM43" i="25"/>
  <c r="AO43" i="25"/>
  <c r="Q43" i="25"/>
  <c r="BF45" i="22"/>
  <c r="AX45" i="22"/>
  <c r="AP45" i="22"/>
  <c r="AH45" i="22"/>
  <c r="Z45" i="22"/>
  <c r="J45" i="22"/>
  <c r="BP48" i="22"/>
  <c r="BH48" i="22"/>
  <c r="AZ48" i="22"/>
  <c r="AR48" i="22"/>
  <c r="AJ48" i="22"/>
  <c r="AB48" i="22"/>
  <c r="T48" i="22"/>
  <c r="L48" i="22"/>
  <c r="D48" i="22"/>
  <c r="BQ49" i="25"/>
  <c r="BA49" i="25"/>
  <c r="AS49" i="25"/>
  <c r="M49" i="25"/>
  <c r="E49" i="25"/>
  <c r="AL43" i="22"/>
  <c r="N43" i="22"/>
  <c r="BC44" i="25"/>
  <c r="AU44" i="25"/>
  <c r="AM44" i="25"/>
  <c r="W44" i="25"/>
  <c r="O44" i="25"/>
  <c r="V7" i="27"/>
  <c r="N7" i="27"/>
  <c r="F7" i="27"/>
  <c r="B41" i="29"/>
  <c r="B33" i="29"/>
  <c r="B25" i="29"/>
  <c r="B17" i="29"/>
  <c r="CY38" i="29"/>
  <c r="CY30" i="29"/>
  <c r="CY22" i="29"/>
  <c r="CY14" i="29"/>
  <c r="B44" i="29"/>
  <c r="B36" i="29"/>
  <c r="B28" i="29"/>
  <c r="B20" i="29"/>
  <c r="CY41" i="29"/>
  <c r="CY33" i="29"/>
  <c r="CY25" i="29"/>
  <c r="CY17" i="29"/>
  <c r="B39" i="29"/>
  <c r="B31" i="29"/>
  <c r="B23" i="29"/>
  <c r="B15" i="29"/>
  <c r="CY44" i="29"/>
  <c r="CY36" i="29"/>
  <c r="CY28" i="29"/>
  <c r="CY20" i="29"/>
  <c r="B42" i="29"/>
  <c r="B34" i="29"/>
  <c r="B26" i="29"/>
  <c r="B18" i="29"/>
  <c r="CY39" i="29"/>
  <c r="CY31" i="29"/>
  <c r="CY23" i="29"/>
  <c r="CY15" i="29"/>
  <c r="B37" i="29"/>
  <c r="B29" i="29"/>
  <c r="B21" i="29"/>
  <c r="B13" i="29"/>
  <c r="CY42" i="29"/>
  <c r="CY34" i="29"/>
  <c r="CY26" i="29"/>
  <c r="CY18" i="29"/>
  <c r="B40" i="29"/>
  <c r="B32" i="29"/>
  <c r="B24" i="29"/>
  <c r="B16" i="29"/>
  <c r="CY37" i="29"/>
  <c r="CY29" i="29"/>
  <c r="CY21" i="29"/>
  <c r="CY13" i="29"/>
  <c r="B43" i="29"/>
  <c r="B35" i="29"/>
  <c r="B27" i="29"/>
  <c r="B19" i="29"/>
  <c r="CY40" i="29"/>
  <c r="CY32" i="29"/>
  <c r="CY24" i="29"/>
  <c r="CY16" i="29"/>
  <c r="B38" i="29"/>
  <c r="B30" i="29"/>
  <c r="B22" i="29"/>
  <c r="B14" i="29"/>
  <c r="CY43" i="29"/>
  <c r="CY35" i="29"/>
  <c r="CY27" i="29"/>
  <c r="CY19" i="29"/>
  <c r="DX12" i="29"/>
  <c r="L7" i="27"/>
  <c r="GO12" i="29"/>
  <c r="ES12" i="29"/>
  <c r="AG7" i="27"/>
  <c r="DU12" i="29"/>
  <c r="I7" i="27"/>
  <c r="GQ12" i="29"/>
  <c r="GA12" i="29"/>
  <c r="FC12" i="29"/>
  <c r="EU12" i="29"/>
  <c r="DG12" i="29"/>
  <c r="GJ12" i="29"/>
  <c r="FT12" i="29"/>
  <c r="BH7" i="27"/>
  <c r="FD12" i="29"/>
  <c r="AR7" i="27"/>
  <c r="DP12" i="29"/>
  <c r="D7" i="27"/>
  <c r="DH12" i="29"/>
  <c r="CY12" i="29"/>
  <c r="GG12" i="29"/>
  <c r="FI12" i="29"/>
  <c r="AW7" i="27"/>
  <c r="DE12" i="29"/>
  <c r="EM12" i="29"/>
  <c r="GR12" i="29"/>
  <c r="GB12" i="29"/>
  <c r="BP7" i="27"/>
  <c r="FL12" i="29"/>
  <c r="EV12" i="29"/>
  <c r="AJ7" i="27"/>
  <c r="EF12" i="29"/>
  <c r="T7" i="27"/>
  <c r="CZ12" i="29"/>
  <c r="GH12" i="29"/>
  <c r="FQ12" i="29"/>
  <c r="BE7" i="27"/>
  <c r="EC12" i="29"/>
  <c r="Q7" i="27"/>
  <c r="GI12" i="29"/>
  <c r="FK12" i="29"/>
  <c r="EE12" i="29"/>
  <c r="EI12" i="29"/>
  <c r="W7" i="27"/>
  <c r="DK12" i="29"/>
  <c r="EY12" i="29"/>
  <c r="FY12" i="29"/>
  <c r="BM7" i="27"/>
  <c r="FA12" i="29"/>
  <c r="AO7" i="27"/>
  <c r="DM12" i="29"/>
  <c r="EB12" i="29"/>
  <c r="P7" i="27"/>
  <c r="GU13" i="29"/>
  <c r="GT12" i="29"/>
  <c r="FF12" i="29"/>
  <c r="AT7" i="27"/>
  <c r="DZ12" i="29"/>
  <c r="AZ7" i="27"/>
  <c r="EK12" i="29"/>
  <c r="Y7" i="27"/>
  <c r="GS12" i="29"/>
  <c r="EX12" i="29"/>
  <c r="DT12" i="29"/>
  <c r="GP12" i="29"/>
  <c r="FZ12" i="29"/>
  <c r="BN7" i="27"/>
  <c r="FR12" i="29"/>
  <c r="FJ12" i="29"/>
  <c r="FB12" i="29"/>
  <c r="AP7" i="27"/>
  <c r="ET12" i="29"/>
  <c r="AH7" i="27"/>
  <c r="EL12" i="29"/>
  <c r="Z7" i="27"/>
  <c r="ED12" i="29"/>
  <c r="R7" i="27"/>
  <c r="DV12" i="29"/>
  <c r="J7" i="27"/>
  <c r="DN12" i="29"/>
  <c r="B7" i="27"/>
  <c r="DF12" i="29"/>
  <c r="GN12" i="29"/>
  <c r="GF12" i="29"/>
  <c r="FX12" i="29"/>
  <c r="BE8" i="27"/>
  <c r="FP12" i="29"/>
  <c r="FH12" i="29"/>
  <c r="FA13" i="29"/>
  <c r="EZ12" i="29"/>
  <c r="ER12" i="29"/>
  <c r="EJ12" i="29"/>
  <c r="DL12" i="29"/>
  <c r="BD7" i="27"/>
  <c r="BF7" i="27"/>
  <c r="DD12" i="29"/>
  <c r="GM12" i="29"/>
  <c r="GE12" i="29"/>
  <c r="FW12" i="29"/>
  <c r="FO12" i="29"/>
  <c r="FG12" i="29"/>
  <c r="EQ12" i="29"/>
  <c r="EA12" i="29"/>
  <c r="DS12" i="29"/>
  <c r="DC12" i="29"/>
  <c r="BC7" i="27"/>
  <c r="AF7" i="27"/>
  <c r="AX7" i="27"/>
  <c r="GL12" i="29"/>
  <c r="GD12" i="29"/>
  <c r="FN12" i="29"/>
  <c r="EP12" i="29"/>
  <c r="EH12" i="29"/>
  <c r="DR12" i="29"/>
  <c r="DJ12" i="29"/>
  <c r="DB12" i="29"/>
  <c r="BB7" i="27"/>
  <c r="AE7" i="27"/>
  <c r="GK12" i="29"/>
  <c r="GC12" i="29"/>
  <c r="FU12" i="29"/>
  <c r="FM12" i="29"/>
  <c r="FE12" i="29"/>
  <c r="EW12" i="29"/>
  <c r="EO12" i="29"/>
  <c r="EG12" i="29"/>
  <c r="DY12" i="29"/>
  <c r="DQ12" i="29"/>
  <c r="DI12" i="29"/>
  <c r="DA12" i="29"/>
  <c r="BL7" i="27"/>
  <c r="BA7" i="27"/>
  <c r="AN7" i="27"/>
  <c r="AD7" i="27"/>
  <c r="O7" i="27"/>
  <c r="CU12" i="29"/>
  <c r="AT12" i="29"/>
  <c r="AE7" i="26"/>
  <c r="AH12" i="29"/>
  <c r="S7" i="26"/>
  <c r="BG12" i="29"/>
  <c r="AA12" i="29"/>
  <c r="L7" i="26"/>
  <c r="CV12" i="29"/>
  <c r="CN12" i="29"/>
  <c r="CF12" i="29"/>
  <c r="BQ7" i="26"/>
  <c r="BX12" i="29"/>
  <c r="BI7" i="26"/>
  <c r="BP12" i="29"/>
  <c r="BA7" i="26"/>
  <c r="BH12" i="29"/>
  <c r="AS7" i="26"/>
  <c r="AZ12" i="29"/>
  <c r="AK7" i="26"/>
  <c r="AR12" i="29"/>
  <c r="AC7" i="26"/>
  <c r="AJ12" i="29"/>
  <c r="U7" i="26"/>
  <c r="AB12" i="29"/>
  <c r="T12" i="29"/>
  <c r="E7" i="26"/>
  <c r="L12" i="29"/>
  <c r="D12" i="29"/>
  <c r="S12" i="29"/>
  <c r="AX12" i="29"/>
  <c r="AI7" i="26"/>
  <c r="B12" i="29"/>
  <c r="CE12" i="29"/>
  <c r="AQ12" i="29"/>
  <c r="AB7" i="26"/>
  <c r="CK12" i="29"/>
  <c r="CC12" i="29"/>
  <c r="BN7" i="26"/>
  <c r="BM12" i="29"/>
  <c r="AX7" i="26"/>
  <c r="BE12" i="29"/>
  <c r="AP7" i="26"/>
  <c r="AO12" i="29"/>
  <c r="Z7" i="26"/>
  <c r="Y12" i="29"/>
  <c r="J7" i="26"/>
  <c r="Q12" i="29"/>
  <c r="B7" i="26"/>
  <c r="I12" i="29"/>
  <c r="CM12" i="29"/>
  <c r="C12" i="29"/>
  <c r="AR7" i="26"/>
  <c r="CR12" i="29"/>
  <c r="CB12" i="29"/>
  <c r="BM7" i="26"/>
  <c r="BT12" i="29"/>
  <c r="BE7" i="26"/>
  <c r="BL12" i="29"/>
  <c r="AW7" i="26"/>
  <c r="BD12" i="29"/>
  <c r="AO7" i="26"/>
  <c r="AV12" i="29"/>
  <c r="AG7" i="26"/>
  <c r="AN12" i="29"/>
  <c r="Y7" i="26"/>
  <c r="AF12" i="29"/>
  <c r="Q7" i="26"/>
  <c r="X12" i="29"/>
  <c r="I7" i="26"/>
  <c r="P12" i="29"/>
  <c r="H12" i="29"/>
  <c r="M7" i="26"/>
  <c r="AY12" i="29"/>
  <c r="AJ7" i="26"/>
  <c r="CQ12" i="29"/>
  <c r="CI12" i="29"/>
  <c r="BT7" i="26"/>
  <c r="CA12" i="29"/>
  <c r="BL7" i="26"/>
  <c r="BS12" i="29"/>
  <c r="BD7" i="26"/>
  <c r="BK12" i="29"/>
  <c r="AV7" i="26"/>
  <c r="BC12" i="29"/>
  <c r="AN7" i="26"/>
  <c r="AU12" i="29"/>
  <c r="AF7" i="26"/>
  <c r="AM12" i="29"/>
  <c r="AE12" i="29"/>
  <c r="P7" i="26"/>
  <c r="W12" i="29"/>
  <c r="H7" i="26"/>
  <c r="O12" i="29"/>
  <c r="G12" i="29"/>
  <c r="D7" i="26"/>
  <c r="BO12" i="29"/>
  <c r="AZ7" i="26"/>
  <c r="K12" i="29"/>
  <c r="CP12" i="29"/>
  <c r="CH12" i="29"/>
  <c r="BS7" i="26"/>
  <c r="BZ12" i="29"/>
  <c r="BR12" i="29"/>
  <c r="BC7" i="26"/>
  <c r="BB12" i="29"/>
  <c r="AM7" i="26"/>
  <c r="AL12" i="29"/>
  <c r="W7" i="26"/>
  <c r="AD12" i="29"/>
  <c r="O7" i="26"/>
  <c r="N12" i="29"/>
  <c r="BW12" i="29"/>
  <c r="BH7" i="26"/>
  <c r="AI12" i="29"/>
  <c r="T7" i="26"/>
  <c r="CX13" i="29"/>
  <c r="CW12" i="29"/>
  <c r="CO12" i="29"/>
  <c r="CG12" i="29"/>
  <c r="BR7" i="26"/>
  <c r="BY12" i="29"/>
  <c r="BJ7" i="26"/>
  <c r="BQ12" i="29"/>
  <c r="BA12" i="29"/>
  <c r="AL7" i="26"/>
  <c r="AS12" i="29"/>
  <c r="AD7" i="26"/>
  <c r="AK12" i="29"/>
  <c r="AC12" i="29"/>
  <c r="N7" i="26"/>
  <c r="U12" i="29"/>
  <c r="F7" i="26"/>
  <c r="M12" i="29"/>
  <c r="E12" i="29"/>
  <c r="BP7" i="26"/>
  <c r="DX13" i="29"/>
  <c r="K7" i="27"/>
  <c r="DP13" i="29"/>
  <c r="C7" i="27"/>
  <c r="BN6" i="26"/>
  <c r="CD12" i="29"/>
  <c r="BV12" i="29"/>
  <c r="BF6" i="26"/>
  <c r="AP6" i="26"/>
  <c r="R12" i="29"/>
  <c r="J6" i="26"/>
  <c r="Y4" i="27"/>
  <c r="FV12" i="29"/>
  <c r="BI6" i="27"/>
  <c r="FT13" i="29"/>
  <c r="BG7" i="27"/>
  <c r="BO7" i="27"/>
  <c r="AY7" i="27"/>
  <c r="AQ7" i="27"/>
  <c r="AI7" i="27"/>
  <c r="AA7" i="27"/>
  <c r="S7" i="27"/>
  <c r="C13" i="12"/>
  <c r="C14" i="12" s="1"/>
  <c r="C15" i="12" s="1"/>
  <c r="C16" i="12" s="1"/>
  <c r="C17" i="12" s="1"/>
  <c r="C18" i="12" s="1"/>
  <c r="C19" i="12" s="1"/>
  <c r="C20" i="12" s="1"/>
  <c r="C21" i="12" s="1"/>
  <c r="C22" i="12" s="1"/>
  <c r="C23" i="12" s="1"/>
  <c r="C24" i="12" s="1"/>
  <c r="C25" i="12" s="1"/>
  <c r="C26" i="12" s="1"/>
  <c r="C27" i="12" s="1"/>
  <c r="C28" i="12" s="1"/>
  <c r="C29" i="12" s="1"/>
  <c r="C30" i="12" s="1"/>
  <c r="C31" i="12" s="1"/>
  <c r="C32" i="12" s="1"/>
  <c r="C33" i="12" s="1"/>
  <c r="C34" i="12" s="1"/>
  <c r="C35" i="12" s="1"/>
  <c r="C36" i="12" s="1"/>
  <c r="C37" i="12" s="1"/>
  <c r="C38" i="12" s="1"/>
  <c r="C39" i="12" s="1"/>
  <c r="C40" i="12" s="1"/>
  <c r="C41" i="12" s="1"/>
  <c r="C42" i="12" s="1"/>
  <c r="C43" i="12" s="1"/>
  <c r="C44" i="12" s="1"/>
  <c r="C45" i="12" s="1"/>
  <c r="C46" i="12" s="1"/>
  <c r="C47" i="12" s="1"/>
  <c r="C48" i="12" s="1"/>
  <c r="C49" i="12" s="1"/>
  <c r="C50" i="12" s="1"/>
  <c r="C51" i="12" s="1"/>
  <c r="C52" i="12" s="1"/>
  <c r="C53" i="12" s="1"/>
  <c r="C54" i="12" s="1"/>
  <c r="DM47" i="15" l="1"/>
  <c r="DL46" i="29"/>
  <c r="DE51" i="29"/>
  <c r="DF52" i="15"/>
  <c r="DE53" i="29"/>
  <c r="DF54" i="15"/>
  <c r="DF54" i="29" s="1"/>
  <c r="DA53" i="29"/>
  <c r="DB54" i="15"/>
  <c r="DB54" i="29" s="1"/>
  <c r="DL47" i="15"/>
  <c r="DM48" i="15" s="1"/>
  <c r="DN49" i="15" s="1"/>
  <c r="DO50" i="15" s="1"/>
  <c r="DP51" i="15" s="1"/>
  <c r="DQ52" i="15" s="1"/>
  <c r="DR53" i="15" s="1"/>
  <c r="DS54" i="15" s="1"/>
  <c r="DK46" i="29"/>
  <c r="DB52" i="29"/>
  <c r="DC53" i="15"/>
  <c r="DB53" i="29"/>
  <c r="DC50" i="29"/>
  <c r="DD51" i="15"/>
  <c r="E48" i="29"/>
  <c r="F49" i="15"/>
  <c r="V46" i="29"/>
  <c r="G53" i="15"/>
  <c r="F52" i="29"/>
  <c r="D49" i="29"/>
  <c r="E50" i="15"/>
  <c r="H52" i="15"/>
  <c r="G51" i="29"/>
  <c r="DC52" i="29"/>
  <c r="DG52" i="29"/>
  <c r="DN47" i="29"/>
  <c r="DR47" i="29"/>
  <c r="DX46" i="29"/>
  <c r="EC46" i="29"/>
  <c r="EB46" i="29"/>
  <c r="DZ46" i="29"/>
  <c r="DH47" i="29"/>
  <c r="DO47" i="29"/>
  <c r="DE46" i="29"/>
  <c r="EB47" i="29"/>
  <c r="DZ47" i="29"/>
  <c r="DH46" i="29"/>
  <c r="DX47" i="29"/>
  <c r="DW47" i="29"/>
  <c r="DV48" i="29"/>
  <c r="DO46" i="29"/>
  <c r="DR48" i="29"/>
  <c r="DT47" i="29"/>
  <c r="EH47" i="29"/>
  <c r="DJ46" i="29"/>
  <c r="DL47" i="29"/>
  <c r="EE47" i="29"/>
  <c r="DU46" i="29"/>
  <c r="EF47" i="29"/>
  <c r="DF48" i="29"/>
  <c r="EH48" i="29"/>
  <c r="DF46" i="29"/>
  <c r="DD47" i="29"/>
  <c r="DJ47" i="29"/>
  <c r="DR46" i="29"/>
  <c r="DF50" i="29"/>
  <c r="J52" i="29"/>
  <c r="AG46" i="29"/>
  <c r="N46" i="29"/>
  <c r="R48" i="29"/>
  <c r="AF47" i="29"/>
  <c r="U46" i="29"/>
  <c r="Z46" i="29"/>
  <c r="AB46" i="29"/>
  <c r="T47" i="29"/>
  <c r="K46" i="29"/>
  <c r="I46" i="29"/>
  <c r="AF48" i="29"/>
  <c r="J48" i="29"/>
  <c r="AH46" i="29"/>
  <c r="T46" i="29"/>
  <c r="X48" i="29"/>
  <c r="AI46" i="29"/>
  <c r="O46" i="29"/>
  <c r="AJ46" i="29"/>
  <c r="AB47" i="29"/>
  <c r="Q46" i="29"/>
  <c r="X47" i="29"/>
  <c r="F46" i="29"/>
  <c r="R46" i="29"/>
  <c r="J46" i="29"/>
  <c r="M46" i="29"/>
  <c r="Y46" i="29"/>
  <c r="X46" i="29"/>
  <c r="AG47" i="29"/>
  <c r="H47" i="29"/>
  <c r="L46" i="29"/>
  <c r="D13" i="29"/>
  <c r="C39" i="29"/>
  <c r="CZ14" i="29"/>
  <c r="C14" i="29"/>
  <c r="CZ21" i="29"/>
  <c r="CZ34" i="29"/>
  <c r="CZ15" i="29"/>
  <c r="CZ36" i="29"/>
  <c r="C23" i="29"/>
  <c r="CZ17" i="29"/>
  <c r="C44" i="29"/>
  <c r="CZ30" i="29"/>
  <c r="C17" i="29"/>
  <c r="CZ43" i="29"/>
  <c r="C30" i="29"/>
  <c r="CZ16" i="29"/>
  <c r="C43" i="29"/>
  <c r="CZ37" i="29"/>
  <c r="C24" i="29"/>
  <c r="CZ18" i="29"/>
  <c r="CZ31" i="29"/>
  <c r="C26" i="29"/>
  <c r="CZ44" i="29"/>
  <c r="C31" i="29"/>
  <c r="CZ25" i="29"/>
  <c r="CZ38" i="29"/>
  <c r="C25" i="29"/>
  <c r="CZ19" i="29"/>
  <c r="C38" i="29"/>
  <c r="CZ24" i="29"/>
  <c r="C19" i="29"/>
  <c r="C32" i="29"/>
  <c r="CZ26" i="29"/>
  <c r="C21" i="29"/>
  <c r="CZ39" i="29"/>
  <c r="C34" i="29"/>
  <c r="C20" i="29"/>
  <c r="CZ20" i="29"/>
  <c r="C28" i="29"/>
  <c r="CZ27" i="29"/>
  <c r="C27" i="29"/>
  <c r="C40" i="29"/>
  <c r="C33" i="29"/>
  <c r="CZ32" i="29"/>
  <c r="C42" i="29"/>
  <c r="CZ28" i="29"/>
  <c r="C15" i="29"/>
  <c r="CZ41" i="29"/>
  <c r="C36" i="29"/>
  <c r="CZ22" i="29"/>
  <c r="C41" i="29"/>
  <c r="CZ35" i="29"/>
  <c r="C22" i="29"/>
  <c r="C35" i="29"/>
  <c r="CZ29" i="29"/>
  <c r="C16" i="29"/>
  <c r="CZ42" i="29"/>
  <c r="C37" i="29"/>
  <c r="CZ23" i="29"/>
  <c r="C18" i="29"/>
  <c r="CZ33" i="29"/>
  <c r="C29" i="29"/>
  <c r="CZ40" i="29"/>
  <c r="GE13" i="29"/>
  <c r="BS8" i="27"/>
  <c r="GC13" i="29"/>
  <c r="BQ8" i="27"/>
  <c r="ES13" i="29"/>
  <c r="AG8" i="27"/>
  <c r="FY13" i="29"/>
  <c r="BM8" i="27"/>
  <c r="GS13" i="29"/>
  <c r="EH13" i="29"/>
  <c r="V8" i="27"/>
  <c r="FN13" i="29"/>
  <c r="BB8" i="27"/>
  <c r="EI13" i="29"/>
  <c r="W8" i="27"/>
  <c r="GM13" i="29"/>
  <c r="FX13" i="29"/>
  <c r="BL8" i="27"/>
  <c r="DO13" i="29"/>
  <c r="C8" i="27"/>
  <c r="GQ13" i="29"/>
  <c r="DL13" i="29"/>
  <c r="FL13" i="29"/>
  <c r="AZ8" i="27"/>
  <c r="FR13" i="29"/>
  <c r="BF8" i="27"/>
  <c r="GH13" i="29"/>
  <c r="DQ13" i="29"/>
  <c r="E8" i="27"/>
  <c r="GK13" i="29"/>
  <c r="GB13" i="29"/>
  <c r="BP8" i="27"/>
  <c r="ET13" i="29"/>
  <c r="AH8" i="27"/>
  <c r="FF13" i="29"/>
  <c r="AT8" i="27"/>
  <c r="EZ13" i="29"/>
  <c r="AN8" i="27"/>
  <c r="DT13" i="29"/>
  <c r="H8" i="27"/>
  <c r="FV13" i="29"/>
  <c r="BJ8" i="27"/>
  <c r="EB13" i="29"/>
  <c r="P8" i="27"/>
  <c r="GG13" i="29"/>
  <c r="EM13" i="29"/>
  <c r="AA8" i="27"/>
  <c r="FK13" i="29"/>
  <c r="AY8" i="27"/>
  <c r="EL13" i="29"/>
  <c r="Z8" i="27"/>
  <c r="FB13" i="29"/>
  <c r="AP8" i="27"/>
  <c r="EW13" i="29"/>
  <c r="AK8" i="27"/>
  <c r="DS13" i="29"/>
  <c r="G8" i="27"/>
  <c r="EE13" i="29"/>
  <c r="S8" i="27"/>
  <c r="EF13" i="29"/>
  <c r="T8" i="27"/>
  <c r="FD13" i="29"/>
  <c r="AR8" i="27"/>
  <c r="FC13" i="29"/>
  <c r="AQ8" i="27"/>
  <c r="DJ13" i="29"/>
  <c r="EP13" i="29"/>
  <c r="AD8" i="27"/>
  <c r="DC13" i="29"/>
  <c r="EQ13" i="29"/>
  <c r="AE8" i="27"/>
  <c r="ER13" i="29"/>
  <c r="AF8" i="27"/>
  <c r="GF13" i="29"/>
  <c r="BT8" i="27"/>
  <c r="DU13" i="29"/>
  <c r="I8" i="27"/>
  <c r="EG13" i="29"/>
  <c r="U8" i="27"/>
  <c r="GJ13" i="29"/>
  <c r="GI13" i="29"/>
  <c r="FM13" i="29"/>
  <c r="BA8" i="27"/>
  <c r="EN13" i="29"/>
  <c r="AB8" i="27"/>
  <c r="CZ13" i="29"/>
  <c r="DH13" i="29"/>
  <c r="GR13" i="29"/>
  <c r="GP13" i="29"/>
  <c r="DZ13" i="29"/>
  <c r="N8" i="27"/>
  <c r="GA13" i="29"/>
  <c r="BO8" i="27"/>
  <c r="FJ13" i="29"/>
  <c r="AX8" i="27"/>
  <c r="DM13" i="29"/>
  <c r="FI13" i="29"/>
  <c r="AW8" i="27"/>
  <c r="GO13" i="29"/>
  <c r="DW13" i="29"/>
  <c r="K8" i="27"/>
  <c r="FS13" i="29"/>
  <c r="BG8" i="27"/>
  <c r="EJ13" i="29"/>
  <c r="X8" i="27"/>
  <c r="ED13" i="29"/>
  <c r="R8" i="27"/>
  <c r="DA13" i="29"/>
  <c r="FE13" i="29"/>
  <c r="AS8" i="27"/>
  <c r="GL13" i="29"/>
  <c r="GU14" i="29"/>
  <c r="GT13" i="29"/>
  <c r="DB13" i="29"/>
  <c r="FP13" i="29"/>
  <c r="BD8" i="27"/>
  <c r="FG13" i="29"/>
  <c r="AU8" i="27"/>
  <c r="AO8" i="27"/>
  <c r="DR13" i="29"/>
  <c r="F8" i="27"/>
  <c r="EX13" i="29"/>
  <c r="AL8" i="27"/>
  <c r="GD13" i="29"/>
  <c r="BR8" i="27"/>
  <c r="DK13" i="29"/>
  <c r="FO13" i="29"/>
  <c r="BC8" i="27"/>
  <c r="DD13" i="29"/>
  <c r="FH13" i="29"/>
  <c r="AV8" i="27"/>
  <c r="EU13" i="29"/>
  <c r="AI8" i="27"/>
  <c r="EY13" i="29"/>
  <c r="AM8" i="27"/>
  <c r="EA13" i="29"/>
  <c r="O8" i="27"/>
  <c r="DF13" i="29"/>
  <c r="DI13" i="29"/>
  <c r="EV13" i="29"/>
  <c r="AJ8" i="27"/>
  <c r="DE13" i="29"/>
  <c r="FU13" i="29"/>
  <c r="BI8" i="27"/>
  <c r="DN13" i="29"/>
  <c r="B8" i="27"/>
  <c r="FB14" i="29"/>
  <c r="GN13" i="29"/>
  <c r="EK13" i="29"/>
  <c r="Y8" i="27"/>
  <c r="FQ13" i="29"/>
  <c r="DG13" i="29"/>
  <c r="EC13" i="29"/>
  <c r="Q8" i="27"/>
  <c r="FZ13" i="29"/>
  <c r="BN8" i="27"/>
  <c r="DV13" i="29"/>
  <c r="J8" i="27"/>
  <c r="DY13" i="29"/>
  <c r="M8" i="27"/>
  <c r="P13" i="29"/>
  <c r="CF13" i="29"/>
  <c r="BQ8" i="26"/>
  <c r="BI12" i="29"/>
  <c r="AT7" i="26"/>
  <c r="J12" i="29"/>
  <c r="AD13" i="29"/>
  <c r="O8" i="26"/>
  <c r="AE13" i="29"/>
  <c r="P8" i="26"/>
  <c r="CQ13" i="29"/>
  <c r="H13" i="29"/>
  <c r="BD13" i="29"/>
  <c r="AO8" i="26"/>
  <c r="CB13" i="29"/>
  <c r="BM8" i="26"/>
  <c r="AZ13" i="29"/>
  <c r="AK8" i="26"/>
  <c r="BM13" i="29"/>
  <c r="AX8" i="26"/>
  <c r="CS13" i="29"/>
  <c r="J13" i="29"/>
  <c r="CO13" i="29"/>
  <c r="F13" i="29"/>
  <c r="Y13" i="29"/>
  <c r="J8" i="26"/>
  <c r="V12" i="29"/>
  <c r="G7" i="26"/>
  <c r="AP12" i="29"/>
  <c r="AA7" i="26"/>
  <c r="L13" i="29"/>
  <c r="AN13" i="29"/>
  <c r="Y8" i="26"/>
  <c r="AW13" i="29"/>
  <c r="AH8" i="26"/>
  <c r="CD13" i="29"/>
  <c r="BO8" i="26"/>
  <c r="C13" i="29"/>
  <c r="E13" i="29"/>
  <c r="BA13" i="29"/>
  <c r="AL8" i="26"/>
  <c r="AI13" i="29"/>
  <c r="T8" i="26"/>
  <c r="BJ12" i="29"/>
  <c r="AU7" i="26"/>
  <c r="BF12" i="29"/>
  <c r="AQ7" i="26"/>
  <c r="N13" i="29"/>
  <c r="AL13" i="29"/>
  <c r="W8" i="26"/>
  <c r="BR13" i="29"/>
  <c r="BC8" i="26"/>
  <c r="CP13" i="29"/>
  <c r="BX13" i="29"/>
  <c r="BI8" i="26"/>
  <c r="AM13" i="29"/>
  <c r="X8" i="26"/>
  <c r="CA13" i="29"/>
  <c r="BL8" i="26"/>
  <c r="BL13" i="29"/>
  <c r="AW8" i="26"/>
  <c r="AG13" i="29"/>
  <c r="R8" i="26"/>
  <c r="BU13" i="29"/>
  <c r="BF8" i="26"/>
  <c r="R13" i="29"/>
  <c r="C8" i="26"/>
  <c r="BF13" i="29"/>
  <c r="AQ8" i="26"/>
  <c r="CL13" i="29"/>
  <c r="AK13" i="29"/>
  <c r="V8" i="26"/>
  <c r="BY13" i="29"/>
  <c r="BJ8" i="26"/>
  <c r="CH13" i="29"/>
  <c r="BS8" i="26"/>
  <c r="AC13" i="29"/>
  <c r="N8" i="26"/>
  <c r="AG12" i="29"/>
  <c r="R7" i="26"/>
  <c r="BN12" i="29"/>
  <c r="AY7" i="26"/>
  <c r="AT13" i="29"/>
  <c r="AE8" i="26"/>
  <c r="AV13" i="29"/>
  <c r="AG8" i="26"/>
  <c r="CJ13" i="29"/>
  <c r="I13" i="29"/>
  <c r="BE13" i="29"/>
  <c r="AP8" i="26"/>
  <c r="M13" i="29"/>
  <c r="F12" i="29"/>
  <c r="BS13" i="29"/>
  <c r="BD8" i="26"/>
  <c r="AW12" i="29"/>
  <c r="AH7" i="26"/>
  <c r="CL12" i="29"/>
  <c r="O13" i="29"/>
  <c r="BP13" i="29"/>
  <c r="BA8" i="26"/>
  <c r="X13" i="29"/>
  <c r="I8" i="26"/>
  <c r="CN13" i="29"/>
  <c r="Z13" i="29"/>
  <c r="K8" i="26"/>
  <c r="BI13" i="29"/>
  <c r="AT8" i="26"/>
  <c r="AB13" i="29"/>
  <c r="M8" i="26"/>
  <c r="AU13" i="29"/>
  <c r="AF8" i="26"/>
  <c r="BB13" i="29"/>
  <c r="AM8" i="26"/>
  <c r="CX14" i="29"/>
  <c r="CW13" i="29"/>
  <c r="BU12" i="29"/>
  <c r="BF7" i="26"/>
  <c r="CT12" i="29"/>
  <c r="V13" i="29"/>
  <c r="G8" i="26"/>
  <c r="BZ13" i="29"/>
  <c r="BK8" i="26"/>
  <c r="BC13" i="29"/>
  <c r="AN8" i="26"/>
  <c r="CI13" i="29"/>
  <c r="BT8" i="26"/>
  <c r="BT13" i="29"/>
  <c r="BE8" i="26"/>
  <c r="CR13" i="29"/>
  <c r="Q13" i="29"/>
  <c r="B8" i="26"/>
  <c r="CC13" i="29"/>
  <c r="BN8" i="26"/>
  <c r="CK13" i="29"/>
  <c r="AY13" i="29"/>
  <c r="AJ8" i="26"/>
  <c r="U13" i="29"/>
  <c r="F8" i="26"/>
  <c r="CG13" i="29"/>
  <c r="BR8" i="26"/>
  <c r="Z12" i="29"/>
  <c r="K7" i="26"/>
  <c r="CS12" i="29"/>
  <c r="AJ13" i="29"/>
  <c r="U8" i="26"/>
  <c r="AF13" i="29"/>
  <c r="Q8" i="26"/>
  <c r="AO13" i="29"/>
  <c r="Z8" i="26"/>
  <c r="AP13" i="29"/>
  <c r="AA8" i="26"/>
  <c r="BN13" i="29"/>
  <c r="AY8" i="26"/>
  <c r="AR13" i="29"/>
  <c r="AC8" i="26"/>
  <c r="T13" i="29"/>
  <c r="E8" i="26"/>
  <c r="AS13" i="29"/>
  <c r="AD8" i="26"/>
  <c r="BQ13" i="29"/>
  <c r="BB8" i="26"/>
  <c r="BH13" i="29"/>
  <c r="AS8" i="26"/>
  <c r="CV13" i="29"/>
  <c r="F15" i="29"/>
  <c r="DY14" i="29"/>
  <c r="L8" i="27"/>
  <c r="DQ14" i="29"/>
  <c r="D8" i="27"/>
  <c r="S13" i="29"/>
  <c r="C7" i="26"/>
  <c r="CE13" i="29"/>
  <c r="BO7" i="26"/>
  <c r="BW13" i="29"/>
  <c r="BG7" i="26"/>
  <c r="FW13" i="29"/>
  <c r="BJ7" i="27"/>
  <c r="Z5" i="27"/>
  <c r="FU14" i="29"/>
  <c r="BH8" i="27"/>
  <c r="DD51" i="29" l="1"/>
  <c r="DE52" i="15"/>
  <c r="DC53" i="29"/>
  <c r="DD54" i="15"/>
  <c r="DD54" i="29" s="1"/>
  <c r="DG53" i="15"/>
  <c r="DF52" i="29"/>
  <c r="DN48" i="15"/>
  <c r="DM47" i="29"/>
  <c r="H52" i="29"/>
  <c r="I53" i="15"/>
  <c r="F51" i="15"/>
  <c r="E50" i="29"/>
  <c r="H54" i="15"/>
  <c r="H54" i="29" s="1"/>
  <c r="G53" i="29"/>
  <c r="G50" i="15"/>
  <c r="F49" i="29"/>
  <c r="E14" i="29"/>
  <c r="DI54" i="29"/>
  <c r="DH53" i="29"/>
  <c r="DE54" i="29"/>
  <c r="DD53" i="29"/>
  <c r="DG49" i="29"/>
  <c r="DP48" i="29"/>
  <c r="DY48" i="29"/>
  <c r="EC47" i="29"/>
  <c r="DE48" i="29"/>
  <c r="EG48" i="29"/>
  <c r="DU48" i="29"/>
  <c r="DP47" i="29"/>
  <c r="DI47" i="29"/>
  <c r="DS48" i="29"/>
  <c r="DK48" i="29"/>
  <c r="DI48" i="29"/>
  <c r="EA47" i="29"/>
  <c r="DS47" i="29"/>
  <c r="DG47" i="29"/>
  <c r="EF48" i="29"/>
  <c r="DW49" i="29"/>
  <c r="EC48" i="29"/>
  <c r="ED47" i="29"/>
  <c r="DO48" i="29"/>
  <c r="DV47" i="29"/>
  <c r="EI49" i="29"/>
  <c r="DM48" i="29"/>
  <c r="DK47" i="29"/>
  <c r="EI48" i="29"/>
  <c r="DS49" i="29"/>
  <c r="DX48" i="29"/>
  <c r="EA48" i="29"/>
  <c r="DF47" i="29"/>
  <c r="DY47" i="29"/>
  <c r="DG51" i="29"/>
  <c r="K53" i="29"/>
  <c r="L54" i="29"/>
  <c r="L47" i="29"/>
  <c r="AH48" i="29"/>
  <c r="AK47" i="29"/>
  <c r="AA47" i="29"/>
  <c r="AG48" i="29"/>
  <c r="AH47" i="29"/>
  <c r="M47" i="29"/>
  <c r="Y47" i="29"/>
  <c r="K47" i="29"/>
  <c r="AJ47" i="29"/>
  <c r="K49" i="29"/>
  <c r="U48" i="29"/>
  <c r="S49" i="29"/>
  <c r="V47" i="29"/>
  <c r="J47" i="29"/>
  <c r="G47" i="29"/>
  <c r="P47" i="29"/>
  <c r="Y49" i="29"/>
  <c r="Z47" i="29"/>
  <c r="S47" i="29"/>
  <c r="Y48" i="29"/>
  <c r="R47" i="29"/>
  <c r="AI47" i="29"/>
  <c r="AC48" i="29"/>
  <c r="AG49" i="29"/>
  <c r="O47" i="29"/>
  <c r="I48" i="29"/>
  <c r="N47" i="29"/>
  <c r="U47" i="29"/>
  <c r="AC47" i="29"/>
  <c r="DA41" i="29"/>
  <c r="DA24" i="29"/>
  <c r="D17" i="29"/>
  <c r="D43" i="29"/>
  <c r="D35" i="29"/>
  <c r="DA27" i="29"/>
  <c r="D20" i="29"/>
  <c r="D26" i="29"/>
  <c r="D32" i="29"/>
  <c r="D31" i="29"/>
  <c r="D24" i="29"/>
  <c r="DA22" i="29"/>
  <c r="DA36" i="29"/>
  <c r="DA42" i="29"/>
  <c r="D29" i="29"/>
  <c r="DA38" i="29"/>
  <c r="DA31" i="29"/>
  <c r="D30" i="29"/>
  <c r="D38" i="29"/>
  <c r="DA30" i="29"/>
  <c r="D42" i="29"/>
  <c r="DA33" i="29"/>
  <c r="D41" i="29"/>
  <c r="DA21" i="29"/>
  <c r="DA40" i="29"/>
  <c r="D33" i="29"/>
  <c r="DA25" i="29"/>
  <c r="DA39" i="29"/>
  <c r="D44" i="29"/>
  <c r="DA37" i="29"/>
  <c r="D15" i="29"/>
  <c r="DA34" i="29"/>
  <c r="DA44" i="29"/>
  <c r="DA43" i="29"/>
  <c r="D36" i="29"/>
  <c r="DA23" i="29"/>
  <c r="D16" i="29"/>
  <c r="D34" i="29"/>
  <c r="D28" i="29"/>
  <c r="D39" i="29"/>
  <c r="D27" i="29"/>
  <c r="DA19" i="29"/>
  <c r="DA15" i="29"/>
  <c r="DA16" i="29"/>
  <c r="D37" i="29"/>
  <c r="D22" i="29"/>
  <c r="DA20" i="29"/>
  <c r="D25" i="29"/>
  <c r="D18" i="29"/>
  <c r="DA35" i="29"/>
  <c r="D40" i="29"/>
  <c r="D19" i="29"/>
  <c r="D23" i="29"/>
  <c r="DA29" i="29"/>
  <c r="DA28" i="29"/>
  <c r="D21" i="29"/>
  <c r="DA26" i="29"/>
  <c r="DA32" i="29"/>
  <c r="DA17" i="29"/>
  <c r="DA18" i="29"/>
  <c r="DH14" i="29"/>
  <c r="DI14" i="29"/>
  <c r="FE14" i="29"/>
  <c r="AS9" i="27"/>
  <c r="DW14" i="29"/>
  <c r="K9" i="27"/>
  <c r="FP14" i="29"/>
  <c r="BD9" i="27"/>
  <c r="DN14" i="29"/>
  <c r="B9" i="27"/>
  <c r="FG14" i="29"/>
  <c r="AU9" i="27"/>
  <c r="FS14" i="29"/>
  <c r="BG9" i="27"/>
  <c r="ET14" i="29"/>
  <c r="AH9" i="27"/>
  <c r="FQ14" i="29"/>
  <c r="BE9" i="27"/>
  <c r="DX14" i="29"/>
  <c r="L9" i="27"/>
  <c r="EA14" i="29"/>
  <c r="O9" i="27"/>
  <c r="DA14" i="29"/>
  <c r="DV14" i="29"/>
  <c r="J9" i="27"/>
  <c r="DK14" i="29"/>
  <c r="EM14" i="29"/>
  <c r="AA9" i="27"/>
  <c r="DR14" i="29"/>
  <c r="F9" i="27"/>
  <c r="EV14" i="29"/>
  <c r="AJ9" i="27"/>
  <c r="FN14" i="29"/>
  <c r="BB9" i="27"/>
  <c r="GN14" i="29"/>
  <c r="GJ14" i="29"/>
  <c r="EI14" i="29"/>
  <c r="W9" i="27"/>
  <c r="DG14" i="29"/>
  <c r="ES14" i="29"/>
  <c r="AG9" i="27"/>
  <c r="FW14" i="29"/>
  <c r="BK9" i="27"/>
  <c r="DF14" i="29"/>
  <c r="EE14" i="29"/>
  <c r="S9" i="27"/>
  <c r="EB14" i="29"/>
  <c r="P9" i="27"/>
  <c r="EX14" i="29"/>
  <c r="AL9" i="27"/>
  <c r="DU14" i="29"/>
  <c r="I9" i="27"/>
  <c r="GU15" i="29"/>
  <c r="GT14" i="29"/>
  <c r="DO14" i="29"/>
  <c r="C9" i="27"/>
  <c r="FI14" i="29"/>
  <c r="AW9" i="27"/>
  <c r="DS14" i="29"/>
  <c r="G9" i="27"/>
  <c r="EK14" i="29"/>
  <c r="Y9" i="27"/>
  <c r="FK14" i="29"/>
  <c r="AY9" i="27"/>
  <c r="GK14" i="29"/>
  <c r="GD14" i="29"/>
  <c r="BR9" i="27"/>
  <c r="DE14" i="29"/>
  <c r="DC14" i="29"/>
  <c r="EO14" i="29"/>
  <c r="AC9" i="27"/>
  <c r="GG14" i="29"/>
  <c r="DD14" i="29"/>
  <c r="EF14" i="29"/>
  <c r="T9" i="27"/>
  <c r="FL14" i="29"/>
  <c r="AZ9" i="27"/>
  <c r="GF14" i="29"/>
  <c r="BT9" i="27"/>
  <c r="GM14" i="29"/>
  <c r="GH14" i="29"/>
  <c r="FR14" i="29"/>
  <c r="BF9" i="27"/>
  <c r="DL14" i="29"/>
  <c r="ER14" i="29"/>
  <c r="AF9" i="27"/>
  <c r="EG14" i="29"/>
  <c r="U9" i="27"/>
  <c r="EC14" i="29"/>
  <c r="Q9" i="27"/>
  <c r="DP14" i="29"/>
  <c r="D9" i="27"/>
  <c r="EJ14" i="29"/>
  <c r="X9" i="27"/>
  <c r="GA14" i="29"/>
  <c r="BO9" i="27"/>
  <c r="EW14" i="29"/>
  <c r="AK9" i="27"/>
  <c r="FF14" i="29"/>
  <c r="AT9" i="27"/>
  <c r="GP14" i="29"/>
  <c r="GQ14" i="29"/>
  <c r="FD14" i="29"/>
  <c r="AR9" i="27"/>
  <c r="EU14" i="29"/>
  <c r="AI9" i="27"/>
  <c r="FM14" i="29"/>
  <c r="BA9" i="27"/>
  <c r="AP9" i="27"/>
  <c r="DZ14" i="29"/>
  <c r="N9" i="27"/>
  <c r="EL14" i="29"/>
  <c r="Z9" i="27"/>
  <c r="DJ14" i="29"/>
  <c r="EZ14" i="29"/>
  <c r="AN9" i="27"/>
  <c r="GE14" i="29"/>
  <c r="BS9" i="27"/>
  <c r="DB14" i="29"/>
  <c r="FT14" i="29"/>
  <c r="BH9" i="27"/>
  <c r="GS14" i="29"/>
  <c r="FA14" i="29"/>
  <c r="AO9" i="27"/>
  <c r="GI14" i="29"/>
  <c r="DM14" i="29"/>
  <c r="FY14" i="29"/>
  <c r="BM9" i="27"/>
  <c r="FO14" i="29"/>
  <c r="BC9" i="27"/>
  <c r="FZ14" i="29"/>
  <c r="BN9" i="27"/>
  <c r="GO14" i="29"/>
  <c r="FH14" i="29"/>
  <c r="AV9" i="27"/>
  <c r="EQ14" i="29"/>
  <c r="AE9" i="27"/>
  <c r="GL14" i="29"/>
  <c r="EY14" i="29"/>
  <c r="AM9" i="27"/>
  <c r="FC15" i="29"/>
  <c r="ED14" i="29"/>
  <c r="R9" i="27"/>
  <c r="FV14" i="29"/>
  <c r="BJ9" i="27"/>
  <c r="FJ14" i="29"/>
  <c r="AX9" i="27"/>
  <c r="GB14" i="29"/>
  <c r="BP9" i="27"/>
  <c r="EH14" i="29"/>
  <c r="V9" i="27"/>
  <c r="DT14" i="29"/>
  <c r="H9" i="27"/>
  <c r="FC14" i="29"/>
  <c r="AQ9" i="27"/>
  <c r="EN14" i="29"/>
  <c r="AB9" i="27"/>
  <c r="GC14" i="29"/>
  <c r="BQ9" i="27"/>
  <c r="GR14" i="29"/>
  <c r="CI14" i="29"/>
  <c r="BT9" i="26"/>
  <c r="AX14" i="29"/>
  <c r="AI9" i="26"/>
  <c r="AT14" i="29"/>
  <c r="AE9" i="26"/>
  <c r="V14" i="29"/>
  <c r="G9" i="26"/>
  <c r="CD14" i="29"/>
  <c r="BO9" i="26"/>
  <c r="N14" i="29"/>
  <c r="BO13" i="29"/>
  <c r="AZ8" i="26"/>
  <c r="CM14" i="29"/>
  <c r="CC14" i="29"/>
  <c r="BN9" i="26"/>
  <c r="AQ13" i="29"/>
  <c r="AB8" i="26"/>
  <c r="BI14" i="29"/>
  <c r="AT9" i="26"/>
  <c r="AG14" i="29"/>
  <c r="R9" i="26"/>
  <c r="AA13" i="29"/>
  <c r="L8" i="26"/>
  <c r="AC14" i="29"/>
  <c r="N9" i="26"/>
  <c r="AA14" i="29"/>
  <c r="L9" i="26"/>
  <c r="BQ14" i="29"/>
  <c r="BB9" i="26"/>
  <c r="AW14" i="29"/>
  <c r="AH9" i="26"/>
  <c r="AH13" i="29"/>
  <c r="S8" i="26"/>
  <c r="BV14" i="29"/>
  <c r="BG9" i="26"/>
  <c r="D14" i="29"/>
  <c r="BN14" i="29"/>
  <c r="AY9" i="26"/>
  <c r="AF14" i="29"/>
  <c r="Q9" i="26"/>
  <c r="BJ13" i="29"/>
  <c r="AU8" i="26"/>
  <c r="CA14" i="29"/>
  <c r="BL9" i="26"/>
  <c r="U14" i="29"/>
  <c r="F9" i="26"/>
  <c r="AZ14" i="29"/>
  <c r="AK9" i="26"/>
  <c r="R14" i="29"/>
  <c r="C9" i="26"/>
  <c r="CJ14" i="29"/>
  <c r="BF14" i="29"/>
  <c r="AQ9" i="26"/>
  <c r="CB14" i="29"/>
  <c r="BM9" i="26"/>
  <c r="CQ14" i="29"/>
  <c r="O14" i="29"/>
  <c r="CP14" i="29"/>
  <c r="BE14" i="29"/>
  <c r="AP9" i="26"/>
  <c r="BY14" i="29"/>
  <c r="BJ9" i="26"/>
  <c r="AQ14" i="29"/>
  <c r="AB9" i="26"/>
  <c r="W14" i="29"/>
  <c r="H9" i="26"/>
  <c r="CO14" i="29"/>
  <c r="P14" i="29"/>
  <c r="BT14" i="29"/>
  <c r="BE9" i="26"/>
  <c r="J14" i="29"/>
  <c r="BZ14" i="29"/>
  <c r="BK9" i="26"/>
  <c r="BG14" i="29"/>
  <c r="AR9" i="26"/>
  <c r="AH14" i="29"/>
  <c r="S9" i="26"/>
  <c r="AJ14" i="29"/>
  <c r="U9" i="26"/>
  <c r="AO14" i="29"/>
  <c r="Z9" i="26"/>
  <c r="W13" i="29"/>
  <c r="H8" i="26"/>
  <c r="CG14" i="29"/>
  <c r="BR9" i="26"/>
  <c r="BV13" i="29"/>
  <c r="BG8" i="26"/>
  <c r="F14" i="29"/>
  <c r="BR14" i="29"/>
  <c r="BC9" i="26"/>
  <c r="AK14" i="29"/>
  <c r="V9" i="26"/>
  <c r="CH14" i="29"/>
  <c r="BS9" i="26"/>
  <c r="CL14" i="29"/>
  <c r="CS14" i="29"/>
  <c r="BC14" i="29"/>
  <c r="AN9" i="26"/>
  <c r="AU14" i="29"/>
  <c r="AF9" i="26"/>
  <c r="K14" i="29"/>
  <c r="BA14" i="29"/>
  <c r="AL9" i="26"/>
  <c r="I14" i="29"/>
  <c r="AE14" i="29"/>
  <c r="P9" i="26"/>
  <c r="AX13" i="29"/>
  <c r="AI8" i="26"/>
  <c r="AM14" i="29"/>
  <c r="X9" i="26"/>
  <c r="BK13" i="29"/>
  <c r="AV8" i="26"/>
  <c r="G14" i="29"/>
  <c r="AS14" i="29"/>
  <c r="AD9" i="26"/>
  <c r="BD14" i="29"/>
  <c r="AO9" i="26"/>
  <c r="CU13" i="29"/>
  <c r="CM13" i="29"/>
  <c r="G13" i="29"/>
  <c r="AD14" i="29"/>
  <c r="O9" i="26"/>
  <c r="AN14" i="29"/>
  <c r="Y9" i="26"/>
  <c r="BS14" i="29"/>
  <c r="BD9" i="26"/>
  <c r="BG13" i="29"/>
  <c r="AR8" i="26"/>
  <c r="BP9" i="26"/>
  <c r="CE14" i="29"/>
  <c r="M14" i="29"/>
  <c r="BO14" i="29"/>
  <c r="AZ9" i="26"/>
  <c r="AV14" i="29"/>
  <c r="AG9" i="26"/>
  <c r="CX15" i="29"/>
  <c r="CW14" i="29"/>
  <c r="AP14" i="29"/>
  <c r="AA9" i="26"/>
  <c r="CT13" i="29"/>
  <c r="BU14" i="29"/>
  <c r="BF9" i="26"/>
  <c r="BJ14" i="29"/>
  <c r="AU9" i="26"/>
  <c r="Y14" i="29"/>
  <c r="J9" i="26"/>
  <c r="CK14" i="29"/>
  <c r="AL14" i="29"/>
  <c r="W9" i="26"/>
  <c r="S14" i="29"/>
  <c r="D9" i="26"/>
  <c r="BM14" i="29"/>
  <c r="AX9" i="26"/>
  <c r="BB14" i="29"/>
  <c r="AM9" i="26"/>
  <c r="Z14" i="29"/>
  <c r="K9" i="26"/>
  <c r="CT14" i="29"/>
  <c r="CR14" i="29"/>
  <c r="K13" i="29"/>
  <c r="Q14" i="29"/>
  <c r="B9" i="26"/>
  <c r="G16" i="29"/>
  <c r="DZ15" i="29"/>
  <c r="M9" i="27"/>
  <c r="DR15" i="29"/>
  <c r="E9" i="27"/>
  <c r="FD16" i="29"/>
  <c r="AQ10" i="27"/>
  <c r="T14" i="29"/>
  <c r="D8" i="26"/>
  <c r="BX14" i="29"/>
  <c r="BH8" i="26"/>
  <c r="CF14" i="29"/>
  <c r="BP8" i="26"/>
  <c r="FX14" i="29"/>
  <c r="BK8" i="27"/>
  <c r="FV15" i="29"/>
  <c r="BI9" i="27"/>
  <c r="EN12" i="29"/>
  <c r="GV12" i="29" s="1"/>
  <c r="AA6" i="27"/>
  <c r="DO49" i="15" l="1"/>
  <c r="DN48" i="29"/>
  <c r="DH54" i="15"/>
  <c r="DH54" i="29" s="1"/>
  <c r="DG53" i="29"/>
  <c r="DF53" i="15"/>
  <c r="DE52" i="29"/>
  <c r="H51" i="15"/>
  <c r="G50" i="29"/>
  <c r="F51" i="29"/>
  <c r="G52" i="15"/>
  <c r="J54" i="15"/>
  <c r="J54" i="29" s="1"/>
  <c r="I53" i="29"/>
  <c r="DQ48" i="29"/>
  <c r="EJ49" i="29"/>
  <c r="DH50" i="29"/>
  <c r="EB48" i="29"/>
  <c r="DT49" i="29"/>
  <c r="DP49" i="29"/>
  <c r="DQ49" i="29"/>
  <c r="EE48" i="29"/>
  <c r="DL49" i="29"/>
  <c r="DY49" i="29"/>
  <c r="ED49" i="29"/>
  <c r="DJ49" i="29"/>
  <c r="DV49" i="29"/>
  <c r="EB49" i="29"/>
  <c r="DN49" i="29"/>
  <c r="DX50" i="29"/>
  <c r="DT48" i="29"/>
  <c r="DF49" i="29"/>
  <c r="ED48" i="29"/>
  <c r="DZ49" i="29"/>
  <c r="DG48" i="29"/>
  <c r="DH48" i="29"/>
  <c r="EH49" i="29"/>
  <c r="DZ48" i="29"/>
  <c r="DL48" i="29"/>
  <c r="DT50" i="29"/>
  <c r="EJ50" i="29"/>
  <c r="DW48" i="29"/>
  <c r="EG49" i="29"/>
  <c r="DJ48" i="29"/>
  <c r="DH52" i="29"/>
  <c r="Q48" i="29"/>
  <c r="T50" i="29"/>
  <c r="L50" i="29"/>
  <c r="AH49" i="29"/>
  <c r="P48" i="29"/>
  <c r="W48" i="29"/>
  <c r="V48" i="29"/>
  <c r="AB48" i="29"/>
  <c r="J49" i="29"/>
  <c r="Z48" i="29"/>
  <c r="Z49" i="29"/>
  <c r="V49" i="29"/>
  <c r="AI48" i="29"/>
  <c r="AL48" i="29"/>
  <c r="AI49" i="29"/>
  <c r="K48" i="29"/>
  <c r="AD48" i="29"/>
  <c r="AH50" i="29"/>
  <c r="AD49" i="29"/>
  <c r="AJ48" i="29"/>
  <c r="T48" i="29"/>
  <c r="H48" i="29"/>
  <c r="L48" i="29"/>
  <c r="S48" i="29"/>
  <c r="Z50" i="29"/>
  <c r="AK48" i="29"/>
  <c r="N48" i="29"/>
  <c r="AA48" i="29"/>
  <c r="O48" i="29"/>
  <c r="M48" i="29"/>
  <c r="E43" i="29"/>
  <c r="E18" i="29"/>
  <c r="E17" i="29"/>
  <c r="DB33" i="29"/>
  <c r="DB30" i="29"/>
  <c r="DB36" i="29"/>
  <c r="DB16" i="29"/>
  <c r="E16" i="29"/>
  <c r="DB41" i="29"/>
  <c r="DB32" i="29"/>
  <c r="DB43" i="29"/>
  <c r="E32" i="29"/>
  <c r="DB28" i="29"/>
  <c r="E24" i="29"/>
  <c r="E40" i="29"/>
  <c r="DB38" i="29"/>
  <c r="DB31" i="29"/>
  <c r="DB39" i="29"/>
  <c r="DB25" i="29"/>
  <c r="DB27" i="29"/>
  <c r="E19" i="29"/>
  <c r="E23" i="29"/>
  <c r="DB24" i="29"/>
  <c r="DB40" i="29"/>
  <c r="DB22" i="29"/>
  <c r="DB37" i="29"/>
  <c r="E33" i="29"/>
  <c r="E36" i="29"/>
  <c r="E22" i="29"/>
  <c r="E20" i="29"/>
  <c r="E26" i="29"/>
  <c r="E29" i="29"/>
  <c r="DB19" i="29"/>
  <c r="DB17" i="29"/>
  <c r="DB20" i="29"/>
  <c r="E37" i="29"/>
  <c r="DB26" i="29"/>
  <c r="E42" i="29"/>
  <c r="E39" i="29"/>
  <c r="DB23" i="29"/>
  <c r="E27" i="29"/>
  <c r="DB18" i="29"/>
  <c r="E28" i="29"/>
  <c r="DB34" i="29"/>
  <c r="E31" i="29"/>
  <c r="DB29" i="29"/>
  <c r="E41" i="29"/>
  <c r="DB21" i="29"/>
  <c r="E38" i="29"/>
  <c r="E35" i="29"/>
  <c r="DB44" i="29"/>
  <c r="DB35" i="29"/>
  <c r="E34" i="29"/>
  <c r="E30" i="29"/>
  <c r="E25" i="29"/>
  <c r="E21" i="29"/>
  <c r="E44" i="29"/>
  <c r="DB42" i="29"/>
  <c r="DV15" i="29"/>
  <c r="J10" i="27"/>
  <c r="EX15" i="29"/>
  <c r="AL10" i="27"/>
  <c r="EW15" i="29"/>
  <c r="AK10" i="27"/>
  <c r="GU16" i="29"/>
  <c r="GT15" i="29"/>
  <c r="GI15" i="29"/>
  <c r="DU15" i="29"/>
  <c r="I10" i="27"/>
  <c r="GA15" i="29"/>
  <c r="BO10" i="27"/>
  <c r="DN15" i="29"/>
  <c r="B10" i="27"/>
  <c r="GQ15" i="29"/>
  <c r="GE15" i="29"/>
  <c r="BS10" i="27"/>
  <c r="EL15" i="29"/>
  <c r="Z10" i="27"/>
  <c r="GO15" i="29"/>
  <c r="DY15" i="29"/>
  <c r="M10" i="27"/>
  <c r="DO15" i="29"/>
  <c r="C10" i="27"/>
  <c r="GR15" i="29"/>
  <c r="GH15" i="29"/>
  <c r="EB15" i="29"/>
  <c r="P10" i="27"/>
  <c r="GD15" i="29"/>
  <c r="BR10" i="27"/>
  <c r="FM15" i="29"/>
  <c r="BA10" i="27"/>
  <c r="EU15" i="29"/>
  <c r="AI10" i="27"/>
  <c r="FK15" i="29"/>
  <c r="AY10" i="27"/>
  <c r="GJ15" i="29"/>
  <c r="EV15" i="29"/>
  <c r="AJ10" i="27"/>
  <c r="GB15" i="29"/>
  <c r="BP10" i="27"/>
  <c r="GN15" i="29"/>
  <c r="EG15" i="29"/>
  <c r="U10" i="27"/>
  <c r="EP15" i="29"/>
  <c r="AD10" i="27"/>
  <c r="DP15" i="29"/>
  <c r="D10" i="27"/>
  <c r="EY15" i="29"/>
  <c r="AM10" i="27"/>
  <c r="DG15" i="29"/>
  <c r="DH15" i="29"/>
  <c r="DS15" i="29"/>
  <c r="G10" i="27"/>
  <c r="DW15" i="29"/>
  <c r="K10" i="27"/>
  <c r="FT15" i="29"/>
  <c r="BH10" i="27"/>
  <c r="FF15" i="29"/>
  <c r="AT10" i="27"/>
  <c r="ER15" i="29"/>
  <c r="AF10" i="27"/>
  <c r="DX15" i="29"/>
  <c r="L10" i="27"/>
  <c r="ES15" i="29"/>
  <c r="AG10" i="27"/>
  <c r="ET15" i="29"/>
  <c r="AH10" i="27"/>
  <c r="EO15" i="29"/>
  <c r="AC10" i="27"/>
  <c r="EZ15" i="29"/>
  <c r="AN10" i="27"/>
  <c r="FP15" i="29"/>
  <c r="BD10" i="27"/>
  <c r="FU15" i="29"/>
  <c r="BI10" i="27"/>
  <c r="FA15" i="29"/>
  <c r="AO10" i="27"/>
  <c r="EA15" i="29"/>
  <c r="O10" i="27"/>
  <c r="ED15" i="29"/>
  <c r="R10" i="27"/>
  <c r="DM15" i="29"/>
  <c r="DD15" i="29"/>
  <c r="GL15" i="29"/>
  <c r="DB15" i="29"/>
  <c r="FR15" i="29"/>
  <c r="BF10" i="27"/>
  <c r="FJ15" i="29"/>
  <c r="AX10" i="27"/>
  <c r="EE15" i="29"/>
  <c r="S10" i="27"/>
  <c r="EF15" i="29"/>
  <c r="T10" i="27"/>
  <c r="GS15" i="29"/>
  <c r="EI15" i="29"/>
  <c r="W10" i="27"/>
  <c r="FI15" i="29"/>
  <c r="AW10" i="27"/>
  <c r="FG15" i="29"/>
  <c r="AU10" i="27"/>
  <c r="GG15" i="29"/>
  <c r="DT15" i="29"/>
  <c r="H10" i="27"/>
  <c r="EJ15" i="29"/>
  <c r="X10" i="27"/>
  <c r="FO15" i="29"/>
  <c r="BC10" i="27"/>
  <c r="EN15" i="29"/>
  <c r="AB10" i="27"/>
  <c r="FQ15" i="29"/>
  <c r="BE10" i="27"/>
  <c r="DJ15" i="29"/>
  <c r="GF15" i="29"/>
  <c r="BT10" i="27"/>
  <c r="DQ15" i="29"/>
  <c r="E10" i="27"/>
  <c r="FW15" i="29"/>
  <c r="BK10" i="27"/>
  <c r="DC15" i="29"/>
  <c r="DK15" i="29"/>
  <c r="FE15" i="29"/>
  <c r="AS10" i="27"/>
  <c r="EK15" i="29"/>
  <c r="Y10" i="27"/>
  <c r="DE15" i="29"/>
  <c r="FL15" i="29"/>
  <c r="AZ10" i="27"/>
  <c r="EC15" i="29"/>
  <c r="Q10" i="27"/>
  <c r="FX15" i="29"/>
  <c r="BL10" i="27"/>
  <c r="FH15" i="29"/>
  <c r="AV10" i="27"/>
  <c r="DL15" i="29"/>
  <c r="EM15" i="29"/>
  <c r="AA10" i="27"/>
  <c r="FD15" i="29"/>
  <c r="AR10" i="27"/>
  <c r="GC15" i="29"/>
  <c r="BQ10" i="27"/>
  <c r="GM15" i="29"/>
  <c r="GP15" i="29"/>
  <c r="FZ15" i="29"/>
  <c r="BN10" i="27"/>
  <c r="FB15" i="29"/>
  <c r="AP10" i="27"/>
  <c r="FN15" i="29"/>
  <c r="BB10" i="27"/>
  <c r="EH15" i="29"/>
  <c r="V10" i="27"/>
  <c r="FS15" i="29"/>
  <c r="BG10" i="27"/>
  <c r="DF15" i="29"/>
  <c r="GK15" i="29"/>
  <c r="DI15" i="29"/>
  <c r="BN15" i="29"/>
  <c r="AY10" i="26"/>
  <c r="BT15" i="29"/>
  <c r="BE10" i="26"/>
  <c r="H14" i="29"/>
  <c r="BE15" i="29"/>
  <c r="AP10" i="26"/>
  <c r="AF15" i="29"/>
  <c r="Q10" i="26"/>
  <c r="L15" i="29"/>
  <c r="CT15" i="29"/>
  <c r="AL15" i="29"/>
  <c r="W10" i="26"/>
  <c r="BW14" i="29"/>
  <c r="BH9" i="26"/>
  <c r="X15" i="29"/>
  <c r="I10" i="26"/>
  <c r="CR15" i="29"/>
  <c r="CK15" i="29"/>
  <c r="AX15" i="29"/>
  <c r="AI10" i="26"/>
  <c r="CD15" i="29"/>
  <c r="BO10" i="26"/>
  <c r="AU15" i="29"/>
  <c r="AF10" i="26"/>
  <c r="AE15" i="29"/>
  <c r="P10" i="26"/>
  <c r="R15" i="29"/>
  <c r="C10" i="26"/>
  <c r="BV15" i="29"/>
  <c r="BG10" i="26"/>
  <c r="CF15" i="29"/>
  <c r="BQ10" i="26"/>
  <c r="AT15" i="29"/>
  <c r="AE10" i="26"/>
  <c r="AP15" i="29"/>
  <c r="AA10" i="26"/>
  <c r="V15" i="29"/>
  <c r="G10" i="26"/>
  <c r="AD15" i="29"/>
  <c r="O10" i="26"/>
  <c r="BJ15" i="29"/>
  <c r="AU10" i="26"/>
  <c r="AA15" i="29"/>
  <c r="L10" i="26"/>
  <c r="CU14" i="29"/>
  <c r="CM15" i="29"/>
  <c r="BS15" i="29"/>
  <c r="BD10" i="26"/>
  <c r="BH15" i="29"/>
  <c r="AS10" i="26"/>
  <c r="BU15" i="29"/>
  <c r="BF10" i="26"/>
  <c r="BF15" i="29"/>
  <c r="AQ10" i="26"/>
  <c r="AG15" i="29"/>
  <c r="R10" i="26"/>
  <c r="BW15" i="29"/>
  <c r="BH10" i="26"/>
  <c r="CN15" i="29"/>
  <c r="CE15" i="29"/>
  <c r="BP10" i="26"/>
  <c r="N15" i="29"/>
  <c r="AI15" i="29"/>
  <c r="T10" i="26"/>
  <c r="BZ15" i="29"/>
  <c r="BK10" i="26"/>
  <c r="BK14" i="29"/>
  <c r="AV9" i="26"/>
  <c r="L14" i="29"/>
  <c r="T15" i="29"/>
  <c r="E10" i="26"/>
  <c r="Z15" i="29"/>
  <c r="K10" i="26"/>
  <c r="AW15" i="29"/>
  <c r="AH10" i="26"/>
  <c r="CN14" i="29"/>
  <c r="AN15" i="29"/>
  <c r="Y10" i="26"/>
  <c r="J15" i="29"/>
  <c r="AV15" i="29"/>
  <c r="AG10" i="26"/>
  <c r="CH15" i="29"/>
  <c r="BS10" i="26"/>
  <c r="CQ15" i="29"/>
  <c r="CC15" i="29"/>
  <c r="BN10" i="26"/>
  <c r="S15" i="29"/>
  <c r="D10" i="26"/>
  <c r="BR15" i="29"/>
  <c r="BC10" i="26"/>
  <c r="AY15" i="29"/>
  <c r="AJ10" i="26"/>
  <c r="AH15" i="29"/>
  <c r="S10" i="26"/>
  <c r="AQ15" i="29"/>
  <c r="AB10" i="26"/>
  <c r="AO15" i="29"/>
  <c r="Z10" i="26"/>
  <c r="CI15" i="29"/>
  <c r="BT10" i="26"/>
  <c r="G15" i="29"/>
  <c r="AK15" i="29"/>
  <c r="V10" i="26"/>
  <c r="CA15" i="29"/>
  <c r="BL10" i="26"/>
  <c r="Q15" i="29"/>
  <c r="B10" i="26"/>
  <c r="AR15" i="29"/>
  <c r="AC10" i="26"/>
  <c r="CB15" i="29"/>
  <c r="BM10" i="26"/>
  <c r="AB14" i="29"/>
  <c r="M9" i="26"/>
  <c r="W15" i="29"/>
  <c r="H10" i="26"/>
  <c r="CU15" i="29"/>
  <c r="K15" i="29"/>
  <c r="O15" i="29"/>
  <c r="CL15" i="29"/>
  <c r="CS15" i="29"/>
  <c r="BC15" i="29"/>
  <c r="AN10" i="26"/>
  <c r="BP15" i="29"/>
  <c r="BA10" i="26"/>
  <c r="CV14" i="29"/>
  <c r="H15" i="29"/>
  <c r="BO15" i="29"/>
  <c r="AZ10" i="26"/>
  <c r="AI14" i="29"/>
  <c r="T9" i="26"/>
  <c r="AR14" i="29"/>
  <c r="AC9" i="26"/>
  <c r="BP14" i="29"/>
  <c r="BA9" i="26"/>
  <c r="BL14" i="29"/>
  <c r="AW9" i="26"/>
  <c r="AM15" i="29"/>
  <c r="X10" i="26"/>
  <c r="BK15" i="29"/>
  <c r="AV10" i="26"/>
  <c r="BH14" i="29"/>
  <c r="AS9" i="26"/>
  <c r="AY14" i="29"/>
  <c r="AJ9" i="26"/>
  <c r="BB15" i="29"/>
  <c r="AM10" i="26"/>
  <c r="BD15" i="29"/>
  <c r="AO10" i="26"/>
  <c r="X14" i="29"/>
  <c r="I9" i="26"/>
  <c r="CP15" i="29"/>
  <c r="P15" i="29"/>
  <c r="BG15" i="29"/>
  <c r="AR10" i="26"/>
  <c r="BA15" i="29"/>
  <c r="AL10" i="26"/>
  <c r="E15" i="29"/>
  <c r="AB15" i="29"/>
  <c r="M10" i="26"/>
  <c r="CJ15" i="29"/>
  <c r="H17" i="29"/>
  <c r="EA16" i="29"/>
  <c r="N10" i="27"/>
  <c r="FE17" i="29"/>
  <c r="AR11" i="27"/>
  <c r="DS16" i="29"/>
  <c r="F10" i="27"/>
  <c r="BY15" i="29"/>
  <c r="BI9" i="26"/>
  <c r="CG15" i="29"/>
  <c r="BQ9" i="26"/>
  <c r="U15" i="29"/>
  <c r="E9" i="26"/>
  <c r="FY15" i="29"/>
  <c r="BL9" i="27"/>
  <c r="AB7" i="27"/>
  <c r="FW16" i="29"/>
  <c r="BJ10" i="27"/>
  <c r="DF53" i="29" l="1"/>
  <c r="DG54" i="15"/>
  <c r="DG54" i="29" s="1"/>
  <c r="DP50" i="15"/>
  <c r="DO49" i="29"/>
  <c r="EO13" i="29"/>
  <c r="GV13" i="29" s="1"/>
  <c r="GV13" i="15"/>
  <c r="H53" i="15"/>
  <c r="G52" i="29"/>
  <c r="I52" i="15"/>
  <c r="H51" i="29"/>
  <c r="DU51" i="29"/>
  <c r="EA49" i="29"/>
  <c r="EE50" i="29"/>
  <c r="DM50" i="29"/>
  <c r="DI51" i="29"/>
  <c r="EK50" i="29"/>
  <c r="DH49" i="29"/>
  <c r="DK49" i="29"/>
  <c r="EH50" i="29"/>
  <c r="DX49" i="29"/>
  <c r="EA50" i="29"/>
  <c r="DY51" i="29"/>
  <c r="DO50" i="29"/>
  <c r="DZ50" i="29"/>
  <c r="EF49" i="29"/>
  <c r="DQ50" i="29"/>
  <c r="DU50" i="29"/>
  <c r="DM49" i="29"/>
  <c r="EI50" i="29"/>
  <c r="EE49" i="29"/>
  <c r="DW50" i="29"/>
  <c r="DR50" i="29"/>
  <c r="EC49" i="29"/>
  <c r="EK51" i="29"/>
  <c r="DI49" i="29"/>
  <c r="DG50" i="29"/>
  <c r="DU49" i="29"/>
  <c r="EC50" i="29"/>
  <c r="DK50" i="29"/>
  <c r="DR49" i="29"/>
  <c r="DJ54" i="29"/>
  <c r="DI53" i="29"/>
  <c r="AC49" i="29"/>
  <c r="T49" i="29"/>
  <c r="I49" i="29"/>
  <c r="AJ50" i="29"/>
  <c r="AI50" i="29"/>
  <c r="M51" i="29"/>
  <c r="R49" i="29"/>
  <c r="AM49" i="29"/>
  <c r="M49" i="29"/>
  <c r="L49" i="29"/>
  <c r="W50" i="29"/>
  <c r="U51" i="29"/>
  <c r="AA50" i="29"/>
  <c r="O49" i="29"/>
  <c r="AE50" i="29"/>
  <c r="X49" i="29"/>
  <c r="P49" i="29"/>
  <c r="AA51" i="29"/>
  <c r="AE49" i="29"/>
  <c r="AJ49" i="29"/>
  <c r="AA49" i="29"/>
  <c r="W49" i="29"/>
  <c r="Q49" i="29"/>
  <c r="U49" i="29"/>
  <c r="AI51" i="29"/>
  <c r="N49" i="29"/>
  <c r="AB49" i="29"/>
  <c r="AL49" i="29"/>
  <c r="K50" i="29"/>
  <c r="AK49" i="29"/>
  <c r="F31" i="29"/>
  <c r="F40" i="29"/>
  <c r="F34" i="29"/>
  <c r="F24" i="29"/>
  <c r="DC40" i="29"/>
  <c r="F42" i="29"/>
  <c r="F28" i="29"/>
  <c r="DC20" i="29"/>
  <c r="DC17" i="29"/>
  <c r="DC22" i="29"/>
  <c r="F35" i="29"/>
  <c r="F43" i="29"/>
  <c r="F38" i="29"/>
  <c r="F21" i="29"/>
  <c r="DC38" i="29"/>
  <c r="DC25" i="29"/>
  <c r="F20" i="29"/>
  <c r="DC32" i="29"/>
  <c r="F25" i="29"/>
  <c r="DC33" i="29"/>
  <c r="DC34" i="29"/>
  <c r="DC35" i="29"/>
  <c r="F27" i="29"/>
  <c r="DC44" i="29"/>
  <c r="F22" i="29"/>
  <c r="DC36" i="29"/>
  <c r="DC30" i="29"/>
  <c r="F29" i="29"/>
  <c r="DC24" i="29"/>
  <c r="DC27" i="29"/>
  <c r="F23" i="29"/>
  <c r="DC29" i="29"/>
  <c r="F36" i="29"/>
  <c r="DC31" i="29"/>
  <c r="DC21" i="29"/>
  <c r="DC23" i="29"/>
  <c r="DC28" i="29"/>
  <c r="DC39" i="29"/>
  <c r="DC42" i="29"/>
  <c r="F19" i="29"/>
  <c r="DC43" i="29"/>
  <c r="F26" i="29"/>
  <c r="DC19" i="29"/>
  <c r="F41" i="29"/>
  <c r="F17" i="29"/>
  <c r="DC18" i="29"/>
  <c r="F39" i="29"/>
  <c r="F32" i="29"/>
  <c r="F30" i="29"/>
  <c r="F37" i="29"/>
  <c r="DC41" i="29"/>
  <c r="DC26" i="29"/>
  <c r="F33" i="29"/>
  <c r="DC37" i="29"/>
  <c r="F18" i="29"/>
  <c r="F44" i="29"/>
  <c r="DH16" i="29"/>
  <c r="EJ16" i="29"/>
  <c r="X11" i="27"/>
  <c r="DC16" i="29"/>
  <c r="DJ16" i="29"/>
  <c r="FC16" i="29"/>
  <c r="AQ11" i="27"/>
  <c r="GD16" i="29"/>
  <c r="BR11" i="27"/>
  <c r="EN16" i="29"/>
  <c r="AB11" i="27"/>
  <c r="DF16" i="29"/>
  <c r="DL16" i="29"/>
  <c r="DR16" i="29"/>
  <c r="F11" i="27"/>
  <c r="FR16" i="29"/>
  <c r="BF11" i="27"/>
  <c r="EK16" i="29"/>
  <c r="Y11" i="27"/>
  <c r="GU17" i="29"/>
  <c r="GT16" i="29"/>
  <c r="EE16" i="29"/>
  <c r="S11" i="27"/>
  <c r="ET16" i="29"/>
  <c r="AH11" i="27"/>
  <c r="GE16" i="29"/>
  <c r="BS11" i="27"/>
  <c r="DV16" i="29"/>
  <c r="J11" i="27"/>
  <c r="FB16" i="29"/>
  <c r="AP11" i="27"/>
  <c r="FA16" i="29"/>
  <c r="AO11" i="27"/>
  <c r="FH16" i="29"/>
  <c r="AV11" i="27"/>
  <c r="GM16" i="29"/>
  <c r="FV16" i="29"/>
  <c r="BJ11" i="27"/>
  <c r="EP16" i="29"/>
  <c r="AD11" i="27"/>
  <c r="FG16" i="29"/>
  <c r="AU11" i="27"/>
  <c r="EZ16" i="29"/>
  <c r="AN11" i="27"/>
  <c r="DP16" i="29"/>
  <c r="D11" i="27"/>
  <c r="EM16" i="29"/>
  <c r="AA11" i="27"/>
  <c r="DO16" i="29"/>
  <c r="C11" i="27"/>
  <c r="FT16" i="29"/>
  <c r="BH11" i="27"/>
  <c r="GR16" i="29"/>
  <c r="GL16" i="29"/>
  <c r="EI16" i="29"/>
  <c r="W11" i="27"/>
  <c r="GA16" i="29"/>
  <c r="BO11" i="27"/>
  <c r="DM16" i="29"/>
  <c r="DD16" i="29"/>
  <c r="GG16" i="29"/>
  <c r="FK16" i="29"/>
  <c r="AY11" i="27"/>
  <c r="EB16" i="29"/>
  <c r="P11" i="27"/>
  <c r="DT16" i="29"/>
  <c r="H11" i="27"/>
  <c r="EH16" i="29"/>
  <c r="V11" i="27"/>
  <c r="EW16" i="29"/>
  <c r="AK11" i="27"/>
  <c r="EV16" i="29"/>
  <c r="AJ11" i="27"/>
  <c r="GJ16" i="29"/>
  <c r="EY16" i="29"/>
  <c r="AM11" i="27"/>
  <c r="FP16" i="29"/>
  <c r="BD11" i="27"/>
  <c r="EX16" i="29"/>
  <c r="AL11" i="27"/>
  <c r="DX16" i="29"/>
  <c r="L11" i="27"/>
  <c r="DG16" i="29"/>
  <c r="ED16" i="29"/>
  <c r="R11" i="27"/>
  <c r="EL16" i="29"/>
  <c r="Z11" i="27"/>
  <c r="EO16" i="29"/>
  <c r="AC11" i="27"/>
  <c r="DE16" i="29"/>
  <c r="FQ16" i="29"/>
  <c r="BE11" i="27"/>
  <c r="DY16" i="29"/>
  <c r="M11" i="27"/>
  <c r="GO16" i="29"/>
  <c r="EC16" i="29"/>
  <c r="Q11" i="27"/>
  <c r="GN16" i="29"/>
  <c r="GH16" i="29"/>
  <c r="FL16" i="29"/>
  <c r="AZ11" i="27"/>
  <c r="FY16" i="29"/>
  <c r="BM11" i="27"/>
  <c r="EF16" i="29"/>
  <c r="T11" i="27"/>
  <c r="GS16" i="29"/>
  <c r="FO16" i="29"/>
  <c r="BC11" i="27"/>
  <c r="FE16" i="29"/>
  <c r="AS11" i="27"/>
  <c r="FI16" i="29"/>
  <c r="AW11" i="27"/>
  <c r="FF16" i="29"/>
  <c r="AT11" i="27"/>
  <c r="DU16" i="29"/>
  <c r="I11" i="27"/>
  <c r="FJ16" i="29"/>
  <c r="AX11" i="27"/>
  <c r="EG16" i="29"/>
  <c r="U11" i="27"/>
  <c r="FU16" i="29"/>
  <c r="BI11" i="27"/>
  <c r="DI16" i="29"/>
  <c r="DQ16" i="29"/>
  <c r="E11" i="27"/>
  <c r="GK16" i="29"/>
  <c r="FN16" i="29"/>
  <c r="BB11" i="27"/>
  <c r="FM16" i="29"/>
  <c r="BA11" i="27"/>
  <c r="EQ16" i="29"/>
  <c r="AE11" i="27"/>
  <c r="GP16" i="29"/>
  <c r="GQ16" i="29"/>
  <c r="FX16" i="29"/>
  <c r="BL11" i="27"/>
  <c r="DK16" i="29"/>
  <c r="FS16" i="29"/>
  <c r="BG11" i="27"/>
  <c r="DN16" i="29"/>
  <c r="B11" i="27"/>
  <c r="EU16" i="29"/>
  <c r="AI11" i="27"/>
  <c r="ES16" i="29"/>
  <c r="AG11" i="27"/>
  <c r="GC16" i="29"/>
  <c r="BQ11" i="27"/>
  <c r="GI16" i="29"/>
  <c r="DZ16" i="29"/>
  <c r="N11" i="27"/>
  <c r="GF16" i="29"/>
  <c r="BT11" i="27"/>
  <c r="GB16" i="29"/>
  <c r="BP11" i="27"/>
  <c r="DW16" i="29"/>
  <c r="K11" i="27"/>
  <c r="F16" i="29"/>
  <c r="Q16" i="29"/>
  <c r="B11" i="26"/>
  <c r="BE16" i="29"/>
  <c r="AP11" i="26"/>
  <c r="BI15" i="29"/>
  <c r="AT10" i="26"/>
  <c r="AS15" i="29"/>
  <c r="AD10" i="26"/>
  <c r="BD16" i="29"/>
  <c r="AO11" i="26"/>
  <c r="L16" i="29"/>
  <c r="AC15" i="29"/>
  <c r="N10" i="26"/>
  <c r="AZ16" i="29"/>
  <c r="AK11" i="26"/>
  <c r="CD16" i="29"/>
  <c r="BO11" i="26"/>
  <c r="CO15" i="29"/>
  <c r="CF16" i="29"/>
  <c r="BQ11" i="26"/>
  <c r="CV15" i="29"/>
  <c r="R16" i="29"/>
  <c r="C11" i="26"/>
  <c r="H16" i="29"/>
  <c r="AR16" i="29"/>
  <c r="AC11" i="26"/>
  <c r="AW16" i="29"/>
  <c r="AH11" i="26"/>
  <c r="AX16" i="29"/>
  <c r="AI11" i="26"/>
  <c r="U16" i="29"/>
  <c r="F11" i="26"/>
  <c r="CA16" i="29"/>
  <c r="BL11" i="26"/>
  <c r="BW16" i="29"/>
  <c r="BH11" i="26"/>
  <c r="M16" i="29"/>
  <c r="I15" i="29"/>
  <c r="CK16" i="29"/>
  <c r="CQ16" i="29"/>
  <c r="BM15" i="29"/>
  <c r="AX10" i="26"/>
  <c r="CX16" i="29"/>
  <c r="CW15" i="29"/>
  <c r="CT16" i="29"/>
  <c r="CJ16" i="29"/>
  <c r="K16" i="29"/>
  <c r="BI16" i="29"/>
  <c r="AT11" i="26"/>
  <c r="AE16" i="29"/>
  <c r="P11" i="26"/>
  <c r="AV16" i="29"/>
  <c r="AG11" i="26"/>
  <c r="CL16" i="29"/>
  <c r="BX15" i="29"/>
  <c r="BI10" i="26"/>
  <c r="AJ15" i="29"/>
  <c r="U10" i="26"/>
  <c r="BB16" i="29"/>
  <c r="AM11" i="26"/>
  <c r="BC16" i="29"/>
  <c r="AN11" i="26"/>
  <c r="BL16" i="29"/>
  <c r="AW11" i="26"/>
  <c r="CM16" i="29"/>
  <c r="CC16" i="29"/>
  <c r="BN11" i="26"/>
  <c r="BS16" i="29"/>
  <c r="BD11" i="26"/>
  <c r="CR16" i="29"/>
  <c r="M15" i="29"/>
  <c r="CO16" i="29"/>
  <c r="AB16" i="29"/>
  <c r="M11" i="26"/>
  <c r="AU16" i="29"/>
  <c r="AF11" i="26"/>
  <c r="CB16" i="29"/>
  <c r="BM11" i="26"/>
  <c r="AI16" i="29"/>
  <c r="T11" i="26"/>
  <c r="AJ16" i="29"/>
  <c r="U11" i="26"/>
  <c r="BG16" i="29"/>
  <c r="AR11" i="26"/>
  <c r="S16" i="29"/>
  <c r="D11" i="26"/>
  <c r="CE16" i="29"/>
  <c r="BP11" i="26"/>
  <c r="CS16" i="29"/>
  <c r="AG16" i="29"/>
  <c r="R11" i="26"/>
  <c r="BU16" i="29"/>
  <c r="BF11" i="26"/>
  <c r="X16" i="29"/>
  <c r="I11" i="26"/>
  <c r="BH16" i="29"/>
  <c r="AS11" i="26"/>
  <c r="Y15" i="29"/>
  <c r="J10" i="26"/>
  <c r="BQ15" i="29"/>
  <c r="BB10" i="26"/>
  <c r="BQ16" i="29"/>
  <c r="BB11" i="26"/>
  <c r="AP16" i="29"/>
  <c r="AA11" i="26"/>
  <c r="AA16" i="29"/>
  <c r="L11" i="26"/>
  <c r="BL15" i="29"/>
  <c r="AW10" i="26"/>
  <c r="BT16" i="29"/>
  <c r="BE11" i="26"/>
  <c r="W16" i="29"/>
  <c r="H11" i="26"/>
  <c r="AM16" i="29"/>
  <c r="X11" i="26"/>
  <c r="CV16" i="29"/>
  <c r="AC16" i="29"/>
  <c r="N11" i="26"/>
  <c r="AZ15" i="29"/>
  <c r="AK10" i="26"/>
  <c r="BP16" i="29"/>
  <c r="BA11" i="26"/>
  <c r="P16" i="29"/>
  <c r="AS16" i="29"/>
  <c r="AD11" i="26"/>
  <c r="T16" i="29"/>
  <c r="E11" i="26"/>
  <c r="CI16" i="29"/>
  <c r="BT11" i="26"/>
  <c r="AO16" i="29"/>
  <c r="Z11" i="26"/>
  <c r="O16" i="29"/>
  <c r="BX16" i="29"/>
  <c r="BI11" i="26"/>
  <c r="BV16" i="29"/>
  <c r="BG11" i="26"/>
  <c r="CG16" i="29"/>
  <c r="BR11" i="26"/>
  <c r="AY16" i="29"/>
  <c r="AJ11" i="26"/>
  <c r="Y16" i="29"/>
  <c r="J11" i="26"/>
  <c r="AN16" i="29"/>
  <c r="Y11" i="26"/>
  <c r="I16" i="29"/>
  <c r="AL16" i="29"/>
  <c r="W11" i="26"/>
  <c r="AH16" i="29"/>
  <c r="S11" i="26"/>
  <c r="CN16" i="29"/>
  <c r="BK16" i="29"/>
  <c r="AV11" i="26"/>
  <c r="AQ16" i="29"/>
  <c r="AB11" i="26"/>
  <c r="AF16" i="29"/>
  <c r="Q11" i="26"/>
  <c r="CU16" i="29"/>
  <c r="BF16" i="29"/>
  <c r="AQ11" i="26"/>
  <c r="BO16" i="29"/>
  <c r="AZ11" i="26"/>
  <c r="I18" i="29"/>
  <c r="FF18" i="29"/>
  <c r="AS12" i="27"/>
  <c r="EB17" i="29"/>
  <c r="O11" i="27"/>
  <c r="DT17" i="29"/>
  <c r="G11" i="27"/>
  <c r="CH16" i="29"/>
  <c r="BR10" i="26"/>
  <c r="BZ16" i="29"/>
  <c r="BJ10" i="26"/>
  <c r="V16" i="29"/>
  <c r="F10" i="26"/>
  <c r="FZ16" i="29"/>
  <c r="BM10" i="27"/>
  <c r="FX17" i="29"/>
  <c r="BK11" i="27"/>
  <c r="AC8" i="27"/>
  <c r="DQ51" i="15" l="1"/>
  <c r="DP50" i="29"/>
  <c r="EP14" i="29"/>
  <c r="GV14" i="29" s="1"/>
  <c r="GV14" i="15"/>
  <c r="J53" i="15"/>
  <c r="I52" i="29"/>
  <c r="I54" i="15"/>
  <c r="I54" i="29" s="1"/>
  <c r="H53" i="29"/>
  <c r="DV50" i="29"/>
  <c r="DX51" i="29"/>
  <c r="EF50" i="29"/>
  <c r="EG50" i="29"/>
  <c r="DZ52" i="29"/>
  <c r="DL50" i="29"/>
  <c r="DH51" i="29"/>
  <c r="EA51" i="29"/>
  <c r="DN51" i="29"/>
  <c r="EB50" i="29"/>
  <c r="ED50" i="29"/>
  <c r="DL51" i="29"/>
  <c r="EB51" i="29"/>
  <c r="EL52" i="29"/>
  <c r="DS51" i="29"/>
  <c r="EJ51" i="29"/>
  <c r="DV51" i="29"/>
  <c r="DY50" i="29"/>
  <c r="DI50" i="29"/>
  <c r="DJ52" i="29"/>
  <c r="EF51" i="29"/>
  <c r="DN50" i="29"/>
  <c r="DS50" i="29"/>
  <c r="ED51" i="29"/>
  <c r="DJ50" i="29"/>
  <c r="DR51" i="29"/>
  <c r="DP51" i="29"/>
  <c r="EI51" i="29"/>
  <c r="EL51" i="29"/>
  <c r="DV52" i="29"/>
  <c r="S50" i="29"/>
  <c r="AL50" i="29"/>
  <c r="AC50" i="29"/>
  <c r="R50" i="29"/>
  <c r="AB50" i="29"/>
  <c r="AF50" i="29"/>
  <c r="Y50" i="29"/>
  <c r="P50" i="29"/>
  <c r="AN50" i="29"/>
  <c r="AK51" i="29"/>
  <c r="AD50" i="29"/>
  <c r="X50" i="29"/>
  <c r="X51" i="29"/>
  <c r="V52" i="29"/>
  <c r="M50" i="29"/>
  <c r="L51" i="29"/>
  <c r="O50" i="29"/>
  <c r="AJ52" i="29"/>
  <c r="AK50" i="29"/>
  <c r="AB52" i="29"/>
  <c r="AF51" i="29"/>
  <c r="N50" i="29"/>
  <c r="N52" i="29"/>
  <c r="J50" i="29"/>
  <c r="V50" i="29"/>
  <c r="AB51" i="29"/>
  <c r="AJ51" i="29"/>
  <c r="AM50" i="29"/>
  <c r="Q50" i="29"/>
  <c r="U50" i="29"/>
  <c r="DD33" i="29"/>
  <c r="G42" i="29"/>
  <c r="DD28" i="29"/>
  <c r="DD21" i="29"/>
  <c r="DD38" i="29"/>
  <c r="DD44" i="29"/>
  <c r="DD24" i="29"/>
  <c r="G25" i="29"/>
  <c r="G33" i="29"/>
  <c r="G23" i="29"/>
  <c r="G34" i="29"/>
  <c r="G38" i="29"/>
  <c r="DD19" i="29"/>
  <c r="DD20" i="29"/>
  <c r="G20" i="29"/>
  <c r="DD40" i="29"/>
  <c r="DD22" i="29"/>
  <c r="DD30" i="29"/>
  <c r="DD25" i="29"/>
  <c r="DD35" i="29"/>
  <c r="G21" i="29"/>
  <c r="G39" i="29"/>
  <c r="G36" i="29"/>
  <c r="G29" i="29"/>
  <c r="G35" i="29"/>
  <c r="DD36" i="29"/>
  <c r="DD29" i="29"/>
  <c r="G44" i="29"/>
  <c r="G43" i="29"/>
  <c r="DD27" i="29"/>
  <c r="G31" i="29"/>
  <c r="G40" i="29"/>
  <c r="G27" i="29"/>
  <c r="G24" i="29"/>
  <c r="G30" i="29"/>
  <c r="DD34" i="29"/>
  <c r="DD26" i="29"/>
  <c r="DD23" i="29"/>
  <c r="G41" i="29"/>
  <c r="G22" i="29"/>
  <c r="G19" i="29"/>
  <c r="DD18" i="29"/>
  <c r="DD42" i="29"/>
  <c r="DD43" i="29"/>
  <c r="G37" i="29"/>
  <c r="DD37" i="29"/>
  <c r="G18" i="29"/>
  <c r="DD32" i="29"/>
  <c r="DD31" i="29"/>
  <c r="G28" i="29"/>
  <c r="G26" i="29"/>
  <c r="DD39" i="29"/>
  <c r="DD41" i="29"/>
  <c r="G32" i="29"/>
  <c r="GJ17" i="29"/>
  <c r="FQ17" i="29"/>
  <c r="BE12" i="27"/>
  <c r="GF17" i="29"/>
  <c r="BT12" i="27"/>
  <c r="DL17" i="29"/>
  <c r="FR17" i="29"/>
  <c r="BF12" i="27"/>
  <c r="DU17" i="29"/>
  <c r="I12" i="27"/>
  <c r="GN17" i="29"/>
  <c r="DV17" i="29"/>
  <c r="J12" i="27"/>
  <c r="GU18" i="29"/>
  <c r="GT17" i="29"/>
  <c r="EM17" i="29"/>
  <c r="AA12" i="27"/>
  <c r="DY17" i="29"/>
  <c r="M12" i="27"/>
  <c r="FU17" i="29"/>
  <c r="BI12" i="27"/>
  <c r="FC17" i="29"/>
  <c r="AQ12" i="27"/>
  <c r="EU17" i="29"/>
  <c r="AI12" i="27"/>
  <c r="DM17" i="29"/>
  <c r="DD17" i="29"/>
  <c r="GH17" i="29"/>
  <c r="EO17" i="29"/>
  <c r="AC12" i="27"/>
  <c r="FJ17" i="29"/>
  <c r="AX12" i="27"/>
  <c r="GG17" i="29"/>
  <c r="GD17" i="29"/>
  <c r="BR12" i="27"/>
  <c r="ER17" i="29"/>
  <c r="AF12" i="27"/>
  <c r="GL17" i="29"/>
  <c r="FV17" i="29"/>
  <c r="BJ12" i="27"/>
  <c r="FM17" i="29"/>
  <c r="BA12" i="27"/>
  <c r="EZ17" i="29"/>
  <c r="AN12" i="27"/>
  <c r="EX17" i="29"/>
  <c r="AL12" i="27"/>
  <c r="DE17" i="29"/>
  <c r="EJ17" i="29"/>
  <c r="X12" i="27"/>
  <c r="DQ17" i="29"/>
  <c r="E12" i="27"/>
  <c r="EL17" i="29"/>
  <c r="Z12" i="27"/>
  <c r="GE17" i="29"/>
  <c r="BS12" i="27"/>
  <c r="GC17" i="29"/>
  <c r="BQ12" i="27"/>
  <c r="FO17" i="29"/>
  <c r="BC12" i="27"/>
  <c r="DX17" i="29"/>
  <c r="L12" i="27"/>
  <c r="ET17" i="29"/>
  <c r="AH12" i="27"/>
  <c r="DO17" i="29"/>
  <c r="C12" i="27"/>
  <c r="FY17" i="29"/>
  <c r="BM12" i="27"/>
  <c r="GP17" i="29"/>
  <c r="DF17" i="29"/>
  <c r="EY17" i="29"/>
  <c r="AM12" i="27"/>
  <c r="EC17" i="29"/>
  <c r="Q12" i="27"/>
  <c r="DP17" i="29"/>
  <c r="D12" i="27"/>
  <c r="EQ17" i="29"/>
  <c r="AE12" i="27"/>
  <c r="FI17" i="29"/>
  <c r="AW12" i="27"/>
  <c r="ED17" i="29"/>
  <c r="R12" i="27"/>
  <c r="FF17" i="29"/>
  <c r="AT12" i="27"/>
  <c r="EG17" i="29"/>
  <c r="U12" i="27"/>
  <c r="GI17" i="29"/>
  <c r="EE17" i="29"/>
  <c r="S12" i="27"/>
  <c r="GK17" i="29"/>
  <c r="DN17" i="29"/>
  <c r="B12" i="27"/>
  <c r="GM17" i="29"/>
  <c r="FB17" i="29"/>
  <c r="AP12" i="27"/>
  <c r="DW17" i="29"/>
  <c r="K12" i="27"/>
  <c r="DG17" i="29"/>
  <c r="FD17" i="29"/>
  <c r="AR12" i="27"/>
  <c r="EK17" i="29"/>
  <c r="Y12" i="27"/>
  <c r="DJ17" i="29"/>
  <c r="EW17" i="29"/>
  <c r="AK12" i="27"/>
  <c r="DK17" i="29"/>
  <c r="DS17" i="29"/>
  <c r="G12" i="27"/>
  <c r="EA17" i="29"/>
  <c r="O12" i="27"/>
  <c r="GR17" i="29"/>
  <c r="FN17" i="29"/>
  <c r="BB12" i="27"/>
  <c r="DR17" i="29"/>
  <c r="F12" i="27"/>
  <c r="EH17" i="29"/>
  <c r="V12" i="27"/>
  <c r="FG17" i="29"/>
  <c r="AU12" i="27"/>
  <c r="EI17" i="29"/>
  <c r="W12" i="27"/>
  <c r="FL17" i="29"/>
  <c r="AZ12" i="27"/>
  <c r="EN17" i="29"/>
  <c r="AB12" i="27"/>
  <c r="FA17" i="29"/>
  <c r="AO12" i="27"/>
  <c r="EF17" i="29"/>
  <c r="T12" i="27"/>
  <c r="FS17" i="29"/>
  <c r="BG12" i="27"/>
  <c r="GQ17" i="29"/>
  <c r="GB17" i="29"/>
  <c r="BP12" i="27"/>
  <c r="FK17" i="29"/>
  <c r="AY12" i="27"/>
  <c r="FH17" i="29"/>
  <c r="AV12" i="27"/>
  <c r="EV17" i="29"/>
  <c r="AJ12" i="27"/>
  <c r="FT17" i="29"/>
  <c r="BH12" i="27"/>
  <c r="FP17" i="29"/>
  <c r="BD12" i="27"/>
  <c r="FZ17" i="29"/>
  <c r="BN12" i="27"/>
  <c r="GO17" i="29"/>
  <c r="DZ17" i="29"/>
  <c r="N12" i="27"/>
  <c r="EP17" i="29"/>
  <c r="AD12" i="27"/>
  <c r="DH17" i="29"/>
  <c r="GS17" i="29"/>
  <c r="FW17" i="29"/>
  <c r="BK12" i="27"/>
  <c r="DI17" i="29"/>
  <c r="AH17" i="29"/>
  <c r="S12" i="26"/>
  <c r="T17" i="29"/>
  <c r="E12" i="26"/>
  <c r="CS17" i="29"/>
  <c r="CU17" i="29"/>
  <c r="BX17" i="29"/>
  <c r="BI12" i="26"/>
  <c r="P17" i="29"/>
  <c r="BQ17" i="29"/>
  <c r="BB12" i="26"/>
  <c r="CV17" i="29"/>
  <c r="CX18" i="29"/>
  <c r="CW17" i="29"/>
  <c r="BR16" i="29"/>
  <c r="BC11" i="26"/>
  <c r="AJ17" i="29"/>
  <c r="U12" i="26"/>
  <c r="AC17" i="29"/>
  <c r="N12" i="26"/>
  <c r="BC17" i="29"/>
  <c r="AN12" i="26"/>
  <c r="CM17" i="29"/>
  <c r="CL17" i="29"/>
  <c r="AY17" i="29"/>
  <c r="AJ12" i="26"/>
  <c r="I17" i="29"/>
  <c r="CG17" i="29"/>
  <c r="BR12" i="26"/>
  <c r="BA17" i="29"/>
  <c r="AL12" i="26"/>
  <c r="BE17" i="29"/>
  <c r="AP12" i="26"/>
  <c r="CH17" i="29"/>
  <c r="BS12" i="26"/>
  <c r="U17" i="29"/>
  <c r="F12" i="26"/>
  <c r="AM17" i="29"/>
  <c r="X12" i="26"/>
  <c r="Z17" i="29"/>
  <c r="K12" i="26"/>
  <c r="BU17" i="29"/>
  <c r="BF12" i="26"/>
  <c r="AQ17" i="29"/>
  <c r="AB12" i="26"/>
  <c r="Y17" i="29"/>
  <c r="J12" i="26"/>
  <c r="CT17" i="29"/>
  <c r="BT17" i="29"/>
  <c r="BE12" i="26"/>
  <c r="BJ17" i="29"/>
  <c r="AU12" i="26"/>
  <c r="J16" i="29"/>
  <c r="BF17" i="29"/>
  <c r="AQ12" i="26"/>
  <c r="BL17" i="29"/>
  <c r="AW12" i="26"/>
  <c r="BW17" i="29"/>
  <c r="BH12" i="26"/>
  <c r="AP17" i="29"/>
  <c r="AA12" i="26"/>
  <c r="BH17" i="29"/>
  <c r="AS12" i="26"/>
  <c r="CP17" i="29"/>
  <c r="BM17" i="29"/>
  <c r="AX12" i="26"/>
  <c r="CB17" i="29"/>
  <c r="BM12" i="26"/>
  <c r="CP16" i="29"/>
  <c r="Z16" i="29"/>
  <c r="K11" i="26"/>
  <c r="CF17" i="29"/>
  <c r="BQ12" i="26"/>
  <c r="CC17" i="29"/>
  <c r="BN12" i="26"/>
  <c r="AK16" i="29"/>
  <c r="V11" i="26"/>
  <c r="AW17" i="29"/>
  <c r="AH12" i="26"/>
  <c r="L17" i="29"/>
  <c r="N17" i="29"/>
  <c r="AX17" i="29"/>
  <c r="AI12" i="26"/>
  <c r="S17" i="29"/>
  <c r="D12" i="26"/>
  <c r="AD16" i="29"/>
  <c r="O11" i="26"/>
  <c r="AT16" i="29"/>
  <c r="AE11" i="26"/>
  <c r="BP17" i="29"/>
  <c r="BA12" i="26"/>
  <c r="AG17" i="29"/>
  <c r="R12" i="26"/>
  <c r="CO17" i="29"/>
  <c r="J17" i="29"/>
  <c r="AT17" i="29"/>
  <c r="AE12" i="26"/>
  <c r="BA16" i="29"/>
  <c r="AL11" i="26"/>
  <c r="AN17" i="29"/>
  <c r="Y12" i="26"/>
  <c r="BM16" i="29"/>
  <c r="AX11" i="26"/>
  <c r="AI17" i="29"/>
  <c r="T12" i="26"/>
  <c r="AZ17" i="29"/>
  <c r="AK12" i="26"/>
  <c r="BV17" i="29"/>
  <c r="BG12" i="26"/>
  <c r="BD17" i="29"/>
  <c r="AO12" i="26"/>
  <c r="BN16" i="29"/>
  <c r="AY11" i="26"/>
  <c r="CE17" i="29"/>
  <c r="BP12" i="26"/>
  <c r="R17" i="29"/>
  <c r="C12" i="26"/>
  <c r="Q17" i="29"/>
  <c r="B12" i="26"/>
  <c r="BR17" i="29"/>
  <c r="BC12" i="26"/>
  <c r="AK17" i="29"/>
  <c r="V12" i="26"/>
  <c r="N16" i="29"/>
  <c r="CD17" i="29"/>
  <c r="BO12" i="26"/>
  <c r="CK17" i="29"/>
  <c r="V17" i="29"/>
  <c r="G12" i="26"/>
  <c r="AS17" i="29"/>
  <c r="AD12" i="26"/>
  <c r="CX17" i="29"/>
  <c r="CW16" i="29"/>
  <c r="M17" i="29"/>
  <c r="G17" i="29"/>
  <c r="AO17" i="29"/>
  <c r="Z12" i="26"/>
  <c r="BY17" i="29"/>
  <c r="BJ12" i="26"/>
  <c r="CJ17" i="29"/>
  <c r="BG17" i="29"/>
  <c r="AR12" i="26"/>
  <c r="AR17" i="29"/>
  <c r="AC12" i="26"/>
  <c r="AD17" i="29"/>
  <c r="O12" i="26"/>
  <c r="X17" i="29"/>
  <c r="I12" i="26"/>
  <c r="AB17" i="29"/>
  <c r="M12" i="26"/>
  <c r="BI17" i="29"/>
  <c r="AT12" i="26"/>
  <c r="AV17" i="29"/>
  <c r="AG12" i="26"/>
  <c r="CN17" i="29"/>
  <c r="BY16" i="29"/>
  <c r="BJ11" i="26"/>
  <c r="AF17" i="29"/>
  <c r="Q12" i="26"/>
  <c r="CR17" i="29"/>
  <c r="BJ16" i="29"/>
  <c r="AU11" i="26"/>
  <c r="J19" i="29"/>
  <c r="EC18" i="29"/>
  <c r="P12" i="27"/>
  <c r="AT13" i="27"/>
  <c r="FG19" i="29"/>
  <c r="DU18" i="29"/>
  <c r="H12" i="27"/>
  <c r="W17" i="29"/>
  <c r="G11" i="26"/>
  <c r="CI17" i="29"/>
  <c r="BS11" i="26"/>
  <c r="CA17" i="29"/>
  <c r="BK11" i="26"/>
  <c r="GA17" i="29"/>
  <c r="BN11" i="27"/>
  <c r="AD9" i="27"/>
  <c r="FY18" i="29"/>
  <c r="BL12" i="27"/>
  <c r="DR52" i="15" l="1"/>
  <c r="DQ51" i="29"/>
  <c r="EQ15" i="29"/>
  <c r="GV15" i="29" s="1"/>
  <c r="GV15" i="15"/>
  <c r="J53" i="29"/>
  <c r="K54" i="15"/>
  <c r="K54" i="29" s="1"/>
  <c r="EM52" i="29"/>
  <c r="DS52" i="29"/>
  <c r="EG52" i="29"/>
  <c r="EK52" i="29"/>
  <c r="EN54" i="29"/>
  <c r="EM53" i="29"/>
  <c r="EB54" i="29"/>
  <c r="EA53" i="29"/>
  <c r="EG51" i="29"/>
  <c r="DX54" i="29"/>
  <c r="DW53" i="29"/>
  <c r="EJ52" i="29"/>
  <c r="DK51" i="29"/>
  <c r="DL54" i="29"/>
  <c r="DK53" i="29"/>
  <c r="DW52" i="29"/>
  <c r="DT52" i="29"/>
  <c r="EC52" i="29"/>
  <c r="EC51" i="29"/>
  <c r="DI52" i="29"/>
  <c r="EH51" i="29"/>
  <c r="DY52" i="29"/>
  <c r="DT51" i="29"/>
  <c r="EE52" i="29"/>
  <c r="DJ51" i="29"/>
  <c r="DM52" i="29"/>
  <c r="DM51" i="29"/>
  <c r="DQ52" i="29"/>
  <c r="DO51" i="29"/>
  <c r="DZ51" i="29"/>
  <c r="EE51" i="29"/>
  <c r="DO52" i="29"/>
  <c r="EB52" i="29"/>
  <c r="DW51" i="29"/>
  <c r="AL52" i="29"/>
  <c r="AC52" i="29"/>
  <c r="Y52" i="29"/>
  <c r="O51" i="29"/>
  <c r="P51" i="29"/>
  <c r="R51" i="29"/>
  <c r="AN51" i="29"/>
  <c r="AK52" i="29"/>
  <c r="M52" i="29"/>
  <c r="X54" i="29"/>
  <c r="W53" i="29"/>
  <c r="AC51" i="29"/>
  <c r="AD51" i="29"/>
  <c r="AM51" i="29"/>
  <c r="T51" i="29"/>
  <c r="K51" i="29"/>
  <c r="AG51" i="29"/>
  <c r="W51" i="29"/>
  <c r="AG52" i="29"/>
  <c r="AE51" i="29"/>
  <c r="Q51" i="29"/>
  <c r="S51" i="29"/>
  <c r="Y51" i="29"/>
  <c r="V51" i="29"/>
  <c r="AL51" i="29"/>
  <c r="P54" i="29"/>
  <c r="O53" i="29"/>
  <c r="AD54" i="29"/>
  <c r="AC53" i="29"/>
  <c r="AL54" i="29"/>
  <c r="AK53" i="29"/>
  <c r="N51" i="29"/>
  <c r="AO51" i="29"/>
  <c r="Z51" i="29"/>
  <c r="DE19" i="29"/>
  <c r="DE22" i="29"/>
  <c r="H33" i="29"/>
  <c r="H32" i="29"/>
  <c r="DE42" i="29"/>
  <c r="H31" i="29"/>
  <c r="DE28" i="29"/>
  <c r="DE21" i="29"/>
  <c r="H27" i="29"/>
  <c r="H42" i="29"/>
  <c r="H29" i="29"/>
  <c r="H19" i="29"/>
  <c r="H38" i="29"/>
  <c r="DE24" i="29"/>
  <c r="H28" i="29"/>
  <c r="H36" i="29"/>
  <c r="H40" i="29"/>
  <c r="DE31" i="29"/>
  <c r="H24" i="29"/>
  <c r="DE29" i="29"/>
  <c r="DE25" i="29"/>
  <c r="DE32" i="29"/>
  <c r="DE44" i="29"/>
  <c r="DE23" i="29"/>
  <c r="DE20" i="29"/>
  <c r="H34" i="29"/>
  <c r="H43" i="29"/>
  <c r="DE26" i="29"/>
  <c r="DE38" i="29"/>
  <c r="H35" i="29"/>
  <c r="H20" i="29"/>
  <c r="DE27" i="29"/>
  <c r="H25" i="29"/>
  <c r="DE30" i="29"/>
  <c r="H30" i="29"/>
  <c r="H22" i="29"/>
  <c r="H37" i="29"/>
  <c r="H23" i="29"/>
  <c r="H41" i="29"/>
  <c r="H44" i="29"/>
  <c r="DE36" i="29"/>
  <c r="H39" i="29"/>
  <c r="H21" i="29"/>
  <c r="DE40" i="29"/>
  <c r="DE33" i="29"/>
  <c r="DE43" i="29"/>
  <c r="DE35" i="29"/>
  <c r="DE37" i="29"/>
  <c r="DE41" i="29"/>
  <c r="H26" i="29"/>
  <c r="DE39" i="29"/>
  <c r="DE34" i="29"/>
  <c r="EQ18" i="29"/>
  <c r="AE13" i="27"/>
  <c r="ES18" i="29"/>
  <c r="AG13" i="27"/>
  <c r="FX18" i="29"/>
  <c r="BL13" i="27"/>
  <c r="FM18" i="29"/>
  <c r="BA13" i="27"/>
  <c r="DK18" i="29"/>
  <c r="FG18" i="29"/>
  <c r="AU13" i="27"/>
  <c r="EZ18" i="29"/>
  <c r="AN13" i="27"/>
  <c r="DY18" i="29"/>
  <c r="M13" i="27"/>
  <c r="DN18" i="29"/>
  <c r="B13" i="27"/>
  <c r="GU19" i="29"/>
  <c r="GT18" i="29"/>
  <c r="GC18" i="29"/>
  <c r="BQ13" i="27"/>
  <c r="FO18" i="29"/>
  <c r="BC13" i="27"/>
  <c r="DT18" i="29"/>
  <c r="H13" i="27"/>
  <c r="ER18" i="29"/>
  <c r="AF13" i="27"/>
  <c r="DR18" i="29"/>
  <c r="F13" i="27"/>
  <c r="EY18" i="29"/>
  <c r="AM13" i="27"/>
  <c r="FV18" i="29"/>
  <c r="BJ13" i="27"/>
  <c r="DV18" i="29"/>
  <c r="J13" i="27"/>
  <c r="GG18" i="29"/>
  <c r="FH18" i="29"/>
  <c r="AV13" i="27"/>
  <c r="FZ18" i="29"/>
  <c r="BN13" i="27"/>
  <c r="FN18" i="29"/>
  <c r="BB13" i="27"/>
  <c r="EG18" i="29"/>
  <c r="U13" i="27"/>
  <c r="DH18" i="29"/>
  <c r="EF18" i="29"/>
  <c r="T13" i="27"/>
  <c r="GD18" i="29"/>
  <c r="BR13" i="27"/>
  <c r="EA18" i="29"/>
  <c r="O13" i="27"/>
  <c r="EL18" i="29"/>
  <c r="Z13" i="27"/>
  <c r="GJ18" i="29"/>
  <c r="DQ18" i="29"/>
  <c r="E13" i="27"/>
  <c r="FW18" i="29"/>
  <c r="BK13" i="27"/>
  <c r="GE18" i="29"/>
  <c r="BS13" i="27"/>
  <c r="EP18" i="29"/>
  <c r="AD13" i="27"/>
  <c r="EV18" i="29"/>
  <c r="AJ13" i="27"/>
  <c r="FS18" i="29"/>
  <c r="BG13" i="27"/>
  <c r="EN18" i="29"/>
  <c r="AB13" i="27"/>
  <c r="DL18" i="29"/>
  <c r="DX18" i="29"/>
  <c r="L13" i="27"/>
  <c r="GF18" i="29"/>
  <c r="BT13" i="27"/>
  <c r="EW18" i="29"/>
  <c r="AK13" i="27"/>
  <c r="FQ18" i="29"/>
  <c r="BE13" i="27"/>
  <c r="FI18" i="29"/>
  <c r="AW13" i="27"/>
  <c r="EE18" i="29"/>
  <c r="S13" i="27"/>
  <c r="DI18" i="29"/>
  <c r="GP18" i="29"/>
  <c r="EH18" i="29"/>
  <c r="V13" i="27"/>
  <c r="DG18" i="29"/>
  <c r="DP18" i="29"/>
  <c r="D13" i="27"/>
  <c r="EK18" i="29"/>
  <c r="Y13" i="27"/>
  <c r="FA18" i="29"/>
  <c r="AO13" i="27"/>
  <c r="GM18" i="29"/>
  <c r="GH18" i="29"/>
  <c r="GI18" i="29"/>
  <c r="DZ18" i="29"/>
  <c r="N13" i="27"/>
  <c r="DW18" i="29"/>
  <c r="K13" i="27"/>
  <c r="FR18" i="29"/>
  <c r="BF13" i="27"/>
  <c r="GN18" i="29"/>
  <c r="GR18" i="29"/>
  <c r="GS18" i="29"/>
  <c r="DJ18" i="29"/>
  <c r="FU18" i="29"/>
  <c r="BI13" i="27"/>
  <c r="EJ18" i="29"/>
  <c r="X13" i="27"/>
  <c r="GL18" i="29"/>
  <c r="EU18" i="29"/>
  <c r="AI13" i="27"/>
  <c r="FP18" i="29"/>
  <c r="BD13" i="27"/>
  <c r="FK18" i="29"/>
  <c r="AY13" i="27"/>
  <c r="FB18" i="29"/>
  <c r="AP13" i="27"/>
  <c r="EI18" i="29"/>
  <c r="W13" i="27"/>
  <c r="DO18" i="29"/>
  <c r="C13" i="27"/>
  <c r="GA18" i="29"/>
  <c r="BO13" i="27"/>
  <c r="FL18" i="29"/>
  <c r="AZ13" i="27"/>
  <c r="FT18" i="29"/>
  <c r="BH13" i="27"/>
  <c r="EO18" i="29"/>
  <c r="AC13" i="27"/>
  <c r="DS18" i="29"/>
  <c r="G13" i="27"/>
  <c r="EB18" i="29"/>
  <c r="P13" i="27"/>
  <c r="EX18" i="29"/>
  <c r="AL13" i="27"/>
  <c r="FE18" i="29"/>
  <c r="AS13" i="27"/>
  <c r="FC18" i="29"/>
  <c r="AQ13" i="27"/>
  <c r="FJ18" i="29"/>
  <c r="AX13" i="27"/>
  <c r="ED18" i="29"/>
  <c r="R13" i="27"/>
  <c r="GQ18" i="29"/>
  <c r="EM18" i="29"/>
  <c r="AA13" i="27"/>
  <c r="DF18" i="29"/>
  <c r="DE18" i="29"/>
  <c r="FD18" i="29"/>
  <c r="AR13" i="27"/>
  <c r="GO18" i="29"/>
  <c r="DM18" i="29"/>
  <c r="GK18" i="29"/>
  <c r="CS18" i="29"/>
  <c r="CO18" i="29"/>
  <c r="W18" i="29"/>
  <c r="H13" i="26"/>
  <c r="O17" i="29"/>
  <c r="R18" i="29"/>
  <c r="C13" i="26"/>
  <c r="BW18" i="29"/>
  <c r="BH13" i="26"/>
  <c r="AY18" i="29"/>
  <c r="AJ13" i="26"/>
  <c r="CC18" i="29"/>
  <c r="BN13" i="26"/>
  <c r="BI18" i="29"/>
  <c r="AT13" i="26"/>
  <c r="V18" i="29"/>
  <c r="G13" i="26"/>
  <c r="BD18" i="29"/>
  <c r="AO13" i="26"/>
  <c r="BR18" i="29"/>
  <c r="BC13" i="26"/>
  <c r="CT18" i="29"/>
  <c r="N18" i="29"/>
  <c r="BN17" i="29"/>
  <c r="AY12" i="26"/>
  <c r="BM18" i="29"/>
  <c r="AX13" i="26"/>
  <c r="Z18" i="29"/>
  <c r="K13" i="26"/>
  <c r="BB18" i="29"/>
  <c r="AM13" i="26"/>
  <c r="AZ18" i="29"/>
  <c r="AK13" i="26"/>
  <c r="AS18" i="29"/>
  <c r="AD13" i="26"/>
  <c r="BZ18" i="29"/>
  <c r="BK13" i="26"/>
  <c r="BO17" i="29"/>
  <c r="AZ12" i="26"/>
  <c r="AU18" i="29"/>
  <c r="AF13" i="26"/>
  <c r="AE17" i="29"/>
  <c r="P12" i="26"/>
  <c r="O18" i="29"/>
  <c r="AL17" i="29"/>
  <c r="W12" i="26"/>
  <c r="AA18" i="29"/>
  <c r="L13" i="26"/>
  <c r="CH18" i="29"/>
  <c r="BS13" i="26"/>
  <c r="Q18" i="29"/>
  <c r="B13" i="26"/>
  <c r="AC18" i="29"/>
  <c r="N13" i="26"/>
  <c r="AH18" i="29"/>
  <c r="S13" i="26"/>
  <c r="BK18" i="29"/>
  <c r="AV13" i="26"/>
  <c r="AG18" i="29"/>
  <c r="R13" i="26"/>
  <c r="AW18" i="29"/>
  <c r="AH13" i="26"/>
  <c r="CL18" i="29"/>
  <c r="AL18" i="29"/>
  <c r="W13" i="26"/>
  <c r="BA18" i="29"/>
  <c r="AL13" i="26"/>
  <c r="AO18" i="29"/>
  <c r="Z13" i="26"/>
  <c r="BQ18" i="29"/>
  <c r="BB13" i="26"/>
  <c r="AA17" i="29"/>
  <c r="L12" i="26"/>
  <c r="BN18" i="29"/>
  <c r="AY13" i="26"/>
  <c r="AQ18" i="29"/>
  <c r="AB13" i="26"/>
  <c r="BU18" i="29"/>
  <c r="BF13" i="26"/>
  <c r="AR18" i="29"/>
  <c r="AC13" i="26"/>
  <c r="CI18" i="29"/>
  <c r="BT13" i="26"/>
  <c r="CM18" i="29"/>
  <c r="AD18" i="29"/>
  <c r="O13" i="26"/>
  <c r="BG18" i="29"/>
  <c r="AR13" i="26"/>
  <c r="U18" i="29"/>
  <c r="F13" i="26"/>
  <c r="BH18" i="29"/>
  <c r="AS13" i="26"/>
  <c r="BE18" i="29"/>
  <c r="AP13" i="26"/>
  <c r="M18" i="29"/>
  <c r="AP18" i="29"/>
  <c r="AA13" i="26"/>
  <c r="AT18" i="29"/>
  <c r="AE13" i="26"/>
  <c r="AJ18" i="29"/>
  <c r="U13" i="26"/>
  <c r="T18" i="29"/>
  <c r="E13" i="26"/>
  <c r="CD18" i="29"/>
  <c r="BO13" i="26"/>
  <c r="CQ17" i="29"/>
  <c r="CQ18" i="29"/>
  <c r="AN18" i="29"/>
  <c r="Y13" i="26"/>
  <c r="CN18" i="29"/>
  <c r="CX19" i="29"/>
  <c r="CW18" i="29"/>
  <c r="BY18" i="29"/>
  <c r="BJ13" i="26"/>
  <c r="Y18" i="29"/>
  <c r="J13" i="26"/>
  <c r="S18" i="29"/>
  <c r="D13" i="26"/>
  <c r="K18" i="29"/>
  <c r="BK17" i="29"/>
  <c r="AV12" i="26"/>
  <c r="BZ17" i="29"/>
  <c r="BK12" i="26"/>
  <c r="BJ18" i="29"/>
  <c r="AU13" i="26"/>
  <c r="CE18" i="29"/>
  <c r="BP13" i="26"/>
  <c r="BS18" i="29"/>
  <c r="BD13" i="26"/>
  <c r="CF18" i="29"/>
  <c r="BQ13" i="26"/>
  <c r="CP18" i="29"/>
  <c r="BX18" i="29"/>
  <c r="BI13" i="26"/>
  <c r="K17" i="29"/>
  <c r="CU18" i="29"/>
  <c r="BF18" i="29"/>
  <c r="AQ13" i="26"/>
  <c r="J18" i="29"/>
  <c r="AK18" i="29"/>
  <c r="V13" i="26"/>
  <c r="AE18" i="29"/>
  <c r="P13" i="26"/>
  <c r="CK18" i="29"/>
  <c r="H18" i="29"/>
  <c r="BB17" i="29"/>
  <c r="AM12" i="26"/>
  <c r="AU17" i="29"/>
  <c r="AF12" i="26"/>
  <c r="AX18" i="29"/>
  <c r="AI13" i="26"/>
  <c r="CG18" i="29"/>
  <c r="BR13" i="26"/>
  <c r="BV18" i="29"/>
  <c r="BG13" i="26"/>
  <c r="BS17" i="29"/>
  <c r="BD12" i="26"/>
  <c r="CV18" i="29"/>
  <c r="AI18" i="29"/>
  <c r="T13" i="26"/>
  <c r="K20" i="29"/>
  <c r="ED19" i="29"/>
  <c r="Q13" i="27"/>
  <c r="FH20" i="29"/>
  <c r="AU14" i="27"/>
  <c r="DV19" i="29"/>
  <c r="I13" i="27"/>
  <c r="BT12" i="26"/>
  <c r="X18" i="29"/>
  <c r="H12" i="26"/>
  <c r="CB18" i="29"/>
  <c r="BL12" i="26"/>
  <c r="FZ19" i="29"/>
  <c r="BM13" i="27"/>
  <c r="GB18" i="29"/>
  <c r="BO12" i="27"/>
  <c r="AE10" i="27"/>
  <c r="DS53" i="15" l="1"/>
  <c r="DR52" i="29"/>
  <c r="ER16" i="29"/>
  <c r="GV16" i="29" s="1"/>
  <c r="GV16" i="15"/>
  <c r="DX52" i="29"/>
  <c r="ED54" i="29"/>
  <c r="EC53" i="29"/>
  <c r="DP52" i="29"/>
  <c r="DN52" i="29"/>
  <c r="EA54" i="29"/>
  <c r="DZ53" i="29"/>
  <c r="DK54" i="29"/>
  <c r="DJ53" i="29"/>
  <c r="ED52" i="29"/>
  <c r="DY54" i="29"/>
  <c r="DX53" i="29"/>
  <c r="EM54" i="29"/>
  <c r="EL53" i="29"/>
  <c r="DQ54" i="29"/>
  <c r="DP53" i="29"/>
  <c r="EH52" i="29"/>
  <c r="EG54" i="29"/>
  <c r="EF53" i="29"/>
  <c r="EI52" i="29"/>
  <c r="EE54" i="29"/>
  <c r="ED53" i="29"/>
  <c r="EL54" i="29"/>
  <c r="EK53" i="29"/>
  <c r="DU54" i="29"/>
  <c r="DT53" i="29"/>
  <c r="EF52" i="29"/>
  <c r="EA52" i="29"/>
  <c r="DK52" i="29"/>
  <c r="DU52" i="29"/>
  <c r="EI54" i="29"/>
  <c r="EH53" i="29"/>
  <c r="EO54" i="29"/>
  <c r="EN53" i="29"/>
  <c r="DS54" i="29"/>
  <c r="DR53" i="29"/>
  <c r="DO54" i="29"/>
  <c r="DN53" i="29"/>
  <c r="DV54" i="29"/>
  <c r="DU53" i="29"/>
  <c r="DL52" i="29"/>
  <c r="Z52" i="29"/>
  <c r="R52" i="29"/>
  <c r="AI54" i="29"/>
  <c r="AH53" i="29"/>
  <c r="U52" i="29"/>
  <c r="AE52" i="29"/>
  <c r="S52" i="29"/>
  <c r="AE54" i="29"/>
  <c r="AD53" i="29"/>
  <c r="AM52" i="29"/>
  <c r="AF52" i="29"/>
  <c r="AD52" i="29"/>
  <c r="O54" i="29"/>
  <c r="N53" i="29"/>
  <c r="Q52" i="29"/>
  <c r="AA52" i="29"/>
  <c r="AN54" i="29"/>
  <c r="AM53" i="29"/>
  <c r="AP52" i="29"/>
  <c r="W52" i="29"/>
  <c r="AH52" i="29"/>
  <c r="AM54" i="29"/>
  <c r="AL53" i="29"/>
  <c r="P52" i="29"/>
  <c r="T52" i="29"/>
  <c r="X52" i="29"/>
  <c r="L52" i="29"/>
  <c r="AN52" i="29"/>
  <c r="AO52" i="29"/>
  <c r="AA54" i="29"/>
  <c r="Z53" i="29"/>
  <c r="O52" i="29"/>
  <c r="DF33" i="29"/>
  <c r="I27" i="29"/>
  <c r="DF37" i="29"/>
  <c r="I24" i="29"/>
  <c r="DF39" i="29"/>
  <c r="I37" i="29"/>
  <c r="DF29" i="29"/>
  <c r="I33" i="29"/>
  <c r="DF21" i="29"/>
  <c r="I25" i="29"/>
  <c r="I39" i="29"/>
  <c r="I32" i="29"/>
  <c r="DF42" i="29"/>
  <c r="DF44" i="29"/>
  <c r="I23" i="29"/>
  <c r="I26" i="29"/>
  <c r="DF27" i="29"/>
  <c r="DF24" i="29"/>
  <c r="DF26" i="29"/>
  <c r="I43" i="29"/>
  <c r="I34" i="29"/>
  <c r="DF34" i="29"/>
  <c r="I44" i="29"/>
  <c r="DF32" i="29"/>
  <c r="DF23" i="29"/>
  <c r="DF35" i="29"/>
  <c r="DF38" i="29"/>
  <c r="I22" i="29"/>
  <c r="I38" i="29"/>
  <c r="I31" i="29"/>
  <c r="DF28" i="29"/>
  <c r="I29" i="29"/>
  <c r="I20" i="29"/>
  <c r="I28" i="29"/>
  <c r="I21" i="29"/>
  <c r="I41" i="29"/>
  <c r="I30" i="29"/>
  <c r="DF22" i="29"/>
  <c r="DF40" i="29"/>
  <c r="DF36" i="29"/>
  <c r="DF41" i="29"/>
  <c r="I40" i="29"/>
  <c r="I42" i="29"/>
  <c r="DF31" i="29"/>
  <c r="I36" i="29"/>
  <c r="I35" i="29"/>
  <c r="DF30" i="29"/>
  <c r="DF25" i="29"/>
  <c r="DF43" i="29"/>
  <c r="DF20" i="29"/>
  <c r="FE19" i="29"/>
  <c r="AS14" i="27"/>
  <c r="EP19" i="29"/>
  <c r="AD14" i="27"/>
  <c r="EX19" i="29"/>
  <c r="AL14" i="27"/>
  <c r="DF19" i="29"/>
  <c r="EK19" i="29"/>
  <c r="Y14" i="27"/>
  <c r="EL19" i="29"/>
  <c r="Z14" i="27"/>
  <c r="EW19" i="29"/>
  <c r="AK14" i="27"/>
  <c r="EH19" i="29"/>
  <c r="V14" i="27"/>
  <c r="FD19" i="29"/>
  <c r="AR14" i="27"/>
  <c r="FC19" i="29"/>
  <c r="AQ14" i="27"/>
  <c r="GS19" i="29"/>
  <c r="DX19" i="29"/>
  <c r="L14" i="27"/>
  <c r="EM19" i="29"/>
  <c r="AA14" i="27"/>
  <c r="FW19" i="29"/>
  <c r="BK14" i="27"/>
  <c r="DZ19" i="29"/>
  <c r="N14" i="27"/>
  <c r="FH19" i="29"/>
  <c r="AV14" i="27"/>
  <c r="FY19" i="29"/>
  <c r="BM14" i="27"/>
  <c r="EY19" i="29"/>
  <c r="AM14" i="27"/>
  <c r="GU20" i="29"/>
  <c r="GT19" i="29"/>
  <c r="GF19" i="29"/>
  <c r="BT14" i="27"/>
  <c r="FI19" i="29"/>
  <c r="AW14" i="27"/>
  <c r="GL19" i="29"/>
  <c r="GR19" i="29"/>
  <c r="GB19" i="29"/>
  <c r="BP14" i="27"/>
  <c r="FQ19" i="29"/>
  <c r="BE14" i="27"/>
  <c r="GI19" i="29"/>
  <c r="EI19" i="29"/>
  <c r="W14" i="27"/>
  <c r="DM19" i="29"/>
  <c r="GE19" i="29"/>
  <c r="BS14" i="27"/>
  <c r="DN19" i="29"/>
  <c r="B14" i="27"/>
  <c r="DG19" i="29"/>
  <c r="EE19" i="29"/>
  <c r="S14" i="27"/>
  <c r="EC19" i="29"/>
  <c r="Q14" i="27"/>
  <c r="FU19" i="29"/>
  <c r="BI14" i="27"/>
  <c r="EV19" i="29"/>
  <c r="AJ14" i="27"/>
  <c r="GN19" i="29"/>
  <c r="GQ19" i="29"/>
  <c r="FJ19" i="29"/>
  <c r="AX14" i="27"/>
  <c r="EO19" i="29"/>
  <c r="AC14" i="27"/>
  <c r="FX19" i="29"/>
  <c r="BL14" i="27"/>
  <c r="ES19" i="29"/>
  <c r="AG14" i="27"/>
  <c r="FL19" i="29"/>
  <c r="AZ14" i="27"/>
  <c r="FV19" i="29"/>
  <c r="BJ14" i="27"/>
  <c r="GG19" i="29"/>
  <c r="DR19" i="29"/>
  <c r="F14" i="27"/>
  <c r="FO19" i="29"/>
  <c r="BC14" i="27"/>
  <c r="GD19" i="29"/>
  <c r="BR14" i="27"/>
  <c r="DL19" i="29"/>
  <c r="FF19" i="29"/>
  <c r="AT14" i="27"/>
  <c r="EA19" i="29"/>
  <c r="O14" i="27"/>
  <c r="EB19" i="29"/>
  <c r="P14" i="27"/>
  <c r="EZ19" i="29"/>
  <c r="AN14" i="27"/>
  <c r="DT19" i="29"/>
  <c r="H14" i="27"/>
  <c r="FM19" i="29"/>
  <c r="BA14" i="27"/>
  <c r="DK19" i="29"/>
  <c r="GJ19" i="29"/>
  <c r="FB19" i="29"/>
  <c r="AP14" i="27"/>
  <c r="DH19" i="29"/>
  <c r="FT19" i="29"/>
  <c r="BH14" i="27"/>
  <c r="DI19" i="29"/>
  <c r="GA19" i="29"/>
  <c r="BO14" i="27"/>
  <c r="DU19" i="29"/>
  <c r="I14" i="27"/>
  <c r="FA19" i="29"/>
  <c r="AO14" i="27"/>
  <c r="FN19" i="29"/>
  <c r="BB14" i="27"/>
  <c r="DP19" i="29"/>
  <c r="D14" i="27"/>
  <c r="GO19" i="29"/>
  <c r="DQ19" i="29"/>
  <c r="E14" i="27"/>
  <c r="FR19" i="29"/>
  <c r="BF14" i="27"/>
  <c r="EG19" i="29"/>
  <c r="U14" i="27"/>
  <c r="GH19" i="29"/>
  <c r="GP19" i="29"/>
  <c r="GM19" i="29"/>
  <c r="DJ19" i="29"/>
  <c r="EQ19" i="29"/>
  <c r="AE14" i="27"/>
  <c r="ET19" i="29"/>
  <c r="AH14" i="27"/>
  <c r="EN19" i="29"/>
  <c r="AB14" i="27"/>
  <c r="FK19" i="29"/>
  <c r="AY14" i="27"/>
  <c r="EJ19" i="29"/>
  <c r="X14" i="27"/>
  <c r="FS19" i="29"/>
  <c r="BG14" i="27"/>
  <c r="DY19" i="29"/>
  <c r="M14" i="27"/>
  <c r="GK19" i="29"/>
  <c r="DW19" i="29"/>
  <c r="K14" i="27"/>
  <c r="FP19" i="29"/>
  <c r="BD14" i="27"/>
  <c r="ER19" i="29"/>
  <c r="AF14" i="27"/>
  <c r="EF19" i="29"/>
  <c r="T14" i="27"/>
  <c r="DS19" i="29"/>
  <c r="G14" i="27"/>
  <c r="DO19" i="29"/>
  <c r="C14" i="27"/>
  <c r="L18" i="29"/>
  <c r="CE19" i="29"/>
  <c r="BP14" i="26"/>
  <c r="AU19" i="29"/>
  <c r="AF14" i="26"/>
  <c r="BF19" i="29"/>
  <c r="AQ14" i="26"/>
  <c r="BH19" i="29"/>
  <c r="AS14" i="26"/>
  <c r="BL19" i="29"/>
  <c r="AW14" i="26"/>
  <c r="R19" i="29"/>
  <c r="C14" i="26"/>
  <c r="CA19" i="29"/>
  <c r="BL14" i="26"/>
  <c r="AZ19" i="29"/>
  <c r="AK14" i="26"/>
  <c r="P18" i="29"/>
  <c r="AX19" i="29"/>
  <c r="AI14" i="26"/>
  <c r="BC19" i="29"/>
  <c r="AN14" i="26"/>
  <c r="BO18" i="29"/>
  <c r="AZ13" i="26"/>
  <c r="BS19" i="29"/>
  <c r="BD14" i="26"/>
  <c r="CJ18" i="29"/>
  <c r="CL19" i="29"/>
  <c r="AB18" i="29"/>
  <c r="M13" i="26"/>
  <c r="AV18" i="29"/>
  <c r="AG13" i="26"/>
  <c r="BZ19" i="29"/>
  <c r="BK14" i="26"/>
  <c r="CJ19" i="29"/>
  <c r="BB19" i="29"/>
  <c r="AM14" i="26"/>
  <c r="AM18" i="29"/>
  <c r="X13" i="26"/>
  <c r="AV19" i="29"/>
  <c r="AG14" i="26"/>
  <c r="BJ19" i="29"/>
  <c r="AU14" i="26"/>
  <c r="BW19" i="29"/>
  <c r="BH14" i="26"/>
  <c r="K19" i="29"/>
  <c r="BK19" i="29"/>
  <c r="AV14" i="26"/>
  <c r="AO19" i="29"/>
  <c r="Z14" i="26"/>
  <c r="CW19" i="29"/>
  <c r="CX20" i="29"/>
  <c r="BY19" i="29"/>
  <c r="BJ14" i="26"/>
  <c r="BT19" i="29"/>
  <c r="BE14" i="26"/>
  <c r="CR19" i="29"/>
  <c r="U19" i="29"/>
  <c r="F14" i="26"/>
  <c r="AR19" i="29"/>
  <c r="AC14" i="26"/>
  <c r="AI19" i="29"/>
  <c r="T14" i="26"/>
  <c r="AT19" i="29"/>
  <c r="AE14" i="26"/>
  <c r="BX19" i="29"/>
  <c r="BI14" i="26"/>
  <c r="X19" i="29"/>
  <c r="I14" i="26"/>
  <c r="L19" i="29"/>
  <c r="CH19" i="29"/>
  <c r="BS14" i="26"/>
  <c r="AF19" i="29"/>
  <c r="Q14" i="26"/>
  <c r="BG19" i="29"/>
  <c r="AR14" i="26"/>
  <c r="CA18" i="29"/>
  <c r="BL13" i="26"/>
  <c r="T19" i="29"/>
  <c r="E14" i="26"/>
  <c r="AQ19" i="29"/>
  <c r="AB14" i="26"/>
  <c r="BI19" i="29"/>
  <c r="AT14" i="26"/>
  <c r="AS19" i="29"/>
  <c r="AD14" i="26"/>
  <c r="BR19" i="29"/>
  <c r="BC14" i="26"/>
  <c r="CI19" i="29"/>
  <c r="BT14" i="26"/>
  <c r="P19" i="29"/>
  <c r="AA19" i="29"/>
  <c r="L14" i="26"/>
  <c r="O19" i="29"/>
  <c r="BE19" i="29"/>
  <c r="AP14" i="26"/>
  <c r="CD19" i="29"/>
  <c r="BO14" i="26"/>
  <c r="S19" i="29"/>
  <c r="D14" i="26"/>
  <c r="AJ19" i="29"/>
  <c r="U14" i="26"/>
  <c r="BC18" i="29"/>
  <c r="AN13" i="26"/>
  <c r="CQ19" i="29"/>
  <c r="CR18" i="29"/>
  <c r="AK19" i="29"/>
  <c r="V14" i="26"/>
  <c r="AE19" i="29"/>
  <c r="P14" i="26"/>
  <c r="AM19" i="29"/>
  <c r="X14" i="26"/>
  <c r="AH19" i="29"/>
  <c r="S14" i="26"/>
  <c r="BP18" i="29"/>
  <c r="BA13" i="26"/>
  <c r="CP19" i="29"/>
  <c r="CG19" i="29"/>
  <c r="BR14" i="26"/>
  <c r="BA19" i="29"/>
  <c r="AL14" i="26"/>
  <c r="CU19" i="29"/>
  <c r="BT18" i="29"/>
  <c r="BE13" i="26"/>
  <c r="CV19" i="29"/>
  <c r="CF19" i="29"/>
  <c r="BQ14" i="26"/>
  <c r="CO19" i="29"/>
  <c r="N19" i="29"/>
  <c r="BO19" i="29"/>
  <c r="AZ14" i="26"/>
  <c r="AP19" i="29"/>
  <c r="AA14" i="26"/>
  <c r="AD19" i="29"/>
  <c r="O14" i="26"/>
  <c r="AY19" i="29"/>
  <c r="AJ14" i="26"/>
  <c r="I19" i="29"/>
  <c r="AL19" i="29"/>
  <c r="W14" i="26"/>
  <c r="BL18" i="29"/>
  <c r="AW13" i="26"/>
  <c r="Z19" i="29"/>
  <c r="K14" i="26"/>
  <c r="V19" i="29"/>
  <c r="G14" i="26"/>
  <c r="CN19" i="29"/>
  <c r="BV19" i="29"/>
  <c r="BG14" i="26"/>
  <c r="CM19" i="29"/>
  <c r="AB19" i="29"/>
  <c r="M14" i="26"/>
  <c r="AF18" i="29"/>
  <c r="Q13" i="26"/>
  <c r="BN19" i="29"/>
  <c r="AY14" i="26"/>
  <c r="W19" i="29"/>
  <c r="H14" i="26"/>
  <c r="CT19" i="29"/>
  <c r="L21" i="29"/>
  <c r="EE20" i="29"/>
  <c r="R14" i="27"/>
  <c r="FI21" i="29"/>
  <c r="AV15" i="27"/>
  <c r="DW20" i="29"/>
  <c r="J14" i="27"/>
  <c r="CC19" i="29"/>
  <c r="BM13" i="26"/>
  <c r="Y19" i="29"/>
  <c r="I13" i="26"/>
  <c r="GA20" i="29"/>
  <c r="BN14" i="27"/>
  <c r="AF11" i="27"/>
  <c r="GC19" i="29"/>
  <c r="BP13" i="27"/>
  <c r="DT54" i="15" l="1"/>
  <c r="DT54" i="29" s="1"/>
  <c r="DS53" i="29"/>
  <c r="ES17" i="29"/>
  <c r="GV17" i="29" s="1"/>
  <c r="GV17" i="15"/>
  <c r="EF54" i="29"/>
  <c r="EE53" i="29"/>
  <c r="DN54" i="29"/>
  <c r="DM53" i="29"/>
  <c r="DM54" i="29"/>
  <c r="DL53" i="29"/>
  <c r="EC54" i="29"/>
  <c r="EB53" i="29"/>
  <c r="EK54" i="29"/>
  <c r="EJ53" i="29"/>
  <c r="DR54" i="29"/>
  <c r="DQ53" i="29"/>
  <c r="EH54" i="29"/>
  <c r="EG53" i="29"/>
  <c r="DW54" i="29"/>
  <c r="DV53" i="29"/>
  <c r="EJ54" i="29"/>
  <c r="EI53" i="29"/>
  <c r="DP54" i="29"/>
  <c r="DO53" i="29"/>
  <c r="DZ54" i="29"/>
  <c r="DY53" i="29"/>
  <c r="S54" i="29"/>
  <c r="R53" i="29"/>
  <c r="AF54" i="29"/>
  <c r="AE53" i="29"/>
  <c r="AO54" i="29"/>
  <c r="AN53" i="29"/>
  <c r="AP54" i="29"/>
  <c r="AO53" i="29"/>
  <c r="Q54" i="29"/>
  <c r="P53" i="29"/>
  <c r="R54" i="29"/>
  <c r="Q53" i="29"/>
  <c r="AJ54" i="29"/>
  <c r="AI53" i="29"/>
  <c r="AG54" i="29"/>
  <c r="AF53" i="29"/>
  <c r="W54" i="29"/>
  <c r="V53" i="29"/>
  <c r="T54" i="29"/>
  <c r="S53" i="29"/>
  <c r="AQ54" i="29"/>
  <c r="AP53" i="29"/>
  <c r="N54" i="29"/>
  <c r="M53" i="29"/>
  <c r="V54" i="29"/>
  <c r="U53" i="29"/>
  <c r="Y54" i="29"/>
  <c r="X53" i="29"/>
  <c r="AH54" i="29"/>
  <c r="AG53" i="29"/>
  <c r="U54" i="29"/>
  <c r="T53" i="29"/>
  <c r="Z54" i="29"/>
  <c r="Y53" i="29"/>
  <c r="AR54" i="29"/>
  <c r="AQ53" i="29"/>
  <c r="AC54" i="29"/>
  <c r="AB53" i="29"/>
  <c r="AB54" i="29"/>
  <c r="AA53" i="29"/>
  <c r="J21" i="29"/>
  <c r="J35" i="29"/>
  <c r="J37" i="29"/>
  <c r="J30" i="29"/>
  <c r="J33" i="29"/>
  <c r="J43" i="29"/>
  <c r="DG24" i="29"/>
  <c r="DG44" i="29"/>
  <c r="J41" i="29"/>
  <c r="DG23" i="29"/>
  <c r="J22" i="29"/>
  <c r="DG29" i="29"/>
  <c r="J23" i="29"/>
  <c r="DG33" i="29"/>
  <c r="J44" i="29"/>
  <c r="DG22" i="29"/>
  <c r="J38" i="29"/>
  <c r="J36" i="29"/>
  <c r="DG38" i="29"/>
  <c r="DG26" i="29"/>
  <c r="DG28" i="29"/>
  <c r="DG43" i="29"/>
  <c r="DG32" i="29"/>
  <c r="DG42" i="29"/>
  <c r="J31" i="29"/>
  <c r="J32" i="29"/>
  <c r="DG39" i="29"/>
  <c r="DG27" i="29"/>
  <c r="J27" i="29"/>
  <c r="J40" i="29"/>
  <c r="J34" i="29"/>
  <c r="J28" i="29"/>
  <c r="DG41" i="29"/>
  <c r="J26" i="29"/>
  <c r="J39" i="29"/>
  <c r="J25" i="29"/>
  <c r="DG21" i="29"/>
  <c r="DG31" i="29"/>
  <c r="DG37" i="29"/>
  <c r="J42" i="29"/>
  <c r="J29" i="29"/>
  <c r="DG36" i="29"/>
  <c r="DG35" i="29"/>
  <c r="DG25" i="29"/>
  <c r="J24" i="29"/>
  <c r="DG30" i="29"/>
  <c r="DG40" i="29"/>
  <c r="DG34" i="29"/>
  <c r="DX20" i="29"/>
  <c r="L15" i="27"/>
  <c r="DY20" i="29"/>
  <c r="M15" i="27"/>
  <c r="GI20" i="29"/>
  <c r="GB20" i="29"/>
  <c r="BP15" i="27"/>
  <c r="ET20" i="29"/>
  <c r="AH15" i="27"/>
  <c r="GG20" i="29"/>
  <c r="GU21" i="29"/>
  <c r="GT20" i="29"/>
  <c r="DP20" i="29"/>
  <c r="D15" i="27"/>
  <c r="FT20" i="29"/>
  <c r="BH15" i="27"/>
  <c r="DI20" i="29"/>
  <c r="FA20" i="29"/>
  <c r="AO15" i="27"/>
  <c r="FK20" i="29"/>
  <c r="AY15" i="27"/>
  <c r="GF20" i="29"/>
  <c r="BT15" i="27"/>
  <c r="FX20" i="29"/>
  <c r="BL15" i="27"/>
  <c r="FL20" i="29"/>
  <c r="AZ15" i="27"/>
  <c r="GH20" i="29"/>
  <c r="EG20" i="29"/>
  <c r="U15" i="27"/>
  <c r="ER20" i="29"/>
  <c r="AF15" i="27"/>
  <c r="FO20" i="29"/>
  <c r="BC15" i="27"/>
  <c r="DL20" i="29"/>
  <c r="GJ20" i="29"/>
  <c r="GS20" i="29"/>
  <c r="FZ20" i="29"/>
  <c r="BN15" i="27"/>
  <c r="ES20" i="29"/>
  <c r="AG15" i="27"/>
  <c r="EK20" i="29"/>
  <c r="Y15" i="27"/>
  <c r="EO20" i="29"/>
  <c r="AC15" i="27"/>
  <c r="DK20" i="29"/>
  <c r="FB20" i="29"/>
  <c r="AP15" i="27"/>
  <c r="FG20" i="29"/>
  <c r="AU15" i="27"/>
  <c r="FP20" i="29"/>
  <c r="BD15" i="27"/>
  <c r="FW20" i="29"/>
  <c r="BK15" i="27"/>
  <c r="FY20" i="29"/>
  <c r="BM15" i="27"/>
  <c r="FR20" i="29"/>
  <c r="BF15" i="27"/>
  <c r="GM20" i="29"/>
  <c r="EI20" i="29"/>
  <c r="W15" i="27"/>
  <c r="EQ20" i="29"/>
  <c r="AE15" i="27"/>
  <c r="GE20" i="29"/>
  <c r="BS15" i="27"/>
  <c r="EM20" i="29"/>
  <c r="AA15" i="27"/>
  <c r="GL20" i="29"/>
  <c r="EH20" i="29"/>
  <c r="V15" i="27"/>
  <c r="GP20" i="29"/>
  <c r="FN20" i="29"/>
  <c r="BB15" i="27"/>
  <c r="EC20" i="29"/>
  <c r="Q15" i="27"/>
  <c r="DS20" i="29"/>
  <c r="G15" i="27"/>
  <c r="GR20" i="29"/>
  <c r="FV20" i="29"/>
  <c r="BJ15" i="27"/>
  <c r="DH20" i="29"/>
  <c r="DN20" i="29"/>
  <c r="B15" i="27"/>
  <c r="FJ20" i="29"/>
  <c r="AX15" i="27"/>
  <c r="FI20" i="29"/>
  <c r="AW15" i="27"/>
  <c r="EN20" i="29"/>
  <c r="AB15" i="27"/>
  <c r="FD20" i="29"/>
  <c r="AR15" i="27"/>
  <c r="EX20" i="29"/>
  <c r="AL15" i="27"/>
  <c r="EL20" i="29"/>
  <c r="Z15" i="27"/>
  <c r="DR20" i="29"/>
  <c r="F15" i="27"/>
  <c r="EF20" i="29"/>
  <c r="T15" i="27"/>
  <c r="FE20" i="29"/>
  <c r="AS15" i="27"/>
  <c r="FS20" i="29"/>
  <c r="BG15" i="27"/>
  <c r="DJ20" i="29"/>
  <c r="DM20" i="29"/>
  <c r="DT20" i="29"/>
  <c r="H15" i="27"/>
  <c r="FQ20" i="29"/>
  <c r="BE15" i="27"/>
  <c r="EU20" i="29"/>
  <c r="AI15" i="27"/>
  <c r="FU20" i="29"/>
  <c r="BI15" i="27"/>
  <c r="GK20" i="29"/>
  <c r="DU20" i="29"/>
  <c r="I15" i="27"/>
  <c r="GO20" i="29"/>
  <c r="DO20" i="29"/>
  <c r="C15" i="27"/>
  <c r="EZ20" i="29"/>
  <c r="AN15" i="27"/>
  <c r="EA20" i="29"/>
  <c r="O15" i="27"/>
  <c r="DG20" i="29"/>
  <c r="FF20" i="29"/>
  <c r="AT15" i="27"/>
  <c r="EB20" i="29"/>
  <c r="P15" i="27"/>
  <c r="EY20" i="29"/>
  <c r="AM15" i="27"/>
  <c r="GN20" i="29"/>
  <c r="FC20" i="29"/>
  <c r="AQ15" i="27"/>
  <c r="FM20" i="29"/>
  <c r="BA15" i="27"/>
  <c r="GC20" i="29"/>
  <c r="BQ15" i="27"/>
  <c r="DZ20" i="29"/>
  <c r="N15" i="27"/>
  <c r="GQ20" i="29"/>
  <c r="DQ20" i="29"/>
  <c r="E15" i="27"/>
  <c r="DV20" i="29"/>
  <c r="J15" i="27"/>
  <c r="EP20" i="29"/>
  <c r="AD15" i="27"/>
  <c r="EW20" i="29"/>
  <c r="AK15" i="27"/>
  <c r="ED20" i="29"/>
  <c r="R15" i="27"/>
  <c r="EJ20" i="29"/>
  <c r="X15" i="27"/>
  <c r="AM20" i="29"/>
  <c r="X15" i="26"/>
  <c r="AE20" i="29"/>
  <c r="P15" i="26"/>
  <c r="O20" i="29"/>
  <c r="CH20" i="29"/>
  <c r="BS15" i="26"/>
  <c r="AF20" i="29"/>
  <c r="Q15" i="26"/>
  <c r="P20" i="29"/>
  <c r="CJ20" i="29"/>
  <c r="AG20" i="29"/>
  <c r="R15" i="26"/>
  <c r="Y20" i="29"/>
  <c r="J15" i="26"/>
  <c r="BC20" i="29"/>
  <c r="AN15" i="26"/>
  <c r="AW19" i="29"/>
  <c r="AH14" i="26"/>
  <c r="BD20" i="29"/>
  <c r="AO15" i="26"/>
  <c r="BA20" i="29"/>
  <c r="AL15" i="26"/>
  <c r="CU20" i="29"/>
  <c r="BU19" i="29"/>
  <c r="BF14" i="26"/>
  <c r="AL20" i="29"/>
  <c r="W15" i="26"/>
  <c r="BJ20" i="29"/>
  <c r="AU15" i="26"/>
  <c r="AJ20" i="29"/>
  <c r="U15" i="26"/>
  <c r="CS20" i="29"/>
  <c r="L20" i="29"/>
  <c r="BM20" i="29"/>
  <c r="AX15" i="26"/>
  <c r="AV20" i="29"/>
  <c r="AG15" i="26"/>
  <c r="AG19" i="29"/>
  <c r="R14" i="26"/>
  <c r="AA20" i="29"/>
  <c r="L15" i="26"/>
  <c r="J20" i="29"/>
  <c r="CP20" i="29"/>
  <c r="AI20" i="29"/>
  <c r="T15" i="26"/>
  <c r="BD19" i="29"/>
  <c r="AO14" i="26"/>
  <c r="CB19" i="29"/>
  <c r="BM14" i="26"/>
  <c r="AW20" i="29"/>
  <c r="AH15" i="26"/>
  <c r="CK20" i="29"/>
  <c r="BT20" i="29"/>
  <c r="BE15" i="26"/>
  <c r="AQ20" i="29"/>
  <c r="AB15" i="26"/>
  <c r="CE20" i="29"/>
  <c r="BP15" i="26"/>
  <c r="AB20" i="29"/>
  <c r="M15" i="26"/>
  <c r="BS20" i="29"/>
  <c r="BD15" i="26"/>
  <c r="CI20" i="29"/>
  <c r="BT15" i="26"/>
  <c r="BY20" i="29"/>
  <c r="BJ15" i="26"/>
  <c r="AS20" i="29"/>
  <c r="AD15" i="26"/>
  <c r="AP20" i="29"/>
  <c r="AA15" i="26"/>
  <c r="AC19" i="29"/>
  <c r="N14" i="26"/>
  <c r="BP19" i="29"/>
  <c r="BA14" i="26"/>
  <c r="AY20" i="29"/>
  <c r="AJ15" i="26"/>
  <c r="CB20" i="29"/>
  <c r="BM15" i="26"/>
  <c r="BI20" i="29"/>
  <c r="AT15" i="26"/>
  <c r="X20" i="29"/>
  <c r="I15" i="26"/>
  <c r="AC20" i="29"/>
  <c r="N15" i="26"/>
  <c r="CO20" i="29"/>
  <c r="CG20" i="29"/>
  <c r="BR15" i="26"/>
  <c r="CV20" i="29"/>
  <c r="CQ20" i="29"/>
  <c r="AT20" i="29"/>
  <c r="AE15" i="26"/>
  <c r="AR20" i="29"/>
  <c r="AC15" i="26"/>
  <c r="M20" i="29"/>
  <c r="BU20" i="29"/>
  <c r="BF15" i="26"/>
  <c r="BX20" i="29"/>
  <c r="BI15" i="26"/>
  <c r="CF20" i="29"/>
  <c r="BQ15" i="26"/>
  <c r="BM19" i="29"/>
  <c r="AX14" i="26"/>
  <c r="AZ20" i="29"/>
  <c r="AK15" i="26"/>
  <c r="BP20" i="29"/>
  <c r="BA15" i="26"/>
  <c r="AN20" i="29"/>
  <c r="Y15" i="26"/>
  <c r="CS19" i="29"/>
  <c r="AK20" i="29"/>
  <c r="V15" i="26"/>
  <c r="Q20" i="29"/>
  <c r="B15" i="26"/>
  <c r="BH20" i="29"/>
  <c r="AS15" i="26"/>
  <c r="AN19" i="29"/>
  <c r="Y14" i="26"/>
  <c r="CA20" i="29"/>
  <c r="BL15" i="26"/>
  <c r="CM20" i="29"/>
  <c r="Q19" i="29"/>
  <c r="B14" i="26"/>
  <c r="BG20" i="29"/>
  <c r="AR15" i="26"/>
  <c r="CN20" i="29"/>
  <c r="CX21" i="29"/>
  <c r="CW20" i="29"/>
  <c r="BF20" i="29"/>
  <c r="AQ15" i="26"/>
  <c r="U20" i="29"/>
  <c r="F15" i="26"/>
  <c r="AU20" i="29"/>
  <c r="AF15" i="26"/>
  <c r="S20" i="29"/>
  <c r="D15" i="26"/>
  <c r="BW20" i="29"/>
  <c r="BH15" i="26"/>
  <c r="BO20" i="29"/>
  <c r="AZ15" i="26"/>
  <c r="W20" i="29"/>
  <c r="H15" i="26"/>
  <c r="BB20" i="29"/>
  <c r="AM15" i="26"/>
  <c r="BQ19" i="29"/>
  <c r="BB14" i="26"/>
  <c r="CR20" i="29"/>
  <c r="T20" i="29"/>
  <c r="E15" i="26"/>
  <c r="V20" i="29"/>
  <c r="G15" i="26"/>
  <c r="BZ20" i="29"/>
  <c r="BK15" i="26"/>
  <c r="BL20" i="29"/>
  <c r="AW15" i="26"/>
  <c r="BK20" i="29"/>
  <c r="AV15" i="26"/>
  <c r="CK19" i="29"/>
  <c r="M19" i="29"/>
  <c r="M22" i="29"/>
  <c r="EF21" i="29"/>
  <c r="S15" i="27"/>
  <c r="FJ22" i="29"/>
  <c r="AW16" i="27"/>
  <c r="DX21" i="29"/>
  <c r="K15" i="27"/>
  <c r="Z20" i="29"/>
  <c r="J14" i="26"/>
  <c r="CD20" i="29"/>
  <c r="BN14" i="26"/>
  <c r="GB21" i="29"/>
  <c r="BO15" i="27"/>
  <c r="AG12" i="27"/>
  <c r="GD20" i="29"/>
  <c r="BQ14" i="27"/>
  <c r="ET18" i="29" l="1"/>
  <c r="GV18" i="29" s="1"/>
  <c r="GV18" i="15"/>
  <c r="K26" i="29"/>
  <c r="K42" i="29"/>
  <c r="DH39" i="29"/>
  <c r="DH29" i="29"/>
  <c r="K30" i="29"/>
  <c r="K41" i="29"/>
  <c r="DH44" i="29"/>
  <c r="DH36" i="29"/>
  <c r="K43" i="29"/>
  <c r="K40" i="29"/>
  <c r="DH40" i="29"/>
  <c r="K32" i="29"/>
  <c r="K37" i="29"/>
  <c r="DH30" i="29"/>
  <c r="K34" i="29"/>
  <c r="K29" i="29"/>
  <c r="K44" i="29"/>
  <c r="K27" i="29"/>
  <c r="K31" i="29"/>
  <c r="DH32" i="29"/>
  <c r="K24" i="29"/>
  <c r="DH35" i="29"/>
  <c r="DH37" i="29"/>
  <c r="DH38" i="29"/>
  <c r="K28" i="29"/>
  <c r="K33" i="29"/>
  <c r="DH43" i="29"/>
  <c r="K23" i="29"/>
  <c r="K36" i="29"/>
  <c r="DH31" i="29"/>
  <c r="DH23" i="29"/>
  <c r="K25" i="29"/>
  <c r="K22" i="29"/>
  <c r="DH26" i="29"/>
  <c r="DH41" i="29"/>
  <c r="DH22" i="29"/>
  <c r="DH42" i="29"/>
  <c r="K35" i="29"/>
  <c r="DH28" i="29"/>
  <c r="DH33" i="29"/>
  <c r="DH27" i="29"/>
  <c r="K39" i="29"/>
  <c r="DH34" i="29"/>
  <c r="DH24" i="29"/>
  <c r="DH25" i="29"/>
  <c r="K38" i="29"/>
  <c r="FV21" i="29"/>
  <c r="BJ16" i="27"/>
  <c r="DT21" i="29"/>
  <c r="H16" i="27"/>
  <c r="FS21" i="29"/>
  <c r="BG16" i="27"/>
  <c r="ET21" i="29"/>
  <c r="AH16" i="27"/>
  <c r="EX21" i="29"/>
  <c r="AL16" i="27"/>
  <c r="DW21" i="29"/>
  <c r="K16" i="27"/>
  <c r="EA21" i="29"/>
  <c r="O16" i="27"/>
  <c r="DI21" i="29"/>
  <c r="DL21" i="29"/>
  <c r="GK21" i="29"/>
  <c r="ES21" i="29"/>
  <c r="AG16" i="27"/>
  <c r="FM21" i="29"/>
  <c r="BA16" i="27"/>
  <c r="GH21" i="29"/>
  <c r="GJ21" i="29"/>
  <c r="EE21" i="29"/>
  <c r="S16" i="27"/>
  <c r="EB21" i="29"/>
  <c r="P16" i="27"/>
  <c r="FT21" i="29"/>
  <c r="BH16" i="27"/>
  <c r="DO21" i="29"/>
  <c r="C16" i="27"/>
  <c r="FO21" i="29"/>
  <c r="BC16" i="27"/>
  <c r="FQ21" i="29"/>
  <c r="BE16" i="27"/>
  <c r="FD21" i="29"/>
  <c r="AR16" i="27"/>
  <c r="EC21" i="29"/>
  <c r="Q16" i="27"/>
  <c r="GP21" i="29"/>
  <c r="DS21" i="29"/>
  <c r="G16" i="27"/>
  <c r="FJ21" i="29"/>
  <c r="AX16" i="27"/>
  <c r="GQ21" i="29"/>
  <c r="EN21" i="29"/>
  <c r="AB16" i="27"/>
  <c r="EP21" i="29"/>
  <c r="AD16" i="27"/>
  <c r="FL21" i="29"/>
  <c r="AZ16" i="27"/>
  <c r="FU21" i="29"/>
  <c r="BI16" i="27"/>
  <c r="GD21" i="29"/>
  <c r="BR16" i="27"/>
  <c r="FE21" i="29"/>
  <c r="AS16" i="27"/>
  <c r="DQ21" i="29"/>
  <c r="E16" i="27"/>
  <c r="EK21" i="29"/>
  <c r="Y16" i="27"/>
  <c r="DR21" i="29"/>
  <c r="F16" i="27"/>
  <c r="GO21" i="29"/>
  <c r="FG21" i="29"/>
  <c r="AU16" i="27"/>
  <c r="FW21" i="29"/>
  <c r="BK16" i="27"/>
  <c r="FH21" i="29"/>
  <c r="AV16" i="27"/>
  <c r="EH21" i="29"/>
  <c r="V16" i="27"/>
  <c r="FY21" i="29"/>
  <c r="BM16" i="27"/>
  <c r="AI16" i="27"/>
  <c r="EU21" i="29"/>
  <c r="DZ21" i="29"/>
  <c r="N16" i="27"/>
  <c r="DU21" i="29"/>
  <c r="I16" i="27"/>
  <c r="FK21" i="29"/>
  <c r="AY16" i="27"/>
  <c r="EJ21" i="29"/>
  <c r="X16" i="27"/>
  <c r="FN21" i="29"/>
  <c r="BB16" i="27"/>
  <c r="FA21" i="29"/>
  <c r="AO16" i="27"/>
  <c r="DV21" i="29"/>
  <c r="J16" i="27"/>
  <c r="EV21" i="29"/>
  <c r="AJ16" i="27"/>
  <c r="DN21" i="29"/>
  <c r="B16" i="27"/>
  <c r="FF21" i="29"/>
  <c r="AT16" i="27"/>
  <c r="EO21" i="29"/>
  <c r="AC16" i="27"/>
  <c r="EI21" i="29"/>
  <c r="W16" i="27"/>
  <c r="GF21" i="29"/>
  <c r="BT16" i="27"/>
  <c r="GN21" i="29"/>
  <c r="FC21" i="29"/>
  <c r="AQ16" i="27"/>
  <c r="GA21" i="29"/>
  <c r="BO16" i="27"/>
  <c r="FP21" i="29"/>
  <c r="BD16" i="27"/>
  <c r="FB21" i="29"/>
  <c r="AP16" i="27"/>
  <c r="ED21" i="29"/>
  <c r="R16" i="27"/>
  <c r="FZ21" i="29"/>
  <c r="BN16" i="27"/>
  <c r="DM21" i="29"/>
  <c r="EQ21" i="29"/>
  <c r="AE16" i="27"/>
  <c r="GR21" i="29"/>
  <c r="EZ21" i="29"/>
  <c r="AN16" i="27"/>
  <c r="FR21" i="29"/>
  <c r="BF16" i="27"/>
  <c r="EM21" i="29"/>
  <c r="AA16" i="27"/>
  <c r="ER21" i="29"/>
  <c r="AF16" i="27"/>
  <c r="FX21" i="29"/>
  <c r="BL16" i="27"/>
  <c r="EL21" i="29"/>
  <c r="Z16" i="27"/>
  <c r="GI21" i="29"/>
  <c r="GC21" i="29"/>
  <c r="BQ16" i="27"/>
  <c r="DY21" i="29"/>
  <c r="M16" i="27"/>
  <c r="DH21" i="29"/>
  <c r="DP21" i="29"/>
  <c r="D16" i="27"/>
  <c r="GL21" i="29"/>
  <c r="DK21" i="29"/>
  <c r="EG21" i="29"/>
  <c r="U16" i="27"/>
  <c r="EY21" i="29"/>
  <c r="AM16" i="27"/>
  <c r="GS21" i="29"/>
  <c r="GM21" i="29"/>
  <c r="GU22" i="29"/>
  <c r="GT21" i="29"/>
  <c r="GG21" i="29"/>
  <c r="DJ21" i="29"/>
  <c r="W21" i="29"/>
  <c r="H16" i="26"/>
  <c r="BR20" i="29"/>
  <c r="BC15" i="26"/>
  <c r="BG21" i="29"/>
  <c r="AR16" i="26"/>
  <c r="R20" i="29"/>
  <c r="C15" i="26"/>
  <c r="R21" i="29"/>
  <c r="C16" i="26"/>
  <c r="AO21" i="29"/>
  <c r="Z16" i="26"/>
  <c r="AU21" i="29"/>
  <c r="AF16" i="26"/>
  <c r="Y21" i="29"/>
  <c r="J16" i="26"/>
  <c r="AD20" i="29"/>
  <c r="O15" i="26"/>
  <c r="AR21" i="29"/>
  <c r="AC16" i="26"/>
  <c r="AX21" i="29"/>
  <c r="AI16" i="26"/>
  <c r="AB21" i="29"/>
  <c r="M16" i="26"/>
  <c r="AK21" i="29"/>
  <c r="V16" i="26"/>
  <c r="BV20" i="29"/>
  <c r="BG15" i="26"/>
  <c r="N20" i="29"/>
  <c r="BM21" i="29"/>
  <c r="AX16" i="26"/>
  <c r="BP21" i="29"/>
  <c r="BA16" i="26"/>
  <c r="AV21" i="29"/>
  <c r="AG16" i="26"/>
  <c r="CH21" i="29"/>
  <c r="BS16" i="26"/>
  <c r="BZ21" i="29"/>
  <c r="BK16" i="26"/>
  <c r="AJ21" i="29"/>
  <c r="U16" i="26"/>
  <c r="AH20" i="29"/>
  <c r="S15" i="26"/>
  <c r="BN21" i="29"/>
  <c r="AY16" i="26"/>
  <c r="BE21" i="29"/>
  <c r="AP16" i="26"/>
  <c r="Z21" i="29"/>
  <c r="K16" i="26"/>
  <c r="Q21" i="29"/>
  <c r="B16" i="26"/>
  <c r="P21" i="29"/>
  <c r="U21" i="29"/>
  <c r="F16" i="26"/>
  <c r="AO20" i="29"/>
  <c r="Z15" i="26"/>
  <c r="BV21" i="29"/>
  <c r="BG16" i="26"/>
  <c r="BJ21" i="29"/>
  <c r="AU16" i="26"/>
  <c r="AZ21" i="29"/>
  <c r="AK16" i="26"/>
  <c r="AQ21" i="29"/>
  <c r="AB16" i="26"/>
  <c r="AC21" i="29"/>
  <c r="N16" i="26"/>
  <c r="BC21" i="29"/>
  <c r="AN16" i="26"/>
  <c r="BX21" i="29"/>
  <c r="BI16" i="26"/>
  <c r="AL21" i="29"/>
  <c r="W16" i="26"/>
  <c r="BQ21" i="29"/>
  <c r="BB16" i="26"/>
  <c r="CP21" i="29"/>
  <c r="BQ20" i="29"/>
  <c r="BB15" i="26"/>
  <c r="BU21" i="29"/>
  <c r="BF16" i="26"/>
  <c r="CC20" i="29"/>
  <c r="BN15" i="26"/>
  <c r="CQ21" i="29"/>
  <c r="M21" i="29"/>
  <c r="BK21" i="29"/>
  <c r="AV16" i="26"/>
  <c r="CV21" i="29"/>
  <c r="AH21" i="29"/>
  <c r="S16" i="26"/>
  <c r="AF21" i="29"/>
  <c r="Q16" i="26"/>
  <c r="CL20" i="29"/>
  <c r="CA21" i="29"/>
  <c r="BL16" i="26"/>
  <c r="CO21" i="29"/>
  <c r="CN21" i="29"/>
  <c r="CG21" i="29"/>
  <c r="BR16" i="26"/>
  <c r="N21" i="29"/>
  <c r="CR21" i="29"/>
  <c r="CJ21" i="29"/>
  <c r="AW21" i="29"/>
  <c r="AH16" i="26"/>
  <c r="AM21" i="29"/>
  <c r="X16" i="26"/>
  <c r="AX20" i="29"/>
  <c r="AI15" i="26"/>
  <c r="AG21" i="29"/>
  <c r="R16" i="26"/>
  <c r="CS21" i="29"/>
  <c r="V21" i="29"/>
  <c r="G16" i="26"/>
  <c r="BI21" i="29"/>
  <c r="AT16" i="26"/>
  <c r="CT20" i="29"/>
  <c r="CF21" i="29"/>
  <c r="BQ16" i="26"/>
  <c r="CL21" i="29"/>
  <c r="K21" i="29"/>
  <c r="CT21" i="29"/>
  <c r="AN21" i="29"/>
  <c r="Y16" i="26"/>
  <c r="X21" i="29"/>
  <c r="I16" i="26"/>
  <c r="BH21" i="29"/>
  <c r="AS16" i="26"/>
  <c r="BA21" i="29"/>
  <c r="AL16" i="26"/>
  <c r="CX22" i="29"/>
  <c r="CW21" i="29"/>
  <c r="AD21" i="29"/>
  <c r="O16" i="26"/>
  <c r="AT21" i="29"/>
  <c r="AE16" i="26"/>
  <c r="BE20" i="29"/>
  <c r="AP15" i="26"/>
  <c r="BB21" i="29"/>
  <c r="AM16" i="26"/>
  <c r="CI21" i="29"/>
  <c r="BT16" i="26"/>
  <c r="BL21" i="29"/>
  <c r="AW16" i="26"/>
  <c r="T21" i="29"/>
  <c r="E16" i="26"/>
  <c r="CB21" i="29"/>
  <c r="BM16" i="26"/>
  <c r="BN20" i="29"/>
  <c r="AY15" i="26"/>
  <c r="BY21" i="29"/>
  <c r="BJ16" i="26"/>
  <c r="AS21" i="29"/>
  <c r="AD16" i="26"/>
  <c r="CC21" i="29"/>
  <c r="BN16" i="26"/>
  <c r="BT21" i="29"/>
  <c r="BE16" i="26"/>
  <c r="BD21" i="29"/>
  <c r="AO16" i="26"/>
  <c r="CK21" i="29"/>
  <c r="N23" i="29"/>
  <c r="FK23" i="29"/>
  <c r="AX17" i="27"/>
  <c r="DY22" i="29"/>
  <c r="L16" i="27"/>
  <c r="EG22" i="29"/>
  <c r="T16" i="27"/>
  <c r="AA21" i="29"/>
  <c r="K15" i="26"/>
  <c r="CE21" i="29"/>
  <c r="BO15" i="26"/>
  <c r="GE21" i="29"/>
  <c r="BR15" i="27"/>
  <c r="GC22" i="29"/>
  <c r="BP16" i="27"/>
  <c r="AH13" i="27"/>
  <c r="EU19" i="29" l="1"/>
  <c r="GV19" i="29" s="1"/>
  <c r="GV19" i="15"/>
  <c r="L35" i="29"/>
  <c r="L39" i="29"/>
  <c r="L40" i="29"/>
  <c r="DI29" i="29"/>
  <c r="DI27" i="29"/>
  <c r="DI44" i="29"/>
  <c r="DI36" i="29"/>
  <c r="L38" i="29"/>
  <c r="L28" i="29"/>
  <c r="DI26" i="29"/>
  <c r="L33" i="29"/>
  <c r="DI28" i="29"/>
  <c r="L36" i="29"/>
  <c r="L23" i="29"/>
  <c r="DI32" i="29"/>
  <c r="L34" i="29"/>
  <c r="DI39" i="29"/>
  <c r="L25" i="29"/>
  <c r="L41" i="29"/>
  <c r="L42" i="29"/>
  <c r="DI40" i="29"/>
  <c r="DI25" i="29"/>
  <c r="DI43" i="29"/>
  <c r="L37" i="29"/>
  <c r="DI41" i="29"/>
  <c r="L43" i="29"/>
  <c r="DI34" i="29"/>
  <c r="DI42" i="29"/>
  <c r="L26" i="29"/>
  <c r="L29" i="29"/>
  <c r="DI38" i="29"/>
  <c r="DI33" i="29"/>
  <c r="L30" i="29"/>
  <c r="DI31" i="29"/>
  <c r="L44" i="29"/>
  <c r="L31" i="29"/>
  <c r="DI24" i="29"/>
  <c r="L24" i="29"/>
  <c r="DI35" i="29"/>
  <c r="DI23" i="29"/>
  <c r="L32" i="29"/>
  <c r="DI37" i="29"/>
  <c r="DI30" i="29"/>
  <c r="L27" i="29"/>
  <c r="DM22" i="29"/>
  <c r="GS22" i="29"/>
  <c r="GA22" i="29"/>
  <c r="BO17" i="27"/>
  <c r="EA22" i="29"/>
  <c r="O17" i="27"/>
  <c r="FH22" i="29"/>
  <c r="AV17" i="27"/>
  <c r="DP22" i="29"/>
  <c r="D17" i="27"/>
  <c r="FN22" i="29"/>
  <c r="BB17" i="27"/>
  <c r="DJ22" i="29"/>
  <c r="FT22" i="29"/>
  <c r="BH17" i="27"/>
  <c r="EH22" i="29"/>
  <c r="V17" i="27"/>
  <c r="DQ22" i="29"/>
  <c r="E17" i="27"/>
  <c r="GD22" i="29"/>
  <c r="BR17" i="27"/>
  <c r="FS22" i="29"/>
  <c r="BG17" i="27"/>
  <c r="GO22" i="29"/>
  <c r="EP22" i="29"/>
  <c r="AD17" i="27"/>
  <c r="FB22" i="29"/>
  <c r="AP17" i="27"/>
  <c r="FL22" i="29"/>
  <c r="AZ17" i="27"/>
  <c r="EI22" i="29"/>
  <c r="W17" i="27"/>
  <c r="FM22" i="29"/>
  <c r="BA17" i="27"/>
  <c r="GR22" i="29"/>
  <c r="GQ22" i="29"/>
  <c r="EF22" i="29"/>
  <c r="T17" i="27"/>
  <c r="EY22" i="29"/>
  <c r="AM17" i="27"/>
  <c r="GM22" i="29"/>
  <c r="FE22" i="29"/>
  <c r="AS17" i="27"/>
  <c r="FQ22" i="29"/>
  <c r="BE17" i="27"/>
  <c r="EL22" i="29"/>
  <c r="Z17" i="27"/>
  <c r="FU22" i="29"/>
  <c r="BI17" i="27"/>
  <c r="DU22" i="29"/>
  <c r="I17" i="27"/>
  <c r="GN22" i="29"/>
  <c r="DI22" i="29"/>
  <c r="ES22" i="29"/>
  <c r="AG17" i="27"/>
  <c r="ER22" i="29"/>
  <c r="AF17" i="27"/>
  <c r="EW22" i="29"/>
  <c r="AK17" i="27"/>
  <c r="EV22" i="29"/>
  <c r="AJ17" i="27"/>
  <c r="DR22" i="29"/>
  <c r="F17" i="27"/>
  <c r="GK22" i="29"/>
  <c r="GH22" i="29"/>
  <c r="DS22" i="29"/>
  <c r="G17" i="27"/>
  <c r="EE22" i="29"/>
  <c r="S17" i="27"/>
  <c r="GE22" i="29"/>
  <c r="BS17" i="27"/>
  <c r="ET22" i="29"/>
  <c r="AH17" i="27"/>
  <c r="GJ22" i="29"/>
  <c r="FA22" i="29"/>
  <c r="AO17" i="27"/>
  <c r="GB22" i="29"/>
  <c r="BP17" i="27"/>
  <c r="GG22" i="29"/>
  <c r="FI22" i="29"/>
  <c r="AW17" i="27"/>
  <c r="GP22" i="29"/>
  <c r="EQ22" i="29"/>
  <c r="AE17" i="27"/>
  <c r="FK22" i="29"/>
  <c r="AY17" i="27"/>
  <c r="ED22" i="29"/>
  <c r="R17" i="27"/>
  <c r="EC22" i="29"/>
  <c r="Q17" i="27"/>
  <c r="EB22" i="29"/>
  <c r="P17" i="27"/>
  <c r="EU22" i="29"/>
  <c r="AI17" i="27"/>
  <c r="FW22" i="29"/>
  <c r="BK17" i="27"/>
  <c r="EJ22" i="29"/>
  <c r="X17" i="27"/>
  <c r="DX22" i="29"/>
  <c r="L17" i="27"/>
  <c r="DO22" i="29"/>
  <c r="C17" i="27"/>
  <c r="FO22" i="29"/>
  <c r="BC17" i="27"/>
  <c r="FR22" i="29"/>
  <c r="BF17" i="27"/>
  <c r="DK22" i="29"/>
  <c r="GU23" i="29"/>
  <c r="GT22" i="29"/>
  <c r="DL22" i="29"/>
  <c r="DN22" i="29"/>
  <c r="B17" i="27"/>
  <c r="FD22" i="29"/>
  <c r="AR17" i="27"/>
  <c r="FG22" i="29"/>
  <c r="AU17" i="27"/>
  <c r="DV22" i="29"/>
  <c r="J17" i="27"/>
  <c r="FZ22" i="29"/>
  <c r="BN17" i="27"/>
  <c r="FX22" i="29"/>
  <c r="BL17" i="27"/>
  <c r="DT22" i="29"/>
  <c r="H17" i="27"/>
  <c r="FP22" i="29"/>
  <c r="BD17" i="27"/>
  <c r="GI22" i="29"/>
  <c r="GL22" i="29"/>
  <c r="EK22" i="29"/>
  <c r="Y17" i="27"/>
  <c r="EO22" i="29"/>
  <c r="AC17" i="27"/>
  <c r="EN22" i="29"/>
  <c r="AB17" i="27"/>
  <c r="FY22" i="29"/>
  <c r="BM17" i="27"/>
  <c r="EZ22" i="29"/>
  <c r="AN17" i="27"/>
  <c r="DZ22" i="29"/>
  <c r="N17" i="27"/>
  <c r="EM22" i="29"/>
  <c r="AA17" i="27"/>
  <c r="FC22" i="29"/>
  <c r="AQ17" i="27"/>
  <c r="DW22" i="29"/>
  <c r="K17" i="27"/>
  <c r="FF22" i="29"/>
  <c r="AT17" i="27"/>
  <c r="FV22" i="29"/>
  <c r="BJ17" i="27"/>
  <c r="AT22" i="29"/>
  <c r="AE17" i="26"/>
  <c r="BJ22" i="29"/>
  <c r="AU17" i="26"/>
  <c r="BL22" i="29"/>
  <c r="AW17" i="26"/>
  <c r="AR22" i="29"/>
  <c r="AC17" i="26"/>
  <c r="AA22" i="29"/>
  <c r="L17" i="26"/>
  <c r="AI21" i="29"/>
  <c r="T16" i="26"/>
  <c r="BQ22" i="29"/>
  <c r="BB17" i="26"/>
  <c r="AP22" i="29"/>
  <c r="AA17" i="26"/>
  <c r="CC22" i="29"/>
  <c r="BN17" i="26"/>
  <c r="CJ22" i="29"/>
  <c r="Y22" i="29"/>
  <c r="J17" i="26"/>
  <c r="AX22" i="29"/>
  <c r="AI17" i="26"/>
  <c r="O22" i="29"/>
  <c r="AY22" i="29"/>
  <c r="AJ17" i="26"/>
  <c r="BH22" i="29"/>
  <c r="AS17" i="26"/>
  <c r="BU22" i="29"/>
  <c r="BF17" i="26"/>
  <c r="BZ22" i="29"/>
  <c r="BK17" i="26"/>
  <c r="CM22" i="29"/>
  <c r="AH22" i="29"/>
  <c r="S17" i="26"/>
  <c r="N22" i="29"/>
  <c r="BV22" i="29"/>
  <c r="BG17" i="26"/>
  <c r="BR22" i="29"/>
  <c r="BC17" i="26"/>
  <c r="BW22" i="29"/>
  <c r="BH17" i="26"/>
  <c r="Q22" i="29"/>
  <c r="B17" i="26"/>
  <c r="CI22" i="29"/>
  <c r="BT17" i="26"/>
  <c r="Z22" i="29"/>
  <c r="K17" i="26"/>
  <c r="AU22" i="29"/>
  <c r="AF17" i="26"/>
  <c r="BB22" i="29"/>
  <c r="AM17" i="26"/>
  <c r="AO22" i="29"/>
  <c r="Z17" i="26"/>
  <c r="CB22" i="29"/>
  <c r="BM17" i="26"/>
  <c r="AI22" i="29"/>
  <c r="T17" i="26"/>
  <c r="BD22" i="29"/>
  <c r="AO17" i="26"/>
  <c r="BF22" i="29"/>
  <c r="AQ17" i="26"/>
  <c r="BN22" i="29"/>
  <c r="AY17" i="26"/>
  <c r="AL22" i="29"/>
  <c r="W17" i="26"/>
  <c r="AV22" i="29"/>
  <c r="AG17" i="26"/>
  <c r="S22" i="29"/>
  <c r="D17" i="26"/>
  <c r="CL22" i="29"/>
  <c r="U22" i="29"/>
  <c r="F17" i="26"/>
  <c r="CH22" i="29"/>
  <c r="BS17" i="26"/>
  <c r="CR22" i="29"/>
  <c r="BR21" i="29"/>
  <c r="BC16" i="26"/>
  <c r="BA22" i="29"/>
  <c r="AL17" i="26"/>
  <c r="AK22" i="29"/>
  <c r="V17" i="26"/>
  <c r="AS22" i="29"/>
  <c r="AD17" i="26"/>
  <c r="S21" i="29"/>
  <c r="D16" i="26"/>
  <c r="BS21" i="29"/>
  <c r="BD16" i="26"/>
  <c r="CD22" i="29"/>
  <c r="BO17" i="26"/>
  <c r="BO21" i="29"/>
  <c r="AZ16" i="26"/>
  <c r="BC22" i="29"/>
  <c r="AN17" i="26"/>
  <c r="BI22" i="29"/>
  <c r="AT17" i="26"/>
  <c r="CG22" i="29"/>
  <c r="BR17" i="26"/>
  <c r="W22" i="29"/>
  <c r="H17" i="26"/>
  <c r="AY21" i="29"/>
  <c r="AJ16" i="26"/>
  <c r="CK22" i="29"/>
  <c r="CO22" i="29"/>
  <c r="CM21" i="29"/>
  <c r="CX23" i="29"/>
  <c r="CW22" i="29"/>
  <c r="AM22" i="29"/>
  <c r="X17" i="26"/>
  <c r="AP21" i="29"/>
  <c r="AA16" i="26"/>
  <c r="R22" i="29"/>
  <c r="C17" i="26"/>
  <c r="AW22" i="29"/>
  <c r="AH17" i="26"/>
  <c r="O21" i="29"/>
  <c r="AE22" i="29"/>
  <c r="P17" i="26"/>
  <c r="CU22" i="29"/>
  <c r="AN22" i="29"/>
  <c r="Y17" i="26"/>
  <c r="CD21" i="29"/>
  <c r="BO16" i="26"/>
  <c r="BY22" i="29"/>
  <c r="BJ17" i="26"/>
  <c r="AD22" i="29"/>
  <c r="O17" i="26"/>
  <c r="BK22" i="29"/>
  <c r="AV17" i="26"/>
  <c r="BO22" i="29"/>
  <c r="AZ17" i="26"/>
  <c r="AC22" i="29"/>
  <c r="N17" i="26"/>
  <c r="BE22" i="29"/>
  <c r="AP17" i="26"/>
  <c r="BM22" i="29"/>
  <c r="AX17" i="26"/>
  <c r="BF21" i="29"/>
  <c r="AQ16" i="26"/>
  <c r="L22" i="29"/>
  <c r="CU21" i="29"/>
  <c r="CT22" i="29"/>
  <c r="CS22" i="29"/>
  <c r="CP22" i="29"/>
  <c r="AG22" i="29"/>
  <c r="R17" i="26"/>
  <c r="CQ22" i="29"/>
  <c r="V22" i="29"/>
  <c r="G17" i="26"/>
  <c r="CA22" i="29"/>
  <c r="BL17" i="26"/>
  <c r="BW21" i="29"/>
  <c r="BH16" i="26"/>
  <c r="AE21" i="29"/>
  <c r="P16" i="26"/>
  <c r="X22" i="29"/>
  <c r="I17" i="26"/>
  <c r="O24" i="29"/>
  <c r="EH23" i="29"/>
  <c r="U17" i="27"/>
  <c r="DZ23" i="29"/>
  <c r="M17" i="27"/>
  <c r="FL24" i="29"/>
  <c r="AY18" i="27"/>
  <c r="AB22" i="29"/>
  <c r="L16" i="26"/>
  <c r="CF22" i="29"/>
  <c r="BP16" i="26"/>
  <c r="GD23" i="29"/>
  <c r="BQ17" i="27"/>
  <c r="AI14" i="27"/>
  <c r="GF22" i="29"/>
  <c r="BS16" i="27"/>
  <c r="EV20" i="29" l="1"/>
  <c r="GV20" i="29" s="1"/>
  <c r="GV20" i="15"/>
  <c r="DJ24" i="29"/>
  <c r="DJ32" i="29"/>
  <c r="DJ26" i="29"/>
  <c r="DJ38" i="29"/>
  <c r="M30" i="29"/>
  <c r="M44" i="29"/>
  <c r="M35" i="29"/>
  <c r="DJ27" i="29"/>
  <c r="DJ30" i="29"/>
  <c r="DJ25" i="29"/>
  <c r="M31" i="29"/>
  <c r="M29" i="29"/>
  <c r="DJ36" i="29"/>
  <c r="M27" i="29"/>
  <c r="DJ42" i="29"/>
  <c r="DJ41" i="29"/>
  <c r="M37" i="29"/>
  <c r="M39" i="29"/>
  <c r="M41" i="29"/>
  <c r="M28" i="29"/>
  <c r="M43" i="29"/>
  <c r="M26" i="29"/>
  <c r="DJ33" i="29"/>
  <c r="DJ37" i="29"/>
  <c r="M25" i="29"/>
  <c r="M32" i="29"/>
  <c r="DJ34" i="29"/>
  <c r="DJ43" i="29"/>
  <c r="M38" i="29"/>
  <c r="DJ29" i="29"/>
  <c r="DJ28" i="29"/>
  <c r="M40" i="29"/>
  <c r="DJ31" i="29"/>
  <c r="DJ44" i="29"/>
  <c r="M24" i="29"/>
  <c r="M33" i="29"/>
  <c r="DJ39" i="29"/>
  <c r="DJ35" i="29"/>
  <c r="M42" i="29"/>
  <c r="DJ40" i="29"/>
  <c r="M34" i="29"/>
  <c r="M36" i="29"/>
  <c r="EK23" i="29"/>
  <c r="Y18" i="27"/>
  <c r="ES23" i="29"/>
  <c r="AG18" i="27"/>
  <c r="DV23" i="29"/>
  <c r="J18" i="27"/>
  <c r="EM23" i="29"/>
  <c r="AA18" i="27"/>
  <c r="GN23" i="29"/>
  <c r="GR23" i="29"/>
  <c r="GE23" i="29"/>
  <c r="BS18" i="27"/>
  <c r="FW23" i="29"/>
  <c r="BK18" i="27"/>
  <c r="EO23" i="29"/>
  <c r="AC18" i="27"/>
  <c r="GM23" i="29"/>
  <c r="DL23" i="29"/>
  <c r="FX23" i="29"/>
  <c r="BL18" i="27"/>
  <c r="EC23" i="29"/>
  <c r="Q18" i="27"/>
  <c r="FB23" i="29"/>
  <c r="AP18" i="27"/>
  <c r="GI23" i="29"/>
  <c r="FR23" i="29"/>
  <c r="BF18" i="27"/>
  <c r="DP23" i="29"/>
  <c r="D18" i="27"/>
  <c r="FJ23" i="29"/>
  <c r="AX18" i="27"/>
  <c r="EZ23" i="29"/>
  <c r="AN18" i="27"/>
  <c r="GS23" i="29"/>
  <c r="FM23" i="29"/>
  <c r="BA18" i="27"/>
  <c r="FU23" i="29"/>
  <c r="BI18" i="27"/>
  <c r="DQ23" i="29"/>
  <c r="E18" i="27"/>
  <c r="FD23" i="29"/>
  <c r="AR18" i="27"/>
  <c r="FL23" i="29"/>
  <c r="AZ18" i="27"/>
  <c r="FG23" i="29"/>
  <c r="AU18" i="27"/>
  <c r="EN23" i="29"/>
  <c r="AB18" i="27"/>
  <c r="GJ23" i="29"/>
  <c r="DO23" i="29"/>
  <c r="C18" i="27"/>
  <c r="ED23" i="29"/>
  <c r="R18" i="27"/>
  <c r="ER23" i="29"/>
  <c r="AF18" i="27"/>
  <c r="EF23" i="29"/>
  <c r="T18" i="27"/>
  <c r="FV23" i="29"/>
  <c r="BJ18" i="27"/>
  <c r="GP23" i="29"/>
  <c r="DR23" i="29"/>
  <c r="F18" i="27"/>
  <c r="FI23" i="29"/>
  <c r="AW18" i="27"/>
  <c r="GB23" i="29"/>
  <c r="BP18" i="27"/>
  <c r="EP23" i="29"/>
  <c r="AD18" i="27"/>
  <c r="FS23" i="29"/>
  <c r="BG18" i="27"/>
  <c r="EV23" i="29"/>
  <c r="AJ18" i="27"/>
  <c r="GH23" i="29"/>
  <c r="GK23" i="29"/>
  <c r="GL23" i="29"/>
  <c r="DJ23" i="29"/>
  <c r="FT23" i="29"/>
  <c r="BH18" i="27"/>
  <c r="DK23" i="29"/>
  <c r="FA23" i="29"/>
  <c r="AO18" i="27"/>
  <c r="FZ23" i="29"/>
  <c r="BN18" i="27"/>
  <c r="FQ23" i="29"/>
  <c r="BE18" i="27"/>
  <c r="FH23" i="29"/>
  <c r="AV18" i="27"/>
  <c r="DM23" i="29"/>
  <c r="DY23" i="29"/>
  <c r="M18" i="27"/>
  <c r="EX23" i="29"/>
  <c r="AL18" i="27"/>
  <c r="FN23" i="29"/>
  <c r="BB18" i="27"/>
  <c r="GU24" i="29"/>
  <c r="GT23" i="29"/>
  <c r="DW23" i="29"/>
  <c r="K18" i="27"/>
  <c r="AK18" i="27"/>
  <c r="EW23" i="29"/>
  <c r="GA23" i="29"/>
  <c r="BO18" i="27"/>
  <c r="FE23" i="29"/>
  <c r="AS18" i="27"/>
  <c r="FP23" i="29"/>
  <c r="BD18" i="27"/>
  <c r="EU23" i="29"/>
  <c r="AI18" i="27"/>
  <c r="DS23" i="29"/>
  <c r="G18" i="27"/>
  <c r="FF23" i="29"/>
  <c r="AT18" i="27"/>
  <c r="EG23" i="29"/>
  <c r="U18" i="27"/>
  <c r="EJ23" i="29"/>
  <c r="X18" i="27"/>
  <c r="FC23" i="29"/>
  <c r="AQ18" i="27"/>
  <c r="EI23" i="29"/>
  <c r="W18" i="27"/>
  <c r="GF23" i="29"/>
  <c r="BT18" i="27"/>
  <c r="FY23" i="29"/>
  <c r="BM18" i="27"/>
  <c r="ET23" i="29"/>
  <c r="AH18" i="27"/>
  <c r="DX23" i="29"/>
  <c r="L18" i="27"/>
  <c r="EA23" i="29"/>
  <c r="O18" i="27"/>
  <c r="EL23" i="29"/>
  <c r="Z18" i="27"/>
  <c r="DU23" i="29"/>
  <c r="I18" i="27"/>
  <c r="EE23" i="29"/>
  <c r="S18" i="27"/>
  <c r="GQ23" i="29"/>
  <c r="GC23" i="29"/>
  <c r="BQ18" i="27"/>
  <c r="DT23" i="29"/>
  <c r="H18" i="27"/>
  <c r="GO23" i="29"/>
  <c r="EQ23" i="29"/>
  <c r="AE18" i="27"/>
  <c r="FO23" i="29"/>
  <c r="BC18" i="27"/>
  <c r="EB23" i="29"/>
  <c r="P18" i="27"/>
  <c r="DN23" i="29"/>
  <c r="B18" i="27"/>
  <c r="CV22" i="29"/>
  <c r="BP23" i="29"/>
  <c r="BA18" i="26"/>
  <c r="BZ23" i="29"/>
  <c r="BK18" i="26"/>
  <c r="AQ22" i="29"/>
  <c r="AB17" i="26"/>
  <c r="X23" i="29"/>
  <c r="I18" i="26"/>
  <c r="CE23" i="29"/>
  <c r="BP18" i="26"/>
  <c r="BS22" i="29"/>
  <c r="BD17" i="26"/>
  <c r="BO23" i="29"/>
  <c r="AZ18" i="26"/>
  <c r="CA23" i="29"/>
  <c r="BL18" i="26"/>
  <c r="BM23" i="29"/>
  <c r="AX18" i="26"/>
  <c r="W23" i="29"/>
  <c r="H18" i="26"/>
  <c r="CP23" i="29"/>
  <c r="BD23" i="29"/>
  <c r="AO18" i="26"/>
  <c r="AT23" i="29"/>
  <c r="AE18" i="26"/>
  <c r="AW23" i="29"/>
  <c r="AH18" i="26"/>
  <c r="AJ23" i="29"/>
  <c r="U18" i="26"/>
  <c r="BX23" i="29"/>
  <c r="BI18" i="26"/>
  <c r="O23" i="29"/>
  <c r="AZ23" i="29"/>
  <c r="AK18" i="26"/>
  <c r="AQ23" i="29"/>
  <c r="AB18" i="26"/>
  <c r="AF22" i="29"/>
  <c r="Q17" i="26"/>
  <c r="CQ23" i="29"/>
  <c r="M23" i="29"/>
  <c r="CV23" i="29"/>
  <c r="AX23" i="29"/>
  <c r="AI18" i="26"/>
  <c r="AN23" i="29"/>
  <c r="Y18" i="26"/>
  <c r="V23" i="29"/>
  <c r="G18" i="26"/>
  <c r="BC23" i="29"/>
  <c r="AN18" i="26"/>
  <c r="Z23" i="29"/>
  <c r="K18" i="26"/>
  <c r="AB23" i="29"/>
  <c r="M18" i="26"/>
  <c r="BF23" i="29"/>
  <c r="AQ18" i="26"/>
  <c r="BL23" i="29"/>
  <c r="AW18" i="26"/>
  <c r="CL23" i="29"/>
  <c r="CH23" i="29"/>
  <c r="BS18" i="26"/>
  <c r="BT22" i="29"/>
  <c r="BE17" i="26"/>
  <c r="CM23" i="29"/>
  <c r="BG23" i="29"/>
  <c r="AR18" i="26"/>
  <c r="CC23" i="29"/>
  <c r="BN18" i="26"/>
  <c r="CJ23" i="29"/>
  <c r="BV23" i="29"/>
  <c r="BG18" i="26"/>
  <c r="BK23" i="29"/>
  <c r="AV18" i="26"/>
  <c r="BX22" i="29"/>
  <c r="BI17" i="26"/>
  <c r="CT23" i="29"/>
  <c r="BP22" i="29"/>
  <c r="BA17" i="26"/>
  <c r="T22" i="29"/>
  <c r="E17" i="26"/>
  <c r="AL23" i="29"/>
  <c r="W18" i="26"/>
  <c r="CS23" i="29"/>
  <c r="BS23" i="29"/>
  <c r="BD18" i="26"/>
  <c r="AI23" i="29"/>
  <c r="T18" i="26"/>
  <c r="P23" i="29"/>
  <c r="CK23" i="29"/>
  <c r="CR23" i="29"/>
  <c r="BG22" i="29"/>
  <c r="AR17" i="26"/>
  <c r="AD23" i="29"/>
  <c r="O18" i="26"/>
  <c r="CE22" i="29"/>
  <c r="BP17" i="26"/>
  <c r="AF23" i="29"/>
  <c r="Q18" i="26"/>
  <c r="S23" i="29"/>
  <c r="D18" i="26"/>
  <c r="T23" i="29"/>
  <c r="E18" i="26"/>
  <c r="AM23" i="29"/>
  <c r="X18" i="26"/>
  <c r="AV23" i="29"/>
  <c r="AG18" i="26"/>
  <c r="R23" i="29"/>
  <c r="C18" i="26"/>
  <c r="BR23" i="29"/>
  <c r="BC18" i="26"/>
  <c r="AS23" i="29"/>
  <c r="AD18" i="26"/>
  <c r="AH23" i="29"/>
  <c r="S18" i="26"/>
  <c r="CU23" i="29"/>
  <c r="AZ22" i="29"/>
  <c r="AK17" i="26"/>
  <c r="BJ23" i="29"/>
  <c r="AU18" i="26"/>
  <c r="BE23" i="29"/>
  <c r="AP18" i="26"/>
  <c r="AP23" i="29"/>
  <c r="AA18" i="26"/>
  <c r="CN23" i="29"/>
  <c r="AY23" i="29"/>
  <c r="AJ18" i="26"/>
  <c r="AJ22" i="29"/>
  <c r="U17" i="26"/>
  <c r="Y23" i="29"/>
  <c r="J18" i="26"/>
  <c r="CB23" i="29"/>
  <c r="BM18" i="26"/>
  <c r="BN23" i="29"/>
  <c r="AY18" i="26"/>
  <c r="AE23" i="29"/>
  <c r="P18" i="26"/>
  <c r="AO23" i="29"/>
  <c r="Z18" i="26"/>
  <c r="P22" i="29"/>
  <c r="CN22" i="29"/>
  <c r="BB23" i="29"/>
  <c r="AM18" i="26"/>
  <c r="CI23" i="29"/>
  <c r="BT18" i="26"/>
  <c r="AA23" i="29"/>
  <c r="L18" i="26"/>
  <c r="BW23" i="29"/>
  <c r="BH18" i="26"/>
  <c r="BI23" i="29"/>
  <c r="AT18" i="26"/>
  <c r="CD23" i="29"/>
  <c r="BO18" i="26"/>
  <c r="AU23" i="29"/>
  <c r="AF18" i="26"/>
  <c r="P25" i="29"/>
  <c r="FM25" i="29"/>
  <c r="AZ19" i="27"/>
  <c r="EI24" i="29"/>
  <c r="V18" i="27"/>
  <c r="EA24" i="29"/>
  <c r="N18" i="27"/>
  <c r="AC23" i="29"/>
  <c r="M17" i="26"/>
  <c r="CG23" i="29"/>
  <c r="BQ17" i="26"/>
  <c r="AJ15" i="27"/>
  <c r="GE24" i="29"/>
  <c r="BR18" i="27"/>
  <c r="BT17" i="27"/>
  <c r="EW21" i="29" l="1"/>
  <c r="GV21" i="29" s="1"/>
  <c r="GV21" i="15"/>
  <c r="DK27" i="29"/>
  <c r="N37" i="29"/>
  <c r="N35" i="29"/>
  <c r="DK40" i="29"/>
  <c r="N25" i="29"/>
  <c r="DK29" i="29"/>
  <c r="DK44" i="29"/>
  <c r="DK38" i="29"/>
  <c r="N40" i="29"/>
  <c r="DK42" i="29"/>
  <c r="DK26" i="29"/>
  <c r="DK28" i="29"/>
  <c r="DK41" i="29"/>
  <c r="N38" i="29"/>
  <c r="N31" i="29"/>
  <c r="DK35" i="29"/>
  <c r="DK34" i="29"/>
  <c r="N29" i="29"/>
  <c r="DK43" i="29"/>
  <c r="DK31" i="29"/>
  <c r="DK33" i="29"/>
  <c r="N36" i="29"/>
  <c r="N43" i="29"/>
  <c r="DK32" i="29"/>
  <c r="DK30" i="29"/>
  <c r="N33" i="29"/>
  <c r="N27" i="29"/>
  <c r="N42" i="29"/>
  <c r="N28" i="29"/>
  <c r="N30" i="29"/>
  <c r="DK25" i="29"/>
  <c r="DK36" i="29"/>
  <c r="N34" i="29"/>
  <c r="N41" i="29"/>
  <c r="N39" i="29"/>
  <c r="N26" i="29"/>
  <c r="N44" i="29"/>
  <c r="DK37" i="29"/>
  <c r="N32" i="29"/>
  <c r="DK39" i="29"/>
  <c r="FP24" i="29"/>
  <c r="BD19" i="27"/>
  <c r="EF24" i="29"/>
  <c r="T19" i="27"/>
  <c r="EB24" i="29"/>
  <c r="P19" i="27"/>
  <c r="EV24" i="29"/>
  <c r="AJ19" i="27"/>
  <c r="FB24" i="29"/>
  <c r="AP19" i="27"/>
  <c r="DK24" i="29"/>
  <c r="EQ24" i="29"/>
  <c r="AE19" i="27"/>
  <c r="DS24" i="29"/>
  <c r="G19" i="27"/>
  <c r="FH24" i="29"/>
  <c r="AV19" i="27"/>
  <c r="FE24" i="29"/>
  <c r="AS19" i="27"/>
  <c r="FN24" i="29"/>
  <c r="BB19" i="27"/>
  <c r="DO24" i="29"/>
  <c r="C19" i="27"/>
  <c r="GD24" i="29"/>
  <c r="BR19" i="27"/>
  <c r="FZ24" i="29"/>
  <c r="BN19" i="27"/>
  <c r="DX24" i="29"/>
  <c r="L19" i="27"/>
  <c r="EY24" i="29"/>
  <c r="AM19" i="27"/>
  <c r="FI24" i="29"/>
  <c r="AW19" i="27"/>
  <c r="EW24" i="29"/>
  <c r="AK19" i="27"/>
  <c r="FK24" i="29"/>
  <c r="AY19" i="27"/>
  <c r="GJ24" i="29"/>
  <c r="FY24" i="29"/>
  <c r="BM19" i="27"/>
  <c r="GS24" i="29"/>
  <c r="FD24" i="29"/>
  <c r="AR19" i="27"/>
  <c r="FQ24" i="29"/>
  <c r="BE19" i="27"/>
  <c r="DZ24" i="29"/>
  <c r="N19" i="27"/>
  <c r="GM24" i="29"/>
  <c r="GC24" i="29"/>
  <c r="BQ19" i="27"/>
  <c r="GQ24" i="29"/>
  <c r="GK24" i="29"/>
  <c r="DR24" i="29"/>
  <c r="F19" i="27"/>
  <c r="GT24" i="29"/>
  <c r="GU25" i="29"/>
  <c r="FC24" i="29"/>
  <c r="AQ19" i="27"/>
  <c r="GO24" i="29"/>
  <c r="DP24" i="29"/>
  <c r="D19" i="27"/>
  <c r="EC24" i="29"/>
  <c r="Q19" i="27"/>
  <c r="DY24" i="29"/>
  <c r="M19" i="27"/>
  <c r="GG24" i="29"/>
  <c r="EK24" i="29"/>
  <c r="Y19" i="27"/>
  <c r="FG24" i="29"/>
  <c r="AU19" i="27"/>
  <c r="EX24" i="29"/>
  <c r="AL19" i="27"/>
  <c r="FR24" i="29"/>
  <c r="BF19" i="27"/>
  <c r="DL24" i="29"/>
  <c r="FT24" i="29"/>
  <c r="BH19" i="27"/>
  <c r="DQ24" i="29"/>
  <c r="E19" i="27"/>
  <c r="DM24" i="29"/>
  <c r="FX24" i="29"/>
  <c r="BL19" i="27"/>
  <c r="ET24" i="29"/>
  <c r="AH19" i="27"/>
  <c r="DV24" i="29"/>
  <c r="J19" i="27"/>
  <c r="GB24" i="29"/>
  <c r="BP19" i="27"/>
  <c r="ES24" i="29"/>
  <c r="AG19" i="27"/>
  <c r="GP24" i="29"/>
  <c r="GR24" i="29"/>
  <c r="EU24" i="29"/>
  <c r="AI19" i="27"/>
  <c r="DT24" i="29"/>
  <c r="H19" i="27"/>
  <c r="DN24" i="29"/>
  <c r="B19" i="27"/>
  <c r="GL24" i="29"/>
  <c r="FJ24" i="29"/>
  <c r="AX19" i="27"/>
  <c r="FW24" i="29"/>
  <c r="BK19" i="27"/>
  <c r="EE24" i="29"/>
  <c r="S19" i="27"/>
  <c r="FM24" i="29"/>
  <c r="BA19" i="27"/>
  <c r="FA24" i="29"/>
  <c r="AO19" i="27"/>
  <c r="FS24" i="29"/>
  <c r="BG19" i="27"/>
  <c r="GG23" i="29"/>
  <c r="DU24" i="29"/>
  <c r="I19" i="27"/>
  <c r="EM24" i="29"/>
  <c r="AA19" i="27"/>
  <c r="FO24" i="29"/>
  <c r="BC19" i="27"/>
  <c r="FU24" i="29"/>
  <c r="BI19" i="27"/>
  <c r="EO24" i="29"/>
  <c r="AC19" i="27"/>
  <c r="FV24" i="29"/>
  <c r="BJ19" i="27"/>
  <c r="GN24" i="29"/>
  <c r="GF24" i="29"/>
  <c r="BT19" i="27"/>
  <c r="EN24" i="29"/>
  <c r="AB19" i="27"/>
  <c r="ER24" i="29"/>
  <c r="AF19" i="27"/>
  <c r="EJ24" i="29"/>
  <c r="X19" i="27"/>
  <c r="EH24" i="29"/>
  <c r="V19" i="27"/>
  <c r="FF24" i="29"/>
  <c r="AT19" i="27"/>
  <c r="GA24" i="29"/>
  <c r="BO19" i="27"/>
  <c r="GI24" i="29"/>
  <c r="EG24" i="29"/>
  <c r="U19" i="27"/>
  <c r="ED24" i="29"/>
  <c r="R19" i="27"/>
  <c r="EP24" i="29"/>
  <c r="AD19" i="27"/>
  <c r="DW24" i="29"/>
  <c r="K19" i="27"/>
  <c r="EL24" i="29"/>
  <c r="Z19" i="27"/>
  <c r="AG24" i="29"/>
  <c r="R19" i="26"/>
  <c r="BH23" i="29"/>
  <c r="AS18" i="26"/>
  <c r="CD24" i="29"/>
  <c r="BO19" i="26"/>
  <c r="BU23" i="29"/>
  <c r="BF18" i="26"/>
  <c r="CJ24" i="29"/>
  <c r="AP24" i="29"/>
  <c r="AA19" i="26"/>
  <c r="BO24" i="29"/>
  <c r="AZ19" i="26"/>
  <c r="AK23" i="29"/>
  <c r="V18" i="26"/>
  <c r="AQ24" i="29"/>
  <c r="AB19" i="26"/>
  <c r="S24" i="29"/>
  <c r="D19" i="26"/>
  <c r="U24" i="29"/>
  <c r="F19" i="26"/>
  <c r="AA24" i="29"/>
  <c r="L19" i="26"/>
  <c r="N24" i="29"/>
  <c r="AR24" i="29"/>
  <c r="AC19" i="26"/>
  <c r="BY24" i="29"/>
  <c r="BJ19" i="26"/>
  <c r="X24" i="29"/>
  <c r="I19" i="26"/>
  <c r="CF24" i="29"/>
  <c r="BQ19" i="26"/>
  <c r="CA24" i="29"/>
  <c r="BL19" i="26"/>
  <c r="AV24" i="29"/>
  <c r="AG19" i="26"/>
  <c r="AT24" i="29"/>
  <c r="AE19" i="26"/>
  <c r="AJ24" i="29"/>
  <c r="U19" i="26"/>
  <c r="AM24" i="29"/>
  <c r="X19" i="26"/>
  <c r="CU24" i="29"/>
  <c r="CI24" i="29"/>
  <c r="BT19" i="26"/>
  <c r="AO24" i="29"/>
  <c r="Z19" i="26"/>
  <c r="AU24" i="29"/>
  <c r="AF19" i="26"/>
  <c r="BP24" i="29"/>
  <c r="BA19" i="26"/>
  <c r="BX24" i="29"/>
  <c r="BI19" i="26"/>
  <c r="BA23" i="29"/>
  <c r="AL18" i="26"/>
  <c r="CF23" i="29"/>
  <c r="BQ18" i="26"/>
  <c r="CS24" i="29"/>
  <c r="BW24" i="29"/>
  <c r="BH19" i="26"/>
  <c r="BH24" i="29"/>
  <c r="AS19" i="26"/>
  <c r="BG24" i="29"/>
  <c r="AR19" i="26"/>
  <c r="CR24" i="29"/>
  <c r="BA24" i="29"/>
  <c r="AL19" i="26"/>
  <c r="AK24" i="29"/>
  <c r="V19" i="26"/>
  <c r="AB24" i="29"/>
  <c r="M19" i="26"/>
  <c r="BC24" i="29"/>
  <c r="AN19" i="26"/>
  <c r="CC24" i="29"/>
  <c r="BN19" i="26"/>
  <c r="AZ24" i="29"/>
  <c r="AK19" i="26"/>
  <c r="AW24" i="29"/>
  <c r="AH19" i="26"/>
  <c r="U23" i="29"/>
  <c r="F18" i="26"/>
  <c r="BY23" i="29"/>
  <c r="BJ18" i="26"/>
  <c r="AC24" i="29"/>
  <c r="N19" i="26"/>
  <c r="BD24" i="29"/>
  <c r="AO19" i="26"/>
  <c r="Y24" i="29"/>
  <c r="J19" i="26"/>
  <c r="BQ24" i="29"/>
  <c r="BB19" i="26"/>
  <c r="CE24" i="29"/>
  <c r="BP19" i="26"/>
  <c r="BF24" i="29"/>
  <c r="AQ19" i="26"/>
  <c r="CV24" i="29"/>
  <c r="T24" i="29"/>
  <c r="E19" i="26"/>
  <c r="AE24" i="29"/>
  <c r="P19" i="26"/>
  <c r="CL24" i="29"/>
  <c r="BT24" i="29"/>
  <c r="BE19" i="26"/>
  <c r="CK24" i="29"/>
  <c r="CN24" i="29"/>
  <c r="CM24" i="29"/>
  <c r="AY24" i="29"/>
  <c r="AJ19" i="26"/>
  <c r="AG23" i="29"/>
  <c r="R18" i="26"/>
  <c r="AX24" i="29"/>
  <c r="AI19" i="26"/>
  <c r="BE24" i="29"/>
  <c r="AP19" i="26"/>
  <c r="BN24" i="29"/>
  <c r="AY19" i="26"/>
  <c r="BT23" i="29"/>
  <c r="BE18" i="26"/>
  <c r="AR23" i="29"/>
  <c r="AC18" i="26"/>
  <c r="CO23" i="29"/>
  <c r="AF24" i="29"/>
  <c r="Q19" i="26"/>
  <c r="BK24" i="29"/>
  <c r="AV19" i="26"/>
  <c r="AI24" i="29"/>
  <c r="T19" i="26"/>
  <c r="BS24" i="29"/>
  <c r="BD19" i="26"/>
  <c r="BQ23" i="29"/>
  <c r="BB18" i="26"/>
  <c r="P24" i="29"/>
  <c r="BJ24" i="29"/>
  <c r="AU19" i="26"/>
  <c r="Q23" i="29"/>
  <c r="B18" i="26"/>
  <c r="Z24" i="29"/>
  <c r="K19" i="26"/>
  <c r="CO24" i="29"/>
  <c r="AN24" i="29"/>
  <c r="Y19" i="26"/>
  <c r="Q24" i="29"/>
  <c r="B19" i="26"/>
  <c r="CT24" i="29"/>
  <c r="BL24" i="29"/>
  <c r="AW19" i="26"/>
  <c r="BM24" i="29"/>
  <c r="AX19" i="26"/>
  <c r="W24" i="29"/>
  <c r="H19" i="26"/>
  <c r="CX25" i="29"/>
  <c r="CW24" i="29"/>
  <c r="CQ24" i="29"/>
  <c r="CB24" i="29"/>
  <c r="BM19" i="26"/>
  <c r="CX24" i="29"/>
  <c r="CW23" i="29"/>
  <c r="Q26" i="29"/>
  <c r="B21" i="26"/>
  <c r="EJ25" i="29"/>
  <c r="W19" i="27"/>
  <c r="EB25" i="29"/>
  <c r="O19" i="27"/>
  <c r="FN26" i="29"/>
  <c r="BA20" i="27"/>
  <c r="CH24" i="29"/>
  <c r="BR18" i="26"/>
  <c r="AD24" i="29"/>
  <c r="N18" i="26"/>
  <c r="GF25" i="29"/>
  <c r="BS19" i="27"/>
  <c r="AK16" i="27"/>
  <c r="EX22" i="29" l="1"/>
  <c r="GV22" i="29" s="1"/>
  <c r="GV22" i="15"/>
  <c r="DL26" i="29"/>
  <c r="O42" i="29"/>
  <c r="O29" i="29"/>
  <c r="O34" i="29"/>
  <c r="O30" i="29"/>
  <c r="O39" i="29"/>
  <c r="DL27" i="29"/>
  <c r="DL39" i="29"/>
  <c r="DL41" i="29"/>
  <c r="O37" i="29"/>
  <c r="O36" i="29"/>
  <c r="DL38" i="29"/>
  <c r="O27" i="29"/>
  <c r="DL37" i="29"/>
  <c r="O43" i="29"/>
  <c r="DL33" i="29"/>
  <c r="DL36" i="29"/>
  <c r="DL43" i="29"/>
  <c r="DL30" i="29"/>
  <c r="O38" i="29"/>
  <c r="O35" i="29"/>
  <c r="DL31" i="29"/>
  <c r="DL35" i="29"/>
  <c r="DL42" i="29"/>
  <c r="O28" i="29"/>
  <c r="DL44" i="29"/>
  <c r="O32" i="29"/>
  <c r="DL29" i="29"/>
  <c r="O26" i="29"/>
  <c r="DL28" i="29"/>
  <c r="O33" i="29"/>
  <c r="DL32" i="29"/>
  <c r="DL40" i="29"/>
  <c r="O40" i="29"/>
  <c r="O31" i="29"/>
  <c r="O44" i="29"/>
  <c r="DL34" i="29"/>
  <c r="O41" i="29"/>
  <c r="FX25" i="29"/>
  <c r="BL20" i="27"/>
  <c r="DR25" i="29"/>
  <c r="F20" i="27"/>
  <c r="FJ25" i="29"/>
  <c r="AX20" i="27"/>
  <c r="FL25" i="29"/>
  <c r="AZ20" i="27"/>
  <c r="EI25" i="29"/>
  <c r="W20" i="27"/>
  <c r="GL25" i="29"/>
  <c r="EM25" i="29"/>
  <c r="AA20" i="27"/>
  <c r="EK25" i="29"/>
  <c r="Y20" i="27"/>
  <c r="EO25" i="29"/>
  <c r="AC20" i="27"/>
  <c r="FW25" i="29"/>
  <c r="BK20" i="27"/>
  <c r="DO25" i="29"/>
  <c r="C20" i="27"/>
  <c r="GS25" i="29"/>
  <c r="FU25" i="29"/>
  <c r="BI20" i="27"/>
  <c r="GR25" i="29"/>
  <c r="GU26" i="29"/>
  <c r="GT25" i="29"/>
  <c r="GE25" i="29"/>
  <c r="BS20" i="27"/>
  <c r="DT25" i="29"/>
  <c r="H20" i="27"/>
  <c r="FC25" i="29"/>
  <c r="AQ20" i="27"/>
  <c r="FS25" i="29"/>
  <c r="BG20" i="27"/>
  <c r="EE25" i="29"/>
  <c r="S20" i="27"/>
  <c r="GB25" i="29"/>
  <c r="BP20" i="27"/>
  <c r="FP25" i="29"/>
  <c r="BD20" i="27"/>
  <c r="GH24" i="29"/>
  <c r="FK25" i="29"/>
  <c r="AY20" i="27"/>
  <c r="FY25" i="29"/>
  <c r="BM20" i="27"/>
  <c r="EY25" i="29"/>
  <c r="AM20" i="27"/>
  <c r="GH25" i="29"/>
  <c r="EX25" i="29"/>
  <c r="AL20" i="27"/>
  <c r="EZ25" i="29"/>
  <c r="AN20" i="27"/>
  <c r="GJ25" i="29"/>
  <c r="ED25" i="29"/>
  <c r="R20" i="27"/>
  <c r="EA25" i="29"/>
  <c r="O20" i="27"/>
  <c r="DX25" i="29"/>
  <c r="L20" i="27"/>
  <c r="EH25" i="29"/>
  <c r="V20" i="27"/>
  <c r="GG25" i="29"/>
  <c r="EP25" i="29"/>
  <c r="AD20" i="27"/>
  <c r="FT25" i="29"/>
  <c r="BH20" i="27"/>
  <c r="FN25" i="29"/>
  <c r="BB20" i="27"/>
  <c r="DU25" i="29"/>
  <c r="I20" i="27"/>
  <c r="GQ25" i="29"/>
  <c r="DW25" i="29"/>
  <c r="K20" i="27"/>
  <c r="DQ25" i="29"/>
  <c r="E20" i="27"/>
  <c r="FR25" i="29"/>
  <c r="BF20" i="27"/>
  <c r="FZ25" i="29"/>
  <c r="BN20" i="27"/>
  <c r="EG25" i="29"/>
  <c r="U20" i="27"/>
  <c r="FE25" i="29"/>
  <c r="AS20" i="27"/>
  <c r="GC25" i="29"/>
  <c r="BQ20" i="27"/>
  <c r="FO25" i="29"/>
  <c r="BC20" i="27"/>
  <c r="FG25" i="29"/>
  <c r="AU20" i="27"/>
  <c r="ET25" i="29"/>
  <c r="AH20" i="27"/>
  <c r="DN25" i="29"/>
  <c r="B20" i="27"/>
  <c r="DM25" i="29"/>
  <c r="GD25" i="29"/>
  <c r="BR20" i="27"/>
  <c r="DY25" i="29"/>
  <c r="M20" i="27"/>
  <c r="FF25" i="29"/>
  <c r="AT20" i="27"/>
  <c r="EW25" i="29"/>
  <c r="AK20" i="27"/>
  <c r="DL25" i="29"/>
  <c r="EQ25" i="29"/>
  <c r="AE20" i="27"/>
  <c r="ES25" i="29"/>
  <c r="AG20" i="27"/>
  <c r="EN25" i="29"/>
  <c r="AB20" i="27"/>
  <c r="EF25" i="29"/>
  <c r="T20" i="27"/>
  <c r="FH25" i="29"/>
  <c r="AV20" i="27"/>
  <c r="DZ25" i="29"/>
  <c r="N20" i="27"/>
  <c r="GP25" i="29"/>
  <c r="DS25" i="29"/>
  <c r="G20" i="27"/>
  <c r="DP25" i="29"/>
  <c r="D20" i="27"/>
  <c r="FI25" i="29"/>
  <c r="AW20" i="27"/>
  <c r="ER25" i="29"/>
  <c r="AF20" i="27"/>
  <c r="GO25" i="29"/>
  <c r="FV25" i="29"/>
  <c r="BJ20" i="27"/>
  <c r="DV25" i="29"/>
  <c r="J20" i="27"/>
  <c r="FB25" i="29"/>
  <c r="AP20" i="27"/>
  <c r="GM25" i="29"/>
  <c r="EV25" i="29"/>
  <c r="AJ20" i="27"/>
  <c r="EU25" i="29"/>
  <c r="AI20" i="27"/>
  <c r="EL25" i="29"/>
  <c r="Z20" i="27"/>
  <c r="FD25" i="29"/>
  <c r="AR20" i="27"/>
  <c r="GN25" i="29"/>
  <c r="GK25" i="29"/>
  <c r="GA25" i="29"/>
  <c r="BO20" i="27"/>
  <c r="EC25" i="29"/>
  <c r="Q20" i="27"/>
  <c r="FQ25" i="29"/>
  <c r="BE20" i="27"/>
  <c r="X25" i="29"/>
  <c r="I20" i="26"/>
  <c r="R24" i="29"/>
  <c r="C19" i="26"/>
  <c r="BL25" i="29"/>
  <c r="AW20" i="26"/>
  <c r="AS24" i="29"/>
  <c r="AD19" i="26"/>
  <c r="AH24" i="29"/>
  <c r="S19" i="26"/>
  <c r="AF25" i="29"/>
  <c r="Q20" i="26"/>
  <c r="AL25" i="29"/>
  <c r="W20" i="26"/>
  <c r="BH25" i="29"/>
  <c r="AS20" i="26"/>
  <c r="CT25" i="29"/>
  <c r="V25" i="29"/>
  <c r="G20" i="26"/>
  <c r="CC25" i="29"/>
  <c r="BN20" i="26"/>
  <c r="BF25" i="29"/>
  <c r="AQ20" i="26"/>
  <c r="CL25" i="29"/>
  <c r="BG25" i="29"/>
  <c r="AR20" i="26"/>
  <c r="AX25" i="29"/>
  <c r="AI20" i="26"/>
  <c r="BD25" i="29"/>
  <c r="AO20" i="26"/>
  <c r="BY25" i="29"/>
  <c r="BJ20" i="26"/>
  <c r="AP25" i="29"/>
  <c r="AA20" i="26"/>
  <c r="CG25" i="29"/>
  <c r="BR20" i="26"/>
  <c r="CE25" i="29"/>
  <c r="BP20" i="26"/>
  <c r="CU25" i="29"/>
  <c r="CP25" i="29"/>
  <c r="BT25" i="29"/>
  <c r="BE20" i="26"/>
  <c r="Z25" i="29"/>
  <c r="K20" i="26"/>
  <c r="BZ24" i="29"/>
  <c r="BK19" i="26"/>
  <c r="BA25" i="29"/>
  <c r="AL20" i="26"/>
  <c r="BB25" i="29"/>
  <c r="AM20" i="26"/>
  <c r="AN25" i="29"/>
  <c r="Y20" i="26"/>
  <c r="Y25" i="29"/>
  <c r="J20" i="26"/>
  <c r="AS25" i="29"/>
  <c r="AD20" i="26"/>
  <c r="AL24" i="29"/>
  <c r="W19" i="26"/>
  <c r="BN25" i="29"/>
  <c r="AY20" i="26"/>
  <c r="BK25" i="29"/>
  <c r="AV20" i="26"/>
  <c r="BU24" i="29"/>
  <c r="BF19" i="26"/>
  <c r="AZ25" i="29"/>
  <c r="AK20" i="26"/>
  <c r="BU25" i="29"/>
  <c r="BF20" i="26"/>
  <c r="BI25" i="29"/>
  <c r="AT20" i="26"/>
  <c r="CG24" i="29"/>
  <c r="BR19" i="26"/>
  <c r="AW25" i="29"/>
  <c r="AH20" i="26"/>
  <c r="CK25" i="29"/>
  <c r="BI24" i="29"/>
  <c r="AT19" i="26"/>
  <c r="AA25" i="29"/>
  <c r="L20" i="26"/>
  <c r="AG25" i="29"/>
  <c r="R20" i="26"/>
  <c r="AY25" i="29"/>
  <c r="AJ20" i="26"/>
  <c r="F20" i="26"/>
  <c r="U25" i="29"/>
  <c r="CF25" i="29"/>
  <c r="BQ20" i="26"/>
  <c r="CS25" i="29"/>
  <c r="BQ25" i="29"/>
  <c r="BB20" i="26"/>
  <c r="CJ25" i="29"/>
  <c r="O25" i="29"/>
  <c r="BV24" i="29"/>
  <c r="BG19" i="26"/>
  <c r="CR25" i="29"/>
  <c r="R25" i="29"/>
  <c r="C20" i="26"/>
  <c r="Q25" i="29"/>
  <c r="B20" i="26"/>
  <c r="AJ25" i="29"/>
  <c r="U20" i="26"/>
  <c r="CN25" i="29"/>
  <c r="BE25" i="29"/>
  <c r="AP20" i="26"/>
  <c r="V24" i="29"/>
  <c r="G19" i="26"/>
  <c r="AC25" i="29"/>
  <c r="N20" i="26"/>
  <c r="AK25" i="29"/>
  <c r="V20" i="26"/>
  <c r="CB25" i="29"/>
  <c r="BM20" i="26"/>
  <c r="T25" i="29"/>
  <c r="E20" i="26"/>
  <c r="CP24" i="29"/>
  <c r="CM25" i="29"/>
  <c r="CX26" i="29"/>
  <c r="CW25" i="29"/>
  <c r="BR25" i="29"/>
  <c r="BC20" i="26"/>
  <c r="BX25" i="29"/>
  <c r="BI20" i="26"/>
  <c r="BB24" i="29"/>
  <c r="AM19" i="26"/>
  <c r="AV25" i="29"/>
  <c r="AG20" i="26"/>
  <c r="BP25" i="29"/>
  <c r="BA20" i="26"/>
  <c r="AH25" i="29"/>
  <c r="S20" i="26"/>
  <c r="BM25" i="29"/>
  <c r="AX20" i="26"/>
  <c r="AO25" i="29"/>
  <c r="Z20" i="26"/>
  <c r="BR24" i="29"/>
  <c r="BC19" i="26"/>
  <c r="BO25" i="29"/>
  <c r="AZ20" i="26"/>
  <c r="CO25" i="29"/>
  <c r="AD25" i="29"/>
  <c r="O20" i="26"/>
  <c r="CD25" i="29"/>
  <c r="BO20" i="26"/>
  <c r="CV25" i="29"/>
  <c r="AU25" i="29"/>
  <c r="AF20" i="26"/>
  <c r="BZ25" i="29"/>
  <c r="BK20" i="26"/>
  <c r="AB25" i="29"/>
  <c r="M20" i="26"/>
  <c r="AR25" i="29"/>
  <c r="AC20" i="26"/>
  <c r="AQ25" i="29"/>
  <c r="AB20" i="26"/>
  <c r="R27" i="29"/>
  <c r="C22" i="26"/>
  <c r="EC26" i="29"/>
  <c r="P20" i="27"/>
  <c r="FO27" i="29"/>
  <c r="BB21" i="27"/>
  <c r="EK26" i="29"/>
  <c r="X20" i="27"/>
  <c r="CI25" i="29"/>
  <c r="BS19" i="26"/>
  <c r="AE25" i="29"/>
  <c r="O19" i="26"/>
  <c r="AL17" i="27"/>
  <c r="BT20" i="27"/>
  <c r="EY23" i="29" l="1"/>
  <c r="GV23" i="29" s="1"/>
  <c r="GV23" i="15"/>
  <c r="P34" i="29"/>
  <c r="P42" i="29"/>
  <c r="P32" i="29"/>
  <c r="DM41" i="29"/>
  <c r="P33" i="29"/>
  <c r="P39" i="29"/>
  <c r="P38" i="29"/>
  <c r="DM28" i="29"/>
  <c r="DM29" i="29"/>
  <c r="DM36" i="29"/>
  <c r="DM31" i="29"/>
  <c r="DM37" i="29"/>
  <c r="DM38" i="29"/>
  <c r="P37" i="29"/>
  <c r="P40" i="29"/>
  <c r="P35" i="29"/>
  <c r="P27" i="29"/>
  <c r="P29" i="29"/>
  <c r="DM32" i="29"/>
  <c r="DM42" i="29"/>
  <c r="DM35" i="29"/>
  <c r="P41" i="29"/>
  <c r="DM33" i="29"/>
  <c r="DM44" i="29"/>
  <c r="DM34" i="29"/>
  <c r="P28" i="29"/>
  <c r="P30" i="29"/>
  <c r="DM30" i="29"/>
  <c r="P36" i="29"/>
  <c r="P44" i="29"/>
  <c r="DM43" i="29"/>
  <c r="DM39" i="29"/>
  <c r="DM40" i="29"/>
  <c r="P31" i="29"/>
  <c r="P43" i="29"/>
  <c r="DM27" i="29"/>
  <c r="FR26" i="29"/>
  <c r="BF21" i="27"/>
  <c r="FI26" i="29"/>
  <c r="AW21" i="27"/>
  <c r="FZ26" i="29"/>
  <c r="BN21" i="27"/>
  <c r="EA26" i="29"/>
  <c r="O21" i="27"/>
  <c r="DM26" i="29"/>
  <c r="FS26" i="29"/>
  <c r="BG21" i="27"/>
  <c r="FO26" i="29"/>
  <c r="BC21" i="27"/>
  <c r="GH26" i="29"/>
  <c r="EB26" i="29"/>
  <c r="P21" i="27"/>
  <c r="EZ26" i="29"/>
  <c r="AN21" i="27"/>
  <c r="EP26" i="29"/>
  <c r="AD21" i="27"/>
  <c r="GM26" i="29"/>
  <c r="FK26" i="29"/>
  <c r="AY21" i="27"/>
  <c r="FW26" i="29"/>
  <c r="BK21" i="27"/>
  <c r="EE26" i="29"/>
  <c r="S21" i="27"/>
  <c r="GB26" i="29"/>
  <c r="BP21" i="27"/>
  <c r="EW26" i="29"/>
  <c r="AK21" i="27"/>
  <c r="DW26" i="29"/>
  <c r="K21" i="27"/>
  <c r="EO26" i="29"/>
  <c r="AC21" i="27"/>
  <c r="FP26" i="29"/>
  <c r="BD21" i="27"/>
  <c r="FF26" i="29"/>
  <c r="AT21" i="27"/>
  <c r="FA26" i="29"/>
  <c r="AO21" i="27"/>
  <c r="GI25" i="29"/>
  <c r="EF26" i="29"/>
  <c r="T21" i="27"/>
  <c r="DU26" i="29"/>
  <c r="I21" i="27"/>
  <c r="EJ26" i="29"/>
  <c r="X21" i="27"/>
  <c r="DV26" i="29"/>
  <c r="J21" i="27"/>
  <c r="ES26" i="29"/>
  <c r="AG21" i="27"/>
  <c r="ET26" i="29"/>
  <c r="AH21" i="27"/>
  <c r="EX26" i="29"/>
  <c r="AL21" i="27"/>
  <c r="DZ26" i="29"/>
  <c r="N21" i="27"/>
  <c r="DO26" i="29"/>
  <c r="C21" i="27"/>
  <c r="GR26" i="29"/>
  <c r="FU26" i="29"/>
  <c r="BI21" i="27"/>
  <c r="EI26" i="29"/>
  <c r="W21" i="27"/>
  <c r="EY26" i="29"/>
  <c r="AM21" i="27"/>
  <c r="GS26" i="29"/>
  <c r="DP26" i="29"/>
  <c r="D21" i="27"/>
  <c r="EL26" i="29"/>
  <c r="Z21" i="27"/>
  <c r="DT26" i="29"/>
  <c r="H21" i="27"/>
  <c r="FV26" i="29"/>
  <c r="BJ21" i="27"/>
  <c r="GL26" i="29"/>
  <c r="GN26" i="29"/>
  <c r="FJ26" i="29"/>
  <c r="AX21" i="27"/>
  <c r="EU26" i="29"/>
  <c r="AI21" i="27"/>
  <c r="EH26" i="29"/>
  <c r="V21" i="27"/>
  <c r="EQ26" i="29"/>
  <c r="AE21" i="27"/>
  <c r="FQ26" i="29"/>
  <c r="BE21" i="27"/>
  <c r="FT26" i="29"/>
  <c r="BH21" i="27"/>
  <c r="FX26" i="29"/>
  <c r="BL21" i="27"/>
  <c r="DS26" i="29"/>
  <c r="G21" i="27"/>
  <c r="EM26" i="29"/>
  <c r="AA21" i="27"/>
  <c r="ED26" i="29"/>
  <c r="R21" i="27"/>
  <c r="GQ26" i="29"/>
  <c r="EG26" i="29"/>
  <c r="U21" i="27"/>
  <c r="GE26" i="29"/>
  <c r="BS21" i="27"/>
  <c r="GD26" i="29"/>
  <c r="BR21" i="27"/>
  <c r="DR26" i="29"/>
  <c r="F21" i="27"/>
  <c r="DY26" i="29"/>
  <c r="M21" i="27"/>
  <c r="FL26" i="29"/>
  <c r="AZ21" i="27"/>
  <c r="GF26" i="29"/>
  <c r="BT21" i="27"/>
  <c r="FM26" i="29"/>
  <c r="BA21" i="27"/>
  <c r="GO26" i="29"/>
  <c r="FC26" i="29"/>
  <c r="AQ21" i="27"/>
  <c r="ER26" i="29"/>
  <c r="AF21" i="27"/>
  <c r="GA26" i="29"/>
  <c r="BO21" i="27"/>
  <c r="DX26" i="29"/>
  <c r="L21" i="27"/>
  <c r="GK26" i="29"/>
  <c r="GI26" i="29"/>
  <c r="EN26" i="29"/>
  <c r="AB21" i="27"/>
  <c r="FY26" i="29"/>
  <c r="BM21" i="27"/>
  <c r="GG26" i="29"/>
  <c r="FE26" i="29"/>
  <c r="AS21" i="27"/>
  <c r="EV26" i="29"/>
  <c r="AJ21" i="27"/>
  <c r="GP26" i="29"/>
  <c r="DQ26" i="29"/>
  <c r="E21" i="27"/>
  <c r="FG26" i="29"/>
  <c r="AU21" i="27"/>
  <c r="DN26" i="29"/>
  <c r="B21" i="27"/>
  <c r="FH26" i="29"/>
  <c r="AV21" i="27"/>
  <c r="GC26" i="29"/>
  <c r="BQ21" i="27"/>
  <c r="FD26" i="29"/>
  <c r="AR21" i="27"/>
  <c r="GU27" i="29"/>
  <c r="GT26" i="29"/>
  <c r="AE26" i="29"/>
  <c r="P21" i="26"/>
  <c r="BS25" i="29"/>
  <c r="BD20" i="26"/>
  <c r="BS26" i="29"/>
  <c r="BD21" i="26"/>
  <c r="AL26" i="29"/>
  <c r="W21" i="26"/>
  <c r="BW25" i="29"/>
  <c r="BH20" i="26"/>
  <c r="AM25" i="29"/>
  <c r="X20" i="26"/>
  <c r="BU26" i="29"/>
  <c r="BF21" i="26"/>
  <c r="CF26" i="29"/>
  <c r="BQ21" i="26"/>
  <c r="BZ26" i="29"/>
  <c r="BK21" i="26"/>
  <c r="BM26" i="29"/>
  <c r="AX21" i="26"/>
  <c r="BF26" i="29"/>
  <c r="AQ21" i="26"/>
  <c r="R26" i="29"/>
  <c r="C21" i="26"/>
  <c r="AB26" i="29"/>
  <c r="M21" i="26"/>
  <c r="AX26" i="29"/>
  <c r="AI21" i="26"/>
  <c r="CD26" i="29"/>
  <c r="BO21" i="26"/>
  <c r="AI26" i="29"/>
  <c r="T21" i="26"/>
  <c r="U26" i="29"/>
  <c r="F21" i="26"/>
  <c r="CT26" i="29"/>
  <c r="AZ26" i="29"/>
  <c r="AK21" i="26"/>
  <c r="BV26" i="29"/>
  <c r="BG21" i="26"/>
  <c r="AT26" i="29"/>
  <c r="AE21" i="26"/>
  <c r="AO26" i="29"/>
  <c r="Z21" i="26"/>
  <c r="CA25" i="29"/>
  <c r="BL20" i="26"/>
  <c r="BH26" i="29"/>
  <c r="AS21" i="26"/>
  <c r="BI26" i="29"/>
  <c r="AT21" i="26"/>
  <c r="CP26" i="29"/>
  <c r="BC25" i="29"/>
  <c r="AN20" i="26"/>
  <c r="AD26" i="29"/>
  <c r="O21" i="26"/>
  <c r="CO26" i="29"/>
  <c r="P26" i="29"/>
  <c r="BJ25" i="29"/>
  <c r="AU20" i="26"/>
  <c r="BL26" i="29"/>
  <c r="AW21" i="26"/>
  <c r="CQ26" i="29"/>
  <c r="CH26" i="29"/>
  <c r="BS21" i="26"/>
  <c r="BE26" i="29"/>
  <c r="AP21" i="26"/>
  <c r="AI25" i="29"/>
  <c r="T20" i="26"/>
  <c r="CX27" i="29"/>
  <c r="CW26" i="29"/>
  <c r="AR26" i="29"/>
  <c r="AC21" i="26"/>
  <c r="AP26" i="29"/>
  <c r="AA21" i="26"/>
  <c r="CC26" i="29"/>
  <c r="BN21" i="26"/>
  <c r="S26" i="29"/>
  <c r="D21" i="26"/>
  <c r="CH25" i="29"/>
  <c r="BS20" i="26"/>
  <c r="BC26" i="29"/>
  <c r="AN21" i="26"/>
  <c r="CM26" i="29"/>
  <c r="W26" i="29"/>
  <c r="H21" i="26"/>
  <c r="S25" i="29"/>
  <c r="D20" i="26"/>
  <c r="BN26" i="29"/>
  <c r="AY21" i="26"/>
  <c r="BQ26" i="29"/>
  <c r="BB21" i="26"/>
  <c r="CN26" i="29"/>
  <c r="W25" i="29"/>
  <c r="H20" i="26"/>
  <c r="AK26" i="29"/>
  <c r="V21" i="26"/>
  <c r="CK26" i="29"/>
  <c r="CG26" i="29"/>
  <c r="BR21" i="26"/>
  <c r="BA26" i="29"/>
  <c r="AL21" i="26"/>
  <c r="BO26" i="29"/>
  <c r="AZ21" i="26"/>
  <c r="Z26" i="29"/>
  <c r="K21" i="26"/>
  <c r="CV26" i="29"/>
  <c r="AM26" i="29"/>
  <c r="X21" i="26"/>
  <c r="AT25" i="29"/>
  <c r="AE20" i="26"/>
  <c r="AC26" i="29"/>
  <c r="N21" i="26"/>
  <c r="CA26" i="29"/>
  <c r="BL21" i="26"/>
  <c r="CE26" i="29"/>
  <c r="BP21" i="26"/>
  <c r="BP26" i="29"/>
  <c r="BA21" i="26"/>
  <c r="BY26" i="29"/>
  <c r="BJ21" i="26"/>
  <c r="CS26" i="29"/>
  <c r="BR26" i="29"/>
  <c r="BC21" i="26"/>
  <c r="V26" i="29"/>
  <c r="G21" i="26"/>
  <c r="AH26" i="29"/>
  <c r="S21" i="26"/>
  <c r="CL26" i="29"/>
  <c r="BB26" i="29"/>
  <c r="AM21" i="26"/>
  <c r="AA26" i="29"/>
  <c r="L21" i="26"/>
  <c r="AQ26" i="29"/>
  <c r="AB21" i="26"/>
  <c r="Y26" i="29"/>
  <c r="J21" i="26"/>
  <c r="AS26" i="29"/>
  <c r="AD21" i="26"/>
  <c r="AV26" i="29"/>
  <c r="AG21" i="26"/>
  <c r="AW26" i="29"/>
  <c r="AH21" i="26"/>
  <c r="CQ25" i="29"/>
  <c r="BJ26" i="29"/>
  <c r="AU21" i="26"/>
  <c r="BV25" i="29"/>
  <c r="BG20" i="26"/>
  <c r="AY26" i="29"/>
  <c r="AJ21" i="26"/>
  <c r="BG26" i="29"/>
  <c r="AR21" i="26"/>
  <c r="CU26" i="29"/>
  <c r="AG26" i="29"/>
  <c r="R21" i="26"/>
  <c r="D23" i="26"/>
  <c r="S28" i="29"/>
  <c r="FP28" i="29"/>
  <c r="BC22" i="27"/>
  <c r="EL27" i="29"/>
  <c r="Y21" i="27"/>
  <c r="ED27" i="29"/>
  <c r="Q21" i="27"/>
  <c r="BT20" i="26"/>
  <c r="AF26" i="29"/>
  <c r="P20" i="26"/>
  <c r="AM18" i="27"/>
  <c r="EZ24" i="29" l="1"/>
  <c r="GV24" i="29" s="1"/>
  <c r="GV24" i="15"/>
  <c r="B45" i="27"/>
  <c r="B43" i="26"/>
  <c r="DN35" i="29"/>
  <c r="B30" i="27"/>
  <c r="DN42" i="29"/>
  <c r="B37" i="27"/>
  <c r="DN43" i="29"/>
  <c r="B38" i="27"/>
  <c r="DN37" i="29"/>
  <c r="B32" i="27"/>
  <c r="Q37" i="29"/>
  <c r="B32" i="26"/>
  <c r="Q28" i="29"/>
  <c r="B23" i="26"/>
  <c r="DN41" i="29"/>
  <c r="B36" i="27"/>
  <c r="DN44" i="29"/>
  <c r="B39" i="27"/>
  <c r="DN31" i="29"/>
  <c r="B26" i="27"/>
  <c r="B43" i="27"/>
  <c r="B40" i="27"/>
  <c r="B46" i="27"/>
  <c r="Q38" i="29"/>
  <c r="B33" i="26"/>
  <c r="B49" i="26"/>
  <c r="DN29" i="29"/>
  <c r="B24" i="27"/>
  <c r="Q40" i="29"/>
  <c r="B35" i="26"/>
  <c r="Q33" i="29"/>
  <c r="B28" i="26"/>
  <c r="Q32" i="29"/>
  <c r="B27" i="26"/>
  <c r="B44" i="27"/>
  <c r="B46" i="26"/>
  <c r="DN34" i="29"/>
  <c r="B29" i="27"/>
  <c r="DN33" i="29"/>
  <c r="B28" i="27"/>
  <c r="Q31" i="29"/>
  <c r="B26" i="26"/>
  <c r="DN36" i="29"/>
  <c r="B31" i="27"/>
  <c r="B49" i="27"/>
  <c r="DN28" i="29"/>
  <c r="B23" i="27"/>
  <c r="B42" i="27"/>
  <c r="B41" i="26"/>
  <c r="B42" i="26"/>
  <c r="Q36" i="29"/>
  <c r="B31" i="26"/>
  <c r="DN39" i="29"/>
  <c r="B34" i="27"/>
  <c r="B41" i="27"/>
  <c r="DN30" i="29"/>
  <c r="B25" i="27"/>
  <c r="Q39" i="29"/>
  <c r="B34" i="26"/>
  <c r="B44" i="26"/>
  <c r="Q43" i="29"/>
  <c r="B38" i="26"/>
  <c r="DN32" i="29"/>
  <c r="B27" i="27"/>
  <c r="Q30" i="29"/>
  <c r="B25" i="26"/>
  <c r="B47" i="26"/>
  <c r="B48" i="26"/>
  <c r="Q44" i="29"/>
  <c r="B39" i="26"/>
  <c r="DN40" i="29"/>
  <c r="B35" i="27"/>
  <c r="B40" i="26"/>
  <c r="B45" i="26"/>
  <c r="Q29" i="29"/>
  <c r="B24" i="26"/>
  <c r="Q42" i="29"/>
  <c r="B37" i="26"/>
  <c r="Q41" i="29"/>
  <c r="B36" i="26"/>
  <c r="DN38" i="29"/>
  <c r="B33" i="27"/>
  <c r="B48" i="27"/>
  <c r="B47" i="27"/>
  <c r="Q34" i="29"/>
  <c r="B29" i="26"/>
  <c r="Q35" i="29"/>
  <c r="B30" i="26"/>
  <c r="GF27" i="29"/>
  <c r="BT22" i="27"/>
  <c r="GD27" i="29"/>
  <c r="BR22" i="27"/>
  <c r="FZ27" i="29"/>
  <c r="BN22" i="27"/>
  <c r="GL27" i="29"/>
  <c r="GR27" i="29"/>
  <c r="EI27" i="29"/>
  <c r="W22" i="27"/>
  <c r="GO27" i="29"/>
  <c r="DU27" i="29"/>
  <c r="I22" i="27"/>
  <c r="GU28" i="29"/>
  <c r="GT27" i="29"/>
  <c r="FV27" i="29"/>
  <c r="BJ22" i="27"/>
  <c r="GJ26" i="29"/>
  <c r="FQ27" i="29"/>
  <c r="BE22" i="27"/>
  <c r="GN27" i="29"/>
  <c r="EC27" i="29"/>
  <c r="Q22" i="27"/>
  <c r="FT27" i="29"/>
  <c r="BH22" i="27"/>
  <c r="GA27" i="29"/>
  <c r="BO22" i="27"/>
  <c r="DZ27" i="29"/>
  <c r="N22" i="27"/>
  <c r="EA27" i="29"/>
  <c r="O22" i="27"/>
  <c r="EX27" i="29"/>
  <c r="AL22" i="27"/>
  <c r="FI27" i="29"/>
  <c r="AW22" i="27"/>
  <c r="GG27" i="29"/>
  <c r="EE27" i="29"/>
  <c r="S22" i="27"/>
  <c r="FR27" i="29"/>
  <c r="BF22" i="27"/>
  <c r="GM27" i="29"/>
  <c r="EM27" i="29"/>
  <c r="AA22" i="27"/>
  <c r="EZ27" i="29"/>
  <c r="AN22" i="27"/>
  <c r="EY27" i="29"/>
  <c r="AM22" i="27"/>
  <c r="ET27" i="29"/>
  <c r="AH22" i="27"/>
  <c r="DV27" i="29"/>
  <c r="J22" i="27"/>
  <c r="FX27" i="29"/>
  <c r="BL22" i="27"/>
  <c r="DN27" i="29"/>
  <c r="B22" i="27"/>
  <c r="GC27" i="29"/>
  <c r="BQ22" i="27"/>
  <c r="EQ27" i="29"/>
  <c r="AE22" i="27"/>
  <c r="GI27" i="29"/>
  <c r="EW27" i="29"/>
  <c r="AK22" i="27"/>
  <c r="FF27" i="29"/>
  <c r="AT22" i="27"/>
  <c r="FE27" i="29"/>
  <c r="AS22" i="27"/>
  <c r="EO27" i="29"/>
  <c r="AC22" i="27"/>
  <c r="EH27" i="29"/>
  <c r="V22" i="27"/>
  <c r="FY27" i="29"/>
  <c r="BM22" i="27"/>
  <c r="FW27" i="29"/>
  <c r="BK22" i="27"/>
  <c r="EJ27" i="29"/>
  <c r="X22" i="27"/>
  <c r="DW27" i="29"/>
  <c r="K22" i="27"/>
  <c r="EP27" i="29"/>
  <c r="AD22" i="27"/>
  <c r="FJ27" i="29"/>
  <c r="AX22" i="27"/>
  <c r="DT27" i="29"/>
  <c r="H22" i="27"/>
  <c r="DR27" i="29"/>
  <c r="F22" i="27"/>
  <c r="ER27" i="29"/>
  <c r="AF22" i="27"/>
  <c r="GS27" i="29"/>
  <c r="GB27" i="29"/>
  <c r="BP22" i="27"/>
  <c r="DS27" i="29"/>
  <c r="G22" i="27"/>
  <c r="EN27" i="29"/>
  <c r="AB22" i="27"/>
  <c r="FK27" i="29"/>
  <c r="AY22" i="27"/>
  <c r="DX27" i="29"/>
  <c r="L22" i="27"/>
  <c r="FP27" i="29"/>
  <c r="BD22" i="27"/>
  <c r="EB27" i="29"/>
  <c r="P22" i="27"/>
  <c r="DY27" i="29"/>
  <c r="M22" i="27"/>
  <c r="FD27" i="29"/>
  <c r="AR22" i="27"/>
  <c r="DO27" i="29"/>
  <c r="C22" i="27"/>
  <c r="GQ27" i="29"/>
  <c r="GH27" i="29"/>
  <c r="GJ27" i="29"/>
  <c r="GP27" i="29"/>
  <c r="FM27" i="29"/>
  <c r="BA22" i="27"/>
  <c r="FU27" i="29"/>
  <c r="BI22" i="27"/>
  <c r="DQ27" i="29"/>
  <c r="E22" i="27"/>
  <c r="DP27" i="29"/>
  <c r="D22" i="27"/>
  <c r="EU27" i="29"/>
  <c r="AI22" i="27"/>
  <c r="EG27" i="29"/>
  <c r="U22" i="27"/>
  <c r="FG27" i="29"/>
  <c r="AU22" i="27"/>
  <c r="FL27" i="29"/>
  <c r="AZ22" i="27"/>
  <c r="FA27" i="29"/>
  <c r="AO22" i="27"/>
  <c r="FS27" i="29"/>
  <c r="BG22" i="27"/>
  <c r="EV27" i="29"/>
  <c r="AJ22" i="27"/>
  <c r="FB27" i="29"/>
  <c r="AP22" i="27"/>
  <c r="FH27" i="29"/>
  <c r="AV22" i="27"/>
  <c r="ES27" i="29"/>
  <c r="AG22" i="27"/>
  <c r="FN27" i="29"/>
  <c r="BB22" i="27"/>
  <c r="GE27" i="29"/>
  <c r="BS22" i="27"/>
  <c r="EK27" i="29"/>
  <c r="Y22" i="27"/>
  <c r="EF27" i="29"/>
  <c r="T22" i="27"/>
  <c r="AD27" i="29"/>
  <c r="O22" i="26"/>
  <c r="CX28" i="29"/>
  <c r="CW27" i="29"/>
  <c r="BK26" i="29"/>
  <c r="AV21" i="26"/>
  <c r="AE27" i="29"/>
  <c r="P22" i="26"/>
  <c r="BJ27" i="29"/>
  <c r="AU22" i="26"/>
  <c r="AJ27" i="29"/>
  <c r="U22" i="26"/>
  <c r="AY27" i="29"/>
  <c r="AJ22" i="26"/>
  <c r="BG27" i="29"/>
  <c r="AR22" i="26"/>
  <c r="BT27" i="29"/>
  <c r="BE22" i="26"/>
  <c r="CV27" i="29"/>
  <c r="BW26" i="29"/>
  <c r="BH21" i="26"/>
  <c r="AX27" i="29"/>
  <c r="AI22" i="26"/>
  <c r="Z27" i="29"/>
  <c r="K22" i="26"/>
  <c r="AB27" i="29"/>
  <c r="M22" i="26"/>
  <c r="AI27" i="29"/>
  <c r="T22" i="26"/>
  <c r="CT27" i="29"/>
  <c r="AA27" i="29"/>
  <c r="L22" i="26"/>
  <c r="BB27" i="29"/>
  <c r="AM22" i="26"/>
  <c r="BR27" i="29"/>
  <c r="BC22" i="26"/>
  <c r="X27" i="29"/>
  <c r="I22" i="26"/>
  <c r="CI27" i="29"/>
  <c r="BT22" i="26"/>
  <c r="AP27" i="29"/>
  <c r="AA22" i="26"/>
  <c r="BA27" i="29"/>
  <c r="AL22" i="26"/>
  <c r="CF27" i="29"/>
  <c r="BQ22" i="26"/>
  <c r="AU26" i="29"/>
  <c r="AF21" i="26"/>
  <c r="X26" i="29"/>
  <c r="I21" i="26"/>
  <c r="CI26" i="29"/>
  <c r="BT21" i="26"/>
  <c r="CG27" i="29"/>
  <c r="BR22" i="26"/>
  <c r="BX26" i="29"/>
  <c r="BI21" i="26"/>
  <c r="BC27" i="29"/>
  <c r="AN22" i="26"/>
  <c r="BO27" i="29"/>
  <c r="AZ22" i="26"/>
  <c r="AQ27" i="29"/>
  <c r="AB22" i="26"/>
  <c r="AJ26" i="29"/>
  <c r="U21" i="26"/>
  <c r="CR27" i="29"/>
  <c r="Q27" i="29"/>
  <c r="B22" i="26"/>
  <c r="BD26" i="29"/>
  <c r="AO21" i="26"/>
  <c r="BI27" i="29"/>
  <c r="AT22" i="26"/>
  <c r="AU27" i="29"/>
  <c r="AF22" i="26"/>
  <c r="AC27" i="29"/>
  <c r="N22" i="26"/>
  <c r="BN27" i="29"/>
  <c r="AY22" i="26"/>
  <c r="BV27" i="29"/>
  <c r="BG22" i="26"/>
  <c r="BT26" i="29"/>
  <c r="BE21" i="26"/>
  <c r="BH27" i="29"/>
  <c r="AS22" i="26"/>
  <c r="AW27" i="29"/>
  <c r="AH22" i="26"/>
  <c r="W27" i="29"/>
  <c r="H22" i="26"/>
  <c r="BZ27" i="29"/>
  <c r="BK22" i="26"/>
  <c r="CH27" i="29"/>
  <c r="BS22" i="26"/>
  <c r="CN27" i="29"/>
  <c r="CB26" i="29"/>
  <c r="BM21" i="26"/>
  <c r="CU27" i="29"/>
  <c r="CE27" i="29"/>
  <c r="BP22" i="26"/>
  <c r="BK27" i="29"/>
  <c r="AV22" i="26"/>
  <c r="CB27" i="29"/>
  <c r="BM22" i="26"/>
  <c r="BP27" i="29"/>
  <c r="BA22" i="26"/>
  <c r="T27" i="29"/>
  <c r="E22" i="26"/>
  <c r="AS27" i="29"/>
  <c r="AD22" i="26"/>
  <c r="BF27" i="29"/>
  <c r="AQ22" i="26"/>
  <c r="CP27" i="29"/>
  <c r="CQ27" i="29"/>
  <c r="S27" i="29"/>
  <c r="D22" i="26"/>
  <c r="AH27" i="29"/>
  <c r="S22" i="26"/>
  <c r="AT27" i="29"/>
  <c r="AE22" i="26"/>
  <c r="AR27" i="29"/>
  <c r="AC22" i="26"/>
  <c r="CM27" i="29"/>
  <c r="AN27" i="29"/>
  <c r="Y22" i="26"/>
  <c r="CL27" i="29"/>
  <c r="CO27" i="29"/>
  <c r="BD27" i="29"/>
  <c r="AO22" i="26"/>
  <c r="BM27" i="29"/>
  <c r="AX22" i="26"/>
  <c r="CA27" i="29"/>
  <c r="BL22" i="26"/>
  <c r="AM27" i="29"/>
  <c r="X22" i="26"/>
  <c r="AF27" i="29"/>
  <c r="Q22" i="26"/>
  <c r="CJ26" i="29"/>
  <c r="AZ27" i="29"/>
  <c r="AK22" i="26"/>
  <c r="CR26" i="29"/>
  <c r="BS27" i="29"/>
  <c r="BD22" i="26"/>
  <c r="BQ27" i="29"/>
  <c r="BB22" i="26"/>
  <c r="AL27" i="29"/>
  <c r="W22" i="26"/>
  <c r="T26" i="29"/>
  <c r="E21" i="26"/>
  <c r="CD27" i="29"/>
  <c r="BO22" i="26"/>
  <c r="BW27" i="29"/>
  <c r="BH22" i="26"/>
  <c r="V27" i="29"/>
  <c r="G22" i="26"/>
  <c r="AN26" i="29"/>
  <c r="Y21" i="26"/>
  <c r="E24" i="26"/>
  <c r="T29" i="29"/>
  <c r="EE28" i="29"/>
  <c r="R22" i="27"/>
  <c r="FQ29" i="29"/>
  <c r="BD23" i="27"/>
  <c r="EM28" i="29"/>
  <c r="Z22" i="27"/>
  <c r="AG27" i="29"/>
  <c r="Q21" i="26"/>
  <c r="AN19" i="27"/>
  <c r="FA25" i="29" l="1"/>
  <c r="GV25" i="29" s="1"/>
  <c r="GV25" i="15"/>
  <c r="C48" i="27"/>
  <c r="C46" i="26"/>
  <c r="DO41" i="29"/>
  <c r="C36" i="27"/>
  <c r="R40" i="29"/>
  <c r="C35" i="26"/>
  <c r="DO29" i="29"/>
  <c r="C24" i="27"/>
  <c r="R32" i="29"/>
  <c r="C27" i="26"/>
  <c r="DO30" i="29"/>
  <c r="C25" i="27"/>
  <c r="DO38" i="29"/>
  <c r="C33" i="27"/>
  <c r="R42" i="29"/>
  <c r="C37" i="26"/>
  <c r="C47" i="26"/>
  <c r="DO44" i="29"/>
  <c r="C39" i="27"/>
  <c r="R36" i="29"/>
  <c r="C31" i="26"/>
  <c r="C49" i="27"/>
  <c r="C40" i="26"/>
  <c r="R44" i="29"/>
  <c r="C39" i="26"/>
  <c r="C42" i="26"/>
  <c r="R34" i="29"/>
  <c r="C29" i="26"/>
  <c r="R29" i="29"/>
  <c r="C24" i="26"/>
  <c r="C44" i="26"/>
  <c r="C48" i="26"/>
  <c r="DO36" i="29"/>
  <c r="C31" i="27"/>
  <c r="R43" i="29"/>
  <c r="C38" i="26"/>
  <c r="DO31" i="29"/>
  <c r="C26" i="27"/>
  <c r="R37" i="29"/>
  <c r="C32" i="26"/>
  <c r="C43" i="27"/>
  <c r="DO34" i="29"/>
  <c r="C29" i="27"/>
  <c r="R39" i="29"/>
  <c r="C34" i="26"/>
  <c r="C41" i="27"/>
  <c r="DO40" i="29"/>
  <c r="C35" i="27"/>
  <c r="C49" i="26"/>
  <c r="R31" i="29"/>
  <c r="C26" i="26"/>
  <c r="C45" i="26"/>
  <c r="C45" i="27"/>
  <c r="C40" i="27"/>
  <c r="R35" i="29"/>
  <c r="C30" i="26"/>
  <c r="DO39" i="29"/>
  <c r="C34" i="27"/>
  <c r="C41" i="26"/>
  <c r="DO37" i="29"/>
  <c r="C32" i="27"/>
  <c r="R41" i="29"/>
  <c r="C36" i="26"/>
  <c r="DO42" i="29"/>
  <c r="C37" i="27"/>
  <c r="R38" i="29"/>
  <c r="C33" i="26"/>
  <c r="DO32" i="29"/>
  <c r="C27" i="27"/>
  <c r="C42" i="27"/>
  <c r="DO35" i="29"/>
  <c r="C30" i="27"/>
  <c r="R33" i="29"/>
  <c r="C28" i="26"/>
  <c r="C47" i="27"/>
  <c r="C44" i="27"/>
  <c r="DO43" i="29"/>
  <c r="C38" i="27"/>
  <c r="R30" i="29"/>
  <c r="C25" i="26"/>
  <c r="DO33" i="29"/>
  <c r="C28" i="27"/>
  <c r="C43" i="26"/>
  <c r="C46" i="27"/>
  <c r="GD28" i="29"/>
  <c r="BR23" i="27"/>
  <c r="GO28" i="29"/>
  <c r="EW28" i="29"/>
  <c r="AK23" i="27"/>
  <c r="DY28" i="29"/>
  <c r="M23" i="27"/>
  <c r="DU28" i="29"/>
  <c r="I23" i="27"/>
  <c r="DX28" i="29"/>
  <c r="L23" i="27"/>
  <c r="DW28" i="29"/>
  <c r="K23" i="27"/>
  <c r="GN28" i="29"/>
  <c r="GH28" i="29"/>
  <c r="DR28" i="29"/>
  <c r="F23" i="27"/>
  <c r="GF28" i="29"/>
  <c r="BT23" i="27"/>
  <c r="EV28" i="29"/>
  <c r="AJ23" i="27"/>
  <c r="GQ28" i="29"/>
  <c r="DP28" i="29"/>
  <c r="D23" i="27"/>
  <c r="ES28" i="29"/>
  <c r="AG23" i="27"/>
  <c r="EX28" i="29"/>
  <c r="AL23" i="27"/>
  <c r="EB28" i="29"/>
  <c r="P23" i="27"/>
  <c r="FU28" i="29"/>
  <c r="BI23" i="27"/>
  <c r="FR28" i="29"/>
  <c r="BF23" i="27"/>
  <c r="EJ28" i="29"/>
  <c r="X23" i="27"/>
  <c r="DZ28" i="29"/>
  <c r="N23" i="27"/>
  <c r="EG28" i="29"/>
  <c r="U23" i="27"/>
  <c r="FI28" i="29"/>
  <c r="AW23" i="27"/>
  <c r="FM28" i="29"/>
  <c r="BA23" i="27"/>
  <c r="EC28" i="29"/>
  <c r="Q23" i="27"/>
  <c r="DT28" i="29"/>
  <c r="H23" i="27"/>
  <c r="FZ28" i="29"/>
  <c r="BN23" i="27"/>
  <c r="FF28" i="29"/>
  <c r="AT23" i="27"/>
  <c r="FA28" i="29"/>
  <c r="AO23" i="27"/>
  <c r="FJ28" i="29"/>
  <c r="AX23" i="27"/>
  <c r="FB28" i="29"/>
  <c r="AP23" i="27"/>
  <c r="FO28" i="29"/>
  <c r="BC23" i="27"/>
  <c r="FT28" i="29"/>
  <c r="BH23" i="27"/>
  <c r="GK28" i="29"/>
  <c r="FL28" i="29"/>
  <c r="AZ23" i="27"/>
  <c r="FK28" i="29"/>
  <c r="AY23" i="27"/>
  <c r="EK28" i="29"/>
  <c r="Y23" i="27"/>
  <c r="GJ28" i="29"/>
  <c r="FS28" i="29"/>
  <c r="BG23" i="27"/>
  <c r="EA28" i="29"/>
  <c r="O23" i="27"/>
  <c r="GS28" i="29"/>
  <c r="GE28" i="29"/>
  <c r="BS23" i="27"/>
  <c r="GU29" i="29"/>
  <c r="GT28" i="29"/>
  <c r="GA28" i="29"/>
  <c r="BO23" i="27"/>
  <c r="FV28" i="29"/>
  <c r="BJ23" i="27"/>
  <c r="FE28" i="29"/>
  <c r="AS23" i="27"/>
  <c r="GC28" i="29"/>
  <c r="BQ23" i="27"/>
  <c r="DS28" i="29"/>
  <c r="G23" i="27"/>
  <c r="EI28" i="29"/>
  <c r="W23" i="27"/>
  <c r="DO28" i="29"/>
  <c r="C23" i="27"/>
  <c r="EN28" i="29"/>
  <c r="AB23" i="27"/>
  <c r="ED28" i="29"/>
  <c r="R23" i="27"/>
  <c r="GK27" i="29"/>
  <c r="DV28" i="29"/>
  <c r="J23" i="27"/>
  <c r="GR28" i="29"/>
  <c r="FH28" i="29"/>
  <c r="AV23" i="27"/>
  <c r="FN28" i="29"/>
  <c r="BB23" i="27"/>
  <c r="GI28" i="29"/>
  <c r="FQ28" i="29"/>
  <c r="BE23" i="27"/>
  <c r="FG28" i="29"/>
  <c r="AU23" i="27"/>
  <c r="EU28" i="29"/>
  <c r="AI23" i="27"/>
  <c r="EF28" i="29"/>
  <c r="T23" i="27"/>
  <c r="EY28" i="29"/>
  <c r="AM23" i="27"/>
  <c r="GM28" i="29"/>
  <c r="EH28" i="29"/>
  <c r="V23" i="27"/>
  <c r="EP28" i="29"/>
  <c r="AD23" i="27"/>
  <c r="EL28" i="29"/>
  <c r="Z23" i="27"/>
  <c r="ET28" i="29"/>
  <c r="AH23" i="27"/>
  <c r="FC28" i="29"/>
  <c r="AQ23" i="27"/>
  <c r="DQ28" i="29"/>
  <c r="E23" i="27"/>
  <c r="EO28" i="29"/>
  <c r="AC23" i="27"/>
  <c r="EQ28" i="29"/>
  <c r="AE23" i="27"/>
  <c r="FX28" i="29"/>
  <c r="BL23" i="27"/>
  <c r="ER28" i="29"/>
  <c r="AF23" i="27"/>
  <c r="FY28" i="29"/>
  <c r="BM23" i="27"/>
  <c r="EZ28" i="29"/>
  <c r="AN23" i="27"/>
  <c r="GB28" i="29"/>
  <c r="BP23" i="27"/>
  <c r="FW28" i="29"/>
  <c r="BK23" i="27"/>
  <c r="GP28" i="29"/>
  <c r="GG28" i="29"/>
  <c r="BR28" i="29"/>
  <c r="BC23" i="26"/>
  <c r="BA28" i="29"/>
  <c r="AL23" i="26"/>
  <c r="AN28" i="29"/>
  <c r="Y23" i="26"/>
  <c r="BE28" i="29"/>
  <c r="AP23" i="26"/>
  <c r="AO28" i="29"/>
  <c r="Z23" i="26"/>
  <c r="CR28" i="29"/>
  <c r="AV27" i="29"/>
  <c r="AG22" i="26"/>
  <c r="Y28" i="29"/>
  <c r="J23" i="26"/>
  <c r="AB28" i="29"/>
  <c r="M23" i="26"/>
  <c r="AK28" i="29"/>
  <c r="V23" i="26"/>
  <c r="W28" i="29"/>
  <c r="H23" i="26"/>
  <c r="CC28" i="29"/>
  <c r="BN23" i="26"/>
  <c r="CV28" i="29"/>
  <c r="CI28" i="29"/>
  <c r="BT23" i="26"/>
  <c r="AX28" i="29"/>
  <c r="AI23" i="26"/>
  <c r="AD28" i="29"/>
  <c r="O23" i="26"/>
  <c r="BE27" i="29"/>
  <c r="AP22" i="26"/>
  <c r="BD28" i="29"/>
  <c r="AO23" i="26"/>
  <c r="CH28" i="29"/>
  <c r="BS23" i="26"/>
  <c r="BL27" i="29"/>
  <c r="AW22" i="26"/>
  <c r="U27" i="29"/>
  <c r="F22" i="26"/>
  <c r="CK27" i="29"/>
  <c r="CB28" i="29"/>
  <c r="BM23" i="26"/>
  <c r="CN28" i="29"/>
  <c r="AI28" i="29"/>
  <c r="T23" i="26"/>
  <c r="CQ28" i="29"/>
  <c r="CC27" i="29"/>
  <c r="BN22" i="26"/>
  <c r="BW28" i="29"/>
  <c r="BH23" i="26"/>
  <c r="AV28" i="29"/>
  <c r="AG23" i="26"/>
  <c r="AK27" i="29"/>
  <c r="V22" i="26"/>
  <c r="AC28" i="29"/>
  <c r="N23" i="26"/>
  <c r="BX27" i="29"/>
  <c r="BI22" i="26"/>
  <c r="BT28" i="29"/>
  <c r="BE23" i="26"/>
  <c r="CP28" i="29"/>
  <c r="BG28" i="29"/>
  <c r="AR23" i="26"/>
  <c r="U28" i="29"/>
  <c r="F23" i="26"/>
  <c r="AQ28" i="29"/>
  <c r="AB23" i="26"/>
  <c r="BH28" i="29"/>
  <c r="AS23" i="26"/>
  <c r="BX28" i="29"/>
  <c r="BI23" i="26"/>
  <c r="AM28" i="29"/>
  <c r="X23" i="26"/>
  <c r="AG28" i="29"/>
  <c r="R23" i="26"/>
  <c r="BL28" i="29"/>
  <c r="AW23" i="26"/>
  <c r="BL23" i="26"/>
  <c r="CA28" i="29"/>
  <c r="AR28" i="29"/>
  <c r="AC23" i="26"/>
  <c r="CJ27" i="29"/>
  <c r="BS28" i="29"/>
  <c r="BD23" i="26"/>
  <c r="CU28" i="29"/>
  <c r="AA28" i="29"/>
  <c r="L23" i="26"/>
  <c r="BK28" i="29"/>
  <c r="AV23" i="26"/>
  <c r="CS27" i="29"/>
  <c r="BN28" i="29"/>
  <c r="AY23" i="26"/>
  <c r="CM28" i="29"/>
  <c r="AS28" i="29"/>
  <c r="AD23" i="26"/>
  <c r="BQ28" i="29"/>
  <c r="BB23" i="26"/>
  <c r="BI28" i="29"/>
  <c r="AT23" i="26"/>
  <c r="BO28" i="29"/>
  <c r="AZ23" i="26"/>
  <c r="R28" i="29"/>
  <c r="C23" i="26"/>
  <c r="BY27" i="29"/>
  <c r="BJ22" i="26"/>
  <c r="CG28" i="29"/>
  <c r="BR23" i="26"/>
  <c r="CX29" i="29"/>
  <c r="CW28" i="29"/>
  <c r="AO27" i="29"/>
  <c r="Z22" i="26"/>
  <c r="CE28" i="29"/>
  <c r="BP23" i="26"/>
  <c r="T28" i="29"/>
  <c r="E23" i="26"/>
  <c r="CF28" i="29"/>
  <c r="BQ23" i="26"/>
  <c r="CO28" i="29"/>
  <c r="BP28" i="29"/>
  <c r="BA23" i="26"/>
  <c r="Y27" i="29"/>
  <c r="J22" i="26"/>
  <c r="CJ28" i="29"/>
  <c r="AZ28" i="29"/>
  <c r="AK23" i="26"/>
  <c r="AU28" i="29"/>
  <c r="AF23" i="26"/>
  <c r="AT28" i="29"/>
  <c r="AE23" i="26"/>
  <c r="X28" i="29"/>
  <c r="I23" i="26"/>
  <c r="BU27" i="29"/>
  <c r="BF22" i="26"/>
  <c r="BJ28" i="29"/>
  <c r="AU23" i="26"/>
  <c r="CS28" i="29"/>
  <c r="BB28" i="29"/>
  <c r="AM23" i="26"/>
  <c r="BC28" i="29"/>
  <c r="AN23" i="26"/>
  <c r="AJ28" i="29"/>
  <c r="U23" i="26"/>
  <c r="AY28" i="29"/>
  <c r="AJ23" i="26"/>
  <c r="BU28" i="29"/>
  <c r="BF23" i="26"/>
  <c r="AF28" i="29"/>
  <c r="Q23" i="26"/>
  <c r="AE28" i="29"/>
  <c r="P23" i="26"/>
  <c r="F25" i="26"/>
  <c r="U30" i="29"/>
  <c r="EF29" i="29"/>
  <c r="S23" i="27"/>
  <c r="EN29" i="29"/>
  <c r="AA23" i="27"/>
  <c r="FR30" i="29"/>
  <c r="BE24" i="27"/>
  <c r="AH28" i="29"/>
  <c r="R22" i="26"/>
  <c r="AO20" i="27"/>
  <c r="FB26" i="29" l="1"/>
  <c r="GV26" i="29" s="1"/>
  <c r="GV26" i="15"/>
  <c r="D47" i="27"/>
  <c r="D48" i="27"/>
  <c r="DP36" i="29"/>
  <c r="D31" i="27"/>
  <c r="DP40" i="29"/>
  <c r="D35" i="27"/>
  <c r="D45" i="26"/>
  <c r="S35" i="29"/>
  <c r="D30" i="26"/>
  <c r="S33" i="29"/>
  <c r="D28" i="26"/>
  <c r="S31" i="29"/>
  <c r="D26" i="26"/>
  <c r="S39" i="29"/>
  <c r="D34" i="26"/>
  <c r="D46" i="27"/>
  <c r="D40" i="27"/>
  <c r="DP42" i="29"/>
  <c r="D37" i="27"/>
  <c r="DP38" i="29"/>
  <c r="D33" i="27"/>
  <c r="S40" i="29"/>
  <c r="D35" i="26"/>
  <c r="DP39" i="29"/>
  <c r="D34" i="27"/>
  <c r="D47" i="26"/>
  <c r="D44" i="26"/>
  <c r="D43" i="27"/>
  <c r="DP43" i="29"/>
  <c r="D38" i="27"/>
  <c r="S36" i="29"/>
  <c r="D31" i="26"/>
  <c r="D46" i="26"/>
  <c r="S38" i="29"/>
  <c r="D33" i="26"/>
  <c r="D43" i="26"/>
  <c r="DP30" i="29"/>
  <c r="D25" i="27"/>
  <c r="DP44" i="29"/>
  <c r="D39" i="27"/>
  <c r="D42" i="26"/>
  <c r="DP41" i="29"/>
  <c r="D36" i="27"/>
  <c r="DP37" i="29"/>
  <c r="D32" i="27"/>
  <c r="D48" i="26"/>
  <c r="S34" i="29"/>
  <c r="D29" i="26"/>
  <c r="DP35" i="29"/>
  <c r="D30" i="27"/>
  <c r="S30" i="29"/>
  <c r="D25" i="26"/>
  <c r="DP31" i="29"/>
  <c r="D26" i="27"/>
  <c r="DP34" i="29"/>
  <c r="D29" i="27"/>
  <c r="DP33" i="29"/>
  <c r="D28" i="27"/>
  <c r="D41" i="27"/>
  <c r="D44" i="27"/>
  <c r="DP32" i="29"/>
  <c r="D27" i="27"/>
  <c r="D49" i="26"/>
  <c r="D40" i="26"/>
  <c r="S37" i="29"/>
  <c r="D32" i="26"/>
  <c r="S41" i="29"/>
  <c r="D36" i="26"/>
  <c r="D45" i="27"/>
  <c r="S42" i="29"/>
  <c r="D37" i="26"/>
  <c r="S32" i="29"/>
  <c r="D27" i="26"/>
  <c r="D42" i="27"/>
  <c r="S44" i="29"/>
  <c r="D39" i="26"/>
  <c r="D41" i="26"/>
  <c r="S43" i="29"/>
  <c r="D38" i="26"/>
  <c r="D49" i="27"/>
  <c r="ED29" i="29"/>
  <c r="R24" i="27"/>
  <c r="ES29" i="29"/>
  <c r="AG24" i="27"/>
  <c r="EU29" i="29"/>
  <c r="AI24" i="27"/>
  <c r="FH29" i="29"/>
  <c r="AV24" i="27"/>
  <c r="FO29" i="29"/>
  <c r="BC24" i="27"/>
  <c r="EO29" i="29"/>
  <c r="AC24" i="27"/>
  <c r="DT29" i="29"/>
  <c r="H24" i="27"/>
  <c r="GL29" i="29"/>
  <c r="DU29" i="29"/>
  <c r="I24" i="27"/>
  <c r="ET29" i="29"/>
  <c r="AH24" i="27"/>
  <c r="EW29" i="29"/>
  <c r="AK24" i="27"/>
  <c r="DY29" i="29"/>
  <c r="M24" i="27"/>
  <c r="EX29" i="29"/>
  <c r="AL24" i="27"/>
  <c r="GQ29" i="29"/>
  <c r="FU29" i="29"/>
  <c r="BI24" i="27"/>
  <c r="FY29" i="29"/>
  <c r="BM24" i="27"/>
  <c r="EI29" i="29"/>
  <c r="W24" i="27"/>
  <c r="EG29" i="29"/>
  <c r="U24" i="27"/>
  <c r="FR29" i="29"/>
  <c r="BF24" i="27"/>
  <c r="EH29" i="29"/>
  <c r="V24" i="27"/>
  <c r="EK29" i="29"/>
  <c r="Y24" i="27"/>
  <c r="FC29" i="29"/>
  <c r="AQ24" i="27"/>
  <c r="FX29" i="29"/>
  <c r="BL24" i="27"/>
  <c r="EM29" i="29"/>
  <c r="AA24" i="27"/>
  <c r="GL28" i="29"/>
  <c r="GD29" i="29"/>
  <c r="BR24" i="27"/>
  <c r="FW29" i="29"/>
  <c r="BK24" i="27"/>
  <c r="GF29" i="29"/>
  <c r="BT24" i="27"/>
  <c r="FT29" i="29"/>
  <c r="BH24" i="27"/>
  <c r="FL29" i="29"/>
  <c r="AZ24" i="27"/>
  <c r="FK29" i="29"/>
  <c r="AY24" i="27"/>
  <c r="EC29" i="29"/>
  <c r="Q24" i="27"/>
  <c r="GG29" i="29"/>
  <c r="GO29" i="29"/>
  <c r="DW29" i="29"/>
  <c r="K24" i="27"/>
  <c r="FG29" i="29"/>
  <c r="AU24" i="27"/>
  <c r="FZ29" i="29"/>
  <c r="BN24" i="27"/>
  <c r="DR29" i="29"/>
  <c r="F24" i="27"/>
  <c r="FI29" i="29"/>
  <c r="AW24" i="27"/>
  <c r="DP29" i="29"/>
  <c r="D24" i="27"/>
  <c r="GB29" i="29"/>
  <c r="BP24" i="27"/>
  <c r="FP29" i="29"/>
  <c r="BD24" i="27"/>
  <c r="FS29" i="29"/>
  <c r="BG24" i="27"/>
  <c r="DQ29" i="29"/>
  <c r="E24" i="27"/>
  <c r="DV29" i="29"/>
  <c r="J24" i="27"/>
  <c r="GP29" i="29"/>
  <c r="GI29" i="29"/>
  <c r="GN29" i="29"/>
  <c r="EV29" i="29"/>
  <c r="AJ24" i="27"/>
  <c r="EE29" i="29"/>
  <c r="S24" i="27"/>
  <c r="GU30" i="29"/>
  <c r="GT29" i="29"/>
  <c r="GK29" i="29"/>
  <c r="FM29" i="29"/>
  <c r="BA24" i="27"/>
  <c r="GA29" i="29"/>
  <c r="BO24" i="27"/>
  <c r="DX29" i="29"/>
  <c r="L24" i="27"/>
  <c r="DZ29" i="29"/>
  <c r="N24" i="27"/>
  <c r="FA29" i="29"/>
  <c r="AO24" i="27"/>
  <c r="GC29" i="29"/>
  <c r="BQ24" i="27"/>
  <c r="ER29" i="29"/>
  <c r="AF24" i="27"/>
  <c r="FD29" i="29"/>
  <c r="AR24" i="27"/>
  <c r="GJ29" i="29"/>
  <c r="GS29" i="29"/>
  <c r="EJ29" i="29"/>
  <c r="X24" i="27"/>
  <c r="FF29" i="29"/>
  <c r="AT24" i="27"/>
  <c r="EL29" i="29"/>
  <c r="Z24" i="27"/>
  <c r="FB29" i="29"/>
  <c r="AP24" i="27"/>
  <c r="FN29" i="29"/>
  <c r="BB24" i="27"/>
  <c r="EA29" i="29"/>
  <c r="O24" i="27"/>
  <c r="EY29" i="29"/>
  <c r="AM24" i="27"/>
  <c r="GR29" i="29"/>
  <c r="DS29" i="29"/>
  <c r="G24" i="27"/>
  <c r="GE29" i="29"/>
  <c r="BS24" i="27"/>
  <c r="GH29" i="29"/>
  <c r="EP29" i="29"/>
  <c r="AD24" i="27"/>
  <c r="EQ29" i="29"/>
  <c r="AE24" i="27"/>
  <c r="EZ29" i="29"/>
  <c r="AN24" i="27"/>
  <c r="EB29" i="29"/>
  <c r="P24" i="27"/>
  <c r="FJ29" i="29"/>
  <c r="AX24" i="27"/>
  <c r="FV29" i="29"/>
  <c r="BJ24" i="27"/>
  <c r="BA29" i="29"/>
  <c r="AL24" i="26"/>
  <c r="U29" i="29"/>
  <c r="F24" i="26"/>
  <c r="BR29" i="29"/>
  <c r="BC24" i="26"/>
  <c r="CR29" i="29"/>
  <c r="CJ29" i="29"/>
  <c r="CS29" i="29"/>
  <c r="AZ29" i="29"/>
  <c r="AK24" i="26"/>
  <c r="BD29" i="29"/>
  <c r="AO24" i="26"/>
  <c r="BK29" i="29"/>
  <c r="AV24" i="26"/>
  <c r="AU29" i="29"/>
  <c r="AF24" i="26"/>
  <c r="S29" i="29"/>
  <c r="D24" i="26"/>
  <c r="BO29" i="29"/>
  <c r="AZ24" i="26"/>
  <c r="AB29" i="29"/>
  <c r="M24" i="26"/>
  <c r="CK28" i="29"/>
  <c r="AR29" i="29"/>
  <c r="AC24" i="26"/>
  <c r="CQ29" i="29"/>
  <c r="AD29" i="29"/>
  <c r="O24" i="26"/>
  <c r="X29" i="29"/>
  <c r="I24" i="26"/>
  <c r="AO29" i="29"/>
  <c r="Z24" i="26"/>
  <c r="AF29" i="29"/>
  <c r="Q24" i="26"/>
  <c r="CK29" i="29"/>
  <c r="CP29" i="29"/>
  <c r="CF29" i="29"/>
  <c r="BQ24" i="26"/>
  <c r="BM29" i="29"/>
  <c r="AX24" i="26"/>
  <c r="BX29" i="29"/>
  <c r="BI24" i="26"/>
  <c r="AJ29" i="29"/>
  <c r="U24" i="26"/>
  <c r="CL28" i="29"/>
  <c r="Z29" i="29"/>
  <c r="K24" i="26"/>
  <c r="BC29" i="29"/>
  <c r="AN24" i="26"/>
  <c r="BV28" i="29"/>
  <c r="BG23" i="26"/>
  <c r="CH29" i="29"/>
  <c r="BS24" i="26"/>
  <c r="BP29" i="29"/>
  <c r="BA24" i="26"/>
  <c r="BY29" i="29"/>
  <c r="BJ24" i="26"/>
  <c r="CI29" i="29"/>
  <c r="BT24" i="26"/>
  <c r="AP29" i="29"/>
  <c r="AA24" i="26"/>
  <c r="AV29" i="29"/>
  <c r="AG24" i="26"/>
  <c r="Z28" i="29"/>
  <c r="K23" i="26"/>
  <c r="CG29" i="29"/>
  <c r="BR24" i="26"/>
  <c r="CT28" i="29"/>
  <c r="CV29" i="29"/>
  <c r="AS29" i="29"/>
  <c r="AD24" i="26"/>
  <c r="AH29" i="29"/>
  <c r="S24" i="26"/>
  <c r="V29" i="29"/>
  <c r="G24" i="26"/>
  <c r="BU29" i="29"/>
  <c r="BF24" i="26"/>
  <c r="AE29" i="29"/>
  <c r="P24" i="26"/>
  <c r="CX30" i="29"/>
  <c r="CW29" i="29"/>
  <c r="AL29" i="29"/>
  <c r="W24" i="26"/>
  <c r="AW28" i="29"/>
  <c r="AH23" i="26"/>
  <c r="BF29" i="29"/>
  <c r="AQ24" i="26"/>
  <c r="BB29" i="29"/>
  <c r="AM24" i="26"/>
  <c r="AG29" i="29"/>
  <c r="R24" i="26"/>
  <c r="AP28" i="29"/>
  <c r="AA23" i="26"/>
  <c r="BZ28" i="29"/>
  <c r="BK23" i="26"/>
  <c r="AT29" i="29"/>
  <c r="AE24" i="26"/>
  <c r="BL29" i="29"/>
  <c r="AW24" i="26"/>
  <c r="CB29" i="29"/>
  <c r="BM24" i="26"/>
  <c r="AL28" i="29"/>
  <c r="W23" i="26"/>
  <c r="CD28" i="29"/>
  <c r="BO23" i="26"/>
  <c r="CO29" i="29"/>
  <c r="V28" i="29"/>
  <c r="G23" i="26"/>
  <c r="BE29" i="29"/>
  <c r="AP24" i="26"/>
  <c r="BV29" i="29"/>
  <c r="BG24" i="26"/>
  <c r="AK29" i="29"/>
  <c r="V24" i="26"/>
  <c r="CT29" i="29"/>
  <c r="BI29" i="29"/>
  <c r="AT24" i="26"/>
  <c r="BH29" i="29"/>
  <c r="AS24" i="26"/>
  <c r="BY28" i="29"/>
  <c r="BJ23" i="26"/>
  <c r="AY29" i="29"/>
  <c r="AJ24" i="26"/>
  <c r="Y29" i="29"/>
  <c r="J24" i="26"/>
  <c r="BQ29" i="29"/>
  <c r="BB24" i="26"/>
  <c r="BJ29" i="29"/>
  <c r="AU24" i="26"/>
  <c r="CN29" i="29"/>
  <c r="BT29" i="29"/>
  <c r="BE24" i="26"/>
  <c r="AN29" i="29"/>
  <c r="Y24" i="26"/>
  <c r="AW29" i="29"/>
  <c r="AH24" i="26"/>
  <c r="CC29" i="29"/>
  <c r="BN24" i="26"/>
  <c r="BM28" i="29"/>
  <c r="AX23" i="26"/>
  <c r="BF28" i="29"/>
  <c r="AQ23" i="26"/>
  <c r="CD29" i="29"/>
  <c r="BO24" i="26"/>
  <c r="AC29" i="29"/>
  <c r="N24" i="26"/>
  <c r="BS29" i="29"/>
  <c r="BD24" i="26"/>
  <c r="V31" i="29"/>
  <c r="G26" i="26"/>
  <c r="FS31" i="29"/>
  <c r="BF25" i="27"/>
  <c r="EO30" i="29"/>
  <c r="AB24" i="27"/>
  <c r="EG30" i="29"/>
  <c r="T24" i="27"/>
  <c r="AI29" i="29"/>
  <c r="S23" i="26"/>
  <c r="AP21" i="27"/>
  <c r="FC27" i="29" l="1"/>
  <c r="GV27" i="29" s="1"/>
  <c r="GV27" i="15"/>
  <c r="T44" i="29"/>
  <c r="E39" i="26"/>
  <c r="T38" i="29"/>
  <c r="E33" i="26"/>
  <c r="T35" i="29"/>
  <c r="E30" i="26"/>
  <c r="DQ44" i="29"/>
  <c r="E39" i="27"/>
  <c r="E48" i="26"/>
  <c r="T36" i="29"/>
  <c r="E31" i="26"/>
  <c r="E43" i="27"/>
  <c r="DQ34" i="29"/>
  <c r="E29" i="27"/>
  <c r="DQ42" i="29"/>
  <c r="E37" i="27"/>
  <c r="E47" i="26"/>
  <c r="E41" i="27"/>
  <c r="DQ37" i="29"/>
  <c r="E32" i="27"/>
  <c r="E42" i="26"/>
  <c r="E46" i="27"/>
  <c r="E41" i="26"/>
  <c r="E45" i="27"/>
  <c r="T31" i="29"/>
  <c r="E26" i="26"/>
  <c r="DQ31" i="29"/>
  <c r="E26" i="27"/>
  <c r="T32" i="29"/>
  <c r="E27" i="26"/>
  <c r="E46" i="26"/>
  <c r="T33" i="29"/>
  <c r="E28" i="26"/>
  <c r="E49" i="26"/>
  <c r="E43" i="26"/>
  <c r="E44" i="27"/>
  <c r="DQ39" i="29"/>
  <c r="E34" i="27"/>
  <c r="E49" i="27"/>
  <c r="DQ35" i="29"/>
  <c r="E30" i="27"/>
  <c r="E47" i="27"/>
  <c r="DQ41" i="29"/>
  <c r="E36" i="27"/>
  <c r="E40" i="26"/>
  <c r="T42" i="29"/>
  <c r="E37" i="26"/>
  <c r="DQ36" i="29"/>
  <c r="E31" i="27"/>
  <c r="E44" i="26"/>
  <c r="DQ40" i="29"/>
  <c r="E35" i="27"/>
  <c r="T34" i="29"/>
  <c r="E29" i="26"/>
  <c r="T43" i="29"/>
  <c r="E38" i="26"/>
  <c r="E42" i="27"/>
  <c r="DQ38" i="29"/>
  <c r="E33" i="27"/>
  <c r="T39" i="29"/>
  <c r="E34" i="26"/>
  <c r="T37" i="29"/>
  <c r="E32" i="26"/>
  <c r="DQ43" i="29"/>
  <c r="E38" i="27"/>
  <c r="E48" i="27"/>
  <c r="DQ33" i="29"/>
  <c r="E28" i="27"/>
  <c r="DQ32" i="29"/>
  <c r="E27" i="27"/>
  <c r="E40" i="27"/>
  <c r="E45" i="26"/>
  <c r="T41" i="29"/>
  <c r="E36" i="26"/>
  <c r="T40" i="29"/>
  <c r="E35" i="26"/>
  <c r="EB30" i="29"/>
  <c r="P25" i="27"/>
  <c r="DW30" i="29"/>
  <c r="K25" i="27"/>
  <c r="EJ30" i="29"/>
  <c r="X25" i="27"/>
  <c r="FW30" i="29"/>
  <c r="BK25" i="27"/>
  <c r="GM29" i="29"/>
  <c r="FS30" i="29"/>
  <c r="BG25" i="27"/>
  <c r="EM30" i="29"/>
  <c r="AA25" i="27"/>
  <c r="GB30" i="29"/>
  <c r="BP25" i="27"/>
  <c r="EF30" i="29"/>
  <c r="T25" i="27"/>
  <c r="GC30" i="29"/>
  <c r="BQ25" i="27"/>
  <c r="FJ30" i="29"/>
  <c r="AX25" i="27"/>
  <c r="FH30" i="29"/>
  <c r="AV25" i="27"/>
  <c r="GH30" i="29"/>
  <c r="EN30" i="29"/>
  <c r="AB25" i="27"/>
  <c r="FD30" i="29"/>
  <c r="AR25" i="27"/>
  <c r="FZ30" i="29"/>
  <c r="BN25" i="27"/>
  <c r="GM30" i="29"/>
  <c r="FQ30" i="29"/>
  <c r="BE25" i="27"/>
  <c r="GR30" i="29"/>
  <c r="FA30" i="29"/>
  <c r="AO25" i="27"/>
  <c r="GU31" i="29"/>
  <c r="GT30" i="29"/>
  <c r="ES30" i="29"/>
  <c r="AG25" i="27"/>
  <c r="EA30" i="29"/>
  <c r="O25" i="27"/>
  <c r="GJ30" i="29"/>
  <c r="DR30" i="29"/>
  <c r="F25" i="27"/>
  <c r="FM30" i="29"/>
  <c r="BA25" i="27"/>
  <c r="EY30" i="29"/>
  <c r="AM25" i="27"/>
  <c r="ET30" i="29"/>
  <c r="AH25" i="27"/>
  <c r="GG30" i="29"/>
  <c r="GI30" i="29"/>
  <c r="GS30" i="29"/>
  <c r="GD30" i="29"/>
  <c r="BR25" i="27"/>
  <c r="FN30" i="29"/>
  <c r="BB25" i="27"/>
  <c r="FX30" i="29"/>
  <c r="BL25" i="27"/>
  <c r="EU30" i="29"/>
  <c r="AI25" i="27"/>
  <c r="DU30" i="29"/>
  <c r="I25" i="27"/>
  <c r="EV30" i="29"/>
  <c r="AJ25" i="27"/>
  <c r="FK30" i="29"/>
  <c r="AY25" i="27"/>
  <c r="ER30" i="29"/>
  <c r="AF25" i="27"/>
  <c r="FO30" i="29"/>
  <c r="BC25" i="27"/>
  <c r="FG30" i="29"/>
  <c r="AU25" i="27"/>
  <c r="GK30" i="29"/>
  <c r="GQ30" i="29"/>
  <c r="FT30" i="29"/>
  <c r="BH25" i="27"/>
  <c r="DS30" i="29"/>
  <c r="G25" i="27"/>
  <c r="ED30" i="29"/>
  <c r="R25" i="27"/>
  <c r="EL30" i="29"/>
  <c r="Z25" i="27"/>
  <c r="EH30" i="29"/>
  <c r="V25" i="27"/>
  <c r="FI30" i="29"/>
  <c r="AW25" i="27"/>
  <c r="EE30" i="29"/>
  <c r="S25" i="27"/>
  <c r="EK30" i="29"/>
  <c r="Y25" i="27"/>
  <c r="DT30" i="29"/>
  <c r="H25" i="27"/>
  <c r="FP30" i="29"/>
  <c r="BD25" i="27"/>
  <c r="GF30" i="29"/>
  <c r="BT25" i="27"/>
  <c r="DY30" i="29"/>
  <c r="M25" i="27"/>
  <c r="EW30" i="29"/>
  <c r="AK25" i="27"/>
  <c r="DX30" i="29"/>
  <c r="L25" i="27"/>
  <c r="FL30" i="29"/>
  <c r="AZ25" i="27"/>
  <c r="FU30" i="29"/>
  <c r="BI25" i="27"/>
  <c r="GE30" i="29"/>
  <c r="BS25" i="27"/>
  <c r="FY30" i="29"/>
  <c r="BM25" i="27"/>
  <c r="FV30" i="29"/>
  <c r="BJ25" i="27"/>
  <c r="DZ30" i="29"/>
  <c r="N25" i="27"/>
  <c r="GP30" i="29"/>
  <c r="EQ30" i="29"/>
  <c r="AE25" i="27"/>
  <c r="GO30" i="29"/>
  <c r="EX30" i="29"/>
  <c r="AL25" i="27"/>
  <c r="EC30" i="29"/>
  <c r="Q25" i="27"/>
  <c r="EZ30" i="29"/>
  <c r="AN25" i="27"/>
  <c r="FC30" i="29"/>
  <c r="AQ25" i="27"/>
  <c r="FE30" i="29"/>
  <c r="AS25" i="27"/>
  <c r="FB30" i="29"/>
  <c r="AP25" i="27"/>
  <c r="GL30" i="29"/>
  <c r="DQ30" i="29"/>
  <c r="E25" i="27"/>
  <c r="GA30" i="29"/>
  <c r="BO25" i="27"/>
  <c r="EI30" i="29"/>
  <c r="W25" i="27"/>
  <c r="DV30" i="29"/>
  <c r="J25" i="27"/>
  <c r="EP30" i="29"/>
  <c r="AD25" i="27"/>
  <c r="BN29" i="29"/>
  <c r="AY24" i="26"/>
  <c r="Z30" i="29"/>
  <c r="K25" i="26"/>
  <c r="BI30" i="29"/>
  <c r="AT25" i="26"/>
  <c r="BG30" i="29"/>
  <c r="AR25" i="26"/>
  <c r="BV30" i="29"/>
  <c r="BG25" i="26"/>
  <c r="AT30" i="29"/>
  <c r="AE25" i="26"/>
  <c r="CM29" i="29"/>
  <c r="CL30" i="29"/>
  <c r="BP30" i="29"/>
  <c r="BA25" i="26"/>
  <c r="AO30" i="29"/>
  <c r="Z25" i="26"/>
  <c r="AL30" i="29"/>
  <c r="W25" i="26"/>
  <c r="AA29" i="29"/>
  <c r="L24" i="26"/>
  <c r="AQ30" i="29"/>
  <c r="AB25" i="26"/>
  <c r="BQ30" i="29"/>
  <c r="BB25" i="26"/>
  <c r="BN30" i="29"/>
  <c r="AY25" i="26"/>
  <c r="AS30" i="29"/>
  <c r="AD25" i="26"/>
  <c r="CT30" i="29"/>
  <c r="BK30" i="29"/>
  <c r="AV25" i="26"/>
  <c r="AZ30" i="29"/>
  <c r="AK25" i="26"/>
  <c r="W29" i="29"/>
  <c r="H24" i="26"/>
  <c r="AM29" i="29"/>
  <c r="X24" i="26"/>
  <c r="BD30" i="29"/>
  <c r="AO25" i="26"/>
  <c r="AK30" i="29"/>
  <c r="V25" i="26"/>
  <c r="BL30" i="29"/>
  <c r="AW25" i="26"/>
  <c r="V30" i="29"/>
  <c r="G25" i="26"/>
  <c r="CE30" i="29"/>
  <c r="BP25" i="26"/>
  <c r="CD30" i="29"/>
  <c r="BO25" i="26"/>
  <c r="BR30" i="29"/>
  <c r="BC25" i="26"/>
  <c r="BW30" i="29"/>
  <c r="BH25" i="26"/>
  <c r="AU30" i="29"/>
  <c r="AF25" i="26"/>
  <c r="W30" i="29"/>
  <c r="H25" i="26"/>
  <c r="CX31" i="29"/>
  <c r="CW30" i="29"/>
  <c r="CJ30" i="29"/>
  <c r="CG30" i="29"/>
  <c r="BR25" i="26"/>
  <c r="AG30" i="29"/>
  <c r="R25" i="26"/>
  <c r="CL29" i="29"/>
  <c r="BJ30" i="29"/>
  <c r="AU25" i="26"/>
  <c r="CP30" i="29"/>
  <c r="AH30" i="29"/>
  <c r="S25" i="26"/>
  <c r="AX29" i="29"/>
  <c r="AI24" i="26"/>
  <c r="AI30" i="29"/>
  <c r="T25" i="26"/>
  <c r="AW30" i="29"/>
  <c r="AH25" i="26"/>
  <c r="BY30" i="29"/>
  <c r="BJ25" i="26"/>
  <c r="AE30" i="29"/>
  <c r="P25" i="26"/>
  <c r="T30" i="29"/>
  <c r="E25" i="26"/>
  <c r="CK30" i="29"/>
  <c r="BT30" i="29"/>
  <c r="BE25" i="26"/>
  <c r="BG29" i="29"/>
  <c r="AR24" i="26"/>
  <c r="AX30" i="29"/>
  <c r="AI25" i="26"/>
  <c r="BU30" i="29"/>
  <c r="BF25" i="26"/>
  <c r="BZ29" i="29"/>
  <c r="BK24" i="26"/>
  <c r="BF30" i="29"/>
  <c r="AQ25" i="26"/>
  <c r="CC30" i="29"/>
  <c r="BN25" i="26"/>
  <c r="CA29" i="29"/>
  <c r="BL24" i="26"/>
  <c r="AF30" i="29"/>
  <c r="Q25" i="26"/>
  <c r="CU29" i="29"/>
  <c r="CI30" i="29"/>
  <c r="BT25" i="26"/>
  <c r="AA30" i="29"/>
  <c r="L25" i="26"/>
  <c r="AC30" i="29"/>
  <c r="N25" i="26"/>
  <c r="BE30" i="29"/>
  <c r="AP25" i="26"/>
  <c r="BB30" i="29"/>
  <c r="AM25" i="26"/>
  <c r="AD30" i="29"/>
  <c r="O25" i="26"/>
  <c r="CU30" i="29"/>
  <c r="CE29" i="29"/>
  <c r="BP24" i="26"/>
  <c r="AM30" i="29"/>
  <c r="X25" i="26"/>
  <c r="CH30" i="29"/>
  <c r="BS25" i="26"/>
  <c r="BW29" i="29"/>
  <c r="BH24" i="26"/>
  <c r="CQ30" i="29"/>
  <c r="AP30" i="29"/>
  <c r="AA25" i="26"/>
  <c r="CR30" i="29"/>
  <c r="AV30" i="29"/>
  <c r="AG25" i="26"/>
  <c r="CS30" i="29"/>
  <c r="CO30" i="29"/>
  <c r="BM30" i="29"/>
  <c r="AX25" i="26"/>
  <c r="AQ29" i="29"/>
  <c r="AB24" i="26"/>
  <c r="BC30" i="29"/>
  <c r="AN25" i="26"/>
  <c r="BZ30" i="29"/>
  <c r="BK25" i="26"/>
  <c r="Y30" i="29"/>
  <c r="J25" i="26"/>
  <c r="BA30" i="29"/>
  <c r="AL25" i="26"/>
  <c r="BS30" i="29"/>
  <c r="BD25" i="26"/>
  <c r="W32" i="29"/>
  <c r="H27" i="26"/>
  <c r="FT32" i="29"/>
  <c r="BG26" i="27"/>
  <c r="EH31" i="29"/>
  <c r="U25" i="27"/>
  <c r="EP31" i="29"/>
  <c r="AC25" i="27"/>
  <c r="AJ30" i="29"/>
  <c r="T24" i="26"/>
  <c r="AQ22" i="27"/>
  <c r="FD28" i="29" l="1"/>
  <c r="GV28" i="29" s="1"/>
  <c r="GV28" i="15"/>
  <c r="DR33" i="29"/>
  <c r="F28" i="27"/>
  <c r="DR44" i="29"/>
  <c r="F39" i="27"/>
  <c r="U44" i="29"/>
  <c r="F39" i="26"/>
  <c r="F41" i="26"/>
  <c r="F48" i="27"/>
  <c r="DR40" i="29"/>
  <c r="F35" i="27"/>
  <c r="F47" i="27"/>
  <c r="U37" i="29"/>
  <c r="F32" i="26"/>
  <c r="F45" i="26"/>
  <c r="U33" i="29"/>
  <c r="F28" i="26"/>
  <c r="F46" i="27"/>
  <c r="F42" i="27"/>
  <c r="DR35" i="29"/>
  <c r="F30" i="27"/>
  <c r="F49" i="26"/>
  <c r="U36" i="29"/>
  <c r="F31" i="26"/>
  <c r="F46" i="26"/>
  <c r="DR34" i="29"/>
  <c r="F29" i="27"/>
  <c r="DR39" i="29"/>
  <c r="F34" i="27"/>
  <c r="F43" i="26"/>
  <c r="U35" i="29"/>
  <c r="F30" i="26"/>
  <c r="DR36" i="29"/>
  <c r="F31" i="27"/>
  <c r="F45" i="27"/>
  <c r="U34" i="29"/>
  <c r="F29" i="26"/>
  <c r="F48" i="26"/>
  <c r="U41" i="29"/>
  <c r="F36" i="26"/>
  <c r="F41" i="27"/>
  <c r="U38" i="29"/>
  <c r="F33" i="26"/>
  <c r="DR37" i="29"/>
  <c r="F32" i="27"/>
  <c r="F47" i="26"/>
  <c r="DR32" i="29"/>
  <c r="F27" i="27"/>
  <c r="U39" i="29"/>
  <c r="F34" i="26"/>
  <c r="F43" i="27"/>
  <c r="DR42" i="29"/>
  <c r="F37" i="27"/>
  <c r="F42" i="26"/>
  <c r="F44" i="27"/>
  <c r="F40" i="27"/>
  <c r="F49" i="27"/>
  <c r="U40" i="29"/>
  <c r="F35" i="26"/>
  <c r="DR41" i="29"/>
  <c r="F36" i="27"/>
  <c r="F44" i="26"/>
  <c r="DR38" i="29"/>
  <c r="F33" i="27"/>
  <c r="F40" i="26"/>
  <c r="U42" i="29"/>
  <c r="F37" i="26"/>
  <c r="U43" i="29"/>
  <c r="F38" i="26"/>
  <c r="U32" i="29"/>
  <c r="F27" i="26"/>
  <c r="DR43" i="29"/>
  <c r="F38" i="27"/>
  <c r="FC31" i="29"/>
  <c r="AQ26" i="27"/>
  <c r="FM31" i="29"/>
  <c r="BA26" i="27"/>
  <c r="FH31" i="29"/>
  <c r="AV26" i="27"/>
  <c r="DV31" i="29"/>
  <c r="J26" i="27"/>
  <c r="EZ31" i="29"/>
  <c r="AN26" i="27"/>
  <c r="FR31" i="29"/>
  <c r="BF26" i="27"/>
  <c r="EG31" i="29"/>
  <c r="U26" i="27"/>
  <c r="FA31" i="29"/>
  <c r="AO26" i="27"/>
  <c r="GP31" i="29"/>
  <c r="GF31" i="29"/>
  <c r="BT26" i="27"/>
  <c r="FJ31" i="29"/>
  <c r="AX26" i="27"/>
  <c r="EM31" i="29"/>
  <c r="AA26" i="27"/>
  <c r="FU31" i="29"/>
  <c r="BI26" i="27"/>
  <c r="FL31" i="29"/>
  <c r="AZ26" i="27"/>
  <c r="FB31" i="29"/>
  <c r="AP26" i="27"/>
  <c r="FT31" i="29"/>
  <c r="BH26" i="27"/>
  <c r="EK31" i="29"/>
  <c r="Y26" i="27"/>
  <c r="DR31" i="29"/>
  <c r="F26" i="27"/>
  <c r="EB31" i="29"/>
  <c r="P26" i="27"/>
  <c r="ED31" i="29"/>
  <c r="R26" i="27"/>
  <c r="ER31" i="29"/>
  <c r="AF26" i="27"/>
  <c r="DY31" i="29"/>
  <c r="M26" i="27"/>
  <c r="EW31" i="29"/>
  <c r="AK26" i="27"/>
  <c r="EU31" i="29"/>
  <c r="AI26" i="27"/>
  <c r="FN31" i="29"/>
  <c r="BB26" i="27"/>
  <c r="GA31" i="29"/>
  <c r="BO26" i="27"/>
  <c r="FK31" i="29"/>
  <c r="AY26" i="27"/>
  <c r="FW31" i="29"/>
  <c r="BK26" i="27"/>
  <c r="EV31" i="29"/>
  <c r="AJ26" i="27"/>
  <c r="GN31" i="29"/>
  <c r="EJ31" i="29"/>
  <c r="X26" i="27"/>
  <c r="EL31" i="29"/>
  <c r="Z26" i="27"/>
  <c r="EE31" i="29"/>
  <c r="S26" i="27"/>
  <c r="GR31" i="29"/>
  <c r="FP31" i="29"/>
  <c r="BD26" i="27"/>
  <c r="GS31" i="29"/>
  <c r="GC31" i="29"/>
  <c r="BQ26" i="27"/>
  <c r="GN30" i="29"/>
  <c r="FF31" i="29"/>
  <c r="AT26" i="27"/>
  <c r="GG31" i="29"/>
  <c r="GE31" i="29"/>
  <c r="BS26" i="27"/>
  <c r="GM31" i="29"/>
  <c r="FD31" i="29"/>
  <c r="AR26" i="27"/>
  <c r="EY31" i="29"/>
  <c r="AM26" i="27"/>
  <c r="FZ31" i="29"/>
  <c r="BN26" i="27"/>
  <c r="FV31" i="29"/>
  <c r="BJ26" i="27"/>
  <c r="EX31" i="29"/>
  <c r="AL26" i="27"/>
  <c r="EI31" i="29"/>
  <c r="W26" i="27"/>
  <c r="DT31" i="29"/>
  <c r="H26" i="27"/>
  <c r="GI31" i="29"/>
  <c r="GD31" i="29"/>
  <c r="BR26" i="27"/>
  <c r="DX31" i="29"/>
  <c r="L26" i="27"/>
  <c r="GH31" i="29"/>
  <c r="EO31" i="29"/>
  <c r="AC26" i="27"/>
  <c r="EQ31" i="29"/>
  <c r="AE26" i="27"/>
  <c r="GB31" i="29"/>
  <c r="BP26" i="27"/>
  <c r="GQ31" i="29"/>
  <c r="FQ31" i="29"/>
  <c r="BE26" i="27"/>
  <c r="GL31" i="29"/>
  <c r="ES31" i="29"/>
  <c r="AG26" i="27"/>
  <c r="FY31" i="29"/>
  <c r="BM26" i="27"/>
  <c r="GU32" i="29"/>
  <c r="GT31" i="29"/>
  <c r="DS31" i="29"/>
  <c r="G26" i="27"/>
  <c r="ET31" i="29"/>
  <c r="AH26" i="27"/>
  <c r="EN31" i="29"/>
  <c r="AB26" i="27"/>
  <c r="FX31" i="29"/>
  <c r="BL26" i="27"/>
  <c r="DZ31" i="29"/>
  <c r="N26" i="27"/>
  <c r="EF31" i="29"/>
  <c r="T26" i="27"/>
  <c r="FI31" i="29"/>
  <c r="AW26" i="27"/>
  <c r="EC31" i="29"/>
  <c r="Q26" i="27"/>
  <c r="DW31" i="29"/>
  <c r="K26" i="27"/>
  <c r="EA31" i="29"/>
  <c r="O26" i="27"/>
  <c r="DU31" i="29"/>
  <c r="I26" i="27"/>
  <c r="FO31" i="29"/>
  <c r="BC26" i="27"/>
  <c r="GJ31" i="29"/>
  <c r="GK31" i="29"/>
  <c r="FE31" i="29"/>
  <c r="AS26" i="27"/>
  <c r="AW31" i="29"/>
  <c r="AH26" i="26"/>
  <c r="CR31" i="29"/>
  <c r="AN31" i="29"/>
  <c r="Y26" i="26"/>
  <c r="AE31" i="29"/>
  <c r="P26" i="26"/>
  <c r="CJ31" i="29"/>
  <c r="CA30" i="29"/>
  <c r="BL25" i="26"/>
  <c r="BH30" i="29"/>
  <c r="AS25" i="26"/>
  <c r="AY30" i="29"/>
  <c r="AJ25" i="26"/>
  <c r="CH31" i="29"/>
  <c r="BS26" i="26"/>
  <c r="X31" i="29"/>
  <c r="I26" i="26"/>
  <c r="BS31" i="29"/>
  <c r="BD26" i="26"/>
  <c r="BQ31" i="29"/>
  <c r="BB26" i="26"/>
  <c r="BB31" i="29"/>
  <c r="AM26" i="26"/>
  <c r="CA31" i="29"/>
  <c r="BL26" i="26"/>
  <c r="BN31" i="29"/>
  <c r="AY26" i="26"/>
  <c r="BX30" i="29"/>
  <c r="BI25" i="26"/>
  <c r="AD31" i="29"/>
  <c r="O26" i="26"/>
  <c r="AX31" i="29"/>
  <c r="AI26" i="26"/>
  <c r="BK31" i="29"/>
  <c r="AV26" i="26"/>
  <c r="W31" i="29"/>
  <c r="H26" i="26"/>
  <c r="X30" i="29"/>
  <c r="I25" i="26"/>
  <c r="CU31" i="29"/>
  <c r="BR31" i="29"/>
  <c r="BC26" i="26"/>
  <c r="BD31" i="29"/>
  <c r="AO26" i="26"/>
  <c r="CF30" i="29"/>
  <c r="BQ25" i="26"/>
  <c r="CV30" i="29"/>
  <c r="U31" i="29"/>
  <c r="F26" i="26"/>
  <c r="AV31" i="29"/>
  <c r="AG26" i="26"/>
  <c r="BE31" i="29"/>
  <c r="AP26" i="26"/>
  <c r="CS31" i="29"/>
  <c r="BC31" i="29"/>
  <c r="AN26" i="26"/>
  <c r="AB31" i="29"/>
  <c r="M26" i="26"/>
  <c r="CD31" i="29"/>
  <c r="BO26" i="26"/>
  <c r="BU31" i="29"/>
  <c r="BF26" i="26"/>
  <c r="CM30" i="29"/>
  <c r="CK31" i="29"/>
  <c r="CE31" i="29"/>
  <c r="BP26" i="26"/>
  <c r="BA31" i="29"/>
  <c r="AL26" i="26"/>
  <c r="AM31" i="29"/>
  <c r="X26" i="26"/>
  <c r="CM31" i="29"/>
  <c r="BW31" i="29"/>
  <c r="BH26" i="26"/>
  <c r="CP31" i="29"/>
  <c r="CI31" i="29"/>
  <c r="BT26" i="26"/>
  <c r="BV31" i="29"/>
  <c r="BG26" i="26"/>
  <c r="AJ31" i="29"/>
  <c r="U26" i="26"/>
  <c r="AI31" i="29"/>
  <c r="T26" i="26"/>
  <c r="BX31" i="29"/>
  <c r="BI26" i="26"/>
  <c r="AT31" i="29"/>
  <c r="AE26" i="26"/>
  <c r="AR31" i="29"/>
  <c r="AC26" i="26"/>
  <c r="AA31" i="29"/>
  <c r="L26" i="26"/>
  <c r="Z31" i="29"/>
  <c r="K26" i="26"/>
  <c r="AG31" i="29"/>
  <c r="R26" i="26"/>
  <c r="BG31" i="29"/>
  <c r="AR26" i="26"/>
  <c r="AF31" i="29"/>
  <c r="Q26" i="26"/>
  <c r="BM31" i="29"/>
  <c r="AX26" i="26"/>
  <c r="AP31" i="29"/>
  <c r="AA26" i="26"/>
  <c r="CN30" i="29"/>
  <c r="BH31" i="29"/>
  <c r="AS26" i="26"/>
  <c r="AR30" i="29"/>
  <c r="AC25" i="26"/>
  <c r="CT31" i="29"/>
  <c r="AQ31" i="29"/>
  <c r="AB26" i="26"/>
  <c r="CV31" i="29"/>
  <c r="AY31" i="29"/>
  <c r="AJ26" i="26"/>
  <c r="BZ31" i="29"/>
  <c r="BK26" i="26"/>
  <c r="CQ31" i="29"/>
  <c r="AH31" i="29"/>
  <c r="S26" i="26"/>
  <c r="AN30" i="29"/>
  <c r="Y25" i="26"/>
  <c r="BO30" i="29"/>
  <c r="AZ25" i="26"/>
  <c r="BT31" i="29"/>
  <c r="BE26" i="26"/>
  <c r="BF31" i="29"/>
  <c r="AQ26" i="26"/>
  <c r="CB30" i="29"/>
  <c r="BM25" i="26"/>
  <c r="CL31" i="29"/>
  <c r="CF31" i="29"/>
  <c r="BQ26" i="26"/>
  <c r="AL31" i="29"/>
  <c r="W26" i="26"/>
  <c r="BL31" i="29"/>
  <c r="AW26" i="26"/>
  <c r="BO31" i="29"/>
  <c r="AZ26" i="26"/>
  <c r="AB30" i="29"/>
  <c r="M25" i="26"/>
  <c r="AU31" i="29"/>
  <c r="AF26" i="26"/>
  <c r="BJ31" i="29"/>
  <c r="AU26" i="26"/>
  <c r="X33" i="29"/>
  <c r="I28" i="26"/>
  <c r="EI32" i="29"/>
  <c r="V26" i="27"/>
  <c r="EQ32" i="29"/>
  <c r="AD26" i="27"/>
  <c r="FU33" i="29"/>
  <c r="BH27" i="27"/>
  <c r="AK31" i="29"/>
  <c r="U25" i="26"/>
  <c r="AR23" i="27"/>
  <c r="FE29" i="29" l="1"/>
  <c r="GV29" i="29" s="1"/>
  <c r="GV29" i="15"/>
  <c r="V44" i="29"/>
  <c r="G39" i="26"/>
  <c r="DS43" i="29"/>
  <c r="G38" i="27"/>
  <c r="V42" i="29"/>
  <c r="G37" i="26"/>
  <c r="DS35" i="29"/>
  <c r="G30" i="27"/>
  <c r="DS39" i="29"/>
  <c r="G34" i="27"/>
  <c r="V41" i="29"/>
  <c r="G36" i="26"/>
  <c r="DS33" i="29"/>
  <c r="G28" i="27"/>
  <c r="G49" i="26"/>
  <c r="G46" i="27"/>
  <c r="G44" i="26"/>
  <c r="G40" i="26"/>
  <c r="DS44" i="29"/>
  <c r="G39" i="27"/>
  <c r="G45" i="27"/>
  <c r="V39" i="29"/>
  <c r="G34" i="26"/>
  <c r="V38" i="29"/>
  <c r="G33" i="26"/>
  <c r="V43" i="29"/>
  <c r="G38" i="26"/>
  <c r="G44" i="27"/>
  <c r="G48" i="26"/>
  <c r="G47" i="26"/>
  <c r="DS36" i="29"/>
  <c r="G31" i="27"/>
  <c r="G49" i="27"/>
  <c r="G40" i="27"/>
  <c r="G45" i="26"/>
  <c r="G43" i="26"/>
  <c r="DS37" i="29"/>
  <c r="G32" i="27"/>
  <c r="V34" i="29"/>
  <c r="G29" i="26"/>
  <c r="G42" i="26"/>
  <c r="V33" i="29"/>
  <c r="G28" i="26"/>
  <c r="G41" i="27"/>
  <c r="G42" i="27"/>
  <c r="DS40" i="29"/>
  <c r="G35" i="27"/>
  <c r="G48" i="27"/>
  <c r="G41" i="26"/>
  <c r="V40" i="29"/>
  <c r="G35" i="26"/>
  <c r="V35" i="29"/>
  <c r="G30" i="26"/>
  <c r="V36" i="29"/>
  <c r="G31" i="26"/>
  <c r="V37" i="29"/>
  <c r="G32" i="26"/>
  <c r="G43" i="27"/>
  <c r="DS42" i="29"/>
  <c r="G37" i="27"/>
  <c r="DS38" i="29"/>
  <c r="G33" i="27"/>
  <c r="G47" i="27"/>
  <c r="G46" i="26"/>
  <c r="DS41" i="29"/>
  <c r="G36" i="27"/>
  <c r="DS34" i="29"/>
  <c r="G29" i="27"/>
  <c r="GC32" i="29"/>
  <c r="BQ27" i="27"/>
  <c r="FL32" i="29"/>
  <c r="AZ27" i="27"/>
  <c r="GL32" i="29"/>
  <c r="ED32" i="29"/>
  <c r="R27" i="27"/>
  <c r="GM32" i="29"/>
  <c r="GI32" i="29"/>
  <c r="GJ32" i="29"/>
  <c r="EW32" i="29"/>
  <c r="AK27" i="27"/>
  <c r="ES32" i="29"/>
  <c r="AG27" i="27"/>
  <c r="EH32" i="29"/>
  <c r="V27" i="27"/>
  <c r="FN32" i="29"/>
  <c r="BB27" i="27"/>
  <c r="GE32" i="29"/>
  <c r="BS27" i="27"/>
  <c r="FI32" i="29"/>
  <c r="AW27" i="27"/>
  <c r="FG32" i="29"/>
  <c r="AU27" i="27"/>
  <c r="EC32" i="29"/>
  <c r="Q27" i="27"/>
  <c r="GN32" i="29"/>
  <c r="EV32" i="29"/>
  <c r="AJ27" i="27"/>
  <c r="FA32" i="29"/>
  <c r="AO27" i="27"/>
  <c r="EA32" i="29"/>
  <c r="O27" i="27"/>
  <c r="ER32" i="29"/>
  <c r="AF27" i="27"/>
  <c r="EZ32" i="29"/>
  <c r="AN27" i="27"/>
  <c r="GF32" i="29"/>
  <c r="BT27" i="27"/>
  <c r="GO31" i="29"/>
  <c r="FQ32" i="29"/>
  <c r="BE27" i="27"/>
  <c r="GB32" i="29"/>
  <c r="BP27" i="27"/>
  <c r="GG32" i="29"/>
  <c r="DX32" i="29"/>
  <c r="L27" i="27"/>
  <c r="GR32" i="29"/>
  <c r="DV32" i="29"/>
  <c r="J27" i="27"/>
  <c r="GU33" i="29"/>
  <c r="GT32" i="29"/>
  <c r="DZ32" i="29"/>
  <c r="N27" i="27"/>
  <c r="EY32" i="29"/>
  <c r="AM27" i="27"/>
  <c r="EM32" i="29"/>
  <c r="AA27" i="27"/>
  <c r="GK32" i="29"/>
  <c r="EB32" i="29"/>
  <c r="P27" i="27"/>
  <c r="FR32" i="29"/>
  <c r="BF27" i="27"/>
  <c r="DU32" i="29"/>
  <c r="I27" i="27"/>
  <c r="EX32" i="29"/>
  <c r="AL27" i="27"/>
  <c r="EE32" i="29"/>
  <c r="S27" i="27"/>
  <c r="DS32" i="29"/>
  <c r="G27" i="27"/>
  <c r="FC32" i="29"/>
  <c r="AQ27" i="27"/>
  <c r="DW32" i="29"/>
  <c r="K27" i="27"/>
  <c r="FF32" i="29"/>
  <c r="AT27" i="27"/>
  <c r="FO32" i="29"/>
  <c r="BC27" i="27"/>
  <c r="DT32" i="29"/>
  <c r="H27" i="27"/>
  <c r="GA32" i="29"/>
  <c r="BO27" i="27"/>
  <c r="EF32" i="29"/>
  <c r="T27" i="27"/>
  <c r="FU32" i="29"/>
  <c r="BI27" i="27"/>
  <c r="FV32" i="29"/>
  <c r="BJ27" i="27"/>
  <c r="FP32" i="29"/>
  <c r="BD27" i="27"/>
  <c r="FJ32" i="29"/>
  <c r="AX27" i="27"/>
  <c r="FY32" i="29"/>
  <c r="BM27" i="27"/>
  <c r="EU32" i="29"/>
  <c r="AI27" i="27"/>
  <c r="FZ32" i="29"/>
  <c r="BN27" i="27"/>
  <c r="DY32" i="29"/>
  <c r="M27" i="27"/>
  <c r="GD32" i="29"/>
  <c r="BR27" i="27"/>
  <c r="GS32" i="29"/>
  <c r="EK32" i="29"/>
  <c r="Y27" i="27"/>
  <c r="FX32" i="29"/>
  <c r="BL27" i="27"/>
  <c r="FS32" i="29"/>
  <c r="BG27" i="27"/>
  <c r="FD32" i="29"/>
  <c r="AR27" i="27"/>
  <c r="ET32" i="29"/>
  <c r="AH27" i="27"/>
  <c r="EG32" i="29"/>
  <c r="U27" i="27"/>
  <c r="GO32" i="29"/>
  <c r="FK32" i="29"/>
  <c r="AY27" i="27"/>
  <c r="EO32" i="29"/>
  <c r="AC27" i="27"/>
  <c r="FB32" i="29"/>
  <c r="AP27" i="27"/>
  <c r="EP32" i="29"/>
  <c r="AD27" i="27"/>
  <c r="EJ32" i="29"/>
  <c r="X27" i="27"/>
  <c r="FW32" i="29"/>
  <c r="BK27" i="27"/>
  <c r="FE32" i="29"/>
  <c r="AS27" i="27"/>
  <c r="GH32" i="29"/>
  <c r="EL32" i="29"/>
  <c r="Z27" i="27"/>
  <c r="FM32" i="29"/>
  <c r="BA27" i="27"/>
  <c r="EN32" i="29"/>
  <c r="AB27" i="27"/>
  <c r="GQ32" i="29"/>
  <c r="AC31" i="29"/>
  <c r="N26" i="26"/>
  <c r="CU32" i="29"/>
  <c r="CO31" i="29"/>
  <c r="AA32" i="29"/>
  <c r="L27" i="26"/>
  <c r="AS32" i="29"/>
  <c r="AD27" i="26"/>
  <c r="AJ32" i="29"/>
  <c r="U27" i="26"/>
  <c r="CF32" i="29"/>
  <c r="BQ27" i="26"/>
  <c r="AE32" i="29"/>
  <c r="P27" i="26"/>
  <c r="BK32" i="29"/>
  <c r="AV27" i="26"/>
  <c r="AM32" i="29"/>
  <c r="X27" i="26"/>
  <c r="CC31" i="29"/>
  <c r="BN26" i="26"/>
  <c r="AI32" i="29"/>
  <c r="T27" i="26"/>
  <c r="AG32" i="29"/>
  <c r="R27" i="26"/>
  <c r="CJ32" i="29"/>
  <c r="CN32" i="29"/>
  <c r="BV32" i="29"/>
  <c r="BG27" i="26"/>
  <c r="BD32" i="29"/>
  <c r="AO27" i="26"/>
  <c r="CG31" i="29"/>
  <c r="BR26" i="26"/>
  <c r="CB31" i="29"/>
  <c r="BM26" i="26"/>
  <c r="AO32" i="29"/>
  <c r="Z27" i="26"/>
  <c r="BP31" i="29"/>
  <c r="BA26" i="26"/>
  <c r="AS31" i="29"/>
  <c r="AD26" i="26"/>
  <c r="AQ32" i="29"/>
  <c r="AB27" i="26"/>
  <c r="AW32" i="29"/>
  <c r="AH27" i="26"/>
  <c r="CV32" i="29"/>
  <c r="CB32" i="29"/>
  <c r="BM27" i="26"/>
  <c r="BT32" i="29"/>
  <c r="BE27" i="26"/>
  <c r="AZ31" i="29"/>
  <c r="AK26" i="26"/>
  <c r="BP32" i="29"/>
  <c r="BA27" i="26"/>
  <c r="CR32" i="29"/>
  <c r="CX33" i="29"/>
  <c r="CW32" i="29"/>
  <c r="BH32" i="29"/>
  <c r="AS27" i="26"/>
  <c r="AU32" i="29"/>
  <c r="AF27" i="26"/>
  <c r="AK32" i="29"/>
  <c r="V27" i="26"/>
  <c r="BE32" i="29"/>
  <c r="AP27" i="26"/>
  <c r="BL32" i="29"/>
  <c r="AW27" i="26"/>
  <c r="BY31" i="29"/>
  <c r="BJ26" i="26"/>
  <c r="BY32" i="29"/>
  <c r="BJ27" i="26"/>
  <c r="CQ32" i="29"/>
  <c r="AN32" i="29"/>
  <c r="Y27" i="26"/>
  <c r="CL32" i="29"/>
  <c r="CE32" i="29"/>
  <c r="BP27" i="26"/>
  <c r="CT32" i="29"/>
  <c r="AY32" i="29"/>
  <c r="AJ27" i="26"/>
  <c r="BC32" i="29"/>
  <c r="AN27" i="26"/>
  <c r="CK32" i="29"/>
  <c r="CS32" i="29"/>
  <c r="AV32" i="29"/>
  <c r="AG27" i="26"/>
  <c r="CG32" i="29"/>
  <c r="BR27" i="26"/>
  <c r="BG32" i="29"/>
  <c r="AR27" i="26"/>
  <c r="CA32" i="29"/>
  <c r="BL27" i="26"/>
  <c r="AR32" i="29"/>
  <c r="AC27" i="26"/>
  <c r="BI32" i="29"/>
  <c r="AT27" i="26"/>
  <c r="BN32" i="29"/>
  <c r="AY27" i="26"/>
  <c r="AB32" i="29"/>
  <c r="M27" i="26"/>
  <c r="CN31" i="29"/>
  <c r="AC32" i="29"/>
  <c r="N27" i="26"/>
  <c r="BF32" i="29"/>
  <c r="AQ27" i="26"/>
  <c r="G27" i="26"/>
  <c r="V32" i="29"/>
  <c r="Y31" i="29"/>
  <c r="J26" i="26"/>
  <c r="BO32" i="29"/>
  <c r="AZ27" i="26"/>
  <c r="AO31" i="29"/>
  <c r="Z26" i="26"/>
  <c r="BB32" i="29"/>
  <c r="AM27" i="26"/>
  <c r="Y32" i="29"/>
  <c r="J27" i="26"/>
  <c r="BI31" i="29"/>
  <c r="AT26" i="26"/>
  <c r="AF32" i="29"/>
  <c r="Q27" i="26"/>
  <c r="AX32" i="29"/>
  <c r="AI27" i="26"/>
  <c r="BM32" i="29"/>
  <c r="AX27" i="26"/>
  <c r="CM32" i="29"/>
  <c r="BU32" i="29"/>
  <c r="BF27" i="26"/>
  <c r="AZ32" i="29"/>
  <c r="AK27" i="26"/>
  <c r="AH32" i="29"/>
  <c r="S27" i="26"/>
  <c r="BW32" i="29"/>
  <c r="BH27" i="26"/>
  <c r="BX32" i="29"/>
  <c r="BI27" i="26"/>
  <c r="CX32" i="29"/>
  <c r="CW31" i="29"/>
  <c r="BS32" i="29"/>
  <c r="BD27" i="26"/>
  <c r="X32" i="29"/>
  <c r="I27" i="26"/>
  <c r="BR32" i="29"/>
  <c r="BC27" i="26"/>
  <c r="CI32" i="29"/>
  <c r="BT27" i="26"/>
  <c r="J29" i="26"/>
  <c r="Y34" i="29"/>
  <c r="FV34" i="29"/>
  <c r="BI28" i="27"/>
  <c r="ER33" i="29"/>
  <c r="AE27" i="27"/>
  <c r="EJ33" i="29"/>
  <c r="W27" i="27"/>
  <c r="AL32" i="29"/>
  <c r="V26" i="26"/>
  <c r="AS24" i="27"/>
  <c r="FF30" i="29" l="1"/>
  <c r="GV30" i="29" s="1"/>
  <c r="GV30" i="15"/>
  <c r="DT35" i="29"/>
  <c r="H30" i="27"/>
  <c r="H48" i="27"/>
  <c r="W37" i="29"/>
  <c r="H32" i="26"/>
  <c r="W34" i="29"/>
  <c r="H29" i="26"/>
  <c r="H45" i="27"/>
  <c r="H47" i="27"/>
  <c r="W42" i="29"/>
  <c r="H37" i="26"/>
  <c r="H42" i="26"/>
  <c r="DT38" i="29"/>
  <c r="H33" i="27"/>
  <c r="H41" i="27"/>
  <c r="W40" i="29"/>
  <c r="H35" i="26"/>
  <c r="H41" i="26"/>
  <c r="W43" i="29"/>
  <c r="H38" i="26"/>
  <c r="DT42" i="29"/>
  <c r="H37" i="27"/>
  <c r="H44" i="27"/>
  <c r="H43" i="27"/>
  <c r="H43" i="26"/>
  <c r="H48" i="26"/>
  <c r="W44" i="29"/>
  <c r="H39" i="26"/>
  <c r="W36" i="29"/>
  <c r="H31" i="26"/>
  <c r="H49" i="26"/>
  <c r="H45" i="26"/>
  <c r="DT40" i="29"/>
  <c r="H35" i="27"/>
  <c r="DT39" i="29"/>
  <c r="H34" i="27"/>
  <c r="H49" i="27"/>
  <c r="H42" i="27"/>
  <c r="H44" i="26"/>
  <c r="H46" i="27"/>
  <c r="DT44" i="29"/>
  <c r="H39" i="27"/>
  <c r="W38" i="29"/>
  <c r="H33" i="26"/>
  <c r="W35" i="29"/>
  <c r="H30" i="26"/>
  <c r="DT34" i="29"/>
  <c r="H29" i="27"/>
  <c r="H47" i="26"/>
  <c r="W41" i="29"/>
  <c r="H36" i="26"/>
  <c r="W39" i="29"/>
  <c r="H34" i="26"/>
  <c r="DT36" i="29"/>
  <c r="H31" i="27"/>
  <c r="DT43" i="29"/>
  <c r="H38" i="27"/>
  <c r="DT41" i="29"/>
  <c r="H36" i="27"/>
  <c r="H46" i="26"/>
  <c r="DT37" i="29"/>
  <c r="H32" i="27"/>
  <c r="H40" i="27"/>
  <c r="H40" i="26"/>
  <c r="ED33" i="29"/>
  <c r="R28" i="27"/>
  <c r="FK33" i="29"/>
  <c r="AY28" i="27"/>
  <c r="ES33" i="29"/>
  <c r="AG28" i="27"/>
  <c r="FL33" i="29"/>
  <c r="AZ28" i="27"/>
  <c r="EU33" i="29"/>
  <c r="AI28" i="27"/>
  <c r="GA33" i="29"/>
  <c r="BO28" i="27"/>
  <c r="FV33" i="29"/>
  <c r="BJ28" i="27"/>
  <c r="FG33" i="29"/>
  <c r="AU28" i="27"/>
  <c r="EZ33" i="29"/>
  <c r="AN28" i="27"/>
  <c r="DW33" i="29"/>
  <c r="K28" i="27"/>
  <c r="GH33" i="29"/>
  <c r="GP32" i="29"/>
  <c r="EW33" i="29"/>
  <c r="AK28" i="27"/>
  <c r="ET33" i="29"/>
  <c r="AH28" i="27"/>
  <c r="GJ33" i="29"/>
  <c r="FP33" i="29"/>
  <c r="BD28" i="27"/>
  <c r="EQ33" i="29"/>
  <c r="AE28" i="27"/>
  <c r="EC33" i="29"/>
  <c r="Q28" i="27"/>
  <c r="GR33" i="29"/>
  <c r="EM33" i="29"/>
  <c r="AA28" i="27"/>
  <c r="FY33" i="29"/>
  <c r="BM28" i="27"/>
  <c r="GE33" i="29"/>
  <c r="BS28" i="27"/>
  <c r="FH33" i="29"/>
  <c r="AV28" i="27"/>
  <c r="FX33" i="29"/>
  <c r="BL28" i="27"/>
  <c r="FQ33" i="29"/>
  <c r="BE28" i="27"/>
  <c r="DT33" i="29"/>
  <c r="H28" i="27"/>
  <c r="DV33" i="29"/>
  <c r="J28" i="27"/>
  <c r="GC33" i="29"/>
  <c r="BQ28" i="27"/>
  <c r="GG33" i="29"/>
  <c r="FO33" i="29"/>
  <c r="BC28" i="27"/>
  <c r="GN33" i="29"/>
  <c r="FM33" i="29"/>
  <c r="BA28" i="27"/>
  <c r="FN33" i="29"/>
  <c r="BB28" i="27"/>
  <c r="FD33" i="29"/>
  <c r="AR28" i="27"/>
  <c r="GK33" i="29"/>
  <c r="GB33" i="29"/>
  <c r="BP28" i="27"/>
  <c r="GM33" i="29"/>
  <c r="FC33" i="29"/>
  <c r="AQ28" i="27"/>
  <c r="GP33" i="29"/>
  <c r="FE33" i="29"/>
  <c r="AS28" i="27"/>
  <c r="EV33" i="29"/>
  <c r="AJ28" i="27"/>
  <c r="DU33" i="29"/>
  <c r="I28" i="27"/>
  <c r="DX33" i="29"/>
  <c r="L28" i="27"/>
  <c r="GL33" i="29"/>
  <c r="GS33" i="29"/>
  <c r="EB33" i="29"/>
  <c r="P28" i="27"/>
  <c r="EX33" i="29"/>
  <c r="AL28" i="27"/>
  <c r="FT33" i="29"/>
  <c r="BH28" i="27"/>
  <c r="FR33" i="29"/>
  <c r="BF28" i="27"/>
  <c r="EY33" i="29"/>
  <c r="AM28" i="27"/>
  <c r="EO33" i="29"/>
  <c r="AC28" i="27"/>
  <c r="GI33" i="29"/>
  <c r="EK33" i="29"/>
  <c r="Y28" i="27"/>
  <c r="EH33" i="29"/>
  <c r="V28" i="27"/>
  <c r="EL33" i="29"/>
  <c r="Z28" i="27"/>
  <c r="FZ33" i="29"/>
  <c r="BN28" i="27"/>
  <c r="EF33" i="29"/>
  <c r="T28" i="27"/>
  <c r="EA33" i="29"/>
  <c r="O28" i="27"/>
  <c r="DY33" i="29"/>
  <c r="M28" i="27"/>
  <c r="GO33" i="29"/>
  <c r="FJ33" i="29"/>
  <c r="AX28" i="27"/>
  <c r="EE33" i="29"/>
  <c r="S28" i="27"/>
  <c r="GD33" i="29"/>
  <c r="BR28" i="27"/>
  <c r="GF33" i="29"/>
  <c r="BT28" i="27"/>
  <c r="GU34" i="29"/>
  <c r="GT33" i="29"/>
  <c r="FF33" i="29"/>
  <c r="AT28" i="27"/>
  <c r="EP33" i="29"/>
  <c r="AD28" i="27"/>
  <c r="DZ33" i="29"/>
  <c r="N28" i="27"/>
  <c r="FW33" i="29"/>
  <c r="BK28" i="27"/>
  <c r="EG33" i="29"/>
  <c r="U28" i="27"/>
  <c r="FS33" i="29"/>
  <c r="BG28" i="27"/>
  <c r="EN33" i="29"/>
  <c r="AB28" i="27"/>
  <c r="FA33" i="29"/>
  <c r="AO28" i="27"/>
  <c r="FB33" i="29"/>
  <c r="AP28" i="27"/>
  <c r="EI33" i="29"/>
  <c r="W28" i="27"/>
  <c r="AI33" i="29"/>
  <c r="T28" i="26"/>
  <c r="CN33" i="29"/>
  <c r="AG33" i="29"/>
  <c r="R28" i="26"/>
  <c r="BG33" i="29"/>
  <c r="AR28" i="26"/>
  <c r="BH33" i="29"/>
  <c r="AS28" i="26"/>
  <c r="CT33" i="29"/>
  <c r="BF33" i="29"/>
  <c r="AQ28" i="26"/>
  <c r="BQ33" i="29"/>
  <c r="BB28" i="26"/>
  <c r="AP33" i="29"/>
  <c r="AA28" i="26"/>
  <c r="CO33" i="29"/>
  <c r="AJ33" i="29"/>
  <c r="U28" i="26"/>
  <c r="CC33" i="29"/>
  <c r="BN28" i="26"/>
  <c r="BC33" i="29"/>
  <c r="AN28" i="26"/>
  <c r="CJ33" i="29"/>
  <c r="BY33" i="29"/>
  <c r="BJ28" i="26"/>
  <c r="BA33" i="29"/>
  <c r="AL28" i="26"/>
  <c r="BJ32" i="29"/>
  <c r="AU27" i="26"/>
  <c r="BO33" i="29"/>
  <c r="AZ28" i="26"/>
  <c r="AS33" i="29"/>
  <c r="AD28" i="26"/>
  <c r="CU33" i="29"/>
  <c r="AO33" i="29"/>
  <c r="Z28" i="26"/>
  <c r="AL33" i="29"/>
  <c r="W28" i="26"/>
  <c r="BA32" i="29"/>
  <c r="AL27" i="26"/>
  <c r="BE33" i="29"/>
  <c r="AP28" i="26"/>
  <c r="CK33" i="29"/>
  <c r="CD32" i="29"/>
  <c r="BO27" i="26"/>
  <c r="AK33" i="29"/>
  <c r="V28" i="26"/>
  <c r="CP32" i="29"/>
  <c r="CL33" i="29"/>
  <c r="BN33" i="29"/>
  <c r="AY28" i="26"/>
  <c r="AD33" i="29"/>
  <c r="O28" i="26"/>
  <c r="CH33" i="29"/>
  <c r="BS28" i="26"/>
  <c r="BD33" i="29"/>
  <c r="AO28" i="26"/>
  <c r="CX34" i="29"/>
  <c r="CW33" i="29"/>
  <c r="AT32" i="29"/>
  <c r="AE27" i="26"/>
  <c r="AF33" i="29"/>
  <c r="Q28" i="26"/>
  <c r="Y33" i="29"/>
  <c r="J28" i="26"/>
  <c r="Z32" i="29"/>
  <c r="K27" i="26"/>
  <c r="BT33" i="29"/>
  <c r="BE28" i="26"/>
  <c r="BX33" i="29"/>
  <c r="BI28" i="26"/>
  <c r="CB33" i="29"/>
  <c r="BM28" i="26"/>
  <c r="AW33" i="29"/>
  <c r="AH28" i="26"/>
  <c r="CR33" i="29"/>
  <c r="CC32" i="29"/>
  <c r="BN27" i="26"/>
  <c r="AN33" i="29"/>
  <c r="Y28" i="26"/>
  <c r="CV33" i="29"/>
  <c r="AC33" i="29"/>
  <c r="N28" i="26"/>
  <c r="BV33" i="29"/>
  <c r="BG28" i="26"/>
  <c r="AY33" i="29"/>
  <c r="AJ28" i="26"/>
  <c r="AP32" i="29"/>
  <c r="AA27" i="26"/>
  <c r="BJ33" i="29"/>
  <c r="AU28" i="26"/>
  <c r="CF33" i="29"/>
  <c r="BQ28" i="26"/>
  <c r="BM33" i="29"/>
  <c r="AX28" i="26"/>
  <c r="CS33" i="29"/>
  <c r="BU33" i="29"/>
  <c r="BF28" i="26"/>
  <c r="AH33" i="29"/>
  <c r="S28" i="26"/>
  <c r="AT33" i="29"/>
  <c r="AE28" i="26"/>
  <c r="BS33" i="29"/>
  <c r="BD28" i="26"/>
  <c r="W33" i="29"/>
  <c r="H28" i="26"/>
  <c r="CO32" i="29"/>
  <c r="BZ33" i="29"/>
  <c r="BK28" i="26"/>
  <c r="AV33" i="29"/>
  <c r="AG28" i="26"/>
  <c r="AX33" i="29"/>
  <c r="AI28" i="26"/>
  <c r="BQ32" i="29"/>
  <c r="BB27" i="26"/>
  <c r="BW33" i="29"/>
  <c r="BH28" i="26"/>
  <c r="CG33" i="29"/>
  <c r="BR28" i="26"/>
  <c r="AD32" i="29"/>
  <c r="O27" i="26"/>
  <c r="BZ32" i="29"/>
  <c r="BK27" i="26"/>
  <c r="Z33" i="29"/>
  <c r="K28" i="26"/>
  <c r="BP33" i="29"/>
  <c r="BA28" i="26"/>
  <c r="AZ33" i="29"/>
  <c r="AK28" i="26"/>
  <c r="CM33" i="29"/>
  <c r="BI33" i="29"/>
  <c r="AT28" i="26"/>
  <c r="AR33" i="29"/>
  <c r="AC28" i="26"/>
  <c r="CH32" i="29"/>
  <c r="BS27" i="26"/>
  <c r="BL33" i="29"/>
  <c r="AW28" i="26"/>
  <c r="AB33" i="29"/>
  <c r="M28" i="26"/>
  <c r="Z35" i="29"/>
  <c r="K30" i="26"/>
  <c r="EK34" i="29"/>
  <c r="X28" i="27"/>
  <c r="ES34" i="29"/>
  <c r="AF28" i="27"/>
  <c r="FW35" i="29"/>
  <c r="BJ29" i="27"/>
  <c r="AM33" i="29"/>
  <c r="W27" i="26"/>
  <c r="AT25" i="27"/>
  <c r="FG31" i="29" l="1"/>
  <c r="GV31" i="29" s="1"/>
  <c r="GV31" i="15"/>
  <c r="DU37" i="29"/>
  <c r="I32" i="27"/>
  <c r="DU43" i="29"/>
  <c r="I38" i="27"/>
  <c r="I41" i="27"/>
  <c r="DU42" i="29"/>
  <c r="I37" i="27"/>
  <c r="I48" i="26"/>
  <c r="I40" i="26"/>
  <c r="X41" i="29"/>
  <c r="I36" i="26"/>
  <c r="X38" i="29"/>
  <c r="I33" i="26"/>
  <c r="X39" i="29"/>
  <c r="I34" i="26"/>
  <c r="I44" i="27"/>
  <c r="X44" i="29"/>
  <c r="I39" i="26"/>
  <c r="I43" i="26"/>
  <c r="I49" i="27"/>
  <c r="X40" i="29"/>
  <c r="I35" i="26"/>
  <c r="I45" i="26"/>
  <c r="DU40" i="29"/>
  <c r="I35" i="27"/>
  <c r="I49" i="26"/>
  <c r="I42" i="27"/>
  <c r="I46" i="27"/>
  <c r="DU38" i="29"/>
  <c r="I33" i="27"/>
  <c r="DU35" i="29"/>
  <c r="I30" i="27"/>
  <c r="I45" i="27"/>
  <c r="I42" i="26"/>
  <c r="DU44" i="29"/>
  <c r="I39" i="27"/>
  <c r="I40" i="27"/>
  <c r="I43" i="27"/>
  <c r="X43" i="29"/>
  <c r="I38" i="26"/>
  <c r="I41" i="26"/>
  <c r="X42" i="29"/>
  <c r="I37" i="26"/>
  <c r="X36" i="29"/>
  <c r="I31" i="26"/>
  <c r="I47" i="27"/>
  <c r="DU41" i="29"/>
  <c r="I36" i="27"/>
  <c r="X37" i="29"/>
  <c r="I32" i="26"/>
  <c r="I44" i="26"/>
  <c r="X35" i="29"/>
  <c r="I30" i="26"/>
  <c r="DU36" i="29"/>
  <c r="I31" i="27"/>
  <c r="I47" i="26"/>
  <c r="I46" i="26"/>
  <c r="DU39" i="29"/>
  <c r="I34" i="27"/>
  <c r="I48" i="27"/>
  <c r="FX34" i="29"/>
  <c r="BL29" i="27"/>
  <c r="DU34" i="29"/>
  <c r="I29" i="27"/>
  <c r="EG34" i="29"/>
  <c r="U29" i="27"/>
  <c r="ER34" i="29"/>
  <c r="AF29" i="27"/>
  <c r="DY34" i="29"/>
  <c r="M29" i="27"/>
  <c r="EU34" i="29"/>
  <c r="AI29" i="27"/>
  <c r="GP34" i="29"/>
  <c r="FS34" i="29"/>
  <c r="BG29" i="27"/>
  <c r="EC34" i="29"/>
  <c r="Q29" i="27"/>
  <c r="FF34" i="29"/>
  <c r="AT29" i="27"/>
  <c r="GN34" i="29"/>
  <c r="GO34" i="29"/>
  <c r="FR34" i="29"/>
  <c r="BF29" i="27"/>
  <c r="GF34" i="29"/>
  <c r="BT29" i="27"/>
  <c r="DX34" i="29"/>
  <c r="L29" i="27"/>
  <c r="EV34" i="29"/>
  <c r="AJ29" i="27"/>
  <c r="FL34" i="29"/>
  <c r="AZ29" i="27"/>
  <c r="FD34" i="29"/>
  <c r="AR29" i="27"/>
  <c r="ET34" i="29"/>
  <c r="AH29" i="27"/>
  <c r="FG34" i="29"/>
  <c r="AU29" i="27"/>
  <c r="FH34" i="29"/>
  <c r="AV29" i="27"/>
  <c r="EI34" i="29"/>
  <c r="W29" i="27"/>
  <c r="FB34" i="29"/>
  <c r="AP29" i="27"/>
  <c r="GC34" i="29"/>
  <c r="BQ29" i="27"/>
  <c r="FP34" i="29"/>
  <c r="BD29" i="27"/>
  <c r="FW34" i="29"/>
  <c r="BK29" i="27"/>
  <c r="EM34" i="29"/>
  <c r="AA29" i="27"/>
  <c r="FN34" i="29"/>
  <c r="BB29" i="27"/>
  <c r="FC34" i="29"/>
  <c r="AQ29" i="27"/>
  <c r="EA34" i="29"/>
  <c r="O29" i="27"/>
  <c r="EF34" i="29"/>
  <c r="T29" i="27"/>
  <c r="DZ34" i="29"/>
  <c r="N29" i="27"/>
  <c r="EP34" i="29"/>
  <c r="AD29" i="27"/>
  <c r="FU34" i="29"/>
  <c r="BI29" i="27"/>
  <c r="FO34" i="29"/>
  <c r="BC29" i="27"/>
  <c r="DW34" i="29"/>
  <c r="K29" i="27"/>
  <c r="GS34" i="29"/>
  <c r="EX34" i="29"/>
  <c r="AL29" i="27"/>
  <c r="EB34" i="29"/>
  <c r="P29" i="27"/>
  <c r="GD34" i="29"/>
  <c r="BR29" i="27"/>
  <c r="GE34" i="29"/>
  <c r="BS29" i="27"/>
  <c r="EJ34" i="29"/>
  <c r="X29" i="27"/>
  <c r="GA34" i="29"/>
  <c r="BO29" i="27"/>
  <c r="GU35" i="29"/>
  <c r="GT34" i="29"/>
  <c r="DV34" i="29"/>
  <c r="J29" i="27"/>
  <c r="GQ34" i="29"/>
  <c r="ED34" i="29"/>
  <c r="R29" i="27"/>
  <c r="FQ34" i="29"/>
  <c r="BE29" i="27"/>
  <c r="FM34" i="29"/>
  <c r="BA29" i="27"/>
  <c r="FE34" i="29"/>
  <c r="AS29" i="27"/>
  <c r="GB34" i="29"/>
  <c r="BP29" i="27"/>
  <c r="GJ34" i="29"/>
  <c r="GI34" i="29"/>
  <c r="EH34" i="29"/>
  <c r="V29" i="27"/>
  <c r="EQ34" i="29"/>
  <c r="AE29" i="27"/>
  <c r="GG34" i="29"/>
  <c r="EL34" i="29"/>
  <c r="Z29" i="27"/>
  <c r="EZ34" i="29"/>
  <c r="AN29" i="27"/>
  <c r="FY34" i="29"/>
  <c r="BM29" i="27"/>
  <c r="FZ34" i="29"/>
  <c r="BN29" i="27"/>
  <c r="FA34" i="29"/>
  <c r="AO29" i="27"/>
  <c r="EE34" i="29"/>
  <c r="S29" i="27"/>
  <c r="EW34" i="29"/>
  <c r="AK29" i="27"/>
  <c r="EN34" i="29"/>
  <c r="AB29" i="27"/>
  <c r="FT34" i="29"/>
  <c r="BH29" i="27"/>
  <c r="EO34" i="29"/>
  <c r="AC29" i="27"/>
  <c r="FK34" i="29"/>
  <c r="AY29" i="27"/>
  <c r="EY34" i="29"/>
  <c r="AM29" i="27"/>
  <c r="GM34" i="29"/>
  <c r="GL34" i="29"/>
  <c r="GH34" i="29"/>
  <c r="FI34" i="29"/>
  <c r="AW29" i="27"/>
  <c r="GK34" i="29"/>
  <c r="GQ33" i="29"/>
  <c r="CH34" i="29"/>
  <c r="BS29" i="26"/>
  <c r="BV34" i="29"/>
  <c r="BG29" i="26"/>
  <c r="AD34" i="29"/>
  <c r="O29" i="26"/>
  <c r="AA33" i="29"/>
  <c r="L28" i="26"/>
  <c r="BO34" i="29"/>
  <c r="AZ29" i="26"/>
  <c r="CE33" i="29"/>
  <c r="BP28" i="26"/>
  <c r="AP34" i="29"/>
  <c r="AA29" i="26"/>
  <c r="BZ34" i="29"/>
  <c r="BK29" i="26"/>
  <c r="AQ34" i="29"/>
  <c r="AB29" i="26"/>
  <c r="AH34" i="29"/>
  <c r="S29" i="26"/>
  <c r="AS34" i="29"/>
  <c r="AD29" i="26"/>
  <c r="BA34" i="29"/>
  <c r="AL29" i="26"/>
  <c r="CG34" i="29"/>
  <c r="BR29" i="26"/>
  <c r="AZ34" i="29"/>
  <c r="AK29" i="26"/>
  <c r="AU33" i="29"/>
  <c r="AF28" i="26"/>
  <c r="BB33" i="29"/>
  <c r="AM28" i="26"/>
  <c r="CD34" i="29"/>
  <c r="BO29" i="26"/>
  <c r="CU34" i="29"/>
  <c r="CA33" i="29"/>
  <c r="BL28" i="26"/>
  <c r="AY34" i="29"/>
  <c r="AJ29" i="26"/>
  <c r="CP33" i="29"/>
  <c r="CX35" i="29"/>
  <c r="CW34" i="29"/>
  <c r="CS34" i="29"/>
  <c r="CI34" i="29"/>
  <c r="BT29" i="26"/>
  <c r="CM34" i="29"/>
  <c r="CV34" i="29"/>
  <c r="BK33" i="29"/>
  <c r="AV28" i="26"/>
  <c r="BM34" i="29"/>
  <c r="AX29" i="26"/>
  <c r="BJ34" i="29"/>
  <c r="AU29" i="26"/>
  <c r="AU34" i="29"/>
  <c r="AF29" i="26"/>
  <c r="CT34" i="29"/>
  <c r="BK34" i="29"/>
  <c r="AV29" i="26"/>
  <c r="BW34" i="29"/>
  <c r="BH29" i="26"/>
  <c r="BY34" i="29"/>
  <c r="BJ29" i="26"/>
  <c r="Z34" i="29"/>
  <c r="K29" i="26"/>
  <c r="CK34" i="29"/>
  <c r="AA34" i="29"/>
  <c r="L29" i="26"/>
  <c r="BQ34" i="29"/>
  <c r="BB29" i="26"/>
  <c r="BX34" i="29"/>
  <c r="BI29" i="26"/>
  <c r="X34" i="29"/>
  <c r="I29" i="26"/>
  <c r="AO34" i="29"/>
  <c r="Z29" i="26"/>
  <c r="AX34" i="29"/>
  <c r="AI29" i="26"/>
  <c r="AE34" i="29"/>
  <c r="P29" i="26"/>
  <c r="CQ33" i="29"/>
  <c r="CL34" i="29"/>
  <c r="AM34" i="29"/>
  <c r="X29" i="26"/>
  <c r="BB34" i="29"/>
  <c r="AM29" i="26"/>
  <c r="AK34" i="29"/>
  <c r="V29" i="26"/>
  <c r="BR34" i="29"/>
  <c r="BC29" i="26"/>
  <c r="BI34" i="29"/>
  <c r="AT29" i="26"/>
  <c r="CO34" i="29"/>
  <c r="AE33" i="29"/>
  <c r="P28" i="26"/>
  <c r="BR33" i="29"/>
  <c r="BC28" i="26"/>
  <c r="AW34" i="29"/>
  <c r="AH29" i="26"/>
  <c r="BU34" i="29"/>
  <c r="BF29" i="26"/>
  <c r="AL34" i="29"/>
  <c r="W29" i="26"/>
  <c r="AT34" i="29"/>
  <c r="AE29" i="26"/>
  <c r="BD34" i="29"/>
  <c r="AO29" i="26"/>
  <c r="AC34" i="29"/>
  <c r="N29" i="26"/>
  <c r="CI33" i="29"/>
  <c r="BT28" i="26"/>
  <c r="BT34" i="29"/>
  <c r="BE29" i="26"/>
  <c r="AI34" i="29"/>
  <c r="T29" i="26"/>
  <c r="BN34" i="29"/>
  <c r="AY29" i="26"/>
  <c r="AG34" i="29"/>
  <c r="R29" i="26"/>
  <c r="BE34" i="29"/>
  <c r="AP29" i="26"/>
  <c r="BF34" i="29"/>
  <c r="AQ29" i="26"/>
  <c r="CP34" i="29"/>
  <c r="BH34" i="29"/>
  <c r="AS29" i="26"/>
  <c r="CN34" i="29"/>
  <c r="CA34" i="29"/>
  <c r="BL29" i="26"/>
  <c r="AQ33" i="29"/>
  <c r="AB28" i="26"/>
  <c r="CD33" i="29"/>
  <c r="BO28" i="26"/>
  <c r="CC34" i="29"/>
  <c r="BN29" i="26"/>
  <c r="BP34" i="29"/>
  <c r="BA29" i="26"/>
  <c r="BG34" i="29"/>
  <c r="AR29" i="26"/>
  <c r="AJ34" i="29"/>
  <c r="U29" i="26"/>
  <c r="AA36" i="29"/>
  <c r="L31" i="26"/>
  <c r="EL35" i="29"/>
  <c r="Y29" i="27"/>
  <c r="ET35" i="29"/>
  <c r="AG29" i="27"/>
  <c r="FX36" i="29"/>
  <c r="BK30" i="27"/>
  <c r="AN34" i="29"/>
  <c r="X28" i="26"/>
  <c r="AU26" i="27"/>
  <c r="FH32" i="29" l="1"/>
  <c r="GV32" i="29" s="1"/>
  <c r="GV32" i="15"/>
  <c r="DV37" i="29"/>
  <c r="J32" i="27"/>
  <c r="J42" i="26"/>
  <c r="DV39" i="29"/>
  <c r="J34" i="27"/>
  <c r="J41" i="26"/>
  <c r="J47" i="26"/>
  <c r="Y38" i="29"/>
  <c r="J33" i="26"/>
  <c r="Y37" i="29"/>
  <c r="J32" i="26"/>
  <c r="Y44" i="29"/>
  <c r="J39" i="26"/>
  <c r="J41" i="27"/>
  <c r="Y41" i="29"/>
  <c r="J36" i="26"/>
  <c r="J40" i="26"/>
  <c r="J42" i="27"/>
  <c r="J46" i="27"/>
  <c r="Y39" i="29"/>
  <c r="J34" i="26"/>
  <c r="J49" i="26"/>
  <c r="J49" i="27"/>
  <c r="Y36" i="29"/>
  <c r="J31" i="26"/>
  <c r="J47" i="27"/>
  <c r="DV41" i="29"/>
  <c r="J36" i="27"/>
  <c r="J45" i="26"/>
  <c r="DV42" i="29"/>
  <c r="J37" i="27"/>
  <c r="J40" i="27"/>
  <c r="J45" i="27"/>
  <c r="Y42" i="29"/>
  <c r="J37" i="26"/>
  <c r="DV44" i="29"/>
  <c r="J39" i="27"/>
  <c r="J48" i="26"/>
  <c r="Y43" i="29"/>
  <c r="J38" i="26"/>
  <c r="J44" i="27"/>
  <c r="DV36" i="29"/>
  <c r="J31" i="27"/>
  <c r="J43" i="27"/>
  <c r="DV40" i="29"/>
  <c r="J35" i="27"/>
  <c r="J48" i="27"/>
  <c r="J46" i="26"/>
  <c r="J44" i="26"/>
  <c r="DV43" i="29"/>
  <c r="J38" i="27"/>
  <c r="J43" i="26"/>
  <c r="Y40" i="29"/>
  <c r="J35" i="26"/>
  <c r="DV38" i="29"/>
  <c r="J33" i="27"/>
  <c r="FF35" i="29"/>
  <c r="AT30" i="27"/>
  <c r="GR34" i="29"/>
  <c r="EE35" i="29"/>
  <c r="S30" i="27"/>
  <c r="GF35" i="29"/>
  <c r="BT30" i="27"/>
  <c r="EC35" i="29"/>
  <c r="Q30" i="27"/>
  <c r="FO35" i="29"/>
  <c r="BC30" i="27"/>
  <c r="FQ35" i="29"/>
  <c r="BE30" i="27"/>
  <c r="DW35" i="29"/>
  <c r="K30" i="27"/>
  <c r="GM35" i="29"/>
  <c r="EO35" i="29"/>
  <c r="AC30" i="27"/>
  <c r="FZ35" i="29"/>
  <c r="BN30" i="27"/>
  <c r="GH35" i="29"/>
  <c r="GJ35" i="29"/>
  <c r="EQ35" i="29"/>
  <c r="AE30" i="27"/>
  <c r="EJ35" i="29"/>
  <c r="X30" i="27"/>
  <c r="EU35" i="29"/>
  <c r="AI30" i="27"/>
  <c r="GG35" i="29"/>
  <c r="GO35" i="29"/>
  <c r="DZ35" i="29"/>
  <c r="N30" i="27"/>
  <c r="FR35" i="29"/>
  <c r="BF30" i="27"/>
  <c r="GL35" i="29"/>
  <c r="EP35" i="29"/>
  <c r="AD30" i="27"/>
  <c r="FB35" i="29"/>
  <c r="AP30" i="27"/>
  <c r="FA35" i="29"/>
  <c r="AO30" i="27"/>
  <c r="ER35" i="29"/>
  <c r="AF30" i="27"/>
  <c r="FN35" i="29"/>
  <c r="BB30" i="27"/>
  <c r="EY35" i="29"/>
  <c r="AM30" i="27"/>
  <c r="FP35" i="29"/>
  <c r="BD30" i="27"/>
  <c r="EB35" i="29"/>
  <c r="P30" i="27"/>
  <c r="EN35" i="29"/>
  <c r="AB30" i="27"/>
  <c r="GD35" i="29"/>
  <c r="BR30" i="27"/>
  <c r="EW35" i="29"/>
  <c r="AK30" i="27"/>
  <c r="FT35" i="29"/>
  <c r="BH30" i="27"/>
  <c r="GI35" i="29"/>
  <c r="FM35" i="29"/>
  <c r="BA30" i="27"/>
  <c r="GN35" i="29"/>
  <c r="GK35" i="29"/>
  <c r="GB35" i="29"/>
  <c r="BP30" i="27"/>
  <c r="EA35" i="29"/>
  <c r="O30" i="27"/>
  <c r="FI35" i="29"/>
  <c r="AW30" i="27"/>
  <c r="FG35" i="29"/>
  <c r="AU30" i="27"/>
  <c r="ES35" i="29"/>
  <c r="AG30" i="27"/>
  <c r="DV35" i="29"/>
  <c r="J30" i="27"/>
  <c r="EI35" i="29"/>
  <c r="W30" i="27"/>
  <c r="FJ35" i="29"/>
  <c r="AX30" i="27"/>
  <c r="EZ35" i="29"/>
  <c r="AN30" i="27"/>
  <c r="GR35" i="29"/>
  <c r="GE35" i="29"/>
  <c r="BS30" i="27"/>
  <c r="FD35" i="29"/>
  <c r="AR30" i="27"/>
  <c r="FS35" i="29"/>
  <c r="BG30" i="27"/>
  <c r="GQ35" i="29"/>
  <c r="FL35" i="29"/>
  <c r="AZ30" i="27"/>
  <c r="GP35" i="29"/>
  <c r="FU35" i="29"/>
  <c r="BI30" i="27"/>
  <c r="EX35" i="29"/>
  <c r="AL30" i="27"/>
  <c r="GA35" i="29"/>
  <c r="BO30" i="27"/>
  <c r="EM35" i="29"/>
  <c r="AA30" i="27"/>
  <c r="EK35" i="29"/>
  <c r="Y30" i="27"/>
  <c r="GU36" i="29"/>
  <c r="GT35" i="29"/>
  <c r="FV35" i="29"/>
  <c r="BJ30" i="27"/>
  <c r="FX35" i="29"/>
  <c r="BL30" i="27"/>
  <c r="FC35" i="29"/>
  <c r="AQ30" i="27"/>
  <c r="FY35" i="29"/>
  <c r="BM30" i="27"/>
  <c r="EF35" i="29"/>
  <c r="T30" i="27"/>
  <c r="FH35" i="29"/>
  <c r="AV30" i="27"/>
  <c r="GC35" i="29"/>
  <c r="BQ30" i="27"/>
  <c r="DX35" i="29"/>
  <c r="L30" i="27"/>
  <c r="EG35" i="29"/>
  <c r="U30" i="27"/>
  <c r="FE35" i="29"/>
  <c r="AS30" i="27"/>
  <c r="DY35" i="29"/>
  <c r="M30" i="27"/>
  <c r="ED35" i="29"/>
  <c r="R30" i="27"/>
  <c r="EV35" i="29"/>
  <c r="AJ30" i="27"/>
  <c r="EH35" i="29"/>
  <c r="V30" i="27"/>
  <c r="BF35" i="29"/>
  <c r="AQ30" i="26"/>
  <c r="BO35" i="29"/>
  <c r="AZ30" i="26"/>
  <c r="CJ34" i="29"/>
  <c r="AF34" i="29"/>
  <c r="Q29" i="26"/>
  <c r="AF35" i="29"/>
  <c r="Q30" i="26"/>
  <c r="BL35" i="29"/>
  <c r="AW30" i="26"/>
  <c r="BK35" i="29"/>
  <c r="AV30" i="26"/>
  <c r="CT35" i="29"/>
  <c r="AT35" i="29"/>
  <c r="AE30" i="26"/>
  <c r="BI35" i="29"/>
  <c r="AT30" i="26"/>
  <c r="BS35" i="29"/>
  <c r="BD30" i="26"/>
  <c r="AN35" i="29"/>
  <c r="Y30" i="26"/>
  <c r="CX36" i="29"/>
  <c r="CW35" i="29"/>
  <c r="CB34" i="29"/>
  <c r="BM29" i="26"/>
  <c r="BC34" i="29"/>
  <c r="AN29" i="26"/>
  <c r="CA35" i="29"/>
  <c r="BL30" i="26"/>
  <c r="AE35" i="29"/>
  <c r="P30" i="26"/>
  <c r="CD35" i="29"/>
  <c r="BO30" i="26"/>
  <c r="AR34" i="29"/>
  <c r="AC29" i="26"/>
  <c r="AD35" i="29"/>
  <c r="O30" i="26"/>
  <c r="AU35" i="29"/>
  <c r="AF30" i="26"/>
  <c r="Y35" i="29"/>
  <c r="J30" i="26"/>
  <c r="AB35" i="29"/>
  <c r="M30" i="26"/>
  <c r="BN35" i="29"/>
  <c r="AY30" i="26"/>
  <c r="BP35" i="29"/>
  <c r="BA30" i="26"/>
  <c r="AK35" i="29"/>
  <c r="V30" i="26"/>
  <c r="AH35" i="29"/>
  <c r="S30" i="26"/>
  <c r="AJ35" i="29"/>
  <c r="U30" i="26"/>
  <c r="AX35" i="29"/>
  <c r="AI30" i="26"/>
  <c r="CP35" i="29"/>
  <c r="AY35" i="29"/>
  <c r="AJ30" i="26"/>
  <c r="BZ35" i="29"/>
  <c r="BK30" i="26"/>
  <c r="CU35" i="29"/>
  <c r="CN35" i="29"/>
  <c r="CH35" i="29"/>
  <c r="BS30" i="26"/>
  <c r="AI35" i="29"/>
  <c r="T30" i="26"/>
  <c r="BW35" i="29"/>
  <c r="BH30" i="26"/>
  <c r="CB35" i="29"/>
  <c r="BM30" i="26"/>
  <c r="CQ35" i="29"/>
  <c r="AM35" i="29"/>
  <c r="X30" i="26"/>
  <c r="AL35" i="29"/>
  <c r="W30" i="26"/>
  <c r="CM35" i="29"/>
  <c r="CQ34" i="29"/>
  <c r="CV35" i="29"/>
  <c r="AV34" i="29"/>
  <c r="AG29" i="26"/>
  <c r="BH35" i="29"/>
  <c r="AS30" i="26"/>
  <c r="BU35" i="29"/>
  <c r="BF30" i="26"/>
  <c r="BS34" i="29"/>
  <c r="BD29" i="26"/>
  <c r="AP35" i="29"/>
  <c r="AA30" i="26"/>
  <c r="BY35" i="29"/>
  <c r="BJ30" i="26"/>
  <c r="CL35" i="29"/>
  <c r="BX35" i="29"/>
  <c r="BI30" i="26"/>
  <c r="BB35" i="29"/>
  <c r="AM30" i="26"/>
  <c r="AR35" i="29"/>
  <c r="AC30" i="26"/>
  <c r="AQ35" i="29"/>
  <c r="AB30" i="26"/>
  <c r="AB34" i="29"/>
  <c r="M29" i="26"/>
  <c r="CE34" i="29"/>
  <c r="BP29" i="26"/>
  <c r="BE35" i="29"/>
  <c r="AP30" i="26"/>
  <c r="BV35" i="29"/>
  <c r="BG30" i="26"/>
  <c r="BJ35" i="29"/>
  <c r="AU30" i="26"/>
  <c r="BC35" i="29"/>
  <c r="AN30" i="26"/>
  <c r="CR34" i="29"/>
  <c r="AV35" i="29"/>
  <c r="AG30" i="26"/>
  <c r="BL34" i="29"/>
  <c r="AW29" i="26"/>
  <c r="CJ35" i="29"/>
  <c r="CF34" i="29"/>
  <c r="BQ29" i="26"/>
  <c r="CI35" i="29"/>
  <c r="BT30" i="26"/>
  <c r="BG35" i="29"/>
  <c r="AR30" i="26"/>
  <c r="BQ35" i="29"/>
  <c r="BB30" i="26"/>
  <c r="CO35" i="29"/>
  <c r="BR35" i="29"/>
  <c r="BC30" i="26"/>
  <c r="AA35" i="29"/>
  <c r="L30" i="26"/>
  <c r="AZ35" i="29"/>
  <c r="AK30" i="26"/>
  <c r="CE35" i="29"/>
  <c r="BP30" i="26"/>
  <c r="BA35" i="29"/>
  <c r="AL30" i="26"/>
  <c r="M32" i="26"/>
  <c r="AB37" i="29"/>
  <c r="EU36" i="29"/>
  <c r="AH30" i="27"/>
  <c r="EM36" i="29"/>
  <c r="Z30" i="27"/>
  <c r="FY37" i="29"/>
  <c r="BL31" i="27"/>
  <c r="AO35" i="29"/>
  <c r="Y29" i="26"/>
  <c r="AV27" i="27"/>
  <c r="FI33" i="29" l="1"/>
  <c r="GV33" i="29" s="1"/>
  <c r="GV33" i="15"/>
  <c r="K47" i="26"/>
  <c r="Z40" i="29"/>
  <c r="K35" i="26"/>
  <c r="K44" i="27"/>
  <c r="K40" i="27"/>
  <c r="Z37" i="29"/>
  <c r="K32" i="26"/>
  <c r="K41" i="26"/>
  <c r="DW40" i="29"/>
  <c r="K35" i="27"/>
  <c r="DW39" i="29"/>
  <c r="K34" i="27"/>
  <c r="K41" i="27"/>
  <c r="K40" i="26"/>
  <c r="K48" i="26"/>
  <c r="DW44" i="29"/>
  <c r="K39" i="27"/>
  <c r="K49" i="27"/>
  <c r="Z44" i="29"/>
  <c r="K39" i="26"/>
  <c r="DW42" i="29"/>
  <c r="K37" i="27"/>
  <c r="K47" i="27"/>
  <c r="Z41" i="29"/>
  <c r="K36" i="26"/>
  <c r="Z43" i="29"/>
  <c r="K38" i="26"/>
  <c r="Z42" i="29"/>
  <c r="K37" i="26"/>
  <c r="Z38" i="29"/>
  <c r="K33" i="26"/>
  <c r="K43" i="26"/>
  <c r="K45" i="26"/>
  <c r="DW37" i="29"/>
  <c r="K32" i="27"/>
  <c r="DW43" i="29"/>
  <c r="K38" i="27"/>
  <c r="K42" i="26"/>
  <c r="K49" i="26"/>
  <c r="K46" i="26"/>
  <c r="K48" i="27"/>
  <c r="K43" i="27"/>
  <c r="K44" i="26"/>
  <c r="DW41" i="29"/>
  <c r="K36" i="27"/>
  <c r="K45" i="27"/>
  <c r="K46" i="27"/>
  <c r="K42" i="27"/>
  <c r="Z39" i="29"/>
  <c r="K34" i="26"/>
  <c r="DW38" i="29"/>
  <c r="K33" i="27"/>
  <c r="FF36" i="29"/>
  <c r="AT31" i="27"/>
  <c r="EJ36" i="29"/>
  <c r="X31" i="27"/>
  <c r="EX36" i="29"/>
  <c r="AL31" i="27"/>
  <c r="FB36" i="29"/>
  <c r="AP31" i="27"/>
  <c r="EK36" i="29"/>
  <c r="Y31" i="27"/>
  <c r="GI36" i="29"/>
  <c r="GN36" i="29"/>
  <c r="EE36" i="29"/>
  <c r="S31" i="27"/>
  <c r="FZ36" i="29"/>
  <c r="BN31" i="27"/>
  <c r="FM36" i="29"/>
  <c r="BA31" i="27"/>
  <c r="FE36" i="29"/>
  <c r="AS31" i="27"/>
  <c r="GM36" i="29"/>
  <c r="GP36" i="29"/>
  <c r="FP36" i="29"/>
  <c r="BD31" i="27"/>
  <c r="EF36" i="29"/>
  <c r="T31" i="27"/>
  <c r="EL36" i="29"/>
  <c r="Z31" i="27"/>
  <c r="GD36" i="29"/>
  <c r="BR31" i="27"/>
  <c r="FJ36" i="29"/>
  <c r="AX31" i="27"/>
  <c r="FC36" i="29"/>
  <c r="AQ31" i="27"/>
  <c r="EI36" i="29"/>
  <c r="W31" i="27"/>
  <c r="EH36" i="29"/>
  <c r="V31" i="27"/>
  <c r="FW36" i="29"/>
  <c r="BK31" i="27"/>
  <c r="EN36" i="29"/>
  <c r="AB31" i="27"/>
  <c r="DW36" i="29"/>
  <c r="K31" i="27"/>
  <c r="GJ36" i="29"/>
  <c r="GE36" i="29"/>
  <c r="BS31" i="27"/>
  <c r="GH36" i="29"/>
  <c r="GA36" i="29"/>
  <c r="BO31" i="27"/>
  <c r="DX36" i="29"/>
  <c r="L31" i="27"/>
  <c r="EC36" i="29"/>
  <c r="Q31" i="27"/>
  <c r="FI36" i="29"/>
  <c r="AW31" i="27"/>
  <c r="FD36" i="29"/>
  <c r="AR31" i="27"/>
  <c r="FV36" i="29"/>
  <c r="BJ31" i="27"/>
  <c r="GR36" i="29"/>
  <c r="GF36" i="29"/>
  <c r="BT31" i="27"/>
  <c r="FK36" i="29"/>
  <c r="AY31" i="27"/>
  <c r="GL36" i="29"/>
  <c r="FQ36" i="29"/>
  <c r="BE31" i="27"/>
  <c r="FS36" i="29"/>
  <c r="BG31" i="27"/>
  <c r="EV36" i="29"/>
  <c r="AJ31" i="27"/>
  <c r="AF31" i="27"/>
  <c r="ER36" i="29"/>
  <c r="ED36" i="29"/>
  <c r="R31" i="27"/>
  <c r="GS35" i="29"/>
  <c r="FA36" i="29"/>
  <c r="AO31" i="27"/>
  <c r="EY36" i="29"/>
  <c r="AM31" i="27"/>
  <c r="FO36" i="29"/>
  <c r="BC31" i="27"/>
  <c r="DZ36" i="29"/>
  <c r="N31" i="27"/>
  <c r="FT36" i="29"/>
  <c r="BH31" i="27"/>
  <c r="ET36" i="29"/>
  <c r="AH31" i="27"/>
  <c r="EB36" i="29"/>
  <c r="P31" i="27"/>
  <c r="ES36" i="29"/>
  <c r="AG31" i="27"/>
  <c r="EP36" i="29"/>
  <c r="AD31" i="27"/>
  <c r="FR36" i="29"/>
  <c r="BF31" i="27"/>
  <c r="FG36" i="29"/>
  <c r="AU31" i="27"/>
  <c r="FY36" i="29"/>
  <c r="BM31" i="27"/>
  <c r="FN36" i="29"/>
  <c r="BB31" i="27"/>
  <c r="EW36" i="29"/>
  <c r="AK31" i="27"/>
  <c r="DY36" i="29"/>
  <c r="M31" i="27"/>
  <c r="GB36" i="29"/>
  <c r="BP31" i="27"/>
  <c r="GO36" i="29"/>
  <c r="FU36" i="29"/>
  <c r="BI31" i="27"/>
  <c r="EO36" i="29"/>
  <c r="AC31" i="27"/>
  <c r="EZ36" i="29"/>
  <c r="AN31" i="27"/>
  <c r="EQ36" i="29"/>
  <c r="AE31" i="27"/>
  <c r="EA36" i="29"/>
  <c r="O31" i="27"/>
  <c r="GK36" i="29"/>
  <c r="GG36" i="29"/>
  <c r="GC36" i="29"/>
  <c r="BQ31" i="27"/>
  <c r="EG36" i="29"/>
  <c r="U31" i="27"/>
  <c r="GQ36" i="29"/>
  <c r="GS36" i="29"/>
  <c r="FH36" i="29"/>
  <c r="AV31" i="27"/>
  <c r="CG35" i="29"/>
  <c r="BR30" i="26"/>
  <c r="AR36" i="29"/>
  <c r="AC31" i="26"/>
  <c r="BY36" i="29"/>
  <c r="BJ31" i="26"/>
  <c r="AQ36" i="29"/>
  <c r="AB31" i="26"/>
  <c r="AN36" i="29"/>
  <c r="Y31" i="26"/>
  <c r="BX36" i="29"/>
  <c r="BI31" i="26"/>
  <c r="AE36" i="29"/>
  <c r="P31" i="26"/>
  <c r="BM36" i="29"/>
  <c r="AX31" i="26"/>
  <c r="BH36" i="29"/>
  <c r="AS31" i="26"/>
  <c r="AW36" i="29"/>
  <c r="AH31" i="26"/>
  <c r="BK36" i="29"/>
  <c r="AV31" i="26"/>
  <c r="CF35" i="29"/>
  <c r="BQ30" i="26"/>
  <c r="BI36" i="29"/>
  <c r="AT31" i="26"/>
  <c r="CR35" i="29"/>
  <c r="CO36" i="29"/>
  <c r="AK36" i="29"/>
  <c r="V31" i="26"/>
  <c r="BQ36" i="29"/>
  <c r="BB31" i="26"/>
  <c r="CK35" i="29"/>
  <c r="CF36" i="29"/>
  <c r="BQ31" i="26"/>
  <c r="BS36" i="29"/>
  <c r="BD31" i="26"/>
  <c r="AS36" i="29"/>
  <c r="AD31" i="26"/>
  <c r="BT35" i="29"/>
  <c r="BE30" i="26"/>
  <c r="AJ36" i="29"/>
  <c r="U31" i="26"/>
  <c r="AF36" i="29"/>
  <c r="Q31" i="26"/>
  <c r="CC35" i="29"/>
  <c r="BN30" i="26"/>
  <c r="CK36" i="29"/>
  <c r="CS35" i="29"/>
  <c r="BW36" i="29"/>
  <c r="BH31" i="26"/>
  <c r="CM36" i="29"/>
  <c r="AW35" i="29"/>
  <c r="AH30" i="26"/>
  <c r="CN36" i="29"/>
  <c r="CR36" i="29"/>
  <c r="CV36" i="29"/>
  <c r="CQ36" i="29"/>
  <c r="AI36" i="29"/>
  <c r="T31" i="26"/>
  <c r="Z36" i="29"/>
  <c r="K31" i="26"/>
  <c r="BT36" i="29"/>
  <c r="BE31" i="26"/>
  <c r="CU36" i="29"/>
  <c r="AG36" i="29"/>
  <c r="R31" i="26"/>
  <c r="CP36" i="29"/>
  <c r="AC35" i="29"/>
  <c r="N30" i="26"/>
  <c r="BO36" i="29"/>
  <c r="AZ31" i="26"/>
  <c r="AS35" i="29"/>
  <c r="AD30" i="26"/>
  <c r="CB36" i="29"/>
  <c r="BM31" i="26"/>
  <c r="BJ36" i="29"/>
  <c r="AU31" i="26"/>
  <c r="BP36" i="29"/>
  <c r="BA31" i="26"/>
  <c r="BA36" i="29"/>
  <c r="AL31" i="26"/>
  <c r="CJ36" i="29"/>
  <c r="BM35" i="29"/>
  <c r="AX30" i="26"/>
  <c r="BD36" i="29"/>
  <c r="AO31" i="26"/>
  <c r="BC36" i="29"/>
  <c r="AN31" i="26"/>
  <c r="BZ36" i="29"/>
  <c r="BK31" i="26"/>
  <c r="CC36" i="29"/>
  <c r="BN31" i="26"/>
  <c r="AV36" i="29"/>
  <c r="AG31" i="26"/>
  <c r="BL36" i="29"/>
  <c r="AW31" i="26"/>
  <c r="AG35" i="29"/>
  <c r="R30" i="26"/>
  <c r="BB36" i="29"/>
  <c r="AM31" i="26"/>
  <c r="AB36" i="29"/>
  <c r="M31" i="26"/>
  <c r="BF36" i="29"/>
  <c r="AQ31" i="26"/>
  <c r="BV36" i="29"/>
  <c r="BG31" i="26"/>
  <c r="AM36" i="29"/>
  <c r="X31" i="26"/>
  <c r="CA36" i="29"/>
  <c r="BL31" i="26"/>
  <c r="AY36" i="29"/>
  <c r="AJ31" i="26"/>
  <c r="AL36" i="29"/>
  <c r="W31" i="26"/>
  <c r="CE36" i="29"/>
  <c r="BP31" i="26"/>
  <c r="BD35" i="29"/>
  <c r="AO30" i="26"/>
  <c r="BG36" i="29"/>
  <c r="AR31" i="26"/>
  <c r="BR36" i="29"/>
  <c r="BC31" i="26"/>
  <c r="CX37" i="29"/>
  <c r="CW36" i="29"/>
  <c r="CI36" i="29"/>
  <c r="BT31" i="26"/>
  <c r="AZ36" i="29"/>
  <c r="AK31" i="26"/>
  <c r="AC36" i="29"/>
  <c r="N31" i="26"/>
  <c r="AO36" i="29"/>
  <c r="Z31" i="26"/>
  <c r="AU36" i="29"/>
  <c r="AF31" i="26"/>
  <c r="AC38" i="29"/>
  <c r="N33" i="26"/>
  <c r="EN37" i="29"/>
  <c r="AA31" i="27"/>
  <c r="EV37" i="29"/>
  <c r="AI31" i="27"/>
  <c r="FZ38" i="29"/>
  <c r="BM32" i="27"/>
  <c r="AP36" i="29"/>
  <c r="Z30" i="26"/>
  <c r="AW28" i="27"/>
  <c r="FJ34" i="29" l="1"/>
  <c r="GV34" i="29" s="1"/>
  <c r="GV34" i="15"/>
  <c r="DX39" i="29"/>
  <c r="L34" i="27"/>
  <c r="L49" i="27"/>
  <c r="L43" i="26"/>
  <c r="AA42" i="29"/>
  <c r="L37" i="26"/>
  <c r="L49" i="26"/>
  <c r="L42" i="26"/>
  <c r="L45" i="27"/>
  <c r="L47" i="27"/>
  <c r="L45" i="26"/>
  <c r="L47" i="26"/>
  <c r="L40" i="26"/>
  <c r="AA43" i="29"/>
  <c r="L38" i="26"/>
  <c r="L48" i="27"/>
  <c r="DX40" i="29"/>
  <c r="L35" i="27"/>
  <c r="AA40" i="29"/>
  <c r="L35" i="26"/>
  <c r="L46" i="27"/>
  <c r="DX44" i="29"/>
  <c r="L39" i="27"/>
  <c r="AA38" i="29"/>
  <c r="L33" i="26"/>
  <c r="L44" i="26"/>
  <c r="L41" i="26"/>
  <c r="AA41" i="29"/>
  <c r="L36" i="26"/>
  <c r="L44" i="27"/>
  <c r="AA44" i="29"/>
  <c r="L39" i="26"/>
  <c r="DX41" i="29"/>
  <c r="L36" i="27"/>
  <c r="L43" i="27"/>
  <c r="DX38" i="29"/>
  <c r="L33" i="27"/>
  <c r="AA39" i="29"/>
  <c r="L34" i="26"/>
  <c r="DX43" i="29"/>
  <c r="L38" i="27"/>
  <c r="L40" i="27"/>
  <c r="L41" i="27"/>
  <c r="DX42" i="29"/>
  <c r="L37" i="27"/>
  <c r="L46" i="26"/>
  <c r="L42" i="27"/>
  <c r="L48" i="26"/>
  <c r="FH37" i="29"/>
  <c r="AV32" i="27"/>
  <c r="ET37" i="29"/>
  <c r="AH32" i="27"/>
  <c r="FP37" i="29"/>
  <c r="BD32" i="27"/>
  <c r="EO37" i="29"/>
  <c r="AC32" i="27"/>
  <c r="GN37" i="29"/>
  <c r="GA37" i="29"/>
  <c r="BO32" i="27"/>
  <c r="GJ37" i="29"/>
  <c r="EY37" i="29"/>
  <c r="AM32" i="27"/>
  <c r="FU37" i="29"/>
  <c r="BI32" i="27"/>
  <c r="EJ37" i="29"/>
  <c r="X32" i="27"/>
  <c r="GU38" i="29"/>
  <c r="GT37" i="29"/>
  <c r="FO37" i="29"/>
  <c r="BC32" i="27"/>
  <c r="GM37" i="29"/>
  <c r="GS37" i="29"/>
  <c r="EL37" i="29"/>
  <c r="Z32" i="27"/>
  <c r="GD37" i="29"/>
  <c r="BR32" i="27"/>
  <c r="GU37" i="29"/>
  <c r="GT36" i="29"/>
  <c r="DY37" i="29"/>
  <c r="M32" i="27"/>
  <c r="FF37" i="29"/>
  <c r="AT32" i="27"/>
  <c r="ER37" i="29"/>
  <c r="AF32" i="27"/>
  <c r="FS37" i="29"/>
  <c r="BG32" i="27"/>
  <c r="EC37" i="29"/>
  <c r="Q32" i="27"/>
  <c r="GB37" i="29"/>
  <c r="BP32" i="27"/>
  <c r="GK37" i="29"/>
  <c r="FX37" i="29"/>
  <c r="BL32" i="27"/>
  <c r="FD37" i="29"/>
  <c r="AR32" i="27"/>
  <c r="GE37" i="29"/>
  <c r="BS32" i="27"/>
  <c r="EF37" i="29"/>
  <c r="T32" i="27"/>
  <c r="EP37" i="29"/>
  <c r="AD32" i="27"/>
  <c r="GH37" i="29"/>
  <c r="DZ37" i="29"/>
  <c r="N32" i="27"/>
  <c r="EZ37" i="29"/>
  <c r="AN32" i="27"/>
  <c r="EE37" i="29"/>
  <c r="S32" i="27"/>
  <c r="FT37" i="29"/>
  <c r="BH32" i="27"/>
  <c r="FL37" i="29"/>
  <c r="AZ32" i="27"/>
  <c r="FW37" i="29"/>
  <c r="BK32" i="27"/>
  <c r="FQ37" i="29"/>
  <c r="BE32" i="27"/>
  <c r="EK37" i="29"/>
  <c r="Y32" i="27"/>
  <c r="EH37" i="29"/>
  <c r="V32" i="27"/>
  <c r="FV37" i="29"/>
  <c r="BJ32" i="27"/>
  <c r="FZ37" i="29"/>
  <c r="BN32" i="27"/>
  <c r="EQ37" i="29"/>
  <c r="AE32" i="27"/>
  <c r="EA37" i="29"/>
  <c r="O32" i="27"/>
  <c r="FB37" i="29"/>
  <c r="AP32" i="27"/>
  <c r="EM37" i="29"/>
  <c r="AA32" i="27"/>
  <c r="FN37" i="29"/>
  <c r="BB32" i="27"/>
  <c r="FC37" i="29"/>
  <c r="AQ32" i="27"/>
  <c r="FJ37" i="29"/>
  <c r="AX32" i="27"/>
  <c r="GL37" i="29"/>
  <c r="FA37" i="29"/>
  <c r="AO32" i="27"/>
  <c r="FE37" i="29"/>
  <c r="AS32" i="27"/>
  <c r="ED37" i="29"/>
  <c r="R32" i="27"/>
  <c r="GI37" i="29"/>
  <c r="DX37" i="29"/>
  <c r="L32" i="27"/>
  <c r="EI37" i="29"/>
  <c r="W32" i="27"/>
  <c r="GQ37" i="29"/>
  <c r="GO37" i="29"/>
  <c r="FG37" i="29"/>
  <c r="AU32" i="27"/>
  <c r="GC37" i="29"/>
  <c r="BQ32" i="27"/>
  <c r="EW37" i="29"/>
  <c r="AK32" i="27"/>
  <c r="GR37" i="29"/>
  <c r="FI37" i="29"/>
  <c r="AW32" i="27"/>
  <c r="EB37" i="29"/>
  <c r="P32" i="27"/>
  <c r="GP37" i="29"/>
  <c r="EX37" i="29"/>
  <c r="AL32" i="27"/>
  <c r="EU37" i="29"/>
  <c r="AI32" i="27"/>
  <c r="AG32" i="27"/>
  <c r="ES37" i="29"/>
  <c r="FR37" i="29"/>
  <c r="BF32" i="27"/>
  <c r="GG37" i="29"/>
  <c r="GF37" i="29"/>
  <c r="BT32" i="27"/>
  <c r="FK37" i="29"/>
  <c r="AY32" i="27"/>
  <c r="EG37" i="29"/>
  <c r="U32" i="27"/>
  <c r="BT37" i="29"/>
  <c r="BE32" i="26"/>
  <c r="AO37" i="29"/>
  <c r="Z32" i="26"/>
  <c r="BE36" i="29"/>
  <c r="AP31" i="26"/>
  <c r="AA37" i="29"/>
  <c r="L32" i="26"/>
  <c r="BR37" i="29"/>
  <c r="BC32" i="26"/>
  <c r="AN37" i="29"/>
  <c r="Y32" i="26"/>
  <c r="BE37" i="29"/>
  <c r="AP32" i="26"/>
  <c r="CN37" i="29"/>
  <c r="BA37" i="29"/>
  <c r="AL32" i="26"/>
  <c r="AZ37" i="29"/>
  <c r="AK32" i="26"/>
  <c r="BC37" i="29"/>
  <c r="AN32" i="26"/>
  <c r="AJ37" i="29"/>
  <c r="U32" i="26"/>
  <c r="BU36" i="29"/>
  <c r="BF31" i="26"/>
  <c r="BN36" i="29"/>
  <c r="AY31" i="26"/>
  <c r="AP37" i="29"/>
  <c r="AA32" i="26"/>
  <c r="BH37" i="29"/>
  <c r="AS32" i="26"/>
  <c r="BD37" i="29"/>
  <c r="AO32" i="26"/>
  <c r="AX36" i="29"/>
  <c r="AI31" i="26"/>
  <c r="AL37" i="29"/>
  <c r="W32" i="26"/>
  <c r="AF37" i="29"/>
  <c r="Q32" i="26"/>
  <c r="CB37" i="29"/>
  <c r="BM32" i="26"/>
  <c r="BG37" i="29"/>
  <c r="AR32" i="26"/>
  <c r="AW37" i="29"/>
  <c r="AH32" i="26"/>
  <c r="AT36" i="29"/>
  <c r="AE31" i="26"/>
  <c r="CQ37" i="29"/>
  <c r="BU37" i="29"/>
  <c r="BF32" i="26"/>
  <c r="CR37" i="29"/>
  <c r="CT36" i="29"/>
  <c r="AG37" i="29"/>
  <c r="R32" i="26"/>
  <c r="AT37" i="29"/>
  <c r="AE32" i="26"/>
  <c r="CG36" i="29"/>
  <c r="BR31" i="26"/>
  <c r="BI37" i="29"/>
  <c r="AT32" i="26"/>
  <c r="AR37" i="29"/>
  <c r="AC32" i="26"/>
  <c r="AC37" i="29"/>
  <c r="N32" i="26"/>
  <c r="CS36" i="29"/>
  <c r="BZ37" i="29"/>
  <c r="BK32" i="26"/>
  <c r="AV37" i="29"/>
  <c r="AG32" i="26"/>
  <c r="BM37" i="29"/>
  <c r="AX32" i="26"/>
  <c r="BB37" i="29"/>
  <c r="AM32" i="26"/>
  <c r="CC37" i="29"/>
  <c r="BN32" i="26"/>
  <c r="CS37" i="29"/>
  <c r="BX37" i="29"/>
  <c r="BI32" i="26"/>
  <c r="CD36" i="29"/>
  <c r="BO31" i="26"/>
  <c r="BL37" i="29"/>
  <c r="AW32" i="26"/>
  <c r="BN37" i="29"/>
  <c r="AY32" i="26"/>
  <c r="BS37" i="29"/>
  <c r="BD32" i="26"/>
  <c r="CF37" i="29"/>
  <c r="BQ32" i="26"/>
  <c r="BW37" i="29"/>
  <c r="BH32" i="26"/>
  <c r="AD36" i="29"/>
  <c r="O31" i="26"/>
  <c r="CV37" i="29"/>
  <c r="BJ37" i="29"/>
  <c r="AU32" i="26"/>
  <c r="CA37" i="29"/>
  <c r="BL32" i="26"/>
  <c r="CO37" i="29"/>
  <c r="AX37" i="29"/>
  <c r="AI32" i="26"/>
  <c r="BQ37" i="29"/>
  <c r="BB32" i="26"/>
  <c r="CG37" i="29"/>
  <c r="BR32" i="26"/>
  <c r="AS37" i="29"/>
  <c r="AD32" i="26"/>
  <c r="CJ37" i="29"/>
  <c r="AH36" i="29"/>
  <c r="S31" i="26"/>
  <c r="CK37" i="29"/>
  <c r="BK37" i="29"/>
  <c r="AV32" i="26"/>
  <c r="CL36" i="29"/>
  <c r="CP37" i="29"/>
  <c r="CH36" i="29"/>
  <c r="BS31" i="26"/>
  <c r="AD37" i="29"/>
  <c r="O32" i="26"/>
  <c r="AM37" i="29"/>
  <c r="X32" i="26"/>
  <c r="CD37" i="29"/>
  <c r="BO32" i="26"/>
  <c r="BP37" i="29"/>
  <c r="BA32" i="26"/>
  <c r="AH37" i="29"/>
  <c r="S32" i="26"/>
  <c r="CX38" i="29"/>
  <c r="CW37" i="29"/>
  <c r="CL37" i="29"/>
  <c r="AK37" i="29"/>
  <c r="V32" i="26"/>
  <c r="BY37" i="29"/>
  <c r="BJ32" i="26"/>
  <c r="O34" i="26"/>
  <c r="AD39" i="29"/>
  <c r="GA39" i="29"/>
  <c r="BN33" i="27"/>
  <c r="EO38" i="29"/>
  <c r="AB32" i="27"/>
  <c r="EW38" i="29"/>
  <c r="AJ32" i="27"/>
  <c r="AQ37" i="29"/>
  <c r="AA31" i="26"/>
  <c r="AX29" i="27"/>
  <c r="FK35" i="29" l="1"/>
  <c r="GV35" i="29" s="1"/>
  <c r="GV35" i="15"/>
  <c r="DY44" i="29"/>
  <c r="M39" i="27"/>
  <c r="M44" i="27"/>
  <c r="M42" i="26"/>
  <c r="AB44" i="29"/>
  <c r="M39" i="26"/>
  <c r="M43" i="27"/>
  <c r="M42" i="27"/>
  <c r="M40" i="27"/>
  <c r="M46" i="26"/>
  <c r="M43" i="26"/>
  <c r="AB40" i="29"/>
  <c r="M35" i="26"/>
  <c r="M45" i="27"/>
  <c r="DY41" i="29"/>
  <c r="M36" i="27"/>
  <c r="M44" i="26"/>
  <c r="M47" i="26"/>
  <c r="M45" i="26"/>
  <c r="M47" i="27"/>
  <c r="M41" i="26"/>
  <c r="M48" i="27"/>
  <c r="M41" i="27"/>
  <c r="DY42" i="29"/>
  <c r="M37" i="27"/>
  <c r="AB42" i="29"/>
  <c r="M37" i="26"/>
  <c r="M49" i="27"/>
  <c r="M48" i="26"/>
  <c r="M49" i="26"/>
  <c r="DY39" i="29"/>
  <c r="M34" i="27"/>
  <c r="AB39" i="29"/>
  <c r="M34" i="26"/>
  <c r="M46" i="27"/>
  <c r="AB43" i="29"/>
  <c r="M38" i="26"/>
  <c r="DY43" i="29"/>
  <c r="M38" i="27"/>
  <c r="M40" i="26"/>
  <c r="AB41" i="29"/>
  <c r="M36" i="26"/>
  <c r="DY40" i="29"/>
  <c r="M35" i="27"/>
  <c r="EX38" i="29"/>
  <c r="AL33" i="27"/>
  <c r="EB38" i="29"/>
  <c r="P33" i="27"/>
  <c r="GF38" i="29"/>
  <c r="BT33" i="27"/>
  <c r="FT38" i="29"/>
  <c r="BH33" i="27"/>
  <c r="FP38" i="29"/>
  <c r="BD33" i="27"/>
  <c r="GH38" i="29"/>
  <c r="EV38" i="29"/>
  <c r="AJ33" i="27"/>
  <c r="EC38" i="29"/>
  <c r="Q33" i="27"/>
  <c r="FK38" i="29"/>
  <c r="AY33" i="27"/>
  <c r="EN38" i="29"/>
  <c r="AB33" i="27"/>
  <c r="EQ38" i="29"/>
  <c r="AE33" i="27"/>
  <c r="EM38" i="29"/>
  <c r="AA33" i="27"/>
  <c r="DY38" i="29"/>
  <c r="M33" i="27"/>
  <c r="FU38" i="29"/>
  <c r="BI33" i="27"/>
  <c r="FA38" i="29"/>
  <c r="AO33" i="27"/>
  <c r="FE38" i="29"/>
  <c r="AS33" i="27"/>
  <c r="GC38" i="29"/>
  <c r="BQ33" i="27"/>
  <c r="ES38" i="29"/>
  <c r="AG33" i="27"/>
  <c r="DZ38" i="29"/>
  <c r="N33" i="27"/>
  <c r="EZ38" i="29"/>
  <c r="AN33" i="27"/>
  <c r="FF38" i="29"/>
  <c r="AT33" i="27"/>
  <c r="FL38" i="29"/>
  <c r="AZ33" i="27"/>
  <c r="BK33" i="27"/>
  <c r="FW38" i="29"/>
  <c r="FS38" i="29"/>
  <c r="BG33" i="27"/>
  <c r="EY38" i="29"/>
  <c r="AM33" i="27"/>
  <c r="FB38" i="29"/>
  <c r="AP33" i="27"/>
  <c r="FD38" i="29"/>
  <c r="AR33" i="27"/>
  <c r="ER38" i="29"/>
  <c r="AF33" i="27"/>
  <c r="FR38" i="29"/>
  <c r="BF33" i="27"/>
  <c r="GO38" i="29"/>
  <c r="EU38" i="29"/>
  <c r="AI33" i="27"/>
  <c r="FM38" i="29"/>
  <c r="BA33" i="27"/>
  <c r="GP38" i="29"/>
  <c r="FJ38" i="29"/>
  <c r="AX33" i="27"/>
  <c r="GD38" i="29"/>
  <c r="BR33" i="27"/>
  <c r="GR38" i="29"/>
  <c r="GJ38" i="29"/>
  <c r="EI38" i="29"/>
  <c r="W33" i="27"/>
  <c r="FX38" i="29"/>
  <c r="BL33" i="27"/>
  <c r="EA38" i="29"/>
  <c r="O33" i="27"/>
  <c r="EG38" i="29"/>
  <c r="U33" i="27"/>
  <c r="GU39" i="29"/>
  <c r="GT38" i="29"/>
  <c r="EP38" i="29"/>
  <c r="AD33" i="27"/>
  <c r="FC38" i="29"/>
  <c r="AQ33" i="27"/>
  <c r="FY38" i="29"/>
  <c r="BM33" i="27"/>
  <c r="ED38" i="29"/>
  <c r="R33" i="27"/>
  <c r="EK38" i="29"/>
  <c r="Y33" i="27"/>
  <c r="GL38" i="29"/>
  <c r="GG38" i="29"/>
  <c r="EJ38" i="29"/>
  <c r="X33" i="27"/>
  <c r="GA38" i="29"/>
  <c r="BO33" i="27"/>
  <c r="FG38" i="29"/>
  <c r="AU33" i="27"/>
  <c r="GE38" i="29"/>
  <c r="BS33" i="27"/>
  <c r="GN38" i="29"/>
  <c r="GK38" i="29"/>
  <c r="FI38" i="29"/>
  <c r="AW33" i="27"/>
  <c r="EH38" i="29"/>
  <c r="V33" i="27"/>
  <c r="ET38" i="29"/>
  <c r="AH33" i="27"/>
  <c r="GQ38" i="29"/>
  <c r="GS38" i="29"/>
  <c r="FH38" i="29"/>
  <c r="AV33" i="27"/>
  <c r="EE38" i="29"/>
  <c r="S33" i="27"/>
  <c r="GM38" i="29"/>
  <c r="FO38" i="29"/>
  <c r="BC33" i="27"/>
  <c r="EL38" i="29"/>
  <c r="Z33" i="27"/>
  <c r="EF38" i="29"/>
  <c r="T33" i="27"/>
  <c r="GI38" i="29"/>
  <c r="FV38" i="29"/>
  <c r="BJ33" i="27"/>
  <c r="GB38" i="29"/>
  <c r="BP33" i="27"/>
  <c r="FQ38" i="29"/>
  <c r="BE33" i="27"/>
  <c r="CQ38" i="29"/>
  <c r="BO38" i="29"/>
  <c r="AZ33" i="26"/>
  <c r="CR38" i="29"/>
  <c r="BO37" i="29"/>
  <c r="AZ32" i="26"/>
  <c r="BY38" i="29"/>
  <c r="BJ33" i="26"/>
  <c r="CA38" i="29"/>
  <c r="BL33" i="26"/>
  <c r="CU37" i="29"/>
  <c r="BD38" i="29"/>
  <c r="AO33" i="26"/>
  <c r="CM38" i="29"/>
  <c r="AE38" i="29"/>
  <c r="P33" i="26"/>
  <c r="CM37" i="29"/>
  <c r="CH38" i="29"/>
  <c r="BS33" i="26"/>
  <c r="CP38" i="29"/>
  <c r="CX39" i="29"/>
  <c r="CW38" i="29"/>
  <c r="CG38" i="29"/>
  <c r="BR33" i="26"/>
  <c r="BC38" i="29"/>
  <c r="AN33" i="26"/>
  <c r="AS38" i="29"/>
  <c r="AD33" i="26"/>
  <c r="AM38" i="29"/>
  <c r="X33" i="26"/>
  <c r="BI38" i="29"/>
  <c r="AT33" i="26"/>
  <c r="CO38" i="29"/>
  <c r="BS38" i="29"/>
  <c r="BD33" i="26"/>
  <c r="AO38" i="29"/>
  <c r="Z33" i="26"/>
  <c r="BQ38" i="29"/>
  <c r="BB33" i="26"/>
  <c r="BZ38" i="29"/>
  <c r="BK33" i="26"/>
  <c r="AU38" i="29"/>
  <c r="AF33" i="26"/>
  <c r="AP38" i="29"/>
  <c r="AA33" i="26"/>
  <c r="BL38" i="29"/>
  <c r="AW33" i="26"/>
  <c r="CK38" i="29"/>
  <c r="BM38" i="29"/>
  <c r="AX33" i="26"/>
  <c r="CT38" i="29"/>
  <c r="BN38" i="29"/>
  <c r="AY33" i="26"/>
  <c r="BJ38" i="29"/>
  <c r="AU33" i="26"/>
  <c r="CC38" i="29"/>
  <c r="BN33" i="26"/>
  <c r="AY37" i="29"/>
  <c r="AJ32" i="26"/>
  <c r="BF38" i="29"/>
  <c r="AQ33" i="26"/>
  <c r="AI37" i="29"/>
  <c r="T32" i="26"/>
  <c r="BR38" i="29"/>
  <c r="BC33" i="26"/>
  <c r="CS38" i="29"/>
  <c r="BV37" i="29"/>
  <c r="BG32" i="26"/>
  <c r="AI38" i="29"/>
  <c r="T33" i="26"/>
  <c r="CI37" i="29"/>
  <c r="BT32" i="26"/>
  <c r="CB38" i="29"/>
  <c r="BM33" i="26"/>
  <c r="BT38" i="29"/>
  <c r="BE33" i="26"/>
  <c r="CT37" i="29"/>
  <c r="AQ38" i="29"/>
  <c r="AB33" i="26"/>
  <c r="BA38" i="29"/>
  <c r="AL33" i="26"/>
  <c r="AY38" i="29"/>
  <c r="AJ33" i="26"/>
  <c r="CH37" i="29"/>
  <c r="BS32" i="26"/>
  <c r="BF37" i="29"/>
  <c r="AQ32" i="26"/>
  <c r="AE37" i="29"/>
  <c r="P32" i="26"/>
  <c r="AU37" i="29"/>
  <c r="AF32" i="26"/>
  <c r="CE37" i="29"/>
  <c r="BP32" i="26"/>
  <c r="CD38" i="29"/>
  <c r="BO33" i="26"/>
  <c r="BV38" i="29"/>
  <c r="BG33" i="26"/>
  <c r="AX38" i="29"/>
  <c r="AI33" i="26"/>
  <c r="AG38" i="29"/>
  <c r="R33" i="26"/>
  <c r="AK38" i="29"/>
  <c r="V33" i="26"/>
  <c r="AB38" i="29"/>
  <c r="M33" i="26"/>
  <c r="BU38" i="29"/>
  <c r="BF33" i="26"/>
  <c r="CE38" i="29"/>
  <c r="BP33" i="26"/>
  <c r="AL38" i="29"/>
  <c r="W33" i="26"/>
  <c r="AN38" i="29"/>
  <c r="Y33" i="26"/>
  <c r="CL38" i="29"/>
  <c r="AT38" i="29"/>
  <c r="AE33" i="26"/>
  <c r="BK38" i="29"/>
  <c r="AV33" i="26"/>
  <c r="BX38" i="29"/>
  <c r="BI33" i="26"/>
  <c r="AW38" i="29"/>
  <c r="AH33" i="26"/>
  <c r="AD38" i="29"/>
  <c r="O33" i="26"/>
  <c r="AH38" i="29"/>
  <c r="S33" i="26"/>
  <c r="BH38" i="29"/>
  <c r="AS33" i="26"/>
  <c r="BE38" i="29"/>
  <c r="AP33" i="26"/>
  <c r="BB38" i="29"/>
  <c r="AM33" i="26"/>
  <c r="AE40" i="29"/>
  <c r="P35" i="26"/>
  <c r="EX39" i="29"/>
  <c r="AK33" i="27"/>
  <c r="EP39" i="29"/>
  <c r="AC33" i="27"/>
  <c r="GB40" i="29"/>
  <c r="BO34" i="27"/>
  <c r="AR38" i="29"/>
  <c r="AB32" i="26"/>
  <c r="AY30" i="27"/>
  <c r="FL36" i="29" l="1"/>
  <c r="GV36" i="29" s="1"/>
  <c r="GV36" i="15"/>
  <c r="AC44" i="29"/>
  <c r="N39" i="26"/>
  <c r="N42" i="27"/>
  <c r="N43" i="27"/>
  <c r="DZ40" i="29"/>
  <c r="N35" i="27"/>
  <c r="N48" i="27"/>
  <c r="N46" i="27"/>
  <c r="N43" i="26"/>
  <c r="N41" i="26"/>
  <c r="N47" i="27"/>
  <c r="AC43" i="29"/>
  <c r="N38" i="26"/>
  <c r="N47" i="26"/>
  <c r="N45" i="26"/>
  <c r="AC41" i="29"/>
  <c r="N36" i="26"/>
  <c r="N44" i="27"/>
  <c r="DZ41" i="29"/>
  <c r="N36" i="27"/>
  <c r="N49" i="27"/>
  <c r="N45" i="27"/>
  <c r="DZ44" i="29"/>
  <c r="N39" i="27"/>
  <c r="N49" i="26"/>
  <c r="N46" i="26"/>
  <c r="N41" i="27"/>
  <c r="AC40" i="29"/>
  <c r="N35" i="26"/>
  <c r="DZ43" i="29"/>
  <c r="N38" i="27"/>
  <c r="N48" i="26"/>
  <c r="DZ42" i="29"/>
  <c r="N37" i="27"/>
  <c r="N44" i="26"/>
  <c r="N40" i="26"/>
  <c r="AC42" i="29"/>
  <c r="N37" i="26"/>
  <c r="N42" i="26"/>
  <c r="N40" i="27"/>
  <c r="GG39" i="29"/>
  <c r="FW39" i="29"/>
  <c r="BK34" i="27"/>
  <c r="EK39" i="29"/>
  <c r="Y34" i="27"/>
  <c r="EL39" i="29"/>
  <c r="Z34" i="27"/>
  <c r="FD39" i="29"/>
  <c r="AR34" i="27"/>
  <c r="EH39" i="29"/>
  <c r="V34" i="27"/>
  <c r="GE39" i="29"/>
  <c r="BS34" i="27"/>
  <c r="FT39" i="29"/>
  <c r="BH34" i="27"/>
  <c r="EA39" i="29"/>
  <c r="O34" i="27"/>
  <c r="FF39" i="29"/>
  <c r="AT34" i="27"/>
  <c r="FQ39" i="29"/>
  <c r="BE34" i="27"/>
  <c r="FZ39" i="29"/>
  <c r="BN34" i="27"/>
  <c r="GI39" i="29"/>
  <c r="GF39" i="29"/>
  <c r="BT34" i="27"/>
  <c r="GS39" i="29"/>
  <c r="ED39" i="29"/>
  <c r="R34" i="27"/>
  <c r="EM39" i="29"/>
  <c r="AA34" i="27"/>
  <c r="GR39" i="29"/>
  <c r="FJ39" i="29"/>
  <c r="AX34" i="27"/>
  <c r="EJ39" i="29"/>
  <c r="X34" i="27"/>
  <c r="FN39" i="29"/>
  <c r="BB34" i="27"/>
  <c r="FG39" i="29"/>
  <c r="AU34" i="27"/>
  <c r="EO39" i="29"/>
  <c r="AC34" i="27"/>
  <c r="EC39" i="29"/>
  <c r="Q34" i="27"/>
  <c r="GM39" i="29"/>
  <c r="GP39" i="29"/>
  <c r="EF39" i="29"/>
  <c r="T34" i="27"/>
  <c r="EE39" i="29"/>
  <c r="S34" i="27"/>
  <c r="FS39" i="29"/>
  <c r="BG34" i="27"/>
  <c r="FC39" i="29"/>
  <c r="AQ34" i="27"/>
  <c r="ET39" i="29"/>
  <c r="AH34" i="27"/>
  <c r="DZ39" i="29"/>
  <c r="N34" i="27"/>
  <c r="EG39" i="29"/>
  <c r="U34" i="27"/>
  <c r="ER39" i="29"/>
  <c r="AF34" i="27"/>
  <c r="FR39" i="29"/>
  <c r="BF34" i="27"/>
  <c r="FH39" i="29"/>
  <c r="AV34" i="27"/>
  <c r="FK39" i="29"/>
  <c r="AY34" i="27"/>
  <c r="ES39" i="29"/>
  <c r="AG34" i="27"/>
  <c r="EW39" i="29"/>
  <c r="AK34" i="27"/>
  <c r="FU39" i="29"/>
  <c r="BI34" i="27"/>
  <c r="GC39" i="29"/>
  <c r="BQ34" i="27"/>
  <c r="GB39" i="29"/>
  <c r="BP34" i="27"/>
  <c r="FV39" i="29"/>
  <c r="BJ34" i="27"/>
  <c r="GU40" i="29"/>
  <c r="GT39" i="29"/>
  <c r="FY39" i="29"/>
  <c r="BM34" i="27"/>
  <c r="FE39" i="29"/>
  <c r="AS34" i="27"/>
  <c r="GJ39" i="29"/>
  <c r="FP39" i="29"/>
  <c r="BD34" i="27"/>
  <c r="FI39" i="29"/>
  <c r="AW34" i="27"/>
  <c r="EU39" i="29"/>
  <c r="AI34" i="27"/>
  <c r="GL39" i="29"/>
  <c r="GH39" i="29"/>
  <c r="EQ39" i="29"/>
  <c r="AE34" i="27"/>
  <c r="EB39" i="29"/>
  <c r="P34" i="27"/>
  <c r="EV39" i="29"/>
  <c r="AJ34" i="27"/>
  <c r="BL34" i="27"/>
  <c r="FX39" i="29"/>
  <c r="FA39" i="29"/>
  <c r="AO34" i="27"/>
  <c r="GD39" i="29"/>
  <c r="BR34" i="27"/>
  <c r="FB39" i="29"/>
  <c r="AP34" i="27"/>
  <c r="EN39" i="29"/>
  <c r="AB34" i="27"/>
  <c r="FL39" i="29"/>
  <c r="AZ34" i="27"/>
  <c r="EY39" i="29"/>
  <c r="AM34" i="27"/>
  <c r="GO39" i="29"/>
  <c r="GN39" i="29"/>
  <c r="GQ39" i="29"/>
  <c r="EI39" i="29"/>
  <c r="W34" i="27"/>
  <c r="GK39" i="29"/>
  <c r="EZ39" i="29"/>
  <c r="AN34" i="27"/>
  <c r="FM39" i="29"/>
  <c r="BA34" i="27"/>
  <c r="CU38" i="29"/>
  <c r="BR39" i="29"/>
  <c r="BC34" i="26"/>
  <c r="AI39" i="29"/>
  <c r="T34" i="26"/>
  <c r="BY39" i="29"/>
  <c r="BJ34" i="26"/>
  <c r="AC39" i="29"/>
  <c r="N34" i="26"/>
  <c r="CF38" i="29"/>
  <c r="BQ33" i="26"/>
  <c r="CD39" i="29"/>
  <c r="BO34" i="26"/>
  <c r="BM39" i="29"/>
  <c r="AX34" i="26"/>
  <c r="AP39" i="29"/>
  <c r="AA34" i="26"/>
  <c r="CQ39" i="29"/>
  <c r="CB39" i="29"/>
  <c r="BM34" i="26"/>
  <c r="CM39" i="29"/>
  <c r="CJ38" i="29"/>
  <c r="CU39" i="29"/>
  <c r="CA39" i="29"/>
  <c r="BL34" i="26"/>
  <c r="BD39" i="29"/>
  <c r="AO34" i="26"/>
  <c r="AL39" i="29"/>
  <c r="W34" i="26"/>
  <c r="CT39" i="29"/>
  <c r="BG39" i="29"/>
  <c r="AR34" i="26"/>
  <c r="BT39" i="29"/>
  <c r="BE34" i="26"/>
  <c r="CN39" i="29"/>
  <c r="CS39" i="29"/>
  <c r="AY39" i="29"/>
  <c r="AJ34" i="26"/>
  <c r="BK39" i="29"/>
  <c r="AV34" i="26"/>
  <c r="AQ39" i="29"/>
  <c r="AB34" i="26"/>
  <c r="CH39" i="29"/>
  <c r="BS34" i="26"/>
  <c r="BI39" i="29"/>
  <c r="AT34" i="26"/>
  <c r="AO39" i="29"/>
  <c r="Z34" i="26"/>
  <c r="BV39" i="29"/>
  <c r="BG34" i="26"/>
  <c r="AH39" i="29"/>
  <c r="S34" i="26"/>
  <c r="BW39" i="29"/>
  <c r="BH34" i="26"/>
  <c r="BB39" i="29"/>
  <c r="AM34" i="26"/>
  <c r="AJ39" i="29"/>
  <c r="U34" i="26"/>
  <c r="BN39" i="29"/>
  <c r="AY34" i="26"/>
  <c r="AT39" i="29"/>
  <c r="AE34" i="26"/>
  <c r="BZ39" i="29"/>
  <c r="BK34" i="26"/>
  <c r="BP39" i="29"/>
  <c r="BA34" i="26"/>
  <c r="BF39" i="29"/>
  <c r="AQ34" i="26"/>
  <c r="CF39" i="29"/>
  <c r="BQ34" i="26"/>
  <c r="AN39" i="29"/>
  <c r="Y34" i="26"/>
  <c r="AX39" i="29"/>
  <c r="AI34" i="26"/>
  <c r="AM39" i="29"/>
  <c r="X34" i="26"/>
  <c r="AV38" i="29"/>
  <c r="AG33" i="26"/>
  <c r="CI38" i="29"/>
  <c r="BT33" i="26"/>
  <c r="BS39" i="29"/>
  <c r="BD34" i="26"/>
  <c r="AZ38" i="29"/>
  <c r="AK33" i="26"/>
  <c r="BO39" i="29"/>
  <c r="AZ34" i="26"/>
  <c r="AV39" i="29"/>
  <c r="AG34" i="26"/>
  <c r="CP39" i="29"/>
  <c r="CN38" i="29"/>
  <c r="AZ39" i="29"/>
  <c r="AK34" i="26"/>
  <c r="AE39" i="29"/>
  <c r="P34" i="26"/>
  <c r="BU39" i="29"/>
  <c r="BF34" i="26"/>
  <c r="CI39" i="29"/>
  <c r="BT34" i="26"/>
  <c r="BC39" i="29"/>
  <c r="AN34" i="26"/>
  <c r="CE39" i="29"/>
  <c r="BP34" i="26"/>
  <c r="AF38" i="29"/>
  <c r="Q33" i="26"/>
  <c r="AR39" i="29"/>
  <c r="AC34" i="26"/>
  <c r="AJ38" i="29"/>
  <c r="U33" i="26"/>
  <c r="CL39" i="29"/>
  <c r="AF39" i="29"/>
  <c r="Q34" i="26"/>
  <c r="BP38" i="29"/>
  <c r="BA33" i="26"/>
  <c r="BG38" i="29"/>
  <c r="AR33" i="26"/>
  <c r="BL39" i="29"/>
  <c r="AW34" i="26"/>
  <c r="BE39" i="29"/>
  <c r="AP34" i="26"/>
  <c r="AU39" i="29"/>
  <c r="AF34" i="26"/>
  <c r="CC39" i="29"/>
  <c r="BN34" i="26"/>
  <c r="BW38" i="29"/>
  <c r="BH33" i="26"/>
  <c r="BJ39" i="29"/>
  <c r="AU34" i="26"/>
  <c r="CV38" i="29"/>
  <c r="CR39" i="29"/>
  <c r="Q36" i="26"/>
  <c r="AF41" i="29"/>
  <c r="GC41" i="29"/>
  <c r="BP35" i="27"/>
  <c r="EY40" i="29"/>
  <c r="AL34" i="27"/>
  <c r="EQ40" i="29"/>
  <c r="AD34" i="27"/>
  <c r="AS39" i="29"/>
  <c r="AC33" i="26"/>
  <c r="AZ31" i="27"/>
  <c r="FM37" i="29" l="1"/>
  <c r="GV37" i="29" s="1"/>
  <c r="GV37" i="15"/>
  <c r="AD43" i="29"/>
  <c r="O38" i="26"/>
  <c r="O47" i="26"/>
  <c r="O46" i="27"/>
  <c r="O45" i="27"/>
  <c r="O47" i="27"/>
  <c r="EA43" i="29"/>
  <c r="O38" i="27"/>
  <c r="AD42" i="29"/>
  <c r="O37" i="26"/>
  <c r="O48" i="26"/>
  <c r="O49" i="27"/>
  <c r="O44" i="27"/>
  <c r="O41" i="27"/>
  <c r="O41" i="26"/>
  <c r="AD41" i="29"/>
  <c r="O36" i="26"/>
  <c r="O42" i="26"/>
  <c r="O49" i="26"/>
  <c r="O43" i="27"/>
  <c r="O45" i="26"/>
  <c r="O42" i="27"/>
  <c r="AD44" i="29"/>
  <c r="O39" i="26"/>
  <c r="O43" i="26"/>
  <c r="O40" i="27"/>
  <c r="EA42" i="29"/>
  <c r="O37" i="27"/>
  <c r="O44" i="26"/>
  <c r="EA41" i="29"/>
  <c r="O36" i="27"/>
  <c r="O46" i="26"/>
  <c r="O48" i="27"/>
  <c r="EA44" i="29"/>
  <c r="O39" i="27"/>
  <c r="O40" i="26"/>
  <c r="EA40" i="29"/>
  <c r="O35" i="27"/>
  <c r="ES40" i="29"/>
  <c r="AG35" i="27"/>
  <c r="FI40" i="29"/>
  <c r="AW35" i="27"/>
  <c r="EF40" i="29"/>
  <c r="T35" i="27"/>
  <c r="FU40" i="29"/>
  <c r="BI35" i="27"/>
  <c r="FN40" i="29"/>
  <c r="BB35" i="27"/>
  <c r="GC40" i="29"/>
  <c r="BQ35" i="27"/>
  <c r="GQ40" i="29"/>
  <c r="FR40" i="29"/>
  <c r="BF35" i="27"/>
  <c r="FA40" i="29"/>
  <c r="AO35" i="27"/>
  <c r="GR40" i="29"/>
  <c r="FC40" i="29"/>
  <c r="AQ35" i="27"/>
  <c r="GD40" i="29"/>
  <c r="BR35" i="27"/>
  <c r="GN40" i="29"/>
  <c r="FH40" i="29"/>
  <c r="AV35" i="27"/>
  <c r="FE40" i="29"/>
  <c r="AS35" i="27"/>
  <c r="FB40" i="29"/>
  <c r="AP35" i="27"/>
  <c r="EC40" i="29"/>
  <c r="Q35" i="27"/>
  <c r="EX40" i="29"/>
  <c r="AL35" i="27"/>
  <c r="EK40" i="29"/>
  <c r="Y35" i="27"/>
  <c r="GG40" i="29"/>
  <c r="FM40" i="29"/>
  <c r="BA35" i="27"/>
  <c r="GE40" i="29"/>
  <c r="BS35" i="27"/>
  <c r="FY40" i="29"/>
  <c r="BM35" i="27"/>
  <c r="ER40" i="29"/>
  <c r="AF35" i="27"/>
  <c r="EV40" i="29"/>
  <c r="AJ35" i="27"/>
  <c r="GK40" i="29"/>
  <c r="ET40" i="29"/>
  <c r="AH35" i="27"/>
  <c r="FK40" i="29"/>
  <c r="AY35" i="27"/>
  <c r="EE40" i="29"/>
  <c r="S35" i="27"/>
  <c r="GJ40" i="29"/>
  <c r="FG40" i="29"/>
  <c r="AU35" i="27"/>
  <c r="GF40" i="29"/>
  <c r="BT35" i="27"/>
  <c r="FX40" i="29"/>
  <c r="BL35" i="27"/>
  <c r="GM40" i="29"/>
  <c r="EU40" i="29"/>
  <c r="AI35" i="27"/>
  <c r="EN40" i="29"/>
  <c r="AB35" i="27"/>
  <c r="GO40" i="29"/>
  <c r="FF40" i="29"/>
  <c r="AT35" i="27"/>
  <c r="EH40" i="29"/>
  <c r="V35" i="27"/>
  <c r="FD40" i="29"/>
  <c r="AR35" i="27"/>
  <c r="ED40" i="29"/>
  <c r="R35" i="27"/>
  <c r="EB40" i="29"/>
  <c r="P35" i="27"/>
  <c r="FQ40" i="29"/>
  <c r="BE35" i="27"/>
  <c r="EL40" i="29"/>
  <c r="Z35" i="27"/>
  <c r="GL40" i="29"/>
  <c r="EW40" i="29"/>
  <c r="AK35" i="27"/>
  <c r="FJ40" i="29"/>
  <c r="AX35" i="27"/>
  <c r="FW40" i="29"/>
  <c r="BK35" i="27"/>
  <c r="FS40" i="29"/>
  <c r="BG35" i="27"/>
  <c r="FO40" i="29"/>
  <c r="BC35" i="27"/>
  <c r="GA40" i="29"/>
  <c r="BO35" i="27"/>
  <c r="EM40" i="29"/>
  <c r="AA35" i="27"/>
  <c r="EZ40" i="29"/>
  <c r="AN35" i="27"/>
  <c r="FZ40" i="29"/>
  <c r="BN35" i="27"/>
  <c r="FT40" i="29"/>
  <c r="BH35" i="27"/>
  <c r="EJ40" i="29"/>
  <c r="X35" i="27"/>
  <c r="GP40" i="29"/>
  <c r="EO40" i="29"/>
  <c r="AC35" i="27"/>
  <c r="GI40" i="29"/>
  <c r="FV40" i="29"/>
  <c r="BJ35" i="27"/>
  <c r="FL40" i="29"/>
  <c r="AZ35" i="27"/>
  <c r="EG40" i="29"/>
  <c r="U35" i="27"/>
  <c r="EP40" i="29"/>
  <c r="AD35" i="27"/>
  <c r="GS40" i="29"/>
  <c r="GU41" i="29"/>
  <c r="GT40" i="29"/>
  <c r="EI40" i="29"/>
  <c r="W35" i="27"/>
  <c r="GH40" i="29"/>
  <c r="CS40" i="29"/>
  <c r="BF40" i="29"/>
  <c r="AQ35" i="26"/>
  <c r="AW40" i="29"/>
  <c r="AH35" i="26"/>
  <c r="AW39" i="29"/>
  <c r="AH34" i="26"/>
  <c r="BL40" i="29"/>
  <c r="AW35" i="26"/>
  <c r="CO40" i="29"/>
  <c r="CU40" i="29"/>
  <c r="CB40" i="29"/>
  <c r="BM35" i="26"/>
  <c r="CC40" i="29"/>
  <c r="BN35" i="26"/>
  <c r="AG39" i="29"/>
  <c r="R34" i="26"/>
  <c r="CG39" i="29"/>
  <c r="BR34" i="26"/>
  <c r="BQ39" i="29"/>
  <c r="BB34" i="26"/>
  <c r="AK39" i="29"/>
  <c r="V34" i="26"/>
  <c r="CF40" i="29"/>
  <c r="BQ35" i="26"/>
  <c r="CJ40" i="29"/>
  <c r="BT40" i="29"/>
  <c r="BE35" i="26"/>
  <c r="AO40" i="29"/>
  <c r="Z35" i="26"/>
  <c r="BQ40" i="29"/>
  <c r="BB35" i="26"/>
  <c r="BC40" i="29"/>
  <c r="AN35" i="26"/>
  <c r="BW40" i="29"/>
  <c r="BH35" i="26"/>
  <c r="BN40" i="29"/>
  <c r="AY35" i="26"/>
  <c r="AJ40" i="29"/>
  <c r="U35" i="26"/>
  <c r="CX40" i="29"/>
  <c r="CW39" i="29"/>
  <c r="BM40" i="29"/>
  <c r="AX35" i="26"/>
  <c r="BA40" i="29"/>
  <c r="AL35" i="26"/>
  <c r="AN40" i="29"/>
  <c r="Y35" i="26"/>
  <c r="CI40" i="29"/>
  <c r="BT35" i="26"/>
  <c r="BU40" i="29"/>
  <c r="BF35" i="26"/>
  <c r="AM40" i="29"/>
  <c r="X35" i="26"/>
  <c r="AD40" i="29"/>
  <c r="O35" i="26"/>
  <c r="BK40" i="29"/>
  <c r="AV35" i="26"/>
  <c r="CD40" i="29"/>
  <c r="BO35" i="26"/>
  <c r="BV40" i="29"/>
  <c r="BG35" i="26"/>
  <c r="BP40" i="29"/>
  <c r="BA35" i="26"/>
  <c r="CJ39" i="29"/>
  <c r="CG40" i="29"/>
  <c r="BR35" i="26"/>
  <c r="BO40" i="29"/>
  <c r="AZ35" i="26"/>
  <c r="CV40" i="29"/>
  <c r="BS40" i="29"/>
  <c r="BD35" i="26"/>
  <c r="BX39" i="29"/>
  <c r="BI34" i="26"/>
  <c r="CM40" i="29"/>
  <c r="AU40" i="29"/>
  <c r="AF35" i="26"/>
  <c r="CN40" i="29"/>
  <c r="AG40" i="29"/>
  <c r="R35" i="26"/>
  <c r="AS40" i="29"/>
  <c r="AD35" i="26"/>
  <c r="BD40" i="29"/>
  <c r="AO35" i="26"/>
  <c r="CO39" i="29"/>
  <c r="CA40" i="29"/>
  <c r="BL35" i="26"/>
  <c r="BX40" i="29"/>
  <c r="BI35" i="26"/>
  <c r="AZ40" i="29"/>
  <c r="AK35" i="26"/>
  <c r="CR40" i="29"/>
  <c r="AF40" i="29"/>
  <c r="Q35" i="26"/>
  <c r="AY40" i="29"/>
  <c r="AJ35" i="26"/>
  <c r="AK40" i="29"/>
  <c r="V35" i="26"/>
  <c r="AP40" i="29"/>
  <c r="AA35" i="26"/>
  <c r="AR40" i="29"/>
  <c r="AC35" i="26"/>
  <c r="BH40" i="29"/>
  <c r="AS35" i="26"/>
  <c r="CK39" i="29"/>
  <c r="CE40" i="29"/>
  <c r="BP35" i="26"/>
  <c r="BZ40" i="29"/>
  <c r="BK35" i="26"/>
  <c r="AQ40" i="29"/>
  <c r="AB35" i="26"/>
  <c r="AV40" i="29"/>
  <c r="AG35" i="26"/>
  <c r="BH39" i="29"/>
  <c r="AS34" i="26"/>
  <c r="CQ40" i="29"/>
  <c r="BA39" i="29"/>
  <c r="AL34" i="26"/>
  <c r="BG40" i="29"/>
  <c r="AR35" i="26"/>
  <c r="AI40" i="29"/>
  <c r="T35" i="26"/>
  <c r="BJ40" i="29"/>
  <c r="AU35" i="26"/>
  <c r="CT40" i="29"/>
  <c r="BE40" i="29"/>
  <c r="AP35" i="26"/>
  <c r="CV39" i="29"/>
  <c r="R37" i="26"/>
  <c r="AG42" i="29"/>
  <c r="ER41" i="29"/>
  <c r="AE35" i="27"/>
  <c r="EZ41" i="29"/>
  <c r="AM35" i="27"/>
  <c r="GD42" i="29"/>
  <c r="BQ36" i="27"/>
  <c r="AT40" i="29"/>
  <c r="AD34" i="26"/>
  <c r="BA32" i="27"/>
  <c r="FN38" i="29" l="1"/>
  <c r="GV38" i="29" s="1"/>
  <c r="GV38" i="15"/>
  <c r="P44" i="26"/>
  <c r="P46" i="26"/>
  <c r="EB44" i="29"/>
  <c r="P39" i="27"/>
  <c r="P47" i="26"/>
  <c r="P43" i="26"/>
  <c r="P49" i="26"/>
  <c r="EB43" i="29"/>
  <c r="P38" i="27"/>
  <c r="P42" i="27"/>
  <c r="P40" i="27"/>
  <c r="P40" i="26"/>
  <c r="P44" i="27"/>
  <c r="P48" i="27"/>
  <c r="EB42" i="29"/>
  <c r="P37" i="27"/>
  <c r="AE42" i="29"/>
  <c r="P37" i="26"/>
  <c r="AE43" i="29"/>
  <c r="P38" i="26"/>
  <c r="P48" i="26"/>
  <c r="P49" i="27"/>
  <c r="P41" i="27"/>
  <c r="P45" i="27"/>
  <c r="P43" i="27"/>
  <c r="P46" i="27"/>
  <c r="P41" i="26"/>
  <c r="P45" i="26"/>
  <c r="P42" i="26"/>
  <c r="P47" i="27"/>
  <c r="AE44" i="29"/>
  <c r="P39" i="26"/>
  <c r="GM41" i="29"/>
  <c r="FD41" i="29"/>
  <c r="AR36" i="27"/>
  <c r="FC41" i="29"/>
  <c r="AQ36" i="27"/>
  <c r="FV41" i="29"/>
  <c r="BJ36" i="27"/>
  <c r="GU42" i="29"/>
  <c r="GT41" i="29"/>
  <c r="FM41" i="29"/>
  <c r="BA36" i="27"/>
  <c r="EN41" i="29"/>
  <c r="AB36" i="27"/>
  <c r="FK41" i="29"/>
  <c r="AY36" i="27"/>
  <c r="EM41" i="29"/>
  <c r="AA36" i="27"/>
  <c r="EI41" i="29"/>
  <c r="W36" i="27"/>
  <c r="GK41" i="29"/>
  <c r="EU41" i="29"/>
  <c r="AI36" i="27"/>
  <c r="ES41" i="29"/>
  <c r="AG36" i="27"/>
  <c r="GO41" i="29"/>
  <c r="GS41" i="29"/>
  <c r="GR41" i="29"/>
  <c r="EH41" i="29"/>
  <c r="V36" i="27"/>
  <c r="EC41" i="29"/>
  <c r="Q36" i="27"/>
  <c r="FU41" i="29"/>
  <c r="BI36" i="27"/>
  <c r="GD41" i="29"/>
  <c r="BR36" i="27"/>
  <c r="EQ41" i="29"/>
  <c r="AE36" i="27"/>
  <c r="FT41" i="29"/>
  <c r="BH36" i="27"/>
  <c r="EX41" i="29"/>
  <c r="AL36" i="27"/>
  <c r="EV41" i="29"/>
  <c r="AJ36" i="27"/>
  <c r="GG41" i="29"/>
  <c r="EF41" i="29"/>
  <c r="T36" i="27"/>
  <c r="FF41" i="29"/>
  <c r="AT36" i="27"/>
  <c r="GE41" i="29"/>
  <c r="BS36" i="27"/>
  <c r="GJ41" i="29"/>
  <c r="EO41" i="29"/>
  <c r="AC36" i="27"/>
  <c r="EP41" i="29"/>
  <c r="AD36" i="27"/>
  <c r="FB41" i="29"/>
  <c r="AP36" i="27"/>
  <c r="EJ41" i="29"/>
  <c r="X36" i="27"/>
  <c r="FW41" i="29"/>
  <c r="BK36" i="27"/>
  <c r="GQ41" i="29"/>
  <c r="GA41" i="29"/>
  <c r="BO36" i="27"/>
  <c r="FR41" i="29"/>
  <c r="BF36" i="27"/>
  <c r="GL41" i="29"/>
  <c r="EG41" i="29"/>
  <c r="U36" i="27"/>
  <c r="FY41" i="29"/>
  <c r="BM36" i="27"/>
  <c r="FJ41" i="29"/>
  <c r="AX36" i="27"/>
  <c r="FG41" i="29"/>
  <c r="AU36" i="27"/>
  <c r="EY41" i="29"/>
  <c r="AM36" i="27"/>
  <c r="GB41" i="29"/>
  <c r="BP36" i="27"/>
  <c r="FE41" i="29"/>
  <c r="AS36" i="27"/>
  <c r="FL41" i="29"/>
  <c r="AZ36" i="27"/>
  <c r="FZ41" i="29"/>
  <c r="BN36" i="27"/>
  <c r="GH41" i="29"/>
  <c r="ED41" i="29"/>
  <c r="R36" i="27"/>
  <c r="FS41" i="29"/>
  <c r="BG36" i="27"/>
  <c r="EW41" i="29"/>
  <c r="AK36" i="27"/>
  <c r="FP41" i="29"/>
  <c r="BD36" i="27"/>
  <c r="GI41" i="29"/>
  <c r="EE41" i="29"/>
  <c r="S36" i="27"/>
  <c r="FN41" i="29"/>
  <c r="BB36" i="27"/>
  <c r="ET41" i="29"/>
  <c r="AH36" i="27"/>
  <c r="EK41" i="29"/>
  <c r="Y36" i="27"/>
  <c r="FA41" i="29"/>
  <c r="AO36" i="27"/>
  <c r="FX41" i="29"/>
  <c r="BL36" i="27"/>
  <c r="GP41" i="29"/>
  <c r="GN41" i="29"/>
  <c r="FH41" i="29"/>
  <c r="AV36" i="27"/>
  <c r="GF41" i="29"/>
  <c r="BT36" i="27"/>
  <c r="EL41" i="29"/>
  <c r="Z36" i="27"/>
  <c r="FI41" i="29"/>
  <c r="AW36" i="27"/>
  <c r="FO41" i="29"/>
  <c r="BC36" i="27"/>
  <c r="EB41" i="29"/>
  <c r="P36" i="27"/>
  <c r="BE41" i="29"/>
  <c r="AP36" i="26"/>
  <c r="CA41" i="29"/>
  <c r="BL36" i="26"/>
  <c r="BY41" i="29"/>
  <c r="BJ36" i="26"/>
  <c r="CO41" i="29"/>
  <c r="BP41" i="29"/>
  <c r="BA36" i="26"/>
  <c r="BL41" i="29"/>
  <c r="AW36" i="26"/>
  <c r="BV41" i="29"/>
  <c r="BG36" i="26"/>
  <c r="BX41" i="29"/>
  <c r="BI36" i="26"/>
  <c r="CG41" i="29"/>
  <c r="BR36" i="26"/>
  <c r="CD41" i="29"/>
  <c r="BO36" i="26"/>
  <c r="CP41" i="29"/>
  <c r="AX41" i="29"/>
  <c r="AI36" i="26"/>
  <c r="CU41" i="29"/>
  <c r="BY40" i="29"/>
  <c r="BJ35" i="26"/>
  <c r="BK41" i="29"/>
  <c r="AV36" i="26"/>
  <c r="AL41" i="29"/>
  <c r="W36" i="26"/>
  <c r="AV41" i="29"/>
  <c r="AG36" i="26"/>
  <c r="CH41" i="29"/>
  <c r="BS36" i="26"/>
  <c r="BM41" i="29"/>
  <c r="AX36" i="26"/>
  <c r="AO41" i="29"/>
  <c r="Z36" i="26"/>
  <c r="CX41" i="29"/>
  <c r="CW40" i="29"/>
  <c r="BB40" i="29"/>
  <c r="AM35" i="26"/>
  <c r="CS41" i="29"/>
  <c r="CB41" i="29"/>
  <c r="BM36" i="26"/>
  <c r="AT41" i="29"/>
  <c r="AE36" i="26"/>
  <c r="BT41" i="29"/>
  <c r="BE36" i="26"/>
  <c r="BW41" i="29"/>
  <c r="BH36" i="26"/>
  <c r="AP41" i="29"/>
  <c r="AA36" i="26"/>
  <c r="CH40" i="29"/>
  <c r="BS35" i="26"/>
  <c r="BI41" i="29"/>
  <c r="AT36" i="26"/>
  <c r="BQ41" i="29"/>
  <c r="BB36" i="26"/>
  <c r="CK41" i="29"/>
  <c r="AW41" i="29"/>
  <c r="AH36" i="26"/>
  <c r="AS41" i="29"/>
  <c r="AD36" i="26"/>
  <c r="CJ41" i="29"/>
  <c r="BB41" i="29"/>
  <c r="AM36" i="26"/>
  <c r="AK41" i="29"/>
  <c r="V36" i="26"/>
  <c r="CC41" i="29"/>
  <c r="BN36" i="26"/>
  <c r="BG41" i="29"/>
  <c r="AR36" i="26"/>
  <c r="AG41" i="29"/>
  <c r="R36" i="26"/>
  <c r="AJ41" i="29"/>
  <c r="U36" i="26"/>
  <c r="CF41" i="29"/>
  <c r="BQ36" i="26"/>
  <c r="AZ41" i="29"/>
  <c r="AK36" i="26"/>
  <c r="AH41" i="29"/>
  <c r="S36" i="26"/>
  <c r="AE41" i="29"/>
  <c r="P36" i="26"/>
  <c r="BD41" i="29"/>
  <c r="AO36" i="26"/>
  <c r="AL40" i="29"/>
  <c r="W35" i="26"/>
  <c r="AQ41" i="29"/>
  <c r="AB36" i="26"/>
  <c r="BR40" i="29"/>
  <c r="BC35" i="26"/>
  <c r="BF41" i="29"/>
  <c r="AQ36" i="26"/>
  <c r="CR41" i="29"/>
  <c r="BA41" i="29"/>
  <c r="AL36" i="26"/>
  <c r="CP40" i="29"/>
  <c r="CN41" i="29"/>
  <c r="CX42" i="29"/>
  <c r="CW41" i="29"/>
  <c r="CK40" i="29"/>
  <c r="BN41" i="29"/>
  <c r="AY36" i="26"/>
  <c r="BO41" i="29"/>
  <c r="AZ36" i="26"/>
  <c r="BR41" i="29"/>
  <c r="BC36" i="26"/>
  <c r="BU41" i="29"/>
  <c r="BF36" i="26"/>
  <c r="AH40" i="29"/>
  <c r="S35" i="26"/>
  <c r="BH41" i="29"/>
  <c r="AS36" i="26"/>
  <c r="BI40" i="29"/>
  <c r="AT35" i="26"/>
  <c r="AR41" i="29"/>
  <c r="AC36" i="26"/>
  <c r="CL40" i="29"/>
  <c r="CE41" i="29"/>
  <c r="BP36" i="26"/>
  <c r="AN41" i="29"/>
  <c r="Y36" i="26"/>
  <c r="CV41" i="29"/>
  <c r="AX40" i="29"/>
  <c r="AI35" i="26"/>
  <c r="CT41" i="29"/>
  <c r="AH43" i="29"/>
  <c r="S38" i="26"/>
  <c r="ES42" i="29"/>
  <c r="AF36" i="27"/>
  <c r="BR37" i="27"/>
  <c r="FA42" i="29"/>
  <c r="AN36" i="27"/>
  <c r="AU41" i="29"/>
  <c r="AE35" i="26"/>
  <c r="BB33" i="27"/>
  <c r="GE43" i="29" l="1"/>
  <c r="FO39" i="29"/>
  <c r="GV39" i="29" s="1"/>
  <c r="GV39" i="15"/>
  <c r="Q48" i="27"/>
  <c r="Q44" i="27"/>
  <c r="Q41" i="27"/>
  <c r="Q40" i="27"/>
  <c r="AF43" i="29"/>
  <c r="Q38" i="26"/>
  <c r="Q45" i="27"/>
  <c r="Q42" i="26"/>
  <c r="Q49" i="26"/>
  <c r="Q43" i="26"/>
  <c r="Q47" i="27"/>
  <c r="Q46" i="27"/>
  <c r="Q43" i="27"/>
  <c r="Q44" i="26"/>
  <c r="Q47" i="26"/>
  <c r="AF44" i="29"/>
  <c r="Q39" i="26"/>
  <c r="EC43" i="29"/>
  <c r="Q38" i="27"/>
  <c r="Q41" i="26"/>
  <c r="Q40" i="26"/>
  <c r="Q42" i="27"/>
  <c r="Q49" i="27"/>
  <c r="EC44" i="29"/>
  <c r="Q39" i="27"/>
  <c r="Q48" i="26"/>
  <c r="Q46" i="26"/>
  <c r="Q45" i="26"/>
  <c r="EE42" i="29"/>
  <c r="S37" i="27"/>
  <c r="GO42" i="29"/>
  <c r="FO42" i="29"/>
  <c r="BC37" i="27"/>
  <c r="FQ42" i="29"/>
  <c r="BE37" i="27"/>
  <c r="ER42" i="29"/>
  <c r="AF37" i="27"/>
  <c r="EN42" i="29"/>
  <c r="AB37" i="27"/>
  <c r="FD42" i="29"/>
  <c r="AR37" i="27"/>
  <c r="FC42" i="29"/>
  <c r="AQ37" i="27"/>
  <c r="GQ42" i="29"/>
  <c r="EL42" i="29"/>
  <c r="Z37" i="27"/>
  <c r="EF42" i="29"/>
  <c r="T37" i="27"/>
  <c r="FZ42" i="29"/>
  <c r="BN37" i="27"/>
  <c r="GK42" i="29"/>
  <c r="ED42" i="29"/>
  <c r="R37" i="27"/>
  <c r="FP42" i="29"/>
  <c r="BD37" i="27"/>
  <c r="FM42" i="29"/>
  <c r="BA37" i="27"/>
  <c r="EG42" i="29"/>
  <c r="U37" i="27"/>
  <c r="FN42" i="29"/>
  <c r="BB37" i="27"/>
  <c r="FJ42" i="29"/>
  <c r="AX37" i="27"/>
  <c r="FF42" i="29"/>
  <c r="AT37" i="27"/>
  <c r="FS42" i="29"/>
  <c r="BG37" i="27"/>
  <c r="FX42" i="29"/>
  <c r="BL37" i="27"/>
  <c r="GE42" i="29"/>
  <c r="BS37" i="27"/>
  <c r="GP42" i="29"/>
  <c r="GL42" i="29"/>
  <c r="FL42" i="29"/>
  <c r="AZ37" i="27"/>
  <c r="GU45" i="29"/>
  <c r="GR42" i="29"/>
  <c r="FY42" i="29"/>
  <c r="BM37" i="27"/>
  <c r="EX42" i="29"/>
  <c r="AL37" i="27"/>
  <c r="GI42" i="29"/>
  <c r="FH42" i="29"/>
  <c r="AV37" i="27"/>
  <c r="EQ42" i="29"/>
  <c r="AE37" i="27"/>
  <c r="GF42" i="29"/>
  <c r="BT37" i="27"/>
  <c r="GG42" i="29"/>
  <c r="GU43" i="29"/>
  <c r="GT42" i="29"/>
  <c r="FI42" i="29"/>
  <c r="AW37" i="27"/>
  <c r="EU42" i="29"/>
  <c r="AI37" i="27"/>
  <c r="EK42" i="29"/>
  <c r="Y37" i="27"/>
  <c r="GH42" i="29"/>
  <c r="FU42" i="29"/>
  <c r="BI37" i="27"/>
  <c r="EI42" i="29"/>
  <c r="W37" i="27"/>
  <c r="ET42" i="29"/>
  <c r="AH37" i="27"/>
  <c r="FE42" i="29"/>
  <c r="AS37" i="27"/>
  <c r="EZ42" i="29"/>
  <c r="AN37" i="27"/>
  <c r="EY42" i="29"/>
  <c r="AM37" i="27"/>
  <c r="EM42" i="29"/>
  <c r="AA37" i="27"/>
  <c r="GJ42" i="29"/>
  <c r="FT42" i="29"/>
  <c r="BH37" i="27"/>
  <c r="GC42" i="29"/>
  <c r="BQ37" i="27"/>
  <c r="EH42" i="29"/>
  <c r="V37" i="27"/>
  <c r="GB42" i="29"/>
  <c r="BP37" i="27"/>
  <c r="FG42" i="29"/>
  <c r="AU37" i="27"/>
  <c r="EW42" i="29"/>
  <c r="AK37" i="27"/>
  <c r="EJ42" i="29"/>
  <c r="X37" i="27"/>
  <c r="EO42" i="29"/>
  <c r="AC37" i="27"/>
  <c r="FW42" i="29"/>
  <c r="BK37" i="27"/>
  <c r="GM42" i="29"/>
  <c r="EC42" i="29"/>
  <c r="Q37" i="27"/>
  <c r="FB42" i="29"/>
  <c r="AP37" i="27"/>
  <c r="GA42" i="29"/>
  <c r="BO37" i="27"/>
  <c r="FK42" i="29"/>
  <c r="AY37" i="27"/>
  <c r="EP42" i="29"/>
  <c r="AD37" i="27"/>
  <c r="FV42" i="29"/>
  <c r="BJ37" i="27"/>
  <c r="GS42" i="29"/>
  <c r="EV42" i="29"/>
  <c r="AJ37" i="27"/>
  <c r="GN42" i="29"/>
  <c r="CS42" i="29"/>
  <c r="AP42" i="29"/>
  <c r="AA37" i="26"/>
  <c r="AY41" i="29"/>
  <c r="AJ36" i="26"/>
  <c r="CF42" i="29"/>
  <c r="BQ37" i="26"/>
  <c r="CO42" i="29"/>
  <c r="AR42" i="29"/>
  <c r="AC37" i="26"/>
  <c r="AF42" i="29"/>
  <c r="Q37" i="26"/>
  <c r="AT42" i="29"/>
  <c r="AE37" i="26"/>
  <c r="BR42" i="29"/>
  <c r="BC37" i="26"/>
  <c r="CT42" i="29"/>
  <c r="AW42" i="29"/>
  <c r="AH37" i="26"/>
  <c r="BZ41" i="29"/>
  <c r="BK36" i="26"/>
  <c r="BZ42" i="29"/>
  <c r="BK37" i="26"/>
  <c r="BV42" i="29"/>
  <c r="BG37" i="26"/>
  <c r="BO42" i="29"/>
  <c r="AZ37" i="26"/>
  <c r="AL42" i="29"/>
  <c r="W37" i="26"/>
  <c r="CQ42" i="29"/>
  <c r="BY42" i="29"/>
  <c r="BJ37" i="26"/>
  <c r="CX43" i="29"/>
  <c r="CW42" i="29"/>
  <c r="CM41" i="29"/>
  <c r="BI42" i="29"/>
  <c r="AT37" i="26"/>
  <c r="CQ41" i="29"/>
  <c r="BG42" i="29"/>
  <c r="AR37" i="26"/>
  <c r="AM41" i="29"/>
  <c r="X36" i="26"/>
  <c r="CG42" i="29"/>
  <c r="BR37" i="26"/>
  <c r="BH42" i="29"/>
  <c r="AS37" i="26"/>
  <c r="AQ42" i="29"/>
  <c r="AB37" i="26"/>
  <c r="AU42" i="29"/>
  <c r="AF37" i="26"/>
  <c r="BC41" i="29"/>
  <c r="AN36" i="26"/>
  <c r="BN42" i="29"/>
  <c r="AY37" i="26"/>
  <c r="CB42" i="29"/>
  <c r="BM37" i="26"/>
  <c r="AH42" i="29"/>
  <c r="S37" i="26"/>
  <c r="BS42" i="29"/>
  <c r="BD37" i="26"/>
  <c r="AI42" i="29"/>
  <c r="T37" i="26"/>
  <c r="BJ42" i="29"/>
  <c r="AU37" i="26"/>
  <c r="AM42" i="29"/>
  <c r="X37" i="26"/>
  <c r="CE42" i="29"/>
  <c r="BP37" i="26"/>
  <c r="BW42" i="29"/>
  <c r="BH37" i="26"/>
  <c r="BQ42" i="29"/>
  <c r="BB37" i="26"/>
  <c r="BM42" i="29"/>
  <c r="AX37" i="26"/>
  <c r="AO42" i="29"/>
  <c r="Z37" i="26"/>
  <c r="AI41" i="29"/>
  <c r="T36" i="26"/>
  <c r="CL41" i="29"/>
  <c r="BS41" i="29"/>
  <c r="BD36" i="26"/>
  <c r="AK42" i="29"/>
  <c r="V37" i="26"/>
  <c r="BC42" i="29"/>
  <c r="AN37" i="26"/>
  <c r="AX42" i="29"/>
  <c r="AI37" i="26"/>
  <c r="BX42" i="29"/>
  <c r="BI37" i="26"/>
  <c r="CV42" i="29"/>
  <c r="BU42" i="29"/>
  <c r="BF37" i="26"/>
  <c r="CX45" i="29"/>
  <c r="CU42" i="29"/>
  <c r="AS42" i="29"/>
  <c r="AD37" i="26"/>
  <c r="BB42" i="29"/>
  <c r="AM37" i="26"/>
  <c r="CD42" i="29"/>
  <c r="BO37" i="26"/>
  <c r="CI41" i="29"/>
  <c r="BT36" i="26"/>
  <c r="CC42" i="29"/>
  <c r="BN37" i="26"/>
  <c r="CI42" i="29"/>
  <c r="BT37" i="26"/>
  <c r="CH42" i="29"/>
  <c r="BS37" i="26"/>
  <c r="CP42" i="29"/>
  <c r="BF42" i="29"/>
  <c r="AQ37" i="26"/>
  <c r="BJ41" i="29"/>
  <c r="AU36" i="26"/>
  <c r="BP42" i="29"/>
  <c r="BA37" i="26"/>
  <c r="BE42" i="29"/>
  <c r="AP37" i="26"/>
  <c r="BA42" i="29"/>
  <c r="AL37" i="26"/>
  <c r="CK42" i="29"/>
  <c r="CL42" i="29"/>
  <c r="BL42" i="29"/>
  <c r="AW37" i="26"/>
  <c r="AY42" i="29"/>
  <c r="AJ37" i="26"/>
  <c r="AI44" i="29"/>
  <c r="T39" i="26"/>
  <c r="AG37" i="27"/>
  <c r="GF44" i="29"/>
  <c r="BS38" i="27"/>
  <c r="AO37" i="27"/>
  <c r="AV42" i="29"/>
  <c r="AF36" i="26"/>
  <c r="BC34" i="27"/>
  <c r="EL45" i="29" l="1"/>
  <c r="FR45" i="29"/>
  <c r="EY45" i="29"/>
  <c r="GD45" i="29"/>
  <c r="GP45" i="29"/>
  <c r="FK45" i="29"/>
  <c r="GA45" i="29"/>
  <c r="FF45" i="29"/>
  <c r="FB45" i="29"/>
  <c r="FH45" i="29"/>
  <c r="FX45" i="29"/>
  <c r="EX45" i="29"/>
  <c r="GJ45" i="29"/>
  <c r="GB45" i="29"/>
  <c r="GO45" i="29"/>
  <c r="FM45" i="29"/>
  <c r="EU45" i="29"/>
  <c r="FA45" i="29"/>
  <c r="EM45" i="29"/>
  <c r="FE45" i="29"/>
  <c r="FZ45" i="29"/>
  <c r="FW45" i="29"/>
  <c r="FV45" i="29"/>
  <c r="FP45" i="29"/>
  <c r="EO45" i="29"/>
  <c r="GR45" i="29"/>
  <c r="GE45" i="29"/>
  <c r="EZ45" i="29"/>
  <c r="EW45" i="29"/>
  <c r="GI45" i="29"/>
  <c r="GS45" i="29"/>
  <c r="GN45" i="29"/>
  <c r="FG45" i="29"/>
  <c r="FT45" i="29"/>
  <c r="GQ45" i="29"/>
  <c r="ES45" i="29"/>
  <c r="FN45" i="29"/>
  <c r="EK45" i="29"/>
  <c r="GM45" i="29"/>
  <c r="FC45" i="29"/>
  <c r="GK45" i="29"/>
  <c r="FL45" i="29"/>
  <c r="GL45" i="29"/>
  <c r="GH45" i="29"/>
  <c r="FQ45" i="29"/>
  <c r="FS45" i="29"/>
  <c r="GC45" i="29"/>
  <c r="EH45" i="29"/>
  <c r="EI45" i="29"/>
  <c r="ET43" i="29"/>
  <c r="ER45" i="29"/>
  <c r="FJ45" i="29"/>
  <c r="FI45" i="29"/>
  <c r="EQ45" i="29"/>
  <c r="GG45" i="29"/>
  <c r="FY45" i="29"/>
  <c r="FB43" i="29"/>
  <c r="FP40" i="29"/>
  <c r="GV40" i="29" s="1"/>
  <c r="GV40" i="15"/>
  <c r="GF45" i="29"/>
  <c r="EP45" i="29"/>
  <c r="EN45" i="29"/>
  <c r="ET45" i="29"/>
  <c r="FO45" i="29"/>
  <c r="EJ45" i="29"/>
  <c r="GT45" i="29"/>
  <c r="GU46" i="29"/>
  <c r="EG45" i="29"/>
  <c r="BS45" i="29"/>
  <c r="AU45" i="29"/>
  <c r="AN45" i="29"/>
  <c r="BY45" i="29"/>
  <c r="BX45" i="29"/>
  <c r="AX45" i="29"/>
  <c r="BJ45" i="29"/>
  <c r="CR45" i="29"/>
  <c r="CH45" i="29"/>
  <c r="AL45" i="29"/>
  <c r="CE45" i="29"/>
  <c r="AW45" i="29"/>
  <c r="BO45" i="29"/>
  <c r="BT45" i="29"/>
  <c r="CK45" i="29"/>
  <c r="BE45" i="29"/>
  <c r="BA45" i="29"/>
  <c r="AO45" i="29"/>
  <c r="CA45" i="29"/>
  <c r="CN45" i="29"/>
  <c r="CF45" i="29"/>
  <c r="AZ45" i="29"/>
  <c r="BD45" i="29"/>
  <c r="AP45" i="29"/>
  <c r="BZ45" i="29"/>
  <c r="BQ45" i="29"/>
  <c r="CJ45" i="29"/>
  <c r="CC45" i="29"/>
  <c r="CX46" i="29"/>
  <c r="CW45" i="29"/>
  <c r="CG45" i="29"/>
  <c r="CT45" i="29"/>
  <c r="CS45" i="29"/>
  <c r="AS45" i="29"/>
  <c r="AR45" i="29"/>
  <c r="BV45" i="29"/>
  <c r="BH45" i="29"/>
  <c r="BF45" i="29"/>
  <c r="BP45" i="29"/>
  <c r="BM45" i="29"/>
  <c r="CB45" i="29"/>
  <c r="BR45" i="29"/>
  <c r="CI45" i="29"/>
  <c r="CV45" i="29"/>
  <c r="BB45" i="29"/>
  <c r="BK45" i="29"/>
  <c r="CO45" i="29"/>
  <c r="BI45" i="29"/>
  <c r="CL45" i="29"/>
  <c r="AV45" i="29"/>
  <c r="AT45" i="29"/>
  <c r="BL45" i="29"/>
  <c r="BU45" i="29"/>
  <c r="AJ45" i="29"/>
  <c r="R42" i="27"/>
  <c r="R49" i="26"/>
  <c r="R43" i="27"/>
  <c r="R47" i="27"/>
  <c r="AG44" i="29"/>
  <c r="R39" i="26"/>
  <c r="R44" i="26"/>
  <c r="ED44" i="29"/>
  <c r="R39" i="27"/>
  <c r="R46" i="26"/>
  <c r="R45" i="26"/>
  <c r="R43" i="26"/>
  <c r="R45" i="27"/>
  <c r="R40" i="27"/>
  <c r="R41" i="26"/>
  <c r="R40" i="26"/>
  <c r="R48" i="27"/>
  <c r="R41" i="27"/>
  <c r="R46" i="27"/>
  <c r="R49" i="27"/>
  <c r="R42" i="26"/>
  <c r="R47" i="26"/>
  <c r="R48" i="26"/>
  <c r="R44" i="27"/>
  <c r="FM43" i="29"/>
  <c r="BA38" i="27"/>
  <c r="GO43" i="29"/>
  <c r="EY43" i="29"/>
  <c r="AM38" i="27"/>
  <c r="EG43" i="29"/>
  <c r="U38" i="27"/>
  <c r="FP43" i="29"/>
  <c r="BD38" i="27"/>
  <c r="EW43" i="29"/>
  <c r="AK38" i="27"/>
  <c r="GB43" i="29"/>
  <c r="BP38" i="27"/>
  <c r="GN43" i="29"/>
  <c r="FI43" i="29"/>
  <c r="AW38" i="27"/>
  <c r="FY43" i="29"/>
  <c r="BM38" i="27"/>
  <c r="FD43" i="29"/>
  <c r="AR38" i="27"/>
  <c r="EN43" i="29"/>
  <c r="AB38" i="27"/>
  <c r="FW43" i="29"/>
  <c r="BK38" i="27"/>
  <c r="GC43" i="29"/>
  <c r="BQ38" i="27"/>
  <c r="EV43" i="29"/>
  <c r="AJ38" i="27"/>
  <c r="FK43" i="29"/>
  <c r="AY38" i="27"/>
  <c r="FC43" i="29"/>
  <c r="AQ38" i="27"/>
  <c r="FX43" i="29"/>
  <c r="BL38" i="27"/>
  <c r="FU43" i="29"/>
  <c r="BI38" i="27"/>
  <c r="FT43" i="29"/>
  <c r="BH38" i="27"/>
  <c r="FN43" i="29"/>
  <c r="BB38" i="27"/>
  <c r="EM43" i="29"/>
  <c r="AA38" i="27"/>
  <c r="GP43" i="29"/>
  <c r="ED43" i="29"/>
  <c r="R38" i="27"/>
  <c r="EL43" i="29"/>
  <c r="Z38" i="27"/>
  <c r="EH43" i="29"/>
  <c r="V38" i="27"/>
  <c r="EJ43" i="29"/>
  <c r="X38" i="27"/>
  <c r="EQ43" i="29"/>
  <c r="AE38" i="27"/>
  <c r="FV43" i="29"/>
  <c r="BJ38" i="27"/>
  <c r="FZ43" i="29"/>
  <c r="BN38" i="27"/>
  <c r="EE43" i="29"/>
  <c r="S38" i="27"/>
  <c r="EX43" i="29"/>
  <c r="AL38" i="27"/>
  <c r="EU43" i="29"/>
  <c r="AI38" i="27"/>
  <c r="GG43" i="29"/>
  <c r="GQ43" i="29"/>
  <c r="GL43" i="29"/>
  <c r="FE43" i="29"/>
  <c r="AS38" i="27"/>
  <c r="FR43" i="29"/>
  <c r="BF38" i="27"/>
  <c r="GD43" i="29"/>
  <c r="BR38" i="27"/>
  <c r="EK43" i="29"/>
  <c r="Y38" i="27"/>
  <c r="FF43" i="29"/>
  <c r="AT38" i="27"/>
  <c r="GM43" i="29"/>
  <c r="GU44" i="29"/>
  <c r="GT43" i="29"/>
  <c r="FL43" i="29"/>
  <c r="AZ38" i="27"/>
  <c r="EI43" i="29"/>
  <c r="W38" i="27"/>
  <c r="GK43" i="29"/>
  <c r="FA43" i="29"/>
  <c r="AO38" i="27"/>
  <c r="GI43" i="29"/>
  <c r="FJ43" i="29"/>
  <c r="AX38" i="27"/>
  <c r="GJ43" i="29"/>
  <c r="GS43" i="29"/>
  <c r="GF43" i="29"/>
  <c r="BT38" i="27"/>
  <c r="FO43" i="29"/>
  <c r="BC38" i="27"/>
  <c r="FQ43" i="29"/>
  <c r="BE38" i="27"/>
  <c r="GA43" i="29"/>
  <c r="BO38" i="27"/>
  <c r="EF43" i="29"/>
  <c r="T38" i="27"/>
  <c r="ER43" i="29"/>
  <c r="AF38" i="27"/>
  <c r="GR43" i="29"/>
  <c r="EZ43" i="29"/>
  <c r="AN38" i="27"/>
  <c r="GH43" i="29"/>
  <c r="ES43" i="29"/>
  <c r="AG38" i="27"/>
  <c r="EP43" i="29"/>
  <c r="AD38" i="27"/>
  <c r="FH43" i="29"/>
  <c r="AV38" i="27"/>
  <c r="FG43" i="29"/>
  <c r="AU38" i="27"/>
  <c r="EO43" i="29"/>
  <c r="AC38" i="27"/>
  <c r="CA42" i="29"/>
  <c r="BL37" i="26"/>
  <c r="BQ43" i="29"/>
  <c r="BB38" i="26"/>
  <c r="CE43" i="29"/>
  <c r="BP38" i="26"/>
  <c r="BY43" i="29"/>
  <c r="BJ38" i="26"/>
  <c r="AJ42" i="29"/>
  <c r="U37" i="26"/>
  <c r="CF43" i="29"/>
  <c r="BQ38" i="26"/>
  <c r="BD42" i="29"/>
  <c r="AO37" i="26"/>
  <c r="AS43" i="29"/>
  <c r="AD38" i="26"/>
  <c r="BG43" i="29"/>
  <c r="AR38" i="26"/>
  <c r="CL43" i="29"/>
  <c r="CV43" i="29"/>
  <c r="AL43" i="29"/>
  <c r="W38" i="26"/>
  <c r="AJ43" i="29"/>
  <c r="U38" i="26"/>
  <c r="BI43" i="29"/>
  <c r="AT38" i="26"/>
  <c r="CR43" i="29"/>
  <c r="BW43" i="29"/>
  <c r="BH38" i="26"/>
  <c r="AZ42" i="29"/>
  <c r="AK37" i="26"/>
  <c r="BJ43" i="29"/>
  <c r="AU38" i="26"/>
  <c r="CQ43" i="29"/>
  <c r="CD43" i="29"/>
  <c r="BO38" i="26"/>
  <c r="CC43" i="29"/>
  <c r="BN38" i="26"/>
  <c r="CN42" i="29"/>
  <c r="AX43" i="29"/>
  <c r="AI38" i="26"/>
  <c r="AU43" i="29"/>
  <c r="AF38" i="26"/>
  <c r="AQ43" i="29"/>
  <c r="AB38" i="26"/>
  <c r="CJ43" i="29"/>
  <c r="AI43" i="29"/>
  <c r="T38" i="26"/>
  <c r="BM43" i="29"/>
  <c r="AX38" i="26"/>
  <c r="BB43" i="29"/>
  <c r="AM38" i="26"/>
  <c r="BV43" i="29"/>
  <c r="BG38" i="26"/>
  <c r="AP43" i="29"/>
  <c r="AA38" i="26"/>
  <c r="BR43" i="29"/>
  <c r="BC38" i="26"/>
  <c r="AN43" i="29"/>
  <c r="Y38" i="26"/>
  <c r="BT43" i="29"/>
  <c r="BE38" i="26"/>
  <c r="AV43" i="29"/>
  <c r="AG38" i="26"/>
  <c r="BH43" i="29"/>
  <c r="AS38" i="26"/>
  <c r="CP43" i="29"/>
  <c r="AT43" i="29"/>
  <c r="AE38" i="26"/>
  <c r="AR43" i="29"/>
  <c r="AC38" i="26"/>
  <c r="BS43" i="29"/>
  <c r="BD38" i="26"/>
  <c r="BK42" i="29"/>
  <c r="AV37" i="26"/>
  <c r="CI43" i="29"/>
  <c r="BT38" i="26"/>
  <c r="CJ42" i="29"/>
  <c r="BC43" i="29"/>
  <c r="AN38" i="26"/>
  <c r="AY43" i="29"/>
  <c r="AJ38" i="26"/>
  <c r="BT42" i="29"/>
  <c r="BE37" i="26"/>
  <c r="AM43" i="29"/>
  <c r="X38" i="26"/>
  <c r="CM42" i="29"/>
  <c r="AZ43" i="29"/>
  <c r="AK38" i="26"/>
  <c r="BX43" i="29"/>
  <c r="BI38" i="26"/>
  <c r="BO43" i="29"/>
  <c r="AZ38" i="26"/>
  <c r="CH43" i="29"/>
  <c r="BS38" i="26"/>
  <c r="CR42" i="29"/>
  <c r="CA43" i="29"/>
  <c r="BL38" i="26"/>
  <c r="CU43" i="29"/>
  <c r="CM43" i="29"/>
  <c r="AN42" i="29"/>
  <c r="Y37" i="26"/>
  <c r="BF43" i="29"/>
  <c r="AQ38" i="26"/>
  <c r="CX44" i="29"/>
  <c r="CW43" i="29"/>
  <c r="BD43" i="29"/>
  <c r="AO38" i="26"/>
  <c r="BN43" i="29"/>
  <c r="AY38" i="26"/>
  <c r="BK43" i="29"/>
  <c r="AV38" i="26"/>
  <c r="BZ43" i="29"/>
  <c r="BK38" i="26"/>
  <c r="BP43" i="29"/>
  <c r="BA38" i="26"/>
  <c r="AG43" i="29"/>
  <c r="R38" i="26"/>
  <c r="CG43" i="29"/>
  <c r="BR38" i="26"/>
  <c r="CT43" i="29"/>
  <c r="U40" i="26"/>
  <c r="EU44" i="29"/>
  <c r="AH38" i="27"/>
  <c r="FC44" i="29"/>
  <c r="AP38" i="27"/>
  <c r="BT39" i="27"/>
  <c r="AG37" i="26"/>
  <c r="BD35" i="27"/>
  <c r="GE46" i="29" l="1"/>
  <c r="EK46" i="29"/>
  <c r="FK46" i="29"/>
  <c r="EI46" i="29"/>
  <c r="GI46" i="29"/>
  <c r="FD46" i="29"/>
  <c r="ET46" i="29"/>
  <c r="GO46" i="29"/>
  <c r="FQ46" i="29"/>
  <c r="FF46" i="29"/>
  <c r="FN46" i="29"/>
  <c r="FG46" i="29"/>
  <c r="EQ46" i="29"/>
  <c r="GF46" i="29"/>
  <c r="GP46" i="29"/>
  <c r="EZ46" i="29"/>
  <c r="FP46" i="29"/>
  <c r="GG46" i="29"/>
  <c r="GH46" i="29"/>
  <c r="ES46" i="29"/>
  <c r="GD46" i="29"/>
  <c r="GM46" i="29"/>
  <c r="GN46" i="29"/>
  <c r="GR46" i="29"/>
  <c r="GU47" i="29"/>
  <c r="GT46" i="29"/>
  <c r="FW46" i="29"/>
  <c r="EN46" i="29"/>
  <c r="FY46" i="29"/>
  <c r="GB46" i="29"/>
  <c r="EV45" i="29"/>
  <c r="FM46" i="29"/>
  <c r="EL46" i="29"/>
  <c r="EU46" i="29"/>
  <c r="ER46" i="29"/>
  <c r="FT46" i="29"/>
  <c r="FU46" i="29"/>
  <c r="GJ46" i="29"/>
  <c r="GS46" i="29"/>
  <c r="FX46" i="29"/>
  <c r="FB46" i="29"/>
  <c r="GC46" i="29"/>
  <c r="FI46" i="29"/>
  <c r="FL46" i="29"/>
  <c r="FS46" i="29"/>
  <c r="FA46" i="29"/>
  <c r="FQ41" i="29"/>
  <c r="GV41" i="29" s="1"/>
  <c r="GV41" i="15"/>
  <c r="FD45" i="29"/>
  <c r="FJ46" i="29"/>
  <c r="FH46" i="29"/>
  <c r="FZ46" i="29"/>
  <c r="EY46" i="29"/>
  <c r="EO46" i="29"/>
  <c r="EJ46" i="29"/>
  <c r="FR46" i="29"/>
  <c r="GL46" i="29"/>
  <c r="FO46" i="29"/>
  <c r="EX46" i="29"/>
  <c r="EP46" i="29"/>
  <c r="GA46" i="29"/>
  <c r="EV46" i="29"/>
  <c r="GK46" i="29"/>
  <c r="FC46" i="29"/>
  <c r="GQ46" i="29"/>
  <c r="EM46" i="29"/>
  <c r="EH46" i="29"/>
  <c r="BM46" i="29"/>
  <c r="CC46" i="29"/>
  <c r="CT46" i="29"/>
  <c r="BW45" i="29"/>
  <c r="CM45" i="29"/>
  <c r="BJ46" i="29"/>
  <c r="BK46" i="29"/>
  <c r="CM46" i="29"/>
  <c r="BC46" i="29"/>
  <c r="BI46" i="29"/>
  <c r="CD46" i="29"/>
  <c r="AQ46" i="29"/>
  <c r="BF46" i="29"/>
  <c r="AX46" i="29"/>
  <c r="CS46" i="29"/>
  <c r="BZ46" i="29"/>
  <c r="AW43" i="29"/>
  <c r="CQ45" i="29"/>
  <c r="AM45" i="29"/>
  <c r="CD45" i="29"/>
  <c r="AU46" i="29"/>
  <c r="CX47" i="29"/>
  <c r="CW46" i="29"/>
  <c r="BN46" i="29"/>
  <c r="BW46" i="29"/>
  <c r="CU46" i="29"/>
  <c r="CK46" i="29"/>
  <c r="BE46" i="29"/>
  <c r="CB46" i="29"/>
  <c r="CL46" i="29"/>
  <c r="CF46" i="29"/>
  <c r="AO46" i="29"/>
  <c r="CJ46" i="29"/>
  <c r="BQ46" i="29"/>
  <c r="AS46" i="29"/>
  <c r="CH46" i="29"/>
  <c r="BR46" i="29"/>
  <c r="AP46" i="29"/>
  <c r="BU46" i="29"/>
  <c r="AM46" i="29"/>
  <c r="AY46" i="29"/>
  <c r="AV46" i="29"/>
  <c r="CP46" i="29"/>
  <c r="AQ45" i="29"/>
  <c r="BN45" i="29"/>
  <c r="BG45" i="29"/>
  <c r="AT46" i="29"/>
  <c r="BA46" i="29"/>
  <c r="BC45" i="29"/>
  <c r="CP45" i="29"/>
  <c r="BV46" i="29"/>
  <c r="AW46" i="29"/>
  <c r="BL46" i="29"/>
  <c r="BS46" i="29"/>
  <c r="BG46" i="29"/>
  <c r="CA46" i="29"/>
  <c r="CG46" i="29"/>
  <c r="BB46" i="29"/>
  <c r="BP46" i="29"/>
  <c r="CI46" i="29"/>
  <c r="BY46" i="29"/>
  <c r="CU45" i="29"/>
  <c r="CO46" i="29"/>
  <c r="BT46" i="29"/>
  <c r="AK46" i="29"/>
  <c r="S48" i="26"/>
  <c r="S41" i="26"/>
  <c r="S46" i="26"/>
  <c r="S45" i="26"/>
  <c r="S45" i="27"/>
  <c r="S42" i="27"/>
  <c r="S46" i="27"/>
  <c r="S47" i="26"/>
  <c r="S44" i="27"/>
  <c r="S49" i="26"/>
  <c r="S43" i="26"/>
  <c r="S40" i="26"/>
  <c r="S42" i="26"/>
  <c r="S44" i="26"/>
  <c r="S49" i="27"/>
  <c r="S40" i="27"/>
  <c r="S47" i="27"/>
  <c r="S41" i="27"/>
  <c r="S48" i="27"/>
  <c r="S43" i="27"/>
  <c r="Z39" i="27"/>
  <c r="EL44" i="29"/>
  <c r="EM44" i="29"/>
  <c r="AA39" i="27"/>
  <c r="FD44" i="29"/>
  <c r="AR39" i="27"/>
  <c r="GD44" i="29"/>
  <c r="BR39" i="27"/>
  <c r="FJ44" i="29"/>
  <c r="AX39" i="27"/>
  <c r="EX44" i="29"/>
  <c r="AL39" i="27"/>
  <c r="GG44" i="29"/>
  <c r="GE44" i="29"/>
  <c r="BS39" i="27"/>
  <c r="EV44" i="29"/>
  <c r="AJ39" i="27"/>
  <c r="EN44" i="29"/>
  <c r="AB39" i="27"/>
  <c r="FE44" i="29"/>
  <c r="AS39" i="27"/>
  <c r="ET44" i="29"/>
  <c r="AH39" i="27"/>
  <c r="FF44" i="29"/>
  <c r="AT39" i="27"/>
  <c r="EJ44" i="29"/>
  <c r="X39" i="27"/>
  <c r="EZ44" i="29"/>
  <c r="AN39" i="27"/>
  <c r="GI44" i="29"/>
  <c r="FR44" i="29"/>
  <c r="BF39" i="27"/>
  <c r="GJ44" i="29"/>
  <c r="GM44" i="29"/>
  <c r="EY44" i="29"/>
  <c r="AM39" i="27"/>
  <c r="FL44" i="29"/>
  <c r="AZ39" i="27"/>
  <c r="GO44" i="29"/>
  <c r="FQ44" i="29"/>
  <c r="BE39" i="27"/>
  <c r="GS44" i="29"/>
  <c r="GA44" i="29"/>
  <c r="BO39" i="27"/>
  <c r="EP44" i="29"/>
  <c r="AD39" i="27"/>
  <c r="FA44" i="29"/>
  <c r="AO39" i="27"/>
  <c r="GT44" i="29"/>
  <c r="FS44" i="29"/>
  <c r="BG39" i="27"/>
  <c r="EK44" i="29"/>
  <c r="Y39" i="27"/>
  <c r="FO44" i="29"/>
  <c r="BC39" i="27"/>
  <c r="GP44" i="29"/>
  <c r="FK44" i="29"/>
  <c r="AY39" i="27"/>
  <c r="GN44" i="29"/>
  <c r="FV44" i="29"/>
  <c r="BJ39" i="27"/>
  <c r="EQ44" i="29"/>
  <c r="AE39" i="27"/>
  <c r="EG44" i="29"/>
  <c r="U39" i="27"/>
  <c r="FB44" i="29"/>
  <c r="AP39" i="27"/>
  <c r="FM44" i="29"/>
  <c r="BA39" i="27"/>
  <c r="FG44" i="29"/>
  <c r="AU39" i="27"/>
  <c r="GR44" i="29"/>
  <c r="FW44" i="29"/>
  <c r="BK39" i="27"/>
  <c r="EE44" i="29"/>
  <c r="S39" i="27"/>
  <c r="FY44" i="29"/>
  <c r="BM39" i="27"/>
  <c r="EW44" i="29"/>
  <c r="AK39" i="27"/>
  <c r="FX44" i="29"/>
  <c r="BL39" i="27"/>
  <c r="FZ44" i="29"/>
  <c r="BN39" i="27"/>
  <c r="EH44" i="29"/>
  <c r="V39" i="27"/>
  <c r="GB44" i="29"/>
  <c r="BP39" i="27"/>
  <c r="EF44" i="29"/>
  <c r="T39" i="27"/>
  <c r="FI44" i="29"/>
  <c r="AW39" i="27"/>
  <c r="FH44" i="29"/>
  <c r="AV39" i="27"/>
  <c r="FP44" i="29"/>
  <c r="BD39" i="27"/>
  <c r="GK44" i="29"/>
  <c r="EI44" i="29"/>
  <c r="W39" i="27"/>
  <c r="FU44" i="29"/>
  <c r="BI39" i="27"/>
  <c r="GC44" i="29"/>
  <c r="BQ39" i="27"/>
  <c r="FN44" i="29"/>
  <c r="BB39" i="27"/>
  <c r="GL44" i="29"/>
  <c r="ES44" i="29"/>
  <c r="AG39" i="27"/>
  <c r="GH44" i="29"/>
  <c r="ER44" i="29"/>
  <c r="AF39" i="27"/>
  <c r="GQ44" i="29"/>
  <c r="EO44" i="29"/>
  <c r="AC39" i="27"/>
  <c r="CH44" i="29"/>
  <c r="BS39" i="26"/>
  <c r="CA44" i="29"/>
  <c r="BL39" i="26"/>
  <c r="AO43" i="29"/>
  <c r="Z38" i="26"/>
  <c r="BP44" i="29"/>
  <c r="BA39" i="26"/>
  <c r="CQ44" i="29"/>
  <c r="BU44" i="29"/>
  <c r="BF39" i="26"/>
  <c r="CK44" i="29"/>
  <c r="AY44" i="29"/>
  <c r="AJ39" i="26"/>
  <c r="CE44" i="29"/>
  <c r="BP39" i="26"/>
  <c r="BJ44" i="29"/>
  <c r="AU39" i="26"/>
  <c r="BC44" i="29"/>
  <c r="AN39" i="26"/>
  <c r="CB44" i="29"/>
  <c r="BM39" i="26"/>
  <c r="CN43" i="29"/>
  <c r="CJ44" i="29"/>
  <c r="AQ44" i="29"/>
  <c r="AB39" i="26"/>
  <c r="BA43" i="29"/>
  <c r="AL38" i="26"/>
  <c r="CW44" i="29"/>
  <c r="AT44" i="29"/>
  <c r="AE39" i="26"/>
  <c r="AK43" i="29"/>
  <c r="V38" i="26"/>
  <c r="BE44" i="29"/>
  <c r="AP39" i="26"/>
  <c r="AZ44" i="29"/>
  <c r="AK39" i="26"/>
  <c r="AO44" i="29"/>
  <c r="Z39" i="26"/>
  <c r="BN44" i="29"/>
  <c r="AY39" i="26"/>
  <c r="AR44" i="29"/>
  <c r="AC39" i="26"/>
  <c r="BR44" i="29"/>
  <c r="BC39" i="26"/>
  <c r="AH44" i="29"/>
  <c r="S39" i="26"/>
  <c r="BL44" i="29"/>
  <c r="AW39" i="26"/>
  <c r="CS43" i="29"/>
  <c r="BY44" i="29"/>
  <c r="BJ39" i="26"/>
  <c r="BD44" i="29"/>
  <c r="AO39" i="26"/>
  <c r="AS44" i="29"/>
  <c r="AD39" i="26"/>
  <c r="BI44" i="29"/>
  <c r="AT39" i="26"/>
  <c r="CO43" i="29"/>
  <c r="CR44" i="29"/>
  <c r="AK44" i="29"/>
  <c r="V39" i="26"/>
  <c r="CM44" i="29"/>
  <c r="BE43" i="29"/>
  <c r="AP38" i="26"/>
  <c r="BS44" i="29"/>
  <c r="BD39" i="26"/>
  <c r="BL43" i="29"/>
  <c r="AW38" i="26"/>
  <c r="BW44" i="29"/>
  <c r="BH39" i="26"/>
  <c r="CD44" i="29"/>
  <c r="BO39" i="26"/>
  <c r="BX44" i="29"/>
  <c r="BI39" i="26"/>
  <c r="BH44" i="29"/>
  <c r="AS39" i="26"/>
  <c r="BZ44" i="29"/>
  <c r="BK39" i="26"/>
  <c r="CB43" i="29"/>
  <c r="BM38" i="26"/>
  <c r="BT44" i="29"/>
  <c r="BE39" i="26"/>
  <c r="CF44" i="29"/>
  <c r="BQ39" i="26"/>
  <c r="AN44" i="29"/>
  <c r="Y39" i="26"/>
  <c r="CU44" i="29"/>
  <c r="BQ44" i="29"/>
  <c r="BB39" i="26"/>
  <c r="BU43" i="29"/>
  <c r="BF38" i="26"/>
  <c r="AW44" i="29"/>
  <c r="AH39" i="26"/>
  <c r="AJ44" i="29"/>
  <c r="U39" i="26"/>
  <c r="AV44" i="29"/>
  <c r="AG39" i="26"/>
  <c r="BK44" i="29"/>
  <c r="AV39" i="26"/>
  <c r="CK43" i="29"/>
  <c r="CN44" i="29"/>
  <c r="BO44" i="29"/>
  <c r="AZ39" i="26"/>
  <c r="BG44" i="29"/>
  <c r="AR39" i="26"/>
  <c r="CV44" i="29"/>
  <c r="BT39" i="26"/>
  <c r="CI44" i="29"/>
  <c r="BA44" i="29"/>
  <c r="AL39" i="26"/>
  <c r="AU44" i="29"/>
  <c r="AF39" i="26"/>
  <c r="CS44" i="29"/>
  <c r="AM44" i="29"/>
  <c r="X39" i="26"/>
  <c r="CG44" i="29"/>
  <c r="BR39" i="26"/>
  <c r="V41" i="26"/>
  <c r="AI39" i="27"/>
  <c r="AQ39" i="27"/>
  <c r="AX44" i="29"/>
  <c r="AH38" i="26"/>
  <c r="BE36" i="27"/>
  <c r="FR42" i="29" l="1"/>
  <c r="GV42" i="29" s="1"/>
  <c r="GV42" i="15"/>
  <c r="EN47" i="29"/>
  <c r="EW47" i="29"/>
  <c r="FP47" i="29"/>
  <c r="EP47" i="29"/>
  <c r="FK47" i="29"/>
  <c r="FT47" i="29"/>
  <c r="FC47" i="29"/>
  <c r="FV47" i="29"/>
  <c r="EM47" i="29"/>
  <c r="FZ47" i="29"/>
  <c r="GS47" i="29"/>
  <c r="ET47" i="29"/>
  <c r="FA47" i="29"/>
  <c r="FH47" i="29"/>
  <c r="GP47" i="29"/>
  <c r="EJ47" i="29"/>
  <c r="GR47" i="29"/>
  <c r="GB47" i="29"/>
  <c r="GM47" i="29"/>
  <c r="EZ47" i="29"/>
  <c r="FE46" i="29"/>
  <c r="FM47" i="29"/>
  <c r="FY47" i="29"/>
  <c r="FU47" i="29"/>
  <c r="FN47" i="29"/>
  <c r="EO47" i="29"/>
  <c r="GO47" i="29"/>
  <c r="GI47" i="29"/>
  <c r="GQ47" i="29"/>
  <c r="FO47" i="29"/>
  <c r="EU47" i="29"/>
  <c r="FL47" i="29"/>
  <c r="FD47" i="29"/>
  <c r="EQ47" i="29"/>
  <c r="FS47" i="29"/>
  <c r="GA47" i="29"/>
  <c r="FJ47" i="29"/>
  <c r="GU48" i="29"/>
  <c r="GT47" i="29"/>
  <c r="ES47" i="29"/>
  <c r="EW46" i="29"/>
  <c r="FX47" i="29"/>
  <c r="GN47" i="29"/>
  <c r="GH47" i="29"/>
  <c r="GG47" i="29"/>
  <c r="FG47" i="29"/>
  <c r="FE47" i="29"/>
  <c r="EL47" i="29"/>
  <c r="FQ47" i="29"/>
  <c r="GL47" i="29"/>
  <c r="EY47" i="29"/>
  <c r="EK47" i="29"/>
  <c r="FI47" i="29"/>
  <c r="FB47" i="29"/>
  <c r="GD47" i="29"/>
  <c r="GK47" i="29"/>
  <c r="EV47" i="29"/>
  <c r="GC47" i="29"/>
  <c r="GE47" i="29"/>
  <c r="ER47" i="29"/>
  <c r="FR47" i="29"/>
  <c r="GJ47" i="29"/>
  <c r="GF47" i="29"/>
  <c r="EI47" i="29"/>
  <c r="AN47" i="29"/>
  <c r="CI47" i="29"/>
  <c r="CC47" i="29"/>
  <c r="CA47" i="29"/>
  <c r="AR47" i="29"/>
  <c r="CP47" i="29"/>
  <c r="BQ47" i="29"/>
  <c r="BH47" i="29"/>
  <c r="BW47" i="29"/>
  <c r="AN46" i="29"/>
  <c r="BX46" i="29"/>
  <c r="AR46" i="29"/>
  <c r="AK45" i="29"/>
  <c r="BX47" i="29"/>
  <c r="CE46" i="29"/>
  <c r="CN47" i="29"/>
  <c r="CQ46" i="29"/>
  <c r="AU47" i="29"/>
  <c r="CQ47" i="29"/>
  <c r="BV47" i="29"/>
  <c r="AT47" i="29"/>
  <c r="AP47" i="29"/>
  <c r="BF47" i="29"/>
  <c r="BO47" i="29"/>
  <c r="CT47" i="29"/>
  <c r="CE47" i="29"/>
  <c r="BL47" i="29"/>
  <c r="CV46" i="29"/>
  <c r="CU47" i="29"/>
  <c r="BT47" i="29"/>
  <c r="BD46" i="29"/>
  <c r="BH46" i="29"/>
  <c r="AW47" i="29"/>
  <c r="AQ47" i="29"/>
  <c r="BR47" i="29"/>
  <c r="CG47" i="29"/>
  <c r="CL47" i="29"/>
  <c r="CR46" i="29"/>
  <c r="AY47" i="29"/>
  <c r="BJ47" i="29"/>
  <c r="BK47" i="29"/>
  <c r="BC47" i="29"/>
  <c r="BZ47" i="29"/>
  <c r="CH47" i="29"/>
  <c r="BM47" i="29"/>
  <c r="AY45" i="29"/>
  <c r="CD47" i="29"/>
  <c r="BO46" i="29"/>
  <c r="AZ47" i="29"/>
  <c r="BS47" i="29"/>
  <c r="CK47" i="29"/>
  <c r="CM47" i="29"/>
  <c r="CV47" i="29"/>
  <c r="AV47" i="29"/>
  <c r="BG47" i="29"/>
  <c r="BD47" i="29"/>
  <c r="BU47" i="29"/>
  <c r="CJ47" i="29"/>
  <c r="CB47" i="29"/>
  <c r="AX47" i="29"/>
  <c r="BB47" i="29"/>
  <c r="CN46" i="29"/>
  <c r="BN47" i="29"/>
  <c r="AL47" i="29"/>
  <c r="T44" i="27"/>
  <c r="T48" i="27"/>
  <c r="T45" i="26"/>
  <c r="T44" i="26"/>
  <c r="T48" i="26"/>
  <c r="T49" i="27"/>
  <c r="T46" i="27"/>
  <c r="T42" i="26"/>
  <c r="T41" i="27"/>
  <c r="T43" i="26"/>
  <c r="T47" i="27"/>
  <c r="T42" i="27"/>
  <c r="T41" i="26"/>
  <c r="T43" i="27"/>
  <c r="T46" i="26"/>
  <c r="T45" i="27"/>
  <c r="T47" i="26"/>
  <c r="T49" i="26"/>
  <c r="BC40" i="27"/>
  <c r="AE40" i="27"/>
  <c r="AN40" i="27"/>
  <c r="AS40" i="27"/>
  <c r="AG40" i="27"/>
  <c r="T40" i="27"/>
  <c r="AV40" i="27"/>
  <c r="V40" i="27"/>
  <c r="BH40" i="27"/>
  <c r="BF40" i="27"/>
  <c r="AT40" i="27"/>
  <c r="W40" i="27"/>
  <c r="BG40" i="27"/>
  <c r="BJ40" i="27"/>
  <c r="BE40" i="27"/>
  <c r="AL40" i="27"/>
  <c r="BB40" i="27"/>
  <c r="BD40" i="27"/>
  <c r="BT40" i="27"/>
  <c r="AY40" i="27"/>
  <c r="AB40" i="27"/>
  <c r="BR40" i="27"/>
  <c r="AX40" i="27"/>
  <c r="BL40" i="27"/>
  <c r="AF40" i="27"/>
  <c r="BP40" i="27"/>
  <c r="AU40" i="27"/>
  <c r="U40" i="27"/>
  <c r="X40" i="27"/>
  <c r="AW40" i="27"/>
  <c r="BN40" i="27"/>
  <c r="AQ40" i="27"/>
  <c r="BO40" i="27"/>
  <c r="AC40" i="27"/>
  <c r="AD40" i="27"/>
  <c r="AH40" i="27"/>
  <c r="BQ40" i="27"/>
  <c r="BK40" i="27"/>
  <c r="AZ40" i="27"/>
  <c r="AP40" i="27"/>
  <c r="BA40" i="27"/>
  <c r="AO40" i="27"/>
  <c r="AI40" i="27"/>
  <c r="AK40" i="27"/>
  <c r="AM40" i="27"/>
  <c r="BS40" i="27"/>
  <c r="BM40" i="27"/>
  <c r="Z40" i="27"/>
  <c r="Y40" i="27"/>
  <c r="AA40" i="27"/>
  <c r="BN40" i="26"/>
  <c r="BS40" i="26"/>
  <c r="AH40" i="26"/>
  <c r="BV44" i="29"/>
  <c r="BG39" i="26"/>
  <c r="AT40" i="26"/>
  <c r="BI40" i="26"/>
  <c r="BE40" i="26"/>
  <c r="T40" i="26"/>
  <c r="AZ40" i="26"/>
  <c r="AF40" i="26"/>
  <c r="AO40" i="26"/>
  <c r="AC40" i="26"/>
  <c r="AG40" i="26"/>
  <c r="AU40" i="26"/>
  <c r="AS40" i="26"/>
  <c r="V40" i="26"/>
  <c r="Z40" i="26"/>
  <c r="CC44" i="29"/>
  <c r="BN39" i="26"/>
  <c r="BF44" i="29"/>
  <c r="AQ39" i="26"/>
  <c r="AE40" i="26"/>
  <c r="CT44" i="29"/>
  <c r="BD40" i="26"/>
  <c r="AQ40" i="26"/>
  <c r="AK40" i="26"/>
  <c r="BM40" i="26"/>
  <c r="Y40" i="26"/>
  <c r="CL44" i="29"/>
  <c r="AA40" i="26"/>
  <c r="BG40" i="26"/>
  <c r="BC40" i="26"/>
  <c r="BR40" i="26"/>
  <c r="BJ40" i="26"/>
  <c r="BM44" i="29"/>
  <c r="AX39" i="26"/>
  <c r="CP44" i="29"/>
  <c r="AX40" i="26"/>
  <c r="AL44" i="29"/>
  <c r="W39" i="26"/>
  <c r="CO44" i="29"/>
  <c r="AV40" i="26"/>
  <c r="BB40" i="26"/>
  <c r="BK40" i="26"/>
  <c r="AM40" i="26"/>
  <c r="BA40" i="26"/>
  <c r="AW40" i="26"/>
  <c r="BL40" i="26"/>
  <c r="BP40" i="26"/>
  <c r="AP40" i="26"/>
  <c r="AD40" i="26"/>
  <c r="BB44" i="29"/>
  <c r="AM39" i="26"/>
  <c r="AL40" i="26"/>
  <c r="AI40" i="26"/>
  <c r="BF40" i="26"/>
  <c r="W40" i="26"/>
  <c r="BQ40" i="26"/>
  <c r="AP44" i="29"/>
  <c r="AA39" i="26"/>
  <c r="BT40" i="26"/>
  <c r="W42" i="26"/>
  <c r="AR40" i="27"/>
  <c r="AJ40" i="27"/>
  <c r="AI39" i="26"/>
  <c r="BF37" i="27"/>
  <c r="ES48" i="29" l="1"/>
  <c r="GL48" i="29"/>
  <c r="EL48" i="29"/>
  <c r="EM48" i="29"/>
  <c r="GI48" i="29"/>
  <c r="ET48" i="29"/>
  <c r="FT48" i="29"/>
  <c r="EV48" i="29"/>
  <c r="GP48" i="29"/>
  <c r="FZ48" i="29"/>
  <c r="GN48" i="29"/>
  <c r="GQ48" i="29"/>
  <c r="GU49" i="29"/>
  <c r="GT48" i="29"/>
  <c r="FD48" i="29"/>
  <c r="FQ48" i="29"/>
  <c r="GG48" i="29"/>
  <c r="EZ48" i="29"/>
  <c r="GO48" i="29"/>
  <c r="ER48" i="29"/>
  <c r="FN48" i="29"/>
  <c r="GC48" i="29"/>
  <c r="FI48" i="29"/>
  <c r="EX48" i="29"/>
  <c r="GK48" i="29"/>
  <c r="GD48" i="29"/>
  <c r="FC48" i="29"/>
  <c r="GM48" i="29"/>
  <c r="FH48" i="29"/>
  <c r="FY48" i="29"/>
  <c r="FK48" i="29"/>
  <c r="FE48" i="29"/>
  <c r="GR48" i="29"/>
  <c r="FO48" i="29"/>
  <c r="FF47" i="29"/>
  <c r="GS48" i="29"/>
  <c r="FB48" i="29"/>
  <c r="EN48" i="29"/>
  <c r="FL48" i="29"/>
  <c r="EO48" i="29"/>
  <c r="GF48" i="29"/>
  <c r="FF48" i="29"/>
  <c r="FU48" i="29"/>
  <c r="GE48" i="29"/>
  <c r="FP48" i="29"/>
  <c r="EP48" i="29"/>
  <c r="GA48" i="29"/>
  <c r="FS43" i="29"/>
  <c r="GV43" i="29" s="1"/>
  <c r="GV43" i="15"/>
  <c r="FS48" i="29"/>
  <c r="EW48" i="29"/>
  <c r="FJ48" i="29"/>
  <c r="FR48" i="29"/>
  <c r="GH48" i="29"/>
  <c r="EX47" i="29"/>
  <c r="GB48" i="29"/>
  <c r="FM48" i="29"/>
  <c r="GJ48" i="29"/>
  <c r="FV48" i="29"/>
  <c r="FA48" i="29"/>
  <c r="EK48" i="29"/>
  <c r="EU48" i="29"/>
  <c r="FW48" i="29"/>
  <c r="EQ48" i="29"/>
  <c r="EJ48" i="29"/>
  <c r="CI48" i="29"/>
  <c r="BK48" i="29"/>
  <c r="CH48" i="29"/>
  <c r="BI47" i="29"/>
  <c r="CX48" i="29"/>
  <c r="CW47" i="29"/>
  <c r="BP48" i="29"/>
  <c r="BW48" i="29"/>
  <c r="CO48" i="29"/>
  <c r="AS47" i="29"/>
  <c r="CE48" i="29"/>
  <c r="CA48" i="29"/>
  <c r="AZ48" i="29"/>
  <c r="BS48" i="29"/>
  <c r="BE47" i="29"/>
  <c r="BM48" i="29"/>
  <c r="BG48" i="29"/>
  <c r="CR48" i="29"/>
  <c r="CF47" i="29"/>
  <c r="AW48" i="29"/>
  <c r="BY47" i="29"/>
  <c r="BR48" i="29"/>
  <c r="CD48" i="29"/>
  <c r="BO48" i="29"/>
  <c r="BI48" i="29"/>
  <c r="CK48" i="29"/>
  <c r="AZ46" i="29"/>
  <c r="BD48" i="29"/>
  <c r="CS47" i="29"/>
  <c r="AR48" i="29"/>
  <c r="BU48" i="29"/>
  <c r="CF48" i="29"/>
  <c r="AQ48" i="29"/>
  <c r="AV48" i="29"/>
  <c r="BY48" i="29"/>
  <c r="CL48" i="29"/>
  <c r="BC48" i="29"/>
  <c r="BA48" i="29"/>
  <c r="AO47" i="29"/>
  <c r="CQ48" i="29"/>
  <c r="CJ48" i="29"/>
  <c r="CC48" i="29"/>
  <c r="BT48" i="29"/>
  <c r="CX49" i="29"/>
  <c r="CW48" i="29"/>
  <c r="BN48" i="29"/>
  <c r="BL48" i="29"/>
  <c r="CM48" i="29"/>
  <c r="AX48" i="29"/>
  <c r="CV48" i="29"/>
  <c r="CU48" i="29"/>
  <c r="AU48" i="29"/>
  <c r="CR47" i="29"/>
  <c r="AL46" i="29"/>
  <c r="BH48" i="29"/>
  <c r="CB48" i="29"/>
  <c r="CO47" i="29"/>
  <c r="BV48" i="29"/>
  <c r="AY48" i="29"/>
  <c r="BE48" i="29"/>
  <c r="CN48" i="29"/>
  <c r="BP47" i="29"/>
  <c r="BX48" i="29"/>
  <c r="AS48" i="29"/>
  <c r="AO48" i="29"/>
  <c r="AM48" i="29"/>
  <c r="U48" i="26"/>
  <c r="U42" i="27"/>
  <c r="U46" i="26"/>
  <c r="U42" i="26"/>
  <c r="U48" i="27"/>
  <c r="U43" i="26"/>
  <c r="U46" i="27"/>
  <c r="U49" i="26"/>
  <c r="U49" i="27"/>
  <c r="U47" i="26"/>
  <c r="U44" i="26"/>
  <c r="U45" i="26"/>
  <c r="U47" i="27"/>
  <c r="U44" i="27"/>
  <c r="U43" i="27"/>
  <c r="U45" i="27"/>
  <c r="AE41" i="27"/>
  <c r="AC41" i="27"/>
  <c r="Z41" i="27"/>
  <c r="AL41" i="27"/>
  <c r="BR41" i="27"/>
  <c r="V41" i="27"/>
  <c r="BQ41" i="27"/>
  <c r="BE41" i="27"/>
  <c r="AM41" i="27"/>
  <c r="BI41" i="27"/>
  <c r="AF41" i="27"/>
  <c r="AH41" i="27"/>
  <c r="BN41" i="27"/>
  <c r="BA41" i="27"/>
  <c r="AY41" i="27"/>
  <c r="BO41" i="27"/>
  <c r="AJ41" i="27"/>
  <c r="BB41" i="27"/>
  <c r="AR41" i="27"/>
  <c r="AV41" i="27"/>
  <c r="AG41" i="27"/>
  <c r="BF41" i="27"/>
  <c r="BH41" i="27"/>
  <c r="AU41" i="27"/>
  <c r="AA41" i="27"/>
  <c r="BP41" i="27"/>
  <c r="AX41" i="27"/>
  <c r="AT41" i="27"/>
  <c r="BL41" i="27"/>
  <c r="AI41" i="27"/>
  <c r="Y41" i="27"/>
  <c r="BC41" i="27"/>
  <c r="AO41" i="27"/>
  <c r="AB41" i="27"/>
  <c r="AZ41" i="27"/>
  <c r="AN41" i="27"/>
  <c r="BS41" i="27"/>
  <c r="BK41" i="27"/>
  <c r="U41" i="27"/>
  <c r="BD41" i="27"/>
  <c r="AP41" i="27"/>
  <c r="AD41" i="27"/>
  <c r="AW41" i="27"/>
  <c r="BT41" i="27"/>
  <c r="AQ41" i="27"/>
  <c r="BM41" i="27"/>
  <c r="X41" i="27"/>
  <c r="BG41" i="27"/>
  <c r="W41" i="27"/>
  <c r="AX41" i="26"/>
  <c r="Z41" i="26"/>
  <c r="BR41" i="26"/>
  <c r="AM41" i="26"/>
  <c r="AE41" i="26"/>
  <c r="BL41" i="26"/>
  <c r="BS41" i="26"/>
  <c r="AA41" i="26"/>
  <c r="AH41" i="26"/>
  <c r="AN40" i="26"/>
  <c r="BH41" i="26"/>
  <c r="BQ41" i="26"/>
  <c r="BB41" i="26"/>
  <c r="AR40" i="26"/>
  <c r="AV41" i="26"/>
  <c r="AG41" i="26"/>
  <c r="BH40" i="26"/>
  <c r="AL41" i="26"/>
  <c r="BT41" i="26"/>
  <c r="AJ41" i="26"/>
  <c r="X40" i="26"/>
  <c r="AB41" i="26"/>
  <c r="BN41" i="26"/>
  <c r="W41" i="26"/>
  <c r="AD41" i="26"/>
  <c r="BA41" i="26"/>
  <c r="BF41" i="26"/>
  <c r="BK41" i="26"/>
  <c r="X41" i="26"/>
  <c r="BC41" i="26"/>
  <c r="AY40" i="26"/>
  <c r="BJ41" i="26"/>
  <c r="BG41" i="26"/>
  <c r="BE41" i="26"/>
  <c r="BM41" i="26"/>
  <c r="BD41" i="26"/>
  <c r="BO40" i="26"/>
  <c r="AT41" i="26"/>
  <c r="BO41" i="26"/>
  <c r="AU41" i="26"/>
  <c r="AY41" i="26"/>
  <c r="AR41" i="26"/>
  <c r="AF41" i="26"/>
  <c r="AP41" i="26"/>
  <c r="AI41" i="26"/>
  <c r="U41" i="26"/>
  <c r="AQ41" i="26"/>
  <c r="AN41" i="26"/>
  <c r="AB40" i="26"/>
  <c r="AW41" i="26"/>
  <c r="X43" i="26"/>
  <c r="AK41" i="27"/>
  <c r="AS41" i="27"/>
  <c r="AJ40" i="26"/>
  <c r="FT44" i="29"/>
  <c r="GV44" i="29" s="1"/>
  <c r="BG38" i="27"/>
  <c r="FQ49" i="29" l="1"/>
  <c r="FI49" i="29"/>
  <c r="FO49" i="29"/>
  <c r="GH49" i="29"/>
  <c r="GR49" i="29"/>
  <c r="EW49" i="29"/>
  <c r="EN49" i="29"/>
  <c r="FT49" i="29"/>
  <c r="GS49" i="29"/>
  <c r="EL49" i="29"/>
  <c r="FN49" i="29"/>
  <c r="FS49" i="29"/>
  <c r="GV44" i="15"/>
  <c r="GF49" i="29"/>
  <c r="EP49" i="29"/>
  <c r="GU50" i="29"/>
  <c r="GT49" i="29"/>
  <c r="FF49" i="29"/>
  <c r="GN49" i="29"/>
  <c r="EY49" i="29"/>
  <c r="ES49" i="29"/>
  <c r="FR49" i="29"/>
  <c r="GO49" i="29"/>
  <c r="FU49" i="29"/>
  <c r="EM49" i="29"/>
  <c r="GI49" i="29"/>
  <c r="FC49" i="29"/>
  <c r="ER49" i="29"/>
  <c r="FB49" i="29"/>
  <c r="GC49" i="29"/>
  <c r="FK49" i="29"/>
  <c r="GB49" i="29"/>
  <c r="FV49" i="29"/>
  <c r="FM49" i="29"/>
  <c r="FG48" i="29"/>
  <c r="FL49" i="29"/>
  <c r="FD49" i="29"/>
  <c r="FJ49" i="29"/>
  <c r="GP49" i="29"/>
  <c r="FE49" i="29"/>
  <c r="GA49" i="29"/>
  <c r="EU49" i="29"/>
  <c r="GM49" i="29"/>
  <c r="GK49" i="29"/>
  <c r="GL49" i="29"/>
  <c r="FX49" i="29"/>
  <c r="FW49" i="29"/>
  <c r="EY48" i="29"/>
  <c r="EX49" i="29"/>
  <c r="EV49" i="29"/>
  <c r="GG49" i="29"/>
  <c r="EQ49" i="29"/>
  <c r="FG49" i="29"/>
  <c r="EO49" i="29"/>
  <c r="FP49" i="29"/>
  <c r="FZ49" i="29"/>
  <c r="GE49" i="29"/>
  <c r="GD49" i="29"/>
  <c r="FA49" i="29"/>
  <c r="GQ49" i="29"/>
  <c r="GJ49" i="29"/>
  <c r="ET49" i="29"/>
  <c r="EK49" i="29"/>
  <c r="CX50" i="29"/>
  <c r="CW49" i="29"/>
  <c r="CO49" i="29"/>
  <c r="CP48" i="29"/>
  <c r="AR49" i="29"/>
  <c r="CT48" i="29"/>
  <c r="BJ49" i="29"/>
  <c r="BZ48" i="29"/>
  <c r="BH49" i="29"/>
  <c r="BA49" i="29"/>
  <c r="CP49" i="29"/>
  <c r="BJ48" i="29"/>
  <c r="BD49" i="29"/>
  <c r="AT49" i="29"/>
  <c r="CS48" i="29"/>
  <c r="AY49" i="29"/>
  <c r="CR49" i="29"/>
  <c r="CC49" i="29"/>
  <c r="CM49" i="29"/>
  <c r="CG49" i="29"/>
  <c r="BE49" i="29"/>
  <c r="BP49" i="29"/>
  <c r="AX49" i="29"/>
  <c r="BN49" i="29"/>
  <c r="CB49" i="29"/>
  <c r="BX49" i="29"/>
  <c r="CI49" i="29"/>
  <c r="CK49" i="29"/>
  <c r="BY49" i="29"/>
  <c r="AV49" i="29"/>
  <c r="CN49" i="29"/>
  <c r="BU49" i="29"/>
  <c r="AP48" i="29"/>
  <c r="AP49" i="29"/>
  <c r="BO49" i="29"/>
  <c r="BF49" i="29"/>
  <c r="AZ49" i="29"/>
  <c r="BI49" i="29"/>
  <c r="BZ49" i="29"/>
  <c r="BV49" i="29"/>
  <c r="BA47" i="29"/>
  <c r="CE49" i="29"/>
  <c r="CG48" i="29"/>
  <c r="BF48" i="29"/>
  <c r="CF49" i="29"/>
  <c r="BQ49" i="29"/>
  <c r="BL49" i="29"/>
  <c r="AM47" i="29"/>
  <c r="CV49" i="29"/>
  <c r="BM49" i="29"/>
  <c r="CD49" i="29"/>
  <c r="BB49" i="29"/>
  <c r="BQ48" i="29"/>
  <c r="BW49" i="29"/>
  <c r="AW49" i="29"/>
  <c r="AS49" i="29"/>
  <c r="CL49" i="29"/>
  <c r="BS49" i="29"/>
  <c r="CS49" i="29"/>
  <c r="BT49" i="29"/>
  <c r="AT48" i="29"/>
  <c r="CJ49" i="29"/>
  <c r="AN49" i="29"/>
  <c r="V47" i="26"/>
  <c r="V45" i="27"/>
  <c r="V45" i="26"/>
  <c r="V47" i="27"/>
  <c r="V49" i="27"/>
  <c r="V46" i="27"/>
  <c r="V43" i="26"/>
  <c r="V43" i="27"/>
  <c r="V48" i="27"/>
  <c r="V48" i="26"/>
  <c r="V44" i="27"/>
  <c r="V46" i="26"/>
  <c r="V44" i="26"/>
  <c r="V49" i="26"/>
  <c r="Y42" i="27"/>
  <c r="AE42" i="27"/>
  <c r="AV42" i="27"/>
  <c r="W42" i="27"/>
  <c r="X42" i="27"/>
  <c r="BT42" i="27"/>
  <c r="BQ42" i="27"/>
  <c r="AS42" i="27"/>
  <c r="BB42" i="27"/>
  <c r="BF42" i="27"/>
  <c r="BO42" i="27"/>
  <c r="BD42" i="27"/>
  <c r="AJ42" i="27"/>
  <c r="AU42" i="27"/>
  <c r="BS42" i="27"/>
  <c r="BA42" i="27"/>
  <c r="BN42" i="27"/>
  <c r="V42" i="27"/>
  <c r="AI42" i="27"/>
  <c r="BJ42" i="27"/>
  <c r="AD42" i="27"/>
  <c r="Z42" i="27"/>
  <c r="AO42" i="27"/>
  <c r="AC42" i="27"/>
  <c r="BI42" i="27"/>
  <c r="AH42" i="27"/>
  <c r="BR42" i="27"/>
  <c r="BH42" i="27"/>
  <c r="AQ42" i="27"/>
  <c r="BL42" i="27"/>
  <c r="AY42" i="27"/>
  <c r="AB42" i="27"/>
  <c r="BC42" i="27"/>
  <c r="AM42" i="27"/>
  <c r="AN42" i="27"/>
  <c r="AF42" i="27"/>
  <c r="AP42" i="27"/>
  <c r="BM42" i="27"/>
  <c r="AZ42" i="27"/>
  <c r="AR42" i="27"/>
  <c r="AX42" i="27"/>
  <c r="BE42" i="27"/>
  <c r="BG42" i="27"/>
  <c r="AW42" i="27"/>
  <c r="AK42" i="27"/>
  <c r="BP42" i="27"/>
  <c r="AG42" i="27"/>
  <c r="AA42" i="27"/>
  <c r="AZ42" i="26"/>
  <c r="AZ41" i="26"/>
  <c r="AE42" i="26"/>
  <c r="Y41" i="26"/>
  <c r="AW42" i="26"/>
  <c r="AJ42" i="26"/>
  <c r="BL42" i="26"/>
  <c r="BI41" i="26"/>
  <c r="BC42" i="26"/>
  <c r="AB42" i="26"/>
  <c r="AF42" i="26"/>
  <c r="AA42" i="26"/>
  <c r="AR42" i="26"/>
  <c r="AQ42" i="26"/>
  <c r="BP42" i="26"/>
  <c r="BE42" i="26"/>
  <c r="BK42" i="26"/>
  <c r="BD42" i="26"/>
  <c r="AS41" i="26"/>
  <c r="BS42" i="26"/>
  <c r="AS42" i="26"/>
  <c r="AC41" i="26"/>
  <c r="BO42" i="26"/>
  <c r="AO41" i="26"/>
  <c r="BT42" i="26"/>
  <c r="AU42" i="26"/>
  <c r="BF42" i="26"/>
  <c r="BG42" i="26"/>
  <c r="X42" i="26"/>
  <c r="AM42" i="26"/>
  <c r="BR42" i="26"/>
  <c r="V42" i="26"/>
  <c r="BN42" i="26"/>
  <c r="Y42" i="26"/>
  <c r="AC42" i="26"/>
  <c r="AH42" i="26"/>
  <c r="AN42" i="26"/>
  <c r="AY42" i="26"/>
  <c r="BP41" i="26"/>
  <c r="AX42" i="26"/>
  <c r="AV42" i="26"/>
  <c r="AO42" i="26"/>
  <c r="AG42" i="26"/>
  <c r="BH42" i="26"/>
  <c r="BB42" i="26"/>
  <c r="AK42" i="26"/>
  <c r="BI42" i="26"/>
  <c r="AI42" i="26"/>
  <c r="BM42" i="26"/>
  <c r="Y44" i="26"/>
  <c r="AL42" i="27"/>
  <c r="AT42" i="27"/>
  <c r="AK41" i="26"/>
  <c r="BH39" i="27"/>
  <c r="FH50" i="29" l="1"/>
  <c r="GB50" i="29"/>
  <c r="FW50" i="29"/>
  <c r="FT50" i="29"/>
  <c r="FU50" i="29"/>
  <c r="GI50" i="29"/>
  <c r="GF50" i="29"/>
  <c r="EY50" i="29"/>
  <c r="FC50" i="29"/>
  <c r="GR50" i="29"/>
  <c r="GA50" i="29"/>
  <c r="ER50" i="29"/>
  <c r="EZ49" i="29"/>
  <c r="GL50" i="29"/>
  <c r="FF50" i="29"/>
  <c r="FM50" i="29"/>
  <c r="GC50" i="29"/>
  <c r="ES50" i="29"/>
  <c r="FV50" i="29"/>
  <c r="EZ50" i="29"/>
  <c r="EQ50" i="29"/>
  <c r="FO50" i="29"/>
  <c r="EO50" i="29"/>
  <c r="FP50" i="29"/>
  <c r="GK50" i="29"/>
  <c r="ET50" i="29"/>
  <c r="FB50" i="29"/>
  <c r="FQ50" i="29"/>
  <c r="GH50" i="29"/>
  <c r="FX50" i="29"/>
  <c r="GN50" i="29"/>
  <c r="GQ50" i="29"/>
  <c r="FH49" i="29"/>
  <c r="FL50" i="29"/>
  <c r="FD50" i="29"/>
  <c r="GP50" i="29"/>
  <c r="GO50" i="29"/>
  <c r="GG50" i="29"/>
  <c r="GM50" i="29"/>
  <c r="EM50" i="29"/>
  <c r="EX50" i="29"/>
  <c r="FJ50" i="29"/>
  <c r="FE50" i="29"/>
  <c r="EU50" i="29"/>
  <c r="GE50" i="29"/>
  <c r="EP50" i="29"/>
  <c r="EW50" i="29"/>
  <c r="FY50" i="29"/>
  <c r="EV50" i="29"/>
  <c r="FK50" i="29"/>
  <c r="FN50" i="29"/>
  <c r="GD50" i="29"/>
  <c r="GJ50" i="29"/>
  <c r="FS50" i="29"/>
  <c r="FG50" i="29"/>
  <c r="EN50" i="29"/>
  <c r="FU45" i="29"/>
  <c r="GV45" i="29" s="1"/>
  <c r="GV45" i="15"/>
  <c r="GU51" i="29"/>
  <c r="GT50" i="29"/>
  <c r="GS50" i="29"/>
  <c r="FR50" i="29"/>
  <c r="EL50" i="29"/>
  <c r="CG50" i="29"/>
  <c r="BB48" i="29"/>
  <c r="BA50" i="29"/>
  <c r="BF50" i="29"/>
  <c r="AN48" i="29"/>
  <c r="BG49" i="29"/>
  <c r="BW50" i="29"/>
  <c r="AT50" i="29"/>
  <c r="BG50" i="29"/>
  <c r="AZ50" i="29"/>
  <c r="CA49" i="29"/>
  <c r="CQ49" i="29"/>
  <c r="BC50" i="29"/>
  <c r="AQ49" i="29"/>
  <c r="BE50" i="29"/>
  <c r="CE50" i="29"/>
  <c r="BV50" i="29"/>
  <c r="BK49" i="29"/>
  <c r="BM50" i="29"/>
  <c r="CH49" i="29"/>
  <c r="CA50" i="29"/>
  <c r="BU50" i="29"/>
  <c r="BZ50" i="29"/>
  <c r="BI50" i="29"/>
  <c r="CT50" i="29"/>
  <c r="CL50" i="29"/>
  <c r="BT50" i="29"/>
  <c r="BX50" i="29"/>
  <c r="BN50" i="29"/>
  <c r="BP50" i="29"/>
  <c r="CO50" i="29"/>
  <c r="CJ50" i="29"/>
  <c r="AY50" i="29"/>
  <c r="CN50" i="29"/>
  <c r="CT49" i="29"/>
  <c r="CQ50" i="29"/>
  <c r="BK50" i="29"/>
  <c r="CP50" i="29"/>
  <c r="CC50" i="29"/>
  <c r="CS50" i="29"/>
  <c r="CH50" i="29"/>
  <c r="BR50" i="29"/>
  <c r="CF50" i="29"/>
  <c r="BJ50" i="29"/>
  <c r="AS50" i="29"/>
  <c r="AX50" i="29"/>
  <c r="BO50" i="29"/>
  <c r="CK50" i="29"/>
  <c r="AU49" i="29"/>
  <c r="CM50" i="29"/>
  <c r="BR49" i="29"/>
  <c r="CX51" i="29"/>
  <c r="CW50" i="29"/>
  <c r="AQ50" i="29"/>
  <c r="AW50" i="29"/>
  <c r="BY50" i="29"/>
  <c r="BQ50" i="29"/>
  <c r="CD50" i="29"/>
  <c r="AU50" i="29"/>
  <c r="BB50" i="29"/>
  <c r="CU49" i="29"/>
  <c r="AO50" i="29"/>
  <c r="W49" i="27"/>
  <c r="W47" i="27"/>
  <c r="W46" i="26"/>
  <c r="W45" i="27"/>
  <c r="W45" i="26"/>
  <c r="W44" i="27"/>
  <c r="W46" i="27"/>
  <c r="W49" i="26"/>
  <c r="W44" i="26"/>
  <c r="W48" i="27"/>
  <c r="W47" i="26"/>
  <c r="W48" i="26"/>
  <c r="AH43" i="27"/>
  <c r="AO43" i="27"/>
  <c r="AE43" i="27"/>
  <c r="BT43" i="27"/>
  <c r="BP43" i="27"/>
  <c r="BR43" i="27"/>
  <c r="AX43" i="27"/>
  <c r="BF43" i="27"/>
  <c r="AQ43" i="27"/>
  <c r="BM43" i="27"/>
  <c r="AI43" i="27"/>
  <c r="AP43" i="27"/>
  <c r="BO43" i="27"/>
  <c r="AK43" i="27"/>
  <c r="AN43" i="27"/>
  <c r="BS43" i="27"/>
  <c r="BC43" i="27"/>
  <c r="Y43" i="27"/>
  <c r="AG43" i="27"/>
  <c r="BQ43" i="27"/>
  <c r="AC43" i="27"/>
  <c r="BJ43" i="27"/>
  <c r="BK43" i="27"/>
  <c r="AF43" i="27"/>
  <c r="AR43" i="27"/>
  <c r="AB43" i="27"/>
  <c r="BH43" i="27"/>
  <c r="BA43" i="27"/>
  <c r="AA43" i="27"/>
  <c r="BB43" i="27"/>
  <c r="BE43" i="27"/>
  <c r="AT43" i="27"/>
  <c r="Z43" i="27"/>
  <c r="AZ43" i="27"/>
  <c r="AL43" i="27"/>
  <c r="BI43" i="27"/>
  <c r="AD43" i="27"/>
  <c r="AJ43" i="27"/>
  <c r="W43" i="27"/>
  <c r="BG43" i="27"/>
  <c r="X43" i="27"/>
  <c r="AY43" i="27"/>
  <c r="AS43" i="27"/>
  <c r="BN43" i="27"/>
  <c r="BD43" i="27"/>
  <c r="AV43" i="27"/>
  <c r="AW43" i="27"/>
  <c r="BI43" i="26"/>
  <c r="AO43" i="26"/>
  <c r="BQ43" i="26"/>
  <c r="AS43" i="26"/>
  <c r="AK43" i="26"/>
  <c r="BH43" i="26"/>
  <c r="BP43" i="26"/>
  <c r="AT42" i="26"/>
  <c r="AC43" i="26"/>
  <c r="AP42" i="26"/>
  <c r="Z43" i="26"/>
  <c r="AN43" i="26"/>
  <c r="BG43" i="26"/>
  <c r="AT43" i="26"/>
  <c r="AB43" i="26"/>
  <c r="BA42" i="26"/>
  <c r="BL43" i="26"/>
  <c r="Z42" i="26"/>
  <c r="BN43" i="26"/>
  <c r="AW43" i="26"/>
  <c r="BE43" i="26"/>
  <c r="AR43" i="26"/>
  <c r="BD43" i="26"/>
  <c r="BM43" i="26"/>
  <c r="AF43" i="26"/>
  <c r="BJ43" i="26"/>
  <c r="AH43" i="26"/>
  <c r="AZ43" i="26"/>
  <c r="BT43" i="26"/>
  <c r="BF43" i="26"/>
  <c r="AG43" i="26"/>
  <c r="AX43" i="26"/>
  <c r="AD43" i="26"/>
  <c r="BQ42" i="26"/>
  <c r="AJ43" i="26"/>
  <c r="BC43" i="26"/>
  <c r="AI43" i="26"/>
  <c r="W43" i="26"/>
  <c r="Y43" i="26"/>
  <c r="AD42" i="26"/>
  <c r="BA43" i="26"/>
  <c r="BS43" i="26"/>
  <c r="AL43" i="26"/>
  <c r="AP43" i="26"/>
  <c r="AY43" i="26"/>
  <c r="BO43" i="26"/>
  <c r="AV43" i="26"/>
  <c r="BJ42" i="26"/>
  <c r="Z45" i="26"/>
  <c r="AU43" i="27"/>
  <c r="AM43" i="27"/>
  <c r="AL42" i="26"/>
  <c r="BI40" i="27"/>
  <c r="EO51" i="29" l="1"/>
  <c r="GQ51" i="29"/>
  <c r="EZ51" i="29"/>
  <c r="EV51" i="29"/>
  <c r="FQ51" i="29"/>
  <c r="GU52" i="29"/>
  <c r="GT51" i="29"/>
  <c r="FA51" i="29"/>
  <c r="FN51" i="29"/>
  <c r="ES51" i="29"/>
  <c r="FU51" i="29"/>
  <c r="FH51" i="29"/>
  <c r="FO51" i="29"/>
  <c r="EX51" i="29"/>
  <c r="FF51" i="29"/>
  <c r="GN51" i="29"/>
  <c r="FE51" i="29"/>
  <c r="GO51" i="29"/>
  <c r="FC51" i="29"/>
  <c r="EP51" i="29"/>
  <c r="GE51" i="29"/>
  <c r="EN51" i="29"/>
  <c r="FT51" i="29"/>
  <c r="FL51" i="29"/>
  <c r="EQ51" i="29"/>
  <c r="FK51" i="29"/>
  <c r="GH51" i="29"/>
  <c r="FM51" i="29"/>
  <c r="FY51" i="29"/>
  <c r="EU51" i="29"/>
  <c r="FP51" i="29"/>
  <c r="FR51" i="29"/>
  <c r="FW51" i="29"/>
  <c r="FG51" i="29"/>
  <c r="GB51" i="29"/>
  <c r="FX51" i="29"/>
  <c r="ET51" i="29"/>
  <c r="GM51" i="29"/>
  <c r="GS51" i="29"/>
  <c r="GJ51" i="29"/>
  <c r="GC51" i="29"/>
  <c r="FZ51" i="29"/>
  <c r="GR51" i="29"/>
  <c r="GG51" i="29"/>
  <c r="FV46" i="29"/>
  <c r="GV46" i="29" s="1"/>
  <c r="GV46" i="15"/>
  <c r="GK51" i="29"/>
  <c r="EW51" i="29"/>
  <c r="GF51" i="29"/>
  <c r="EY51" i="29"/>
  <c r="GP51" i="29"/>
  <c r="FI50" i="29"/>
  <c r="GI51" i="29"/>
  <c r="GL51" i="29"/>
  <c r="FS51" i="29"/>
  <c r="ER51" i="29"/>
  <c r="GD51" i="29"/>
  <c r="FA50" i="29"/>
  <c r="FD51" i="29"/>
  <c r="FV51" i="29"/>
  <c r="FI51" i="29"/>
  <c r="EM51" i="29"/>
  <c r="CV50" i="29"/>
  <c r="BZ51" i="29"/>
  <c r="BS50" i="29"/>
  <c r="BP51" i="29"/>
  <c r="CD51" i="29"/>
  <c r="CU50" i="29"/>
  <c r="CP51" i="29"/>
  <c r="BU51" i="29"/>
  <c r="CA51" i="29"/>
  <c r="BN51" i="29"/>
  <c r="BF51" i="29"/>
  <c r="CB50" i="29"/>
  <c r="BX51" i="29"/>
  <c r="BG51" i="29"/>
  <c r="BC51" i="29"/>
  <c r="CG51" i="29"/>
  <c r="AV51" i="29"/>
  <c r="CQ51" i="29"/>
  <c r="CO51" i="29"/>
  <c r="BL50" i="29"/>
  <c r="AR50" i="29"/>
  <c r="BA51" i="29"/>
  <c r="BH50" i="29"/>
  <c r="BB51" i="29"/>
  <c r="CN51" i="29"/>
  <c r="BV51" i="29"/>
  <c r="AY51" i="29"/>
  <c r="BQ51" i="29"/>
  <c r="AR51" i="29"/>
  <c r="AT51" i="29"/>
  <c r="CI51" i="29"/>
  <c r="BL51" i="29"/>
  <c r="BO51" i="29"/>
  <c r="CU51" i="29"/>
  <c r="CB51" i="29"/>
  <c r="BW51" i="29"/>
  <c r="BD51" i="29"/>
  <c r="BH51" i="29"/>
  <c r="BC49" i="29"/>
  <c r="BR51" i="29"/>
  <c r="AX51" i="29"/>
  <c r="BS51" i="29"/>
  <c r="CM51" i="29"/>
  <c r="CE51" i="29"/>
  <c r="AV50" i="29"/>
  <c r="AZ51" i="29"/>
  <c r="AO49" i="29"/>
  <c r="CL51" i="29"/>
  <c r="BK51" i="29"/>
  <c r="CT51" i="29"/>
  <c r="CR51" i="29"/>
  <c r="CK51" i="29"/>
  <c r="BY51" i="29"/>
  <c r="BJ51" i="29"/>
  <c r="CI50" i="29"/>
  <c r="CF51" i="29"/>
  <c r="CR50" i="29"/>
  <c r="AU51" i="29"/>
  <c r="CH51" i="29"/>
  <c r="AP51" i="29"/>
  <c r="X45" i="26"/>
  <c r="X45" i="27"/>
  <c r="X48" i="26"/>
  <c r="X47" i="26"/>
  <c r="X46" i="26"/>
  <c r="X47" i="27"/>
  <c r="X49" i="27"/>
  <c r="X48" i="27"/>
  <c r="X49" i="26"/>
  <c r="X46" i="27"/>
  <c r="BH44" i="27"/>
  <c r="AH44" i="27"/>
  <c r="BT44" i="27"/>
  <c r="AL44" i="27"/>
  <c r="AR44" i="27"/>
  <c r="AW44" i="27"/>
  <c r="AM44" i="27"/>
  <c r="BF44" i="27"/>
  <c r="BI44" i="27"/>
  <c r="AD44" i="27"/>
  <c r="AA44" i="27"/>
  <c r="AF44" i="27"/>
  <c r="BO44" i="27"/>
  <c r="Z44" i="27"/>
  <c r="AJ44" i="27"/>
  <c r="AP44" i="27"/>
  <c r="AZ44" i="27"/>
  <c r="BA44" i="27"/>
  <c r="BL44" i="27"/>
  <c r="BS44" i="27"/>
  <c r="AB44" i="27"/>
  <c r="BP44" i="27"/>
  <c r="X44" i="27"/>
  <c r="BJ44" i="27"/>
  <c r="AU44" i="27"/>
  <c r="AC44" i="27"/>
  <c r="BR44" i="27"/>
  <c r="BG44" i="27"/>
  <c r="AI44" i="27"/>
  <c r="AQ44" i="27"/>
  <c r="AE44" i="27"/>
  <c r="AS44" i="27"/>
  <c r="AG44" i="27"/>
  <c r="AT44" i="27"/>
  <c r="BD44" i="27"/>
  <c r="BN44" i="27"/>
  <c r="BE44" i="27"/>
  <c r="AO44" i="27"/>
  <c r="AX44" i="27"/>
  <c r="Y44" i="27"/>
  <c r="AK44" i="27"/>
  <c r="BC44" i="27"/>
  <c r="BB44" i="27"/>
  <c r="BK44" i="27"/>
  <c r="AY44" i="27"/>
  <c r="BQ44" i="27"/>
  <c r="AE43" i="26"/>
  <c r="BG44" i="26"/>
  <c r="BA44" i="26"/>
  <c r="AG44" i="26"/>
  <c r="AA43" i="26"/>
  <c r="AC44" i="26"/>
  <c r="AU44" i="26"/>
  <c r="AL44" i="26"/>
  <c r="BR44" i="26"/>
  <c r="BK43" i="26"/>
  <c r="AQ43" i="26"/>
  <c r="BI44" i="26"/>
  <c r="X44" i="26"/>
  <c r="BT44" i="26"/>
  <c r="AK44" i="26"/>
  <c r="AS44" i="26"/>
  <c r="AX44" i="26"/>
  <c r="BM44" i="26"/>
  <c r="BE44" i="26"/>
  <c r="AW44" i="26"/>
  <c r="Z44" i="26"/>
  <c r="AY44" i="26"/>
  <c r="BH44" i="26"/>
  <c r="AA44" i="26"/>
  <c r="BQ44" i="26"/>
  <c r="AP44" i="26"/>
  <c r="AQ44" i="26"/>
  <c r="AJ44" i="26"/>
  <c r="BR43" i="26"/>
  <c r="AH44" i="26"/>
  <c r="AI44" i="26"/>
  <c r="BN44" i="26"/>
  <c r="BJ44" i="26"/>
  <c r="BD44" i="26"/>
  <c r="BF44" i="26"/>
  <c r="BO44" i="26"/>
  <c r="AT44" i="26"/>
  <c r="AE44" i="26"/>
  <c r="AU43" i="26"/>
  <c r="AZ44" i="26"/>
  <c r="BB44" i="26"/>
  <c r="BP44" i="26"/>
  <c r="AM44" i="26"/>
  <c r="BK44" i="26"/>
  <c r="BB43" i="26"/>
  <c r="AO44" i="26"/>
  <c r="AD44" i="26"/>
  <c r="AA46" i="26"/>
  <c r="AV44" i="27"/>
  <c r="AN44" i="27"/>
  <c r="AM43" i="26"/>
  <c r="BJ41" i="27"/>
  <c r="FJ52" i="29" l="1"/>
  <c r="GE52" i="29"/>
  <c r="FW47" i="29"/>
  <c r="GV47" i="29" s="1"/>
  <c r="GV47" i="15"/>
  <c r="GD52" i="29"/>
  <c r="EU52" i="29"/>
  <c r="FX52" i="29"/>
  <c r="FZ52" i="29"/>
  <c r="ER52" i="29"/>
  <c r="GF52" i="29"/>
  <c r="FF52" i="29"/>
  <c r="FP52" i="29"/>
  <c r="FO52" i="29"/>
  <c r="EW52" i="29"/>
  <c r="GM52" i="29"/>
  <c r="EZ52" i="29"/>
  <c r="GJ52" i="29"/>
  <c r="GG52" i="29"/>
  <c r="GH52" i="29"/>
  <c r="FS52" i="29"/>
  <c r="FA52" i="29"/>
  <c r="FJ51" i="29"/>
  <c r="EX52" i="29"/>
  <c r="FY52" i="29"/>
  <c r="FN52" i="29"/>
  <c r="FM52" i="29"/>
  <c r="GO52" i="29"/>
  <c r="FI52" i="29"/>
  <c r="FE52" i="29"/>
  <c r="FT52" i="29"/>
  <c r="GS52" i="29"/>
  <c r="GU53" i="29"/>
  <c r="GT52" i="29"/>
  <c r="GC52" i="29"/>
  <c r="FQ52" i="29"/>
  <c r="GI52" i="29"/>
  <c r="FU52" i="29"/>
  <c r="FD52" i="29"/>
  <c r="FG52" i="29"/>
  <c r="FV52" i="29"/>
  <c r="GR52" i="29"/>
  <c r="ES52" i="29"/>
  <c r="GK52" i="29"/>
  <c r="FB52" i="29"/>
  <c r="GQ52" i="29"/>
  <c r="GL52" i="29"/>
  <c r="FW52" i="29"/>
  <c r="EQ52" i="29"/>
  <c r="FB51" i="29"/>
  <c r="GA52" i="29"/>
  <c r="GN52" i="29"/>
  <c r="FH52" i="29"/>
  <c r="EV52" i="29"/>
  <c r="FL52" i="29"/>
  <c r="EO52" i="29"/>
  <c r="GP52" i="29"/>
  <c r="EY52" i="29"/>
  <c r="ET52" i="29"/>
  <c r="FR52" i="29"/>
  <c r="EP52" i="29"/>
  <c r="EN52" i="29"/>
  <c r="CJ51" i="29"/>
  <c r="BC52" i="29"/>
  <c r="CF52" i="29"/>
  <c r="BS52" i="29"/>
  <c r="BX52" i="29"/>
  <c r="BM52" i="29"/>
  <c r="BR52" i="29"/>
  <c r="BM51" i="29"/>
  <c r="AP50" i="29"/>
  <c r="CN52" i="29"/>
  <c r="BD50" i="29"/>
  <c r="CC52" i="29"/>
  <c r="CJ52" i="29"/>
  <c r="AZ52" i="29"/>
  <c r="CS52" i="29"/>
  <c r="AV52" i="29"/>
  <c r="BK52" i="29"/>
  <c r="CU52" i="29"/>
  <c r="BI51" i="29"/>
  <c r="CP52" i="29"/>
  <c r="BD52" i="29"/>
  <c r="BG52" i="29"/>
  <c r="CQ52" i="29"/>
  <c r="BT51" i="29"/>
  <c r="BV52" i="29"/>
  <c r="BA52" i="29"/>
  <c r="BT52" i="29"/>
  <c r="BI52" i="29"/>
  <c r="CV52" i="29"/>
  <c r="AU52" i="29"/>
  <c r="BW52" i="29"/>
  <c r="CI52" i="29"/>
  <c r="CC51" i="29"/>
  <c r="CS51" i="29"/>
  <c r="BZ52" i="29"/>
  <c r="BL52" i="29"/>
  <c r="BB52" i="29"/>
  <c r="CR52" i="29"/>
  <c r="BH52" i="29"/>
  <c r="BO52" i="29"/>
  <c r="CV51" i="29"/>
  <c r="CA52" i="29"/>
  <c r="BQ52" i="29"/>
  <c r="AW51" i="29"/>
  <c r="AY52" i="29"/>
  <c r="BE52" i="29"/>
  <c r="BP52" i="29"/>
  <c r="AS52" i="29"/>
  <c r="CO52" i="29"/>
  <c r="CH52" i="29"/>
  <c r="CG52" i="29"/>
  <c r="CL52" i="29"/>
  <c r="CM52" i="29"/>
  <c r="AS51" i="29"/>
  <c r="AW52" i="29"/>
  <c r="BY52" i="29"/>
  <c r="CB52" i="29"/>
  <c r="CE52" i="29"/>
  <c r="CX52" i="29"/>
  <c r="CW51" i="29"/>
  <c r="AQ52" i="29"/>
  <c r="Y47" i="26"/>
  <c r="Y49" i="27"/>
  <c r="Y46" i="27"/>
  <c r="Y47" i="27"/>
  <c r="Y48" i="26"/>
  <c r="Y46" i="26"/>
  <c r="Y48" i="27"/>
  <c r="Y49" i="26"/>
  <c r="BC45" i="27"/>
  <c r="AF45" i="27"/>
  <c r="BH45" i="27"/>
  <c r="BT45" i="27"/>
  <c r="AS45" i="27"/>
  <c r="BD45" i="27"/>
  <c r="BK45" i="27"/>
  <c r="BQ45" i="27"/>
  <c r="AG45" i="27"/>
  <c r="BR45" i="27"/>
  <c r="Z45" i="27"/>
  <c r="AH45" i="27"/>
  <c r="AA45" i="27"/>
  <c r="AN45" i="27"/>
  <c r="AU45" i="27"/>
  <c r="BJ45" i="27"/>
  <c r="BS45" i="27"/>
  <c r="Y45" i="27"/>
  <c r="AC45" i="27"/>
  <c r="BM45" i="27"/>
  <c r="AQ45" i="27"/>
  <c r="AB45" i="27"/>
  <c r="AX45" i="27"/>
  <c r="AY45" i="27"/>
  <c r="AR45" i="27"/>
  <c r="BA45" i="27"/>
  <c r="AI45" i="27"/>
  <c r="AZ45" i="27"/>
  <c r="BL45" i="27"/>
  <c r="AT45" i="27"/>
  <c r="BI45" i="27"/>
  <c r="AM45" i="27"/>
  <c r="AL45" i="27"/>
  <c r="BF45" i="27"/>
  <c r="BE45" i="27"/>
  <c r="AJ45" i="27"/>
  <c r="AV45" i="27"/>
  <c r="BB45" i="27"/>
  <c r="BP45" i="27"/>
  <c r="AE45" i="27"/>
  <c r="BO45" i="27"/>
  <c r="AP45" i="27"/>
  <c r="AD45" i="27"/>
  <c r="AK45" i="27"/>
  <c r="BG45" i="27"/>
  <c r="BE45" i="26"/>
  <c r="BO45" i="26"/>
  <c r="BR45" i="26"/>
  <c r="BI45" i="26"/>
  <c r="AT45" i="26"/>
  <c r="BL44" i="26"/>
  <c r="AR45" i="26"/>
  <c r="AB44" i="26"/>
  <c r="BS44" i="26"/>
  <c r="BJ45" i="26"/>
  <c r="AV45" i="26"/>
  <c r="AV44" i="26"/>
  <c r="AF45" i="26"/>
  <c r="BP45" i="26"/>
  <c r="AX45" i="26"/>
  <c r="BN45" i="26"/>
  <c r="BH45" i="26"/>
  <c r="BC45" i="26"/>
  <c r="AN45" i="26"/>
  <c r="BB45" i="26"/>
  <c r="BA45" i="26"/>
  <c r="AJ45" i="26"/>
  <c r="AY45" i="26"/>
  <c r="AR44" i="26"/>
  <c r="BS45" i="26"/>
  <c r="AD45" i="26"/>
  <c r="AH45" i="26"/>
  <c r="BC44" i="26"/>
  <c r="BL45" i="26"/>
  <c r="AU45" i="26"/>
  <c r="BG45" i="26"/>
  <c r="BK45" i="26"/>
  <c r="AI45" i="26"/>
  <c r="AK45" i="26"/>
  <c r="AQ45" i="26"/>
  <c r="AZ45" i="26"/>
  <c r="AL45" i="26"/>
  <c r="AF44" i="26"/>
  <c r="AE45" i="26"/>
  <c r="AP45" i="26"/>
  <c r="BQ45" i="26"/>
  <c r="AB45" i="26"/>
  <c r="AA45" i="26"/>
  <c r="BF45" i="26"/>
  <c r="Y45" i="26"/>
  <c r="AM45" i="26"/>
  <c r="AB47" i="26"/>
  <c r="AO45" i="27"/>
  <c r="AW45" i="27"/>
  <c r="AN44" i="26"/>
  <c r="BK42" i="27"/>
  <c r="EU54" i="29" l="1"/>
  <c r="ET53" i="29"/>
  <c r="GE54" i="29"/>
  <c r="GD53" i="29"/>
  <c r="FP54" i="29"/>
  <c r="FO53" i="29"/>
  <c r="GL54" i="29"/>
  <c r="GK53" i="29"/>
  <c r="FQ54" i="29"/>
  <c r="FP53" i="29"/>
  <c r="GF54" i="29"/>
  <c r="GE53" i="29"/>
  <c r="FA54" i="29"/>
  <c r="EZ53" i="29"/>
  <c r="EX54" i="29"/>
  <c r="EW53" i="29"/>
  <c r="FC52" i="29"/>
  <c r="GN54" i="29"/>
  <c r="GM53" i="29"/>
  <c r="FF54" i="29"/>
  <c r="FE53" i="29"/>
  <c r="FG54" i="29"/>
  <c r="FF53" i="29"/>
  <c r="FC54" i="29"/>
  <c r="FB53" i="29"/>
  <c r="ET54" i="29"/>
  <c r="ES53" i="29"/>
  <c r="GS54" i="29"/>
  <c r="GR53" i="29"/>
  <c r="GT54" i="29"/>
  <c r="GS53" i="29"/>
  <c r="FW54" i="29"/>
  <c r="FV53" i="29"/>
  <c r="FK54" i="29"/>
  <c r="FJ53" i="29"/>
  <c r="GA54" i="29"/>
  <c r="FZ53" i="29"/>
  <c r="FU54" i="29"/>
  <c r="FT53" i="29"/>
  <c r="FB54" i="29"/>
  <c r="FA53" i="29"/>
  <c r="FR54" i="29"/>
  <c r="FQ53" i="29"/>
  <c r="GB54" i="29"/>
  <c r="GA53" i="29"/>
  <c r="ER54" i="29"/>
  <c r="EQ53" i="29"/>
  <c r="ES54" i="29"/>
  <c r="ER53" i="29"/>
  <c r="FD54" i="29"/>
  <c r="FC53" i="29"/>
  <c r="FX54" i="29"/>
  <c r="FW53" i="29"/>
  <c r="GK54" i="29"/>
  <c r="GJ53" i="29"/>
  <c r="GU54" i="29"/>
  <c r="GT53" i="29"/>
  <c r="GQ54" i="29"/>
  <c r="GP53" i="29"/>
  <c r="EZ54" i="29"/>
  <c r="EY53" i="29"/>
  <c r="GJ54" i="29"/>
  <c r="GI53" i="29"/>
  <c r="GO54" i="29"/>
  <c r="GN53" i="29"/>
  <c r="FH54" i="29"/>
  <c r="FG53" i="29"/>
  <c r="FZ54" i="29"/>
  <c r="FY53" i="29"/>
  <c r="GR54" i="29"/>
  <c r="GQ53" i="29"/>
  <c r="FX48" i="29"/>
  <c r="GV48" i="29" s="1"/>
  <c r="GV48" i="15"/>
  <c r="FT54" i="29"/>
  <c r="FS53" i="29"/>
  <c r="EQ54" i="29"/>
  <c r="EP53" i="29"/>
  <c r="GP54" i="29"/>
  <c r="GO53" i="29"/>
  <c r="GG54" i="29"/>
  <c r="GF53" i="29"/>
  <c r="FY54" i="29"/>
  <c r="FX53" i="29"/>
  <c r="GM54" i="29"/>
  <c r="GL53" i="29"/>
  <c r="FI54" i="29"/>
  <c r="FH53" i="29"/>
  <c r="FS54" i="29"/>
  <c r="FR53" i="29"/>
  <c r="FV54" i="29"/>
  <c r="FU53" i="29"/>
  <c r="FO54" i="29"/>
  <c r="FN53" i="29"/>
  <c r="FK52" i="29"/>
  <c r="GI54" i="29"/>
  <c r="GH53" i="29"/>
  <c r="EY54" i="29"/>
  <c r="EX53" i="29"/>
  <c r="GH54" i="29"/>
  <c r="GG53" i="29"/>
  <c r="EW54" i="29"/>
  <c r="EV53" i="29"/>
  <c r="FJ54" i="29"/>
  <c r="FI53" i="29"/>
  <c r="EV54" i="29"/>
  <c r="EU53" i="29"/>
  <c r="FN54" i="29"/>
  <c r="FM53" i="29"/>
  <c r="GC54" i="29"/>
  <c r="GB53" i="29"/>
  <c r="FL54" i="29"/>
  <c r="FK53" i="29"/>
  <c r="EP54" i="29"/>
  <c r="EO53" i="29"/>
  <c r="CK54" i="29"/>
  <c r="CJ53" i="29"/>
  <c r="AY54" i="29"/>
  <c r="AX53" i="29"/>
  <c r="CI54" i="29"/>
  <c r="CH53" i="29"/>
  <c r="BR54" i="29"/>
  <c r="BQ53" i="29"/>
  <c r="BN52" i="29"/>
  <c r="BU54" i="29"/>
  <c r="BT53" i="29"/>
  <c r="BS54" i="29"/>
  <c r="BR53" i="29"/>
  <c r="BJ54" i="29"/>
  <c r="BI53" i="29"/>
  <c r="CB54" i="29"/>
  <c r="CA53" i="29"/>
  <c r="BY54" i="29"/>
  <c r="BX53" i="29"/>
  <c r="BV54" i="29"/>
  <c r="BU53" i="29"/>
  <c r="CS54" i="29"/>
  <c r="CR53" i="29"/>
  <c r="BJ52" i="29"/>
  <c r="CU54" i="29"/>
  <c r="CT53" i="29"/>
  <c r="BE51" i="29"/>
  <c r="BU52" i="29"/>
  <c r="CG54" i="29"/>
  <c r="CF53" i="29"/>
  <c r="AT52" i="29"/>
  <c r="CJ54" i="29"/>
  <c r="CI53" i="29"/>
  <c r="BG54" i="29"/>
  <c r="BF53" i="29"/>
  <c r="BT54" i="29"/>
  <c r="BS53" i="29"/>
  <c r="CH54" i="29"/>
  <c r="CG53" i="29"/>
  <c r="CR54" i="29"/>
  <c r="CQ53" i="29"/>
  <c r="CC54" i="29"/>
  <c r="CB53" i="29"/>
  <c r="CT54" i="29"/>
  <c r="CS53" i="29"/>
  <c r="CT52" i="29"/>
  <c r="AW54" i="29"/>
  <c r="AV53" i="29"/>
  <c r="BC54" i="29"/>
  <c r="BB53" i="29"/>
  <c r="BI54" i="29"/>
  <c r="BH53" i="29"/>
  <c r="CW54" i="29"/>
  <c r="CV53" i="29"/>
  <c r="BB54" i="29"/>
  <c r="BA53" i="29"/>
  <c r="CP54" i="29"/>
  <c r="CO53" i="29"/>
  <c r="BN54" i="29"/>
  <c r="BM53" i="29"/>
  <c r="CE54" i="29"/>
  <c r="CD53" i="29"/>
  <c r="CD54" i="29"/>
  <c r="CC53" i="29"/>
  <c r="CO54" i="29"/>
  <c r="CN53" i="29"/>
  <c r="CQ54" i="29"/>
  <c r="CP53" i="29"/>
  <c r="BA54" i="29"/>
  <c r="AZ53" i="29"/>
  <c r="BO54" i="29"/>
  <c r="BN53" i="29"/>
  <c r="BE54" i="29"/>
  <c r="BD53" i="29"/>
  <c r="BQ54" i="29"/>
  <c r="BP53" i="29"/>
  <c r="AX54" i="29"/>
  <c r="AW53" i="29"/>
  <c r="CX53" i="29"/>
  <c r="CW52" i="29"/>
  <c r="BD54" i="29"/>
  <c r="BC53" i="29"/>
  <c r="CD52" i="29"/>
  <c r="CX54" i="29"/>
  <c r="CW53" i="29"/>
  <c r="BX54" i="29"/>
  <c r="BW53" i="29"/>
  <c r="BF54" i="29"/>
  <c r="BE53" i="29"/>
  <c r="BM54" i="29"/>
  <c r="BL53" i="29"/>
  <c r="CL54" i="29"/>
  <c r="CK53" i="29"/>
  <c r="BK54" i="29"/>
  <c r="BJ53" i="29"/>
  <c r="CA54" i="29"/>
  <c r="BZ53" i="29"/>
  <c r="CN54" i="29"/>
  <c r="CM53" i="29"/>
  <c r="AU54" i="29"/>
  <c r="AT53" i="29"/>
  <c r="AX52" i="29"/>
  <c r="AQ51" i="29"/>
  <c r="BZ54" i="29"/>
  <c r="BY53" i="29"/>
  <c r="CK52" i="29"/>
  <c r="AR53" i="29"/>
  <c r="Z47" i="26"/>
  <c r="Z47" i="27"/>
  <c r="Z49" i="26"/>
  <c r="Z49" i="27"/>
  <c r="Z48" i="26"/>
  <c r="Z48" i="27"/>
  <c r="BC46" i="27"/>
  <c r="AY46" i="27"/>
  <c r="AT46" i="27"/>
  <c r="AL46" i="27"/>
  <c r="BA46" i="27"/>
  <c r="AS46" i="27"/>
  <c r="BK46" i="27"/>
  <c r="AI46" i="27"/>
  <c r="AG46" i="27"/>
  <c r="AQ46" i="27"/>
  <c r="BF46" i="27"/>
  <c r="AJ46" i="27"/>
  <c r="AV46" i="27"/>
  <c r="AB46" i="27"/>
  <c r="BL46" i="27"/>
  <c r="AE46" i="27"/>
  <c r="BB46" i="27"/>
  <c r="AU46" i="27"/>
  <c r="AW46" i="27"/>
  <c r="AZ46" i="27"/>
  <c r="AD46" i="27"/>
  <c r="BT46" i="27"/>
  <c r="Z46" i="27"/>
  <c r="BR46" i="27"/>
  <c r="AF46" i="27"/>
  <c r="AC46" i="27"/>
  <c r="BH46" i="27"/>
  <c r="AN46" i="27"/>
  <c r="BM46" i="27"/>
  <c r="BE46" i="27"/>
  <c r="BD46" i="27"/>
  <c r="BN46" i="27"/>
  <c r="BP46" i="27"/>
  <c r="BQ46" i="27"/>
  <c r="AR46" i="27"/>
  <c r="AH46" i="27"/>
  <c r="BI46" i="27"/>
  <c r="BJ46" i="27"/>
  <c r="BS46" i="27"/>
  <c r="AM46" i="27"/>
  <c r="AK46" i="27"/>
  <c r="BG46" i="27"/>
  <c r="AO46" i="27"/>
  <c r="AA46" i="27"/>
  <c r="BS46" i="26"/>
  <c r="AV46" i="26"/>
  <c r="AE46" i="26"/>
  <c r="AZ46" i="26"/>
  <c r="BB46" i="26"/>
  <c r="AO46" i="26"/>
  <c r="AU46" i="26"/>
  <c r="AS45" i="26"/>
  <c r="BI46" i="26"/>
  <c r="AM46" i="26"/>
  <c r="BL46" i="26"/>
  <c r="BK46" i="26"/>
  <c r="AS46" i="26"/>
  <c r="AN46" i="26"/>
  <c r="BG46" i="26"/>
  <c r="AR46" i="26"/>
  <c r="AW45" i="26"/>
  <c r="BP46" i="26"/>
  <c r="BA46" i="26"/>
  <c r="AK46" i="26"/>
  <c r="AY46" i="26"/>
  <c r="AC46" i="26"/>
  <c r="BR46" i="26"/>
  <c r="BM46" i="26"/>
  <c r="BD46" i="26"/>
  <c r="BT45" i="26"/>
  <c r="BJ46" i="26"/>
  <c r="BO46" i="26"/>
  <c r="BQ46" i="26"/>
  <c r="AW46" i="26"/>
  <c r="BM45" i="26"/>
  <c r="AJ46" i="26"/>
  <c r="AB46" i="26"/>
  <c r="BH46" i="26"/>
  <c r="AL46" i="26"/>
  <c r="AI46" i="26"/>
  <c r="BC46" i="26"/>
  <c r="BF46" i="26"/>
  <c r="Z46" i="26"/>
  <c r="AF46" i="26"/>
  <c r="BT46" i="26"/>
  <c r="AQ46" i="26"/>
  <c r="AG45" i="26"/>
  <c r="BD45" i="26"/>
  <c r="AG46" i="26"/>
  <c r="AC45" i="26"/>
  <c r="AC48" i="26"/>
  <c r="AX46" i="27"/>
  <c r="AP46" i="27"/>
  <c r="AO45" i="26"/>
  <c r="BL43" i="27"/>
  <c r="FM54" i="29" l="1"/>
  <c r="FL53" i="29"/>
  <c r="FY49" i="29"/>
  <c r="GV49" i="29" s="1"/>
  <c r="GV49" i="15"/>
  <c r="FE54" i="29"/>
  <c r="FD53" i="29"/>
  <c r="AR52" i="29"/>
  <c r="CM54" i="29"/>
  <c r="CL53" i="29"/>
  <c r="BF52" i="29"/>
  <c r="AZ54" i="29"/>
  <c r="AY53" i="29"/>
  <c r="CV54" i="29"/>
  <c r="CU53" i="29"/>
  <c r="AV54" i="29"/>
  <c r="AU53" i="29"/>
  <c r="CF54" i="29"/>
  <c r="CE53" i="29"/>
  <c r="BW54" i="29"/>
  <c r="BV53" i="29"/>
  <c r="BL54" i="29"/>
  <c r="BK53" i="29"/>
  <c r="BP54" i="29"/>
  <c r="BO53" i="29"/>
  <c r="AS54" i="29"/>
  <c r="AA49" i="27"/>
  <c r="AA49" i="26"/>
  <c r="AA48" i="27"/>
  <c r="AA48" i="26"/>
  <c r="BG47" i="27"/>
  <c r="BB47" i="27"/>
  <c r="BK47" i="27"/>
  <c r="AS47" i="27"/>
  <c r="AO47" i="27"/>
  <c r="AA47" i="27"/>
  <c r="AX47" i="27"/>
  <c r="AH47" i="27"/>
  <c r="AG47" i="27"/>
  <c r="AW47" i="27"/>
  <c r="AR47" i="27"/>
  <c r="BL47" i="27"/>
  <c r="BC47" i="27"/>
  <c r="AZ47" i="27"/>
  <c r="BQ47" i="27"/>
  <c r="BJ47" i="27"/>
  <c r="AB47" i="27"/>
  <c r="BI47" i="27"/>
  <c r="AE47" i="27"/>
  <c r="BM47" i="27"/>
  <c r="BH47" i="27"/>
  <c r="BR47" i="27"/>
  <c r="BO47" i="27"/>
  <c r="BN47" i="27"/>
  <c r="BS47" i="27"/>
  <c r="AF47" i="27"/>
  <c r="AK47" i="27"/>
  <c r="AT47" i="27"/>
  <c r="AM47" i="27"/>
  <c r="BD47" i="27"/>
  <c r="AL47" i="27"/>
  <c r="BT47" i="27"/>
  <c r="AI47" i="27"/>
  <c r="BA47" i="27"/>
  <c r="AV47" i="27"/>
  <c r="BE47" i="27"/>
  <c r="AN47" i="27"/>
  <c r="BF47" i="27"/>
  <c r="AP47" i="27"/>
  <c r="AD47" i="27"/>
  <c r="AC47" i="27"/>
  <c r="AJ47" i="27"/>
  <c r="AU47" i="27"/>
  <c r="AJ47" i="26"/>
  <c r="AC47" i="26"/>
  <c r="BK47" i="26"/>
  <c r="BS47" i="26"/>
  <c r="BB47" i="26"/>
  <c r="BC47" i="26"/>
  <c r="AZ47" i="26"/>
  <c r="BL47" i="26"/>
  <c r="AT46" i="26"/>
  <c r="AH47" i="26"/>
  <c r="AF47" i="26"/>
  <c r="AR47" i="26"/>
  <c r="AX47" i="26"/>
  <c r="BQ47" i="26"/>
  <c r="AO47" i="26"/>
  <c r="AN47" i="26"/>
  <c r="AW47" i="26"/>
  <c r="BN46" i="26"/>
  <c r="AM47" i="26"/>
  <c r="AV47" i="26"/>
  <c r="BP47" i="26"/>
  <c r="AA47" i="26"/>
  <c r="BA47" i="26"/>
  <c r="BG47" i="26"/>
  <c r="BM47" i="26"/>
  <c r="AG47" i="26"/>
  <c r="AH46" i="26"/>
  <c r="BD47" i="26"/>
  <c r="BR47" i="26"/>
  <c r="AL47" i="26"/>
  <c r="AX46" i="26"/>
  <c r="AS47" i="26"/>
  <c r="AT47" i="26"/>
  <c r="BJ47" i="26"/>
  <c r="AP47" i="26"/>
  <c r="BT47" i="26"/>
  <c r="BE47" i="26"/>
  <c r="BE46" i="26"/>
  <c r="AD46" i="26"/>
  <c r="AK47" i="26"/>
  <c r="BI47" i="26"/>
  <c r="BN47" i="26"/>
  <c r="AD47" i="26"/>
  <c r="BH47" i="26"/>
  <c r="AD49" i="26"/>
  <c r="AQ47" i="27"/>
  <c r="AY47" i="27"/>
  <c r="AP46" i="26"/>
  <c r="BM44" i="27"/>
  <c r="FZ50" i="29" l="1"/>
  <c r="GV50" i="29" s="1"/>
  <c r="GV50" i="15"/>
  <c r="BH54" i="29"/>
  <c r="BG53" i="29"/>
  <c r="AS53" i="29"/>
  <c r="AB49" i="27"/>
  <c r="AB49" i="26"/>
  <c r="BN48" i="27"/>
  <c r="AB48" i="27"/>
  <c r="BJ48" i="27"/>
  <c r="BE48" i="27"/>
  <c r="BO48" i="27"/>
  <c r="BI48" i="27"/>
  <c r="BA48" i="27"/>
  <c r="AX48" i="27"/>
  <c r="AI48" i="27"/>
  <c r="BK48" i="27"/>
  <c r="BR48" i="27"/>
  <c r="AD48" i="27"/>
  <c r="AQ48" i="27"/>
  <c r="AO48" i="27"/>
  <c r="BL48" i="27"/>
  <c r="AY48" i="27"/>
  <c r="AV48" i="27"/>
  <c r="BF48" i="27"/>
  <c r="AN48" i="27"/>
  <c r="AL48" i="27"/>
  <c r="AP48" i="27"/>
  <c r="BH48" i="27"/>
  <c r="BP48" i="27"/>
  <c r="AK48" i="27"/>
  <c r="AJ48" i="27"/>
  <c r="AM48" i="27"/>
  <c r="AU48" i="27"/>
  <c r="BT48" i="27"/>
  <c r="AC48" i="27"/>
  <c r="AS48" i="27"/>
  <c r="AH48" i="27"/>
  <c r="BC48" i="27"/>
  <c r="BB48" i="27"/>
  <c r="BM48" i="27"/>
  <c r="AE48" i="27"/>
  <c r="BG48" i="27"/>
  <c r="AW48" i="27"/>
  <c r="AG48" i="27"/>
  <c r="BS48" i="27"/>
  <c r="AF48" i="27"/>
  <c r="BD48" i="27"/>
  <c r="AT48" i="27"/>
  <c r="AU48" i="26"/>
  <c r="BE48" i="26"/>
  <c r="BH48" i="26"/>
  <c r="AW48" i="26"/>
  <c r="AN48" i="26"/>
  <c r="AI48" i="26"/>
  <c r="AM48" i="26"/>
  <c r="AH48" i="26"/>
  <c r="BR48" i="26"/>
  <c r="AS48" i="26"/>
  <c r="BA48" i="26"/>
  <c r="BM48" i="26"/>
  <c r="AE48" i="26"/>
  <c r="AI47" i="26"/>
  <c r="AO48" i="26"/>
  <c r="BC48" i="26"/>
  <c r="AD48" i="26"/>
  <c r="AY48" i="26"/>
  <c r="BK48" i="26"/>
  <c r="AT48" i="26"/>
  <c r="BN48" i="26"/>
  <c r="BB48" i="26"/>
  <c r="AB48" i="26"/>
  <c r="BT48" i="26"/>
  <c r="BJ48" i="26"/>
  <c r="BO48" i="26"/>
  <c r="BO47" i="26"/>
  <c r="AG48" i="26"/>
  <c r="AU47" i="26"/>
  <c r="BD48" i="26"/>
  <c r="AK48" i="26"/>
  <c r="AQ48" i="26"/>
  <c r="BL48" i="26"/>
  <c r="AE47" i="26"/>
  <c r="BI48" i="26"/>
  <c r="AY47" i="26"/>
  <c r="BS48" i="26"/>
  <c r="BQ48" i="26"/>
  <c r="AP48" i="26"/>
  <c r="AX48" i="26"/>
  <c r="BF48" i="26"/>
  <c r="AL48" i="26"/>
  <c r="BF47" i="26"/>
  <c r="AZ48" i="27"/>
  <c r="AR48" i="27"/>
  <c r="AQ47" i="26"/>
  <c r="BN45" i="27"/>
  <c r="GA51" i="29" l="1"/>
  <c r="GV51" i="29" s="1"/>
  <c r="GV51" i="15"/>
  <c r="AT54" i="29"/>
  <c r="AQ49" i="27"/>
  <c r="AJ49" i="27"/>
  <c r="BB49" i="27"/>
  <c r="AC49" i="27"/>
  <c r="BE49" i="27"/>
  <c r="AH49" i="27"/>
  <c r="AT49" i="27"/>
  <c r="AW49" i="27"/>
  <c r="AR49" i="27"/>
  <c r="AU49" i="27"/>
  <c r="AG49" i="27"/>
  <c r="AL49" i="27"/>
  <c r="AY49" i="27"/>
  <c r="BC49" i="27"/>
  <c r="AF49" i="27"/>
  <c r="AO49" i="27"/>
  <c r="BF49" i="27"/>
  <c r="AX49" i="27"/>
  <c r="AN49" i="27"/>
  <c r="AE49" i="27"/>
  <c r="BL49" i="27"/>
  <c r="AV49" i="27"/>
  <c r="BN49" i="27"/>
  <c r="AI49" i="27"/>
  <c r="AD49" i="27"/>
  <c r="BI49" i="27"/>
  <c r="AZ49" i="27"/>
  <c r="BJ49" i="27"/>
  <c r="BM49" i="27"/>
  <c r="BD49" i="27"/>
  <c r="AS49" i="27"/>
  <c r="BT49" i="27"/>
  <c r="BG49" i="27"/>
  <c r="BK49" i="27"/>
  <c r="BO49" i="27"/>
  <c r="BA49" i="27"/>
  <c r="BH49" i="27"/>
  <c r="AK49" i="27"/>
  <c r="BQ49" i="27"/>
  <c r="AM49" i="27"/>
  <c r="AP49" i="27"/>
  <c r="BS49" i="27"/>
  <c r="BP49" i="27"/>
  <c r="AM49" i="26"/>
  <c r="BI49" i="26"/>
  <c r="BR49" i="26"/>
  <c r="AV48" i="26"/>
  <c r="BO49" i="26"/>
  <c r="AJ48" i="26"/>
  <c r="AL49" i="26"/>
  <c r="BL49" i="26"/>
  <c r="BD49" i="26"/>
  <c r="BB49" i="26"/>
  <c r="BS49" i="26"/>
  <c r="AQ49" i="26"/>
  <c r="BT49" i="26"/>
  <c r="AH49" i="26"/>
  <c r="AJ49" i="26"/>
  <c r="AX49" i="26"/>
  <c r="BF49" i="26"/>
  <c r="AO49" i="26"/>
  <c r="BJ49" i="26"/>
  <c r="BK49" i="26"/>
  <c r="AF49" i="26"/>
  <c r="AI49" i="26"/>
  <c r="AU49" i="26"/>
  <c r="BM49" i="26"/>
  <c r="BE49" i="26"/>
  <c r="AC49" i="26"/>
  <c r="AZ49" i="26"/>
  <c r="AT49" i="26"/>
  <c r="AN49" i="26"/>
  <c r="AV49" i="26"/>
  <c r="BN49" i="26"/>
  <c r="BG49" i="26"/>
  <c r="BG48" i="26"/>
  <c r="BP48" i="26"/>
  <c r="AP49" i="26"/>
  <c r="AY49" i="26"/>
  <c r="AZ48" i="26"/>
  <c r="AF48" i="26"/>
  <c r="AR49" i="26"/>
  <c r="BP49" i="26"/>
  <c r="BC49" i="26"/>
  <c r="AE49" i="26"/>
  <c r="AR48" i="26"/>
  <c r="BO46" i="27"/>
  <c r="GB52" i="29" l="1"/>
  <c r="GV52" i="29" s="1"/>
  <c r="GV52" i="15"/>
  <c r="AW49" i="26"/>
  <c r="AS49" i="26"/>
  <c r="AK49" i="26"/>
  <c r="BH49" i="26"/>
  <c r="BA49" i="26"/>
  <c r="AG49" i="26"/>
  <c r="BQ49" i="26"/>
  <c r="BP47" i="27"/>
  <c r="GC53" i="29" l="1"/>
  <c r="GV53" i="29" s="1"/>
  <c r="GV53" i="15"/>
  <c r="BQ48" i="27"/>
  <c r="GD54" i="29" l="1"/>
  <c r="GV54" i="29" s="1"/>
  <c r="GV54" i="15"/>
  <c r="BR49" i="27"/>
</calcChain>
</file>

<file path=xl/sharedStrings.xml><?xml version="1.0" encoding="utf-8"?>
<sst xmlns="http://schemas.openxmlformats.org/spreadsheetml/2006/main" count="2925" uniqueCount="368">
  <si>
    <t>Hombres</t>
  </si>
  <si>
    <t>Mujeres</t>
  </si>
  <si>
    <t>1.</t>
  </si>
  <si>
    <t>Total</t>
  </si>
  <si>
    <t>HOMBRES</t>
  </si>
  <si>
    <t>TOTAL</t>
  </si>
  <si>
    <t>MUJERES</t>
  </si>
  <si>
    <t>TOTAL (AMBOS SEXOS)</t>
  </si>
  <si>
    <t>AÑO</t>
  </si>
  <si>
    <t>ÁREA GEOGRÁFICA</t>
  </si>
  <si>
    <t>Hombres 0 años</t>
  </si>
  <si>
    <t>Hombres 2 años</t>
  </si>
  <si>
    <t>Hombres 3 años</t>
  </si>
  <si>
    <t>Hombres 4 años</t>
  </si>
  <si>
    <t>Hombres 5 años</t>
  </si>
  <si>
    <t>Hombres 6 años</t>
  </si>
  <si>
    <t>Hombres 7 años</t>
  </si>
  <si>
    <t>Hombres 8 años</t>
  </si>
  <si>
    <t>Hombres 9 años</t>
  </si>
  <si>
    <t>Hombres 10 años</t>
  </si>
  <si>
    <t>Hombres 11 años</t>
  </si>
  <si>
    <t>Hombres 12 años</t>
  </si>
  <si>
    <t>Hombres 13 años</t>
  </si>
  <si>
    <t>Hombres 14 años</t>
  </si>
  <si>
    <t>Hombres 15 años</t>
  </si>
  <si>
    <t>Hombres 16 años</t>
  </si>
  <si>
    <t>Hombres 17 años</t>
  </si>
  <si>
    <t>Hombres 18 años</t>
  </si>
  <si>
    <t>Hombres 19 años</t>
  </si>
  <si>
    <t>Hombres 20 años</t>
  </si>
  <si>
    <t>Hombres 21 años</t>
  </si>
  <si>
    <t>Hombres 22 años</t>
  </si>
  <si>
    <t>Hombres 23 años</t>
  </si>
  <si>
    <t>Hombres 24 años</t>
  </si>
  <si>
    <t>Hombres 25 años</t>
  </si>
  <si>
    <t>Hombres 26 años</t>
  </si>
  <si>
    <t>Hombres 27 años</t>
  </si>
  <si>
    <t>Hombres 28 años</t>
  </si>
  <si>
    <t>Hombres 29 años</t>
  </si>
  <si>
    <t>Hombres 30 años</t>
  </si>
  <si>
    <t>Hombres 31 años</t>
  </si>
  <si>
    <t>Hombres 32 años</t>
  </si>
  <si>
    <t>Hombres 33 años</t>
  </si>
  <si>
    <t>Hombres 34 años</t>
  </si>
  <si>
    <t>Hombres 35 años</t>
  </si>
  <si>
    <t>Hombres 36 años</t>
  </si>
  <si>
    <t>Hombres 37 años</t>
  </si>
  <si>
    <t>Hombres 38 años</t>
  </si>
  <si>
    <t>Hombres 39 años</t>
  </si>
  <si>
    <t>Hombres 40 años</t>
  </si>
  <si>
    <t>Hombres 41 años</t>
  </si>
  <si>
    <t>Hombres 42 años</t>
  </si>
  <si>
    <t>Hombres 43 años</t>
  </si>
  <si>
    <t>Hombres 44 años</t>
  </si>
  <si>
    <t>Hombres 45 años</t>
  </si>
  <si>
    <t>Hombres 46 años</t>
  </si>
  <si>
    <t>Hombres 47 años</t>
  </si>
  <si>
    <t>Hombres 48 años</t>
  </si>
  <si>
    <t>Hombres 49 años</t>
  </si>
  <si>
    <t>Hombres 50 años</t>
  </si>
  <si>
    <t>Hombres 51 años</t>
  </si>
  <si>
    <t>Hombres 52 años</t>
  </si>
  <si>
    <t>Hombres 53 años</t>
  </si>
  <si>
    <t>Hombres 54 años</t>
  </si>
  <si>
    <t>Hombres 55 años</t>
  </si>
  <si>
    <t>Hombres 56 años</t>
  </si>
  <si>
    <t>Hombres 57 años</t>
  </si>
  <si>
    <t>Hombres 58 años</t>
  </si>
  <si>
    <t>Hombres 59 años</t>
  </si>
  <si>
    <t>Hombres 60 años</t>
  </si>
  <si>
    <t>Hombres 61 años</t>
  </si>
  <si>
    <t>Hombres 62 años</t>
  </si>
  <si>
    <t>Hombres 63 años</t>
  </si>
  <si>
    <t>Hombres 64 años</t>
  </si>
  <si>
    <t>Hombres 65 años</t>
  </si>
  <si>
    <t>Hombres 66 años</t>
  </si>
  <si>
    <t>Hombres 67 años</t>
  </si>
  <si>
    <t>Hombres 68 años</t>
  </si>
  <si>
    <t>Hombres 69 años</t>
  </si>
  <si>
    <t>Hombres 70 años</t>
  </si>
  <si>
    <t>Hombres 71 años</t>
  </si>
  <si>
    <t>Hombres 72 años</t>
  </si>
  <si>
    <t>Hombres 73 años</t>
  </si>
  <si>
    <t>Hombres 74 años</t>
  </si>
  <si>
    <t>Hombres 75 años</t>
  </si>
  <si>
    <t>Hombres 76 años</t>
  </si>
  <si>
    <t>Hombres 77 años</t>
  </si>
  <si>
    <t>Hombres 78 años</t>
  </si>
  <si>
    <t>Hombres 79 años</t>
  </si>
  <si>
    <t>Hombres 80 años</t>
  </si>
  <si>
    <t>Hombres 81 años</t>
  </si>
  <si>
    <t>Hombres 82 años</t>
  </si>
  <si>
    <t>Hombres 83 años</t>
  </si>
  <si>
    <t>Hombres 84 años</t>
  </si>
  <si>
    <t>Hombres 85 años</t>
  </si>
  <si>
    <t>Hombres 86 años</t>
  </si>
  <si>
    <t>Hombres 87 años</t>
  </si>
  <si>
    <t>Hombres 88 años</t>
  </si>
  <si>
    <t>Hombres 89 años</t>
  </si>
  <si>
    <t>Hombres 90 años</t>
  </si>
  <si>
    <t>Hombres 91 años</t>
  </si>
  <si>
    <t>Hombres 92 años</t>
  </si>
  <si>
    <t>Hombres 93 años</t>
  </si>
  <si>
    <t>Hombres 94 años</t>
  </si>
  <si>
    <t>Hombres 95 años</t>
  </si>
  <si>
    <t>Hombres 96 años</t>
  </si>
  <si>
    <t>Hombres 97 años</t>
  </si>
  <si>
    <t>Hombres 98 años</t>
  </si>
  <si>
    <t>Hombres 99 años</t>
  </si>
  <si>
    <t>Mujeres 0 años</t>
  </si>
  <si>
    <t>Mujeres 2 años</t>
  </si>
  <si>
    <t>Mujeres 3 años</t>
  </si>
  <si>
    <t>Mujeres 4 años</t>
  </si>
  <si>
    <t>Mujeres 5 años</t>
  </si>
  <si>
    <t>Mujeres 6 años</t>
  </si>
  <si>
    <t>Mujeres 7 años</t>
  </si>
  <si>
    <t>Mujeres 8 años</t>
  </si>
  <si>
    <t>Mujeres 9 años</t>
  </si>
  <si>
    <t>Mujeres 10 años</t>
  </si>
  <si>
    <t>Mujeres 11 años</t>
  </si>
  <si>
    <t>Mujeres 12 años</t>
  </si>
  <si>
    <t>Mujeres 13 años</t>
  </si>
  <si>
    <t>Mujeres 14 años</t>
  </si>
  <si>
    <t>Mujeres 15 años</t>
  </si>
  <si>
    <t>Mujeres 16 años</t>
  </si>
  <si>
    <t>Mujeres 17 años</t>
  </si>
  <si>
    <t>Mujeres 18 años</t>
  </si>
  <si>
    <t>Mujeres 19 años</t>
  </si>
  <si>
    <t>Mujeres 20 años</t>
  </si>
  <si>
    <t>Mujeres 21 años</t>
  </si>
  <si>
    <t>Mujeres 22 años</t>
  </si>
  <si>
    <t>Mujeres 23 años</t>
  </si>
  <si>
    <t>Mujeres 24 años</t>
  </si>
  <si>
    <t>Mujeres 25 años</t>
  </si>
  <si>
    <t>Mujeres 26 años</t>
  </si>
  <si>
    <t>Mujeres 27 años</t>
  </si>
  <si>
    <t>Mujeres 28 años</t>
  </si>
  <si>
    <t>Mujeres 29 años</t>
  </si>
  <si>
    <t>Mujeres 30 años</t>
  </si>
  <si>
    <t>Mujeres 31 años</t>
  </si>
  <si>
    <t>Mujeres 32 años</t>
  </si>
  <si>
    <t>Mujeres 33 años</t>
  </si>
  <si>
    <t>Mujeres 34 años</t>
  </si>
  <si>
    <t>Mujeres 35 años</t>
  </si>
  <si>
    <t>Mujeres 36 años</t>
  </si>
  <si>
    <t>Mujeres 37 años</t>
  </si>
  <si>
    <t>Mujeres 38 años</t>
  </si>
  <si>
    <t>Mujeres 39 años</t>
  </si>
  <si>
    <t>Mujeres 40 años</t>
  </si>
  <si>
    <t>Mujeres 41 años</t>
  </si>
  <si>
    <t>Mujeres 42 años</t>
  </si>
  <si>
    <t>Mujeres 43 años</t>
  </si>
  <si>
    <t>Mujeres 44 años</t>
  </si>
  <si>
    <t>Mujeres 45 años</t>
  </si>
  <si>
    <t>Mujeres 46 años</t>
  </si>
  <si>
    <t>Mujeres 47 años</t>
  </si>
  <si>
    <t>Mujeres 48 años</t>
  </si>
  <si>
    <t>Mujeres 49 años</t>
  </si>
  <si>
    <t>Mujeres 50 años</t>
  </si>
  <si>
    <t>Mujeres 51 años</t>
  </si>
  <si>
    <t>Mujeres 52 años</t>
  </si>
  <si>
    <t>Mujeres 53 años</t>
  </si>
  <si>
    <t>Mujeres 54 años</t>
  </si>
  <si>
    <t>Mujeres 55 años</t>
  </si>
  <si>
    <t>Mujeres 56 años</t>
  </si>
  <si>
    <t>Mujeres 57 años</t>
  </si>
  <si>
    <t>Mujeres 58 años</t>
  </si>
  <si>
    <t>Mujeres 59 años</t>
  </si>
  <si>
    <t>Mujeres 60 años</t>
  </si>
  <si>
    <t>Mujeres 61 años</t>
  </si>
  <si>
    <t>Mujeres 62 años</t>
  </si>
  <si>
    <t>Mujeres 63 años</t>
  </si>
  <si>
    <t>Mujeres 64 años</t>
  </si>
  <si>
    <t>Mujeres 65 años</t>
  </si>
  <si>
    <t>Mujeres 66 años</t>
  </si>
  <si>
    <t>Mujeres 67 años</t>
  </si>
  <si>
    <t>Mujeres 68 años</t>
  </si>
  <si>
    <t>Mujeres 69 años</t>
  </si>
  <si>
    <t>Mujeres 70 años</t>
  </si>
  <si>
    <t>Mujeres 71 años</t>
  </si>
  <si>
    <t>Mujeres 72 años</t>
  </si>
  <si>
    <t>Mujeres 73 años</t>
  </si>
  <si>
    <t>Mujeres 74 años</t>
  </si>
  <si>
    <t>Mujeres 75 años</t>
  </si>
  <si>
    <t>Mujeres 76 años</t>
  </si>
  <si>
    <t>Mujeres 77 años</t>
  </si>
  <si>
    <t>Mujeres 78 años</t>
  </si>
  <si>
    <t>Mujeres 79 años</t>
  </si>
  <si>
    <t>Mujeres 80 años</t>
  </si>
  <si>
    <t>Mujeres 81 años</t>
  </si>
  <si>
    <t>Mujeres 82 años</t>
  </si>
  <si>
    <t>Mujeres 83 años</t>
  </si>
  <si>
    <t>Mujeres 84 años</t>
  </si>
  <si>
    <t>Mujeres 85 años</t>
  </si>
  <si>
    <t>Mujeres 86 años</t>
  </si>
  <si>
    <t>Mujeres 87 años</t>
  </si>
  <si>
    <t>Mujeres 88 años</t>
  </si>
  <si>
    <t>Mujeres 89 años</t>
  </si>
  <si>
    <t>Mujeres 90 años</t>
  </si>
  <si>
    <t>Mujeres 91 años</t>
  </si>
  <si>
    <t>Mujeres 92 años</t>
  </si>
  <si>
    <t>Mujeres 93 años</t>
  </si>
  <si>
    <t>Mujeres 94 años</t>
  </si>
  <si>
    <t>Mujeres 95 años</t>
  </si>
  <si>
    <t>Mujeres 96 años</t>
  </si>
  <si>
    <t>Mujeres 97 años</t>
  </si>
  <si>
    <t>Mujeres 98 años</t>
  </si>
  <si>
    <t>Mujeres 99 años</t>
  </si>
  <si>
    <t>Total 0 años</t>
  </si>
  <si>
    <t>Total 2 años</t>
  </si>
  <si>
    <t>Total 3 años</t>
  </si>
  <si>
    <t>Total 4 años</t>
  </si>
  <si>
    <t>Total 5 años</t>
  </si>
  <si>
    <t>Total 6 años</t>
  </si>
  <si>
    <t>Total 7 años</t>
  </si>
  <si>
    <t>Total 8 años</t>
  </si>
  <si>
    <t>Total 9 años</t>
  </si>
  <si>
    <t>Total 10 años</t>
  </si>
  <si>
    <t>Total 11 años</t>
  </si>
  <si>
    <t>Total 12 años</t>
  </si>
  <si>
    <t>Total 13 años</t>
  </si>
  <si>
    <t>Total 14 años</t>
  </si>
  <si>
    <t>Total 15 años</t>
  </si>
  <si>
    <t>Total 16 años</t>
  </si>
  <si>
    <t>Total 17 años</t>
  </si>
  <si>
    <t>Total 18 años</t>
  </si>
  <si>
    <t>Total 19 años</t>
  </si>
  <si>
    <t>Total 20 años</t>
  </si>
  <si>
    <t>Total 21 años</t>
  </si>
  <si>
    <t>Total 22 años</t>
  </si>
  <si>
    <t>Total 23 años</t>
  </si>
  <si>
    <t>Total 24 años</t>
  </si>
  <si>
    <t>Total 25 años</t>
  </si>
  <si>
    <t>Total 26 años</t>
  </si>
  <si>
    <t>Total 27 años</t>
  </si>
  <si>
    <t>Total 28 años</t>
  </si>
  <si>
    <t>Total 29 años</t>
  </si>
  <si>
    <t>Total 30 años</t>
  </si>
  <si>
    <t>Total 31 años</t>
  </si>
  <si>
    <t>Total 32 años</t>
  </si>
  <si>
    <t>Total 33 años</t>
  </si>
  <si>
    <t>Total 34 años</t>
  </si>
  <si>
    <t>Total 35 años</t>
  </si>
  <si>
    <t>Total 36 años</t>
  </si>
  <si>
    <t>Total 37 años</t>
  </si>
  <si>
    <t>Total 38 años</t>
  </si>
  <si>
    <t>Total 39 años</t>
  </si>
  <si>
    <t>Total 40 años</t>
  </si>
  <si>
    <t>Total 41 años</t>
  </si>
  <si>
    <t>Total 42 años</t>
  </si>
  <si>
    <t>Total 43 años</t>
  </si>
  <si>
    <t>Total 44 años</t>
  </si>
  <si>
    <t>Total 45 años</t>
  </si>
  <si>
    <t>Total 46 años</t>
  </si>
  <si>
    <t>Total 47 años</t>
  </si>
  <si>
    <t>Total 48 años</t>
  </si>
  <si>
    <t>Total 49 años</t>
  </si>
  <si>
    <t>Total 50 años</t>
  </si>
  <si>
    <t>Total 51 años</t>
  </si>
  <si>
    <t>Total 52 años</t>
  </si>
  <si>
    <t>Total 53 años</t>
  </si>
  <si>
    <t>Total 54 años</t>
  </si>
  <si>
    <t>Total 55 años</t>
  </si>
  <si>
    <t>Total 56 años</t>
  </si>
  <si>
    <t>Total 57 años</t>
  </si>
  <si>
    <t>Total 58 años</t>
  </si>
  <si>
    <t>Total 59 años</t>
  </si>
  <si>
    <t>Total 60 años</t>
  </si>
  <si>
    <t>Total 61 años</t>
  </si>
  <si>
    <t>Total 62 años</t>
  </si>
  <si>
    <t>Total 63 años</t>
  </si>
  <si>
    <t>Total 64 años</t>
  </si>
  <si>
    <t>Total 65 años</t>
  </si>
  <si>
    <t>Total 66 años</t>
  </si>
  <si>
    <t>Total 67 años</t>
  </si>
  <si>
    <t>Total 68 años</t>
  </si>
  <si>
    <t>Total 69 años</t>
  </si>
  <si>
    <t>Total 70 años</t>
  </si>
  <si>
    <t>Total 71 años</t>
  </si>
  <si>
    <t>Total 72 años</t>
  </si>
  <si>
    <t>Total 73 años</t>
  </si>
  <si>
    <t>Total 74 años</t>
  </si>
  <si>
    <t>Total 75 años</t>
  </si>
  <si>
    <t>Total 76 años</t>
  </si>
  <si>
    <t>Total 77 años</t>
  </si>
  <si>
    <t>Total 78 años</t>
  </si>
  <si>
    <t>Total 79 años</t>
  </si>
  <si>
    <t>Total 80 años</t>
  </si>
  <si>
    <t>Total 81 años</t>
  </si>
  <si>
    <t>Total 82 años</t>
  </si>
  <si>
    <t>Total 83 años</t>
  </si>
  <si>
    <t>Total 84 años</t>
  </si>
  <si>
    <t>Total 85 años</t>
  </si>
  <si>
    <t>Total 86 años</t>
  </si>
  <si>
    <t>Total 87 años</t>
  </si>
  <si>
    <t>Total 88 años</t>
  </si>
  <si>
    <t>Total 89 años</t>
  </si>
  <si>
    <t>Total 90 años</t>
  </si>
  <si>
    <t>Total 91 años</t>
  </si>
  <si>
    <t>Total 92 años</t>
  </si>
  <si>
    <t>Total 93 años</t>
  </si>
  <si>
    <t>Total 94 años</t>
  </si>
  <si>
    <t>Total 95 años</t>
  </si>
  <si>
    <t>Total 96 años</t>
  </si>
  <si>
    <t>Total 97 años</t>
  </si>
  <si>
    <t>Total 98 años</t>
  </si>
  <si>
    <t>Total 99 años</t>
  </si>
  <si>
    <t>Total Nacional</t>
  </si>
  <si>
    <t>Cabecera</t>
  </si>
  <si>
    <t>Centros Poblados y Rural Disperso</t>
  </si>
  <si>
    <t>Actualizado el 18 de Julio de 2025</t>
  </si>
  <si>
    <r>
      <rPr>
        <b/>
        <sz val="8"/>
        <rFont val="Segoe UI"/>
        <family val="2"/>
      </rPr>
      <t>Fuente:</t>
    </r>
    <r>
      <rPr>
        <sz val="8"/>
        <rFont val="Segoe UI"/>
        <family val="2"/>
      </rPr>
      <t xml:space="preserve"> DANE, Proyecciones de población - Dirección técnica de Censos y Demografía (DCD)</t>
    </r>
  </si>
  <si>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</si>
  <si>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</si>
  <si>
    <t>PROYECCIONES DE POBLACIÓN Y ESTUDIOS DEMOGRÁFICOS (PPED)</t>
  </si>
  <si>
    <t>NACIONAL. PROYECCIONES DE POBLACIÓN POR ÁREA GEOGRÁFICA SEGÚN SEXO Y EDADES SIMPLES, PERIODO 2018-2070</t>
  </si>
  <si>
    <t>NACIONAL. PROYECCIONES DE POBLACIÓN POR ÁREA GEOGRÁFICA SEGÚN SEXO Y EDADES SIMPLES.
PERIODO 2018-2070</t>
  </si>
  <si>
    <t>NACIONAL. PROYECCIONES DE POBLACIÓN POR ÁREA GEOGRÁFICA. PERIODO 2018-2070</t>
  </si>
  <si>
    <t>Se incorporan nuevas tendencias observadas en la dinámica poblacional asociada a la aceleración del cambio en los componentes demográficos y mejoras técnicas en la producción estadística de esta operación derivada de los censos nacionales de población y vivienda, así como de las estadísticas de los hechos vitales.</t>
  </si>
  <si>
    <t>Aplicación del modelo de componentes de cohortes con un enfoque adaptado multiregional.</t>
  </si>
  <si>
    <t>Dirección técnica de Censos y Demografía (DCD)</t>
  </si>
  <si>
    <t>PROYECCIONES DE POBLACIÓN POR ÁREA, SEGÚN SEXO Y EDAD SIMPLE. AÑOS 2018 A 2070</t>
  </si>
  <si>
    <t>DIRECCIÓN TÉCNICA DE CENSOS Y DEMOGRAFÍA (DCD)</t>
  </si>
  <si>
    <t>Introducción PPED</t>
  </si>
  <si>
    <t>Actualización de la serie nacional de población, 2018 a 2070</t>
  </si>
  <si>
    <t>Desagregación por área, sexo y edades simples</t>
  </si>
  <si>
    <t>Hombres 1 año</t>
  </si>
  <si>
    <t>Hombres 100 años y más</t>
  </si>
  <si>
    <t>Mujeres 1 año</t>
  </si>
  <si>
    <t>Mujeres 100 años y más</t>
  </si>
  <si>
    <t>Total 1 año</t>
  </si>
  <si>
    <t>Total 100 años  y más</t>
  </si>
  <si>
    <t>TERRITORIO</t>
  </si>
  <si>
    <t>Año</t>
  </si>
  <si>
    <t>Edad</t>
  </si>
  <si>
    <t>Hombre_pct_total</t>
  </si>
  <si>
    <t>Mujer_pct_total</t>
  </si>
  <si>
    <t>Hombre_pct_reportado</t>
  </si>
  <si>
    <t>Mujer_pct_reportado</t>
  </si>
  <si>
    <t>Hombre_poblacion_aprox</t>
  </si>
  <si>
    <t>Mujer_poblacion_aprox</t>
  </si>
  <si>
    <t>prom</t>
  </si>
  <si>
    <t>año</t>
  </si>
  <si>
    <t>Saldo neto migratorio  - base</t>
  </si>
  <si>
    <t>Saldo neto migratorio  - alternativo</t>
  </si>
  <si>
    <t>Diff</t>
  </si>
  <si>
    <t>Diff H</t>
  </si>
  <si>
    <t>Diff M</t>
  </si>
  <si>
    <t>edad</t>
  </si>
  <si>
    <t>Base</t>
  </si>
  <si>
    <t>Población (personas)</t>
  </si>
  <si>
    <t>Grupos de edad (personas)</t>
  </si>
  <si>
    <t>Indicadores</t>
  </si>
  <si>
    <t>0–14 años</t>
  </si>
  <si>
    <t>15–64 años</t>
  </si>
  <si>
    <t>65+ años</t>
  </si>
  <si>
    <t>Dep. total</t>
  </si>
  <si>
    <t>Dep. juvenil</t>
  </si>
  <si>
    <t>Dep. senil</t>
  </si>
  <si>
    <t>Índ. envej.</t>
  </si>
  <si>
    <t>Razón soporte</t>
  </si>
  <si>
    <t>Fuerza Laboral Hombres</t>
  </si>
  <si>
    <t>Fuerza Laboral Mujeres</t>
  </si>
  <si>
    <t>PET</t>
  </si>
  <si>
    <t>PEA</t>
  </si>
  <si>
    <t>Laborales</t>
  </si>
  <si>
    <t>Alternativo</t>
  </si>
  <si>
    <t>Razon de Masculinidad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</si>
</sst>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8" formatCode="#,##0.000"/>
    <numFmt numFmtId="171" formatCode="#,##0.000000"/>
  </numFmts>
  <fonts count="29">
    <font>
      <sz val="11"/>
      <color theme="1"/>
      <name val="Aptos Narrow"/>
      <family val="2"/>
      <scheme val="minor"/>
    </font>
    <font>
      <sz val="10"/>
      <name val="Arial"/>
    </font>
    <font>
      <sz val="10"/>
      <color theme="4" tint="-0.249977111117893"/>
      <name val="Segoe UI"/>
      <family val="2"/>
    </font>
    <font>
      <sz val="10"/>
      <name val="Segoe UI"/>
      <family val="2"/>
    </font>
    <font>
      <b/>
      <sz val="14"/>
      <color theme="0"/>
      <name val="Segoe UI"/>
      <family val="2"/>
    </font>
    <font>
      <b/>
      <sz val="12"/>
      <color rgb="FF404040"/>
      <name val="Segoe UI"/>
      <family val="2"/>
    </font>
    <font>
      <b/>
      <sz val="11"/>
      <color rgb="FFB6004B"/>
      <name val="Segoe UI"/>
      <family val="2"/>
    </font>
    <font>
      <u/>
      <sz val="10"/>
      <color indexed="12"/>
      <name val="Arial"/>
      <family val="2"/>
    </font>
    <font>
      <sz val="11"/>
      <name val="Segoe UI"/>
      <family val="2"/>
    </font>
    <font>
      <sz val="11"/>
      <color rgb="FFB6004B"/>
      <name val="Segoe UI"/>
      <family val="2"/>
    </font>
    <font>
      <b/>
      <sz val="11"/>
      <name val="Segoe UI"/>
      <family val="2"/>
    </font>
    <font>
      <b/>
      <sz val="12"/>
      <name val="Segoe UI"/>
      <family val="2"/>
    </font>
    <font>
      <sz val="12"/>
      <name val="Segoe UI"/>
      <family val="2"/>
    </font>
    <font>
      <sz val="9"/>
      <name val="Segoe UI"/>
      <family val="2"/>
    </font>
    <font>
      <b/>
      <sz val="9"/>
      <name val="Segoe UI"/>
      <family val="2"/>
    </font>
    <font>
      <sz val="8"/>
      <name val="Segoe UI"/>
      <family val="2"/>
    </font>
    <font>
      <b/>
      <sz val="8"/>
      <name val="Segoe UI"/>
      <family val="2"/>
    </font>
    <font>
      <b/>
      <sz val="10"/>
      <name val="Segoe UI"/>
      <family val="2"/>
    </font>
    <font>
      <u/>
      <sz val="11"/>
      <color theme="10"/>
      <name val="Aptos Narrow"/>
      <family val="2"/>
      <scheme val="minor"/>
    </font>
    <font>
      <b/>
      <u/>
      <sz val="11"/>
      <color rgb="FF0000FF"/>
      <name val="Segoe UI"/>
      <family val="2"/>
    </font>
    <font>
      <b/>
      <sz val="11"/>
      <color rgb="FFFFFFFF"/>
      <name val="Aptos Narrow"/>
      <family val="2"/>
      <scheme val="minor"/>
    </font>
    <font>
      <sz val="11"/>
      <name val="Carlito"/>
    </font>
    <font>
      <b/>
      <sz val="11"/>
      <color rgb="FFFFFFFF"/>
      <name val="Carlito"/>
    </font>
    <font>
      <sz val="11"/>
      <color rgb="FFFF0000"/>
      <name val="Carlito"/>
    </font>
    <font>
      <sz val="11"/>
      <name val="Aptos Narrow"/>
      <family val="2"/>
      <scheme val="minor"/>
    </font>
    <font>
      <b/>
      <sz val="10"/>
      <color rgb="FFFFFFFF"/>
      <name val="Arial"/>
      <family val="2"/>
    </font>
    <font>
      <b/>
      <sz val="9"/>
      <color rgb="FFFFFFFF"/>
      <name val="Arial"/>
      <family val="2"/>
    </font>
    <font>
      <b/>
      <sz val="9"/>
      <color rgb="FF1F4E79"/>
      <name val="Arial"/>
      <family val="2"/>
    </font>
    <font>
      <b/>
      <sz val="16"/>
      <color theme="1"/>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1F4E78"/>
      </patternFill>
    </fill>
    <fill>
      <patternFill patternType="solid">
        <fgColor rgb="FFFFFF00"/>
        <bgColor indexed="64"/>
      </patternFill>
    </fill>
    <fill>
      <patternFill patternType="solid">
        <fgColor rgb="FF2F5496"/>
      </patternFill>
    </fill>
    <fill>
      <patternFill patternType="solid">
        <fgColor rgb="FF1F4E79"/>
      </patternFill>
    </fill>
    <fill>
      <patternFill patternType="solid">
        <fgColor rgb="FFD6E4F0"/>
      </patternFill>
    </fill>
    <fill>
      <patternFill patternType="solid">
        <fgColor theme="6" tint="0.79998168889431442"/>
        <bgColor indexed="64"/>
      </patternFill>
    </fill>
  </fills>
  <borders count="20">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style="thin">
        <color indexed="64"/>
      </top>
      <bottom style="thin">
        <color rgb="FFBFBFBF"/>
      </bottom>
      <diagonal/>
    </border>
    <border>
      <left/>
      <right/>
      <top style="thin">
        <color indexed="64"/>
      </top>
      <bottom style="thin">
        <color rgb="FFBFBFBF"/>
      </bottom>
      <diagonal/>
    </border>
  </borders>
  <cellStyleXfs count="6">
    <xf numFmtId="0" fontId="0" fillId="0" borderId="0"/>
    <xf numFmtId="0" fontId="1" fillId="0" borderId="0"/>
    <xf numFmtId="0" fontId="7" fillId="0" borderId="0" applyNumberFormat="0" applyFill="0" applyBorder="0" applyAlignment="0" applyProtection="0">
      <alignment vertical="top"/>
      <protection locked="0"/>
    </xf>
    <xf numFmtId="9" fontId="1" fillId="0" borderId="0" applyFont="0" applyFill="0" applyBorder="0" applyAlignment="0" applyProtection="0"/>
    <xf numFmtId="0" fontId="18" fillId="0" borderId="0" applyNumberFormat="0" applyFill="0" applyBorder="0" applyAlignment="0" applyProtection="0"/>
    <xf numFmtId="0" fontId="21" fillId="0" borderId="0"/>
  </cellStyleXfs>
  <cellXfs count="124">
    <xf numFmtId="0" fontId="0" fillId="0" borderId="0" xfId="0"/>
    <xf numFmtId="0" fontId="2" fillId="2" borderId="0" xfId="1" applyFont="1" applyFill="1" applyAlignment="1">
      <alignment horizontal="center"/>
    </xf>
    <xf numFmtId="0" fontId="3" fillId="2" borderId="0" xfId="1" applyFont="1" applyFill="1"/>
    <xf numFmtId="0" fontId="2" fillId="2" borderId="1" xfId="1" applyFont="1" applyFill="1" applyBorder="1"/>
    <xf numFmtId="0" fontId="6" fillId="2" borderId="7" xfId="1" applyFont="1" applyFill="1" applyBorder="1" applyAlignment="1">
      <alignment horizontal="right" vertical="center"/>
    </xf>
    <xf numFmtId="0" fontId="8" fillId="2" borderId="0" xfId="1" applyFont="1" applyFill="1" applyAlignment="1">
      <alignment vertical="center"/>
    </xf>
    <xf numFmtId="0" fontId="8" fillId="2" borderId="8" xfId="1" applyFont="1" applyFill="1" applyBorder="1" applyAlignment="1">
      <alignment vertical="center"/>
    </xf>
    <xf numFmtId="0" fontId="9" fillId="2" borderId="5" xfId="1" applyFont="1" applyFill="1" applyBorder="1" applyAlignment="1">
      <alignment horizontal="right" vertical="center"/>
    </xf>
    <xf numFmtId="0" fontId="8" fillId="2" borderId="1" xfId="1" applyFont="1" applyFill="1" applyBorder="1" applyAlignment="1">
      <alignment vertical="center"/>
    </xf>
    <xf numFmtId="0" fontId="8" fillId="2" borderId="6" xfId="1" applyFont="1" applyFill="1" applyBorder="1" applyAlignment="1">
      <alignment vertical="center"/>
    </xf>
    <xf numFmtId="0" fontId="2" fillId="4" borderId="5" xfId="1" applyFont="1" applyFill="1" applyBorder="1"/>
    <xf numFmtId="0" fontId="3" fillId="4" borderId="1" xfId="1" applyFont="1" applyFill="1" applyBorder="1"/>
    <xf numFmtId="0" fontId="3" fillId="4" borderId="6" xfId="1" applyFont="1" applyFill="1" applyBorder="1"/>
    <xf numFmtId="0" fontId="2" fillId="2" borderId="0" xfId="1" applyFont="1" applyFill="1"/>
    <xf numFmtId="0" fontId="3" fillId="2" borderId="0" xfId="1" applyFont="1" applyFill="1" applyAlignment="1">
      <alignment horizontal="left" vertical="top"/>
    </xf>
    <xf numFmtId="0" fontId="12" fillId="2" borderId="0" xfId="1" applyFont="1" applyFill="1" applyAlignment="1">
      <alignment horizontal="left" vertical="top"/>
    </xf>
    <xf numFmtId="0" fontId="13" fillId="0" borderId="0" xfId="1" applyFont="1"/>
    <xf numFmtId="0" fontId="14" fillId="0" borderId="10" xfId="1" applyFont="1" applyBorder="1" applyAlignment="1">
      <alignment horizontal="center"/>
    </xf>
    <xf numFmtId="0" fontId="14" fillId="0" borderId="11" xfId="1" applyFont="1" applyBorder="1" applyAlignment="1">
      <alignment horizontal="center"/>
    </xf>
    <xf numFmtId="164" fontId="13" fillId="0" borderId="12" xfId="1" applyNumberFormat="1" applyFont="1" applyBorder="1" applyAlignment="1">
      <alignment horizontal="center"/>
    </xf>
    <xf numFmtId="164" fontId="13" fillId="6" borderId="12" xfId="1" applyNumberFormat="1" applyFont="1" applyFill="1" applyBorder="1" applyAlignment="1">
      <alignment horizontal="center"/>
    </xf>
    <xf numFmtId="0" fontId="13" fillId="0" borderId="0" xfId="1" applyFont="1" applyAlignment="1">
      <alignment horizontal="center" vertical="center"/>
    </xf>
    <xf numFmtId="0" fontId="13" fillId="0" borderId="2" xfId="1" applyFont="1" applyBorder="1"/>
    <xf numFmtId="0" fontId="13" fillId="0" borderId="3" xfId="1" applyFont="1" applyBorder="1"/>
    <xf numFmtId="0" fontId="13" fillId="0" borderId="4" xfId="1" applyFont="1" applyBorder="1"/>
    <xf numFmtId="0" fontId="13" fillId="0" borderId="0" xfId="1" applyFont="1" applyAlignment="1">
      <alignment vertical="center"/>
    </xf>
    <xf numFmtId="0" fontId="13" fillId="0" borderId="5" xfId="1" applyFont="1" applyBorder="1"/>
    <xf numFmtId="0" fontId="13" fillId="0" borderId="1" xfId="1" applyFont="1" applyBorder="1"/>
    <xf numFmtId="0" fontId="13" fillId="0" borderId="6" xfId="1" applyFont="1" applyBorder="1"/>
    <xf numFmtId="0" fontId="3" fillId="0" borderId="0" xfId="1" applyFont="1"/>
    <xf numFmtId="0" fontId="14" fillId="0" borderId="9" xfId="1" applyFont="1" applyBorder="1" applyAlignment="1">
      <alignment horizontal="center"/>
    </xf>
    <xf numFmtId="1" fontId="13" fillId="0" borderId="12" xfId="1" applyNumberFormat="1" applyFont="1" applyBorder="1" applyAlignment="1">
      <alignment horizontal="center"/>
    </xf>
    <xf numFmtId="1" fontId="13" fillId="6" borderId="12" xfId="1" applyNumberFormat="1" applyFont="1" applyFill="1" applyBorder="1" applyAlignment="1">
      <alignment horizontal="center"/>
    </xf>
    <xf numFmtId="3" fontId="13" fillId="0" borderId="7" xfId="3" applyNumberFormat="1" applyFont="1" applyFill="1" applyBorder="1" applyAlignment="1"/>
    <xf numFmtId="3" fontId="13" fillId="0" borderId="0" xfId="3" applyNumberFormat="1" applyFont="1" applyFill="1" applyBorder="1" applyAlignment="1"/>
    <xf numFmtId="3" fontId="13" fillId="0" borderId="8" xfId="3" applyNumberFormat="1" applyFont="1" applyFill="1" applyBorder="1" applyAlignment="1"/>
    <xf numFmtId="3" fontId="13" fillId="6" borderId="7" xfId="3" applyNumberFormat="1" applyFont="1" applyFill="1" applyBorder="1" applyAlignment="1"/>
    <xf numFmtId="3" fontId="13" fillId="6" borderId="0" xfId="3" applyNumberFormat="1" applyFont="1" applyFill="1" applyBorder="1" applyAlignment="1"/>
    <xf numFmtId="3" fontId="13" fillId="6" borderId="8" xfId="3" applyNumberFormat="1" applyFont="1" applyFill="1" applyBorder="1" applyAlignment="1"/>
    <xf numFmtId="3" fontId="13" fillId="0" borderId="5" xfId="3" applyNumberFormat="1" applyFont="1" applyFill="1" applyBorder="1" applyAlignment="1"/>
    <xf numFmtId="3" fontId="13" fillId="0" borderId="1" xfId="3" applyNumberFormat="1" applyFont="1" applyFill="1" applyBorder="1" applyAlignment="1"/>
    <xf numFmtId="3" fontId="13" fillId="0" borderId="6" xfId="3" applyNumberFormat="1" applyFont="1" applyFill="1" applyBorder="1" applyAlignment="1"/>
    <xf numFmtId="164" fontId="13" fillId="0" borderId="13" xfId="1" applyNumberFormat="1" applyFont="1" applyBorder="1" applyAlignment="1">
      <alignment horizontal="center"/>
    </xf>
    <xf numFmtId="1" fontId="13" fillId="0" borderId="13" xfId="1" applyNumberFormat="1" applyFont="1" applyBorder="1" applyAlignment="1">
      <alignment horizontal="center"/>
    </xf>
    <xf numFmtId="0" fontId="19" fillId="0" borderId="0" xfId="4" applyFont="1"/>
    <xf numFmtId="0" fontId="19" fillId="2" borderId="0" xfId="4" quotePrefix="1" applyFont="1" applyFill="1" applyBorder="1" applyAlignment="1" applyProtection="1">
      <alignment vertical="center"/>
    </xf>
    <xf numFmtId="0" fontId="19" fillId="2" borderId="0" xfId="4" applyFont="1" applyFill="1" applyAlignment="1">
      <alignment vertical="center"/>
    </xf>
    <xf numFmtId="0" fontId="9" fillId="2" borderId="7" xfId="1" applyFont="1" applyFill="1" applyBorder="1" applyAlignment="1">
      <alignment horizontal="right" vertical="center"/>
    </xf>
    <xf numFmtId="3" fontId="0" fillId="0" borderId="0" xfId="0" applyNumberFormat="1"/>
    <xf numFmtId="0" fontId="22" fillId="8" borderId="0" xfId="5" applyFont="1" applyFill="1" applyAlignment="1">
      <alignment horizontal="center"/>
    </xf>
    <xf numFmtId="0" fontId="21" fillId="0" borderId="0" xfId="5"/>
    <xf numFmtId="1" fontId="21" fillId="0" borderId="0" xfId="5" applyNumberFormat="1"/>
    <xf numFmtId="3" fontId="21" fillId="0" borderId="0" xfId="5" applyNumberFormat="1"/>
    <xf numFmtId="0" fontId="2" fillId="2" borderId="0" xfId="1" applyFont="1" applyFill="1" applyAlignment="1">
      <alignment horizontal="center"/>
    </xf>
    <xf numFmtId="0" fontId="4" fillId="3" borderId="2"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5" fillId="4" borderId="2" xfId="1" applyFont="1" applyFill="1" applyBorder="1" applyAlignment="1">
      <alignment horizontal="center" vertical="center" wrapText="1"/>
    </xf>
    <xf numFmtId="0" fontId="5" fillId="4" borderId="3" xfId="1" applyFont="1" applyFill="1" applyBorder="1" applyAlignment="1">
      <alignment horizontal="center" vertical="center" wrapText="1"/>
    </xf>
    <xf numFmtId="0" fontId="5" fillId="4" borderId="4" xfId="1" applyFont="1" applyFill="1" applyBorder="1" applyAlignment="1">
      <alignment horizontal="center" vertical="center" wrapText="1"/>
    </xf>
    <xf numFmtId="0" fontId="5" fillId="4" borderId="7" xfId="1" applyFont="1" applyFill="1" applyBorder="1" applyAlignment="1">
      <alignment horizontal="center" vertical="center" wrapText="1"/>
    </xf>
    <xf numFmtId="0" fontId="5" fillId="4" borderId="0" xfId="1" applyFont="1" applyFill="1" applyAlignment="1">
      <alignment horizontal="center" vertical="center" wrapText="1"/>
    </xf>
    <xf numFmtId="0" fontId="5" fillId="4" borderId="8" xfId="1" applyFont="1" applyFill="1" applyBorder="1" applyAlignment="1">
      <alignment horizontal="center" vertical="center" wrapText="1"/>
    </xf>
    <xf numFmtId="0" fontId="3" fillId="2" borderId="0" xfId="1" applyFont="1" applyFill="1" applyAlignment="1">
      <alignment horizontal="left" wrapText="1"/>
    </xf>
    <xf numFmtId="0" fontId="3" fillId="2" borderId="8" xfId="1" applyFont="1" applyFill="1" applyBorder="1" applyAlignment="1">
      <alignment horizontal="left" wrapText="1"/>
    </xf>
    <xf numFmtId="0" fontId="11" fillId="4" borderId="7" xfId="1" applyFont="1" applyFill="1" applyBorder="1" applyAlignment="1">
      <alignment horizontal="left" vertical="top"/>
    </xf>
    <xf numFmtId="0" fontId="11" fillId="4" borderId="0" xfId="1" applyFont="1" applyFill="1" applyAlignment="1">
      <alignment horizontal="left" vertical="top"/>
    </xf>
    <xf numFmtId="0" fontId="8" fillId="5" borderId="7" xfId="1" applyFont="1" applyFill="1" applyBorder="1" applyAlignment="1">
      <alignment horizontal="left" vertical="top" wrapText="1"/>
    </xf>
    <xf numFmtId="0" fontId="8" fillId="5" borderId="0" xfId="1" applyFont="1" applyFill="1" applyAlignment="1">
      <alignment horizontal="left" vertical="top" wrapText="1"/>
    </xf>
    <xf numFmtId="0" fontId="3" fillId="5" borderId="0" xfId="1" applyFont="1" applyFill="1" applyAlignment="1">
      <alignment horizontal="center" vertical="top"/>
    </xf>
    <xf numFmtId="0" fontId="4" fillId="3" borderId="7" xfId="1" applyFont="1" applyFill="1" applyBorder="1" applyAlignment="1">
      <alignment horizontal="center" vertical="top"/>
    </xf>
    <xf numFmtId="0" fontId="4" fillId="3" borderId="0" xfId="1" applyFont="1" applyFill="1" applyAlignment="1">
      <alignment horizontal="center" vertical="top"/>
    </xf>
    <xf numFmtId="3" fontId="10" fillId="5" borderId="7" xfId="1" applyNumberFormat="1" applyFont="1" applyFill="1" applyBorder="1" applyAlignment="1">
      <alignment horizontal="left" vertical="top" wrapText="1"/>
    </xf>
    <xf numFmtId="0" fontId="10" fillId="5" borderId="0" xfId="1" applyFont="1" applyFill="1" applyAlignment="1">
      <alignment horizontal="left" vertical="top" wrapText="1"/>
    </xf>
    <xf numFmtId="0" fontId="11" fillId="4" borderId="7" xfId="1" applyFont="1" applyFill="1" applyBorder="1" applyAlignment="1">
      <alignment horizontal="left" vertical="center" wrapText="1"/>
    </xf>
    <xf numFmtId="0" fontId="11" fillId="4" borderId="0" xfId="1" applyFont="1" applyFill="1" applyAlignment="1">
      <alignment horizontal="left" vertical="center"/>
    </xf>
    <xf numFmtId="0" fontId="13" fillId="0" borderId="0" xfId="1" applyFont="1" applyAlignment="1">
      <alignment horizontal="center"/>
    </xf>
    <xf numFmtId="0" fontId="4" fillId="3" borderId="0" xfId="1" applyFont="1" applyFill="1" applyAlignment="1">
      <alignment horizontal="left" vertical="center"/>
    </xf>
    <xf numFmtId="0" fontId="17" fillId="6" borderId="5" xfId="1" applyFont="1" applyFill="1" applyBorder="1" applyAlignment="1">
      <alignment horizontal="left" vertical="center" wrapText="1"/>
    </xf>
    <xf numFmtId="0" fontId="17" fillId="6" borderId="1" xfId="1" applyFont="1" applyFill="1" applyBorder="1" applyAlignment="1">
      <alignment horizontal="left" vertical="center" wrapText="1"/>
    </xf>
    <xf numFmtId="0" fontId="17" fillId="6" borderId="6" xfId="1" applyFont="1" applyFill="1" applyBorder="1" applyAlignment="1">
      <alignment horizontal="left" vertical="center" wrapText="1"/>
    </xf>
    <xf numFmtId="0" fontId="11" fillId="7" borderId="9" xfId="1" applyFont="1" applyFill="1" applyBorder="1" applyAlignment="1">
      <alignment horizontal="center"/>
    </xf>
    <xf numFmtId="0" fontId="11" fillId="7" borderId="10" xfId="1" applyFont="1" applyFill="1" applyBorder="1" applyAlignment="1">
      <alignment horizontal="center"/>
    </xf>
    <xf numFmtId="0" fontId="11" fillId="7" borderId="11" xfId="1" applyFont="1" applyFill="1" applyBorder="1" applyAlignment="1">
      <alignment horizontal="center"/>
    </xf>
    <xf numFmtId="0" fontId="11" fillId="0" borderId="14" xfId="1" applyFont="1" applyBorder="1" applyAlignment="1">
      <alignment horizontal="center" vertical="center"/>
    </xf>
    <xf numFmtId="0" fontId="11" fillId="0" borderId="13" xfId="1" applyFont="1" applyBorder="1" applyAlignment="1">
      <alignment horizontal="center" vertical="center"/>
    </xf>
    <xf numFmtId="0" fontId="11" fillId="0" borderId="9" xfId="1" applyFont="1" applyBorder="1" applyAlignment="1">
      <alignment horizontal="center" vertical="center"/>
    </xf>
    <xf numFmtId="0" fontId="11" fillId="0" borderId="10" xfId="1" applyFont="1" applyBorder="1" applyAlignment="1">
      <alignment horizontal="center" vertical="center"/>
    </xf>
    <xf numFmtId="0" fontId="11" fillId="0" borderId="11" xfId="1" applyFont="1" applyBorder="1" applyAlignment="1">
      <alignment horizontal="center" vertical="center"/>
    </xf>
    <xf numFmtId="0" fontId="15" fillId="0" borderId="7" xfId="1" applyFont="1" applyBorder="1" applyAlignment="1">
      <alignment horizontal="left" vertical="center"/>
    </xf>
    <xf numFmtId="0" fontId="15" fillId="0" borderId="0" xfId="1" applyFont="1" applyAlignment="1">
      <alignment horizontal="left" vertical="center"/>
    </xf>
    <xf numFmtId="0" fontId="15" fillId="0" borderId="8" xfId="1" applyFont="1" applyBorder="1" applyAlignment="1">
      <alignment horizontal="left" vertical="center"/>
    </xf>
    <xf numFmtId="0" fontId="15" fillId="0" borderId="7" xfId="1" applyFont="1" applyBorder="1" applyAlignment="1">
      <alignment horizontal="left" vertical="center" wrapText="1"/>
    </xf>
    <xf numFmtId="0" fontId="15" fillId="0" borderId="0" xfId="1" applyFont="1" applyAlignment="1">
      <alignment horizontal="left" vertical="center" wrapText="1"/>
    </xf>
    <xf numFmtId="0" fontId="15" fillId="0" borderId="8" xfId="1" applyFont="1" applyBorder="1" applyAlignment="1">
      <alignment horizontal="left" vertical="center" wrapText="1"/>
    </xf>
    <xf numFmtId="3" fontId="16" fillId="0" borderId="7" xfId="1" applyNumberFormat="1" applyFont="1" applyBorder="1" applyAlignment="1">
      <alignment horizontal="left" vertical="center"/>
    </xf>
    <xf numFmtId="3" fontId="16" fillId="0" borderId="0" xfId="1" applyNumberFormat="1" applyFont="1" applyAlignment="1">
      <alignment horizontal="left" vertical="center"/>
    </xf>
    <xf numFmtId="3" fontId="16" fillId="0" borderId="8" xfId="1" applyNumberFormat="1" applyFont="1" applyBorder="1" applyAlignment="1">
      <alignment horizontal="left" vertical="center"/>
    </xf>
    <xf numFmtId="3" fontId="23" fillId="0" borderId="0" xfId="5" applyNumberFormat="1" applyFont="1"/>
    <xf numFmtId="171" fontId="21" fillId="0" borderId="0" xfId="5" applyNumberFormat="1"/>
    <xf numFmtId="0" fontId="20" fillId="8" borderId="0" xfId="5" applyFont="1" applyFill="1" applyAlignment="1">
      <alignment horizontal="center" vertical="center"/>
    </xf>
    <xf numFmtId="0" fontId="24" fillId="0" borderId="0" xfId="5" applyFont="1"/>
    <xf numFmtId="1" fontId="24" fillId="0" borderId="0" xfId="5" applyNumberFormat="1" applyFont="1"/>
    <xf numFmtId="165" fontId="24" fillId="0" borderId="0" xfId="5" applyNumberFormat="1" applyFont="1"/>
    <xf numFmtId="168" fontId="13" fillId="0" borderId="7" xfId="3" applyNumberFormat="1" applyFont="1" applyFill="1" applyBorder="1" applyAlignment="1"/>
    <xf numFmtId="168" fontId="13" fillId="0" borderId="0" xfId="3" applyNumberFormat="1" applyFont="1" applyFill="1" applyBorder="1" applyAlignment="1"/>
    <xf numFmtId="0" fontId="14" fillId="9" borderId="9" xfId="1" applyFont="1" applyFill="1" applyBorder="1" applyAlignment="1">
      <alignment horizontal="center"/>
    </xf>
    <xf numFmtId="3" fontId="0" fillId="9" borderId="0" xfId="0" applyNumberFormat="1" applyFill="1"/>
    <xf numFmtId="1" fontId="0" fillId="0" borderId="0" xfId="0" applyNumberFormat="1"/>
    <xf numFmtId="0" fontId="0" fillId="0" borderId="0" xfId="0"/>
    <xf numFmtId="0" fontId="26" fillId="10" borderId="15" xfId="0" applyFont="1" applyFill="1" applyBorder="1" applyAlignment="1">
      <alignment horizontal="center" vertical="center" wrapText="1"/>
    </xf>
    <xf numFmtId="0" fontId="27" fillId="12" borderId="15" xfId="0" applyFont="1" applyFill="1" applyBorder="1" applyAlignment="1">
      <alignment horizontal="center" vertical="center" wrapText="1"/>
    </xf>
    <xf numFmtId="0" fontId="26" fillId="11" borderId="15" xfId="0" applyFont="1" applyFill="1" applyBorder="1" applyAlignment="1">
      <alignment horizontal="center" vertical="center" wrapText="1"/>
    </xf>
    <xf numFmtId="0" fontId="0" fillId="0" borderId="0" xfId="0" applyAlignment="1">
      <alignment horizontal="center"/>
    </xf>
    <xf numFmtId="0" fontId="26" fillId="11" borderId="16" xfId="0" applyFont="1" applyFill="1" applyBorder="1" applyAlignment="1">
      <alignment horizontal="center" vertical="center" wrapText="1"/>
    </xf>
    <xf numFmtId="0" fontId="25" fillId="10" borderId="17" xfId="0" applyFont="1" applyFill="1" applyBorder="1" applyAlignment="1">
      <alignment horizontal="center" vertical="center" wrapText="1"/>
    </xf>
    <xf numFmtId="0" fontId="28" fillId="9" borderId="1" xfId="0" applyFont="1" applyFill="1" applyBorder="1" applyAlignment="1">
      <alignment horizontal="center"/>
    </xf>
    <xf numFmtId="0" fontId="28" fillId="13" borderId="1" xfId="0" applyFont="1" applyFill="1" applyBorder="1" applyAlignment="1">
      <alignment horizontal="center"/>
    </xf>
    <xf numFmtId="4" fontId="0" fillId="0" borderId="0" xfId="0" applyNumberFormat="1"/>
    <xf numFmtId="0" fontId="25" fillId="11" borderId="18" xfId="0" applyFont="1" applyFill="1" applyBorder="1" applyAlignment="1">
      <alignment horizontal="center" vertical="center" wrapText="1"/>
    </xf>
    <xf numFmtId="0" fontId="25" fillId="11" borderId="19" xfId="0" applyFont="1" applyFill="1" applyBorder="1" applyAlignment="1">
      <alignment horizontal="center" vertical="center" wrapText="1"/>
    </xf>
  </cellXfs>
  <cellStyles count="6">
    <cellStyle name="Hipervínculo" xfId="4" builtinId="8"/>
    <cellStyle name="Hipervínculo 2" xfId="2" xr:uid="{053EC7B2-A98B-463B-8477-5BD8971F0577}"/>
    <cellStyle name="Normal" xfId="0" builtinId="0"/>
    <cellStyle name="Normal 2" xfId="1" xr:uid="{55DEB10F-F6F8-4402-99C3-CDFFA61A7619}"/>
    <cellStyle name="Normal 3" xfId="5" xr:uid="{97A1858A-E858-4C42-8925-8D89B9463D29}"/>
    <cellStyle name="Porcentaje 2" xfId="3" xr:uid="{CFF80550-4BB4-4168-80FE-F0ACD01FF4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Serie_por_edad!$D$2</c:f>
              <c:strCache>
                <c:ptCount val="1"/>
                <c:pt idx="0">
                  <c:v>Hombre_pct_reportado</c:v>
                </c:pt>
              </c:strCache>
            </c:strRef>
          </c:tx>
          <c:spPr>
            <a:ln w="28575" cap="rnd">
              <a:noFill/>
              <a:round/>
            </a:ln>
            <a:effectLst/>
          </c:spPr>
          <c:marker>
            <c:symbol val="circle"/>
            <c:size val="5"/>
            <c:spPr>
              <a:solidFill>
                <a:schemeClr val="accent1"/>
              </a:solidFill>
              <a:ln w="9525">
                <a:solidFill>
                  <a:schemeClr val="accent1"/>
                </a:solidFill>
              </a:ln>
              <a:effectLst/>
            </c:spPr>
          </c:marker>
          <c:cat>
            <c:numRef>
              <c:f>Serie_por_edad!$A$3:$A$103</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cat>
          <c:val>
            <c:numRef>
              <c:f>Serie_por_edad!$D$3:$D$103</c:f>
              <c:numCache>
                <c:formatCode>General</c:formatCode>
                <c:ptCount val="101"/>
                <c:pt idx="0">
                  <c:v>4.0100641608102307E-4</c:v>
                </c:pt>
                <c:pt idx="1">
                  <c:v>4.8183659956820159E-4</c:v>
                </c:pt>
                <c:pt idx="2">
                  <c:v>5.7679037133335663E-4</c:v>
                </c:pt>
                <c:pt idx="3">
                  <c:v>6.8807746598436637E-4</c:v>
                </c:pt>
                <c:pt idx="4">
                  <c:v>8.1817443013525192E-4</c:v>
                </c:pt>
                <c:pt idx="5">
                  <c:v>9.6981048445335621E-4</c:v>
                </c:pt>
                <c:pt idx="6">
                  <c:v>1.1459332994301159E-3</c:v>
                </c:pt>
                <c:pt idx="7">
                  <c:v>1.3496516067751949E-3</c:v>
                </c:pt>
                <c:pt idx="8">
                  <c:v>1.5840437448847936E-3</c:v>
                </c:pt>
                <c:pt idx="9">
                  <c:v>1.8523137396568147E-3</c:v>
                </c:pt>
                <c:pt idx="10">
                  <c:v>2.1574260794860333E-3</c:v>
                </c:pt>
                <c:pt idx="11">
                  <c:v>2.5020202225951357E-3</c:v>
                </c:pt>
                <c:pt idx="12">
                  <c:v>2.8882424671499056E-3</c:v>
                </c:pt>
                <c:pt idx="13">
                  <c:v>3.3175715320519598E-3</c:v>
                </c:pt>
                <c:pt idx="14">
                  <c:v>3.7906467951331663E-3</c:v>
                </c:pt>
                <c:pt idx="15">
                  <c:v>4.3071086583913688E-3</c:v>
                </c:pt>
                <c:pt idx="16">
                  <c:v>4.8654603107230396E-3</c:v>
                </c:pt>
                <c:pt idx="17">
                  <c:v>5.4629592978662506E-3</c:v>
                </c:pt>
                <c:pt idx="18">
                  <c:v>6.0955211289777612E-3</c:v>
                </c:pt>
                <c:pt idx="19">
                  <c:v>6.7577508892713179E-3</c:v>
                </c:pt>
                <c:pt idx="20">
                  <c:v>1.7985555293578964E-2</c:v>
                </c:pt>
                <c:pt idx="21">
                  <c:v>1.9677238793656553E-2</c:v>
                </c:pt>
                <c:pt idx="22">
                  <c:v>2.1382796079833784E-2</c:v>
                </c:pt>
                <c:pt idx="23">
                  <c:v>2.3077660488332524E-2</c:v>
                </c:pt>
                <c:pt idx="24">
                  <c:v>2.47353584713162E-2</c:v>
                </c:pt>
                <c:pt idx="25">
                  <c:v>2.6328118767646062E-2</c:v>
                </c:pt>
                <c:pt idx="26">
                  <c:v>2.7827580537265476E-2</c:v>
                </c:pt>
                <c:pt idx="27">
                  <c:v>2.9205586617209903E-2</c:v>
                </c:pt>
                <c:pt idx="28">
                  <c:v>3.0435064606439698E-2</c:v>
                </c:pt>
                <c:pt idx="29">
                  <c:v>3.1490866403271985E-2</c:v>
                </c:pt>
                <c:pt idx="30">
                  <c:v>4.2056832892357551E-2</c:v>
                </c:pt>
                <c:pt idx="31">
                  <c:v>4.2895795033485395E-2</c:v>
                </c:pt>
                <c:pt idx="32">
                  <c:v>4.3437582072542259E-2</c:v>
                </c:pt>
                <c:pt idx="33">
                  <c:v>4.3670527478219257E-2</c:v>
                </c:pt>
                <c:pt idx="34">
                  <c:v>4.3590197549730869E-2</c:v>
                </c:pt>
                <c:pt idx="35">
                  <c:v>4.3199656463143402E-2</c:v>
                </c:pt>
                <c:pt idx="36">
                  <c:v>4.2509434522431271E-2</c:v>
                </c:pt>
                <c:pt idx="37">
                  <c:v>4.1537152765518295E-2</c:v>
                </c:pt>
                <c:pt idx="38">
                  <c:v>4.0306825398941697E-2</c:v>
                </c:pt>
                <c:pt idx="39">
                  <c:v>3.8847878631113893E-2</c:v>
                </c:pt>
                <c:pt idx="40">
                  <c:v>2.2616990318026678E-2</c:v>
                </c:pt>
                <c:pt idx="41">
                  <c:v>2.1514855366670457E-2</c:v>
                </c:pt>
                <c:pt idx="42">
                  <c:v>2.0339413563181551E-2</c:v>
                </c:pt>
                <c:pt idx="43">
                  <c:v>1.9113775173037938E-2</c:v>
                </c:pt>
                <c:pt idx="44">
                  <c:v>1.7860313209578364E-2</c:v>
                </c:pt>
                <c:pt idx="45">
                  <c:v>1.6599990594239458E-2</c:v>
                </c:pt>
                <c:pt idx="46">
                  <c:v>1.5351818833069859E-2</c:v>
                </c:pt>
                <c:pt idx="47">
                  <c:v>1.4132463079958409E-2</c:v>
                </c:pt>
                <c:pt idx="48">
                  <c:v>1.2955995885811538E-2</c:v>
                </c:pt>
                <c:pt idx="49">
                  <c:v>1.1833791030054488E-2</c:v>
                </c:pt>
                <c:pt idx="50">
                  <c:v>7.460290625275934E-3</c:v>
                </c:pt>
                <c:pt idx="51">
                  <c:v>6.774693533257741E-3</c:v>
                </c:pt>
                <c:pt idx="52">
                  <c:v>6.1395325991427333E-3</c:v>
                </c:pt>
                <c:pt idx="53">
                  <c:v>5.5558804956659926E-3</c:v>
                </c:pt>
                <c:pt idx="54">
                  <c:v>5.0236814124046169E-3</c:v>
                </c:pt>
                <c:pt idx="55">
                  <c:v>4.5417193901244055E-3</c:v>
                </c:pt>
                <c:pt idx="56">
                  <c:v>4.1079157474163781E-3</c:v>
                </c:pt>
                <c:pt idx="57">
                  <c:v>3.7195253607161245E-3</c:v>
                </c:pt>
                <c:pt idx="58">
                  <c:v>3.3733214381538438E-3</c:v>
                </c:pt>
                <c:pt idx="59">
                  <c:v>3.0657652254777721E-3</c:v>
                </c:pt>
                <c:pt idx="60">
                  <c:v>4.0557558936389852E-3</c:v>
                </c:pt>
                <c:pt idx="61">
                  <c:v>3.7052726891639476E-3</c:v>
                </c:pt>
                <c:pt idx="62">
                  <c:v>3.3948401239431996E-3</c:v>
                </c:pt>
                <c:pt idx="63">
                  <c:v>3.1193452952668534E-3</c:v>
                </c:pt>
                <c:pt idx="64">
                  <c:v>2.8742334762734204E-3</c:v>
                </c:pt>
                <c:pt idx="65">
                  <c:v>2.6552493623305459E-3</c:v>
                </c:pt>
                <c:pt idx="66">
                  <c:v>2.4586119433304917E-3</c:v>
                </c:pt>
                <c:pt idx="67">
                  <c:v>2.2810279231104697E-3</c:v>
                </c:pt>
                <c:pt idx="68">
                  <c:v>2.1196828986065571E-3</c:v>
                </c:pt>
                <c:pt idx="69">
                  <c:v>1.9722127451712707E-3</c:v>
                </c:pt>
                <c:pt idx="70">
                  <c:v>1.8366675479438643E-3</c:v>
                </c:pt>
                <c:pt idx="71">
                  <c:v>1.7114586175485998E-3</c:v>
                </c:pt>
                <c:pt idx="72">
                  <c:v>1.5953063280306568E-3</c:v>
                </c:pt>
                <c:pt idx="73">
                  <c:v>1.4873126048183959E-3</c:v>
                </c:pt>
                <c:pt idx="74">
                  <c:v>1.3864741235870889E-3</c:v>
                </c:pt>
                <c:pt idx="75">
                  <c:v>1.2921525157989868E-3</c:v>
                </c:pt>
                <c:pt idx="76">
                  <c:v>1.2038207463871376E-3</c:v>
                </c:pt>
                <c:pt idx="77">
                  <c:v>1.121034017164333E-3</c:v>
                </c:pt>
                <c:pt idx="78">
                  <c:v>1.043406614307482E-3</c:v>
                </c:pt>
                <c:pt idx="79">
                  <c:v>9.7059444578787956E-4</c:v>
                </c:pt>
                <c:pt idx="80">
                  <c:v>9.0228261790910585E-4</c:v>
                </c:pt>
                <c:pt idx="81">
                  <c:v>8.3817719100242032E-4</c:v>
                </c:pt>
                <c:pt idx="82">
                  <c:v>7.7800019877327794E-4</c:v>
                </c:pt>
                <c:pt idx="83">
                  <c:v>7.2151575482119941E-4</c:v>
                </c:pt>
                <c:pt idx="84">
                  <c:v>6.6842876803080084E-4</c:v>
                </c:pt>
                <c:pt idx="85">
                  <c:v>6.1850569158689733E-4</c:v>
                </c:pt>
                <c:pt idx="86">
                  <c:v>5.7152422151545486E-4</c:v>
                </c:pt>
                <c:pt idx="87">
                  <c:v>5.2727528626041848E-4</c:v>
                </c:pt>
                <c:pt idx="88">
                  <c:v>4.855649026755263E-4</c:v>
                </c:pt>
                <c:pt idx="89">
                  <c:v>4.4621584107302863E-4</c:v>
                </c:pt>
                <c:pt idx="90">
                  <c:v>4.0906905124589969E-4</c:v>
                </c:pt>
                <c:pt idx="91">
                  <c:v>3.7398478702053777E-4</c:v>
                </c:pt>
                <c:pt idx="92">
                  <c:v>3.4084334664055238E-4</c:v>
                </c:pt>
                <c:pt idx="93">
                  <c:v>3.0953439941403416E-4</c:v>
                </c:pt>
                <c:pt idx="94">
                  <c:v>2.7999483791308905E-4</c:v>
                </c:pt>
                <c:pt idx="95">
                  <c:v>2.521619269271933E-4</c:v>
                </c:pt>
                <c:pt idx="96">
                  <c:v>2.259909906838783E-4</c:v>
                </c:pt>
                <c:pt idx="97">
                  <c:v>2.014525708723412E-4</c:v>
                </c:pt>
                <c:pt idx="98">
                  <c:v>1.7852900280629954E-4</c:v>
                </c:pt>
                <c:pt idx="99">
                  <c:v>1.5721049875921968E-4</c:v>
                </c:pt>
                <c:pt idx="100">
                  <c:v>1.3749091461084793E-4</c:v>
                </c:pt>
              </c:numCache>
            </c:numRef>
          </c:val>
          <c:smooth val="0"/>
          <c:extLst>
            <c:ext xmlns:c16="http://schemas.microsoft.com/office/drawing/2014/chart" uri="{C3380CC4-5D6E-409C-BE32-E72D297353CC}">
              <c16:uniqueId val="{00000000-15D2-4A00-AD83-579D7FF264BB}"/>
            </c:ext>
          </c:extLst>
        </c:ser>
        <c:ser>
          <c:idx val="1"/>
          <c:order val="1"/>
          <c:tx>
            <c:strRef>
              <c:f>Serie_por_edad!$E$2</c:f>
              <c:strCache>
                <c:ptCount val="1"/>
                <c:pt idx="0">
                  <c:v>Mujer_pct_reportado</c:v>
                </c:pt>
              </c:strCache>
            </c:strRef>
          </c:tx>
          <c:spPr>
            <a:ln w="28575" cap="rnd">
              <a:noFill/>
              <a:round/>
            </a:ln>
            <a:effectLst/>
          </c:spPr>
          <c:marker>
            <c:symbol val="circle"/>
            <c:size val="5"/>
            <c:spPr>
              <a:solidFill>
                <a:schemeClr val="accent2"/>
              </a:solidFill>
              <a:ln w="9525">
                <a:solidFill>
                  <a:schemeClr val="accent2"/>
                </a:solidFill>
              </a:ln>
              <a:effectLst/>
            </c:spPr>
          </c:marker>
          <c:cat>
            <c:numRef>
              <c:f>Serie_por_edad!$A$3:$A$103</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cat>
          <c:val>
            <c:numRef>
              <c:f>Serie_por_edad!$E$3:$E$103</c:f>
              <c:numCache>
                <c:formatCode>General</c:formatCode>
                <c:ptCount val="101"/>
                <c:pt idx="0">
                  <c:v>4.6328410585527019E-4</c:v>
                </c:pt>
                <c:pt idx="1">
                  <c:v>5.5454510294806276E-4</c:v>
                </c:pt>
                <c:pt idx="2">
                  <c:v>6.6118313062063061E-4</c:v>
                </c:pt>
                <c:pt idx="3">
                  <c:v>7.8546757683142809E-4</c:v>
                </c:pt>
                <c:pt idx="4">
                  <c:v>9.299010332943058E-4</c:v>
                </c:pt>
                <c:pt idx="5">
                  <c:v>1.0971842716525971E-3</c:v>
                </c:pt>
                <c:pt idx="6">
                  <c:v>1.2901550451779617E-3</c:v>
                </c:pt>
                <c:pt idx="7">
                  <c:v>1.5116978274112125E-3</c:v>
                </c:pt>
                <c:pt idx="8">
                  <c:v>1.7645691874376543E-3</c:v>
                </c:pt>
                <c:pt idx="9">
                  <c:v>2.051380605797334E-3</c:v>
                </c:pt>
                <c:pt idx="10">
                  <c:v>2.3743116854481258E-3</c:v>
                </c:pt>
                <c:pt idx="11">
                  <c:v>2.734956636201465E-3</c:v>
                </c:pt>
                <c:pt idx="12">
                  <c:v>3.1341335145910459E-3</c:v>
                </c:pt>
                <c:pt idx="13">
                  <c:v>3.5717037323430125E-3</c:v>
                </c:pt>
                <c:pt idx="14">
                  <c:v>4.0464167881183932E-3</c:v>
                </c:pt>
                <c:pt idx="15">
                  <c:v>4.5557950231594688E-3</c:v>
                </c:pt>
                <c:pt idx="16">
                  <c:v>5.0960714920473636E-3</c:v>
                </c:pt>
                <c:pt idx="17">
                  <c:v>5.6621908134866913E-3</c:v>
                </c:pt>
                <c:pt idx="18">
                  <c:v>6.2478965447691614E-3</c:v>
                </c:pt>
                <c:pt idx="19">
                  <c:v>6.8458250088667344E-3</c:v>
                </c:pt>
                <c:pt idx="20">
                  <c:v>1.9849665365061459E-2</c:v>
                </c:pt>
                <c:pt idx="21">
                  <c:v>2.1440931062011725E-2</c:v>
                </c:pt>
                <c:pt idx="22">
                  <c:v>2.2994737429899229E-2</c:v>
                </c:pt>
                <c:pt idx="23">
                  <c:v>2.4486531468211045E-2</c:v>
                </c:pt>
                <c:pt idx="24">
                  <c:v>2.5892538192499558E-2</c:v>
                </c:pt>
                <c:pt idx="25">
                  <c:v>2.7190555774168554E-2</c:v>
                </c:pt>
                <c:pt idx="26">
                  <c:v>2.8360668720551818E-2</c:v>
                </c:pt>
                <c:pt idx="27">
                  <c:v>2.9385847645350741E-2</c:v>
                </c:pt>
                <c:pt idx="28">
                  <c:v>3.0252372291564713E-2</c:v>
                </c:pt>
                <c:pt idx="29">
                  <c:v>3.0950255671005025E-2</c:v>
                </c:pt>
                <c:pt idx="30">
                  <c:v>2.9907456742334838E-2</c:v>
                </c:pt>
                <c:pt idx="31">
                  <c:v>3.0236208924679351E-2</c:v>
                </c:pt>
                <c:pt idx="32">
                  <c:v>3.0398083991952519E-2</c:v>
                </c:pt>
                <c:pt idx="33">
                  <c:v>3.0397888773723385E-2</c:v>
                </c:pt>
                <c:pt idx="34">
                  <c:v>3.0243542306566788E-2</c:v>
                </c:pt>
                <c:pt idx="35">
                  <c:v>2.994567672572096E-2</c:v>
                </c:pt>
                <c:pt idx="36">
                  <c:v>2.9517195348220584E-2</c:v>
                </c:pt>
                <c:pt idx="37">
                  <c:v>2.8972766467297614E-2</c:v>
                </c:pt>
                <c:pt idx="38">
                  <c:v>2.8328275799010792E-2</c:v>
                </c:pt>
                <c:pt idx="39">
                  <c:v>2.7600255263167565E-2</c:v>
                </c:pt>
                <c:pt idx="40">
                  <c:v>1.9920570435893053E-2</c:v>
                </c:pt>
                <c:pt idx="41">
                  <c:v>1.9292038846602796E-2</c:v>
                </c:pt>
                <c:pt idx="42">
                  <c:v>1.8636997975541431E-2</c:v>
                </c:pt>
                <c:pt idx="43">
                  <c:v>1.7965632151886179E-2</c:v>
                </c:pt>
                <c:pt idx="44">
                  <c:v>1.7286808602532466E-2</c:v>
                </c:pt>
                <c:pt idx="45">
                  <c:v>1.6607904245436088E-2</c:v>
                </c:pt>
                <c:pt idx="46">
                  <c:v>1.593472337778833E-2</c:v>
                </c:pt>
                <c:pt idx="47">
                  <c:v>1.527150807417978E-2</c:v>
                </c:pt>
                <c:pt idx="48">
                  <c:v>1.4621036237283573E-2</c:v>
                </c:pt>
                <c:pt idx="49">
                  <c:v>1.3984795623931508E-2</c:v>
                </c:pt>
                <c:pt idx="50">
                  <c:v>1.5656366303344264E-2</c:v>
                </c:pt>
                <c:pt idx="51">
                  <c:v>1.4944878207001428E-2</c:v>
                </c:pt>
                <c:pt idx="52">
                  <c:v>1.4249141095235998E-2</c:v>
                </c:pt>
                <c:pt idx="53">
                  <c:v>1.3567750932957446E-2</c:v>
                </c:pt>
                <c:pt idx="54">
                  <c:v>1.2899629953514633E-2</c:v>
                </c:pt>
                <c:pt idx="55">
                  <c:v>1.2243769304178465E-2</c:v>
                </c:pt>
                <c:pt idx="56">
                  <c:v>1.159959454847909E-2</c:v>
                </c:pt>
                <c:pt idx="57">
                  <c:v>1.0967061174987221E-2</c:v>
                </c:pt>
                <c:pt idx="58">
                  <c:v>1.0346680077361982E-2</c:v>
                </c:pt>
                <c:pt idx="59">
                  <c:v>9.7394799937767281E-3</c:v>
                </c:pt>
                <c:pt idx="60">
                  <c:v>7.1358553673793309E-3</c:v>
                </c:pt>
                <c:pt idx="61">
                  <c:v>6.6863844543714884E-3</c:v>
                </c:pt>
                <c:pt idx="62">
                  <c:v>6.2512066023791635E-3</c:v>
                </c:pt>
                <c:pt idx="63">
                  <c:v>5.8318419836175745E-3</c:v>
                </c:pt>
                <c:pt idx="64">
                  <c:v>5.4296806545062973E-3</c:v>
                </c:pt>
                <c:pt idx="65">
                  <c:v>5.0459419580099925E-3</c:v>
                </c:pt>
                <c:pt idx="66">
                  <c:v>4.6815850862770986E-3</c:v>
                </c:pt>
                <c:pt idx="67">
                  <c:v>4.3372657544805231E-3</c:v>
                </c:pt>
                <c:pt idx="68">
                  <c:v>4.0133180819143677E-3</c:v>
                </c:pt>
                <c:pt idx="69">
                  <c:v>3.7097570547992426E-3</c:v>
                </c:pt>
                <c:pt idx="70">
                  <c:v>3.4263083526605426E-3</c:v>
                </c:pt>
                <c:pt idx="71">
                  <c:v>3.1624407965115441E-3</c:v>
                </c:pt>
                <c:pt idx="72">
                  <c:v>2.9174146038975436E-3</c:v>
                </c:pt>
                <c:pt idx="73">
                  <c:v>2.6903881775095723E-3</c:v>
                </c:pt>
                <c:pt idx="74">
                  <c:v>2.4802735696558532E-3</c:v>
                </c:pt>
                <c:pt idx="75">
                  <c:v>2.2860109179445639E-3</c:v>
                </c:pt>
                <c:pt idx="76">
                  <c:v>2.1065132039446905E-3</c:v>
                </c:pt>
                <c:pt idx="77">
                  <c:v>1.940699494659642E-3</c:v>
                </c:pt>
                <c:pt idx="78">
                  <c:v>1.7875199349673319E-3</c:v>
                </c:pt>
                <c:pt idx="79">
                  <c:v>1.6459730619330327E-3</c:v>
                </c:pt>
                <c:pt idx="80">
                  <c:v>1.5151164735323971E-3</c:v>
                </c:pt>
                <c:pt idx="81">
                  <c:v>1.3940721359230759E-3</c:v>
                </c:pt>
                <c:pt idx="82">
                  <c:v>1.2820276834110121E-3</c:v>
                </c:pt>
                <c:pt idx="83">
                  <c:v>1.1782161819053245E-3</c:v>
                </c:pt>
                <c:pt idx="84">
                  <c:v>1.0819780610328627E-3</c:v>
                </c:pt>
                <c:pt idx="85">
                  <c:v>9.9268050813985475E-4</c:v>
                </c:pt>
                <c:pt idx="86">
                  <c:v>9.0974570787665616E-4</c:v>
                </c:pt>
                <c:pt idx="87">
                  <c:v>8.3264698111219803E-4</c:v>
                </c:pt>
                <c:pt idx="88">
                  <c:v>7.6090570268294122E-4</c:v>
                </c:pt>
                <c:pt idx="89">
                  <c:v>6.9408898777792731E-4</c:v>
                </c:pt>
                <c:pt idx="90">
                  <c:v>6.3180802163429102E-4</c:v>
                </c:pt>
                <c:pt idx="91">
                  <c:v>5.7371681264705018E-4</c:v>
                </c:pt>
                <c:pt idx="92">
                  <c:v>5.1951109128755017E-4</c:v>
                </c:pt>
                <c:pt idx="93">
                  <c:v>4.6894355076951066E-4</c:v>
                </c:pt>
                <c:pt idx="94">
                  <c:v>4.2176489325249436E-4</c:v>
                </c:pt>
                <c:pt idx="95">
                  <c:v>3.7778955998858747E-4</c:v>
                </c:pt>
                <c:pt idx="96">
                  <c:v>3.3686393146441023E-4</c:v>
                </c:pt>
                <c:pt idx="97">
                  <c:v>2.9886257067381604E-4</c:v>
                </c:pt>
                <c:pt idx="98">
                  <c:v>2.6368342531500686E-4</c:v>
                </c:pt>
                <c:pt idx="99">
                  <c:v>2.3124219504619585E-4</c:v>
                </c:pt>
                <c:pt idx="100">
                  <c:v>2.0146616213874094E-4</c:v>
                </c:pt>
              </c:numCache>
            </c:numRef>
          </c:val>
          <c:smooth val="0"/>
          <c:extLst>
            <c:ext xmlns:c16="http://schemas.microsoft.com/office/drawing/2014/chart" uri="{C3380CC4-5D6E-409C-BE32-E72D297353CC}">
              <c16:uniqueId val="{00000001-15D2-4A00-AD83-579D7FF264BB}"/>
            </c:ext>
          </c:extLst>
        </c:ser>
        <c:dLbls>
          <c:showLegendKey val="0"/>
          <c:showVal val="0"/>
          <c:showCatName val="0"/>
          <c:showSerName val="0"/>
          <c:showPercent val="0"/>
          <c:showBubbleSize val="0"/>
        </c:dLbls>
        <c:marker val="1"/>
        <c:smooth val="0"/>
        <c:axId val="1965910704"/>
        <c:axId val="976729552"/>
      </c:lineChart>
      <c:catAx>
        <c:axId val="196591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76729552"/>
        <c:crosses val="autoZero"/>
        <c:auto val="1"/>
        <c:lblAlgn val="ctr"/>
        <c:lblOffset val="100"/>
        <c:noMultiLvlLbl val="0"/>
      </c:catAx>
      <c:valAx>
        <c:axId val="97672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6591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9D2FD24-5C44-4D04-9DB1-FE8A3EDA0E6F}">
  <sheetPr/>
  <sheetViews>
    <sheetView tabSelected="1" zoomScale="8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200025</xdr:rowOff>
    </xdr:from>
    <xdr:to>
      <xdr:col>7</xdr:col>
      <xdr:colOff>47625</xdr:colOff>
      <xdr:row>1</xdr:row>
      <xdr:rowOff>238125</xdr:rowOff>
    </xdr:to>
    <xdr:pic>
      <xdr:nvPicPr>
        <xdr:cNvPr id="2" name="Imagen 12">
          <a:extLst>
            <a:ext uri="{FF2B5EF4-FFF2-40B4-BE49-F238E27FC236}">
              <a16:creationId xmlns:a16="http://schemas.microsoft.com/office/drawing/2014/main" id="{892A69DF-E07F-4CE2-8368-56FA3AD818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6781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123825</xdr:rowOff>
    </xdr:from>
    <xdr:to>
      <xdr:col>2</xdr:col>
      <xdr:colOff>104775</xdr:colOff>
      <xdr:row>1</xdr:row>
      <xdr:rowOff>38100</xdr:rowOff>
    </xdr:to>
    <xdr:pic>
      <xdr:nvPicPr>
        <xdr:cNvPr id="3" name="Imagen 2">
          <a:extLst>
            <a:ext uri="{FF2B5EF4-FFF2-40B4-BE49-F238E27FC236}">
              <a16:creationId xmlns:a16="http://schemas.microsoft.com/office/drawing/2014/main" id="{C2E3A95A-9F9D-4F0C-A117-17ED5CD110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238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257175</xdr:rowOff>
    </xdr:from>
    <xdr:to>
      <xdr:col>13</xdr:col>
      <xdr:colOff>57150</xdr:colOff>
      <xdr:row>1</xdr:row>
      <xdr:rowOff>295275</xdr:rowOff>
    </xdr:to>
    <xdr:pic>
      <xdr:nvPicPr>
        <xdr:cNvPr id="3" name="Imagen 16">
          <a:extLst>
            <a:ext uri="{FF2B5EF4-FFF2-40B4-BE49-F238E27FC236}">
              <a16:creationId xmlns:a16="http://schemas.microsoft.com/office/drawing/2014/main" id="{921FE3A2-D77D-4862-9051-73666BC14CCC}"/>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1019175"/>
          <a:ext cx="81724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3</xdr:col>
      <xdr:colOff>19050</xdr:colOff>
      <xdr:row>1</xdr:row>
      <xdr:rowOff>85725</xdr:rowOff>
    </xdr:to>
    <xdr:pic>
      <xdr:nvPicPr>
        <xdr:cNvPr id="4" name="Imagen 2">
          <a:extLst>
            <a:ext uri="{FF2B5EF4-FFF2-40B4-BE49-F238E27FC236}">
              <a16:creationId xmlns:a16="http://schemas.microsoft.com/office/drawing/2014/main" id="{11412F8A-6CFE-40AB-804E-101AAE8B0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551890</xdr:colOff>
      <xdr:row>1</xdr:row>
      <xdr:rowOff>314325</xdr:rowOff>
    </xdr:to>
    <xdr:pic>
      <xdr:nvPicPr>
        <xdr:cNvPr id="2" name="Imagen 6">
          <a:extLst>
            <a:ext uri="{FF2B5EF4-FFF2-40B4-BE49-F238E27FC236}">
              <a16:creationId xmlns:a16="http://schemas.microsoft.com/office/drawing/2014/main" id="{EF6B76F7-06B9-42F0-8795-E0589E41723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294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3" name="Imagen 2">
          <a:extLst>
            <a:ext uri="{FF2B5EF4-FFF2-40B4-BE49-F238E27FC236}">
              <a16:creationId xmlns:a16="http://schemas.microsoft.com/office/drawing/2014/main" id="{C0C46305-0BBA-450D-AAC4-C3CD2BEA5E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551890</xdr:colOff>
      <xdr:row>1</xdr:row>
      <xdr:rowOff>314325</xdr:rowOff>
    </xdr:to>
    <xdr:pic>
      <xdr:nvPicPr>
        <xdr:cNvPr id="2" name="Imagen 6">
          <a:extLst>
            <a:ext uri="{FF2B5EF4-FFF2-40B4-BE49-F238E27FC236}">
              <a16:creationId xmlns:a16="http://schemas.microsoft.com/office/drawing/2014/main" id="{66CE80F6-1613-45C9-9DF7-8D12F190FE2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700793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3" name="Imagen 2">
          <a:extLst>
            <a:ext uri="{FF2B5EF4-FFF2-40B4-BE49-F238E27FC236}">
              <a16:creationId xmlns:a16="http://schemas.microsoft.com/office/drawing/2014/main" id="{F1A306CD-E4E2-4CA3-A5AA-60D715F873D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3</xdr:col>
      <xdr:colOff>551890</xdr:colOff>
      <xdr:row>0</xdr:row>
      <xdr:rowOff>38100</xdr:rowOff>
    </xdr:to>
    <xdr:pic>
      <xdr:nvPicPr>
        <xdr:cNvPr id="2" name="Imagen 6">
          <a:extLst>
            <a:ext uri="{FF2B5EF4-FFF2-40B4-BE49-F238E27FC236}">
              <a16:creationId xmlns:a16="http://schemas.microsoft.com/office/drawing/2014/main" id="{5506DDC9-75B4-4E05-90C7-517534D764A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700793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551890</xdr:colOff>
      <xdr:row>1</xdr:row>
      <xdr:rowOff>314325</xdr:rowOff>
    </xdr:to>
    <xdr:pic>
      <xdr:nvPicPr>
        <xdr:cNvPr id="2" name="Imagen 6">
          <a:extLst>
            <a:ext uri="{FF2B5EF4-FFF2-40B4-BE49-F238E27FC236}">
              <a16:creationId xmlns:a16="http://schemas.microsoft.com/office/drawing/2014/main" id="{1C9D014A-5E1E-4895-A63F-D4B8EE754E2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700793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3" name="Imagen 2">
          <a:extLst>
            <a:ext uri="{FF2B5EF4-FFF2-40B4-BE49-F238E27FC236}">
              <a16:creationId xmlns:a16="http://schemas.microsoft.com/office/drawing/2014/main" id="{285E41C3-4452-4786-B6DB-47EE5E2397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absoluteAnchor>
    <xdr:pos x="0" y="0"/>
    <xdr:ext cx="8651488" cy="6272561"/>
    <xdr:graphicFrame macro="">
      <xdr:nvGraphicFramePr>
        <xdr:cNvPr id="2" name="Gráfico 1">
          <a:extLst>
            <a:ext uri="{FF2B5EF4-FFF2-40B4-BE49-F238E27FC236}">
              <a16:creationId xmlns:a16="http://schemas.microsoft.com/office/drawing/2014/main" id="{254F0DCD-766E-4EB4-37C4-E37B7820157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85887A0-0F18-40D5-96EE-DA38BBBBCF23}">
  <we:reference id="wa200009404" version="1.0.0.8" store="es-E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C756-D444-488D-9413-51E59C2C48CE}">
  <sheetPr>
    <tabColor rgb="FFFF0000"/>
  </sheetPr>
  <dimension ref="A1:G13"/>
  <sheetViews>
    <sheetView zoomScale="115" zoomScaleNormal="115" workbookViewId="0">
      <selection activeCell="A4" sqref="A4:G5"/>
    </sheetView>
  </sheetViews>
  <sheetFormatPr baseColWidth="10" defaultRowHeight="15"/>
  <cols>
    <col min="1" max="1" width="14.44140625" style="13" customWidth="1"/>
    <col min="2" max="2" width="12" style="2" customWidth="1"/>
    <col min="3" max="4" width="14.44140625" style="2" customWidth="1"/>
    <col min="5" max="5" width="17.44140625" style="2" customWidth="1"/>
    <col min="6" max="6" width="14.44140625" style="2" customWidth="1"/>
    <col min="7" max="7" width="13.88671875" style="2" customWidth="1"/>
    <col min="8" max="8" width="14.44140625" style="2" customWidth="1"/>
    <col min="9" max="256" width="11.44140625" style="2"/>
    <col min="257" max="257" width="14.44140625" style="2" customWidth="1"/>
    <col min="258" max="258" width="12" style="2" customWidth="1"/>
    <col min="259" max="260" width="14.44140625" style="2" customWidth="1"/>
    <col min="261" max="261" width="17.44140625" style="2" customWidth="1"/>
    <col min="262" max="262" width="14.44140625" style="2" customWidth="1"/>
    <col min="263" max="263" width="13.88671875" style="2" customWidth="1"/>
    <col min="264" max="264" width="14.44140625" style="2" customWidth="1"/>
    <col min="265" max="512" width="11.44140625" style="2"/>
    <col min="513" max="513" width="14.44140625" style="2" customWidth="1"/>
    <col min="514" max="514" width="12" style="2" customWidth="1"/>
    <col min="515" max="516" width="14.44140625" style="2" customWidth="1"/>
    <col min="517" max="517" width="17.44140625" style="2" customWidth="1"/>
    <col min="518" max="518" width="14.44140625" style="2" customWidth="1"/>
    <col min="519" max="519" width="13.88671875" style="2" customWidth="1"/>
    <col min="520" max="520" width="14.44140625" style="2" customWidth="1"/>
    <col min="521" max="768" width="11.44140625" style="2"/>
    <col min="769" max="769" width="14.44140625" style="2" customWidth="1"/>
    <col min="770" max="770" width="12" style="2" customWidth="1"/>
    <col min="771" max="772" width="14.44140625" style="2" customWidth="1"/>
    <col min="773" max="773" width="17.44140625" style="2" customWidth="1"/>
    <col min="774" max="774" width="14.44140625" style="2" customWidth="1"/>
    <col min="775" max="775" width="13.88671875" style="2" customWidth="1"/>
    <col min="776" max="776" width="14.44140625" style="2" customWidth="1"/>
    <col min="777" max="1024" width="11.44140625" style="2"/>
    <col min="1025" max="1025" width="14.44140625" style="2" customWidth="1"/>
    <col min="1026" max="1026" width="12" style="2" customWidth="1"/>
    <col min="1027" max="1028" width="14.44140625" style="2" customWidth="1"/>
    <col min="1029" max="1029" width="17.44140625" style="2" customWidth="1"/>
    <col min="1030" max="1030" width="14.44140625" style="2" customWidth="1"/>
    <col min="1031" max="1031" width="13.88671875" style="2" customWidth="1"/>
    <col min="1032" max="1032" width="14.44140625" style="2" customWidth="1"/>
    <col min="1033" max="1280" width="11.44140625" style="2"/>
    <col min="1281" max="1281" width="14.44140625" style="2" customWidth="1"/>
    <col min="1282" max="1282" width="12" style="2" customWidth="1"/>
    <col min="1283" max="1284" width="14.44140625" style="2" customWidth="1"/>
    <col min="1285" max="1285" width="17.44140625" style="2" customWidth="1"/>
    <col min="1286" max="1286" width="14.44140625" style="2" customWidth="1"/>
    <col min="1287" max="1287" width="13.88671875" style="2" customWidth="1"/>
    <col min="1288" max="1288" width="14.44140625" style="2" customWidth="1"/>
    <col min="1289" max="1536" width="11.44140625" style="2"/>
    <col min="1537" max="1537" width="14.44140625" style="2" customWidth="1"/>
    <col min="1538" max="1538" width="12" style="2" customWidth="1"/>
    <col min="1539" max="1540" width="14.44140625" style="2" customWidth="1"/>
    <col min="1541" max="1541" width="17.44140625" style="2" customWidth="1"/>
    <col min="1542" max="1542" width="14.44140625" style="2" customWidth="1"/>
    <col min="1543" max="1543" width="13.88671875" style="2" customWidth="1"/>
    <col min="1544" max="1544" width="14.44140625" style="2" customWidth="1"/>
    <col min="1545" max="1792" width="11.44140625" style="2"/>
    <col min="1793" max="1793" width="14.44140625" style="2" customWidth="1"/>
    <col min="1794" max="1794" width="12" style="2" customWidth="1"/>
    <col min="1795" max="1796" width="14.44140625" style="2" customWidth="1"/>
    <col min="1797" max="1797" width="17.44140625" style="2" customWidth="1"/>
    <col min="1798" max="1798" width="14.44140625" style="2" customWidth="1"/>
    <col min="1799" max="1799" width="13.88671875" style="2" customWidth="1"/>
    <col min="1800" max="1800" width="14.44140625" style="2" customWidth="1"/>
    <col min="1801" max="2048" width="11.44140625" style="2"/>
    <col min="2049" max="2049" width="14.44140625" style="2" customWidth="1"/>
    <col min="2050" max="2050" width="12" style="2" customWidth="1"/>
    <col min="2051" max="2052" width="14.44140625" style="2" customWidth="1"/>
    <col min="2053" max="2053" width="17.44140625" style="2" customWidth="1"/>
    <col min="2054" max="2054" width="14.44140625" style="2" customWidth="1"/>
    <col min="2055" max="2055" width="13.88671875" style="2" customWidth="1"/>
    <col min="2056" max="2056" width="14.44140625" style="2" customWidth="1"/>
    <col min="2057" max="2304" width="11.44140625" style="2"/>
    <col min="2305" max="2305" width="14.44140625" style="2" customWidth="1"/>
    <col min="2306" max="2306" width="12" style="2" customWidth="1"/>
    <col min="2307" max="2308" width="14.44140625" style="2" customWidth="1"/>
    <col min="2309" max="2309" width="17.44140625" style="2" customWidth="1"/>
    <col min="2310" max="2310" width="14.44140625" style="2" customWidth="1"/>
    <col min="2311" max="2311" width="13.88671875" style="2" customWidth="1"/>
    <col min="2312" max="2312" width="14.44140625" style="2" customWidth="1"/>
    <col min="2313" max="2560" width="11.44140625" style="2"/>
    <col min="2561" max="2561" width="14.44140625" style="2" customWidth="1"/>
    <col min="2562" max="2562" width="12" style="2" customWidth="1"/>
    <col min="2563" max="2564" width="14.44140625" style="2" customWidth="1"/>
    <col min="2565" max="2565" width="17.44140625" style="2" customWidth="1"/>
    <col min="2566" max="2566" width="14.44140625" style="2" customWidth="1"/>
    <col min="2567" max="2567" width="13.88671875" style="2" customWidth="1"/>
    <col min="2568" max="2568" width="14.44140625" style="2" customWidth="1"/>
    <col min="2569" max="2816" width="11.44140625" style="2"/>
    <col min="2817" max="2817" width="14.44140625" style="2" customWidth="1"/>
    <col min="2818" max="2818" width="12" style="2" customWidth="1"/>
    <col min="2819" max="2820" width="14.44140625" style="2" customWidth="1"/>
    <col min="2821" max="2821" width="17.44140625" style="2" customWidth="1"/>
    <col min="2822" max="2822" width="14.44140625" style="2" customWidth="1"/>
    <col min="2823" max="2823" width="13.88671875" style="2" customWidth="1"/>
    <col min="2824" max="2824" width="14.44140625" style="2" customWidth="1"/>
    <col min="2825" max="3072" width="11.44140625" style="2"/>
    <col min="3073" max="3073" width="14.44140625" style="2" customWidth="1"/>
    <col min="3074" max="3074" width="12" style="2" customWidth="1"/>
    <col min="3075" max="3076" width="14.44140625" style="2" customWidth="1"/>
    <col min="3077" max="3077" width="17.44140625" style="2" customWidth="1"/>
    <col min="3078" max="3078" width="14.44140625" style="2" customWidth="1"/>
    <col min="3079" max="3079" width="13.88671875" style="2" customWidth="1"/>
    <col min="3080" max="3080" width="14.44140625" style="2" customWidth="1"/>
    <col min="3081" max="3328" width="11.44140625" style="2"/>
    <col min="3329" max="3329" width="14.44140625" style="2" customWidth="1"/>
    <col min="3330" max="3330" width="12" style="2" customWidth="1"/>
    <col min="3331" max="3332" width="14.44140625" style="2" customWidth="1"/>
    <col min="3333" max="3333" width="17.44140625" style="2" customWidth="1"/>
    <col min="3334" max="3334" width="14.44140625" style="2" customWidth="1"/>
    <col min="3335" max="3335" width="13.88671875" style="2" customWidth="1"/>
    <col min="3336" max="3336" width="14.44140625" style="2" customWidth="1"/>
    <col min="3337" max="3584" width="11.44140625" style="2"/>
    <col min="3585" max="3585" width="14.44140625" style="2" customWidth="1"/>
    <col min="3586" max="3586" width="12" style="2" customWidth="1"/>
    <col min="3587" max="3588" width="14.44140625" style="2" customWidth="1"/>
    <col min="3589" max="3589" width="17.44140625" style="2" customWidth="1"/>
    <col min="3590" max="3590" width="14.44140625" style="2" customWidth="1"/>
    <col min="3591" max="3591" width="13.88671875" style="2" customWidth="1"/>
    <col min="3592" max="3592" width="14.44140625" style="2" customWidth="1"/>
    <col min="3593" max="3840" width="11.44140625" style="2"/>
    <col min="3841" max="3841" width="14.44140625" style="2" customWidth="1"/>
    <col min="3842" max="3842" width="12" style="2" customWidth="1"/>
    <col min="3843" max="3844" width="14.44140625" style="2" customWidth="1"/>
    <col min="3845" max="3845" width="17.44140625" style="2" customWidth="1"/>
    <col min="3846" max="3846" width="14.44140625" style="2" customWidth="1"/>
    <col min="3847" max="3847" width="13.88671875" style="2" customWidth="1"/>
    <col min="3848" max="3848" width="14.44140625" style="2" customWidth="1"/>
    <col min="3849" max="4096" width="11.44140625" style="2"/>
    <col min="4097" max="4097" width="14.44140625" style="2" customWidth="1"/>
    <col min="4098" max="4098" width="12" style="2" customWidth="1"/>
    <col min="4099" max="4100" width="14.44140625" style="2" customWidth="1"/>
    <col min="4101" max="4101" width="17.44140625" style="2" customWidth="1"/>
    <col min="4102" max="4102" width="14.44140625" style="2" customWidth="1"/>
    <col min="4103" max="4103" width="13.88671875" style="2" customWidth="1"/>
    <col min="4104" max="4104" width="14.44140625" style="2" customWidth="1"/>
    <col min="4105" max="4352" width="11.44140625" style="2"/>
    <col min="4353" max="4353" width="14.44140625" style="2" customWidth="1"/>
    <col min="4354" max="4354" width="12" style="2" customWidth="1"/>
    <col min="4355" max="4356" width="14.44140625" style="2" customWidth="1"/>
    <col min="4357" max="4357" width="17.44140625" style="2" customWidth="1"/>
    <col min="4358" max="4358" width="14.44140625" style="2" customWidth="1"/>
    <col min="4359" max="4359" width="13.88671875" style="2" customWidth="1"/>
    <col min="4360" max="4360" width="14.44140625" style="2" customWidth="1"/>
    <col min="4361" max="4608" width="11.44140625" style="2"/>
    <col min="4609" max="4609" width="14.44140625" style="2" customWidth="1"/>
    <col min="4610" max="4610" width="12" style="2" customWidth="1"/>
    <col min="4611" max="4612" width="14.44140625" style="2" customWidth="1"/>
    <col min="4613" max="4613" width="17.44140625" style="2" customWidth="1"/>
    <col min="4614" max="4614" width="14.44140625" style="2" customWidth="1"/>
    <col min="4615" max="4615" width="13.88671875" style="2" customWidth="1"/>
    <col min="4616" max="4616" width="14.44140625" style="2" customWidth="1"/>
    <col min="4617" max="4864" width="11.44140625" style="2"/>
    <col min="4865" max="4865" width="14.44140625" style="2" customWidth="1"/>
    <col min="4866" max="4866" width="12" style="2" customWidth="1"/>
    <col min="4867" max="4868" width="14.44140625" style="2" customWidth="1"/>
    <col min="4869" max="4869" width="17.44140625" style="2" customWidth="1"/>
    <col min="4870" max="4870" width="14.44140625" style="2" customWidth="1"/>
    <col min="4871" max="4871" width="13.88671875" style="2" customWidth="1"/>
    <col min="4872" max="4872" width="14.44140625" style="2" customWidth="1"/>
    <col min="4873" max="5120" width="11.44140625" style="2"/>
    <col min="5121" max="5121" width="14.44140625" style="2" customWidth="1"/>
    <col min="5122" max="5122" width="12" style="2" customWidth="1"/>
    <col min="5123" max="5124" width="14.44140625" style="2" customWidth="1"/>
    <col min="5125" max="5125" width="17.44140625" style="2" customWidth="1"/>
    <col min="5126" max="5126" width="14.44140625" style="2" customWidth="1"/>
    <col min="5127" max="5127" width="13.88671875" style="2" customWidth="1"/>
    <col min="5128" max="5128" width="14.44140625" style="2" customWidth="1"/>
    <col min="5129" max="5376" width="11.44140625" style="2"/>
    <col min="5377" max="5377" width="14.44140625" style="2" customWidth="1"/>
    <col min="5378" max="5378" width="12" style="2" customWidth="1"/>
    <col min="5379" max="5380" width="14.44140625" style="2" customWidth="1"/>
    <col min="5381" max="5381" width="17.44140625" style="2" customWidth="1"/>
    <col min="5382" max="5382" width="14.44140625" style="2" customWidth="1"/>
    <col min="5383" max="5383" width="13.88671875" style="2" customWidth="1"/>
    <col min="5384" max="5384" width="14.44140625" style="2" customWidth="1"/>
    <col min="5385" max="5632" width="11.44140625" style="2"/>
    <col min="5633" max="5633" width="14.44140625" style="2" customWidth="1"/>
    <col min="5634" max="5634" width="12" style="2" customWidth="1"/>
    <col min="5635" max="5636" width="14.44140625" style="2" customWidth="1"/>
    <col min="5637" max="5637" width="17.44140625" style="2" customWidth="1"/>
    <col min="5638" max="5638" width="14.44140625" style="2" customWidth="1"/>
    <col min="5639" max="5639" width="13.88671875" style="2" customWidth="1"/>
    <col min="5640" max="5640" width="14.44140625" style="2" customWidth="1"/>
    <col min="5641" max="5888" width="11.44140625" style="2"/>
    <col min="5889" max="5889" width="14.44140625" style="2" customWidth="1"/>
    <col min="5890" max="5890" width="12" style="2" customWidth="1"/>
    <col min="5891" max="5892" width="14.44140625" style="2" customWidth="1"/>
    <col min="5893" max="5893" width="17.44140625" style="2" customWidth="1"/>
    <col min="5894" max="5894" width="14.44140625" style="2" customWidth="1"/>
    <col min="5895" max="5895" width="13.88671875" style="2" customWidth="1"/>
    <col min="5896" max="5896" width="14.44140625" style="2" customWidth="1"/>
    <col min="5897" max="6144" width="11.44140625" style="2"/>
    <col min="6145" max="6145" width="14.44140625" style="2" customWidth="1"/>
    <col min="6146" max="6146" width="12" style="2" customWidth="1"/>
    <col min="6147" max="6148" width="14.44140625" style="2" customWidth="1"/>
    <col min="6149" max="6149" width="17.44140625" style="2" customWidth="1"/>
    <col min="6150" max="6150" width="14.44140625" style="2" customWidth="1"/>
    <col min="6151" max="6151" width="13.88671875" style="2" customWidth="1"/>
    <col min="6152" max="6152" width="14.44140625" style="2" customWidth="1"/>
    <col min="6153" max="6400" width="11.44140625" style="2"/>
    <col min="6401" max="6401" width="14.44140625" style="2" customWidth="1"/>
    <col min="6402" max="6402" width="12" style="2" customWidth="1"/>
    <col min="6403" max="6404" width="14.44140625" style="2" customWidth="1"/>
    <col min="6405" max="6405" width="17.44140625" style="2" customWidth="1"/>
    <col min="6406" max="6406" width="14.44140625" style="2" customWidth="1"/>
    <col min="6407" max="6407" width="13.88671875" style="2" customWidth="1"/>
    <col min="6408" max="6408" width="14.44140625" style="2" customWidth="1"/>
    <col min="6409" max="6656" width="11.44140625" style="2"/>
    <col min="6657" max="6657" width="14.44140625" style="2" customWidth="1"/>
    <col min="6658" max="6658" width="12" style="2" customWidth="1"/>
    <col min="6659" max="6660" width="14.44140625" style="2" customWidth="1"/>
    <col min="6661" max="6661" width="17.44140625" style="2" customWidth="1"/>
    <col min="6662" max="6662" width="14.44140625" style="2" customWidth="1"/>
    <col min="6663" max="6663" width="13.88671875" style="2" customWidth="1"/>
    <col min="6664" max="6664" width="14.44140625" style="2" customWidth="1"/>
    <col min="6665" max="6912" width="11.44140625" style="2"/>
    <col min="6913" max="6913" width="14.44140625" style="2" customWidth="1"/>
    <col min="6914" max="6914" width="12" style="2" customWidth="1"/>
    <col min="6915" max="6916" width="14.44140625" style="2" customWidth="1"/>
    <col min="6917" max="6917" width="17.44140625" style="2" customWidth="1"/>
    <col min="6918" max="6918" width="14.44140625" style="2" customWidth="1"/>
    <col min="6919" max="6919" width="13.88671875" style="2" customWidth="1"/>
    <col min="6920" max="6920" width="14.44140625" style="2" customWidth="1"/>
    <col min="6921" max="7168" width="11.44140625" style="2"/>
    <col min="7169" max="7169" width="14.44140625" style="2" customWidth="1"/>
    <col min="7170" max="7170" width="12" style="2" customWidth="1"/>
    <col min="7171" max="7172" width="14.44140625" style="2" customWidth="1"/>
    <col min="7173" max="7173" width="17.44140625" style="2" customWidth="1"/>
    <col min="7174" max="7174" width="14.44140625" style="2" customWidth="1"/>
    <col min="7175" max="7175" width="13.88671875" style="2" customWidth="1"/>
    <col min="7176" max="7176" width="14.44140625" style="2" customWidth="1"/>
    <col min="7177" max="7424" width="11.44140625" style="2"/>
    <col min="7425" max="7425" width="14.44140625" style="2" customWidth="1"/>
    <col min="7426" max="7426" width="12" style="2" customWidth="1"/>
    <col min="7427" max="7428" width="14.44140625" style="2" customWidth="1"/>
    <col min="7429" max="7429" width="17.44140625" style="2" customWidth="1"/>
    <col min="7430" max="7430" width="14.44140625" style="2" customWidth="1"/>
    <col min="7431" max="7431" width="13.88671875" style="2" customWidth="1"/>
    <col min="7432" max="7432" width="14.44140625" style="2" customWidth="1"/>
    <col min="7433" max="7680" width="11.44140625" style="2"/>
    <col min="7681" max="7681" width="14.44140625" style="2" customWidth="1"/>
    <col min="7682" max="7682" width="12" style="2" customWidth="1"/>
    <col min="7683" max="7684" width="14.44140625" style="2" customWidth="1"/>
    <col min="7685" max="7685" width="17.44140625" style="2" customWidth="1"/>
    <col min="7686" max="7686" width="14.44140625" style="2" customWidth="1"/>
    <col min="7687" max="7687" width="13.88671875" style="2" customWidth="1"/>
    <col min="7688" max="7688" width="14.44140625" style="2" customWidth="1"/>
    <col min="7689" max="7936" width="11.44140625" style="2"/>
    <col min="7937" max="7937" width="14.44140625" style="2" customWidth="1"/>
    <col min="7938" max="7938" width="12" style="2" customWidth="1"/>
    <col min="7939" max="7940" width="14.44140625" style="2" customWidth="1"/>
    <col min="7941" max="7941" width="17.44140625" style="2" customWidth="1"/>
    <col min="7942" max="7942" width="14.44140625" style="2" customWidth="1"/>
    <col min="7943" max="7943" width="13.88671875" style="2" customWidth="1"/>
    <col min="7944" max="7944" width="14.44140625" style="2" customWidth="1"/>
    <col min="7945" max="8192" width="11.44140625" style="2"/>
    <col min="8193" max="8193" width="14.44140625" style="2" customWidth="1"/>
    <col min="8194" max="8194" width="12" style="2" customWidth="1"/>
    <col min="8195" max="8196" width="14.44140625" style="2" customWidth="1"/>
    <col min="8197" max="8197" width="17.44140625" style="2" customWidth="1"/>
    <col min="8198" max="8198" width="14.44140625" style="2" customWidth="1"/>
    <col min="8199" max="8199" width="13.88671875" style="2" customWidth="1"/>
    <col min="8200" max="8200" width="14.44140625" style="2" customWidth="1"/>
    <col min="8201" max="8448" width="11.44140625" style="2"/>
    <col min="8449" max="8449" width="14.44140625" style="2" customWidth="1"/>
    <col min="8450" max="8450" width="12" style="2" customWidth="1"/>
    <col min="8451" max="8452" width="14.44140625" style="2" customWidth="1"/>
    <col min="8453" max="8453" width="17.44140625" style="2" customWidth="1"/>
    <col min="8454" max="8454" width="14.44140625" style="2" customWidth="1"/>
    <col min="8455" max="8455" width="13.88671875" style="2" customWidth="1"/>
    <col min="8456" max="8456" width="14.44140625" style="2" customWidth="1"/>
    <col min="8457" max="8704" width="11.44140625" style="2"/>
    <col min="8705" max="8705" width="14.44140625" style="2" customWidth="1"/>
    <col min="8706" max="8706" width="12" style="2" customWidth="1"/>
    <col min="8707" max="8708" width="14.44140625" style="2" customWidth="1"/>
    <col min="8709" max="8709" width="17.44140625" style="2" customWidth="1"/>
    <col min="8710" max="8710" width="14.44140625" style="2" customWidth="1"/>
    <col min="8711" max="8711" width="13.88671875" style="2" customWidth="1"/>
    <col min="8712" max="8712" width="14.44140625" style="2" customWidth="1"/>
    <col min="8713" max="8960" width="11.44140625" style="2"/>
    <col min="8961" max="8961" width="14.44140625" style="2" customWidth="1"/>
    <col min="8962" max="8962" width="12" style="2" customWidth="1"/>
    <col min="8963" max="8964" width="14.44140625" style="2" customWidth="1"/>
    <col min="8965" max="8965" width="17.44140625" style="2" customWidth="1"/>
    <col min="8966" max="8966" width="14.44140625" style="2" customWidth="1"/>
    <col min="8967" max="8967" width="13.88671875" style="2" customWidth="1"/>
    <col min="8968" max="8968" width="14.44140625" style="2" customWidth="1"/>
    <col min="8969" max="9216" width="11.44140625" style="2"/>
    <col min="9217" max="9217" width="14.44140625" style="2" customWidth="1"/>
    <col min="9218" max="9218" width="12" style="2" customWidth="1"/>
    <col min="9219" max="9220" width="14.44140625" style="2" customWidth="1"/>
    <col min="9221" max="9221" width="17.44140625" style="2" customWidth="1"/>
    <col min="9222" max="9222" width="14.44140625" style="2" customWidth="1"/>
    <col min="9223" max="9223" width="13.88671875" style="2" customWidth="1"/>
    <col min="9224" max="9224" width="14.44140625" style="2" customWidth="1"/>
    <col min="9225" max="9472" width="11.44140625" style="2"/>
    <col min="9473" max="9473" width="14.44140625" style="2" customWidth="1"/>
    <col min="9474" max="9474" width="12" style="2" customWidth="1"/>
    <col min="9475" max="9476" width="14.44140625" style="2" customWidth="1"/>
    <col min="9477" max="9477" width="17.44140625" style="2" customWidth="1"/>
    <col min="9478" max="9478" width="14.44140625" style="2" customWidth="1"/>
    <col min="9479" max="9479" width="13.88671875" style="2" customWidth="1"/>
    <col min="9480" max="9480" width="14.44140625" style="2" customWidth="1"/>
    <col min="9481" max="9728" width="11.44140625" style="2"/>
    <col min="9729" max="9729" width="14.44140625" style="2" customWidth="1"/>
    <col min="9730" max="9730" width="12" style="2" customWidth="1"/>
    <col min="9731" max="9732" width="14.44140625" style="2" customWidth="1"/>
    <col min="9733" max="9733" width="17.44140625" style="2" customWidth="1"/>
    <col min="9734" max="9734" width="14.44140625" style="2" customWidth="1"/>
    <col min="9735" max="9735" width="13.88671875" style="2" customWidth="1"/>
    <col min="9736" max="9736" width="14.44140625" style="2" customWidth="1"/>
    <col min="9737" max="9984" width="11.44140625" style="2"/>
    <col min="9985" max="9985" width="14.44140625" style="2" customWidth="1"/>
    <col min="9986" max="9986" width="12" style="2" customWidth="1"/>
    <col min="9987" max="9988" width="14.44140625" style="2" customWidth="1"/>
    <col min="9989" max="9989" width="17.44140625" style="2" customWidth="1"/>
    <col min="9990" max="9990" width="14.44140625" style="2" customWidth="1"/>
    <col min="9991" max="9991" width="13.88671875" style="2" customWidth="1"/>
    <col min="9992" max="9992" width="14.44140625" style="2" customWidth="1"/>
    <col min="9993" max="10240" width="11.44140625" style="2"/>
    <col min="10241" max="10241" width="14.44140625" style="2" customWidth="1"/>
    <col min="10242" max="10242" width="12" style="2" customWidth="1"/>
    <col min="10243" max="10244" width="14.44140625" style="2" customWidth="1"/>
    <col min="10245" max="10245" width="17.44140625" style="2" customWidth="1"/>
    <col min="10246" max="10246" width="14.44140625" style="2" customWidth="1"/>
    <col min="10247" max="10247" width="13.88671875" style="2" customWidth="1"/>
    <col min="10248" max="10248" width="14.44140625" style="2" customWidth="1"/>
    <col min="10249" max="10496" width="11.44140625" style="2"/>
    <col min="10497" max="10497" width="14.44140625" style="2" customWidth="1"/>
    <col min="10498" max="10498" width="12" style="2" customWidth="1"/>
    <col min="10499" max="10500" width="14.44140625" style="2" customWidth="1"/>
    <col min="10501" max="10501" width="17.44140625" style="2" customWidth="1"/>
    <col min="10502" max="10502" width="14.44140625" style="2" customWidth="1"/>
    <col min="10503" max="10503" width="13.88671875" style="2" customWidth="1"/>
    <col min="10504" max="10504" width="14.44140625" style="2" customWidth="1"/>
    <col min="10505" max="10752" width="11.44140625" style="2"/>
    <col min="10753" max="10753" width="14.44140625" style="2" customWidth="1"/>
    <col min="10754" max="10754" width="12" style="2" customWidth="1"/>
    <col min="10755" max="10756" width="14.44140625" style="2" customWidth="1"/>
    <col min="10757" max="10757" width="17.44140625" style="2" customWidth="1"/>
    <col min="10758" max="10758" width="14.44140625" style="2" customWidth="1"/>
    <col min="10759" max="10759" width="13.88671875" style="2" customWidth="1"/>
    <col min="10760" max="10760" width="14.44140625" style="2" customWidth="1"/>
    <col min="10761" max="11008" width="11.44140625" style="2"/>
    <col min="11009" max="11009" width="14.44140625" style="2" customWidth="1"/>
    <col min="11010" max="11010" width="12" style="2" customWidth="1"/>
    <col min="11011" max="11012" width="14.44140625" style="2" customWidth="1"/>
    <col min="11013" max="11013" width="17.44140625" style="2" customWidth="1"/>
    <col min="11014" max="11014" width="14.44140625" style="2" customWidth="1"/>
    <col min="11015" max="11015" width="13.88671875" style="2" customWidth="1"/>
    <col min="11016" max="11016" width="14.44140625" style="2" customWidth="1"/>
    <col min="11017" max="11264" width="11.44140625" style="2"/>
    <col min="11265" max="11265" width="14.44140625" style="2" customWidth="1"/>
    <col min="11266" max="11266" width="12" style="2" customWidth="1"/>
    <col min="11267" max="11268" width="14.44140625" style="2" customWidth="1"/>
    <col min="11269" max="11269" width="17.44140625" style="2" customWidth="1"/>
    <col min="11270" max="11270" width="14.44140625" style="2" customWidth="1"/>
    <col min="11271" max="11271" width="13.88671875" style="2" customWidth="1"/>
    <col min="11272" max="11272" width="14.44140625" style="2" customWidth="1"/>
    <col min="11273" max="11520" width="11.44140625" style="2"/>
    <col min="11521" max="11521" width="14.44140625" style="2" customWidth="1"/>
    <col min="11522" max="11522" width="12" style="2" customWidth="1"/>
    <col min="11523" max="11524" width="14.44140625" style="2" customWidth="1"/>
    <col min="11525" max="11525" width="17.44140625" style="2" customWidth="1"/>
    <col min="11526" max="11526" width="14.44140625" style="2" customWidth="1"/>
    <col min="11527" max="11527" width="13.88671875" style="2" customWidth="1"/>
    <col min="11528" max="11528" width="14.44140625" style="2" customWidth="1"/>
    <col min="11529" max="11776" width="11.44140625" style="2"/>
    <col min="11777" max="11777" width="14.44140625" style="2" customWidth="1"/>
    <col min="11778" max="11778" width="12" style="2" customWidth="1"/>
    <col min="11779" max="11780" width="14.44140625" style="2" customWidth="1"/>
    <col min="11781" max="11781" width="17.44140625" style="2" customWidth="1"/>
    <col min="11782" max="11782" width="14.44140625" style="2" customWidth="1"/>
    <col min="11783" max="11783" width="13.88671875" style="2" customWidth="1"/>
    <col min="11784" max="11784" width="14.44140625" style="2" customWidth="1"/>
    <col min="11785" max="12032" width="11.44140625" style="2"/>
    <col min="12033" max="12033" width="14.44140625" style="2" customWidth="1"/>
    <col min="12034" max="12034" width="12" style="2" customWidth="1"/>
    <col min="12035" max="12036" width="14.44140625" style="2" customWidth="1"/>
    <col min="12037" max="12037" width="17.44140625" style="2" customWidth="1"/>
    <col min="12038" max="12038" width="14.44140625" style="2" customWidth="1"/>
    <col min="12039" max="12039" width="13.88671875" style="2" customWidth="1"/>
    <col min="12040" max="12040" width="14.44140625" style="2" customWidth="1"/>
    <col min="12041" max="12288" width="11.44140625" style="2"/>
    <col min="12289" max="12289" width="14.44140625" style="2" customWidth="1"/>
    <col min="12290" max="12290" width="12" style="2" customWidth="1"/>
    <col min="12291" max="12292" width="14.44140625" style="2" customWidth="1"/>
    <col min="12293" max="12293" width="17.44140625" style="2" customWidth="1"/>
    <col min="12294" max="12294" width="14.44140625" style="2" customWidth="1"/>
    <col min="12295" max="12295" width="13.88671875" style="2" customWidth="1"/>
    <col min="12296" max="12296" width="14.44140625" style="2" customWidth="1"/>
    <col min="12297" max="12544" width="11.44140625" style="2"/>
    <col min="12545" max="12545" width="14.44140625" style="2" customWidth="1"/>
    <col min="12546" max="12546" width="12" style="2" customWidth="1"/>
    <col min="12547" max="12548" width="14.44140625" style="2" customWidth="1"/>
    <col min="12549" max="12549" width="17.44140625" style="2" customWidth="1"/>
    <col min="12550" max="12550" width="14.44140625" style="2" customWidth="1"/>
    <col min="12551" max="12551" width="13.88671875" style="2" customWidth="1"/>
    <col min="12552" max="12552" width="14.44140625" style="2" customWidth="1"/>
    <col min="12553" max="12800" width="11.44140625" style="2"/>
    <col min="12801" max="12801" width="14.44140625" style="2" customWidth="1"/>
    <col min="12802" max="12802" width="12" style="2" customWidth="1"/>
    <col min="12803" max="12804" width="14.44140625" style="2" customWidth="1"/>
    <col min="12805" max="12805" width="17.44140625" style="2" customWidth="1"/>
    <col min="12806" max="12806" width="14.44140625" style="2" customWidth="1"/>
    <col min="12807" max="12807" width="13.88671875" style="2" customWidth="1"/>
    <col min="12808" max="12808" width="14.44140625" style="2" customWidth="1"/>
    <col min="12809" max="13056" width="11.44140625" style="2"/>
    <col min="13057" max="13057" width="14.44140625" style="2" customWidth="1"/>
    <col min="13058" max="13058" width="12" style="2" customWidth="1"/>
    <col min="13059" max="13060" width="14.44140625" style="2" customWidth="1"/>
    <col min="13061" max="13061" width="17.44140625" style="2" customWidth="1"/>
    <col min="13062" max="13062" width="14.44140625" style="2" customWidth="1"/>
    <col min="13063" max="13063" width="13.88671875" style="2" customWidth="1"/>
    <col min="13064" max="13064" width="14.44140625" style="2" customWidth="1"/>
    <col min="13065" max="13312" width="11.44140625" style="2"/>
    <col min="13313" max="13313" width="14.44140625" style="2" customWidth="1"/>
    <col min="13314" max="13314" width="12" style="2" customWidth="1"/>
    <col min="13315" max="13316" width="14.44140625" style="2" customWidth="1"/>
    <col min="13317" max="13317" width="17.44140625" style="2" customWidth="1"/>
    <col min="13318" max="13318" width="14.44140625" style="2" customWidth="1"/>
    <col min="13319" max="13319" width="13.88671875" style="2" customWidth="1"/>
    <col min="13320" max="13320" width="14.44140625" style="2" customWidth="1"/>
    <col min="13321" max="13568" width="11.44140625" style="2"/>
    <col min="13569" max="13569" width="14.44140625" style="2" customWidth="1"/>
    <col min="13570" max="13570" width="12" style="2" customWidth="1"/>
    <col min="13571" max="13572" width="14.44140625" style="2" customWidth="1"/>
    <col min="13573" max="13573" width="17.44140625" style="2" customWidth="1"/>
    <col min="13574" max="13574" width="14.44140625" style="2" customWidth="1"/>
    <col min="13575" max="13575" width="13.88671875" style="2" customWidth="1"/>
    <col min="13576" max="13576" width="14.44140625" style="2" customWidth="1"/>
    <col min="13577" max="13824" width="11.44140625" style="2"/>
    <col min="13825" max="13825" width="14.44140625" style="2" customWidth="1"/>
    <col min="13826" max="13826" width="12" style="2" customWidth="1"/>
    <col min="13827" max="13828" width="14.44140625" style="2" customWidth="1"/>
    <col min="13829" max="13829" width="17.44140625" style="2" customWidth="1"/>
    <col min="13830" max="13830" width="14.44140625" style="2" customWidth="1"/>
    <col min="13831" max="13831" width="13.88671875" style="2" customWidth="1"/>
    <col min="13832" max="13832" width="14.44140625" style="2" customWidth="1"/>
    <col min="13833" max="14080" width="11.44140625" style="2"/>
    <col min="14081" max="14081" width="14.44140625" style="2" customWidth="1"/>
    <col min="14082" max="14082" width="12" style="2" customWidth="1"/>
    <col min="14083" max="14084" width="14.44140625" style="2" customWidth="1"/>
    <col min="14085" max="14085" width="17.44140625" style="2" customWidth="1"/>
    <col min="14086" max="14086" width="14.44140625" style="2" customWidth="1"/>
    <col min="14087" max="14087" width="13.88671875" style="2" customWidth="1"/>
    <col min="14088" max="14088" width="14.44140625" style="2" customWidth="1"/>
    <col min="14089" max="14336" width="11.44140625" style="2"/>
    <col min="14337" max="14337" width="14.44140625" style="2" customWidth="1"/>
    <col min="14338" max="14338" width="12" style="2" customWidth="1"/>
    <col min="14339" max="14340" width="14.44140625" style="2" customWidth="1"/>
    <col min="14341" max="14341" width="17.44140625" style="2" customWidth="1"/>
    <col min="14342" max="14342" width="14.44140625" style="2" customWidth="1"/>
    <col min="14343" max="14343" width="13.88671875" style="2" customWidth="1"/>
    <col min="14344" max="14344" width="14.44140625" style="2" customWidth="1"/>
    <col min="14345" max="14592" width="11.44140625" style="2"/>
    <col min="14593" max="14593" width="14.44140625" style="2" customWidth="1"/>
    <col min="14594" max="14594" width="12" style="2" customWidth="1"/>
    <col min="14595" max="14596" width="14.44140625" style="2" customWidth="1"/>
    <col min="14597" max="14597" width="17.44140625" style="2" customWidth="1"/>
    <col min="14598" max="14598" width="14.44140625" style="2" customWidth="1"/>
    <col min="14599" max="14599" width="13.88671875" style="2" customWidth="1"/>
    <col min="14600" max="14600" width="14.44140625" style="2" customWidth="1"/>
    <col min="14601" max="14848" width="11.44140625" style="2"/>
    <col min="14849" max="14849" width="14.44140625" style="2" customWidth="1"/>
    <col min="14850" max="14850" width="12" style="2" customWidth="1"/>
    <col min="14851" max="14852" width="14.44140625" style="2" customWidth="1"/>
    <col min="14853" max="14853" width="17.44140625" style="2" customWidth="1"/>
    <col min="14854" max="14854" width="14.44140625" style="2" customWidth="1"/>
    <col min="14855" max="14855" width="13.88671875" style="2" customWidth="1"/>
    <col min="14856" max="14856" width="14.44140625" style="2" customWidth="1"/>
    <col min="14857" max="15104" width="11.44140625" style="2"/>
    <col min="15105" max="15105" width="14.44140625" style="2" customWidth="1"/>
    <col min="15106" max="15106" width="12" style="2" customWidth="1"/>
    <col min="15107" max="15108" width="14.44140625" style="2" customWidth="1"/>
    <col min="15109" max="15109" width="17.44140625" style="2" customWidth="1"/>
    <col min="15110" max="15110" width="14.44140625" style="2" customWidth="1"/>
    <col min="15111" max="15111" width="13.88671875" style="2" customWidth="1"/>
    <col min="15112" max="15112" width="14.44140625" style="2" customWidth="1"/>
    <col min="15113" max="15360" width="11.44140625" style="2"/>
    <col min="15361" max="15361" width="14.44140625" style="2" customWidth="1"/>
    <col min="15362" max="15362" width="12" style="2" customWidth="1"/>
    <col min="15363" max="15364" width="14.44140625" style="2" customWidth="1"/>
    <col min="15365" max="15365" width="17.44140625" style="2" customWidth="1"/>
    <col min="15366" max="15366" width="14.44140625" style="2" customWidth="1"/>
    <col min="15367" max="15367" width="13.88671875" style="2" customWidth="1"/>
    <col min="15368" max="15368" width="14.44140625" style="2" customWidth="1"/>
    <col min="15369" max="15616" width="11.44140625" style="2"/>
    <col min="15617" max="15617" width="14.44140625" style="2" customWidth="1"/>
    <col min="15618" max="15618" width="12" style="2" customWidth="1"/>
    <col min="15619" max="15620" width="14.44140625" style="2" customWidth="1"/>
    <col min="15621" max="15621" width="17.44140625" style="2" customWidth="1"/>
    <col min="15622" max="15622" width="14.44140625" style="2" customWidth="1"/>
    <col min="15623" max="15623" width="13.88671875" style="2" customWidth="1"/>
    <col min="15624" max="15624" width="14.44140625" style="2" customWidth="1"/>
    <col min="15625" max="15872" width="11.44140625" style="2"/>
    <col min="15873" max="15873" width="14.44140625" style="2" customWidth="1"/>
    <col min="15874" max="15874" width="12" style="2" customWidth="1"/>
    <col min="15875" max="15876" width="14.44140625" style="2" customWidth="1"/>
    <col min="15877" max="15877" width="17.44140625" style="2" customWidth="1"/>
    <col min="15878" max="15878" width="14.44140625" style="2" customWidth="1"/>
    <col min="15879" max="15879" width="13.88671875" style="2" customWidth="1"/>
    <col min="15880" max="15880" width="14.44140625" style="2" customWidth="1"/>
    <col min="15881" max="16128" width="11.44140625" style="2"/>
    <col min="16129" max="16129" width="14.44140625" style="2" customWidth="1"/>
    <col min="16130" max="16130" width="12" style="2" customWidth="1"/>
    <col min="16131" max="16132" width="14.44140625" style="2" customWidth="1"/>
    <col min="16133" max="16133" width="17.44140625" style="2" customWidth="1"/>
    <col min="16134" max="16134" width="14.44140625" style="2" customWidth="1"/>
    <col min="16135" max="16135" width="13.88671875" style="2" customWidth="1"/>
    <col min="16136" max="16136" width="14.44140625" style="2" customWidth="1"/>
    <col min="16137" max="16384" width="11.44140625" style="2"/>
  </cols>
  <sheetData>
    <row r="1" spans="1:7" ht="60" customHeight="1">
      <c r="A1" s="53"/>
      <c r="B1" s="53"/>
      <c r="C1" s="53"/>
      <c r="D1" s="53"/>
      <c r="E1" s="53"/>
      <c r="F1" s="53"/>
      <c r="G1" s="53"/>
    </row>
    <row r="2" spans="1:7" ht="20.25" customHeight="1">
      <c r="A2" s="1"/>
      <c r="B2" s="1"/>
      <c r="C2" s="1"/>
      <c r="D2" s="1"/>
      <c r="E2" s="1"/>
      <c r="F2" s="1"/>
      <c r="G2" s="1"/>
    </row>
    <row r="3" spans="1:7" ht="15" customHeight="1">
      <c r="A3" s="3"/>
      <c r="B3" s="3"/>
      <c r="C3" s="3"/>
      <c r="D3" s="3"/>
      <c r="E3" s="3"/>
      <c r="F3" s="3"/>
      <c r="G3" s="3"/>
    </row>
    <row r="4" spans="1:7" ht="21.75" customHeight="1">
      <c r="A4" s="54" t="s">
        <v>314</v>
      </c>
      <c r="B4" s="55"/>
      <c r="C4" s="55"/>
      <c r="D4" s="55"/>
      <c r="E4" s="55"/>
      <c r="F4" s="55"/>
      <c r="G4" s="56"/>
    </row>
    <row r="5" spans="1:7" ht="12" customHeight="1">
      <c r="A5" s="57"/>
      <c r="B5" s="58"/>
      <c r="C5" s="58"/>
      <c r="D5" s="58"/>
      <c r="E5" s="58"/>
      <c r="F5" s="58"/>
      <c r="G5" s="59"/>
    </row>
    <row r="6" spans="1:7">
      <c r="A6" s="60" t="s">
        <v>322</v>
      </c>
      <c r="B6" s="61"/>
      <c r="C6" s="61"/>
      <c r="D6" s="61"/>
      <c r="E6" s="61"/>
      <c r="F6" s="61"/>
      <c r="G6" s="62"/>
    </row>
    <row r="7" spans="1:7" ht="15" customHeight="1">
      <c r="A7" s="63"/>
      <c r="B7" s="64"/>
      <c r="C7" s="64"/>
      <c r="D7" s="64"/>
      <c r="E7" s="64"/>
      <c r="F7" s="64"/>
      <c r="G7" s="65"/>
    </row>
    <row r="8" spans="1:7">
      <c r="A8" s="63"/>
      <c r="B8" s="64"/>
      <c r="C8" s="64"/>
      <c r="D8" s="64"/>
      <c r="E8" s="64"/>
      <c r="F8" s="64"/>
      <c r="G8" s="65"/>
    </row>
    <row r="9" spans="1:7" s="5" customFormat="1" ht="27" customHeight="1">
      <c r="A9" s="4" t="s">
        <v>2</v>
      </c>
      <c r="B9" s="44" t="s">
        <v>323</v>
      </c>
      <c r="G9" s="6"/>
    </row>
    <row r="10" spans="1:7" s="5" customFormat="1" ht="27" customHeight="1">
      <c r="A10" s="7"/>
      <c r="B10" s="8" t="s">
        <v>324</v>
      </c>
      <c r="C10" s="8"/>
      <c r="D10" s="8"/>
      <c r="E10" s="8"/>
      <c r="F10" s="8"/>
      <c r="G10" s="9"/>
    </row>
    <row r="11" spans="1:7" s="5" customFormat="1" ht="27" customHeight="1">
      <c r="A11" s="4">
        <v>2</v>
      </c>
      <c r="B11" s="44" t="s">
        <v>325</v>
      </c>
      <c r="C11" s="45"/>
      <c r="D11" s="46"/>
      <c r="E11" s="46"/>
      <c r="G11" s="6"/>
    </row>
    <row r="12" spans="1:7" s="5" customFormat="1" ht="30.75" customHeight="1">
      <c r="A12" s="47"/>
      <c r="B12" s="66" t="str">
        <f>PobNacionalxÁreaSexoEdad!A5</f>
        <v>NACIONAL. PROYECCIONES DE POBLACIÓN POR ÁREA GEOGRÁFICA SEGÚN SEXO Y EDADES SIMPLES, PERIODO 2018-2070</v>
      </c>
      <c r="C12" s="66"/>
      <c r="D12" s="66"/>
      <c r="E12" s="66"/>
      <c r="F12" s="66"/>
      <c r="G12" s="67"/>
    </row>
    <row r="13" spans="1:7">
      <c r="A13" s="10"/>
      <c r="B13" s="11"/>
      <c r="C13" s="11"/>
      <c r="D13" s="11"/>
      <c r="E13" s="11"/>
      <c r="F13" s="11"/>
      <c r="G13" s="12"/>
    </row>
  </sheetData>
  <mergeCells count="4">
    <mergeCell ref="A1:G1"/>
    <mergeCell ref="A4:G5"/>
    <mergeCell ref="A6:G8"/>
    <mergeCell ref="B12:G12"/>
  </mergeCells>
  <hyperlinks>
    <hyperlink ref="B11" location="PobNacionalxÁreaSexoEdad!A5" display="Desagregación por área, sexo y edades simples" xr:uid="{26DC4484-52A6-41D9-A589-266711E9B081}"/>
    <hyperlink ref="C11" location="Item 2'!A1" display="Item 2" xr:uid="{A163F0F5-1A3C-4293-9215-648B6988401B}"/>
    <hyperlink ref="B9" location="PPED!A1" display="Introducción PPED" xr:uid="{4F3A1588-FEB7-4EAE-86B8-0CC42893419F}"/>
    <hyperlink ref="B11:E11" location="Índice!A5" display="Desagregación por área, sexo y edades simples" xr:uid="{AEEC7933-A1AB-4A8D-931F-3537B296B3B5}"/>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6DA4-F7FC-4482-831C-3A3E7C398B43}">
  <dimension ref="A1:M12"/>
  <sheetViews>
    <sheetView zoomScale="115" zoomScaleNormal="115" workbookViewId="0">
      <selection activeCell="Q6" sqref="Q6"/>
    </sheetView>
  </sheetViews>
  <sheetFormatPr baseColWidth="10" defaultRowHeight="15"/>
  <cols>
    <col min="1" max="12" width="9.44140625" style="14" customWidth="1"/>
    <col min="13" max="13" width="8.6640625" style="14" customWidth="1"/>
    <col min="14" max="256" width="11.44140625" style="14"/>
    <col min="257" max="268" width="9.44140625" style="14" customWidth="1"/>
    <col min="269" max="269" width="8.6640625" style="14" customWidth="1"/>
    <col min="270" max="512" width="11.44140625" style="14"/>
    <col min="513" max="524" width="9.44140625" style="14" customWidth="1"/>
    <col min="525" max="525" width="8.6640625" style="14" customWidth="1"/>
    <col min="526" max="768" width="11.44140625" style="14"/>
    <col min="769" max="780" width="9.44140625" style="14" customWidth="1"/>
    <col min="781" max="781" width="8.6640625" style="14" customWidth="1"/>
    <col min="782" max="1024" width="11.44140625" style="14"/>
    <col min="1025" max="1036" width="9.44140625" style="14" customWidth="1"/>
    <col min="1037" max="1037" width="8.6640625" style="14" customWidth="1"/>
    <col min="1038" max="1280" width="11.44140625" style="14"/>
    <col min="1281" max="1292" width="9.44140625" style="14" customWidth="1"/>
    <col min="1293" max="1293" width="8.6640625" style="14" customWidth="1"/>
    <col min="1294" max="1536" width="11.44140625" style="14"/>
    <col min="1537" max="1548" width="9.44140625" style="14" customWidth="1"/>
    <col min="1549" max="1549" width="8.6640625" style="14" customWidth="1"/>
    <col min="1550" max="1792" width="11.44140625" style="14"/>
    <col min="1793" max="1804" width="9.44140625" style="14" customWidth="1"/>
    <col min="1805" max="1805" width="8.6640625" style="14" customWidth="1"/>
    <col min="1806" max="2048" width="11.44140625" style="14"/>
    <col min="2049" max="2060" width="9.44140625" style="14" customWidth="1"/>
    <col min="2061" max="2061" width="8.6640625" style="14" customWidth="1"/>
    <col min="2062" max="2304" width="11.44140625" style="14"/>
    <col min="2305" max="2316" width="9.44140625" style="14" customWidth="1"/>
    <col min="2317" max="2317" width="8.6640625" style="14" customWidth="1"/>
    <col min="2318" max="2560" width="11.44140625" style="14"/>
    <col min="2561" max="2572" width="9.44140625" style="14" customWidth="1"/>
    <col min="2573" max="2573" width="8.6640625" style="14" customWidth="1"/>
    <col min="2574" max="2816" width="11.44140625" style="14"/>
    <col min="2817" max="2828" width="9.44140625" style="14" customWidth="1"/>
    <col min="2829" max="2829" width="8.6640625" style="14" customWidth="1"/>
    <col min="2830" max="3072" width="11.44140625" style="14"/>
    <col min="3073" max="3084" width="9.44140625" style="14" customWidth="1"/>
    <col min="3085" max="3085" width="8.6640625" style="14" customWidth="1"/>
    <col min="3086" max="3328" width="11.44140625" style="14"/>
    <col min="3329" max="3340" width="9.44140625" style="14" customWidth="1"/>
    <col min="3341" max="3341" width="8.6640625" style="14" customWidth="1"/>
    <col min="3342" max="3584" width="11.44140625" style="14"/>
    <col min="3585" max="3596" width="9.44140625" style="14" customWidth="1"/>
    <col min="3597" max="3597" width="8.6640625" style="14" customWidth="1"/>
    <col min="3598" max="3840" width="11.44140625" style="14"/>
    <col min="3841" max="3852" width="9.44140625" style="14" customWidth="1"/>
    <col min="3853" max="3853" width="8.6640625" style="14" customWidth="1"/>
    <col min="3854" max="4096" width="11.44140625" style="14"/>
    <col min="4097" max="4108" width="9.44140625" style="14" customWidth="1"/>
    <col min="4109" max="4109" width="8.6640625" style="14" customWidth="1"/>
    <col min="4110" max="4352" width="11.44140625" style="14"/>
    <col min="4353" max="4364" width="9.44140625" style="14" customWidth="1"/>
    <col min="4365" max="4365" width="8.6640625" style="14" customWidth="1"/>
    <col min="4366" max="4608" width="11.44140625" style="14"/>
    <col min="4609" max="4620" width="9.44140625" style="14" customWidth="1"/>
    <col min="4621" max="4621" width="8.6640625" style="14" customWidth="1"/>
    <col min="4622" max="4864" width="11.44140625" style="14"/>
    <col min="4865" max="4876" width="9.44140625" style="14" customWidth="1"/>
    <col min="4877" max="4877" width="8.6640625" style="14" customWidth="1"/>
    <col min="4878" max="5120" width="11.44140625" style="14"/>
    <col min="5121" max="5132" width="9.44140625" style="14" customWidth="1"/>
    <col min="5133" max="5133" width="8.6640625" style="14" customWidth="1"/>
    <col min="5134" max="5376" width="11.44140625" style="14"/>
    <col min="5377" max="5388" width="9.44140625" style="14" customWidth="1"/>
    <col min="5389" max="5389" width="8.6640625" style="14" customWidth="1"/>
    <col min="5390" max="5632" width="11.44140625" style="14"/>
    <col min="5633" max="5644" width="9.44140625" style="14" customWidth="1"/>
    <col min="5645" max="5645" width="8.6640625" style="14" customWidth="1"/>
    <col min="5646" max="5888" width="11.44140625" style="14"/>
    <col min="5889" max="5900" width="9.44140625" style="14" customWidth="1"/>
    <col min="5901" max="5901" width="8.6640625" style="14" customWidth="1"/>
    <col min="5902" max="6144" width="11.44140625" style="14"/>
    <col min="6145" max="6156" width="9.44140625" style="14" customWidth="1"/>
    <col min="6157" max="6157" width="8.6640625" style="14" customWidth="1"/>
    <col min="6158" max="6400" width="11.44140625" style="14"/>
    <col min="6401" max="6412" width="9.44140625" style="14" customWidth="1"/>
    <col min="6413" max="6413" width="8.6640625" style="14" customWidth="1"/>
    <col min="6414" max="6656" width="11.44140625" style="14"/>
    <col min="6657" max="6668" width="9.44140625" style="14" customWidth="1"/>
    <col min="6669" max="6669" width="8.6640625" style="14" customWidth="1"/>
    <col min="6670" max="6912" width="11.44140625" style="14"/>
    <col min="6913" max="6924" width="9.44140625" style="14" customWidth="1"/>
    <col min="6925" max="6925" width="8.6640625" style="14" customWidth="1"/>
    <col min="6926" max="7168" width="11.44140625" style="14"/>
    <col min="7169" max="7180" width="9.44140625" style="14" customWidth="1"/>
    <col min="7181" max="7181" width="8.6640625" style="14" customWidth="1"/>
    <col min="7182" max="7424" width="11.44140625" style="14"/>
    <col min="7425" max="7436" width="9.44140625" style="14" customWidth="1"/>
    <col min="7437" max="7437" width="8.6640625" style="14" customWidth="1"/>
    <col min="7438" max="7680" width="11.44140625" style="14"/>
    <col min="7681" max="7692" width="9.44140625" style="14" customWidth="1"/>
    <col min="7693" max="7693" width="8.6640625" style="14" customWidth="1"/>
    <col min="7694" max="7936" width="11.44140625" style="14"/>
    <col min="7937" max="7948" width="9.44140625" style="14" customWidth="1"/>
    <col min="7949" max="7949" width="8.6640625" style="14" customWidth="1"/>
    <col min="7950" max="8192" width="11.44140625" style="14"/>
    <col min="8193" max="8204" width="9.44140625" style="14" customWidth="1"/>
    <col min="8205" max="8205" width="8.6640625" style="14" customWidth="1"/>
    <col min="8206" max="8448" width="11.44140625" style="14"/>
    <col min="8449" max="8460" width="9.44140625" style="14" customWidth="1"/>
    <col min="8461" max="8461" width="8.6640625" style="14" customWidth="1"/>
    <col min="8462" max="8704" width="11.44140625" style="14"/>
    <col min="8705" max="8716" width="9.44140625" style="14" customWidth="1"/>
    <col min="8717" max="8717" width="8.6640625" style="14" customWidth="1"/>
    <col min="8718" max="8960" width="11.44140625" style="14"/>
    <col min="8961" max="8972" width="9.44140625" style="14" customWidth="1"/>
    <col min="8973" max="8973" width="8.6640625" style="14" customWidth="1"/>
    <col min="8974" max="9216" width="11.44140625" style="14"/>
    <col min="9217" max="9228" width="9.44140625" style="14" customWidth="1"/>
    <col min="9229" max="9229" width="8.6640625" style="14" customWidth="1"/>
    <col min="9230" max="9472" width="11.44140625" style="14"/>
    <col min="9473" max="9484" width="9.44140625" style="14" customWidth="1"/>
    <col min="9485" max="9485" width="8.6640625" style="14" customWidth="1"/>
    <col min="9486" max="9728" width="11.44140625" style="14"/>
    <col min="9729" max="9740" width="9.44140625" style="14" customWidth="1"/>
    <col min="9741" max="9741" width="8.6640625" style="14" customWidth="1"/>
    <col min="9742" max="9984" width="11.44140625" style="14"/>
    <col min="9985" max="9996" width="9.44140625" style="14" customWidth="1"/>
    <col min="9997" max="9997" width="8.6640625" style="14" customWidth="1"/>
    <col min="9998" max="10240" width="11.44140625" style="14"/>
    <col min="10241" max="10252" width="9.44140625" style="14" customWidth="1"/>
    <col min="10253" max="10253" width="8.6640625" style="14" customWidth="1"/>
    <col min="10254" max="10496" width="11.44140625" style="14"/>
    <col min="10497" max="10508" width="9.44140625" style="14" customWidth="1"/>
    <col min="10509" max="10509" width="8.6640625" style="14" customWidth="1"/>
    <col min="10510" max="10752" width="11.44140625" style="14"/>
    <col min="10753" max="10764" width="9.44140625" style="14" customWidth="1"/>
    <col min="10765" max="10765" width="8.6640625" style="14" customWidth="1"/>
    <col min="10766" max="11008" width="11.44140625" style="14"/>
    <col min="11009" max="11020" width="9.44140625" style="14" customWidth="1"/>
    <col min="11021" max="11021" width="8.6640625" style="14" customWidth="1"/>
    <col min="11022" max="11264" width="11.44140625" style="14"/>
    <col min="11265" max="11276" width="9.44140625" style="14" customWidth="1"/>
    <col min="11277" max="11277" width="8.6640625" style="14" customWidth="1"/>
    <col min="11278" max="11520" width="11.44140625" style="14"/>
    <col min="11521" max="11532" width="9.44140625" style="14" customWidth="1"/>
    <col min="11533" max="11533" width="8.6640625" style="14" customWidth="1"/>
    <col min="11534" max="11776" width="11.44140625" style="14"/>
    <col min="11777" max="11788" width="9.44140625" style="14" customWidth="1"/>
    <col min="11789" max="11789" width="8.6640625" style="14" customWidth="1"/>
    <col min="11790" max="12032" width="11.44140625" style="14"/>
    <col min="12033" max="12044" width="9.44140625" style="14" customWidth="1"/>
    <col min="12045" max="12045" width="8.6640625" style="14" customWidth="1"/>
    <col min="12046" max="12288" width="11.44140625" style="14"/>
    <col min="12289" max="12300" width="9.44140625" style="14" customWidth="1"/>
    <col min="12301" max="12301" width="8.6640625" style="14" customWidth="1"/>
    <col min="12302" max="12544" width="11.44140625" style="14"/>
    <col min="12545" max="12556" width="9.44140625" style="14" customWidth="1"/>
    <col min="12557" max="12557" width="8.6640625" style="14" customWidth="1"/>
    <col min="12558" max="12800" width="11.44140625" style="14"/>
    <col min="12801" max="12812" width="9.44140625" style="14" customWidth="1"/>
    <col min="12813" max="12813" width="8.6640625" style="14" customWidth="1"/>
    <col min="12814" max="13056" width="11.44140625" style="14"/>
    <col min="13057" max="13068" width="9.44140625" style="14" customWidth="1"/>
    <col min="13069" max="13069" width="8.6640625" style="14" customWidth="1"/>
    <col min="13070" max="13312" width="11.44140625" style="14"/>
    <col min="13313" max="13324" width="9.44140625" style="14" customWidth="1"/>
    <col min="13325" max="13325" width="8.6640625" style="14" customWidth="1"/>
    <col min="13326" max="13568" width="11.44140625" style="14"/>
    <col min="13569" max="13580" width="9.44140625" style="14" customWidth="1"/>
    <col min="13581" max="13581" width="8.6640625" style="14" customWidth="1"/>
    <col min="13582" max="13824" width="11.44140625" style="14"/>
    <col min="13825" max="13836" width="9.44140625" style="14" customWidth="1"/>
    <col min="13837" max="13837" width="8.6640625" style="14" customWidth="1"/>
    <col min="13838" max="14080" width="11.44140625" style="14"/>
    <col min="14081" max="14092" width="9.44140625" style="14" customWidth="1"/>
    <col min="14093" max="14093" width="8.6640625" style="14" customWidth="1"/>
    <col min="14094" max="14336" width="11.44140625" style="14"/>
    <col min="14337" max="14348" width="9.44140625" style="14" customWidth="1"/>
    <col min="14349" max="14349" width="8.6640625" style="14" customWidth="1"/>
    <col min="14350" max="14592" width="11.44140625" style="14"/>
    <col min="14593" max="14604" width="9.44140625" style="14" customWidth="1"/>
    <col min="14605" max="14605" width="8.6640625" style="14" customWidth="1"/>
    <col min="14606" max="14848" width="11.44140625" style="14"/>
    <col min="14849" max="14860" width="9.44140625" style="14" customWidth="1"/>
    <col min="14861" max="14861" width="8.6640625" style="14" customWidth="1"/>
    <col min="14862" max="15104" width="11.44140625" style="14"/>
    <col min="15105" max="15116" width="9.44140625" style="14" customWidth="1"/>
    <col min="15117" max="15117" width="8.6640625" style="14" customWidth="1"/>
    <col min="15118" max="15360" width="11.44140625" style="14"/>
    <col min="15361" max="15372" width="9.44140625" style="14" customWidth="1"/>
    <col min="15373" max="15373" width="8.6640625" style="14" customWidth="1"/>
    <col min="15374" max="15616" width="11.44140625" style="14"/>
    <col min="15617" max="15628" width="9.44140625" style="14" customWidth="1"/>
    <col min="15629" max="15629" width="8.6640625" style="14" customWidth="1"/>
    <col min="15630" max="15872" width="11.44140625" style="14"/>
    <col min="15873" max="15884" width="9.44140625" style="14" customWidth="1"/>
    <col min="15885" max="15885" width="8.6640625" style="14" customWidth="1"/>
    <col min="15886" max="16128" width="11.44140625" style="14"/>
    <col min="16129" max="16140" width="9.44140625" style="14" customWidth="1"/>
    <col min="16141" max="16141" width="8.6640625" style="14" customWidth="1"/>
    <col min="16142" max="16384" width="11.44140625" style="14"/>
  </cols>
  <sheetData>
    <row r="1" spans="1:13" s="72" customFormat="1" ht="60" customHeight="1"/>
    <row r="2" spans="1:13" s="72" customFormat="1" ht="30.75" customHeight="1"/>
    <row r="3" spans="1:13" ht="11.1" customHeight="1">
      <c r="A3" s="73" t="s">
        <v>314</v>
      </c>
      <c r="B3" s="74"/>
      <c r="C3" s="74"/>
      <c r="D3" s="74"/>
      <c r="E3" s="74"/>
      <c r="F3" s="74"/>
      <c r="G3" s="74"/>
      <c r="H3" s="74"/>
      <c r="I3" s="74"/>
      <c r="J3" s="74"/>
      <c r="K3" s="74"/>
      <c r="L3" s="74"/>
      <c r="M3" s="74"/>
    </row>
    <row r="4" spans="1:13" ht="15.9" customHeight="1">
      <c r="A4" s="73"/>
      <c r="B4" s="74"/>
      <c r="C4" s="74"/>
      <c r="D4" s="74"/>
      <c r="E4" s="74"/>
      <c r="F4" s="74"/>
      <c r="G4" s="74"/>
      <c r="H4" s="74"/>
      <c r="I4" s="74"/>
      <c r="J4" s="74"/>
      <c r="K4" s="74"/>
      <c r="L4" s="74"/>
      <c r="M4" s="74"/>
    </row>
    <row r="5" spans="1:13" ht="16.8">
      <c r="A5" s="75" t="s">
        <v>310</v>
      </c>
      <c r="B5" s="76"/>
      <c r="C5" s="76"/>
      <c r="D5" s="76"/>
      <c r="E5" s="76"/>
      <c r="F5" s="76"/>
      <c r="G5" s="76"/>
      <c r="H5" s="76"/>
      <c r="I5" s="76"/>
      <c r="J5" s="76"/>
      <c r="K5" s="76"/>
      <c r="L5" s="76"/>
      <c r="M5" s="76"/>
    </row>
    <row r="6" spans="1:13" ht="39" customHeight="1">
      <c r="A6" s="77" t="s">
        <v>317</v>
      </c>
      <c r="B6" s="78"/>
      <c r="C6" s="78"/>
      <c r="D6" s="78"/>
      <c r="E6" s="78"/>
      <c r="F6" s="78"/>
      <c r="G6" s="78"/>
      <c r="H6" s="78"/>
      <c r="I6" s="78"/>
      <c r="J6" s="78"/>
      <c r="K6" s="78"/>
      <c r="L6" s="78"/>
      <c r="M6" s="78"/>
    </row>
    <row r="7" spans="1:13" ht="29.1" customHeight="1">
      <c r="A7" s="70" t="s">
        <v>318</v>
      </c>
      <c r="B7" s="71"/>
      <c r="C7" s="71"/>
      <c r="D7" s="71"/>
      <c r="E7" s="71"/>
      <c r="F7" s="71"/>
      <c r="G7" s="71"/>
      <c r="H7" s="71"/>
      <c r="I7" s="71"/>
      <c r="J7" s="71"/>
      <c r="K7" s="71"/>
      <c r="L7" s="71"/>
      <c r="M7" s="71"/>
    </row>
    <row r="8" spans="1:13" ht="24.75" customHeight="1">
      <c r="A8" s="70"/>
      <c r="B8" s="71"/>
      <c r="C8" s="71"/>
      <c r="D8" s="71"/>
      <c r="E8" s="71"/>
      <c r="F8" s="71"/>
      <c r="G8" s="71"/>
      <c r="H8" s="71"/>
      <c r="I8" s="71"/>
      <c r="J8" s="71"/>
      <c r="K8" s="71"/>
      <c r="L8" s="71"/>
      <c r="M8" s="71"/>
    </row>
    <row r="9" spans="1:13" ht="47.25" customHeight="1">
      <c r="A9" s="77" t="s">
        <v>316</v>
      </c>
      <c r="B9" s="78"/>
      <c r="C9" s="78"/>
      <c r="D9" s="78"/>
      <c r="E9" s="78"/>
      <c r="F9" s="78"/>
      <c r="G9" s="78"/>
      <c r="H9" s="78"/>
      <c r="I9" s="78"/>
      <c r="J9" s="78"/>
      <c r="K9" s="78"/>
      <c r="L9" s="78"/>
      <c r="M9" s="78"/>
    </row>
    <row r="10" spans="1:13" ht="18" customHeight="1">
      <c r="A10" s="70" t="s">
        <v>319</v>
      </c>
      <c r="B10" s="71"/>
      <c r="C10" s="71"/>
      <c r="D10" s="71"/>
      <c r="E10" s="71"/>
      <c r="F10" s="71"/>
      <c r="G10" s="71"/>
      <c r="H10" s="71"/>
      <c r="I10" s="71"/>
      <c r="J10" s="71"/>
      <c r="K10" s="71"/>
      <c r="L10" s="71"/>
      <c r="M10" s="71"/>
    </row>
    <row r="11" spans="1:13" s="15" customFormat="1" ht="19.2">
      <c r="A11" s="68" t="s">
        <v>320</v>
      </c>
      <c r="B11" s="69"/>
      <c r="C11" s="69"/>
      <c r="D11" s="69"/>
      <c r="E11" s="69"/>
      <c r="F11" s="69"/>
      <c r="G11" s="69"/>
      <c r="H11" s="69"/>
      <c r="I11" s="69"/>
      <c r="J11" s="69"/>
      <c r="K11" s="69"/>
      <c r="L11" s="69"/>
      <c r="M11" s="69"/>
    </row>
    <row r="12" spans="1:13" ht="16.8">
      <c r="A12" s="70"/>
      <c r="B12" s="71"/>
      <c r="C12" s="71"/>
      <c r="D12" s="71"/>
      <c r="E12" s="71"/>
      <c r="F12" s="71"/>
      <c r="G12" s="71"/>
      <c r="H12" s="71"/>
      <c r="I12" s="71"/>
      <c r="J12" s="71"/>
      <c r="K12" s="71"/>
      <c r="L12" s="71"/>
      <c r="M12" s="71"/>
    </row>
  </sheetData>
  <mergeCells count="9">
    <mergeCell ref="A11:M11"/>
    <mergeCell ref="A12:M12"/>
    <mergeCell ref="A10:M10"/>
    <mergeCell ref="A1:XFD2"/>
    <mergeCell ref="A3:M4"/>
    <mergeCell ref="A5:M5"/>
    <mergeCell ref="A6:M6"/>
    <mergeCell ref="A7:M8"/>
    <mergeCell ref="A9:M9"/>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4A79-8B1E-4AB9-8D4E-89CE1E0686DF}">
  <sheetPr>
    <pageSetUpPr fitToPage="1"/>
  </sheetPr>
  <dimension ref="A1:KW139"/>
  <sheetViews>
    <sheetView showGridLines="0" zoomScale="85" zoomScaleNormal="85" workbookViewId="0">
      <pane xSplit="6" ySplit="9" topLeftCell="DH116" activePane="bottomRight" state="frozen"/>
      <selection pane="topRight" activeCell="G1" sqref="G1"/>
      <selection pane="bottomLeft" activeCell="A10" sqref="A10"/>
      <selection pane="bottomRight" activeCell="DN120" sqref="DN120"/>
    </sheetView>
  </sheetViews>
  <sheetFormatPr baseColWidth="10" defaultRowHeight="15"/>
  <cols>
    <col min="1" max="2" width="30.33203125" style="29" customWidth="1"/>
    <col min="3" max="3" width="33.88671875" style="29" bestFit="1" customWidth="1"/>
    <col min="4" max="6" width="12" style="29" customWidth="1"/>
    <col min="7" max="7" width="16.109375" style="29" bestFit="1" customWidth="1"/>
    <col min="8" max="8" width="15.6640625" style="29" bestFit="1" customWidth="1"/>
    <col min="9" max="16" width="16.109375" style="29" bestFit="1" customWidth="1"/>
    <col min="17" max="17" width="17.109375" style="29" bestFit="1" customWidth="1"/>
    <col min="18" max="18" width="16.6640625" style="29" bestFit="1" customWidth="1"/>
    <col min="19" max="26" width="17.109375" style="29" bestFit="1" customWidth="1"/>
    <col min="27" max="27" width="17.44140625" style="29" bestFit="1" customWidth="1"/>
    <col min="28" max="28" width="17.109375" style="29" bestFit="1" customWidth="1"/>
    <col min="29" max="37" width="17.44140625" style="29" bestFit="1" customWidth="1"/>
    <col min="38" max="38" width="17.109375" style="29" bestFit="1" customWidth="1"/>
    <col min="39" max="47" width="17.44140625" style="29" bestFit="1" customWidth="1"/>
    <col min="48" max="48" width="17.109375" style="29" bestFit="1" customWidth="1"/>
    <col min="49" max="57" width="17.44140625" style="29" bestFit="1" customWidth="1"/>
    <col min="58" max="58" width="17.109375" style="29" bestFit="1" customWidth="1"/>
    <col min="59" max="67" width="17.44140625" style="29" bestFit="1" customWidth="1"/>
    <col min="68" max="68" width="17.109375" style="29" bestFit="1" customWidth="1"/>
    <col min="69" max="77" width="17.44140625" style="29" bestFit="1" customWidth="1"/>
    <col min="78" max="78" width="17.109375" style="29" bestFit="1" customWidth="1"/>
    <col min="79" max="87" width="17.44140625" style="29" bestFit="1" customWidth="1"/>
    <col min="88" max="88" width="17.109375" style="29" bestFit="1" customWidth="1"/>
    <col min="89" max="97" width="17.44140625" style="29" bestFit="1" customWidth="1"/>
    <col min="98" max="98" width="17.109375" style="29" bestFit="1" customWidth="1"/>
    <col min="99" max="106" width="17.44140625" style="29" bestFit="1" customWidth="1"/>
    <col min="107" max="107" width="24.109375" style="29" bestFit="1" customWidth="1"/>
    <col min="108" max="108" width="15.33203125" style="29" bestFit="1" customWidth="1"/>
    <col min="109" max="109" width="15" style="29" bestFit="1" customWidth="1"/>
    <col min="110" max="117" width="15.33203125" style="29" bestFit="1" customWidth="1"/>
    <col min="118" max="118" width="16.109375" style="29" bestFit="1" customWidth="1"/>
    <col min="119" max="119" width="15.6640625" style="29" bestFit="1" customWidth="1"/>
    <col min="120" max="127" width="16.109375" style="29" bestFit="1" customWidth="1"/>
    <col min="128" max="128" width="16.5546875" style="29" bestFit="1" customWidth="1"/>
    <col min="129" max="129" width="16.109375" style="29" bestFit="1" customWidth="1"/>
    <col min="130" max="138" width="16.5546875" style="29" bestFit="1" customWidth="1"/>
    <col min="139" max="139" width="16.109375" style="29" bestFit="1" customWidth="1"/>
    <col min="140" max="148" width="16.5546875" style="29" bestFit="1" customWidth="1"/>
    <col min="149" max="149" width="16.109375" style="29" bestFit="1" customWidth="1"/>
    <col min="150" max="158" width="16.5546875" style="29" bestFit="1" customWidth="1"/>
    <col min="159" max="159" width="16.109375" style="29" bestFit="1" customWidth="1"/>
    <col min="160" max="168" width="16.5546875" style="29" bestFit="1" customWidth="1"/>
    <col min="169" max="169" width="16.109375" style="29" bestFit="1" customWidth="1"/>
    <col min="170" max="178" width="16.5546875" style="29" bestFit="1" customWidth="1"/>
    <col min="179" max="179" width="16.109375" style="29" bestFit="1" customWidth="1"/>
    <col min="180" max="188" width="16.5546875" style="29" bestFit="1" customWidth="1"/>
    <col min="189" max="189" width="16.109375" style="29" bestFit="1" customWidth="1"/>
    <col min="190" max="198" width="16.5546875" style="29" bestFit="1" customWidth="1"/>
    <col min="199" max="199" width="16.109375" style="29" bestFit="1" customWidth="1"/>
    <col min="200" max="207" width="16.5546875" style="29" bestFit="1" customWidth="1"/>
    <col min="208" max="208" width="23.33203125" style="29" bestFit="1" customWidth="1"/>
    <col min="209" max="209" width="12.6640625" style="29" bestFit="1" customWidth="1"/>
    <col min="210" max="210" width="12.44140625" style="29" bestFit="1" customWidth="1"/>
    <col min="211" max="218" width="12.6640625" style="29" bestFit="1" customWidth="1"/>
    <col min="219" max="219" width="13.5546875" style="29" bestFit="1" customWidth="1"/>
    <col min="220" max="220" width="13.33203125" style="29" bestFit="1" customWidth="1"/>
    <col min="221" max="228" width="13.5546875" style="29" bestFit="1" customWidth="1"/>
    <col min="229" max="229" width="13.88671875" style="29" bestFit="1" customWidth="1"/>
    <col min="230" max="230" width="13.5546875" style="29" bestFit="1" customWidth="1"/>
    <col min="231" max="239" width="13.88671875" style="29" bestFit="1" customWidth="1"/>
    <col min="240" max="240" width="13.5546875" style="29" bestFit="1" customWidth="1"/>
    <col min="241" max="249" width="13.88671875" style="29" bestFit="1" customWidth="1"/>
    <col min="250" max="250" width="13.5546875" style="29" bestFit="1" customWidth="1"/>
    <col min="251" max="259" width="13.88671875" style="29" bestFit="1" customWidth="1"/>
    <col min="260" max="260" width="13.5546875" style="29" bestFit="1" customWidth="1"/>
    <col min="261" max="269" width="13.88671875" style="29" bestFit="1" customWidth="1"/>
    <col min="270" max="270" width="13.5546875" style="29" bestFit="1" customWidth="1"/>
    <col min="271" max="279" width="13.88671875" style="29" bestFit="1" customWidth="1"/>
    <col min="280" max="280" width="13.5546875" style="29" bestFit="1" customWidth="1"/>
    <col min="281" max="289" width="13.88671875" style="29" bestFit="1" customWidth="1"/>
    <col min="290" max="290" width="13.5546875" style="29" bestFit="1" customWidth="1"/>
    <col min="291" max="299" width="13.88671875" style="29" bestFit="1" customWidth="1"/>
    <col min="300" max="300" width="13.5546875" style="29" bestFit="1" customWidth="1"/>
    <col min="301" max="308" width="13.88671875" style="29" bestFit="1" customWidth="1"/>
    <col min="309" max="309" width="21.109375" style="29" bestFit="1" customWidth="1"/>
    <col min="310" max="558" width="11.44140625" style="29"/>
    <col min="559" max="559" width="30.33203125" style="29" customWidth="1"/>
    <col min="560" max="564" width="12" style="29" customWidth="1"/>
    <col min="565" max="565" width="11.88671875" style="29" customWidth="1"/>
    <col min="566" max="814" width="11.44140625" style="29"/>
    <col min="815" max="815" width="30.33203125" style="29" customWidth="1"/>
    <col min="816" max="820" width="12" style="29" customWidth="1"/>
    <col min="821" max="821" width="11.88671875" style="29" customWidth="1"/>
    <col min="822" max="1070" width="11.44140625" style="29"/>
    <col min="1071" max="1071" width="30.33203125" style="29" customWidth="1"/>
    <col min="1072" max="1076" width="12" style="29" customWidth="1"/>
    <col min="1077" max="1077" width="11.88671875" style="29" customWidth="1"/>
    <col min="1078" max="1326" width="11.44140625" style="29"/>
    <col min="1327" max="1327" width="30.33203125" style="29" customWidth="1"/>
    <col min="1328" max="1332" width="12" style="29" customWidth="1"/>
    <col min="1333" max="1333" width="11.88671875" style="29" customWidth="1"/>
    <col min="1334" max="1582" width="11.44140625" style="29"/>
    <col min="1583" max="1583" width="30.33203125" style="29" customWidth="1"/>
    <col min="1584" max="1588" width="12" style="29" customWidth="1"/>
    <col min="1589" max="1589" width="11.88671875" style="29" customWidth="1"/>
    <col min="1590" max="1838" width="11.44140625" style="29"/>
    <col min="1839" max="1839" width="30.33203125" style="29" customWidth="1"/>
    <col min="1840" max="1844" width="12" style="29" customWidth="1"/>
    <col min="1845" max="1845" width="11.88671875" style="29" customWidth="1"/>
    <col min="1846" max="2094" width="11.44140625" style="29"/>
    <col min="2095" max="2095" width="30.33203125" style="29" customWidth="1"/>
    <col min="2096" max="2100" width="12" style="29" customWidth="1"/>
    <col min="2101" max="2101" width="11.88671875" style="29" customWidth="1"/>
    <col min="2102" max="2350" width="11.44140625" style="29"/>
    <col min="2351" max="2351" width="30.33203125" style="29" customWidth="1"/>
    <col min="2352" max="2356" width="12" style="29" customWidth="1"/>
    <col min="2357" max="2357" width="11.88671875" style="29" customWidth="1"/>
    <col min="2358" max="2606" width="11.44140625" style="29"/>
    <col min="2607" max="2607" width="30.33203125" style="29" customWidth="1"/>
    <col min="2608" max="2612" width="12" style="29" customWidth="1"/>
    <col min="2613" max="2613" width="11.88671875" style="29" customWidth="1"/>
    <col min="2614" max="2862" width="11.44140625" style="29"/>
    <col min="2863" max="2863" width="30.33203125" style="29" customWidth="1"/>
    <col min="2864" max="2868" width="12" style="29" customWidth="1"/>
    <col min="2869" max="2869" width="11.88671875" style="29" customWidth="1"/>
    <col min="2870" max="3118" width="11.44140625" style="29"/>
    <col min="3119" max="3119" width="30.33203125" style="29" customWidth="1"/>
    <col min="3120" max="3124" width="12" style="29" customWidth="1"/>
    <col min="3125" max="3125" width="11.88671875" style="29" customWidth="1"/>
    <col min="3126" max="3374" width="11.44140625" style="29"/>
    <col min="3375" max="3375" width="30.33203125" style="29" customWidth="1"/>
    <col min="3376" max="3380" width="12" style="29" customWidth="1"/>
    <col min="3381" max="3381" width="11.88671875" style="29" customWidth="1"/>
    <col min="3382" max="3630" width="11.44140625" style="29"/>
    <col min="3631" max="3631" width="30.33203125" style="29" customWidth="1"/>
    <col min="3632" max="3636" width="12" style="29" customWidth="1"/>
    <col min="3637" max="3637" width="11.88671875" style="29" customWidth="1"/>
    <col min="3638" max="3886" width="11.44140625" style="29"/>
    <col min="3887" max="3887" width="30.33203125" style="29" customWidth="1"/>
    <col min="3888" max="3892" width="12" style="29" customWidth="1"/>
    <col min="3893" max="3893" width="11.88671875" style="29" customWidth="1"/>
    <col min="3894" max="4142" width="11.44140625" style="29"/>
    <col min="4143" max="4143" width="30.33203125" style="29" customWidth="1"/>
    <col min="4144" max="4148" width="12" style="29" customWidth="1"/>
    <col min="4149" max="4149" width="11.88671875" style="29" customWidth="1"/>
    <col min="4150" max="4398" width="11.44140625" style="29"/>
    <col min="4399" max="4399" width="30.33203125" style="29" customWidth="1"/>
    <col min="4400" max="4404" width="12" style="29" customWidth="1"/>
    <col min="4405" max="4405" width="11.88671875" style="29" customWidth="1"/>
    <col min="4406" max="4654" width="11.44140625" style="29"/>
    <col min="4655" max="4655" width="30.33203125" style="29" customWidth="1"/>
    <col min="4656" max="4660" width="12" style="29" customWidth="1"/>
    <col min="4661" max="4661" width="11.88671875" style="29" customWidth="1"/>
    <col min="4662" max="4910" width="11.44140625" style="29"/>
    <col min="4911" max="4911" width="30.33203125" style="29" customWidth="1"/>
    <col min="4912" max="4916" width="12" style="29" customWidth="1"/>
    <col min="4917" max="4917" width="11.88671875" style="29" customWidth="1"/>
    <col min="4918" max="5166" width="11.44140625" style="29"/>
    <col min="5167" max="5167" width="30.33203125" style="29" customWidth="1"/>
    <col min="5168" max="5172" width="12" style="29" customWidth="1"/>
    <col min="5173" max="5173" width="11.88671875" style="29" customWidth="1"/>
    <col min="5174" max="5422" width="11.44140625" style="29"/>
    <col min="5423" max="5423" width="30.33203125" style="29" customWidth="1"/>
    <col min="5424" max="5428" width="12" style="29" customWidth="1"/>
    <col min="5429" max="5429" width="11.88671875" style="29" customWidth="1"/>
    <col min="5430" max="5678" width="11.44140625" style="29"/>
    <col min="5679" max="5679" width="30.33203125" style="29" customWidth="1"/>
    <col min="5680" max="5684" width="12" style="29" customWidth="1"/>
    <col min="5685" max="5685" width="11.88671875" style="29" customWidth="1"/>
    <col min="5686" max="5934" width="11.44140625" style="29"/>
    <col min="5935" max="5935" width="30.33203125" style="29" customWidth="1"/>
    <col min="5936" max="5940" width="12" style="29" customWidth="1"/>
    <col min="5941" max="5941" width="11.88671875" style="29" customWidth="1"/>
    <col min="5942" max="6190" width="11.44140625" style="29"/>
    <col min="6191" max="6191" width="30.33203125" style="29" customWidth="1"/>
    <col min="6192" max="6196" width="12" style="29" customWidth="1"/>
    <col min="6197" max="6197" width="11.88671875" style="29" customWidth="1"/>
    <col min="6198" max="6446" width="11.44140625" style="29"/>
    <col min="6447" max="6447" width="30.33203125" style="29" customWidth="1"/>
    <col min="6448" max="6452" width="12" style="29" customWidth="1"/>
    <col min="6453" max="6453" width="11.88671875" style="29" customWidth="1"/>
    <col min="6454" max="6702" width="11.44140625" style="29"/>
    <col min="6703" max="6703" width="30.33203125" style="29" customWidth="1"/>
    <col min="6704" max="6708" width="12" style="29" customWidth="1"/>
    <col min="6709" max="6709" width="11.88671875" style="29" customWidth="1"/>
    <col min="6710" max="6958" width="11.44140625" style="29"/>
    <col min="6959" max="6959" width="30.33203125" style="29" customWidth="1"/>
    <col min="6960" max="6964" width="12" style="29" customWidth="1"/>
    <col min="6965" max="6965" width="11.88671875" style="29" customWidth="1"/>
    <col min="6966" max="7214" width="11.44140625" style="29"/>
    <col min="7215" max="7215" width="30.33203125" style="29" customWidth="1"/>
    <col min="7216" max="7220" width="12" style="29" customWidth="1"/>
    <col min="7221" max="7221" width="11.88671875" style="29" customWidth="1"/>
    <col min="7222" max="7470" width="11.44140625" style="29"/>
    <col min="7471" max="7471" width="30.33203125" style="29" customWidth="1"/>
    <col min="7472" max="7476" width="12" style="29" customWidth="1"/>
    <col min="7477" max="7477" width="11.88671875" style="29" customWidth="1"/>
    <col min="7478" max="7726" width="11.44140625" style="29"/>
    <col min="7727" max="7727" width="30.33203125" style="29" customWidth="1"/>
    <col min="7728" max="7732" width="12" style="29" customWidth="1"/>
    <col min="7733" max="7733" width="11.88671875" style="29" customWidth="1"/>
    <col min="7734" max="7982" width="11.44140625" style="29"/>
    <col min="7983" max="7983" width="30.33203125" style="29" customWidth="1"/>
    <col min="7984" max="7988" width="12" style="29" customWidth="1"/>
    <col min="7989" max="7989" width="11.88671875" style="29" customWidth="1"/>
    <col min="7990" max="8238" width="11.44140625" style="29"/>
    <col min="8239" max="8239" width="30.33203125" style="29" customWidth="1"/>
    <col min="8240" max="8244" width="12" style="29" customWidth="1"/>
    <col min="8245" max="8245" width="11.88671875" style="29" customWidth="1"/>
    <col min="8246" max="8494" width="11.44140625" style="29"/>
    <col min="8495" max="8495" width="30.33203125" style="29" customWidth="1"/>
    <col min="8496" max="8500" width="12" style="29" customWidth="1"/>
    <col min="8501" max="8501" width="11.88671875" style="29" customWidth="1"/>
    <col min="8502" max="8750" width="11.44140625" style="29"/>
    <col min="8751" max="8751" width="30.33203125" style="29" customWidth="1"/>
    <col min="8752" max="8756" width="12" style="29" customWidth="1"/>
    <col min="8757" max="8757" width="11.88671875" style="29" customWidth="1"/>
    <col min="8758" max="9006" width="11.44140625" style="29"/>
    <col min="9007" max="9007" width="30.33203125" style="29" customWidth="1"/>
    <col min="9008" max="9012" width="12" style="29" customWidth="1"/>
    <col min="9013" max="9013" width="11.88671875" style="29" customWidth="1"/>
    <col min="9014" max="9262" width="11.44140625" style="29"/>
    <col min="9263" max="9263" width="30.33203125" style="29" customWidth="1"/>
    <col min="9264" max="9268" width="12" style="29" customWidth="1"/>
    <col min="9269" max="9269" width="11.88671875" style="29" customWidth="1"/>
    <col min="9270" max="9518" width="11.44140625" style="29"/>
    <col min="9519" max="9519" width="30.33203125" style="29" customWidth="1"/>
    <col min="9520" max="9524" width="12" style="29" customWidth="1"/>
    <col min="9525" max="9525" width="11.88671875" style="29" customWidth="1"/>
    <col min="9526" max="9774" width="11.44140625" style="29"/>
    <col min="9775" max="9775" width="30.33203125" style="29" customWidth="1"/>
    <col min="9776" max="9780" width="12" style="29" customWidth="1"/>
    <col min="9781" max="9781" width="11.88671875" style="29" customWidth="1"/>
    <col min="9782" max="10030" width="11.44140625" style="29"/>
    <col min="10031" max="10031" width="30.33203125" style="29" customWidth="1"/>
    <col min="10032" max="10036" width="12" style="29" customWidth="1"/>
    <col min="10037" max="10037" width="11.88671875" style="29" customWidth="1"/>
    <col min="10038" max="10286" width="11.44140625" style="29"/>
    <col min="10287" max="10287" width="30.33203125" style="29" customWidth="1"/>
    <col min="10288" max="10292" width="12" style="29" customWidth="1"/>
    <col min="10293" max="10293" width="11.88671875" style="29" customWidth="1"/>
    <col min="10294" max="10542" width="11.44140625" style="29"/>
    <col min="10543" max="10543" width="30.33203125" style="29" customWidth="1"/>
    <col min="10544" max="10548" width="12" style="29" customWidth="1"/>
    <col min="10549" max="10549" width="11.88671875" style="29" customWidth="1"/>
    <col min="10550" max="10798" width="11.44140625" style="29"/>
    <col min="10799" max="10799" width="30.33203125" style="29" customWidth="1"/>
    <col min="10800" max="10804" width="12" style="29" customWidth="1"/>
    <col min="10805" max="10805" width="11.88671875" style="29" customWidth="1"/>
    <col min="10806" max="11054" width="11.44140625" style="29"/>
    <col min="11055" max="11055" width="30.33203125" style="29" customWidth="1"/>
    <col min="11056" max="11060" width="12" style="29" customWidth="1"/>
    <col min="11061" max="11061" width="11.88671875" style="29" customWidth="1"/>
    <col min="11062" max="11310" width="11.44140625" style="29"/>
    <col min="11311" max="11311" width="30.33203125" style="29" customWidth="1"/>
    <col min="11312" max="11316" width="12" style="29" customWidth="1"/>
    <col min="11317" max="11317" width="11.88671875" style="29" customWidth="1"/>
    <col min="11318" max="11566" width="11.44140625" style="29"/>
    <col min="11567" max="11567" width="30.33203125" style="29" customWidth="1"/>
    <col min="11568" max="11572" width="12" style="29" customWidth="1"/>
    <col min="11573" max="11573" width="11.88671875" style="29" customWidth="1"/>
    <col min="11574" max="11822" width="11.44140625" style="29"/>
    <col min="11823" max="11823" width="30.33203125" style="29" customWidth="1"/>
    <col min="11824" max="11828" width="12" style="29" customWidth="1"/>
    <col min="11829" max="11829" width="11.88671875" style="29" customWidth="1"/>
    <col min="11830" max="12078" width="11.44140625" style="29"/>
    <col min="12079" max="12079" width="30.33203125" style="29" customWidth="1"/>
    <col min="12080" max="12084" width="12" style="29" customWidth="1"/>
    <col min="12085" max="12085" width="11.88671875" style="29" customWidth="1"/>
    <col min="12086" max="12334" width="11.44140625" style="29"/>
    <col min="12335" max="12335" width="30.33203125" style="29" customWidth="1"/>
    <col min="12336" max="12340" width="12" style="29" customWidth="1"/>
    <col min="12341" max="12341" width="11.88671875" style="29" customWidth="1"/>
    <col min="12342" max="12590" width="11.44140625" style="29"/>
    <col min="12591" max="12591" width="30.33203125" style="29" customWidth="1"/>
    <col min="12592" max="12596" width="12" style="29" customWidth="1"/>
    <col min="12597" max="12597" width="11.88671875" style="29" customWidth="1"/>
    <col min="12598" max="12846" width="11.44140625" style="29"/>
    <col min="12847" max="12847" width="30.33203125" style="29" customWidth="1"/>
    <col min="12848" max="12852" width="12" style="29" customWidth="1"/>
    <col min="12853" max="12853" width="11.88671875" style="29" customWidth="1"/>
    <col min="12854" max="13102" width="11.44140625" style="29"/>
    <col min="13103" max="13103" width="30.33203125" style="29" customWidth="1"/>
    <col min="13104" max="13108" width="12" style="29" customWidth="1"/>
    <col min="13109" max="13109" width="11.88671875" style="29" customWidth="1"/>
    <col min="13110" max="13358" width="11.44140625" style="29"/>
    <col min="13359" max="13359" width="30.33203125" style="29" customWidth="1"/>
    <col min="13360" max="13364" width="12" style="29" customWidth="1"/>
    <col min="13365" max="13365" width="11.88671875" style="29" customWidth="1"/>
    <col min="13366" max="13614" width="11.44140625" style="29"/>
    <col min="13615" max="13615" width="30.33203125" style="29" customWidth="1"/>
    <col min="13616" max="13620" width="12" style="29" customWidth="1"/>
    <col min="13621" max="13621" width="11.88671875" style="29" customWidth="1"/>
    <col min="13622" max="13870" width="11.44140625" style="29"/>
    <col min="13871" max="13871" width="30.33203125" style="29" customWidth="1"/>
    <col min="13872" max="13876" width="12" style="29" customWidth="1"/>
    <col min="13877" max="13877" width="11.88671875" style="29" customWidth="1"/>
    <col min="13878" max="14126" width="11.44140625" style="29"/>
    <col min="14127" max="14127" width="30.33203125" style="29" customWidth="1"/>
    <col min="14128" max="14132" width="12" style="29" customWidth="1"/>
    <col min="14133" max="14133" width="11.88671875" style="29" customWidth="1"/>
    <col min="14134" max="14382" width="11.44140625" style="29"/>
    <col min="14383" max="14383" width="30.33203125" style="29" customWidth="1"/>
    <col min="14384" max="14388" width="12" style="29" customWidth="1"/>
    <col min="14389" max="14389" width="11.88671875" style="29" customWidth="1"/>
    <col min="14390" max="14638" width="11.44140625" style="29"/>
    <col min="14639" max="14639" width="30.33203125" style="29" customWidth="1"/>
    <col min="14640" max="14644" width="12" style="29" customWidth="1"/>
    <col min="14645" max="14645" width="11.88671875" style="29" customWidth="1"/>
    <col min="14646" max="14894" width="11.44140625" style="29"/>
    <col min="14895" max="14895" width="30.33203125" style="29" customWidth="1"/>
    <col min="14896" max="14900" width="12" style="29" customWidth="1"/>
    <col min="14901" max="14901" width="11.88671875" style="29" customWidth="1"/>
    <col min="14902" max="15150" width="11.44140625" style="29"/>
    <col min="15151" max="15151" width="30.33203125" style="29" customWidth="1"/>
    <col min="15152" max="15156" width="12" style="29" customWidth="1"/>
    <col min="15157" max="15157" width="11.88671875" style="29" customWidth="1"/>
    <col min="15158" max="15406" width="11.44140625" style="29"/>
    <col min="15407" max="15407" width="30.33203125" style="29" customWidth="1"/>
    <col min="15408" max="15412" width="12" style="29" customWidth="1"/>
    <col min="15413" max="15413" width="11.88671875" style="29" customWidth="1"/>
    <col min="15414" max="15662" width="11.44140625" style="29"/>
    <col min="15663" max="15663" width="30.33203125" style="29" customWidth="1"/>
    <col min="15664" max="15668" width="12" style="29" customWidth="1"/>
    <col min="15669" max="15669" width="11.88671875" style="29" customWidth="1"/>
    <col min="15670" max="15918" width="11.44140625" style="29"/>
    <col min="15919" max="15919" width="30.33203125" style="29" customWidth="1"/>
    <col min="15920" max="15924" width="12" style="29" customWidth="1"/>
    <col min="15925" max="15925" width="11.88671875" style="29" customWidth="1"/>
    <col min="15926" max="16174" width="11.44140625" style="29"/>
    <col min="16175" max="16175" width="30.33203125" style="29" customWidth="1"/>
    <col min="16176" max="16180" width="12" style="29" customWidth="1"/>
    <col min="16181" max="16181" width="11.88671875" style="29" customWidth="1"/>
    <col min="16182" max="16384" width="11.44140625" style="29"/>
  </cols>
  <sheetData>
    <row r="1" spans="1:309" s="16" customFormat="1" ht="60" customHeight="1">
      <c r="A1" s="79"/>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c r="FY1" s="79"/>
      <c r="FZ1" s="79"/>
      <c r="GA1" s="79"/>
      <c r="GB1" s="79"/>
      <c r="GC1" s="79"/>
      <c r="GD1" s="79"/>
      <c r="GE1" s="79"/>
      <c r="GF1" s="79"/>
      <c r="GG1" s="79"/>
      <c r="GH1" s="79"/>
      <c r="GI1" s="79"/>
      <c r="GJ1" s="79"/>
      <c r="GK1" s="79"/>
      <c r="GL1" s="79"/>
      <c r="GM1" s="79"/>
      <c r="GN1" s="79"/>
      <c r="GO1" s="79"/>
      <c r="GP1" s="79"/>
      <c r="GQ1" s="79"/>
      <c r="GR1" s="79"/>
      <c r="GS1" s="79"/>
      <c r="GT1" s="79"/>
      <c r="GU1" s="79"/>
      <c r="GV1" s="79"/>
      <c r="GW1" s="79"/>
      <c r="GX1" s="79"/>
      <c r="GY1" s="79"/>
      <c r="GZ1" s="79"/>
      <c r="HA1" s="79"/>
      <c r="HB1" s="79"/>
      <c r="HC1" s="79"/>
      <c r="HD1" s="79"/>
      <c r="HE1" s="79"/>
      <c r="HF1" s="79"/>
      <c r="HG1" s="79"/>
      <c r="HH1" s="79"/>
      <c r="HI1" s="79"/>
      <c r="HJ1" s="79"/>
      <c r="HK1" s="79"/>
      <c r="HL1" s="79"/>
      <c r="HM1" s="79"/>
      <c r="HN1" s="79"/>
      <c r="HO1" s="79"/>
      <c r="HP1" s="79"/>
      <c r="HQ1" s="79"/>
      <c r="HR1" s="79"/>
      <c r="HS1" s="79"/>
      <c r="HT1" s="79"/>
      <c r="HU1" s="79"/>
      <c r="HV1" s="79"/>
      <c r="HW1" s="79"/>
      <c r="HX1" s="79"/>
      <c r="HY1" s="79"/>
      <c r="HZ1" s="79"/>
      <c r="IA1" s="79"/>
      <c r="IB1" s="79"/>
      <c r="IC1" s="79"/>
      <c r="ID1" s="79"/>
      <c r="IE1" s="79"/>
      <c r="IF1" s="79"/>
      <c r="IG1" s="79"/>
      <c r="IH1" s="79"/>
      <c r="II1" s="79"/>
      <c r="IJ1" s="79"/>
      <c r="IK1" s="79"/>
      <c r="IL1" s="79"/>
      <c r="IM1" s="79"/>
      <c r="IN1" s="79"/>
      <c r="IO1" s="79"/>
      <c r="IP1" s="79"/>
      <c r="IQ1" s="79"/>
      <c r="IR1" s="79"/>
      <c r="IS1" s="79"/>
      <c r="IT1" s="79"/>
      <c r="IU1" s="79"/>
      <c r="IV1" s="79"/>
      <c r="IW1" s="79"/>
      <c r="IX1" s="79"/>
      <c r="IY1" s="79"/>
      <c r="IZ1" s="79"/>
      <c r="JA1" s="79"/>
      <c r="JB1" s="79"/>
      <c r="JC1" s="79"/>
      <c r="JD1" s="79"/>
      <c r="JE1" s="79"/>
      <c r="JF1" s="79"/>
      <c r="JG1" s="79"/>
      <c r="JH1" s="79"/>
      <c r="JI1" s="79"/>
      <c r="JJ1" s="79"/>
      <c r="JK1" s="79"/>
      <c r="JL1" s="79"/>
      <c r="JM1" s="79"/>
      <c r="JN1" s="79"/>
      <c r="JO1" s="79"/>
      <c r="JP1" s="79"/>
      <c r="JQ1" s="79"/>
      <c r="JR1" s="79"/>
      <c r="JS1" s="79"/>
      <c r="JT1" s="79"/>
      <c r="JU1" s="79"/>
      <c r="JV1" s="79"/>
      <c r="JW1" s="79"/>
      <c r="JX1" s="79"/>
      <c r="JY1" s="79"/>
      <c r="JZ1" s="79"/>
      <c r="KA1" s="79"/>
      <c r="KB1" s="79"/>
      <c r="KC1" s="79"/>
      <c r="KD1" s="79"/>
      <c r="KE1" s="79"/>
      <c r="KF1" s="79"/>
      <c r="KG1" s="79"/>
      <c r="KH1" s="79"/>
      <c r="KI1" s="79"/>
      <c r="KJ1" s="79"/>
      <c r="KK1" s="79"/>
      <c r="KL1" s="79"/>
      <c r="KM1" s="79"/>
      <c r="KN1" s="79"/>
      <c r="KO1" s="79"/>
      <c r="KP1" s="79"/>
      <c r="KQ1" s="79"/>
      <c r="KR1" s="79"/>
      <c r="KS1" s="79"/>
      <c r="KT1" s="79"/>
      <c r="KU1" s="79"/>
      <c r="KV1" s="79"/>
      <c r="KW1" s="79"/>
    </row>
    <row r="2" spans="1:309" s="16" customFormat="1" ht="30.75" customHeight="1">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c r="FH2" s="79"/>
      <c r="FI2" s="79"/>
      <c r="FJ2" s="79"/>
      <c r="FK2" s="79"/>
      <c r="FL2" s="79"/>
      <c r="FM2" s="79"/>
      <c r="FN2" s="79"/>
      <c r="FO2" s="79"/>
      <c r="FP2" s="79"/>
      <c r="FQ2" s="79"/>
      <c r="FR2" s="79"/>
      <c r="FS2" s="79"/>
      <c r="FT2" s="79"/>
      <c r="FU2" s="79"/>
      <c r="FV2" s="79"/>
      <c r="FW2" s="79"/>
      <c r="FX2" s="79"/>
      <c r="FY2" s="79"/>
      <c r="FZ2" s="79"/>
      <c r="GA2" s="79"/>
      <c r="GB2" s="79"/>
      <c r="GC2" s="79"/>
      <c r="GD2" s="79"/>
      <c r="GE2" s="79"/>
      <c r="GF2" s="79"/>
      <c r="GG2" s="79"/>
      <c r="GH2" s="79"/>
      <c r="GI2" s="79"/>
      <c r="GJ2" s="79"/>
      <c r="GK2" s="79"/>
      <c r="GL2" s="79"/>
      <c r="GM2" s="79"/>
      <c r="GN2" s="79"/>
      <c r="GO2" s="79"/>
      <c r="GP2" s="79"/>
      <c r="GQ2" s="79"/>
      <c r="GR2" s="79"/>
      <c r="GS2" s="79"/>
      <c r="GT2" s="79"/>
      <c r="GU2" s="79"/>
      <c r="GV2" s="79"/>
      <c r="GW2" s="79"/>
      <c r="GX2" s="79"/>
      <c r="GY2" s="79"/>
      <c r="GZ2" s="79"/>
      <c r="HA2" s="79"/>
      <c r="HB2" s="79"/>
      <c r="HC2" s="79"/>
      <c r="HD2" s="79"/>
      <c r="HE2" s="79"/>
      <c r="HF2" s="79"/>
      <c r="HG2" s="79"/>
      <c r="HH2" s="79"/>
      <c r="HI2" s="79"/>
      <c r="HJ2" s="79"/>
      <c r="HK2" s="79"/>
      <c r="HL2" s="79"/>
      <c r="HM2" s="79"/>
      <c r="HN2" s="79"/>
      <c r="HO2" s="79"/>
      <c r="HP2" s="79"/>
      <c r="HQ2" s="79"/>
      <c r="HR2" s="79"/>
      <c r="HS2" s="79"/>
      <c r="HT2" s="79"/>
      <c r="HU2" s="79"/>
      <c r="HV2" s="79"/>
      <c r="HW2" s="79"/>
      <c r="HX2" s="79"/>
      <c r="HY2" s="79"/>
      <c r="HZ2" s="79"/>
      <c r="IA2" s="79"/>
      <c r="IB2" s="79"/>
      <c r="IC2" s="79"/>
      <c r="ID2" s="79"/>
      <c r="IE2" s="79"/>
      <c r="IF2" s="79"/>
      <c r="IG2" s="79"/>
      <c r="IH2" s="79"/>
      <c r="II2" s="79"/>
      <c r="IJ2" s="79"/>
      <c r="IK2" s="79"/>
      <c r="IL2" s="79"/>
      <c r="IM2" s="79"/>
      <c r="IN2" s="79"/>
      <c r="IO2" s="79"/>
      <c r="IP2" s="79"/>
      <c r="IQ2" s="79"/>
      <c r="IR2" s="79"/>
      <c r="IS2" s="79"/>
      <c r="IT2" s="79"/>
      <c r="IU2" s="79"/>
      <c r="IV2" s="79"/>
      <c r="IW2" s="79"/>
      <c r="IX2" s="79"/>
      <c r="IY2" s="79"/>
      <c r="IZ2" s="79"/>
      <c r="JA2" s="79"/>
      <c r="JB2" s="79"/>
      <c r="JC2" s="79"/>
      <c r="JD2" s="79"/>
      <c r="JE2" s="79"/>
      <c r="JF2" s="79"/>
      <c r="JG2" s="79"/>
      <c r="JH2" s="79"/>
      <c r="JI2" s="79"/>
      <c r="JJ2" s="79"/>
      <c r="JK2" s="79"/>
      <c r="JL2" s="79"/>
      <c r="JM2" s="79"/>
      <c r="JN2" s="79"/>
      <c r="JO2" s="79"/>
      <c r="JP2" s="79"/>
      <c r="JQ2" s="79"/>
      <c r="JR2" s="79"/>
      <c r="JS2" s="79"/>
      <c r="JT2" s="79"/>
      <c r="JU2" s="79"/>
      <c r="JV2" s="79"/>
      <c r="JW2" s="79"/>
      <c r="JX2" s="79"/>
      <c r="JY2" s="79"/>
      <c r="JZ2" s="79"/>
      <c r="KA2" s="79"/>
      <c r="KB2" s="79"/>
      <c r="KC2" s="79"/>
      <c r="KD2" s="79"/>
      <c r="KE2" s="79"/>
      <c r="KF2" s="79"/>
      <c r="KG2" s="79"/>
      <c r="KH2" s="79"/>
      <c r="KI2" s="79"/>
      <c r="KJ2" s="79"/>
      <c r="KK2" s="79"/>
      <c r="KL2" s="79"/>
      <c r="KM2" s="79"/>
      <c r="KN2" s="79"/>
      <c r="KO2" s="79"/>
      <c r="KP2" s="79"/>
      <c r="KQ2" s="79"/>
      <c r="KR2" s="79"/>
      <c r="KS2" s="79"/>
      <c r="KT2" s="79"/>
      <c r="KU2" s="79"/>
      <c r="KV2" s="79"/>
      <c r="KW2" s="79"/>
    </row>
    <row r="3" spans="1:309" s="16" customFormat="1" ht="14.1" customHeight="1">
      <c r="A3" s="80" t="s">
        <v>314</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row>
    <row r="4" spans="1:309" s="16" customFormat="1" ht="17.100000000000001" customHeight="1">
      <c r="A4" s="80"/>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0"/>
      <c r="CS4" s="80"/>
      <c r="CT4" s="80"/>
      <c r="CU4" s="80"/>
      <c r="CV4" s="80"/>
      <c r="CW4" s="80"/>
      <c r="CX4" s="80"/>
      <c r="CY4" s="80"/>
      <c r="CZ4" s="80"/>
      <c r="DA4" s="80"/>
      <c r="DB4" s="80"/>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c r="ED4" s="80"/>
      <c r="EE4" s="80"/>
      <c r="EF4" s="80"/>
      <c r="EG4" s="80"/>
      <c r="EH4" s="80"/>
      <c r="EI4" s="80"/>
      <c r="EJ4" s="80"/>
      <c r="EK4" s="80"/>
      <c r="EL4" s="80"/>
      <c r="EM4" s="80"/>
      <c r="EN4" s="80"/>
      <c r="EO4" s="80"/>
      <c r="EP4" s="80"/>
      <c r="EQ4" s="80"/>
      <c r="ER4" s="80"/>
      <c r="ES4" s="80"/>
      <c r="ET4" s="80"/>
      <c r="EU4" s="80"/>
      <c r="EV4" s="80"/>
      <c r="EW4" s="80"/>
      <c r="EX4" s="80"/>
      <c r="EY4" s="80"/>
      <c r="EZ4" s="80"/>
      <c r="FA4" s="80"/>
      <c r="FB4" s="80"/>
      <c r="FC4" s="80"/>
      <c r="FD4" s="80"/>
      <c r="FE4" s="80"/>
      <c r="FF4" s="80"/>
      <c r="FG4" s="80"/>
      <c r="FH4" s="80"/>
      <c r="FI4" s="80"/>
      <c r="FJ4" s="80"/>
      <c r="FK4" s="80"/>
      <c r="FL4" s="80"/>
      <c r="FM4" s="80"/>
      <c r="FN4" s="80"/>
      <c r="FO4" s="80"/>
      <c r="FP4" s="80"/>
      <c r="FQ4" s="80"/>
      <c r="FR4" s="80"/>
      <c r="FS4" s="80"/>
      <c r="FT4" s="80"/>
      <c r="FU4" s="80"/>
      <c r="FV4" s="80"/>
      <c r="FW4" s="80"/>
      <c r="FX4" s="80"/>
      <c r="FY4" s="80"/>
      <c r="FZ4" s="80"/>
      <c r="GA4" s="80"/>
      <c r="GB4" s="80"/>
      <c r="GC4" s="80"/>
      <c r="GD4" s="80"/>
      <c r="GE4" s="80"/>
      <c r="GF4" s="80"/>
      <c r="GG4" s="80"/>
      <c r="GH4" s="80"/>
      <c r="GI4" s="80"/>
      <c r="GJ4" s="80"/>
      <c r="GK4" s="80"/>
      <c r="GL4" s="80"/>
      <c r="GM4" s="80"/>
      <c r="GN4" s="80"/>
      <c r="GO4" s="80"/>
      <c r="GP4" s="80"/>
      <c r="GQ4" s="80"/>
      <c r="GR4" s="80"/>
      <c r="GS4" s="80"/>
      <c r="GT4" s="80"/>
      <c r="GU4" s="80"/>
      <c r="GV4" s="80"/>
      <c r="GW4" s="80"/>
      <c r="GX4" s="80"/>
      <c r="GY4" s="80"/>
      <c r="GZ4" s="80"/>
      <c r="HA4" s="80"/>
      <c r="HB4" s="80"/>
      <c r="HC4" s="80"/>
      <c r="HD4" s="80"/>
      <c r="HE4" s="80"/>
      <c r="HF4" s="80"/>
      <c r="HG4" s="80"/>
      <c r="HH4" s="80"/>
      <c r="HI4" s="80"/>
      <c r="HJ4" s="80"/>
      <c r="HK4" s="80"/>
      <c r="HL4" s="80"/>
      <c r="HM4" s="80"/>
      <c r="HN4" s="80"/>
      <c r="HO4" s="80"/>
      <c r="HP4" s="80"/>
      <c r="HQ4" s="80"/>
      <c r="HR4" s="80"/>
      <c r="HS4" s="80"/>
      <c r="HT4" s="80"/>
      <c r="HU4" s="80"/>
      <c r="HV4" s="80"/>
      <c r="HW4" s="80"/>
      <c r="HX4" s="80"/>
      <c r="HY4" s="80"/>
      <c r="HZ4" s="80"/>
      <c r="IA4" s="80"/>
      <c r="IB4" s="80"/>
      <c r="IC4" s="80"/>
      <c r="ID4" s="80"/>
      <c r="IE4" s="80"/>
      <c r="IF4" s="80"/>
      <c r="IG4" s="80"/>
      <c r="IH4" s="80"/>
      <c r="II4" s="80"/>
      <c r="IJ4" s="80"/>
      <c r="IK4" s="80"/>
      <c r="IL4" s="80"/>
      <c r="IM4" s="80"/>
      <c r="IN4" s="80"/>
      <c r="IO4" s="80"/>
      <c r="IP4" s="80"/>
      <c r="IQ4" s="80"/>
      <c r="IR4" s="80"/>
      <c r="IS4" s="80"/>
      <c r="IT4" s="80"/>
      <c r="IU4" s="80"/>
      <c r="IV4" s="80"/>
      <c r="IW4" s="80"/>
      <c r="IX4" s="80"/>
      <c r="IY4" s="80"/>
      <c r="IZ4" s="80"/>
      <c r="JA4" s="80"/>
      <c r="JB4" s="80"/>
      <c r="JC4" s="80"/>
      <c r="JD4" s="80"/>
      <c r="JE4" s="80"/>
      <c r="JF4" s="80"/>
      <c r="JG4" s="80"/>
      <c r="JH4" s="80"/>
      <c r="JI4" s="80"/>
      <c r="JJ4" s="80"/>
      <c r="JK4" s="80"/>
      <c r="JL4" s="80"/>
      <c r="JM4" s="80"/>
      <c r="JN4" s="80"/>
      <c r="JO4" s="80"/>
      <c r="JP4" s="80"/>
      <c r="JQ4" s="80"/>
      <c r="JR4" s="80"/>
      <c r="JS4" s="80"/>
      <c r="JT4" s="80"/>
      <c r="JU4" s="80"/>
      <c r="JV4" s="80"/>
      <c r="JW4" s="80"/>
      <c r="JX4" s="80"/>
      <c r="JY4" s="80"/>
      <c r="JZ4" s="80"/>
      <c r="KA4" s="80"/>
      <c r="KB4" s="80"/>
      <c r="KC4" s="80"/>
      <c r="KD4" s="80"/>
      <c r="KE4" s="80"/>
      <c r="KF4" s="80"/>
      <c r="KG4" s="80"/>
      <c r="KH4" s="80"/>
      <c r="KI4" s="80"/>
      <c r="KJ4" s="80"/>
      <c r="KK4" s="80"/>
      <c r="KL4" s="80"/>
      <c r="KM4" s="80"/>
      <c r="KN4" s="80"/>
      <c r="KO4" s="80"/>
      <c r="KP4" s="80"/>
      <c r="KQ4" s="80"/>
      <c r="KR4" s="80"/>
      <c r="KS4" s="80"/>
      <c r="KT4" s="80"/>
      <c r="KU4" s="80"/>
      <c r="KV4" s="80"/>
      <c r="KW4" s="80"/>
    </row>
    <row r="5" spans="1:309" s="16" customFormat="1" ht="36" customHeight="1">
      <c r="A5" s="81" t="s">
        <v>315</v>
      </c>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c r="ED5" s="82"/>
      <c r="EE5" s="82"/>
      <c r="EF5" s="82"/>
      <c r="EG5" s="82"/>
      <c r="EH5" s="82"/>
      <c r="EI5" s="82"/>
      <c r="EJ5" s="82"/>
      <c r="EK5" s="82"/>
      <c r="EL5" s="82"/>
      <c r="EM5" s="82"/>
      <c r="EN5" s="82"/>
      <c r="EO5" s="82"/>
      <c r="EP5" s="82"/>
      <c r="EQ5" s="82"/>
      <c r="ER5" s="82"/>
      <c r="ES5" s="82"/>
      <c r="ET5" s="82"/>
      <c r="EU5" s="82"/>
      <c r="EV5" s="82"/>
      <c r="EW5" s="82"/>
      <c r="EX5" s="82"/>
      <c r="EY5" s="82"/>
      <c r="EZ5" s="82"/>
      <c r="FA5" s="82"/>
      <c r="FB5" s="82"/>
      <c r="FC5" s="82"/>
      <c r="FD5" s="82"/>
      <c r="FE5" s="82"/>
      <c r="FF5" s="82"/>
      <c r="FG5" s="82"/>
      <c r="FH5" s="82"/>
      <c r="FI5" s="82"/>
      <c r="FJ5" s="82"/>
      <c r="FK5" s="82"/>
      <c r="FL5" s="82"/>
      <c r="FM5" s="82"/>
      <c r="FN5" s="82"/>
      <c r="FO5" s="82"/>
      <c r="FP5" s="82"/>
      <c r="FQ5" s="82"/>
      <c r="FR5" s="82"/>
      <c r="FS5" s="82"/>
      <c r="FT5" s="82"/>
      <c r="FU5" s="82"/>
      <c r="FV5" s="82"/>
      <c r="FW5" s="82"/>
      <c r="FX5" s="82"/>
      <c r="FY5" s="82"/>
      <c r="FZ5" s="82"/>
      <c r="GA5" s="82"/>
      <c r="GB5" s="82"/>
      <c r="GC5" s="82"/>
      <c r="GD5" s="82"/>
      <c r="GE5" s="82"/>
      <c r="GF5" s="82"/>
      <c r="GG5" s="82"/>
      <c r="GH5" s="82"/>
      <c r="GI5" s="82"/>
      <c r="GJ5" s="82"/>
      <c r="GK5" s="82"/>
      <c r="GL5" s="82"/>
      <c r="GM5" s="82"/>
      <c r="GN5" s="82"/>
      <c r="GO5" s="82"/>
      <c r="GP5" s="82"/>
      <c r="GQ5" s="82"/>
      <c r="GR5" s="82"/>
      <c r="GS5" s="82"/>
      <c r="GT5" s="82"/>
      <c r="GU5" s="82"/>
      <c r="GV5" s="82"/>
      <c r="GW5" s="82"/>
      <c r="GX5" s="82"/>
      <c r="GY5" s="82"/>
      <c r="GZ5" s="82"/>
      <c r="HA5" s="82"/>
      <c r="HB5" s="82"/>
      <c r="HC5" s="82"/>
      <c r="HD5" s="82"/>
      <c r="HE5" s="82"/>
      <c r="HF5" s="82"/>
      <c r="HG5" s="82"/>
      <c r="HH5" s="82"/>
      <c r="HI5" s="82"/>
      <c r="HJ5" s="82"/>
      <c r="HK5" s="82"/>
      <c r="HL5" s="82"/>
      <c r="HM5" s="82"/>
      <c r="HN5" s="82"/>
      <c r="HO5" s="82"/>
      <c r="HP5" s="82"/>
      <c r="HQ5" s="82"/>
      <c r="HR5" s="82"/>
      <c r="HS5" s="82"/>
      <c r="HT5" s="82"/>
      <c r="HU5" s="82"/>
      <c r="HV5" s="82"/>
      <c r="HW5" s="82"/>
      <c r="HX5" s="82"/>
      <c r="HY5" s="82"/>
      <c r="HZ5" s="82"/>
      <c r="IA5" s="82"/>
      <c r="IB5" s="82"/>
      <c r="IC5" s="82"/>
      <c r="ID5" s="82"/>
      <c r="IE5" s="82"/>
      <c r="IF5" s="82"/>
      <c r="IG5" s="82"/>
      <c r="IH5" s="82"/>
      <c r="II5" s="82"/>
      <c r="IJ5" s="82"/>
      <c r="IK5" s="82"/>
      <c r="IL5" s="82"/>
      <c r="IM5" s="82"/>
      <c r="IN5" s="82"/>
      <c r="IO5" s="82"/>
      <c r="IP5" s="82"/>
      <c r="IQ5" s="82"/>
      <c r="IR5" s="82"/>
      <c r="IS5" s="82"/>
      <c r="IT5" s="82"/>
      <c r="IU5" s="82"/>
      <c r="IV5" s="82"/>
      <c r="IW5" s="82"/>
      <c r="IX5" s="82"/>
      <c r="IY5" s="82"/>
      <c r="IZ5" s="82"/>
      <c r="JA5" s="82"/>
      <c r="JB5" s="82"/>
      <c r="JC5" s="82"/>
      <c r="JD5" s="82"/>
      <c r="JE5" s="82"/>
      <c r="JF5" s="82"/>
      <c r="JG5" s="82"/>
      <c r="JH5" s="82"/>
      <c r="JI5" s="82"/>
      <c r="JJ5" s="82"/>
      <c r="JK5" s="82"/>
      <c r="JL5" s="82"/>
      <c r="JM5" s="82"/>
      <c r="JN5" s="82"/>
      <c r="JO5" s="82"/>
      <c r="JP5" s="82"/>
      <c r="JQ5" s="82"/>
      <c r="JR5" s="82"/>
      <c r="JS5" s="82"/>
      <c r="JT5" s="82"/>
      <c r="JU5" s="82"/>
      <c r="JV5" s="82"/>
      <c r="JW5" s="82"/>
      <c r="JX5" s="82"/>
      <c r="JY5" s="82"/>
      <c r="JZ5" s="82"/>
      <c r="KA5" s="82"/>
      <c r="KB5" s="82"/>
      <c r="KC5" s="82"/>
      <c r="KD5" s="82"/>
      <c r="KE5" s="82"/>
      <c r="KF5" s="82"/>
      <c r="KG5" s="82"/>
      <c r="KH5" s="82"/>
      <c r="KI5" s="82"/>
      <c r="KJ5" s="82"/>
      <c r="KK5" s="82"/>
      <c r="KL5" s="82"/>
      <c r="KM5" s="82"/>
      <c r="KN5" s="82"/>
      <c r="KO5" s="82"/>
      <c r="KP5" s="82"/>
      <c r="KQ5" s="82"/>
      <c r="KR5" s="82"/>
      <c r="KS5" s="82"/>
      <c r="KT5" s="82"/>
      <c r="KU5" s="82"/>
      <c r="KV5" s="82"/>
      <c r="KW5" s="83"/>
    </row>
    <row r="6" spans="1:309" s="16" customFormat="1" ht="13.2"/>
    <row r="7" spans="1:309" s="16" customFormat="1" ht="18" customHeight="1">
      <c r="A7" s="84" t="s">
        <v>321</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c r="ET7" s="85"/>
      <c r="EU7" s="85"/>
      <c r="EV7" s="85"/>
      <c r="EW7" s="85"/>
      <c r="EX7" s="85"/>
      <c r="EY7" s="85"/>
      <c r="EZ7" s="85"/>
      <c r="FA7" s="85"/>
      <c r="FB7" s="85"/>
      <c r="FC7" s="85"/>
      <c r="FD7" s="85"/>
      <c r="FE7" s="85"/>
      <c r="FF7" s="85"/>
      <c r="FG7" s="85"/>
      <c r="FH7" s="85"/>
      <c r="FI7" s="85"/>
      <c r="FJ7" s="85"/>
      <c r="FK7" s="85"/>
      <c r="FL7" s="85"/>
      <c r="FM7" s="85"/>
      <c r="FN7" s="85"/>
      <c r="FO7" s="85"/>
      <c r="FP7" s="85"/>
      <c r="FQ7" s="85"/>
      <c r="FR7" s="85"/>
      <c r="FS7" s="85"/>
      <c r="FT7" s="85"/>
      <c r="FU7" s="85"/>
      <c r="FV7" s="85"/>
      <c r="FW7" s="85"/>
      <c r="FX7" s="85"/>
      <c r="FY7" s="85"/>
      <c r="FZ7" s="85"/>
      <c r="GA7" s="85"/>
      <c r="GB7" s="85"/>
      <c r="GC7" s="85"/>
      <c r="GD7" s="85"/>
      <c r="GE7" s="85"/>
      <c r="GF7" s="85"/>
      <c r="GG7" s="85"/>
      <c r="GH7" s="85"/>
      <c r="GI7" s="85"/>
      <c r="GJ7" s="85"/>
      <c r="GK7" s="85"/>
      <c r="GL7" s="85"/>
      <c r="GM7" s="85"/>
      <c r="GN7" s="85"/>
      <c r="GO7" s="85"/>
      <c r="GP7" s="85"/>
      <c r="GQ7" s="85"/>
      <c r="GR7" s="85"/>
      <c r="GS7" s="85"/>
      <c r="GT7" s="85"/>
      <c r="GU7" s="85"/>
      <c r="GV7" s="85"/>
      <c r="GW7" s="85"/>
      <c r="GX7" s="85"/>
      <c r="GY7" s="85"/>
      <c r="GZ7" s="85"/>
      <c r="HA7" s="85"/>
      <c r="HB7" s="85"/>
      <c r="HC7" s="85"/>
      <c r="HD7" s="85"/>
      <c r="HE7" s="85"/>
      <c r="HF7" s="85"/>
      <c r="HG7" s="85"/>
      <c r="HH7" s="85"/>
      <c r="HI7" s="85"/>
      <c r="HJ7" s="85"/>
      <c r="HK7" s="85"/>
      <c r="HL7" s="85"/>
      <c r="HM7" s="85"/>
      <c r="HN7" s="85"/>
      <c r="HO7" s="85"/>
      <c r="HP7" s="85"/>
      <c r="HQ7" s="85"/>
      <c r="HR7" s="85"/>
      <c r="HS7" s="85"/>
      <c r="HT7" s="85"/>
      <c r="HU7" s="85"/>
      <c r="HV7" s="85"/>
      <c r="HW7" s="85"/>
      <c r="HX7" s="85"/>
      <c r="HY7" s="85"/>
      <c r="HZ7" s="85"/>
      <c r="IA7" s="85"/>
      <c r="IB7" s="85"/>
      <c r="IC7" s="85"/>
      <c r="ID7" s="85"/>
      <c r="IE7" s="85"/>
      <c r="IF7" s="85"/>
      <c r="IG7" s="85"/>
      <c r="IH7" s="85"/>
      <c r="II7" s="85"/>
      <c r="IJ7" s="85"/>
      <c r="IK7" s="85"/>
      <c r="IL7" s="85"/>
      <c r="IM7" s="85"/>
      <c r="IN7" s="85"/>
      <c r="IO7" s="85"/>
      <c r="IP7" s="85"/>
      <c r="IQ7" s="85"/>
      <c r="IR7" s="85"/>
      <c r="IS7" s="85"/>
      <c r="IT7" s="85"/>
      <c r="IU7" s="85"/>
      <c r="IV7" s="85"/>
      <c r="IW7" s="85"/>
      <c r="IX7" s="85"/>
      <c r="IY7" s="85"/>
      <c r="IZ7" s="85"/>
      <c r="JA7" s="85"/>
      <c r="JB7" s="85"/>
      <c r="JC7" s="85"/>
      <c r="JD7" s="85"/>
      <c r="JE7" s="85"/>
      <c r="JF7" s="85"/>
      <c r="JG7" s="85"/>
      <c r="JH7" s="85"/>
      <c r="JI7" s="85"/>
      <c r="JJ7" s="85"/>
      <c r="JK7" s="85"/>
      <c r="JL7" s="85"/>
      <c r="JM7" s="85"/>
      <c r="JN7" s="85"/>
      <c r="JO7" s="85"/>
      <c r="JP7" s="85"/>
      <c r="JQ7" s="85"/>
      <c r="JR7" s="85"/>
      <c r="JS7" s="85"/>
      <c r="JT7" s="85"/>
      <c r="JU7" s="85"/>
      <c r="JV7" s="85"/>
      <c r="JW7" s="85"/>
      <c r="JX7" s="85"/>
      <c r="JY7" s="85"/>
      <c r="JZ7" s="85"/>
      <c r="KA7" s="85"/>
      <c r="KB7" s="85"/>
      <c r="KC7" s="85"/>
      <c r="KD7" s="85"/>
      <c r="KE7" s="85"/>
      <c r="KF7" s="85"/>
      <c r="KG7" s="85"/>
      <c r="KH7" s="85"/>
      <c r="KI7" s="85"/>
      <c r="KJ7" s="85"/>
      <c r="KK7" s="85"/>
      <c r="KL7" s="85"/>
      <c r="KM7" s="85"/>
      <c r="KN7" s="85"/>
      <c r="KO7" s="85"/>
      <c r="KP7" s="85"/>
      <c r="KQ7" s="85"/>
      <c r="KR7" s="85"/>
      <c r="KS7" s="85"/>
      <c r="KT7" s="85"/>
      <c r="KU7" s="85"/>
      <c r="KV7" s="85"/>
      <c r="KW7" s="86"/>
    </row>
    <row r="8" spans="1:309" s="16" customFormat="1" ht="17.25" customHeight="1">
      <c r="A8" s="87" t="s">
        <v>332</v>
      </c>
      <c r="B8" s="87" t="s">
        <v>8</v>
      </c>
      <c r="C8" s="87" t="s">
        <v>9</v>
      </c>
      <c r="D8" s="89" t="s">
        <v>5</v>
      </c>
      <c r="E8" s="90"/>
      <c r="F8" s="91"/>
      <c r="G8" s="89" t="s">
        <v>4</v>
      </c>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90"/>
      <c r="CY8" s="90"/>
      <c r="CZ8" s="90"/>
      <c r="DA8" s="90"/>
      <c r="DB8" s="90"/>
      <c r="DC8" s="91"/>
      <c r="DD8" s="89" t="s">
        <v>6</v>
      </c>
      <c r="DE8" s="90"/>
      <c r="DF8" s="90"/>
      <c r="DG8" s="90"/>
      <c r="DH8" s="90"/>
      <c r="DI8" s="90"/>
      <c r="DJ8" s="90"/>
      <c r="DK8" s="90"/>
      <c r="DL8" s="90"/>
      <c r="DM8" s="90"/>
      <c r="DN8" s="90"/>
      <c r="DO8" s="90"/>
      <c r="DP8" s="90"/>
      <c r="DQ8" s="90"/>
      <c r="DR8" s="90"/>
      <c r="DS8" s="90"/>
      <c r="DT8" s="90"/>
      <c r="DU8" s="90"/>
      <c r="DV8" s="90"/>
      <c r="DW8" s="90"/>
      <c r="DX8" s="90"/>
      <c r="DY8" s="90"/>
      <c r="DZ8" s="90"/>
      <c r="EA8" s="90"/>
      <c r="EB8" s="90"/>
      <c r="EC8" s="90"/>
      <c r="ED8" s="90"/>
      <c r="EE8" s="90"/>
      <c r="EF8" s="90"/>
      <c r="EG8" s="90"/>
      <c r="EH8" s="90"/>
      <c r="EI8" s="90"/>
      <c r="EJ8" s="90"/>
      <c r="EK8" s="90"/>
      <c r="EL8" s="90"/>
      <c r="EM8" s="90"/>
      <c r="EN8" s="90"/>
      <c r="EO8" s="90"/>
      <c r="EP8" s="90"/>
      <c r="EQ8" s="90"/>
      <c r="ER8" s="90"/>
      <c r="ES8" s="90"/>
      <c r="ET8" s="90"/>
      <c r="EU8" s="90"/>
      <c r="EV8" s="90"/>
      <c r="EW8" s="90"/>
      <c r="EX8" s="90"/>
      <c r="EY8" s="90"/>
      <c r="EZ8" s="90"/>
      <c r="FA8" s="90"/>
      <c r="FB8" s="90"/>
      <c r="FC8" s="90"/>
      <c r="FD8" s="90"/>
      <c r="FE8" s="90"/>
      <c r="FF8" s="90"/>
      <c r="FG8" s="90"/>
      <c r="FH8" s="90"/>
      <c r="FI8" s="90"/>
      <c r="FJ8" s="90"/>
      <c r="FK8" s="90"/>
      <c r="FL8" s="90"/>
      <c r="FM8" s="90"/>
      <c r="FN8" s="90"/>
      <c r="FO8" s="90"/>
      <c r="FP8" s="90"/>
      <c r="FQ8" s="90"/>
      <c r="FR8" s="90"/>
      <c r="FS8" s="90"/>
      <c r="FT8" s="90"/>
      <c r="FU8" s="90"/>
      <c r="FV8" s="90"/>
      <c r="FW8" s="90"/>
      <c r="FX8" s="90"/>
      <c r="FY8" s="90"/>
      <c r="FZ8" s="90"/>
      <c r="GA8" s="90"/>
      <c r="GB8" s="90"/>
      <c r="GC8" s="90"/>
      <c r="GD8" s="90"/>
      <c r="GE8" s="90"/>
      <c r="GF8" s="90"/>
      <c r="GG8" s="90"/>
      <c r="GH8" s="90"/>
      <c r="GI8" s="90"/>
      <c r="GJ8" s="90"/>
      <c r="GK8" s="90"/>
      <c r="GL8" s="90"/>
      <c r="GM8" s="90"/>
      <c r="GN8" s="90"/>
      <c r="GO8" s="90"/>
      <c r="GP8" s="90"/>
      <c r="GQ8" s="90"/>
      <c r="GR8" s="90"/>
      <c r="GS8" s="90"/>
      <c r="GT8" s="90"/>
      <c r="GU8" s="90"/>
      <c r="GV8" s="90"/>
      <c r="GW8" s="90"/>
      <c r="GX8" s="90"/>
      <c r="GY8" s="90"/>
      <c r="GZ8" s="91"/>
      <c r="HA8" s="89" t="s">
        <v>7</v>
      </c>
      <c r="HB8" s="90"/>
      <c r="HC8" s="90"/>
      <c r="HD8" s="90"/>
      <c r="HE8" s="90"/>
      <c r="HF8" s="90"/>
      <c r="HG8" s="90"/>
      <c r="HH8" s="90"/>
      <c r="HI8" s="90"/>
      <c r="HJ8" s="90"/>
      <c r="HK8" s="90"/>
      <c r="HL8" s="90"/>
      <c r="HM8" s="90"/>
      <c r="HN8" s="90"/>
      <c r="HO8" s="90"/>
      <c r="HP8" s="90"/>
      <c r="HQ8" s="90"/>
      <c r="HR8" s="90"/>
      <c r="HS8" s="90"/>
      <c r="HT8" s="90"/>
      <c r="HU8" s="90"/>
      <c r="HV8" s="90"/>
      <c r="HW8" s="90"/>
      <c r="HX8" s="90"/>
      <c r="HY8" s="90"/>
      <c r="HZ8" s="90"/>
      <c r="IA8" s="90"/>
      <c r="IB8" s="90"/>
      <c r="IC8" s="90"/>
      <c r="ID8" s="90"/>
      <c r="IE8" s="90"/>
      <c r="IF8" s="90"/>
      <c r="IG8" s="90"/>
      <c r="IH8" s="90"/>
      <c r="II8" s="90"/>
      <c r="IJ8" s="90"/>
      <c r="IK8" s="90"/>
      <c r="IL8" s="90"/>
      <c r="IM8" s="90"/>
      <c r="IN8" s="90"/>
      <c r="IO8" s="90"/>
      <c r="IP8" s="90"/>
      <c r="IQ8" s="90"/>
      <c r="IR8" s="90"/>
      <c r="IS8" s="90"/>
      <c r="IT8" s="90"/>
      <c r="IU8" s="90"/>
      <c r="IV8" s="90"/>
      <c r="IW8" s="90"/>
      <c r="IX8" s="90"/>
      <c r="IY8" s="90"/>
      <c r="IZ8" s="90"/>
      <c r="JA8" s="90"/>
      <c r="JB8" s="90"/>
      <c r="JC8" s="90"/>
      <c r="JD8" s="90"/>
      <c r="JE8" s="90"/>
      <c r="JF8" s="90"/>
      <c r="JG8" s="90"/>
      <c r="JH8" s="90"/>
      <c r="JI8" s="90"/>
      <c r="JJ8" s="90"/>
      <c r="JK8" s="90"/>
      <c r="JL8" s="90"/>
      <c r="JM8" s="90"/>
      <c r="JN8" s="90"/>
      <c r="JO8" s="90"/>
      <c r="JP8" s="90"/>
      <c r="JQ8" s="90"/>
      <c r="JR8" s="90"/>
      <c r="JS8" s="90"/>
      <c r="JT8" s="90"/>
      <c r="JU8" s="90"/>
      <c r="JV8" s="90"/>
      <c r="JW8" s="90"/>
      <c r="JX8" s="90"/>
      <c r="JY8" s="90"/>
      <c r="JZ8" s="90"/>
      <c r="KA8" s="90"/>
      <c r="KB8" s="90"/>
      <c r="KC8" s="90"/>
      <c r="KD8" s="90"/>
      <c r="KE8" s="90"/>
      <c r="KF8" s="90"/>
      <c r="KG8" s="90"/>
      <c r="KH8" s="90"/>
      <c r="KI8" s="90"/>
      <c r="KJ8" s="90"/>
      <c r="KK8" s="90"/>
      <c r="KL8" s="90"/>
      <c r="KM8" s="90"/>
      <c r="KN8" s="90"/>
      <c r="KO8" s="90"/>
      <c r="KP8" s="90"/>
      <c r="KQ8" s="90"/>
      <c r="KR8" s="90"/>
      <c r="KS8" s="90"/>
      <c r="KT8" s="90"/>
      <c r="KU8" s="90"/>
      <c r="KV8" s="90"/>
      <c r="KW8" s="91"/>
    </row>
    <row r="9" spans="1:309" s="16" customFormat="1" ht="13.2">
      <c r="A9" s="88"/>
      <c r="B9" s="88"/>
      <c r="C9" s="88"/>
      <c r="D9" s="30" t="s">
        <v>3</v>
      </c>
      <c r="E9" s="17" t="s">
        <v>0</v>
      </c>
      <c r="F9" s="18" t="s">
        <v>1</v>
      </c>
      <c r="G9" s="30" t="s">
        <v>10</v>
      </c>
      <c r="H9" s="30" t="s">
        <v>326</v>
      </c>
      <c r="I9" s="30" t="s">
        <v>11</v>
      </c>
      <c r="J9" s="30" t="s">
        <v>12</v>
      </c>
      <c r="K9" s="30" t="s">
        <v>13</v>
      </c>
      <c r="L9" s="30" t="s">
        <v>14</v>
      </c>
      <c r="M9" s="30" t="s">
        <v>15</v>
      </c>
      <c r="N9" s="30" t="s">
        <v>16</v>
      </c>
      <c r="O9" s="30" t="s">
        <v>17</v>
      </c>
      <c r="P9" s="30" t="s">
        <v>18</v>
      </c>
      <c r="Q9" s="30" t="s">
        <v>19</v>
      </c>
      <c r="R9" s="30" t="s">
        <v>20</v>
      </c>
      <c r="S9" s="30" t="s">
        <v>21</v>
      </c>
      <c r="T9" s="30" t="s">
        <v>22</v>
      </c>
      <c r="U9" s="30" t="s">
        <v>23</v>
      </c>
      <c r="V9" s="30" t="s">
        <v>24</v>
      </c>
      <c r="W9" s="30" t="s">
        <v>25</v>
      </c>
      <c r="X9" s="30" t="s">
        <v>26</v>
      </c>
      <c r="Y9" s="30" t="s">
        <v>27</v>
      </c>
      <c r="Z9" s="30" t="s">
        <v>28</v>
      </c>
      <c r="AA9" s="30" t="s">
        <v>29</v>
      </c>
      <c r="AB9" s="30" t="s">
        <v>30</v>
      </c>
      <c r="AC9" s="30" t="s">
        <v>31</v>
      </c>
      <c r="AD9" s="30" t="s">
        <v>32</v>
      </c>
      <c r="AE9" s="30" t="s">
        <v>33</v>
      </c>
      <c r="AF9" s="30" t="s">
        <v>34</v>
      </c>
      <c r="AG9" s="30" t="s">
        <v>35</v>
      </c>
      <c r="AH9" s="30" t="s">
        <v>36</v>
      </c>
      <c r="AI9" s="30" t="s">
        <v>37</v>
      </c>
      <c r="AJ9" s="30" t="s">
        <v>38</v>
      </c>
      <c r="AK9" s="30" t="s">
        <v>39</v>
      </c>
      <c r="AL9" s="30" t="s">
        <v>40</v>
      </c>
      <c r="AM9" s="30" t="s">
        <v>41</v>
      </c>
      <c r="AN9" s="30" t="s">
        <v>42</v>
      </c>
      <c r="AO9" s="30" t="s">
        <v>43</v>
      </c>
      <c r="AP9" s="30" t="s">
        <v>44</v>
      </c>
      <c r="AQ9" s="30" t="s">
        <v>45</v>
      </c>
      <c r="AR9" s="30" t="s">
        <v>46</v>
      </c>
      <c r="AS9" s="30" t="s">
        <v>47</v>
      </c>
      <c r="AT9" s="30" t="s">
        <v>48</v>
      </c>
      <c r="AU9" s="30" t="s">
        <v>49</v>
      </c>
      <c r="AV9" s="30" t="s">
        <v>50</v>
      </c>
      <c r="AW9" s="30" t="s">
        <v>51</v>
      </c>
      <c r="AX9" s="30" t="s">
        <v>52</v>
      </c>
      <c r="AY9" s="30" t="s">
        <v>53</v>
      </c>
      <c r="AZ9" s="30" t="s">
        <v>54</v>
      </c>
      <c r="BA9" s="30" t="s">
        <v>55</v>
      </c>
      <c r="BB9" s="30" t="s">
        <v>56</v>
      </c>
      <c r="BC9" s="30" t="s">
        <v>57</v>
      </c>
      <c r="BD9" s="30" t="s">
        <v>58</v>
      </c>
      <c r="BE9" s="30" t="s">
        <v>59</v>
      </c>
      <c r="BF9" s="30" t="s">
        <v>60</v>
      </c>
      <c r="BG9" s="30" t="s">
        <v>61</v>
      </c>
      <c r="BH9" s="30" t="s">
        <v>62</v>
      </c>
      <c r="BI9" s="30" t="s">
        <v>63</v>
      </c>
      <c r="BJ9" s="30" t="s">
        <v>64</v>
      </c>
      <c r="BK9" s="30" t="s">
        <v>65</v>
      </c>
      <c r="BL9" s="30" t="s">
        <v>66</v>
      </c>
      <c r="BM9" s="30" t="s">
        <v>67</v>
      </c>
      <c r="BN9" s="30" t="s">
        <v>68</v>
      </c>
      <c r="BO9" s="30" t="s">
        <v>69</v>
      </c>
      <c r="BP9" s="30" t="s">
        <v>70</v>
      </c>
      <c r="BQ9" s="30" t="s">
        <v>71</v>
      </c>
      <c r="BR9" s="30" t="s">
        <v>72</v>
      </c>
      <c r="BS9" s="30" t="s">
        <v>73</v>
      </c>
      <c r="BT9" s="30" t="s">
        <v>74</v>
      </c>
      <c r="BU9" s="30" t="s">
        <v>75</v>
      </c>
      <c r="BV9" s="30" t="s">
        <v>76</v>
      </c>
      <c r="BW9" s="30" t="s">
        <v>77</v>
      </c>
      <c r="BX9" s="30" t="s">
        <v>78</v>
      </c>
      <c r="BY9" s="30" t="s">
        <v>79</v>
      </c>
      <c r="BZ9" s="30" t="s">
        <v>80</v>
      </c>
      <c r="CA9" s="30" t="s">
        <v>81</v>
      </c>
      <c r="CB9" s="30" t="s">
        <v>82</v>
      </c>
      <c r="CC9" s="30" t="s">
        <v>83</v>
      </c>
      <c r="CD9" s="30" t="s">
        <v>84</v>
      </c>
      <c r="CE9" s="30" t="s">
        <v>85</v>
      </c>
      <c r="CF9" s="30" t="s">
        <v>86</v>
      </c>
      <c r="CG9" s="30" t="s">
        <v>87</v>
      </c>
      <c r="CH9" s="30" t="s">
        <v>88</v>
      </c>
      <c r="CI9" s="30" t="s">
        <v>89</v>
      </c>
      <c r="CJ9" s="30" t="s">
        <v>90</v>
      </c>
      <c r="CK9" s="30" t="s">
        <v>91</v>
      </c>
      <c r="CL9" s="30" t="s">
        <v>92</v>
      </c>
      <c r="CM9" s="30" t="s">
        <v>93</v>
      </c>
      <c r="CN9" s="30" t="s">
        <v>94</v>
      </c>
      <c r="CO9" s="30" t="s">
        <v>95</v>
      </c>
      <c r="CP9" s="30" t="s">
        <v>96</v>
      </c>
      <c r="CQ9" s="30" t="s">
        <v>97</v>
      </c>
      <c r="CR9" s="30" t="s">
        <v>98</v>
      </c>
      <c r="CS9" s="30" t="s">
        <v>99</v>
      </c>
      <c r="CT9" s="30" t="s">
        <v>100</v>
      </c>
      <c r="CU9" s="30" t="s">
        <v>101</v>
      </c>
      <c r="CV9" s="30" t="s">
        <v>102</v>
      </c>
      <c r="CW9" s="30" t="s">
        <v>103</v>
      </c>
      <c r="CX9" s="30" t="s">
        <v>104</v>
      </c>
      <c r="CY9" s="30" t="s">
        <v>105</v>
      </c>
      <c r="CZ9" s="30" t="s">
        <v>106</v>
      </c>
      <c r="DA9" s="30" t="s">
        <v>107</v>
      </c>
      <c r="DB9" s="30" t="s">
        <v>108</v>
      </c>
      <c r="DC9" s="30" t="s">
        <v>327</v>
      </c>
      <c r="DD9" s="30" t="s">
        <v>109</v>
      </c>
      <c r="DE9" s="30" t="s">
        <v>328</v>
      </c>
      <c r="DF9" s="30" t="s">
        <v>110</v>
      </c>
      <c r="DG9" s="30" t="s">
        <v>111</v>
      </c>
      <c r="DH9" s="30" t="s">
        <v>112</v>
      </c>
      <c r="DI9" s="30" t="s">
        <v>113</v>
      </c>
      <c r="DJ9" s="30" t="s">
        <v>114</v>
      </c>
      <c r="DK9" s="30" t="s">
        <v>115</v>
      </c>
      <c r="DL9" s="30" t="s">
        <v>116</v>
      </c>
      <c r="DM9" s="30" t="s">
        <v>117</v>
      </c>
      <c r="DN9" s="30" t="s">
        <v>118</v>
      </c>
      <c r="DO9" s="30" t="s">
        <v>119</v>
      </c>
      <c r="DP9" s="30" t="s">
        <v>120</v>
      </c>
      <c r="DQ9" s="30" t="s">
        <v>121</v>
      </c>
      <c r="DR9" s="30" t="s">
        <v>122</v>
      </c>
      <c r="DS9" s="30" t="s">
        <v>123</v>
      </c>
      <c r="DT9" s="30" t="s">
        <v>124</v>
      </c>
      <c r="DU9" s="30" t="s">
        <v>125</v>
      </c>
      <c r="DV9" s="30" t="s">
        <v>126</v>
      </c>
      <c r="DW9" s="30" t="s">
        <v>127</v>
      </c>
      <c r="DX9" s="30" t="s">
        <v>128</v>
      </c>
      <c r="DY9" s="30" t="s">
        <v>129</v>
      </c>
      <c r="DZ9" s="30" t="s">
        <v>130</v>
      </c>
      <c r="EA9" s="30" t="s">
        <v>131</v>
      </c>
      <c r="EB9" s="30" t="s">
        <v>132</v>
      </c>
      <c r="EC9" s="30" t="s">
        <v>133</v>
      </c>
      <c r="ED9" s="30" t="s">
        <v>134</v>
      </c>
      <c r="EE9" s="30" t="s">
        <v>135</v>
      </c>
      <c r="EF9" s="30" t="s">
        <v>136</v>
      </c>
      <c r="EG9" s="30" t="s">
        <v>137</v>
      </c>
      <c r="EH9" s="30" t="s">
        <v>138</v>
      </c>
      <c r="EI9" s="30" t="s">
        <v>139</v>
      </c>
      <c r="EJ9" s="30" t="s">
        <v>140</v>
      </c>
      <c r="EK9" s="30" t="s">
        <v>141</v>
      </c>
      <c r="EL9" s="30" t="s">
        <v>142</v>
      </c>
      <c r="EM9" s="30" t="s">
        <v>143</v>
      </c>
      <c r="EN9" s="30" t="s">
        <v>144</v>
      </c>
      <c r="EO9" s="30" t="s">
        <v>145</v>
      </c>
      <c r="EP9" s="30" t="s">
        <v>146</v>
      </c>
      <c r="EQ9" s="30" t="s">
        <v>147</v>
      </c>
      <c r="ER9" s="30" t="s">
        <v>148</v>
      </c>
      <c r="ES9" s="30" t="s">
        <v>149</v>
      </c>
      <c r="ET9" s="30" t="s">
        <v>150</v>
      </c>
      <c r="EU9" s="30" t="s">
        <v>151</v>
      </c>
      <c r="EV9" s="30" t="s">
        <v>152</v>
      </c>
      <c r="EW9" s="30" t="s">
        <v>153</v>
      </c>
      <c r="EX9" s="30" t="s">
        <v>154</v>
      </c>
      <c r="EY9" s="30" t="s">
        <v>155</v>
      </c>
      <c r="EZ9" s="30" t="s">
        <v>156</v>
      </c>
      <c r="FA9" s="30" t="s">
        <v>157</v>
      </c>
      <c r="FB9" s="30" t="s">
        <v>158</v>
      </c>
      <c r="FC9" s="30" t="s">
        <v>159</v>
      </c>
      <c r="FD9" s="30" t="s">
        <v>160</v>
      </c>
      <c r="FE9" s="30" t="s">
        <v>161</v>
      </c>
      <c r="FF9" s="30" t="s">
        <v>162</v>
      </c>
      <c r="FG9" s="30" t="s">
        <v>163</v>
      </c>
      <c r="FH9" s="30" t="s">
        <v>164</v>
      </c>
      <c r="FI9" s="30" t="s">
        <v>165</v>
      </c>
      <c r="FJ9" s="30" t="s">
        <v>166</v>
      </c>
      <c r="FK9" s="30" t="s">
        <v>167</v>
      </c>
      <c r="FL9" s="30" t="s">
        <v>168</v>
      </c>
      <c r="FM9" s="30" t="s">
        <v>169</v>
      </c>
      <c r="FN9" s="30" t="s">
        <v>170</v>
      </c>
      <c r="FO9" s="30" t="s">
        <v>171</v>
      </c>
      <c r="FP9" s="30" t="s">
        <v>172</v>
      </c>
      <c r="FQ9" s="30" t="s">
        <v>173</v>
      </c>
      <c r="FR9" s="30" t="s">
        <v>174</v>
      </c>
      <c r="FS9" s="30" t="s">
        <v>175</v>
      </c>
      <c r="FT9" s="30" t="s">
        <v>176</v>
      </c>
      <c r="FU9" s="30" t="s">
        <v>177</v>
      </c>
      <c r="FV9" s="30" t="s">
        <v>178</v>
      </c>
      <c r="FW9" s="30" t="s">
        <v>179</v>
      </c>
      <c r="FX9" s="30" t="s">
        <v>180</v>
      </c>
      <c r="FY9" s="30" t="s">
        <v>181</v>
      </c>
      <c r="FZ9" s="30" t="s">
        <v>182</v>
      </c>
      <c r="GA9" s="30" t="s">
        <v>183</v>
      </c>
      <c r="GB9" s="30" t="s">
        <v>184</v>
      </c>
      <c r="GC9" s="30" t="s">
        <v>185</v>
      </c>
      <c r="GD9" s="30" t="s">
        <v>186</v>
      </c>
      <c r="GE9" s="30" t="s">
        <v>187</v>
      </c>
      <c r="GF9" s="30" t="s">
        <v>188</v>
      </c>
      <c r="GG9" s="30" t="s">
        <v>189</v>
      </c>
      <c r="GH9" s="30" t="s">
        <v>190</v>
      </c>
      <c r="GI9" s="30" t="s">
        <v>191</v>
      </c>
      <c r="GJ9" s="30" t="s">
        <v>192</v>
      </c>
      <c r="GK9" s="30" t="s">
        <v>193</v>
      </c>
      <c r="GL9" s="30" t="s">
        <v>194</v>
      </c>
      <c r="GM9" s="30" t="s">
        <v>195</v>
      </c>
      <c r="GN9" s="30" t="s">
        <v>196</v>
      </c>
      <c r="GO9" s="30" t="s">
        <v>197</v>
      </c>
      <c r="GP9" s="30" t="s">
        <v>198</v>
      </c>
      <c r="GQ9" s="30" t="s">
        <v>199</v>
      </c>
      <c r="GR9" s="30" t="s">
        <v>200</v>
      </c>
      <c r="GS9" s="30" t="s">
        <v>201</v>
      </c>
      <c r="GT9" s="30" t="s">
        <v>202</v>
      </c>
      <c r="GU9" s="30" t="s">
        <v>203</v>
      </c>
      <c r="GV9" s="30" t="s">
        <v>204</v>
      </c>
      <c r="GW9" s="30" t="s">
        <v>205</v>
      </c>
      <c r="GX9" s="30" t="s">
        <v>206</v>
      </c>
      <c r="GY9" s="30" t="s">
        <v>207</v>
      </c>
      <c r="GZ9" s="30" t="s">
        <v>329</v>
      </c>
      <c r="HA9" s="30" t="s">
        <v>208</v>
      </c>
      <c r="HB9" s="17" t="s">
        <v>330</v>
      </c>
      <c r="HC9" s="17" t="s">
        <v>209</v>
      </c>
      <c r="HD9" s="17" t="s">
        <v>210</v>
      </c>
      <c r="HE9" s="17" t="s">
        <v>211</v>
      </c>
      <c r="HF9" s="17" t="s">
        <v>212</v>
      </c>
      <c r="HG9" s="17" t="s">
        <v>213</v>
      </c>
      <c r="HH9" s="17" t="s">
        <v>214</v>
      </c>
      <c r="HI9" s="17" t="s">
        <v>215</v>
      </c>
      <c r="HJ9" s="17" t="s">
        <v>216</v>
      </c>
      <c r="HK9" s="17" t="s">
        <v>217</v>
      </c>
      <c r="HL9" s="17" t="s">
        <v>218</v>
      </c>
      <c r="HM9" s="17" t="s">
        <v>219</v>
      </c>
      <c r="HN9" s="17" t="s">
        <v>220</v>
      </c>
      <c r="HO9" s="17" t="s">
        <v>221</v>
      </c>
      <c r="HP9" s="17" t="s">
        <v>222</v>
      </c>
      <c r="HQ9" s="17" t="s">
        <v>223</v>
      </c>
      <c r="HR9" s="17" t="s">
        <v>224</v>
      </c>
      <c r="HS9" s="17" t="s">
        <v>225</v>
      </c>
      <c r="HT9" s="17" t="s">
        <v>226</v>
      </c>
      <c r="HU9" s="17" t="s">
        <v>227</v>
      </c>
      <c r="HV9" s="17" t="s">
        <v>228</v>
      </c>
      <c r="HW9" s="17" t="s">
        <v>229</v>
      </c>
      <c r="HX9" s="17" t="s">
        <v>230</v>
      </c>
      <c r="HY9" s="17" t="s">
        <v>231</v>
      </c>
      <c r="HZ9" s="17" t="s">
        <v>232</v>
      </c>
      <c r="IA9" s="17" t="s">
        <v>233</v>
      </c>
      <c r="IB9" s="17" t="s">
        <v>234</v>
      </c>
      <c r="IC9" s="17" t="s">
        <v>235</v>
      </c>
      <c r="ID9" s="17" t="s">
        <v>236</v>
      </c>
      <c r="IE9" s="17" t="s">
        <v>237</v>
      </c>
      <c r="IF9" s="17" t="s">
        <v>238</v>
      </c>
      <c r="IG9" s="17" t="s">
        <v>239</v>
      </c>
      <c r="IH9" s="17" t="s">
        <v>240</v>
      </c>
      <c r="II9" s="17" t="s">
        <v>241</v>
      </c>
      <c r="IJ9" s="17" t="s">
        <v>242</v>
      </c>
      <c r="IK9" s="17" t="s">
        <v>243</v>
      </c>
      <c r="IL9" s="17" t="s">
        <v>244</v>
      </c>
      <c r="IM9" s="17" t="s">
        <v>245</v>
      </c>
      <c r="IN9" s="17" t="s">
        <v>246</v>
      </c>
      <c r="IO9" s="17" t="s">
        <v>247</v>
      </c>
      <c r="IP9" s="17" t="s">
        <v>248</v>
      </c>
      <c r="IQ9" s="17" t="s">
        <v>249</v>
      </c>
      <c r="IR9" s="17" t="s">
        <v>250</v>
      </c>
      <c r="IS9" s="17" t="s">
        <v>251</v>
      </c>
      <c r="IT9" s="17" t="s">
        <v>252</v>
      </c>
      <c r="IU9" s="17" t="s">
        <v>253</v>
      </c>
      <c r="IV9" s="17" t="s">
        <v>254</v>
      </c>
      <c r="IW9" s="17" t="s">
        <v>255</v>
      </c>
      <c r="IX9" s="17" t="s">
        <v>256</v>
      </c>
      <c r="IY9" s="17" t="s">
        <v>257</v>
      </c>
      <c r="IZ9" s="17" t="s">
        <v>258</v>
      </c>
      <c r="JA9" s="17" t="s">
        <v>259</v>
      </c>
      <c r="JB9" s="17" t="s">
        <v>260</v>
      </c>
      <c r="JC9" s="17" t="s">
        <v>261</v>
      </c>
      <c r="JD9" s="17" t="s">
        <v>262</v>
      </c>
      <c r="JE9" s="17" t="s">
        <v>263</v>
      </c>
      <c r="JF9" s="17" t="s">
        <v>264</v>
      </c>
      <c r="JG9" s="17" t="s">
        <v>265</v>
      </c>
      <c r="JH9" s="17" t="s">
        <v>266</v>
      </c>
      <c r="JI9" s="17" t="s">
        <v>267</v>
      </c>
      <c r="JJ9" s="17" t="s">
        <v>268</v>
      </c>
      <c r="JK9" s="17" t="s">
        <v>269</v>
      </c>
      <c r="JL9" s="17" t="s">
        <v>270</v>
      </c>
      <c r="JM9" s="17" t="s">
        <v>271</v>
      </c>
      <c r="JN9" s="17" t="s">
        <v>272</v>
      </c>
      <c r="JO9" s="17" t="s">
        <v>273</v>
      </c>
      <c r="JP9" s="17" t="s">
        <v>274</v>
      </c>
      <c r="JQ9" s="17" t="s">
        <v>275</v>
      </c>
      <c r="JR9" s="17" t="s">
        <v>276</v>
      </c>
      <c r="JS9" s="17" t="s">
        <v>277</v>
      </c>
      <c r="JT9" s="17" t="s">
        <v>278</v>
      </c>
      <c r="JU9" s="17" t="s">
        <v>279</v>
      </c>
      <c r="JV9" s="17" t="s">
        <v>280</v>
      </c>
      <c r="JW9" s="17" t="s">
        <v>281</v>
      </c>
      <c r="JX9" s="17" t="s">
        <v>282</v>
      </c>
      <c r="JY9" s="17" t="s">
        <v>283</v>
      </c>
      <c r="JZ9" s="17" t="s">
        <v>284</v>
      </c>
      <c r="KA9" s="17" t="s">
        <v>285</v>
      </c>
      <c r="KB9" s="17" t="s">
        <v>286</v>
      </c>
      <c r="KC9" s="17" t="s">
        <v>287</v>
      </c>
      <c r="KD9" s="17" t="s">
        <v>288</v>
      </c>
      <c r="KE9" s="17" t="s">
        <v>289</v>
      </c>
      <c r="KF9" s="17" t="s">
        <v>290</v>
      </c>
      <c r="KG9" s="17" t="s">
        <v>291</v>
      </c>
      <c r="KH9" s="17" t="s">
        <v>292</v>
      </c>
      <c r="KI9" s="17" t="s">
        <v>293</v>
      </c>
      <c r="KJ9" s="17" t="s">
        <v>294</v>
      </c>
      <c r="KK9" s="17" t="s">
        <v>295</v>
      </c>
      <c r="KL9" s="17" t="s">
        <v>296</v>
      </c>
      <c r="KM9" s="17" t="s">
        <v>297</v>
      </c>
      <c r="KN9" s="17" t="s">
        <v>298</v>
      </c>
      <c r="KO9" s="17" t="s">
        <v>299</v>
      </c>
      <c r="KP9" s="17" t="s">
        <v>300</v>
      </c>
      <c r="KQ9" s="17" t="s">
        <v>301</v>
      </c>
      <c r="KR9" s="17" t="s">
        <v>302</v>
      </c>
      <c r="KS9" s="17" t="s">
        <v>303</v>
      </c>
      <c r="KT9" s="17" t="s">
        <v>304</v>
      </c>
      <c r="KU9" s="17" t="s">
        <v>305</v>
      </c>
      <c r="KV9" s="17" t="s">
        <v>306</v>
      </c>
      <c r="KW9" s="18" t="s">
        <v>331</v>
      </c>
    </row>
    <row r="10" spans="1:309" s="16" customFormat="1" ht="13.2">
      <c r="A10" s="19" t="s">
        <v>307</v>
      </c>
      <c r="B10" s="31">
        <v>2018</v>
      </c>
      <c r="C10" s="19" t="s">
        <v>308</v>
      </c>
      <c r="D10" s="33">
        <v>36414521</v>
      </c>
      <c r="E10" s="34">
        <v>17450356</v>
      </c>
      <c r="F10" s="35">
        <v>18964165</v>
      </c>
      <c r="G10" s="33">
        <v>267725</v>
      </c>
      <c r="H10" s="34">
        <v>271659</v>
      </c>
      <c r="I10" s="34">
        <v>275579</v>
      </c>
      <c r="J10" s="34">
        <v>279172</v>
      </c>
      <c r="K10" s="34">
        <v>282059</v>
      </c>
      <c r="L10" s="34">
        <v>284726</v>
      </c>
      <c r="M10" s="34">
        <v>288053</v>
      </c>
      <c r="N10" s="34">
        <v>291880</v>
      </c>
      <c r="O10" s="34">
        <v>295932</v>
      </c>
      <c r="P10" s="34">
        <v>299857</v>
      </c>
      <c r="Q10" s="34">
        <v>303787</v>
      </c>
      <c r="R10" s="34">
        <v>307960</v>
      </c>
      <c r="S10" s="34">
        <v>308600</v>
      </c>
      <c r="T10" s="34">
        <v>308921</v>
      </c>
      <c r="U10" s="34">
        <v>308508</v>
      </c>
      <c r="V10" s="34">
        <v>309013</v>
      </c>
      <c r="W10" s="34">
        <v>309651</v>
      </c>
      <c r="X10" s="34">
        <v>312341</v>
      </c>
      <c r="Y10" s="34">
        <v>311464</v>
      </c>
      <c r="Z10" s="34">
        <v>311626</v>
      </c>
      <c r="AA10" s="34">
        <v>312571</v>
      </c>
      <c r="AB10" s="34">
        <v>314681</v>
      </c>
      <c r="AC10" s="34">
        <v>316457</v>
      </c>
      <c r="AD10" s="34">
        <v>317727</v>
      </c>
      <c r="AE10" s="34">
        <v>316270</v>
      </c>
      <c r="AF10" s="34">
        <v>311156</v>
      </c>
      <c r="AG10" s="34">
        <v>304416</v>
      </c>
      <c r="AH10" s="34">
        <v>297294</v>
      </c>
      <c r="AI10" s="34">
        <v>289727</v>
      </c>
      <c r="AJ10" s="34">
        <v>282227</v>
      </c>
      <c r="AK10" s="34">
        <v>273730</v>
      </c>
      <c r="AL10" s="34">
        <v>267924</v>
      </c>
      <c r="AM10" s="34">
        <v>262868</v>
      </c>
      <c r="AN10" s="34">
        <v>259141</v>
      </c>
      <c r="AO10" s="34">
        <v>256726</v>
      </c>
      <c r="AP10" s="34">
        <v>253976</v>
      </c>
      <c r="AQ10" s="34">
        <v>250172</v>
      </c>
      <c r="AR10" s="34">
        <v>246544</v>
      </c>
      <c r="AS10" s="34">
        <v>240499</v>
      </c>
      <c r="AT10" s="34">
        <v>233169</v>
      </c>
      <c r="AU10" s="34">
        <v>224143</v>
      </c>
      <c r="AV10" s="34">
        <v>216740</v>
      </c>
      <c r="AW10" s="34">
        <v>208217</v>
      </c>
      <c r="AX10" s="34">
        <v>203021</v>
      </c>
      <c r="AY10" s="34">
        <v>200216</v>
      </c>
      <c r="AZ10" s="34">
        <v>198572</v>
      </c>
      <c r="BA10" s="34">
        <v>197598</v>
      </c>
      <c r="BB10" s="34">
        <v>197618</v>
      </c>
      <c r="BC10" s="34">
        <v>197431</v>
      </c>
      <c r="BD10" s="34">
        <v>197105</v>
      </c>
      <c r="BE10" s="34">
        <v>194984</v>
      </c>
      <c r="BF10" s="34">
        <v>194052</v>
      </c>
      <c r="BG10" s="34">
        <v>191353</v>
      </c>
      <c r="BH10" s="34">
        <v>188829</v>
      </c>
      <c r="BI10" s="34">
        <v>185112</v>
      </c>
      <c r="BJ10" s="34">
        <v>180222</v>
      </c>
      <c r="BK10" s="34">
        <v>173949</v>
      </c>
      <c r="BL10" s="34">
        <v>166605</v>
      </c>
      <c r="BM10" s="34">
        <v>158491</v>
      </c>
      <c r="BN10" s="34">
        <v>151310</v>
      </c>
      <c r="BO10" s="34">
        <v>144139</v>
      </c>
      <c r="BP10" s="34">
        <v>137827</v>
      </c>
      <c r="BQ10" s="34">
        <v>131008</v>
      </c>
      <c r="BR10" s="34">
        <v>125316</v>
      </c>
      <c r="BS10" s="34">
        <v>119163</v>
      </c>
      <c r="BT10" s="34">
        <v>112959</v>
      </c>
      <c r="BU10" s="34">
        <v>106877</v>
      </c>
      <c r="BV10" s="34">
        <v>101105</v>
      </c>
      <c r="BW10" s="34">
        <v>95248</v>
      </c>
      <c r="BX10" s="34">
        <v>89659</v>
      </c>
      <c r="BY10" s="34">
        <v>83989</v>
      </c>
      <c r="BZ10" s="34">
        <v>78212</v>
      </c>
      <c r="CA10" s="34">
        <v>72246</v>
      </c>
      <c r="CB10" s="34">
        <v>66950</v>
      </c>
      <c r="CC10" s="34">
        <v>62232</v>
      </c>
      <c r="CD10" s="34">
        <v>58328</v>
      </c>
      <c r="CE10" s="34">
        <v>54902</v>
      </c>
      <c r="CF10" s="34">
        <v>51503</v>
      </c>
      <c r="CG10" s="34">
        <v>47956</v>
      </c>
      <c r="CH10" s="34">
        <v>44318</v>
      </c>
      <c r="CI10" s="34">
        <v>40491</v>
      </c>
      <c r="CJ10" s="34">
        <v>36428</v>
      </c>
      <c r="CK10" s="34">
        <v>32598</v>
      </c>
      <c r="CL10" s="34">
        <v>29328</v>
      </c>
      <c r="CM10" s="34">
        <v>26280</v>
      </c>
      <c r="CN10" s="34">
        <v>23432</v>
      </c>
      <c r="CO10" s="34">
        <v>20531</v>
      </c>
      <c r="CP10" s="34">
        <v>17905</v>
      </c>
      <c r="CQ10" s="34">
        <v>15344</v>
      </c>
      <c r="CR10" s="34">
        <v>13101</v>
      </c>
      <c r="CS10" s="34">
        <v>10869</v>
      </c>
      <c r="CT10" s="34">
        <v>8754</v>
      </c>
      <c r="CU10" s="34">
        <v>6944</v>
      </c>
      <c r="CV10" s="34">
        <v>5380</v>
      </c>
      <c r="CW10" s="34">
        <v>4157</v>
      </c>
      <c r="CX10" s="34">
        <v>3185</v>
      </c>
      <c r="CY10" s="34">
        <v>2387</v>
      </c>
      <c r="CZ10" s="34">
        <v>1772</v>
      </c>
      <c r="DA10" s="34">
        <v>1303</v>
      </c>
      <c r="DB10" s="34">
        <v>994</v>
      </c>
      <c r="DC10" s="35">
        <v>3880</v>
      </c>
      <c r="DD10" s="34">
        <v>254961</v>
      </c>
      <c r="DE10" s="34">
        <v>259756</v>
      </c>
      <c r="DF10" s="34">
        <v>263118</v>
      </c>
      <c r="DG10" s="34">
        <v>266313</v>
      </c>
      <c r="DH10" s="34">
        <v>269609</v>
      </c>
      <c r="DI10" s="34">
        <v>272563</v>
      </c>
      <c r="DJ10" s="34">
        <v>276055</v>
      </c>
      <c r="DK10" s="34">
        <v>279396</v>
      </c>
      <c r="DL10" s="34">
        <v>283374</v>
      </c>
      <c r="DM10" s="34">
        <v>287406</v>
      </c>
      <c r="DN10" s="34">
        <v>291740</v>
      </c>
      <c r="DO10" s="34">
        <v>296246</v>
      </c>
      <c r="DP10" s="34">
        <v>297202</v>
      </c>
      <c r="DQ10" s="34">
        <v>298219</v>
      </c>
      <c r="DR10" s="34">
        <v>299635</v>
      </c>
      <c r="DS10" s="34">
        <v>302119</v>
      </c>
      <c r="DT10" s="34">
        <v>304723</v>
      </c>
      <c r="DU10" s="34">
        <v>308827</v>
      </c>
      <c r="DV10" s="34">
        <v>313178</v>
      </c>
      <c r="DW10" s="34">
        <v>317186</v>
      </c>
      <c r="DX10" s="34">
        <v>320927</v>
      </c>
      <c r="DY10" s="34">
        <v>321558</v>
      </c>
      <c r="DZ10" s="34">
        <v>322506</v>
      </c>
      <c r="EA10" s="34">
        <v>323518</v>
      </c>
      <c r="EB10" s="34">
        <v>322371</v>
      </c>
      <c r="EC10" s="34">
        <v>318788</v>
      </c>
      <c r="ED10" s="34">
        <v>313173</v>
      </c>
      <c r="EE10" s="34">
        <v>306505</v>
      </c>
      <c r="EF10" s="34">
        <v>299926</v>
      </c>
      <c r="EG10" s="34">
        <v>292849</v>
      </c>
      <c r="EH10" s="34">
        <v>287622</v>
      </c>
      <c r="EI10" s="34">
        <v>283326</v>
      </c>
      <c r="EJ10" s="34">
        <v>280401</v>
      </c>
      <c r="EK10" s="34">
        <v>277714</v>
      </c>
      <c r="EL10" s="34">
        <v>277528</v>
      </c>
      <c r="EM10" s="34">
        <v>277373</v>
      </c>
      <c r="EN10" s="34">
        <v>275696</v>
      </c>
      <c r="EO10" s="34">
        <v>272569</v>
      </c>
      <c r="EP10" s="34">
        <v>268359</v>
      </c>
      <c r="EQ10" s="34">
        <v>260561</v>
      </c>
      <c r="ER10" s="34">
        <v>253844</v>
      </c>
      <c r="ES10" s="34">
        <v>245784</v>
      </c>
      <c r="ET10" s="34">
        <v>239126</v>
      </c>
      <c r="EU10" s="34">
        <v>233835</v>
      </c>
      <c r="EV10" s="34">
        <v>231381</v>
      </c>
      <c r="EW10" s="34">
        <v>229945</v>
      </c>
      <c r="EX10" s="34">
        <v>229476</v>
      </c>
      <c r="EY10" s="34">
        <v>230405</v>
      </c>
      <c r="EZ10" s="34">
        <v>231750</v>
      </c>
      <c r="FA10" s="34">
        <v>230700</v>
      </c>
      <c r="FB10" s="34">
        <v>230852</v>
      </c>
      <c r="FC10" s="34">
        <v>229471</v>
      </c>
      <c r="FD10" s="34">
        <v>228566</v>
      </c>
      <c r="FE10" s="34">
        <v>225918</v>
      </c>
      <c r="FF10" s="34">
        <v>222863</v>
      </c>
      <c r="FG10" s="34">
        <v>218023</v>
      </c>
      <c r="FH10" s="34">
        <v>211302</v>
      </c>
      <c r="FI10" s="34">
        <v>204189</v>
      </c>
      <c r="FJ10" s="34">
        <v>196600</v>
      </c>
      <c r="FK10" s="34">
        <v>188660</v>
      </c>
      <c r="FL10" s="34">
        <v>182047</v>
      </c>
      <c r="FM10" s="34">
        <v>174886</v>
      </c>
      <c r="FN10" s="34">
        <v>168043</v>
      </c>
      <c r="FO10" s="34">
        <v>160237</v>
      </c>
      <c r="FP10" s="34">
        <v>152692</v>
      </c>
      <c r="FQ10" s="34">
        <v>144828</v>
      </c>
      <c r="FR10" s="34">
        <v>137347</v>
      </c>
      <c r="FS10" s="34">
        <v>130421</v>
      </c>
      <c r="FT10" s="34">
        <v>123662</v>
      </c>
      <c r="FU10" s="34">
        <v>116624</v>
      </c>
      <c r="FV10" s="34">
        <v>109791</v>
      </c>
      <c r="FW10" s="34">
        <v>102538</v>
      </c>
      <c r="FX10" s="34">
        <v>95757</v>
      </c>
      <c r="FY10" s="34">
        <v>89178</v>
      </c>
      <c r="FZ10" s="34">
        <v>83336</v>
      </c>
      <c r="GA10" s="34">
        <v>78400</v>
      </c>
      <c r="GB10" s="34">
        <v>74468</v>
      </c>
      <c r="GC10" s="34">
        <v>70896</v>
      </c>
      <c r="GD10" s="34">
        <v>67031</v>
      </c>
      <c r="GE10" s="34">
        <v>62848</v>
      </c>
      <c r="GF10" s="34">
        <v>58496</v>
      </c>
      <c r="GG10" s="34">
        <v>54049</v>
      </c>
      <c r="GH10" s="34">
        <v>49585</v>
      </c>
      <c r="GI10" s="34">
        <v>45117</v>
      </c>
      <c r="GJ10" s="34">
        <v>40603</v>
      </c>
      <c r="GK10" s="34">
        <v>36415</v>
      </c>
      <c r="GL10" s="34">
        <v>32633</v>
      </c>
      <c r="GM10" s="34">
        <v>28921</v>
      </c>
      <c r="GN10" s="34">
        <v>25421</v>
      </c>
      <c r="GO10" s="34">
        <v>22012</v>
      </c>
      <c r="GP10" s="34">
        <v>18749</v>
      </c>
      <c r="GQ10" s="34">
        <v>15393</v>
      </c>
      <c r="GR10" s="34">
        <v>12319</v>
      </c>
      <c r="GS10" s="34">
        <v>9784</v>
      </c>
      <c r="GT10" s="34">
        <v>7697</v>
      </c>
      <c r="GU10" s="34">
        <v>6082</v>
      </c>
      <c r="GV10" s="34">
        <v>4744</v>
      </c>
      <c r="GW10" s="34">
        <v>3638</v>
      </c>
      <c r="GX10" s="34">
        <v>2596</v>
      </c>
      <c r="GY10" s="34">
        <v>1725</v>
      </c>
      <c r="GZ10" s="35">
        <v>5570</v>
      </c>
      <c r="HA10" s="33">
        <v>522686</v>
      </c>
      <c r="HB10" s="34">
        <v>531415</v>
      </c>
      <c r="HC10" s="34">
        <v>538697</v>
      </c>
      <c r="HD10" s="34">
        <v>545485</v>
      </c>
      <c r="HE10" s="34">
        <v>551668</v>
      </c>
      <c r="HF10" s="34">
        <v>557289</v>
      </c>
      <c r="HG10" s="34">
        <v>564108</v>
      </c>
      <c r="HH10" s="34">
        <v>571276</v>
      </c>
      <c r="HI10" s="34">
        <v>579306</v>
      </c>
      <c r="HJ10" s="34">
        <v>587263</v>
      </c>
      <c r="HK10" s="34">
        <v>595527</v>
      </c>
      <c r="HL10" s="34">
        <v>604206</v>
      </c>
      <c r="HM10" s="34">
        <v>605802</v>
      </c>
      <c r="HN10" s="34">
        <v>607140</v>
      </c>
      <c r="HO10" s="34">
        <v>608143</v>
      </c>
      <c r="HP10" s="34">
        <v>611132</v>
      </c>
      <c r="HQ10" s="34">
        <v>614374</v>
      </c>
      <c r="HR10" s="34">
        <v>621168</v>
      </c>
      <c r="HS10" s="34">
        <v>624642</v>
      </c>
      <c r="HT10" s="34">
        <v>628812</v>
      </c>
      <c r="HU10" s="34">
        <v>633498</v>
      </c>
      <c r="HV10" s="34">
        <v>636239</v>
      </c>
      <c r="HW10" s="34">
        <v>638963</v>
      </c>
      <c r="HX10" s="34">
        <v>641245</v>
      </c>
      <c r="HY10" s="34">
        <v>638641</v>
      </c>
      <c r="HZ10" s="34">
        <v>629944</v>
      </c>
      <c r="IA10" s="34">
        <v>617589</v>
      </c>
      <c r="IB10" s="34">
        <v>603799</v>
      </c>
      <c r="IC10" s="34">
        <v>589653</v>
      </c>
      <c r="ID10" s="34">
        <v>575076</v>
      </c>
      <c r="IE10" s="34">
        <v>561352</v>
      </c>
      <c r="IF10" s="34">
        <v>551250</v>
      </c>
      <c r="IG10" s="34">
        <v>543269</v>
      </c>
      <c r="IH10" s="34">
        <v>536855</v>
      </c>
      <c r="II10" s="34">
        <v>534254</v>
      </c>
      <c r="IJ10" s="34">
        <v>531349</v>
      </c>
      <c r="IK10" s="34">
        <v>525868</v>
      </c>
      <c r="IL10" s="34">
        <v>519113</v>
      </c>
      <c r="IM10" s="34">
        <v>508858</v>
      </c>
      <c r="IN10" s="34">
        <v>493730</v>
      </c>
      <c r="IO10" s="34">
        <v>477987</v>
      </c>
      <c r="IP10" s="34">
        <v>462524</v>
      </c>
      <c r="IQ10" s="34">
        <v>447343</v>
      </c>
      <c r="IR10" s="34">
        <v>436856</v>
      </c>
      <c r="IS10" s="34">
        <v>431597</v>
      </c>
      <c r="IT10" s="34">
        <v>428517</v>
      </c>
      <c r="IU10" s="34">
        <v>427074</v>
      </c>
      <c r="IV10" s="34">
        <v>428023</v>
      </c>
      <c r="IW10" s="34">
        <v>429181</v>
      </c>
      <c r="IX10" s="34">
        <v>427805</v>
      </c>
      <c r="IY10" s="34">
        <v>425836</v>
      </c>
      <c r="IZ10" s="34">
        <v>423523</v>
      </c>
      <c r="JA10" s="34">
        <v>419919</v>
      </c>
      <c r="JB10" s="34">
        <v>414747</v>
      </c>
      <c r="JC10" s="34">
        <v>407975</v>
      </c>
      <c r="JD10" s="34">
        <v>398245</v>
      </c>
      <c r="JE10" s="34">
        <v>385251</v>
      </c>
      <c r="JF10" s="34">
        <v>370794</v>
      </c>
      <c r="JG10" s="34">
        <v>355091</v>
      </c>
      <c r="JH10" s="34">
        <v>339970</v>
      </c>
      <c r="JI10" s="34">
        <v>326186</v>
      </c>
      <c r="JJ10" s="34">
        <v>312713</v>
      </c>
      <c r="JK10" s="34">
        <v>299051</v>
      </c>
      <c r="JL10" s="34">
        <v>285553</v>
      </c>
      <c r="JM10" s="34">
        <v>271855</v>
      </c>
      <c r="JN10" s="34">
        <v>257787</v>
      </c>
      <c r="JO10" s="34">
        <v>244224</v>
      </c>
      <c r="JP10" s="34">
        <v>231526</v>
      </c>
      <c r="JQ10" s="34">
        <v>218910</v>
      </c>
      <c r="JR10" s="34">
        <v>206283</v>
      </c>
      <c r="JS10" s="34">
        <v>193780</v>
      </c>
      <c r="JT10" s="34">
        <v>180750</v>
      </c>
      <c r="JU10" s="34">
        <v>168003</v>
      </c>
      <c r="JV10" s="34">
        <v>156128</v>
      </c>
      <c r="JW10" s="34">
        <v>145568</v>
      </c>
      <c r="JX10" s="34">
        <v>136728</v>
      </c>
      <c r="JY10" s="34">
        <v>129370</v>
      </c>
      <c r="JZ10" s="34">
        <v>122399</v>
      </c>
      <c r="KA10" s="34">
        <v>114987</v>
      </c>
      <c r="KB10" s="34">
        <v>107166</v>
      </c>
      <c r="KC10" s="34">
        <v>98987</v>
      </c>
      <c r="KD10" s="34">
        <v>90477</v>
      </c>
      <c r="KE10" s="34">
        <v>82183</v>
      </c>
      <c r="KF10" s="34">
        <v>74445</v>
      </c>
      <c r="KG10" s="34">
        <v>66883</v>
      </c>
      <c r="KH10" s="34">
        <v>59847</v>
      </c>
      <c r="KI10" s="34">
        <v>53164</v>
      </c>
      <c r="KJ10" s="34">
        <v>46826</v>
      </c>
      <c r="KK10" s="34">
        <v>40765</v>
      </c>
      <c r="KL10" s="34">
        <v>35113</v>
      </c>
      <c r="KM10" s="34">
        <v>29618</v>
      </c>
      <c r="KN10" s="34">
        <v>24147</v>
      </c>
      <c r="KO10" s="34">
        <v>19263</v>
      </c>
      <c r="KP10" s="34">
        <v>15164</v>
      </c>
      <c r="KQ10" s="34">
        <v>11854</v>
      </c>
      <c r="KR10" s="34">
        <v>9267</v>
      </c>
      <c r="KS10" s="34">
        <v>7131</v>
      </c>
      <c r="KT10" s="34">
        <v>5410</v>
      </c>
      <c r="KU10" s="34">
        <v>3899</v>
      </c>
      <c r="KV10" s="34">
        <v>2719</v>
      </c>
      <c r="KW10" s="35">
        <v>9450</v>
      </c>
    </row>
    <row r="11" spans="1:309" s="16" customFormat="1" ht="13.2">
      <c r="A11" s="20" t="s">
        <v>307</v>
      </c>
      <c r="B11" s="32">
        <v>2018</v>
      </c>
      <c r="C11" s="20" t="s">
        <v>309</v>
      </c>
      <c r="D11" s="36">
        <v>11843973</v>
      </c>
      <c r="E11" s="37">
        <v>6163808</v>
      </c>
      <c r="F11" s="38">
        <v>5680165</v>
      </c>
      <c r="G11" s="36">
        <v>111886</v>
      </c>
      <c r="H11" s="37">
        <v>112733</v>
      </c>
      <c r="I11" s="37">
        <v>114233</v>
      </c>
      <c r="J11" s="37">
        <v>116189</v>
      </c>
      <c r="K11" s="37">
        <v>118018</v>
      </c>
      <c r="L11" s="37">
        <v>120287</v>
      </c>
      <c r="M11" s="37">
        <v>121987</v>
      </c>
      <c r="N11" s="37">
        <v>123959</v>
      </c>
      <c r="O11" s="37">
        <v>125744</v>
      </c>
      <c r="P11" s="37">
        <v>127610</v>
      </c>
      <c r="Q11" s="37">
        <v>129514</v>
      </c>
      <c r="R11" s="37">
        <v>131555</v>
      </c>
      <c r="S11" s="37">
        <v>131803</v>
      </c>
      <c r="T11" s="37">
        <v>131507</v>
      </c>
      <c r="U11" s="37">
        <v>130343</v>
      </c>
      <c r="V11" s="37">
        <v>127905</v>
      </c>
      <c r="W11" s="37">
        <v>125439</v>
      </c>
      <c r="X11" s="37">
        <v>122324</v>
      </c>
      <c r="Y11" s="37">
        <v>117186</v>
      </c>
      <c r="Z11" s="37">
        <v>111517</v>
      </c>
      <c r="AA11" s="37">
        <v>105883</v>
      </c>
      <c r="AB11" s="37">
        <v>100885</v>
      </c>
      <c r="AC11" s="37">
        <v>97528</v>
      </c>
      <c r="AD11" s="37">
        <v>94939</v>
      </c>
      <c r="AE11" s="37">
        <v>92159</v>
      </c>
      <c r="AF11" s="37">
        <v>88872</v>
      </c>
      <c r="AG11" s="37">
        <v>85784</v>
      </c>
      <c r="AH11" s="37">
        <v>83169</v>
      </c>
      <c r="AI11" s="37">
        <v>80929</v>
      </c>
      <c r="AJ11" s="37">
        <v>79061</v>
      </c>
      <c r="AK11" s="37">
        <v>77130</v>
      </c>
      <c r="AL11" s="37">
        <v>76128</v>
      </c>
      <c r="AM11" s="37">
        <v>75207</v>
      </c>
      <c r="AN11" s="37">
        <v>74839</v>
      </c>
      <c r="AO11" s="37">
        <v>74899</v>
      </c>
      <c r="AP11" s="37">
        <v>74918</v>
      </c>
      <c r="AQ11" s="37">
        <v>74683</v>
      </c>
      <c r="AR11" s="37">
        <v>74549</v>
      </c>
      <c r="AS11" s="37">
        <v>74090</v>
      </c>
      <c r="AT11" s="37">
        <v>73199</v>
      </c>
      <c r="AU11" s="37">
        <v>71546</v>
      </c>
      <c r="AV11" s="37">
        <v>70301</v>
      </c>
      <c r="AW11" s="37">
        <v>68494</v>
      </c>
      <c r="AX11" s="37">
        <v>67647</v>
      </c>
      <c r="AY11" s="37">
        <v>67276</v>
      </c>
      <c r="AZ11" s="37">
        <v>67032</v>
      </c>
      <c r="BA11" s="37">
        <v>66790</v>
      </c>
      <c r="BB11" s="37">
        <v>66624</v>
      </c>
      <c r="BC11" s="37">
        <v>66324</v>
      </c>
      <c r="BD11" s="37">
        <v>65855</v>
      </c>
      <c r="BE11" s="37">
        <v>64813</v>
      </c>
      <c r="BF11" s="37">
        <v>64033</v>
      </c>
      <c r="BG11" s="37">
        <v>62688</v>
      </c>
      <c r="BH11" s="37">
        <v>61600</v>
      </c>
      <c r="BI11" s="37">
        <v>60311</v>
      </c>
      <c r="BJ11" s="37">
        <v>58850</v>
      </c>
      <c r="BK11" s="37">
        <v>57096</v>
      </c>
      <c r="BL11" s="37">
        <v>55197</v>
      </c>
      <c r="BM11" s="37">
        <v>53029</v>
      </c>
      <c r="BN11" s="37">
        <v>51197</v>
      </c>
      <c r="BO11" s="37">
        <v>49307</v>
      </c>
      <c r="BP11" s="37">
        <v>47694</v>
      </c>
      <c r="BQ11" s="37">
        <v>45909</v>
      </c>
      <c r="BR11" s="37">
        <v>44413</v>
      </c>
      <c r="BS11" s="37">
        <v>42889</v>
      </c>
      <c r="BT11" s="37">
        <v>41398</v>
      </c>
      <c r="BU11" s="37">
        <v>39842</v>
      </c>
      <c r="BV11" s="37">
        <v>38199</v>
      </c>
      <c r="BW11" s="37">
        <v>36366</v>
      </c>
      <c r="BX11" s="37">
        <v>34705</v>
      </c>
      <c r="BY11" s="37">
        <v>32944</v>
      </c>
      <c r="BZ11" s="37">
        <v>30982</v>
      </c>
      <c r="CA11" s="37">
        <v>28842</v>
      </c>
      <c r="CB11" s="37">
        <v>26950</v>
      </c>
      <c r="CC11" s="37">
        <v>25195</v>
      </c>
      <c r="CD11" s="37">
        <v>23854</v>
      </c>
      <c r="CE11" s="37">
        <v>22552</v>
      </c>
      <c r="CF11" s="37">
        <v>21223</v>
      </c>
      <c r="CG11" s="37">
        <v>19748</v>
      </c>
      <c r="CH11" s="37">
        <v>18259</v>
      </c>
      <c r="CI11" s="37">
        <v>16587</v>
      </c>
      <c r="CJ11" s="37">
        <v>14701</v>
      </c>
      <c r="CK11" s="37">
        <v>12863</v>
      </c>
      <c r="CL11" s="37">
        <v>11349</v>
      </c>
      <c r="CM11" s="37">
        <v>10007</v>
      </c>
      <c r="CN11" s="37">
        <v>8835</v>
      </c>
      <c r="CO11" s="37">
        <v>7607</v>
      </c>
      <c r="CP11" s="37">
        <v>6474</v>
      </c>
      <c r="CQ11" s="37">
        <v>5443</v>
      </c>
      <c r="CR11" s="37">
        <v>4575</v>
      </c>
      <c r="CS11" s="37">
        <v>3749</v>
      </c>
      <c r="CT11" s="37">
        <v>2975</v>
      </c>
      <c r="CU11" s="37">
        <v>2344</v>
      </c>
      <c r="CV11" s="37">
        <v>1814</v>
      </c>
      <c r="CW11" s="37">
        <v>1389</v>
      </c>
      <c r="CX11" s="37">
        <v>1060</v>
      </c>
      <c r="CY11" s="37">
        <v>791</v>
      </c>
      <c r="CZ11" s="37">
        <v>592</v>
      </c>
      <c r="DA11" s="37">
        <v>438</v>
      </c>
      <c r="DB11" s="37">
        <v>345</v>
      </c>
      <c r="DC11" s="38">
        <v>1306</v>
      </c>
      <c r="DD11" s="37">
        <v>105462</v>
      </c>
      <c r="DE11" s="37">
        <v>107101</v>
      </c>
      <c r="DF11" s="37">
        <v>108341</v>
      </c>
      <c r="DG11" s="37">
        <v>109857</v>
      </c>
      <c r="DH11" s="37">
        <v>111788</v>
      </c>
      <c r="DI11" s="37">
        <v>114035</v>
      </c>
      <c r="DJ11" s="37">
        <v>115821</v>
      </c>
      <c r="DK11" s="37">
        <v>117174</v>
      </c>
      <c r="DL11" s="37">
        <v>118138</v>
      </c>
      <c r="DM11" s="37">
        <v>119471</v>
      </c>
      <c r="DN11" s="37">
        <v>121035</v>
      </c>
      <c r="DO11" s="37">
        <v>122659</v>
      </c>
      <c r="DP11" s="37">
        <v>122262</v>
      </c>
      <c r="DQ11" s="37">
        <v>121124</v>
      </c>
      <c r="DR11" s="37">
        <v>119536</v>
      </c>
      <c r="DS11" s="37">
        <v>116878</v>
      </c>
      <c r="DT11" s="37">
        <v>114173</v>
      </c>
      <c r="DU11" s="37">
        <v>110457</v>
      </c>
      <c r="DV11" s="37">
        <v>105793</v>
      </c>
      <c r="DW11" s="37">
        <v>101192</v>
      </c>
      <c r="DX11" s="37">
        <v>96991</v>
      </c>
      <c r="DY11" s="37">
        <v>92469</v>
      </c>
      <c r="DZ11" s="37">
        <v>89503</v>
      </c>
      <c r="EA11" s="37">
        <v>87452</v>
      </c>
      <c r="EB11" s="37">
        <v>85521</v>
      </c>
      <c r="EC11" s="37">
        <v>83270</v>
      </c>
      <c r="ED11" s="37">
        <v>80869</v>
      </c>
      <c r="EE11" s="37">
        <v>78702</v>
      </c>
      <c r="EF11" s="37">
        <v>76927</v>
      </c>
      <c r="EG11" s="37">
        <v>75290</v>
      </c>
      <c r="EH11" s="37">
        <v>74346</v>
      </c>
      <c r="EI11" s="37">
        <v>73563</v>
      </c>
      <c r="EJ11" s="37">
        <v>73142</v>
      </c>
      <c r="EK11" s="37">
        <v>72502</v>
      </c>
      <c r="EL11" s="37">
        <v>72451</v>
      </c>
      <c r="EM11" s="37">
        <v>72437</v>
      </c>
      <c r="EN11" s="37">
        <v>71975</v>
      </c>
      <c r="EO11" s="37">
        <v>71295</v>
      </c>
      <c r="EP11" s="37">
        <v>70220</v>
      </c>
      <c r="EQ11" s="37">
        <v>68272</v>
      </c>
      <c r="ER11" s="37">
        <v>66627</v>
      </c>
      <c r="ES11" s="37">
        <v>64682</v>
      </c>
      <c r="ET11" s="37">
        <v>63115</v>
      </c>
      <c r="EU11" s="37">
        <v>61613</v>
      </c>
      <c r="EV11" s="37">
        <v>60795</v>
      </c>
      <c r="EW11" s="37">
        <v>60154</v>
      </c>
      <c r="EX11" s="37">
        <v>59619</v>
      </c>
      <c r="EY11" s="37">
        <v>59283</v>
      </c>
      <c r="EZ11" s="37">
        <v>58843</v>
      </c>
      <c r="FA11" s="37">
        <v>57798</v>
      </c>
      <c r="FB11" s="37">
        <v>57079</v>
      </c>
      <c r="FC11" s="37">
        <v>55999</v>
      </c>
      <c r="FD11" s="37">
        <v>55118</v>
      </c>
      <c r="FE11" s="37">
        <v>53930</v>
      </c>
      <c r="FF11" s="37">
        <v>52803</v>
      </c>
      <c r="FG11" s="37">
        <v>51405</v>
      </c>
      <c r="FH11" s="37">
        <v>49795</v>
      </c>
      <c r="FI11" s="37">
        <v>48189</v>
      </c>
      <c r="FJ11" s="37">
        <v>46574</v>
      </c>
      <c r="FK11" s="37">
        <v>44772</v>
      </c>
      <c r="FL11" s="37">
        <v>43236</v>
      </c>
      <c r="FM11" s="37">
        <v>41558</v>
      </c>
      <c r="FN11" s="37">
        <v>40062</v>
      </c>
      <c r="FO11" s="37">
        <v>38477</v>
      </c>
      <c r="FP11" s="37">
        <v>36994</v>
      </c>
      <c r="FQ11" s="37">
        <v>35460</v>
      </c>
      <c r="FR11" s="37">
        <v>34026</v>
      </c>
      <c r="FS11" s="37">
        <v>32665</v>
      </c>
      <c r="FT11" s="37">
        <v>31319</v>
      </c>
      <c r="FU11" s="37">
        <v>29789</v>
      </c>
      <c r="FV11" s="37">
        <v>28254</v>
      </c>
      <c r="FW11" s="37">
        <v>26607</v>
      </c>
      <c r="FX11" s="37">
        <v>25090</v>
      </c>
      <c r="FY11" s="37">
        <v>23513</v>
      </c>
      <c r="FZ11" s="37">
        <v>22032</v>
      </c>
      <c r="GA11" s="37">
        <v>20733</v>
      </c>
      <c r="GB11" s="37">
        <v>19858</v>
      </c>
      <c r="GC11" s="37">
        <v>18998</v>
      </c>
      <c r="GD11" s="37">
        <v>17966</v>
      </c>
      <c r="GE11" s="37">
        <v>16744</v>
      </c>
      <c r="GF11" s="37">
        <v>15417</v>
      </c>
      <c r="GG11" s="37">
        <v>14119</v>
      </c>
      <c r="GH11" s="37">
        <v>12891</v>
      </c>
      <c r="GI11" s="37">
        <v>11635</v>
      </c>
      <c r="GJ11" s="37">
        <v>10327</v>
      </c>
      <c r="GK11" s="37">
        <v>9072</v>
      </c>
      <c r="GL11" s="37">
        <v>7986</v>
      </c>
      <c r="GM11" s="37">
        <v>6937</v>
      </c>
      <c r="GN11" s="37">
        <v>5967</v>
      </c>
      <c r="GO11" s="37">
        <v>5039</v>
      </c>
      <c r="GP11" s="37">
        <v>4217</v>
      </c>
      <c r="GQ11" s="37">
        <v>3404</v>
      </c>
      <c r="GR11" s="37">
        <v>2695</v>
      </c>
      <c r="GS11" s="37">
        <v>2137</v>
      </c>
      <c r="GT11" s="37">
        <v>1672</v>
      </c>
      <c r="GU11" s="37">
        <v>1330</v>
      </c>
      <c r="GV11" s="37">
        <v>1039</v>
      </c>
      <c r="GW11" s="37">
        <v>809</v>
      </c>
      <c r="GX11" s="37">
        <v>597</v>
      </c>
      <c r="GY11" s="37">
        <v>420</v>
      </c>
      <c r="GZ11" s="38">
        <v>1387</v>
      </c>
      <c r="HA11" s="36">
        <v>217348</v>
      </c>
      <c r="HB11" s="37">
        <v>219834</v>
      </c>
      <c r="HC11" s="37">
        <v>222574</v>
      </c>
      <c r="HD11" s="37">
        <v>226046</v>
      </c>
      <c r="HE11" s="37">
        <v>229806</v>
      </c>
      <c r="HF11" s="37">
        <v>234322</v>
      </c>
      <c r="HG11" s="37">
        <v>237808</v>
      </c>
      <c r="HH11" s="37">
        <v>241133</v>
      </c>
      <c r="HI11" s="37">
        <v>243882</v>
      </c>
      <c r="HJ11" s="37">
        <v>247081</v>
      </c>
      <c r="HK11" s="37">
        <v>250549</v>
      </c>
      <c r="HL11" s="37">
        <v>254214</v>
      </c>
      <c r="HM11" s="37">
        <v>254065</v>
      </c>
      <c r="HN11" s="37">
        <v>252631</v>
      </c>
      <c r="HO11" s="37">
        <v>249879</v>
      </c>
      <c r="HP11" s="37">
        <v>244783</v>
      </c>
      <c r="HQ11" s="37">
        <v>239612</v>
      </c>
      <c r="HR11" s="37">
        <v>232781</v>
      </c>
      <c r="HS11" s="37">
        <v>222979</v>
      </c>
      <c r="HT11" s="37">
        <v>212709</v>
      </c>
      <c r="HU11" s="37">
        <v>202874</v>
      </c>
      <c r="HV11" s="37">
        <v>193354</v>
      </c>
      <c r="HW11" s="37">
        <v>187031</v>
      </c>
      <c r="HX11" s="37">
        <v>182391</v>
      </c>
      <c r="HY11" s="37">
        <v>177680</v>
      </c>
      <c r="HZ11" s="37">
        <v>172142</v>
      </c>
      <c r="IA11" s="37">
        <v>166653</v>
      </c>
      <c r="IB11" s="37">
        <v>161871</v>
      </c>
      <c r="IC11" s="37">
        <v>157856</v>
      </c>
      <c r="ID11" s="37">
        <v>154351</v>
      </c>
      <c r="IE11" s="37">
        <v>151476</v>
      </c>
      <c r="IF11" s="37">
        <v>149691</v>
      </c>
      <c r="IG11" s="37">
        <v>148349</v>
      </c>
      <c r="IH11" s="37">
        <v>147341</v>
      </c>
      <c r="II11" s="37">
        <v>147350</v>
      </c>
      <c r="IJ11" s="37">
        <v>147355</v>
      </c>
      <c r="IK11" s="37">
        <v>146658</v>
      </c>
      <c r="IL11" s="37">
        <v>145844</v>
      </c>
      <c r="IM11" s="37">
        <v>144310</v>
      </c>
      <c r="IN11" s="37">
        <v>141471</v>
      </c>
      <c r="IO11" s="37">
        <v>138173</v>
      </c>
      <c r="IP11" s="37">
        <v>134983</v>
      </c>
      <c r="IQ11" s="37">
        <v>131609</v>
      </c>
      <c r="IR11" s="37">
        <v>129260</v>
      </c>
      <c r="IS11" s="37">
        <v>128071</v>
      </c>
      <c r="IT11" s="37">
        <v>127186</v>
      </c>
      <c r="IU11" s="37">
        <v>126409</v>
      </c>
      <c r="IV11" s="37">
        <v>125907</v>
      </c>
      <c r="IW11" s="37">
        <v>125167</v>
      </c>
      <c r="IX11" s="37">
        <v>123653</v>
      </c>
      <c r="IY11" s="37">
        <v>121892</v>
      </c>
      <c r="IZ11" s="37">
        <v>120032</v>
      </c>
      <c r="JA11" s="37">
        <v>117806</v>
      </c>
      <c r="JB11" s="37">
        <v>115530</v>
      </c>
      <c r="JC11" s="37">
        <v>113114</v>
      </c>
      <c r="JD11" s="37">
        <v>110255</v>
      </c>
      <c r="JE11" s="37">
        <v>106891</v>
      </c>
      <c r="JF11" s="37">
        <v>103386</v>
      </c>
      <c r="JG11" s="37">
        <v>99603</v>
      </c>
      <c r="JH11" s="37">
        <v>95969</v>
      </c>
      <c r="JI11" s="37">
        <v>92543</v>
      </c>
      <c r="JJ11" s="37">
        <v>89252</v>
      </c>
      <c r="JK11" s="37">
        <v>85971</v>
      </c>
      <c r="JL11" s="37">
        <v>82890</v>
      </c>
      <c r="JM11" s="37">
        <v>79883</v>
      </c>
      <c r="JN11" s="37">
        <v>76858</v>
      </c>
      <c r="JO11" s="37">
        <v>73868</v>
      </c>
      <c r="JP11" s="37">
        <v>70864</v>
      </c>
      <c r="JQ11" s="37">
        <v>67685</v>
      </c>
      <c r="JR11" s="37">
        <v>64494</v>
      </c>
      <c r="JS11" s="37">
        <v>61198</v>
      </c>
      <c r="JT11" s="37">
        <v>57589</v>
      </c>
      <c r="JU11" s="37">
        <v>53932</v>
      </c>
      <c r="JV11" s="37">
        <v>50463</v>
      </c>
      <c r="JW11" s="37">
        <v>47227</v>
      </c>
      <c r="JX11" s="37">
        <v>44587</v>
      </c>
      <c r="JY11" s="37">
        <v>42410</v>
      </c>
      <c r="JZ11" s="37">
        <v>40221</v>
      </c>
      <c r="KA11" s="37">
        <v>37714</v>
      </c>
      <c r="KB11" s="37">
        <v>35003</v>
      </c>
      <c r="KC11" s="37">
        <v>32004</v>
      </c>
      <c r="KD11" s="37">
        <v>28820</v>
      </c>
      <c r="KE11" s="37">
        <v>25754</v>
      </c>
      <c r="KF11" s="37">
        <v>22984</v>
      </c>
      <c r="KG11" s="37">
        <v>20334</v>
      </c>
      <c r="KH11" s="37">
        <v>17907</v>
      </c>
      <c r="KI11" s="37">
        <v>15593</v>
      </c>
      <c r="KJ11" s="37">
        <v>13411</v>
      </c>
      <c r="KK11" s="37">
        <v>11410</v>
      </c>
      <c r="KL11" s="37">
        <v>9614</v>
      </c>
      <c r="KM11" s="37">
        <v>7966</v>
      </c>
      <c r="KN11" s="37">
        <v>6379</v>
      </c>
      <c r="KO11" s="37">
        <v>5039</v>
      </c>
      <c r="KP11" s="37">
        <v>3951</v>
      </c>
      <c r="KQ11" s="37">
        <v>3061</v>
      </c>
      <c r="KR11" s="37">
        <v>2390</v>
      </c>
      <c r="KS11" s="37">
        <v>1830</v>
      </c>
      <c r="KT11" s="37">
        <v>1401</v>
      </c>
      <c r="KU11" s="37">
        <v>1035</v>
      </c>
      <c r="KV11" s="37">
        <v>765</v>
      </c>
      <c r="KW11" s="38">
        <v>2693</v>
      </c>
    </row>
    <row r="12" spans="1:309" s="16" customFormat="1" ht="13.2">
      <c r="A12" s="19" t="s">
        <v>307</v>
      </c>
      <c r="B12" s="31">
        <v>2018</v>
      </c>
      <c r="C12" s="19" t="s">
        <v>3</v>
      </c>
      <c r="D12" s="33">
        <v>48258494</v>
      </c>
      <c r="E12" s="34">
        <v>23614164</v>
      </c>
      <c r="F12" s="35">
        <v>24644330</v>
      </c>
      <c r="G12" s="33">
        <v>379611</v>
      </c>
      <c r="H12" s="34">
        <v>384392</v>
      </c>
      <c r="I12" s="34">
        <v>389812</v>
      </c>
      <c r="J12" s="34">
        <v>395361</v>
      </c>
      <c r="K12" s="34">
        <v>400077</v>
      </c>
      <c r="L12" s="34">
        <v>405013</v>
      </c>
      <c r="M12" s="34">
        <v>410040</v>
      </c>
      <c r="N12" s="34">
        <v>415839</v>
      </c>
      <c r="O12" s="34">
        <v>421676</v>
      </c>
      <c r="P12" s="34">
        <v>427467</v>
      </c>
      <c r="Q12" s="34">
        <v>433301</v>
      </c>
      <c r="R12" s="34">
        <v>439515</v>
      </c>
      <c r="S12" s="34">
        <v>440403</v>
      </c>
      <c r="T12" s="34">
        <v>440428</v>
      </c>
      <c r="U12" s="34">
        <v>438851</v>
      </c>
      <c r="V12" s="34">
        <v>436918</v>
      </c>
      <c r="W12" s="34">
        <v>435090</v>
      </c>
      <c r="X12" s="34">
        <v>434665</v>
      </c>
      <c r="Y12" s="34">
        <v>428650</v>
      </c>
      <c r="Z12" s="34">
        <v>423143</v>
      </c>
      <c r="AA12" s="34">
        <v>418454</v>
      </c>
      <c r="AB12" s="34">
        <v>415566</v>
      </c>
      <c r="AC12" s="34">
        <v>413985</v>
      </c>
      <c r="AD12" s="34">
        <v>412666</v>
      </c>
      <c r="AE12" s="34">
        <v>408429</v>
      </c>
      <c r="AF12" s="34">
        <v>400028</v>
      </c>
      <c r="AG12" s="34">
        <v>390200</v>
      </c>
      <c r="AH12" s="34">
        <v>380463</v>
      </c>
      <c r="AI12" s="34">
        <v>370656</v>
      </c>
      <c r="AJ12" s="34">
        <v>361288</v>
      </c>
      <c r="AK12" s="34">
        <v>350860</v>
      </c>
      <c r="AL12" s="34">
        <v>344052</v>
      </c>
      <c r="AM12" s="34">
        <v>338075</v>
      </c>
      <c r="AN12" s="34">
        <v>333980</v>
      </c>
      <c r="AO12" s="34">
        <v>331625</v>
      </c>
      <c r="AP12" s="34">
        <v>328894</v>
      </c>
      <c r="AQ12" s="34">
        <v>324855</v>
      </c>
      <c r="AR12" s="34">
        <v>321093</v>
      </c>
      <c r="AS12" s="34">
        <v>314589</v>
      </c>
      <c r="AT12" s="34">
        <v>306368</v>
      </c>
      <c r="AU12" s="34">
        <v>295689</v>
      </c>
      <c r="AV12" s="34">
        <v>287041</v>
      </c>
      <c r="AW12" s="34">
        <v>276711</v>
      </c>
      <c r="AX12" s="34">
        <v>270668</v>
      </c>
      <c r="AY12" s="34">
        <v>267492</v>
      </c>
      <c r="AZ12" s="34">
        <v>265604</v>
      </c>
      <c r="BA12" s="34">
        <v>264388</v>
      </c>
      <c r="BB12" s="34">
        <v>264242</v>
      </c>
      <c r="BC12" s="34">
        <v>263755</v>
      </c>
      <c r="BD12" s="34">
        <v>262960</v>
      </c>
      <c r="BE12" s="34">
        <v>259797</v>
      </c>
      <c r="BF12" s="34">
        <v>258085</v>
      </c>
      <c r="BG12" s="34">
        <v>254041</v>
      </c>
      <c r="BH12" s="34">
        <v>250429</v>
      </c>
      <c r="BI12" s="34">
        <v>245423</v>
      </c>
      <c r="BJ12" s="34">
        <v>239072</v>
      </c>
      <c r="BK12" s="34">
        <v>231045</v>
      </c>
      <c r="BL12" s="34">
        <v>221802</v>
      </c>
      <c r="BM12" s="34">
        <v>211520</v>
      </c>
      <c r="BN12" s="34">
        <v>202507</v>
      </c>
      <c r="BO12" s="34">
        <v>193446</v>
      </c>
      <c r="BP12" s="34">
        <v>185521</v>
      </c>
      <c r="BQ12" s="34">
        <v>176917</v>
      </c>
      <c r="BR12" s="34">
        <v>169729</v>
      </c>
      <c r="BS12" s="34">
        <v>162052</v>
      </c>
      <c r="BT12" s="34">
        <v>154357</v>
      </c>
      <c r="BU12" s="34">
        <v>146719</v>
      </c>
      <c r="BV12" s="34">
        <v>139304</v>
      </c>
      <c r="BW12" s="34">
        <v>131614</v>
      </c>
      <c r="BX12" s="34">
        <v>124364</v>
      </c>
      <c r="BY12" s="34">
        <v>116933</v>
      </c>
      <c r="BZ12" s="34">
        <v>109194</v>
      </c>
      <c r="CA12" s="34">
        <v>101088</v>
      </c>
      <c r="CB12" s="34">
        <v>93900</v>
      </c>
      <c r="CC12" s="34">
        <v>87427</v>
      </c>
      <c r="CD12" s="34">
        <v>82182</v>
      </c>
      <c r="CE12" s="34">
        <v>77454</v>
      </c>
      <c r="CF12" s="34">
        <v>72726</v>
      </c>
      <c r="CG12" s="34">
        <v>67704</v>
      </c>
      <c r="CH12" s="34">
        <v>62577</v>
      </c>
      <c r="CI12" s="34">
        <v>57078</v>
      </c>
      <c r="CJ12" s="34">
        <v>51129</v>
      </c>
      <c r="CK12" s="34">
        <v>45461</v>
      </c>
      <c r="CL12" s="34">
        <v>40677</v>
      </c>
      <c r="CM12" s="34">
        <v>36287</v>
      </c>
      <c r="CN12" s="34">
        <v>32267</v>
      </c>
      <c r="CO12" s="34">
        <v>28138</v>
      </c>
      <c r="CP12" s="34">
        <v>24379</v>
      </c>
      <c r="CQ12" s="34">
        <v>20787</v>
      </c>
      <c r="CR12" s="34">
        <v>17676</v>
      </c>
      <c r="CS12" s="34">
        <v>14618</v>
      </c>
      <c r="CT12" s="34">
        <v>11729</v>
      </c>
      <c r="CU12" s="34">
        <v>9288</v>
      </c>
      <c r="CV12" s="34">
        <v>7194</v>
      </c>
      <c r="CW12" s="34">
        <v>5546</v>
      </c>
      <c r="CX12" s="34">
        <v>4245</v>
      </c>
      <c r="CY12" s="34">
        <v>3178</v>
      </c>
      <c r="CZ12" s="34">
        <v>2364</v>
      </c>
      <c r="DA12" s="34">
        <v>1741</v>
      </c>
      <c r="DB12" s="34">
        <v>1339</v>
      </c>
      <c r="DC12" s="35">
        <v>5186</v>
      </c>
      <c r="DD12" s="34">
        <v>360423</v>
      </c>
      <c r="DE12" s="34">
        <v>366857</v>
      </c>
      <c r="DF12" s="34">
        <v>371459</v>
      </c>
      <c r="DG12" s="34">
        <v>376170</v>
      </c>
      <c r="DH12" s="34">
        <v>381397</v>
      </c>
      <c r="DI12" s="34">
        <v>386598</v>
      </c>
      <c r="DJ12" s="34">
        <v>391876</v>
      </c>
      <c r="DK12" s="34">
        <v>396570</v>
      </c>
      <c r="DL12" s="34">
        <v>401512</v>
      </c>
      <c r="DM12" s="34">
        <v>406877</v>
      </c>
      <c r="DN12" s="34">
        <v>412775</v>
      </c>
      <c r="DO12" s="34">
        <v>418905</v>
      </c>
      <c r="DP12" s="34">
        <v>419464</v>
      </c>
      <c r="DQ12" s="34">
        <v>419343</v>
      </c>
      <c r="DR12" s="34">
        <v>419171</v>
      </c>
      <c r="DS12" s="34">
        <v>418997</v>
      </c>
      <c r="DT12" s="34">
        <v>418896</v>
      </c>
      <c r="DU12" s="34">
        <v>419284</v>
      </c>
      <c r="DV12" s="34">
        <v>418971</v>
      </c>
      <c r="DW12" s="34">
        <v>418378</v>
      </c>
      <c r="DX12" s="34">
        <v>417918</v>
      </c>
      <c r="DY12" s="34">
        <v>414027</v>
      </c>
      <c r="DZ12" s="34">
        <v>412009</v>
      </c>
      <c r="EA12" s="34">
        <v>410970</v>
      </c>
      <c r="EB12" s="34">
        <v>407892</v>
      </c>
      <c r="EC12" s="34">
        <v>402058</v>
      </c>
      <c r="ED12" s="34">
        <v>394042</v>
      </c>
      <c r="EE12" s="34">
        <v>385207</v>
      </c>
      <c r="EF12" s="34">
        <v>376853</v>
      </c>
      <c r="EG12" s="34">
        <v>368139</v>
      </c>
      <c r="EH12" s="34">
        <v>361968</v>
      </c>
      <c r="EI12" s="34">
        <v>356889</v>
      </c>
      <c r="EJ12" s="34">
        <v>353543</v>
      </c>
      <c r="EK12" s="34">
        <v>350216</v>
      </c>
      <c r="EL12" s="34">
        <v>349979</v>
      </c>
      <c r="EM12" s="34">
        <v>349810</v>
      </c>
      <c r="EN12" s="34">
        <v>347671</v>
      </c>
      <c r="EO12" s="34">
        <v>343864</v>
      </c>
      <c r="EP12" s="34">
        <v>338579</v>
      </c>
      <c r="EQ12" s="34">
        <v>328833</v>
      </c>
      <c r="ER12" s="34">
        <v>320471</v>
      </c>
      <c r="ES12" s="34">
        <v>310466</v>
      </c>
      <c r="ET12" s="34">
        <v>302241</v>
      </c>
      <c r="EU12" s="34">
        <v>295448</v>
      </c>
      <c r="EV12" s="34">
        <v>292176</v>
      </c>
      <c r="EW12" s="34">
        <v>290099</v>
      </c>
      <c r="EX12" s="34">
        <v>289095</v>
      </c>
      <c r="EY12" s="34">
        <v>289688</v>
      </c>
      <c r="EZ12" s="34">
        <v>290593</v>
      </c>
      <c r="FA12" s="34">
        <v>288498</v>
      </c>
      <c r="FB12" s="34">
        <v>287931</v>
      </c>
      <c r="FC12" s="34">
        <v>285470</v>
      </c>
      <c r="FD12" s="34">
        <v>283684</v>
      </c>
      <c r="FE12" s="34">
        <v>279848</v>
      </c>
      <c r="FF12" s="34">
        <v>275666</v>
      </c>
      <c r="FG12" s="34">
        <v>269428</v>
      </c>
      <c r="FH12" s="34">
        <v>261097</v>
      </c>
      <c r="FI12" s="34">
        <v>252378</v>
      </c>
      <c r="FJ12" s="34">
        <v>243174</v>
      </c>
      <c r="FK12" s="34">
        <v>233432</v>
      </c>
      <c r="FL12" s="34">
        <v>225283</v>
      </c>
      <c r="FM12" s="34">
        <v>216444</v>
      </c>
      <c r="FN12" s="34">
        <v>208105</v>
      </c>
      <c r="FO12" s="34">
        <v>198714</v>
      </c>
      <c r="FP12" s="34">
        <v>189686</v>
      </c>
      <c r="FQ12" s="34">
        <v>180288</v>
      </c>
      <c r="FR12" s="34">
        <v>171373</v>
      </c>
      <c r="FS12" s="34">
        <v>163086</v>
      </c>
      <c r="FT12" s="34">
        <v>154981</v>
      </c>
      <c r="FU12" s="34">
        <v>146413</v>
      </c>
      <c r="FV12" s="34">
        <v>138045</v>
      </c>
      <c r="FW12" s="34">
        <v>129145</v>
      </c>
      <c r="FX12" s="34">
        <v>120847</v>
      </c>
      <c r="FY12" s="34">
        <v>112691</v>
      </c>
      <c r="FZ12" s="34">
        <v>105368</v>
      </c>
      <c r="GA12" s="34">
        <v>99133</v>
      </c>
      <c r="GB12" s="34">
        <v>94326</v>
      </c>
      <c r="GC12" s="34">
        <v>89894</v>
      </c>
      <c r="GD12" s="34">
        <v>84997</v>
      </c>
      <c r="GE12" s="34">
        <v>79592</v>
      </c>
      <c r="GF12" s="34">
        <v>73913</v>
      </c>
      <c r="GG12" s="34">
        <v>68168</v>
      </c>
      <c r="GH12" s="34">
        <v>62476</v>
      </c>
      <c r="GI12" s="34">
        <v>56752</v>
      </c>
      <c r="GJ12" s="34">
        <v>50930</v>
      </c>
      <c r="GK12" s="34">
        <v>45487</v>
      </c>
      <c r="GL12" s="34">
        <v>40619</v>
      </c>
      <c r="GM12" s="34">
        <v>35858</v>
      </c>
      <c r="GN12" s="34">
        <v>31388</v>
      </c>
      <c r="GO12" s="34">
        <v>27051</v>
      </c>
      <c r="GP12" s="34">
        <v>22966</v>
      </c>
      <c r="GQ12" s="34">
        <v>18797</v>
      </c>
      <c r="GR12" s="34">
        <v>15014</v>
      </c>
      <c r="GS12" s="34">
        <v>11921</v>
      </c>
      <c r="GT12" s="34">
        <v>9369</v>
      </c>
      <c r="GU12" s="34">
        <v>7412</v>
      </c>
      <c r="GV12" s="34">
        <v>5783</v>
      </c>
      <c r="GW12" s="34">
        <v>4447</v>
      </c>
      <c r="GX12" s="34">
        <v>3193</v>
      </c>
      <c r="GY12" s="34">
        <v>2145</v>
      </c>
      <c r="GZ12" s="35">
        <v>6957</v>
      </c>
      <c r="HA12" s="33">
        <v>740034</v>
      </c>
      <c r="HB12" s="34">
        <v>751249</v>
      </c>
      <c r="HC12" s="34">
        <v>761271</v>
      </c>
      <c r="HD12" s="34">
        <v>771531</v>
      </c>
      <c r="HE12" s="34">
        <v>781474</v>
      </c>
      <c r="HF12" s="34">
        <v>791611</v>
      </c>
      <c r="HG12" s="34">
        <v>801916</v>
      </c>
      <c r="HH12" s="34">
        <v>812409</v>
      </c>
      <c r="HI12" s="34">
        <v>823188</v>
      </c>
      <c r="HJ12" s="34">
        <v>834344</v>
      </c>
      <c r="HK12" s="34">
        <v>846076</v>
      </c>
      <c r="HL12" s="34">
        <v>858420</v>
      </c>
      <c r="HM12" s="34">
        <v>859867</v>
      </c>
      <c r="HN12" s="34">
        <v>859771</v>
      </c>
      <c r="HO12" s="34">
        <v>858022</v>
      </c>
      <c r="HP12" s="34">
        <v>855915</v>
      </c>
      <c r="HQ12" s="34">
        <v>853986</v>
      </c>
      <c r="HR12" s="34">
        <v>853949</v>
      </c>
      <c r="HS12" s="34">
        <v>847621</v>
      </c>
      <c r="HT12" s="34">
        <v>841521</v>
      </c>
      <c r="HU12" s="34">
        <v>836372</v>
      </c>
      <c r="HV12" s="34">
        <v>829593</v>
      </c>
      <c r="HW12" s="34">
        <v>825994</v>
      </c>
      <c r="HX12" s="34">
        <v>823636</v>
      </c>
      <c r="HY12" s="34">
        <v>816321</v>
      </c>
      <c r="HZ12" s="34">
        <v>802086</v>
      </c>
      <c r="IA12" s="34">
        <v>784242</v>
      </c>
      <c r="IB12" s="34">
        <v>765670</v>
      </c>
      <c r="IC12" s="34">
        <v>747509</v>
      </c>
      <c r="ID12" s="34">
        <v>729427</v>
      </c>
      <c r="IE12" s="34">
        <v>712828</v>
      </c>
      <c r="IF12" s="34">
        <v>700941</v>
      </c>
      <c r="IG12" s="34">
        <v>691618</v>
      </c>
      <c r="IH12" s="34">
        <v>684196</v>
      </c>
      <c r="II12" s="34">
        <v>681604</v>
      </c>
      <c r="IJ12" s="34">
        <v>678704</v>
      </c>
      <c r="IK12" s="34">
        <v>672526</v>
      </c>
      <c r="IL12" s="34">
        <v>664957</v>
      </c>
      <c r="IM12" s="34">
        <v>653168</v>
      </c>
      <c r="IN12" s="34">
        <v>635201</v>
      </c>
      <c r="IO12" s="34">
        <v>616160</v>
      </c>
      <c r="IP12" s="34">
        <v>597507</v>
      </c>
      <c r="IQ12" s="34">
        <v>578952</v>
      </c>
      <c r="IR12" s="34">
        <v>566116</v>
      </c>
      <c r="IS12" s="34">
        <v>559668</v>
      </c>
      <c r="IT12" s="34">
        <v>555703</v>
      </c>
      <c r="IU12" s="34">
        <v>553483</v>
      </c>
      <c r="IV12" s="34">
        <v>553930</v>
      </c>
      <c r="IW12" s="34">
        <v>554348</v>
      </c>
      <c r="IX12" s="34">
        <v>551458</v>
      </c>
      <c r="IY12" s="34">
        <v>547728</v>
      </c>
      <c r="IZ12" s="34">
        <v>543555</v>
      </c>
      <c r="JA12" s="34">
        <v>537725</v>
      </c>
      <c r="JB12" s="34">
        <v>530277</v>
      </c>
      <c r="JC12" s="34">
        <v>521089</v>
      </c>
      <c r="JD12" s="34">
        <v>508500</v>
      </c>
      <c r="JE12" s="34">
        <v>492142</v>
      </c>
      <c r="JF12" s="34">
        <v>474180</v>
      </c>
      <c r="JG12" s="34">
        <v>454694</v>
      </c>
      <c r="JH12" s="34">
        <v>435939</v>
      </c>
      <c r="JI12" s="34">
        <v>418729</v>
      </c>
      <c r="JJ12" s="34">
        <v>401965</v>
      </c>
      <c r="JK12" s="34">
        <v>385022</v>
      </c>
      <c r="JL12" s="34">
        <v>368443</v>
      </c>
      <c r="JM12" s="34">
        <v>351738</v>
      </c>
      <c r="JN12" s="34">
        <v>334645</v>
      </c>
      <c r="JO12" s="34">
        <v>318092</v>
      </c>
      <c r="JP12" s="34">
        <v>302390</v>
      </c>
      <c r="JQ12" s="34">
        <v>286595</v>
      </c>
      <c r="JR12" s="34">
        <v>270777</v>
      </c>
      <c r="JS12" s="34">
        <v>254978</v>
      </c>
      <c r="JT12" s="34">
        <v>238339</v>
      </c>
      <c r="JU12" s="34">
        <v>221935</v>
      </c>
      <c r="JV12" s="34">
        <v>206591</v>
      </c>
      <c r="JW12" s="34">
        <v>192795</v>
      </c>
      <c r="JX12" s="34">
        <v>181315</v>
      </c>
      <c r="JY12" s="34">
        <v>171780</v>
      </c>
      <c r="JZ12" s="34">
        <v>162620</v>
      </c>
      <c r="KA12" s="34">
        <v>152701</v>
      </c>
      <c r="KB12" s="34">
        <v>142169</v>
      </c>
      <c r="KC12" s="34">
        <v>130991</v>
      </c>
      <c r="KD12" s="34">
        <v>119297</v>
      </c>
      <c r="KE12" s="34">
        <v>107937</v>
      </c>
      <c r="KF12" s="34">
        <v>97429</v>
      </c>
      <c r="KG12" s="34">
        <v>87217</v>
      </c>
      <c r="KH12" s="34">
        <v>77754</v>
      </c>
      <c r="KI12" s="34">
        <v>68757</v>
      </c>
      <c r="KJ12" s="34">
        <v>60237</v>
      </c>
      <c r="KK12" s="34">
        <v>52175</v>
      </c>
      <c r="KL12" s="34">
        <v>44727</v>
      </c>
      <c r="KM12" s="34">
        <v>37584</v>
      </c>
      <c r="KN12" s="34">
        <v>30526</v>
      </c>
      <c r="KO12" s="34">
        <v>24302</v>
      </c>
      <c r="KP12" s="34">
        <v>19115</v>
      </c>
      <c r="KQ12" s="34">
        <v>14915</v>
      </c>
      <c r="KR12" s="34">
        <v>11657</v>
      </c>
      <c r="KS12" s="34">
        <v>8961</v>
      </c>
      <c r="KT12" s="34">
        <v>6811</v>
      </c>
      <c r="KU12" s="34">
        <v>4934</v>
      </c>
      <c r="KV12" s="34">
        <v>3484</v>
      </c>
      <c r="KW12" s="35">
        <v>12143</v>
      </c>
    </row>
    <row r="13" spans="1:309" s="16" customFormat="1" ht="13.2">
      <c r="A13" s="20" t="s">
        <v>307</v>
      </c>
      <c r="B13" s="32">
        <v>2019</v>
      </c>
      <c r="C13" s="20" t="s">
        <v>308</v>
      </c>
      <c r="D13" s="36">
        <v>37219289</v>
      </c>
      <c r="E13" s="37">
        <v>17846792</v>
      </c>
      <c r="F13" s="38">
        <v>19372497</v>
      </c>
      <c r="G13" s="36">
        <v>267420</v>
      </c>
      <c r="H13" s="37">
        <v>273412</v>
      </c>
      <c r="I13" s="37">
        <v>276783</v>
      </c>
      <c r="J13" s="37">
        <v>280107</v>
      </c>
      <c r="K13" s="37">
        <v>283243</v>
      </c>
      <c r="L13" s="37">
        <v>285528</v>
      </c>
      <c r="M13" s="37">
        <v>288638</v>
      </c>
      <c r="N13" s="37">
        <v>291776</v>
      </c>
      <c r="O13" s="37">
        <v>295702</v>
      </c>
      <c r="P13" s="37">
        <v>299371</v>
      </c>
      <c r="Q13" s="37">
        <v>303080</v>
      </c>
      <c r="R13" s="37">
        <v>306819</v>
      </c>
      <c r="S13" s="37">
        <v>310831</v>
      </c>
      <c r="T13" s="37">
        <v>311818</v>
      </c>
      <c r="U13" s="37">
        <v>312382</v>
      </c>
      <c r="V13" s="37">
        <v>312941</v>
      </c>
      <c r="W13" s="37">
        <v>313480</v>
      </c>
      <c r="X13" s="37">
        <v>314844</v>
      </c>
      <c r="Y13" s="37">
        <v>318375</v>
      </c>
      <c r="Z13" s="37">
        <v>318349</v>
      </c>
      <c r="AA13" s="37">
        <v>319239</v>
      </c>
      <c r="AB13" s="37">
        <v>320743</v>
      </c>
      <c r="AC13" s="37">
        <v>323189</v>
      </c>
      <c r="AD13" s="37">
        <v>325154</v>
      </c>
      <c r="AE13" s="37">
        <v>326387</v>
      </c>
      <c r="AF13" s="37">
        <v>324690</v>
      </c>
      <c r="AG13" s="37">
        <v>319183</v>
      </c>
      <c r="AH13" s="37">
        <v>311979</v>
      </c>
      <c r="AI13" s="37">
        <v>304328</v>
      </c>
      <c r="AJ13" s="37">
        <v>296216</v>
      </c>
      <c r="AK13" s="37">
        <v>288201</v>
      </c>
      <c r="AL13" s="37">
        <v>279261</v>
      </c>
      <c r="AM13" s="37">
        <v>273014</v>
      </c>
      <c r="AN13" s="37">
        <v>267519</v>
      </c>
      <c r="AO13" s="37">
        <v>263345</v>
      </c>
      <c r="AP13" s="37">
        <v>260494</v>
      </c>
      <c r="AQ13" s="37">
        <v>257351</v>
      </c>
      <c r="AR13" s="37">
        <v>253161</v>
      </c>
      <c r="AS13" s="37">
        <v>249155</v>
      </c>
      <c r="AT13" s="37">
        <v>242795</v>
      </c>
      <c r="AU13" s="37">
        <v>235228</v>
      </c>
      <c r="AV13" s="37">
        <v>226006</v>
      </c>
      <c r="AW13" s="37">
        <v>218381</v>
      </c>
      <c r="AX13" s="37">
        <v>209703</v>
      </c>
      <c r="AY13" s="37">
        <v>204397</v>
      </c>
      <c r="AZ13" s="37">
        <v>201481</v>
      </c>
      <c r="BA13" s="37">
        <v>199739</v>
      </c>
      <c r="BB13" s="37">
        <v>198666</v>
      </c>
      <c r="BC13" s="37">
        <v>198565</v>
      </c>
      <c r="BD13" s="37">
        <v>198256</v>
      </c>
      <c r="BE13" s="37">
        <v>197728</v>
      </c>
      <c r="BF13" s="37">
        <v>195409</v>
      </c>
      <c r="BG13" s="37">
        <v>194280</v>
      </c>
      <c r="BH13" s="37">
        <v>191392</v>
      </c>
      <c r="BI13" s="37">
        <v>188644</v>
      </c>
      <c r="BJ13" s="37">
        <v>184685</v>
      </c>
      <c r="BK13" s="37">
        <v>179559</v>
      </c>
      <c r="BL13" s="37">
        <v>173079</v>
      </c>
      <c r="BM13" s="37">
        <v>165544</v>
      </c>
      <c r="BN13" s="37">
        <v>157278</v>
      </c>
      <c r="BO13" s="37">
        <v>149972</v>
      </c>
      <c r="BP13" s="37">
        <v>142674</v>
      </c>
      <c r="BQ13" s="37">
        <v>136215</v>
      </c>
      <c r="BR13" s="37">
        <v>129264</v>
      </c>
      <c r="BS13" s="37">
        <v>123419</v>
      </c>
      <c r="BT13" s="37">
        <v>117160</v>
      </c>
      <c r="BU13" s="37">
        <v>110864</v>
      </c>
      <c r="BV13" s="37">
        <v>104704</v>
      </c>
      <c r="BW13" s="37">
        <v>98866</v>
      </c>
      <c r="BX13" s="37">
        <v>92912</v>
      </c>
      <c r="BY13" s="37">
        <v>87247</v>
      </c>
      <c r="BZ13" s="37">
        <v>81515</v>
      </c>
      <c r="CA13" s="37">
        <v>75694</v>
      </c>
      <c r="CB13" s="37">
        <v>69719</v>
      </c>
      <c r="CC13" s="37">
        <v>64407</v>
      </c>
      <c r="CD13" s="37">
        <v>59670</v>
      </c>
      <c r="CE13" s="37">
        <v>55710</v>
      </c>
      <c r="CF13" s="37">
        <v>52208</v>
      </c>
      <c r="CG13" s="37">
        <v>48758</v>
      </c>
      <c r="CH13" s="37">
        <v>45165</v>
      </c>
      <c r="CI13" s="37">
        <v>41506</v>
      </c>
      <c r="CJ13" s="37">
        <v>37696</v>
      </c>
      <c r="CK13" s="37">
        <v>33697</v>
      </c>
      <c r="CL13" s="37">
        <v>29932</v>
      </c>
      <c r="CM13" s="37">
        <v>26723</v>
      </c>
      <c r="CN13" s="37">
        <v>23753</v>
      </c>
      <c r="CO13" s="37">
        <v>20978</v>
      </c>
      <c r="CP13" s="37">
        <v>18214</v>
      </c>
      <c r="CQ13" s="37">
        <v>15703</v>
      </c>
      <c r="CR13" s="37">
        <v>13312</v>
      </c>
      <c r="CS13" s="37">
        <v>11224</v>
      </c>
      <c r="CT13" s="37">
        <v>9194</v>
      </c>
      <c r="CU13" s="37">
        <v>7303</v>
      </c>
      <c r="CV13" s="37">
        <v>5723</v>
      </c>
      <c r="CW13" s="37">
        <v>4379</v>
      </c>
      <c r="CX13" s="37">
        <v>3337</v>
      </c>
      <c r="CY13" s="37">
        <v>2535</v>
      </c>
      <c r="CZ13" s="37">
        <v>1873</v>
      </c>
      <c r="DA13" s="37">
        <v>1379</v>
      </c>
      <c r="DB13" s="37">
        <v>1011</v>
      </c>
      <c r="DC13" s="38">
        <v>2854</v>
      </c>
      <c r="DD13" s="36">
        <v>254999</v>
      </c>
      <c r="DE13" s="37">
        <v>260283</v>
      </c>
      <c r="DF13" s="37">
        <v>264552</v>
      </c>
      <c r="DG13" s="37">
        <v>267382</v>
      </c>
      <c r="DH13" s="37">
        <v>270177</v>
      </c>
      <c r="DI13" s="37">
        <v>273026</v>
      </c>
      <c r="DJ13" s="37">
        <v>276279</v>
      </c>
      <c r="DK13" s="37">
        <v>279839</v>
      </c>
      <c r="DL13" s="37">
        <v>283400</v>
      </c>
      <c r="DM13" s="37">
        <v>287087</v>
      </c>
      <c r="DN13" s="37">
        <v>290916</v>
      </c>
      <c r="DO13" s="37">
        <v>295119</v>
      </c>
      <c r="DP13" s="37">
        <v>299733</v>
      </c>
      <c r="DQ13" s="37">
        <v>300977</v>
      </c>
      <c r="DR13" s="37">
        <v>302307</v>
      </c>
      <c r="DS13" s="37">
        <v>304775</v>
      </c>
      <c r="DT13" s="37">
        <v>307394</v>
      </c>
      <c r="DU13" s="37">
        <v>310927</v>
      </c>
      <c r="DV13" s="37">
        <v>316085</v>
      </c>
      <c r="DW13" s="37">
        <v>321412</v>
      </c>
      <c r="DX13" s="37">
        <v>326197</v>
      </c>
      <c r="DY13" s="37">
        <v>330391</v>
      </c>
      <c r="DZ13" s="37">
        <v>331191</v>
      </c>
      <c r="EA13" s="37">
        <v>332066</v>
      </c>
      <c r="EB13" s="37">
        <v>332781</v>
      </c>
      <c r="EC13" s="37">
        <v>331191</v>
      </c>
      <c r="ED13" s="37">
        <v>327067</v>
      </c>
      <c r="EE13" s="37">
        <v>320862</v>
      </c>
      <c r="EF13" s="37">
        <v>313610</v>
      </c>
      <c r="EG13" s="37">
        <v>306490</v>
      </c>
      <c r="EH13" s="37">
        <v>298954</v>
      </c>
      <c r="EI13" s="37">
        <v>293329</v>
      </c>
      <c r="EJ13" s="37">
        <v>288664</v>
      </c>
      <c r="EK13" s="37">
        <v>285372</v>
      </c>
      <c r="EL13" s="37">
        <v>282320</v>
      </c>
      <c r="EM13" s="37">
        <v>281781</v>
      </c>
      <c r="EN13" s="37">
        <v>281279</v>
      </c>
      <c r="EO13" s="37">
        <v>279284</v>
      </c>
      <c r="EP13" s="37">
        <v>275854</v>
      </c>
      <c r="EQ13" s="37">
        <v>271351</v>
      </c>
      <c r="ER13" s="37">
        <v>263341</v>
      </c>
      <c r="ES13" s="37">
        <v>256415</v>
      </c>
      <c r="ET13" s="37">
        <v>248165</v>
      </c>
      <c r="EU13" s="37">
        <v>241338</v>
      </c>
      <c r="EV13" s="37">
        <v>235938</v>
      </c>
      <c r="EW13" s="37">
        <v>233383</v>
      </c>
      <c r="EX13" s="37">
        <v>231842</v>
      </c>
      <c r="EY13" s="37">
        <v>231240</v>
      </c>
      <c r="EZ13" s="37">
        <v>232039</v>
      </c>
      <c r="FA13" s="37">
        <v>233224</v>
      </c>
      <c r="FB13" s="37">
        <v>231985</v>
      </c>
      <c r="FC13" s="37">
        <v>231923</v>
      </c>
      <c r="FD13" s="37">
        <v>230371</v>
      </c>
      <c r="FE13" s="37">
        <v>229275</v>
      </c>
      <c r="FF13" s="37">
        <v>226417</v>
      </c>
      <c r="FG13" s="37">
        <v>223131</v>
      </c>
      <c r="FH13" s="37">
        <v>218079</v>
      </c>
      <c r="FI13" s="37">
        <v>211180</v>
      </c>
      <c r="FJ13" s="37">
        <v>203896</v>
      </c>
      <c r="FK13" s="37">
        <v>196171</v>
      </c>
      <c r="FL13" s="37">
        <v>188107</v>
      </c>
      <c r="FM13" s="37">
        <v>181350</v>
      </c>
      <c r="FN13" s="37">
        <v>174013</v>
      </c>
      <c r="FO13" s="37">
        <v>166999</v>
      </c>
      <c r="FP13" s="37">
        <v>159035</v>
      </c>
      <c r="FQ13" s="37">
        <v>151366</v>
      </c>
      <c r="FR13" s="37">
        <v>143384</v>
      </c>
      <c r="FS13" s="37">
        <v>135784</v>
      </c>
      <c r="FT13" s="37">
        <v>128731</v>
      </c>
      <c r="FU13" s="37">
        <v>121840</v>
      </c>
      <c r="FV13" s="37">
        <v>114670</v>
      </c>
      <c r="FW13" s="37">
        <v>107732</v>
      </c>
      <c r="FX13" s="37">
        <v>100409</v>
      </c>
      <c r="FY13" s="37">
        <v>93550</v>
      </c>
      <c r="FZ13" s="37">
        <v>86908</v>
      </c>
      <c r="GA13" s="37">
        <v>80968</v>
      </c>
      <c r="GB13" s="37">
        <v>75901</v>
      </c>
      <c r="GC13" s="37">
        <v>71808</v>
      </c>
      <c r="GD13" s="37">
        <v>68068</v>
      </c>
      <c r="GE13" s="37">
        <v>64054</v>
      </c>
      <c r="GF13" s="37">
        <v>59740</v>
      </c>
      <c r="GG13" s="37">
        <v>55260</v>
      </c>
      <c r="GH13" s="37">
        <v>50723</v>
      </c>
      <c r="GI13" s="37">
        <v>46187</v>
      </c>
      <c r="GJ13" s="37">
        <v>41694</v>
      </c>
      <c r="GK13" s="37">
        <v>37259</v>
      </c>
      <c r="GL13" s="37">
        <v>33104</v>
      </c>
      <c r="GM13" s="37">
        <v>29380</v>
      </c>
      <c r="GN13" s="37">
        <v>25755</v>
      </c>
      <c r="GO13" s="37">
        <v>22367</v>
      </c>
      <c r="GP13" s="37">
        <v>19105</v>
      </c>
      <c r="GQ13" s="37">
        <v>16052</v>
      </c>
      <c r="GR13" s="37">
        <v>12995</v>
      </c>
      <c r="GS13" s="37">
        <v>10255</v>
      </c>
      <c r="GT13" s="37">
        <v>8024</v>
      </c>
      <c r="GU13" s="37">
        <v>6212</v>
      </c>
      <c r="GV13" s="37">
        <v>4830</v>
      </c>
      <c r="GW13" s="37">
        <v>3709</v>
      </c>
      <c r="GX13" s="37">
        <v>2805</v>
      </c>
      <c r="GY13" s="37">
        <v>1981</v>
      </c>
      <c r="GZ13" s="38">
        <v>4327</v>
      </c>
      <c r="HA13" s="36">
        <v>522419</v>
      </c>
      <c r="HB13" s="37">
        <v>533695</v>
      </c>
      <c r="HC13" s="37">
        <v>541335</v>
      </c>
      <c r="HD13" s="37">
        <v>547489</v>
      </c>
      <c r="HE13" s="37">
        <v>553420</v>
      </c>
      <c r="HF13" s="37">
        <v>558554</v>
      </c>
      <c r="HG13" s="37">
        <v>564917</v>
      </c>
      <c r="HH13" s="37">
        <v>571615</v>
      </c>
      <c r="HI13" s="37">
        <v>579102</v>
      </c>
      <c r="HJ13" s="37">
        <v>586458</v>
      </c>
      <c r="HK13" s="37">
        <v>593996</v>
      </c>
      <c r="HL13" s="37">
        <v>601938</v>
      </c>
      <c r="HM13" s="37">
        <v>610564</v>
      </c>
      <c r="HN13" s="37">
        <v>612795</v>
      </c>
      <c r="HO13" s="37">
        <v>614689</v>
      </c>
      <c r="HP13" s="37">
        <v>617716</v>
      </c>
      <c r="HQ13" s="37">
        <v>620874</v>
      </c>
      <c r="HR13" s="37">
        <v>625771</v>
      </c>
      <c r="HS13" s="37">
        <v>634460</v>
      </c>
      <c r="HT13" s="37">
        <v>639761</v>
      </c>
      <c r="HU13" s="37">
        <v>645436</v>
      </c>
      <c r="HV13" s="37">
        <v>651134</v>
      </c>
      <c r="HW13" s="37">
        <v>654380</v>
      </c>
      <c r="HX13" s="37">
        <v>657220</v>
      </c>
      <c r="HY13" s="37">
        <v>659168</v>
      </c>
      <c r="HZ13" s="37">
        <v>655881</v>
      </c>
      <c r="IA13" s="37">
        <v>646250</v>
      </c>
      <c r="IB13" s="37">
        <v>632841</v>
      </c>
      <c r="IC13" s="37">
        <v>617938</v>
      </c>
      <c r="ID13" s="37">
        <v>602706</v>
      </c>
      <c r="IE13" s="37">
        <v>587155</v>
      </c>
      <c r="IF13" s="37">
        <v>572590</v>
      </c>
      <c r="IG13" s="37">
        <v>561678</v>
      </c>
      <c r="IH13" s="37">
        <v>552891</v>
      </c>
      <c r="II13" s="37">
        <v>545665</v>
      </c>
      <c r="IJ13" s="37">
        <v>542275</v>
      </c>
      <c r="IK13" s="37">
        <v>538630</v>
      </c>
      <c r="IL13" s="37">
        <v>532445</v>
      </c>
      <c r="IM13" s="37">
        <v>525009</v>
      </c>
      <c r="IN13" s="37">
        <v>514146</v>
      </c>
      <c r="IO13" s="37">
        <v>498569</v>
      </c>
      <c r="IP13" s="37">
        <v>482421</v>
      </c>
      <c r="IQ13" s="37">
        <v>466546</v>
      </c>
      <c r="IR13" s="37">
        <v>451041</v>
      </c>
      <c r="IS13" s="37">
        <v>440335</v>
      </c>
      <c r="IT13" s="37">
        <v>434864</v>
      </c>
      <c r="IU13" s="37">
        <v>431581</v>
      </c>
      <c r="IV13" s="37">
        <v>429906</v>
      </c>
      <c r="IW13" s="37">
        <v>430604</v>
      </c>
      <c r="IX13" s="37">
        <v>431480</v>
      </c>
      <c r="IY13" s="37">
        <v>429713</v>
      </c>
      <c r="IZ13" s="37">
        <v>427332</v>
      </c>
      <c r="JA13" s="37">
        <v>424651</v>
      </c>
      <c r="JB13" s="37">
        <v>420667</v>
      </c>
      <c r="JC13" s="37">
        <v>415061</v>
      </c>
      <c r="JD13" s="37">
        <v>407816</v>
      </c>
      <c r="JE13" s="37">
        <v>397638</v>
      </c>
      <c r="JF13" s="37">
        <v>384259</v>
      </c>
      <c r="JG13" s="37">
        <v>369440</v>
      </c>
      <c r="JH13" s="37">
        <v>353449</v>
      </c>
      <c r="JI13" s="37">
        <v>338079</v>
      </c>
      <c r="JJ13" s="37">
        <v>324024</v>
      </c>
      <c r="JK13" s="37">
        <v>310228</v>
      </c>
      <c r="JL13" s="37">
        <v>296263</v>
      </c>
      <c r="JM13" s="37">
        <v>282454</v>
      </c>
      <c r="JN13" s="37">
        <v>268526</v>
      </c>
      <c r="JO13" s="37">
        <v>254248</v>
      </c>
      <c r="JP13" s="37">
        <v>240488</v>
      </c>
      <c r="JQ13" s="37">
        <v>227597</v>
      </c>
      <c r="JR13" s="37">
        <v>214752</v>
      </c>
      <c r="JS13" s="37">
        <v>201917</v>
      </c>
      <c r="JT13" s="37">
        <v>189247</v>
      </c>
      <c r="JU13" s="37">
        <v>176103</v>
      </c>
      <c r="JV13" s="37">
        <v>163269</v>
      </c>
      <c r="JW13" s="37">
        <v>151315</v>
      </c>
      <c r="JX13" s="37">
        <v>140638</v>
      </c>
      <c r="JY13" s="37">
        <v>131611</v>
      </c>
      <c r="JZ13" s="37">
        <v>124016</v>
      </c>
      <c r="KA13" s="37">
        <v>116826</v>
      </c>
      <c r="KB13" s="37">
        <v>109219</v>
      </c>
      <c r="KC13" s="37">
        <v>101246</v>
      </c>
      <c r="KD13" s="37">
        <v>92956</v>
      </c>
      <c r="KE13" s="37">
        <v>84420</v>
      </c>
      <c r="KF13" s="37">
        <v>76119</v>
      </c>
      <c r="KG13" s="37">
        <v>68417</v>
      </c>
      <c r="KH13" s="37">
        <v>61012</v>
      </c>
      <c r="KI13" s="37">
        <v>54082</v>
      </c>
      <c r="KJ13" s="37">
        <v>47594</v>
      </c>
      <c r="KK13" s="37">
        <v>41458</v>
      </c>
      <c r="KL13" s="37">
        <v>35679</v>
      </c>
      <c r="KM13" s="37">
        <v>30329</v>
      </c>
      <c r="KN13" s="37">
        <v>25246</v>
      </c>
      <c r="KO13" s="37">
        <v>20298</v>
      </c>
      <c r="KP13" s="37">
        <v>15978</v>
      </c>
      <c r="KQ13" s="37">
        <v>12403</v>
      </c>
      <c r="KR13" s="37">
        <v>9549</v>
      </c>
      <c r="KS13" s="37">
        <v>7365</v>
      </c>
      <c r="KT13" s="37">
        <v>5582</v>
      </c>
      <c r="KU13" s="37">
        <v>4184</v>
      </c>
      <c r="KV13" s="37">
        <v>2992</v>
      </c>
      <c r="KW13" s="38">
        <v>7181</v>
      </c>
    </row>
    <row r="14" spans="1:309" s="16" customFormat="1" ht="13.2">
      <c r="A14" s="19" t="s">
        <v>307</v>
      </c>
      <c r="B14" s="31">
        <v>2019</v>
      </c>
      <c r="C14" s="19" t="s">
        <v>309</v>
      </c>
      <c r="D14" s="33">
        <v>12047237</v>
      </c>
      <c r="E14" s="34">
        <v>6270851</v>
      </c>
      <c r="F14" s="35">
        <v>5776386</v>
      </c>
      <c r="G14" s="33">
        <v>112272</v>
      </c>
      <c r="H14" s="34">
        <v>113270</v>
      </c>
      <c r="I14" s="34">
        <v>114410</v>
      </c>
      <c r="J14" s="34">
        <v>116137</v>
      </c>
      <c r="K14" s="34">
        <v>118171</v>
      </c>
      <c r="L14" s="34">
        <v>120243</v>
      </c>
      <c r="M14" s="34">
        <v>121728</v>
      </c>
      <c r="N14" s="34">
        <v>123290</v>
      </c>
      <c r="O14" s="34">
        <v>124863</v>
      </c>
      <c r="P14" s="34">
        <v>126739</v>
      </c>
      <c r="Q14" s="34">
        <v>128549</v>
      </c>
      <c r="R14" s="34">
        <v>130399</v>
      </c>
      <c r="S14" s="34">
        <v>132359</v>
      </c>
      <c r="T14" s="34">
        <v>132075</v>
      </c>
      <c r="U14" s="34">
        <v>131427</v>
      </c>
      <c r="V14" s="34">
        <v>129345</v>
      </c>
      <c r="W14" s="34">
        <v>127159</v>
      </c>
      <c r="X14" s="34">
        <v>124534</v>
      </c>
      <c r="Y14" s="34">
        <v>121353</v>
      </c>
      <c r="Z14" s="34">
        <v>116275</v>
      </c>
      <c r="AA14" s="34">
        <v>110789</v>
      </c>
      <c r="AB14" s="34">
        <v>105383</v>
      </c>
      <c r="AC14" s="34">
        <v>100634</v>
      </c>
      <c r="AD14" s="34">
        <v>97448</v>
      </c>
      <c r="AE14" s="34">
        <v>95030</v>
      </c>
      <c r="AF14" s="34">
        <v>92451</v>
      </c>
      <c r="AG14" s="34">
        <v>89378</v>
      </c>
      <c r="AH14" s="34">
        <v>86480</v>
      </c>
      <c r="AI14" s="34">
        <v>84039</v>
      </c>
      <c r="AJ14" s="34">
        <v>81945</v>
      </c>
      <c r="AK14" s="34">
        <v>80151</v>
      </c>
      <c r="AL14" s="34">
        <v>78236</v>
      </c>
      <c r="AM14" s="34">
        <v>77218</v>
      </c>
      <c r="AN14" s="34">
        <v>76297</v>
      </c>
      <c r="AO14" s="34">
        <v>75937</v>
      </c>
      <c r="AP14" s="34">
        <v>76005</v>
      </c>
      <c r="AQ14" s="34">
        <v>76005</v>
      </c>
      <c r="AR14" s="34">
        <v>75775</v>
      </c>
      <c r="AS14" s="34">
        <v>75642</v>
      </c>
      <c r="AT14" s="34">
        <v>75151</v>
      </c>
      <c r="AU14" s="34">
        <v>74174</v>
      </c>
      <c r="AV14" s="34">
        <v>72429</v>
      </c>
      <c r="AW14" s="34">
        <v>71117</v>
      </c>
      <c r="AX14" s="34">
        <v>69215</v>
      </c>
      <c r="AY14" s="34">
        <v>68220</v>
      </c>
      <c r="AZ14" s="34">
        <v>67699</v>
      </c>
      <c r="BA14" s="34">
        <v>67302</v>
      </c>
      <c r="BB14" s="34">
        <v>66910</v>
      </c>
      <c r="BC14" s="34">
        <v>66611</v>
      </c>
      <c r="BD14" s="34">
        <v>66191</v>
      </c>
      <c r="BE14" s="34">
        <v>65677</v>
      </c>
      <c r="BF14" s="34">
        <v>64606</v>
      </c>
      <c r="BG14" s="34">
        <v>63787</v>
      </c>
      <c r="BH14" s="34">
        <v>62410</v>
      </c>
      <c r="BI14" s="34">
        <v>61316</v>
      </c>
      <c r="BJ14" s="34">
        <v>60049</v>
      </c>
      <c r="BK14" s="34">
        <v>58612</v>
      </c>
      <c r="BL14" s="34">
        <v>56874</v>
      </c>
      <c r="BM14" s="34">
        <v>54977</v>
      </c>
      <c r="BN14" s="34">
        <v>52798</v>
      </c>
      <c r="BO14" s="34">
        <v>50922</v>
      </c>
      <c r="BP14" s="34">
        <v>48984</v>
      </c>
      <c r="BQ14" s="34">
        <v>47339</v>
      </c>
      <c r="BR14" s="34">
        <v>45524</v>
      </c>
      <c r="BS14" s="34">
        <v>43990</v>
      </c>
      <c r="BT14" s="34">
        <v>42400</v>
      </c>
      <c r="BU14" s="34">
        <v>40823</v>
      </c>
      <c r="BV14" s="34">
        <v>39186</v>
      </c>
      <c r="BW14" s="34">
        <v>37447</v>
      </c>
      <c r="BX14" s="34">
        <v>35559</v>
      </c>
      <c r="BY14" s="34">
        <v>33828</v>
      </c>
      <c r="BZ14" s="34">
        <v>32003</v>
      </c>
      <c r="CA14" s="34">
        <v>29978</v>
      </c>
      <c r="CB14" s="34">
        <v>27788</v>
      </c>
      <c r="CC14" s="34">
        <v>25832</v>
      </c>
      <c r="CD14" s="34">
        <v>24016</v>
      </c>
      <c r="CE14" s="34">
        <v>22613</v>
      </c>
      <c r="CF14" s="34">
        <v>21253</v>
      </c>
      <c r="CG14" s="34">
        <v>19864</v>
      </c>
      <c r="CH14" s="34">
        <v>18361</v>
      </c>
      <c r="CI14" s="34">
        <v>16855</v>
      </c>
      <c r="CJ14" s="34">
        <v>15200</v>
      </c>
      <c r="CK14" s="34">
        <v>13360</v>
      </c>
      <c r="CL14" s="34">
        <v>11595</v>
      </c>
      <c r="CM14" s="34">
        <v>10137</v>
      </c>
      <c r="CN14" s="34">
        <v>8850</v>
      </c>
      <c r="CO14" s="34">
        <v>7743</v>
      </c>
      <c r="CP14" s="34">
        <v>6589</v>
      </c>
      <c r="CQ14" s="34">
        <v>5559</v>
      </c>
      <c r="CR14" s="34">
        <v>4618</v>
      </c>
      <c r="CS14" s="34">
        <v>3843</v>
      </c>
      <c r="CT14" s="34">
        <v>3110</v>
      </c>
      <c r="CU14" s="34">
        <v>2447</v>
      </c>
      <c r="CV14" s="34">
        <v>1901</v>
      </c>
      <c r="CW14" s="34">
        <v>1450</v>
      </c>
      <c r="CX14" s="34">
        <v>1103</v>
      </c>
      <c r="CY14" s="34">
        <v>826</v>
      </c>
      <c r="CZ14" s="34">
        <v>617</v>
      </c>
      <c r="DA14" s="34">
        <v>462</v>
      </c>
      <c r="DB14" s="34">
        <v>342</v>
      </c>
      <c r="DC14" s="35">
        <v>968</v>
      </c>
      <c r="DD14" s="33">
        <v>106191</v>
      </c>
      <c r="DE14" s="34">
        <v>106731</v>
      </c>
      <c r="DF14" s="34">
        <v>108669</v>
      </c>
      <c r="DG14" s="34">
        <v>110128</v>
      </c>
      <c r="DH14" s="34">
        <v>111719</v>
      </c>
      <c r="DI14" s="34">
        <v>113786</v>
      </c>
      <c r="DJ14" s="34">
        <v>115429</v>
      </c>
      <c r="DK14" s="34">
        <v>116860</v>
      </c>
      <c r="DL14" s="34">
        <v>117720</v>
      </c>
      <c r="DM14" s="34">
        <v>118718</v>
      </c>
      <c r="DN14" s="34">
        <v>120011</v>
      </c>
      <c r="DO14" s="34">
        <v>121482</v>
      </c>
      <c r="DP14" s="34">
        <v>122787</v>
      </c>
      <c r="DQ14" s="34">
        <v>121950</v>
      </c>
      <c r="DR14" s="34">
        <v>120445</v>
      </c>
      <c r="DS14" s="34">
        <v>117948</v>
      </c>
      <c r="DT14" s="34">
        <v>115639</v>
      </c>
      <c r="DU14" s="34">
        <v>112880</v>
      </c>
      <c r="DV14" s="34">
        <v>109242</v>
      </c>
      <c r="DW14" s="34">
        <v>104791</v>
      </c>
      <c r="DX14" s="34">
        <v>100439</v>
      </c>
      <c r="DY14" s="34">
        <v>96524</v>
      </c>
      <c r="DZ14" s="34">
        <v>92283</v>
      </c>
      <c r="EA14" s="34">
        <v>89555</v>
      </c>
      <c r="EB14" s="34">
        <v>87730</v>
      </c>
      <c r="EC14" s="34">
        <v>86003</v>
      </c>
      <c r="ED14" s="34">
        <v>83941</v>
      </c>
      <c r="EE14" s="34">
        <v>81715</v>
      </c>
      <c r="EF14" s="34">
        <v>79679</v>
      </c>
      <c r="EG14" s="34">
        <v>77968</v>
      </c>
      <c r="EH14" s="34">
        <v>76326</v>
      </c>
      <c r="EI14" s="34">
        <v>75308</v>
      </c>
      <c r="EJ14" s="34">
        <v>74441</v>
      </c>
      <c r="EK14" s="34">
        <v>73945</v>
      </c>
      <c r="EL14" s="34">
        <v>73255</v>
      </c>
      <c r="EM14" s="34">
        <v>73155</v>
      </c>
      <c r="EN14" s="34">
        <v>73096</v>
      </c>
      <c r="EO14" s="34">
        <v>72591</v>
      </c>
      <c r="EP14" s="34">
        <v>71870</v>
      </c>
      <c r="EQ14" s="34">
        <v>70763</v>
      </c>
      <c r="ER14" s="34">
        <v>68741</v>
      </c>
      <c r="ES14" s="34">
        <v>67022</v>
      </c>
      <c r="ET14" s="34">
        <v>65018</v>
      </c>
      <c r="EU14" s="34">
        <v>63380</v>
      </c>
      <c r="EV14" s="34">
        <v>61758</v>
      </c>
      <c r="EW14" s="34">
        <v>60814</v>
      </c>
      <c r="EX14" s="34">
        <v>60059</v>
      </c>
      <c r="EY14" s="34">
        <v>59443</v>
      </c>
      <c r="EZ14" s="34">
        <v>59022</v>
      </c>
      <c r="FA14" s="34">
        <v>58528</v>
      </c>
      <c r="FB14" s="34">
        <v>57484</v>
      </c>
      <c r="FC14" s="34">
        <v>56772</v>
      </c>
      <c r="FD14" s="34">
        <v>55672</v>
      </c>
      <c r="FE14" s="34">
        <v>54788</v>
      </c>
      <c r="FF14" s="34">
        <v>53627</v>
      </c>
      <c r="FG14" s="34">
        <v>52543</v>
      </c>
      <c r="FH14" s="34">
        <v>51182</v>
      </c>
      <c r="FI14" s="34">
        <v>49584</v>
      </c>
      <c r="FJ14" s="34">
        <v>47983</v>
      </c>
      <c r="FK14" s="34">
        <v>46346</v>
      </c>
      <c r="FL14" s="34">
        <v>44514</v>
      </c>
      <c r="FM14" s="34">
        <v>42955</v>
      </c>
      <c r="FN14" s="34">
        <v>41298</v>
      </c>
      <c r="FO14" s="34">
        <v>39798</v>
      </c>
      <c r="FP14" s="34">
        <v>38214</v>
      </c>
      <c r="FQ14" s="34">
        <v>36696</v>
      </c>
      <c r="FR14" s="34">
        <v>35128</v>
      </c>
      <c r="FS14" s="34">
        <v>33648</v>
      </c>
      <c r="FT14" s="34">
        <v>32247</v>
      </c>
      <c r="FU14" s="34">
        <v>30864</v>
      </c>
      <c r="FV14" s="34">
        <v>29305</v>
      </c>
      <c r="FW14" s="34">
        <v>27721</v>
      </c>
      <c r="FX14" s="34">
        <v>26015</v>
      </c>
      <c r="FY14" s="34">
        <v>24432</v>
      </c>
      <c r="FZ14" s="34">
        <v>22799</v>
      </c>
      <c r="GA14" s="34">
        <v>21267</v>
      </c>
      <c r="GB14" s="34">
        <v>19935</v>
      </c>
      <c r="GC14" s="34">
        <v>19008</v>
      </c>
      <c r="GD14" s="34">
        <v>18085</v>
      </c>
      <c r="GE14" s="34">
        <v>16997</v>
      </c>
      <c r="GF14" s="34">
        <v>15739</v>
      </c>
      <c r="GG14" s="34">
        <v>14410</v>
      </c>
      <c r="GH14" s="34">
        <v>13113</v>
      </c>
      <c r="GI14" s="34">
        <v>11891</v>
      </c>
      <c r="GJ14" s="34">
        <v>10642</v>
      </c>
      <c r="GK14" s="34">
        <v>9367</v>
      </c>
      <c r="GL14" s="34">
        <v>8162</v>
      </c>
      <c r="GM14" s="34">
        <v>7102</v>
      </c>
      <c r="GN14" s="34">
        <v>6108</v>
      </c>
      <c r="GO14" s="34">
        <v>5199</v>
      </c>
      <c r="GP14" s="34">
        <v>4359</v>
      </c>
      <c r="GQ14" s="34">
        <v>3600</v>
      </c>
      <c r="GR14" s="34">
        <v>2868</v>
      </c>
      <c r="GS14" s="34">
        <v>2239</v>
      </c>
      <c r="GT14" s="34">
        <v>1750</v>
      </c>
      <c r="GU14" s="34">
        <v>1357</v>
      </c>
      <c r="GV14" s="34">
        <v>1067</v>
      </c>
      <c r="GW14" s="34">
        <v>822</v>
      </c>
      <c r="GX14" s="34">
        <v>638</v>
      </c>
      <c r="GY14" s="34">
        <v>472</v>
      </c>
      <c r="GZ14" s="35">
        <v>1076</v>
      </c>
      <c r="HA14" s="33">
        <v>218463</v>
      </c>
      <c r="HB14" s="34">
        <v>220001</v>
      </c>
      <c r="HC14" s="34">
        <v>223079</v>
      </c>
      <c r="HD14" s="34">
        <v>226265</v>
      </c>
      <c r="HE14" s="34">
        <v>229890</v>
      </c>
      <c r="HF14" s="34">
        <v>234029</v>
      </c>
      <c r="HG14" s="34">
        <v>237157</v>
      </c>
      <c r="HH14" s="34">
        <v>240150</v>
      </c>
      <c r="HI14" s="34">
        <v>242583</v>
      </c>
      <c r="HJ14" s="34">
        <v>245457</v>
      </c>
      <c r="HK14" s="34">
        <v>248560</v>
      </c>
      <c r="HL14" s="34">
        <v>251881</v>
      </c>
      <c r="HM14" s="34">
        <v>255146</v>
      </c>
      <c r="HN14" s="34">
        <v>254025</v>
      </c>
      <c r="HO14" s="34">
        <v>251872</v>
      </c>
      <c r="HP14" s="34">
        <v>247293</v>
      </c>
      <c r="HQ14" s="34">
        <v>242798</v>
      </c>
      <c r="HR14" s="34">
        <v>237414</v>
      </c>
      <c r="HS14" s="34">
        <v>230595</v>
      </c>
      <c r="HT14" s="34">
        <v>221066</v>
      </c>
      <c r="HU14" s="34">
        <v>211228</v>
      </c>
      <c r="HV14" s="34">
        <v>201907</v>
      </c>
      <c r="HW14" s="34">
        <v>192917</v>
      </c>
      <c r="HX14" s="34">
        <v>187003</v>
      </c>
      <c r="HY14" s="34">
        <v>182760</v>
      </c>
      <c r="HZ14" s="34">
        <v>178454</v>
      </c>
      <c r="IA14" s="34">
        <v>173319</v>
      </c>
      <c r="IB14" s="34">
        <v>168195</v>
      </c>
      <c r="IC14" s="34">
        <v>163718</v>
      </c>
      <c r="ID14" s="34">
        <v>159913</v>
      </c>
      <c r="IE14" s="34">
        <v>156477</v>
      </c>
      <c r="IF14" s="34">
        <v>153544</v>
      </c>
      <c r="IG14" s="34">
        <v>151659</v>
      </c>
      <c r="IH14" s="34">
        <v>150242</v>
      </c>
      <c r="II14" s="34">
        <v>149192</v>
      </c>
      <c r="IJ14" s="34">
        <v>149160</v>
      </c>
      <c r="IK14" s="34">
        <v>149101</v>
      </c>
      <c r="IL14" s="34">
        <v>148366</v>
      </c>
      <c r="IM14" s="34">
        <v>147512</v>
      </c>
      <c r="IN14" s="34">
        <v>145914</v>
      </c>
      <c r="IO14" s="34">
        <v>142915</v>
      </c>
      <c r="IP14" s="34">
        <v>139451</v>
      </c>
      <c r="IQ14" s="34">
        <v>136135</v>
      </c>
      <c r="IR14" s="34">
        <v>132595</v>
      </c>
      <c r="IS14" s="34">
        <v>129978</v>
      </c>
      <c r="IT14" s="34">
        <v>128513</v>
      </c>
      <c r="IU14" s="34">
        <v>127361</v>
      </c>
      <c r="IV14" s="34">
        <v>126353</v>
      </c>
      <c r="IW14" s="34">
        <v>125633</v>
      </c>
      <c r="IX14" s="34">
        <v>124719</v>
      </c>
      <c r="IY14" s="34">
        <v>123161</v>
      </c>
      <c r="IZ14" s="34">
        <v>121378</v>
      </c>
      <c r="JA14" s="34">
        <v>119459</v>
      </c>
      <c r="JB14" s="34">
        <v>117198</v>
      </c>
      <c r="JC14" s="34">
        <v>114943</v>
      </c>
      <c r="JD14" s="34">
        <v>112592</v>
      </c>
      <c r="JE14" s="34">
        <v>109794</v>
      </c>
      <c r="JF14" s="34">
        <v>106458</v>
      </c>
      <c r="JG14" s="34">
        <v>102960</v>
      </c>
      <c r="JH14" s="34">
        <v>99144</v>
      </c>
      <c r="JI14" s="34">
        <v>95436</v>
      </c>
      <c r="JJ14" s="34">
        <v>91939</v>
      </c>
      <c r="JK14" s="34">
        <v>88637</v>
      </c>
      <c r="JL14" s="34">
        <v>85322</v>
      </c>
      <c r="JM14" s="34">
        <v>82204</v>
      </c>
      <c r="JN14" s="34">
        <v>79096</v>
      </c>
      <c r="JO14" s="34">
        <v>75951</v>
      </c>
      <c r="JP14" s="34">
        <v>72834</v>
      </c>
      <c r="JQ14" s="34">
        <v>69694</v>
      </c>
      <c r="JR14" s="34">
        <v>66423</v>
      </c>
      <c r="JS14" s="34">
        <v>63133</v>
      </c>
      <c r="JT14" s="34">
        <v>59724</v>
      </c>
      <c r="JU14" s="34">
        <v>55993</v>
      </c>
      <c r="JV14" s="34">
        <v>52220</v>
      </c>
      <c r="JW14" s="34">
        <v>48631</v>
      </c>
      <c r="JX14" s="34">
        <v>45283</v>
      </c>
      <c r="JY14" s="34">
        <v>42548</v>
      </c>
      <c r="JZ14" s="34">
        <v>40261</v>
      </c>
      <c r="KA14" s="34">
        <v>37949</v>
      </c>
      <c r="KB14" s="34">
        <v>35358</v>
      </c>
      <c r="KC14" s="34">
        <v>32594</v>
      </c>
      <c r="KD14" s="34">
        <v>29610</v>
      </c>
      <c r="KE14" s="34">
        <v>26473</v>
      </c>
      <c r="KF14" s="34">
        <v>23486</v>
      </c>
      <c r="KG14" s="34">
        <v>20779</v>
      </c>
      <c r="KH14" s="34">
        <v>18217</v>
      </c>
      <c r="KI14" s="34">
        <v>15905</v>
      </c>
      <c r="KJ14" s="34">
        <v>13691</v>
      </c>
      <c r="KK14" s="34">
        <v>11667</v>
      </c>
      <c r="KL14" s="34">
        <v>9817</v>
      </c>
      <c r="KM14" s="34">
        <v>8202</v>
      </c>
      <c r="KN14" s="34">
        <v>6710</v>
      </c>
      <c r="KO14" s="34">
        <v>5315</v>
      </c>
      <c r="KP14" s="34">
        <v>4140</v>
      </c>
      <c r="KQ14" s="34">
        <v>3200</v>
      </c>
      <c r="KR14" s="34">
        <v>2460</v>
      </c>
      <c r="KS14" s="34">
        <v>1893</v>
      </c>
      <c r="KT14" s="34">
        <v>1439</v>
      </c>
      <c r="KU14" s="34">
        <v>1100</v>
      </c>
      <c r="KV14" s="34">
        <v>814</v>
      </c>
      <c r="KW14" s="35">
        <v>2044</v>
      </c>
    </row>
    <row r="15" spans="1:309" s="16" customFormat="1" ht="13.2">
      <c r="A15" s="20" t="s">
        <v>307</v>
      </c>
      <c r="B15" s="32">
        <v>2019</v>
      </c>
      <c r="C15" s="20" t="s">
        <v>3</v>
      </c>
      <c r="D15" s="36">
        <v>49266526</v>
      </c>
      <c r="E15" s="37">
        <v>24117643</v>
      </c>
      <c r="F15" s="38">
        <v>25148883</v>
      </c>
      <c r="G15" s="36">
        <v>379692</v>
      </c>
      <c r="H15" s="37">
        <v>386682</v>
      </c>
      <c r="I15" s="37">
        <v>391193</v>
      </c>
      <c r="J15" s="37">
        <v>396244</v>
      </c>
      <c r="K15" s="37">
        <v>401414</v>
      </c>
      <c r="L15" s="37">
        <v>405771</v>
      </c>
      <c r="M15" s="37">
        <v>410366</v>
      </c>
      <c r="N15" s="37">
        <v>415066</v>
      </c>
      <c r="O15" s="37">
        <v>420565</v>
      </c>
      <c r="P15" s="37">
        <v>426110</v>
      </c>
      <c r="Q15" s="37">
        <v>431629</v>
      </c>
      <c r="R15" s="37">
        <v>437218</v>
      </c>
      <c r="S15" s="37">
        <v>443190</v>
      </c>
      <c r="T15" s="37">
        <v>443893</v>
      </c>
      <c r="U15" s="37">
        <v>443809</v>
      </c>
      <c r="V15" s="37">
        <v>442286</v>
      </c>
      <c r="W15" s="37">
        <v>440639</v>
      </c>
      <c r="X15" s="37">
        <v>439378</v>
      </c>
      <c r="Y15" s="37">
        <v>439728</v>
      </c>
      <c r="Z15" s="37">
        <v>434624</v>
      </c>
      <c r="AA15" s="37">
        <v>430028</v>
      </c>
      <c r="AB15" s="37">
        <v>426126</v>
      </c>
      <c r="AC15" s="37">
        <v>423823</v>
      </c>
      <c r="AD15" s="37">
        <v>422602</v>
      </c>
      <c r="AE15" s="37">
        <v>421417</v>
      </c>
      <c r="AF15" s="37">
        <v>417141</v>
      </c>
      <c r="AG15" s="37">
        <v>408561</v>
      </c>
      <c r="AH15" s="37">
        <v>398459</v>
      </c>
      <c r="AI15" s="37">
        <v>388367</v>
      </c>
      <c r="AJ15" s="37">
        <v>378161</v>
      </c>
      <c r="AK15" s="37">
        <v>368352</v>
      </c>
      <c r="AL15" s="37">
        <v>357497</v>
      </c>
      <c r="AM15" s="37">
        <v>350232</v>
      </c>
      <c r="AN15" s="37">
        <v>343816</v>
      </c>
      <c r="AO15" s="37">
        <v>339282</v>
      </c>
      <c r="AP15" s="37">
        <v>336499</v>
      </c>
      <c r="AQ15" s="37">
        <v>333356</v>
      </c>
      <c r="AR15" s="37">
        <v>328936</v>
      </c>
      <c r="AS15" s="37">
        <v>324797</v>
      </c>
      <c r="AT15" s="37">
        <v>317946</v>
      </c>
      <c r="AU15" s="37">
        <v>309402</v>
      </c>
      <c r="AV15" s="37">
        <v>298435</v>
      </c>
      <c r="AW15" s="37">
        <v>289498</v>
      </c>
      <c r="AX15" s="37">
        <v>278918</v>
      </c>
      <c r="AY15" s="37">
        <v>272617</v>
      </c>
      <c r="AZ15" s="37">
        <v>269180</v>
      </c>
      <c r="BA15" s="37">
        <v>267041</v>
      </c>
      <c r="BB15" s="37">
        <v>265576</v>
      </c>
      <c r="BC15" s="37">
        <v>265176</v>
      </c>
      <c r="BD15" s="37">
        <v>264447</v>
      </c>
      <c r="BE15" s="37">
        <v>263405</v>
      </c>
      <c r="BF15" s="37">
        <v>260015</v>
      </c>
      <c r="BG15" s="37">
        <v>258067</v>
      </c>
      <c r="BH15" s="37">
        <v>253802</v>
      </c>
      <c r="BI15" s="37">
        <v>249960</v>
      </c>
      <c r="BJ15" s="37">
        <v>244734</v>
      </c>
      <c r="BK15" s="37">
        <v>238171</v>
      </c>
      <c r="BL15" s="37">
        <v>229953</v>
      </c>
      <c r="BM15" s="37">
        <v>220521</v>
      </c>
      <c r="BN15" s="37">
        <v>210076</v>
      </c>
      <c r="BO15" s="37">
        <v>200894</v>
      </c>
      <c r="BP15" s="37">
        <v>191658</v>
      </c>
      <c r="BQ15" s="37">
        <v>183554</v>
      </c>
      <c r="BR15" s="37">
        <v>174788</v>
      </c>
      <c r="BS15" s="37">
        <v>167409</v>
      </c>
      <c r="BT15" s="37">
        <v>159560</v>
      </c>
      <c r="BU15" s="37">
        <v>151687</v>
      </c>
      <c r="BV15" s="37">
        <v>143890</v>
      </c>
      <c r="BW15" s="37">
        <v>136313</v>
      </c>
      <c r="BX15" s="37">
        <v>128471</v>
      </c>
      <c r="BY15" s="37">
        <v>121075</v>
      </c>
      <c r="BZ15" s="37">
        <v>113518</v>
      </c>
      <c r="CA15" s="37">
        <v>105672</v>
      </c>
      <c r="CB15" s="37">
        <v>97507</v>
      </c>
      <c r="CC15" s="37">
        <v>90239</v>
      </c>
      <c r="CD15" s="37">
        <v>83686</v>
      </c>
      <c r="CE15" s="37">
        <v>78323</v>
      </c>
      <c r="CF15" s="37">
        <v>73461</v>
      </c>
      <c r="CG15" s="37">
        <v>68622</v>
      </c>
      <c r="CH15" s="37">
        <v>63526</v>
      </c>
      <c r="CI15" s="37">
        <v>58361</v>
      </c>
      <c r="CJ15" s="37">
        <v>52896</v>
      </c>
      <c r="CK15" s="37">
        <v>47057</v>
      </c>
      <c r="CL15" s="37">
        <v>41527</v>
      </c>
      <c r="CM15" s="37">
        <v>36860</v>
      </c>
      <c r="CN15" s="37">
        <v>32603</v>
      </c>
      <c r="CO15" s="37">
        <v>28721</v>
      </c>
      <c r="CP15" s="37">
        <v>24803</v>
      </c>
      <c r="CQ15" s="37">
        <v>21262</v>
      </c>
      <c r="CR15" s="37">
        <v>17930</v>
      </c>
      <c r="CS15" s="37">
        <v>15067</v>
      </c>
      <c r="CT15" s="37">
        <v>12304</v>
      </c>
      <c r="CU15" s="37">
        <v>9750</v>
      </c>
      <c r="CV15" s="37">
        <v>7624</v>
      </c>
      <c r="CW15" s="37">
        <v>5829</v>
      </c>
      <c r="CX15" s="37">
        <v>4440</v>
      </c>
      <c r="CY15" s="37">
        <v>3361</v>
      </c>
      <c r="CZ15" s="37">
        <v>2490</v>
      </c>
      <c r="DA15" s="37">
        <v>1841</v>
      </c>
      <c r="DB15" s="37">
        <v>1353</v>
      </c>
      <c r="DC15" s="38">
        <v>3822</v>
      </c>
      <c r="DD15" s="36">
        <v>361190</v>
      </c>
      <c r="DE15" s="37">
        <v>367014</v>
      </c>
      <c r="DF15" s="37">
        <v>373221</v>
      </c>
      <c r="DG15" s="37">
        <v>377510</v>
      </c>
      <c r="DH15" s="37">
        <v>381896</v>
      </c>
      <c r="DI15" s="37">
        <v>386812</v>
      </c>
      <c r="DJ15" s="37">
        <v>391708</v>
      </c>
      <c r="DK15" s="37">
        <v>396699</v>
      </c>
      <c r="DL15" s="37">
        <v>401120</v>
      </c>
      <c r="DM15" s="37">
        <v>405805</v>
      </c>
      <c r="DN15" s="37">
        <v>410927</v>
      </c>
      <c r="DO15" s="37">
        <v>416601</v>
      </c>
      <c r="DP15" s="37">
        <v>422520</v>
      </c>
      <c r="DQ15" s="37">
        <v>422927</v>
      </c>
      <c r="DR15" s="37">
        <v>422752</v>
      </c>
      <c r="DS15" s="37">
        <v>422723</v>
      </c>
      <c r="DT15" s="37">
        <v>423033</v>
      </c>
      <c r="DU15" s="37">
        <v>423807</v>
      </c>
      <c r="DV15" s="37">
        <v>425327</v>
      </c>
      <c r="DW15" s="37">
        <v>426203</v>
      </c>
      <c r="DX15" s="37">
        <v>426636</v>
      </c>
      <c r="DY15" s="37">
        <v>426915</v>
      </c>
      <c r="DZ15" s="37">
        <v>423474</v>
      </c>
      <c r="EA15" s="37">
        <v>421621</v>
      </c>
      <c r="EB15" s="37">
        <v>420511</v>
      </c>
      <c r="EC15" s="37">
        <v>417194</v>
      </c>
      <c r="ED15" s="37">
        <v>411008</v>
      </c>
      <c r="EE15" s="37">
        <v>402577</v>
      </c>
      <c r="EF15" s="37">
        <v>393289</v>
      </c>
      <c r="EG15" s="37">
        <v>384458</v>
      </c>
      <c r="EH15" s="37">
        <v>375280</v>
      </c>
      <c r="EI15" s="37">
        <v>368637</v>
      </c>
      <c r="EJ15" s="37">
        <v>363105</v>
      </c>
      <c r="EK15" s="37">
        <v>359317</v>
      </c>
      <c r="EL15" s="37">
        <v>355575</v>
      </c>
      <c r="EM15" s="37">
        <v>354936</v>
      </c>
      <c r="EN15" s="37">
        <v>354375</v>
      </c>
      <c r="EO15" s="37">
        <v>351875</v>
      </c>
      <c r="EP15" s="37">
        <v>347724</v>
      </c>
      <c r="EQ15" s="37">
        <v>342114</v>
      </c>
      <c r="ER15" s="37">
        <v>332082</v>
      </c>
      <c r="ES15" s="37">
        <v>323437</v>
      </c>
      <c r="ET15" s="37">
        <v>313183</v>
      </c>
      <c r="EU15" s="37">
        <v>304718</v>
      </c>
      <c r="EV15" s="37">
        <v>297696</v>
      </c>
      <c r="EW15" s="37">
        <v>294197</v>
      </c>
      <c r="EX15" s="37">
        <v>291901</v>
      </c>
      <c r="EY15" s="37">
        <v>290683</v>
      </c>
      <c r="EZ15" s="37">
        <v>291061</v>
      </c>
      <c r="FA15" s="37">
        <v>291752</v>
      </c>
      <c r="FB15" s="37">
        <v>289469</v>
      </c>
      <c r="FC15" s="37">
        <v>288695</v>
      </c>
      <c r="FD15" s="37">
        <v>286043</v>
      </c>
      <c r="FE15" s="37">
        <v>284063</v>
      </c>
      <c r="FF15" s="37">
        <v>280044</v>
      </c>
      <c r="FG15" s="37">
        <v>275674</v>
      </c>
      <c r="FH15" s="37">
        <v>269261</v>
      </c>
      <c r="FI15" s="37">
        <v>260764</v>
      </c>
      <c r="FJ15" s="37">
        <v>251879</v>
      </c>
      <c r="FK15" s="37">
        <v>242517</v>
      </c>
      <c r="FL15" s="37">
        <v>232621</v>
      </c>
      <c r="FM15" s="37">
        <v>224305</v>
      </c>
      <c r="FN15" s="37">
        <v>215311</v>
      </c>
      <c r="FO15" s="37">
        <v>206797</v>
      </c>
      <c r="FP15" s="37">
        <v>197249</v>
      </c>
      <c r="FQ15" s="37">
        <v>188062</v>
      </c>
      <c r="FR15" s="37">
        <v>178512</v>
      </c>
      <c r="FS15" s="37">
        <v>169432</v>
      </c>
      <c r="FT15" s="37">
        <v>160978</v>
      </c>
      <c r="FU15" s="37">
        <v>152704</v>
      </c>
      <c r="FV15" s="37">
        <v>143975</v>
      </c>
      <c r="FW15" s="37">
        <v>135453</v>
      </c>
      <c r="FX15" s="37">
        <v>126424</v>
      </c>
      <c r="FY15" s="37">
        <v>117982</v>
      </c>
      <c r="FZ15" s="37">
        <v>109707</v>
      </c>
      <c r="GA15" s="37">
        <v>102235</v>
      </c>
      <c r="GB15" s="37">
        <v>95836</v>
      </c>
      <c r="GC15" s="37">
        <v>90816</v>
      </c>
      <c r="GD15" s="37">
        <v>86153</v>
      </c>
      <c r="GE15" s="37">
        <v>81051</v>
      </c>
      <c r="GF15" s="37">
        <v>75479</v>
      </c>
      <c r="GG15" s="37">
        <v>69670</v>
      </c>
      <c r="GH15" s="37">
        <v>63836</v>
      </c>
      <c r="GI15" s="37">
        <v>58078</v>
      </c>
      <c r="GJ15" s="37">
        <v>52336</v>
      </c>
      <c r="GK15" s="37">
        <v>46626</v>
      </c>
      <c r="GL15" s="37">
        <v>41266</v>
      </c>
      <c r="GM15" s="37">
        <v>36482</v>
      </c>
      <c r="GN15" s="37">
        <v>31863</v>
      </c>
      <c r="GO15" s="37">
        <v>27566</v>
      </c>
      <c r="GP15" s="37">
        <v>23464</v>
      </c>
      <c r="GQ15" s="37">
        <v>19652</v>
      </c>
      <c r="GR15" s="37">
        <v>15863</v>
      </c>
      <c r="GS15" s="37">
        <v>12494</v>
      </c>
      <c r="GT15" s="37">
        <v>9774</v>
      </c>
      <c r="GU15" s="37">
        <v>7569</v>
      </c>
      <c r="GV15" s="37">
        <v>5897</v>
      </c>
      <c r="GW15" s="37">
        <v>4531</v>
      </c>
      <c r="GX15" s="37">
        <v>3443</v>
      </c>
      <c r="GY15" s="37">
        <v>2453</v>
      </c>
      <c r="GZ15" s="38">
        <v>5403</v>
      </c>
      <c r="HA15" s="36">
        <v>740882</v>
      </c>
      <c r="HB15" s="37">
        <v>753696</v>
      </c>
      <c r="HC15" s="37">
        <v>764414</v>
      </c>
      <c r="HD15" s="37">
        <v>773754</v>
      </c>
      <c r="HE15" s="37">
        <v>783310</v>
      </c>
      <c r="HF15" s="37">
        <v>792583</v>
      </c>
      <c r="HG15" s="37">
        <v>802074</v>
      </c>
      <c r="HH15" s="37">
        <v>811765</v>
      </c>
      <c r="HI15" s="37">
        <v>821685</v>
      </c>
      <c r="HJ15" s="37">
        <v>831915</v>
      </c>
      <c r="HK15" s="37">
        <v>842556</v>
      </c>
      <c r="HL15" s="37">
        <v>853819</v>
      </c>
      <c r="HM15" s="37">
        <v>865710</v>
      </c>
      <c r="HN15" s="37">
        <v>866820</v>
      </c>
      <c r="HO15" s="37">
        <v>866561</v>
      </c>
      <c r="HP15" s="37">
        <v>865009</v>
      </c>
      <c r="HQ15" s="37">
        <v>863672</v>
      </c>
      <c r="HR15" s="37">
        <v>863185</v>
      </c>
      <c r="HS15" s="37">
        <v>865055</v>
      </c>
      <c r="HT15" s="37">
        <v>860827</v>
      </c>
      <c r="HU15" s="37">
        <v>856664</v>
      </c>
      <c r="HV15" s="37">
        <v>853041</v>
      </c>
      <c r="HW15" s="37">
        <v>847297</v>
      </c>
      <c r="HX15" s="37">
        <v>844223</v>
      </c>
      <c r="HY15" s="37">
        <v>841928</v>
      </c>
      <c r="HZ15" s="37">
        <v>834335</v>
      </c>
      <c r="IA15" s="37">
        <v>819569</v>
      </c>
      <c r="IB15" s="37">
        <v>801036</v>
      </c>
      <c r="IC15" s="37">
        <v>781656</v>
      </c>
      <c r="ID15" s="37">
        <v>762619</v>
      </c>
      <c r="IE15" s="37">
        <v>743632</v>
      </c>
      <c r="IF15" s="37">
        <v>726134</v>
      </c>
      <c r="IG15" s="37">
        <v>713337</v>
      </c>
      <c r="IH15" s="37">
        <v>703133</v>
      </c>
      <c r="II15" s="37">
        <v>694857</v>
      </c>
      <c r="IJ15" s="37">
        <v>691435</v>
      </c>
      <c r="IK15" s="37">
        <v>687731</v>
      </c>
      <c r="IL15" s="37">
        <v>680811</v>
      </c>
      <c r="IM15" s="37">
        <v>672521</v>
      </c>
      <c r="IN15" s="37">
        <v>660060</v>
      </c>
      <c r="IO15" s="37">
        <v>641484</v>
      </c>
      <c r="IP15" s="37">
        <v>621872</v>
      </c>
      <c r="IQ15" s="37">
        <v>602681</v>
      </c>
      <c r="IR15" s="37">
        <v>583636</v>
      </c>
      <c r="IS15" s="37">
        <v>570313</v>
      </c>
      <c r="IT15" s="37">
        <v>563377</v>
      </c>
      <c r="IU15" s="37">
        <v>558942</v>
      </c>
      <c r="IV15" s="37">
        <v>556259</v>
      </c>
      <c r="IW15" s="37">
        <v>556237</v>
      </c>
      <c r="IX15" s="37">
        <v>556199</v>
      </c>
      <c r="IY15" s="37">
        <v>552874</v>
      </c>
      <c r="IZ15" s="37">
        <v>548710</v>
      </c>
      <c r="JA15" s="37">
        <v>544110</v>
      </c>
      <c r="JB15" s="37">
        <v>537865</v>
      </c>
      <c r="JC15" s="37">
        <v>530004</v>
      </c>
      <c r="JD15" s="37">
        <v>520408</v>
      </c>
      <c r="JE15" s="37">
        <v>507432</v>
      </c>
      <c r="JF15" s="37">
        <v>490717</v>
      </c>
      <c r="JG15" s="37">
        <v>472400</v>
      </c>
      <c r="JH15" s="37">
        <v>452593</v>
      </c>
      <c r="JI15" s="37">
        <v>433515</v>
      </c>
      <c r="JJ15" s="37">
        <v>415963</v>
      </c>
      <c r="JK15" s="37">
        <v>398865</v>
      </c>
      <c r="JL15" s="37">
        <v>381585</v>
      </c>
      <c r="JM15" s="37">
        <v>364658</v>
      </c>
      <c r="JN15" s="37">
        <v>347622</v>
      </c>
      <c r="JO15" s="37">
        <v>330199</v>
      </c>
      <c r="JP15" s="37">
        <v>313322</v>
      </c>
      <c r="JQ15" s="37">
        <v>297291</v>
      </c>
      <c r="JR15" s="37">
        <v>281175</v>
      </c>
      <c r="JS15" s="37">
        <v>265050</v>
      </c>
      <c r="JT15" s="37">
        <v>248971</v>
      </c>
      <c r="JU15" s="37">
        <v>232096</v>
      </c>
      <c r="JV15" s="37">
        <v>215489</v>
      </c>
      <c r="JW15" s="37">
        <v>199946</v>
      </c>
      <c r="JX15" s="37">
        <v>185921</v>
      </c>
      <c r="JY15" s="37">
        <v>174159</v>
      </c>
      <c r="JZ15" s="37">
        <v>164277</v>
      </c>
      <c r="KA15" s="37">
        <v>154775</v>
      </c>
      <c r="KB15" s="37">
        <v>144577</v>
      </c>
      <c r="KC15" s="37">
        <v>133840</v>
      </c>
      <c r="KD15" s="37">
        <v>122566</v>
      </c>
      <c r="KE15" s="37">
        <v>110893</v>
      </c>
      <c r="KF15" s="37">
        <v>99605</v>
      </c>
      <c r="KG15" s="37">
        <v>89196</v>
      </c>
      <c r="KH15" s="37">
        <v>79229</v>
      </c>
      <c r="KI15" s="37">
        <v>69987</v>
      </c>
      <c r="KJ15" s="37">
        <v>61285</v>
      </c>
      <c r="KK15" s="37">
        <v>53125</v>
      </c>
      <c r="KL15" s="37">
        <v>45496</v>
      </c>
      <c r="KM15" s="37">
        <v>38531</v>
      </c>
      <c r="KN15" s="37">
        <v>31956</v>
      </c>
      <c r="KO15" s="37">
        <v>25613</v>
      </c>
      <c r="KP15" s="37">
        <v>20118</v>
      </c>
      <c r="KQ15" s="37">
        <v>15603</v>
      </c>
      <c r="KR15" s="37">
        <v>12009</v>
      </c>
      <c r="KS15" s="37">
        <v>9258</v>
      </c>
      <c r="KT15" s="37">
        <v>7021</v>
      </c>
      <c r="KU15" s="37">
        <v>5284</v>
      </c>
      <c r="KV15" s="37">
        <v>3806</v>
      </c>
      <c r="KW15" s="38">
        <v>9225</v>
      </c>
    </row>
    <row r="16" spans="1:309" s="16" customFormat="1" ht="13.2">
      <c r="A16" s="19" t="s">
        <v>307</v>
      </c>
      <c r="B16" s="31">
        <v>2020</v>
      </c>
      <c r="C16" s="19" t="s">
        <v>308</v>
      </c>
      <c r="D16" s="33">
        <v>38130362</v>
      </c>
      <c r="E16" s="34">
        <v>18296255</v>
      </c>
      <c r="F16" s="35">
        <v>19834107</v>
      </c>
      <c r="G16" s="33">
        <v>272089</v>
      </c>
      <c r="H16" s="34">
        <v>274272</v>
      </c>
      <c r="I16" s="34">
        <v>279600</v>
      </c>
      <c r="J16" s="34">
        <v>282319</v>
      </c>
      <c r="K16" s="34">
        <v>285125</v>
      </c>
      <c r="L16" s="34">
        <v>287612</v>
      </c>
      <c r="M16" s="34">
        <v>290288</v>
      </c>
      <c r="N16" s="34">
        <v>293163</v>
      </c>
      <c r="O16" s="34">
        <v>296353</v>
      </c>
      <c r="P16" s="34">
        <v>299864</v>
      </c>
      <c r="Q16" s="34">
        <v>303276</v>
      </c>
      <c r="R16" s="34">
        <v>306767</v>
      </c>
      <c r="S16" s="34">
        <v>310322</v>
      </c>
      <c r="T16" s="34">
        <v>314669</v>
      </c>
      <c r="U16" s="34">
        <v>315884</v>
      </c>
      <c r="V16" s="34">
        <v>317451</v>
      </c>
      <c r="W16" s="34">
        <v>318102</v>
      </c>
      <c r="X16" s="34">
        <v>319481</v>
      </c>
      <c r="Y16" s="34">
        <v>321861</v>
      </c>
      <c r="Z16" s="34">
        <v>326448</v>
      </c>
      <c r="AA16" s="34">
        <v>327331</v>
      </c>
      <c r="AB16" s="34">
        <v>328919</v>
      </c>
      <c r="AC16" s="34">
        <v>330867</v>
      </c>
      <c r="AD16" s="34">
        <v>333515</v>
      </c>
      <c r="AE16" s="34">
        <v>335462</v>
      </c>
      <c r="AF16" s="34">
        <v>336436</v>
      </c>
      <c r="AG16" s="34">
        <v>334290</v>
      </c>
      <c r="AH16" s="34">
        <v>328248</v>
      </c>
      <c r="AI16" s="34">
        <v>320443</v>
      </c>
      <c r="AJ16" s="34">
        <v>312158</v>
      </c>
      <c r="AK16" s="34">
        <v>303453</v>
      </c>
      <c r="AL16" s="34">
        <v>294891</v>
      </c>
      <c r="AM16" s="34">
        <v>285461</v>
      </c>
      <c r="AN16" s="34">
        <v>278706</v>
      </c>
      <c r="AO16" s="34">
        <v>272693</v>
      </c>
      <c r="AP16" s="34">
        <v>268028</v>
      </c>
      <c r="AQ16" s="34">
        <v>264720</v>
      </c>
      <c r="AR16" s="34">
        <v>261125</v>
      </c>
      <c r="AS16" s="34">
        <v>256507</v>
      </c>
      <c r="AT16" s="34">
        <v>252118</v>
      </c>
      <c r="AU16" s="34">
        <v>245464</v>
      </c>
      <c r="AV16" s="34">
        <v>237637</v>
      </c>
      <c r="AW16" s="34">
        <v>228174</v>
      </c>
      <c r="AX16" s="34">
        <v>220343</v>
      </c>
      <c r="AY16" s="34">
        <v>211529</v>
      </c>
      <c r="AZ16" s="34">
        <v>206106</v>
      </c>
      <c r="BA16" s="34">
        <v>203075</v>
      </c>
      <c r="BB16" s="34">
        <v>201198</v>
      </c>
      <c r="BC16" s="34">
        <v>199991</v>
      </c>
      <c r="BD16" s="34">
        <v>199748</v>
      </c>
      <c r="BE16" s="34">
        <v>199219</v>
      </c>
      <c r="BF16" s="34">
        <v>198456</v>
      </c>
      <c r="BG16" s="34">
        <v>195935</v>
      </c>
      <c r="BH16" s="34">
        <v>194587</v>
      </c>
      <c r="BI16" s="34">
        <v>191464</v>
      </c>
      <c r="BJ16" s="34">
        <v>188443</v>
      </c>
      <c r="BK16" s="34">
        <v>184225</v>
      </c>
      <c r="BL16" s="34">
        <v>178855</v>
      </c>
      <c r="BM16" s="34">
        <v>172156</v>
      </c>
      <c r="BN16" s="34">
        <v>164444</v>
      </c>
      <c r="BO16" s="34">
        <v>156048</v>
      </c>
      <c r="BP16" s="34">
        <v>148595</v>
      </c>
      <c r="BQ16" s="34">
        <v>141153</v>
      </c>
      <c r="BR16" s="34">
        <v>134544</v>
      </c>
      <c r="BS16" s="34">
        <v>127439</v>
      </c>
      <c r="BT16" s="34">
        <v>121474</v>
      </c>
      <c r="BU16" s="34">
        <v>115107</v>
      </c>
      <c r="BV16" s="34">
        <v>108728</v>
      </c>
      <c r="BW16" s="34">
        <v>102494</v>
      </c>
      <c r="BX16" s="34">
        <v>96551</v>
      </c>
      <c r="BY16" s="34">
        <v>90514</v>
      </c>
      <c r="BZ16" s="34">
        <v>84775</v>
      </c>
      <c r="CA16" s="34">
        <v>78979</v>
      </c>
      <c r="CB16" s="34">
        <v>73143</v>
      </c>
      <c r="CC16" s="34">
        <v>67150</v>
      </c>
      <c r="CD16" s="34">
        <v>61836</v>
      </c>
      <c r="CE16" s="34">
        <v>57068</v>
      </c>
      <c r="CF16" s="34">
        <v>53064</v>
      </c>
      <c r="CG16" s="34">
        <v>49499</v>
      </c>
      <c r="CH16" s="34">
        <v>45991</v>
      </c>
      <c r="CI16" s="34">
        <v>42376</v>
      </c>
      <c r="CJ16" s="34">
        <v>38712</v>
      </c>
      <c r="CK16" s="34">
        <v>34929</v>
      </c>
      <c r="CL16" s="34">
        <v>31004</v>
      </c>
      <c r="CM16" s="34">
        <v>27338</v>
      </c>
      <c r="CN16" s="34">
        <v>24210</v>
      </c>
      <c r="CO16" s="34">
        <v>21320</v>
      </c>
      <c r="CP16" s="34">
        <v>18652</v>
      </c>
      <c r="CQ16" s="34">
        <v>16025</v>
      </c>
      <c r="CR16" s="34">
        <v>13669</v>
      </c>
      <c r="CS16" s="34">
        <v>11449</v>
      </c>
      <c r="CT16" s="34">
        <v>9527</v>
      </c>
      <c r="CU16" s="34">
        <v>7707</v>
      </c>
      <c r="CV16" s="34">
        <v>6051</v>
      </c>
      <c r="CW16" s="34">
        <v>4674</v>
      </c>
      <c r="CX16" s="34">
        <v>3546</v>
      </c>
      <c r="CY16" s="34">
        <v>2674</v>
      </c>
      <c r="CZ16" s="34">
        <v>2007</v>
      </c>
      <c r="DA16" s="34">
        <v>1475</v>
      </c>
      <c r="DB16" s="34">
        <v>1089</v>
      </c>
      <c r="DC16" s="35">
        <v>2303</v>
      </c>
      <c r="DD16" s="33">
        <v>259426</v>
      </c>
      <c r="DE16" s="34">
        <v>261387</v>
      </c>
      <c r="DF16" s="34">
        <v>266076</v>
      </c>
      <c r="DG16" s="34">
        <v>269757</v>
      </c>
      <c r="DH16" s="34">
        <v>272146</v>
      </c>
      <c r="DI16" s="34">
        <v>274447</v>
      </c>
      <c r="DJ16" s="34">
        <v>277555</v>
      </c>
      <c r="DK16" s="34">
        <v>280838</v>
      </c>
      <c r="DL16" s="34">
        <v>284582</v>
      </c>
      <c r="DM16" s="34">
        <v>287816</v>
      </c>
      <c r="DN16" s="34">
        <v>291263</v>
      </c>
      <c r="DO16" s="34">
        <v>294937</v>
      </c>
      <c r="DP16" s="34">
        <v>299220</v>
      </c>
      <c r="DQ16" s="34">
        <v>304107</v>
      </c>
      <c r="DR16" s="34">
        <v>305665</v>
      </c>
      <c r="DS16" s="34">
        <v>308069</v>
      </c>
      <c r="DT16" s="34">
        <v>310750</v>
      </c>
      <c r="DU16" s="34">
        <v>314439</v>
      </c>
      <c r="DV16" s="34">
        <v>319267</v>
      </c>
      <c r="DW16" s="34">
        <v>325641</v>
      </c>
      <c r="DX16" s="34">
        <v>331907</v>
      </c>
      <c r="DY16" s="34">
        <v>337270</v>
      </c>
      <c r="DZ16" s="34">
        <v>341688</v>
      </c>
      <c r="EA16" s="34">
        <v>342402</v>
      </c>
      <c r="EB16" s="34">
        <v>342960</v>
      </c>
      <c r="EC16" s="34">
        <v>343179</v>
      </c>
      <c r="ED16" s="34">
        <v>340984</v>
      </c>
      <c r="EE16" s="34">
        <v>336199</v>
      </c>
      <c r="EF16" s="34">
        <v>329321</v>
      </c>
      <c r="EG16" s="34">
        <v>321456</v>
      </c>
      <c r="EH16" s="34">
        <v>313790</v>
      </c>
      <c r="EI16" s="34">
        <v>305785</v>
      </c>
      <c r="EJ16" s="34">
        <v>299715</v>
      </c>
      <c r="EK16" s="34">
        <v>294625</v>
      </c>
      <c r="EL16" s="34">
        <v>290913</v>
      </c>
      <c r="EM16" s="34">
        <v>287467</v>
      </c>
      <c r="EN16" s="34">
        <v>286524</v>
      </c>
      <c r="EO16" s="34">
        <v>285663</v>
      </c>
      <c r="EP16" s="34">
        <v>283297</v>
      </c>
      <c r="EQ16" s="34">
        <v>279543</v>
      </c>
      <c r="ER16" s="34">
        <v>274765</v>
      </c>
      <c r="ES16" s="34">
        <v>266518</v>
      </c>
      <c r="ET16" s="34">
        <v>259354</v>
      </c>
      <c r="EU16" s="34">
        <v>250903</v>
      </c>
      <c r="EV16" s="34">
        <v>243932</v>
      </c>
      <c r="EW16" s="34">
        <v>238413</v>
      </c>
      <c r="EX16" s="34">
        <v>235731</v>
      </c>
      <c r="EY16" s="34">
        <v>234025</v>
      </c>
      <c r="EZ16" s="34">
        <v>233275</v>
      </c>
      <c r="FA16" s="34">
        <v>233898</v>
      </c>
      <c r="FB16" s="34">
        <v>234865</v>
      </c>
      <c r="FC16" s="34">
        <v>233399</v>
      </c>
      <c r="FD16" s="34">
        <v>233138</v>
      </c>
      <c r="FE16" s="34">
        <v>231385</v>
      </c>
      <c r="FF16" s="34">
        <v>230051</v>
      </c>
      <c r="FG16" s="34">
        <v>226943</v>
      </c>
      <c r="FH16" s="34">
        <v>223413</v>
      </c>
      <c r="FI16" s="34">
        <v>218159</v>
      </c>
      <c r="FJ16" s="34">
        <v>211069</v>
      </c>
      <c r="FK16" s="34">
        <v>203628</v>
      </c>
      <c r="FL16" s="34">
        <v>195761</v>
      </c>
      <c r="FM16" s="34">
        <v>187546</v>
      </c>
      <c r="FN16" s="34">
        <v>180601</v>
      </c>
      <c r="FO16" s="34">
        <v>173079</v>
      </c>
      <c r="FP16" s="34">
        <v>165883</v>
      </c>
      <c r="FQ16" s="34">
        <v>157779</v>
      </c>
      <c r="FR16" s="34">
        <v>149979</v>
      </c>
      <c r="FS16" s="34">
        <v>141870</v>
      </c>
      <c r="FT16" s="34">
        <v>134140</v>
      </c>
      <c r="FU16" s="34">
        <v>126943</v>
      </c>
      <c r="FV16" s="34">
        <v>119901</v>
      </c>
      <c r="FW16" s="34">
        <v>112625</v>
      </c>
      <c r="FX16" s="34">
        <v>105592</v>
      </c>
      <c r="FY16" s="34">
        <v>98191</v>
      </c>
      <c r="FZ16" s="34">
        <v>91250</v>
      </c>
      <c r="GA16" s="34">
        <v>84523</v>
      </c>
      <c r="GB16" s="34">
        <v>78478</v>
      </c>
      <c r="GC16" s="34">
        <v>73282</v>
      </c>
      <c r="GD16" s="34">
        <v>69035</v>
      </c>
      <c r="GE16" s="34">
        <v>65133</v>
      </c>
      <c r="GF16" s="34">
        <v>60974</v>
      </c>
      <c r="GG16" s="34">
        <v>56513</v>
      </c>
      <c r="GH16" s="34">
        <v>51944</v>
      </c>
      <c r="GI16" s="34">
        <v>47327</v>
      </c>
      <c r="GJ16" s="34">
        <v>42763</v>
      </c>
      <c r="GK16" s="34">
        <v>38326</v>
      </c>
      <c r="GL16" s="34">
        <v>33948</v>
      </c>
      <c r="GM16" s="34">
        <v>29877</v>
      </c>
      <c r="GN16" s="34">
        <v>26233</v>
      </c>
      <c r="GO16" s="34">
        <v>22726</v>
      </c>
      <c r="GP16" s="34">
        <v>19480</v>
      </c>
      <c r="GQ16" s="34">
        <v>16414</v>
      </c>
      <c r="GR16" s="34">
        <v>13599</v>
      </c>
      <c r="GS16" s="34">
        <v>10862</v>
      </c>
      <c r="GT16" s="34">
        <v>8446</v>
      </c>
      <c r="GU16" s="34">
        <v>6517</v>
      </c>
      <c r="GV16" s="34">
        <v>4970</v>
      </c>
      <c r="GW16" s="34">
        <v>3815</v>
      </c>
      <c r="GX16" s="34">
        <v>2888</v>
      </c>
      <c r="GY16" s="34">
        <v>2156</v>
      </c>
      <c r="GZ16" s="35">
        <v>3798</v>
      </c>
      <c r="HA16" s="33">
        <v>531515</v>
      </c>
      <c r="HB16" s="34">
        <v>535659</v>
      </c>
      <c r="HC16" s="34">
        <v>545676</v>
      </c>
      <c r="HD16" s="34">
        <v>552076</v>
      </c>
      <c r="HE16" s="34">
        <v>557271</v>
      </c>
      <c r="HF16" s="34">
        <v>562059</v>
      </c>
      <c r="HG16" s="34">
        <v>567843</v>
      </c>
      <c r="HH16" s="34">
        <v>574001</v>
      </c>
      <c r="HI16" s="34">
        <v>580935</v>
      </c>
      <c r="HJ16" s="34">
        <v>587680</v>
      </c>
      <c r="HK16" s="34">
        <v>594539</v>
      </c>
      <c r="HL16" s="34">
        <v>601704</v>
      </c>
      <c r="HM16" s="34">
        <v>609542</v>
      </c>
      <c r="HN16" s="34">
        <v>618776</v>
      </c>
      <c r="HO16" s="34">
        <v>621549</v>
      </c>
      <c r="HP16" s="34">
        <v>625520</v>
      </c>
      <c r="HQ16" s="34">
        <v>628852</v>
      </c>
      <c r="HR16" s="34">
        <v>633920</v>
      </c>
      <c r="HS16" s="34">
        <v>641128</v>
      </c>
      <c r="HT16" s="34">
        <v>652089</v>
      </c>
      <c r="HU16" s="34">
        <v>659238</v>
      </c>
      <c r="HV16" s="34">
        <v>666189</v>
      </c>
      <c r="HW16" s="34">
        <v>672555</v>
      </c>
      <c r="HX16" s="34">
        <v>675917</v>
      </c>
      <c r="HY16" s="34">
        <v>678422</v>
      </c>
      <c r="HZ16" s="34">
        <v>679615</v>
      </c>
      <c r="IA16" s="34">
        <v>675274</v>
      </c>
      <c r="IB16" s="34">
        <v>664447</v>
      </c>
      <c r="IC16" s="34">
        <v>649764</v>
      </c>
      <c r="ID16" s="34">
        <v>633614</v>
      </c>
      <c r="IE16" s="34">
        <v>617243</v>
      </c>
      <c r="IF16" s="34">
        <v>600676</v>
      </c>
      <c r="IG16" s="34">
        <v>585176</v>
      </c>
      <c r="IH16" s="34">
        <v>573331</v>
      </c>
      <c r="II16" s="34">
        <v>563606</v>
      </c>
      <c r="IJ16" s="34">
        <v>555495</v>
      </c>
      <c r="IK16" s="34">
        <v>551244</v>
      </c>
      <c r="IL16" s="34">
        <v>546788</v>
      </c>
      <c r="IM16" s="34">
        <v>539804</v>
      </c>
      <c r="IN16" s="34">
        <v>531661</v>
      </c>
      <c r="IO16" s="34">
        <v>520229</v>
      </c>
      <c r="IP16" s="34">
        <v>504155</v>
      </c>
      <c r="IQ16" s="34">
        <v>487528</v>
      </c>
      <c r="IR16" s="34">
        <v>471246</v>
      </c>
      <c r="IS16" s="34">
        <v>455461</v>
      </c>
      <c r="IT16" s="34">
        <v>444519</v>
      </c>
      <c r="IU16" s="34">
        <v>438806</v>
      </c>
      <c r="IV16" s="34">
        <v>435223</v>
      </c>
      <c r="IW16" s="34">
        <v>433266</v>
      </c>
      <c r="IX16" s="34">
        <v>433646</v>
      </c>
      <c r="IY16" s="34">
        <v>434084</v>
      </c>
      <c r="IZ16" s="34">
        <v>431855</v>
      </c>
      <c r="JA16" s="34">
        <v>429073</v>
      </c>
      <c r="JB16" s="34">
        <v>425972</v>
      </c>
      <c r="JC16" s="34">
        <v>421515</v>
      </c>
      <c r="JD16" s="34">
        <v>415386</v>
      </c>
      <c r="JE16" s="34">
        <v>407638</v>
      </c>
      <c r="JF16" s="34">
        <v>397014</v>
      </c>
      <c r="JG16" s="34">
        <v>383225</v>
      </c>
      <c r="JH16" s="34">
        <v>368072</v>
      </c>
      <c r="JI16" s="34">
        <v>351809</v>
      </c>
      <c r="JJ16" s="34">
        <v>336141</v>
      </c>
      <c r="JK16" s="34">
        <v>321754</v>
      </c>
      <c r="JL16" s="34">
        <v>307623</v>
      </c>
      <c r="JM16" s="34">
        <v>293322</v>
      </c>
      <c r="JN16" s="34">
        <v>279253</v>
      </c>
      <c r="JO16" s="34">
        <v>265086</v>
      </c>
      <c r="JP16" s="34">
        <v>250598</v>
      </c>
      <c r="JQ16" s="34">
        <v>236634</v>
      </c>
      <c r="JR16" s="34">
        <v>223494</v>
      </c>
      <c r="JS16" s="34">
        <v>210415</v>
      </c>
      <c r="JT16" s="34">
        <v>197400</v>
      </c>
      <c r="JU16" s="34">
        <v>184571</v>
      </c>
      <c r="JV16" s="34">
        <v>171334</v>
      </c>
      <c r="JW16" s="34">
        <v>158400</v>
      </c>
      <c r="JX16" s="34">
        <v>146359</v>
      </c>
      <c r="JY16" s="34">
        <v>135546</v>
      </c>
      <c r="JZ16" s="34">
        <v>126346</v>
      </c>
      <c r="KA16" s="34">
        <v>118534</v>
      </c>
      <c r="KB16" s="34">
        <v>111124</v>
      </c>
      <c r="KC16" s="34">
        <v>103350</v>
      </c>
      <c r="KD16" s="34">
        <v>95225</v>
      </c>
      <c r="KE16" s="34">
        <v>86873</v>
      </c>
      <c r="KF16" s="34">
        <v>78331</v>
      </c>
      <c r="KG16" s="34">
        <v>70101</v>
      </c>
      <c r="KH16" s="34">
        <v>62536</v>
      </c>
      <c r="KI16" s="34">
        <v>55268</v>
      </c>
      <c r="KJ16" s="34">
        <v>48529</v>
      </c>
      <c r="KK16" s="34">
        <v>42258</v>
      </c>
      <c r="KL16" s="34">
        <v>36395</v>
      </c>
      <c r="KM16" s="34">
        <v>30929</v>
      </c>
      <c r="KN16" s="34">
        <v>25941</v>
      </c>
      <c r="KO16" s="34">
        <v>21306</v>
      </c>
      <c r="KP16" s="34">
        <v>16913</v>
      </c>
      <c r="KQ16" s="34">
        <v>13120</v>
      </c>
      <c r="KR16" s="34">
        <v>10063</v>
      </c>
      <c r="KS16" s="34">
        <v>7644</v>
      </c>
      <c r="KT16" s="34">
        <v>5822</v>
      </c>
      <c r="KU16" s="34">
        <v>4363</v>
      </c>
      <c r="KV16" s="34">
        <v>3245</v>
      </c>
      <c r="KW16" s="35">
        <v>6101</v>
      </c>
    </row>
    <row r="17" spans="1:309" s="16" customFormat="1" ht="13.2">
      <c r="A17" s="20" t="s">
        <v>307</v>
      </c>
      <c r="B17" s="32">
        <v>2020</v>
      </c>
      <c r="C17" s="20" t="s">
        <v>309</v>
      </c>
      <c r="D17" s="36">
        <v>12260428</v>
      </c>
      <c r="E17" s="37">
        <v>6383485</v>
      </c>
      <c r="F17" s="38">
        <v>5876943</v>
      </c>
      <c r="G17" s="36">
        <v>113511</v>
      </c>
      <c r="H17" s="37">
        <v>113849</v>
      </c>
      <c r="I17" s="37">
        <v>115140</v>
      </c>
      <c r="J17" s="37">
        <v>116488</v>
      </c>
      <c r="K17" s="37">
        <v>118285</v>
      </c>
      <c r="L17" s="37">
        <v>120545</v>
      </c>
      <c r="M17" s="37">
        <v>121819</v>
      </c>
      <c r="N17" s="37">
        <v>123152</v>
      </c>
      <c r="O17" s="37">
        <v>124313</v>
      </c>
      <c r="P17" s="37">
        <v>125956</v>
      </c>
      <c r="Q17" s="37">
        <v>127776</v>
      </c>
      <c r="R17" s="37">
        <v>129512</v>
      </c>
      <c r="S17" s="37">
        <v>131278</v>
      </c>
      <c r="T17" s="37">
        <v>132687</v>
      </c>
      <c r="U17" s="37">
        <v>132056</v>
      </c>
      <c r="V17" s="37">
        <v>130486</v>
      </c>
      <c r="W17" s="37">
        <v>128660</v>
      </c>
      <c r="X17" s="37">
        <v>126323</v>
      </c>
      <c r="Y17" s="37">
        <v>123626</v>
      </c>
      <c r="Z17" s="37">
        <v>120464</v>
      </c>
      <c r="AA17" s="37">
        <v>115555</v>
      </c>
      <c r="AB17" s="37">
        <v>110299</v>
      </c>
      <c r="AC17" s="37">
        <v>105164</v>
      </c>
      <c r="AD17" s="37">
        <v>100642</v>
      </c>
      <c r="AE17" s="37">
        <v>97657</v>
      </c>
      <c r="AF17" s="37">
        <v>95443</v>
      </c>
      <c r="AG17" s="37">
        <v>93074</v>
      </c>
      <c r="AH17" s="37">
        <v>90205</v>
      </c>
      <c r="AI17" s="37">
        <v>87488</v>
      </c>
      <c r="AJ17" s="37">
        <v>85202</v>
      </c>
      <c r="AK17" s="37">
        <v>83182</v>
      </c>
      <c r="AL17" s="37">
        <v>81401</v>
      </c>
      <c r="AM17" s="37">
        <v>79458</v>
      </c>
      <c r="AN17" s="37">
        <v>78432</v>
      </c>
      <c r="AO17" s="37">
        <v>77517</v>
      </c>
      <c r="AP17" s="37">
        <v>77153</v>
      </c>
      <c r="AQ17" s="37">
        <v>77199</v>
      </c>
      <c r="AR17" s="37">
        <v>77190</v>
      </c>
      <c r="AS17" s="37">
        <v>76954</v>
      </c>
      <c r="AT17" s="37">
        <v>76788</v>
      </c>
      <c r="AU17" s="37">
        <v>76209</v>
      </c>
      <c r="AV17" s="37">
        <v>75130</v>
      </c>
      <c r="AW17" s="37">
        <v>73306</v>
      </c>
      <c r="AX17" s="37">
        <v>71883</v>
      </c>
      <c r="AY17" s="37">
        <v>69835</v>
      </c>
      <c r="AZ17" s="37">
        <v>68671</v>
      </c>
      <c r="BA17" s="37">
        <v>67991</v>
      </c>
      <c r="BB17" s="37">
        <v>67442</v>
      </c>
      <c r="BC17" s="37">
        <v>66911</v>
      </c>
      <c r="BD17" s="37">
        <v>66485</v>
      </c>
      <c r="BE17" s="37">
        <v>66014</v>
      </c>
      <c r="BF17" s="37">
        <v>65470</v>
      </c>
      <c r="BG17" s="37">
        <v>64356</v>
      </c>
      <c r="BH17" s="37">
        <v>63496</v>
      </c>
      <c r="BI17" s="37">
        <v>62116</v>
      </c>
      <c r="BJ17" s="37">
        <v>61047</v>
      </c>
      <c r="BK17" s="37">
        <v>59796</v>
      </c>
      <c r="BL17" s="37">
        <v>58381</v>
      </c>
      <c r="BM17" s="37">
        <v>56646</v>
      </c>
      <c r="BN17" s="37">
        <v>54736</v>
      </c>
      <c r="BO17" s="37">
        <v>52515</v>
      </c>
      <c r="BP17" s="37">
        <v>50592</v>
      </c>
      <c r="BQ17" s="37">
        <v>48627</v>
      </c>
      <c r="BR17" s="37">
        <v>46942</v>
      </c>
      <c r="BS17" s="37">
        <v>45098</v>
      </c>
      <c r="BT17" s="37">
        <v>43498</v>
      </c>
      <c r="BU17" s="37">
        <v>41828</v>
      </c>
      <c r="BV17" s="37">
        <v>40165</v>
      </c>
      <c r="BW17" s="37">
        <v>38429</v>
      </c>
      <c r="BX17" s="37">
        <v>36627</v>
      </c>
      <c r="BY17" s="37">
        <v>34682</v>
      </c>
      <c r="BZ17" s="37">
        <v>32880</v>
      </c>
      <c r="CA17" s="37">
        <v>30986</v>
      </c>
      <c r="CB17" s="37">
        <v>28891</v>
      </c>
      <c r="CC17" s="37">
        <v>26656</v>
      </c>
      <c r="CD17" s="37">
        <v>24648</v>
      </c>
      <c r="CE17" s="37">
        <v>22786</v>
      </c>
      <c r="CF17" s="37">
        <v>21324</v>
      </c>
      <c r="CG17" s="37">
        <v>19918</v>
      </c>
      <c r="CH17" s="37">
        <v>18489</v>
      </c>
      <c r="CI17" s="37">
        <v>16966</v>
      </c>
      <c r="CJ17" s="37">
        <v>15460</v>
      </c>
      <c r="CK17" s="37">
        <v>13838</v>
      </c>
      <c r="CL17" s="37">
        <v>12059</v>
      </c>
      <c r="CM17" s="37">
        <v>10375</v>
      </c>
      <c r="CN17" s="37">
        <v>8982</v>
      </c>
      <c r="CO17" s="37">
        <v>7772</v>
      </c>
      <c r="CP17" s="37">
        <v>6730</v>
      </c>
      <c r="CQ17" s="37">
        <v>5667</v>
      </c>
      <c r="CR17" s="37">
        <v>4730</v>
      </c>
      <c r="CS17" s="37">
        <v>3889</v>
      </c>
      <c r="CT17" s="37">
        <v>3202</v>
      </c>
      <c r="CU17" s="37">
        <v>2565</v>
      </c>
      <c r="CV17" s="37">
        <v>1983</v>
      </c>
      <c r="CW17" s="37">
        <v>1536</v>
      </c>
      <c r="CX17" s="37">
        <v>1152</v>
      </c>
      <c r="CY17" s="37">
        <v>870</v>
      </c>
      <c r="CZ17" s="37">
        <v>649</v>
      </c>
      <c r="DA17" s="37">
        <v>487</v>
      </c>
      <c r="DB17" s="37">
        <v>363</v>
      </c>
      <c r="DC17" s="38">
        <v>779</v>
      </c>
      <c r="DD17" s="36">
        <v>107349</v>
      </c>
      <c r="DE17" s="37">
        <v>107640</v>
      </c>
      <c r="DF17" s="37">
        <v>108474</v>
      </c>
      <c r="DG17" s="37">
        <v>110616</v>
      </c>
      <c r="DH17" s="37">
        <v>112139</v>
      </c>
      <c r="DI17" s="37">
        <v>113850</v>
      </c>
      <c r="DJ17" s="37">
        <v>115299</v>
      </c>
      <c r="DK17" s="37">
        <v>116581</v>
      </c>
      <c r="DL17" s="37">
        <v>117500</v>
      </c>
      <c r="DM17" s="37">
        <v>118385</v>
      </c>
      <c r="DN17" s="37">
        <v>119338</v>
      </c>
      <c r="DO17" s="37">
        <v>120530</v>
      </c>
      <c r="DP17" s="37">
        <v>121683</v>
      </c>
      <c r="DQ17" s="37">
        <v>122531</v>
      </c>
      <c r="DR17" s="37">
        <v>121314</v>
      </c>
      <c r="DS17" s="37">
        <v>118907</v>
      </c>
      <c r="DT17" s="37">
        <v>116772</v>
      </c>
      <c r="DU17" s="37">
        <v>114421</v>
      </c>
      <c r="DV17" s="37">
        <v>111709</v>
      </c>
      <c r="DW17" s="37">
        <v>108253</v>
      </c>
      <c r="DX17" s="37">
        <v>104065</v>
      </c>
      <c r="DY17" s="37">
        <v>100011</v>
      </c>
      <c r="DZ17" s="37">
        <v>96380</v>
      </c>
      <c r="EA17" s="37">
        <v>92422</v>
      </c>
      <c r="EB17" s="37">
        <v>89948</v>
      </c>
      <c r="EC17" s="37">
        <v>88336</v>
      </c>
      <c r="ED17" s="37">
        <v>86801</v>
      </c>
      <c r="EE17" s="37">
        <v>84906</v>
      </c>
      <c r="EF17" s="37">
        <v>82815</v>
      </c>
      <c r="EG17" s="37">
        <v>80841</v>
      </c>
      <c r="EH17" s="37">
        <v>79114</v>
      </c>
      <c r="EI17" s="37">
        <v>77400</v>
      </c>
      <c r="EJ17" s="37">
        <v>76294</v>
      </c>
      <c r="EK17" s="37">
        <v>75347</v>
      </c>
      <c r="EL17" s="37">
        <v>74776</v>
      </c>
      <c r="EM17" s="37">
        <v>74025</v>
      </c>
      <c r="EN17" s="37">
        <v>73880</v>
      </c>
      <c r="EO17" s="37">
        <v>73755</v>
      </c>
      <c r="EP17" s="37">
        <v>73217</v>
      </c>
      <c r="EQ17" s="37">
        <v>72451</v>
      </c>
      <c r="ER17" s="37">
        <v>71254</v>
      </c>
      <c r="ES17" s="37">
        <v>69158</v>
      </c>
      <c r="ET17" s="37">
        <v>67369</v>
      </c>
      <c r="EU17" s="37">
        <v>65284</v>
      </c>
      <c r="EV17" s="37">
        <v>63529</v>
      </c>
      <c r="EW17" s="37">
        <v>61778</v>
      </c>
      <c r="EX17" s="37">
        <v>60716</v>
      </c>
      <c r="EY17" s="37">
        <v>59883</v>
      </c>
      <c r="EZ17" s="37">
        <v>59180</v>
      </c>
      <c r="FA17" s="37">
        <v>58701</v>
      </c>
      <c r="FB17" s="37">
        <v>58199</v>
      </c>
      <c r="FC17" s="37">
        <v>57161</v>
      </c>
      <c r="FD17" s="37">
        <v>56433</v>
      </c>
      <c r="FE17" s="37">
        <v>55324</v>
      </c>
      <c r="FF17" s="37">
        <v>54468</v>
      </c>
      <c r="FG17" s="37">
        <v>53352</v>
      </c>
      <c r="FH17" s="37">
        <v>52307</v>
      </c>
      <c r="FI17" s="37">
        <v>50952</v>
      </c>
      <c r="FJ17" s="37">
        <v>49365</v>
      </c>
      <c r="FK17" s="37">
        <v>47743</v>
      </c>
      <c r="FL17" s="37">
        <v>46076</v>
      </c>
      <c r="FM17" s="37">
        <v>44224</v>
      </c>
      <c r="FN17" s="37">
        <v>42680</v>
      </c>
      <c r="FO17" s="37">
        <v>41025</v>
      </c>
      <c r="FP17" s="37">
        <v>39530</v>
      </c>
      <c r="FQ17" s="37">
        <v>37914</v>
      </c>
      <c r="FR17" s="37">
        <v>36357</v>
      </c>
      <c r="FS17" s="37">
        <v>34743</v>
      </c>
      <c r="FT17" s="37">
        <v>33225</v>
      </c>
      <c r="FU17" s="37">
        <v>31786</v>
      </c>
      <c r="FV17" s="37">
        <v>30373</v>
      </c>
      <c r="FW17" s="37">
        <v>28764</v>
      </c>
      <c r="FX17" s="37">
        <v>27110</v>
      </c>
      <c r="FY17" s="37">
        <v>25341</v>
      </c>
      <c r="FZ17" s="37">
        <v>23702</v>
      </c>
      <c r="GA17" s="37">
        <v>22022</v>
      </c>
      <c r="GB17" s="37">
        <v>20467</v>
      </c>
      <c r="GC17" s="37">
        <v>19094</v>
      </c>
      <c r="GD17" s="37">
        <v>18110</v>
      </c>
      <c r="GE17" s="37">
        <v>17126</v>
      </c>
      <c r="GF17" s="37">
        <v>15990</v>
      </c>
      <c r="GG17" s="37">
        <v>14733</v>
      </c>
      <c r="GH17" s="37">
        <v>13394</v>
      </c>
      <c r="GI17" s="37">
        <v>12104</v>
      </c>
      <c r="GJ17" s="37">
        <v>10889</v>
      </c>
      <c r="GK17" s="37">
        <v>9673</v>
      </c>
      <c r="GL17" s="37">
        <v>8434</v>
      </c>
      <c r="GM17" s="37">
        <v>7270</v>
      </c>
      <c r="GN17" s="37">
        <v>6263</v>
      </c>
      <c r="GO17" s="37">
        <v>5334</v>
      </c>
      <c r="GP17" s="37">
        <v>4500</v>
      </c>
      <c r="GQ17" s="37">
        <v>3728</v>
      </c>
      <c r="GR17" s="37">
        <v>3043</v>
      </c>
      <c r="GS17" s="37">
        <v>2389</v>
      </c>
      <c r="GT17" s="37">
        <v>1843</v>
      </c>
      <c r="GU17" s="37">
        <v>1419</v>
      </c>
      <c r="GV17" s="37">
        <v>1093</v>
      </c>
      <c r="GW17" s="37">
        <v>847</v>
      </c>
      <c r="GX17" s="37">
        <v>660</v>
      </c>
      <c r="GY17" s="37">
        <v>506</v>
      </c>
      <c r="GZ17" s="38">
        <v>931</v>
      </c>
      <c r="HA17" s="36">
        <v>220860</v>
      </c>
      <c r="HB17" s="37">
        <v>221489</v>
      </c>
      <c r="HC17" s="37">
        <v>223614</v>
      </c>
      <c r="HD17" s="37">
        <v>227104</v>
      </c>
      <c r="HE17" s="37">
        <v>230424</v>
      </c>
      <c r="HF17" s="37">
        <v>234395</v>
      </c>
      <c r="HG17" s="37">
        <v>237118</v>
      </c>
      <c r="HH17" s="37">
        <v>239733</v>
      </c>
      <c r="HI17" s="37">
        <v>241813</v>
      </c>
      <c r="HJ17" s="37">
        <v>244341</v>
      </c>
      <c r="HK17" s="37">
        <v>247114</v>
      </c>
      <c r="HL17" s="37">
        <v>250042</v>
      </c>
      <c r="HM17" s="37">
        <v>252961</v>
      </c>
      <c r="HN17" s="37">
        <v>255218</v>
      </c>
      <c r="HO17" s="37">
        <v>253370</v>
      </c>
      <c r="HP17" s="37">
        <v>249393</v>
      </c>
      <c r="HQ17" s="37">
        <v>245432</v>
      </c>
      <c r="HR17" s="37">
        <v>240744</v>
      </c>
      <c r="HS17" s="37">
        <v>235335</v>
      </c>
      <c r="HT17" s="37">
        <v>228717</v>
      </c>
      <c r="HU17" s="37">
        <v>219620</v>
      </c>
      <c r="HV17" s="37">
        <v>210310</v>
      </c>
      <c r="HW17" s="37">
        <v>201544</v>
      </c>
      <c r="HX17" s="37">
        <v>193064</v>
      </c>
      <c r="HY17" s="37">
        <v>187605</v>
      </c>
      <c r="HZ17" s="37">
        <v>183779</v>
      </c>
      <c r="IA17" s="37">
        <v>179875</v>
      </c>
      <c r="IB17" s="37">
        <v>175111</v>
      </c>
      <c r="IC17" s="37">
        <v>170303</v>
      </c>
      <c r="ID17" s="37">
        <v>166043</v>
      </c>
      <c r="IE17" s="37">
        <v>162296</v>
      </c>
      <c r="IF17" s="37">
        <v>158801</v>
      </c>
      <c r="IG17" s="37">
        <v>155752</v>
      </c>
      <c r="IH17" s="37">
        <v>153779</v>
      </c>
      <c r="II17" s="37">
        <v>152293</v>
      </c>
      <c r="IJ17" s="37">
        <v>151178</v>
      </c>
      <c r="IK17" s="37">
        <v>151079</v>
      </c>
      <c r="IL17" s="37">
        <v>150945</v>
      </c>
      <c r="IM17" s="37">
        <v>150171</v>
      </c>
      <c r="IN17" s="37">
        <v>149239</v>
      </c>
      <c r="IO17" s="37">
        <v>147463</v>
      </c>
      <c r="IP17" s="37">
        <v>144288</v>
      </c>
      <c r="IQ17" s="37">
        <v>140675</v>
      </c>
      <c r="IR17" s="37">
        <v>137167</v>
      </c>
      <c r="IS17" s="37">
        <v>133364</v>
      </c>
      <c r="IT17" s="37">
        <v>130449</v>
      </c>
      <c r="IU17" s="37">
        <v>128707</v>
      </c>
      <c r="IV17" s="37">
        <v>127325</v>
      </c>
      <c r="IW17" s="37">
        <v>126091</v>
      </c>
      <c r="IX17" s="37">
        <v>125186</v>
      </c>
      <c r="IY17" s="37">
        <v>124213</v>
      </c>
      <c r="IZ17" s="37">
        <v>122631</v>
      </c>
      <c r="JA17" s="37">
        <v>120789</v>
      </c>
      <c r="JB17" s="37">
        <v>118820</v>
      </c>
      <c r="JC17" s="37">
        <v>116584</v>
      </c>
      <c r="JD17" s="37">
        <v>114399</v>
      </c>
      <c r="JE17" s="37">
        <v>112103</v>
      </c>
      <c r="JF17" s="37">
        <v>109333</v>
      </c>
      <c r="JG17" s="37">
        <v>106011</v>
      </c>
      <c r="JH17" s="37">
        <v>102479</v>
      </c>
      <c r="JI17" s="37">
        <v>98591</v>
      </c>
      <c r="JJ17" s="37">
        <v>94816</v>
      </c>
      <c r="JK17" s="37">
        <v>91307</v>
      </c>
      <c r="JL17" s="37">
        <v>87967</v>
      </c>
      <c r="JM17" s="37">
        <v>84628</v>
      </c>
      <c r="JN17" s="37">
        <v>81412</v>
      </c>
      <c r="JO17" s="37">
        <v>78185</v>
      </c>
      <c r="JP17" s="37">
        <v>74908</v>
      </c>
      <c r="JQ17" s="37">
        <v>71654</v>
      </c>
      <c r="JR17" s="37">
        <v>68413</v>
      </c>
      <c r="JS17" s="37">
        <v>65055</v>
      </c>
      <c r="JT17" s="37">
        <v>61644</v>
      </c>
      <c r="JU17" s="37">
        <v>58096</v>
      </c>
      <c r="JV17" s="37">
        <v>54232</v>
      </c>
      <c r="JW17" s="37">
        <v>50358</v>
      </c>
      <c r="JX17" s="37">
        <v>46670</v>
      </c>
      <c r="JY17" s="37">
        <v>43253</v>
      </c>
      <c r="JZ17" s="37">
        <v>40418</v>
      </c>
      <c r="KA17" s="37">
        <v>38028</v>
      </c>
      <c r="KB17" s="37">
        <v>35615</v>
      </c>
      <c r="KC17" s="37">
        <v>32956</v>
      </c>
      <c r="KD17" s="37">
        <v>30193</v>
      </c>
      <c r="KE17" s="37">
        <v>27232</v>
      </c>
      <c r="KF17" s="37">
        <v>24163</v>
      </c>
      <c r="KG17" s="37">
        <v>21264</v>
      </c>
      <c r="KH17" s="37">
        <v>18655</v>
      </c>
      <c r="KI17" s="37">
        <v>16206</v>
      </c>
      <c r="KJ17" s="37">
        <v>14000</v>
      </c>
      <c r="KK17" s="37">
        <v>11930</v>
      </c>
      <c r="KL17" s="37">
        <v>10064</v>
      </c>
      <c r="KM17" s="37">
        <v>8389</v>
      </c>
      <c r="KN17" s="37">
        <v>6930</v>
      </c>
      <c r="KO17" s="37">
        <v>5608</v>
      </c>
      <c r="KP17" s="37">
        <v>4372</v>
      </c>
      <c r="KQ17" s="37">
        <v>3379</v>
      </c>
      <c r="KR17" s="37">
        <v>2571</v>
      </c>
      <c r="KS17" s="37">
        <v>1963</v>
      </c>
      <c r="KT17" s="37">
        <v>1496</v>
      </c>
      <c r="KU17" s="37">
        <v>1147</v>
      </c>
      <c r="KV17" s="37">
        <v>869</v>
      </c>
      <c r="KW17" s="38">
        <v>1710</v>
      </c>
    </row>
    <row r="18" spans="1:309" s="16" customFormat="1" ht="13.2">
      <c r="A18" s="19" t="s">
        <v>307</v>
      </c>
      <c r="B18" s="31">
        <v>2020</v>
      </c>
      <c r="C18" s="19" t="s">
        <v>3</v>
      </c>
      <c r="D18" s="33">
        <v>50390790</v>
      </c>
      <c r="E18" s="34">
        <v>24679740</v>
      </c>
      <c r="F18" s="35">
        <v>25711050</v>
      </c>
      <c r="G18" s="33">
        <v>385600</v>
      </c>
      <c r="H18" s="34">
        <v>388121</v>
      </c>
      <c r="I18" s="34">
        <v>394740</v>
      </c>
      <c r="J18" s="34">
        <v>398807</v>
      </c>
      <c r="K18" s="34">
        <v>403410</v>
      </c>
      <c r="L18" s="34">
        <v>408157</v>
      </c>
      <c r="M18" s="34">
        <v>412107</v>
      </c>
      <c r="N18" s="34">
        <v>416315</v>
      </c>
      <c r="O18" s="34">
        <v>420666</v>
      </c>
      <c r="P18" s="34">
        <v>425820</v>
      </c>
      <c r="Q18" s="34">
        <v>431052</v>
      </c>
      <c r="R18" s="34">
        <v>436279</v>
      </c>
      <c r="S18" s="34">
        <v>441600</v>
      </c>
      <c r="T18" s="34">
        <v>447356</v>
      </c>
      <c r="U18" s="34">
        <v>447940</v>
      </c>
      <c r="V18" s="34">
        <v>447937</v>
      </c>
      <c r="W18" s="34">
        <v>446762</v>
      </c>
      <c r="X18" s="34">
        <v>445804</v>
      </c>
      <c r="Y18" s="34">
        <v>445487</v>
      </c>
      <c r="Z18" s="34">
        <v>446912</v>
      </c>
      <c r="AA18" s="34">
        <v>442886</v>
      </c>
      <c r="AB18" s="34">
        <v>439218</v>
      </c>
      <c r="AC18" s="34">
        <v>436031</v>
      </c>
      <c r="AD18" s="34">
        <v>434157</v>
      </c>
      <c r="AE18" s="34">
        <v>433119</v>
      </c>
      <c r="AF18" s="34">
        <v>431879</v>
      </c>
      <c r="AG18" s="34">
        <v>427364</v>
      </c>
      <c r="AH18" s="34">
        <v>418453</v>
      </c>
      <c r="AI18" s="34">
        <v>407931</v>
      </c>
      <c r="AJ18" s="34">
        <v>397360</v>
      </c>
      <c r="AK18" s="34">
        <v>386635</v>
      </c>
      <c r="AL18" s="34">
        <v>376292</v>
      </c>
      <c r="AM18" s="34">
        <v>364919</v>
      </c>
      <c r="AN18" s="34">
        <v>357138</v>
      </c>
      <c r="AO18" s="34">
        <v>350210</v>
      </c>
      <c r="AP18" s="34">
        <v>345181</v>
      </c>
      <c r="AQ18" s="34">
        <v>341919</v>
      </c>
      <c r="AR18" s="34">
        <v>338315</v>
      </c>
      <c r="AS18" s="34">
        <v>333461</v>
      </c>
      <c r="AT18" s="34">
        <v>328906</v>
      </c>
      <c r="AU18" s="34">
        <v>321673</v>
      </c>
      <c r="AV18" s="34">
        <v>312767</v>
      </c>
      <c r="AW18" s="34">
        <v>301480</v>
      </c>
      <c r="AX18" s="34">
        <v>292226</v>
      </c>
      <c r="AY18" s="34">
        <v>281364</v>
      </c>
      <c r="AZ18" s="34">
        <v>274777</v>
      </c>
      <c r="BA18" s="34">
        <v>271066</v>
      </c>
      <c r="BB18" s="34">
        <v>268640</v>
      </c>
      <c r="BC18" s="34">
        <v>266902</v>
      </c>
      <c r="BD18" s="34">
        <v>266233</v>
      </c>
      <c r="BE18" s="34">
        <v>265233</v>
      </c>
      <c r="BF18" s="34">
        <v>263926</v>
      </c>
      <c r="BG18" s="34">
        <v>260291</v>
      </c>
      <c r="BH18" s="34">
        <v>258083</v>
      </c>
      <c r="BI18" s="34">
        <v>253580</v>
      </c>
      <c r="BJ18" s="34">
        <v>249490</v>
      </c>
      <c r="BK18" s="34">
        <v>244021</v>
      </c>
      <c r="BL18" s="34">
        <v>237236</v>
      </c>
      <c r="BM18" s="34">
        <v>228802</v>
      </c>
      <c r="BN18" s="34">
        <v>219180</v>
      </c>
      <c r="BO18" s="34">
        <v>208563</v>
      </c>
      <c r="BP18" s="34">
        <v>199187</v>
      </c>
      <c r="BQ18" s="34">
        <v>189780</v>
      </c>
      <c r="BR18" s="34">
        <v>181486</v>
      </c>
      <c r="BS18" s="34">
        <v>172537</v>
      </c>
      <c r="BT18" s="34">
        <v>164972</v>
      </c>
      <c r="BU18" s="34">
        <v>156935</v>
      </c>
      <c r="BV18" s="34">
        <v>148893</v>
      </c>
      <c r="BW18" s="34">
        <v>140923</v>
      </c>
      <c r="BX18" s="34">
        <v>133178</v>
      </c>
      <c r="BY18" s="34">
        <v>125196</v>
      </c>
      <c r="BZ18" s="34">
        <v>117655</v>
      </c>
      <c r="CA18" s="34">
        <v>109965</v>
      </c>
      <c r="CB18" s="34">
        <v>102034</v>
      </c>
      <c r="CC18" s="34">
        <v>93806</v>
      </c>
      <c r="CD18" s="34">
        <v>86484</v>
      </c>
      <c r="CE18" s="34">
        <v>79854</v>
      </c>
      <c r="CF18" s="34">
        <v>74388</v>
      </c>
      <c r="CG18" s="34">
        <v>69417</v>
      </c>
      <c r="CH18" s="34">
        <v>64480</v>
      </c>
      <c r="CI18" s="34">
        <v>59342</v>
      </c>
      <c r="CJ18" s="34">
        <v>54172</v>
      </c>
      <c r="CK18" s="34">
        <v>48767</v>
      </c>
      <c r="CL18" s="34">
        <v>43063</v>
      </c>
      <c r="CM18" s="34">
        <v>37713</v>
      </c>
      <c r="CN18" s="34">
        <v>33192</v>
      </c>
      <c r="CO18" s="34">
        <v>29092</v>
      </c>
      <c r="CP18" s="34">
        <v>25382</v>
      </c>
      <c r="CQ18" s="34">
        <v>21692</v>
      </c>
      <c r="CR18" s="34">
        <v>18399</v>
      </c>
      <c r="CS18" s="34">
        <v>15338</v>
      </c>
      <c r="CT18" s="34">
        <v>12729</v>
      </c>
      <c r="CU18" s="34">
        <v>10272</v>
      </c>
      <c r="CV18" s="34">
        <v>8034</v>
      </c>
      <c r="CW18" s="34">
        <v>6210</v>
      </c>
      <c r="CX18" s="34">
        <v>4698</v>
      </c>
      <c r="CY18" s="34">
        <v>3544</v>
      </c>
      <c r="CZ18" s="34">
        <v>2656</v>
      </c>
      <c r="DA18" s="34">
        <v>1962</v>
      </c>
      <c r="DB18" s="34">
        <v>1452</v>
      </c>
      <c r="DC18" s="35">
        <v>3082</v>
      </c>
      <c r="DD18" s="33">
        <v>366775</v>
      </c>
      <c r="DE18" s="34">
        <v>369027</v>
      </c>
      <c r="DF18" s="34">
        <v>374550</v>
      </c>
      <c r="DG18" s="34">
        <v>380373</v>
      </c>
      <c r="DH18" s="34">
        <v>384285</v>
      </c>
      <c r="DI18" s="34">
        <v>388297</v>
      </c>
      <c r="DJ18" s="34">
        <v>392854</v>
      </c>
      <c r="DK18" s="34">
        <v>397419</v>
      </c>
      <c r="DL18" s="34">
        <v>402082</v>
      </c>
      <c r="DM18" s="34">
        <v>406201</v>
      </c>
      <c r="DN18" s="34">
        <v>410601</v>
      </c>
      <c r="DO18" s="34">
        <v>415467</v>
      </c>
      <c r="DP18" s="34">
        <v>420903</v>
      </c>
      <c r="DQ18" s="34">
        <v>426638</v>
      </c>
      <c r="DR18" s="34">
        <v>426979</v>
      </c>
      <c r="DS18" s="34">
        <v>426976</v>
      </c>
      <c r="DT18" s="34">
        <v>427522</v>
      </c>
      <c r="DU18" s="34">
        <v>428860</v>
      </c>
      <c r="DV18" s="34">
        <v>430976</v>
      </c>
      <c r="DW18" s="34">
        <v>433894</v>
      </c>
      <c r="DX18" s="34">
        <v>435972</v>
      </c>
      <c r="DY18" s="34">
        <v>437281</v>
      </c>
      <c r="DZ18" s="34">
        <v>438068</v>
      </c>
      <c r="EA18" s="34">
        <v>434824</v>
      </c>
      <c r="EB18" s="34">
        <v>432908</v>
      </c>
      <c r="EC18" s="34">
        <v>431515</v>
      </c>
      <c r="ED18" s="34">
        <v>427785</v>
      </c>
      <c r="EE18" s="34">
        <v>421105</v>
      </c>
      <c r="EF18" s="34">
        <v>412136</v>
      </c>
      <c r="EG18" s="34">
        <v>402297</v>
      </c>
      <c r="EH18" s="34">
        <v>392904</v>
      </c>
      <c r="EI18" s="34">
        <v>383185</v>
      </c>
      <c r="EJ18" s="34">
        <v>376009</v>
      </c>
      <c r="EK18" s="34">
        <v>369972</v>
      </c>
      <c r="EL18" s="34">
        <v>365689</v>
      </c>
      <c r="EM18" s="34">
        <v>361492</v>
      </c>
      <c r="EN18" s="34">
        <v>360404</v>
      </c>
      <c r="EO18" s="34">
        <v>359418</v>
      </c>
      <c r="EP18" s="34">
        <v>356514</v>
      </c>
      <c r="EQ18" s="34">
        <v>351994</v>
      </c>
      <c r="ER18" s="34">
        <v>346019</v>
      </c>
      <c r="ES18" s="34">
        <v>335676</v>
      </c>
      <c r="ET18" s="34">
        <v>326723</v>
      </c>
      <c r="EU18" s="34">
        <v>316187</v>
      </c>
      <c r="EV18" s="34">
        <v>307461</v>
      </c>
      <c r="EW18" s="34">
        <v>300191</v>
      </c>
      <c r="EX18" s="34">
        <v>296447</v>
      </c>
      <c r="EY18" s="34">
        <v>293908</v>
      </c>
      <c r="EZ18" s="34">
        <v>292455</v>
      </c>
      <c r="FA18" s="34">
        <v>292599</v>
      </c>
      <c r="FB18" s="34">
        <v>293064</v>
      </c>
      <c r="FC18" s="34">
        <v>290560</v>
      </c>
      <c r="FD18" s="34">
        <v>289571</v>
      </c>
      <c r="FE18" s="34">
        <v>286709</v>
      </c>
      <c r="FF18" s="34">
        <v>284519</v>
      </c>
      <c r="FG18" s="34">
        <v>280295</v>
      </c>
      <c r="FH18" s="34">
        <v>275720</v>
      </c>
      <c r="FI18" s="34">
        <v>269111</v>
      </c>
      <c r="FJ18" s="34">
        <v>260434</v>
      </c>
      <c r="FK18" s="34">
        <v>251371</v>
      </c>
      <c r="FL18" s="34">
        <v>241837</v>
      </c>
      <c r="FM18" s="34">
        <v>231770</v>
      </c>
      <c r="FN18" s="34">
        <v>223281</v>
      </c>
      <c r="FO18" s="34">
        <v>214104</v>
      </c>
      <c r="FP18" s="34">
        <v>205413</v>
      </c>
      <c r="FQ18" s="34">
        <v>195693</v>
      </c>
      <c r="FR18" s="34">
        <v>186336</v>
      </c>
      <c r="FS18" s="34">
        <v>176613</v>
      </c>
      <c r="FT18" s="34">
        <v>167365</v>
      </c>
      <c r="FU18" s="34">
        <v>158729</v>
      </c>
      <c r="FV18" s="34">
        <v>150274</v>
      </c>
      <c r="FW18" s="34">
        <v>141389</v>
      </c>
      <c r="FX18" s="34">
        <v>132702</v>
      </c>
      <c r="FY18" s="34">
        <v>123532</v>
      </c>
      <c r="FZ18" s="34">
        <v>114952</v>
      </c>
      <c r="GA18" s="34">
        <v>106545</v>
      </c>
      <c r="GB18" s="34">
        <v>98945</v>
      </c>
      <c r="GC18" s="34">
        <v>92376</v>
      </c>
      <c r="GD18" s="34">
        <v>87145</v>
      </c>
      <c r="GE18" s="34">
        <v>82259</v>
      </c>
      <c r="GF18" s="34">
        <v>76964</v>
      </c>
      <c r="GG18" s="34">
        <v>71246</v>
      </c>
      <c r="GH18" s="34">
        <v>65338</v>
      </c>
      <c r="GI18" s="34">
        <v>59431</v>
      </c>
      <c r="GJ18" s="34">
        <v>53652</v>
      </c>
      <c r="GK18" s="34">
        <v>47999</v>
      </c>
      <c r="GL18" s="34">
        <v>42382</v>
      </c>
      <c r="GM18" s="34">
        <v>37147</v>
      </c>
      <c r="GN18" s="34">
        <v>32496</v>
      </c>
      <c r="GO18" s="34">
        <v>28060</v>
      </c>
      <c r="GP18" s="34">
        <v>23980</v>
      </c>
      <c r="GQ18" s="34">
        <v>20142</v>
      </c>
      <c r="GR18" s="34">
        <v>16642</v>
      </c>
      <c r="GS18" s="34">
        <v>13251</v>
      </c>
      <c r="GT18" s="34">
        <v>10289</v>
      </c>
      <c r="GU18" s="34">
        <v>7936</v>
      </c>
      <c r="GV18" s="34">
        <v>6063</v>
      </c>
      <c r="GW18" s="34">
        <v>4662</v>
      </c>
      <c r="GX18" s="34">
        <v>3548</v>
      </c>
      <c r="GY18" s="34">
        <v>2662</v>
      </c>
      <c r="GZ18" s="35">
        <v>4729</v>
      </c>
      <c r="HA18" s="33">
        <v>752375</v>
      </c>
      <c r="HB18" s="34">
        <v>757148</v>
      </c>
      <c r="HC18" s="34">
        <v>769290</v>
      </c>
      <c r="HD18" s="34">
        <v>779180</v>
      </c>
      <c r="HE18" s="34">
        <v>787695</v>
      </c>
      <c r="HF18" s="34">
        <v>796454</v>
      </c>
      <c r="HG18" s="34">
        <v>804961</v>
      </c>
      <c r="HH18" s="34">
        <v>813734</v>
      </c>
      <c r="HI18" s="34">
        <v>822748</v>
      </c>
      <c r="HJ18" s="34">
        <v>832021</v>
      </c>
      <c r="HK18" s="34">
        <v>841653</v>
      </c>
      <c r="HL18" s="34">
        <v>851746</v>
      </c>
      <c r="HM18" s="34">
        <v>862503</v>
      </c>
      <c r="HN18" s="34">
        <v>873994</v>
      </c>
      <c r="HO18" s="34">
        <v>874919</v>
      </c>
      <c r="HP18" s="34">
        <v>874913</v>
      </c>
      <c r="HQ18" s="34">
        <v>874284</v>
      </c>
      <c r="HR18" s="34">
        <v>874664</v>
      </c>
      <c r="HS18" s="34">
        <v>876463</v>
      </c>
      <c r="HT18" s="34">
        <v>880806</v>
      </c>
      <c r="HU18" s="34">
        <v>878858</v>
      </c>
      <c r="HV18" s="34">
        <v>876499</v>
      </c>
      <c r="HW18" s="34">
        <v>874099</v>
      </c>
      <c r="HX18" s="34">
        <v>868981</v>
      </c>
      <c r="HY18" s="34">
        <v>866027</v>
      </c>
      <c r="HZ18" s="34">
        <v>863394</v>
      </c>
      <c r="IA18" s="34">
        <v>855149</v>
      </c>
      <c r="IB18" s="34">
        <v>839558</v>
      </c>
      <c r="IC18" s="34">
        <v>820067</v>
      </c>
      <c r="ID18" s="34">
        <v>799657</v>
      </c>
      <c r="IE18" s="34">
        <v>779539</v>
      </c>
      <c r="IF18" s="34">
        <v>759477</v>
      </c>
      <c r="IG18" s="34">
        <v>740928</v>
      </c>
      <c r="IH18" s="34">
        <v>727110</v>
      </c>
      <c r="II18" s="34">
        <v>715899</v>
      </c>
      <c r="IJ18" s="34">
        <v>706673</v>
      </c>
      <c r="IK18" s="34">
        <v>702323</v>
      </c>
      <c r="IL18" s="34">
        <v>697733</v>
      </c>
      <c r="IM18" s="34">
        <v>689975</v>
      </c>
      <c r="IN18" s="34">
        <v>680900</v>
      </c>
      <c r="IO18" s="34">
        <v>667692</v>
      </c>
      <c r="IP18" s="34">
        <v>648443</v>
      </c>
      <c r="IQ18" s="34">
        <v>628203</v>
      </c>
      <c r="IR18" s="34">
        <v>608413</v>
      </c>
      <c r="IS18" s="34">
        <v>588825</v>
      </c>
      <c r="IT18" s="34">
        <v>574968</v>
      </c>
      <c r="IU18" s="34">
        <v>567513</v>
      </c>
      <c r="IV18" s="34">
        <v>562548</v>
      </c>
      <c r="IW18" s="34">
        <v>559357</v>
      </c>
      <c r="IX18" s="34">
        <v>558832</v>
      </c>
      <c r="IY18" s="34">
        <v>558297</v>
      </c>
      <c r="IZ18" s="34">
        <v>554486</v>
      </c>
      <c r="JA18" s="34">
        <v>549862</v>
      </c>
      <c r="JB18" s="34">
        <v>544792</v>
      </c>
      <c r="JC18" s="34">
        <v>538099</v>
      </c>
      <c r="JD18" s="34">
        <v>529785</v>
      </c>
      <c r="JE18" s="34">
        <v>519741</v>
      </c>
      <c r="JF18" s="34">
        <v>506347</v>
      </c>
      <c r="JG18" s="34">
        <v>489236</v>
      </c>
      <c r="JH18" s="34">
        <v>470551</v>
      </c>
      <c r="JI18" s="34">
        <v>450400</v>
      </c>
      <c r="JJ18" s="34">
        <v>430957</v>
      </c>
      <c r="JK18" s="34">
        <v>413061</v>
      </c>
      <c r="JL18" s="34">
        <v>395590</v>
      </c>
      <c r="JM18" s="34">
        <v>377950</v>
      </c>
      <c r="JN18" s="34">
        <v>360665</v>
      </c>
      <c r="JO18" s="34">
        <v>343271</v>
      </c>
      <c r="JP18" s="34">
        <v>325506</v>
      </c>
      <c r="JQ18" s="34">
        <v>308288</v>
      </c>
      <c r="JR18" s="34">
        <v>291907</v>
      </c>
      <c r="JS18" s="34">
        <v>275470</v>
      </c>
      <c r="JT18" s="34">
        <v>259044</v>
      </c>
      <c r="JU18" s="34">
        <v>242667</v>
      </c>
      <c r="JV18" s="34">
        <v>225566</v>
      </c>
      <c r="JW18" s="34">
        <v>208758</v>
      </c>
      <c r="JX18" s="34">
        <v>193029</v>
      </c>
      <c r="JY18" s="34">
        <v>178799</v>
      </c>
      <c r="JZ18" s="34">
        <v>166764</v>
      </c>
      <c r="KA18" s="34">
        <v>156562</v>
      </c>
      <c r="KB18" s="34">
        <v>146739</v>
      </c>
      <c r="KC18" s="34">
        <v>136306</v>
      </c>
      <c r="KD18" s="34">
        <v>125418</v>
      </c>
      <c r="KE18" s="34">
        <v>114105</v>
      </c>
      <c r="KF18" s="34">
        <v>102494</v>
      </c>
      <c r="KG18" s="34">
        <v>91365</v>
      </c>
      <c r="KH18" s="34">
        <v>81191</v>
      </c>
      <c r="KI18" s="34">
        <v>71474</v>
      </c>
      <c r="KJ18" s="34">
        <v>62529</v>
      </c>
      <c r="KK18" s="34">
        <v>54188</v>
      </c>
      <c r="KL18" s="34">
        <v>46459</v>
      </c>
      <c r="KM18" s="34">
        <v>39318</v>
      </c>
      <c r="KN18" s="34">
        <v>32871</v>
      </c>
      <c r="KO18" s="34">
        <v>26914</v>
      </c>
      <c r="KP18" s="34">
        <v>21285</v>
      </c>
      <c r="KQ18" s="34">
        <v>16499</v>
      </c>
      <c r="KR18" s="34">
        <v>12634</v>
      </c>
      <c r="KS18" s="34">
        <v>9607</v>
      </c>
      <c r="KT18" s="34">
        <v>7318</v>
      </c>
      <c r="KU18" s="34">
        <v>5510</v>
      </c>
      <c r="KV18" s="34">
        <v>4114</v>
      </c>
      <c r="KW18" s="35">
        <v>7811</v>
      </c>
    </row>
    <row r="19" spans="1:309" s="16" customFormat="1" ht="13.2">
      <c r="A19" s="20" t="s">
        <v>307</v>
      </c>
      <c r="B19" s="32">
        <v>2021</v>
      </c>
      <c r="C19" s="20" t="s">
        <v>308</v>
      </c>
      <c r="D19" s="36">
        <v>38710371</v>
      </c>
      <c r="E19" s="37">
        <v>18578115</v>
      </c>
      <c r="F19" s="38">
        <v>20132256</v>
      </c>
      <c r="G19" s="36">
        <v>269870</v>
      </c>
      <c r="H19" s="37">
        <v>275471</v>
      </c>
      <c r="I19" s="37">
        <v>277232</v>
      </c>
      <c r="J19" s="37">
        <v>282101</v>
      </c>
      <c r="K19" s="37">
        <v>284504</v>
      </c>
      <c r="L19" s="37">
        <v>286843</v>
      </c>
      <c r="M19" s="37">
        <v>289878</v>
      </c>
      <c r="N19" s="37">
        <v>292476</v>
      </c>
      <c r="O19" s="37">
        <v>295534</v>
      </c>
      <c r="P19" s="37">
        <v>298446</v>
      </c>
      <c r="Q19" s="37">
        <v>301810</v>
      </c>
      <c r="R19" s="37">
        <v>305124</v>
      </c>
      <c r="S19" s="37">
        <v>308518</v>
      </c>
      <c r="T19" s="37">
        <v>312471</v>
      </c>
      <c r="U19" s="37">
        <v>317071</v>
      </c>
      <c r="V19" s="37">
        <v>319209</v>
      </c>
      <c r="W19" s="37">
        <v>320685</v>
      </c>
      <c r="X19" s="37">
        <v>321821</v>
      </c>
      <c r="Y19" s="37">
        <v>323769</v>
      </c>
      <c r="Z19" s="37">
        <v>326714</v>
      </c>
      <c r="AA19" s="37">
        <v>331703</v>
      </c>
      <c r="AB19" s="37">
        <v>332837</v>
      </c>
      <c r="AC19" s="37">
        <v>334528</v>
      </c>
      <c r="AD19" s="37">
        <v>336443</v>
      </c>
      <c r="AE19" s="37">
        <v>338909</v>
      </c>
      <c r="AF19" s="37">
        <v>340570</v>
      </c>
      <c r="AG19" s="37">
        <v>341164</v>
      </c>
      <c r="AH19" s="37">
        <v>338615</v>
      </c>
      <c r="AI19" s="37">
        <v>332134</v>
      </c>
      <c r="AJ19" s="37">
        <v>323894</v>
      </c>
      <c r="AK19" s="37">
        <v>315258</v>
      </c>
      <c r="AL19" s="37">
        <v>306267</v>
      </c>
      <c r="AM19" s="37">
        <v>297444</v>
      </c>
      <c r="AN19" s="37">
        <v>287745</v>
      </c>
      <c r="AO19" s="37">
        <v>280706</v>
      </c>
      <c r="AP19" s="37">
        <v>274428</v>
      </c>
      <c r="AQ19" s="37">
        <v>269526</v>
      </c>
      <c r="AR19" s="37">
        <v>265964</v>
      </c>
      <c r="AS19" s="37">
        <v>262122</v>
      </c>
      <c r="AT19" s="37">
        <v>257301</v>
      </c>
      <c r="AU19" s="37">
        <v>252767</v>
      </c>
      <c r="AV19" s="37">
        <v>245998</v>
      </c>
      <c r="AW19" s="37">
        <v>238051</v>
      </c>
      <c r="AX19" s="37">
        <v>228517</v>
      </c>
      <c r="AY19" s="37">
        <v>220659</v>
      </c>
      <c r="AZ19" s="37">
        <v>211847</v>
      </c>
      <c r="BA19" s="37">
        <v>206404</v>
      </c>
      <c r="BB19" s="37">
        <v>203337</v>
      </c>
      <c r="BC19" s="37">
        <v>201413</v>
      </c>
      <c r="BD19" s="37">
        <v>200126</v>
      </c>
      <c r="BE19" s="37">
        <v>199721</v>
      </c>
      <c r="BF19" s="37">
        <v>199016</v>
      </c>
      <c r="BG19" s="37">
        <v>198089</v>
      </c>
      <c r="BH19" s="37">
        <v>195400</v>
      </c>
      <c r="BI19" s="37">
        <v>193842</v>
      </c>
      <c r="BJ19" s="37">
        <v>190476</v>
      </c>
      <c r="BK19" s="37">
        <v>187223</v>
      </c>
      <c r="BL19" s="37">
        <v>182773</v>
      </c>
      <c r="BM19" s="37">
        <v>177194</v>
      </c>
      <c r="BN19" s="37">
        <v>170319</v>
      </c>
      <c r="BO19" s="37">
        <v>162479</v>
      </c>
      <c r="BP19" s="37">
        <v>153969</v>
      </c>
      <c r="BQ19" s="37">
        <v>146377</v>
      </c>
      <c r="BR19" s="37">
        <v>138807</v>
      </c>
      <c r="BS19" s="37">
        <v>132043</v>
      </c>
      <c r="BT19" s="37">
        <v>124849</v>
      </c>
      <c r="BU19" s="37">
        <v>118768</v>
      </c>
      <c r="BV19" s="37">
        <v>112319</v>
      </c>
      <c r="BW19" s="37">
        <v>105869</v>
      </c>
      <c r="BX19" s="37">
        <v>99541</v>
      </c>
      <c r="BY19" s="37">
        <v>93511</v>
      </c>
      <c r="BZ19" s="37">
        <v>87397</v>
      </c>
      <c r="CA19" s="37">
        <v>81594</v>
      </c>
      <c r="CB19" s="37">
        <v>75776</v>
      </c>
      <c r="CC19" s="37">
        <v>69910</v>
      </c>
      <c r="CD19" s="37">
        <v>63940</v>
      </c>
      <c r="CE19" s="37">
        <v>58620</v>
      </c>
      <c r="CF19" s="37">
        <v>53845</v>
      </c>
      <c r="CG19" s="37">
        <v>49805</v>
      </c>
      <c r="CH19" s="37">
        <v>46185</v>
      </c>
      <c r="CI19" s="37">
        <v>42648</v>
      </c>
      <c r="CJ19" s="37">
        <v>39015</v>
      </c>
      <c r="CK19" s="37">
        <v>35373</v>
      </c>
      <c r="CL19" s="37">
        <v>31655</v>
      </c>
      <c r="CM19" s="37">
        <v>27843</v>
      </c>
      <c r="CN19" s="37">
        <v>24315</v>
      </c>
      <c r="CO19" s="37">
        <v>21301</v>
      </c>
      <c r="CP19" s="37">
        <v>18545</v>
      </c>
      <c r="CQ19" s="37">
        <v>16024</v>
      </c>
      <c r="CR19" s="37">
        <v>13578</v>
      </c>
      <c r="CS19" s="37">
        <v>11409</v>
      </c>
      <c r="CT19" s="37">
        <v>9403</v>
      </c>
      <c r="CU19" s="37">
        <v>7697</v>
      </c>
      <c r="CV19" s="37">
        <v>6114</v>
      </c>
      <c r="CW19" s="37">
        <v>4715</v>
      </c>
      <c r="CX19" s="37">
        <v>3580</v>
      </c>
      <c r="CY19" s="37">
        <v>2661</v>
      </c>
      <c r="CZ19" s="37">
        <v>1968</v>
      </c>
      <c r="DA19" s="37">
        <v>1444</v>
      </c>
      <c r="DB19" s="37">
        <v>1043</v>
      </c>
      <c r="DC19" s="38">
        <v>1903</v>
      </c>
      <c r="DD19" s="36">
        <v>257417</v>
      </c>
      <c r="DE19" s="37">
        <v>262594</v>
      </c>
      <c r="DF19" s="37">
        <v>264176</v>
      </c>
      <c r="DG19" s="37">
        <v>268453</v>
      </c>
      <c r="DH19" s="37">
        <v>271853</v>
      </c>
      <c r="DI19" s="37">
        <v>273898</v>
      </c>
      <c r="DJ19" s="37">
        <v>276609</v>
      </c>
      <c r="DK19" s="37">
        <v>279875</v>
      </c>
      <c r="DL19" s="37">
        <v>283461</v>
      </c>
      <c r="DM19" s="37">
        <v>286991</v>
      </c>
      <c r="DN19" s="37">
        <v>290098</v>
      </c>
      <c r="DO19" s="37">
        <v>293484</v>
      </c>
      <c r="DP19" s="37">
        <v>297312</v>
      </c>
      <c r="DQ19" s="37">
        <v>301945</v>
      </c>
      <c r="DR19" s="37">
        <v>307161</v>
      </c>
      <c r="DS19" s="37">
        <v>309723</v>
      </c>
      <c r="DT19" s="37">
        <v>312099</v>
      </c>
      <c r="DU19" s="37">
        <v>315399</v>
      </c>
      <c r="DV19" s="37">
        <v>319815</v>
      </c>
      <c r="DW19" s="37">
        <v>325271</v>
      </c>
      <c r="DX19" s="37">
        <v>332060</v>
      </c>
      <c r="DY19" s="37">
        <v>338505</v>
      </c>
      <c r="DZ19" s="37">
        <v>343845</v>
      </c>
      <c r="EA19" s="37">
        <v>348058</v>
      </c>
      <c r="EB19" s="37">
        <v>348407</v>
      </c>
      <c r="EC19" s="37">
        <v>348557</v>
      </c>
      <c r="ED19" s="37">
        <v>348324</v>
      </c>
      <c r="EE19" s="37">
        <v>345669</v>
      </c>
      <c r="EF19" s="37">
        <v>340427</v>
      </c>
      <c r="EG19" s="37">
        <v>333161</v>
      </c>
      <c r="EH19" s="37">
        <v>324974</v>
      </c>
      <c r="EI19" s="37">
        <v>317070</v>
      </c>
      <c r="EJ19" s="37">
        <v>308844</v>
      </c>
      <c r="EK19" s="37">
        <v>302564</v>
      </c>
      <c r="EL19" s="37">
        <v>297253</v>
      </c>
      <c r="EM19" s="37">
        <v>293331</v>
      </c>
      <c r="EN19" s="37">
        <v>289673</v>
      </c>
      <c r="EO19" s="37">
        <v>288539</v>
      </c>
      <c r="EP19" s="37">
        <v>287473</v>
      </c>
      <c r="EQ19" s="37">
        <v>284922</v>
      </c>
      <c r="ER19" s="37">
        <v>281038</v>
      </c>
      <c r="ES19" s="37">
        <v>276141</v>
      </c>
      <c r="ET19" s="37">
        <v>267773</v>
      </c>
      <c r="EU19" s="37">
        <v>260512</v>
      </c>
      <c r="EV19" s="37">
        <v>252023</v>
      </c>
      <c r="EW19" s="37">
        <v>245031</v>
      </c>
      <c r="EX19" s="37">
        <v>239463</v>
      </c>
      <c r="EY19" s="37">
        <v>236693</v>
      </c>
      <c r="EZ19" s="37">
        <v>234921</v>
      </c>
      <c r="FA19" s="37">
        <v>234064</v>
      </c>
      <c r="FB19" s="37">
        <v>234528</v>
      </c>
      <c r="FC19" s="37">
        <v>235319</v>
      </c>
      <c r="FD19" s="37">
        <v>233708</v>
      </c>
      <c r="FE19" s="37">
        <v>233294</v>
      </c>
      <c r="FF19" s="37">
        <v>231343</v>
      </c>
      <c r="FG19" s="37">
        <v>229790</v>
      </c>
      <c r="FH19" s="37">
        <v>226476</v>
      </c>
      <c r="FI19" s="37">
        <v>222768</v>
      </c>
      <c r="FJ19" s="37">
        <v>217331</v>
      </c>
      <c r="FK19" s="37">
        <v>210111</v>
      </c>
      <c r="FL19" s="37">
        <v>202548</v>
      </c>
      <c r="FM19" s="37">
        <v>194544</v>
      </c>
      <c r="FN19" s="37">
        <v>186167</v>
      </c>
      <c r="FO19" s="37">
        <v>179037</v>
      </c>
      <c r="FP19" s="37">
        <v>171351</v>
      </c>
      <c r="FQ19" s="37">
        <v>164021</v>
      </c>
      <c r="FR19" s="37">
        <v>155794</v>
      </c>
      <c r="FS19" s="37">
        <v>147859</v>
      </c>
      <c r="FT19" s="37">
        <v>139637</v>
      </c>
      <c r="FU19" s="37">
        <v>131768</v>
      </c>
      <c r="FV19" s="37">
        <v>124427</v>
      </c>
      <c r="FW19" s="37">
        <v>117261</v>
      </c>
      <c r="FX19" s="37">
        <v>109896</v>
      </c>
      <c r="FY19" s="37">
        <v>102767</v>
      </c>
      <c r="FZ19" s="37">
        <v>95294</v>
      </c>
      <c r="GA19" s="37">
        <v>88270</v>
      </c>
      <c r="GB19" s="37">
        <v>81451</v>
      </c>
      <c r="GC19" s="37">
        <v>75305</v>
      </c>
      <c r="GD19" s="37">
        <v>69992</v>
      </c>
      <c r="GE19" s="37">
        <v>65600</v>
      </c>
      <c r="GF19" s="37">
        <v>61528</v>
      </c>
      <c r="GG19" s="37">
        <v>57210</v>
      </c>
      <c r="GH19" s="37">
        <v>52643</v>
      </c>
      <c r="GI19" s="37">
        <v>47982</v>
      </c>
      <c r="GJ19" s="37">
        <v>43332</v>
      </c>
      <c r="GK19" s="37">
        <v>38839</v>
      </c>
      <c r="GL19" s="37">
        <v>34458</v>
      </c>
      <c r="GM19" s="37">
        <v>30182</v>
      </c>
      <c r="GN19" s="37">
        <v>26245</v>
      </c>
      <c r="GO19" s="37">
        <v>22728</v>
      </c>
      <c r="GP19" s="37">
        <v>19389</v>
      </c>
      <c r="GQ19" s="37">
        <v>16360</v>
      </c>
      <c r="GR19" s="37">
        <v>13555</v>
      </c>
      <c r="GS19" s="37">
        <v>11035</v>
      </c>
      <c r="GT19" s="37">
        <v>8642</v>
      </c>
      <c r="GU19" s="37">
        <v>6589</v>
      </c>
      <c r="GV19" s="37">
        <v>4978</v>
      </c>
      <c r="GW19" s="37">
        <v>3716</v>
      </c>
      <c r="GX19" s="37">
        <v>2786</v>
      </c>
      <c r="GY19" s="37">
        <v>2062</v>
      </c>
      <c r="GZ19" s="38">
        <v>3391</v>
      </c>
      <c r="HA19" s="36">
        <v>527287</v>
      </c>
      <c r="HB19" s="37">
        <v>538065</v>
      </c>
      <c r="HC19" s="37">
        <v>541408</v>
      </c>
      <c r="HD19" s="37">
        <v>550554</v>
      </c>
      <c r="HE19" s="37">
        <v>556357</v>
      </c>
      <c r="HF19" s="37">
        <v>560741</v>
      </c>
      <c r="HG19" s="37">
        <v>566487</v>
      </c>
      <c r="HH19" s="37">
        <v>572351</v>
      </c>
      <c r="HI19" s="37">
        <v>578995</v>
      </c>
      <c r="HJ19" s="37">
        <v>585437</v>
      </c>
      <c r="HK19" s="37">
        <v>591908</v>
      </c>
      <c r="HL19" s="37">
        <v>598608</v>
      </c>
      <c r="HM19" s="37">
        <v>605830</v>
      </c>
      <c r="HN19" s="37">
        <v>614416</v>
      </c>
      <c r="HO19" s="37">
        <v>624232</v>
      </c>
      <c r="HP19" s="37">
        <v>628932</v>
      </c>
      <c r="HQ19" s="37">
        <v>632784</v>
      </c>
      <c r="HR19" s="37">
        <v>637220</v>
      </c>
      <c r="HS19" s="37">
        <v>643584</v>
      </c>
      <c r="HT19" s="37">
        <v>651985</v>
      </c>
      <c r="HU19" s="37">
        <v>663763</v>
      </c>
      <c r="HV19" s="37">
        <v>671342</v>
      </c>
      <c r="HW19" s="37">
        <v>678373</v>
      </c>
      <c r="HX19" s="37">
        <v>684501</v>
      </c>
      <c r="HY19" s="37">
        <v>687316</v>
      </c>
      <c r="HZ19" s="37">
        <v>689127</v>
      </c>
      <c r="IA19" s="37">
        <v>689488</v>
      </c>
      <c r="IB19" s="37">
        <v>684284</v>
      </c>
      <c r="IC19" s="37">
        <v>672561</v>
      </c>
      <c r="ID19" s="37">
        <v>657055</v>
      </c>
      <c r="IE19" s="37">
        <v>640232</v>
      </c>
      <c r="IF19" s="37">
        <v>623337</v>
      </c>
      <c r="IG19" s="37">
        <v>606288</v>
      </c>
      <c r="IH19" s="37">
        <v>590309</v>
      </c>
      <c r="II19" s="37">
        <v>577959</v>
      </c>
      <c r="IJ19" s="37">
        <v>567759</v>
      </c>
      <c r="IK19" s="37">
        <v>559199</v>
      </c>
      <c r="IL19" s="37">
        <v>554503</v>
      </c>
      <c r="IM19" s="37">
        <v>549595</v>
      </c>
      <c r="IN19" s="37">
        <v>542223</v>
      </c>
      <c r="IO19" s="37">
        <v>533805</v>
      </c>
      <c r="IP19" s="37">
        <v>522139</v>
      </c>
      <c r="IQ19" s="37">
        <v>505824</v>
      </c>
      <c r="IR19" s="37">
        <v>489029</v>
      </c>
      <c r="IS19" s="37">
        <v>472682</v>
      </c>
      <c r="IT19" s="37">
        <v>456878</v>
      </c>
      <c r="IU19" s="37">
        <v>445867</v>
      </c>
      <c r="IV19" s="37">
        <v>440030</v>
      </c>
      <c r="IW19" s="37">
        <v>436334</v>
      </c>
      <c r="IX19" s="37">
        <v>434190</v>
      </c>
      <c r="IY19" s="37">
        <v>434249</v>
      </c>
      <c r="IZ19" s="37">
        <v>434335</v>
      </c>
      <c r="JA19" s="37">
        <v>431797</v>
      </c>
      <c r="JB19" s="37">
        <v>428694</v>
      </c>
      <c r="JC19" s="37">
        <v>425185</v>
      </c>
      <c r="JD19" s="37">
        <v>420266</v>
      </c>
      <c r="JE19" s="37">
        <v>413699</v>
      </c>
      <c r="JF19" s="37">
        <v>405541</v>
      </c>
      <c r="JG19" s="37">
        <v>394525</v>
      </c>
      <c r="JH19" s="37">
        <v>380430</v>
      </c>
      <c r="JI19" s="37">
        <v>365027</v>
      </c>
      <c r="JJ19" s="37">
        <v>348513</v>
      </c>
      <c r="JK19" s="37">
        <v>332544</v>
      </c>
      <c r="JL19" s="37">
        <v>317844</v>
      </c>
      <c r="JM19" s="37">
        <v>303394</v>
      </c>
      <c r="JN19" s="37">
        <v>288870</v>
      </c>
      <c r="JO19" s="37">
        <v>274562</v>
      </c>
      <c r="JP19" s="37">
        <v>260178</v>
      </c>
      <c r="JQ19" s="37">
        <v>245506</v>
      </c>
      <c r="JR19" s="37">
        <v>231309</v>
      </c>
      <c r="JS19" s="37">
        <v>217938</v>
      </c>
      <c r="JT19" s="37">
        <v>204658</v>
      </c>
      <c r="JU19" s="37">
        <v>191490</v>
      </c>
      <c r="JV19" s="37">
        <v>178543</v>
      </c>
      <c r="JW19" s="37">
        <v>165204</v>
      </c>
      <c r="JX19" s="37">
        <v>152210</v>
      </c>
      <c r="JY19" s="37">
        <v>140071</v>
      </c>
      <c r="JZ19" s="37">
        <v>129150</v>
      </c>
      <c r="KA19" s="37">
        <v>119797</v>
      </c>
      <c r="KB19" s="37">
        <v>111785</v>
      </c>
      <c r="KC19" s="37">
        <v>104176</v>
      </c>
      <c r="KD19" s="37">
        <v>96225</v>
      </c>
      <c r="KE19" s="37">
        <v>88016</v>
      </c>
      <c r="KF19" s="37">
        <v>79637</v>
      </c>
      <c r="KG19" s="37">
        <v>71175</v>
      </c>
      <c r="KH19" s="37">
        <v>63154</v>
      </c>
      <c r="KI19" s="37">
        <v>55759</v>
      </c>
      <c r="KJ19" s="37">
        <v>48727</v>
      </c>
      <c r="KK19" s="37">
        <v>42269</v>
      </c>
      <c r="KL19" s="37">
        <v>36306</v>
      </c>
      <c r="KM19" s="37">
        <v>30798</v>
      </c>
      <c r="KN19" s="37">
        <v>25763</v>
      </c>
      <c r="KO19" s="37">
        <v>21252</v>
      </c>
      <c r="KP19" s="37">
        <v>17149</v>
      </c>
      <c r="KQ19" s="37">
        <v>13357</v>
      </c>
      <c r="KR19" s="37">
        <v>10169</v>
      </c>
      <c r="KS19" s="37">
        <v>7639</v>
      </c>
      <c r="KT19" s="37">
        <v>5684</v>
      </c>
      <c r="KU19" s="37">
        <v>4230</v>
      </c>
      <c r="KV19" s="37">
        <v>3105</v>
      </c>
      <c r="KW19" s="38">
        <v>5294</v>
      </c>
    </row>
    <row r="20" spans="1:309" s="16" customFormat="1" ht="13.2">
      <c r="A20" s="19" t="s">
        <v>307</v>
      </c>
      <c r="B20" s="31">
        <v>2021</v>
      </c>
      <c r="C20" s="19" t="s">
        <v>309</v>
      </c>
      <c r="D20" s="33">
        <v>12405266</v>
      </c>
      <c r="E20" s="34">
        <v>6459148</v>
      </c>
      <c r="F20" s="35">
        <v>5946118</v>
      </c>
      <c r="G20" s="33">
        <v>112807</v>
      </c>
      <c r="H20" s="34">
        <v>114187</v>
      </c>
      <c r="I20" s="34">
        <v>114866</v>
      </c>
      <c r="J20" s="34">
        <v>116426</v>
      </c>
      <c r="K20" s="34">
        <v>117878</v>
      </c>
      <c r="L20" s="34">
        <v>119939</v>
      </c>
      <c r="M20" s="34">
        <v>121445</v>
      </c>
      <c r="N20" s="34">
        <v>122610</v>
      </c>
      <c r="O20" s="34">
        <v>123580</v>
      </c>
      <c r="P20" s="34">
        <v>124836</v>
      </c>
      <c r="Q20" s="34">
        <v>126464</v>
      </c>
      <c r="R20" s="34">
        <v>128227</v>
      </c>
      <c r="S20" s="34">
        <v>129904</v>
      </c>
      <c r="T20" s="34">
        <v>131140</v>
      </c>
      <c r="U20" s="34">
        <v>132194</v>
      </c>
      <c r="V20" s="34">
        <v>130630</v>
      </c>
      <c r="W20" s="34">
        <v>129275</v>
      </c>
      <c r="X20" s="34">
        <v>127252</v>
      </c>
      <c r="Y20" s="34">
        <v>124759</v>
      </c>
      <c r="Z20" s="34">
        <v>121998</v>
      </c>
      <c r="AA20" s="34">
        <v>118896</v>
      </c>
      <c r="AB20" s="34">
        <v>114168</v>
      </c>
      <c r="AC20" s="34">
        <v>109133</v>
      </c>
      <c r="AD20" s="34">
        <v>104221</v>
      </c>
      <c r="AE20" s="34">
        <v>99955</v>
      </c>
      <c r="AF20" s="34">
        <v>97211</v>
      </c>
      <c r="AG20" s="34">
        <v>95245</v>
      </c>
      <c r="AH20" s="34">
        <v>93101</v>
      </c>
      <c r="AI20" s="34">
        <v>90461</v>
      </c>
      <c r="AJ20" s="34">
        <v>87949</v>
      </c>
      <c r="AK20" s="34">
        <v>85775</v>
      </c>
      <c r="AL20" s="34">
        <v>83796</v>
      </c>
      <c r="AM20" s="34">
        <v>82026</v>
      </c>
      <c r="AN20" s="34">
        <v>80112</v>
      </c>
      <c r="AO20" s="34">
        <v>79119</v>
      </c>
      <c r="AP20" s="34">
        <v>78232</v>
      </c>
      <c r="AQ20" s="34">
        <v>77874</v>
      </c>
      <c r="AR20" s="34">
        <v>77937</v>
      </c>
      <c r="AS20" s="34">
        <v>77948</v>
      </c>
      <c r="AT20" s="34">
        <v>77700</v>
      </c>
      <c r="AU20" s="34">
        <v>77477</v>
      </c>
      <c r="AV20" s="34">
        <v>76817</v>
      </c>
      <c r="AW20" s="34">
        <v>75676</v>
      </c>
      <c r="AX20" s="34">
        <v>73759</v>
      </c>
      <c r="AY20" s="34">
        <v>72197</v>
      </c>
      <c r="AZ20" s="34">
        <v>69995</v>
      </c>
      <c r="BA20" s="34">
        <v>68690</v>
      </c>
      <c r="BB20" s="34">
        <v>67865</v>
      </c>
      <c r="BC20" s="34">
        <v>67188</v>
      </c>
      <c r="BD20" s="34">
        <v>66550</v>
      </c>
      <c r="BE20" s="34">
        <v>66083</v>
      </c>
      <c r="BF20" s="34">
        <v>65594</v>
      </c>
      <c r="BG20" s="34">
        <v>65007</v>
      </c>
      <c r="BH20" s="34">
        <v>63867</v>
      </c>
      <c r="BI20" s="34">
        <v>63001</v>
      </c>
      <c r="BJ20" s="34">
        <v>61663</v>
      </c>
      <c r="BK20" s="34">
        <v>60610</v>
      </c>
      <c r="BL20" s="34">
        <v>59393</v>
      </c>
      <c r="BM20" s="34">
        <v>57975</v>
      </c>
      <c r="BN20" s="34">
        <v>56232</v>
      </c>
      <c r="BO20" s="34">
        <v>54283</v>
      </c>
      <c r="BP20" s="34">
        <v>52013</v>
      </c>
      <c r="BQ20" s="34">
        <v>50065</v>
      </c>
      <c r="BR20" s="34">
        <v>48066</v>
      </c>
      <c r="BS20" s="34">
        <v>46352</v>
      </c>
      <c r="BT20" s="34">
        <v>44440</v>
      </c>
      <c r="BU20" s="34">
        <v>42759</v>
      </c>
      <c r="BV20" s="34">
        <v>40997</v>
      </c>
      <c r="BW20" s="34">
        <v>39238</v>
      </c>
      <c r="BX20" s="34">
        <v>37432</v>
      </c>
      <c r="BY20" s="34">
        <v>35561</v>
      </c>
      <c r="BZ20" s="34">
        <v>33557</v>
      </c>
      <c r="CA20" s="34">
        <v>31677</v>
      </c>
      <c r="CB20" s="34">
        <v>29701</v>
      </c>
      <c r="CC20" s="34">
        <v>27558</v>
      </c>
      <c r="CD20" s="34">
        <v>25278</v>
      </c>
      <c r="CE20" s="34">
        <v>23229</v>
      </c>
      <c r="CF20" s="34">
        <v>21341</v>
      </c>
      <c r="CG20" s="34">
        <v>19830</v>
      </c>
      <c r="CH20" s="34">
        <v>18389</v>
      </c>
      <c r="CI20" s="34">
        <v>16932</v>
      </c>
      <c r="CJ20" s="34">
        <v>15411</v>
      </c>
      <c r="CK20" s="34">
        <v>13925</v>
      </c>
      <c r="CL20" s="34">
        <v>12344</v>
      </c>
      <c r="CM20" s="34">
        <v>10652</v>
      </c>
      <c r="CN20" s="34">
        <v>9066</v>
      </c>
      <c r="CO20" s="34">
        <v>7767</v>
      </c>
      <c r="CP20" s="34">
        <v>6640</v>
      </c>
      <c r="CQ20" s="34">
        <v>5678</v>
      </c>
      <c r="CR20" s="34">
        <v>4729</v>
      </c>
      <c r="CS20" s="34">
        <v>3894</v>
      </c>
      <c r="CT20" s="34">
        <v>3158</v>
      </c>
      <c r="CU20" s="34">
        <v>2560</v>
      </c>
      <c r="CV20" s="34">
        <v>2022</v>
      </c>
      <c r="CW20" s="34">
        <v>1542</v>
      </c>
      <c r="CX20" s="34">
        <v>1164</v>
      </c>
      <c r="CY20" s="34">
        <v>866</v>
      </c>
      <c r="CZ20" s="34">
        <v>644</v>
      </c>
      <c r="DA20" s="34">
        <v>478</v>
      </c>
      <c r="DB20" s="34">
        <v>351</v>
      </c>
      <c r="DC20" s="35">
        <v>644</v>
      </c>
      <c r="DD20" s="33">
        <v>106733</v>
      </c>
      <c r="DE20" s="34">
        <v>107983</v>
      </c>
      <c r="DF20" s="34">
        <v>108607</v>
      </c>
      <c r="DG20" s="34">
        <v>109691</v>
      </c>
      <c r="DH20" s="34">
        <v>111932</v>
      </c>
      <c r="DI20" s="34">
        <v>113605</v>
      </c>
      <c r="DJ20" s="34">
        <v>114739</v>
      </c>
      <c r="DK20" s="34">
        <v>115857</v>
      </c>
      <c r="DL20" s="34">
        <v>116665</v>
      </c>
      <c r="DM20" s="34">
        <v>117642</v>
      </c>
      <c r="DN20" s="34">
        <v>118505</v>
      </c>
      <c r="DO20" s="34">
        <v>119382</v>
      </c>
      <c r="DP20" s="34">
        <v>120283</v>
      </c>
      <c r="DQ20" s="34">
        <v>120998</v>
      </c>
      <c r="DR20" s="34">
        <v>121463</v>
      </c>
      <c r="DS20" s="34">
        <v>119321</v>
      </c>
      <c r="DT20" s="34">
        <v>117228</v>
      </c>
      <c r="DU20" s="34">
        <v>114985</v>
      </c>
      <c r="DV20" s="34">
        <v>112584</v>
      </c>
      <c r="DW20" s="34">
        <v>109948</v>
      </c>
      <c r="DX20" s="34">
        <v>106683</v>
      </c>
      <c r="DY20" s="34">
        <v>102760</v>
      </c>
      <c r="DZ20" s="34">
        <v>98993</v>
      </c>
      <c r="EA20" s="34">
        <v>95645</v>
      </c>
      <c r="EB20" s="34">
        <v>92017</v>
      </c>
      <c r="EC20" s="34">
        <v>89804</v>
      </c>
      <c r="ED20" s="34">
        <v>88426</v>
      </c>
      <c r="EE20" s="34">
        <v>87089</v>
      </c>
      <c r="EF20" s="34">
        <v>85368</v>
      </c>
      <c r="EG20" s="34">
        <v>83376</v>
      </c>
      <c r="EH20" s="34">
        <v>81428</v>
      </c>
      <c r="EI20" s="34">
        <v>79658</v>
      </c>
      <c r="EJ20" s="34">
        <v>77887</v>
      </c>
      <c r="EK20" s="34">
        <v>76722</v>
      </c>
      <c r="EL20" s="34">
        <v>75738</v>
      </c>
      <c r="EM20" s="34">
        <v>75128</v>
      </c>
      <c r="EN20" s="34">
        <v>74356</v>
      </c>
      <c r="EO20" s="34">
        <v>74172</v>
      </c>
      <c r="EP20" s="34">
        <v>74032</v>
      </c>
      <c r="EQ20" s="34">
        <v>73469</v>
      </c>
      <c r="ER20" s="34">
        <v>72635</v>
      </c>
      <c r="ES20" s="34">
        <v>71377</v>
      </c>
      <c r="ET20" s="34">
        <v>69230</v>
      </c>
      <c r="EU20" s="34">
        <v>67380</v>
      </c>
      <c r="EV20" s="34">
        <v>65191</v>
      </c>
      <c r="EW20" s="34">
        <v>63304</v>
      </c>
      <c r="EX20" s="34">
        <v>61468</v>
      </c>
      <c r="EY20" s="34">
        <v>60342</v>
      </c>
      <c r="EZ20" s="34">
        <v>59428</v>
      </c>
      <c r="FA20" s="34">
        <v>58684</v>
      </c>
      <c r="FB20" s="34">
        <v>58210</v>
      </c>
      <c r="FC20" s="34">
        <v>57718</v>
      </c>
      <c r="FD20" s="34">
        <v>56674</v>
      </c>
      <c r="FE20" s="34">
        <v>55936</v>
      </c>
      <c r="FF20" s="34">
        <v>54871</v>
      </c>
      <c r="FG20" s="34">
        <v>54063</v>
      </c>
      <c r="FH20" s="34">
        <v>52991</v>
      </c>
      <c r="FI20" s="34">
        <v>51950</v>
      </c>
      <c r="FJ20" s="34">
        <v>50621</v>
      </c>
      <c r="FK20" s="34">
        <v>49012</v>
      </c>
      <c r="FL20" s="34">
        <v>47358</v>
      </c>
      <c r="FM20" s="34">
        <v>45674</v>
      </c>
      <c r="FN20" s="34">
        <v>43840</v>
      </c>
      <c r="FO20" s="34">
        <v>42305</v>
      </c>
      <c r="FP20" s="34">
        <v>40655</v>
      </c>
      <c r="FQ20" s="34">
        <v>39123</v>
      </c>
      <c r="FR20" s="34">
        <v>37471</v>
      </c>
      <c r="FS20" s="34">
        <v>35870</v>
      </c>
      <c r="FT20" s="34">
        <v>34215</v>
      </c>
      <c r="FU20" s="34">
        <v>32664</v>
      </c>
      <c r="FV20" s="34">
        <v>31194</v>
      </c>
      <c r="FW20" s="34">
        <v>29723</v>
      </c>
      <c r="FX20" s="34">
        <v>28043</v>
      </c>
      <c r="FY20" s="34">
        <v>26326</v>
      </c>
      <c r="FZ20" s="34">
        <v>24495</v>
      </c>
      <c r="GA20" s="34">
        <v>22812</v>
      </c>
      <c r="GB20" s="34">
        <v>21102</v>
      </c>
      <c r="GC20" s="34">
        <v>19518</v>
      </c>
      <c r="GD20" s="34">
        <v>18110</v>
      </c>
      <c r="GE20" s="34">
        <v>17060</v>
      </c>
      <c r="GF20" s="34">
        <v>16032</v>
      </c>
      <c r="GG20" s="34">
        <v>14875</v>
      </c>
      <c r="GH20" s="34">
        <v>13601</v>
      </c>
      <c r="GI20" s="34">
        <v>12282</v>
      </c>
      <c r="GJ20" s="34">
        <v>11003</v>
      </c>
      <c r="GK20" s="34">
        <v>9810</v>
      </c>
      <c r="GL20" s="34">
        <v>8623</v>
      </c>
      <c r="GM20" s="34">
        <v>7438</v>
      </c>
      <c r="GN20" s="34">
        <v>6332</v>
      </c>
      <c r="GO20" s="34">
        <v>5400</v>
      </c>
      <c r="GP20" s="34">
        <v>4551</v>
      </c>
      <c r="GQ20" s="34">
        <v>3789</v>
      </c>
      <c r="GR20" s="34">
        <v>3092</v>
      </c>
      <c r="GS20" s="34">
        <v>2478</v>
      </c>
      <c r="GT20" s="34">
        <v>1913</v>
      </c>
      <c r="GU20" s="34">
        <v>1453</v>
      </c>
      <c r="GV20" s="34">
        <v>1103</v>
      </c>
      <c r="GW20" s="34">
        <v>840</v>
      </c>
      <c r="GX20" s="34">
        <v>647</v>
      </c>
      <c r="GY20" s="34">
        <v>491</v>
      </c>
      <c r="GZ20" s="35">
        <v>820</v>
      </c>
      <c r="HA20" s="33">
        <v>219540</v>
      </c>
      <c r="HB20" s="34">
        <v>222170</v>
      </c>
      <c r="HC20" s="34">
        <v>223473</v>
      </c>
      <c r="HD20" s="34">
        <v>226117</v>
      </c>
      <c r="HE20" s="34">
        <v>229810</v>
      </c>
      <c r="HF20" s="34">
        <v>233544</v>
      </c>
      <c r="HG20" s="34">
        <v>236184</v>
      </c>
      <c r="HH20" s="34">
        <v>238467</v>
      </c>
      <c r="HI20" s="34">
        <v>240245</v>
      </c>
      <c r="HJ20" s="34">
        <v>242478</v>
      </c>
      <c r="HK20" s="34">
        <v>244969</v>
      </c>
      <c r="HL20" s="34">
        <v>247609</v>
      </c>
      <c r="HM20" s="34">
        <v>250187</v>
      </c>
      <c r="HN20" s="34">
        <v>252138</v>
      </c>
      <c r="HO20" s="34">
        <v>253657</v>
      </c>
      <c r="HP20" s="34">
        <v>249951</v>
      </c>
      <c r="HQ20" s="34">
        <v>246503</v>
      </c>
      <c r="HR20" s="34">
        <v>242237</v>
      </c>
      <c r="HS20" s="34">
        <v>237343</v>
      </c>
      <c r="HT20" s="34">
        <v>231946</v>
      </c>
      <c r="HU20" s="34">
        <v>225579</v>
      </c>
      <c r="HV20" s="34">
        <v>216928</v>
      </c>
      <c r="HW20" s="34">
        <v>208126</v>
      </c>
      <c r="HX20" s="34">
        <v>199866</v>
      </c>
      <c r="HY20" s="34">
        <v>191972</v>
      </c>
      <c r="HZ20" s="34">
        <v>187015</v>
      </c>
      <c r="IA20" s="34">
        <v>183671</v>
      </c>
      <c r="IB20" s="34">
        <v>180190</v>
      </c>
      <c r="IC20" s="34">
        <v>175829</v>
      </c>
      <c r="ID20" s="34">
        <v>171325</v>
      </c>
      <c r="IE20" s="34">
        <v>167203</v>
      </c>
      <c r="IF20" s="34">
        <v>163454</v>
      </c>
      <c r="IG20" s="34">
        <v>159913</v>
      </c>
      <c r="IH20" s="34">
        <v>156834</v>
      </c>
      <c r="II20" s="34">
        <v>154857</v>
      </c>
      <c r="IJ20" s="34">
        <v>153360</v>
      </c>
      <c r="IK20" s="34">
        <v>152230</v>
      </c>
      <c r="IL20" s="34">
        <v>152109</v>
      </c>
      <c r="IM20" s="34">
        <v>151980</v>
      </c>
      <c r="IN20" s="34">
        <v>151169</v>
      </c>
      <c r="IO20" s="34">
        <v>150112</v>
      </c>
      <c r="IP20" s="34">
        <v>148194</v>
      </c>
      <c r="IQ20" s="34">
        <v>144906</v>
      </c>
      <c r="IR20" s="34">
        <v>141139</v>
      </c>
      <c r="IS20" s="34">
        <v>137388</v>
      </c>
      <c r="IT20" s="34">
        <v>133299</v>
      </c>
      <c r="IU20" s="34">
        <v>130158</v>
      </c>
      <c r="IV20" s="34">
        <v>128207</v>
      </c>
      <c r="IW20" s="34">
        <v>126616</v>
      </c>
      <c r="IX20" s="34">
        <v>125234</v>
      </c>
      <c r="IY20" s="34">
        <v>124293</v>
      </c>
      <c r="IZ20" s="34">
        <v>123312</v>
      </c>
      <c r="JA20" s="34">
        <v>121681</v>
      </c>
      <c r="JB20" s="34">
        <v>119803</v>
      </c>
      <c r="JC20" s="34">
        <v>117872</v>
      </c>
      <c r="JD20" s="34">
        <v>115726</v>
      </c>
      <c r="JE20" s="34">
        <v>113601</v>
      </c>
      <c r="JF20" s="34">
        <v>111343</v>
      </c>
      <c r="JG20" s="34">
        <v>108596</v>
      </c>
      <c r="JH20" s="34">
        <v>105244</v>
      </c>
      <c r="JI20" s="34">
        <v>101641</v>
      </c>
      <c r="JJ20" s="34">
        <v>97687</v>
      </c>
      <c r="JK20" s="34">
        <v>93905</v>
      </c>
      <c r="JL20" s="34">
        <v>90371</v>
      </c>
      <c r="JM20" s="34">
        <v>87007</v>
      </c>
      <c r="JN20" s="34">
        <v>83563</v>
      </c>
      <c r="JO20" s="34">
        <v>80230</v>
      </c>
      <c r="JP20" s="34">
        <v>76867</v>
      </c>
      <c r="JQ20" s="34">
        <v>73453</v>
      </c>
      <c r="JR20" s="34">
        <v>70096</v>
      </c>
      <c r="JS20" s="34">
        <v>66755</v>
      </c>
      <c r="JT20" s="34">
        <v>63280</v>
      </c>
      <c r="JU20" s="34">
        <v>59720</v>
      </c>
      <c r="JV20" s="34">
        <v>56027</v>
      </c>
      <c r="JW20" s="34">
        <v>52053</v>
      </c>
      <c r="JX20" s="34">
        <v>48090</v>
      </c>
      <c r="JY20" s="34">
        <v>44331</v>
      </c>
      <c r="JZ20" s="34">
        <v>40859</v>
      </c>
      <c r="KA20" s="34">
        <v>37940</v>
      </c>
      <c r="KB20" s="34">
        <v>35449</v>
      </c>
      <c r="KC20" s="34">
        <v>32964</v>
      </c>
      <c r="KD20" s="34">
        <v>30286</v>
      </c>
      <c r="KE20" s="34">
        <v>27526</v>
      </c>
      <c r="KF20" s="34">
        <v>24626</v>
      </c>
      <c r="KG20" s="34">
        <v>21655</v>
      </c>
      <c r="KH20" s="34">
        <v>18876</v>
      </c>
      <c r="KI20" s="34">
        <v>16390</v>
      </c>
      <c r="KJ20" s="34">
        <v>14078</v>
      </c>
      <c r="KK20" s="34">
        <v>12010</v>
      </c>
      <c r="KL20" s="34">
        <v>10129</v>
      </c>
      <c r="KM20" s="34">
        <v>8445</v>
      </c>
      <c r="KN20" s="34">
        <v>6947</v>
      </c>
      <c r="KO20" s="34">
        <v>5652</v>
      </c>
      <c r="KP20" s="34">
        <v>4500</v>
      </c>
      <c r="KQ20" s="34">
        <v>3455</v>
      </c>
      <c r="KR20" s="34">
        <v>2617</v>
      </c>
      <c r="KS20" s="34">
        <v>1969</v>
      </c>
      <c r="KT20" s="34">
        <v>1484</v>
      </c>
      <c r="KU20" s="34">
        <v>1125</v>
      </c>
      <c r="KV20" s="34">
        <v>842</v>
      </c>
      <c r="KW20" s="35">
        <v>1464</v>
      </c>
    </row>
    <row r="21" spans="1:309" s="16" customFormat="1" ht="13.2">
      <c r="A21" s="20" t="s">
        <v>307</v>
      </c>
      <c r="B21" s="32">
        <v>2021</v>
      </c>
      <c r="C21" s="20" t="s">
        <v>3</v>
      </c>
      <c r="D21" s="36">
        <v>51115637</v>
      </c>
      <c r="E21" s="37">
        <v>25037263</v>
      </c>
      <c r="F21" s="38">
        <v>26078374</v>
      </c>
      <c r="G21" s="36">
        <v>382677</v>
      </c>
      <c r="H21" s="37">
        <v>389658</v>
      </c>
      <c r="I21" s="37">
        <v>392098</v>
      </c>
      <c r="J21" s="37">
        <v>398527</v>
      </c>
      <c r="K21" s="37">
        <v>402382</v>
      </c>
      <c r="L21" s="37">
        <v>406782</v>
      </c>
      <c r="M21" s="37">
        <v>411323</v>
      </c>
      <c r="N21" s="37">
        <v>415086</v>
      </c>
      <c r="O21" s="37">
        <v>419114</v>
      </c>
      <c r="P21" s="37">
        <v>423282</v>
      </c>
      <c r="Q21" s="37">
        <v>428274</v>
      </c>
      <c r="R21" s="37">
        <v>433351</v>
      </c>
      <c r="S21" s="37">
        <v>438422</v>
      </c>
      <c r="T21" s="37">
        <v>443611</v>
      </c>
      <c r="U21" s="37">
        <v>449265</v>
      </c>
      <c r="V21" s="37">
        <v>449839</v>
      </c>
      <c r="W21" s="37">
        <v>449960</v>
      </c>
      <c r="X21" s="37">
        <v>449073</v>
      </c>
      <c r="Y21" s="37">
        <v>448528</v>
      </c>
      <c r="Z21" s="37">
        <v>448712</v>
      </c>
      <c r="AA21" s="37">
        <v>450599</v>
      </c>
      <c r="AB21" s="37">
        <v>447005</v>
      </c>
      <c r="AC21" s="37">
        <v>443661</v>
      </c>
      <c r="AD21" s="37">
        <v>440664</v>
      </c>
      <c r="AE21" s="37">
        <v>438864</v>
      </c>
      <c r="AF21" s="37">
        <v>437781</v>
      </c>
      <c r="AG21" s="37">
        <v>436409</v>
      </c>
      <c r="AH21" s="37">
        <v>431716</v>
      </c>
      <c r="AI21" s="37">
        <v>422595</v>
      </c>
      <c r="AJ21" s="37">
        <v>411843</v>
      </c>
      <c r="AK21" s="37">
        <v>401033</v>
      </c>
      <c r="AL21" s="37">
        <v>390063</v>
      </c>
      <c r="AM21" s="37">
        <v>379470</v>
      </c>
      <c r="AN21" s="37">
        <v>367857</v>
      </c>
      <c r="AO21" s="37">
        <v>359825</v>
      </c>
      <c r="AP21" s="37">
        <v>352660</v>
      </c>
      <c r="AQ21" s="37">
        <v>347400</v>
      </c>
      <c r="AR21" s="37">
        <v>343901</v>
      </c>
      <c r="AS21" s="37">
        <v>340070</v>
      </c>
      <c r="AT21" s="37">
        <v>335001</v>
      </c>
      <c r="AU21" s="37">
        <v>330244</v>
      </c>
      <c r="AV21" s="37">
        <v>322815</v>
      </c>
      <c r="AW21" s="37">
        <v>313727</v>
      </c>
      <c r="AX21" s="37">
        <v>302276</v>
      </c>
      <c r="AY21" s="37">
        <v>292856</v>
      </c>
      <c r="AZ21" s="37">
        <v>281842</v>
      </c>
      <c r="BA21" s="37">
        <v>275094</v>
      </c>
      <c r="BB21" s="37">
        <v>271202</v>
      </c>
      <c r="BC21" s="37">
        <v>268601</v>
      </c>
      <c r="BD21" s="37">
        <v>266676</v>
      </c>
      <c r="BE21" s="37">
        <v>265804</v>
      </c>
      <c r="BF21" s="37">
        <v>264610</v>
      </c>
      <c r="BG21" s="37">
        <v>263096</v>
      </c>
      <c r="BH21" s="37">
        <v>259267</v>
      </c>
      <c r="BI21" s="37">
        <v>256843</v>
      </c>
      <c r="BJ21" s="37">
        <v>252139</v>
      </c>
      <c r="BK21" s="37">
        <v>247833</v>
      </c>
      <c r="BL21" s="37">
        <v>242166</v>
      </c>
      <c r="BM21" s="37">
        <v>235169</v>
      </c>
      <c r="BN21" s="37">
        <v>226551</v>
      </c>
      <c r="BO21" s="37">
        <v>216762</v>
      </c>
      <c r="BP21" s="37">
        <v>205982</v>
      </c>
      <c r="BQ21" s="37">
        <v>196442</v>
      </c>
      <c r="BR21" s="37">
        <v>186873</v>
      </c>
      <c r="BS21" s="37">
        <v>178395</v>
      </c>
      <c r="BT21" s="37">
        <v>169289</v>
      </c>
      <c r="BU21" s="37">
        <v>161527</v>
      </c>
      <c r="BV21" s="37">
        <v>153316</v>
      </c>
      <c r="BW21" s="37">
        <v>145107</v>
      </c>
      <c r="BX21" s="37">
        <v>136973</v>
      </c>
      <c r="BY21" s="37">
        <v>129072</v>
      </c>
      <c r="BZ21" s="37">
        <v>120954</v>
      </c>
      <c r="CA21" s="37">
        <v>113271</v>
      </c>
      <c r="CB21" s="37">
        <v>105477</v>
      </c>
      <c r="CC21" s="37">
        <v>97468</v>
      </c>
      <c r="CD21" s="37">
        <v>89218</v>
      </c>
      <c r="CE21" s="37">
        <v>81849</v>
      </c>
      <c r="CF21" s="37">
        <v>75186</v>
      </c>
      <c r="CG21" s="37">
        <v>69635</v>
      </c>
      <c r="CH21" s="37">
        <v>64574</v>
      </c>
      <c r="CI21" s="37">
        <v>59580</v>
      </c>
      <c r="CJ21" s="37">
        <v>54426</v>
      </c>
      <c r="CK21" s="37">
        <v>49298</v>
      </c>
      <c r="CL21" s="37">
        <v>43999</v>
      </c>
      <c r="CM21" s="37">
        <v>38495</v>
      </c>
      <c r="CN21" s="37">
        <v>33381</v>
      </c>
      <c r="CO21" s="37">
        <v>29068</v>
      </c>
      <c r="CP21" s="37">
        <v>25185</v>
      </c>
      <c r="CQ21" s="37">
        <v>21702</v>
      </c>
      <c r="CR21" s="37">
        <v>18307</v>
      </c>
      <c r="CS21" s="37">
        <v>15303</v>
      </c>
      <c r="CT21" s="37">
        <v>12561</v>
      </c>
      <c r="CU21" s="37">
        <v>10257</v>
      </c>
      <c r="CV21" s="37">
        <v>8136</v>
      </c>
      <c r="CW21" s="37">
        <v>6257</v>
      </c>
      <c r="CX21" s="37">
        <v>4744</v>
      </c>
      <c r="CY21" s="37">
        <v>3527</v>
      </c>
      <c r="CZ21" s="37">
        <v>2612</v>
      </c>
      <c r="DA21" s="37">
        <v>1922</v>
      </c>
      <c r="DB21" s="37">
        <v>1394</v>
      </c>
      <c r="DC21" s="38">
        <v>2547</v>
      </c>
      <c r="DD21" s="36">
        <v>364150</v>
      </c>
      <c r="DE21" s="37">
        <v>370577</v>
      </c>
      <c r="DF21" s="37">
        <v>372783</v>
      </c>
      <c r="DG21" s="37">
        <v>378144</v>
      </c>
      <c r="DH21" s="37">
        <v>383785</v>
      </c>
      <c r="DI21" s="37">
        <v>387503</v>
      </c>
      <c r="DJ21" s="37">
        <v>391348</v>
      </c>
      <c r="DK21" s="37">
        <v>395732</v>
      </c>
      <c r="DL21" s="37">
        <v>400126</v>
      </c>
      <c r="DM21" s="37">
        <v>404633</v>
      </c>
      <c r="DN21" s="37">
        <v>408603</v>
      </c>
      <c r="DO21" s="37">
        <v>412866</v>
      </c>
      <c r="DP21" s="37">
        <v>417595</v>
      </c>
      <c r="DQ21" s="37">
        <v>422943</v>
      </c>
      <c r="DR21" s="37">
        <v>428624</v>
      </c>
      <c r="DS21" s="37">
        <v>429044</v>
      </c>
      <c r="DT21" s="37">
        <v>429327</v>
      </c>
      <c r="DU21" s="37">
        <v>430384</v>
      </c>
      <c r="DV21" s="37">
        <v>432399</v>
      </c>
      <c r="DW21" s="37">
        <v>435219</v>
      </c>
      <c r="DX21" s="37">
        <v>438743</v>
      </c>
      <c r="DY21" s="37">
        <v>441265</v>
      </c>
      <c r="DZ21" s="37">
        <v>442838</v>
      </c>
      <c r="EA21" s="37">
        <v>443703</v>
      </c>
      <c r="EB21" s="37">
        <v>440424</v>
      </c>
      <c r="EC21" s="37">
        <v>438361</v>
      </c>
      <c r="ED21" s="37">
        <v>436750</v>
      </c>
      <c r="EE21" s="37">
        <v>432758</v>
      </c>
      <c r="EF21" s="37">
        <v>425795</v>
      </c>
      <c r="EG21" s="37">
        <v>416537</v>
      </c>
      <c r="EH21" s="37">
        <v>406402</v>
      </c>
      <c r="EI21" s="37">
        <v>396728</v>
      </c>
      <c r="EJ21" s="37">
        <v>386731</v>
      </c>
      <c r="EK21" s="37">
        <v>379286</v>
      </c>
      <c r="EL21" s="37">
        <v>372991</v>
      </c>
      <c r="EM21" s="37">
        <v>368459</v>
      </c>
      <c r="EN21" s="37">
        <v>364029</v>
      </c>
      <c r="EO21" s="37">
        <v>362711</v>
      </c>
      <c r="EP21" s="37">
        <v>361505</v>
      </c>
      <c r="EQ21" s="37">
        <v>358391</v>
      </c>
      <c r="ER21" s="37">
        <v>353673</v>
      </c>
      <c r="ES21" s="37">
        <v>347518</v>
      </c>
      <c r="ET21" s="37">
        <v>337003</v>
      </c>
      <c r="EU21" s="37">
        <v>327892</v>
      </c>
      <c r="EV21" s="37">
        <v>317214</v>
      </c>
      <c r="EW21" s="37">
        <v>308335</v>
      </c>
      <c r="EX21" s="37">
        <v>300931</v>
      </c>
      <c r="EY21" s="37">
        <v>297035</v>
      </c>
      <c r="EZ21" s="37">
        <v>294349</v>
      </c>
      <c r="FA21" s="37">
        <v>292748</v>
      </c>
      <c r="FB21" s="37">
        <v>292738</v>
      </c>
      <c r="FC21" s="37">
        <v>293037</v>
      </c>
      <c r="FD21" s="37">
        <v>290382</v>
      </c>
      <c r="FE21" s="37">
        <v>289230</v>
      </c>
      <c r="FF21" s="37">
        <v>286214</v>
      </c>
      <c r="FG21" s="37">
        <v>283853</v>
      </c>
      <c r="FH21" s="37">
        <v>279467</v>
      </c>
      <c r="FI21" s="37">
        <v>274718</v>
      </c>
      <c r="FJ21" s="37">
        <v>267952</v>
      </c>
      <c r="FK21" s="37">
        <v>259123</v>
      </c>
      <c r="FL21" s="37">
        <v>249906</v>
      </c>
      <c r="FM21" s="37">
        <v>240218</v>
      </c>
      <c r="FN21" s="37">
        <v>230007</v>
      </c>
      <c r="FO21" s="37">
        <v>221342</v>
      </c>
      <c r="FP21" s="37">
        <v>212006</v>
      </c>
      <c r="FQ21" s="37">
        <v>203144</v>
      </c>
      <c r="FR21" s="37">
        <v>193265</v>
      </c>
      <c r="FS21" s="37">
        <v>183729</v>
      </c>
      <c r="FT21" s="37">
        <v>173852</v>
      </c>
      <c r="FU21" s="37">
        <v>164432</v>
      </c>
      <c r="FV21" s="37">
        <v>155621</v>
      </c>
      <c r="FW21" s="37">
        <v>146984</v>
      </c>
      <c r="FX21" s="37">
        <v>137939</v>
      </c>
      <c r="FY21" s="37">
        <v>129093</v>
      </c>
      <c r="FZ21" s="37">
        <v>119789</v>
      </c>
      <c r="GA21" s="37">
        <v>111082</v>
      </c>
      <c r="GB21" s="37">
        <v>102553</v>
      </c>
      <c r="GC21" s="37">
        <v>94823</v>
      </c>
      <c r="GD21" s="37">
        <v>88102</v>
      </c>
      <c r="GE21" s="37">
        <v>82660</v>
      </c>
      <c r="GF21" s="37">
        <v>77560</v>
      </c>
      <c r="GG21" s="37">
        <v>72085</v>
      </c>
      <c r="GH21" s="37">
        <v>66244</v>
      </c>
      <c r="GI21" s="37">
        <v>60264</v>
      </c>
      <c r="GJ21" s="37">
        <v>54335</v>
      </c>
      <c r="GK21" s="37">
        <v>48649</v>
      </c>
      <c r="GL21" s="37">
        <v>43081</v>
      </c>
      <c r="GM21" s="37">
        <v>37620</v>
      </c>
      <c r="GN21" s="37">
        <v>32577</v>
      </c>
      <c r="GO21" s="37">
        <v>28128</v>
      </c>
      <c r="GP21" s="37">
        <v>23940</v>
      </c>
      <c r="GQ21" s="37">
        <v>20149</v>
      </c>
      <c r="GR21" s="37">
        <v>16647</v>
      </c>
      <c r="GS21" s="37">
        <v>13513</v>
      </c>
      <c r="GT21" s="37">
        <v>10555</v>
      </c>
      <c r="GU21" s="37">
        <v>8042</v>
      </c>
      <c r="GV21" s="37">
        <v>6081</v>
      </c>
      <c r="GW21" s="37">
        <v>4556</v>
      </c>
      <c r="GX21" s="37">
        <v>3433</v>
      </c>
      <c r="GY21" s="37">
        <v>2553</v>
      </c>
      <c r="GZ21" s="38">
        <v>4211</v>
      </c>
      <c r="HA21" s="36">
        <v>746827</v>
      </c>
      <c r="HB21" s="37">
        <v>760235</v>
      </c>
      <c r="HC21" s="37">
        <v>764881</v>
      </c>
      <c r="HD21" s="37">
        <v>776671</v>
      </c>
      <c r="HE21" s="37">
        <v>786167</v>
      </c>
      <c r="HF21" s="37">
        <v>794285</v>
      </c>
      <c r="HG21" s="37">
        <v>802671</v>
      </c>
      <c r="HH21" s="37">
        <v>810818</v>
      </c>
      <c r="HI21" s="37">
        <v>819240</v>
      </c>
      <c r="HJ21" s="37">
        <v>827915</v>
      </c>
      <c r="HK21" s="37">
        <v>836877</v>
      </c>
      <c r="HL21" s="37">
        <v>846217</v>
      </c>
      <c r="HM21" s="37">
        <v>856017</v>
      </c>
      <c r="HN21" s="37">
        <v>866554</v>
      </c>
      <c r="HO21" s="37">
        <v>877889</v>
      </c>
      <c r="HP21" s="37">
        <v>878883</v>
      </c>
      <c r="HQ21" s="37">
        <v>879287</v>
      </c>
      <c r="HR21" s="37">
        <v>879457</v>
      </c>
      <c r="HS21" s="37">
        <v>880927</v>
      </c>
      <c r="HT21" s="37">
        <v>883931</v>
      </c>
      <c r="HU21" s="37">
        <v>889342</v>
      </c>
      <c r="HV21" s="37">
        <v>888270</v>
      </c>
      <c r="HW21" s="37">
        <v>886499</v>
      </c>
      <c r="HX21" s="37">
        <v>884367</v>
      </c>
      <c r="HY21" s="37">
        <v>879288</v>
      </c>
      <c r="HZ21" s="37">
        <v>876142</v>
      </c>
      <c r="IA21" s="37">
        <v>873159</v>
      </c>
      <c r="IB21" s="37">
        <v>864474</v>
      </c>
      <c r="IC21" s="37">
        <v>848390</v>
      </c>
      <c r="ID21" s="37">
        <v>828380</v>
      </c>
      <c r="IE21" s="37">
        <v>807435</v>
      </c>
      <c r="IF21" s="37">
        <v>786791</v>
      </c>
      <c r="IG21" s="37">
        <v>766201</v>
      </c>
      <c r="IH21" s="37">
        <v>747143</v>
      </c>
      <c r="II21" s="37">
        <v>732816</v>
      </c>
      <c r="IJ21" s="37">
        <v>721119</v>
      </c>
      <c r="IK21" s="37">
        <v>711429</v>
      </c>
      <c r="IL21" s="37">
        <v>706612</v>
      </c>
      <c r="IM21" s="37">
        <v>701575</v>
      </c>
      <c r="IN21" s="37">
        <v>693392</v>
      </c>
      <c r="IO21" s="37">
        <v>683917</v>
      </c>
      <c r="IP21" s="37">
        <v>670333</v>
      </c>
      <c r="IQ21" s="37">
        <v>650730</v>
      </c>
      <c r="IR21" s="37">
        <v>630168</v>
      </c>
      <c r="IS21" s="37">
        <v>610070</v>
      </c>
      <c r="IT21" s="37">
        <v>590177</v>
      </c>
      <c r="IU21" s="37">
        <v>576025</v>
      </c>
      <c r="IV21" s="37">
        <v>568237</v>
      </c>
      <c r="IW21" s="37">
        <v>562950</v>
      </c>
      <c r="IX21" s="37">
        <v>559424</v>
      </c>
      <c r="IY21" s="37">
        <v>558542</v>
      </c>
      <c r="IZ21" s="37">
        <v>557647</v>
      </c>
      <c r="JA21" s="37">
        <v>553478</v>
      </c>
      <c r="JB21" s="37">
        <v>548497</v>
      </c>
      <c r="JC21" s="37">
        <v>543057</v>
      </c>
      <c r="JD21" s="37">
        <v>535992</v>
      </c>
      <c r="JE21" s="37">
        <v>527300</v>
      </c>
      <c r="JF21" s="37">
        <v>516884</v>
      </c>
      <c r="JG21" s="37">
        <v>503121</v>
      </c>
      <c r="JH21" s="37">
        <v>485674</v>
      </c>
      <c r="JI21" s="37">
        <v>466668</v>
      </c>
      <c r="JJ21" s="37">
        <v>446200</v>
      </c>
      <c r="JK21" s="37">
        <v>426449</v>
      </c>
      <c r="JL21" s="37">
        <v>408215</v>
      </c>
      <c r="JM21" s="37">
        <v>390401</v>
      </c>
      <c r="JN21" s="37">
        <v>372433</v>
      </c>
      <c r="JO21" s="37">
        <v>354792</v>
      </c>
      <c r="JP21" s="37">
        <v>337045</v>
      </c>
      <c r="JQ21" s="37">
        <v>318959</v>
      </c>
      <c r="JR21" s="37">
        <v>301405</v>
      </c>
      <c r="JS21" s="37">
        <v>284693</v>
      </c>
      <c r="JT21" s="37">
        <v>267938</v>
      </c>
      <c r="JU21" s="37">
        <v>251210</v>
      </c>
      <c r="JV21" s="37">
        <v>234570</v>
      </c>
      <c r="JW21" s="37">
        <v>217257</v>
      </c>
      <c r="JX21" s="37">
        <v>200300</v>
      </c>
      <c r="JY21" s="37">
        <v>184402</v>
      </c>
      <c r="JZ21" s="37">
        <v>170009</v>
      </c>
      <c r="KA21" s="37">
        <v>157737</v>
      </c>
      <c r="KB21" s="37">
        <v>147234</v>
      </c>
      <c r="KC21" s="37">
        <v>137140</v>
      </c>
      <c r="KD21" s="37">
        <v>126511</v>
      </c>
      <c r="KE21" s="37">
        <v>115542</v>
      </c>
      <c r="KF21" s="37">
        <v>104263</v>
      </c>
      <c r="KG21" s="37">
        <v>92830</v>
      </c>
      <c r="KH21" s="37">
        <v>82030</v>
      </c>
      <c r="KI21" s="37">
        <v>72149</v>
      </c>
      <c r="KJ21" s="37">
        <v>62805</v>
      </c>
      <c r="KK21" s="37">
        <v>54279</v>
      </c>
      <c r="KL21" s="37">
        <v>46435</v>
      </c>
      <c r="KM21" s="37">
        <v>39243</v>
      </c>
      <c r="KN21" s="37">
        <v>32710</v>
      </c>
      <c r="KO21" s="37">
        <v>26904</v>
      </c>
      <c r="KP21" s="37">
        <v>21649</v>
      </c>
      <c r="KQ21" s="37">
        <v>16812</v>
      </c>
      <c r="KR21" s="37">
        <v>12786</v>
      </c>
      <c r="KS21" s="37">
        <v>9608</v>
      </c>
      <c r="KT21" s="37">
        <v>7168</v>
      </c>
      <c r="KU21" s="37">
        <v>5355</v>
      </c>
      <c r="KV21" s="37">
        <v>3947</v>
      </c>
      <c r="KW21" s="38">
        <v>6758</v>
      </c>
    </row>
    <row r="22" spans="1:309" s="16" customFormat="1" ht="13.2">
      <c r="A22" s="19" t="s">
        <v>307</v>
      </c>
      <c r="B22" s="31">
        <v>2022</v>
      </c>
      <c r="C22" s="19" t="s">
        <v>308</v>
      </c>
      <c r="D22" s="33">
        <v>39130235</v>
      </c>
      <c r="E22" s="34">
        <v>18779514</v>
      </c>
      <c r="F22" s="35">
        <v>20350721</v>
      </c>
      <c r="G22" s="33">
        <v>267324</v>
      </c>
      <c r="H22" s="34">
        <v>271563</v>
      </c>
      <c r="I22" s="34">
        <v>276838</v>
      </c>
      <c r="J22" s="34">
        <v>278264</v>
      </c>
      <c r="K22" s="34">
        <v>282899</v>
      </c>
      <c r="L22" s="34">
        <v>284922</v>
      </c>
      <c r="M22" s="34">
        <v>287889</v>
      </c>
      <c r="N22" s="34">
        <v>290917</v>
      </c>
      <c r="O22" s="34">
        <v>293777</v>
      </c>
      <c r="P22" s="34">
        <v>296614</v>
      </c>
      <c r="Q22" s="34">
        <v>299442</v>
      </c>
      <c r="R22" s="34">
        <v>302752</v>
      </c>
      <c r="S22" s="34">
        <v>306016</v>
      </c>
      <c r="T22" s="34">
        <v>309839</v>
      </c>
      <c r="U22" s="34">
        <v>314055</v>
      </c>
      <c r="V22" s="34">
        <v>319547</v>
      </c>
      <c r="W22" s="34">
        <v>321492</v>
      </c>
      <c r="X22" s="34">
        <v>323297</v>
      </c>
      <c r="Y22" s="34">
        <v>324784</v>
      </c>
      <c r="Z22" s="34">
        <v>327028</v>
      </c>
      <c r="AA22" s="34">
        <v>330166</v>
      </c>
      <c r="AB22" s="34">
        <v>335188</v>
      </c>
      <c r="AC22" s="34">
        <v>336263</v>
      </c>
      <c r="AD22" s="34">
        <v>337807</v>
      </c>
      <c r="AE22" s="34">
        <v>339467</v>
      </c>
      <c r="AF22" s="34">
        <v>341595</v>
      </c>
      <c r="AG22" s="34">
        <v>342897</v>
      </c>
      <c r="AH22" s="34">
        <v>343134</v>
      </c>
      <c r="AI22" s="34">
        <v>340213</v>
      </c>
      <c r="AJ22" s="34">
        <v>333397</v>
      </c>
      <c r="AK22" s="34">
        <v>324915</v>
      </c>
      <c r="AL22" s="34">
        <v>316102</v>
      </c>
      <c r="AM22" s="34">
        <v>306969</v>
      </c>
      <c r="AN22" s="34">
        <v>297994</v>
      </c>
      <c r="AO22" s="34">
        <v>288143</v>
      </c>
      <c r="AP22" s="34">
        <v>280962</v>
      </c>
      <c r="AQ22" s="34">
        <v>274554</v>
      </c>
      <c r="AR22" s="34">
        <v>269509</v>
      </c>
      <c r="AS22" s="34">
        <v>265795</v>
      </c>
      <c r="AT22" s="34">
        <v>261829</v>
      </c>
      <c r="AU22" s="34">
        <v>256947</v>
      </c>
      <c r="AV22" s="34">
        <v>252357</v>
      </c>
      <c r="AW22" s="34">
        <v>245535</v>
      </c>
      <c r="AX22" s="34">
        <v>237572</v>
      </c>
      <c r="AY22" s="34">
        <v>228079</v>
      </c>
      <c r="AZ22" s="34">
        <v>220265</v>
      </c>
      <c r="BA22" s="34">
        <v>211507</v>
      </c>
      <c r="BB22" s="34">
        <v>206088</v>
      </c>
      <c r="BC22" s="34">
        <v>203016</v>
      </c>
      <c r="BD22" s="34">
        <v>201051</v>
      </c>
      <c r="BE22" s="34">
        <v>199653</v>
      </c>
      <c r="BF22" s="34">
        <v>199096</v>
      </c>
      <c r="BG22" s="34">
        <v>198252</v>
      </c>
      <c r="BH22" s="34">
        <v>197174</v>
      </c>
      <c r="BI22" s="34">
        <v>194305</v>
      </c>
      <c r="BJ22" s="34">
        <v>192516</v>
      </c>
      <c r="BK22" s="34">
        <v>188933</v>
      </c>
      <c r="BL22" s="34">
        <v>185451</v>
      </c>
      <c r="BM22" s="34">
        <v>180794</v>
      </c>
      <c r="BN22" s="34">
        <v>175037</v>
      </c>
      <c r="BO22" s="34">
        <v>168026</v>
      </c>
      <c r="BP22" s="34">
        <v>160072</v>
      </c>
      <c r="BQ22" s="34">
        <v>151446</v>
      </c>
      <c r="BR22" s="34">
        <v>143724</v>
      </c>
      <c r="BS22" s="34">
        <v>136028</v>
      </c>
      <c r="BT22" s="34">
        <v>129155</v>
      </c>
      <c r="BU22" s="34">
        <v>121884</v>
      </c>
      <c r="BV22" s="34">
        <v>115717</v>
      </c>
      <c r="BW22" s="34">
        <v>109196</v>
      </c>
      <c r="BX22" s="34">
        <v>102655</v>
      </c>
      <c r="BY22" s="34">
        <v>96249</v>
      </c>
      <c r="BZ22" s="34">
        <v>90133</v>
      </c>
      <c r="CA22" s="34">
        <v>83975</v>
      </c>
      <c r="CB22" s="34">
        <v>78131</v>
      </c>
      <c r="CC22" s="34">
        <v>72282</v>
      </c>
      <c r="CD22" s="34">
        <v>66425</v>
      </c>
      <c r="CE22" s="34">
        <v>60484</v>
      </c>
      <c r="CF22" s="34">
        <v>55168</v>
      </c>
      <c r="CG22" s="34">
        <v>50413</v>
      </c>
      <c r="CH22" s="34">
        <v>46344</v>
      </c>
      <c r="CI22" s="34">
        <v>42706</v>
      </c>
      <c r="CJ22" s="34">
        <v>39140</v>
      </c>
      <c r="CK22" s="34">
        <v>35530</v>
      </c>
      <c r="CL22" s="34">
        <v>31934</v>
      </c>
      <c r="CM22" s="34">
        <v>28313</v>
      </c>
      <c r="CN22" s="34">
        <v>24659</v>
      </c>
      <c r="CO22" s="34">
        <v>21294</v>
      </c>
      <c r="CP22" s="34">
        <v>18423</v>
      </c>
      <c r="CQ22" s="34">
        <v>15839</v>
      </c>
      <c r="CR22" s="34">
        <v>13490</v>
      </c>
      <c r="CS22" s="34">
        <v>11252</v>
      </c>
      <c r="CT22" s="34">
        <v>9300</v>
      </c>
      <c r="CU22" s="34">
        <v>7523</v>
      </c>
      <c r="CV22" s="34">
        <v>6042</v>
      </c>
      <c r="CW22" s="34">
        <v>4710</v>
      </c>
      <c r="CX22" s="34">
        <v>3556</v>
      </c>
      <c r="CY22" s="34">
        <v>2644</v>
      </c>
      <c r="CZ22" s="34">
        <v>1915</v>
      </c>
      <c r="DA22" s="34">
        <v>1384</v>
      </c>
      <c r="DB22" s="34">
        <v>989</v>
      </c>
      <c r="DC22" s="35">
        <v>1578</v>
      </c>
      <c r="DD22" s="33">
        <v>254997</v>
      </c>
      <c r="DE22" s="34">
        <v>258985</v>
      </c>
      <c r="DF22" s="34">
        <v>263857</v>
      </c>
      <c r="DG22" s="34">
        <v>265130</v>
      </c>
      <c r="DH22" s="34">
        <v>269203</v>
      </c>
      <c r="DI22" s="34">
        <v>272350</v>
      </c>
      <c r="DJ22" s="34">
        <v>274867</v>
      </c>
      <c r="DK22" s="34">
        <v>277798</v>
      </c>
      <c r="DL22" s="34">
        <v>281430</v>
      </c>
      <c r="DM22" s="34">
        <v>284864</v>
      </c>
      <c r="DN22" s="34">
        <v>288318</v>
      </c>
      <c r="DO22" s="34">
        <v>291409</v>
      </c>
      <c r="DP22" s="34">
        <v>294994</v>
      </c>
      <c r="DQ22" s="34">
        <v>299194</v>
      </c>
      <c r="DR22" s="34">
        <v>304158</v>
      </c>
      <c r="DS22" s="34">
        <v>310367</v>
      </c>
      <c r="DT22" s="34">
        <v>312774</v>
      </c>
      <c r="DU22" s="34">
        <v>315552</v>
      </c>
      <c r="DV22" s="34">
        <v>319276</v>
      </c>
      <c r="DW22" s="34">
        <v>324005</v>
      </c>
      <c r="DX22" s="34">
        <v>329644</v>
      </c>
      <c r="DY22" s="34">
        <v>336416</v>
      </c>
      <c r="DZ22" s="34">
        <v>342691</v>
      </c>
      <c r="EA22" s="34">
        <v>347759</v>
      </c>
      <c r="EB22" s="34">
        <v>351589</v>
      </c>
      <c r="EC22" s="34">
        <v>351538</v>
      </c>
      <c r="ED22" s="34">
        <v>351303</v>
      </c>
      <c r="EE22" s="34">
        <v>350697</v>
      </c>
      <c r="EF22" s="34">
        <v>347694</v>
      </c>
      <c r="EG22" s="34">
        <v>342169</v>
      </c>
      <c r="EH22" s="34">
        <v>334709</v>
      </c>
      <c r="EI22" s="34">
        <v>326396</v>
      </c>
      <c r="EJ22" s="34">
        <v>318387</v>
      </c>
      <c r="EK22" s="34">
        <v>310064</v>
      </c>
      <c r="EL22" s="34">
        <v>303678</v>
      </c>
      <c r="EM22" s="34">
        <v>298259</v>
      </c>
      <c r="EN22" s="34">
        <v>294226</v>
      </c>
      <c r="EO22" s="34">
        <v>290476</v>
      </c>
      <c r="EP22" s="34">
        <v>289218</v>
      </c>
      <c r="EQ22" s="34">
        <v>288040</v>
      </c>
      <c r="ER22" s="34">
        <v>285436</v>
      </c>
      <c r="ES22" s="34">
        <v>281495</v>
      </c>
      <c r="ET22" s="34">
        <v>276530</v>
      </c>
      <c r="EU22" s="34">
        <v>268125</v>
      </c>
      <c r="EV22" s="34">
        <v>260879</v>
      </c>
      <c r="EW22" s="34">
        <v>252422</v>
      </c>
      <c r="EX22" s="34">
        <v>245422</v>
      </c>
      <c r="EY22" s="34">
        <v>239827</v>
      </c>
      <c r="EZ22" s="34">
        <v>237026</v>
      </c>
      <c r="FA22" s="34">
        <v>235181</v>
      </c>
      <c r="FB22" s="34">
        <v>234201</v>
      </c>
      <c r="FC22" s="34">
        <v>234529</v>
      </c>
      <c r="FD22" s="34">
        <v>235205</v>
      </c>
      <c r="FE22" s="34">
        <v>233469</v>
      </c>
      <c r="FF22" s="34">
        <v>232874</v>
      </c>
      <c r="FG22" s="34">
        <v>230734</v>
      </c>
      <c r="FH22" s="34">
        <v>228987</v>
      </c>
      <c r="FI22" s="34">
        <v>225510</v>
      </c>
      <c r="FJ22" s="34">
        <v>221637</v>
      </c>
      <c r="FK22" s="34">
        <v>216067</v>
      </c>
      <c r="FL22" s="34">
        <v>208730</v>
      </c>
      <c r="FM22" s="34">
        <v>201042</v>
      </c>
      <c r="FN22" s="34">
        <v>192877</v>
      </c>
      <c r="FO22" s="34">
        <v>184342</v>
      </c>
      <c r="FP22" s="34">
        <v>177055</v>
      </c>
      <c r="FQ22" s="34">
        <v>169233</v>
      </c>
      <c r="FR22" s="34">
        <v>161775</v>
      </c>
      <c r="FS22" s="34">
        <v>153441</v>
      </c>
      <c r="FT22" s="34">
        <v>145377</v>
      </c>
      <c r="FU22" s="34">
        <v>137026</v>
      </c>
      <c r="FV22" s="34">
        <v>129026</v>
      </c>
      <c r="FW22" s="34">
        <v>121562</v>
      </c>
      <c r="FX22" s="34">
        <v>114303</v>
      </c>
      <c r="FY22" s="34">
        <v>106845</v>
      </c>
      <c r="FZ22" s="34">
        <v>99629</v>
      </c>
      <c r="GA22" s="34">
        <v>92083</v>
      </c>
      <c r="GB22" s="34">
        <v>84976</v>
      </c>
      <c r="GC22" s="34">
        <v>78072</v>
      </c>
      <c r="GD22" s="34">
        <v>71847</v>
      </c>
      <c r="GE22" s="34">
        <v>66433</v>
      </c>
      <c r="GF22" s="34">
        <v>61904</v>
      </c>
      <c r="GG22" s="34">
        <v>57674</v>
      </c>
      <c r="GH22" s="34">
        <v>53233</v>
      </c>
      <c r="GI22" s="34">
        <v>48577</v>
      </c>
      <c r="GJ22" s="34">
        <v>43878</v>
      </c>
      <c r="GK22" s="34">
        <v>39308</v>
      </c>
      <c r="GL22" s="34">
        <v>34864</v>
      </c>
      <c r="GM22" s="34">
        <v>30595</v>
      </c>
      <c r="GN22" s="34">
        <v>26471</v>
      </c>
      <c r="GO22" s="34">
        <v>22695</v>
      </c>
      <c r="GP22" s="34">
        <v>19357</v>
      </c>
      <c r="GQ22" s="34">
        <v>16245</v>
      </c>
      <c r="GR22" s="34">
        <v>13474</v>
      </c>
      <c r="GS22" s="34">
        <v>10964</v>
      </c>
      <c r="GT22" s="34">
        <v>8753</v>
      </c>
      <c r="GU22" s="34">
        <v>6706</v>
      </c>
      <c r="GV22" s="34">
        <v>5003</v>
      </c>
      <c r="GW22" s="34">
        <v>3684</v>
      </c>
      <c r="GX22" s="34">
        <v>2685</v>
      </c>
      <c r="GY22" s="34">
        <v>1964</v>
      </c>
      <c r="GZ22" s="35">
        <v>2976</v>
      </c>
      <c r="HA22" s="33">
        <v>522321</v>
      </c>
      <c r="HB22" s="34">
        <v>530548</v>
      </c>
      <c r="HC22" s="34">
        <v>540695</v>
      </c>
      <c r="HD22" s="34">
        <v>543394</v>
      </c>
      <c r="HE22" s="34">
        <v>552102</v>
      </c>
      <c r="HF22" s="34">
        <v>557272</v>
      </c>
      <c r="HG22" s="34">
        <v>562756</v>
      </c>
      <c r="HH22" s="34">
        <v>568715</v>
      </c>
      <c r="HI22" s="34">
        <v>575207</v>
      </c>
      <c r="HJ22" s="34">
        <v>581478</v>
      </c>
      <c r="HK22" s="34">
        <v>587760</v>
      </c>
      <c r="HL22" s="34">
        <v>594161</v>
      </c>
      <c r="HM22" s="34">
        <v>601010</v>
      </c>
      <c r="HN22" s="34">
        <v>609033</v>
      </c>
      <c r="HO22" s="34">
        <v>618213</v>
      </c>
      <c r="HP22" s="34">
        <v>629914</v>
      </c>
      <c r="HQ22" s="34">
        <v>634266</v>
      </c>
      <c r="HR22" s="34">
        <v>638849</v>
      </c>
      <c r="HS22" s="34">
        <v>644060</v>
      </c>
      <c r="HT22" s="34">
        <v>651033</v>
      </c>
      <c r="HU22" s="34">
        <v>659810</v>
      </c>
      <c r="HV22" s="34">
        <v>671604</v>
      </c>
      <c r="HW22" s="34">
        <v>678954</v>
      </c>
      <c r="HX22" s="34">
        <v>685566</v>
      </c>
      <c r="HY22" s="34">
        <v>691056</v>
      </c>
      <c r="HZ22" s="34">
        <v>693133</v>
      </c>
      <c r="IA22" s="34">
        <v>694200</v>
      </c>
      <c r="IB22" s="34">
        <v>693831</v>
      </c>
      <c r="IC22" s="34">
        <v>687907</v>
      </c>
      <c r="ID22" s="34">
        <v>675566</v>
      </c>
      <c r="IE22" s="34">
        <v>659624</v>
      </c>
      <c r="IF22" s="34">
        <v>642498</v>
      </c>
      <c r="IG22" s="34">
        <v>625356</v>
      </c>
      <c r="IH22" s="34">
        <v>608058</v>
      </c>
      <c r="II22" s="34">
        <v>591821</v>
      </c>
      <c r="IJ22" s="34">
        <v>579221</v>
      </c>
      <c r="IK22" s="34">
        <v>568780</v>
      </c>
      <c r="IL22" s="34">
        <v>559985</v>
      </c>
      <c r="IM22" s="34">
        <v>555013</v>
      </c>
      <c r="IN22" s="34">
        <v>549869</v>
      </c>
      <c r="IO22" s="34">
        <v>542383</v>
      </c>
      <c r="IP22" s="34">
        <v>533852</v>
      </c>
      <c r="IQ22" s="34">
        <v>522065</v>
      </c>
      <c r="IR22" s="34">
        <v>505697</v>
      </c>
      <c r="IS22" s="34">
        <v>488958</v>
      </c>
      <c r="IT22" s="34">
        <v>472687</v>
      </c>
      <c r="IU22" s="34">
        <v>456929</v>
      </c>
      <c r="IV22" s="34">
        <v>445915</v>
      </c>
      <c r="IW22" s="34">
        <v>440042</v>
      </c>
      <c r="IX22" s="34">
        <v>436232</v>
      </c>
      <c r="IY22" s="34">
        <v>433854</v>
      </c>
      <c r="IZ22" s="34">
        <v>433625</v>
      </c>
      <c r="JA22" s="34">
        <v>433457</v>
      </c>
      <c r="JB22" s="34">
        <v>430643</v>
      </c>
      <c r="JC22" s="34">
        <v>427179</v>
      </c>
      <c r="JD22" s="34">
        <v>423250</v>
      </c>
      <c r="JE22" s="34">
        <v>417920</v>
      </c>
      <c r="JF22" s="34">
        <v>410961</v>
      </c>
      <c r="JG22" s="34">
        <v>402431</v>
      </c>
      <c r="JH22" s="34">
        <v>391104</v>
      </c>
      <c r="JI22" s="34">
        <v>376756</v>
      </c>
      <c r="JJ22" s="34">
        <v>361114</v>
      </c>
      <c r="JK22" s="34">
        <v>344323</v>
      </c>
      <c r="JL22" s="34">
        <v>328066</v>
      </c>
      <c r="JM22" s="34">
        <v>313083</v>
      </c>
      <c r="JN22" s="34">
        <v>298388</v>
      </c>
      <c r="JO22" s="34">
        <v>283659</v>
      </c>
      <c r="JP22" s="34">
        <v>269158</v>
      </c>
      <c r="JQ22" s="34">
        <v>254573</v>
      </c>
      <c r="JR22" s="34">
        <v>239681</v>
      </c>
      <c r="JS22" s="34">
        <v>225275</v>
      </c>
      <c r="JT22" s="34">
        <v>211695</v>
      </c>
      <c r="JU22" s="34">
        <v>198278</v>
      </c>
      <c r="JV22" s="34">
        <v>184976</v>
      </c>
      <c r="JW22" s="34">
        <v>171911</v>
      </c>
      <c r="JX22" s="34">
        <v>158508</v>
      </c>
      <c r="JY22" s="34">
        <v>145460</v>
      </c>
      <c r="JZ22" s="34">
        <v>133240</v>
      </c>
      <c r="KA22" s="34">
        <v>122260</v>
      </c>
      <c r="KB22" s="34">
        <v>112777</v>
      </c>
      <c r="KC22" s="34">
        <v>104610</v>
      </c>
      <c r="KD22" s="34">
        <v>96814</v>
      </c>
      <c r="KE22" s="34">
        <v>88763</v>
      </c>
      <c r="KF22" s="34">
        <v>80511</v>
      </c>
      <c r="KG22" s="34">
        <v>72191</v>
      </c>
      <c r="KH22" s="34">
        <v>63967</v>
      </c>
      <c r="KI22" s="34">
        <v>56158</v>
      </c>
      <c r="KJ22" s="34">
        <v>49018</v>
      </c>
      <c r="KK22" s="34">
        <v>42310</v>
      </c>
      <c r="KL22" s="34">
        <v>36185</v>
      </c>
      <c r="KM22" s="34">
        <v>30609</v>
      </c>
      <c r="KN22" s="34">
        <v>25545</v>
      </c>
      <c r="KO22" s="34">
        <v>20997</v>
      </c>
      <c r="KP22" s="34">
        <v>17006</v>
      </c>
      <c r="KQ22" s="34">
        <v>13463</v>
      </c>
      <c r="KR22" s="34">
        <v>10262</v>
      </c>
      <c r="KS22" s="34">
        <v>7647</v>
      </c>
      <c r="KT22" s="34">
        <v>5599</v>
      </c>
      <c r="KU22" s="34">
        <v>4069</v>
      </c>
      <c r="KV22" s="34">
        <v>2953</v>
      </c>
      <c r="KW22" s="35">
        <v>4554</v>
      </c>
    </row>
    <row r="23" spans="1:309" s="16" customFormat="1" ht="13.2">
      <c r="A23" s="20" t="s">
        <v>307</v>
      </c>
      <c r="B23" s="32">
        <v>2022</v>
      </c>
      <c r="C23" s="20" t="s">
        <v>309</v>
      </c>
      <c r="D23" s="36">
        <v>12513330</v>
      </c>
      <c r="E23" s="37">
        <v>6515167</v>
      </c>
      <c r="F23" s="38">
        <v>5998163</v>
      </c>
      <c r="G23" s="36">
        <v>111939</v>
      </c>
      <c r="H23" s="37">
        <v>113018</v>
      </c>
      <c r="I23" s="37">
        <v>114764</v>
      </c>
      <c r="J23" s="37">
        <v>115718</v>
      </c>
      <c r="K23" s="37">
        <v>117414</v>
      </c>
      <c r="L23" s="37">
        <v>119153</v>
      </c>
      <c r="M23" s="37">
        <v>120485</v>
      </c>
      <c r="N23" s="37">
        <v>121905</v>
      </c>
      <c r="O23" s="37">
        <v>122712</v>
      </c>
      <c r="P23" s="37">
        <v>123811</v>
      </c>
      <c r="Q23" s="37">
        <v>125067</v>
      </c>
      <c r="R23" s="37">
        <v>126652</v>
      </c>
      <c r="S23" s="37">
        <v>128367</v>
      </c>
      <c r="T23" s="37">
        <v>129529</v>
      </c>
      <c r="U23" s="37">
        <v>130410</v>
      </c>
      <c r="V23" s="37">
        <v>130518</v>
      </c>
      <c r="W23" s="37">
        <v>129165</v>
      </c>
      <c r="X23" s="37">
        <v>127563</v>
      </c>
      <c r="Y23" s="37">
        <v>125347</v>
      </c>
      <c r="Z23" s="37">
        <v>122749</v>
      </c>
      <c r="AA23" s="37">
        <v>119990</v>
      </c>
      <c r="AB23" s="37">
        <v>116996</v>
      </c>
      <c r="AC23" s="37">
        <v>112446</v>
      </c>
      <c r="AD23" s="37">
        <v>107624</v>
      </c>
      <c r="AE23" s="37">
        <v>102982</v>
      </c>
      <c r="AF23" s="37">
        <v>99006</v>
      </c>
      <c r="AG23" s="37">
        <v>96549</v>
      </c>
      <c r="AH23" s="37">
        <v>94826</v>
      </c>
      <c r="AI23" s="37">
        <v>92934</v>
      </c>
      <c r="AJ23" s="37">
        <v>90520</v>
      </c>
      <c r="AK23" s="37">
        <v>88149</v>
      </c>
      <c r="AL23" s="37">
        <v>86042</v>
      </c>
      <c r="AM23" s="37">
        <v>84098</v>
      </c>
      <c r="AN23" s="37">
        <v>82371</v>
      </c>
      <c r="AO23" s="37">
        <v>80516</v>
      </c>
      <c r="AP23" s="37">
        <v>79561</v>
      </c>
      <c r="AQ23" s="37">
        <v>78697</v>
      </c>
      <c r="AR23" s="37">
        <v>78369</v>
      </c>
      <c r="AS23" s="37">
        <v>78466</v>
      </c>
      <c r="AT23" s="37">
        <v>78488</v>
      </c>
      <c r="AU23" s="37">
        <v>78188</v>
      </c>
      <c r="AV23" s="37">
        <v>77898</v>
      </c>
      <c r="AW23" s="37">
        <v>77183</v>
      </c>
      <c r="AX23" s="37">
        <v>75958</v>
      </c>
      <c r="AY23" s="37">
        <v>73914</v>
      </c>
      <c r="AZ23" s="37">
        <v>72202</v>
      </c>
      <c r="BA23" s="37">
        <v>69862</v>
      </c>
      <c r="BB23" s="37">
        <v>68426</v>
      </c>
      <c r="BC23" s="37">
        <v>67480</v>
      </c>
      <c r="BD23" s="37">
        <v>66701</v>
      </c>
      <c r="BE23" s="37">
        <v>66031</v>
      </c>
      <c r="BF23" s="37">
        <v>65554</v>
      </c>
      <c r="BG23" s="37">
        <v>65023</v>
      </c>
      <c r="BH23" s="37">
        <v>64413</v>
      </c>
      <c r="BI23" s="37">
        <v>63277</v>
      </c>
      <c r="BJ23" s="37">
        <v>62448</v>
      </c>
      <c r="BK23" s="37">
        <v>61138</v>
      </c>
      <c r="BL23" s="37">
        <v>60117</v>
      </c>
      <c r="BM23" s="37">
        <v>58903</v>
      </c>
      <c r="BN23" s="37">
        <v>57476</v>
      </c>
      <c r="BO23" s="37">
        <v>55691</v>
      </c>
      <c r="BP23" s="37">
        <v>53695</v>
      </c>
      <c r="BQ23" s="37">
        <v>51404</v>
      </c>
      <c r="BR23" s="37">
        <v>49426</v>
      </c>
      <c r="BS23" s="37">
        <v>47393</v>
      </c>
      <c r="BT23" s="37">
        <v>45615</v>
      </c>
      <c r="BU23" s="37">
        <v>43625</v>
      </c>
      <c r="BV23" s="37">
        <v>41848</v>
      </c>
      <c r="BW23" s="37">
        <v>39992</v>
      </c>
      <c r="BX23" s="37">
        <v>38158</v>
      </c>
      <c r="BY23" s="37">
        <v>36282</v>
      </c>
      <c r="BZ23" s="37">
        <v>34350</v>
      </c>
      <c r="CA23" s="37">
        <v>32267</v>
      </c>
      <c r="CB23" s="37">
        <v>30307</v>
      </c>
      <c r="CC23" s="37">
        <v>28276</v>
      </c>
      <c r="CD23" s="37">
        <v>26071</v>
      </c>
      <c r="CE23" s="37">
        <v>23765</v>
      </c>
      <c r="CF23" s="37">
        <v>21706</v>
      </c>
      <c r="CG23" s="37">
        <v>19789</v>
      </c>
      <c r="CH23" s="37">
        <v>18257</v>
      </c>
      <c r="CI23" s="37">
        <v>16783</v>
      </c>
      <c r="CJ23" s="37">
        <v>15333</v>
      </c>
      <c r="CK23" s="37">
        <v>13829</v>
      </c>
      <c r="CL23" s="37">
        <v>12375</v>
      </c>
      <c r="CM23" s="37">
        <v>10855</v>
      </c>
      <c r="CN23" s="37">
        <v>9267</v>
      </c>
      <c r="CO23" s="37">
        <v>7797</v>
      </c>
      <c r="CP23" s="37">
        <v>6602</v>
      </c>
      <c r="CQ23" s="37">
        <v>5571</v>
      </c>
      <c r="CR23" s="37">
        <v>4704</v>
      </c>
      <c r="CS23" s="37">
        <v>3860</v>
      </c>
      <c r="CT23" s="37">
        <v>3134</v>
      </c>
      <c r="CU23" s="37">
        <v>2503</v>
      </c>
      <c r="CV23" s="37">
        <v>1997</v>
      </c>
      <c r="CW23" s="37">
        <v>1547</v>
      </c>
      <c r="CX23" s="37">
        <v>1161</v>
      </c>
      <c r="CY23" s="37">
        <v>855</v>
      </c>
      <c r="CZ23" s="37">
        <v>633</v>
      </c>
      <c r="DA23" s="37">
        <v>463</v>
      </c>
      <c r="DB23" s="37">
        <v>339</v>
      </c>
      <c r="DC23" s="38">
        <v>534</v>
      </c>
      <c r="DD23" s="36">
        <v>105920</v>
      </c>
      <c r="DE23" s="37">
        <v>106940</v>
      </c>
      <c r="DF23" s="37">
        <v>108544</v>
      </c>
      <c r="DG23" s="37">
        <v>109422</v>
      </c>
      <c r="DH23" s="37">
        <v>110628</v>
      </c>
      <c r="DI23" s="37">
        <v>113035</v>
      </c>
      <c r="DJ23" s="37">
        <v>114152</v>
      </c>
      <c r="DK23" s="37">
        <v>114978</v>
      </c>
      <c r="DL23" s="37">
        <v>115645</v>
      </c>
      <c r="DM23" s="37">
        <v>116521</v>
      </c>
      <c r="DN23" s="37">
        <v>117494</v>
      </c>
      <c r="DO23" s="37">
        <v>118299</v>
      </c>
      <c r="DP23" s="37">
        <v>118899</v>
      </c>
      <c r="DQ23" s="37">
        <v>119378</v>
      </c>
      <c r="DR23" s="37">
        <v>119724</v>
      </c>
      <c r="DS23" s="37">
        <v>119232</v>
      </c>
      <c r="DT23" s="37">
        <v>117381</v>
      </c>
      <c r="DU23" s="37">
        <v>115136</v>
      </c>
      <c r="DV23" s="37">
        <v>112803</v>
      </c>
      <c r="DW23" s="37">
        <v>110428</v>
      </c>
      <c r="DX23" s="37">
        <v>107900</v>
      </c>
      <c r="DY23" s="37">
        <v>104857</v>
      </c>
      <c r="DZ23" s="37">
        <v>101211</v>
      </c>
      <c r="EA23" s="37">
        <v>97744</v>
      </c>
      <c r="EB23" s="37">
        <v>94730</v>
      </c>
      <c r="EC23" s="37">
        <v>91415</v>
      </c>
      <c r="ED23" s="37">
        <v>89476</v>
      </c>
      <c r="EE23" s="37">
        <v>88325</v>
      </c>
      <c r="EF23" s="37">
        <v>87180</v>
      </c>
      <c r="EG23" s="37">
        <v>85586</v>
      </c>
      <c r="EH23" s="37">
        <v>83634</v>
      </c>
      <c r="EI23" s="37">
        <v>81672</v>
      </c>
      <c r="EJ23" s="37">
        <v>79855</v>
      </c>
      <c r="EK23" s="37">
        <v>78053</v>
      </c>
      <c r="EL23" s="37">
        <v>76867</v>
      </c>
      <c r="EM23" s="37">
        <v>75858</v>
      </c>
      <c r="EN23" s="37">
        <v>75233</v>
      </c>
      <c r="EO23" s="37">
        <v>74438</v>
      </c>
      <c r="EP23" s="37">
        <v>74257</v>
      </c>
      <c r="EQ23" s="37">
        <v>74101</v>
      </c>
      <c r="ER23" s="37">
        <v>73480</v>
      </c>
      <c r="ES23" s="37">
        <v>72595</v>
      </c>
      <c r="ET23" s="37">
        <v>71294</v>
      </c>
      <c r="EU23" s="37">
        <v>69091</v>
      </c>
      <c r="EV23" s="37">
        <v>67140</v>
      </c>
      <c r="EW23" s="37">
        <v>64833</v>
      </c>
      <c r="EX23" s="37">
        <v>62870</v>
      </c>
      <c r="EY23" s="37">
        <v>60974</v>
      </c>
      <c r="EZ23" s="37">
        <v>59785</v>
      </c>
      <c r="FA23" s="37">
        <v>58840</v>
      </c>
      <c r="FB23" s="37">
        <v>58111</v>
      </c>
      <c r="FC23" s="37">
        <v>57650</v>
      </c>
      <c r="FD23" s="37">
        <v>57148</v>
      </c>
      <c r="FE23" s="37">
        <v>56102</v>
      </c>
      <c r="FF23" s="37">
        <v>55412</v>
      </c>
      <c r="FG23" s="37">
        <v>54401</v>
      </c>
      <c r="FH23" s="37">
        <v>53634</v>
      </c>
      <c r="FI23" s="37">
        <v>52578</v>
      </c>
      <c r="FJ23" s="37">
        <v>51560</v>
      </c>
      <c r="FK23" s="37">
        <v>50205</v>
      </c>
      <c r="FL23" s="37">
        <v>48571</v>
      </c>
      <c r="FM23" s="37">
        <v>46903</v>
      </c>
      <c r="FN23" s="37">
        <v>45234</v>
      </c>
      <c r="FO23" s="37">
        <v>43421</v>
      </c>
      <c r="FP23" s="37">
        <v>41879</v>
      </c>
      <c r="FQ23" s="37">
        <v>40208</v>
      </c>
      <c r="FR23" s="37">
        <v>38633</v>
      </c>
      <c r="FS23" s="37">
        <v>36933</v>
      </c>
      <c r="FT23" s="37">
        <v>35298</v>
      </c>
      <c r="FU23" s="37">
        <v>33609</v>
      </c>
      <c r="FV23" s="37">
        <v>32029</v>
      </c>
      <c r="FW23" s="37">
        <v>30504</v>
      </c>
      <c r="FX23" s="37">
        <v>28955</v>
      </c>
      <c r="FY23" s="37">
        <v>27207</v>
      </c>
      <c r="FZ23" s="37">
        <v>25429</v>
      </c>
      <c r="GA23" s="37">
        <v>23557</v>
      </c>
      <c r="GB23" s="37">
        <v>21832</v>
      </c>
      <c r="GC23" s="37">
        <v>20107</v>
      </c>
      <c r="GD23" s="37">
        <v>18493</v>
      </c>
      <c r="GE23" s="37">
        <v>17050</v>
      </c>
      <c r="GF23" s="37">
        <v>15956</v>
      </c>
      <c r="GG23" s="37">
        <v>14893</v>
      </c>
      <c r="GH23" s="37">
        <v>13723</v>
      </c>
      <c r="GI23" s="37">
        <v>12457</v>
      </c>
      <c r="GJ23" s="37">
        <v>11150</v>
      </c>
      <c r="GK23" s="37">
        <v>9896</v>
      </c>
      <c r="GL23" s="37">
        <v>8736</v>
      </c>
      <c r="GM23" s="37">
        <v>7592</v>
      </c>
      <c r="GN23" s="37">
        <v>6468</v>
      </c>
      <c r="GO23" s="37">
        <v>5452</v>
      </c>
      <c r="GP23" s="37">
        <v>4599</v>
      </c>
      <c r="GQ23" s="37">
        <v>3821</v>
      </c>
      <c r="GR23" s="37">
        <v>3135</v>
      </c>
      <c r="GS23" s="37">
        <v>2510</v>
      </c>
      <c r="GT23" s="37">
        <v>1975</v>
      </c>
      <c r="GU23" s="37">
        <v>1502</v>
      </c>
      <c r="GV23" s="37">
        <v>1117</v>
      </c>
      <c r="GW23" s="37">
        <v>846</v>
      </c>
      <c r="GX23" s="37">
        <v>632</v>
      </c>
      <c r="GY23" s="37">
        <v>479</v>
      </c>
      <c r="GZ23" s="38">
        <v>718</v>
      </c>
      <c r="HA23" s="36">
        <v>217859</v>
      </c>
      <c r="HB23" s="37">
        <v>219958</v>
      </c>
      <c r="HC23" s="37">
        <v>223308</v>
      </c>
      <c r="HD23" s="37">
        <v>225140</v>
      </c>
      <c r="HE23" s="37">
        <v>228042</v>
      </c>
      <c r="HF23" s="37">
        <v>232188</v>
      </c>
      <c r="HG23" s="37">
        <v>234637</v>
      </c>
      <c r="HH23" s="37">
        <v>236883</v>
      </c>
      <c r="HI23" s="37">
        <v>238357</v>
      </c>
      <c r="HJ23" s="37">
        <v>240332</v>
      </c>
      <c r="HK23" s="37">
        <v>242561</v>
      </c>
      <c r="HL23" s="37">
        <v>244951</v>
      </c>
      <c r="HM23" s="37">
        <v>247266</v>
      </c>
      <c r="HN23" s="37">
        <v>248907</v>
      </c>
      <c r="HO23" s="37">
        <v>250134</v>
      </c>
      <c r="HP23" s="37">
        <v>249750</v>
      </c>
      <c r="HQ23" s="37">
        <v>246546</v>
      </c>
      <c r="HR23" s="37">
        <v>242699</v>
      </c>
      <c r="HS23" s="37">
        <v>238150</v>
      </c>
      <c r="HT23" s="37">
        <v>233177</v>
      </c>
      <c r="HU23" s="37">
        <v>227890</v>
      </c>
      <c r="HV23" s="37">
        <v>221853</v>
      </c>
      <c r="HW23" s="37">
        <v>213657</v>
      </c>
      <c r="HX23" s="37">
        <v>205368</v>
      </c>
      <c r="HY23" s="37">
        <v>197712</v>
      </c>
      <c r="HZ23" s="37">
        <v>190421</v>
      </c>
      <c r="IA23" s="37">
        <v>186025</v>
      </c>
      <c r="IB23" s="37">
        <v>183151</v>
      </c>
      <c r="IC23" s="37">
        <v>180114</v>
      </c>
      <c r="ID23" s="37">
        <v>176106</v>
      </c>
      <c r="IE23" s="37">
        <v>171783</v>
      </c>
      <c r="IF23" s="37">
        <v>167714</v>
      </c>
      <c r="IG23" s="37">
        <v>163953</v>
      </c>
      <c r="IH23" s="37">
        <v>160424</v>
      </c>
      <c r="II23" s="37">
        <v>157383</v>
      </c>
      <c r="IJ23" s="37">
        <v>155419</v>
      </c>
      <c r="IK23" s="37">
        <v>153930</v>
      </c>
      <c r="IL23" s="37">
        <v>152807</v>
      </c>
      <c r="IM23" s="37">
        <v>152723</v>
      </c>
      <c r="IN23" s="37">
        <v>152589</v>
      </c>
      <c r="IO23" s="37">
        <v>151668</v>
      </c>
      <c r="IP23" s="37">
        <v>150493</v>
      </c>
      <c r="IQ23" s="37">
        <v>148477</v>
      </c>
      <c r="IR23" s="37">
        <v>145049</v>
      </c>
      <c r="IS23" s="37">
        <v>141054</v>
      </c>
      <c r="IT23" s="37">
        <v>137035</v>
      </c>
      <c r="IU23" s="37">
        <v>132732</v>
      </c>
      <c r="IV23" s="37">
        <v>129400</v>
      </c>
      <c r="IW23" s="37">
        <v>127265</v>
      </c>
      <c r="IX23" s="37">
        <v>125541</v>
      </c>
      <c r="IY23" s="37">
        <v>124142</v>
      </c>
      <c r="IZ23" s="37">
        <v>123204</v>
      </c>
      <c r="JA23" s="37">
        <v>122171</v>
      </c>
      <c r="JB23" s="37">
        <v>120515</v>
      </c>
      <c r="JC23" s="37">
        <v>118689</v>
      </c>
      <c r="JD23" s="37">
        <v>116849</v>
      </c>
      <c r="JE23" s="37">
        <v>114772</v>
      </c>
      <c r="JF23" s="37">
        <v>112695</v>
      </c>
      <c r="JG23" s="37">
        <v>110463</v>
      </c>
      <c r="JH23" s="37">
        <v>107681</v>
      </c>
      <c r="JI23" s="37">
        <v>104262</v>
      </c>
      <c r="JJ23" s="37">
        <v>100598</v>
      </c>
      <c r="JK23" s="37">
        <v>96638</v>
      </c>
      <c r="JL23" s="37">
        <v>92847</v>
      </c>
      <c r="JM23" s="37">
        <v>89272</v>
      </c>
      <c r="JN23" s="37">
        <v>85823</v>
      </c>
      <c r="JO23" s="37">
        <v>82258</v>
      </c>
      <c r="JP23" s="37">
        <v>78781</v>
      </c>
      <c r="JQ23" s="37">
        <v>75290</v>
      </c>
      <c r="JR23" s="37">
        <v>71767</v>
      </c>
      <c r="JS23" s="37">
        <v>68311</v>
      </c>
      <c r="JT23" s="37">
        <v>64854</v>
      </c>
      <c r="JU23" s="37">
        <v>61222</v>
      </c>
      <c r="JV23" s="37">
        <v>57514</v>
      </c>
      <c r="JW23" s="37">
        <v>53705</v>
      </c>
      <c r="JX23" s="37">
        <v>49628</v>
      </c>
      <c r="JY23" s="37">
        <v>45597</v>
      </c>
      <c r="JZ23" s="37">
        <v>41813</v>
      </c>
      <c r="KA23" s="37">
        <v>38282</v>
      </c>
      <c r="KB23" s="37">
        <v>35307</v>
      </c>
      <c r="KC23" s="37">
        <v>32739</v>
      </c>
      <c r="KD23" s="37">
        <v>30226</v>
      </c>
      <c r="KE23" s="37">
        <v>27552</v>
      </c>
      <c r="KF23" s="37">
        <v>24832</v>
      </c>
      <c r="KG23" s="37">
        <v>22005</v>
      </c>
      <c r="KH23" s="37">
        <v>19163</v>
      </c>
      <c r="KI23" s="37">
        <v>16533</v>
      </c>
      <c r="KJ23" s="37">
        <v>14194</v>
      </c>
      <c r="KK23" s="37">
        <v>12039</v>
      </c>
      <c r="KL23" s="37">
        <v>10156</v>
      </c>
      <c r="KM23" s="37">
        <v>8459</v>
      </c>
      <c r="KN23" s="37">
        <v>6955</v>
      </c>
      <c r="KO23" s="37">
        <v>5638</v>
      </c>
      <c r="KP23" s="37">
        <v>4507</v>
      </c>
      <c r="KQ23" s="37">
        <v>3522</v>
      </c>
      <c r="KR23" s="37">
        <v>2663</v>
      </c>
      <c r="KS23" s="37">
        <v>1972</v>
      </c>
      <c r="KT23" s="37">
        <v>1479</v>
      </c>
      <c r="KU23" s="37">
        <v>1095</v>
      </c>
      <c r="KV23" s="37">
        <v>818</v>
      </c>
      <c r="KW23" s="38">
        <v>1252</v>
      </c>
    </row>
    <row r="24" spans="1:309" s="16" customFormat="1" ht="13.2">
      <c r="A24" s="19" t="s">
        <v>307</v>
      </c>
      <c r="B24" s="31">
        <v>2022</v>
      </c>
      <c r="C24" s="19" t="s">
        <v>3</v>
      </c>
      <c r="D24" s="33">
        <v>51643565</v>
      </c>
      <c r="E24" s="34">
        <v>25294681</v>
      </c>
      <c r="F24" s="35">
        <v>26348884</v>
      </c>
      <c r="G24" s="33">
        <v>379263</v>
      </c>
      <c r="H24" s="34">
        <v>384581</v>
      </c>
      <c r="I24" s="34">
        <v>391602</v>
      </c>
      <c r="J24" s="34">
        <v>393982</v>
      </c>
      <c r="K24" s="34">
        <v>400313</v>
      </c>
      <c r="L24" s="34">
        <v>404075</v>
      </c>
      <c r="M24" s="34">
        <v>408374</v>
      </c>
      <c r="N24" s="34">
        <v>412822</v>
      </c>
      <c r="O24" s="34">
        <v>416489</v>
      </c>
      <c r="P24" s="34">
        <v>420425</v>
      </c>
      <c r="Q24" s="34">
        <v>424509</v>
      </c>
      <c r="R24" s="34">
        <v>429404</v>
      </c>
      <c r="S24" s="34">
        <v>434383</v>
      </c>
      <c r="T24" s="34">
        <v>439368</v>
      </c>
      <c r="U24" s="34">
        <v>444465</v>
      </c>
      <c r="V24" s="34">
        <v>450065</v>
      </c>
      <c r="W24" s="34">
        <v>450657</v>
      </c>
      <c r="X24" s="34">
        <v>450860</v>
      </c>
      <c r="Y24" s="34">
        <v>450131</v>
      </c>
      <c r="Z24" s="34">
        <v>449777</v>
      </c>
      <c r="AA24" s="34">
        <v>450156</v>
      </c>
      <c r="AB24" s="34">
        <v>452184</v>
      </c>
      <c r="AC24" s="34">
        <v>448709</v>
      </c>
      <c r="AD24" s="34">
        <v>445431</v>
      </c>
      <c r="AE24" s="34">
        <v>442449</v>
      </c>
      <c r="AF24" s="34">
        <v>440601</v>
      </c>
      <c r="AG24" s="34">
        <v>439446</v>
      </c>
      <c r="AH24" s="34">
        <v>437960</v>
      </c>
      <c r="AI24" s="34">
        <v>433147</v>
      </c>
      <c r="AJ24" s="34">
        <v>423917</v>
      </c>
      <c r="AK24" s="34">
        <v>413064</v>
      </c>
      <c r="AL24" s="34">
        <v>402144</v>
      </c>
      <c r="AM24" s="34">
        <v>391067</v>
      </c>
      <c r="AN24" s="34">
        <v>380365</v>
      </c>
      <c r="AO24" s="34">
        <v>368659</v>
      </c>
      <c r="AP24" s="34">
        <v>360523</v>
      </c>
      <c r="AQ24" s="34">
        <v>353251</v>
      </c>
      <c r="AR24" s="34">
        <v>347878</v>
      </c>
      <c r="AS24" s="34">
        <v>344261</v>
      </c>
      <c r="AT24" s="34">
        <v>340317</v>
      </c>
      <c r="AU24" s="34">
        <v>335135</v>
      </c>
      <c r="AV24" s="34">
        <v>330255</v>
      </c>
      <c r="AW24" s="34">
        <v>322718</v>
      </c>
      <c r="AX24" s="34">
        <v>313530</v>
      </c>
      <c r="AY24" s="34">
        <v>301993</v>
      </c>
      <c r="AZ24" s="34">
        <v>292467</v>
      </c>
      <c r="BA24" s="34">
        <v>281369</v>
      </c>
      <c r="BB24" s="34">
        <v>274514</v>
      </c>
      <c r="BC24" s="34">
        <v>270496</v>
      </c>
      <c r="BD24" s="34">
        <v>267752</v>
      </c>
      <c r="BE24" s="34">
        <v>265684</v>
      </c>
      <c r="BF24" s="34">
        <v>264650</v>
      </c>
      <c r="BG24" s="34">
        <v>263275</v>
      </c>
      <c r="BH24" s="34">
        <v>261587</v>
      </c>
      <c r="BI24" s="34">
        <v>257582</v>
      </c>
      <c r="BJ24" s="34">
        <v>254964</v>
      </c>
      <c r="BK24" s="34">
        <v>250071</v>
      </c>
      <c r="BL24" s="34">
        <v>245568</v>
      </c>
      <c r="BM24" s="34">
        <v>239697</v>
      </c>
      <c r="BN24" s="34">
        <v>232513</v>
      </c>
      <c r="BO24" s="34">
        <v>223717</v>
      </c>
      <c r="BP24" s="34">
        <v>213767</v>
      </c>
      <c r="BQ24" s="34">
        <v>202850</v>
      </c>
      <c r="BR24" s="34">
        <v>193150</v>
      </c>
      <c r="BS24" s="34">
        <v>183421</v>
      </c>
      <c r="BT24" s="34">
        <v>174770</v>
      </c>
      <c r="BU24" s="34">
        <v>165509</v>
      </c>
      <c r="BV24" s="34">
        <v>157565</v>
      </c>
      <c r="BW24" s="34">
        <v>149188</v>
      </c>
      <c r="BX24" s="34">
        <v>140813</v>
      </c>
      <c r="BY24" s="34">
        <v>132531</v>
      </c>
      <c r="BZ24" s="34">
        <v>124483</v>
      </c>
      <c r="CA24" s="34">
        <v>116242</v>
      </c>
      <c r="CB24" s="34">
        <v>108438</v>
      </c>
      <c r="CC24" s="34">
        <v>100558</v>
      </c>
      <c r="CD24" s="34">
        <v>92496</v>
      </c>
      <c r="CE24" s="34">
        <v>84249</v>
      </c>
      <c r="CF24" s="34">
        <v>76874</v>
      </c>
      <c r="CG24" s="34">
        <v>70202</v>
      </c>
      <c r="CH24" s="34">
        <v>64601</v>
      </c>
      <c r="CI24" s="34">
        <v>59489</v>
      </c>
      <c r="CJ24" s="34">
        <v>54473</v>
      </c>
      <c r="CK24" s="34">
        <v>49359</v>
      </c>
      <c r="CL24" s="34">
        <v>44309</v>
      </c>
      <c r="CM24" s="34">
        <v>39168</v>
      </c>
      <c r="CN24" s="34">
        <v>33926</v>
      </c>
      <c r="CO24" s="34">
        <v>29091</v>
      </c>
      <c r="CP24" s="34">
        <v>25025</v>
      </c>
      <c r="CQ24" s="34">
        <v>21410</v>
      </c>
      <c r="CR24" s="34">
        <v>18194</v>
      </c>
      <c r="CS24" s="34">
        <v>15112</v>
      </c>
      <c r="CT24" s="34">
        <v>12434</v>
      </c>
      <c r="CU24" s="34">
        <v>10026</v>
      </c>
      <c r="CV24" s="34">
        <v>8039</v>
      </c>
      <c r="CW24" s="34">
        <v>6257</v>
      </c>
      <c r="CX24" s="34">
        <v>4717</v>
      </c>
      <c r="CY24" s="34">
        <v>3499</v>
      </c>
      <c r="CZ24" s="34">
        <v>2548</v>
      </c>
      <c r="DA24" s="34">
        <v>1847</v>
      </c>
      <c r="DB24" s="34">
        <v>1328</v>
      </c>
      <c r="DC24" s="35">
        <v>2112</v>
      </c>
      <c r="DD24" s="33">
        <v>360917</v>
      </c>
      <c r="DE24" s="34">
        <v>365925</v>
      </c>
      <c r="DF24" s="34">
        <v>372401</v>
      </c>
      <c r="DG24" s="34">
        <v>374552</v>
      </c>
      <c r="DH24" s="34">
        <v>379831</v>
      </c>
      <c r="DI24" s="34">
        <v>385385</v>
      </c>
      <c r="DJ24" s="34">
        <v>389019</v>
      </c>
      <c r="DK24" s="34">
        <v>392776</v>
      </c>
      <c r="DL24" s="34">
        <v>397075</v>
      </c>
      <c r="DM24" s="34">
        <v>401385</v>
      </c>
      <c r="DN24" s="34">
        <v>405812</v>
      </c>
      <c r="DO24" s="34">
        <v>409708</v>
      </c>
      <c r="DP24" s="34">
        <v>413893</v>
      </c>
      <c r="DQ24" s="34">
        <v>418572</v>
      </c>
      <c r="DR24" s="34">
        <v>423882</v>
      </c>
      <c r="DS24" s="34">
        <v>429599</v>
      </c>
      <c r="DT24" s="34">
        <v>430155</v>
      </c>
      <c r="DU24" s="34">
        <v>430688</v>
      </c>
      <c r="DV24" s="34">
        <v>432079</v>
      </c>
      <c r="DW24" s="34">
        <v>434433</v>
      </c>
      <c r="DX24" s="34">
        <v>437544</v>
      </c>
      <c r="DY24" s="34">
        <v>441273</v>
      </c>
      <c r="DZ24" s="34">
        <v>443902</v>
      </c>
      <c r="EA24" s="34">
        <v>445503</v>
      </c>
      <c r="EB24" s="34">
        <v>446319</v>
      </c>
      <c r="EC24" s="34">
        <v>442953</v>
      </c>
      <c r="ED24" s="34">
        <v>440779</v>
      </c>
      <c r="EE24" s="34">
        <v>439022</v>
      </c>
      <c r="EF24" s="34">
        <v>434874</v>
      </c>
      <c r="EG24" s="34">
        <v>427755</v>
      </c>
      <c r="EH24" s="34">
        <v>418343</v>
      </c>
      <c r="EI24" s="34">
        <v>408068</v>
      </c>
      <c r="EJ24" s="34">
        <v>398242</v>
      </c>
      <c r="EK24" s="34">
        <v>388117</v>
      </c>
      <c r="EL24" s="34">
        <v>380545</v>
      </c>
      <c r="EM24" s="34">
        <v>374117</v>
      </c>
      <c r="EN24" s="34">
        <v>369459</v>
      </c>
      <c r="EO24" s="34">
        <v>364914</v>
      </c>
      <c r="EP24" s="34">
        <v>363475</v>
      </c>
      <c r="EQ24" s="34">
        <v>362141</v>
      </c>
      <c r="ER24" s="34">
        <v>358916</v>
      </c>
      <c r="ES24" s="34">
        <v>354090</v>
      </c>
      <c r="ET24" s="34">
        <v>347824</v>
      </c>
      <c r="EU24" s="34">
        <v>337216</v>
      </c>
      <c r="EV24" s="34">
        <v>328019</v>
      </c>
      <c r="EW24" s="34">
        <v>317255</v>
      </c>
      <c r="EX24" s="34">
        <v>308292</v>
      </c>
      <c r="EY24" s="34">
        <v>300801</v>
      </c>
      <c r="EZ24" s="34">
        <v>296811</v>
      </c>
      <c r="FA24" s="34">
        <v>294021</v>
      </c>
      <c r="FB24" s="34">
        <v>292312</v>
      </c>
      <c r="FC24" s="34">
        <v>292179</v>
      </c>
      <c r="FD24" s="34">
        <v>292353</v>
      </c>
      <c r="FE24" s="34">
        <v>289571</v>
      </c>
      <c r="FF24" s="34">
        <v>288286</v>
      </c>
      <c r="FG24" s="34">
        <v>285135</v>
      </c>
      <c r="FH24" s="34">
        <v>282621</v>
      </c>
      <c r="FI24" s="34">
        <v>278088</v>
      </c>
      <c r="FJ24" s="34">
        <v>273197</v>
      </c>
      <c r="FK24" s="34">
        <v>266272</v>
      </c>
      <c r="FL24" s="34">
        <v>257301</v>
      </c>
      <c r="FM24" s="34">
        <v>247945</v>
      </c>
      <c r="FN24" s="34">
        <v>238111</v>
      </c>
      <c r="FO24" s="34">
        <v>227763</v>
      </c>
      <c r="FP24" s="34">
        <v>218934</v>
      </c>
      <c r="FQ24" s="34">
        <v>209441</v>
      </c>
      <c r="FR24" s="34">
        <v>200408</v>
      </c>
      <c r="FS24" s="34">
        <v>190374</v>
      </c>
      <c r="FT24" s="34">
        <v>180675</v>
      </c>
      <c r="FU24" s="34">
        <v>170635</v>
      </c>
      <c r="FV24" s="34">
        <v>161055</v>
      </c>
      <c r="FW24" s="34">
        <v>152066</v>
      </c>
      <c r="FX24" s="34">
        <v>143258</v>
      </c>
      <c r="FY24" s="34">
        <v>134052</v>
      </c>
      <c r="FZ24" s="34">
        <v>125058</v>
      </c>
      <c r="GA24" s="34">
        <v>115640</v>
      </c>
      <c r="GB24" s="34">
        <v>106808</v>
      </c>
      <c r="GC24" s="34">
        <v>98179</v>
      </c>
      <c r="GD24" s="34">
        <v>90340</v>
      </c>
      <c r="GE24" s="34">
        <v>83483</v>
      </c>
      <c r="GF24" s="34">
        <v>77860</v>
      </c>
      <c r="GG24" s="34">
        <v>72567</v>
      </c>
      <c r="GH24" s="34">
        <v>66956</v>
      </c>
      <c r="GI24" s="34">
        <v>61034</v>
      </c>
      <c r="GJ24" s="34">
        <v>55028</v>
      </c>
      <c r="GK24" s="34">
        <v>49204</v>
      </c>
      <c r="GL24" s="34">
        <v>43600</v>
      </c>
      <c r="GM24" s="34">
        <v>38187</v>
      </c>
      <c r="GN24" s="34">
        <v>32939</v>
      </c>
      <c r="GO24" s="34">
        <v>28147</v>
      </c>
      <c r="GP24" s="34">
        <v>23956</v>
      </c>
      <c r="GQ24" s="34">
        <v>20066</v>
      </c>
      <c r="GR24" s="34">
        <v>16609</v>
      </c>
      <c r="GS24" s="34">
        <v>13474</v>
      </c>
      <c r="GT24" s="34">
        <v>10728</v>
      </c>
      <c r="GU24" s="34">
        <v>8208</v>
      </c>
      <c r="GV24" s="34">
        <v>6120</v>
      </c>
      <c r="GW24" s="34">
        <v>4530</v>
      </c>
      <c r="GX24" s="34">
        <v>3317</v>
      </c>
      <c r="GY24" s="34">
        <v>2443</v>
      </c>
      <c r="GZ24" s="35">
        <v>3694</v>
      </c>
      <c r="HA24" s="33">
        <v>740180</v>
      </c>
      <c r="HB24" s="34">
        <v>750506</v>
      </c>
      <c r="HC24" s="34">
        <v>764003</v>
      </c>
      <c r="HD24" s="34">
        <v>768534</v>
      </c>
      <c r="HE24" s="34">
        <v>780144</v>
      </c>
      <c r="HF24" s="34">
        <v>789460</v>
      </c>
      <c r="HG24" s="34">
        <v>797393</v>
      </c>
      <c r="HH24" s="34">
        <v>805598</v>
      </c>
      <c r="HI24" s="34">
        <v>813564</v>
      </c>
      <c r="HJ24" s="34">
        <v>821810</v>
      </c>
      <c r="HK24" s="34">
        <v>830321</v>
      </c>
      <c r="HL24" s="34">
        <v>839112</v>
      </c>
      <c r="HM24" s="34">
        <v>848276</v>
      </c>
      <c r="HN24" s="34">
        <v>857940</v>
      </c>
      <c r="HO24" s="34">
        <v>868347</v>
      </c>
      <c r="HP24" s="34">
        <v>879664</v>
      </c>
      <c r="HQ24" s="34">
        <v>880812</v>
      </c>
      <c r="HR24" s="34">
        <v>881548</v>
      </c>
      <c r="HS24" s="34">
        <v>882210</v>
      </c>
      <c r="HT24" s="34">
        <v>884210</v>
      </c>
      <c r="HU24" s="34">
        <v>887700</v>
      </c>
      <c r="HV24" s="34">
        <v>893457</v>
      </c>
      <c r="HW24" s="34">
        <v>892611</v>
      </c>
      <c r="HX24" s="34">
        <v>890934</v>
      </c>
      <c r="HY24" s="34">
        <v>888768</v>
      </c>
      <c r="HZ24" s="34">
        <v>883554</v>
      </c>
      <c r="IA24" s="34">
        <v>880225</v>
      </c>
      <c r="IB24" s="34">
        <v>876982</v>
      </c>
      <c r="IC24" s="34">
        <v>868021</v>
      </c>
      <c r="ID24" s="34">
        <v>851672</v>
      </c>
      <c r="IE24" s="34">
        <v>831407</v>
      </c>
      <c r="IF24" s="34">
        <v>810212</v>
      </c>
      <c r="IG24" s="34">
        <v>789309</v>
      </c>
      <c r="IH24" s="34">
        <v>768482</v>
      </c>
      <c r="II24" s="34">
        <v>749204</v>
      </c>
      <c r="IJ24" s="34">
        <v>734640</v>
      </c>
      <c r="IK24" s="34">
        <v>722710</v>
      </c>
      <c r="IL24" s="34">
        <v>712792</v>
      </c>
      <c r="IM24" s="34">
        <v>707736</v>
      </c>
      <c r="IN24" s="34">
        <v>702458</v>
      </c>
      <c r="IO24" s="34">
        <v>694051</v>
      </c>
      <c r="IP24" s="34">
        <v>684345</v>
      </c>
      <c r="IQ24" s="34">
        <v>670542</v>
      </c>
      <c r="IR24" s="34">
        <v>650746</v>
      </c>
      <c r="IS24" s="34">
        <v>630012</v>
      </c>
      <c r="IT24" s="34">
        <v>609722</v>
      </c>
      <c r="IU24" s="34">
        <v>589661</v>
      </c>
      <c r="IV24" s="34">
        <v>575315</v>
      </c>
      <c r="IW24" s="34">
        <v>567307</v>
      </c>
      <c r="IX24" s="34">
        <v>561773</v>
      </c>
      <c r="IY24" s="34">
        <v>557996</v>
      </c>
      <c r="IZ24" s="34">
        <v>556829</v>
      </c>
      <c r="JA24" s="34">
        <v>555628</v>
      </c>
      <c r="JB24" s="34">
        <v>551158</v>
      </c>
      <c r="JC24" s="34">
        <v>545868</v>
      </c>
      <c r="JD24" s="34">
        <v>540099</v>
      </c>
      <c r="JE24" s="34">
        <v>532692</v>
      </c>
      <c r="JF24" s="34">
        <v>523656</v>
      </c>
      <c r="JG24" s="34">
        <v>512894</v>
      </c>
      <c r="JH24" s="34">
        <v>498785</v>
      </c>
      <c r="JI24" s="34">
        <v>481018</v>
      </c>
      <c r="JJ24" s="34">
        <v>461712</v>
      </c>
      <c r="JK24" s="34">
        <v>440961</v>
      </c>
      <c r="JL24" s="34">
        <v>420913</v>
      </c>
      <c r="JM24" s="34">
        <v>402355</v>
      </c>
      <c r="JN24" s="34">
        <v>384211</v>
      </c>
      <c r="JO24" s="34">
        <v>365917</v>
      </c>
      <c r="JP24" s="34">
        <v>347939</v>
      </c>
      <c r="JQ24" s="34">
        <v>329863</v>
      </c>
      <c r="JR24" s="34">
        <v>311448</v>
      </c>
      <c r="JS24" s="34">
        <v>293586</v>
      </c>
      <c r="JT24" s="34">
        <v>276549</v>
      </c>
      <c r="JU24" s="34">
        <v>259500</v>
      </c>
      <c r="JV24" s="34">
        <v>242490</v>
      </c>
      <c r="JW24" s="34">
        <v>225616</v>
      </c>
      <c r="JX24" s="34">
        <v>208136</v>
      </c>
      <c r="JY24" s="34">
        <v>191057</v>
      </c>
      <c r="JZ24" s="34">
        <v>175053</v>
      </c>
      <c r="KA24" s="34">
        <v>160542</v>
      </c>
      <c r="KB24" s="34">
        <v>148084</v>
      </c>
      <c r="KC24" s="34">
        <v>137349</v>
      </c>
      <c r="KD24" s="34">
        <v>127040</v>
      </c>
      <c r="KE24" s="34">
        <v>116315</v>
      </c>
      <c r="KF24" s="34">
        <v>105343</v>
      </c>
      <c r="KG24" s="34">
        <v>94196</v>
      </c>
      <c r="KH24" s="34">
        <v>83130</v>
      </c>
      <c r="KI24" s="34">
        <v>72691</v>
      </c>
      <c r="KJ24" s="34">
        <v>63212</v>
      </c>
      <c r="KK24" s="34">
        <v>54349</v>
      </c>
      <c r="KL24" s="34">
        <v>46341</v>
      </c>
      <c r="KM24" s="34">
        <v>39068</v>
      </c>
      <c r="KN24" s="34">
        <v>32500</v>
      </c>
      <c r="KO24" s="34">
        <v>26635</v>
      </c>
      <c r="KP24" s="34">
        <v>21513</v>
      </c>
      <c r="KQ24" s="34">
        <v>16985</v>
      </c>
      <c r="KR24" s="34">
        <v>12925</v>
      </c>
      <c r="KS24" s="34">
        <v>9619</v>
      </c>
      <c r="KT24" s="34">
        <v>7078</v>
      </c>
      <c r="KU24" s="34">
        <v>5164</v>
      </c>
      <c r="KV24" s="34">
        <v>3771</v>
      </c>
      <c r="KW24" s="35">
        <v>5806</v>
      </c>
    </row>
    <row r="25" spans="1:309" s="16" customFormat="1" ht="13.2">
      <c r="A25" s="20" t="s">
        <v>307</v>
      </c>
      <c r="B25" s="32">
        <v>2023</v>
      </c>
      <c r="C25" s="20" t="s">
        <v>308</v>
      </c>
      <c r="D25" s="36">
        <v>39507801</v>
      </c>
      <c r="E25" s="37">
        <v>18962189</v>
      </c>
      <c r="F25" s="38">
        <v>20545612</v>
      </c>
      <c r="G25" s="36">
        <v>264915</v>
      </c>
      <c r="H25" s="37">
        <v>268519</v>
      </c>
      <c r="I25" s="37">
        <v>272465</v>
      </c>
      <c r="J25" s="37">
        <v>277403</v>
      </c>
      <c r="K25" s="37">
        <v>278650</v>
      </c>
      <c r="L25" s="37">
        <v>282919</v>
      </c>
      <c r="M25" s="37">
        <v>285593</v>
      </c>
      <c r="N25" s="37">
        <v>288578</v>
      </c>
      <c r="O25" s="37">
        <v>291884</v>
      </c>
      <c r="P25" s="37">
        <v>294540</v>
      </c>
      <c r="Q25" s="37">
        <v>297323</v>
      </c>
      <c r="R25" s="37">
        <v>300109</v>
      </c>
      <c r="S25" s="37">
        <v>303398</v>
      </c>
      <c r="T25" s="37">
        <v>307083</v>
      </c>
      <c r="U25" s="37">
        <v>311179</v>
      </c>
      <c r="V25" s="37">
        <v>316266</v>
      </c>
      <c r="W25" s="37">
        <v>321558</v>
      </c>
      <c r="X25" s="37">
        <v>323781</v>
      </c>
      <c r="Y25" s="37">
        <v>325870</v>
      </c>
      <c r="Z25" s="37">
        <v>327580</v>
      </c>
      <c r="AA25" s="37">
        <v>329939</v>
      </c>
      <c r="AB25" s="37">
        <v>333091</v>
      </c>
      <c r="AC25" s="37">
        <v>337997</v>
      </c>
      <c r="AD25" s="37">
        <v>338897</v>
      </c>
      <c r="AE25" s="37">
        <v>340166</v>
      </c>
      <c r="AF25" s="37">
        <v>341485</v>
      </c>
      <c r="AG25" s="37">
        <v>343214</v>
      </c>
      <c r="AH25" s="37">
        <v>344163</v>
      </c>
      <c r="AI25" s="37">
        <v>344043</v>
      </c>
      <c r="AJ25" s="37">
        <v>340779</v>
      </c>
      <c r="AK25" s="37">
        <v>333731</v>
      </c>
      <c r="AL25" s="37">
        <v>325114</v>
      </c>
      <c r="AM25" s="37">
        <v>316194</v>
      </c>
      <c r="AN25" s="37">
        <v>306951</v>
      </c>
      <c r="AO25" s="37">
        <v>297845</v>
      </c>
      <c r="AP25" s="37">
        <v>287914</v>
      </c>
      <c r="AQ25" s="37">
        <v>280639</v>
      </c>
      <c r="AR25" s="37">
        <v>274133</v>
      </c>
      <c r="AS25" s="37">
        <v>268980</v>
      </c>
      <c r="AT25" s="37">
        <v>265178</v>
      </c>
      <c r="AU25" s="37">
        <v>261168</v>
      </c>
      <c r="AV25" s="37">
        <v>256270</v>
      </c>
      <c r="AW25" s="37">
        <v>251633</v>
      </c>
      <c r="AX25" s="37">
        <v>244810</v>
      </c>
      <c r="AY25" s="37">
        <v>236886</v>
      </c>
      <c r="AZ25" s="37">
        <v>227485</v>
      </c>
      <c r="BA25" s="37">
        <v>219739</v>
      </c>
      <c r="BB25" s="37">
        <v>211029</v>
      </c>
      <c r="BC25" s="37">
        <v>205649</v>
      </c>
      <c r="BD25" s="37">
        <v>202554</v>
      </c>
      <c r="BE25" s="37">
        <v>200500</v>
      </c>
      <c r="BF25" s="37">
        <v>198969</v>
      </c>
      <c r="BG25" s="37">
        <v>198294</v>
      </c>
      <c r="BH25" s="37">
        <v>197315</v>
      </c>
      <c r="BI25" s="37">
        <v>196061</v>
      </c>
      <c r="BJ25" s="37">
        <v>192986</v>
      </c>
      <c r="BK25" s="37">
        <v>190979</v>
      </c>
      <c r="BL25" s="37">
        <v>187184</v>
      </c>
      <c r="BM25" s="37">
        <v>183498</v>
      </c>
      <c r="BN25" s="37">
        <v>178654</v>
      </c>
      <c r="BO25" s="37">
        <v>172760</v>
      </c>
      <c r="BP25" s="37">
        <v>165625</v>
      </c>
      <c r="BQ25" s="37">
        <v>157545</v>
      </c>
      <c r="BR25" s="37">
        <v>148808</v>
      </c>
      <c r="BS25" s="37">
        <v>140970</v>
      </c>
      <c r="BT25" s="37">
        <v>133185</v>
      </c>
      <c r="BU25" s="37">
        <v>126229</v>
      </c>
      <c r="BV25" s="37">
        <v>118903</v>
      </c>
      <c r="BW25" s="37">
        <v>112658</v>
      </c>
      <c r="BX25" s="37">
        <v>106054</v>
      </c>
      <c r="BY25" s="37">
        <v>99433</v>
      </c>
      <c r="BZ25" s="37">
        <v>92960</v>
      </c>
      <c r="CA25" s="37">
        <v>86797</v>
      </c>
      <c r="CB25" s="37">
        <v>80607</v>
      </c>
      <c r="CC25" s="37">
        <v>74730</v>
      </c>
      <c r="CD25" s="37">
        <v>68882</v>
      </c>
      <c r="CE25" s="37">
        <v>63036</v>
      </c>
      <c r="CF25" s="37">
        <v>57128</v>
      </c>
      <c r="CG25" s="37">
        <v>51850</v>
      </c>
      <c r="CH25" s="37">
        <v>47113</v>
      </c>
      <c r="CI25" s="37">
        <v>43053</v>
      </c>
      <c r="CJ25" s="37">
        <v>39395</v>
      </c>
      <c r="CK25" s="37">
        <v>35853</v>
      </c>
      <c r="CL25" s="37">
        <v>32279</v>
      </c>
      <c r="CM25" s="37">
        <v>28762</v>
      </c>
      <c r="CN25" s="37">
        <v>25267</v>
      </c>
      <c r="CO25" s="37">
        <v>21771</v>
      </c>
      <c r="CP25" s="37">
        <v>18589</v>
      </c>
      <c r="CQ25" s="37">
        <v>15897</v>
      </c>
      <c r="CR25" s="37">
        <v>13478</v>
      </c>
      <c r="CS25" s="37">
        <v>11310</v>
      </c>
      <c r="CT25" s="37">
        <v>9293</v>
      </c>
      <c r="CU25" s="37">
        <v>7545</v>
      </c>
      <c r="CV25" s="37">
        <v>6006</v>
      </c>
      <c r="CW25" s="37">
        <v>4735</v>
      </c>
      <c r="CX25" s="37">
        <v>3621</v>
      </c>
      <c r="CY25" s="37">
        <v>2677</v>
      </c>
      <c r="CZ25" s="37">
        <v>1952</v>
      </c>
      <c r="DA25" s="37">
        <v>1386</v>
      </c>
      <c r="DB25" s="37">
        <v>972</v>
      </c>
      <c r="DC25" s="38">
        <v>1346</v>
      </c>
      <c r="DD25" s="36">
        <v>252654</v>
      </c>
      <c r="DE25" s="37">
        <v>256040</v>
      </c>
      <c r="DF25" s="37">
        <v>259754</v>
      </c>
      <c r="DG25" s="37">
        <v>264325</v>
      </c>
      <c r="DH25" s="37">
        <v>265436</v>
      </c>
      <c r="DI25" s="37">
        <v>269271</v>
      </c>
      <c r="DJ25" s="37">
        <v>272913</v>
      </c>
      <c r="DK25" s="37">
        <v>275680</v>
      </c>
      <c r="DL25" s="37">
        <v>278995</v>
      </c>
      <c r="DM25" s="37">
        <v>282491</v>
      </c>
      <c r="DN25" s="37">
        <v>285869</v>
      </c>
      <c r="DO25" s="37">
        <v>289320</v>
      </c>
      <c r="DP25" s="37">
        <v>292633</v>
      </c>
      <c r="DQ25" s="37">
        <v>296589</v>
      </c>
      <c r="DR25" s="37">
        <v>301123</v>
      </c>
      <c r="DS25" s="37">
        <v>307056</v>
      </c>
      <c r="DT25" s="37">
        <v>313087</v>
      </c>
      <c r="DU25" s="37">
        <v>315832</v>
      </c>
      <c r="DV25" s="37">
        <v>318920</v>
      </c>
      <c r="DW25" s="37">
        <v>322853</v>
      </c>
      <c r="DX25" s="37">
        <v>327666</v>
      </c>
      <c r="DY25" s="37">
        <v>333246</v>
      </c>
      <c r="DZ25" s="37">
        <v>339836</v>
      </c>
      <c r="EA25" s="37">
        <v>345780</v>
      </c>
      <c r="EB25" s="37">
        <v>350459</v>
      </c>
      <c r="EC25" s="37">
        <v>353870</v>
      </c>
      <c r="ED25" s="37">
        <v>353421</v>
      </c>
      <c r="EE25" s="37">
        <v>352838</v>
      </c>
      <c r="EF25" s="37">
        <v>351919</v>
      </c>
      <c r="EG25" s="37">
        <v>348664</v>
      </c>
      <c r="EH25" s="37">
        <v>342983</v>
      </c>
      <c r="EI25" s="37">
        <v>335431</v>
      </c>
      <c r="EJ25" s="37">
        <v>327070</v>
      </c>
      <c r="EK25" s="37">
        <v>318992</v>
      </c>
      <c r="EL25" s="37">
        <v>310610</v>
      </c>
      <c r="EM25" s="37">
        <v>304159</v>
      </c>
      <c r="EN25" s="37">
        <v>298680</v>
      </c>
      <c r="EO25" s="37">
        <v>294585</v>
      </c>
      <c r="EP25" s="37">
        <v>290763</v>
      </c>
      <c r="EQ25" s="37">
        <v>289426</v>
      </c>
      <c r="ER25" s="37">
        <v>288216</v>
      </c>
      <c r="ES25" s="37">
        <v>285574</v>
      </c>
      <c r="ET25" s="37">
        <v>281596</v>
      </c>
      <c r="EU25" s="37">
        <v>276607</v>
      </c>
      <c r="EV25" s="37">
        <v>268236</v>
      </c>
      <c r="EW25" s="37">
        <v>261035</v>
      </c>
      <c r="EX25" s="37">
        <v>252588</v>
      </c>
      <c r="EY25" s="37">
        <v>245597</v>
      </c>
      <c r="EZ25" s="37">
        <v>239978</v>
      </c>
      <c r="FA25" s="37">
        <v>237131</v>
      </c>
      <c r="FB25" s="37">
        <v>235184</v>
      </c>
      <c r="FC25" s="37">
        <v>234087</v>
      </c>
      <c r="FD25" s="37">
        <v>234323</v>
      </c>
      <c r="FE25" s="37">
        <v>234864</v>
      </c>
      <c r="FF25" s="37">
        <v>232980</v>
      </c>
      <c r="FG25" s="37">
        <v>232199</v>
      </c>
      <c r="FH25" s="37">
        <v>229879</v>
      </c>
      <c r="FI25" s="37">
        <v>227974</v>
      </c>
      <c r="FJ25" s="37">
        <v>224340</v>
      </c>
      <c r="FK25" s="37">
        <v>220333</v>
      </c>
      <c r="FL25" s="37">
        <v>214643</v>
      </c>
      <c r="FM25" s="37">
        <v>207189</v>
      </c>
      <c r="FN25" s="37">
        <v>199334</v>
      </c>
      <c r="FO25" s="37">
        <v>191016</v>
      </c>
      <c r="FP25" s="37">
        <v>182344</v>
      </c>
      <c r="FQ25" s="37">
        <v>174922</v>
      </c>
      <c r="FR25" s="37">
        <v>166985</v>
      </c>
      <c r="FS25" s="37">
        <v>159403</v>
      </c>
      <c r="FT25" s="37">
        <v>150952</v>
      </c>
      <c r="FU25" s="37">
        <v>142763</v>
      </c>
      <c r="FV25" s="37">
        <v>134278</v>
      </c>
      <c r="FW25" s="37">
        <v>126180</v>
      </c>
      <c r="FX25" s="37">
        <v>118626</v>
      </c>
      <c r="FY25" s="37">
        <v>111266</v>
      </c>
      <c r="FZ25" s="37">
        <v>103734</v>
      </c>
      <c r="GA25" s="37">
        <v>96427</v>
      </c>
      <c r="GB25" s="37">
        <v>88805</v>
      </c>
      <c r="GC25" s="37">
        <v>81607</v>
      </c>
      <c r="GD25" s="37">
        <v>74660</v>
      </c>
      <c r="GE25" s="37">
        <v>68371</v>
      </c>
      <c r="GF25" s="37">
        <v>62884</v>
      </c>
      <c r="GG25" s="37">
        <v>58225</v>
      </c>
      <c r="GH25" s="37">
        <v>53868</v>
      </c>
      <c r="GI25" s="37">
        <v>49332</v>
      </c>
      <c r="GJ25" s="37">
        <v>44637</v>
      </c>
      <c r="GK25" s="37">
        <v>40013</v>
      </c>
      <c r="GL25" s="37">
        <v>35494</v>
      </c>
      <c r="GM25" s="37">
        <v>31157</v>
      </c>
      <c r="GN25" s="37">
        <v>27030</v>
      </c>
      <c r="GO25" s="37">
        <v>23081</v>
      </c>
      <c r="GP25" s="37">
        <v>19506</v>
      </c>
      <c r="GQ25" s="37">
        <v>16385</v>
      </c>
      <c r="GR25" s="37">
        <v>13540</v>
      </c>
      <c r="GS25" s="37">
        <v>11033</v>
      </c>
      <c r="GT25" s="37">
        <v>8820</v>
      </c>
      <c r="GU25" s="37">
        <v>6896</v>
      </c>
      <c r="GV25" s="37">
        <v>5176</v>
      </c>
      <c r="GW25" s="37">
        <v>3775</v>
      </c>
      <c r="GX25" s="37">
        <v>2723</v>
      </c>
      <c r="GY25" s="37">
        <v>1941</v>
      </c>
      <c r="GZ25" s="38">
        <v>2631</v>
      </c>
      <c r="HA25" s="36">
        <v>517569</v>
      </c>
      <c r="HB25" s="37">
        <v>524559</v>
      </c>
      <c r="HC25" s="37">
        <v>532219</v>
      </c>
      <c r="HD25" s="37">
        <v>541728</v>
      </c>
      <c r="HE25" s="37">
        <v>544086</v>
      </c>
      <c r="HF25" s="37">
        <v>552190</v>
      </c>
      <c r="HG25" s="37">
        <v>558506</v>
      </c>
      <c r="HH25" s="37">
        <v>564258</v>
      </c>
      <c r="HI25" s="37">
        <v>570879</v>
      </c>
      <c r="HJ25" s="37">
        <v>577031</v>
      </c>
      <c r="HK25" s="37">
        <v>583192</v>
      </c>
      <c r="HL25" s="37">
        <v>589429</v>
      </c>
      <c r="HM25" s="37">
        <v>596031</v>
      </c>
      <c r="HN25" s="37">
        <v>603672</v>
      </c>
      <c r="HO25" s="37">
        <v>612302</v>
      </c>
      <c r="HP25" s="37">
        <v>623322</v>
      </c>
      <c r="HQ25" s="37">
        <v>634645</v>
      </c>
      <c r="HR25" s="37">
        <v>639613</v>
      </c>
      <c r="HS25" s="37">
        <v>644790</v>
      </c>
      <c r="HT25" s="37">
        <v>650433</v>
      </c>
      <c r="HU25" s="37">
        <v>657605</v>
      </c>
      <c r="HV25" s="37">
        <v>666337</v>
      </c>
      <c r="HW25" s="37">
        <v>677833</v>
      </c>
      <c r="HX25" s="37">
        <v>684677</v>
      </c>
      <c r="HY25" s="37">
        <v>690625</v>
      </c>
      <c r="HZ25" s="37">
        <v>695355</v>
      </c>
      <c r="IA25" s="37">
        <v>696635</v>
      </c>
      <c r="IB25" s="37">
        <v>697001</v>
      </c>
      <c r="IC25" s="37">
        <v>695962</v>
      </c>
      <c r="ID25" s="37">
        <v>689443</v>
      </c>
      <c r="IE25" s="37">
        <v>676714</v>
      </c>
      <c r="IF25" s="37">
        <v>660545</v>
      </c>
      <c r="IG25" s="37">
        <v>643264</v>
      </c>
      <c r="IH25" s="37">
        <v>625943</v>
      </c>
      <c r="II25" s="37">
        <v>608455</v>
      </c>
      <c r="IJ25" s="37">
        <v>592073</v>
      </c>
      <c r="IK25" s="37">
        <v>579319</v>
      </c>
      <c r="IL25" s="37">
        <v>568718</v>
      </c>
      <c r="IM25" s="37">
        <v>559743</v>
      </c>
      <c r="IN25" s="37">
        <v>554604</v>
      </c>
      <c r="IO25" s="37">
        <v>549384</v>
      </c>
      <c r="IP25" s="37">
        <v>541844</v>
      </c>
      <c r="IQ25" s="37">
        <v>533229</v>
      </c>
      <c r="IR25" s="37">
        <v>521417</v>
      </c>
      <c r="IS25" s="37">
        <v>505122</v>
      </c>
      <c r="IT25" s="37">
        <v>488520</v>
      </c>
      <c r="IU25" s="37">
        <v>472327</v>
      </c>
      <c r="IV25" s="37">
        <v>456626</v>
      </c>
      <c r="IW25" s="37">
        <v>445627</v>
      </c>
      <c r="IX25" s="37">
        <v>439685</v>
      </c>
      <c r="IY25" s="37">
        <v>435684</v>
      </c>
      <c r="IZ25" s="37">
        <v>433056</v>
      </c>
      <c r="JA25" s="37">
        <v>432617</v>
      </c>
      <c r="JB25" s="37">
        <v>432179</v>
      </c>
      <c r="JC25" s="37">
        <v>429041</v>
      </c>
      <c r="JD25" s="37">
        <v>425185</v>
      </c>
      <c r="JE25" s="37">
        <v>420858</v>
      </c>
      <c r="JF25" s="37">
        <v>415158</v>
      </c>
      <c r="JG25" s="37">
        <v>407838</v>
      </c>
      <c r="JH25" s="37">
        <v>398987</v>
      </c>
      <c r="JI25" s="37">
        <v>387403</v>
      </c>
      <c r="JJ25" s="37">
        <v>372814</v>
      </c>
      <c r="JK25" s="37">
        <v>356879</v>
      </c>
      <c r="JL25" s="37">
        <v>339824</v>
      </c>
      <c r="JM25" s="37">
        <v>323314</v>
      </c>
      <c r="JN25" s="37">
        <v>308107</v>
      </c>
      <c r="JO25" s="37">
        <v>293214</v>
      </c>
      <c r="JP25" s="37">
        <v>278306</v>
      </c>
      <c r="JQ25" s="37">
        <v>263610</v>
      </c>
      <c r="JR25" s="37">
        <v>248817</v>
      </c>
      <c r="JS25" s="37">
        <v>233711</v>
      </c>
      <c r="JT25" s="37">
        <v>219140</v>
      </c>
      <c r="JU25" s="37">
        <v>205423</v>
      </c>
      <c r="JV25" s="37">
        <v>191873</v>
      </c>
      <c r="JW25" s="37">
        <v>178464</v>
      </c>
      <c r="JX25" s="37">
        <v>165309</v>
      </c>
      <c r="JY25" s="37">
        <v>151841</v>
      </c>
      <c r="JZ25" s="37">
        <v>138735</v>
      </c>
      <c r="KA25" s="37">
        <v>126510</v>
      </c>
      <c r="KB25" s="37">
        <v>115484</v>
      </c>
      <c r="KC25" s="37">
        <v>105937</v>
      </c>
      <c r="KD25" s="37">
        <v>97620</v>
      </c>
      <c r="KE25" s="37">
        <v>89721</v>
      </c>
      <c r="KF25" s="37">
        <v>81611</v>
      </c>
      <c r="KG25" s="37">
        <v>73399</v>
      </c>
      <c r="KH25" s="37">
        <v>65280</v>
      </c>
      <c r="KI25" s="37">
        <v>57265</v>
      </c>
      <c r="KJ25" s="37">
        <v>49746</v>
      </c>
      <c r="KK25" s="37">
        <v>42927</v>
      </c>
      <c r="KL25" s="37">
        <v>36559</v>
      </c>
      <c r="KM25" s="37">
        <v>30816</v>
      </c>
      <c r="KN25" s="37">
        <v>25678</v>
      </c>
      <c r="KO25" s="37">
        <v>21085</v>
      </c>
      <c r="KP25" s="37">
        <v>17039</v>
      </c>
      <c r="KQ25" s="37">
        <v>13555</v>
      </c>
      <c r="KR25" s="37">
        <v>10517</v>
      </c>
      <c r="KS25" s="37">
        <v>7853</v>
      </c>
      <c r="KT25" s="37">
        <v>5727</v>
      </c>
      <c r="KU25" s="37">
        <v>4109</v>
      </c>
      <c r="KV25" s="37">
        <v>2913</v>
      </c>
      <c r="KW25" s="38">
        <v>3977</v>
      </c>
    </row>
    <row r="26" spans="1:309" s="16" customFormat="1" ht="13.2">
      <c r="A26" s="19" t="s">
        <v>307</v>
      </c>
      <c r="B26" s="31">
        <v>2023</v>
      </c>
      <c r="C26" s="19" t="s">
        <v>309</v>
      </c>
      <c r="D26" s="33">
        <v>12609266</v>
      </c>
      <c r="E26" s="34">
        <v>6565675</v>
      </c>
      <c r="F26" s="35">
        <v>6043591</v>
      </c>
      <c r="G26" s="33">
        <v>111000</v>
      </c>
      <c r="H26" s="34">
        <v>111995</v>
      </c>
      <c r="I26" s="34">
        <v>113441</v>
      </c>
      <c r="J26" s="34">
        <v>115464</v>
      </c>
      <c r="K26" s="34">
        <v>116554</v>
      </c>
      <c r="L26" s="34">
        <v>118539</v>
      </c>
      <c r="M26" s="34">
        <v>119570</v>
      </c>
      <c r="N26" s="34">
        <v>120823</v>
      </c>
      <c r="O26" s="34">
        <v>121894</v>
      </c>
      <c r="P26" s="34">
        <v>122848</v>
      </c>
      <c r="Q26" s="34">
        <v>123934</v>
      </c>
      <c r="R26" s="34">
        <v>125166</v>
      </c>
      <c r="S26" s="34">
        <v>126705</v>
      </c>
      <c r="T26" s="34">
        <v>127917</v>
      </c>
      <c r="U26" s="34">
        <v>128735</v>
      </c>
      <c r="V26" s="34">
        <v>128691</v>
      </c>
      <c r="W26" s="34">
        <v>128966</v>
      </c>
      <c r="X26" s="34">
        <v>127370</v>
      </c>
      <c r="Y26" s="34">
        <v>125556</v>
      </c>
      <c r="Z26" s="34">
        <v>123214</v>
      </c>
      <c r="AA26" s="34">
        <v>120594</v>
      </c>
      <c r="AB26" s="34">
        <v>117900</v>
      </c>
      <c r="AC26" s="34">
        <v>115037</v>
      </c>
      <c r="AD26" s="34">
        <v>110672</v>
      </c>
      <c r="AE26" s="34">
        <v>106111</v>
      </c>
      <c r="AF26" s="34">
        <v>101772</v>
      </c>
      <c r="AG26" s="34">
        <v>98138</v>
      </c>
      <c r="AH26" s="34">
        <v>95943</v>
      </c>
      <c r="AI26" s="34">
        <v>94483</v>
      </c>
      <c r="AJ26" s="34">
        <v>92826</v>
      </c>
      <c r="AK26" s="34">
        <v>90577</v>
      </c>
      <c r="AL26" s="34">
        <v>88281</v>
      </c>
      <c r="AM26" s="34">
        <v>86217</v>
      </c>
      <c r="AN26" s="34">
        <v>84335</v>
      </c>
      <c r="AO26" s="34">
        <v>82667</v>
      </c>
      <c r="AP26" s="34">
        <v>80864</v>
      </c>
      <c r="AQ26" s="34">
        <v>79937</v>
      </c>
      <c r="AR26" s="34">
        <v>79112</v>
      </c>
      <c r="AS26" s="34">
        <v>78827</v>
      </c>
      <c r="AT26" s="34">
        <v>78938</v>
      </c>
      <c r="AU26" s="34">
        <v>78909</v>
      </c>
      <c r="AV26" s="34">
        <v>78551</v>
      </c>
      <c r="AW26" s="34">
        <v>78215</v>
      </c>
      <c r="AX26" s="34">
        <v>77422</v>
      </c>
      <c r="AY26" s="34">
        <v>76069</v>
      </c>
      <c r="AZ26" s="34">
        <v>73870</v>
      </c>
      <c r="BA26" s="34">
        <v>72016</v>
      </c>
      <c r="BB26" s="34">
        <v>69560</v>
      </c>
      <c r="BC26" s="34">
        <v>68000</v>
      </c>
      <c r="BD26" s="34">
        <v>66962</v>
      </c>
      <c r="BE26" s="34">
        <v>66156</v>
      </c>
      <c r="BF26" s="34">
        <v>65480</v>
      </c>
      <c r="BG26" s="34">
        <v>64968</v>
      </c>
      <c r="BH26" s="34">
        <v>64417</v>
      </c>
      <c r="BI26" s="34">
        <v>63807</v>
      </c>
      <c r="BJ26" s="34">
        <v>62717</v>
      </c>
      <c r="BK26" s="34">
        <v>61915</v>
      </c>
      <c r="BL26" s="34">
        <v>60641</v>
      </c>
      <c r="BM26" s="34">
        <v>59629</v>
      </c>
      <c r="BN26" s="34">
        <v>58409</v>
      </c>
      <c r="BO26" s="34">
        <v>56944</v>
      </c>
      <c r="BP26" s="34">
        <v>55107</v>
      </c>
      <c r="BQ26" s="34">
        <v>53085</v>
      </c>
      <c r="BR26" s="34">
        <v>50773</v>
      </c>
      <c r="BS26" s="34">
        <v>48763</v>
      </c>
      <c r="BT26" s="34">
        <v>46676</v>
      </c>
      <c r="BU26" s="34">
        <v>44815</v>
      </c>
      <c r="BV26" s="34">
        <v>42738</v>
      </c>
      <c r="BW26" s="34">
        <v>40865</v>
      </c>
      <c r="BX26" s="34">
        <v>38934</v>
      </c>
      <c r="BY26" s="34">
        <v>37040</v>
      </c>
      <c r="BZ26" s="34">
        <v>35091</v>
      </c>
      <c r="CA26" s="34">
        <v>33083</v>
      </c>
      <c r="CB26" s="34">
        <v>30928</v>
      </c>
      <c r="CC26" s="34">
        <v>28908</v>
      </c>
      <c r="CD26" s="34">
        <v>26807</v>
      </c>
      <c r="CE26" s="34">
        <v>24575</v>
      </c>
      <c r="CF26" s="34">
        <v>22258</v>
      </c>
      <c r="CG26" s="34">
        <v>20188</v>
      </c>
      <c r="CH26" s="34">
        <v>18275</v>
      </c>
      <c r="CI26" s="34">
        <v>16720</v>
      </c>
      <c r="CJ26" s="34">
        <v>15260</v>
      </c>
      <c r="CK26" s="34">
        <v>13811</v>
      </c>
      <c r="CL26" s="34">
        <v>12349</v>
      </c>
      <c r="CM26" s="34">
        <v>10940</v>
      </c>
      <c r="CN26" s="34">
        <v>9493</v>
      </c>
      <c r="CO26" s="34">
        <v>8023</v>
      </c>
      <c r="CP26" s="34">
        <v>6674</v>
      </c>
      <c r="CQ26" s="34">
        <v>5575</v>
      </c>
      <c r="CR26" s="34">
        <v>4649</v>
      </c>
      <c r="CS26" s="34">
        <v>3884</v>
      </c>
      <c r="CT26" s="34">
        <v>3136</v>
      </c>
      <c r="CU26" s="34">
        <v>2515</v>
      </c>
      <c r="CV26" s="34">
        <v>1970</v>
      </c>
      <c r="CW26" s="34">
        <v>1551</v>
      </c>
      <c r="CX26" s="34">
        <v>1179</v>
      </c>
      <c r="CY26" s="34">
        <v>873</v>
      </c>
      <c r="CZ26" s="34">
        <v>632</v>
      </c>
      <c r="DA26" s="34">
        <v>460</v>
      </c>
      <c r="DB26" s="34">
        <v>339</v>
      </c>
      <c r="DC26" s="35">
        <v>463</v>
      </c>
      <c r="DD26" s="33">
        <v>105021</v>
      </c>
      <c r="DE26" s="34">
        <v>105977</v>
      </c>
      <c r="DF26" s="34">
        <v>107342</v>
      </c>
      <c r="DG26" s="34">
        <v>109201</v>
      </c>
      <c r="DH26" s="34">
        <v>110206</v>
      </c>
      <c r="DI26" s="34">
        <v>111597</v>
      </c>
      <c r="DJ26" s="34">
        <v>113448</v>
      </c>
      <c r="DK26" s="34">
        <v>114261</v>
      </c>
      <c r="DL26" s="34">
        <v>114650</v>
      </c>
      <c r="DM26" s="34">
        <v>115395</v>
      </c>
      <c r="DN26" s="34">
        <v>116275</v>
      </c>
      <c r="DO26" s="34">
        <v>117195</v>
      </c>
      <c r="DP26" s="34">
        <v>117726</v>
      </c>
      <c r="DQ26" s="34">
        <v>117922</v>
      </c>
      <c r="DR26" s="34">
        <v>118044</v>
      </c>
      <c r="DS26" s="34">
        <v>117447</v>
      </c>
      <c r="DT26" s="34">
        <v>117204</v>
      </c>
      <c r="DU26" s="34">
        <v>115182</v>
      </c>
      <c r="DV26" s="34">
        <v>112835</v>
      </c>
      <c r="DW26" s="34">
        <v>110500</v>
      </c>
      <c r="DX26" s="34">
        <v>108205</v>
      </c>
      <c r="DY26" s="34">
        <v>105844</v>
      </c>
      <c r="DZ26" s="34">
        <v>103031</v>
      </c>
      <c r="EA26" s="34">
        <v>99695</v>
      </c>
      <c r="EB26" s="34">
        <v>96569</v>
      </c>
      <c r="EC26" s="34">
        <v>93877</v>
      </c>
      <c r="ED26" s="34">
        <v>90883</v>
      </c>
      <c r="EE26" s="34">
        <v>89196</v>
      </c>
      <c r="EF26" s="34">
        <v>88248</v>
      </c>
      <c r="EG26" s="34">
        <v>87241</v>
      </c>
      <c r="EH26" s="34">
        <v>85695</v>
      </c>
      <c r="EI26" s="34">
        <v>83741</v>
      </c>
      <c r="EJ26" s="34">
        <v>81738</v>
      </c>
      <c r="EK26" s="34">
        <v>79906</v>
      </c>
      <c r="EL26" s="34">
        <v>78089</v>
      </c>
      <c r="EM26" s="34">
        <v>76889</v>
      </c>
      <c r="EN26" s="34">
        <v>75873</v>
      </c>
      <c r="EO26" s="34">
        <v>75233</v>
      </c>
      <c r="EP26" s="34">
        <v>74437</v>
      </c>
      <c r="EQ26" s="34">
        <v>74250</v>
      </c>
      <c r="ER26" s="34">
        <v>74045</v>
      </c>
      <c r="ES26" s="34">
        <v>73378</v>
      </c>
      <c r="ET26" s="34">
        <v>72445</v>
      </c>
      <c r="EU26" s="34">
        <v>71090</v>
      </c>
      <c r="EV26" s="34">
        <v>68789</v>
      </c>
      <c r="EW26" s="34">
        <v>66723</v>
      </c>
      <c r="EX26" s="34">
        <v>64346</v>
      </c>
      <c r="EY26" s="34">
        <v>62322</v>
      </c>
      <c r="EZ26" s="34">
        <v>60380</v>
      </c>
      <c r="FA26" s="34">
        <v>59163</v>
      </c>
      <c r="FB26" s="34">
        <v>58232</v>
      </c>
      <c r="FC26" s="34">
        <v>57525</v>
      </c>
      <c r="FD26" s="34">
        <v>57058</v>
      </c>
      <c r="FE26" s="34">
        <v>56558</v>
      </c>
      <c r="FF26" s="34">
        <v>55559</v>
      </c>
      <c r="FG26" s="34">
        <v>54920</v>
      </c>
      <c r="FH26" s="34">
        <v>53960</v>
      </c>
      <c r="FI26" s="34">
        <v>53211</v>
      </c>
      <c r="FJ26" s="34">
        <v>52174</v>
      </c>
      <c r="FK26" s="34">
        <v>51132</v>
      </c>
      <c r="FL26" s="34">
        <v>49753</v>
      </c>
      <c r="FM26" s="34">
        <v>48106</v>
      </c>
      <c r="FN26" s="34">
        <v>46463</v>
      </c>
      <c r="FO26" s="34">
        <v>44807</v>
      </c>
      <c r="FP26" s="34">
        <v>42995</v>
      </c>
      <c r="FQ26" s="34">
        <v>41433</v>
      </c>
      <c r="FR26" s="34">
        <v>39713</v>
      </c>
      <c r="FS26" s="34">
        <v>38099</v>
      </c>
      <c r="FT26" s="34">
        <v>36363</v>
      </c>
      <c r="FU26" s="34">
        <v>34689</v>
      </c>
      <c r="FV26" s="34">
        <v>32982</v>
      </c>
      <c r="FW26" s="34">
        <v>31343</v>
      </c>
      <c r="FX26" s="34">
        <v>29739</v>
      </c>
      <c r="FY26" s="34">
        <v>28123</v>
      </c>
      <c r="FZ26" s="34">
        <v>26308</v>
      </c>
      <c r="GA26" s="34">
        <v>24481</v>
      </c>
      <c r="GB26" s="34">
        <v>22582</v>
      </c>
      <c r="GC26" s="34">
        <v>20843</v>
      </c>
      <c r="GD26" s="34">
        <v>19080</v>
      </c>
      <c r="GE26" s="34">
        <v>17447</v>
      </c>
      <c r="GF26" s="34">
        <v>15974</v>
      </c>
      <c r="GG26" s="34">
        <v>14862</v>
      </c>
      <c r="GH26" s="34">
        <v>13782</v>
      </c>
      <c r="GI26" s="34">
        <v>12612</v>
      </c>
      <c r="GJ26" s="34">
        <v>11350</v>
      </c>
      <c r="GK26" s="34">
        <v>10066</v>
      </c>
      <c r="GL26" s="34">
        <v>8852</v>
      </c>
      <c r="GM26" s="34">
        <v>7729</v>
      </c>
      <c r="GN26" s="34">
        <v>6638</v>
      </c>
      <c r="GO26" s="34">
        <v>5599</v>
      </c>
      <c r="GP26" s="34">
        <v>4673</v>
      </c>
      <c r="GQ26" s="34">
        <v>3890</v>
      </c>
      <c r="GR26" s="34">
        <v>3185</v>
      </c>
      <c r="GS26" s="34">
        <v>2568</v>
      </c>
      <c r="GT26" s="34">
        <v>2017</v>
      </c>
      <c r="GU26" s="34">
        <v>1566</v>
      </c>
      <c r="GV26" s="34">
        <v>1175</v>
      </c>
      <c r="GW26" s="34">
        <v>869</v>
      </c>
      <c r="GX26" s="34">
        <v>640</v>
      </c>
      <c r="GY26" s="34">
        <v>476</v>
      </c>
      <c r="GZ26" s="35">
        <v>641</v>
      </c>
      <c r="HA26" s="33">
        <v>216021</v>
      </c>
      <c r="HB26" s="34">
        <v>217972</v>
      </c>
      <c r="HC26" s="34">
        <v>220783</v>
      </c>
      <c r="HD26" s="34">
        <v>224665</v>
      </c>
      <c r="HE26" s="34">
        <v>226760</v>
      </c>
      <c r="HF26" s="34">
        <v>230136</v>
      </c>
      <c r="HG26" s="34">
        <v>233018</v>
      </c>
      <c r="HH26" s="34">
        <v>235084</v>
      </c>
      <c r="HI26" s="34">
        <v>236544</v>
      </c>
      <c r="HJ26" s="34">
        <v>238243</v>
      </c>
      <c r="HK26" s="34">
        <v>240209</v>
      </c>
      <c r="HL26" s="34">
        <v>242361</v>
      </c>
      <c r="HM26" s="34">
        <v>244431</v>
      </c>
      <c r="HN26" s="34">
        <v>245839</v>
      </c>
      <c r="HO26" s="34">
        <v>246779</v>
      </c>
      <c r="HP26" s="34">
        <v>246138</v>
      </c>
      <c r="HQ26" s="34">
        <v>246170</v>
      </c>
      <c r="HR26" s="34">
        <v>242552</v>
      </c>
      <c r="HS26" s="34">
        <v>238391</v>
      </c>
      <c r="HT26" s="34">
        <v>233714</v>
      </c>
      <c r="HU26" s="34">
        <v>228799</v>
      </c>
      <c r="HV26" s="34">
        <v>223744</v>
      </c>
      <c r="HW26" s="34">
        <v>218068</v>
      </c>
      <c r="HX26" s="34">
        <v>210367</v>
      </c>
      <c r="HY26" s="34">
        <v>202680</v>
      </c>
      <c r="HZ26" s="34">
        <v>195649</v>
      </c>
      <c r="IA26" s="34">
        <v>189021</v>
      </c>
      <c r="IB26" s="34">
        <v>185139</v>
      </c>
      <c r="IC26" s="34">
        <v>182731</v>
      </c>
      <c r="ID26" s="34">
        <v>180067</v>
      </c>
      <c r="IE26" s="34">
        <v>176272</v>
      </c>
      <c r="IF26" s="34">
        <v>172022</v>
      </c>
      <c r="IG26" s="34">
        <v>167955</v>
      </c>
      <c r="IH26" s="34">
        <v>164241</v>
      </c>
      <c r="II26" s="34">
        <v>160756</v>
      </c>
      <c r="IJ26" s="34">
        <v>157753</v>
      </c>
      <c r="IK26" s="34">
        <v>155810</v>
      </c>
      <c r="IL26" s="34">
        <v>154345</v>
      </c>
      <c r="IM26" s="34">
        <v>153264</v>
      </c>
      <c r="IN26" s="34">
        <v>153188</v>
      </c>
      <c r="IO26" s="34">
        <v>152954</v>
      </c>
      <c r="IP26" s="34">
        <v>151929</v>
      </c>
      <c r="IQ26" s="34">
        <v>150660</v>
      </c>
      <c r="IR26" s="34">
        <v>148512</v>
      </c>
      <c r="IS26" s="34">
        <v>144858</v>
      </c>
      <c r="IT26" s="34">
        <v>140593</v>
      </c>
      <c r="IU26" s="34">
        <v>136362</v>
      </c>
      <c r="IV26" s="34">
        <v>131882</v>
      </c>
      <c r="IW26" s="34">
        <v>128380</v>
      </c>
      <c r="IX26" s="34">
        <v>126125</v>
      </c>
      <c r="IY26" s="34">
        <v>124388</v>
      </c>
      <c r="IZ26" s="34">
        <v>123005</v>
      </c>
      <c r="JA26" s="34">
        <v>122026</v>
      </c>
      <c r="JB26" s="34">
        <v>120975</v>
      </c>
      <c r="JC26" s="34">
        <v>119366</v>
      </c>
      <c r="JD26" s="34">
        <v>117637</v>
      </c>
      <c r="JE26" s="34">
        <v>115875</v>
      </c>
      <c r="JF26" s="34">
        <v>113852</v>
      </c>
      <c r="JG26" s="34">
        <v>111803</v>
      </c>
      <c r="JH26" s="34">
        <v>109541</v>
      </c>
      <c r="JI26" s="34">
        <v>106697</v>
      </c>
      <c r="JJ26" s="34">
        <v>103213</v>
      </c>
      <c r="JK26" s="34">
        <v>99548</v>
      </c>
      <c r="JL26" s="34">
        <v>95580</v>
      </c>
      <c r="JM26" s="34">
        <v>91758</v>
      </c>
      <c r="JN26" s="34">
        <v>88109</v>
      </c>
      <c r="JO26" s="34">
        <v>84528</v>
      </c>
      <c r="JP26" s="34">
        <v>80837</v>
      </c>
      <c r="JQ26" s="34">
        <v>77228</v>
      </c>
      <c r="JR26" s="34">
        <v>73623</v>
      </c>
      <c r="JS26" s="34">
        <v>70022</v>
      </c>
      <c r="JT26" s="34">
        <v>66434</v>
      </c>
      <c r="JU26" s="34">
        <v>62822</v>
      </c>
      <c r="JV26" s="34">
        <v>59051</v>
      </c>
      <c r="JW26" s="34">
        <v>55216</v>
      </c>
      <c r="JX26" s="34">
        <v>51288</v>
      </c>
      <c r="JY26" s="34">
        <v>47157</v>
      </c>
      <c r="JZ26" s="34">
        <v>43101</v>
      </c>
      <c r="KA26" s="34">
        <v>39268</v>
      </c>
      <c r="KB26" s="34">
        <v>35722</v>
      </c>
      <c r="KC26" s="34">
        <v>32694</v>
      </c>
      <c r="KD26" s="34">
        <v>30122</v>
      </c>
      <c r="KE26" s="34">
        <v>27593</v>
      </c>
      <c r="KF26" s="34">
        <v>24961</v>
      </c>
      <c r="KG26" s="34">
        <v>22290</v>
      </c>
      <c r="KH26" s="34">
        <v>19559</v>
      </c>
      <c r="KI26" s="34">
        <v>16875</v>
      </c>
      <c r="KJ26" s="34">
        <v>14403</v>
      </c>
      <c r="KK26" s="34">
        <v>12213</v>
      </c>
      <c r="KL26" s="34">
        <v>10248</v>
      </c>
      <c r="KM26" s="34">
        <v>8557</v>
      </c>
      <c r="KN26" s="34">
        <v>7026</v>
      </c>
      <c r="KO26" s="34">
        <v>5700</v>
      </c>
      <c r="KP26" s="34">
        <v>4538</v>
      </c>
      <c r="KQ26" s="34">
        <v>3568</v>
      </c>
      <c r="KR26" s="34">
        <v>2745</v>
      </c>
      <c r="KS26" s="34">
        <v>2048</v>
      </c>
      <c r="KT26" s="34">
        <v>1501</v>
      </c>
      <c r="KU26" s="34">
        <v>1100</v>
      </c>
      <c r="KV26" s="34">
        <v>815</v>
      </c>
      <c r="KW26" s="35">
        <v>1104</v>
      </c>
    </row>
    <row r="27" spans="1:309" s="16" customFormat="1" ht="13.2">
      <c r="A27" s="20" t="s">
        <v>307</v>
      </c>
      <c r="B27" s="32">
        <v>2023</v>
      </c>
      <c r="C27" s="20" t="s">
        <v>3</v>
      </c>
      <c r="D27" s="36">
        <v>52117067</v>
      </c>
      <c r="E27" s="37">
        <v>25527864</v>
      </c>
      <c r="F27" s="38">
        <v>26589203</v>
      </c>
      <c r="G27" s="36">
        <v>375915</v>
      </c>
      <c r="H27" s="37">
        <v>380514</v>
      </c>
      <c r="I27" s="37">
        <v>385906</v>
      </c>
      <c r="J27" s="37">
        <v>392867</v>
      </c>
      <c r="K27" s="37">
        <v>395204</v>
      </c>
      <c r="L27" s="37">
        <v>401458</v>
      </c>
      <c r="M27" s="37">
        <v>405163</v>
      </c>
      <c r="N27" s="37">
        <v>409401</v>
      </c>
      <c r="O27" s="37">
        <v>413778</v>
      </c>
      <c r="P27" s="37">
        <v>417388</v>
      </c>
      <c r="Q27" s="37">
        <v>421257</v>
      </c>
      <c r="R27" s="37">
        <v>425275</v>
      </c>
      <c r="S27" s="37">
        <v>430103</v>
      </c>
      <c r="T27" s="37">
        <v>435000</v>
      </c>
      <c r="U27" s="37">
        <v>439914</v>
      </c>
      <c r="V27" s="37">
        <v>444957</v>
      </c>
      <c r="W27" s="37">
        <v>450524</v>
      </c>
      <c r="X27" s="37">
        <v>451151</v>
      </c>
      <c r="Y27" s="37">
        <v>451426</v>
      </c>
      <c r="Z27" s="37">
        <v>450794</v>
      </c>
      <c r="AA27" s="37">
        <v>450533</v>
      </c>
      <c r="AB27" s="37">
        <v>450991</v>
      </c>
      <c r="AC27" s="37">
        <v>453034</v>
      </c>
      <c r="AD27" s="37">
        <v>449569</v>
      </c>
      <c r="AE27" s="37">
        <v>446277</v>
      </c>
      <c r="AF27" s="37">
        <v>443257</v>
      </c>
      <c r="AG27" s="37">
        <v>441352</v>
      </c>
      <c r="AH27" s="37">
        <v>440106</v>
      </c>
      <c r="AI27" s="37">
        <v>438526</v>
      </c>
      <c r="AJ27" s="37">
        <v>433605</v>
      </c>
      <c r="AK27" s="37">
        <v>424308</v>
      </c>
      <c r="AL27" s="37">
        <v>413395</v>
      </c>
      <c r="AM27" s="37">
        <v>402411</v>
      </c>
      <c r="AN27" s="37">
        <v>391286</v>
      </c>
      <c r="AO27" s="37">
        <v>380512</v>
      </c>
      <c r="AP27" s="37">
        <v>368778</v>
      </c>
      <c r="AQ27" s="37">
        <v>360576</v>
      </c>
      <c r="AR27" s="37">
        <v>353245</v>
      </c>
      <c r="AS27" s="37">
        <v>347807</v>
      </c>
      <c r="AT27" s="37">
        <v>344116</v>
      </c>
      <c r="AU27" s="37">
        <v>340077</v>
      </c>
      <c r="AV27" s="37">
        <v>334821</v>
      </c>
      <c r="AW27" s="37">
        <v>329848</v>
      </c>
      <c r="AX27" s="37">
        <v>322232</v>
      </c>
      <c r="AY27" s="37">
        <v>312955</v>
      </c>
      <c r="AZ27" s="37">
        <v>301355</v>
      </c>
      <c r="BA27" s="37">
        <v>291755</v>
      </c>
      <c r="BB27" s="37">
        <v>280589</v>
      </c>
      <c r="BC27" s="37">
        <v>273649</v>
      </c>
      <c r="BD27" s="37">
        <v>269516</v>
      </c>
      <c r="BE27" s="37">
        <v>266656</v>
      </c>
      <c r="BF27" s="37">
        <v>264449</v>
      </c>
      <c r="BG27" s="37">
        <v>263262</v>
      </c>
      <c r="BH27" s="37">
        <v>261732</v>
      </c>
      <c r="BI27" s="37">
        <v>259868</v>
      </c>
      <c r="BJ27" s="37">
        <v>255703</v>
      </c>
      <c r="BK27" s="37">
        <v>252894</v>
      </c>
      <c r="BL27" s="37">
        <v>247825</v>
      </c>
      <c r="BM27" s="37">
        <v>243127</v>
      </c>
      <c r="BN27" s="37">
        <v>237063</v>
      </c>
      <c r="BO27" s="37">
        <v>229704</v>
      </c>
      <c r="BP27" s="37">
        <v>220732</v>
      </c>
      <c r="BQ27" s="37">
        <v>210630</v>
      </c>
      <c r="BR27" s="37">
        <v>199581</v>
      </c>
      <c r="BS27" s="37">
        <v>189733</v>
      </c>
      <c r="BT27" s="37">
        <v>179861</v>
      </c>
      <c r="BU27" s="37">
        <v>171044</v>
      </c>
      <c r="BV27" s="37">
        <v>161641</v>
      </c>
      <c r="BW27" s="37">
        <v>153523</v>
      </c>
      <c r="BX27" s="37">
        <v>144988</v>
      </c>
      <c r="BY27" s="37">
        <v>136473</v>
      </c>
      <c r="BZ27" s="37">
        <v>128051</v>
      </c>
      <c r="CA27" s="37">
        <v>119880</v>
      </c>
      <c r="CB27" s="37">
        <v>111535</v>
      </c>
      <c r="CC27" s="37">
        <v>103638</v>
      </c>
      <c r="CD27" s="37">
        <v>95689</v>
      </c>
      <c r="CE27" s="37">
        <v>87611</v>
      </c>
      <c r="CF27" s="37">
        <v>79386</v>
      </c>
      <c r="CG27" s="37">
        <v>72038</v>
      </c>
      <c r="CH27" s="37">
        <v>65388</v>
      </c>
      <c r="CI27" s="37">
        <v>59773</v>
      </c>
      <c r="CJ27" s="37">
        <v>54655</v>
      </c>
      <c r="CK27" s="37">
        <v>49664</v>
      </c>
      <c r="CL27" s="37">
        <v>44628</v>
      </c>
      <c r="CM27" s="37">
        <v>39702</v>
      </c>
      <c r="CN27" s="37">
        <v>34760</v>
      </c>
      <c r="CO27" s="37">
        <v>29794</v>
      </c>
      <c r="CP27" s="37">
        <v>25263</v>
      </c>
      <c r="CQ27" s="37">
        <v>21472</v>
      </c>
      <c r="CR27" s="37">
        <v>18127</v>
      </c>
      <c r="CS27" s="37">
        <v>15194</v>
      </c>
      <c r="CT27" s="37">
        <v>12429</v>
      </c>
      <c r="CU27" s="37">
        <v>10060</v>
      </c>
      <c r="CV27" s="37">
        <v>7976</v>
      </c>
      <c r="CW27" s="37">
        <v>6286</v>
      </c>
      <c r="CX27" s="37">
        <v>4800</v>
      </c>
      <c r="CY27" s="37">
        <v>3550</v>
      </c>
      <c r="CZ27" s="37">
        <v>2584</v>
      </c>
      <c r="DA27" s="37">
        <v>1846</v>
      </c>
      <c r="DB27" s="37">
        <v>1311</v>
      </c>
      <c r="DC27" s="38">
        <v>1809</v>
      </c>
      <c r="DD27" s="36">
        <v>357675</v>
      </c>
      <c r="DE27" s="37">
        <v>362017</v>
      </c>
      <c r="DF27" s="37">
        <v>367096</v>
      </c>
      <c r="DG27" s="37">
        <v>373526</v>
      </c>
      <c r="DH27" s="37">
        <v>375642</v>
      </c>
      <c r="DI27" s="37">
        <v>380868</v>
      </c>
      <c r="DJ27" s="37">
        <v>386361</v>
      </c>
      <c r="DK27" s="37">
        <v>389941</v>
      </c>
      <c r="DL27" s="37">
        <v>393645</v>
      </c>
      <c r="DM27" s="37">
        <v>397886</v>
      </c>
      <c r="DN27" s="37">
        <v>402144</v>
      </c>
      <c r="DO27" s="37">
        <v>406515</v>
      </c>
      <c r="DP27" s="37">
        <v>410359</v>
      </c>
      <c r="DQ27" s="37">
        <v>414511</v>
      </c>
      <c r="DR27" s="37">
        <v>419167</v>
      </c>
      <c r="DS27" s="37">
        <v>424503</v>
      </c>
      <c r="DT27" s="37">
        <v>430291</v>
      </c>
      <c r="DU27" s="37">
        <v>431014</v>
      </c>
      <c r="DV27" s="37">
        <v>431755</v>
      </c>
      <c r="DW27" s="37">
        <v>433353</v>
      </c>
      <c r="DX27" s="37">
        <v>435871</v>
      </c>
      <c r="DY27" s="37">
        <v>439090</v>
      </c>
      <c r="DZ27" s="37">
        <v>442867</v>
      </c>
      <c r="EA27" s="37">
        <v>445475</v>
      </c>
      <c r="EB27" s="37">
        <v>447028</v>
      </c>
      <c r="EC27" s="37">
        <v>447747</v>
      </c>
      <c r="ED27" s="37">
        <v>444304</v>
      </c>
      <c r="EE27" s="37">
        <v>442034</v>
      </c>
      <c r="EF27" s="37">
        <v>440167</v>
      </c>
      <c r="EG27" s="37">
        <v>435905</v>
      </c>
      <c r="EH27" s="37">
        <v>428678</v>
      </c>
      <c r="EI27" s="37">
        <v>419172</v>
      </c>
      <c r="EJ27" s="37">
        <v>408808</v>
      </c>
      <c r="EK27" s="37">
        <v>398898</v>
      </c>
      <c r="EL27" s="37">
        <v>388699</v>
      </c>
      <c r="EM27" s="37">
        <v>381048</v>
      </c>
      <c r="EN27" s="37">
        <v>374553</v>
      </c>
      <c r="EO27" s="37">
        <v>369818</v>
      </c>
      <c r="EP27" s="37">
        <v>365200</v>
      </c>
      <c r="EQ27" s="37">
        <v>363676</v>
      </c>
      <c r="ER27" s="37">
        <v>362261</v>
      </c>
      <c r="ES27" s="37">
        <v>358952</v>
      </c>
      <c r="ET27" s="37">
        <v>354041</v>
      </c>
      <c r="EU27" s="37">
        <v>347697</v>
      </c>
      <c r="EV27" s="37">
        <v>337025</v>
      </c>
      <c r="EW27" s="37">
        <v>327758</v>
      </c>
      <c r="EX27" s="37">
        <v>316934</v>
      </c>
      <c r="EY27" s="37">
        <v>307919</v>
      </c>
      <c r="EZ27" s="37">
        <v>300358</v>
      </c>
      <c r="FA27" s="37">
        <v>296294</v>
      </c>
      <c r="FB27" s="37">
        <v>293416</v>
      </c>
      <c r="FC27" s="37">
        <v>291612</v>
      </c>
      <c r="FD27" s="37">
        <v>291381</v>
      </c>
      <c r="FE27" s="37">
        <v>291422</v>
      </c>
      <c r="FF27" s="37">
        <v>288539</v>
      </c>
      <c r="FG27" s="37">
        <v>287119</v>
      </c>
      <c r="FH27" s="37">
        <v>283839</v>
      </c>
      <c r="FI27" s="37">
        <v>281185</v>
      </c>
      <c r="FJ27" s="37">
        <v>276514</v>
      </c>
      <c r="FK27" s="37">
        <v>271465</v>
      </c>
      <c r="FL27" s="37">
        <v>264396</v>
      </c>
      <c r="FM27" s="37">
        <v>255295</v>
      </c>
      <c r="FN27" s="37">
        <v>245797</v>
      </c>
      <c r="FO27" s="37">
        <v>235823</v>
      </c>
      <c r="FP27" s="37">
        <v>225339</v>
      </c>
      <c r="FQ27" s="37">
        <v>216355</v>
      </c>
      <c r="FR27" s="37">
        <v>206698</v>
      </c>
      <c r="FS27" s="37">
        <v>197502</v>
      </c>
      <c r="FT27" s="37">
        <v>187315</v>
      </c>
      <c r="FU27" s="37">
        <v>177452</v>
      </c>
      <c r="FV27" s="37">
        <v>167260</v>
      </c>
      <c r="FW27" s="37">
        <v>157523</v>
      </c>
      <c r="FX27" s="37">
        <v>148365</v>
      </c>
      <c r="FY27" s="37">
        <v>139389</v>
      </c>
      <c r="FZ27" s="37">
        <v>130042</v>
      </c>
      <c r="GA27" s="37">
        <v>120908</v>
      </c>
      <c r="GB27" s="37">
        <v>111387</v>
      </c>
      <c r="GC27" s="37">
        <v>102450</v>
      </c>
      <c r="GD27" s="37">
        <v>93740</v>
      </c>
      <c r="GE27" s="37">
        <v>85818</v>
      </c>
      <c r="GF27" s="37">
        <v>78858</v>
      </c>
      <c r="GG27" s="37">
        <v>73087</v>
      </c>
      <c r="GH27" s="37">
        <v>67650</v>
      </c>
      <c r="GI27" s="37">
        <v>61944</v>
      </c>
      <c r="GJ27" s="37">
        <v>55987</v>
      </c>
      <c r="GK27" s="37">
        <v>50079</v>
      </c>
      <c r="GL27" s="37">
        <v>44346</v>
      </c>
      <c r="GM27" s="37">
        <v>38886</v>
      </c>
      <c r="GN27" s="37">
        <v>33668</v>
      </c>
      <c r="GO27" s="37">
        <v>28680</v>
      </c>
      <c r="GP27" s="37">
        <v>24179</v>
      </c>
      <c r="GQ27" s="37">
        <v>20275</v>
      </c>
      <c r="GR27" s="37">
        <v>16725</v>
      </c>
      <c r="GS27" s="37">
        <v>13601</v>
      </c>
      <c r="GT27" s="37">
        <v>10837</v>
      </c>
      <c r="GU27" s="37">
        <v>8462</v>
      </c>
      <c r="GV27" s="37">
        <v>6351</v>
      </c>
      <c r="GW27" s="37">
        <v>4644</v>
      </c>
      <c r="GX27" s="37">
        <v>3363</v>
      </c>
      <c r="GY27" s="37">
        <v>2417</v>
      </c>
      <c r="GZ27" s="38">
        <v>3272</v>
      </c>
      <c r="HA27" s="36">
        <v>733590</v>
      </c>
      <c r="HB27" s="37">
        <v>742531</v>
      </c>
      <c r="HC27" s="37">
        <v>753002</v>
      </c>
      <c r="HD27" s="37">
        <v>766393</v>
      </c>
      <c r="HE27" s="37">
        <v>770846</v>
      </c>
      <c r="HF27" s="37">
        <v>782326</v>
      </c>
      <c r="HG27" s="37">
        <v>791524</v>
      </c>
      <c r="HH27" s="37">
        <v>799342</v>
      </c>
      <c r="HI27" s="37">
        <v>807423</v>
      </c>
      <c r="HJ27" s="37">
        <v>815274</v>
      </c>
      <c r="HK27" s="37">
        <v>823401</v>
      </c>
      <c r="HL27" s="37">
        <v>831790</v>
      </c>
      <c r="HM27" s="37">
        <v>840462</v>
      </c>
      <c r="HN27" s="37">
        <v>849511</v>
      </c>
      <c r="HO27" s="37">
        <v>859081</v>
      </c>
      <c r="HP27" s="37">
        <v>869460</v>
      </c>
      <c r="HQ27" s="37">
        <v>880815</v>
      </c>
      <c r="HR27" s="37">
        <v>882165</v>
      </c>
      <c r="HS27" s="37">
        <v>883181</v>
      </c>
      <c r="HT27" s="37">
        <v>884147</v>
      </c>
      <c r="HU27" s="37">
        <v>886404</v>
      </c>
      <c r="HV27" s="37">
        <v>890081</v>
      </c>
      <c r="HW27" s="37">
        <v>895901</v>
      </c>
      <c r="HX27" s="37">
        <v>895044</v>
      </c>
      <c r="HY27" s="37">
        <v>893305</v>
      </c>
      <c r="HZ27" s="37">
        <v>891004</v>
      </c>
      <c r="IA27" s="37">
        <v>885656</v>
      </c>
      <c r="IB27" s="37">
        <v>882140</v>
      </c>
      <c r="IC27" s="37">
        <v>878693</v>
      </c>
      <c r="ID27" s="37">
        <v>869510</v>
      </c>
      <c r="IE27" s="37">
        <v>852986</v>
      </c>
      <c r="IF27" s="37">
        <v>832567</v>
      </c>
      <c r="IG27" s="37">
        <v>811219</v>
      </c>
      <c r="IH27" s="37">
        <v>790184</v>
      </c>
      <c r="II27" s="37">
        <v>769211</v>
      </c>
      <c r="IJ27" s="37">
        <v>749826</v>
      </c>
      <c r="IK27" s="37">
        <v>735129</v>
      </c>
      <c r="IL27" s="37">
        <v>723063</v>
      </c>
      <c r="IM27" s="37">
        <v>713007</v>
      </c>
      <c r="IN27" s="37">
        <v>707792</v>
      </c>
      <c r="IO27" s="37">
        <v>702338</v>
      </c>
      <c r="IP27" s="37">
        <v>693773</v>
      </c>
      <c r="IQ27" s="37">
        <v>683889</v>
      </c>
      <c r="IR27" s="37">
        <v>669929</v>
      </c>
      <c r="IS27" s="37">
        <v>649980</v>
      </c>
      <c r="IT27" s="37">
        <v>629113</v>
      </c>
      <c r="IU27" s="37">
        <v>608689</v>
      </c>
      <c r="IV27" s="37">
        <v>588508</v>
      </c>
      <c r="IW27" s="37">
        <v>574007</v>
      </c>
      <c r="IX27" s="37">
        <v>565810</v>
      </c>
      <c r="IY27" s="37">
        <v>560072</v>
      </c>
      <c r="IZ27" s="37">
        <v>556061</v>
      </c>
      <c r="JA27" s="37">
        <v>554643</v>
      </c>
      <c r="JB27" s="37">
        <v>553154</v>
      </c>
      <c r="JC27" s="37">
        <v>548407</v>
      </c>
      <c r="JD27" s="37">
        <v>542822</v>
      </c>
      <c r="JE27" s="37">
        <v>536733</v>
      </c>
      <c r="JF27" s="37">
        <v>529010</v>
      </c>
      <c r="JG27" s="37">
        <v>519641</v>
      </c>
      <c r="JH27" s="37">
        <v>508528</v>
      </c>
      <c r="JI27" s="37">
        <v>494100</v>
      </c>
      <c r="JJ27" s="37">
        <v>476027</v>
      </c>
      <c r="JK27" s="37">
        <v>456427</v>
      </c>
      <c r="JL27" s="37">
        <v>435404</v>
      </c>
      <c r="JM27" s="37">
        <v>415072</v>
      </c>
      <c r="JN27" s="37">
        <v>396216</v>
      </c>
      <c r="JO27" s="37">
        <v>377742</v>
      </c>
      <c r="JP27" s="37">
        <v>359143</v>
      </c>
      <c r="JQ27" s="37">
        <v>340838</v>
      </c>
      <c r="JR27" s="37">
        <v>322440</v>
      </c>
      <c r="JS27" s="37">
        <v>303733</v>
      </c>
      <c r="JT27" s="37">
        <v>285574</v>
      </c>
      <c r="JU27" s="37">
        <v>268245</v>
      </c>
      <c r="JV27" s="37">
        <v>250924</v>
      </c>
      <c r="JW27" s="37">
        <v>233680</v>
      </c>
      <c r="JX27" s="37">
        <v>216597</v>
      </c>
      <c r="JY27" s="37">
        <v>198998</v>
      </c>
      <c r="JZ27" s="37">
        <v>181836</v>
      </c>
      <c r="KA27" s="37">
        <v>165778</v>
      </c>
      <c r="KB27" s="37">
        <v>151206</v>
      </c>
      <c r="KC27" s="37">
        <v>138631</v>
      </c>
      <c r="KD27" s="37">
        <v>127742</v>
      </c>
      <c r="KE27" s="37">
        <v>117314</v>
      </c>
      <c r="KF27" s="37">
        <v>106572</v>
      </c>
      <c r="KG27" s="37">
        <v>95689</v>
      </c>
      <c r="KH27" s="37">
        <v>84839</v>
      </c>
      <c r="KI27" s="37">
        <v>74140</v>
      </c>
      <c r="KJ27" s="37">
        <v>64149</v>
      </c>
      <c r="KK27" s="37">
        <v>55140</v>
      </c>
      <c r="KL27" s="37">
        <v>46807</v>
      </c>
      <c r="KM27" s="37">
        <v>39373</v>
      </c>
      <c r="KN27" s="37">
        <v>32704</v>
      </c>
      <c r="KO27" s="37">
        <v>26785</v>
      </c>
      <c r="KP27" s="37">
        <v>21577</v>
      </c>
      <c r="KQ27" s="37">
        <v>17123</v>
      </c>
      <c r="KR27" s="37">
        <v>13262</v>
      </c>
      <c r="KS27" s="37">
        <v>9901</v>
      </c>
      <c r="KT27" s="37">
        <v>7228</v>
      </c>
      <c r="KU27" s="37">
        <v>5209</v>
      </c>
      <c r="KV27" s="37">
        <v>3728</v>
      </c>
      <c r="KW27" s="38">
        <v>5081</v>
      </c>
    </row>
    <row r="28" spans="1:309" s="16" customFormat="1" ht="13.2">
      <c r="A28" s="19" t="s">
        <v>307</v>
      </c>
      <c r="B28" s="31">
        <v>2024</v>
      </c>
      <c r="C28" s="19" t="s">
        <v>308</v>
      </c>
      <c r="D28" s="33">
        <v>39903699</v>
      </c>
      <c r="E28" s="34">
        <v>19157189</v>
      </c>
      <c r="F28" s="35">
        <v>20746510</v>
      </c>
      <c r="G28" s="33">
        <v>262463</v>
      </c>
      <c r="H28" s="34">
        <v>266127</v>
      </c>
      <c r="I28" s="34">
        <v>269430</v>
      </c>
      <c r="J28" s="34">
        <v>273062</v>
      </c>
      <c r="K28" s="34">
        <v>277792</v>
      </c>
      <c r="L28" s="34">
        <v>278685</v>
      </c>
      <c r="M28" s="34">
        <v>283594</v>
      </c>
      <c r="N28" s="34">
        <v>286286</v>
      </c>
      <c r="O28" s="34">
        <v>289545</v>
      </c>
      <c r="P28" s="34">
        <v>292652</v>
      </c>
      <c r="Q28" s="34">
        <v>295251</v>
      </c>
      <c r="R28" s="34">
        <v>297988</v>
      </c>
      <c r="S28" s="34">
        <v>300755</v>
      </c>
      <c r="T28" s="34">
        <v>304458</v>
      </c>
      <c r="U28" s="34">
        <v>308425</v>
      </c>
      <c r="V28" s="34">
        <v>313381</v>
      </c>
      <c r="W28" s="34">
        <v>318286</v>
      </c>
      <c r="X28" s="34">
        <v>323877</v>
      </c>
      <c r="Y28" s="34">
        <v>326390</v>
      </c>
      <c r="Z28" s="34">
        <v>328721</v>
      </c>
      <c r="AA28" s="34">
        <v>330567</v>
      </c>
      <c r="AB28" s="34">
        <v>332942</v>
      </c>
      <c r="AC28" s="34">
        <v>336050</v>
      </c>
      <c r="AD28" s="34">
        <v>340794</v>
      </c>
      <c r="AE28" s="34">
        <v>341448</v>
      </c>
      <c r="AF28" s="34">
        <v>342372</v>
      </c>
      <c r="AG28" s="34">
        <v>343302</v>
      </c>
      <c r="AH28" s="34">
        <v>344652</v>
      </c>
      <c r="AI28" s="34">
        <v>345230</v>
      </c>
      <c r="AJ28" s="34">
        <v>344758</v>
      </c>
      <c r="AK28" s="34">
        <v>341244</v>
      </c>
      <c r="AL28" s="34">
        <v>334035</v>
      </c>
      <c r="AM28" s="34">
        <v>325301</v>
      </c>
      <c r="AN28" s="34">
        <v>316255</v>
      </c>
      <c r="AO28" s="34">
        <v>306888</v>
      </c>
      <c r="AP28" s="34">
        <v>297674</v>
      </c>
      <c r="AQ28" s="34">
        <v>287657</v>
      </c>
      <c r="AR28" s="34">
        <v>280279</v>
      </c>
      <c r="AS28" s="34">
        <v>273675</v>
      </c>
      <c r="AT28" s="34">
        <v>268437</v>
      </c>
      <c r="AU28" s="34">
        <v>264592</v>
      </c>
      <c r="AV28" s="34">
        <v>260566</v>
      </c>
      <c r="AW28" s="34">
        <v>255626</v>
      </c>
      <c r="AX28" s="34">
        <v>250975</v>
      </c>
      <c r="AY28" s="34">
        <v>244198</v>
      </c>
      <c r="AZ28" s="34">
        <v>236357</v>
      </c>
      <c r="BA28" s="34">
        <v>227022</v>
      </c>
      <c r="BB28" s="34">
        <v>219336</v>
      </c>
      <c r="BC28" s="34">
        <v>210678</v>
      </c>
      <c r="BD28" s="34">
        <v>205282</v>
      </c>
      <c r="BE28" s="34">
        <v>202126</v>
      </c>
      <c r="BF28" s="34">
        <v>199942</v>
      </c>
      <c r="BG28" s="34">
        <v>198315</v>
      </c>
      <c r="BH28" s="34">
        <v>197510</v>
      </c>
      <c r="BI28" s="34">
        <v>196364</v>
      </c>
      <c r="BJ28" s="34">
        <v>194904</v>
      </c>
      <c r="BK28" s="34">
        <v>191643</v>
      </c>
      <c r="BL28" s="34">
        <v>189418</v>
      </c>
      <c r="BM28" s="34">
        <v>185432</v>
      </c>
      <c r="BN28" s="34">
        <v>181569</v>
      </c>
      <c r="BO28" s="34">
        <v>176585</v>
      </c>
      <c r="BP28" s="34">
        <v>170557</v>
      </c>
      <c r="BQ28" s="34">
        <v>163297</v>
      </c>
      <c r="BR28" s="34">
        <v>155097</v>
      </c>
      <c r="BS28" s="34">
        <v>146258</v>
      </c>
      <c r="BT28" s="34">
        <v>138335</v>
      </c>
      <c r="BU28" s="34">
        <v>130491</v>
      </c>
      <c r="BV28" s="34">
        <v>123481</v>
      </c>
      <c r="BW28" s="34">
        <v>116117</v>
      </c>
      <c r="BX28" s="34">
        <v>109779</v>
      </c>
      <c r="BY28" s="34">
        <v>103101</v>
      </c>
      <c r="BZ28" s="34">
        <v>96427</v>
      </c>
      <c r="CA28" s="34">
        <v>89910</v>
      </c>
      <c r="CB28" s="34">
        <v>83716</v>
      </c>
      <c r="CC28" s="34">
        <v>77508</v>
      </c>
      <c r="CD28" s="34">
        <v>71630</v>
      </c>
      <c r="CE28" s="34">
        <v>65778</v>
      </c>
      <c r="CF28" s="34">
        <v>59953</v>
      </c>
      <c r="CG28" s="34">
        <v>54093</v>
      </c>
      <c r="CH28" s="34">
        <v>48865</v>
      </c>
      <c r="CI28" s="34">
        <v>44160</v>
      </c>
      <c r="CJ28" s="34">
        <v>40116</v>
      </c>
      <c r="CK28" s="34">
        <v>36476</v>
      </c>
      <c r="CL28" s="34">
        <v>32952</v>
      </c>
      <c r="CM28" s="34">
        <v>29445</v>
      </c>
      <c r="CN28" s="34">
        <v>26026</v>
      </c>
      <c r="CO28" s="34">
        <v>22646</v>
      </c>
      <c r="CP28" s="34">
        <v>19325</v>
      </c>
      <c r="CQ28" s="34">
        <v>16323</v>
      </c>
      <c r="CR28" s="34">
        <v>13800</v>
      </c>
      <c r="CS28" s="34">
        <v>11541</v>
      </c>
      <c r="CT28" s="34">
        <v>9563</v>
      </c>
      <c r="CU28" s="34">
        <v>7739</v>
      </c>
      <c r="CV28" s="34">
        <v>6188</v>
      </c>
      <c r="CW28" s="34">
        <v>4843</v>
      </c>
      <c r="CX28" s="34">
        <v>3759</v>
      </c>
      <c r="CY28" s="34">
        <v>2827</v>
      </c>
      <c r="CZ28" s="34">
        <v>2054</v>
      </c>
      <c r="DA28" s="34">
        <v>1460</v>
      </c>
      <c r="DB28" s="34">
        <v>1022</v>
      </c>
      <c r="DC28" s="35">
        <v>1363</v>
      </c>
      <c r="DD28" s="33">
        <v>250325</v>
      </c>
      <c r="DE28" s="34">
        <v>253721</v>
      </c>
      <c r="DF28" s="34">
        <v>256842</v>
      </c>
      <c r="DG28" s="34">
        <v>260272</v>
      </c>
      <c r="DH28" s="34">
        <v>264652</v>
      </c>
      <c r="DI28" s="34">
        <v>265540</v>
      </c>
      <c r="DJ28" s="34">
        <v>269857</v>
      </c>
      <c r="DK28" s="34">
        <v>273742</v>
      </c>
      <c r="DL28" s="34">
        <v>276891</v>
      </c>
      <c r="DM28" s="34">
        <v>280071</v>
      </c>
      <c r="DN28" s="34">
        <v>283500</v>
      </c>
      <c r="DO28" s="34">
        <v>286882</v>
      </c>
      <c r="DP28" s="34">
        <v>290551</v>
      </c>
      <c r="DQ28" s="34">
        <v>294228</v>
      </c>
      <c r="DR28" s="34">
        <v>298514</v>
      </c>
      <c r="DS28" s="34">
        <v>303993</v>
      </c>
      <c r="DT28" s="34">
        <v>309764</v>
      </c>
      <c r="DU28" s="34">
        <v>316156</v>
      </c>
      <c r="DV28" s="34">
        <v>319218</v>
      </c>
      <c r="DW28" s="34">
        <v>322529</v>
      </c>
      <c r="DX28" s="34">
        <v>326561</v>
      </c>
      <c r="DY28" s="34">
        <v>331332</v>
      </c>
      <c r="DZ28" s="34">
        <v>336788</v>
      </c>
      <c r="EA28" s="34">
        <v>343082</v>
      </c>
      <c r="EB28" s="34">
        <v>348645</v>
      </c>
      <c r="EC28" s="34">
        <v>352913</v>
      </c>
      <c r="ED28" s="34">
        <v>355903</v>
      </c>
      <c r="EE28" s="34">
        <v>355077</v>
      </c>
      <c r="EF28" s="34">
        <v>354162</v>
      </c>
      <c r="EG28" s="34">
        <v>352988</v>
      </c>
      <c r="EH28" s="34">
        <v>349570</v>
      </c>
      <c r="EI28" s="34">
        <v>343799</v>
      </c>
      <c r="EJ28" s="34">
        <v>336172</v>
      </c>
      <c r="EK28" s="34">
        <v>327748</v>
      </c>
      <c r="EL28" s="34">
        <v>319593</v>
      </c>
      <c r="EM28" s="34">
        <v>311144</v>
      </c>
      <c r="EN28" s="34">
        <v>304626</v>
      </c>
      <c r="EO28" s="34">
        <v>299087</v>
      </c>
      <c r="EP28" s="34">
        <v>294913</v>
      </c>
      <c r="EQ28" s="34">
        <v>291024</v>
      </c>
      <c r="ER28" s="34">
        <v>289660</v>
      </c>
      <c r="ES28" s="34">
        <v>288411</v>
      </c>
      <c r="ET28" s="34">
        <v>285727</v>
      </c>
      <c r="EU28" s="34">
        <v>281735</v>
      </c>
      <c r="EV28" s="34">
        <v>276762</v>
      </c>
      <c r="EW28" s="34">
        <v>268445</v>
      </c>
      <c r="EX28" s="34">
        <v>261257</v>
      </c>
      <c r="EY28" s="34">
        <v>252807</v>
      </c>
      <c r="EZ28" s="34">
        <v>245797</v>
      </c>
      <c r="FA28" s="34">
        <v>240140</v>
      </c>
      <c r="FB28" s="34">
        <v>237184</v>
      </c>
      <c r="FC28" s="34">
        <v>235126</v>
      </c>
      <c r="FD28" s="34">
        <v>233939</v>
      </c>
      <c r="FE28" s="34">
        <v>234060</v>
      </c>
      <c r="FF28" s="34">
        <v>234443</v>
      </c>
      <c r="FG28" s="34">
        <v>232389</v>
      </c>
      <c r="FH28" s="34">
        <v>231417</v>
      </c>
      <c r="FI28" s="34">
        <v>228963</v>
      </c>
      <c r="FJ28" s="34">
        <v>226888</v>
      </c>
      <c r="FK28" s="34">
        <v>223124</v>
      </c>
      <c r="FL28" s="34">
        <v>218994</v>
      </c>
      <c r="FM28" s="34">
        <v>213184</v>
      </c>
      <c r="FN28" s="34">
        <v>205551</v>
      </c>
      <c r="FO28" s="34">
        <v>197543</v>
      </c>
      <c r="FP28" s="34">
        <v>189079</v>
      </c>
      <c r="FQ28" s="34">
        <v>180293</v>
      </c>
      <c r="FR28" s="34">
        <v>172752</v>
      </c>
      <c r="FS28" s="34">
        <v>164708</v>
      </c>
      <c r="FT28" s="34">
        <v>156989</v>
      </c>
      <c r="FU28" s="34">
        <v>148416</v>
      </c>
      <c r="FV28" s="34">
        <v>140098</v>
      </c>
      <c r="FW28" s="34">
        <v>131521</v>
      </c>
      <c r="FX28" s="34">
        <v>123331</v>
      </c>
      <c r="FY28" s="34">
        <v>115689</v>
      </c>
      <c r="FZ28" s="34">
        <v>108251</v>
      </c>
      <c r="GA28" s="34">
        <v>100624</v>
      </c>
      <c r="GB28" s="34">
        <v>93229</v>
      </c>
      <c r="GC28" s="34">
        <v>85529</v>
      </c>
      <c r="GD28" s="34">
        <v>78288</v>
      </c>
      <c r="GE28" s="34">
        <v>71294</v>
      </c>
      <c r="GF28" s="34">
        <v>64966</v>
      </c>
      <c r="GG28" s="34">
        <v>59400</v>
      </c>
      <c r="GH28" s="34">
        <v>54645</v>
      </c>
      <c r="GI28" s="34">
        <v>50187</v>
      </c>
      <c r="GJ28" s="34">
        <v>45594</v>
      </c>
      <c r="GK28" s="34">
        <v>40968</v>
      </c>
      <c r="GL28" s="34">
        <v>36381</v>
      </c>
      <c r="GM28" s="34">
        <v>31962</v>
      </c>
      <c r="GN28" s="34">
        <v>27764</v>
      </c>
      <c r="GO28" s="34">
        <v>23783</v>
      </c>
      <c r="GP28" s="34">
        <v>20046</v>
      </c>
      <c r="GQ28" s="34">
        <v>16701</v>
      </c>
      <c r="GR28" s="34">
        <v>13821</v>
      </c>
      <c r="GS28" s="34">
        <v>11240</v>
      </c>
      <c r="GT28" s="34">
        <v>9008</v>
      </c>
      <c r="GU28" s="34">
        <v>7064</v>
      </c>
      <c r="GV28" s="34">
        <v>5419</v>
      </c>
      <c r="GW28" s="34">
        <v>3975</v>
      </c>
      <c r="GX28" s="34">
        <v>2846</v>
      </c>
      <c r="GY28" s="34">
        <v>2009</v>
      </c>
      <c r="GZ28" s="35">
        <v>2719</v>
      </c>
      <c r="HA28" s="33">
        <v>512788</v>
      </c>
      <c r="HB28" s="34">
        <v>519848</v>
      </c>
      <c r="HC28" s="34">
        <v>526272</v>
      </c>
      <c r="HD28" s="34">
        <v>533334</v>
      </c>
      <c r="HE28" s="34">
        <v>542444</v>
      </c>
      <c r="HF28" s="34">
        <v>544225</v>
      </c>
      <c r="HG28" s="34">
        <v>553451</v>
      </c>
      <c r="HH28" s="34">
        <v>560028</v>
      </c>
      <c r="HI28" s="34">
        <v>566436</v>
      </c>
      <c r="HJ28" s="34">
        <v>572723</v>
      </c>
      <c r="HK28" s="34">
        <v>578751</v>
      </c>
      <c r="HL28" s="34">
        <v>584870</v>
      </c>
      <c r="HM28" s="34">
        <v>591306</v>
      </c>
      <c r="HN28" s="34">
        <v>598686</v>
      </c>
      <c r="HO28" s="34">
        <v>606939</v>
      </c>
      <c r="HP28" s="34">
        <v>617374</v>
      </c>
      <c r="HQ28" s="34">
        <v>628050</v>
      </c>
      <c r="HR28" s="34">
        <v>640033</v>
      </c>
      <c r="HS28" s="34">
        <v>645608</v>
      </c>
      <c r="HT28" s="34">
        <v>651250</v>
      </c>
      <c r="HU28" s="34">
        <v>657128</v>
      </c>
      <c r="HV28" s="34">
        <v>664274</v>
      </c>
      <c r="HW28" s="34">
        <v>672838</v>
      </c>
      <c r="HX28" s="34">
        <v>683876</v>
      </c>
      <c r="HY28" s="34">
        <v>690093</v>
      </c>
      <c r="HZ28" s="34">
        <v>695285</v>
      </c>
      <c r="IA28" s="34">
        <v>699205</v>
      </c>
      <c r="IB28" s="34">
        <v>699729</v>
      </c>
      <c r="IC28" s="34">
        <v>699392</v>
      </c>
      <c r="ID28" s="34">
        <v>697746</v>
      </c>
      <c r="IE28" s="34">
        <v>690814</v>
      </c>
      <c r="IF28" s="34">
        <v>677834</v>
      </c>
      <c r="IG28" s="34">
        <v>661473</v>
      </c>
      <c r="IH28" s="34">
        <v>644003</v>
      </c>
      <c r="II28" s="34">
        <v>626481</v>
      </c>
      <c r="IJ28" s="34">
        <v>608818</v>
      </c>
      <c r="IK28" s="34">
        <v>592283</v>
      </c>
      <c r="IL28" s="34">
        <v>579366</v>
      </c>
      <c r="IM28" s="34">
        <v>568588</v>
      </c>
      <c r="IN28" s="34">
        <v>559461</v>
      </c>
      <c r="IO28" s="34">
        <v>554252</v>
      </c>
      <c r="IP28" s="34">
        <v>548977</v>
      </c>
      <c r="IQ28" s="34">
        <v>541353</v>
      </c>
      <c r="IR28" s="34">
        <v>532710</v>
      </c>
      <c r="IS28" s="34">
        <v>520960</v>
      </c>
      <c r="IT28" s="34">
        <v>504802</v>
      </c>
      <c r="IU28" s="34">
        <v>488279</v>
      </c>
      <c r="IV28" s="34">
        <v>472143</v>
      </c>
      <c r="IW28" s="34">
        <v>456475</v>
      </c>
      <c r="IX28" s="34">
        <v>445422</v>
      </c>
      <c r="IY28" s="34">
        <v>439310</v>
      </c>
      <c r="IZ28" s="34">
        <v>435068</v>
      </c>
      <c r="JA28" s="34">
        <v>432254</v>
      </c>
      <c r="JB28" s="34">
        <v>431570</v>
      </c>
      <c r="JC28" s="34">
        <v>430807</v>
      </c>
      <c r="JD28" s="34">
        <v>427293</v>
      </c>
      <c r="JE28" s="34">
        <v>423060</v>
      </c>
      <c r="JF28" s="34">
        <v>418381</v>
      </c>
      <c r="JG28" s="34">
        <v>412320</v>
      </c>
      <c r="JH28" s="34">
        <v>404693</v>
      </c>
      <c r="JI28" s="34">
        <v>395579</v>
      </c>
      <c r="JJ28" s="34">
        <v>383741</v>
      </c>
      <c r="JK28" s="34">
        <v>368848</v>
      </c>
      <c r="JL28" s="34">
        <v>352640</v>
      </c>
      <c r="JM28" s="34">
        <v>335337</v>
      </c>
      <c r="JN28" s="34">
        <v>318628</v>
      </c>
      <c r="JO28" s="34">
        <v>303243</v>
      </c>
      <c r="JP28" s="34">
        <v>288189</v>
      </c>
      <c r="JQ28" s="34">
        <v>273106</v>
      </c>
      <c r="JR28" s="34">
        <v>258195</v>
      </c>
      <c r="JS28" s="34">
        <v>243199</v>
      </c>
      <c r="JT28" s="34">
        <v>227948</v>
      </c>
      <c r="JU28" s="34">
        <v>213241</v>
      </c>
      <c r="JV28" s="34">
        <v>199405</v>
      </c>
      <c r="JW28" s="34">
        <v>185759</v>
      </c>
      <c r="JX28" s="34">
        <v>172254</v>
      </c>
      <c r="JY28" s="34">
        <v>159007</v>
      </c>
      <c r="JZ28" s="34">
        <v>145482</v>
      </c>
      <c r="KA28" s="34">
        <v>132381</v>
      </c>
      <c r="KB28" s="34">
        <v>120159</v>
      </c>
      <c r="KC28" s="34">
        <v>109126</v>
      </c>
      <c r="KD28" s="34">
        <v>99516</v>
      </c>
      <c r="KE28" s="34">
        <v>91121</v>
      </c>
      <c r="KF28" s="34">
        <v>83139</v>
      </c>
      <c r="KG28" s="34">
        <v>75039</v>
      </c>
      <c r="KH28" s="34">
        <v>66994</v>
      </c>
      <c r="KI28" s="34">
        <v>59027</v>
      </c>
      <c r="KJ28" s="34">
        <v>51287</v>
      </c>
      <c r="KK28" s="34">
        <v>44087</v>
      </c>
      <c r="KL28" s="34">
        <v>37583</v>
      </c>
      <c r="KM28" s="34">
        <v>31587</v>
      </c>
      <c r="KN28" s="34">
        <v>26264</v>
      </c>
      <c r="KO28" s="34">
        <v>21560</v>
      </c>
      <c r="KP28" s="34">
        <v>17428</v>
      </c>
      <c r="KQ28" s="34">
        <v>13851</v>
      </c>
      <c r="KR28" s="34">
        <v>10823</v>
      </c>
      <c r="KS28" s="34">
        <v>8246</v>
      </c>
      <c r="KT28" s="34">
        <v>6029</v>
      </c>
      <c r="KU28" s="34">
        <v>4306</v>
      </c>
      <c r="KV28" s="34">
        <v>3031</v>
      </c>
      <c r="KW28" s="35">
        <v>4082</v>
      </c>
    </row>
    <row r="29" spans="1:309" s="16" customFormat="1" ht="13.2">
      <c r="A29" s="20" t="s">
        <v>307</v>
      </c>
      <c r="B29" s="32">
        <v>2024</v>
      </c>
      <c r="C29" s="20" t="s">
        <v>309</v>
      </c>
      <c r="D29" s="36">
        <v>12710054</v>
      </c>
      <c r="E29" s="37">
        <v>6620409</v>
      </c>
      <c r="F29" s="38">
        <v>6089645</v>
      </c>
      <c r="G29" s="36">
        <v>110076</v>
      </c>
      <c r="H29" s="37">
        <v>111081</v>
      </c>
      <c r="I29" s="37">
        <v>112434</v>
      </c>
      <c r="J29" s="37">
        <v>114142</v>
      </c>
      <c r="K29" s="37">
        <v>116305</v>
      </c>
      <c r="L29" s="37">
        <v>117680</v>
      </c>
      <c r="M29" s="37">
        <v>118956</v>
      </c>
      <c r="N29" s="37">
        <v>119907</v>
      </c>
      <c r="O29" s="37">
        <v>120825</v>
      </c>
      <c r="P29" s="37">
        <v>122032</v>
      </c>
      <c r="Q29" s="37">
        <v>122977</v>
      </c>
      <c r="R29" s="37">
        <v>124047</v>
      </c>
      <c r="S29" s="37">
        <v>125230</v>
      </c>
      <c r="T29" s="37">
        <v>126278</v>
      </c>
      <c r="U29" s="37">
        <v>127148</v>
      </c>
      <c r="V29" s="37">
        <v>127054</v>
      </c>
      <c r="W29" s="37">
        <v>127190</v>
      </c>
      <c r="X29" s="37">
        <v>127205</v>
      </c>
      <c r="Y29" s="37">
        <v>125400</v>
      </c>
      <c r="Z29" s="37">
        <v>123454</v>
      </c>
      <c r="AA29" s="37">
        <v>121091</v>
      </c>
      <c r="AB29" s="37">
        <v>118537</v>
      </c>
      <c r="AC29" s="37">
        <v>115951</v>
      </c>
      <c r="AD29" s="37">
        <v>113237</v>
      </c>
      <c r="AE29" s="37">
        <v>109112</v>
      </c>
      <c r="AF29" s="37">
        <v>104861</v>
      </c>
      <c r="AG29" s="37">
        <v>100864</v>
      </c>
      <c r="AH29" s="37">
        <v>97534</v>
      </c>
      <c r="AI29" s="37">
        <v>95626</v>
      </c>
      <c r="AJ29" s="37">
        <v>94417</v>
      </c>
      <c r="AK29" s="37">
        <v>92919</v>
      </c>
      <c r="AL29" s="37">
        <v>90748</v>
      </c>
      <c r="AM29" s="37">
        <v>88505</v>
      </c>
      <c r="AN29" s="37">
        <v>86505</v>
      </c>
      <c r="AO29" s="37">
        <v>84683</v>
      </c>
      <c r="AP29" s="37">
        <v>83061</v>
      </c>
      <c r="AQ29" s="37">
        <v>81288</v>
      </c>
      <c r="AR29" s="37">
        <v>80403</v>
      </c>
      <c r="AS29" s="37">
        <v>79610</v>
      </c>
      <c r="AT29" s="37">
        <v>79338</v>
      </c>
      <c r="AU29" s="37">
        <v>79403</v>
      </c>
      <c r="AV29" s="37">
        <v>79314</v>
      </c>
      <c r="AW29" s="37">
        <v>78914</v>
      </c>
      <c r="AX29" s="37">
        <v>78503</v>
      </c>
      <c r="AY29" s="37">
        <v>77577</v>
      </c>
      <c r="AZ29" s="37">
        <v>76062</v>
      </c>
      <c r="BA29" s="37">
        <v>73728</v>
      </c>
      <c r="BB29" s="37">
        <v>71737</v>
      </c>
      <c r="BC29" s="37">
        <v>69162</v>
      </c>
      <c r="BD29" s="37">
        <v>67525</v>
      </c>
      <c r="BE29" s="37">
        <v>66453</v>
      </c>
      <c r="BF29" s="37">
        <v>65648</v>
      </c>
      <c r="BG29" s="37">
        <v>64936</v>
      </c>
      <c r="BH29" s="37">
        <v>64409</v>
      </c>
      <c r="BI29" s="37">
        <v>63867</v>
      </c>
      <c r="BJ29" s="37">
        <v>63295</v>
      </c>
      <c r="BK29" s="37">
        <v>62237</v>
      </c>
      <c r="BL29" s="37">
        <v>61472</v>
      </c>
      <c r="BM29" s="37">
        <v>60221</v>
      </c>
      <c r="BN29" s="37">
        <v>59203</v>
      </c>
      <c r="BO29" s="37">
        <v>57947</v>
      </c>
      <c r="BP29" s="37">
        <v>56432</v>
      </c>
      <c r="BQ29" s="37">
        <v>54569</v>
      </c>
      <c r="BR29" s="37">
        <v>52528</v>
      </c>
      <c r="BS29" s="37">
        <v>50193</v>
      </c>
      <c r="BT29" s="37">
        <v>48127</v>
      </c>
      <c r="BU29" s="37">
        <v>45971</v>
      </c>
      <c r="BV29" s="37">
        <v>44016</v>
      </c>
      <c r="BW29" s="37">
        <v>41848</v>
      </c>
      <c r="BX29" s="37">
        <v>39912</v>
      </c>
      <c r="BY29" s="37">
        <v>37921</v>
      </c>
      <c r="BZ29" s="37">
        <v>35953</v>
      </c>
      <c r="CA29" s="37">
        <v>33934</v>
      </c>
      <c r="CB29" s="37">
        <v>31852</v>
      </c>
      <c r="CC29" s="37">
        <v>29640</v>
      </c>
      <c r="CD29" s="37">
        <v>27550</v>
      </c>
      <c r="CE29" s="37">
        <v>25413</v>
      </c>
      <c r="CF29" s="37">
        <v>23161</v>
      </c>
      <c r="CG29" s="37">
        <v>20851</v>
      </c>
      <c r="CH29" s="37">
        <v>18777</v>
      </c>
      <c r="CI29" s="37">
        <v>16878</v>
      </c>
      <c r="CJ29" s="37">
        <v>15335</v>
      </c>
      <c r="CK29" s="37">
        <v>13874</v>
      </c>
      <c r="CL29" s="37">
        <v>12467</v>
      </c>
      <c r="CM29" s="37">
        <v>11037</v>
      </c>
      <c r="CN29" s="37">
        <v>9687</v>
      </c>
      <c r="CO29" s="37">
        <v>8332</v>
      </c>
      <c r="CP29" s="37">
        <v>6964</v>
      </c>
      <c r="CQ29" s="37">
        <v>5731</v>
      </c>
      <c r="CR29" s="37">
        <v>4738</v>
      </c>
      <c r="CS29" s="37">
        <v>3912</v>
      </c>
      <c r="CT29" s="37">
        <v>3221</v>
      </c>
      <c r="CU29" s="37">
        <v>2569</v>
      </c>
      <c r="CV29" s="37">
        <v>2031</v>
      </c>
      <c r="CW29" s="37">
        <v>1575</v>
      </c>
      <c r="CX29" s="37">
        <v>1214</v>
      </c>
      <c r="CY29" s="37">
        <v>908</v>
      </c>
      <c r="CZ29" s="37">
        <v>660</v>
      </c>
      <c r="DA29" s="37">
        <v>485</v>
      </c>
      <c r="DB29" s="37">
        <v>345</v>
      </c>
      <c r="DC29" s="38">
        <v>474</v>
      </c>
      <c r="DD29" s="36">
        <v>104133</v>
      </c>
      <c r="DE29" s="37">
        <v>105101</v>
      </c>
      <c r="DF29" s="37">
        <v>106392</v>
      </c>
      <c r="DG29" s="37">
        <v>108009</v>
      </c>
      <c r="DH29" s="37">
        <v>109995</v>
      </c>
      <c r="DI29" s="37">
        <v>111168</v>
      </c>
      <c r="DJ29" s="37">
        <v>112017</v>
      </c>
      <c r="DK29" s="37">
        <v>113567</v>
      </c>
      <c r="DL29" s="37">
        <v>113941</v>
      </c>
      <c r="DM29" s="37">
        <v>114410</v>
      </c>
      <c r="DN29" s="37">
        <v>115168</v>
      </c>
      <c r="DO29" s="37">
        <v>115990</v>
      </c>
      <c r="DP29" s="37">
        <v>116638</v>
      </c>
      <c r="DQ29" s="37">
        <v>116769</v>
      </c>
      <c r="DR29" s="37">
        <v>116613</v>
      </c>
      <c r="DS29" s="37">
        <v>115815</v>
      </c>
      <c r="DT29" s="37">
        <v>115468</v>
      </c>
      <c r="DU29" s="37">
        <v>115030</v>
      </c>
      <c r="DV29" s="37">
        <v>112902</v>
      </c>
      <c r="DW29" s="37">
        <v>110556</v>
      </c>
      <c r="DX29" s="37">
        <v>108299</v>
      </c>
      <c r="DY29" s="37">
        <v>106160</v>
      </c>
      <c r="DZ29" s="37">
        <v>103992</v>
      </c>
      <c r="EA29" s="37">
        <v>101478</v>
      </c>
      <c r="EB29" s="37">
        <v>98476</v>
      </c>
      <c r="EC29" s="37">
        <v>95687</v>
      </c>
      <c r="ED29" s="37">
        <v>93308</v>
      </c>
      <c r="EE29" s="37">
        <v>90600</v>
      </c>
      <c r="EF29" s="37">
        <v>89142</v>
      </c>
      <c r="EG29" s="37">
        <v>88335</v>
      </c>
      <c r="EH29" s="37">
        <v>87377</v>
      </c>
      <c r="EI29" s="37">
        <v>85818</v>
      </c>
      <c r="EJ29" s="37">
        <v>83834</v>
      </c>
      <c r="EK29" s="37">
        <v>81812</v>
      </c>
      <c r="EL29" s="37">
        <v>79966</v>
      </c>
      <c r="EM29" s="37">
        <v>78137</v>
      </c>
      <c r="EN29" s="37">
        <v>76928</v>
      </c>
      <c r="EO29" s="37">
        <v>75891</v>
      </c>
      <c r="EP29" s="37">
        <v>75249</v>
      </c>
      <c r="EQ29" s="37">
        <v>74454</v>
      </c>
      <c r="ER29" s="37">
        <v>74212</v>
      </c>
      <c r="ES29" s="37">
        <v>73955</v>
      </c>
      <c r="ET29" s="37">
        <v>73245</v>
      </c>
      <c r="EU29" s="37">
        <v>72256</v>
      </c>
      <c r="EV29" s="37">
        <v>70794</v>
      </c>
      <c r="EW29" s="37">
        <v>68382</v>
      </c>
      <c r="EX29" s="37">
        <v>66231</v>
      </c>
      <c r="EY29" s="37">
        <v>63796</v>
      </c>
      <c r="EZ29" s="37">
        <v>61730</v>
      </c>
      <c r="FA29" s="37">
        <v>59763</v>
      </c>
      <c r="FB29" s="37">
        <v>58567</v>
      </c>
      <c r="FC29" s="37">
        <v>57665</v>
      </c>
      <c r="FD29" s="37">
        <v>56952</v>
      </c>
      <c r="FE29" s="37">
        <v>56484</v>
      </c>
      <c r="FF29" s="37">
        <v>56025</v>
      </c>
      <c r="FG29" s="37">
        <v>55081</v>
      </c>
      <c r="FH29" s="37">
        <v>54495</v>
      </c>
      <c r="FI29" s="37">
        <v>53551</v>
      </c>
      <c r="FJ29" s="37">
        <v>52818</v>
      </c>
      <c r="FK29" s="37">
        <v>51768</v>
      </c>
      <c r="FL29" s="37">
        <v>50702</v>
      </c>
      <c r="FM29" s="37">
        <v>49297</v>
      </c>
      <c r="FN29" s="37">
        <v>47680</v>
      </c>
      <c r="FO29" s="37">
        <v>46050</v>
      </c>
      <c r="FP29" s="37">
        <v>44402</v>
      </c>
      <c r="FQ29" s="37">
        <v>42563</v>
      </c>
      <c r="FR29" s="37">
        <v>40959</v>
      </c>
      <c r="FS29" s="37">
        <v>39195</v>
      </c>
      <c r="FT29" s="37">
        <v>37543</v>
      </c>
      <c r="FU29" s="37">
        <v>35776</v>
      </c>
      <c r="FV29" s="37">
        <v>34079</v>
      </c>
      <c r="FW29" s="37">
        <v>32311</v>
      </c>
      <c r="FX29" s="37">
        <v>30604</v>
      </c>
      <c r="FY29" s="37">
        <v>28928</v>
      </c>
      <c r="FZ29" s="37">
        <v>27236</v>
      </c>
      <c r="GA29" s="37">
        <v>25375</v>
      </c>
      <c r="GB29" s="37">
        <v>23515</v>
      </c>
      <c r="GC29" s="37">
        <v>21595</v>
      </c>
      <c r="GD29" s="37">
        <v>19825</v>
      </c>
      <c r="GE29" s="37">
        <v>18049</v>
      </c>
      <c r="GF29" s="37">
        <v>16395</v>
      </c>
      <c r="GG29" s="37">
        <v>14925</v>
      </c>
      <c r="GH29" s="37">
        <v>13799</v>
      </c>
      <c r="GI29" s="37">
        <v>12712</v>
      </c>
      <c r="GJ29" s="37">
        <v>11537</v>
      </c>
      <c r="GK29" s="37">
        <v>10291</v>
      </c>
      <c r="GL29" s="37">
        <v>9051</v>
      </c>
      <c r="GM29" s="37">
        <v>7870</v>
      </c>
      <c r="GN29" s="37">
        <v>6796</v>
      </c>
      <c r="GO29" s="37">
        <v>5784</v>
      </c>
      <c r="GP29" s="37">
        <v>4832</v>
      </c>
      <c r="GQ29" s="37">
        <v>3982</v>
      </c>
      <c r="GR29" s="37">
        <v>3268</v>
      </c>
      <c r="GS29" s="37">
        <v>2633</v>
      </c>
      <c r="GT29" s="37">
        <v>2092</v>
      </c>
      <c r="GU29" s="37">
        <v>1617</v>
      </c>
      <c r="GV29" s="37">
        <v>1240</v>
      </c>
      <c r="GW29" s="37">
        <v>920</v>
      </c>
      <c r="GX29" s="37">
        <v>668</v>
      </c>
      <c r="GY29" s="37">
        <v>487</v>
      </c>
      <c r="GZ29" s="38">
        <v>667</v>
      </c>
      <c r="HA29" s="36">
        <v>214209</v>
      </c>
      <c r="HB29" s="37">
        <v>216182</v>
      </c>
      <c r="HC29" s="37">
        <v>218826</v>
      </c>
      <c r="HD29" s="37">
        <v>222151</v>
      </c>
      <c r="HE29" s="37">
        <v>226300</v>
      </c>
      <c r="HF29" s="37">
        <v>228848</v>
      </c>
      <c r="HG29" s="37">
        <v>230973</v>
      </c>
      <c r="HH29" s="37">
        <v>233474</v>
      </c>
      <c r="HI29" s="37">
        <v>234766</v>
      </c>
      <c r="HJ29" s="37">
        <v>236442</v>
      </c>
      <c r="HK29" s="37">
        <v>238145</v>
      </c>
      <c r="HL29" s="37">
        <v>240037</v>
      </c>
      <c r="HM29" s="37">
        <v>241868</v>
      </c>
      <c r="HN29" s="37">
        <v>243047</v>
      </c>
      <c r="HO29" s="37">
        <v>243761</v>
      </c>
      <c r="HP29" s="37">
        <v>242869</v>
      </c>
      <c r="HQ29" s="37">
        <v>242658</v>
      </c>
      <c r="HR29" s="37">
        <v>242235</v>
      </c>
      <c r="HS29" s="37">
        <v>238302</v>
      </c>
      <c r="HT29" s="37">
        <v>234010</v>
      </c>
      <c r="HU29" s="37">
        <v>229390</v>
      </c>
      <c r="HV29" s="37">
        <v>224697</v>
      </c>
      <c r="HW29" s="37">
        <v>219943</v>
      </c>
      <c r="HX29" s="37">
        <v>214715</v>
      </c>
      <c r="HY29" s="37">
        <v>207588</v>
      </c>
      <c r="HZ29" s="37">
        <v>200548</v>
      </c>
      <c r="IA29" s="37">
        <v>194172</v>
      </c>
      <c r="IB29" s="37">
        <v>188134</v>
      </c>
      <c r="IC29" s="37">
        <v>184768</v>
      </c>
      <c r="ID29" s="37">
        <v>182752</v>
      </c>
      <c r="IE29" s="37">
        <v>180296</v>
      </c>
      <c r="IF29" s="37">
        <v>176566</v>
      </c>
      <c r="IG29" s="37">
        <v>172339</v>
      </c>
      <c r="IH29" s="37">
        <v>168317</v>
      </c>
      <c r="II29" s="37">
        <v>164649</v>
      </c>
      <c r="IJ29" s="37">
        <v>161198</v>
      </c>
      <c r="IK29" s="37">
        <v>158216</v>
      </c>
      <c r="IL29" s="37">
        <v>156294</v>
      </c>
      <c r="IM29" s="37">
        <v>154859</v>
      </c>
      <c r="IN29" s="37">
        <v>153792</v>
      </c>
      <c r="IO29" s="37">
        <v>153615</v>
      </c>
      <c r="IP29" s="37">
        <v>153269</v>
      </c>
      <c r="IQ29" s="37">
        <v>152159</v>
      </c>
      <c r="IR29" s="37">
        <v>150759</v>
      </c>
      <c r="IS29" s="37">
        <v>148371</v>
      </c>
      <c r="IT29" s="37">
        <v>144444</v>
      </c>
      <c r="IU29" s="37">
        <v>139959</v>
      </c>
      <c r="IV29" s="37">
        <v>135533</v>
      </c>
      <c r="IW29" s="37">
        <v>130892</v>
      </c>
      <c r="IX29" s="37">
        <v>127288</v>
      </c>
      <c r="IY29" s="37">
        <v>125020</v>
      </c>
      <c r="IZ29" s="37">
        <v>123313</v>
      </c>
      <c r="JA29" s="37">
        <v>121888</v>
      </c>
      <c r="JB29" s="37">
        <v>120893</v>
      </c>
      <c r="JC29" s="37">
        <v>119892</v>
      </c>
      <c r="JD29" s="37">
        <v>118376</v>
      </c>
      <c r="JE29" s="37">
        <v>116732</v>
      </c>
      <c r="JF29" s="37">
        <v>115023</v>
      </c>
      <c r="JG29" s="37">
        <v>113039</v>
      </c>
      <c r="JH29" s="37">
        <v>110971</v>
      </c>
      <c r="JI29" s="37">
        <v>108649</v>
      </c>
      <c r="JJ29" s="37">
        <v>105729</v>
      </c>
      <c r="JK29" s="37">
        <v>102249</v>
      </c>
      <c r="JL29" s="37">
        <v>98578</v>
      </c>
      <c r="JM29" s="37">
        <v>94595</v>
      </c>
      <c r="JN29" s="37">
        <v>90690</v>
      </c>
      <c r="JO29" s="37">
        <v>86930</v>
      </c>
      <c r="JP29" s="37">
        <v>83211</v>
      </c>
      <c r="JQ29" s="37">
        <v>79391</v>
      </c>
      <c r="JR29" s="37">
        <v>75688</v>
      </c>
      <c r="JS29" s="37">
        <v>72000</v>
      </c>
      <c r="JT29" s="37">
        <v>68264</v>
      </c>
      <c r="JU29" s="37">
        <v>64538</v>
      </c>
      <c r="JV29" s="37">
        <v>60780</v>
      </c>
      <c r="JW29" s="37">
        <v>56876</v>
      </c>
      <c r="JX29" s="37">
        <v>52925</v>
      </c>
      <c r="JY29" s="37">
        <v>48928</v>
      </c>
      <c r="JZ29" s="37">
        <v>44756</v>
      </c>
      <c r="KA29" s="37">
        <v>40676</v>
      </c>
      <c r="KB29" s="37">
        <v>36826</v>
      </c>
      <c r="KC29" s="37">
        <v>33273</v>
      </c>
      <c r="KD29" s="37">
        <v>30260</v>
      </c>
      <c r="KE29" s="37">
        <v>27673</v>
      </c>
      <c r="KF29" s="37">
        <v>25179</v>
      </c>
      <c r="KG29" s="37">
        <v>22574</v>
      </c>
      <c r="KH29" s="37">
        <v>19978</v>
      </c>
      <c r="KI29" s="37">
        <v>17383</v>
      </c>
      <c r="KJ29" s="37">
        <v>14834</v>
      </c>
      <c r="KK29" s="37">
        <v>12527</v>
      </c>
      <c r="KL29" s="37">
        <v>10522</v>
      </c>
      <c r="KM29" s="37">
        <v>8744</v>
      </c>
      <c r="KN29" s="37">
        <v>7203</v>
      </c>
      <c r="KO29" s="37">
        <v>5837</v>
      </c>
      <c r="KP29" s="37">
        <v>4664</v>
      </c>
      <c r="KQ29" s="37">
        <v>3667</v>
      </c>
      <c r="KR29" s="37">
        <v>2831</v>
      </c>
      <c r="KS29" s="37">
        <v>2148</v>
      </c>
      <c r="KT29" s="37">
        <v>1580</v>
      </c>
      <c r="KU29" s="37">
        <v>1153</v>
      </c>
      <c r="KV29" s="37">
        <v>832</v>
      </c>
      <c r="KW29" s="38">
        <v>1141</v>
      </c>
    </row>
    <row r="30" spans="1:309" s="16" customFormat="1" ht="13.2">
      <c r="A30" s="19" t="s">
        <v>307</v>
      </c>
      <c r="B30" s="31">
        <v>2024</v>
      </c>
      <c r="C30" s="19" t="s">
        <v>3</v>
      </c>
      <c r="D30" s="33">
        <v>52613753</v>
      </c>
      <c r="E30" s="34">
        <v>25777598</v>
      </c>
      <c r="F30" s="35">
        <v>26836155</v>
      </c>
      <c r="G30" s="33">
        <v>372539</v>
      </c>
      <c r="H30" s="34">
        <v>377208</v>
      </c>
      <c r="I30" s="34">
        <v>381864</v>
      </c>
      <c r="J30" s="34">
        <v>387204</v>
      </c>
      <c r="K30" s="34">
        <v>394097</v>
      </c>
      <c r="L30" s="34">
        <v>396365</v>
      </c>
      <c r="M30" s="34">
        <v>402550</v>
      </c>
      <c r="N30" s="34">
        <v>406193</v>
      </c>
      <c r="O30" s="34">
        <v>410370</v>
      </c>
      <c r="P30" s="34">
        <v>414684</v>
      </c>
      <c r="Q30" s="34">
        <v>418228</v>
      </c>
      <c r="R30" s="34">
        <v>422035</v>
      </c>
      <c r="S30" s="34">
        <v>425985</v>
      </c>
      <c r="T30" s="34">
        <v>430736</v>
      </c>
      <c r="U30" s="34">
        <v>435573</v>
      </c>
      <c r="V30" s="34">
        <v>440435</v>
      </c>
      <c r="W30" s="34">
        <v>445476</v>
      </c>
      <c r="X30" s="34">
        <v>451082</v>
      </c>
      <c r="Y30" s="34">
        <v>451790</v>
      </c>
      <c r="Z30" s="34">
        <v>452175</v>
      </c>
      <c r="AA30" s="34">
        <v>451658</v>
      </c>
      <c r="AB30" s="34">
        <v>451479</v>
      </c>
      <c r="AC30" s="34">
        <v>452001</v>
      </c>
      <c r="AD30" s="34">
        <v>454031</v>
      </c>
      <c r="AE30" s="34">
        <v>450560</v>
      </c>
      <c r="AF30" s="34">
        <v>447233</v>
      </c>
      <c r="AG30" s="34">
        <v>444166</v>
      </c>
      <c r="AH30" s="34">
        <v>442186</v>
      </c>
      <c r="AI30" s="34">
        <v>440856</v>
      </c>
      <c r="AJ30" s="34">
        <v>439175</v>
      </c>
      <c r="AK30" s="34">
        <v>434163</v>
      </c>
      <c r="AL30" s="34">
        <v>424783</v>
      </c>
      <c r="AM30" s="34">
        <v>413806</v>
      </c>
      <c r="AN30" s="34">
        <v>402760</v>
      </c>
      <c r="AO30" s="34">
        <v>391571</v>
      </c>
      <c r="AP30" s="34">
        <v>380735</v>
      </c>
      <c r="AQ30" s="34">
        <v>368945</v>
      </c>
      <c r="AR30" s="34">
        <v>360682</v>
      </c>
      <c r="AS30" s="34">
        <v>353285</v>
      </c>
      <c r="AT30" s="34">
        <v>347775</v>
      </c>
      <c r="AU30" s="34">
        <v>343995</v>
      </c>
      <c r="AV30" s="34">
        <v>339880</v>
      </c>
      <c r="AW30" s="34">
        <v>334540</v>
      </c>
      <c r="AX30" s="34">
        <v>329478</v>
      </c>
      <c r="AY30" s="34">
        <v>321775</v>
      </c>
      <c r="AZ30" s="34">
        <v>312419</v>
      </c>
      <c r="BA30" s="34">
        <v>300750</v>
      </c>
      <c r="BB30" s="34">
        <v>291073</v>
      </c>
      <c r="BC30" s="34">
        <v>279840</v>
      </c>
      <c r="BD30" s="34">
        <v>272807</v>
      </c>
      <c r="BE30" s="34">
        <v>268579</v>
      </c>
      <c r="BF30" s="34">
        <v>265590</v>
      </c>
      <c r="BG30" s="34">
        <v>263251</v>
      </c>
      <c r="BH30" s="34">
        <v>261919</v>
      </c>
      <c r="BI30" s="34">
        <v>260231</v>
      </c>
      <c r="BJ30" s="34">
        <v>258199</v>
      </c>
      <c r="BK30" s="34">
        <v>253880</v>
      </c>
      <c r="BL30" s="34">
        <v>250890</v>
      </c>
      <c r="BM30" s="34">
        <v>245653</v>
      </c>
      <c r="BN30" s="34">
        <v>240772</v>
      </c>
      <c r="BO30" s="34">
        <v>234532</v>
      </c>
      <c r="BP30" s="34">
        <v>226989</v>
      </c>
      <c r="BQ30" s="34">
        <v>217866</v>
      </c>
      <c r="BR30" s="34">
        <v>207625</v>
      </c>
      <c r="BS30" s="34">
        <v>196451</v>
      </c>
      <c r="BT30" s="34">
        <v>186462</v>
      </c>
      <c r="BU30" s="34">
        <v>176462</v>
      </c>
      <c r="BV30" s="34">
        <v>167497</v>
      </c>
      <c r="BW30" s="34">
        <v>157965</v>
      </c>
      <c r="BX30" s="34">
        <v>149691</v>
      </c>
      <c r="BY30" s="34">
        <v>141022</v>
      </c>
      <c r="BZ30" s="34">
        <v>132380</v>
      </c>
      <c r="CA30" s="34">
        <v>123844</v>
      </c>
      <c r="CB30" s="34">
        <v>115568</v>
      </c>
      <c r="CC30" s="34">
        <v>107148</v>
      </c>
      <c r="CD30" s="34">
        <v>99180</v>
      </c>
      <c r="CE30" s="34">
        <v>91191</v>
      </c>
      <c r="CF30" s="34">
        <v>83114</v>
      </c>
      <c r="CG30" s="34">
        <v>74944</v>
      </c>
      <c r="CH30" s="34">
        <v>67642</v>
      </c>
      <c r="CI30" s="34">
        <v>61038</v>
      </c>
      <c r="CJ30" s="34">
        <v>55451</v>
      </c>
      <c r="CK30" s="34">
        <v>50350</v>
      </c>
      <c r="CL30" s="34">
        <v>45419</v>
      </c>
      <c r="CM30" s="34">
        <v>40482</v>
      </c>
      <c r="CN30" s="34">
        <v>35713</v>
      </c>
      <c r="CO30" s="34">
        <v>30978</v>
      </c>
      <c r="CP30" s="34">
        <v>26289</v>
      </c>
      <c r="CQ30" s="34">
        <v>22054</v>
      </c>
      <c r="CR30" s="34">
        <v>18538</v>
      </c>
      <c r="CS30" s="34">
        <v>15453</v>
      </c>
      <c r="CT30" s="34">
        <v>12784</v>
      </c>
      <c r="CU30" s="34">
        <v>10308</v>
      </c>
      <c r="CV30" s="34">
        <v>8219</v>
      </c>
      <c r="CW30" s="34">
        <v>6418</v>
      </c>
      <c r="CX30" s="34">
        <v>4973</v>
      </c>
      <c r="CY30" s="34">
        <v>3735</v>
      </c>
      <c r="CZ30" s="34">
        <v>2714</v>
      </c>
      <c r="DA30" s="34">
        <v>1945</v>
      </c>
      <c r="DB30" s="34">
        <v>1367</v>
      </c>
      <c r="DC30" s="35">
        <v>1837</v>
      </c>
      <c r="DD30" s="33">
        <v>354458</v>
      </c>
      <c r="DE30" s="34">
        <v>358822</v>
      </c>
      <c r="DF30" s="34">
        <v>363234</v>
      </c>
      <c r="DG30" s="34">
        <v>368281</v>
      </c>
      <c r="DH30" s="34">
        <v>374647</v>
      </c>
      <c r="DI30" s="34">
        <v>376708</v>
      </c>
      <c r="DJ30" s="34">
        <v>381874</v>
      </c>
      <c r="DK30" s="34">
        <v>387309</v>
      </c>
      <c r="DL30" s="34">
        <v>390832</v>
      </c>
      <c r="DM30" s="34">
        <v>394481</v>
      </c>
      <c r="DN30" s="34">
        <v>398668</v>
      </c>
      <c r="DO30" s="34">
        <v>402872</v>
      </c>
      <c r="DP30" s="34">
        <v>407189</v>
      </c>
      <c r="DQ30" s="34">
        <v>410997</v>
      </c>
      <c r="DR30" s="34">
        <v>415127</v>
      </c>
      <c r="DS30" s="34">
        <v>419808</v>
      </c>
      <c r="DT30" s="34">
        <v>425232</v>
      </c>
      <c r="DU30" s="34">
        <v>431186</v>
      </c>
      <c r="DV30" s="34">
        <v>432120</v>
      </c>
      <c r="DW30" s="34">
        <v>433085</v>
      </c>
      <c r="DX30" s="34">
        <v>434860</v>
      </c>
      <c r="DY30" s="34">
        <v>437492</v>
      </c>
      <c r="DZ30" s="34">
        <v>440780</v>
      </c>
      <c r="EA30" s="34">
        <v>444560</v>
      </c>
      <c r="EB30" s="34">
        <v>447121</v>
      </c>
      <c r="EC30" s="34">
        <v>448600</v>
      </c>
      <c r="ED30" s="34">
        <v>449211</v>
      </c>
      <c r="EE30" s="34">
        <v>445677</v>
      </c>
      <c r="EF30" s="34">
        <v>443304</v>
      </c>
      <c r="EG30" s="34">
        <v>441323</v>
      </c>
      <c r="EH30" s="34">
        <v>436947</v>
      </c>
      <c r="EI30" s="34">
        <v>429617</v>
      </c>
      <c r="EJ30" s="34">
        <v>420006</v>
      </c>
      <c r="EK30" s="34">
        <v>409560</v>
      </c>
      <c r="EL30" s="34">
        <v>399559</v>
      </c>
      <c r="EM30" s="34">
        <v>389281</v>
      </c>
      <c r="EN30" s="34">
        <v>381554</v>
      </c>
      <c r="EO30" s="34">
        <v>374978</v>
      </c>
      <c r="EP30" s="34">
        <v>370162</v>
      </c>
      <c r="EQ30" s="34">
        <v>365478</v>
      </c>
      <c r="ER30" s="34">
        <v>363872</v>
      </c>
      <c r="ES30" s="34">
        <v>362366</v>
      </c>
      <c r="ET30" s="34">
        <v>358972</v>
      </c>
      <c r="EU30" s="34">
        <v>353991</v>
      </c>
      <c r="EV30" s="34">
        <v>347556</v>
      </c>
      <c r="EW30" s="34">
        <v>336827</v>
      </c>
      <c r="EX30" s="34">
        <v>327488</v>
      </c>
      <c r="EY30" s="34">
        <v>316603</v>
      </c>
      <c r="EZ30" s="34">
        <v>307527</v>
      </c>
      <c r="FA30" s="34">
        <v>299903</v>
      </c>
      <c r="FB30" s="34">
        <v>295751</v>
      </c>
      <c r="FC30" s="34">
        <v>292791</v>
      </c>
      <c r="FD30" s="34">
        <v>290891</v>
      </c>
      <c r="FE30" s="34">
        <v>290544</v>
      </c>
      <c r="FF30" s="34">
        <v>290468</v>
      </c>
      <c r="FG30" s="34">
        <v>287470</v>
      </c>
      <c r="FH30" s="34">
        <v>285912</v>
      </c>
      <c r="FI30" s="34">
        <v>282514</v>
      </c>
      <c r="FJ30" s="34">
        <v>279706</v>
      </c>
      <c r="FK30" s="34">
        <v>274892</v>
      </c>
      <c r="FL30" s="34">
        <v>269696</v>
      </c>
      <c r="FM30" s="34">
        <v>262481</v>
      </c>
      <c r="FN30" s="34">
        <v>253231</v>
      </c>
      <c r="FO30" s="34">
        <v>243593</v>
      </c>
      <c r="FP30" s="34">
        <v>233481</v>
      </c>
      <c r="FQ30" s="34">
        <v>222856</v>
      </c>
      <c r="FR30" s="34">
        <v>213711</v>
      </c>
      <c r="FS30" s="34">
        <v>203903</v>
      </c>
      <c r="FT30" s="34">
        <v>194532</v>
      </c>
      <c r="FU30" s="34">
        <v>184192</v>
      </c>
      <c r="FV30" s="34">
        <v>174177</v>
      </c>
      <c r="FW30" s="34">
        <v>163832</v>
      </c>
      <c r="FX30" s="34">
        <v>153935</v>
      </c>
      <c r="FY30" s="34">
        <v>144617</v>
      </c>
      <c r="FZ30" s="34">
        <v>135487</v>
      </c>
      <c r="GA30" s="34">
        <v>125999</v>
      </c>
      <c r="GB30" s="34">
        <v>116744</v>
      </c>
      <c r="GC30" s="34">
        <v>107124</v>
      </c>
      <c r="GD30" s="34">
        <v>98113</v>
      </c>
      <c r="GE30" s="34">
        <v>89343</v>
      </c>
      <c r="GF30" s="34">
        <v>81361</v>
      </c>
      <c r="GG30" s="34">
        <v>74325</v>
      </c>
      <c r="GH30" s="34">
        <v>68444</v>
      </c>
      <c r="GI30" s="34">
        <v>62899</v>
      </c>
      <c r="GJ30" s="34">
        <v>57131</v>
      </c>
      <c r="GK30" s="34">
        <v>51259</v>
      </c>
      <c r="GL30" s="34">
        <v>45432</v>
      </c>
      <c r="GM30" s="34">
        <v>39832</v>
      </c>
      <c r="GN30" s="34">
        <v>34560</v>
      </c>
      <c r="GO30" s="34">
        <v>29567</v>
      </c>
      <c r="GP30" s="34">
        <v>24878</v>
      </c>
      <c r="GQ30" s="34">
        <v>20683</v>
      </c>
      <c r="GR30" s="34">
        <v>17089</v>
      </c>
      <c r="GS30" s="34">
        <v>13873</v>
      </c>
      <c r="GT30" s="34">
        <v>11100</v>
      </c>
      <c r="GU30" s="34">
        <v>8681</v>
      </c>
      <c r="GV30" s="34">
        <v>6659</v>
      </c>
      <c r="GW30" s="34">
        <v>4895</v>
      </c>
      <c r="GX30" s="34">
        <v>3514</v>
      </c>
      <c r="GY30" s="34">
        <v>2496</v>
      </c>
      <c r="GZ30" s="35">
        <v>3386</v>
      </c>
      <c r="HA30" s="33">
        <v>726997</v>
      </c>
      <c r="HB30" s="34">
        <v>736030</v>
      </c>
      <c r="HC30" s="34">
        <v>745098</v>
      </c>
      <c r="HD30" s="34">
        <v>755485</v>
      </c>
      <c r="HE30" s="34">
        <v>768744</v>
      </c>
      <c r="HF30" s="34">
        <v>773073</v>
      </c>
      <c r="HG30" s="34">
        <v>784424</v>
      </c>
      <c r="HH30" s="34">
        <v>793502</v>
      </c>
      <c r="HI30" s="34">
        <v>801202</v>
      </c>
      <c r="HJ30" s="34">
        <v>809165</v>
      </c>
      <c r="HK30" s="34">
        <v>816896</v>
      </c>
      <c r="HL30" s="34">
        <v>824907</v>
      </c>
      <c r="HM30" s="34">
        <v>833174</v>
      </c>
      <c r="HN30" s="34">
        <v>841733</v>
      </c>
      <c r="HO30" s="34">
        <v>850700</v>
      </c>
      <c r="HP30" s="34">
        <v>860243</v>
      </c>
      <c r="HQ30" s="34">
        <v>870708</v>
      </c>
      <c r="HR30" s="34">
        <v>882268</v>
      </c>
      <c r="HS30" s="34">
        <v>883910</v>
      </c>
      <c r="HT30" s="34">
        <v>885260</v>
      </c>
      <c r="HU30" s="34">
        <v>886518</v>
      </c>
      <c r="HV30" s="34">
        <v>888971</v>
      </c>
      <c r="HW30" s="34">
        <v>892781</v>
      </c>
      <c r="HX30" s="34">
        <v>898591</v>
      </c>
      <c r="HY30" s="34">
        <v>897681</v>
      </c>
      <c r="HZ30" s="34">
        <v>895833</v>
      </c>
      <c r="IA30" s="34">
        <v>893377</v>
      </c>
      <c r="IB30" s="34">
        <v>887863</v>
      </c>
      <c r="IC30" s="34">
        <v>884160</v>
      </c>
      <c r="ID30" s="34">
        <v>880498</v>
      </c>
      <c r="IE30" s="34">
        <v>871110</v>
      </c>
      <c r="IF30" s="34">
        <v>854400</v>
      </c>
      <c r="IG30" s="34">
        <v>833812</v>
      </c>
      <c r="IH30" s="34">
        <v>812320</v>
      </c>
      <c r="II30" s="34">
        <v>791130</v>
      </c>
      <c r="IJ30" s="34">
        <v>770016</v>
      </c>
      <c r="IK30" s="34">
        <v>750499</v>
      </c>
      <c r="IL30" s="34">
        <v>735660</v>
      </c>
      <c r="IM30" s="34">
        <v>723447</v>
      </c>
      <c r="IN30" s="34">
        <v>713253</v>
      </c>
      <c r="IO30" s="34">
        <v>707867</v>
      </c>
      <c r="IP30" s="34">
        <v>702246</v>
      </c>
      <c r="IQ30" s="34">
        <v>693512</v>
      </c>
      <c r="IR30" s="34">
        <v>683469</v>
      </c>
      <c r="IS30" s="34">
        <v>669331</v>
      </c>
      <c r="IT30" s="34">
        <v>649246</v>
      </c>
      <c r="IU30" s="34">
        <v>628238</v>
      </c>
      <c r="IV30" s="34">
        <v>607676</v>
      </c>
      <c r="IW30" s="34">
        <v>587367</v>
      </c>
      <c r="IX30" s="34">
        <v>572710</v>
      </c>
      <c r="IY30" s="34">
        <v>564330</v>
      </c>
      <c r="IZ30" s="34">
        <v>558381</v>
      </c>
      <c r="JA30" s="34">
        <v>554142</v>
      </c>
      <c r="JB30" s="34">
        <v>552463</v>
      </c>
      <c r="JC30" s="34">
        <v>550699</v>
      </c>
      <c r="JD30" s="34">
        <v>545669</v>
      </c>
      <c r="JE30" s="34">
        <v>539792</v>
      </c>
      <c r="JF30" s="34">
        <v>533404</v>
      </c>
      <c r="JG30" s="34">
        <v>525359</v>
      </c>
      <c r="JH30" s="34">
        <v>515664</v>
      </c>
      <c r="JI30" s="34">
        <v>504228</v>
      </c>
      <c r="JJ30" s="34">
        <v>489470</v>
      </c>
      <c r="JK30" s="34">
        <v>471097</v>
      </c>
      <c r="JL30" s="34">
        <v>451218</v>
      </c>
      <c r="JM30" s="34">
        <v>429932</v>
      </c>
      <c r="JN30" s="34">
        <v>409318</v>
      </c>
      <c r="JO30" s="34">
        <v>390173</v>
      </c>
      <c r="JP30" s="34">
        <v>371400</v>
      </c>
      <c r="JQ30" s="34">
        <v>352497</v>
      </c>
      <c r="JR30" s="34">
        <v>333883</v>
      </c>
      <c r="JS30" s="34">
        <v>315199</v>
      </c>
      <c r="JT30" s="34">
        <v>296212</v>
      </c>
      <c r="JU30" s="34">
        <v>277779</v>
      </c>
      <c r="JV30" s="34">
        <v>260185</v>
      </c>
      <c r="JW30" s="34">
        <v>242635</v>
      </c>
      <c r="JX30" s="34">
        <v>225179</v>
      </c>
      <c r="JY30" s="34">
        <v>207935</v>
      </c>
      <c r="JZ30" s="34">
        <v>190238</v>
      </c>
      <c r="KA30" s="34">
        <v>173057</v>
      </c>
      <c r="KB30" s="34">
        <v>156985</v>
      </c>
      <c r="KC30" s="34">
        <v>142399</v>
      </c>
      <c r="KD30" s="34">
        <v>129776</v>
      </c>
      <c r="KE30" s="34">
        <v>118794</v>
      </c>
      <c r="KF30" s="34">
        <v>108318</v>
      </c>
      <c r="KG30" s="34">
        <v>97613</v>
      </c>
      <c r="KH30" s="34">
        <v>86972</v>
      </c>
      <c r="KI30" s="34">
        <v>76410</v>
      </c>
      <c r="KJ30" s="34">
        <v>66121</v>
      </c>
      <c r="KK30" s="34">
        <v>56614</v>
      </c>
      <c r="KL30" s="34">
        <v>48105</v>
      </c>
      <c r="KM30" s="34">
        <v>40331</v>
      </c>
      <c r="KN30" s="34">
        <v>33467</v>
      </c>
      <c r="KO30" s="34">
        <v>27397</v>
      </c>
      <c r="KP30" s="34">
        <v>22092</v>
      </c>
      <c r="KQ30" s="34">
        <v>17518</v>
      </c>
      <c r="KR30" s="34">
        <v>13654</v>
      </c>
      <c r="KS30" s="34">
        <v>10394</v>
      </c>
      <c r="KT30" s="34">
        <v>7609</v>
      </c>
      <c r="KU30" s="34">
        <v>5459</v>
      </c>
      <c r="KV30" s="34">
        <v>3863</v>
      </c>
      <c r="KW30" s="35">
        <v>5223</v>
      </c>
    </row>
    <row r="31" spans="1:309" s="16" customFormat="1" ht="13.2">
      <c r="A31" s="20" t="s">
        <v>307</v>
      </c>
      <c r="B31" s="32">
        <v>2025</v>
      </c>
      <c r="C31" s="20" t="s">
        <v>308</v>
      </c>
      <c r="D31" s="36">
        <v>40257670</v>
      </c>
      <c r="E31" s="37">
        <v>19331824</v>
      </c>
      <c r="F31" s="38">
        <v>20925846</v>
      </c>
      <c r="G31" s="36">
        <v>259170</v>
      </c>
      <c r="H31" s="37">
        <v>263327</v>
      </c>
      <c r="I31" s="37">
        <v>266716</v>
      </c>
      <c r="J31" s="37">
        <v>269736</v>
      </c>
      <c r="K31" s="37">
        <v>273184</v>
      </c>
      <c r="L31" s="37">
        <v>277562</v>
      </c>
      <c r="M31" s="37">
        <v>279131</v>
      </c>
      <c r="N31" s="37">
        <v>284054</v>
      </c>
      <c r="O31" s="37">
        <v>287023</v>
      </c>
      <c r="P31" s="37">
        <v>290107</v>
      </c>
      <c r="Q31" s="37">
        <v>293162</v>
      </c>
      <c r="R31" s="37">
        <v>295732</v>
      </c>
      <c r="S31" s="37">
        <v>298459</v>
      </c>
      <c r="T31" s="37">
        <v>301646</v>
      </c>
      <c r="U31" s="37">
        <v>305621</v>
      </c>
      <c r="V31" s="37">
        <v>310438</v>
      </c>
      <c r="W31" s="37">
        <v>315194</v>
      </c>
      <c r="X31" s="37">
        <v>320365</v>
      </c>
      <c r="Y31" s="37">
        <v>326214</v>
      </c>
      <c r="Z31" s="37">
        <v>328908</v>
      </c>
      <c r="AA31" s="37">
        <v>331321</v>
      </c>
      <c r="AB31" s="37">
        <v>333158</v>
      </c>
      <c r="AC31" s="37">
        <v>335448</v>
      </c>
      <c r="AD31" s="37">
        <v>338423</v>
      </c>
      <c r="AE31" s="37">
        <v>342898</v>
      </c>
      <c r="AF31" s="37">
        <v>343217</v>
      </c>
      <c r="AG31" s="37">
        <v>343759</v>
      </c>
      <c r="AH31" s="37">
        <v>344324</v>
      </c>
      <c r="AI31" s="37">
        <v>345282</v>
      </c>
      <c r="AJ31" s="37">
        <v>345529</v>
      </c>
      <c r="AK31" s="37">
        <v>344816</v>
      </c>
      <c r="AL31" s="37">
        <v>341139</v>
      </c>
      <c r="AM31" s="37">
        <v>333824</v>
      </c>
      <c r="AN31" s="37">
        <v>324993</v>
      </c>
      <c r="AO31" s="37">
        <v>315833</v>
      </c>
      <c r="AP31" s="37">
        <v>306375</v>
      </c>
      <c r="AQ31" s="37">
        <v>297091</v>
      </c>
      <c r="AR31" s="37">
        <v>287009</v>
      </c>
      <c r="AS31" s="37">
        <v>279551</v>
      </c>
      <c r="AT31" s="37">
        <v>272885</v>
      </c>
      <c r="AU31" s="37">
        <v>267643</v>
      </c>
      <c r="AV31" s="37">
        <v>263791</v>
      </c>
      <c r="AW31" s="37">
        <v>259729</v>
      </c>
      <c r="AX31" s="37">
        <v>254801</v>
      </c>
      <c r="AY31" s="37">
        <v>250203</v>
      </c>
      <c r="AZ31" s="37">
        <v>243510</v>
      </c>
      <c r="BA31" s="37">
        <v>235743</v>
      </c>
      <c r="BB31" s="37">
        <v>226486</v>
      </c>
      <c r="BC31" s="37">
        <v>218837</v>
      </c>
      <c r="BD31" s="37">
        <v>210211</v>
      </c>
      <c r="BE31" s="37">
        <v>204754</v>
      </c>
      <c r="BF31" s="37">
        <v>201484</v>
      </c>
      <c r="BG31" s="37">
        <v>199216</v>
      </c>
      <c r="BH31" s="37">
        <v>197472</v>
      </c>
      <c r="BI31" s="37">
        <v>196514</v>
      </c>
      <c r="BJ31" s="37">
        <v>195165</v>
      </c>
      <c r="BK31" s="37">
        <v>193503</v>
      </c>
      <c r="BL31" s="37">
        <v>190048</v>
      </c>
      <c r="BM31" s="37">
        <v>187617</v>
      </c>
      <c r="BN31" s="37">
        <v>183464</v>
      </c>
      <c r="BO31" s="37">
        <v>179445</v>
      </c>
      <c r="BP31" s="37">
        <v>174326</v>
      </c>
      <c r="BQ31" s="37">
        <v>168144</v>
      </c>
      <c r="BR31" s="37">
        <v>160751</v>
      </c>
      <c r="BS31" s="37">
        <v>152437</v>
      </c>
      <c r="BT31" s="37">
        <v>143529</v>
      </c>
      <c r="BU31" s="37">
        <v>135548</v>
      </c>
      <c r="BV31" s="37">
        <v>127656</v>
      </c>
      <c r="BW31" s="37">
        <v>120598</v>
      </c>
      <c r="BX31" s="37">
        <v>113162</v>
      </c>
      <c r="BY31" s="37">
        <v>106747</v>
      </c>
      <c r="BZ31" s="37">
        <v>100000</v>
      </c>
      <c r="CA31" s="37">
        <v>93286</v>
      </c>
      <c r="CB31" s="37">
        <v>86742</v>
      </c>
      <c r="CC31" s="37">
        <v>80527</v>
      </c>
      <c r="CD31" s="37">
        <v>74314</v>
      </c>
      <c r="CE31" s="37">
        <v>68427</v>
      </c>
      <c r="CF31" s="37">
        <v>62592</v>
      </c>
      <c r="CG31" s="37">
        <v>56793</v>
      </c>
      <c r="CH31" s="37">
        <v>51002</v>
      </c>
      <c r="CI31" s="37">
        <v>45822</v>
      </c>
      <c r="CJ31" s="37">
        <v>41174</v>
      </c>
      <c r="CK31" s="37">
        <v>37168</v>
      </c>
      <c r="CL31" s="37">
        <v>33551</v>
      </c>
      <c r="CM31" s="37">
        <v>30082</v>
      </c>
      <c r="CN31" s="37">
        <v>26666</v>
      </c>
      <c r="CO31" s="37">
        <v>23344</v>
      </c>
      <c r="CP31" s="37">
        <v>20119</v>
      </c>
      <c r="CQ31" s="37">
        <v>16985</v>
      </c>
      <c r="CR31" s="37">
        <v>14185</v>
      </c>
      <c r="CS31" s="37">
        <v>11831</v>
      </c>
      <c r="CT31" s="37">
        <v>9771</v>
      </c>
      <c r="CU31" s="37">
        <v>7964</v>
      </c>
      <c r="CV31" s="37">
        <v>6354</v>
      </c>
      <c r="CW31" s="37">
        <v>4999</v>
      </c>
      <c r="CX31" s="37">
        <v>3849</v>
      </c>
      <c r="CY31" s="37">
        <v>2934</v>
      </c>
      <c r="CZ31" s="37">
        <v>2160</v>
      </c>
      <c r="DA31" s="37">
        <v>1535</v>
      </c>
      <c r="DB31" s="37">
        <v>1082</v>
      </c>
      <c r="DC31" s="38">
        <v>1408</v>
      </c>
      <c r="DD31" s="36">
        <v>247167</v>
      </c>
      <c r="DE31" s="37">
        <v>251054</v>
      </c>
      <c r="DF31" s="37">
        <v>254208</v>
      </c>
      <c r="DG31" s="37">
        <v>257067</v>
      </c>
      <c r="DH31" s="37">
        <v>260338</v>
      </c>
      <c r="DI31" s="37">
        <v>264488</v>
      </c>
      <c r="DJ31" s="37">
        <v>265885</v>
      </c>
      <c r="DK31" s="37">
        <v>270446</v>
      </c>
      <c r="DL31" s="37">
        <v>274719</v>
      </c>
      <c r="DM31" s="37">
        <v>277757</v>
      </c>
      <c r="DN31" s="37">
        <v>280877</v>
      </c>
      <c r="DO31" s="37">
        <v>284322</v>
      </c>
      <c r="DP31" s="37">
        <v>287925</v>
      </c>
      <c r="DQ31" s="37">
        <v>291960</v>
      </c>
      <c r="DR31" s="37">
        <v>295967</v>
      </c>
      <c r="DS31" s="37">
        <v>301175</v>
      </c>
      <c r="DT31" s="37">
        <v>306466</v>
      </c>
      <c r="DU31" s="37">
        <v>312547</v>
      </c>
      <c r="DV31" s="37">
        <v>319211</v>
      </c>
      <c r="DW31" s="37">
        <v>322437</v>
      </c>
      <c r="DX31" s="37">
        <v>325776</v>
      </c>
      <c r="DY31" s="37">
        <v>329735</v>
      </c>
      <c r="DZ31" s="37">
        <v>334346</v>
      </c>
      <c r="EA31" s="37">
        <v>339540</v>
      </c>
      <c r="EB31" s="37">
        <v>345473</v>
      </c>
      <c r="EC31" s="37">
        <v>350623</v>
      </c>
      <c r="ED31" s="37">
        <v>354492</v>
      </c>
      <c r="EE31" s="37">
        <v>357091</v>
      </c>
      <c r="EF31" s="37">
        <v>355937</v>
      </c>
      <c r="EG31" s="37">
        <v>354792</v>
      </c>
      <c r="EH31" s="37">
        <v>353474</v>
      </c>
      <c r="EI31" s="37">
        <v>349980</v>
      </c>
      <c r="EJ31" s="37">
        <v>344156</v>
      </c>
      <c r="EK31" s="37">
        <v>336486</v>
      </c>
      <c r="EL31" s="37">
        <v>328007</v>
      </c>
      <c r="EM31" s="37">
        <v>319795</v>
      </c>
      <c r="EN31" s="37">
        <v>311312</v>
      </c>
      <c r="EO31" s="37">
        <v>304752</v>
      </c>
      <c r="EP31" s="37">
        <v>299157</v>
      </c>
      <c r="EQ31" s="37">
        <v>294932</v>
      </c>
      <c r="ER31" s="37">
        <v>291046</v>
      </c>
      <c r="ES31" s="37">
        <v>289657</v>
      </c>
      <c r="ET31" s="37">
        <v>288386</v>
      </c>
      <c r="EU31" s="37">
        <v>285692</v>
      </c>
      <c r="EV31" s="37">
        <v>281728</v>
      </c>
      <c r="EW31" s="37">
        <v>276818</v>
      </c>
      <c r="EX31" s="37">
        <v>268532</v>
      </c>
      <c r="EY31" s="37">
        <v>261338</v>
      </c>
      <c r="EZ31" s="37">
        <v>252880</v>
      </c>
      <c r="FA31" s="37">
        <v>245833</v>
      </c>
      <c r="FB31" s="37">
        <v>240090</v>
      </c>
      <c r="FC31" s="37">
        <v>237033</v>
      </c>
      <c r="FD31" s="37">
        <v>234881</v>
      </c>
      <c r="FE31" s="37">
        <v>233602</v>
      </c>
      <c r="FF31" s="37">
        <v>233573</v>
      </c>
      <c r="FG31" s="37">
        <v>233778</v>
      </c>
      <c r="FH31" s="37">
        <v>231554</v>
      </c>
      <c r="FI31" s="37">
        <v>230441</v>
      </c>
      <c r="FJ31" s="37">
        <v>227816</v>
      </c>
      <c r="FK31" s="37">
        <v>225618</v>
      </c>
      <c r="FL31" s="37">
        <v>221742</v>
      </c>
      <c r="FM31" s="37">
        <v>217459</v>
      </c>
      <c r="FN31" s="37">
        <v>211472</v>
      </c>
      <c r="FO31" s="37">
        <v>203674</v>
      </c>
      <c r="FP31" s="37">
        <v>195521</v>
      </c>
      <c r="FQ31" s="37">
        <v>186933</v>
      </c>
      <c r="FR31" s="37">
        <v>178039</v>
      </c>
      <c r="FS31" s="37">
        <v>170379</v>
      </c>
      <c r="FT31" s="37">
        <v>162209</v>
      </c>
      <c r="FU31" s="37">
        <v>154358</v>
      </c>
      <c r="FV31" s="37">
        <v>145645</v>
      </c>
      <c r="FW31" s="37">
        <v>137220</v>
      </c>
      <c r="FX31" s="37">
        <v>128560</v>
      </c>
      <c r="FY31" s="37">
        <v>120294</v>
      </c>
      <c r="FZ31" s="37">
        <v>112563</v>
      </c>
      <c r="GA31" s="37">
        <v>105019</v>
      </c>
      <c r="GB31" s="37">
        <v>97304</v>
      </c>
      <c r="GC31" s="37">
        <v>89809</v>
      </c>
      <c r="GD31" s="37">
        <v>82062</v>
      </c>
      <c r="GE31" s="37">
        <v>74777</v>
      </c>
      <c r="GF31" s="37">
        <v>67758</v>
      </c>
      <c r="GG31" s="37">
        <v>61399</v>
      </c>
      <c r="GH31" s="37">
        <v>55765</v>
      </c>
      <c r="GI31" s="37">
        <v>50941</v>
      </c>
      <c r="GJ31" s="37">
        <v>46414</v>
      </c>
      <c r="GK31" s="37">
        <v>41874</v>
      </c>
      <c r="GL31" s="37">
        <v>37272</v>
      </c>
      <c r="GM31" s="37">
        <v>32785</v>
      </c>
      <c r="GN31" s="37">
        <v>28497</v>
      </c>
      <c r="GO31" s="37">
        <v>24454</v>
      </c>
      <c r="GP31" s="37">
        <v>20673</v>
      </c>
      <c r="GQ31" s="37">
        <v>17173</v>
      </c>
      <c r="GR31" s="37">
        <v>14103</v>
      </c>
      <c r="GS31" s="37">
        <v>11489</v>
      </c>
      <c r="GT31" s="37">
        <v>9189</v>
      </c>
      <c r="GU31" s="37">
        <v>7227</v>
      </c>
      <c r="GV31" s="37">
        <v>5554</v>
      </c>
      <c r="GW31" s="37">
        <v>4161</v>
      </c>
      <c r="GX31" s="37">
        <v>3002</v>
      </c>
      <c r="GY31" s="37">
        <v>2096</v>
      </c>
      <c r="GZ31" s="38">
        <v>2813</v>
      </c>
      <c r="HA31" s="36">
        <v>506337</v>
      </c>
      <c r="HB31" s="37">
        <v>514381</v>
      </c>
      <c r="HC31" s="37">
        <v>520924</v>
      </c>
      <c r="HD31" s="37">
        <v>526803</v>
      </c>
      <c r="HE31" s="37">
        <v>533522</v>
      </c>
      <c r="HF31" s="37">
        <v>542050</v>
      </c>
      <c r="HG31" s="37">
        <v>545016</v>
      </c>
      <c r="HH31" s="37">
        <v>554500</v>
      </c>
      <c r="HI31" s="37">
        <v>561742</v>
      </c>
      <c r="HJ31" s="37">
        <v>567864</v>
      </c>
      <c r="HK31" s="37">
        <v>574039</v>
      </c>
      <c r="HL31" s="37">
        <v>580054</v>
      </c>
      <c r="HM31" s="37">
        <v>586384</v>
      </c>
      <c r="HN31" s="37">
        <v>593606</v>
      </c>
      <c r="HO31" s="37">
        <v>601588</v>
      </c>
      <c r="HP31" s="37">
        <v>611613</v>
      </c>
      <c r="HQ31" s="37">
        <v>621660</v>
      </c>
      <c r="HR31" s="37">
        <v>632912</v>
      </c>
      <c r="HS31" s="37">
        <v>645425</v>
      </c>
      <c r="HT31" s="37">
        <v>651345</v>
      </c>
      <c r="HU31" s="37">
        <v>657097</v>
      </c>
      <c r="HV31" s="37">
        <v>662893</v>
      </c>
      <c r="HW31" s="37">
        <v>669794</v>
      </c>
      <c r="HX31" s="37">
        <v>677963</v>
      </c>
      <c r="HY31" s="37">
        <v>688371</v>
      </c>
      <c r="HZ31" s="37">
        <v>693840</v>
      </c>
      <c r="IA31" s="37">
        <v>698251</v>
      </c>
      <c r="IB31" s="37">
        <v>701415</v>
      </c>
      <c r="IC31" s="37">
        <v>701219</v>
      </c>
      <c r="ID31" s="37">
        <v>700321</v>
      </c>
      <c r="IE31" s="37">
        <v>698290</v>
      </c>
      <c r="IF31" s="37">
        <v>691119</v>
      </c>
      <c r="IG31" s="37">
        <v>677980</v>
      </c>
      <c r="IH31" s="37">
        <v>661479</v>
      </c>
      <c r="II31" s="37">
        <v>643840</v>
      </c>
      <c r="IJ31" s="37">
        <v>626170</v>
      </c>
      <c r="IK31" s="37">
        <v>608403</v>
      </c>
      <c r="IL31" s="37">
        <v>591761</v>
      </c>
      <c r="IM31" s="37">
        <v>578708</v>
      </c>
      <c r="IN31" s="37">
        <v>567817</v>
      </c>
      <c r="IO31" s="37">
        <v>558689</v>
      </c>
      <c r="IP31" s="37">
        <v>553448</v>
      </c>
      <c r="IQ31" s="37">
        <v>548115</v>
      </c>
      <c r="IR31" s="37">
        <v>540493</v>
      </c>
      <c r="IS31" s="37">
        <v>531931</v>
      </c>
      <c r="IT31" s="37">
        <v>520328</v>
      </c>
      <c r="IU31" s="37">
        <v>504275</v>
      </c>
      <c r="IV31" s="37">
        <v>487824</v>
      </c>
      <c r="IW31" s="37">
        <v>471717</v>
      </c>
      <c r="IX31" s="37">
        <v>456044</v>
      </c>
      <c r="IY31" s="37">
        <v>444844</v>
      </c>
      <c r="IZ31" s="37">
        <v>438517</v>
      </c>
      <c r="JA31" s="37">
        <v>434097</v>
      </c>
      <c r="JB31" s="37">
        <v>431074</v>
      </c>
      <c r="JC31" s="37">
        <v>430087</v>
      </c>
      <c r="JD31" s="37">
        <v>428943</v>
      </c>
      <c r="JE31" s="37">
        <v>425057</v>
      </c>
      <c r="JF31" s="37">
        <v>420489</v>
      </c>
      <c r="JG31" s="37">
        <v>415433</v>
      </c>
      <c r="JH31" s="37">
        <v>409082</v>
      </c>
      <c r="JI31" s="37">
        <v>401187</v>
      </c>
      <c r="JJ31" s="37">
        <v>391785</v>
      </c>
      <c r="JK31" s="37">
        <v>379616</v>
      </c>
      <c r="JL31" s="37">
        <v>364425</v>
      </c>
      <c r="JM31" s="37">
        <v>347958</v>
      </c>
      <c r="JN31" s="37">
        <v>330462</v>
      </c>
      <c r="JO31" s="37">
        <v>313587</v>
      </c>
      <c r="JP31" s="37">
        <v>298035</v>
      </c>
      <c r="JQ31" s="37">
        <v>282807</v>
      </c>
      <c r="JR31" s="37">
        <v>267520</v>
      </c>
      <c r="JS31" s="37">
        <v>252392</v>
      </c>
      <c r="JT31" s="37">
        <v>237220</v>
      </c>
      <c r="JU31" s="37">
        <v>221846</v>
      </c>
      <c r="JV31" s="37">
        <v>207036</v>
      </c>
      <c r="JW31" s="37">
        <v>193090</v>
      </c>
      <c r="JX31" s="37">
        <v>179333</v>
      </c>
      <c r="JY31" s="37">
        <v>165731</v>
      </c>
      <c r="JZ31" s="37">
        <v>152401</v>
      </c>
      <c r="KA31" s="37">
        <v>138855</v>
      </c>
      <c r="KB31" s="37">
        <v>125779</v>
      </c>
      <c r="KC31" s="37">
        <v>113580</v>
      </c>
      <c r="KD31" s="37">
        <v>102573</v>
      </c>
      <c r="KE31" s="37">
        <v>92933</v>
      </c>
      <c r="KF31" s="37">
        <v>84492</v>
      </c>
      <c r="KG31" s="37">
        <v>76496</v>
      </c>
      <c r="KH31" s="37">
        <v>68540</v>
      </c>
      <c r="KI31" s="37">
        <v>60616</v>
      </c>
      <c r="KJ31" s="37">
        <v>52904</v>
      </c>
      <c r="KK31" s="37">
        <v>45482</v>
      </c>
      <c r="KL31" s="37">
        <v>38639</v>
      </c>
      <c r="KM31" s="37">
        <v>32504</v>
      </c>
      <c r="KN31" s="37">
        <v>26944</v>
      </c>
      <c r="KO31" s="37">
        <v>22067</v>
      </c>
      <c r="KP31" s="37">
        <v>17843</v>
      </c>
      <c r="KQ31" s="37">
        <v>14188</v>
      </c>
      <c r="KR31" s="37">
        <v>11076</v>
      </c>
      <c r="KS31" s="37">
        <v>8488</v>
      </c>
      <c r="KT31" s="37">
        <v>6321</v>
      </c>
      <c r="KU31" s="37">
        <v>4537</v>
      </c>
      <c r="KV31" s="37">
        <v>3178</v>
      </c>
      <c r="KW31" s="38">
        <v>4221</v>
      </c>
    </row>
    <row r="32" spans="1:309" s="16" customFormat="1" ht="13.2">
      <c r="A32" s="19" t="s">
        <v>307</v>
      </c>
      <c r="B32" s="31">
        <v>2025</v>
      </c>
      <c r="C32" s="19" t="s">
        <v>309</v>
      </c>
      <c r="D32" s="33">
        <v>12799542</v>
      </c>
      <c r="E32" s="34">
        <v>6669411</v>
      </c>
      <c r="F32" s="35">
        <v>6130131</v>
      </c>
      <c r="G32" s="33">
        <v>108732</v>
      </c>
      <c r="H32" s="34">
        <v>110070</v>
      </c>
      <c r="I32" s="34">
        <v>111423</v>
      </c>
      <c r="J32" s="34">
        <v>113041</v>
      </c>
      <c r="K32" s="34">
        <v>114888</v>
      </c>
      <c r="L32" s="34">
        <v>117343</v>
      </c>
      <c r="M32" s="34">
        <v>118004</v>
      </c>
      <c r="N32" s="34">
        <v>119214</v>
      </c>
      <c r="O32" s="34">
        <v>119844</v>
      </c>
      <c r="P32" s="34">
        <v>120893</v>
      </c>
      <c r="Q32" s="34">
        <v>122103</v>
      </c>
      <c r="R32" s="34">
        <v>123031</v>
      </c>
      <c r="S32" s="34">
        <v>124052</v>
      </c>
      <c r="T32" s="34">
        <v>124759</v>
      </c>
      <c r="U32" s="34">
        <v>125474</v>
      </c>
      <c r="V32" s="34">
        <v>125442</v>
      </c>
      <c r="W32" s="34">
        <v>125524</v>
      </c>
      <c r="X32" s="34">
        <v>125399</v>
      </c>
      <c r="Y32" s="34">
        <v>125177</v>
      </c>
      <c r="Z32" s="34">
        <v>123240</v>
      </c>
      <c r="AA32" s="34">
        <v>121257</v>
      </c>
      <c r="AB32" s="34">
        <v>118937</v>
      </c>
      <c r="AC32" s="34">
        <v>116485</v>
      </c>
      <c r="AD32" s="34">
        <v>114020</v>
      </c>
      <c r="AE32" s="34">
        <v>111508</v>
      </c>
      <c r="AF32" s="34">
        <v>107682</v>
      </c>
      <c r="AG32" s="34">
        <v>103767</v>
      </c>
      <c r="AH32" s="34">
        <v>100094</v>
      </c>
      <c r="AI32" s="34">
        <v>97094</v>
      </c>
      <c r="AJ32" s="34">
        <v>95451</v>
      </c>
      <c r="AK32" s="34">
        <v>94410</v>
      </c>
      <c r="AL32" s="34">
        <v>93005</v>
      </c>
      <c r="AM32" s="34">
        <v>90894</v>
      </c>
      <c r="AN32" s="34">
        <v>88718</v>
      </c>
      <c r="AO32" s="34">
        <v>86793</v>
      </c>
      <c r="AP32" s="34">
        <v>85028</v>
      </c>
      <c r="AQ32" s="34">
        <v>83436</v>
      </c>
      <c r="AR32" s="34">
        <v>81706</v>
      </c>
      <c r="AS32" s="34">
        <v>80858</v>
      </c>
      <c r="AT32" s="34">
        <v>80084</v>
      </c>
      <c r="AU32" s="34">
        <v>79765</v>
      </c>
      <c r="AV32" s="34">
        <v>79776</v>
      </c>
      <c r="AW32" s="34">
        <v>79644</v>
      </c>
      <c r="AX32" s="34">
        <v>79172</v>
      </c>
      <c r="AY32" s="34">
        <v>78627</v>
      </c>
      <c r="AZ32" s="34">
        <v>77544</v>
      </c>
      <c r="BA32" s="34">
        <v>75885</v>
      </c>
      <c r="BB32" s="34">
        <v>73415</v>
      </c>
      <c r="BC32" s="34">
        <v>71309</v>
      </c>
      <c r="BD32" s="34">
        <v>68653</v>
      </c>
      <c r="BE32" s="34">
        <v>66986</v>
      </c>
      <c r="BF32" s="34">
        <v>65924</v>
      </c>
      <c r="BG32" s="34">
        <v>65085</v>
      </c>
      <c r="BH32" s="34">
        <v>64360</v>
      </c>
      <c r="BI32" s="34">
        <v>63838</v>
      </c>
      <c r="BJ32" s="34">
        <v>63342</v>
      </c>
      <c r="BK32" s="34">
        <v>62803</v>
      </c>
      <c r="BL32" s="34">
        <v>61779</v>
      </c>
      <c r="BM32" s="34">
        <v>61037</v>
      </c>
      <c r="BN32" s="34">
        <v>59780</v>
      </c>
      <c r="BO32" s="34">
        <v>58728</v>
      </c>
      <c r="BP32" s="34">
        <v>57424</v>
      </c>
      <c r="BQ32" s="34">
        <v>55885</v>
      </c>
      <c r="BR32" s="34">
        <v>53997</v>
      </c>
      <c r="BS32" s="34">
        <v>51930</v>
      </c>
      <c r="BT32" s="34">
        <v>49541</v>
      </c>
      <c r="BU32" s="34">
        <v>47397</v>
      </c>
      <c r="BV32" s="34">
        <v>45156</v>
      </c>
      <c r="BW32" s="34">
        <v>43105</v>
      </c>
      <c r="BX32" s="34">
        <v>40883</v>
      </c>
      <c r="BY32" s="34">
        <v>38876</v>
      </c>
      <c r="BZ32" s="34">
        <v>36822</v>
      </c>
      <c r="CA32" s="34">
        <v>34773</v>
      </c>
      <c r="CB32" s="34">
        <v>32683</v>
      </c>
      <c r="CC32" s="34">
        <v>30529</v>
      </c>
      <c r="CD32" s="34">
        <v>28258</v>
      </c>
      <c r="CE32" s="34">
        <v>26124</v>
      </c>
      <c r="CF32" s="34">
        <v>23958</v>
      </c>
      <c r="CG32" s="34">
        <v>21700</v>
      </c>
      <c r="CH32" s="34">
        <v>19402</v>
      </c>
      <c r="CI32" s="34">
        <v>17353</v>
      </c>
      <c r="CJ32" s="34">
        <v>15483</v>
      </c>
      <c r="CK32" s="34">
        <v>13955</v>
      </c>
      <c r="CL32" s="34">
        <v>12528</v>
      </c>
      <c r="CM32" s="34">
        <v>11149</v>
      </c>
      <c r="CN32" s="34">
        <v>9777</v>
      </c>
      <c r="CO32" s="34">
        <v>8504</v>
      </c>
      <c r="CP32" s="34">
        <v>7237</v>
      </c>
      <c r="CQ32" s="34">
        <v>5987</v>
      </c>
      <c r="CR32" s="34">
        <v>4876</v>
      </c>
      <c r="CS32" s="34">
        <v>3985</v>
      </c>
      <c r="CT32" s="34">
        <v>3247</v>
      </c>
      <c r="CU32" s="34">
        <v>2646</v>
      </c>
      <c r="CV32" s="34">
        <v>2080</v>
      </c>
      <c r="CW32" s="34">
        <v>1619</v>
      </c>
      <c r="CX32" s="34">
        <v>1231</v>
      </c>
      <c r="CY32" s="34">
        <v>936</v>
      </c>
      <c r="CZ32" s="34">
        <v>698</v>
      </c>
      <c r="DA32" s="34">
        <v>503</v>
      </c>
      <c r="DB32" s="34">
        <v>359</v>
      </c>
      <c r="DC32" s="35">
        <v>483</v>
      </c>
      <c r="DD32" s="33">
        <v>102863</v>
      </c>
      <c r="DE32" s="34">
        <v>104127</v>
      </c>
      <c r="DF32" s="34">
        <v>105424</v>
      </c>
      <c r="DG32" s="34">
        <v>106968</v>
      </c>
      <c r="DH32" s="34">
        <v>108707</v>
      </c>
      <c r="DI32" s="34">
        <v>110872</v>
      </c>
      <c r="DJ32" s="34">
        <v>111500</v>
      </c>
      <c r="DK32" s="34">
        <v>112066</v>
      </c>
      <c r="DL32" s="34">
        <v>113181</v>
      </c>
      <c r="DM32" s="34">
        <v>113636</v>
      </c>
      <c r="DN32" s="34">
        <v>114120</v>
      </c>
      <c r="DO32" s="34">
        <v>114823</v>
      </c>
      <c r="DP32" s="34">
        <v>115386</v>
      </c>
      <c r="DQ32" s="34">
        <v>115642</v>
      </c>
      <c r="DR32" s="34">
        <v>115424</v>
      </c>
      <c r="DS32" s="34">
        <v>114362</v>
      </c>
      <c r="DT32" s="34">
        <v>113814</v>
      </c>
      <c r="DU32" s="34">
        <v>113277</v>
      </c>
      <c r="DV32" s="34">
        <v>112689</v>
      </c>
      <c r="DW32" s="34">
        <v>110541</v>
      </c>
      <c r="DX32" s="34">
        <v>108277</v>
      </c>
      <c r="DY32" s="34">
        <v>106154</v>
      </c>
      <c r="DZ32" s="34">
        <v>104204</v>
      </c>
      <c r="EA32" s="34">
        <v>102290</v>
      </c>
      <c r="EB32" s="34">
        <v>100085</v>
      </c>
      <c r="EC32" s="34">
        <v>97439</v>
      </c>
      <c r="ED32" s="34">
        <v>94970</v>
      </c>
      <c r="EE32" s="34">
        <v>92887</v>
      </c>
      <c r="EF32" s="34">
        <v>90433</v>
      </c>
      <c r="EG32" s="34">
        <v>89137</v>
      </c>
      <c r="EH32" s="34">
        <v>88386</v>
      </c>
      <c r="EI32" s="34">
        <v>87423</v>
      </c>
      <c r="EJ32" s="34">
        <v>85841</v>
      </c>
      <c r="EK32" s="34">
        <v>83840</v>
      </c>
      <c r="EL32" s="34">
        <v>81806</v>
      </c>
      <c r="EM32" s="34">
        <v>79960</v>
      </c>
      <c r="EN32" s="34">
        <v>78125</v>
      </c>
      <c r="EO32" s="34">
        <v>76900</v>
      </c>
      <c r="EP32" s="34">
        <v>75870</v>
      </c>
      <c r="EQ32" s="34">
        <v>75216</v>
      </c>
      <c r="ER32" s="34">
        <v>74373</v>
      </c>
      <c r="ES32" s="34">
        <v>74089</v>
      </c>
      <c r="ET32" s="34">
        <v>73788</v>
      </c>
      <c r="EU32" s="34">
        <v>73018</v>
      </c>
      <c r="EV32" s="34">
        <v>71929</v>
      </c>
      <c r="EW32" s="34">
        <v>70343</v>
      </c>
      <c r="EX32" s="34">
        <v>67848</v>
      </c>
      <c r="EY32" s="34">
        <v>65641</v>
      </c>
      <c r="EZ32" s="34">
        <v>63166</v>
      </c>
      <c r="FA32" s="34">
        <v>61078</v>
      </c>
      <c r="FB32" s="34">
        <v>59144</v>
      </c>
      <c r="FC32" s="34">
        <v>57979</v>
      </c>
      <c r="FD32" s="34">
        <v>57076</v>
      </c>
      <c r="FE32" s="34">
        <v>56364</v>
      </c>
      <c r="FF32" s="34">
        <v>55935</v>
      </c>
      <c r="FG32" s="34">
        <v>55535</v>
      </c>
      <c r="FH32" s="34">
        <v>54641</v>
      </c>
      <c r="FI32" s="34">
        <v>54070</v>
      </c>
      <c r="FJ32" s="34">
        <v>53151</v>
      </c>
      <c r="FK32" s="34">
        <v>52401</v>
      </c>
      <c r="FL32" s="34">
        <v>51314</v>
      </c>
      <c r="FM32" s="34">
        <v>50234</v>
      </c>
      <c r="FN32" s="34">
        <v>48855</v>
      </c>
      <c r="FO32" s="34">
        <v>47261</v>
      </c>
      <c r="FP32" s="34">
        <v>45629</v>
      </c>
      <c r="FQ32" s="34">
        <v>43949</v>
      </c>
      <c r="FR32" s="34">
        <v>42080</v>
      </c>
      <c r="FS32" s="34">
        <v>40424</v>
      </c>
      <c r="FT32" s="34">
        <v>38627</v>
      </c>
      <c r="FU32" s="34">
        <v>36935</v>
      </c>
      <c r="FV32" s="34">
        <v>35141</v>
      </c>
      <c r="FW32" s="34">
        <v>33391</v>
      </c>
      <c r="FX32" s="34">
        <v>31553</v>
      </c>
      <c r="FY32" s="34">
        <v>29767</v>
      </c>
      <c r="FZ32" s="34">
        <v>28023</v>
      </c>
      <c r="GA32" s="34">
        <v>26271</v>
      </c>
      <c r="GB32" s="34">
        <v>24374</v>
      </c>
      <c r="GC32" s="34">
        <v>22493</v>
      </c>
      <c r="GD32" s="34">
        <v>20550</v>
      </c>
      <c r="GE32" s="34">
        <v>18755</v>
      </c>
      <c r="GF32" s="34">
        <v>16967</v>
      </c>
      <c r="GG32" s="34">
        <v>15319</v>
      </c>
      <c r="GH32" s="34">
        <v>13864</v>
      </c>
      <c r="GI32" s="34">
        <v>12727</v>
      </c>
      <c r="GJ32" s="34">
        <v>11632</v>
      </c>
      <c r="GK32" s="34">
        <v>10465</v>
      </c>
      <c r="GL32" s="34">
        <v>9256</v>
      </c>
      <c r="GM32" s="34">
        <v>8047</v>
      </c>
      <c r="GN32" s="34">
        <v>6928</v>
      </c>
      <c r="GO32" s="34">
        <v>5923</v>
      </c>
      <c r="GP32" s="34">
        <v>4989</v>
      </c>
      <c r="GQ32" s="34">
        <v>4126</v>
      </c>
      <c r="GR32" s="34">
        <v>3346</v>
      </c>
      <c r="GS32" s="34">
        <v>2706</v>
      </c>
      <c r="GT32" s="34">
        <v>2142</v>
      </c>
      <c r="GU32" s="34">
        <v>1674</v>
      </c>
      <c r="GV32" s="34">
        <v>1280</v>
      </c>
      <c r="GW32" s="34">
        <v>972</v>
      </c>
      <c r="GX32" s="34">
        <v>706</v>
      </c>
      <c r="GY32" s="34">
        <v>507</v>
      </c>
      <c r="GZ32" s="35">
        <v>695</v>
      </c>
      <c r="HA32" s="33">
        <v>211595</v>
      </c>
      <c r="HB32" s="34">
        <v>214197</v>
      </c>
      <c r="HC32" s="34">
        <v>216847</v>
      </c>
      <c r="HD32" s="34">
        <v>220009</v>
      </c>
      <c r="HE32" s="34">
        <v>223595</v>
      </c>
      <c r="HF32" s="34">
        <v>228215</v>
      </c>
      <c r="HG32" s="34">
        <v>229504</v>
      </c>
      <c r="HH32" s="34">
        <v>231280</v>
      </c>
      <c r="HI32" s="34">
        <v>233025</v>
      </c>
      <c r="HJ32" s="34">
        <v>234529</v>
      </c>
      <c r="HK32" s="34">
        <v>236223</v>
      </c>
      <c r="HL32" s="34">
        <v>237854</v>
      </c>
      <c r="HM32" s="34">
        <v>239438</v>
      </c>
      <c r="HN32" s="34">
        <v>240401</v>
      </c>
      <c r="HO32" s="34">
        <v>240898</v>
      </c>
      <c r="HP32" s="34">
        <v>239804</v>
      </c>
      <c r="HQ32" s="34">
        <v>239338</v>
      </c>
      <c r="HR32" s="34">
        <v>238676</v>
      </c>
      <c r="HS32" s="34">
        <v>237866</v>
      </c>
      <c r="HT32" s="34">
        <v>233781</v>
      </c>
      <c r="HU32" s="34">
        <v>229534</v>
      </c>
      <c r="HV32" s="34">
        <v>225091</v>
      </c>
      <c r="HW32" s="34">
        <v>220689</v>
      </c>
      <c r="HX32" s="34">
        <v>216310</v>
      </c>
      <c r="HY32" s="34">
        <v>211593</v>
      </c>
      <c r="HZ32" s="34">
        <v>205121</v>
      </c>
      <c r="IA32" s="34">
        <v>198737</v>
      </c>
      <c r="IB32" s="34">
        <v>192981</v>
      </c>
      <c r="IC32" s="34">
        <v>187527</v>
      </c>
      <c r="ID32" s="34">
        <v>184588</v>
      </c>
      <c r="IE32" s="34">
        <v>182796</v>
      </c>
      <c r="IF32" s="34">
        <v>180428</v>
      </c>
      <c r="IG32" s="34">
        <v>176735</v>
      </c>
      <c r="IH32" s="34">
        <v>172558</v>
      </c>
      <c r="II32" s="34">
        <v>168599</v>
      </c>
      <c r="IJ32" s="34">
        <v>164988</v>
      </c>
      <c r="IK32" s="34">
        <v>161561</v>
      </c>
      <c r="IL32" s="34">
        <v>158606</v>
      </c>
      <c r="IM32" s="34">
        <v>156728</v>
      </c>
      <c r="IN32" s="34">
        <v>155300</v>
      </c>
      <c r="IO32" s="34">
        <v>154138</v>
      </c>
      <c r="IP32" s="34">
        <v>153865</v>
      </c>
      <c r="IQ32" s="34">
        <v>153432</v>
      </c>
      <c r="IR32" s="34">
        <v>152190</v>
      </c>
      <c r="IS32" s="34">
        <v>150556</v>
      </c>
      <c r="IT32" s="34">
        <v>147887</v>
      </c>
      <c r="IU32" s="34">
        <v>143733</v>
      </c>
      <c r="IV32" s="34">
        <v>139056</v>
      </c>
      <c r="IW32" s="34">
        <v>134475</v>
      </c>
      <c r="IX32" s="34">
        <v>129731</v>
      </c>
      <c r="IY32" s="34">
        <v>126130</v>
      </c>
      <c r="IZ32" s="34">
        <v>123903</v>
      </c>
      <c r="JA32" s="34">
        <v>122161</v>
      </c>
      <c r="JB32" s="34">
        <v>120724</v>
      </c>
      <c r="JC32" s="34">
        <v>119773</v>
      </c>
      <c r="JD32" s="34">
        <v>118877</v>
      </c>
      <c r="JE32" s="34">
        <v>117444</v>
      </c>
      <c r="JF32" s="34">
        <v>115849</v>
      </c>
      <c r="JG32" s="34">
        <v>114188</v>
      </c>
      <c r="JH32" s="34">
        <v>112181</v>
      </c>
      <c r="JI32" s="34">
        <v>110042</v>
      </c>
      <c r="JJ32" s="34">
        <v>107658</v>
      </c>
      <c r="JK32" s="34">
        <v>104740</v>
      </c>
      <c r="JL32" s="34">
        <v>101258</v>
      </c>
      <c r="JM32" s="34">
        <v>97559</v>
      </c>
      <c r="JN32" s="34">
        <v>93490</v>
      </c>
      <c r="JO32" s="34">
        <v>89477</v>
      </c>
      <c r="JP32" s="34">
        <v>85580</v>
      </c>
      <c r="JQ32" s="34">
        <v>81732</v>
      </c>
      <c r="JR32" s="34">
        <v>77818</v>
      </c>
      <c r="JS32" s="34">
        <v>74017</v>
      </c>
      <c r="JT32" s="34">
        <v>70213</v>
      </c>
      <c r="JU32" s="34">
        <v>66326</v>
      </c>
      <c r="JV32" s="34">
        <v>62450</v>
      </c>
      <c r="JW32" s="34">
        <v>58552</v>
      </c>
      <c r="JX32" s="34">
        <v>54529</v>
      </c>
      <c r="JY32" s="34">
        <v>50498</v>
      </c>
      <c r="JZ32" s="34">
        <v>46451</v>
      </c>
      <c r="KA32" s="34">
        <v>42250</v>
      </c>
      <c r="KB32" s="34">
        <v>38157</v>
      </c>
      <c r="KC32" s="34">
        <v>34320</v>
      </c>
      <c r="KD32" s="34">
        <v>30802</v>
      </c>
      <c r="KE32" s="34">
        <v>27819</v>
      </c>
      <c r="KF32" s="34">
        <v>25255</v>
      </c>
      <c r="KG32" s="34">
        <v>22781</v>
      </c>
      <c r="KH32" s="34">
        <v>20242</v>
      </c>
      <c r="KI32" s="34">
        <v>17760</v>
      </c>
      <c r="KJ32" s="34">
        <v>15284</v>
      </c>
      <c r="KK32" s="34">
        <v>12915</v>
      </c>
      <c r="KL32" s="34">
        <v>10799</v>
      </c>
      <c r="KM32" s="34">
        <v>8974</v>
      </c>
      <c r="KN32" s="34">
        <v>7373</v>
      </c>
      <c r="KO32" s="34">
        <v>5992</v>
      </c>
      <c r="KP32" s="34">
        <v>4786</v>
      </c>
      <c r="KQ32" s="34">
        <v>3761</v>
      </c>
      <c r="KR32" s="34">
        <v>2905</v>
      </c>
      <c r="KS32" s="34">
        <v>2216</v>
      </c>
      <c r="KT32" s="34">
        <v>1670</v>
      </c>
      <c r="KU32" s="34">
        <v>1209</v>
      </c>
      <c r="KV32" s="34">
        <v>866</v>
      </c>
      <c r="KW32" s="35">
        <v>1178</v>
      </c>
    </row>
    <row r="33" spans="1:309" s="16" customFormat="1" ht="13.2">
      <c r="A33" s="20" t="s">
        <v>307</v>
      </c>
      <c r="B33" s="32">
        <v>2025</v>
      </c>
      <c r="C33" s="20" t="s">
        <v>3</v>
      </c>
      <c r="D33" s="36">
        <v>53057212</v>
      </c>
      <c r="E33" s="37">
        <v>26001235</v>
      </c>
      <c r="F33" s="38">
        <v>27055977</v>
      </c>
      <c r="G33" s="36">
        <v>367902</v>
      </c>
      <c r="H33" s="37">
        <v>373397</v>
      </c>
      <c r="I33" s="37">
        <v>378139</v>
      </c>
      <c r="J33" s="37">
        <v>382777</v>
      </c>
      <c r="K33" s="37">
        <v>388072</v>
      </c>
      <c r="L33" s="37">
        <v>394905</v>
      </c>
      <c r="M33" s="37">
        <v>397135</v>
      </c>
      <c r="N33" s="37">
        <v>403268</v>
      </c>
      <c r="O33" s="37">
        <v>406867</v>
      </c>
      <c r="P33" s="37">
        <v>411000</v>
      </c>
      <c r="Q33" s="37">
        <v>415265</v>
      </c>
      <c r="R33" s="37">
        <v>418763</v>
      </c>
      <c r="S33" s="37">
        <v>422511</v>
      </c>
      <c r="T33" s="37">
        <v>426405</v>
      </c>
      <c r="U33" s="37">
        <v>431095</v>
      </c>
      <c r="V33" s="37">
        <v>435880</v>
      </c>
      <c r="W33" s="37">
        <v>440718</v>
      </c>
      <c r="X33" s="37">
        <v>445764</v>
      </c>
      <c r="Y33" s="37">
        <v>451391</v>
      </c>
      <c r="Z33" s="37">
        <v>452148</v>
      </c>
      <c r="AA33" s="37">
        <v>452578</v>
      </c>
      <c r="AB33" s="37">
        <v>452095</v>
      </c>
      <c r="AC33" s="37">
        <v>451933</v>
      </c>
      <c r="AD33" s="37">
        <v>452443</v>
      </c>
      <c r="AE33" s="37">
        <v>454406</v>
      </c>
      <c r="AF33" s="37">
        <v>450899</v>
      </c>
      <c r="AG33" s="37">
        <v>447526</v>
      </c>
      <c r="AH33" s="37">
        <v>444418</v>
      </c>
      <c r="AI33" s="37">
        <v>442376</v>
      </c>
      <c r="AJ33" s="37">
        <v>440980</v>
      </c>
      <c r="AK33" s="37">
        <v>439226</v>
      </c>
      <c r="AL33" s="37">
        <v>434144</v>
      </c>
      <c r="AM33" s="37">
        <v>424718</v>
      </c>
      <c r="AN33" s="37">
        <v>413711</v>
      </c>
      <c r="AO33" s="37">
        <v>402626</v>
      </c>
      <c r="AP33" s="37">
        <v>391403</v>
      </c>
      <c r="AQ33" s="37">
        <v>380527</v>
      </c>
      <c r="AR33" s="37">
        <v>368715</v>
      </c>
      <c r="AS33" s="37">
        <v>360409</v>
      </c>
      <c r="AT33" s="37">
        <v>352969</v>
      </c>
      <c r="AU33" s="37">
        <v>347408</v>
      </c>
      <c r="AV33" s="37">
        <v>343567</v>
      </c>
      <c r="AW33" s="37">
        <v>339373</v>
      </c>
      <c r="AX33" s="37">
        <v>333973</v>
      </c>
      <c r="AY33" s="37">
        <v>328830</v>
      </c>
      <c r="AZ33" s="37">
        <v>321054</v>
      </c>
      <c r="BA33" s="37">
        <v>311628</v>
      </c>
      <c r="BB33" s="37">
        <v>299901</v>
      </c>
      <c r="BC33" s="37">
        <v>290146</v>
      </c>
      <c r="BD33" s="37">
        <v>278864</v>
      </c>
      <c r="BE33" s="37">
        <v>271740</v>
      </c>
      <c r="BF33" s="37">
        <v>267408</v>
      </c>
      <c r="BG33" s="37">
        <v>264301</v>
      </c>
      <c r="BH33" s="37">
        <v>261832</v>
      </c>
      <c r="BI33" s="37">
        <v>260352</v>
      </c>
      <c r="BJ33" s="37">
        <v>258507</v>
      </c>
      <c r="BK33" s="37">
        <v>256306</v>
      </c>
      <c r="BL33" s="37">
        <v>251827</v>
      </c>
      <c r="BM33" s="37">
        <v>248654</v>
      </c>
      <c r="BN33" s="37">
        <v>243244</v>
      </c>
      <c r="BO33" s="37">
        <v>238173</v>
      </c>
      <c r="BP33" s="37">
        <v>231750</v>
      </c>
      <c r="BQ33" s="37">
        <v>224029</v>
      </c>
      <c r="BR33" s="37">
        <v>214748</v>
      </c>
      <c r="BS33" s="37">
        <v>204367</v>
      </c>
      <c r="BT33" s="37">
        <v>193070</v>
      </c>
      <c r="BU33" s="37">
        <v>182945</v>
      </c>
      <c r="BV33" s="37">
        <v>172812</v>
      </c>
      <c r="BW33" s="37">
        <v>163703</v>
      </c>
      <c r="BX33" s="37">
        <v>154045</v>
      </c>
      <c r="BY33" s="37">
        <v>145623</v>
      </c>
      <c r="BZ33" s="37">
        <v>136822</v>
      </c>
      <c r="CA33" s="37">
        <v>128059</v>
      </c>
      <c r="CB33" s="37">
        <v>119425</v>
      </c>
      <c r="CC33" s="37">
        <v>111056</v>
      </c>
      <c r="CD33" s="37">
        <v>102572</v>
      </c>
      <c r="CE33" s="37">
        <v>94551</v>
      </c>
      <c r="CF33" s="37">
        <v>86550</v>
      </c>
      <c r="CG33" s="37">
        <v>78493</v>
      </c>
      <c r="CH33" s="37">
        <v>70404</v>
      </c>
      <c r="CI33" s="37">
        <v>63175</v>
      </c>
      <c r="CJ33" s="37">
        <v>56657</v>
      </c>
      <c r="CK33" s="37">
        <v>51123</v>
      </c>
      <c r="CL33" s="37">
        <v>46079</v>
      </c>
      <c r="CM33" s="37">
        <v>41231</v>
      </c>
      <c r="CN33" s="37">
        <v>36443</v>
      </c>
      <c r="CO33" s="37">
        <v>31848</v>
      </c>
      <c r="CP33" s="37">
        <v>27356</v>
      </c>
      <c r="CQ33" s="37">
        <v>22972</v>
      </c>
      <c r="CR33" s="37">
        <v>19061</v>
      </c>
      <c r="CS33" s="37">
        <v>15816</v>
      </c>
      <c r="CT33" s="37">
        <v>13018</v>
      </c>
      <c r="CU33" s="37">
        <v>10610</v>
      </c>
      <c r="CV33" s="37">
        <v>8434</v>
      </c>
      <c r="CW33" s="37">
        <v>6618</v>
      </c>
      <c r="CX33" s="37">
        <v>5080</v>
      </c>
      <c r="CY33" s="37">
        <v>3870</v>
      </c>
      <c r="CZ33" s="37">
        <v>2858</v>
      </c>
      <c r="DA33" s="37">
        <v>2038</v>
      </c>
      <c r="DB33" s="37">
        <v>1441</v>
      </c>
      <c r="DC33" s="38">
        <v>1891</v>
      </c>
      <c r="DD33" s="36">
        <v>350030</v>
      </c>
      <c r="DE33" s="37">
        <v>355181</v>
      </c>
      <c r="DF33" s="37">
        <v>359632</v>
      </c>
      <c r="DG33" s="37">
        <v>364035</v>
      </c>
      <c r="DH33" s="37">
        <v>369045</v>
      </c>
      <c r="DI33" s="37">
        <v>375360</v>
      </c>
      <c r="DJ33" s="37">
        <v>377385</v>
      </c>
      <c r="DK33" s="37">
        <v>382512</v>
      </c>
      <c r="DL33" s="37">
        <v>387900</v>
      </c>
      <c r="DM33" s="37">
        <v>391393</v>
      </c>
      <c r="DN33" s="37">
        <v>394997</v>
      </c>
      <c r="DO33" s="37">
        <v>399145</v>
      </c>
      <c r="DP33" s="37">
        <v>403311</v>
      </c>
      <c r="DQ33" s="37">
        <v>407602</v>
      </c>
      <c r="DR33" s="37">
        <v>411391</v>
      </c>
      <c r="DS33" s="37">
        <v>415537</v>
      </c>
      <c r="DT33" s="37">
        <v>420280</v>
      </c>
      <c r="DU33" s="37">
        <v>425824</v>
      </c>
      <c r="DV33" s="37">
        <v>431900</v>
      </c>
      <c r="DW33" s="37">
        <v>432978</v>
      </c>
      <c r="DX33" s="37">
        <v>434053</v>
      </c>
      <c r="DY33" s="37">
        <v>435889</v>
      </c>
      <c r="DZ33" s="37">
        <v>438550</v>
      </c>
      <c r="EA33" s="37">
        <v>441830</v>
      </c>
      <c r="EB33" s="37">
        <v>445558</v>
      </c>
      <c r="EC33" s="37">
        <v>448062</v>
      </c>
      <c r="ED33" s="37">
        <v>449462</v>
      </c>
      <c r="EE33" s="37">
        <v>449978</v>
      </c>
      <c r="EF33" s="37">
        <v>446370</v>
      </c>
      <c r="EG33" s="37">
        <v>443929</v>
      </c>
      <c r="EH33" s="37">
        <v>441860</v>
      </c>
      <c r="EI33" s="37">
        <v>437403</v>
      </c>
      <c r="EJ33" s="37">
        <v>429997</v>
      </c>
      <c r="EK33" s="37">
        <v>420326</v>
      </c>
      <c r="EL33" s="37">
        <v>409813</v>
      </c>
      <c r="EM33" s="37">
        <v>399755</v>
      </c>
      <c r="EN33" s="37">
        <v>389437</v>
      </c>
      <c r="EO33" s="37">
        <v>381652</v>
      </c>
      <c r="EP33" s="37">
        <v>375027</v>
      </c>
      <c r="EQ33" s="37">
        <v>370148</v>
      </c>
      <c r="ER33" s="37">
        <v>365419</v>
      </c>
      <c r="ES33" s="37">
        <v>363746</v>
      </c>
      <c r="ET33" s="37">
        <v>362174</v>
      </c>
      <c r="EU33" s="37">
        <v>358710</v>
      </c>
      <c r="EV33" s="37">
        <v>353657</v>
      </c>
      <c r="EW33" s="37">
        <v>347161</v>
      </c>
      <c r="EX33" s="37">
        <v>336380</v>
      </c>
      <c r="EY33" s="37">
        <v>326979</v>
      </c>
      <c r="EZ33" s="37">
        <v>316046</v>
      </c>
      <c r="FA33" s="37">
        <v>306911</v>
      </c>
      <c r="FB33" s="37">
        <v>299234</v>
      </c>
      <c r="FC33" s="37">
        <v>295012</v>
      </c>
      <c r="FD33" s="37">
        <v>291957</v>
      </c>
      <c r="FE33" s="37">
        <v>289966</v>
      </c>
      <c r="FF33" s="37">
        <v>289508</v>
      </c>
      <c r="FG33" s="37">
        <v>289313</v>
      </c>
      <c r="FH33" s="37">
        <v>286195</v>
      </c>
      <c r="FI33" s="37">
        <v>284511</v>
      </c>
      <c r="FJ33" s="37">
        <v>280967</v>
      </c>
      <c r="FK33" s="37">
        <v>278019</v>
      </c>
      <c r="FL33" s="37">
        <v>273056</v>
      </c>
      <c r="FM33" s="37">
        <v>267693</v>
      </c>
      <c r="FN33" s="37">
        <v>260327</v>
      </c>
      <c r="FO33" s="37">
        <v>250935</v>
      </c>
      <c r="FP33" s="37">
        <v>241150</v>
      </c>
      <c r="FQ33" s="37">
        <v>230882</v>
      </c>
      <c r="FR33" s="37">
        <v>220119</v>
      </c>
      <c r="FS33" s="37">
        <v>210803</v>
      </c>
      <c r="FT33" s="37">
        <v>200836</v>
      </c>
      <c r="FU33" s="37">
        <v>191293</v>
      </c>
      <c r="FV33" s="37">
        <v>180786</v>
      </c>
      <c r="FW33" s="37">
        <v>170611</v>
      </c>
      <c r="FX33" s="37">
        <v>160113</v>
      </c>
      <c r="FY33" s="37">
        <v>150061</v>
      </c>
      <c r="FZ33" s="37">
        <v>140586</v>
      </c>
      <c r="GA33" s="37">
        <v>131290</v>
      </c>
      <c r="GB33" s="37">
        <v>121678</v>
      </c>
      <c r="GC33" s="37">
        <v>112302</v>
      </c>
      <c r="GD33" s="37">
        <v>102612</v>
      </c>
      <c r="GE33" s="37">
        <v>93532</v>
      </c>
      <c r="GF33" s="37">
        <v>84725</v>
      </c>
      <c r="GG33" s="37">
        <v>76718</v>
      </c>
      <c r="GH33" s="37">
        <v>69629</v>
      </c>
      <c r="GI33" s="37">
        <v>63668</v>
      </c>
      <c r="GJ33" s="37">
        <v>58046</v>
      </c>
      <c r="GK33" s="37">
        <v>52339</v>
      </c>
      <c r="GL33" s="37">
        <v>46528</v>
      </c>
      <c r="GM33" s="37">
        <v>40832</v>
      </c>
      <c r="GN33" s="37">
        <v>35425</v>
      </c>
      <c r="GO33" s="37">
        <v>30377</v>
      </c>
      <c r="GP33" s="37">
        <v>25662</v>
      </c>
      <c r="GQ33" s="37">
        <v>21299</v>
      </c>
      <c r="GR33" s="37">
        <v>17449</v>
      </c>
      <c r="GS33" s="37">
        <v>14195</v>
      </c>
      <c r="GT33" s="37">
        <v>11331</v>
      </c>
      <c r="GU33" s="37">
        <v>8901</v>
      </c>
      <c r="GV33" s="37">
        <v>6834</v>
      </c>
      <c r="GW33" s="37">
        <v>5133</v>
      </c>
      <c r="GX33" s="37">
        <v>3708</v>
      </c>
      <c r="GY33" s="37">
        <v>2603</v>
      </c>
      <c r="GZ33" s="38">
        <v>3508</v>
      </c>
      <c r="HA33" s="36">
        <v>717932</v>
      </c>
      <c r="HB33" s="37">
        <v>728578</v>
      </c>
      <c r="HC33" s="37">
        <v>737771</v>
      </c>
      <c r="HD33" s="37">
        <v>746812</v>
      </c>
      <c r="HE33" s="37">
        <v>757117</v>
      </c>
      <c r="HF33" s="37">
        <v>770265</v>
      </c>
      <c r="HG33" s="37">
        <v>774520</v>
      </c>
      <c r="HH33" s="37">
        <v>785780</v>
      </c>
      <c r="HI33" s="37">
        <v>794767</v>
      </c>
      <c r="HJ33" s="37">
        <v>802393</v>
      </c>
      <c r="HK33" s="37">
        <v>810262</v>
      </c>
      <c r="HL33" s="37">
        <v>817908</v>
      </c>
      <c r="HM33" s="37">
        <v>825822</v>
      </c>
      <c r="HN33" s="37">
        <v>834007</v>
      </c>
      <c r="HO33" s="37">
        <v>842486</v>
      </c>
      <c r="HP33" s="37">
        <v>851417</v>
      </c>
      <c r="HQ33" s="37">
        <v>860998</v>
      </c>
      <c r="HR33" s="37">
        <v>871588</v>
      </c>
      <c r="HS33" s="37">
        <v>883291</v>
      </c>
      <c r="HT33" s="37">
        <v>885126</v>
      </c>
      <c r="HU33" s="37">
        <v>886631</v>
      </c>
      <c r="HV33" s="37">
        <v>887984</v>
      </c>
      <c r="HW33" s="37">
        <v>890483</v>
      </c>
      <c r="HX33" s="37">
        <v>894273</v>
      </c>
      <c r="HY33" s="37">
        <v>899964</v>
      </c>
      <c r="HZ33" s="37">
        <v>898961</v>
      </c>
      <c r="IA33" s="37">
        <v>896988</v>
      </c>
      <c r="IB33" s="37">
        <v>894396</v>
      </c>
      <c r="IC33" s="37">
        <v>888746</v>
      </c>
      <c r="ID33" s="37">
        <v>884909</v>
      </c>
      <c r="IE33" s="37">
        <v>881086</v>
      </c>
      <c r="IF33" s="37">
        <v>871547</v>
      </c>
      <c r="IG33" s="37">
        <v>854715</v>
      </c>
      <c r="IH33" s="37">
        <v>834037</v>
      </c>
      <c r="II33" s="37">
        <v>812439</v>
      </c>
      <c r="IJ33" s="37">
        <v>791158</v>
      </c>
      <c r="IK33" s="37">
        <v>769964</v>
      </c>
      <c r="IL33" s="37">
        <v>750367</v>
      </c>
      <c r="IM33" s="37">
        <v>735436</v>
      </c>
      <c r="IN33" s="37">
        <v>723117</v>
      </c>
      <c r="IO33" s="37">
        <v>712827</v>
      </c>
      <c r="IP33" s="37">
        <v>707313</v>
      </c>
      <c r="IQ33" s="37">
        <v>701547</v>
      </c>
      <c r="IR33" s="37">
        <v>692683</v>
      </c>
      <c r="IS33" s="37">
        <v>682487</v>
      </c>
      <c r="IT33" s="37">
        <v>668215</v>
      </c>
      <c r="IU33" s="37">
        <v>648008</v>
      </c>
      <c r="IV33" s="37">
        <v>626880</v>
      </c>
      <c r="IW33" s="37">
        <v>606192</v>
      </c>
      <c r="IX33" s="37">
        <v>585775</v>
      </c>
      <c r="IY33" s="37">
        <v>570974</v>
      </c>
      <c r="IZ33" s="37">
        <v>562420</v>
      </c>
      <c r="JA33" s="37">
        <v>556258</v>
      </c>
      <c r="JB33" s="37">
        <v>551798</v>
      </c>
      <c r="JC33" s="37">
        <v>549860</v>
      </c>
      <c r="JD33" s="37">
        <v>547820</v>
      </c>
      <c r="JE33" s="37">
        <v>542501</v>
      </c>
      <c r="JF33" s="37">
        <v>536338</v>
      </c>
      <c r="JG33" s="37">
        <v>529621</v>
      </c>
      <c r="JH33" s="37">
        <v>521263</v>
      </c>
      <c r="JI33" s="37">
        <v>511229</v>
      </c>
      <c r="JJ33" s="37">
        <v>499443</v>
      </c>
      <c r="JK33" s="37">
        <v>484356</v>
      </c>
      <c r="JL33" s="37">
        <v>465683</v>
      </c>
      <c r="JM33" s="37">
        <v>445517</v>
      </c>
      <c r="JN33" s="37">
        <v>423952</v>
      </c>
      <c r="JO33" s="37">
        <v>403064</v>
      </c>
      <c r="JP33" s="37">
        <v>383615</v>
      </c>
      <c r="JQ33" s="37">
        <v>364539</v>
      </c>
      <c r="JR33" s="37">
        <v>345338</v>
      </c>
      <c r="JS33" s="37">
        <v>326409</v>
      </c>
      <c r="JT33" s="37">
        <v>307433</v>
      </c>
      <c r="JU33" s="37">
        <v>288172</v>
      </c>
      <c r="JV33" s="37">
        <v>269486</v>
      </c>
      <c r="JW33" s="37">
        <v>251642</v>
      </c>
      <c r="JX33" s="37">
        <v>233862</v>
      </c>
      <c r="JY33" s="37">
        <v>216229</v>
      </c>
      <c r="JZ33" s="37">
        <v>198852</v>
      </c>
      <c r="KA33" s="37">
        <v>181105</v>
      </c>
      <c r="KB33" s="37">
        <v>163936</v>
      </c>
      <c r="KC33" s="37">
        <v>147900</v>
      </c>
      <c r="KD33" s="37">
        <v>133375</v>
      </c>
      <c r="KE33" s="37">
        <v>120752</v>
      </c>
      <c r="KF33" s="37">
        <v>109747</v>
      </c>
      <c r="KG33" s="37">
        <v>99277</v>
      </c>
      <c r="KH33" s="37">
        <v>88782</v>
      </c>
      <c r="KI33" s="37">
        <v>78376</v>
      </c>
      <c r="KJ33" s="37">
        <v>68188</v>
      </c>
      <c r="KK33" s="37">
        <v>58397</v>
      </c>
      <c r="KL33" s="37">
        <v>49438</v>
      </c>
      <c r="KM33" s="37">
        <v>41478</v>
      </c>
      <c r="KN33" s="37">
        <v>34317</v>
      </c>
      <c r="KO33" s="37">
        <v>28059</v>
      </c>
      <c r="KP33" s="37">
        <v>22629</v>
      </c>
      <c r="KQ33" s="37">
        <v>17949</v>
      </c>
      <c r="KR33" s="37">
        <v>13981</v>
      </c>
      <c r="KS33" s="37">
        <v>10704</v>
      </c>
      <c r="KT33" s="37">
        <v>7991</v>
      </c>
      <c r="KU33" s="37">
        <v>5746</v>
      </c>
      <c r="KV33" s="37">
        <v>4044</v>
      </c>
      <c r="KW33" s="38">
        <v>5399</v>
      </c>
    </row>
    <row r="34" spans="1:309" s="16" customFormat="1" ht="13.2">
      <c r="A34" s="19" t="s">
        <v>307</v>
      </c>
      <c r="B34" s="31">
        <v>2026</v>
      </c>
      <c r="C34" s="19" t="s">
        <v>308</v>
      </c>
      <c r="D34" s="33">
        <v>40529928</v>
      </c>
      <c r="E34" s="34">
        <v>19466397</v>
      </c>
      <c r="F34" s="35">
        <v>21063531</v>
      </c>
      <c r="G34" s="33">
        <v>254698</v>
      </c>
      <c r="H34" s="34">
        <v>259257</v>
      </c>
      <c r="I34" s="34">
        <v>263204</v>
      </c>
      <c r="J34" s="34">
        <v>266349</v>
      </c>
      <c r="K34" s="34">
        <v>269236</v>
      </c>
      <c r="L34" s="34">
        <v>272394</v>
      </c>
      <c r="M34" s="34">
        <v>277431</v>
      </c>
      <c r="N34" s="34">
        <v>279076</v>
      </c>
      <c r="O34" s="34">
        <v>284299</v>
      </c>
      <c r="P34" s="34">
        <v>287117</v>
      </c>
      <c r="Q34" s="34">
        <v>290173</v>
      </c>
      <c r="R34" s="34">
        <v>293235</v>
      </c>
      <c r="S34" s="34">
        <v>295817</v>
      </c>
      <c r="T34" s="34">
        <v>298966</v>
      </c>
      <c r="U34" s="34">
        <v>302426</v>
      </c>
      <c r="V34" s="34">
        <v>307227</v>
      </c>
      <c r="W34" s="34">
        <v>311794</v>
      </c>
      <c r="X34" s="34">
        <v>316748</v>
      </c>
      <c r="Y34" s="34">
        <v>322073</v>
      </c>
      <c r="Z34" s="34">
        <v>327993</v>
      </c>
      <c r="AA34" s="34">
        <v>330655</v>
      </c>
      <c r="AB34" s="34">
        <v>332953</v>
      </c>
      <c r="AC34" s="34">
        <v>334626</v>
      </c>
      <c r="AD34" s="34">
        <v>336733</v>
      </c>
      <c r="AE34" s="34">
        <v>339474</v>
      </c>
      <c r="AF34" s="34">
        <v>343592</v>
      </c>
      <c r="AG34" s="34">
        <v>343555</v>
      </c>
      <c r="AH34" s="34">
        <v>343750</v>
      </c>
      <c r="AI34" s="34">
        <v>343980</v>
      </c>
      <c r="AJ34" s="34">
        <v>344631</v>
      </c>
      <c r="AK34" s="34">
        <v>344684</v>
      </c>
      <c r="AL34" s="34">
        <v>343857</v>
      </c>
      <c r="AM34" s="34">
        <v>340099</v>
      </c>
      <c r="AN34" s="34">
        <v>332728</v>
      </c>
      <c r="AO34" s="34">
        <v>323824</v>
      </c>
      <c r="AP34" s="34">
        <v>314630</v>
      </c>
      <c r="AQ34" s="34">
        <v>305152</v>
      </c>
      <c r="AR34" s="34">
        <v>295828</v>
      </c>
      <c r="AS34" s="34">
        <v>285724</v>
      </c>
      <c r="AT34" s="34">
        <v>278251</v>
      </c>
      <c r="AU34" s="34">
        <v>271623</v>
      </c>
      <c r="AV34" s="34">
        <v>266418</v>
      </c>
      <c r="AW34" s="34">
        <v>262575</v>
      </c>
      <c r="AX34" s="34">
        <v>258541</v>
      </c>
      <c r="AY34" s="34">
        <v>253702</v>
      </c>
      <c r="AZ34" s="34">
        <v>249192</v>
      </c>
      <c r="BA34" s="34">
        <v>242602</v>
      </c>
      <c r="BB34" s="34">
        <v>234917</v>
      </c>
      <c r="BC34" s="34">
        <v>225744</v>
      </c>
      <c r="BD34" s="34">
        <v>218126</v>
      </c>
      <c r="BE34" s="34">
        <v>209465</v>
      </c>
      <c r="BF34" s="34">
        <v>203927</v>
      </c>
      <c r="BG34" s="34">
        <v>200588</v>
      </c>
      <c r="BH34" s="34">
        <v>198221</v>
      </c>
      <c r="BI34" s="34">
        <v>196347</v>
      </c>
      <c r="BJ34" s="34">
        <v>195192</v>
      </c>
      <c r="BK34" s="34">
        <v>193659</v>
      </c>
      <c r="BL34" s="34">
        <v>191787</v>
      </c>
      <c r="BM34" s="34">
        <v>188155</v>
      </c>
      <c r="BN34" s="34">
        <v>185552</v>
      </c>
      <c r="BO34" s="34">
        <v>181248</v>
      </c>
      <c r="BP34" s="34">
        <v>177092</v>
      </c>
      <c r="BQ34" s="34">
        <v>171810</v>
      </c>
      <c r="BR34" s="34">
        <v>165487</v>
      </c>
      <c r="BS34" s="34">
        <v>157957</v>
      </c>
      <c r="BT34" s="34">
        <v>149558</v>
      </c>
      <c r="BU34" s="34">
        <v>140611</v>
      </c>
      <c r="BV34" s="34">
        <v>132578</v>
      </c>
      <c r="BW34" s="34">
        <v>124655</v>
      </c>
      <c r="BX34" s="34">
        <v>117517</v>
      </c>
      <c r="BY34" s="34">
        <v>110032</v>
      </c>
      <c r="BZ34" s="34">
        <v>103534</v>
      </c>
      <c r="CA34" s="34">
        <v>96746</v>
      </c>
      <c r="CB34" s="34">
        <v>90007</v>
      </c>
      <c r="CC34" s="34">
        <v>83443</v>
      </c>
      <c r="CD34" s="34">
        <v>77219</v>
      </c>
      <c r="CE34" s="34">
        <v>71003</v>
      </c>
      <c r="CF34" s="34">
        <v>65121</v>
      </c>
      <c r="CG34" s="34">
        <v>59301</v>
      </c>
      <c r="CH34" s="34">
        <v>53559</v>
      </c>
      <c r="CI34" s="34">
        <v>47837</v>
      </c>
      <c r="CJ34" s="34">
        <v>42739</v>
      </c>
      <c r="CK34" s="34">
        <v>38158</v>
      </c>
      <c r="CL34" s="34">
        <v>34196</v>
      </c>
      <c r="CM34" s="34">
        <v>30646</v>
      </c>
      <c r="CN34" s="34">
        <v>27246</v>
      </c>
      <c r="CO34" s="34">
        <v>23928</v>
      </c>
      <c r="CP34" s="34">
        <v>20752</v>
      </c>
      <c r="CQ34" s="34">
        <v>17691</v>
      </c>
      <c r="CR34" s="34">
        <v>14760</v>
      </c>
      <c r="CS34" s="34">
        <v>12165</v>
      </c>
      <c r="CT34" s="34">
        <v>10011</v>
      </c>
      <c r="CU34" s="34">
        <v>8139</v>
      </c>
      <c r="CV34" s="34">
        <v>6544</v>
      </c>
      <c r="CW34" s="34">
        <v>5133</v>
      </c>
      <c r="CX34" s="34">
        <v>3965</v>
      </c>
      <c r="CY34" s="34">
        <v>3003</v>
      </c>
      <c r="CZ34" s="34">
        <v>2241</v>
      </c>
      <c r="DA34" s="34">
        <v>1610</v>
      </c>
      <c r="DB34" s="34">
        <v>1127</v>
      </c>
      <c r="DC34" s="35">
        <v>1456</v>
      </c>
      <c r="DD34" s="33">
        <v>242901</v>
      </c>
      <c r="DE34" s="34">
        <v>247162</v>
      </c>
      <c r="DF34" s="34">
        <v>250838</v>
      </c>
      <c r="DG34" s="34">
        <v>253783</v>
      </c>
      <c r="DH34" s="34">
        <v>256523</v>
      </c>
      <c r="DI34" s="34">
        <v>259611</v>
      </c>
      <c r="DJ34" s="34">
        <v>264276</v>
      </c>
      <c r="DK34" s="34">
        <v>265965</v>
      </c>
      <c r="DL34" s="34">
        <v>270926</v>
      </c>
      <c r="DM34" s="34">
        <v>275104</v>
      </c>
      <c r="DN34" s="34">
        <v>278123</v>
      </c>
      <c r="DO34" s="34">
        <v>281281</v>
      </c>
      <c r="DP34" s="34">
        <v>284960</v>
      </c>
      <c r="DQ34" s="34">
        <v>288942</v>
      </c>
      <c r="DR34" s="34">
        <v>293308</v>
      </c>
      <c r="DS34" s="34">
        <v>298205</v>
      </c>
      <c r="DT34" s="34">
        <v>303168</v>
      </c>
      <c r="DU34" s="34">
        <v>308657</v>
      </c>
      <c r="DV34" s="34">
        <v>314885</v>
      </c>
      <c r="DW34" s="34">
        <v>321559</v>
      </c>
      <c r="DX34" s="34">
        <v>324701</v>
      </c>
      <c r="DY34" s="34">
        <v>327868</v>
      </c>
      <c r="DZ34" s="34">
        <v>331598</v>
      </c>
      <c r="EA34" s="34">
        <v>335923</v>
      </c>
      <c r="EB34" s="34">
        <v>340795</v>
      </c>
      <c r="EC34" s="34">
        <v>346361</v>
      </c>
      <c r="ED34" s="34">
        <v>351133</v>
      </c>
      <c r="EE34" s="34">
        <v>354668</v>
      </c>
      <c r="EF34" s="34">
        <v>356961</v>
      </c>
      <c r="EG34" s="34">
        <v>355613</v>
      </c>
      <c r="EH34" s="34">
        <v>354377</v>
      </c>
      <c r="EI34" s="34">
        <v>353033</v>
      </c>
      <c r="EJ34" s="34">
        <v>349538</v>
      </c>
      <c r="EK34" s="34">
        <v>343716</v>
      </c>
      <c r="EL34" s="34">
        <v>336037</v>
      </c>
      <c r="EM34" s="34">
        <v>327549</v>
      </c>
      <c r="EN34" s="34">
        <v>319334</v>
      </c>
      <c r="EO34" s="34">
        <v>310850</v>
      </c>
      <c r="EP34" s="34">
        <v>304282</v>
      </c>
      <c r="EQ34" s="34">
        <v>298677</v>
      </c>
      <c r="ER34" s="34">
        <v>294478</v>
      </c>
      <c r="ES34" s="34">
        <v>290618</v>
      </c>
      <c r="ET34" s="34">
        <v>289244</v>
      </c>
      <c r="EU34" s="34">
        <v>287979</v>
      </c>
      <c r="EV34" s="34">
        <v>285349</v>
      </c>
      <c r="EW34" s="34">
        <v>281469</v>
      </c>
      <c r="EX34" s="34">
        <v>276599</v>
      </c>
      <c r="EY34" s="34">
        <v>268334</v>
      </c>
      <c r="EZ34" s="34">
        <v>261144</v>
      </c>
      <c r="FA34" s="34">
        <v>252673</v>
      </c>
      <c r="FB34" s="34">
        <v>245550</v>
      </c>
      <c r="FC34" s="34">
        <v>239716</v>
      </c>
      <c r="FD34" s="34">
        <v>236589</v>
      </c>
      <c r="FE34" s="34">
        <v>234363</v>
      </c>
      <c r="FF34" s="34">
        <v>232946</v>
      </c>
      <c r="FG34" s="34">
        <v>232758</v>
      </c>
      <c r="FH34" s="34">
        <v>232801</v>
      </c>
      <c r="FI34" s="34">
        <v>230444</v>
      </c>
      <c r="FJ34" s="34">
        <v>229176</v>
      </c>
      <c r="FK34" s="34">
        <v>226432</v>
      </c>
      <c r="FL34" s="34">
        <v>224108</v>
      </c>
      <c r="FM34" s="34">
        <v>220104</v>
      </c>
      <c r="FN34" s="34">
        <v>215634</v>
      </c>
      <c r="FO34" s="34">
        <v>209464</v>
      </c>
      <c r="FP34" s="34">
        <v>201520</v>
      </c>
      <c r="FQ34" s="34">
        <v>193235</v>
      </c>
      <c r="FR34" s="34">
        <v>184539</v>
      </c>
      <c r="FS34" s="34">
        <v>175545</v>
      </c>
      <c r="FT34" s="34">
        <v>167753</v>
      </c>
      <c r="FU34" s="34">
        <v>159446</v>
      </c>
      <c r="FV34" s="34">
        <v>151444</v>
      </c>
      <c r="FW34" s="34">
        <v>142626</v>
      </c>
      <c r="FX34" s="34">
        <v>134115</v>
      </c>
      <c r="FY34" s="34">
        <v>125379</v>
      </c>
      <c r="FZ34" s="34">
        <v>117026</v>
      </c>
      <c r="GA34" s="34">
        <v>109198</v>
      </c>
      <c r="GB34" s="34">
        <v>101548</v>
      </c>
      <c r="GC34" s="34">
        <v>93730</v>
      </c>
      <c r="GD34" s="34">
        <v>86164</v>
      </c>
      <c r="GE34" s="34">
        <v>78385</v>
      </c>
      <c r="GF34" s="34">
        <v>71066</v>
      </c>
      <c r="GG34" s="34">
        <v>64044</v>
      </c>
      <c r="GH34" s="34">
        <v>57649</v>
      </c>
      <c r="GI34" s="34">
        <v>51993</v>
      </c>
      <c r="GJ34" s="34">
        <v>47124</v>
      </c>
      <c r="GK34" s="34">
        <v>42632</v>
      </c>
      <c r="GL34" s="34">
        <v>38108</v>
      </c>
      <c r="GM34" s="34">
        <v>33598</v>
      </c>
      <c r="GN34" s="34">
        <v>29240</v>
      </c>
      <c r="GO34" s="34">
        <v>25102</v>
      </c>
      <c r="GP34" s="34">
        <v>21262</v>
      </c>
      <c r="GQ34" s="34">
        <v>17717</v>
      </c>
      <c r="GR34" s="34">
        <v>14507</v>
      </c>
      <c r="GS34" s="34">
        <v>11724</v>
      </c>
      <c r="GT34" s="34">
        <v>9389</v>
      </c>
      <c r="GU34" s="34">
        <v>7372</v>
      </c>
      <c r="GV34" s="34">
        <v>5673</v>
      </c>
      <c r="GW34" s="34">
        <v>4265</v>
      </c>
      <c r="GX34" s="34">
        <v>3129</v>
      </c>
      <c r="GY34" s="34">
        <v>2204</v>
      </c>
      <c r="GZ34" s="35">
        <v>2917</v>
      </c>
      <c r="HA34" s="33">
        <v>497599</v>
      </c>
      <c r="HB34" s="34">
        <v>506419</v>
      </c>
      <c r="HC34" s="34">
        <v>514042</v>
      </c>
      <c r="HD34" s="34">
        <v>520132</v>
      </c>
      <c r="HE34" s="34">
        <v>525759</v>
      </c>
      <c r="HF34" s="34">
        <v>532005</v>
      </c>
      <c r="HG34" s="34">
        <v>541707</v>
      </c>
      <c r="HH34" s="34">
        <v>545041</v>
      </c>
      <c r="HI34" s="34">
        <v>555225</v>
      </c>
      <c r="HJ34" s="34">
        <v>562221</v>
      </c>
      <c r="HK34" s="34">
        <v>568296</v>
      </c>
      <c r="HL34" s="34">
        <v>574516</v>
      </c>
      <c r="HM34" s="34">
        <v>580777</v>
      </c>
      <c r="HN34" s="34">
        <v>587908</v>
      </c>
      <c r="HO34" s="34">
        <v>595734</v>
      </c>
      <c r="HP34" s="34">
        <v>605432</v>
      </c>
      <c r="HQ34" s="34">
        <v>614962</v>
      </c>
      <c r="HR34" s="34">
        <v>625405</v>
      </c>
      <c r="HS34" s="34">
        <v>636958</v>
      </c>
      <c r="HT34" s="34">
        <v>649552</v>
      </c>
      <c r="HU34" s="34">
        <v>655356</v>
      </c>
      <c r="HV34" s="34">
        <v>660821</v>
      </c>
      <c r="HW34" s="34">
        <v>666224</v>
      </c>
      <c r="HX34" s="34">
        <v>672656</v>
      </c>
      <c r="HY34" s="34">
        <v>680269</v>
      </c>
      <c r="HZ34" s="34">
        <v>689953</v>
      </c>
      <c r="IA34" s="34">
        <v>694688</v>
      </c>
      <c r="IB34" s="34">
        <v>698418</v>
      </c>
      <c r="IC34" s="34">
        <v>700941</v>
      </c>
      <c r="ID34" s="34">
        <v>700244</v>
      </c>
      <c r="IE34" s="34">
        <v>699061</v>
      </c>
      <c r="IF34" s="34">
        <v>696890</v>
      </c>
      <c r="IG34" s="34">
        <v>689637</v>
      </c>
      <c r="IH34" s="34">
        <v>676444</v>
      </c>
      <c r="II34" s="34">
        <v>659861</v>
      </c>
      <c r="IJ34" s="34">
        <v>642179</v>
      </c>
      <c r="IK34" s="34">
        <v>624486</v>
      </c>
      <c r="IL34" s="34">
        <v>606678</v>
      </c>
      <c r="IM34" s="34">
        <v>590006</v>
      </c>
      <c r="IN34" s="34">
        <v>576928</v>
      </c>
      <c r="IO34" s="34">
        <v>566101</v>
      </c>
      <c r="IP34" s="34">
        <v>557036</v>
      </c>
      <c r="IQ34" s="34">
        <v>551819</v>
      </c>
      <c r="IR34" s="34">
        <v>546520</v>
      </c>
      <c r="IS34" s="34">
        <v>539051</v>
      </c>
      <c r="IT34" s="34">
        <v>530661</v>
      </c>
      <c r="IU34" s="34">
        <v>519201</v>
      </c>
      <c r="IV34" s="34">
        <v>503251</v>
      </c>
      <c r="IW34" s="34">
        <v>486888</v>
      </c>
      <c r="IX34" s="34">
        <v>470799</v>
      </c>
      <c r="IY34" s="34">
        <v>455015</v>
      </c>
      <c r="IZ34" s="34">
        <v>443643</v>
      </c>
      <c r="JA34" s="34">
        <v>437177</v>
      </c>
      <c r="JB34" s="34">
        <v>432584</v>
      </c>
      <c r="JC34" s="34">
        <v>429293</v>
      </c>
      <c r="JD34" s="34">
        <v>427950</v>
      </c>
      <c r="JE34" s="34">
        <v>426460</v>
      </c>
      <c r="JF34" s="34">
        <v>422231</v>
      </c>
      <c r="JG34" s="34">
        <v>417331</v>
      </c>
      <c r="JH34" s="34">
        <v>411984</v>
      </c>
      <c r="JI34" s="34">
        <v>405356</v>
      </c>
      <c r="JJ34" s="34">
        <v>397196</v>
      </c>
      <c r="JK34" s="34">
        <v>387444</v>
      </c>
      <c r="JL34" s="34">
        <v>374951</v>
      </c>
      <c r="JM34" s="34">
        <v>359477</v>
      </c>
      <c r="JN34" s="34">
        <v>342793</v>
      </c>
      <c r="JO34" s="34">
        <v>325150</v>
      </c>
      <c r="JP34" s="34">
        <v>308123</v>
      </c>
      <c r="JQ34" s="34">
        <v>292408</v>
      </c>
      <c r="JR34" s="34">
        <v>276963</v>
      </c>
      <c r="JS34" s="34">
        <v>261476</v>
      </c>
      <c r="JT34" s="34">
        <v>246160</v>
      </c>
      <c r="JU34" s="34">
        <v>230861</v>
      </c>
      <c r="JV34" s="34">
        <v>215386</v>
      </c>
      <c r="JW34" s="34">
        <v>200469</v>
      </c>
      <c r="JX34" s="34">
        <v>186417</v>
      </c>
      <c r="JY34" s="34">
        <v>172551</v>
      </c>
      <c r="JZ34" s="34">
        <v>158851</v>
      </c>
      <c r="KA34" s="34">
        <v>145465</v>
      </c>
      <c r="KB34" s="34">
        <v>131944</v>
      </c>
      <c r="KC34" s="34">
        <v>118903</v>
      </c>
      <c r="KD34" s="34">
        <v>106783</v>
      </c>
      <c r="KE34" s="34">
        <v>95807</v>
      </c>
      <c r="KF34" s="34">
        <v>86189</v>
      </c>
      <c r="KG34" s="34">
        <v>77770</v>
      </c>
      <c r="KH34" s="34">
        <v>69878</v>
      </c>
      <c r="KI34" s="34">
        <v>62036</v>
      </c>
      <c r="KJ34" s="34">
        <v>54350</v>
      </c>
      <c r="KK34" s="34">
        <v>46931</v>
      </c>
      <c r="KL34" s="34">
        <v>39862</v>
      </c>
      <c r="KM34" s="34">
        <v>33427</v>
      </c>
      <c r="KN34" s="34">
        <v>27728</v>
      </c>
      <c r="KO34" s="34">
        <v>22646</v>
      </c>
      <c r="KP34" s="34">
        <v>18268</v>
      </c>
      <c r="KQ34" s="34">
        <v>14522</v>
      </c>
      <c r="KR34" s="34">
        <v>11337</v>
      </c>
      <c r="KS34" s="34">
        <v>8676</v>
      </c>
      <c r="KT34" s="34">
        <v>6506</v>
      </c>
      <c r="KU34" s="34">
        <v>4739</v>
      </c>
      <c r="KV34" s="34">
        <v>3331</v>
      </c>
      <c r="KW34" s="35">
        <v>4373</v>
      </c>
    </row>
    <row r="35" spans="1:309" s="16" customFormat="1" ht="13.2">
      <c r="A35" s="20" t="s">
        <v>307</v>
      </c>
      <c r="B35" s="32">
        <v>2026</v>
      </c>
      <c r="C35" s="20" t="s">
        <v>309</v>
      </c>
      <c r="D35" s="36">
        <v>12869243</v>
      </c>
      <c r="E35" s="37">
        <v>6708247</v>
      </c>
      <c r="F35" s="38">
        <v>6160996</v>
      </c>
      <c r="G35" s="36">
        <v>106994</v>
      </c>
      <c r="H35" s="37">
        <v>108521</v>
      </c>
      <c r="I35" s="37">
        <v>110199</v>
      </c>
      <c r="J35" s="37">
        <v>111835</v>
      </c>
      <c r="K35" s="37">
        <v>113596</v>
      </c>
      <c r="L35" s="37">
        <v>115729</v>
      </c>
      <c r="M35" s="37">
        <v>117500</v>
      </c>
      <c r="N35" s="37">
        <v>118095</v>
      </c>
      <c r="O35" s="37">
        <v>118995</v>
      </c>
      <c r="P35" s="37">
        <v>119770</v>
      </c>
      <c r="Q35" s="37">
        <v>120836</v>
      </c>
      <c r="R35" s="37">
        <v>122023</v>
      </c>
      <c r="S35" s="37">
        <v>122912</v>
      </c>
      <c r="T35" s="37">
        <v>123473</v>
      </c>
      <c r="U35" s="37">
        <v>123850</v>
      </c>
      <c r="V35" s="37">
        <v>123677</v>
      </c>
      <c r="W35" s="37">
        <v>123818</v>
      </c>
      <c r="X35" s="37">
        <v>123626</v>
      </c>
      <c r="Y35" s="37">
        <v>123266</v>
      </c>
      <c r="Z35" s="37">
        <v>122864</v>
      </c>
      <c r="AA35" s="37">
        <v>120878</v>
      </c>
      <c r="AB35" s="37">
        <v>118921</v>
      </c>
      <c r="AC35" s="37">
        <v>116683</v>
      </c>
      <c r="AD35" s="37">
        <v>114342</v>
      </c>
      <c r="AE35" s="37">
        <v>112061</v>
      </c>
      <c r="AF35" s="37">
        <v>109814</v>
      </c>
      <c r="AG35" s="37">
        <v>106319</v>
      </c>
      <c r="AH35" s="37">
        <v>102737</v>
      </c>
      <c r="AI35" s="37">
        <v>99398</v>
      </c>
      <c r="AJ35" s="37">
        <v>96706</v>
      </c>
      <c r="AK35" s="37">
        <v>95255</v>
      </c>
      <c r="AL35" s="37">
        <v>94321</v>
      </c>
      <c r="AM35" s="37">
        <v>92989</v>
      </c>
      <c r="AN35" s="37">
        <v>90957</v>
      </c>
      <c r="AO35" s="37">
        <v>88875</v>
      </c>
      <c r="AP35" s="37">
        <v>87015</v>
      </c>
      <c r="AQ35" s="37">
        <v>85290</v>
      </c>
      <c r="AR35" s="37">
        <v>83751</v>
      </c>
      <c r="AS35" s="37">
        <v>82063</v>
      </c>
      <c r="AT35" s="37">
        <v>81237</v>
      </c>
      <c r="AU35" s="37">
        <v>80422</v>
      </c>
      <c r="AV35" s="37">
        <v>80053</v>
      </c>
      <c r="AW35" s="37">
        <v>80024</v>
      </c>
      <c r="AX35" s="37">
        <v>79827</v>
      </c>
      <c r="AY35" s="37">
        <v>79225</v>
      </c>
      <c r="AZ35" s="37">
        <v>78540</v>
      </c>
      <c r="BA35" s="37">
        <v>77302</v>
      </c>
      <c r="BB35" s="37">
        <v>75508</v>
      </c>
      <c r="BC35" s="37">
        <v>72922</v>
      </c>
      <c r="BD35" s="37">
        <v>70725</v>
      </c>
      <c r="BE35" s="37">
        <v>68058</v>
      </c>
      <c r="BF35" s="37">
        <v>66408</v>
      </c>
      <c r="BG35" s="37">
        <v>65319</v>
      </c>
      <c r="BH35" s="37">
        <v>64472</v>
      </c>
      <c r="BI35" s="37">
        <v>63754</v>
      </c>
      <c r="BJ35" s="37">
        <v>63284</v>
      </c>
      <c r="BK35" s="37">
        <v>62816</v>
      </c>
      <c r="BL35" s="37">
        <v>62315</v>
      </c>
      <c r="BM35" s="37">
        <v>61316</v>
      </c>
      <c r="BN35" s="37">
        <v>60564</v>
      </c>
      <c r="BO35" s="37">
        <v>59284</v>
      </c>
      <c r="BP35" s="37">
        <v>58180</v>
      </c>
      <c r="BQ35" s="37">
        <v>56856</v>
      </c>
      <c r="BR35" s="37">
        <v>55279</v>
      </c>
      <c r="BS35" s="37">
        <v>53374</v>
      </c>
      <c r="BT35" s="37">
        <v>51246</v>
      </c>
      <c r="BU35" s="37">
        <v>48787</v>
      </c>
      <c r="BV35" s="37">
        <v>46552</v>
      </c>
      <c r="BW35" s="37">
        <v>44224</v>
      </c>
      <c r="BX35" s="37">
        <v>42106</v>
      </c>
      <c r="BY35" s="37">
        <v>39818</v>
      </c>
      <c r="BZ35" s="37">
        <v>37751</v>
      </c>
      <c r="CA35" s="37">
        <v>35613</v>
      </c>
      <c r="CB35" s="37">
        <v>33488</v>
      </c>
      <c r="CC35" s="37">
        <v>31327</v>
      </c>
      <c r="CD35" s="37">
        <v>29106</v>
      </c>
      <c r="CE35" s="37">
        <v>26802</v>
      </c>
      <c r="CF35" s="37">
        <v>24632</v>
      </c>
      <c r="CG35" s="37">
        <v>22453</v>
      </c>
      <c r="CH35" s="37">
        <v>20196</v>
      </c>
      <c r="CI35" s="37">
        <v>17931</v>
      </c>
      <c r="CJ35" s="37">
        <v>15922</v>
      </c>
      <c r="CK35" s="37">
        <v>14091</v>
      </c>
      <c r="CL35" s="37">
        <v>12604</v>
      </c>
      <c r="CM35" s="37">
        <v>11208</v>
      </c>
      <c r="CN35" s="37">
        <v>9876</v>
      </c>
      <c r="CO35" s="37">
        <v>8590</v>
      </c>
      <c r="CP35" s="37">
        <v>7386</v>
      </c>
      <c r="CQ35" s="37">
        <v>6222</v>
      </c>
      <c r="CR35" s="37">
        <v>5091</v>
      </c>
      <c r="CS35" s="37">
        <v>4105</v>
      </c>
      <c r="CT35" s="37">
        <v>3312</v>
      </c>
      <c r="CU35" s="37">
        <v>2668</v>
      </c>
      <c r="CV35" s="37">
        <v>2135</v>
      </c>
      <c r="CW35" s="37">
        <v>1656</v>
      </c>
      <c r="CX35" s="37">
        <v>1270</v>
      </c>
      <c r="CY35" s="37">
        <v>948</v>
      </c>
      <c r="CZ35" s="37">
        <v>714</v>
      </c>
      <c r="DA35" s="37">
        <v>528</v>
      </c>
      <c r="DB35" s="37">
        <v>371</v>
      </c>
      <c r="DC35" s="38">
        <v>500</v>
      </c>
      <c r="DD35" s="36">
        <v>101219</v>
      </c>
      <c r="DE35" s="37">
        <v>102658</v>
      </c>
      <c r="DF35" s="37">
        <v>104257</v>
      </c>
      <c r="DG35" s="37">
        <v>105815</v>
      </c>
      <c r="DH35" s="37">
        <v>107482</v>
      </c>
      <c r="DI35" s="37">
        <v>109406</v>
      </c>
      <c r="DJ35" s="37">
        <v>111038</v>
      </c>
      <c r="DK35" s="37">
        <v>111383</v>
      </c>
      <c r="DL35" s="37">
        <v>111542</v>
      </c>
      <c r="DM35" s="37">
        <v>112742</v>
      </c>
      <c r="DN35" s="37">
        <v>113211</v>
      </c>
      <c r="DO35" s="37">
        <v>113656</v>
      </c>
      <c r="DP35" s="37">
        <v>114112</v>
      </c>
      <c r="DQ35" s="37">
        <v>114285</v>
      </c>
      <c r="DR35" s="37">
        <v>114200</v>
      </c>
      <c r="DS35" s="37">
        <v>113082</v>
      </c>
      <c r="DT35" s="37">
        <v>112269</v>
      </c>
      <c r="DU35" s="37">
        <v>111522</v>
      </c>
      <c r="DV35" s="37">
        <v>110824</v>
      </c>
      <c r="DW35" s="37">
        <v>110174</v>
      </c>
      <c r="DX35" s="37">
        <v>108079</v>
      </c>
      <c r="DY35" s="37">
        <v>105943</v>
      </c>
      <c r="DZ35" s="37">
        <v>104002</v>
      </c>
      <c r="EA35" s="37">
        <v>102283</v>
      </c>
      <c r="EB35" s="37">
        <v>100664</v>
      </c>
      <c r="EC35" s="37">
        <v>98795</v>
      </c>
      <c r="ED35" s="37">
        <v>96481</v>
      </c>
      <c r="EE35" s="37">
        <v>94325</v>
      </c>
      <c r="EF35" s="37">
        <v>92501</v>
      </c>
      <c r="EG35" s="37">
        <v>90239</v>
      </c>
      <c r="EH35" s="37">
        <v>89026</v>
      </c>
      <c r="EI35" s="37">
        <v>88286</v>
      </c>
      <c r="EJ35" s="37">
        <v>87302</v>
      </c>
      <c r="EK35" s="37">
        <v>85705</v>
      </c>
      <c r="EL35" s="37">
        <v>83710</v>
      </c>
      <c r="EM35" s="37">
        <v>81684</v>
      </c>
      <c r="EN35" s="37">
        <v>79838</v>
      </c>
      <c r="EO35" s="37">
        <v>78001</v>
      </c>
      <c r="EP35" s="37">
        <v>76781</v>
      </c>
      <c r="EQ35" s="37">
        <v>75753</v>
      </c>
      <c r="ER35" s="37">
        <v>75058</v>
      </c>
      <c r="ES35" s="37">
        <v>74169</v>
      </c>
      <c r="ET35" s="37">
        <v>73849</v>
      </c>
      <c r="EU35" s="37">
        <v>73496</v>
      </c>
      <c r="EV35" s="37">
        <v>72625</v>
      </c>
      <c r="EW35" s="37">
        <v>71414</v>
      </c>
      <c r="EX35" s="37">
        <v>69738</v>
      </c>
      <c r="EY35" s="37">
        <v>67197</v>
      </c>
      <c r="EZ35" s="37">
        <v>64942</v>
      </c>
      <c r="FA35" s="37">
        <v>62454</v>
      </c>
      <c r="FB35" s="37">
        <v>60401</v>
      </c>
      <c r="FC35" s="37">
        <v>58515</v>
      </c>
      <c r="FD35" s="37">
        <v>57353</v>
      </c>
      <c r="FE35" s="37">
        <v>56455</v>
      </c>
      <c r="FF35" s="37">
        <v>55791</v>
      </c>
      <c r="FG35" s="37">
        <v>55420</v>
      </c>
      <c r="FH35" s="37">
        <v>55060</v>
      </c>
      <c r="FI35" s="37">
        <v>54196</v>
      </c>
      <c r="FJ35" s="37">
        <v>53641</v>
      </c>
      <c r="FK35" s="37">
        <v>52709</v>
      </c>
      <c r="FL35" s="37">
        <v>51928</v>
      </c>
      <c r="FM35" s="37">
        <v>50822</v>
      </c>
      <c r="FN35" s="37">
        <v>49767</v>
      </c>
      <c r="FO35" s="37">
        <v>48407</v>
      </c>
      <c r="FP35" s="37">
        <v>46816</v>
      </c>
      <c r="FQ35" s="37">
        <v>45163</v>
      </c>
      <c r="FR35" s="37">
        <v>43439</v>
      </c>
      <c r="FS35" s="37">
        <v>41520</v>
      </c>
      <c r="FT35" s="37">
        <v>39827</v>
      </c>
      <c r="FU35" s="37">
        <v>37997</v>
      </c>
      <c r="FV35" s="37">
        <v>36276</v>
      </c>
      <c r="FW35" s="37">
        <v>34432</v>
      </c>
      <c r="FX35" s="37">
        <v>32599</v>
      </c>
      <c r="FY35" s="37">
        <v>30689</v>
      </c>
      <c r="FZ35" s="37">
        <v>28834</v>
      </c>
      <c r="GA35" s="37">
        <v>27024</v>
      </c>
      <c r="GB35" s="37">
        <v>25233</v>
      </c>
      <c r="GC35" s="37">
        <v>23312</v>
      </c>
      <c r="GD35" s="37">
        <v>21404</v>
      </c>
      <c r="GE35" s="37">
        <v>19440</v>
      </c>
      <c r="GF35" s="37">
        <v>17628</v>
      </c>
      <c r="GG35" s="37">
        <v>15853</v>
      </c>
      <c r="GH35" s="37">
        <v>14231</v>
      </c>
      <c r="GI35" s="37">
        <v>12790</v>
      </c>
      <c r="GJ35" s="37">
        <v>11646</v>
      </c>
      <c r="GK35" s="37">
        <v>10553</v>
      </c>
      <c r="GL35" s="37">
        <v>9412</v>
      </c>
      <c r="GM35" s="37">
        <v>8234</v>
      </c>
      <c r="GN35" s="37">
        <v>7082</v>
      </c>
      <c r="GO35" s="37">
        <v>6036</v>
      </c>
      <c r="GP35" s="37">
        <v>5109</v>
      </c>
      <c r="GQ35" s="37">
        <v>4261</v>
      </c>
      <c r="GR35" s="37">
        <v>3464</v>
      </c>
      <c r="GS35" s="37">
        <v>2770</v>
      </c>
      <c r="GT35" s="37">
        <v>2202</v>
      </c>
      <c r="GU35" s="37">
        <v>1713</v>
      </c>
      <c r="GV35" s="37">
        <v>1326</v>
      </c>
      <c r="GW35" s="37">
        <v>1000</v>
      </c>
      <c r="GX35" s="37">
        <v>746</v>
      </c>
      <c r="GY35" s="37">
        <v>532</v>
      </c>
      <c r="GZ35" s="38">
        <v>721</v>
      </c>
      <c r="HA35" s="36">
        <v>208213</v>
      </c>
      <c r="HB35" s="37">
        <v>211179</v>
      </c>
      <c r="HC35" s="37">
        <v>214456</v>
      </c>
      <c r="HD35" s="37">
        <v>217650</v>
      </c>
      <c r="HE35" s="37">
        <v>221078</v>
      </c>
      <c r="HF35" s="37">
        <v>225135</v>
      </c>
      <c r="HG35" s="37">
        <v>228538</v>
      </c>
      <c r="HH35" s="37">
        <v>229478</v>
      </c>
      <c r="HI35" s="37">
        <v>230537</v>
      </c>
      <c r="HJ35" s="37">
        <v>232512</v>
      </c>
      <c r="HK35" s="37">
        <v>234047</v>
      </c>
      <c r="HL35" s="37">
        <v>235679</v>
      </c>
      <c r="HM35" s="37">
        <v>237024</v>
      </c>
      <c r="HN35" s="37">
        <v>237758</v>
      </c>
      <c r="HO35" s="37">
        <v>238050</v>
      </c>
      <c r="HP35" s="37">
        <v>236759</v>
      </c>
      <c r="HQ35" s="37">
        <v>236087</v>
      </c>
      <c r="HR35" s="37">
        <v>235148</v>
      </c>
      <c r="HS35" s="37">
        <v>234090</v>
      </c>
      <c r="HT35" s="37">
        <v>233038</v>
      </c>
      <c r="HU35" s="37">
        <v>228957</v>
      </c>
      <c r="HV35" s="37">
        <v>224864</v>
      </c>
      <c r="HW35" s="37">
        <v>220685</v>
      </c>
      <c r="HX35" s="37">
        <v>216625</v>
      </c>
      <c r="HY35" s="37">
        <v>212725</v>
      </c>
      <c r="HZ35" s="37">
        <v>208609</v>
      </c>
      <c r="IA35" s="37">
        <v>202800</v>
      </c>
      <c r="IB35" s="37">
        <v>197062</v>
      </c>
      <c r="IC35" s="37">
        <v>191899</v>
      </c>
      <c r="ID35" s="37">
        <v>186945</v>
      </c>
      <c r="IE35" s="37">
        <v>184281</v>
      </c>
      <c r="IF35" s="37">
        <v>182607</v>
      </c>
      <c r="IG35" s="37">
        <v>180291</v>
      </c>
      <c r="IH35" s="37">
        <v>176662</v>
      </c>
      <c r="II35" s="37">
        <v>172585</v>
      </c>
      <c r="IJ35" s="37">
        <v>168699</v>
      </c>
      <c r="IK35" s="37">
        <v>165128</v>
      </c>
      <c r="IL35" s="37">
        <v>161752</v>
      </c>
      <c r="IM35" s="37">
        <v>158844</v>
      </c>
      <c r="IN35" s="37">
        <v>156990</v>
      </c>
      <c r="IO35" s="37">
        <v>155480</v>
      </c>
      <c r="IP35" s="37">
        <v>154222</v>
      </c>
      <c r="IQ35" s="37">
        <v>153873</v>
      </c>
      <c r="IR35" s="37">
        <v>153323</v>
      </c>
      <c r="IS35" s="37">
        <v>151850</v>
      </c>
      <c r="IT35" s="37">
        <v>149954</v>
      </c>
      <c r="IU35" s="37">
        <v>147040</v>
      </c>
      <c r="IV35" s="37">
        <v>142705</v>
      </c>
      <c r="IW35" s="37">
        <v>137864</v>
      </c>
      <c r="IX35" s="37">
        <v>133179</v>
      </c>
      <c r="IY35" s="37">
        <v>128459</v>
      </c>
      <c r="IZ35" s="37">
        <v>124923</v>
      </c>
      <c r="JA35" s="37">
        <v>122672</v>
      </c>
      <c r="JB35" s="37">
        <v>120927</v>
      </c>
      <c r="JC35" s="37">
        <v>119545</v>
      </c>
      <c r="JD35" s="37">
        <v>118704</v>
      </c>
      <c r="JE35" s="37">
        <v>117876</v>
      </c>
      <c r="JF35" s="37">
        <v>116511</v>
      </c>
      <c r="JG35" s="37">
        <v>114957</v>
      </c>
      <c r="JH35" s="37">
        <v>113273</v>
      </c>
      <c r="JI35" s="37">
        <v>111212</v>
      </c>
      <c r="JJ35" s="37">
        <v>109002</v>
      </c>
      <c r="JK35" s="37">
        <v>106623</v>
      </c>
      <c r="JL35" s="37">
        <v>103686</v>
      </c>
      <c r="JM35" s="37">
        <v>100190</v>
      </c>
      <c r="JN35" s="37">
        <v>96409</v>
      </c>
      <c r="JO35" s="37">
        <v>92226</v>
      </c>
      <c r="JP35" s="37">
        <v>88072</v>
      </c>
      <c r="JQ35" s="37">
        <v>84051</v>
      </c>
      <c r="JR35" s="37">
        <v>80103</v>
      </c>
      <c r="JS35" s="37">
        <v>76094</v>
      </c>
      <c r="JT35" s="37">
        <v>72183</v>
      </c>
      <c r="JU35" s="37">
        <v>68212</v>
      </c>
      <c r="JV35" s="37">
        <v>64177</v>
      </c>
      <c r="JW35" s="37">
        <v>60161</v>
      </c>
      <c r="JX35" s="37">
        <v>56130</v>
      </c>
      <c r="JY35" s="37">
        <v>52035</v>
      </c>
      <c r="JZ35" s="37">
        <v>47944</v>
      </c>
      <c r="KA35" s="37">
        <v>43857</v>
      </c>
      <c r="KB35" s="37">
        <v>39636</v>
      </c>
      <c r="KC35" s="37">
        <v>35559</v>
      </c>
      <c r="KD35" s="37">
        <v>31775</v>
      </c>
      <c r="KE35" s="37">
        <v>28322</v>
      </c>
      <c r="KF35" s="37">
        <v>25394</v>
      </c>
      <c r="KG35" s="37">
        <v>22854</v>
      </c>
      <c r="KH35" s="37">
        <v>20429</v>
      </c>
      <c r="KI35" s="37">
        <v>18002</v>
      </c>
      <c r="KJ35" s="37">
        <v>15620</v>
      </c>
      <c r="KK35" s="37">
        <v>13304</v>
      </c>
      <c r="KL35" s="37">
        <v>11127</v>
      </c>
      <c r="KM35" s="37">
        <v>9214</v>
      </c>
      <c r="KN35" s="37">
        <v>7573</v>
      </c>
      <c r="KO35" s="37">
        <v>6132</v>
      </c>
      <c r="KP35" s="37">
        <v>4905</v>
      </c>
      <c r="KQ35" s="37">
        <v>3858</v>
      </c>
      <c r="KR35" s="37">
        <v>2983</v>
      </c>
      <c r="KS35" s="37">
        <v>2274</v>
      </c>
      <c r="KT35" s="37">
        <v>1714</v>
      </c>
      <c r="KU35" s="37">
        <v>1274</v>
      </c>
      <c r="KV35" s="37">
        <v>903</v>
      </c>
      <c r="KW35" s="38">
        <v>1221</v>
      </c>
    </row>
    <row r="36" spans="1:309" s="16" customFormat="1" ht="13.2">
      <c r="A36" s="19" t="s">
        <v>307</v>
      </c>
      <c r="B36" s="31">
        <v>2026</v>
      </c>
      <c r="C36" s="19" t="s">
        <v>3</v>
      </c>
      <c r="D36" s="33">
        <v>53399171</v>
      </c>
      <c r="E36" s="34">
        <v>26174644</v>
      </c>
      <c r="F36" s="35">
        <v>27224527</v>
      </c>
      <c r="G36" s="33">
        <v>361692</v>
      </c>
      <c r="H36" s="34">
        <v>367778</v>
      </c>
      <c r="I36" s="34">
        <v>373403</v>
      </c>
      <c r="J36" s="34">
        <v>378184</v>
      </c>
      <c r="K36" s="34">
        <v>382832</v>
      </c>
      <c r="L36" s="34">
        <v>388123</v>
      </c>
      <c r="M36" s="34">
        <v>394931</v>
      </c>
      <c r="N36" s="34">
        <v>397171</v>
      </c>
      <c r="O36" s="34">
        <v>403294</v>
      </c>
      <c r="P36" s="34">
        <v>406887</v>
      </c>
      <c r="Q36" s="34">
        <v>411009</v>
      </c>
      <c r="R36" s="34">
        <v>415258</v>
      </c>
      <c r="S36" s="34">
        <v>418729</v>
      </c>
      <c r="T36" s="34">
        <v>422439</v>
      </c>
      <c r="U36" s="34">
        <v>426276</v>
      </c>
      <c r="V36" s="34">
        <v>430904</v>
      </c>
      <c r="W36" s="34">
        <v>435612</v>
      </c>
      <c r="X36" s="34">
        <v>440374</v>
      </c>
      <c r="Y36" s="34">
        <v>445339</v>
      </c>
      <c r="Z36" s="34">
        <v>450857</v>
      </c>
      <c r="AA36" s="34">
        <v>451533</v>
      </c>
      <c r="AB36" s="34">
        <v>451874</v>
      </c>
      <c r="AC36" s="34">
        <v>451309</v>
      </c>
      <c r="AD36" s="34">
        <v>451075</v>
      </c>
      <c r="AE36" s="34">
        <v>451535</v>
      </c>
      <c r="AF36" s="34">
        <v>453406</v>
      </c>
      <c r="AG36" s="34">
        <v>449874</v>
      </c>
      <c r="AH36" s="34">
        <v>446487</v>
      </c>
      <c r="AI36" s="34">
        <v>443378</v>
      </c>
      <c r="AJ36" s="34">
        <v>441337</v>
      </c>
      <c r="AK36" s="34">
        <v>439939</v>
      </c>
      <c r="AL36" s="34">
        <v>438178</v>
      </c>
      <c r="AM36" s="34">
        <v>433088</v>
      </c>
      <c r="AN36" s="34">
        <v>423685</v>
      </c>
      <c r="AO36" s="34">
        <v>412699</v>
      </c>
      <c r="AP36" s="34">
        <v>401645</v>
      </c>
      <c r="AQ36" s="34">
        <v>390442</v>
      </c>
      <c r="AR36" s="34">
        <v>379579</v>
      </c>
      <c r="AS36" s="34">
        <v>367787</v>
      </c>
      <c r="AT36" s="34">
        <v>359488</v>
      </c>
      <c r="AU36" s="34">
        <v>352045</v>
      </c>
      <c r="AV36" s="34">
        <v>346471</v>
      </c>
      <c r="AW36" s="34">
        <v>342599</v>
      </c>
      <c r="AX36" s="34">
        <v>338368</v>
      </c>
      <c r="AY36" s="34">
        <v>332927</v>
      </c>
      <c r="AZ36" s="34">
        <v>327732</v>
      </c>
      <c r="BA36" s="34">
        <v>319904</v>
      </c>
      <c r="BB36" s="34">
        <v>310425</v>
      </c>
      <c r="BC36" s="34">
        <v>298666</v>
      </c>
      <c r="BD36" s="34">
        <v>288851</v>
      </c>
      <c r="BE36" s="34">
        <v>277523</v>
      </c>
      <c r="BF36" s="34">
        <v>270335</v>
      </c>
      <c r="BG36" s="34">
        <v>265907</v>
      </c>
      <c r="BH36" s="34">
        <v>262693</v>
      </c>
      <c r="BI36" s="34">
        <v>260101</v>
      </c>
      <c r="BJ36" s="34">
        <v>258476</v>
      </c>
      <c r="BK36" s="34">
        <v>256475</v>
      </c>
      <c r="BL36" s="34">
        <v>254102</v>
      </c>
      <c r="BM36" s="34">
        <v>249471</v>
      </c>
      <c r="BN36" s="34">
        <v>246116</v>
      </c>
      <c r="BO36" s="34">
        <v>240532</v>
      </c>
      <c r="BP36" s="34">
        <v>235272</v>
      </c>
      <c r="BQ36" s="34">
        <v>228666</v>
      </c>
      <c r="BR36" s="34">
        <v>220766</v>
      </c>
      <c r="BS36" s="34">
        <v>211331</v>
      </c>
      <c r="BT36" s="34">
        <v>200804</v>
      </c>
      <c r="BU36" s="34">
        <v>189398</v>
      </c>
      <c r="BV36" s="34">
        <v>179130</v>
      </c>
      <c r="BW36" s="34">
        <v>168879</v>
      </c>
      <c r="BX36" s="34">
        <v>159623</v>
      </c>
      <c r="BY36" s="34">
        <v>149850</v>
      </c>
      <c r="BZ36" s="34">
        <v>141285</v>
      </c>
      <c r="CA36" s="34">
        <v>132359</v>
      </c>
      <c r="CB36" s="34">
        <v>123495</v>
      </c>
      <c r="CC36" s="34">
        <v>114770</v>
      </c>
      <c r="CD36" s="34">
        <v>106325</v>
      </c>
      <c r="CE36" s="34">
        <v>97805</v>
      </c>
      <c r="CF36" s="34">
        <v>89753</v>
      </c>
      <c r="CG36" s="34">
        <v>81754</v>
      </c>
      <c r="CH36" s="34">
        <v>73755</v>
      </c>
      <c r="CI36" s="34">
        <v>65768</v>
      </c>
      <c r="CJ36" s="34">
        <v>58661</v>
      </c>
      <c r="CK36" s="34">
        <v>52249</v>
      </c>
      <c r="CL36" s="34">
        <v>46800</v>
      </c>
      <c r="CM36" s="34">
        <v>41854</v>
      </c>
      <c r="CN36" s="34">
        <v>37122</v>
      </c>
      <c r="CO36" s="34">
        <v>32518</v>
      </c>
      <c r="CP36" s="34">
        <v>28138</v>
      </c>
      <c r="CQ36" s="34">
        <v>23913</v>
      </c>
      <c r="CR36" s="34">
        <v>19851</v>
      </c>
      <c r="CS36" s="34">
        <v>16270</v>
      </c>
      <c r="CT36" s="34">
        <v>13323</v>
      </c>
      <c r="CU36" s="34">
        <v>10807</v>
      </c>
      <c r="CV36" s="34">
        <v>8679</v>
      </c>
      <c r="CW36" s="34">
        <v>6789</v>
      </c>
      <c r="CX36" s="34">
        <v>5235</v>
      </c>
      <c r="CY36" s="34">
        <v>3951</v>
      </c>
      <c r="CZ36" s="34">
        <v>2955</v>
      </c>
      <c r="DA36" s="34">
        <v>2138</v>
      </c>
      <c r="DB36" s="34">
        <v>1498</v>
      </c>
      <c r="DC36" s="35">
        <v>1956</v>
      </c>
      <c r="DD36" s="33">
        <v>344120</v>
      </c>
      <c r="DE36" s="34">
        <v>349820</v>
      </c>
      <c r="DF36" s="34">
        <v>355095</v>
      </c>
      <c r="DG36" s="34">
        <v>359598</v>
      </c>
      <c r="DH36" s="34">
        <v>364005</v>
      </c>
      <c r="DI36" s="34">
        <v>369017</v>
      </c>
      <c r="DJ36" s="34">
        <v>375314</v>
      </c>
      <c r="DK36" s="34">
        <v>377348</v>
      </c>
      <c r="DL36" s="34">
        <v>382468</v>
      </c>
      <c r="DM36" s="34">
        <v>387846</v>
      </c>
      <c r="DN36" s="34">
        <v>391334</v>
      </c>
      <c r="DO36" s="34">
        <v>394937</v>
      </c>
      <c r="DP36" s="34">
        <v>399072</v>
      </c>
      <c r="DQ36" s="34">
        <v>403227</v>
      </c>
      <c r="DR36" s="34">
        <v>407508</v>
      </c>
      <c r="DS36" s="34">
        <v>411287</v>
      </c>
      <c r="DT36" s="34">
        <v>415437</v>
      </c>
      <c r="DU36" s="34">
        <v>420179</v>
      </c>
      <c r="DV36" s="34">
        <v>425709</v>
      </c>
      <c r="DW36" s="34">
        <v>431733</v>
      </c>
      <c r="DX36" s="34">
        <v>432780</v>
      </c>
      <c r="DY36" s="34">
        <v>433811</v>
      </c>
      <c r="DZ36" s="34">
        <v>435600</v>
      </c>
      <c r="EA36" s="34">
        <v>438206</v>
      </c>
      <c r="EB36" s="34">
        <v>441459</v>
      </c>
      <c r="EC36" s="34">
        <v>445156</v>
      </c>
      <c r="ED36" s="34">
        <v>447614</v>
      </c>
      <c r="EE36" s="34">
        <v>448993</v>
      </c>
      <c r="EF36" s="34">
        <v>449462</v>
      </c>
      <c r="EG36" s="34">
        <v>445852</v>
      </c>
      <c r="EH36" s="34">
        <v>443403</v>
      </c>
      <c r="EI36" s="34">
        <v>441319</v>
      </c>
      <c r="EJ36" s="34">
        <v>436840</v>
      </c>
      <c r="EK36" s="34">
        <v>429421</v>
      </c>
      <c r="EL36" s="34">
        <v>419747</v>
      </c>
      <c r="EM36" s="34">
        <v>409233</v>
      </c>
      <c r="EN36" s="34">
        <v>399172</v>
      </c>
      <c r="EO36" s="34">
        <v>388851</v>
      </c>
      <c r="EP36" s="34">
        <v>381063</v>
      </c>
      <c r="EQ36" s="34">
        <v>374430</v>
      </c>
      <c r="ER36" s="34">
        <v>369536</v>
      </c>
      <c r="ES36" s="34">
        <v>364787</v>
      </c>
      <c r="ET36" s="34">
        <v>363093</v>
      </c>
      <c r="EU36" s="34">
        <v>361475</v>
      </c>
      <c r="EV36" s="34">
        <v>357974</v>
      </c>
      <c r="EW36" s="34">
        <v>352883</v>
      </c>
      <c r="EX36" s="34">
        <v>346337</v>
      </c>
      <c r="EY36" s="34">
        <v>335531</v>
      </c>
      <c r="EZ36" s="34">
        <v>326086</v>
      </c>
      <c r="FA36" s="34">
        <v>315127</v>
      </c>
      <c r="FB36" s="34">
        <v>305951</v>
      </c>
      <c r="FC36" s="34">
        <v>298231</v>
      </c>
      <c r="FD36" s="34">
        <v>293942</v>
      </c>
      <c r="FE36" s="34">
        <v>290818</v>
      </c>
      <c r="FF36" s="34">
        <v>288737</v>
      </c>
      <c r="FG36" s="34">
        <v>288178</v>
      </c>
      <c r="FH36" s="34">
        <v>287861</v>
      </c>
      <c r="FI36" s="34">
        <v>284640</v>
      </c>
      <c r="FJ36" s="34">
        <v>282817</v>
      </c>
      <c r="FK36" s="34">
        <v>279141</v>
      </c>
      <c r="FL36" s="34">
        <v>276036</v>
      </c>
      <c r="FM36" s="34">
        <v>270926</v>
      </c>
      <c r="FN36" s="34">
        <v>265401</v>
      </c>
      <c r="FO36" s="34">
        <v>257871</v>
      </c>
      <c r="FP36" s="34">
        <v>248336</v>
      </c>
      <c r="FQ36" s="34">
        <v>238398</v>
      </c>
      <c r="FR36" s="34">
        <v>227978</v>
      </c>
      <c r="FS36" s="34">
        <v>217065</v>
      </c>
      <c r="FT36" s="34">
        <v>207580</v>
      </c>
      <c r="FU36" s="34">
        <v>197443</v>
      </c>
      <c r="FV36" s="34">
        <v>187720</v>
      </c>
      <c r="FW36" s="34">
        <v>177058</v>
      </c>
      <c r="FX36" s="34">
        <v>166714</v>
      </c>
      <c r="FY36" s="34">
        <v>156068</v>
      </c>
      <c r="FZ36" s="34">
        <v>145860</v>
      </c>
      <c r="GA36" s="34">
        <v>136222</v>
      </c>
      <c r="GB36" s="34">
        <v>126781</v>
      </c>
      <c r="GC36" s="34">
        <v>117042</v>
      </c>
      <c r="GD36" s="34">
        <v>107568</v>
      </c>
      <c r="GE36" s="34">
        <v>97825</v>
      </c>
      <c r="GF36" s="34">
        <v>88694</v>
      </c>
      <c r="GG36" s="34">
        <v>79897</v>
      </c>
      <c r="GH36" s="34">
        <v>71880</v>
      </c>
      <c r="GI36" s="34">
        <v>64783</v>
      </c>
      <c r="GJ36" s="34">
        <v>58770</v>
      </c>
      <c r="GK36" s="34">
        <v>53185</v>
      </c>
      <c r="GL36" s="34">
        <v>47520</v>
      </c>
      <c r="GM36" s="34">
        <v>41832</v>
      </c>
      <c r="GN36" s="34">
        <v>36322</v>
      </c>
      <c r="GO36" s="34">
        <v>31138</v>
      </c>
      <c r="GP36" s="34">
        <v>26371</v>
      </c>
      <c r="GQ36" s="34">
        <v>21978</v>
      </c>
      <c r="GR36" s="34">
        <v>17971</v>
      </c>
      <c r="GS36" s="34">
        <v>14494</v>
      </c>
      <c r="GT36" s="34">
        <v>11591</v>
      </c>
      <c r="GU36" s="34">
        <v>9085</v>
      </c>
      <c r="GV36" s="34">
        <v>6999</v>
      </c>
      <c r="GW36" s="34">
        <v>5265</v>
      </c>
      <c r="GX36" s="34">
        <v>3875</v>
      </c>
      <c r="GY36" s="34">
        <v>2736</v>
      </c>
      <c r="GZ36" s="35">
        <v>3638</v>
      </c>
      <c r="HA36" s="33">
        <v>705812</v>
      </c>
      <c r="HB36" s="34">
        <v>717598</v>
      </c>
      <c r="HC36" s="34">
        <v>728498</v>
      </c>
      <c r="HD36" s="34">
        <v>737782</v>
      </c>
      <c r="HE36" s="34">
        <v>746837</v>
      </c>
      <c r="HF36" s="34">
        <v>757140</v>
      </c>
      <c r="HG36" s="34">
        <v>770245</v>
      </c>
      <c r="HH36" s="34">
        <v>774519</v>
      </c>
      <c r="HI36" s="34">
        <v>785762</v>
      </c>
      <c r="HJ36" s="34">
        <v>794733</v>
      </c>
      <c r="HK36" s="34">
        <v>802343</v>
      </c>
      <c r="HL36" s="34">
        <v>810195</v>
      </c>
      <c r="HM36" s="34">
        <v>817801</v>
      </c>
      <c r="HN36" s="34">
        <v>825666</v>
      </c>
      <c r="HO36" s="34">
        <v>833784</v>
      </c>
      <c r="HP36" s="34">
        <v>842191</v>
      </c>
      <c r="HQ36" s="34">
        <v>851049</v>
      </c>
      <c r="HR36" s="34">
        <v>860553</v>
      </c>
      <c r="HS36" s="34">
        <v>871048</v>
      </c>
      <c r="HT36" s="34">
        <v>882590</v>
      </c>
      <c r="HU36" s="34">
        <v>884313</v>
      </c>
      <c r="HV36" s="34">
        <v>885685</v>
      </c>
      <c r="HW36" s="34">
        <v>886909</v>
      </c>
      <c r="HX36" s="34">
        <v>889281</v>
      </c>
      <c r="HY36" s="34">
        <v>892994</v>
      </c>
      <c r="HZ36" s="34">
        <v>898562</v>
      </c>
      <c r="IA36" s="34">
        <v>897488</v>
      </c>
      <c r="IB36" s="34">
        <v>895480</v>
      </c>
      <c r="IC36" s="34">
        <v>892840</v>
      </c>
      <c r="ID36" s="34">
        <v>887189</v>
      </c>
      <c r="IE36" s="34">
        <v>883342</v>
      </c>
      <c r="IF36" s="34">
        <v>879497</v>
      </c>
      <c r="IG36" s="34">
        <v>869928</v>
      </c>
      <c r="IH36" s="34">
        <v>853106</v>
      </c>
      <c r="II36" s="34">
        <v>832446</v>
      </c>
      <c r="IJ36" s="34">
        <v>810878</v>
      </c>
      <c r="IK36" s="34">
        <v>789614</v>
      </c>
      <c r="IL36" s="34">
        <v>768430</v>
      </c>
      <c r="IM36" s="34">
        <v>748850</v>
      </c>
      <c r="IN36" s="34">
        <v>733918</v>
      </c>
      <c r="IO36" s="34">
        <v>721581</v>
      </c>
      <c r="IP36" s="34">
        <v>711258</v>
      </c>
      <c r="IQ36" s="34">
        <v>705692</v>
      </c>
      <c r="IR36" s="34">
        <v>699843</v>
      </c>
      <c r="IS36" s="34">
        <v>690901</v>
      </c>
      <c r="IT36" s="34">
        <v>680615</v>
      </c>
      <c r="IU36" s="34">
        <v>666241</v>
      </c>
      <c r="IV36" s="34">
        <v>645956</v>
      </c>
      <c r="IW36" s="34">
        <v>624752</v>
      </c>
      <c r="IX36" s="34">
        <v>603978</v>
      </c>
      <c r="IY36" s="34">
        <v>583474</v>
      </c>
      <c r="IZ36" s="34">
        <v>568566</v>
      </c>
      <c r="JA36" s="34">
        <v>559849</v>
      </c>
      <c r="JB36" s="34">
        <v>553511</v>
      </c>
      <c r="JC36" s="34">
        <v>548838</v>
      </c>
      <c r="JD36" s="34">
        <v>546654</v>
      </c>
      <c r="JE36" s="34">
        <v>544336</v>
      </c>
      <c r="JF36" s="34">
        <v>538742</v>
      </c>
      <c r="JG36" s="34">
        <v>532288</v>
      </c>
      <c r="JH36" s="34">
        <v>525257</v>
      </c>
      <c r="JI36" s="34">
        <v>516568</v>
      </c>
      <c r="JJ36" s="34">
        <v>506198</v>
      </c>
      <c r="JK36" s="34">
        <v>494067</v>
      </c>
      <c r="JL36" s="34">
        <v>478637</v>
      </c>
      <c r="JM36" s="34">
        <v>459667</v>
      </c>
      <c r="JN36" s="34">
        <v>439202</v>
      </c>
      <c r="JO36" s="34">
        <v>417376</v>
      </c>
      <c r="JP36" s="34">
        <v>396195</v>
      </c>
      <c r="JQ36" s="34">
        <v>376459</v>
      </c>
      <c r="JR36" s="34">
        <v>357066</v>
      </c>
      <c r="JS36" s="34">
        <v>337570</v>
      </c>
      <c r="JT36" s="34">
        <v>318343</v>
      </c>
      <c r="JU36" s="34">
        <v>299073</v>
      </c>
      <c r="JV36" s="34">
        <v>279563</v>
      </c>
      <c r="JW36" s="34">
        <v>260630</v>
      </c>
      <c r="JX36" s="34">
        <v>242547</v>
      </c>
      <c r="JY36" s="34">
        <v>224586</v>
      </c>
      <c r="JZ36" s="34">
        <v>206795</v>
      </c>
      <c r="KA36" s="34">
        <v>189322</v>
      </c>
      <c r="KB36" s="34">
        <v>171580</v>
      </c>
      <c r="KC36" s="34">
        <v>154462</v>
      </c>
      <c r="KD36" s="34">
        <v>138558</v>
      </c>
      <c r="KE36" s="34">
        <v>124129</v>
      </c>
      <c r="KF36" s="34">
        <v>111583</v>
      </c>
      <c r="KG36" s="34">
        <v>100624</v>
      </c>
      <c r="KH36" s="34">
        <v>90307</v>
      </c>
      <c r="KI36" s="34">
        <v>80038</v>
      </c>
      <c r="KJ36" s="34">
        <v>69970</v>
      </c>
      <c r="KK36" s="34">
        <v>60235</v>
      </c>
      <c r="KL36" s="34">
        <v>50989</v>
      </c>
      <c r="KM36" s="34">
        <v>42641</v>
      </c>
      <c r="KN36" s="34">
        <v>35301</v>
      </c>
      <c r="KO36" s="34">
        <v>28778</v>
      </c>
      <c r="KP36" s="34">
        <v>23173</v>
      </c>
      <c r="KQ36" s="34">
        <v>18380</v>
      </c>
      <c r="KR36" s="34">
        <v>14320</v>
      </c>
      <c r="KS36" s="34">
        <v>10950</v>
      </c>
      <c r="KT36" s="34">
        <v>8220</v>
      </c>
      <c r="KU36" s="34">
        <v>6013</v>
      </c>
      <c r="KV36" s="34">
        <v>4234</v>
      </c>
      <c r="KW36" s="35">
        <v>5594</v>
      </c>
    </row>
    <row r="37" spans="1:309" s="16" customFormat="1" ht="13.2">
      <c r="A37" s="20" t="s">
        <v>307</v>
      </c>
      <c r="B37" s="32">
        <v>2027</v>
      </c>
      <c r="C37" s="20" t="s">
        <v>308</v>
      </c>
      <c r="D37" s="36">
        <v>40780305</v>
      </c>
      <c r="E37" s="37">
        <v>19590165</v>
      </c>
      <c r="F37" s="38">
        <v>21190140</v>
      </c>
      <c r="G37" s="36">
        <v>250295</v>
      </c>
      <c r="H37" s="37">
        <v>254696</v>
      </c>
      <c r="I37" s="37">
        <v>259038</v>
      </c>
      <c r="J37" s="37">
        <v>262747</v>
      </c>
      <c r="K37" s="37">
        <v>265768</v>
      </c>
      <c r="L37" s="37">
        <v>268387</v>
      </c>
      <c r="M37" s="37">
        <v>272207</v>
      </c>
      <c r="N37" s="37">
        <v>277303</v>
      </c>
      <c r="O37" s="37">
        <v>279264</v>
      </c>
      <c r="P37" s="37">
        <v>284329</v>
      </c>
      <c r="Q37" s="37">
        <v>287130</v>
      </c>
      <c r="R37" s="37">
        <v>290189</v>
      </c>
      <c r="S37" s="37">
        <v>293263</v>
      </c>
      <c r="T37" s="37">
        <v>296265</v>
      </c>
      <c r="U37" s="37">
        <v>299691</v>
      </c>
      <c r="V37" s="37">
        <v>303956</v>
      </c>
      <c r="W37" s="37">
        <v>308505</v>
      </c>
      <c r="X37" s="37">
        <v>313254</v>
      </c>
      <c r="Y37" s="37">
        <v>318342</v>
      </c>
      <c r="Z37" s="37">
        <v>323741</v>
      </c>
      <c r="AA37" s="37">
        <v>329620</v>
      </c>
      <c r="AB37" s="37">
        <v>332156</v>
      </c>
      <c r="AC37" s="37">
        <v>334288</v>
      </c>
      <c r="AD37" s="37">
        <v>335778</v>
      </c>
      <c r="AE37" s="37">
        <v>337642</v>
      </c>
      <c r="AF37" s="37">
        <v>340091</v>
      </c>
      <c r="AG37" s="37">
        <v>343833</v>
      </c>
      <c r="AH37" s="37">
        <v>343461</v>
      </c>
      <c r="AI37" s="37">
        <v>343324</v>
      </c>
      <c r="AJ37" s="37">
        <v>343261</v>
      </c>
      <c r="AK37" s="37">
        <v>343704</v>
      </c>
      <c r="AL37" s="37">
        <v>343642</v>
      </c>
      <c r="AM37" s="37">
        <v>342738</v>
      </c>
      <c r="AN37" s="37">
        <v>338903</v>
      </c>
      <c r="AO37" s="37">
        <v>331454</v>
      </c>
      <c r="AP37" s="37">
        <v>322512</v>
      </c>
      <c r="AQ37" s="37">
        <v>313295</v>
      </c>
      <c r="AR37" s="37">
        <v>303789</v>
      </c>
      <c r="AS37" s="37">
        <v>294431</v>
      </c>
      <c r="AT37" s="37">
        <v>284333</v>
      </c>
      <c r="AU37" s="37">
        <v>276910</v>
      </c>
      <c r="AV37" s="37">
        <v>270325</v>
      </c>
      <c r="AW37" s="37">
        <v>265141</v>
      </c>
      <c r="AX37" s="37">
        <v>261334</v>
      </c>
      <c r="AY37" s="37">
        <v>257389</v>
      </c>
      <c r="AZ37" s="37">
        <v>252650</v>
      </c>
      <c r="BA37" s="37">
        <v>248235</v>
      </c>
      <c r="BB37" s="37">
        <v>241730</v>
      </c>
      <c r="BC37" s="37">
        <v>234124</v>
      </c>
      <c r="BD37" s="37">
        <v>224986</v>
      </c>
      <c r="BE37" s="37">
        <v>217332</v>
      </c>
      <c r="BF37" s="37">
        <v>208595</v>
      </c>
      <c r="BG37" s="37">
        <v>203011</v>
      </c>
      <c r="BH37" s="37">
        <v>199581</v>
      </c>
      <c r="BI37" s="37">
        <v>197084</v>
      </c>
      <c r="BJ37" s="37">
        <v>195026</v>
      </c>
      <c r="BK37" s="37">
        <v>193684</v>
      </c>
      <c r="BL37" s="37">
        <v>191954</v>
      </c>
      <c r="BM37" s="37">
        <v>189891</v>
      </c>
      <c r="BN37" s="37">
        <v>186088</v>
      </c>
      <c r="BO37" s="37">
        <v>183324</v>
      </c>
      <c r="BP37" s="37">
        <v>178891</v>
      </c>
      <c r="BQ37" s="37">
        <v>174561</v>
      </c>
      <c r="BR37" s="37">
        <v>169117</v>
      </c>
      <c r="BS37" s="37">
        <v>162641</v>
      </c>
      <c r="BT37" s="37">
        <v>155007</v>
      </c>
      <c r="BU37" s="37">
        <v>146551</v>
      </c>
      <c r="BV37" s="37">
        <v>137563</v>
      </c>
      <c r="BW37" s="37">
        <v>129499</v>
      </c>
      <c r="BX37" s="37">
        <v>121510</v>
      </c>
      <c r="BY37" s="37">
        <v>114300</v>
      </c>
      <c r="BZ37" s="37">
        <v>106756</v>
      </c>
      <c r="CA37" s="37">
        <v>100207</v>
      </c>
      <c r="CB37" s="37">
        <v>93385</v>
      </c>
      <c r="CC37" s="37">
        <v>86624</v>
      </c>
      <c r="CD37" s="37">
        <v>80059</v>
      </c>
      <c r="CE37" s="37">
        <v>73819</v>
      </c>
      <c r="CF37" s="37">
        <v>67611</v>
      </c>
      <c r="CG37" s="37">
        <v>61746</v>
      </c>
      <c r="CH37" s="37">
        <v>55965</v>
      </c>
      <c r="CI37" s="37">
        <v>50270</v>
      </c>
      <c r="CJ37" s="37">
        <v>44650</v>
      </c>
      <c r="CK37" s="37">
        <v>39636</v>
      </c>
      <c r="CL37" s="37">
        <v>35146</v>
      </c>
      <c r="CM37" s="37">
        <v>31259</v>
      </c>
      <c r="CN37" s="37">
        <v>27788</v>
      </c>
      <c r="CO37" s="37">
        <v>24480</v>
      </c>
      <c r="CP37" s="37">
        <v>21288</v>
      </c>
      <c r="CQ37" s="37">
        <v>18266</v>
      </c>
      <c r="CR37" s="37">
        <v>15387</v>
      </c>
      <c r="CS37" s="37">
        <v>12680</v>
      </c>
      <c r="CT37" s="37">
        <v>10308</v>
      </c>
      <c r="CU37" s="37">
        <v>8354</v>
      </c>
      <c r="CV37" s="37">
        <v>6694</v>
      </c>
      <c r="CW37" s="37">
        <v>5292</v>
      </c>
      <c r="CX37" s="37">
        <v>4075</v>
      </c>
      <c r="CY37" s="37">
        <v>3098</v>
      </c>
      <c r="CZ37" s="37">
        <v>2293</v>
      </c>
      <c r="DA37" s="37">
        <v>1674</v>
      </c>
      <c r="DB37" s="37">
        <v>1176</v>
      </c>
      <c r="DC37" s="38">
        <v>1520</v>
      </c>
      <c r="DD37" s="36">
        <v>238704</v>
      </c>
      <c r="DE37" s="37">
        <v>242801</v>
      </c>
      <c r="DF37" s="37">
        <v>246856</v>
      </c>
      <c r="DG37" s="37">
        <v>250334</v>
      </c>
      <c r="DH37" s="37">
        <v>253165</v>
      </c>
      <c r="DI37" s="37">
        <v>255742</v>
      </c>
      <c r="DJ37" s="37">
        <v>259342</v>
      </c>
      <c r="DK37" s="37">
        <v>264281</v>
      </c>
      <c r="DL37" s="37">
        <v>266387</v>
      </c>
      <c r="DM37" s="37">
        <v>271245</v>
      </c>
      <c r="DN37" s="37">
        <v>275413</v>
      </c>
      <c r="DO37" s="37">
        <v>278463</v>
      </c>
      <c r="DP37" s="37">
        <v>281861</v>
      </c>
      <c r="DQ37" s="37">
        <v>285914</v>
      </c>
      <c r="DR37" s="37">
        <v>290223</v>
      </c>
      <c r="DS37" s="37">
        <v>295469</v>
      </c>
      <c r="DT37" s="37">
        <v>300113</v>
      </c>
      <c r="DU37" s="37">
        <v>305249</v>
      </c>
      <c r="DV37" s="37">
        <v>310849</v>
      </c>
      <c r="DW37" s="37">
        <v>317096</v>
      </c>
      <c r="DX37" s="37">
        <v>323680</v>
      </c>
      <c r="DY37" s="37">
        <v>326632</v>
      </c>
      <c r="DZ37" s="37">
        <v>329578</v>
      </c>
      <c r="EA37" s="37">
        <v>333033</v>
      </c>
      <c r="EB37" s="37">
        <v>337025</v>
      </c>
      <c r="EC37" s="37">
        <v>341573</v>
      </c>
      <c r="ED37" s="37">
        <v>346786</v>
      </c>
      <c r="EE37" s="37">
        <v>351225</v>
      </c>
      <c r="EF37" s="37">
        <v>354467</v>
      </c>
      <c r="EG37" s="37">
        <v>356550</v>
      </c>
      <c r="EH37" s="37">
        <v>355095</v>
      </c>
      <c r="EI37" s="37">
        <v>353842</v>
      </c>
      <c r="EJ37" s="37">
        <v>352501</v>
      </c>
      <c r="EK37" s="37">
        <v>349007</v>
      </c>
      <c r="EL37" s="37">
        <v>343172</v>
      </c>
      <c r="EM37" s="37">
        <v>335484</v>
      </c>
      <c r="EN37" s="37">
        <v>327001</v>
      </c>
      <c r="EO37" s="37">
        <v>318787</v>
      </c>
      <c r="EP37" s="37">
        <v>310293</v>
      </c>
      <c r="EQ37" s="37">
        <v>303720</v>
      </c>
      <c r="ER37" s="37">
        <v>298157</v>
      </c>
      <c r="ES37" s="37">
        <v>293991</v>
      </c>
      <c r="ET37" s="37">
        <v>290145</v>
      </c>
      <c r="EU37" s="37">
        <v>288795</v>
      </c>
      <c r="EV37" s="37">
        <v>287599</v>
      </c>
      <c r="EW37" s="37">
        <v>285052</v>
      </c>
      <c r="EX37" s="37">
        <v>281224</v>
      </c>
      <c r="EY37" s="37">
        <v>276361</v>
      </c>
      <c r="EZ37" s="37">
        <v>268113</v>
      </c>
      <c r="FA37" s="37">
        <v>260902</v>
      </c>
      <c r="FB37" s="37">
        <v>252347</v>
      </c>
      <c r="FC37" s="37">
        <v>245145</v>
      </c>
      <c r="FD37" s="37">
        <v>239247</v>
      </c>
      <c r="FE37" s="37">
        <v>236048</v>
      </c>
      <c r="FF37" s="37">
        <v>233689</v>
      </c>
      <c r="FG37" s="37">
        <v>232122</v>
      </c>
      <c r="FH37" s="37">
        <v>231784</v>
      </c>
      <c r="FI37" s="37">
        <v>231675</v>
      </c>
      <c r="FJ37" s="37">
        <v>229179</v>
      </c>
      <c r="FK37" s="37">
        <v>227781</v>
      </c>
      <c r="FL37" s="37">
        <v>224927</v>
      </c>
      <c r="FM37" s="37">
        <v>222457</v>
      </c>
      <c r="FN37" s="37">
        <v>218265</v>
      </c>
      <c r="FO37" s="37">
        <v>213605</v>
      </c>
      <c r="FP37" s="37">
        <v>207263</v>
      </c>
      <c r="FQ37" s="37">
        <v>199183</v>
      </c>
      <c r="FR37" s="37">
        <v>190780</v>
      </c>
      <c r="FS37" s="37">
        <v>181978</v>
      </c>
      <c r="FT37" s="37">
        <v>172863</v>
      </c>
      <c r="FU37" s="37">
        <v>164918</v>
      </c>
      <c r="FV37" s="37">
        <v>156470</v>
      </c>
      <c r="FW37" s="37">
        <v>148336</v>
      </c>
      <c r="FX37" s="37">
        <v>139434</v>
      </c>
      <c r="FY37" s="37">
        <v>130833</v>
      </c>
      <c r="FZ37" s="37">
        <v>122010</v>
      </c>
      <c r="GA37" s="37">
        <v>113566</v>
      </c>
      <c r="GB37" s="37">
        <v>105618</v>
      </c>
      <c r="GC37" s="37">
        <v>97858</v>
      </c>
      <c r="GD37" s="37">
        <v>89967</v>
      </c>
      <c r="GE37" s="37">
        <v>82342</v>
      </c>
      <c r="GF37" s="37">
        <v>74534</v>
      </c>
      <c r="GG37" s="37">
        <v>67206</v>
      </c>
      <c r="GH37" s="37">
        <v>60172</v>
      </c>
      <c r="GI37" s="37">
        <v>53788</v>
      </c>
      <c r="GJ37" s="37">
        <v>48132</v>
      </c>
      <c r="GK37" s="37">
        <v>43315</v>
      </c>
      <c r="GL37" s="37">
        <v>38842</v>
      </c>
      <c r="GM37" s="37">
        <v>34382</v>
      </c>
      <c r="GN37" s="37">
        <v>29992</v>
      </c>
      <c r="GO37" s="37">
        <v>25784</v>
      </c>
      <c r="GP37" s="37">
        <v>21849</v>
      </c>
      <c r="GQ37" s="37">
        <v>18240</v>
      </c>
      <c r="GR37" s="37">
        <v>14988</v>
      </c>
      <c r="GS37" s="37">
        <v>12071</v>
      </c>
      <c r="GT37" s="37">
        <v>9599</v>
      </c>
      <c r="GU37" s="37">
        <v>7538</v>
      </c>
      <c r="GV37" s="37">
        <v>5799</v>
      </c>
      <c r="GW37" s="37">
        <v>4362</v>
      </c>
      <c r="GX37" s="37">
        <v>3205</v>
      </c>
      <c r="GY37" s="37">
        <v>2303</v>
      </c>
      <c r="GZ37" s="38">
        <v>3052</v>
      </c>
      <c r="HA37" s="36">
        <v>488999</v>
      </c>
      <c r="HB37" s="37">
        <v>497497</v>
      </c>
      <c r="HC37" s="37">
        <v>505894</v>
      </c>
      <c r="HD37" s="37">
        <v>513081</v>
      </c>
      <c r="HE37" s="37">
        <v>518933</v>
      </c>
      <c r="HF37" s="37">
        <v>524129</v>
      </c>
      <c r="HG37" s="37">
        <v>531549</v>
      </c>
      <c r="HH37" s="37">
        <v>541584</v>
      </c>
      <c r="HI37" s="37">
        <v>545651</v>
      </c>
      <c r="HJ37" s="37">
        <v>555574</v>
      </c>
      <c r="HK37" s="37">
        <v>562543</v>
      </c>
      <c r="HL37" s="37">
        <v>568652</v>
      </c>
      <c r="HM37" s="37">
        <v>575124</v>
      </c>
      <c r="HN37" s="37">
        <v>582179</v>
      </c>
      <c r="HO37" s="37">
        <v>589914</v>
      </c>
      <c r="HP37" s="37">
        <v>599425</v>
      </c>
      <c r="HQ37" s="37">
        <v>608618</v>
      </c>
      <c r="HR37" s="37">
        <v>618503</v>
      </c>
      <c r="HS37" s="37">
        <v>629191</v>
      </c>
      <c r="HT37" s="37">
        <v>640837</v>
      </c>
      <c r="HU37" s="37">
        <v>653300</v>
      </c>
      <c r="HV37" s="37">
        <v>658788</v>
      </c>
      <c r="HW37" s="37">
        <v>663866</v>
      </c>
      <c r="HX37" s="37">
        <v>668811</v>
      </c>
      <c r="HY37" s="37">
        <v>674667</v>
      </c>
      <c r="HZ37" s="37">
        <v>681664</v>
      </c>
      <c r="IA37" s="37">
        <v>690619</v>
      </c>
      <c r="IB37" s="37">
        <v>694686</v>
      </c>
      <c r="IC37" s="37">
        <v>697791</v>
      </c>
      <c r="ID37" s="37">
        <v>699811</v>
      </c>
      <c r="IE37" s="37">
        <v>698799</v>
      </c>
      <c r="IF37" s="37">
        <v>697484</v>
      </c>
      <c r="IG37" s="37">
        <v>695239</v>
      </c>
      <c r="IH37" s="37">
        <v>687910</v>
      </c>
      <c r="II37" s="37">
        <v>674626</v>
      </c>
      <c r="IJ37" s="37">
        <v>657996</v>
      </c>
      <c r="IK37" s="37">
        <v>640296</v>
      </c>
      <c r="IL37" s="37">
        <v>622576</v>
      </c>
      <c r="IM37" s="37">
        <v>604724</v>
      </c>
      <c r="IN37" s="37">
        <v>588053</v>
      </c>
      <c r="IO37" s="37">
        <v>575067</v>
      </c>
      <c r="IP37" s="37">
        <v>564316</v>
      </c>
      <c r="IQ37" s="37">
        <v>555286</v>
      </c>
      <c r="IR37" s="37">
        <v>550129</v>
      </c>
      <c r="IS37" s="37">
        <v>544988</v>
      </c>
      <c r="IT37" s="37">
        <v>537702</v>
      </c>
      <c r="IU37" s="37">
        <v>529459</v>
      </c>
      <c r="IV37" s="37">
        <v>518091</v>
      </c>
      <c r="IW37" s="37">
        <v>502237</v>
      </c>
      <c r="IX37" s="37">
        <v>485888</v>
      </c>
      <c r="IY37" s="37">
        <v>469679</v>
      </c>
      <c r="IZ37" s="37">
        <v>453740</v>
      </c>
      <c r="JA37" s="37">
        <v>442258</v>
      </c>
      <c r="JB37" s="37">
        <v>435629</v>
      </c>
      <c r="JC37" s="37">
        <v>430773</v>
      </c>
      <c r="JD37" s="37">
        <v>427148</v>
      </c>
      <c r="JE37" s="37">
        <v>425468</v>
      </c>
      <c r="JF37" s="37">
        <v>423629</v>
      </c>
      <c r="JG37" s="37">
        <v>419070</v>
      </c>
      <c r="JH37" s="37">
        <v>413869</v>
      </c>
      <c r="JI37" s="37">
        <v>408251</v>
      </c>
      <c r="JJ37" s="37">
        <v>401348</v>
      </c>
      <c r="JK37" s="37">
        <v>392826</v>
      </c>
      <c r="JL37" s="37">
        <v>382722</v>
      </c>
      <c r="JM37" s="37">
        <v>369904</v>
      </c>
      <c r="JN37" s="37">
        <v>354190</v>
      </c>
      <c r="JO37" s="37">
        <v>337331</v>
      </c>
      <c r="JP37" s="37">
        <v>319541</v>
      </c>
      <c r="JQ37" s="37">
        <v>302362</v>
      </c>
      <c r="JR37" s="37">
        <v>286428</v>
      </c>
      <c r="JS37" s="37">
        <v>270770</v>
      </c>
      <c r="JT37" s="37">
        <v>255092</v>
      </c>
      <c r="JU37" s="37">
        <v>239641</v>
      </c>
      <c r="JV37" s="37">
        <v>224218</v>
      </c>
      <c r="JW37" s="37">
        <v>208634</v>
      </c>
      <c r="JX37" s="37">
        <v>193625</v>
      </c>
      <c r="JY37" s="37">
        <v>179437</v>
      </c>
      <c r="JZ37" s="37">
        <v>165469</v>
      </c>
      <c r="KA37" s="37">
        <v>151713</v>
      </c>
      <c r="KB37" s="37">
        <v>138307</v>
      </c>
      <c r="KC37" s="37">
        <v>124804</v>
      </c>
      <c r="KD37" s="37">
        <v>111856</v>
      </c>
      <c r="KE37" s="37">
        <v>99808</v>
      </c>
      <c r="KF37" s="37">
        <v>88934</v>
      </c>
      <c r="KG37" s="37">
        <v>79391</v>
      </c>
      <c r="KH37" s="37">
        <v>71103</v>
      </c>
      <c r="KI37" s="37">
        <v>63322</v>
      </c>
      <c r="KJ37" s="37">
        <v>55670</v>
      </c>
      <c r="KK37" s="37">
        <v>48258</v>
      </c>
      <c r="KL37" s="37">
        <v>41171</v>
      </c>
      <c r="KM37" s="37">
        <v>34529</v>
      </c>
      <c r="KN37" s="37">
        <v>28548</v>
      </c>
      <c r="KO37" s="37">
        <v>23342</v>
      </c>
      <c r="KP37" s="37">
        <v>18765</v>
      </c>
      <c r="KQ37" s="37">
        <v>14891</v>
      </c>
      <c r="KR37" s="37">
        <v>11613</v>
      </c>
      <c r="KS37" s="37">
        <v>8897</v>
      </c>
      <c r="KT37" s="37">
        <v>6655</v>
      </c>
      <c r="KU37" s="37">
        <v>4879</v>
      </c>
      <c r="KV37" s="37">
        <v>3479</v>
      </c>
      <c r="KW37" s="38">
        <v>4572</v>
      </c>
    </row>
    <row r="38" spans="1:309" s="16" customFormat="1" ht="13.2">
      <c r="A38" s="19" t="s">
        <v>307</v>
      </c>
      <c r="B38" s="31">
        <v>2027</v>
      </c>
      <c r="C38" s="19" t="s">
        <v>309</v>
      </c>
      <c r="D38" s="33">
        <v>12931928</v>
      </c>
      <c r="E38" s="34">
        <v>6743532</v>
      </c>
      <c r="F38" s="35">
        <v>6188396</v>
      </c>
      <c r="G38" s="33">
        <v>105206</v>
      </c>
      <c r="H38" s="34">
        <v>106753</v>
      </c>
      <c r="I38" s="34">
        <v>108626</v>
      </c>
      <c r="J38" s="34">
        <v>110577</v>
      </c>
      <c r="K38" s="34">
        <v>112355</v>
      </c>
      <c r="L38" s="34">
        <v>114394</v>
      </c>
      <c r="M38" s="34">
        <v>115861</v>
      </c>
      <c r="N38" s="34">
        <v>117560</v>
      </c>
      <c r="O38" s="34">
        <v>117843</v>
      </c>
      <c r="P38" s="34">
        <v>118894</v>
      </c>
      <c r="Q38" s="34">
        <v>119689</v>
      </c>
      <c r="R38" s="34">
        <v>120732</v>
      </c>
      <c r="S38" s="34">
        <v>121887</v>
      </c>
      <c r="T38" s="34">
        <v>122317</v>
      </c>
      <c r="U38" s="34">
        <v>122555</v>
      </c>
      <c r="V38" s="34">
        <v>122061</v>
      </c>
      <c r="W38" s="34">
        <v>122059</v>
      </c>
      <c r="X38" s="34">
        <v>121934</v>
      </c>
      <c r="Y38" s="34">
        <v>121510</v>
      </c>
      <c r="Z38" s="34">
        <v>120972</v>
      </c>
      <c r="AA38" s="34">
        <v>120495</v>
      </c>
      <c r="AB38" s="34">
        <v>118536</v>
      </c>
      <c r="AC38" s="34">
        <v>116649</v>
      </c>
      <c r="AD38" s="34">
        <v>114515</v>
      </c>
      <c r="AE38" s="34">
        <v>112348</v>
      </c>
      <c r="AF38" s="34">
        <v>110317</v>
      </c>
      <c r="AG38" s="34">
        <v>108369</v>
      </c>
      <c r="AH38" s="34">
        <v>105199</v>
      </c>
      <c r="AI38" s="34">
        <v>101954</v>
      </c>
      <c r="AJ38" s="34">
        <v>98927</v>
      </c>
      <c r="AK38" s="34">
        <v>96455</v>
      </c>
      <c r="AL38" s="34">
        <v>95130</v>
      </c>
      <c r="AM38" s="34">
        <v>94272</v>
      </c>
      <c r="AN38" s="34">
        <v>93024</v>
      </c>
      <c r="AO38" s="34">
        <v>91096</v>
      </c>
      <c r="AP38" s="34">
        <v>89081</v>
      </c>
      <c r="AQ38" s="34">
        <v>87270</v>
      </c>
      <c r="AR38" s="34">
        <v>85599</v>
      </c>
      <c r="AS38" s="34">
        <v>84103</v>
      </c>
      <c r="AT38" s="34">
        <v>82443</v>
      </c>
      <c r="AU38" s="34">
        <v>81563</v>
      </c>
      <c r="AV38" s="34">
        <v>80707</v>
      </c>
      <c r="AW38" s="34">
        <v>80297</v>
      </c>
      <c r="AX38" s="34">
        <v>80199</v>
      </c>
      <c r="AY38" s="34">
        <v>79878</v>
      </c>
      <c r="AZ38" s="34">
        <v>79131</v>
      </c>
      <c r="BA38" s="34">
        <v>78288</v>
      </c>
      <c r="BB38" s="34">
        <v>76918</v>
      </c>
      <c r="BC38" s="34">
        <v>74994</v>
      </c>
      <c r="BD38" s="34">
        <v>72325</v>
      </c>
      <c r="BE38" s="34">
        <v>70113</v>
      </c>
      <c r="BF38" s="34">
        <v>67469</v>
      </c>
      <c r="BG38" s="34">
        <v>65793</v>
      </c>
      <c r="BH38" s="34">
        <v>64696</v>
      </c>
      <c r="BI38" s="34">
        <v>63862</v>
      </c>
      <c r="BJ38" s="34">
        <v>63195</v>
      </c>
      <c r="BK38" s="34">
        <v>62757</v>
      </c>
      <c r="BL38" s="34">
        <v>62326</v>
      </c>
      <c r="BM38" s="34">
        <v>61844</v>
      </c>
      <c r="BN38" s="34">
        <v>60851</v>
      </c>
      <c r="BO38" s="34">
        <v>60062</v>
      </c>
      <c r="BP38" s="34">
        <v>58733</v>
      </c>
      <c r="BQ38" s="34">
        <v>57609</v>
      </c>
      <c r="BR38" s="34">
        <v>56249</v>
      </c>
      <c r="BS38" s="34">
        <v>54647</v>
      </c>
      <c r="BT38" s="34">
        <v>52685</v>
      </c>
      <c r="BU38" s="34">
        <v>50471</v>
      </c>
      <c r="BV38" s="34">
        <v>47929</v>
      </c>
      <c r="BW38" s="34">
        <v>45600</v>
      </c>
      <c r="BX38" s="34">
        <v>43210</v>
      </c>
      <c r="BY38" s="34">
        <v>41027</v>
      </c>
      <c r="BZ38" s="34">
        <v>38678</v>
      </c>
      <c r="CA38" s="34">
        <v>36528</v>
      </c>
      <c r="CB38" s="34">
        <v>34307</v>
      </c>
      <c r="CC38" s="34">
        <v>32113</v>
      </c>
      <c r="CD38" s="34">
        <v>29878</v>
      </c>
      <c r="CE38" s="34">
        <v>27617</v>
      </c>
      <c r="CF38" s="34">
        <v>25282</v>
      </c>
      <c r="CG38" s="34">
        <v>23095</v>
      </c>
      <c r="CH38" s="34">
        <v>20904</v>
      </c>
      <c r="CI38" s="34">
        <v>18677</v>
      </c>
      <c r="CJ38" s="34">
        <v>16466</v>
      </c>
      <c r="CK38" s="34">
        <v>14504</v>
      </c>
      <c r="CL38" s="34">
        <v>12733</v>
      </c>
      <c r="CM38" s="34">
        <v>11286</v>
      </c>
      <c r="CN38" s="34">
        <v>9934</v>
      </c>
      <c r="CO38" s="34">
        <v>8678</v>
      </c>
      <c r="CP38" s="34">
        <v>7468</v>
      </c>
      <c r="CQ38" s="34">
        <v>6358</v>
      </c>
      <c r="CR38" s="34">
        <v>5298</v>
      </c>
      <c r="CS38" s="34">
        <v>4289</v>
      </c>
      <c r="CT38" s="34">
        <v>3416</v>
      </c>
      <c r="CU38" s="34">
        <v>2720</v>
      </c>
      <c r="CV38" s="34">
        <v>2157</v>
      </c>
      <c r="CW38" s="34">
        <v>1702</v>
      </c>
      <c r="CX38" s="34">
        <v>1305</v>
      </c>
      <c r="CY38" s="34">
        <v>977</v>
      </c>
      <c r="CZ38" s="34">
        <v>722</v>
      </c>
      <c r="DA38" s="34">
        <v>538</v>
      </c>
      <c r="DB38" s="34">
        <v>394</v>
      </c>
      <c r="DC38" s="35">
        <v>513</v>
      </c>
      <c r="DD38" s="33">
        <v>99524</v>
      </c>
      <c r="DE38" s="34">
        <v>100989</v>
      </c>
      <c r="DF38" s="34">
        <v>102765</v>
      </c>
      <c r="DG38" s="34">
        <v>104611</v>
      </c>
      <c r="DH38" s="34">
        <v>106295</v>
      </c>
      <c r="DI38" s="34">
        <v>108142</v>
      </c>
      <c r="DJ38" s="34">
        <v>109548</v>
      </c>
      <c r="DK38" s="34">
        <v>110895</v>
      </c>
      <c r="DL38" s="34">
        <v>110823</v>
      </c>
      <c r="DM38" s="34">
        <v>111091</v>
      </c>
      <c r="DN38" s="34">
        <v>112294</v>
      </c>
      <c r="DO38" s="34">
        <v>112730</v>
      </c>
      <c r="DP38" s="34">
        <v>112929</v>
      </c>
      <c r="DQ38" s="34">
        <v>113002</v>
      </c>
      <c r="DR38" s="34">
        <v>112845</v>
      </c>
      <c r="DS38" s="34">
        <v>111866</v>
      </c>
      <c r="DT38" s="34">
        <v>110995</v>
      </c>
      <c r="DU38" s="34">
        <v>109987</v>
      </c>
      <c r="DV38" s="34">
        <v>109092</v>
      </c>
      <c r="DW38" s="34">
        <v>108339</v>
      </c>
      <c r="DX38" s="34">
        <v>107701</v>
      </c>
      <c r="DY38" s="34">
        <v>105733</v>
      </c>
      <c r="DZ38" s="34">
        <v>103763</v>
      </c>
      <c r="EA38" s="34">
        <v>102061</v>
      </c>
      <c r="EB38" s="34">
        <v>100627</v>
      </c>
      <c r="EC38" s="34">
        <v>99307</v>
      </c>
      <c r="ED38" s="34">
        <v>97764</v>
      </c>
      <c r="EE38" s="34">
        <v>95761</v>
      </c>
      <c r="EF38" s="34">
        <v>93879</v>
      </c>
      <c r="EG38" s="34">
        <v>92241</v>
      </c>
      <c r="EH38" s="34">
        <v>90084</v>
      </c>
      <c r="EI38" s="34">
        <v>88894</v>
      </c>
      <c r="EJ38" s="34">
        <v>88136</v>
      </c>
      <c r="EK38" s="34">
        <v>87144</v>
      </c>
      <c r="EL38" s="34">
        <v>85557</v>
      </c>
      <c r="EM38" s="34">
        <v>83567</v>
      </c>
      <c r="EN38" s="34">
        <v>81544</v>
      </c>
      <c r="EO38" s="34">
        <v>79691</v>
      </c>
      <c r="EP38" s="34">
        <v>77877</v>
      </c>
      <c r="EQ38" s="34">
        <v>76657</v>
      </c>
      <c r="ER38" s="34">
        <v>75581</v>
      </c>
      <c r="ES38" s="34">
        <v>74837</v>
      </c>
      <c r="ET38" s="34">
        <v>73924</v>
      </c>
      <c r="EU38" s="34">
        <v>73547</v>
      </c>
      <c r="EV38" s="34">
        <v>73090</v>
      </c>
      <c r="EW38" s="34">
        <v>72095</v>
      </c>
      <c r="EX38" s="34">
        <v>70794</v>
      </c>
      <c r="EY38" s="34">
        <v>69063</v>
      </c>
      <c r="EZ38" s="34">
        <v>66475</v>
      </c>
      <c r="FA38" s="34">
        <v>64204</v>
      </c>
      <c r="FB38" s="34">
        <v>61766</v>
      </c>
      <c r="FC38" s="34">
        <v>59746</v>
      </c>
      <c r="FD38" s="34">
        <v>57881</v>
      </c>
      <c r="FE38" s="34">
        <v>56723</v>
      </c>
      <c r="FF38" s="34">
        <v>55882</v>
      </c>
      <c r="FG38" s="34">
        <v>55273</v>
      </c>
      <c r="FH38" s="34">
        <v>54950</v>
      </c>
      <c r="FI38" s="34">
        <v>54606</v>
      </c>
      <c r="FJ38" s="34">
        <v>53762</v>
      </c>
      <c r="FK38" s="34">
        <v>53194</v>
      </c>
      <c r="FL38" s="34">
        <v>52231</v>
      </c>
      <c r="FM38" s="34">
        <v>51431</v>
      </c>
      <c r="FN38" s="34">
        <v>50354</v>
      </c>
      <c r="FO38" s="34">
        <v>49310</v>
      </c>
      <c r="FP38" s="34">
        <v>47959</v>
      </c>
      <c r="FQ38" s="34">
        <v>46339</v>
      </c>
      <c r="FR38" s="34">
        <v>44643</v>
      </c>
      <c r="FS38" s="34">
        <v>42870</v>
      </c>
      <c r="FT38" s="34">
        <v>40908</v>
      </c>
      <c r="FU38" s="34">
        <v>39188</v>
      </c>
      <c r="FV38" s="34">
        <v>37324</v>
      </c>
      <c r="FW38" s="34">
        <v>35547</v>
      </c>
      <c r="FX38" s="34">
        <v>33625</v>
      </c>
      <c r="FY38" s="34">
        <v>31710</v>
      </c>
      <c r="FZ38" s="34">
        <v>29730</v>
      </c>
      <c r="GA38" s="34">
        <v>27815</v>
      </c>
      <c r="GB38" s="34">
        <v>25969</v>
      </c>
      <c r="GC38" s="34">
        <v>24141</v>
      </c>
      <c r="GD38" s="34">
        <v>22191</v>
      </c>
      <c r="GE38" s="34">
        <v>20252</v>
      </c>
      <c r="GF38" s="34">
        <v>18276</v>
      </c>
      <c r="GG38" s="34">
        <v>16480</v>
      </c>
      <c r="GH38" s="34">
        <v>14733</v>
      </c>
      <c r="GI38" s="34">
        <v>13134</v>
      </c>
      <c r="GJ38" s="34">
        <v>11709</v>
      </c>
      <c r="GK38" s="34">
        <v>10574</v>
      </c>
      <c r="GL38" s="34">
        <v>9490</v>
      </c>
      <c r="GM38" s="34">
        <v>8376</v>
      </c>
      <c r="GN38" s="34">
        <v>7249</v>
      </c>
      <c r="GO38" s="34">
        <v>6175</v>
      </c>
      <c r="GP38" s="34">
        <v>5216</v>
      </c>
      <c r="GQ38" s="34">
        <v>4365</v>
      </c>
      <c r="GR38" s="34">
        <v>3579</v>
      </c>
      <c r="GS38" s="34">
        <v>2870</v>
      </c>
      <c r="GT38" s="34">
        <v>2251</v>
      </c>
      <c r="GU38" s="34">
        <v>1768</v>
      </c>
      <c r="GV38" s="34">
        <v>1354</v>
      </c>
      <c r="GW38" s="34">
        <v>1036</v>
      </c>
      <c r="GX38" s="34">
        <v>771</v>
      </c>
      <c r="GY38" s="34">
        <v>563</v>
      </c>
      <c r="GZ38" s="35">
        <v>747</v>
      </c>
      <c r="HA38" s="33">
        <v>204730</v>
      </c>
      <c r="HB38" s="34">
        <v>207742</v>
      </c>
      <c r="HC38" s="34">
        <v>211391</v>
      </c>
      <c r="HD38" s="34">
        <v>215188</v>
      </c>
      <c r="HE38" s="34">
        <v>218650</v>
      </c>
      <c r="HF38" s="34">
        <v>222536</v>
      </c>
      <c r="HG38" s="34">
        <v>225409</v>
      </c>
      <c r="HH38" s="34">
        <v>228455</v>
      </c>
      <c r="HI38" s="34">
        <v>228666</v>
      </c>
      <c r="HJ38" s="34">
        <v>229985</v>
      </c>
      <c r="HK38" s="34">
        <v>231983</v>
      </c>
      <c r="HL38" s="34">
        <v>233462</v>
      </c>
      <c r="HM38" s="34">
        <v>234816</v>
      </c>
      <c r="HN38" s="34">
        <v>235319</v>
      </c>
      <c r="HO38" s="34">
        <v>235400</v>
      </c>
      <c r="HP38" s="34">
        <v>233927</v>
      </c>
      <c r="HQ38" s="34">
        <v>233054</v>
      </c>
      <c r="HR38" s="34">
        <v>231921</v>
      </c>
      <c r="HS38" s="34">
        <v>230602</v>
      </c>
      <c r="HT38" s="34">
        <v>229311</v>
      </c>
      <c r="HU38" s="34">
        <v>228196</v>
      </c>
      <c r="HV38" s="34">
        <v>224269</v>
      </c>
      <c r="HW38" s="34">
        <v>220412</v>
      </c>
      <c r="HX38" s="34">
        <v>216576</v>
      </c>
      <c r="HY38" s="34">
        <v>212975</v>
      </c>
      <c r="HZ38" s="34">
        <v>209624</v>
      </c>
      <c r="IA38" s="34">
        <v>206133</v>
      </c>
      <c r="IB38" s="34">
        <v>200960</v>
      </c>
      <c r="IC38" s="34">
        <v>195833</v>
      </c>
      <c r="ID38" s="34">
        <v>191168</v>
      </c>
      <c r="IE38" s="34">
        <v>186539</v>
      </c>
      <c r="IF38" s="34">
        <v>184024</v>
      </c>
      <c r="IG38" s="34">
        <v>182408</v>
      </c>
      <c r="IH38" s="34">
        <v>180168</v>
      </c>
      <c r="II38" s="34">
        <v>176653</v>
      </c>
      <c r="IJ38" s="34">
        <v>172648</v>
      </c>
      <c r="IK38" s="34">
        <v>168814</v>
      </c>
      <c r="IL38" s="34">
        <v>165290</v>
      </c>
      <c r="IM38" s="34">
        <v>161980</v>
      </c>
      <c r="IN38" s="34">
        <v>159100</v>
      </c>
      <c r="IO38" s="34">
        <v>157144</v>
      </c>
      <c r="IP38" s="34">
        <v>155544</v>
      </c>
      <c r="IQ38" s="34">
        <v>154221</v>
      </c>
      <c r="IR38" s="34">
        <v>153746</v>
      </c>
      <c r="IS38" s="34">
        <v>152968</v>
      </c>
      <c r="IT38" s="34">
        <v>151226</v>
      </c>
      <c r="IU38" s="34">
        <v>149082</v>
      </c>
      <c r="IV38" s="34">
        <v>145981</v>
      </c>
      <c r="IW38" s="34">
        <v>141469</v>
      </c>
      <c r="IX38" s="34">
        <v>136529</v>
      </c>
      <c r="IY38" s="34">
        <v>131879</v>
      </c>
      <c r="IZ38" s="34">
        <v>127215</v>
      </c>
      <c r="JA38" s="34">
        <v>123674</v>
      </c>
      <c r="JB38" s="34">
        <v>121419</v>
      </c>
      <c r="JC38" s="34">
        <v>119744</v>
      </c>
      <c r="JD38" s="34">
        <v>118468</v>
      </c>
      <c r="JE38" s="34">
        <v>117707</v>
      </c>
      <c r="JF38" s="34">
        <v>116932</v>
      </c>
      <c r="JG38" s="34">
        <v>115606</v>
      </c>
      <c r="JH38" s="34">
        <v>114045</v>
      </c>
      <c r="JI38" s="34">
        <v>112293</v>
      </c>
      <c r="JJ38" s="34">
        <v>110164</v>
      </c>
      <c r="JK38" s="34">
        <v>107963</v>
      </c>
      <c r="JL38" s="34">
        <v>105559</v>
      </c>
      <c r="JM38" s="34">
        <v>102606</v>
      </c>
      <c r="JN38" s="34">
        <v>99024</v>
      </c>
      <c r="JO38" s="34">
        <v>95114</v>
      </c>
      <c r="JP38" s="34">
        <v>90799</v>
      </c>
      <c r="JQ38" s="34">
        <v>86508</v>
      </c>
      <c r="JR38" s="34">
        <v>82398</v>
      </c>
      <c r="JS38" s="34">
        <v>78351</v>
      </c>
      <c r="JT38" s="34">
        <v>74225</v>
      </c>
      <c r="JU38" s="34">
        <v>70153</v>
      </c>
      <c r="JV38" s="34">
        <v>66017</v>
      </c>
      <c r="JW38" s="34">
        <v>61843</v>
      </c>
      <c r="JX38" s="34">
        <v>57693</v>
      </c>
      <c r="JY38" s="34">
        <v>53586</v>
      </c>
      <c r="JZ38" s="34">
        <v>49423</v>
      </c>
      <c r="KA38" s="34">
        <v>45286</v>
      </c>
      <c r="KB38" s="34">
        <v>41156</v>
      </c>
      <c r="KC38" s="34">
        <v>36953</v>
      </c>
      <c r="KD38" s="34">
        <v>32946</v>
      </c>
      <c r="KE38" s="34">
        <v>29237</v>
      </c>
      <c r="KF38" s="34">
        <v>25867</v>
      </c>
      <c r="KG38" s="34">
        <v>22995</v>
      </c>
      <c r="KH38" s="34">
        <v>20508</v>
      </c>
      <c r="KI38" s="34">
        <v>18168</v>
      </c>
      <c r="KJ38" s="34">
        <v>15844</v>
      </c>
      <c r="KK38" s="34">
        <v>13607</v>
      </c>
      <c r="KL38" s="34">
        <v>11473</v>
      </c>
      <c r="KM38" s="34">
        <v>9505</v>
      </c>
      <c r="KN38" s="34">
        <v>7781</v>
      </c>
      <c r="KO38" s="34">
        <v>6299</v>
      </c>
      <c r="KP38" s="34">
        <v>5027</v>
      </c>
      <c r="KQ38" s="34">
        <v>3953</v>
      </c>
      <c r="KR38" s="34">
        <v>3073</v>
      </c>
      <c r="KS38" s="34">
        <v>2331</v>
      </c>
      <c r="KT38" s="34">
        <v>1758</v>
      </c>
      <c r="KU38" s="34">
        <v>1309</v>
      </c>
      <c r="KV38" s="34">
        <v>957</v>
      </c>
      <c r="KW38" s="35">
        <v>1260</v>
      </c>
    </row>
    <row r="39" spans="1:309" s="16" customFormat="1" ht="13.2">
      <c r="A39" s="20" t="s">
        <v>307</v>
      </c>
      <c r="B39" s="32">
        <v>2027</v>
      </c>
      <c r="C39" s="20" t="s">
        <v>3</v>
      </c>
      <c r="D39" s="36">
        <v>53712233</v>
      </c>
      <c r="E39" s="37">
        <v>26333697</v>
      </c>
      <c r="F39" s="38">
        <v>27378536</v>
      </c>
      <c r="G39" s="36">
        <v>355501</v>
      </c>
      <c r="H39" s="37">
        <v>361449</v>
      </c>
      <c r="I39" s="37">
        <v>367664</v>
      </c>
      <c r="J39" s="37">
        <v>373324</v>
      </c>
      <c r="K39" s="37">
        <v>378123</v>
      </c>
      <c r="L39" s="37">
        <v>382781</v>
      </c>
      <c r="M39" s="37">
        <v>388068</v>
      </c>
      <c r="N39" s="37">
        <v>394863</v>
      </c>
      <c r="O39" s="37">
        <v>397107</v>
      </c>
      <c r="P39" s="37">
        <v>403223</v>
      </c>
      <c r="Q39" s="37">
        <v>406819</v>
      </c>
      <c r="R39" s="37">
        <v>410921</v>
      </c>
      <c r="S39" s="37">
        <v>415150</v>
      </c>
      <c r="T39" s="37">
        <v>418582</v>
      </c>
      <c r="U39" s="37">
        <v>422246</v>
      </c>
      <c r="V39" s="37">
        <v>426017</v>
      </c>
      <c r="W39" s="37">
        <v>430564</v>
      </c>
      <c r="X39" s="37">
        <v>435188</v>
      </c>
      <c r="Y39" s="37">
        <v>439852</v>
      </c>
      <c r="Z39" s="37">
        <v>444713</v>
      </c>
      <c r="AA39" s="37">
        <v>450115</v>
      </c>
      <c r="AB39" s="37">
        <v>450692</v>
      </c>
      <c r="AC39" s="37">
        <v>450937</v>
      </c>
      <c r="AD39" s="37">
        <v>450293</v>
      </c>
      <c r="AE39" s="37">
        <v>449990</v>
      </c>
      <c r="AF39" s="37">
        <v>450408</v>
      </c>
      <c r="AG39" s="37">
        <v>452202</v>
      </c>
      <c r="AH39" s="37">
        <v>448660</v>
      </c>
      <c r="AI39" s="37">
        <v>445278</v>
      </c>
      <c r="AJ39" s="37">
        <v>442188</v>
      </c>
      <c r="AK39" s="37">
        <v>440159</v>
      </c>
      <c r="AL39" s="37">
        <v>438772</v>
      </c>
      <c r="AM39" s="37">
        <v>437010</v>
      </c>
      <c r="AN39" s="37">
        <v>431927</v>
      </c>
      <c r="AO39" s="37">
        <v>422550</v>
      </c>
      <c r="AP39" s="37">
        <v>411593</v>
      </c>
      <c r="AQ39" s="37">
        <v>400565</v>
      </c>
      <c r="AR39" s="37">
        <v>389388</v>
      </c>
      <c r="AS39" s="37">
        <v>378534</v>
      </c>
      <c r="AT39" s="37">
        <v>366776</v>
      </c>
      <c r="AU39" s="37">
        <v>358473</v>
      </c>
      <c r="AV39" s="37">
        <v>351032</v>
      </c>
      <c r="AW39" s="37">
        <v>345438</v>
      </c>
      <c r="AX39" s="37">
        <v>341533</v>
      </c>
      <c r="AY39" s="37">
        <v>337267</v>
      </c>
      <c r="AZ39" s="37">
        <v>331781</v>
      </c>
      <c r="BA39" s="37">
        <v>326523</v>
      </c>
      <c r="BB39" s="37">
        <v>318648</v>
      </c>
      <c r="BC39" s="37">
        <v>309118</v>
      </c>
      <c r="BD39" s="37">
        <v>297311</v>
      </c>
      <c r="BE39" s="37">
        <v>287445</v>
      </c>
      <c r="BF39" s="37">
        <v>276064</v>
      </c>
      <c r="BG39" s="37">
        <v>268804</v>
      </c>
      <c r="BH39" s="37">
        <v>264277</v>
      </c>
      <c r="BI39" s="37">
        <v>260946</v>
      </c>
      <c r="BJ39" s="37">
        <v>258221</v>
      </c>
      <c r="BK39" s="37">
        <v>256441</v>
      </c>
      <c r="BL39" s="37">
        <v>254280</v>
      </c>
      <c r="BM39" s="37">
        <v>251735</v>
      </c>
      <c r="BN39" s="37">
        <v>246939</v>
      </c>
      <c r="BO39" s="37">
        <v>243386</v>
      </c>
      <c r="BP39" s="37">
        <v>237624</v>
      </c>
      <c r="BQ39" s="37">
        <v>232170</v>
      </c>
      <c r="BR39" s="37">
        <v>225366</v>
      </c>
      <c r="BS39" s="37">
        <v>217288</v>
      </c>
      <c r="BT39" s="37">
        <v>207692</v>
      </c>
      <c r="BU39" s="37">
        <v>197022</v>
      </c>
      <c r="BV39" s="37">
        <v>185492</v>
      </c>
      <c r="BW39" s="37">
        <v>175099</v>
      </c>
      <c r="BX39" s="37">
        <v>164720</v>
      </c>
      <c r="BY39" s="37">
        <v>155327</v>
      </c>
      <c r="BZ39" s="37">
        <v>145434</v>
      </c>
      <c r="CA39" s="37">
        <v>136735</v>
      </c>
      <c r="CB39" s="37">
        <v>127692</v>
      </c>
      <c r="CC39" s="37">
        <v>118737</v>
      </c>
      <c r="CD39" s="37">
        <v>109937</v>
      </c>
      <c r="CE39" s="37">
        <v>101436</v>
      </c>
      <c r="CF39" s="37">
        <v>92893</v>
      </c>
      <c r="CG39" s="37">
        <v>84841</v>
      </c>
      <c r="CH39" s="37">
        <v>76869</v>
      </c>
      <c r="CI39" s="37">
        <v>68947</v>
      </c>
      <c r="CJ39" s="37">
        <v>61116</v>
      </c>
      <c r="CK39" s="37">
        <v>54140</v>
      </c>
      <c r="CL39" s="37">
        <v>47879</v>
      </c>
      <c r="CM39" s="37">
        <v>42545</v>
      </c>
      <c r="CN39" s="37">
        <v>37722</v>
      </c>
      <c r="CO39" s="37">
        <v>33158</v>
      </c>
      <c r="CP39" s="37">
        <v>28756</v>
      </c>
      <c r="CQ39" s="37">
        <v>24624</v>
      </c>
      <c r="CR39" s="37">
        <v>20685</v>
      </c>
      <c r="CS39" s="37">
        <v>16969</v>
      </c>
      <c r="CT39" s="37">
        <v>13724</v>
      </c>
      <c r="CU39" s="37">
        <v>11074</v>
      </c>
      <c r="CV39" s="37">
        <v>8851</v>
      </c>
      <c r="CW39" s="37">
        <v>6994</v>
      </c>
      <c r="CX39" s="37">
        <v>5380</v>
      </c>
      <c r="CY39" s="37">
        <v>4075</v>
      </c>
      <c r="CZ39" s="37">
        <v>3015</v>
      </c>
      <c r="DA39" s="37">
        <v>2212</v>
      </c>
      <c r="DB39" s="37">
        <v>1570</v>
      </c>
      <c r="DC39" s="38">
        <v>2033</v>
      </c>
      <c r="DD39" s="36">
        <v>338228</v>
      </c>
      <c r="DE39" s="37">
        <v>343790</v>
      </c>
      <c r="DF39" s="37">
        <v>349621</v>
      </c>
      <c r="DG39" s="37">
        <v>354945</v>
      </c>
      <c r="DH39" s="37">
        <v>359460</v>
      </c>
      <c r="DI39" s="37">
        <v>363884</v>
      </c>
      <c r="DJ39" s="37">
        <v>368890</v>
      </c>
      <c r="DK39" s="37">
        <v>375176</v>
      </c>
      <c r="DL39" s="37">
        <v>377210</v>
      </c>
      <c r="DM39" s="37">
        <v>382336</v>
      </c>
      <c r="DN39" s="37">
        <v>387707</v>
      </c>
      <c r="DO39" s="37">
        <v>391193</v>
      </c>
      <c r="DP39" s="37">
        <v>394790</v>
      </c>
      <c r="DQ39" s="37">
        <v>398916</v>
      </c>
      <c r="DR39" s="37">
        <v>403068</v>
      </c>
      <c r="DS39" s="37">
        <v>407335</v>
      </c>
      <c r="DT39" s="37">
        <v>411108</v>
      </c>
      <c r="DU39" s="37">
        <v>415236</v>
      </c>
      <c r="DV39" s="37">
        <v>419941</v>
      </c>
      <c r="DW39" s="37">
        <v>425435</v>
      </c>
      <c r="DX39" s="37">
        <v>431381</v>
      </c>
      <c r="DY39" s="37">
        <v>432365</v>
      </c>
      <c r="DZ39" s="37">
        <v>433341</v>
      </c>
      <c r="EA39" s="37">
        <v>435094</v>
      </c>
      <c r="EB39" s="37">
        <v>437652</v>
      </c>
      <c r="EC39" s="37">
        <v>440880</v>
      </c>
      <c r="ED39" s="37">
        <v>444550</v>
      </c>
      <c r="EE39" s="37">
        <v>446986</v>
      </c>
      <c r="EF39" s="37">
        <v>448346</v>
      </c>
      <c r="EG39" s="37">
        <v>448791</v>
      </c>
      <c r="EH39" s="37">
        <v>445179</v>
      </c>
      <c r="EI39" s="37">
        <v>442736</v>
      </c>
      <c r="EJ39" s="37">
        <v>440637</v>
      </c>
      <c r="EK39" s="37">
        <v>436151</v>
      </c>
      <c r="EL39" s="37">
        <v>428729</v>
      </c>
      <c r="EM39" s="37">
        <v>419051</v>
      </c>
      <c r="EN39" s="37">
        <v>408545</v>
      </c>
      <c r="EO39" s="37">
        <v>398478</v>
      </c>
      <c r="EP39" s="37">
        <v>388170</v>
      </c>
      <c r="EQ39" s="37">
        <v>380377</v>
      </c>
      <c r="ER39" s="37">
        <v>373738</v>
      </c>
      <c r="ES39" s="37">
        <v>368828</v>
      </c>
      <c r="ET39" s="37">
        <v>364069</v>
      </c>
      <c r="EU39" s="37">
        <v>362342</v>
      </c>
      <c r="EV39" s="37">
        <v>360689</v>
      </c>
      <c r="EW39" s="37">
        <v>357147</v>
      </c>
      <c r="EX39" s="37">
        <v>352018</v>
      </c>
      <c r="EY39" s="37">
        <v>345424</v>
      </c>
      <c r="EZ39" s="37">
        <v>334588</v>
      </c>
      <c r="FA39" s="37">
        <v>325106</v>
      </c>
      <c r="FB39" s="37">
        <v>314113</v>
      </c>
      <c r="FC39" s="37">
        <v>304891</v>
      </c>
      <c r="FD39" s="37">
        <v>297128</v>
      </c>
      <c r="FE39" s="37">
        <v>292771</v>
      </c>
      <c r="FF39" s="37">
        <v>289571</v>
      </c>
      <c r="FG39" s="37">
        <v>287395</v>
      </c>
      <c r="FH39" s="37">
        <v>286734</v>
      </c>
      <c r="FI39" s="37">
        <v>286281</v>
      </c>
      <c r="FJ39" s="37">
        <v>282941</v>
      </c>
      <c r="FK39" s="37">
        <v>280975</v>
      </c>
      <c r="FL39" s="37">
        <v>277158</v>
      </c>
      <c r="FM39" s="37">
        <v>273888</v>
      </c>
      <c r="FN39" s="37">
        <v>268619</v>
      </c>
      <c r="FO39" s="37">
        <v>262915</v>
      </c>
      <c r="FP39" s="37">
        <v>255222</v>
      </c>
      <c r="FQ39" s="37">
        <v>245522</v>
      </c>
      <c r="FR39" s="37">
        <v>235423</v>
      </c>
      <c r="FS39" s="37">
        <v>224848</v>
      </c>
      <c r="FT39" s="37">
        <v>213771</v>
      </c>
      <c r="FU39" s="37">
        <v>204106</v>
      </c>
      <c r="FV39" s="37">
        <v>193794</v>
      </c>
      <c r="FW39" s="37">
        <v>183883</v>
      </c>
      <c r="FX39" s="37">
        <v>173059</v>
      </c>
      <c r="FY39" s="37">
        <v>162543</v>
      </c>
      <c r="FZ39" s="37">
        <v>151740</v>
      </c>
      <c r="GA39" s="37">
        <v>141381</v>
      </c>
      <c r="GB39" s="37">
        <v>131587</v>
      </c>
      <c r="GC39" s="37">
        <v>121999</v>
      </c>
      <c r="GD39" s="37">
        <v>112158</v>
      </c>
      <c r="GE39" s="37">
        <v>102594</v>
      </c>
      <c r="GF39" s="37">
        <v>92810</v>
      </c>
      <c r="GG39" s="37">
        <v>83686</v>
      </c>
      <c r="GH39" s="37">
        <v>74905</v>
      </c>
      <c r="GI39" s="37">
        <v>66922</v>
      </c>
      <c r="GJ39" s="37">
        <v>59841</v>
      </c>
      <c r="GK39" s="37">
        <v>53889</v>
      </c>
      <c r="GL39" s="37">
        <v>48332</v>
      </c>
      <c r="GM39" s="37">
        <v>42758</v>
      </c>
      <c r="GN39" s="37">
        <v>37241</v>
      </c>
      <c r="GO39" s="37">
        <v>31959</v>
      </c>
      <c r="GP39" s="37">
        <v>27065</v>
      </c>
      <c r="GQ39" s="37">
        <v>22605</v>
      </c>
      <c r="GR39" s="37">
        <v>18567</v>
      </c>
      <c r="GS39" s="37">
        <v>14941</v>
      </c>
      <c r="GT39" s="37">
        <v>11850</v>
      </c>
      <c r="GU39" s="37">
        <v>9306</v>
      </c>
      <c r="GV39" s="37">
        <v>7153</v>
      </c>
      <c r="GW39" s="37">
        <v>5398</v>
      </c>
      <c r="GX39" s="37">
        <v>3976</v>
      </c>
      <c r="GY39" s="37">
        <v>2866</v>
      </c>
      <c r="GZ39" s="38">
        <v>3799</v>
      </c>
      <c r="HA39" s="36">
        <v>693729</v>
      </c>
      <c r="HB39" s="37">
        <v>705239</v>
      </c>
      <c r="HC39" s="37">
        <v>717285</v>
      </c>
      <c r="HD39" s="37">
        <v>728269</v>
      </c>
      <c r="HE39" s="37">
        <v>737583</v>
      </c>
      <c r="HF39" s="37">
        <v>746665</v>
      </c>
      <c r="HG39" s="37">
        <v>756958</v>
      </c>
      <c r="HH39" s="37">
        <v>770039</v>
      </c>
      <c r="HI39" s="37">
        <v>774317</v>
      </c>
      <c r="HJ39" s="37">
        <v>785559</v>
      </c>
      <c r="HK39" s="37">
        <v>794526</v>
      </c>
      <c r="HL39" s="37">
        <v>802114</v>
      </c>
      <c r="HM39" s="37">
        <v>809940</v>
      </c>
      <c r="HN39" s="37">
        <v>817498</v>
      </c>
      <c r="HO39" s="37">
        <v>825314</v>
      </c>
      <c r="HP39" s="37">
        <v>833352</v>
      </c>
      <c r="HQ39" s="37">
        <v>841672</v>
      </c>
      <c r="HR39" s="37">
        <v>850424</v>
      </c>
      <c r="HS39" s="37">
        <v>859793</v>
      </c>
      <c r="HT39" s="37">
        <v>870148</v>
      </c>
      <c r="HU39" s="37">
        <v>881496</v>
      </c>
      <c r="HV39" s="37">
        <v>883057</v>
      </c>
      <c r="HW39" s="37">
        <v>884278</v>
      </c>
      <c r="HX39" s="37">
        <v>885387</v>
      </c>
      <c r="HY39" s="37">
        <v>887642</v>
      </c>
      <c r="HZ39" s="37">
        <v>891288</v>
      </c>
      <c r="IA39" s="37">
        <v>896752</v>
      </c>
      <c r="IB39" s="37">
        <v>895646</v>
      </c>
      <c r="IC39" s="37">
        <v>893624</v>
      </c>
      <c r="ID39" s="37">
        <v>890979</v>
      </c>
      <c r="IE39" s="37">
        <v>885338</v>
      </c>
      <c r="IF39" s="37">
        <v>881508</v>
      </c>
      <c r="IG39" s="37">
        <v>877647</v>
      </c>
      <c r="IH39" s="37">
        <v>868078</v>
      </c>
      <c r="II39" s="37">
        <v>851279</v>
      </c>
      <c r="IJ39" s="37">
        <v>830644</v>
      </c>
      <c r="IK39" s="37">
        <v>809110</v>
      </c>
      <c r="IL39" s="37">
        <v>787866</v>
      </c>
      <c r="IM39" s="37">
        <v>766704</v>
      </c>
      <c r="IN39" s="37">
        <v>747153</v>
      </c>
      <c r="IO39" s="37">
        <v>732211</v>
      </c>
      <c r="IP39" s="37">
        <v>719860</v>
      </c>
      <c r="IQ39" s="37">
        <v>709507</v>
      </c>
      <c r="IR39" s="37">
        <v>703875</v>
      </c>
      <c r="IS39" s="37">
        <v>697956</v>
      </c>
      <c r="IT39" s="37">
        <v>688928</v>
      </c>
      <c r="IU39" s="37">
        <v>678541</v>
      </c>
      <c r="IV39" s="37">
        <v>664072</v>
      </c>
      <c r="IW39" s="37">
        <v>643706</v>
      </c>
      <c r="IX39" s="37">
        <v>622417</v>
      </c>
      <c r="IY39" s="37">
        <v>601558</v>
      </c>
      <c r="IZ39" s="37">
        <v>580955</v>
      </c>
      <c r="JA39" s="37">
        <v>565932</v>
      </c>
      <c r="JB39" s="37">
        <v>557048</v>
      </c>
      <c r="JC39" s="37">
        <v>550517</v>
      </c>
      <c r="JD39" s="37">
        <v>545616</v>
      </c>
      <c r="JE39" s="37">
        <v>543175</v>
      </c>
      <c r="JF39" s="37">
        <v>540561</v>
      </c>
      <c r="JG39" s="37">
        <v>534676</v>
      </c>
      <c r="JH39" s="37">
        <v>527914</v>
      </c>
      <c r="JI39" s="37">
        <v>520544</v>
      </c>
      <c r="JJ39" s="37">
        <v>511512</v>
      </c>
      <c r="JK39" s="37">
        <v>500789</v>
      </c>
      <c r="JL39" s="37">
        <v>488281</v>
      </c>
      <c r="JM39" s="37">
        <v>472510</v>
      </c>
      <c r="JN39" s="37">
        <v>453214</v>
      </c>
      <c r="JO39" s="37">
        <v>432445</v>
      </c>
      <c r="JP39" s="37">
        <v>410340</v>
      </c>
      <c r="JQ39" s="37">
        <v>388870</v>
      </c>
      <c r="JR39" s="37">
        <v>368826</v>
      </c>
      <c r="JS39" s="37">
        <v>349121</v>
      </c>
      <c r="JT39" s="37">
        <v>329317</v>
      </c>
      <c r="JU39" s="37">
        <v>309794</v>
      </c>
      <c r="JV39" s="37">
        <v>290235</v>
      </c>
      <c r="JW39" s="37">
        <v>270477</v>
      </c>
      <c r="JX39" s="37">
        <v>251318</v>
      </c>
      <c r="JY39" s="37">
        <v>233023</v>
      </c>
      <c r="JZ39" s="37">
        <v>214892</v>
      </c>
      <c r="KA39" s="37">
        <v>196999</v>
      </c>
      <c r="KB39" s="37">
        <v>179463</v>
      </c>
      <c r="KC39" s="37">
        <v>161757</v>
      </c>
      <c r="KD39" s="37">
        <v>144802</v>
      </c>
      <c r="KE39" s="37">
        <v>129045</v>
      </c>
      <c r="KF39" s="37">
        <v>114801</v>
      </c>
      <c r="KG39" s="37">
        <v>102386</v>
      </c>
      <c r="KH39" s="37">
        <v>91611</v>
      </c>
      <c r="KI39" s="37">
        <v>81490</v>
      </c>
      <c r="KJ39" s="37">
        <v>71514</v>
      </c>
      <c r="KK39" s="37">
        <v>61865</v>
      </c>
      <c r="KL39" s="37">
        <v>52644</v>
      </c>
      <c r="KM39" s="37">
        <v>44034</v>
      </c>
      <c r="KN39" s="37">
        <v>36329</v>
      </c>
      <c r="KO39" s="37">
        <v>29641</v>
      </c>
      <c r="KP39" s="37">
        <v>23792</v>
      </c>
      <c r="KQ39" s="37">
        <v>18844</v>
      </c>
      <c r="KR39" s="37">
        <v>14686</v>
      </c>
      <c r="KS39" s="37">
        <v>11228</v>
      </c>
      <c r="KT39" s="37">
        <v>8413</v>
      </c>
      <c r="KU39" s="37">
        <v>6188</v>
      </c>
      <c r="KV39" s="37">
        <v>4436</v>
      </c>
      <c r="KW39" s="38">
        <v>5832</v>
      </c>
    </row>
    <row r="40" spans="1:309" s="16" customFormat="1" ht="13.2">
      <c r="A40" s="19" t="s">
        <v>307</v>
      </c>
      <c r="B40" s="31">
        <v>2028</v>
      </c>
      <c r="C40" s="19" t="s">
        <v>308</v>
      </c>
      <c r="D40" s="33">
        <v>41013047</v>
      </c>
      <c r="E40" s="34">
        <v>19705247</v>
      </c>
      <c r="F40" s="35">
        <v>21307800</v>
      </c>
      <c r="G40" s="33">
        <v>245758</v>
      </c>
      <c r="H40" s="34">
        <v>250241</v>
      </c>
      <c r="I40" s="34">
        <v>254434</v>
      </c>
      <c r="J40" s="34">
        <v>258554</v>
      </c>
      <c r="K40" s="34">
        <v>262136</v>
      </c>
      <c r="L40" s="34">
        <v>264895</v>
      </c>
      <c r="M40" s="34">
        <v>268165</v>
      </c>
      <c r="N40" s="34">
        <v>272066</v>
      </c>
      <c r="O40" s="34">
        <v>277461</v>
      </c>
      <c r="P40" s="34">
        <v>279278</v>
      </c>
      <c r="Q40" s="34">
        <v>284311</v>
      </c>
      <c r="R40" s="34">
        <v>287119</v>
      </c>
      <c r="S40" s="34">
        <v>290194</v>
      </c>
      <c r="T40" s="34">
        <v>293687</v>
      </c>
      <c r="U40" s="34">
        <v>296954</v>
      </c>
      <c r="V40" s="34">
        <v>301179</v>
      </c>
      <c r="W40" s="34">
        <v>305191</v>
      </c>
      <c r="X40" s="34">
        <v>309904</v>
      </c>
      <c r="Y40" s="34">
        <v>314782</v>
      </c>
      <c r="Z40" s="34">
        <v>319935</v>
      </c>
      <c r="AA40" s="34">
        <v>325295</v>
      </c>
      <c r="AB40" s="34">
        <v>331060</v>
      </c>
      <c r="AC40" s="34">
        <v>333421</v>
      </c>
      <c r="AD40" s="34">
        <v>335376</v>
      </c>
      <c r="AE40" s="34">
        <v>336631</v>
      </c>
      <c r="AF40" s="34">
        <v>338194</v>
      </c>
      <c r="AG40" s="34">
        <v>340335</v>
      </c>
      <c r="AH40" s="34">
        <v>343711</v>
      </c>
      <c r="AI40" s="34">
        <v>343025</v>
      </c>
      <c r="AJ40" s="34">
        <v>342588</v>
      </c>
      <c r="AK40" s="34">
        <v>342327</v>
      </c>
      <c r="AL40" s="34">
        <v>342641</v>
      </c>
      <c r="AM40" s="34">
        <v>342514</v>
      </c>
      <c r="AN40" s="34">
        <v>341509</v>
      </c>
      <c r="AO40" s="34">
        <v>337589</v>
      </c>
      <c r="AP40" s="34">
        <v>330081</v>
      </c>
      <c r="AQ40" s="34">
        <v>321120</v>
      </c>
      <c r="AR40" s="34">
        <v>311872</v>
      </c>
      <c r="AS40" s="34">
        <v>302337</v>
      </c>
      <c r="AT40" s="34">
        <v>292967</v>
      </c>
      <c r="AU40" s="34">
        <v>282936</v>
      </c>
      <c r="AV40" s="34">
        <v>275564</v>
      </c>
      <c r="AW40" s="34">
        <v>269011</v>
      </c>
      <c r="AX40" s="34">
        <v>263873</v>
      </c>
      <c r="AY40" s="34">
        <v>260154</v>
      </c>
      <c r="AZ40" s="34">
        <v>256315</v>
      </c>
      <c r="BA40" s="34">
        <v>251675</v>
      </c>
      <c r="BB40" s="34">
        <v>247342</v>
      </c>
      <c r="BC40" s="34">
        <v>240904</v>
      </c>
      <c r="BD40" s="34">
        <v>233332</v>
      </c>
      <c r="BE40" s="34">
        <v>224165</v>
      </c>
      <c r="BF40" s="34">
        <v>216430</v>
      </c>
      <c r="BG40" s="34">
        <v>207647</v>
      </c>
      <c r="BH40" s="34">
        <v>201990</v>
      </c>
      <c r="BI40" s="34">
        <v>198442</v>
      </c>
      <c r="BJ40" s="34">
        <v>195767</v>
      </c>
      <c r="BK40" s="34">
        <v>193533</v>
      </c>
      <c r="BL40" s="34">
        <v>191993</v>
      </c>
      <c r="BM40" s="34">
        <v>190071</v>
      </c>
      <c r="BN40" s="34">
        <v>187821</v>
      </c>
      <c r="BO40" s="34">
        <v>183886</v>
      </c>
      <c r="BP40" s="34">
        <v>180961</v>
      </c>
      <c r="BQ40" s="34">
        <v>176365</v>
      </c>
      <c r="BR40" s="34">
        <v>171849</v>
      </c>
      <c r="BS40" s="34">
        <v>166247</v>
      </c>
      <c r="BT40" s="34">
        <v>159634</v>
      </c>
      <c r="BU40" s="34">
        <v>151933</v>
      </c>
      <c r="BV40" s="34">
        <v>143419</v>
      </c>
      <c r="BW40" s="34">
        <v>134402</v>
      </c>
      <c r="BX40" s="34">
        <v>126270</v>
      </c>
      <c r="BY40" s="34">
        <v>118225</v>
      </c>
      <c r="BZ40" s="34">
        <v>110943</v>
      </c>
      <c r="CA40" s="34">
        <v>103368</v>
      </c>
      <c r="CB40" s="34">
        <v>96770</v>
      </c>
      <c r="CC40" s="34">
        <v>89923</v>
      </c>
      <c r="CD40" s="34">
        <v>83155</v>
      </c>
      <c r="CE40" s="34">
        <v>76579</v>
      </c>
      <c r="CF40" s="34">
        <v>70336</v>
      </c>
      <c r="CG40" s="34">
        <v>64153</v>
      </c>
      <c r="CH40" s="34">
        <v>58304</v>
      </c>
      <c r="CI40" s="34">
        <v>52574</v>
      </c>
      <c r="CJ40" s="34">
        <v>46961</v>
      </c>
      <c r="CK40" s="34">
        <v>41450</v>
      </c>
      <c r="CL40" s="34">
        <v>36538</v>
      </c>
      <c r="CM40" s="34">
        <v>32157</v>
      </c>
      <c r="CN40" s="34">
        <v>28377</v>
      </c>
      <c r="CO40" s="34">
        <v>24987</v>
      </c>
      <c r="CP40" s="34">
        <v>21801</v>
      </c>
      <c r="CQ40" s="34">
        <v>18764</v>
      </c>
      <c r="CR40" s="34">
        <v>15908</v>
      </c>
      <c r="CS40" s="34">
        <v>13236</v>
      </c>
      <c r="CT40" s="34">
        <v>10756</v>
      </c>
      <c r="CU40" s="34">
        <v>8614</v>
      </c>
      <c r="CV40" s="34">
        <v>6881</v>
      </c>
      <c r="CW40" s="34">
        <v>5419</v>
      </c>
      <c r="CX40" s="34">
        <v>4209</v>
      </c>
      <c r="CY40" s="34">
        <v>3189</v>
      </c>
      <c r="CZ40" s="34">
        <v>2371</v>
      </c>
      <c r="DA40" s="34">
        <v>1717</v>
      </c>
      <c r="DB40" s="34">
        <v>1226</v>
      </c>
      <c r="DC40" s="35">
        <v>1588</v>
      </c>
      <c r="DD40" s="33">
        <v>234372</v>
      </c>
      <c r="DE40" s="34">
        <v>238556</v>
      </c>
      <c r="DF40" s="34">
        <v>242460</v>
      </c>
      <c r="DG40" s="34">
        <v>246323</v>
      </c>
      <c r="DH40" s="34">
        <v>249687</v>
      </c>
      <c r="DI40" s="34">
        <v>252357</v>
      </c>
      <c r="DJ40" s="34">
        <v>255446</v>
      </c>
      <c r="DK40" s="34">
        <v>259333</v>
      </c>
      <c r="DL40" s="34">
        <v>264669</v>
      </c>
      <c r="DM40" s="34">
        <v>266689</v>
      </c>
      <c r="DN40" s="34">
        <v>271516</v>
      </c>
      <c r="DO40" s="34">
        <v>275724</v>
      </c>
      <c r="DP40" s="34">
        <v>279014</v>
      </c>
      <c r="DQ40" s="34">
        <v>282784</v>
      </c>
      <c r="DR40" s="34">
        <v>287154</v>
      </c>
      <c r="DS40" s="34">
        <v>292328</v>
      </c>
      <c r="DT40" s="34">
        <v>297320</v>
      </c>
      <c r="DU40" s="34">
        <v>302129</v>
      </c>
      <c r="DV40" s="34">
        <v>307361</v>
      </c>
      <c r="DW40" s="34">
        <v>312959</v>
      </c>
      <c r="DX40" s="34">
        <v>319122</v>
      </c>
      <c r="DY40" s="34">
        <v>325531</v>
      </c>
      <c r="DZ40" s="34">
        <v>328268</v>
      </c>
      <c r="EA40" s="34">
        <v>330932</v>
      </c>
      <c r="EB40" s="34">
        <v>334074</v>
      </c>
      <c r="EC40" s="34">
        <v>337734</v>
      </c>
      <c r="ED40" s="34">
        <v>341967</v>
      </c>
      <c r="EE40" s="34">
        <v>346870</v>
      </c>
      <c r="EF40" s="34">
        <v>351012</v>
      </c>
      <c r="EG40" s="34">
        <v>354049</v>
      </c>
      <c r="EH40" s="34">
        <v>356005</v>
      </c>
      <c r="EI40" s="34">
        <v>354527</v>
      </c>
      <c r="EJ40" s="34">
        <v>353274</v>
      </c>
      <c r="EK40" s="34">
        <v>351935</v>
      </c>
      <c r="EL40" s="34">
        <v>348425</v>
      </c>
      <c r="EM40" s="34">
        <v>342588</v>
      </c>
      <c r="EN40" s="34">
        <v>334889</v>
      </c>
      <c r="EO40" s="34">
        <v>326412</v>
      </c>
      <c r="EP40" s="34">
        <v>318180</v>
      </c>
      <c r="EQ40" s="34">
        <v>309693</v>
      </c>
      <c r="ER40" s="34">
        <v>303159</v>
      </c>
      <c r="ES40" s="34">
        <v>297630</v>
      </c>
      <c r="ET40" s="34">
        <v>293485</v>
      </c>
      <c r="EU40" s="34">
        <v>289678</v>
      </c>
      <c r="EV40" s="34">
        <v>288398</v>
      </c>
      <c r="EW40" s="34">
        <v>287283</v>
      </c>
      <c r="EX40" s="34">
        <v>284787</v>
      </c>
      <c r="EY40" s="34">
        <v>280984</v>
      </c>
      <c r="EZ40" s="34">
        <v>276128</v>
      </c>
      <c r="FA40" s="34">
        <v>267855</v>
      </c>
      <c r="FB40" s="34">
        <v>260562</v>
      </c>
      <c r="FC40" s="34">
        <v>251924</v>
      </c>
      <c r="FD40" s="34">
        <v>244655</v>
      </c>
      <c r="FE40" s="34">
        <v>238694</v>
      </c>
      <c r="FF40" s="34">
        <v>235365</v>
      </c>
      <c r="FG40" s="34">
        <v>232862</v>
      </c>
      <c r="FH40" s="34">
        <v>231148</v>
      </c>
      <c r="FI40" s="34">
        <v>230672</v>
      </c>
      <c r="FJ40" s="34">
        <v>230407</v>
      </c>
      <c r="FK40" s="34">
        <v>227792</v>
      </c>
      <c r="FL40" s="34">
        <v>226284</v>
      </c>
      <c r="FM40" s="34">
        <v>223280</v>
      </c>
      <c r="FN40" s="34">
        <v>220622</v>
      </c>
      <c r="FO40" s="34">
        <v>216224</v>
      </c>
      <c r="FP40" s="34">
        <v>211389</v>
      </c>
      <c r="FQ40" s="34">
        <v>204887</v>
      </c>
      <c r="FR40" s="34">
        <v>196685</v>
      </c>
      <c r="FS40" s="34">
        <v>188157</v>
      </c>
      <c r="FT40" s="34">
        <v>179224</v>
      </c>
      <c r="FU40" s="34">
        <v>169974</v>
      </c>
      <c r="FV40" s="34">
        <v>161876</v>
      </c>
      <c r="FW40" s="34">
        <v>153294</v>
      </c>
      <c r="FX40" s="34">
        <v>145053</v>
      </c>
      <c r="FY40" s="34">
        <v>136059</v>
      </c>
      <c r="FZ40" s="34">
        <v>127364</v>
      </c>
      <c r="GA40" s="34">
        <v>118443</v>
      </c>
      <c r="GB40" s="34">
        <v>109890</v>
      </c>
      <c r="GC40" s="34">
        <v>101825</v>
      </c>
      <c r="GD40" s="34">
        <v>93970</v>
      </c>
      <c r="GE40" s="34">
        <v>86017</v>
      </c>
      <c r="GF40" s="34">
        <v>78339</v>
      </c>
      <c r="GG40" s="34">
        <v>70529</v>
      </c>
      <c r="GH40" s="34">
        <v>63186</v>
      </c>
      <c r="GI40" s="34">
        <v>56176</v>
      </c>
      <c r="GJ40" s="34">
        <v>49835</v>
      </c>
      <c r="GK40" s="34">
        <v>44282</v>
      </c>
      <c r="GL40" s="34">
        <v>39496</v>
      </c>
      <c r="GM40" s="34">
        <v>35073</v>
      </c>
      <c r="GN40" s="34">
        <v>30723</v>
      </c>
      <c r="GO40" s="34">
        <v>26477</v>
      </c>
      <c r="GP40" s="34">
        <v>22469</v>
      </c>
      <c r="GQ40" s="34">
        <v>18770</v>
      </c>
      <c r="GR40" s="34">
        <v>15441</v>
      </c>
      <c r="GS40" s="34">
        <v>12493</v>
      </c>
      <c r="GT40" s="34">
        <v>9897</v>
      </c>
      <c r="GU40" s="34">
        <v>7715</v>
      </c>
      <c r="GV40" s="34">
        <v>5941</v>
      </c>
      <c r="GW40" s="34">
        <v>4462</v>
      </c>
      <c r="GX40" s="34">
        <v>3290</v>
      </c>
      <c r="GY40" s="34">
        <v>2361</v>
      </c>
      <c r="GZ40" s="35">
        <v>3192</v>
      </c>
      <c r="HA40" s="33">
        <v>480130</v>
      </c>
      <c r="HB40" s="34">
        <v>488797</v>
      </c>
      <c r="HC40" s="34">
        <v>496894</v>
      </c>
      <c r="HD40" s="34">
        <v>504877</v>
      </c>
      <c r="HE40" s="34">
        <v>511823</v>
      </c>
      <c r="HF40" s="34">
        <v>517252</v>
      </c>
      <c r="HG40" s="34">
        <v>523611</v>
      </c>
      <c r="HH40" s="34">
        <v>531399</v>
      </c>
      <c r="HI40" s="34">
        <v>542130</v>
      </c>
      <c r="HJ40" s="34">
        <v>545967</v>
      </c>
      <c r="HK40" s="34">
        <v>555827</v>
      </c>
      <c r="HL40" s="34">
        <v>562843</v>
      </c>
      <c r="HM40" s="34">
        <v>569208</v>
      </c>
      <c r="HN40" s="34">
        <v>576471</v>
      </c>
      <c r="HO40" s="34">
        <v>584108</v>
      </c>
      <c r="HP40" s="34">
        <v>593507</v>
      </c>
      <c r="HQ40" s="34">
        <v>602511</v>
      </c>
      <c r="HR40" s="34">
        <v>612033</v>
      </c>
      <c r="HS40" s="34">
        <v>622143</v>
      </c>
      <c r="HT40" s="34">
        <v>632894</v>
      </c>
      <c r="HU40" s="34">
        <v>644417</v>
      </c>
      <c r="HV40" s="34">
        <v>656591</v>
      </c>
      <c r="HW40" s="34">
        <v>661689</v>
      </c>
      <c r="HX40" s="34">
        <v>666308</v>
      </c>
      <c r="HY40" s="34">
        <v>670705</v>
      </c>
      <c r="HZ40" s="34">
        <v>675928</v>
      </c>
      <c r="IA40" s="34">
        <v>682302</v>
      </c>
      <c r="IB40" s="34">
        <v>690581</v>
      </c>
      <c r="IC40" s="34">
        <v>694037</v>
      </c>
      <c r="ID40" s="34">
        <v>696637</v>
      </c>
      <c r="IE40" s="34">
        <v>698332</v>
      </c>
      <c r="IF40" s="34">
        <v>697168</v>
      </c>
      <c r="IG40" s="34">
        <v>695788</v>
      </c>
      <c r="IH40" s="34">
        <v>693444</v>
      </c>
      <c r="II40" s="34">
        <v>686014</v>
      </c>
      <c r="IJ40" s="34">
        <v>672669</v>
      </c>
      <c r="IK40" s="34">
        <v>656009</v>
      </c>
      <c r="IL40" s="34">
        <v>638284</v>
      </c>
      <c r="IM40" s="34">
        <v>620517</v>
      </c>
      <c r="IN40" s="34">
        <v>602660</v>
      </c>
      <c r="IO40" s="34">
        <v>586095</v>
      </c>
      <c r="IP40" s="34">
        <v>573194</v>
      </c>
      <c r="IQ40" s="34">
        <v>562496</v>
      </c>
      <c r="IR40" s="34">
        <v>553551</v>
      </c>
      <c r="IS40" s="34">
        <v>548552</v>
      </c>
      <c r="IT40" s="34">
        <v>543598</v>
      </c>
      <c r="IU40" s="34">
        <v>536462</v>
      </c>
      <c r="IV40" s="34">
        <v>528326</v>
      </c>
      <c r="IW40" s="34">
        <v>517032</v>
      </c>
      <c r="IX40" s="34">
        <v>501187</v>
      </c>
      <c r="IY40" s="34">
        <v>484727</v>
      </c>
      <c r="IZ40" s="34">
        <v>468354</v>
      </c>
      <c r="JA40" s="34">
        <v>452302</v>
      </c>
      <c r="JB40" s="34">
        <v>440684</v>
      </c>
      <c r="JC40" s="34">
        <v>433807</v>
      </c>
      <c r="JD40" s="34">
        <v>428629</v>
      </c>
      <c r="JE40" s="34">
        <v>424681</v>
      </c>
      <c r="JF40" s="34">
        <v>422665</v>
      </c>
      <c r="JG40" s="34">
        <v>420478</v>
      </c>
      <c r="JH40" s="34">
        <v>415613</v>
      </c>
      <c r="JI40" s="34">
        <v>410170</v>
      </c>
      <c r="JJ40" s="34">
        <v>404241</v>
      </c>
      <c r="JK40" s="34">
        <v>396987</v>
      </c>
      <c r="JL40" s="34">
        <v>388073</v>
      </c>
      <c r="JM40" s="34">
        <v>377636</v>
      </c>
      <c r="JN40" s="34">
        <v>364521</v>
      </c>
      <c r="JO40" s="34">
        <v>348618</v>
      </c>
      <c r="JP40" s="34">
        <v>331576</v>
      </c>
      <c r="JQ40" s="34">
        <v>313626</v>
      </c>
      <c r="JR40" s="34">
        <v>296244</v>
      </c>
      <c r="JS40" s="34">
        <v>280101</v>
      </c>
      <c r="JT40" s="34">
        <v>264237</v>
      </c>
      <c r="JU40" s="34">
        <v>248421</v>
      </c>
      <c r="JV40" s="34">
        <v>232829</v>
      </c>
      <c r="JW40" s="34">
        <v>217287</v>
      </c>
      <c r="JX40" s="34">
        <v>201598</v>
      </c>
      <c r="JY40" s="34">
        <v>186469</v>
      </c>
      <c r="JZ40" s="34">
        <v>172161</v>
      </c>
      <c r="KA40" s="34">
        <v>158123</v>
      </c>
      <c r="KB40" s="34">
        <v>144321</v>
      </c>
      <c r="KC40" s="34">
        <v>130913</v>
      </c>
      <c r="KD40" s="34">
        <v>117490</v>
      </c>
      <c r="KE40" s="34">
        <v>104636</v>
      </c>
      <c r="KF40" s="34">
        <v>92714</v>
      </c>
      <c r="KG40" s="34">
        <v>81992</v>
      </c>
      <c r="KH40" s="34">
        <v>72659</v>
      </c>
      <c r="KI40" s="34">
        <v>64483</v>
      </c>
      <c r="KJ40" s="34">
        <v>56874</v>
      </c>
      <c r="KK40" s="34">
        <v>49487</v>
      </c>
      <c r="KL40" s="34">
        <v>42385</v>
      </c>
      <c r="KM40" s="34">
        <v>35705</v>
      </c>
      <c r="KN40" s="34">
        <v>29526</v>
      </c>
      <c r="KO40" s="34">
        <v>24055</v>
      </c>
      <c r="KP40" s="34">
        <v>19374</v>
      </c>
      <c r="KQ40" s="34">
        <v>15316</v>
      </c>
      <c r="KR40" s="34">
        <v>11924</v>
      </c>
      <c r="KS40" s="34">
        <v>9130</v>
      </c>
      <c r="KT40" s="34">
        <v>6833</v>
      </c>
      <c r="KU40" s="34">
        <v>5007</v>
      </c>
      <c r="KV40" s="34">
        <v>3587</v>
      </c>
      <c r="KW40" s="35">
        <v>4780</v>
      </c>
    </row>
    <row r="41" spans="1:309" s="16" customFormat="1" ht="13.2">
      <c r="A41" s="20" t="s">
        <v>307</v>
      </c>
      <c r="B41" s="32">
        <v>2028</v>
      </c>
      <c r="C41" s="20" t="s">
        <v>309</v>
      </c>
      <c r="D41" s="36">
        <v>12988455</v>
      </c>
      <c r="E41" s="37">
        <v>6775707</v>
      </c>
      <c r="F41" s="38">
        <v>6212748</v>
      </c>
      <c r="G41" s="36">
        <v>103324</v>
      </c>
      <c r="H41" s="37">
        <v>104958</v>
      </c>
      <c r="I41" s="37">
        <v>106843</v>
      </c>
      <c r="J41" s="37">
        <v>108982</v>
      </c>
      <c r="K41" s="37">
        <v>111071</v>
      </c>
      <c r="L41" s="37">
        <v>113127</v>
      </c>
      <c r="M41" s="37">
        <v>114513</v>
      </c>
      <c r="N41" s="37">
        <v>115901</v>
      </c>
      <c r="O41" s="37">
        <v>117287</v>
      </c>
      <c r="P41" s="37">
        <v>117720</v>
      </c>
      <c r="Q41" s="37">
        <v>118790</v>
      </c>
      <c r="R41" s="37">
        <v>119572</v>
      </c>
      <c r="S41" s="37">
        <v>120585</v>
      </c>
      <c r="T41" s="37">
        <v>121283</v>
      </c>
      <c r="U41" s="37">
        <v>121399</v>
      </c>
      <c r="V41" s="37">
        <v>120776</v>
      </c>
      <c r="W41" s="37">
        <v>120457</v>
      </c>
      <c r="X41" s="37">
        <v>120196</v>
      </c>
      <c r="Y41" s="37">
        <v>119838</v>
      </c>
      <c r="Z41" s="37">
        <v>119242</v>
      </c>
      <c r="AA41" s="37">
        <v>118640</v>
      </c>
      <c r="AB41" s="37">
        <v>118153</v>
      </c>
      <c r="AC41" s="37">
        <v>116272</v>
      </c>
      <c r="AD41" s="37">
        <v>114474</v>
      </c>
      <c r="AE41" s="37">
        <v>112507</v>
      </c>
      <c r="AF41" s="37">
        <v>110587</v>
      </c>
      <c r="AG41" s="37">
        <v>108842</v>
      </c>
      <c r="AH41" s="37">
        <v>107191</v>
      </c>
      <c r="AI41" s="37">
        <v>104345</v>
      </c>
      <c r="AJ41" s="37">
        <v>101418</v>
      </c>
      <c r="AK41" s="37">
        <v>98615</v>
      </c>
      <c r="AL41" s="37">
        <v>96290</v>
      </c>
      <c r="AM41" s="37">
        <v>95054</v>
      </c>
      <c r="AN41" s="37">
        <v>94291</v>
      </c>
      <c r="AO41" s="37">
        <v>93145</v>
      </c>
      <c r="AP41" s="37">
        <v>91293</v>
      </c>
      <c r="AQ41" s="37">
        <v>89333</v>
      </c>
      <c r="AR41" s="37">
        <v>87578</v>
      </c>
      <c r="AS41" s="37">
        <v>85957</v>
      </c>
      <c r="AT41" s="37">
        <v>84481</v>
      </c>
      <c r="AU41" s="37">
        <v>82777</v>
      </c>
      <c r="AV41" s="37">
        <v>81846</v>
      </c>
      <c r="AW41" s="37">
        <v>80946</v>
      </c>
      <c r="AX41" s="37">
        <v>80471</v>
      </c>
      <c r="AY41" s="37">
        <v>80253</v>
      </c>
      <c r="AZ41" s="37">
        <v>79777</v>
      </c>
      <c r="BA41" s="37">
        <v>78879</v>
      </c>
      <c r="BB41" s="37">
        <v>77901</v>
      </c>
      <c r="BC41" s="37">
        <v>76396</v>
      </c>
      <c r="BD41" s="37">
        <v>74382</v>
      </c>
      <c r="BE41" s="37">
        <v>71700</v>
      </c>
      <c r="BF41" s="37">
        <v>69498</v>
      </c>
      <c r="BG41" s="37">
        <v>66847</v>
      </c>
      <c r="BH41" s="37">
        <v>65167</v>
      </c>
      <c r="BI41" s="37">
        <v>64086</v>
      </c>
      <c r="BJ41" s="37">
        <v>63302</v>
      </c>
      <c r="BK41" s="37">
        <v>62669</v>
      </c>
      <c r="BL41" s="37">
        <v>62271</v>
      </c>
      <c r="BM41" s="37">
        <v>61861</v>
      </c>
      <c r="BN41" s="37">
        <v>61371</v>
      </c>
      <c r="BO41" s="37">
        <v>60344</v>
      </c>
      <c r="BP41" s="37">
        <v>59512</v>
      </c>
      <c r="BQ41" s="37">
        <v>58155</v>
      </c>
      <c r="BR41" s="37">
        <v>57013</v>
      </c>
      <c r="BS41" s="37">
        <v>55610</v>
      </c>
      <c r="BT41" s="37">
        <v>53956</v>
      </c>
      <c r="BU41" s="37">
        <v>51896</v>
      </c>
      <c r="BV41" s="37">
        <v>49595</v>
      </c>
      <c r="BW41" s="37">
        <v>46964</v>
      </c>
      <c r="BX41" s="37">
        <v>44566</v>
      </c>
      <c r="BY41" s="37">
        <v>42114</v>
      </c>
      <c r="BZ41" s="37">
        <v>39864</v>
      </c>
      <c r="CA41" s="37">
        <v>37437</v>
      </c>
      <c r="CB41" s="37">
        <v>35204</v>
      </c>
      <c r="CC41" s="37">
        <v>32914</v>
      </c>
      <c r="CD41" s="37">
        <v>30643</v>
      </c>
      <c r="CE41" s="37">
        <v>28362</v>
      </c>
      <c r="CF41" s="37">
        <v>26066</v>
      </c>
      <c r="CG41" s="37">
        <v>23714</v>
      </c>
      <c r="CH41" s="37">
        <v>21516</v>
      </c>
      <c r="CI41" s="37">
        <v>19343</v>
      </c>
      <c r="CJ41" s="37">
        <v>17160</v>
      </c>
      <c r="CK41" s="37">
        <v>15004</v>
      </c>
      <c r="CL41" s="37">
        <v>13118</v>
      </c>
      <c r="CM41" s="37">
        <v>11407</v>
      </c>
      <c r="CN41" s="37">
        <v>10012</v>
      </c>
      <c r="CO41" s="37">
        <v>8739</v>
      </c>
      <c r="CP41" s="37">
        <v>7555</v>
      </c>
      <c r="CQ41" s="37">
        <v>6428</v>
      </c>
      <c r="CR41" s="37">
        <v>5419</v>
      </c>
      <c r="CS41" s="37">
        <v>4465</v>
      </c>
      <c r="CT41" s="37">
        <v>3573</v>
      </c>
      <c r="CU41" s="37">
        <v>2806</v>
      </c>
      <c r="CV41" s="37">
        <v>2207</v>
      </c>
      <c r="CW41" s="37">
        <v>1724</v>
      </c>
      <c r="CX41" s="37">
        <v>1339</v>
      </c>
      <c r="CY41" s="37">
        <v>1003</v>
      </c>
      <c r="CZ41" s="37">
        <v>745</v>
      </c>
      <c r="DA41" s="37">
        <v>549</v>
      </c>
      <c r="DB41" s="37">
        <v>400</v>
      </c>
      <c r="DC41" s="38">
        <v>536</v>
      </c>
      <c r="DD41" s="36">
        <v>97740</v>
      </c>
      <c r="DE41" s="37">
        <v>99286</v>
      </c>
      <c r="DF41" s="37">
        <v>101085</v>
      </c>
      <c r="DG41" s="37">
        <v>103096</v>
      </c>
      <c r="DH41" s="37">
        <v>105068</v>
      </c>
      <c r="DI41" s="37">
        <v>106930</v>
      </c>
      <c r="DJ41" s="37">
        <v>108270</v>
      </c>
      <c r="DK41" s="37">
        <v>109383</v>
      </c>
      <c r="DL41" s="37">
        <v>110326</v>
      </c>
      <c r="DM41" s="37">
        <v>110347</v>
      </c>
      <c r="DN41" s="37">
        <v>110641</v>
      </c>
      <c r="DO41" s="37">
        <v>111803</v>
      </c>
      <c r="DP41" s="37">
        <v>111992</v>
      </c>
      <c r="DQ41" s="37">
        <v>111814</v>
      </c>
      <c r="DR41" s="37">
        <v>111565</v>
      </c>
      <c r="DS41" s="37">
        <v>110535</v>
      </c>
      <c r="DT41" s="37">
        <v>109794</v>
      </c>
      <c r="DU41" s="37">
        <v>108727</v>
      </c>
      <c r="DV41" s="37">
        <v>107582</v>
      </c>
      <c r="DW41" s="37">
        <v>106634</v>
      </c>
      <c r="DX41" s="37">
        <v>105903</v>
      </c>
      <c r="DY41" s="37">
        <v>105357</v>
      </c>
      <c r="DZ41" s="37">
        <v>103548</v>
      </c>
      <c r="EA41" s="37">
        <v>101816</v>
      </c>
      <c r="EB41" s="37">
        <v>100388</v>
      </c>
      <c r="EC41" s="37">
        <v>99249</v>
      </c>
      <c r="ED41" s="37">
        <v>98238</v>
      </c>
      <c r="EE41" s="37">
        <v>96987</v>
      </c>
      <c r="EF41" s="37">
        <v>95257</v>
      </c>
      <c r="EG41" s="37">
        <v>93572</v>
      </c>
      <c r="EH41" s="37">
        <v>92039</v>
      </c>
      <c r="EI41" s="37">
        <v>89919</v>
      </c>
      <c r="EJ41" s="37">
        <v>88727</v>
      </c>
      <c r="EK41" s="37">
        <v>87965</v>
      </c>
      <c r="EL41" s="37">
        <v>86980</v>
      </c>
      <c r="EM41" s="37">
        <v>85395</v>
      </c>
      <c r="EN41" s="37">
        <v>83412</v>
      </c>
      <c r="EO41" s="37">
        <v>81393</v>
      </c>
      <c r="EP41" s="37">
        <v>79558</v>
      </c>
      <c r="EQ41" s="37">
        <v>77742</v>
      </c>
      <c r="ER41" s="37">
        <v>76475</v>
      </c>
      <c r="ES41" s="37">
        <v>75363</v>
      </c>
      <c r="ET41" s="37">
        <v>74578</v>
      </c>
      <c r="EU41" s="37">
        <v>73616</v>
      </c>
      <c r="EV41" s="37">
        <v>73138</v>
      </c>
      <c r="EW41" s="37">
        <v>72554</v>
      </c>
      <c r="EX41" s="37">
        <v>71473</v>
      </c>
      <c r="EY41" s="37">
        <v>70102</v>
      </c>
      <c r="EZ41" s="37">
        <v>68313</v>
      </c>
      <c r="FA41" s="37">
        <v>65723</v>
      </c>
      <c r="FB41" s="37">
        <v>63486</v>
      </c>
      <c r="FC41" s="37">
        <v>61099</v>
      </c>
      <c r="FD41" s="37">
        <v>59100</v>
      </c>
      <c r="FE41" s="37">
        <v>57247</v>
      </c>
      <c r="FF41" s="37">
        <v>56145</v>
      </c>
      <c r="FG41" s="37">
        <v>55359</v>
      </c>
      <c r="FH41" s="37">
        <v>54801</v>
      </c>
      <c r="FI41" s="37">
        <v>54500</v>
      </c>
      <c r="FJ41" s="37">
        <v>54168</v>
      </c>
      <c r="FK41" s="37">
        <v>53319</v>
      </c>
      <c r="FL41" s="37">
        <v>52710</v>
      </c>
      <c r="FM41" s="37">
        <v>51735</v>
      </c>
      <c r="FN41" s="37">
        <v>50955</v>
      </c>
      <c r="FO41" s="37">
        <v>49900</v>
      </c>
      <c r="FP41" s="37">
        <v>48857</v>
      </c>
      <c r="FQ41" s="37">
        <v>47474</v>
      </c>
      <c r="FR41" s="37">
        <v>45808</v>
      </c>
      <c r="FS41" s="37">
        <v>44065</v>
      </c>
      <c r="FT41" s="37">
        <v>42245</v>
      </c>
      <c r="FU41" s="37">
        <v>40263</v>
      </c>
      <c r="FV41" s="37">
        <v>38495</v>
      </c>
      <c r="FW41" s="37">
        <v>36583</v>
      </c>
      <c r="FX41" s="37">
        <v>34718</v>
      </c>
      <c r="FY41" s="37">
        <v>32715</v>
      </c>
      <c r="FZ41" s="37">
        <v>30731</v>
      </c>
      <c r="GA41" s="37">
        <v>28689</v>
      </c>
      <c r="GB41" s="37">
        <v>26734</v>
      </c>
      <c r="GC41" s="37">
        <v>24855</v>
      </c>
      <c r="GD41" s="37">
        <v>22984</v>
      </c>
      <c r="GE41" s="37">
        <v>21003</v>
      </c>
      <c r="GF41" s="37">
        <v>19050</v>
      </c>
      <c r="GG41" s="37">
        <v>17093</v>
      </c>
      <c r="GH41" s="37">
        <v>15318</v>
      </c>
      <c r="GI41" s="37">
        <v>13604</v>
      </c>
      <c r="GJ41" s="37">
        <v>12029</v>
      </c>
      <c r="GK41" s="37">
        <v>10633</v>
      </c>
      <c r="GL41" s="37">
        <v>9518</v>
      </c>
      <c r="GM41" s="37">
        <v>8454</v>
      </c>
      <c r="GN41" s="37">
        <v>7377</v>
      </c>
      <c r="GO41" s="37">
        <v>6326</v>
      </c>
      <c r="GP41" s="37">
        <v>5337</v>
      </c>
      <c r="GQ41" s="37">
        <v>4455</v>
      </c>
      <c r="GR41" s="37">
        <v>3674</v>
      </c>
      <c r="GS41" s="37">
        <v>2967</v>
      </c>
      <c r="GT41" s="37">
        <v>2338</v>
      </c>
      <c r="GU41" s="37">
        <v>1811</v>
      </c>
      <c r="GV41" s="37">
        <v>1396</v>
      </c>
      <c r="GW41" s="37">
        <v>1063</v>
      </c>
      <c r="GX41" s="37">
        <v>794</v>
      </c>
      <c r="GY41" s="37">
        <v>582</v>
      </c>
      <c r="GZ41" s="38">
        <v>788</v>
      </c>
      <c r="HA41" s="36">
        <v>201064</v>
      </c>
      <c r="HB41" s="37">
        <v>204244</v>
      </c>
      <c r="HC41" s="37">
        <v>207928</v>
      </c>
      <c r="HD41" s="37">
        <v>212078</v>
      </c>
      <c r="HE41" s="37">
        <v>216139</v>
      </c>
      <c r="HF41" s="37">
        <v>220057</v>
      </c>
      <c r="HG41" s="37">
        <v>222783</v>
      </c>
      <c r="HH41" s="37">
        <v>225284</v>
      </c>
      <c r="HI41" s="37">
        <v>227613</v>
      </c>
      <c r="HJ41" s="37">
        <v>228067</v>
      </c>
      <c r="HK41" s="37">
        <v>229431</v>
      </c>
      <c r="HL41" s="37">
        <v>231375</v>
      </c>
      <c r="HM41" s="37">
        <v>232577</v>
      </c>
      <c r="HN41" s="37">
        <v>233097</v>
      </c>
      <c r="HO41" s="37">
        <v>232964</v>
      </c>
      <c r="HP41" s="37">
        <v>231311</v>
      </c>
      <c r="HQ41" s="37">
        <v>230251</v>
      </c>
      <c r="HR41" s="37">
        <v>228923</v>
      </c>
      <c r="HS41" s="37">
        <v>227420</v>
      </c>
      <c r="HT41" s="37">
        <v>225876</v>
      </c>
      <c r="HU41" s="37">
        <v>224543</v>
      </c>
      <c r="HV41" s="37">
        <v>223510</v>
      </c>
      <c r="HW41" s="37">
        <v>219820</v>
      </c>
      <c r="HX41" s="37">
        <v>216290</v>
      </c>
      <c r="HY41" s="37">
        <v>212895</v>
      </c>
      <c r="HZ41" s="37">
        <v>209836</v>
      </c>
      <c r="IA41" s="37">
        <v>207080</v>
      </c>
      <c r="IB41" s="37">
        <v>204178</v>
      </c>
      <c r="IC41" s="37">
        <v>199602</v>
      </c>
      <c r="ID41" s="37">
        <v>194990</v>
      </c>
      <c r="IE41" s="37">
        <v>190654</v>
      </c>
      <c r="IF41" s="37">
        <v>186209</v>
      </c>
      <c r="IG41" s="37">
        <v>183781</v>
      </c>
      <c r="IH41" s="37">
        <v>182256</v>
      </c>
      <c r="II41" s="37">
        <v>180125</v>
      </c>
      <c r="IJ41" s="37">
        <v>176688</v>
      </c>
      <c r="IK41" s="37">
        <v>172745</v>
      </c>
      <c r="IL41" s="37">
        <v>168971</v>
      </c>
      <c r="IM41" s="37">
        <v>165515</v>
      </c>
      <c r="IN41" s="37">
        <v>162223</v>
      </c>
      <c r="IO41" s="37">
        <v>159252</v>
      </c>
      <c r="IP41" s="37">
        <v>157209</v>
      </c>
      <c r="IQ41" s="37">
        <v>155524</v>
      </c>
      <c r="IR41" s="37">
        <v>154087</v>
      </c>
      <c r="IS41" s="37">
        <v>153391</v>
      </c>
      <c r="IT41" s="37">
        <v>152331</v>
      </c>
      <c r="IU41" s="37">
        <v>150352</v>
      </c>
      <c r="IV41" s="37">
        <v>148003</v>
      </c>
      <c r="IW41" s="37">
        <v>144709</v>
      </c>
      <c r="IX41" s="37">
        <v>140105</v>
      </c>
      <c r="IY41" s="37">
        <v>135186</v>
      </c>
      <c r="IZ41" s="37">
        <v>130597</v>
      </c>
      <c r="JA41" s="37">
        <v>125947</v>
      </c>
      <c r="JB41" s="37">
        <v>122414</v>
      </c>
      <c r="JC41" s="37">
        <v>120231</v>
      </c>
      <c r="JD41" s="37">
        <v>118661</v>
      </c>
      <c r="JE41" s="37">
        <v>117470</v>
      </c>
      <c r="JF41" s="37">
        <v>116771</v>
      </c>
      <c r="JG41" s="37">
        <v>116029</v>
      </c>
      <c r="JH41" s="37">
        <v>114690</v>
      </c>
      <c r="JI41" s="37">
        <v>113054</v>
      </c>
      <c r="JJ41" s="37">
        <v>111247</v>
      </c>
      <c r="JK41" s="37">
        <v>109110</v>
      </c>
      <c r="JL41" s="37">
        <v>106913</v>
      </c>
      <c r="JM41" s="37">
        <v>104467</v>
      </c>
      <c r="JN41" s="37">
        <v>101430</v>
      </c>
      <c r="JO41" s="37">
        <v>97704</v>
      </c>
      <c r="JP41" s="37">
        <v>93660</v>
      </c>
      <c r="JQ41" s="37">
        <v>89209</v>
      </c>
      <c r="JR41" s="37">
        <v>84829</v>
      </c>
      <c r="JS41" s="37">
        <v>80609</v>
      </c>
      <c r="JT41" s="37">
        <v>76447</v>
      </c>
      <c r="JU41" s="37">
        <v>72155</v>
      </c>
      <c r="JV41" s="37">
        <v>67919</v>
      </c>
      <c r="JW41" s="37">
        <v>63645</v>
      </c>
      <c r="JX41" s="37">
        <v>59332</v>
      </c>
      <c r="JY41" s="37">
        <v>55096</v>
      </c>
      <c r="JZ41" s="37">
        <v>50921</v>
      </c>
      <c r="KA41" s="37">
        <v>46698</v>
      </c>
      <c r="KB41" s="37">
        <v>42519</v>
      </c>
      <c r="KC41" s="37">
        <v>38393</v>
      </c>
      <c r="KD41" s="37">
        <v>34253</v>
      </c>
      <c r="KE41" s="37">
        <v>30322</v>
      </c>
      <c r="KF41" s="37">
        <v>26722</v>
      </c>
      <c r="KG41" s="37">
        <v>23436</v>
      </c>
      <c r="KH41" s="37">
        <v>20645</v>
      </c>
      <c r="KI41" s="37">
        <v>18257</v>
      </c>
      <c r="KJ41" s="37">
        <v>16009</v>
      </c>
      <c r="KK41" s="37">
        <v>13805</v>
      </c>
      <c r="KL41" s="37">
        <v>11745</v>
      </c>
      <c r="KM41" s="37">
        <v>9802</v>
      </c>
      <c r="KN41" s="37">
        <v>8028</v>
      </c>
      <c r="KO41" s="37">
        <v>6480</v>
      </c>
      <c r="KP41" s="37">
        <v>5174</v>
      </c>
      <c r="KQ41" s="37">
        <v>4062</v>
      </c>
      <c r="KR41" s="37">
        <v>3150</v>
      </c>
      <c r="KS41" s="37">
        <v>2399</v>
      </c>
      <c r="KT41" s="37">
        <v>1808</v>
      </c>
      <c r="KU41" s="37">
        <v>1343</v>
      </c>
      <c r="KV41" s="37">
        <v>982</v>
      </c>
      <c r="KW41" s="38">
        <v>1324</v>
      </c>
    </row>
    <row r="42" spans="1:309" s="16" customFormat="1" ht="13.2">
      <c r="A42" s="19" t="s">
        <v>307</v>
      </c>
      <c r="B42" s="31">
        <v>2028</v>
      </c>
      <c r="C42" s="19" t="s">
        <v>3</v>
      </c>
      <c r="D42" s="33">
        <v>54001502</v>
      </c>
      <c r="E42" s="34">
        <v>26480954</v>
      </c>
      <c r="F42" s="35">
        <v>27520548</v>
      </c>
      <c r="G42" s="33">
        <v>349082</v>
      </c>
      <c r="H42" s="34">
        <v>355199</v>
      </c>
      <c r="I42" s="34">
        <v>361277</v>
      </c>
      <c r="J42" s="34">
        <v>367536</v>
      </c>
      <c r="K42" s="34">
        <v>373207</v>
      </c>
      <c r="L42" s="34">
        <v>378022</v>
      </c>
      <c r="M42" s="34">
        <v>382678</v>
      </c>
      <c r="N42" s="34">
        <v>387967</v>
      </c>
      <c r="O42" s="34">
        <v>394748</v>
      </c>
      <c r="P42" s="34">
        <v>396998</v>
      </c>
      <c r="Q42" s="34">
        <v>403101</v>
      </c>
      <c r="R42" s="34">
        <v>406691</v>
      </c>
      <c r="S42" s="34">
        <v>410779</v>
      </c>
      <c r="T42" s="34">
        <v>414970</v>
      </c>
      <c r="U42" s="34">
        <v>418353</v>
      </c>
      <c r="V42" s="34">
        <v>421955</v>
      </c>
      <c r="W42" s="34">
        <v>425648</v>
      </c>
      <c r="X42" s="34">
        <v>430100</v>
      </c>
      <c r="Y42" s="34">
        <v>434620</v>
      </c>
      <c r="Z42" s="34">
        <v>439177</v>
      </c>
      <c r="AA42" s="34">
        <v>443935</v>
      </c>
      <c r="AB42" s="34">
        <v>449213</v>
      </c>
      <c r="AC42" s="34">
        <v>449693</v>
      </c>
      <c r="AD42" s="34">
        <v>449850</v>
      </c>
      <c r="AE42" s="34">
        <v>449138</v>
      </c>
      <c r="AF42" s="34">
        <v>448781</v>
      </c>
      <c r="AG42" s="34">
        <v>449177</v>
      </c>
      <c r="AH42" s="34">
        <v>450902</v>
      </c>
      <c r="AI42" s="34">
        <v>447370</v>
      </c>
      <c r="AJ42" s="34">
        <v>444006</v>
      </c>
      <c r="AK42" s="34">
        <v>440942</v>
      </c>
      <c r="AL42" s="34">
        <v>438931</v>
      </c>
      <c r="AM42" s="34">
        <v>437568</v>
      </c>
      <c r="AN42" s="34">
        <v>435800</v>
      </c>
      <c r="AO42" s="34">
        <v>430734</v>
      </c>
      <c r="AP42" s="34">
        <v>421374</v>
      </c>
      <c r="AQ42" s="34">
        <v>410453</v>
      </c>
      <c r="AR42" s="34">
        <v>399450</v>
      </c>
      <c r="AS42" s="34">
        <v>388294</v>
      </c>
      <c r="AT42" s="34">
        <v>377448</v>
      </c>
      <c r="AU42" s="34">
        <v>365713</v>
      </c>
      <c r="AV42" s="34">
        <v>357410</v>
      </c>
      <c r="AW42" s="34">
        <v>349957</v>
      </c>
      <c r="AX42" s="34">
        <v>344344</v>
      </c>
      <c r="AY42" s="34">
        <v>340407</v>
      </c>
      <c r="AZ42" s="34">
        <v>336092</v>
      </c>
      <c r="BA42" s="34">
        <v>330554</v>
      </c>
      <c r="BB42" s="34">
        <v>325243</v>
      </c>
      <c r="BC42" s="34">
        <v>317300</v>
      </c>
      <c r="BD42" s="34">
        <v>307714</v>
      </c>
      <c r="BE42" s="34">
        <v>295865</v>
      </c>
      <c r="BF42" s="34">
        <v>285928</v>
      </c>
      <c r="BG42" s="34">
        <v>274494</v>
      </c>
      <c r="BH42" s="34">
        <v>267157</v>
      </c>
      <c r="BI42" s="34">
        <v>262528</v>
      </c>
      <c r="BJ42" s="34">
        <v>259069</v>
      </c>
      <c r="BK42" s="34">
        <v>256202</v>
      </c>
      <c r="BL42" s="34">
        <v>254264</v>
      </c>
      <c r="BM42" s="34">
        <v>251932</v>
      </c>
      <c r="BN42" s="34">
        <v>249192</v>
      </c>
      <c r="BO42" s="34">
        <v>244230</v>
      </c>
      <c r="BP42" s="34">
        <v>240473</v>
      </c>
      <c r="BQ42" s="34">
        <v>234520</v>
      </c>
      <c r="BR42" s="34">
        <v>228862</v>
      </c>
      <c r="BS42" s="34">
        <v>221857</v>
      </c>
      <c r="BT42" s="34">
        <v>213590</v>
      </c>
      <c r="BU42" s="34">
        <v>203829</v>
      </c>
      <c r="BV42" s="34">
        <v>193014</v>
      </c>
      <c r="BW42" s="34">
        <v>181366</v>
      </c>
      <c r="BX42" s="34">
        <v>170836</v>
      </c>
      <c r="BY42" s="34">
        <v>160339</v>
      </c>
      <c r="BZ42" s="34">
        <v>150807</v>
      </c>
      <c r="CA42" s="34">
        <v>140805</v>
      </c>
      <c r="CB42" s="34">
        <v>131974</v>
      </c>
      <c r="CC42" s="34">
        <v>122837</v>
      </c>
      <c r="CD42" s="34">
        <v>113798</v>
      </c>
      <c r="CE42" s="34">
        <v>104941</v>
      </c>
      <c r="CF42" s="34">
        <v>96402</v>
      </c>
      <c r="CG42" s="34">
        <v>87867</v>
      </c>
      <c r="CH42" s="34">
        <v>79820</v>
      </c>
      <c r="CI42" s="34">
        <v>71917</v>
      </c>
      <c r="CJ42" s="34">
        <v>64121</v>
      </c>
      <c r="CK42" s="34">
        <v>56454</v>
      </c>
      <c r="CL42" s="34">
        <v>49656</v>
      </c>
      <c r="CM42" s="34">
        <v>43564</v>
      </c>
      <c r="CN42" s="34">
        <v>38389</v>
      </c>
      <c r="CO42" s="34">
        <v>33726</v>
      </c>
      <c r="CP42" s="34">
        <v>29356</v>
      </c>
      <c r="CQ42" s="34">
        <v>25192</v>
      </c>
      <c r="CR42" s="34">
        <v>21327</v>
      </c>
      <c r="CS42" s="34">
        <v>17701</v>
      </c>
      <c r="CT42" s="34">
        <v>14329</v>
      </c>
      <c r="CU42" s="34">
        <v>11420</v>
      </c>
      <c r="CV42" s="34">
        <v>9088</v>
      </c>
      <c r="CW42" s="34">
        <v>7143</v>
      </c>
      <c r="CX42" s="34">
        <v>5548</v>
      </c>
      <c r="CY42" s="34">
        <v>4192</v>
      </c>
      <c r="CZ42" s="34">
        <v>3116</v>
      </c>
      <c r="DA42" s="34">
        <v>2266</v>
      </c>
      <c r="DB42" s="34">
        <v>1626</v>
      </c>
      <c r="DC42" s="35">
        <v>2124</v>
      </c>
      <c r="DD42" s="33">
        <v>332112</v>
      </c>
      <c r="DE42" s="34">
        <v>337842</v>
      </c>
      <c r="DF42" s="34">
        <v>343545</v>
      </c>
      <c r="DG42" s="34">
        <v>349419</v>
      </c>
      <c r="DH42" s="34">
        <v>354755</v>
      </c>
      <c r="DI42" s="34">
        <v>359287</v>
      </c>
      <c r="DJ42" s="34">
        <v>363716</v>
      </c>
      <c r="DK42" s="34">
        <v>368716</v>
      </c>
      <c r="DL42" s="34">
        <v>374995</v>
      </c>
      <c r="DM42" s="34">
        <v>377036</v>
      </c>
      <c r="DN42" s="34">
        <v>382157</v>
      </c>
      <c r="DO42" s="34">
        <v>387527</v>
      </c>
      <c r="DP42" s="34">
        <v>391006</v>
      </c>
      <c r="DQ42" s="34">
        <v>394598</v>
      </c>
      <c r="DR42" s="34">
        <v>398719</v>
      </c>
      <c r="DS42" s="34">
        <v>402863</v>
      </c>
      <c r="DT42" s="34">
        <v>407114</v>
      </c>
      <c r="DU42" s="34">
        <v>410856</v>
      </c>
      <c r="DV42" s="34">
        <v>414943</v>
      </c>
      <c r="DW42" s="34">
        <v>419593</v>
      </c>
      <c r="DX42" s="34">
        <v>425025</v>
      </c>
      <c r="DY42" s="34">
        <v>430888</v>
      </c>
      <c r="DZ42" s="34">
        <v>431816</v>
      </c>
      <c r="EA42" s="34">
        <v>432748</v>
      </c>
      <c r="EB42" s="34">
        <v>434462</v>
      </c>
      <c r="EC42" s="34">
        <v>436983</v>
      </c>
      <c r="ED42" s="34">
        <v>440205</v>
      </c>
      <c r="EE42" s="34">
        <v>443857</v>
      </c>
      <c r="EF42" s="34">
        <v>446269</v>
      </c>
      <c r="EG42" s="34">
        <v>447621</v>
      </c>
      <c r="EH42" s="34">
        <v>448044</v>
      </c>
      <c r="EI42" s="34">
        <v>444446</v>
      </c>
      <c r="EJ42" s="34">
        <v>442001</v>
      </c>
      <c r="EK42" s="34">
        <v>439900</v>
      </c>
      <c r="EL42" s="34">
        <v>435405</v>
      </c>
      <c r="EM42" s="34">
        <v>427983</v>
      </c>
      <c r="EN42" s="34">
        <v>418301</v>
      </c>
      <c r="EO42" s="34">
        <v>407805</v>
      </c>
      <c r="EP42" s="34">
        <v>397738</v>
      </c>
      <c r="EQ42" s="34">
        <v>387435</v>
      </c>
      <c r="ER42" s="34">
        <v>379634</v>
      </c>
      <c r="ES42" s="34">
        <v>372993</v>
      </c>
      <c r="ET42" s="34">
        <v>368063</v>
      </c>
      <c r="EU42" s="34">
        <v>363294</v>
      </c>
      <c r="EV42" s="34">
        <v>361536</v>
      </c>
      <c r="EW42" s="34">
        <v>359837</v>
      </c>
      <c r="EX42" s="34">
        <v>356260</v>
      </c>
      <c r="EY42" s="34">
        <v>351086</v>
      </c>
      <c r="EZ42" s="34">
        <v>344441</v>
      </c>
      <c r="FA42" s="34">
        <v>333578</v>
      </c>
      <c r="FB42" s="34">
        <v>324048</v>
      </c>
      <c r="FC42" s="34">
        <v>313023</v>
      </c>
      <c r="FD42" s="34">
        <v>303755</v>
      </c>
      <c r="FE42" s="34">
        <v>295941</v>
      </c>
      <c r="FF42" s="34">
        <v>291510</v>
      </c>
      <c r="FG42" s="34">
        <v>288221</v>
      </c>
      <c r="FH42" s="34">
        <v>285949</v>
      </c>
      <c r="FI42" s="34">
        <v>285172</v>
      </c>
      <c r="FJ42" s="34">
        <v>284575</v>
      </c>
      <c r="FK42" s="34">
        <v>281111</v>
      </c>
      <c r="FL42" s="34">
        <v>278994</v>
      </c>
      <c r="FM42" s="34">
        <v>275015</v>
      </c>
      <c r="FN42" s="34">
        <v>271577</v>
      </c>
      <c r="FO42" s="34">
        <v>266124</v>
      </c>
      <c r="FP42" s="34">
        <v>260246</v>
      </c>
      <c r="FQ42" s="34">
        <v>252361</v>
      </c>
      <c r="FR42" s="34">
        <v>242493</v>
      </c>
      <c r="FS42" s="34">
        <v>232222</v>
      </c>
      <c r="FT42" s="34">
        <v>221469</v>
      </c>
      <c r="FU42" s="34">
        <v>210237</v>
      </c>
      <c r="FV42" s="34">
        <v>200371</v>
      </c>
      <c r="FW42" s="34">
        <v>189877</v>
      </c>
      <c r="FX42" s="34">
        <v>179771</v>
      </c>
      <c r="FY42" s="34">
        <v>168774</v>
      </c>
      <c r="FZ42" s="34">
        <v>158095</v>
      </c>
      <c r="GA42" s="34">
        <v>147132</v>
      </c>
      <c r="GB42" s="34">
        <v>136624</v>
      </c>
      <c r="GC42" s="34">
        <v>126680</v>
      </c>
      <c r="GD42" s="34">
        <v>116954</v>
      </c>
      <c r="GE42" s="34">
        <v>107020</v>
      </c>
      <c r="GF42" s="34">
        <v>97389</v>
      </c>
      <c r="GG42" s="34">
        <v>87622</v>
      </c>
      <c r="GH42" s="34">
        <v>78504</v>
      </c>
      <c r="GI42" s="34">
        <v>69780</v>
      </c>
      <c r="GJ42" s="34">
        <v>61864</v>
      </c>
      <c r="GK42" s="34">
        <v>54915</v>
      </c>
      <c r="GL42" s="34">
        <v>49014</v>
      </c>
      <c r="GM42" s="34">
        <v>43527</v>
      </c>
      <c r="GN42" s="34">
        <v>38100</v>
      </c>
      <c r="GO42" s="34">
        <v>32803</v>
      </c>
      <c r="GP42" s="34">
        <v>27806</v>
      </c>
      <c r="GQ42" s="34">
        <v>23225</v>
      </c>
      <c r="GR42" s="34">
        <v>19115</v>
      </c>
      <c r="GS42" s="34">
        <v>15460</v>
      </c>
      <c r="GT42" s="34">
        <v>12235</v>
      </c>
      <c r="GU42" s="34">
        <v>9526</v>
      </c>
      <c r="GV42" s="34">
        <v>7337</v>
      </c>
      <c r="GW42" s="34">
        <v>5525</v>
      </c>
      <c r="GX42" s="34">
        <v>4084</v>
      </c>
      <c r="GY42" s="34">
        <v>2943</v>
      </c>
      <c r="GZ42" s="35">
        <v>3980</v>
      </c>
      <c r="HA42" s="33">
        <v>681194</v>
      </c>
      <c r="HB42" s="34">
        <v>693041</v>
      </c>
      <c r="HC42" s="34">
        <v>704822</v>
      </c>
      <c r="HD42" s="34">
        <v>716955</v>
      </c>
      <c r="HE42" s="34">
        <v>727962</v>
      </c>
      <c r="HF42" s="34">
        <v>737309</v>
      </c>
      <c r="HG42" s="34">
        <v>746394</v>
      </c>
      <c r="HH42" s="34">
        <v>756683</v>
      </c>
      <c r="HI42" s="34">
        <v>769743</v>
      </c>
      <c r="HJ42" s="34">
        <v>774034</v>
      </c>
      <c r="HK42" s="34">
        <v>785258</v>
      </c>
      <c r="HL42" s="34">
        <v>794218</v>
      </c>
      <c r="HM42" s="34">
        <v>801785</v>
      </c>
      <c r="HN42" s="34">
        <v>809568</v>
      </c>
      <c r="HO42" s="34">
        <v>817072</v>
      </c>
      <c r="HP42" s="34">
        <v>824818</v>
      </c>
      <c r="HQ42" s="34">
        <v>832762</v>
      </c>
      <c r="HR42" s="34">
        <v>840956</v>
      </c>
      <c r="HS42" s="34">
        <v>849563</v>
      </c>
      <c r="HT42" s="34">
        <v>858770</v>
      </c>
      <c r="HU42" s="34">
        <v>868960</v>
      </c>
      <c r="HV42" s="34">
        <v>880101</v>
      </c>
      <c r="HW42" s="34">
        <v>881509</v>
      </c>
      <c r="HX42" s="34">
        <v>882598</v>
      </c>
      <c r="HY42" s="34">
        <v>883600</v>
      </c>
      <c r="HZ42" s="34">
        <v>885764</v>
      </c>
      <c r="IA42" s="34">
        <v>889382</v>
      </c>
      <c r="IB42" s="34">
        <v>894759</v>
      </c>
      <c r="IC42" s="34">
        <v>893639</v>
      </c>
      <c r="ID42" s="34">
        <v>891627</v>
      </c>
      <c r="IE42" s="34">
        <v>888986</v>
      </c>
      <c r="IF42" s="34">
        <v>883377</v>
      </c>
      <c r="IG42" s="34">
        <v>879569</v>
      </c>
      <c r="IH42" s="34">
        <v>875700</v>
      </c>
      <c r="II42" s="34">
        <v>866139</v>
      </c>
      <c r="IJ42" s="34">
        <v>849357</v>
      </c>
      <c r="IK42" s="34">
        <v>828754</v>
      </c>
      <c r="IL42" s="34">
        <v>807255</v>
      </c>
      <c r="IM42" s="34">
        <v>786032</v>
      </c>
      <c r="IN42" s="34">
        <v>764883</v>
      </c>
      <c r="IO42" s="34">
        <v>745347</v>
      </c>
      <c r="IP42" s="34">
        <v>730403</v>
      </c>
      <c r="IQ42" s="34">
        <v>718020</v>
      </c>
      <c r="IR42" s="34">
        <v>707638</v>
      </c>
      <c r="IS42" s="34">
        <v>701943</v>
      </c>
      <c r="IT42" s="34">
        <v>695929</v>
      </c>
      <c r="IU42" s="34">
        <v>686814</v>
      </c>
      <c r="IV42" s="34">
        <v>676329</v>
      </c>
      <c r="IW42" s="34">
        <v>661741</v>
      </c>
      <c r="IX42" s="34">
        <v>641292</v>
      </c>
      <c r="IY42" s="34">
        <v>619913</v>
      </c>
      <c r="IZ42" s="34">
        <v>598951</v>
      </c>
      <c r="JA42" s="34">
        <v>578249</v>
      </c>
      <c r="JB42" s="34">
        <v>563098</v>
      </c>
      <c r="JC42" s="34">
        <v>554038</v>
      </c>
      <c r="JD42" s="34">
        <v>547290</v>
      </c>
      <c r="JE42" s="34">
        <v>542151</v>
      </c>
      <c r="JF42" s="34">
        <v>539436</v>
      </c>
      <c r="JG42" s="34">
        <v>536507</v>
      </c>
      <c r="JH42" s="34">
        <v>530303</v>
      </c>
      <c r="JI42" s="34">
        <v>523224</v>
      </c>
      <c r="JJ42" s="34">
        <v>515488</v>
      </c>
      <c r="JK42" s="34">
        <v>506097</v>
      </c>
      <c r="JL42" s="34">
        <v>494986</v>
      </c>
      <c r="JM42" s="34">
        <v>482103</v>
      </c>
      <c r="JN42" s="34">
        <v>465951</v>
      </c>
      <c r="JO42" s="34">
        <v>446322</v>
      </c>
      <c r="JP42" s="34">
        <v>425236</v>
      </c>
      <c r="JQ42" s="34">
        <v>402835</v>
      </c>
      <c r="JR42" s="34">
        <v>381073</v>
      </c>
      <c r="JS42" s="34">
        <v>360710</v>
      </c>
      <c r="JT42" s="34">
        <v>340684</v>
      </c>
      <c r="JU42" s="34">
        <v>320576</v>
      </c>
      <c r="JV42" s="34">
        <v>300748</v>
      </c>
      <c r="JW42" s="34">
        <v>280932</v>
      </c>
      <c r="JX42" s="34">
        <v>260930</v>
      </c>
      <c r="JY42" s="34">
        <v>241565</v>
      </c>
      <c r="JZ42" s="34">
        <v>223082</v>
      </c>
      <c r="KA42" s="34">
        <v>204821</v>
      </c>
      <c r="KB42" s="34">
        <v>186840</v>
      </c>
      <c r="KC42" s="34">
        <v>169306</v>
      </c>
      <c r="KD42" s="34">
        <v>151743</v>
      </c>
      <c r="KE42" s="34">
        <v>134958</v>
      </c>
      <c r="KF42" s="34">
        <v>119436</v>
      </c>
      <c r="KG42" s="34">
        <v>105428</v>
      </c>
      <c r="KH42" s="34">
        <v>93304</v>
      </c>
      <c r="KI42" s="34">
        <v>82740</v>
      </c>
      <c r="KJ42" s="34">
        <v>72883</v>
      </c>
      <c r="KK42" s="34">
        <v>63292</v>
      </c>
      <c r="KL42" s="34">
        <v>54130</v>
      </c>
      <c r="KM42" s="34">
        <v>45507</v>
      </c>
      <c r="KN42" s="34">
        <v>37554</v>
      </c>
      <c r="KO42" s="34">
        <v>30535</v>
      </c>
      <c r="KP42" s="34">
        <v>24548</v>
      </c>
      <c r="KQ42" s="34">
        <v>19378</v>
      </c>
      <c r="KR42" s="34">
        <v>15074</v>
      </c>
      <c r="KS42" s="34">
        <v>11529</v>
      </c>
      <c r="KT42" s="34">
        <v>8641</v>
      </c>
      <c r="KU42" s="34">
        <v>6350</v>
      </c>
      <c r="KV42" s="34">
        <v>4569</v>
      </c>
      <c r="KW42" s="35">
        <v>6104</v>
      </c>
    </row>
    <row r="43" spans="1:309" s="16" customFormat="1" ht="13.2">
      <c r="A43" s="20" t="s">
        <v>307</v>
      </c>
      <c r="B43" s="32">
        <v>2029</v>
      </c>
      <c r="C43" s="20" t="s">
        <v>308</v>
      </c>
      <c r="D43" s="36">
        <v>41230152</v>
      </c>
      <c r="E43" s="37">
        <v>19812640</v>
      </c>
      <c r="F43" s="38">
        <v>21417512</v>
      </c>
      <c r="G43" s="36">
        <v>241132</v>
      </c>
      <c r="H43" s="37">
        <v>245681</v>
      </c>
      <c r="I43" s="37">
        <v>249968</v>
      </c>
      <c r="J43" s="37">
        <v>253933</v>
      </c>
      <c r="K43" s="37">
        <v>257943</v>
      </c>
      <c r="L43" s="37">
        <v>261255</v>
      </c>
      <c r="M43" s="37">
        <v>264672</v>
      </c>
      <c r="N43" s="37">
        <v>268027</v>
      </c>
      <c r="O43" s="37">
        <v>272213</v>
      </c>
      <c r="P43" s="37">
        <v>277456</v>
      </c>
      <c r="Q43" s="37">
        <v>279259</v>
      </c>
      <c r="R43" s="37">
        <v>284290</v>
      </c>
      <c r="S43" s="37">
        <v>287109</v>
      </c>
      <c r="T43" s="37">
        <v>290604</v>
      </c>
      <c r="U43" s="37">
        <v>294359</v>
      </c>
      <c r="V43" s="37">
        <v>298418</v>
      </c>
      <c r="W43" s="37">
        <v>302387</v>
      </c>
      <c r="X43" s="37">
        <v>306551</v>
      </c>
      <c r="Y43" s="37">
        <v>311384</v>
      </c>
      <c r="Z43" s="37">
        <v>316323</v>
      </c>
      <c r="AA43" s="37">
        <v>321440</v>
      </c>
      <c r="AB43" s="37">
        <v>326698</v>
      </c>
      <c r="AC43" s="37">
        <v>332298</v>
      </c>
      <c r="AD43" s="37">
        <v>334479</v>
      </c>
      <c r="AE43" s="37">
        <v>336201</v>
      </c>
      <c r="AF43" s="37">
        <v>337169</v>
      </c>
      <c r="AG43" s="37">
        <v>338413</v>
      </c>
      <c r="AH43" s="37">
        <v>340252</v>
      </c>
      <c r="AI43" s="37">
        <v>343285</v>
      </c>
      <c r="AJ43" s="37">
        <v>342304</v>
      </c>
      <c r="AK43" s="37">
        <v>341671</v>
      </c>
      <c r="AL43" s="37">
        <v>341294</v>
      </c>
      <c r="AM43" s="37">
        <v>341512</v>
      </c>
      <c r="AN43" s="37">
        <v>341304</v>
      </c>
      <c r="AO43" s="37">
        <v>340199</v>
      </c>
      <c r="AP43" s="37">
        <v>336198</v>
      </c>
      <c r="AQ43" s="37">
        <v>328660</v>
      </c>
      <c r="AR43" s="37">
        <v>319658</v>
      </c>
      <c r="AS43" s="37">
        <v>310377</v>
      </c>
      <c r="AT43" s="37">
        <v>300833</v>
      </c>
      <c r="AU43" s="37">
        <v>291515</v>
      </c>
      <c r="AV43" s="37">
        <v>281558</v>
      </c>
      <c r="AW43" s="37">
        <v>274212</v>
      </c>
      <c r="AX43" s="37">
        <v>267726</v>
      </c>
      <c r="AY43" s="37">
        <v>262682</v>
      </c>
      <c r="AZ43" s="37">
        <v>259069</v>
      </c>
      <c r="BA43" s="37">
        <v>255325</v>
      </c>
      <c r="BB43" s="37">
        <v>250773</v>
      </c>
      <c r="BC43" s="37">
        <v>246501</v>
      </c>
      <c r="BD43" s="37">
        <v>240098</v>
      </c>
      <c r="BE43" s="37">
        <v>232483</v>
      </c>
      <c r="BF43" s="37">
        <v>223241</v>
      </c>
      <c r="BG43" s="37">
        <v>215453</v>
      </c>
      <c r="BH43" s="37">
        <v>206615</v>
      </c>
      <c r="BI43" s="37">
        <v>200839</v>
      </c>
      <c r="BJ43" s="37">
        <v>197131</v>
      </c>
      <c r="BK43" s="37">
        <v>194282</v>
      </c>
      <c r="BL43" s="37">
        <v>191859</v>
      </c>
      <c r="BM43" s="37">
        <v>190128</v>
      </c>
      <c r="BN43" s="37">
        <v>188022</v>
      </c>
      <c r="BO43" s="37">
        <v>185620</v>
      </c>
      <c r="BP43" s="37">
        <v>181547</v>
      </c>
      <c r="BQ43" s="37">
        <v>178431</v>
      </c>
      <c r="BR43" s="37">
        <v>173663</v>
      </c>
      <c r="BS43" s="37">
        <v>168972</v>
      </c>
      <c r="BT43" s="37">
        <v>163218</v>
      </c>
      <c r="BU43" s="37">
        <v>156507</v>
      </c>
      <c r="BV43" s="37">
        <v>148719</v>
      </c>
      <c r="BW43" s="37">
        <v>140168</v>
      </c>
      <c r="BX43" s="37">
        <v>131104</v>
      </c>
      <c r="BY43" s="37">
        <v>122893</v>
      </c>
      <c r="BZ43" s="37">
        <v>114800</v>
      </c>
      <c r="CA43" s="37">
        <v>107466</v>
      </c>
      <c r="CB43" s="37">
        <v>99872</v>
      </c>
      <c r="CC43" s="37">
        <v>93227</v>
      </c>
      <c r="CD43" s="37">
        <v>86370</v>
      </c>
      <c r="CE43" s="37">
        <v>79587</v>
      </c>
      <c r="CF43" s="37">
        <v>73017</v>
      </c>
      <c r="CG43" s="37">
        <v>66785</v>
      </c>
      <c r="CH43" s="37">
        <v>60623</v>
      </c>
      <c r="CI43" s="37">
        <v>54813</v>
      </c>
      <c r="CJ43" s="37">
        <v>49148</v>
      </c>
      <c r="CK43" s="37">
        <v>43634</v>
      </c>
      <c r="CL43" s="37">
        <v>38242</v>
      </c>
      <c r="CM43" s="37">
        <v>33466</v>
      </c>
      <c r="CN43" s="37">
        <v>29220</v>
      </c>
      <c r="CO43" s="37">
        <v>25548</v>
      </c>
      <c r="CP43" s="37">
        <v>22277</v>
      </c>
      <c r="CQ43" s="37">
        <v>19240</v>
      </c>
      <c r="CR43" s="37">
        <v>16364</v>
      </c>
      <c r="CS43" s="37">
        <v>13699</v>
      </c>
      <c r="CT43" s="37">
        <v>11240</v>
      </c>
      <c r="CU43" s="37">
        <v>9005</v>
      </c>
      <c r="CV43" s="37">
        <v>7104</v>
      </c>
      <c r="CW43" s="37">
        <v>5578</v>
      </c>
      <c r="CX43" s="37">
        <v>4324</v>
      </c>
      <c r="CY43" s="37">
        <v>3291</v>
      </c>
      <c r="CZ43" s="37">
        <v>2446</v>
      </c>
      <c r="DA43" s="37">
        <v>1775</v>
      </c>
      <c r="DB43" s="37">
        <v>1264</v>
      </c>
      <c r="DC43" s="38">
        <v>1652</v>
      </c>
      <c r="DD43" s="36">
        <v>229951</v>
      </c>
      <c r="DE43" s="37">
        <v>234207</v>
      </c>
      <c r="DF43" s="37">
        <v>238200</v>
      </c>
      <c r="DG43" s="37">
        <v>241916</v>
      </c>
      <c r="DH43" s="37">
        <v>245675</v>
      </c>
      <c r="DI43" s="37">
        <v>248871</v>
      </c>
      <c r="DJ43" s="37">
        <v>252061</v>
      </c>
      <c r="DK43" s="37">
        <v>255430</v>
      </c>
      <c r="DL43" s="37">
        <v>259721</v>
      </c>
      <c r="DM43" s="37">
        <v>264950</v>
      </c>
      <c r="DN43" s="37">
        <v>266953</v>
      </c>
      <c r="DO43" s="37">
        <v>271810</v>
      </c>
      <c r="DP43" s="37">
        <v>276260</v>
      </c>
      <c r="DQ43" s="37">
        <v>279917</v>
      </c>
      <c r="DR43" s="37">
        <v>283999</v>
      </c>
      <c r="DS43" s="37">
        <v>289224</v>
      </c>
      <c r="DT43" s="37">
        <v>294138</v>
      </c>
      <c r="DU43" s="37">
        <v>299293</v>
      </c>
      <c r="DV43" s="37">
        <v>304191</v>
      </c>
      <c r="DW43" s="37">
        <v>309401</v>
      </c>
      <c r="DX43" s="37">
        <v>314912</v>
      </c>
      <c r="DY43" s="37">
        <v>320929</v>
      </c>
      <c r="DZ43" s="37">
        <v>327114</v>
      </c>
      <c r="EA43" s="37">
        <v>329581</v>
      </c>
      <c r="EB43" s="37">
        <v>331945</v>
      </c>
      <c r="EC43" s="37">
        <v>334759</v>
      </c>
      <c r="ED43" s="37">
        <v>338104</v>
      </c>
      <c r="EE43" s="37">
        <v>342054</v>
      </c>
      <c r="EF43" s="37">
        <v>346677</v>
      </c>
      <c r="EG43" s="37">
        <v>350615</v>
      </c>
      <c r="EH43" s="37">
        <v>353537</v>
      </c>
      <c r="EI43" s="37">
        <v>355444</v>
      </c>
      <c r="EJ43" s="37">
        <v>353954</v>
      </c>
      <c r="EK43" s="37">
        <v>352709</v>
      </c>
      <c r="EL43" s="37">
        <v>351344</v>
      </c>
      <c r="EM43" s="37">
        <v>347833</v>
      </c>
      <c r="EN43" s="37">
        <v>341972</v>
      </c>
      <c r="EO43" s="37">
        <v>334281</v>
      </c>
      <c r="EP43" s="37">
        <v>325782</v>
      </c>
      <c r="EQ43" s="37">
        <v>317550</v>
      </c>
      <c r="ER43" s="37">
        <v>309107</v>
      </c>
      <c r="ES43" s="37">
        <v>302614</v>
      </c>
      <c r="ET43" s="37">
        <v>297110</v>
      </c>
      <c r="EU43" s="37">
        <v>292997</v>
      </c>
      <c r="EV43" s="37">
        <v>289273</v>
      </c>
      <c r="EW43" s="37">
        <v>288082</v>
      </c>
      <c r="EX43" s="37">
        <v>287024</v>
      </c>
      <c r="EY43" s="37">
        <v>284539</v>
      </c>
      <c r="EZ43" s="37">
        <v>280753</v>
      </c>
      <c r="FA43" s="37">
        <v>275860</v>
      </c>
      <c r="FB43" s="37">
        <v>267516</v>
      </c>
      <c r="FC43" s="37">
        <v>260125</v>
      </c>
      <c r="FD43" s="37">
        <v>251419</v>
      </c>
      <c r="FE43" s="37">
        <v>244087</v>
      </c>
      <c r="FF43" s="37">
        <v>238007</v>
      </c>
      <c r="FG43" s="37">
        <v>234538</v>
      </c>
      <c r="FH43" s="37">
        <v>231887</v>
      </c>
      <c r="FI43" s="37">
        <v>230046</v>
      </c>
      <c r="FJ43" s="37">
        <v>229420</v>
      </c>
      <c r="FK43" s="37">
        <v>229036</v>
      </c>
      <c r="FL43" s="37">
        <v>226308</v>
      </c>
      <c r="FM43" s="37">
        <v>224645</v>
      </c>
      <c r="FN43" s="37">
        <v>221460</v>
      </c>
      <c r="FO43" s="37">
        <v>218578</v>
      </c>
      <c r="FP43" s="37">
        <v>214011</v>
      </c>
      <c r="FQ43" s="37">
        <v>208988</v>
      </c>
      <c r="FR43" s="37">
        <v>202348</v>
      </c>
      <c r="FS43" s="37">
        <v>194016</v>
      </c>
      <c r="FT43" s="37">
        <v>185345</v>
      </c>
      <c r="FU43" s="37">
        <v>176262</v>
      </c>
      <c r="FV43" s="37">
        <v>166873</v>
      </c>
      <c r="FW43" s="37">
        <v>158632</v>
      </c>
      <c r="FX43" s="37">
        <v>149943</v>
      </c>
      <c r="FY43" s="37">
        <v>141585</v>
      </c>
      <c r="FZ43" s="37">
        <v>132498</v>
      </c>
      <c r="GA43" s="37">
        <v>123686</v>
      </c>
      <c r="GB43" s="37">
        <v>114654</v>
      </c>
      <c r="GC43" s="37">
        <v>105990</v>
      </c>
      <c r="GD43" s="37">
        <v>97826</v>
      </c>
      <c r="GE43" s="37">
        <v>89888</v>
      </c>
      <c r="GF43" s="37">
        <v>81885</v>
      </c>
      <c r="GG43" s="37">
        <v>74172</v>
      </c>
      <c r="GH43" s="37">
        <v>66351</v>
      </c>
      <c r="GI43" s="37">
        <v>59027</v>
      </c>
      <c r="GJ43" s="37">
        <v>52090</v>
      </c>
      <c r="GK43" s="37">
        <v>45881</v>
      </c>
      <c r="GL43" s="37">
        <v>40410</v>
      </c>
      <c r="GM43" s="37">
        <v>35702</v>
      </c>
      <c r="GN43" s="37">
        <v>31373</v>
      </c>
      <c r="GO43" s="37">
        <v>27153</v>
      </c>
      <c r="GP43" s="37">
        <v>23097</v>
      </c>
      <c r="GQ43" s="37">
        <v>19328</v>
      </c>
      <c r="GR43" s="37">
        <v>15906</v>
      </c>
      <c r="GS43" s="37">
        <v>12891</v>
      </c>
      <c r="GT43" s="37">
        <v>10252</v>
      </c>
      <c r="GU43" s="37">
        <v>7970</v>
      </c>
      <c r="GV43" s="37">
        <v>6089</v>
      </c>
      <c r="GW43" s="37">
        <v>4582</v>
      </c>
      <c r="GX43" s="37">
        <v>3370</v>
      </c>
      <c r="GY43" s="37">
        <v>2423</v>
      </c>
      <c r="GZ43" s="38">
        <v>3320</v>
      </c>
      <c r="HA43" s="36">
        <v>471083</v>
      </c>
      <c r="HB43" s="37">
        <v>479888</v>
      </c>
      <c r="HC43" s="37">
        <v>488168</v>
      </c>
      <c r="HD43" s="37">
        <v>495849</v>
      </c>
      <c r="HE43" s="37">
        <v>503618</v>
      </c>
      <c r="HF43" s="37">
        <v>510126</v>
      </c>
      <c r="HG43" s="37">
        <v>516733</v>
      </c>
      <c r="HH43" s="37">
        <v>523457</v>
      </c>
      <c r="HI43" s="37">
        <v>531934</v>
      </c>
      <c r="HJ43" s="37">
        <v>542406</v>
      </c>
      <c r="HK43" s="37">
        <v>546212</v>
      </c>
      <c r="HL43" s="37">
        <v>556100</v>
      </c>
      <c r="HM43" s="37">
        <v>563369</v>
      </c>
      <c r="HN43" s="37">
        <v>570521</v>
      </c>
      <c r="HO43" s="37">
        <v>578358</v>
      </c>
      <c r="HP43" s="37">
        <v>587642</v>
      </c>
      <c r="HQ43" s="37">
        <v>596525</v>
      </c>
      <c r="HR43" s="37">
        <v>605844</v>
      </c>
      <c r="HS43" s="37">
        <v>615575</v>
      </c>
      <c r="HT43" s="37">
        <v>625724</v>
      </c>
      <c r="HU43" s="37">
        <v>636352</v>
      </c>
      <c r="HV43" s="37">
        <v>647627</v>
      </c>
      <c r="HW43" s="37">
        <v>659412</v>
      </c>
      <c r="HX43" s="37">
        <v>664060</v>
      </c>
      <c r="HY43" s="37">
        <v>668146</v>
      </c>
      <c r="HZ43" s="37">
        <v>671928</v>
      </c>
      <c r="IA43" s="37">
        <v>676517</v>
      </c>
      <c r="IB43" s="37">
        <v>682306</v>
      </c>
      <c r="IC43" s="37">
        <v>689962</v>
      </c>
      <c r="ID43" s="37">
        <v>692919</v>
      </c>
      <c r="IE43" s="37">
        <v>695208</v>
      </c>
      <c r="IF43" s="37">
        <v>696738</v>
      </c>
      <c r="IG43" s="37">
        <v>695466</v>
      </c>
      <c r="IH43" s="37">
        <v>694013</v>
      </c>
      <c r="II43" s="37">
        <v>691543</v>
      </c>
      <c r="IJ43" s="37">
        <v>684031</v>
      </c>
      <c r="IK43" s="37">
        <v>670632</v>
      </c>
      <c r="IL43" s="37">
        <v>653939</v>
      </c>
      <c r="IM43" s="37">
        <v>636159</v>
      </c>
      <c r="IN43" s="37">
        <v>618383</v>
      </c>
      <c r="IO43" s="37">
        <v>600622</v>
      </c>
      <c r="IP43" s="37">
        <v>584172</v>
      </c>
      <c r="IQ43" s="37">
        <v>571322</v>
      </c>
      <c r="IR43" s="37">
        <v>560723</v>
      </c>
      <c r="IS43" s="37">
        <v>551955</v>
      </c>
      <c r="IT43" s="37">
        <v>547151</v>
      </c>
      <c r="IU43" s="37">
        <v>542349</v>
      </c>
      <c r="IV43" s="37">
        <v>535312</v>
      </c>
      <c r="IW43" s="37">
        <v>527254</v>
      </c>
      <c r="IX43" s="37">
        <v>515958</v>
      </c>
      <c r="IY43" s="37">
        <v>499999</v>
      </c>
      <c r="IZ43" s="37">
        <v>483366</v>
      </c>
      <c r="JA43" s="37">
        <v>466872</v>
      </c>
      <c r="JB43" s="37">
        <v>450702</v>
      </c>
      <c r="JC43" s="37">
        <v>438846</v>
      </c>
      <c r="JD43" s="37">
        <v>431669</v>
      </c>
      <c r="JE43" s="37">
        <v>426169</v>
      </c>
      <c r="JF43" s="37">
        <v>421905</v>
      </c>
      <c r="JG43" s="37">
        <v>419548</v>
      </c>
      <c r="JH43" s="37">
        <v>417058</v>
      </c>
      <c r="JI43" s="37">
        <v>411928</v>
      </c>
      <c r="JJ43" s="37">
        <v>406192</v>
      </c>
      <c r="JK43" s="37">
        <v>399891</v>
      </c>
      <c r="JL43" s="37">
        <v>392241</v>
      </c>
      <c r="JM43" s="37">
        <v>382983</v>
      </c>
      <c r="JN43" s="37">
        <v>372206</v>
      </c>
      <c r="JO43" s="37">
        <v>358855</v>
      </c>
      <c r="JP43" s="37">
        <v>342735</v>
      </c>
      <c r="JQ43" s="37">
        <v>325513</v>
      </c>
      <c r="JR43" s="37">
        <v>307366</v>
      </c>
      <c r="JS43" s="37">
        <v>289766</v>
      </c>
      <c r="JT43" s="37">
        <v>273432</v>
      </c>
      <c r="JU43" s="37">
        <v>257409</v>
      </c>
      <c r="JV43" s="37">
        <v>241457</v>
      </c>
      <c r="JW43" s="37">
        <v>225725</v>
      </c>
      <c r="JX43" s="37">
        <v>210056</v>
      </c>
      <c r="JY43" s="37">
        <v>194241</v>
      </c>
      <c r="JZ43" s="37">
        <v>179007</v>
      </c>
      <c r="KA43" s="37">
        <v>164611</v>
      </c>
      <c r="KB43" s="37">
        <v>150511</v>
      </c>
      <c r="KC43" s="37">
        <v>136698</v>
      </c>
      <c r="KD43" s="37">
        <v>123320</v>
      </c>
      <c r="KE43" s="37">
        <v>109985</v>
      </c>
      <c r="KF43" s="37">
        <v>97269</v>
      </c>
      <c r="KG43" s="37">
        <v>85556</v>
      </c>
      <c r="KH43" s="37">
        <v>75101</v>
      </c>
      <c r="KI43" s="37">
        <v>65958</v>
      </c>
      <c r="KJ43" s="37">
        <v>57979</v>
      </c>
      <c r="KK43" s="37">
        <v>50613</v>
      </c>
      <c r="KL43" s="37">
        <v>43517</v>
      </c>
      <c r="KM43" s="37">
        <v>36796</v>
      </c>
      <c r="KN43" s="37">
        <v>30568</v>
      </c>
      <c r="KO43" s="37">
        <v>24911</v>
      </c>
      <c r="KP43" s="37">
        <v>19995</v>
      </c>
      <c r="KQ43" s="37">
        <v>15830</v>
      </c>
      <c r="KR43" s="37">
        <v>12294</v>
      </c>
      <c r="KS43" s="37">
        <v>9380</v>
      </c>
      <c r="KT43" s="37">
        <v>7028</v>
      </c>
      <c r="KU43" s="37">
        <v>5145</v>
      </c>
      <c r="KV43" s="37">
        <v>3687</v>
      </c>
      <c r="KW43" s="38">
        <v>4972</v>
      </c>
    </row>
    <row r="44" spans="1:309" s="16" customFormat="1" ht="13.2">
      <c r="A44" s="19" t="s">
        <v>307</v>
      </c>
      <c r="B44" s="31">
        <v>2029</v>
      </c>
      <c r="C44" s="19" t="s">
        <v>309</v>
      </c>
      <c r="D44" s="33">
        <v>13039254</v>
      </c>
      <c r="E44" s="34">
        <v>6805003</v>
      </c>
      <c r="F44" s="35">
        <v>6234251</v>
      </c>
      <c r="G44" s="33">
        <v>101375</v>
      </c>
      <c r="H44" s="34">
        <v>103078</v>
      </c>
      <c r="I44" s="34">
        <v>105036</v>
      </c>
      <c r="J44" s="34">
        <v>107188</v>
      </c>
      <c r="K44" s="34">
        <v>109458</v>
      </c>
      <c r="L44" s="34">
        <v>111825</v>
      </c>
      <c r="M44" s="34">
        <v>113230</v>
      </c>
      <c r="N44" s="34">
        <v>114536</v>
      </c>
      <c r="O44" s="34">
        <v>115624</v>
      </c>
      <c r="P44" s="34">
        <v>117157</v>
      </c>
      <c r="Q44" s="34">
        <v>117602</v>
      </c>
      <c r="R44" s="34">
        <v>118658</v>
      </c>
      <c r="S44" s="34">
        <v>119415</v>
      </c>
      <c r="T44" s="34">
        <v>119981</v>
      </c>
      <c r="U44" s="34">
        <v>120364</v>
      </c>
      <c r="V44" s="34">
        <v>119631</v>
      </c>
      <c r="W44" s="34">
        <v>119181</v>
      </c>
      <c r="X44" s="34">
        <v>118615</v>
      </c>
      <c r="Y44" s="34">
        <v>118132</v>
      </c>
      <c r="Z44" s="34">
        <v>117603</v>
      </c>
      <c r="AA44" s="34">
        <v>116940</v>
      </c>
      <c r="AB44" s="34">
        <v>116337</v>
      </c>
      <c r="AC44" s="34">
        <v>115899</v>
      </c>
      <c r="AD44" s="34">
        <v>114113</v>
      </c>
      <c r="AE44" s="34">
        <v>112473</v>
      </c>
      <c r="AF44" s="34">
        <v>110742</v>
      </c>
      <c r="AG44" s="34">
        <v>109096</v>
      </c>
      <c r="AH44" s="34">
        <v>107639</v>
      </c>
      <c r="AI44" s="34">
        <v>106295</v>
      </c>
      <c r="AJ44" s="34">
        <v>103758</v>
      </c>
      <c r="AK44" s="34">
        <v>101050</v>
      </c>
      <c r="AL44" s="34">
        <v>98394</v>
      </c>
      <c r="AM44" s="34">
        <v>96188</v>
      </c>
      <c r="AN44" s="34">
        <v>95049</v>
      </c>
      <c r="AO44" s="34">
        <v>94401</v>
      </c>
      <c r="AP44" s="34">
        <v>93337</v>
      </c>
      <c r="AQ44" s="34">
        <v>91540</v>
      </c>
      <c r="AR44" s="34">
        <v>89641</v>
      </c>
      <c r="AS44" s="34">
        <v>87941</v>
      </c>
      <c r="AT44" s="34">
        <v>86343</v>
      </c>
      <c r="AU44" s="34">
        <v>84825</v>
      </c>
      <c r="AV44" s="34">
        <v>83060</v>
      </c>
      <c r="AW44" s="34">
        <v>82094</v>
      </c>
      <c r="AX44" s="34">
        <v>81114</v>
      </c>
      <c r="AY44" s="34">
        <v>80526</v>
      </c>
      <c r="AZ44" s="34">
        <v>80149</v>
      </c>
      <c r="BA44" s="34">
        <v>79529</v>
      </c>
      <c r="BB44" s="34">
        <v>78490</v>
      </c>
      <c r="BC44" s="34">
        <v>77377</v>
      </c>
      <c r="BD44" s="34">
        <v>75777</v>
      </c>
      <c r="BE44" s="34">
        <v>73735</v>
      </c>
      <c r="BF44" s="34">
        <v>71078</v>
      </c>
      <c r="BG44" s="34">
        <v>68858</v>
      </c>
      <c r="BH44" s="34">
        <v>66212</v>
      </c>
      <c r="BI44" s="34">
        <v>64557</v>
      </c>
      <c r="BJ44" s="34">
        <v>63520</v>
      </c>
      <c r="BK44" s="34">
        <v>62777</v>
      </c>
      <c r="BL44" s="34">
        <v>62188</v>
      </c>
      <c r="BM44" s="34">
        <v>61806</v>
      </c>
      <c r="BN44" s="34">
        <v>61392</v>
      </c>
      <c r="BO44" s="34">
        <v>60870</v>
      </c>
      <c r="BP44" s="34">
        <v>59792</v>
      </c>
      <c r="BQ44" s="34">
        <v>58934</v>
      </c>
      <c r="BR44" s="34">
        <v>57559</v>
      </c>
      <c r="BS44" s="34">
        <v>56372</v>
      </c>
      <c r="BT44" s="34">
        <v>54911</v>
      </c>
      <c r="BU44" s="34">
        <v>53164</v>
      </c>
      <c r="BV44" s="34">
        <v>51012</v>
      </c>
      <c r="BW44" s="34">
        <v>48606</v>
      </c>
      <c r="BX44" s="34">
        <v>45910</v>
      </c>
      <c r="BY44" s="34">
        <v>43455</v>
      </c>
      <c r="BZ44" s="34">
        <v>40935</v>
      </c>
      <c r="CA44" s="34">
        <v>38597</v>
      </c>
      <c r="CB44" s="34">
        <v>36095</v>
      </c>
      <c r="CC44" s="34">
        <v>33784</v>
      </c>
      <c r="CD44" s="34">
        <v>31422</v>
      </c>
      <c r="CE44" s="34">
        <v>29103</v>
      </c>
      <c r="CF44" s="34">
        <v>26780</v>
      </c>
      <c r="CG44" s="34">
        <v>24461</v>
      </c>
      <c r="CH44" s="34">
        <v>22112</v>
      </c>
      <c r="CI44" s="34">
        <v>19920</v>
      </c>
      <c r="CJ44" s="34">
        <v>17783</v>
      </c>
      <c r="CK44" s="34">
        <v>15647</v>
      </c>
      <c r="CL44" s="34">
        <v>13579</v>
      </c>
      <c r="CM44" s="34">
        <v>11759</v>
      </c>
      <c r="CN44" s="34">
        <v>10129</v>
      </c>
      <c r="CO44" s="34">
        <v>8811</v>
      </c>
      <c r="CP44" s="34">
        <v>7615</v>
      </c>
      <c r="CQ44" s="34">
        <v>6509</v>
      </c>
      <c r="CR44" s="34">
        <v>5486</v>
      </c>
      <c r="CS44" s="34">
        <v>4569</v>
      </c>
      <c r="CT44" s="34">
        <v>3725</v>
      </c>
      <c r="CU44" s="34">
        <v>2941</v>
      </c>
      <c r="CV44" s="34">
        <v>2275</v>
      </c>
      <c r="CW44" s="34">
        <v>1768</v>
      </c>
      <c r="CX44" s="34">
        <v>1351</v>
      </c>
      <c r="CY44" s="34">
        <v>1041</v>
      </c>
      <c r="CZ44" s="34">
        <v>763</v>
      </c>
      <c r="DA44" s="34">
        <v>566</v>
      </c>
      <c r="DB44" s="34">
        <v>406</v>
      </c>
      <c r="DC44" s="35">
        <v>557</v>
      </c>
      <c r="DD44" s="33">
        <v>95899</v>
      </c>
      <c r="DE44" s="34">
        <v>97503</v>
      </c>
      <c r="DF44" s="34">
        <v>99369</v>
      </c>
      <c r="DG44" s="34">
        <v>101400</v>
      </c>
      <c r="DH44" s="34">
        <v>103538</v>
      </c>
      <c r="DI44" s="34">
        <v>105691</v>
      </c>
      <c r="DJ44" s="34">
        <v>107039</v>
      </c>
      <c r="DK44" s="34">
        <v>108100</v>
      </c>
      <c r="DL44" s="34">
        <v>108808</v>
      </c>
      <c r="DM44" s="34">
        <v>109840</v>
      </c>
      <c r="DN44" s="34">
        <v>109885</v>
      </c>
      <c r="DO44" s="34">
        <v>110149</v>
      </c>
      <c r="DP44" s="34">
        <v>111058</v>
      </c>
      <c r="DQ44" s="34">
        <v>110879</v>
      </c>
      <c r="DR44" s="34">
        <v>110386</v>
      </c>
      <c r="DS44" s="34">
        <v>109275</v>
      </c>
      <c r="DT44" s="34">
        <v>108481</v>
      </c>
      <c r="DU44" s="34">
        <v>107540</v>
      </c>
      <c r="DV44" s="34">
        <v>106344</v>
      </c>
      <c r="DW44" s="34">
        <v>105153</v>
      </c>
      <c r="DX44" s="34">
        <v>104238</v>
      </c>
      <c r="DY44" s="34">
        <v>103595</v>
      </c>
      <c r="DZ44" s="34">
        <v>103185</v>
      </c>
      <c r="EA44" s="34">
        <v>101604</v>
      </c>
      <c r="EB44" s="34">
        <v>100143</v>
      </c>
      <c r="EC44" s="34">
        <v>99007</v>
      </c>
      <c r="ED44" s="34">
        <v>98164</v>
      </c>
      <c r="EE44" s="34">
        <v>97427</v>
      </c>
      <c r="EF44" s="34">
        <v>96439</v>
      </c>
      <c r="EG44" s="34">
        <v>94907</v>
      </c>
      <c r="EH44" s="34">
        <v>93332</v>
      </c>
      <c r="EI44" s="34">
        <v>91831</v>
      </c>
      <c r="EJ44" s="34">
        <v>89729</v>
      </c>
      <c r="EK44" s="34">
        <v>88535</v>
      </c>
      <c r="EL44" s="34">
        <v>87790</v>
      </c>
      <c r="EM44" s="34">
        <v>86807</v>
      </c>
      <c r="EN44" s="34">
        <v>85233</v>
      </c>
      <c r="EO44" s="34">
        <v>83248</v>
      </c>
      <c r="EP44" s="34">
        <v>81254</v>
      </c>
      <c r="EQ44" s="34">
        <v>79417</v>
      </c>
      <c r="ER44" s="34">
        <v>77558</v>
      </c>
      <c r="ES44" s="34">
        <v>76253</v>
      </c>
      <c r="ET44" s="34">
        <v>75100</v>
      </c>
      <c r="EU44" s="34">
        <v>74264</v>
      </c>
      <c r="EV44" s="34">
        <v>73203</v>
      </c>
      <c r="EW44" s="34">
        <v>72602</v>
      </c>
      <c r="EX44" s="34">
        <v>71920</v>
      </c>
      <c r="EY44" s="34">
        <v>70774</v>
      </c>
      <c r="EZ44" s="34">
        <v>69348</v>
      </c>
      <c r="FA44" s="34">
        <v>67537</v>
      </c>
      <c r="FB44" s="34">
        <v>64985</v>
      </c>
      <c r="FC44" s="34">
        <v>62805</v>
      </c>
      <c r="FD44" s="34">
        <v>60431</v>
      </c>
      <c r="FE44" s="34">
        <v>58452</v>
      </c>
      <c r="FF44" s="34">
        <v>56663</v>
      </c>
      <c r="FG44" s="34">
        <v>55625</v>
      </c>
      <c r="FH44" s="34">
        <v>54889</v>
      </c>
      <c r="FI44" s="34">
        <v>54353</v>
      </c>
      <c r="FJ44" s="34">
        <v>54066</v>
      </c>
      <c r="FK44" s="34">
        <v>53719</v>
      </c>
      <c r="FL44" s="34">
        <v>52835</v>
      </c>
      <c r="FM44" s="34">
        <v>52213</v>
      </c>
      <c r="FN44" s="34">
        <v>51260</v>
      </c>
      <c r="FO44" s="34">
        <v>50499</v>
      </c>
      <c r="FP44" s="34">
        <v>49440</v>
      </c>
      <c r="FQ44" s="34">
        <v>48373</v>
      </c>
      <c r="FR44" s="34">
        <v>46937</v>
      </c>
      <c r="FS44" s="34">
        <v>45221</v>
      </c>
      <c r="FT44" s="34">
        <v>43432</v>
      </c>
      <c r="FU44" s="34">
        <v>41577</v>
      </c>
      <c r="FV44" s="34">
        <v>39566</v>
      </c>
      <c r="FW44" s="34">
        <v>37737</v>
      </c>
      <c r="FX44" s="34">
        <v>35737</v>
      </c>
      <c r="FY44" s="34">
        <v>33790</v>
      </c>
      <c r="FZ44" s="34">
        <v>31706</v>
      </c>
      <c r="GA44" s="34">
        <v>29662</v>
      </c>
      <c r="GB44" s="34">
        <v>27586</v>
      </c>
      <c r="GC44" s="34">
        <v>25594</v>
      </c>
      <c r="GD44" s="34">
        <v>23672</v>
      </c>
      <c r="GE44" s="34">
        <v>21762</v>
      </c>
      <c r="GF44" s="34">
        <v>19764</v>
      </c>
      <c r="GG44" s="34">
        <v>17823</v>
      </c>
      <c r="GH44" s="34">
        <v>15895</v>
      </c>
      <c r="GI44" s="34">
        <v>14155</v>
      </c>
      <c r="GJ44" s="34">
        <v>12465</v>
      </c>
      <c r="GK44" s="34">
        <v>10934</v>
      </c>
      <c r="GL44" s="34">
        <v>9574</v>
      </c>
      <c r="GM44" s="34">
        <v>8477</v>
      </c>
      <c r="GN44" s="34">
        <v>7453</v>
      </c>
      <c r="GO44" s="34">
        <v>6444</v>
      </c>
      <c r="GP44" s="34">
        <v>5471</v>
      </c>
      <c r="GQ44" s="34">
        <v>4559</v>
      </c>
      <c r="GR44" s="34">
        <v>3755</v>
      </c>
      <c r="GS44" s="34">
        <v>3048</v>
      </c>
      <c r="GT44" s="34">
        <v>2419</v>
      </c>
      <c r="GU44" s="34">
        <v>1880</v>
      </c>
      <c r="GV44" s="34">
        <v>1431</v>
      </c>
      <c r="GW44" s="34">
        <v>1091</v>
      </c>
      <c r="GX44" s="34">
        <v>819</v>
      </c>
      <c r="GY44" s="34">
        <v>601</v>
      </c>
      <c r="GZ44" s="35">
        <v>825</v>
      </c>
      <c r="HA44" s="33">
        <v>197274</v>
      </c>
      <c r="HB44" s="34">
        <v>200581</v>
      </c>
      <c r="HC44" s="34">
        <v>204405</v>
      </c>
      <c r="HD44" s="34">
        <v>208588</v>
      </c>
      <c r="HE44" s="34">
        <v>212996</v>
      </c>
      <c r="HF44" s="34">
        <v>217516</v>
      </c>
      <c r="HG44" s="34">
        <v>220269</v>
      </c>
      <c r="HH44" s="34">
        <v>222636</v>
      </c>
      <c r="HI44" s="34">
        <v>224432</v>
      </c>
      <c r="HJ44" s="34">
        <v>226997</v>
      </c>
      <c r="HK44" s="34">
        <v>227487</v>
      </c>
      <c r="HL44" s="34">
        <v>228807</v>
      </c>
      <c r="HM44" s="34">
        <v>230473</v>
      </c>
      <c r="HN44" s="34">
        <v>230860</v>
      </c>
      <c r="HO44" s="34">
        <v>230750</v>
      </c>
      <c r="HP44" s="34">
        <v>228906</v>
      </c>
      <c r="HQ44" s="34">
        <v>227662</v>
      </c>
      <c r="HR44" s="34">
        <v>226155</v>
      </c>
      <c r="HS44" s="34">
        <v>224476</v>
      </c>
      <c r="HT44" s="34">
        <v>222756</v>
      </c>
      <c r="HU44" s="34">
        <v>221178</v>
      </c>
      <c r="HV44" s="34">
        <v>219932</v>
      </c>
      <c r="HW44" s="34">
        <v>219084</v>
      </c>
      <c r="HX44" s="34">
        <v>215717</v>
      </c>
      <c r="HY44" s="34">
        <v>212616</v>
      </c>
      <c r="HZ44" s="34">
        <v>209749</v>
      </c>
      <c r="IA44" s="34">
        <v>207260</v>
      </c>
      <c r="IB44" s="34">
        <v>205066</v>
      </c>
      <c r="IC44" s="34">
        <v>202734</v>
      </c>
      <c r="ID44" s="34">
        <v>198665</v>
      </c>
      <c r="IE44" s="34">
        <v>194382</v>
      </c>
      <c r="IF44" s="34">
        <v>190225</v>
      </c>
      <c r="IG44" s="34">
        <v>185917</v>
      </c>
      <c r="IH44" s="34">
        <v>183584</v>
      </c>
      <c r="II44" s="34">
        <v>182191</v>
      </c>
      <c r="IJ44" s="34">
        <v>180144</v>
      </c>
      <c r="IK44" s="34">
        <v>176773</v>
      </c>
      <c r="IL44" s="34">
        <v>172889</v>
      </c>
      <c r="IM44" s="34">
        <v>169195</v>
      </c>
      <c r="IN44" s="34">
        <v>165760</v>
      </c>
      <c r="IO44" s="34">
        <v>162383</v>
      </c>
      <c r="IP44" s="34">
        <v>159313</v>
      </c>
      <c r="IQ44" s="34">
        <v>157194</v>
      </c>
      <c r="IR44" s="34">
        <v>155378</v>
      </c>
      <c r="IS44" s="34">
        <v>153729</v>
      </c>
      <c r="IT44" s="34">
        <v>152751</v>
      </c>
      <c r="IU44" s="34">
        <v>151449</v>
      </c>
      <c r="IV44" s="34">
        <v>149264</v>
      </c>
      <c r="IW44" s="34">
        <v>146725</v>
      </c>
      <c r="IX44" s="34">
        <v>143314</v>
      </c>
      <c r="IY44" s="34">
        <v>138720</v>
      </c>
      <c r="IZ44" s="34">
        <v>133883</v>
      </c>
      <c r="JA44" s="34">
        <v>129289</v>
      </c>
      <c r="JB44" s="34">
        <v>124664</v>
      </c>
      <c r="JC44" s="34">
        <v>121220</v>
      </c>
      <c r="JD44" s="34">
        <v>119145</v>
      </c>
      <c r="JE44" s="34">
        <v>117666</v>
      </c>
      <c r="JF44" s="34">
        <v>116541</v>
      </c>
      <c r="JG44" s="34">
        <v>115872</v>
      </c>
      <c r="JH44" s="34">
        <v>115111</v>
      </c>
      <c r="JI44" s="34">
        <v>113705</v>
      </c>
      <c r="JJ44" s="34">
        <v>112005</v>
      </c>
      <c r="JK44" s="34">
        <v>110194</v>
      </c>
      <c r="JL44" s="34">
        <v>108058</v>
      </c>
      <c r="JM44" s="34">
        <v>105812</v>
      </c>
      <c r="JN44" s="34">
        <v>103284</v>
      </c>
      <c r="JO44" s="34">
        <v>100101</v>
      </c>
      <c r="JP44" s="34">
        <v>96233</v>
      </c>
      <c r="JQ44" s="34">
        <v>92038</v>
      </c>
      <c r="JR44" s="34">
        <v>87487</v>
      </c>
      <c r="JS44" s="34">
        <v>83021</v>
      </c>
      <c r="JT44" s="34">
        <v>78672</v>
      </c>
      <c r="JU44" s="34">
        <v>74334</v>
      </c>
      <c r="JV44" s="34">
        <v>69885</v>
      </c>
      <c r="JW44" s="34">
        <v>65490</v>
      </c>
      <c r="JX44" s="34">
        <v>61084</v>
      </c>
      <c r="JY44" s="34">
        <v>56689</v>
      </c>
      <c r="JZ44" s="34">
        <v>52374</v>
      </c>
      <c r="KA44" s="34">
        <v>48133</v>
      </c>
      <c r="KB44" s="34">
        <v>43874</v>
      </c>
      <c r="KC44" s="34">
        <v>39684</v>
      </c>
      <c r="KD44" s="34">
        <v>35606</v>
      </c>
      <c r="KE44" s="34">
        <v>31542</v>
      </c>
      <c r="KF44" s="34">
        <v>27734</v>
      </c>
      <c r="KG44" s="34">
        <v>24224</v>
      </c>
      <c r="KH44" s="34">
        <v>21063</v>
      </c>
      <c r="KI44" s="34">
        <v>18385</v>
      </c>
      <c r="KJ44" s="34">
        <v>16092</v>
      </c>
      <c r="KK44" s="34">
        <v>13962</v>
      </c>
      <c r="KL44" s="34">
        <v>11930</v>
      </c>
      <c r="KM44" s="34">
        <v>10040</v>
      </c>
      <c r="KN44" s="34">
        <v>8284</v>
      </c>
      <c r="KO44" s="34">
        <v>6696</v>
      </c>
      <c r="KP44" s="34">
        <v>5323</v>
      </c>
      <c r="KQ44" s="34">
        <v>4187</v>
      </c>
      <c r="KR44" s="34">
        <v>3231</v>
      </c>
      <c r="KS44" s="34">
        <v>2472</v>
      </c>
      <c r="KT44" s="34">
        <v>1854</v>
      </c>
      <c r="KU44" s="34">
        <v>1385</v>
      </c>
      <c r="KV44" s="34">
        <v>1007</v>
      </c>
      <c r="KW44" s="35">
        <v>1382</v>
      </c>
    </row>
    <row r="45" spans="1:309" s="16" customFormat="1" ht="13.2">
      <c r="A45" s="20" t="s">
        <v>307</v>
      </c>
      <c r="B45" s="32">
        <v>2029</v>
      </c>
      <c r="C45" s="20" t="s">
        <v>3</v>
      </c>
      <c r="D45" s="36">
        <v>54269406</v>
      </c>
      <c r="E45" s="37">
        <v>26617643</v>
      </c>
      <c r="F45" s="38">
        <v>27651763</v>
      </c>
      <c r="G45" s="36">
        <v>342507</v>
      </c>
      <c r="H45" s="37">
        <v>348759</v>
      </c>
      <c r="I45" s="37">
        <v>355004</v>
      </c>
      <c r="J45" s="37">
        <v>361121</v>
      </c>
      <c r="K45" s="37">
        <v>367401</v>
      </c>
      <c r="L45" s="37">
        <v>373080</v>
      </c>
      <c r="M45" s="37">
        <v>377902</v>
      </c>
      <c r="N45" s="37">
        <v>382563</v>
      </c>
      <c r="O45" s="37">
        <v>387837</v>
      </c>
      <c r="P45" s="37">
        <v>394613</v>
      </c>
      <c r="Q45" s="37">
        <v>396861</v>
      </c>
      <c r="R45" s="37">
        <v>402948</v>
      </c>
      <c r="S45" s="37">
        <v>406524</v>
      </c>
      <c r="T45" s="37">
        <v>410585</v>
      </c>
      <c r="U45" s="37">
        <v>414723</v>
      </c>
      <c r="V45" s="37">
        <v>418049</v>
      </c>
      <c r="W45" s="37">
        <v>421568</v>
      </c>
      <c r="X45" s="37">
        <v>425166</v>
      </c>
      <c r="Y45" s="37">
        <v>429516</v>
      </c>
      <c r="Z45" s="37">
        <v>433926</v>
      </c>
      <c r="AA45" s="37">
        <v>438380</v>
      </c>
      <c r="AB45" s="37">
        <v>443035</v>
      </c>
      <c r="AC45" s="37">
        <v>448197</v>
      </c>
      <c r="AD45" s="37">
        <v>448592</v>
      </c>
      <c r="AE45" s="37">
        <v>448674</v>
      </c>
      <c r="AF45" s="37">
        <v>447911</v>
      </c>
      <c r="AG45" s="37">
        <v>447509</v>
      </c>
      <c r="AH45" s="37">
        <v>447891</v>
      </c>
      <c r="AI45" s="37">
        <v>449580</v>
      </c>
      <c r="AJ45" s="37">
        <v>446062</v>
      </c>
      <c r="AK45" s="37">
        <v>442721</v>
      </c>
      <c r="AL45" s="37">
        <v>439688</v>
      </c>
      <c r="AM45" s="37">
        <v>437700</v>
      </c>
      <c r="AN45" s="37">
        <v>436353</v>
      </c>
      <c r="AO45" s="37">
        <v>434600</v>
      </c>
      <c r="AP45" s="37">
        <v>429535</v>
      </c>
      <c r="AQ45" s="37">
        <v>420200</v>
      </c>
      <c r="AR45" s="37">
        <v>409299</v>
      </c>
      <c r="AS45" s="37">
        <v>398318</v>
      </c>
      <c r="AT45" s="37">
        <v>387176</v>
      </c>
      <c r="AU45" s="37">
        <v>376340</v>
      </c>
      <c r="AV45" s="37">
        <v>364618</v>
      </c>
      <c r="AW45" s="37">
        <v>356306</v>
      </c>
      <c r="AX45" s="37">
        <v>348840</v>
      </c>
      <c r="AY45" s="37">
        <v>343208</v>
      </c>
      <c r="AZ45" s="37">
        <v>339218</v>
      </c>
      <c r="BA45" s="37">
        <v>334854</v>
      </c>
      <c r="BB45" s="37">
        <v>329263</v>
      </c>
      <c r="BC45" s="37">
        <v>323878</v>
      </c>
      <c r="BD45" s="37">
        <v>315875</v>
      </c>
      <c r="BE45" s="37">
        <v>306218</v>
      </c>
      <c r="BF45" s="37">
        <v>294319</v>
      </c>
      <c r="BG45" s="37">
        <v>284311</v>
      </c>
      <c r="BH45" s="37">
        <v>272827</v>
      </c>
      <c r="BI45" s="37">
        <v>265396</v>
      </c>
      <c r="BJ45" s="37">
        <v>260651</v>
      </c>
      <c r="BK45" s="37">
        <v>257059</v>
      </c>
      <c r="BL45" s="37">
        <v>254047</v>
      </c>
      <c r="BM45" s="37">
        <v>251934</v>
      </c>
      <c r="BN45" s="37">
        <v>249414</v>
      </c>
      <c r="BO45" s="37">
        <v>246490</v>
      </c>
      <c r="BP45" s="37">
        <v>241339</v>
      </c>
      <c r="BQ45" s="37">
        <v>237365</v>
      </c>
      <c r="BR45" s="37">
        <v>231222</v>
      </c>
      <c r="BS45" s="37">
        <v>225344</v>
      </c>
      <c r="BT45" s="37">
        <v>218129</v>
      </c>
      <c r="BU45" s="37">
        <v>209671</v>
      </c>
      <c r="BV45" s="37">
        <v>199731</v>
      </c>
      <c r="BW45" s="37">
        <v>188774</v>
      </c>
      <c r="BX45" s="37">
        <v>177014</v>
      </c>
      <c r="BY45" s="37">
        <v>166348</v>
      </c>
      <c r="BZ45" s="37">
        <v>155735</v>
      </c>
      <c r="CA45" s="37">
        <v>146063</v>
      </c>
      <c r="CB45" s="37">
        <v>135967</v>
      </c>
      <c r="CC45" s="37">
        <v>127011</v>
      </c>
      <c r="CD45" s="37">
        <v>117792</v>
      </c>
      <c r="CE45" s="37">
        <v>108690</v>
      </c>
      <c r="CF45" s="37">
        <v>99797</v>
      </c>
      <c r="CG45" s="37">
        <v>91246</v>
      </c>
      <c r="CH45" s="37">
        <v>82735</v>
      </c>
      <c r="CI45" s="37">
        <v>74733</v>
      </c>
      <c r="CJ45" s="37">
        <v>66931</v>
      </c>
      <c r="CK45" s="37">
        <v>59281</v>
      </c>
      <c r="CL45" s="37">
        <v>51821</v>
      </c>
      <c r="CM45" s="37">
        <v>45225</v>
      </c>
      <c r="CN45" s="37">
        <v>39349</v>
      </c>
      <c r="CO45" s="37">
        <v>34359</v>
      </c>
      <c r="CP45" s="37">
        <v>29892</v>
      </c>
      <c r="CQ45" s="37">
        <v>25749</v>
      </c>
      <c r="CR45" s="37">
        <v>21850</v>
      </c>
      <c r="CS45" s="37">
        <v>18268</v>
      </c>
      <c r="CT45" s="37">
        <v>14965</v>
      </c>
      <c r="CU45" s="37">
        <v>11946</v>
      </c>
      <c r="CV45" s="37">
        <v>9379</v>
      </c>
      <c r="CW45" s="37">
        <v>7346</v>
      </c>
      <c r="CX45" s="37">
        <v>5675</v>
      </c>
      <c r="CY45" s="37">
        <v>4332</v>
      </c>
      <c r="CZ45" s="37">
        <v>3209</v>
      </c>
      <c r="DA45" s="37">
        <v>2341</v>
      </c>
      <c r="DB45" s="37">
        <v>1670</v>
      </c>
      <c r="DC45" s="38">
        <v>2209</v>
      </c>
      <c r="DD45" s="36">
        <v>325850</v>
      </c>
      <c r="DE45" s="37">
        <v>331710</v>
      </c>
      <c r="DF45" s="37">
        <v>337569</v>
      </c>
      <c r="DG45" s="37">
        <v>343316</v>
      </c>
      <c r="DH45" s="37">
        <v>349213</v>
      </c>
      <c r="DI45" s="37">
        <v>354562</v>
      </c>
      <c r="DJ45" s="37">
        <v>359100</v>
      </c>
      <c r="DK45" s="37">
        <v>363530</v>
      </c>
      <c r="DL45" s="37">
        <v>368529</v>
      </c>
      <c r="DM45" s="37">
        <v>374790</v>
      </c>
      <c r="DN45" s="37">
        <v>376838</v>
      </c>
      <c r="DO45" s="37">
        <v>381959</v>
      </c>
      <c r="DP45" s="37">
        <v>387318</v>
      </c>
      <c r="DQ45" s="37">
        <v>390796</v>
      </c>
      <c r="DR45" s="37">
        <v>394385</v>
      </c>
      <c r="DS45" s="37">
        <v>398499</v>
      </c>
      <c r="DT45" s="37">
        <v>402619</v>
      </c>
      <c r="DU45" s="37">
        <v>406833</v>
      </c>
      <c r="DV45" s="37">
        <v>410535</v>
      </c>
      <c r="DW45" s="37">
        <v>414554</v>
      </c>
      <c r="DX45" s="37">
        <v>419150</v>
      </c>
      <c r="DY45" s="37">
        <v>424524</v>
      </c>
      <c r="DZ45" s="37">
        <v>430299</v>
      </c>
      <c r="EA45" s="37">
        <v>431185</v>
      </c>
      <c r="EB45" s="37">
        <v>432088</v>
      </c>
      <c r="EC45" s="37">
        <v>433766</v>
      </c>
      <c r="ED45" s="37">
        <v>436268</v>
      </c>
      <c r="EE45" s="37">
        <v>439481</v>
      </c>
      <c r="EF45" s="37">
        <v>443116</v>
      </c>
      <c r="EG45" s="37">
        <v>445522</v>
      </c>
      <c r="EH45" s="37">
        <v>446869</v>
      </c>
      <c r="EI45" s="37">
        <v>447275</v>
      </c>
      <c r="EJ45" s="37">
        <v>443683</v>
      </c>
      <c r="EK45" s="37">
        <v>441244</v>
      </c>
      <c r="EL45" s="37">
        <v>439134</v>
      </c>
      <c r="EM45" s="37">
        <v>434640</v>
      </c>
      <c r="EN45" s="37">
        <v>427205</v>
      </c>
      <c r="EO45" s="37">
        <v>417529</v>
      </c>
      <c r="EP45" s="37">
        <v>407036</v>
      </c>
      <c r="EQ45" s="37">
        <v>396967</v>
      </c>
      <c r="ER45" s="37">
        <v>386665</v>
      </c>
      <c r="ES45" s="37">
        <v>378867</v>
      </c>
      <c r="ET45" s="37">
        <v>372210</v>
      </c>
      <c r="EU45" s="37">
        <v>367261</v>
      </c>
      <c r="EV45" s="37">
        <v>362476</v>
      </c>
      <c r="EW45" s="37">
        <v>360684</v>
      </c>
      <c r="EX45" s="37">
        <v>358944</v>
      </c>
      <c r="EY45" s="37">
        <v>355313</v>
      </c>
      <c r="EZ45" s="37">
        <v>350101</v>
      </c>
      <c r="FA45" s="37">
        <v>343397</v>
      </c>
      <c r="FB45" s="37">
        <v>332501</v>
      </c>
      <c r="FC45" s="37">
        <v>322930</v>
      </c>
      <c r="FD45" s="37">
        <v>311850</v>
      </c>
      <c r="FE45" s="37">
        <v>302539</v>
      </c>
      <c r="FF45" s="37">
        <v>294670</v>
      </c>
      <c r="FG45" s="37">
        <v>290163</v>
      </c>
      <c r="FH45" s="37">
        <v>286776</v>
      </c>
      <c r="FI45" s="37">
        <v>284399</v>
      </c>
      <c r="FJ45" s="37">
        <v>283486</v>
      </c>
      <c r="FK45" s="37">
        <v>282755</v>
      </c>
      <c r="FL45" s="37">
        <v>279143</v>
      </c>
      <c r="FM45" s="37">
        <v>276858</v>
      </c>
      <c r="FN45" s="37">
        <v>272720</v>
      </c>
      <c r="FO45" s="37">
        <v>269077</v>
      </c>
      <c r="FP45" s="37">
        <v>263451</v>
      </c>
      <c r="FQ45" s="37">
        <v>257361</v>
      </c>
      <c r="FR45" s="37">
        <v>249285</v>
      </c>
      <c r="FS45" s="37">
        <v>239237</v>
      </c>
      <c r="FT45" s="37">
        <v>228777</v>
      </c>
      <c r="FU45" s="37">
        <v>217839</v>
      </c>
      <c r="FV45" s="37">
        <v>206439</v>
      </c>
      <c r="FW45" s="37">
        <v>196369</v>
      </c>
      <c r="FX45" s="37">
        <v>185680</v>
      </c>
      <c r="FY45" s="37">
        <v>175375</v>
      </c>
      <c r="FZ45" s="37">
        <v>164204</v>
      </c>
      <c r="GA45" s="37">
        <v>153348</v>
      </c>
      <c r="GB45" s="37">
        <v>142240</v>
      </c>
      <c r="GC45" s="37">
        <v>131584</v>
      </c>
      <c r="GD45" s="37">
        <v>121498</v>
      </c>
      <c r="GE45" s="37">
        <v>111650</v>
      </c>
      <c r="GF45" s="37">
        <v>101649</v>
      </c>
      <c r="GG45" s="37">
        <v>91995</v>
      </c>
      <c r="GH45" s="37">
        <v>82246</v>
      </c>
      <c r="GI45" s="37">
        <v>73182</v>
      </c>
      <c r="GJ45" s="37">
        <v>64555</v>
      </c>
      <c r="GK45" s="37">
        <v>56815</v>
      </c>
      <c r="GL45" s="37">
        <v>49984</v>
      </c>
      <c r="GM45" s="37">
        <v>44179</v>
      </c>
      <c r="GN45" s="37">
        <v>38826</v>
      </c>
      <c r="GO45" s="37">
        <v>33597</v>
      </c>
      <c r="GP45" s="37">
        <v>28568</v>
      </c>
      <c r="GQ45" s="37">
        <v>23887</v>
      </c>
      <c r="GR45" s="37">
        <v>19661</v>
      </c>
      <c r="GS45" s="37">
        <v>15939</v>
      </c>
      <c r="GT45" s="37">
        <v>12671</v>
      </c>
      <c r="GU45" s="37">
        <v>9850</v>
      </c>
      <c r="GV45" s="37">
        <v>7520</v>
      </c>
      <c r="GW45" s="37">
        <v>5673</v>
      </c>
      <c r="GX45" s="37">
        <v>4189</v>
      </c>
      <c r="GY45" s="37">
        <v>3024</v>
      </c>
      <c r="GZ45" s="38">
        <v>4145</v>
      </c>
      <c r="HA45" s="36">
        <v>668357</v>
      </c>
      <c r="HB45" s="37">
        <v>680469</v>
      </c>
      <c r="HC45" s="37">
        <v>692573</v>
      </c>
      <c r="HD45" s="37">
        <v>704437</v>
      </c>
      <c r="HE45" s="37">
        <v>716614</v>
      </c>
      <c r="HF45" s="37">
        <v>727642</v>
      </c>
      <c r="HG45" s="37">
        <v>737002</v>
      </c>
      <c r="HH45" s="37">
        <v>746093</v>
      </c>
      <c r="HI45" s="37">
        <v>756366</v>
      </c>
      <c r="HJ45" s="37">
        <v>769403</v>
      </c>
      <c r="HK45" s="37">
        <v>773699</v>
      </c>
      <c r="HL45" s="37">
        <v>784907</v>
      </c>
      <c r="HM45" s="37">
        <v>793842</v>
      </c>
      <c r="HN45" s="37">
        <v>801381</v>
      </c>
      <c r="HO45" s="37">
        <v>809108</v>
      </c>
      <c r="HP45" s="37">
        <v>816548</v>
      </c>
      <c r="HQ45" s="37">
        <v>824187</v>
      </c>
      <c r="HR45" s="37">
        <v>831999</v>
      </c>
      <c r="HS45" s="37">
        <v>840051</v>
      </c>
      <c r="HT45" s="37">
        <v>848480</v>
      </c>
      <c r="HU45" s="37">
        <v>857530</v>
      </c>
      <c r="HV45" s="37">
        <v>867559</v>
      </c>
      <c r="HW45" s="37">
        <v>878496</v>
      </c>
      <c r="HX45" s="37">
        <v>879777</v>
      </c>
      <c r="HY45" s="37">
        <v>880762</v>
      </c>
      <c r="HZ45" s="37">
        <v>881677</v>
      </c>
      <c r="IA45" s="37">
        <v>883777</v>
      </c>
      <c r="IB45" s="37">
        <v>887372</v>
      </c>
      <c r="IC45" s="37">
        <v>892696</v>
      </c>
      <c r="ID45" s="37">
        <v>891584</v>
      </c>
      <c r="IE45" s="37">
        <v>889590</v>
      </c>
      <c r="IF45" s="37">
        <v>886963</v>
      </c>
      <c r="IG45" s="37">
        <v>881383</v>
      </c>
      <c r="IH45" s="37">
        <v>877597</v>
      </c>
      <c r="II45" s="37">
        <v>873734</v>
      </c>
      <c r="IJ45" s="37">
        <v>864175</v>
      </c>
      <c r="IK45" s="37">
        <v>847405</v>
      </c>
      <c r="IL45" s="37">
        <v>826828</v>
      </c>
      <c r="IM45" s="37">
        <v>805354</v>
      </c>
      <c r="IN45" s="37">
        <v>784143</v>
      </c>
      <c r="IO45" s="37">
        <v>763005</v>
      </c>
      <c r="IP45" s="37">
        <v>743485</v>
      </c>
      <c r="IQ45" s="37">
        <v>728516</v>
      </c>
      <c r="IR45" s="37">
        <v>716101</v>
      </c>
      <c r="IS45" s="37">
        <v>705684</v>
      </c>
      <c r="IT45" s="37">
        <v>699902</v>
      </c>
      <c r="IU45" s="37">
        <v>693798</v>
      </c>
      <c r="IV45" s="37">
        <v>684576</v>
      </c>
      <c r="IW45" s="37">
        <v>673979</v>
      </c>
      <c r="IX45" s="37">
        <v>659272</v>
      </c>
      <c r="IY45" s="37">
        <v>638719</v>
      </c>
      <c r="IZ45" s="37">
        <v>617249</v>
      </c>
      <c r="JA45" s="37">
        <v>596161</v>
      </c>
      <c r="JB45" s="37">
        <v>575366</v>
      </c>
      <c r="JC45" s="37">
        <v>560066</v>
      </c>
      <c r="JD45" s="37">
        <v>550814</v>
      </c>
      <c r="JE45" s="37">
        <v>543835</v>
      </c>
      <c r="JF45" s="37">
        <v>538446</v>
      </c>
      <c r="JG45" s="37">
        <v>535420</v>
      </c>
      <c r="JH45" s="37">
        <v>532169</v>
      </c>
      <c r="JI45" s="37">
        <v>525633</v>
      </c>
      <c r="JJ45" s="37">
        <v>518197</v>
      </c>
      <c r="JK45" s="37">
        <v>510085</v>
      </c>
      <c r="JL45" s="37">
        <v>500299</v>
      </c>
      <c r="JM45" s="37">
        <v>488795</v>
      </c>
      <c r="JN45" s="37">
        <v>475490</v>
      </c>
      <c r="JO45" s="37">
        <v>458956</v>
      </c>
      <c r="JP45" s="37">
        <v>438968</v>
      </c>
      <c r="JQ45" s="37">
        <v>417551</v>
      </c>
      <c r="JR45" s="37">
        <v>394853</v>
      </c>
      <c r="JS45" s="37">
        <v>372787</v>
      </c>
      <c r="JT45" s="37">
        <v>352104</v>
      </c>
      <c r="JU45" s="37">
        <v>331743</v>
      </c>
      <c r="JV45" s="37">
        <v>311342</v>
      </c>
      <c r="JW45" s="37">
        <v>291215</v>
      </c>
      <c r="JX45" s="37">
        <v>271140</v>
      </c>
      <c r="JY45" s="37">
        <v>250930</v>
      </c>
      <c r="JZ45" s="37">
        <v>231381</v>
      </c>
      <c r="KA45" s="37">
        <v>212744</v>
      </c>
      <c r="KB45" s="37">
        <v>194385</v>
      </c>
      <c r="KC45" s="37">
        <v>176382</v>
      </c>
      <c r="KD45" s="37">
        <v>158926</v>
      </c>
      <c r="KE45" s="37">
        <v>141527</v>
      </c>
      <c r="KF45" s="37">
        <v>125003</v>
      </c>
      <c r="KG45" s="37">
        <v>109780</v>
      </c>
      <c r="KH45" s="37">
        <v>96164</v>
      </c>
      <c r="KI45" s="37">
        <v>84343</v>
      </c>
      <c r="KJ45" s="37">
        <v>74071</v>
      </c>
      <c r="KK45" s="37">
        <v>64575</v>
      </c>
      <c r="KL45" s="37">
        <v>55447</v>
      </c>
      <c r="KM45" s="37">
        <v>46836</v>
      </c>
      <c r="KN45" s="37">
        <v>38852</v>
      </c>
      <c r="KO45" s="37">
        <v>31607</v>
      </c>
      <c r="KP45" s="37">
        <v>25318</v>
      </c>
      <c r="KQ45" s="37">
        <v>20017</v>
      </c>
      <c r="KR45" s="37">
        <v>15525</v>
      </c>
      <c r="KS45" s="37">
        <v>11852</v>
      </c>
      <c r="KT45" s="37">
        <v>8882</v>
      </c>
      <c r="KU45" s="37">
        <v>6530</v>
      </c>
      <c r="KV45" s="37">
        <v>4694</v>
      </c>
      <c r="KW45" s="38">
        <v>6354</v>
      </c>
    </row>
    <row r="46" spans="1:309" s="16" customFormat="1" ht="13.2">
      <c r="A46" s="19" t="s">
        <v>307</v>
      </c>
      <c r="B46" s="31">
        <v>2030</v>
      </c>
      <c r="C46" s="19" t="s">
        <v>308</v>
      </c>
      <c r="D46" s="33">
        <v>41433450</v>
      </c>
      <c r="E46" s="34">
        <v>19913265</v>
      </c>
      <c r="F46" s="35">
        <v>21520185</v>
      </c>
      <c r="G46" s="33">
        <v>236459</v>
      </c>
      <c r="H46" s="34">
        <v>241059</v>
      </c>
      <c r="I46" s="34">
        <v>245412</v>
      </c>
      <c r="J46" s="34">
        <v>249480</v>
      </c>
      <c r="K46" s="34">
        <v>253340</v>
      </c>
      <c r="L46" s="34">
        <v>257080</v>
      </c>
      <c r="M46" s="34">
        <v>261040</v>
      </c>
      <c r="N46" s="34">
        <v>264530</v>
      </c>
      <c r="O46" s="34">
        <v>268189</v>
      </c>
      <c r="P46" s="34">
        <v>272228</v>
      </c>
      <c r="Q46" s="34">
        <v>277439</v>
      </c>
      <c r="R46" s="34">
        <v>279241</v>
      </c>
      <c r="S46" s="34">
        <v>284286</v>
      </c>
      <c r="T46" s="34">
        <v>287518</v>
      </c>
      <c r="U46" s="34">
        <v>291270</v>
      </c>
      <c r="V46" s="34">
        <v>295805</v>
      </c>
      <c r="W46" s="34">
        <v>299616</v>
      </c>
      <c r="X46" s="34">
        <v>303727</v>
      </c>
      <c r="Y46" s="34">
        <v>308007</v>
      </c>
      <c r="Z46" s="34">
        <v>312898</v>
      </c>
      <c r="AA46" s="34">
        <v>317800</v>
      </c>
      <c r="AB46" s="34">
        <v>322817</v>
      </c>
      <c r="AC46" s="34">
        <v>327930</v>
      </c>
      <c r="AD46" s="34">
        <v>333358</v>
      </c>
      <c r="AE46" s="34">
        <v>335315</v>
      </c>
      <c r="AF46" s="34">
        <v>336752</v>
      </c>
      <c r="AG46" s="34">
        <v>337407</v>
      </c>
      <c r="AH46" s="34">
        <v>338346</v>
      </c>
      <c r="AI46" s="34">
        <v>339891</v>
      </c>
      <c r="AJ46" s="34">
        <v>342594</v>
      </c>
      <c r="AK46" s="34">
        <v>341425</v>
      </c>
      <c r="AL46" s="34">
        <v>340675</v>
      </c>
      <c r="AM46" s="34">
        <v>340223</v>
      </c>
      <c r="AN46" s="34">
        <v>340343</v>
      </c>
      <c r="AO46" s="34">
        <v>340020</v>
      </c>
      <c r="AP46" s="34">
        <v>338837</v>
      </c>
      <c r="AQ46" s="34">
        <v>334770</v>
      </c>
      <c r="AR46" s="34">
        <v>327182</v>
      </c>
      <c r="AS46" s="34">
        <v>318144</v>
      </c>
      <c r="AT46" s="34">
        <v>308848</v>
      </c>
      <c r="AU46" s="34">
        <v>299363</v>
      </c>
      <c r="AV46" s="34">
        <v>290098</v>
      </c>
      <c r="AW46" s="34">
        <v>280191</v>
      </c>
      <c r="AX46" s="34">
        <v>272913</v>
      </c>
      <c r="AY46" s="34">
        <v>266517</v>
      </c>
      <c r="AZ46" s="34">
        <v>261599</v>
      </c>
      <c r="BA46" s="34">
        <v>258083</v>
      </c>
      <c r="BB46" s="34">
        <v>254418</v>
      </c>
      <c r="BC46" s="34">
        <v>249941</v>
      </c>
      <c r="BD46" s="34">
        <v>245681</v>
      </c>
      <c r="BE46" s="34">
        <v>239236</v>
      </c>
      <c r="BF46" s="34">
        <v>231540</v>
      </c>
      <c r="BG46" s="34">
        <v>222255</v>
      </c>
      <c r="BH46" s="34">
        <v>214380</v>
      </c>
      <c r="BI46" s="34">
        <v>205450</v>
      </c>
      <c r="BJ46" s="34">
        <v>199533</v>
      </c>
      <c r="BK46" s="34">
        <v>195648</v>
      </c>
      <c r="BL46" s="34">
        <v>192625</v>
      </c>
      <c r="BM46" s="34">
        <v>190015</v>
      </c>
      <c r="BN46" s="34">
        <v>188106</v>
      </c>
      <c r="BO46" s="34">
        <v>185853</v>
      </c>
      <c r="BP46" s="34">
        <v>183278</v>
      </c>
      <c r="BQ46" s="34">
        <v>179045</v>
      </c>
      <c r="BR46" s="34">
        <v>175733</v>
      </c>
      <c r="BS46" s="34">
        <v>170789</v>
      </c>
      <c r="BT46" s="34">
        <v>165934</v>
      </c>
      <c r="BU46" s="34">
        <v>160055</v>
      </c>
      <c r="BV46" s="34">
        <v>153258</v>
      </c>
      <c r="BW46" s="34">
        <v>145401</v>
      </c>
      <c r="BX46" s="34">
        <v>136768</v>
      </c>
      <c r="BY46" s="34">
        <v>127645</v>
      </c>
      <c r="BZ46" s="34">
        <v>119381</v>
      </c>
      <c r="CA46" s="34">
        <v>111246</v>
      </c>
      <c r="CB46" s="34">
        <v>103878</v>
      </c>
      <c r="CC46" s="34">
        <v>96264</v>
      </c>
      <c r="CD46" s="34">
        <v>89593</v>
      </c>
      <c r="CE46" s="34">
        <v>82719</v>
      </c>
      <c r="CF46" s="34">
        <v>75931</v>
      </c>
      <c r="CG46" s="34">
        <v>69373</v>
      </c>
      <c r="CH46" s="34">
        <v>63159</v>
      </c>
      <c r="CI46" s="34">
        <v>57042</v>
      </c>
      <c r="CJ46" s="34">
        <v>51283</v>
      </c>
      <c r="CK46" s="34">
        <v>45701</v>
      </c>
      <c r="CL46" s="34">
        <v>40299</v>
      </c>
      <c r="CM46" s="34">
        <v>35054</v>
      </c>
      <c r="CN46" s="34">
        <v>30441</v>
      </c>
      <c r="CO46" s="34">
        <v>26331</v>
      </c>
      <c r="CP46" s="34">
        <v>22808</v>
      </c>
      <c r="CQ46" s="34">
        <v>19684</v>
      </c>
      <c r="CR46" s="34">
        <v>16801</v>
      </c>
      <c r="CS46" s="34">
        <v>14106</v>
      </c>
      <c r="CT46" s="34">
        <v>11650</v>
      </c>
      <c r="CU46" s="34">
        <v>9424</v>
      </c>
      <c r="CV46" s="34">
        <v>7430</v>
      </c>
      <c r="CW46" s="34">
        <v>5773</v>
      </c>
      <c r="CX46" s="34">
        <v>4456</v>
      </c>
      <c r="CY46" s="34">
        <v>3391</v>
      </c>
      <c r="CZ46" s="34">
        <v>2531</v>
      </c>
      <c r="DA46" s="34">
        <v>1832</v>
      </c>
      <c r="DB46" s="34">
        <v>1306</v>
      </c>
      <c r="DC46" s="35">
        <v>1726</v>
      </c>
      <c r="DD46" s="33">
        <v>225496</v>
      </c>
      <c r="DE46" s="34">
        <v>229791</v>
      </c>
      <c r="DF46" s="34">
        <v>233856</v>
      </c>
      <c r="DG46" s="34">
        <v>237666</v>
      </c>
      <c r="DH46" s="34">
        <v>241292</v>
      </c>
      <c r="DI46" s="34">
        <v>244875</v>
      </c>
      <c r="DJ46" s="34">
        <v>248581</v>
      </c>
      <c r="DK46" s="34">
        <v>252046</v>
      </c>
      <c r="DL46" s="34">
        <v>255825</v>
      </c>
      <c r="DM46" s="34">
        <v>260018</v>
      </c>
      <c r="DN46" s="34">
        <v>265208</v>
      </c>
      <c r="DO46" s="34">
        <v>267255</v>
      </c>
      <c r="DP46" s="34">
        <v>272333</v>
      </c>
      <c r="DQ46" s="34">
        <v>277156</v>
      </c>
      <c r="DR46" s="34">
        <v>281127</v>
      </c>
      <c r="DS46" s="34">
        <v>286042</v>
      </c>
      <c r="DT46" s="34">
        <v>291014</v>
      </c>
      <c r="DU46" s="34">
        <v>296081</v>
      </c>
      <c r="DV46" s="34">
        <v>301321</v>
      </c>
      <c r="DW46" s="34">
        <v>306199</v>
      </c>
      <c r="DX46" s="34">
        <v>311312</v>
      </c>
      <c r="DY46" s="34">
        <v>316675</v>
      </c>
      <c r="DZ46" s="34">
        <v>322501</v>
      </c>
      <c r="EA46" s="34">
        <v>328425</v>
      </c>
      <c r="EB46" s="34">
        <v>330593</v>
      </c>
      <c r="EC46" s="34">
        <v>332632</v>
      </c>
      <c r="ED46" s="34">
        <v>335146</v>
      </c>
      <c r="EE46" s="34">
        <v>338207</v>
      </c>
      <c r="EF46" s="34">
        <v>341896</v>
      </c>
      <c r="EG46" s="34">
        <v>346332</v>
      </c>
      <c r="EH46" s="34">
        <v>350149</v>
      </c>
      <c r="EI46" s="34">
        <v>353034</v>
      </c>
      <c r="EJ46" s="34">
        <v>354908</v>
      </c>
      <c r="EK46" s="34">
        <v>353408</v>
      </c>
      <c r="EL46" s="34">
        <v>352141</v>
      </c>
      <c r="EM46" s="34">
        <v>350764</v>
      </c>
      <c r="EN46" s="34">
        <v>347227</v>
      </c>
      <c r="EO46" s="34">
        <v>341364</v>
      </c>
      <c r="EP46" s="34">
        <v>333650</v>
      </c>
      <c r="EQ46" s="34">
        <v>325150</v>
      </c>
      <c r="ER46" s="34">
        <v>316952</v>
      </c>
      <c r="ES46" s="34">
        <v>308558</v>
      </c>
      <c r="ET46" s="34">
        <v>302085</v>
      </c>
      <c r="EU46" s="34">
        <v>296618</v>
      </c>
      <c r="EV46" s="34">
        <v>292583</v>
      </c>
      <c r="EW46" s="34">
        <v>288966</v>
      </c>
      <c r="EX46" s="34">
        <v>287821</v>
      </c>
      <c r="EY46" s="34">
        <v>286791</v>
      </c>
      <c r="EZ46" s="34">
        <v>284312</v>
      </c>
      <c r="FA46" s="34">
        <v>280507</v>
      </c>
      <c r="FB46" s="34">
        <v>275518</v>
      </c>
      <c r="FC46" s="34">
        <v>267076</v>
      </c>
      <c r="FD46" s="34">
        <v>259612</v>
      </c>
      <c r="FE46" s="34">
        <v>250844</v>
      </c>
      <c r="FF46" s="34">
        <v>243392</v>
      </c>
      <c r="FG46" s="34">
        <v>237178</v>
      </c>
      <c r="FH46" s="34">
        <v>233564</v>
      </c>
      <c r="FI46" s="34">
        <v>230794</v>
      </c>
      <c r="FJ46" s="34">
        <v>228814</v>
      </c>
      <c r="FK46" s="34">
        <v>228070</v>
      </c>
      <c r="FL46" s="34">
        <v>227557</v>
      </c>
      <c r="FM46" s="34">
        <v>224698</v>
      </c>
      <c r="FN46" s="34">
        <v>222828</v>
      </c>
      <c r="FO46" s="34">
        <v>219444</v>
      </c>
      <c r="FP46" s="34">
        <v>216365</v>
      </c>
      <c r="FQ46" s="34">
        <v>211613</v>
      </c>
      <c r="FR46" s="34">
        <v>206437</v>
      </c>
      <c r="FS46" s="34">
        <v>199631</v>
      </c>
      <c r="FT46" s="34">
        <v>191151</v>
      </c>
      <c r="FU46" s="34">
        <v>182327</v>
      </c>
      <c r="FV46" s="34">
        <v>173083</v>
      </c>
      <c r="FW46" s="34">
        <v>163574</v>
      </c>
      <c r="FX46" s="34">
        <v>155207</v>
      </c>
      <c r="FY46" s="34">
        <v>146400</v>
      </c>
      <c r="FZ46" s="34">
        <v>137922</v>
      </c>
      <c r="GA46" s="34">
        <v>128720</v>
      </c>
      <c r="GB46" s="34">
        <v>119781</v>
      </c>
      <c r="GC46" s="34">
        <v>110636</v>
      </c>
      <c r="GD46" s="34">
        <v>101877</v>
      </c>
      <c r="GE46" s="34">
        <v>93628</v>
      </c>
      <c r="GF46" s="34">
        <v>85619</v>
      </c>
      <c r="GG46" s="34">
        <v>77564</v>
      </c>
      <c r="GH46" s="34">
        <v>69825</v>
      </c>
      <c r="GI46" s="34">
        <v>62028</v>
      </c>
      <c r="GJ46" s="34">
        <v>54774</v>
      </c>
      <c r="GK46" s="34">
        <v>47991</v>
      </c>
      <c r="GL46" s="34">
        <v>41915</v>
      </c>
      <c r="GM46" s="34">
        <v>36559</v>
      </c>
      <c r="GN46" s="34">
        <v>31965</v>
      </c>
      <c r="GO46" s="34">
        <v>27760</v>
      </c>
      <c r="GP46" s="34">
        <v>23707</v>
      </c>
      <c r="GQ46" s="34">
        <v>19891</v>
      </c>
      <c r="GR46" s="34">
        <v>16399</v>
      </c>
      <c r="GS46" s="34">
        <v>13303</v>
      </c>
      <c r="GT46" s="34">
        <v>10591</v>
      </c>
      <c r="GU46" s="34">
        <v>8266</v>
      </c>
      <c r="GV46" s="34">
        <v>6300</v>
      </c>
      <c r="GW46" s="34">
        <v>4704</v>
      </c>
      <c r="GX46" s="34">
        <v>3464</v>
      </c>
      <c r="GY46" s="34">
        <v>2484</v>
      </c>
      <c r="GZ46" s="35">
        <v>3446</v>
      </c>
      <c r="HA46" s="33">
        <v>461955</v>
      </c>
      <c r="HB46" s="34">
        <v>470850</v>
      </c>
      <c r="HC46" s="34">
        <v>479268</v>
      </c>
      <c r="HD46" s="34">
        <v>487146</v>
      </c>
      <c r="HE46" s="34">
        <v>494632</v>
      </c>
      <c r="HF46" s="34">
        <v>501955</v>
      </c>
      <c r="HG46" s="34">
        <v>509621</v>
      </c>
      <c r="HH46" s="34">
        <v>516576</v>
      </c>
      <c r="HI46" s="34">
        <v>524014</v>
      </c>
      <c r="HJ46" s="34">
        <v>532246</v>
      </c>
      <c r="HK46" s="34">
        <v>542647</v>
      </c>
      <c r="HL46" s="34">
        <v>546496</v>
      </c>
      <c r="HM46" s="34">
        <v>556619</v>
      </c>
      <c r="HN46" s="34">
        <v>564674</v>
      </c>
      <c r="HO46" s="34">
        <v>572397</v>
      </c>
      <c r="HP46" s="34">
        <v>581847</v>
      </c>
      <c r="HQ46" s="34">
        <v>590630</v>
      </c>
      <c r="HR46" s="34">
        <v>599808</v>
      </c>
      <c r="HS46" s="34">
        <v>609328</v>
      </c>
      <c r="HT46" s="34">
        <v>619097</v>
      </c>
      <c r="HU46" s="34">
        <v>629112</v>
      </c>
      <c r="HV46" s="34">
        <v>639492</v>
      </c>
      <c r="HW46" s="34">
        <v>650431</v>
      </c>
      <c r="HX46" s="34">
        <v>661783</v>
      </c>
      <c r="HY46" s="34">
        <v>665908</v>
      </c>
      <c r="HZ46" s="34">
        <v>669384</v>
      </c>
      <c r="IA46" s="34">
        <v>672553</v>
      </c>
      <c r="IB46" s="34">
        <v>676553</v>
      </c>
      <c r="IC46" s="34">
        <v>681787</v>
      </c>
      <c r="ID46" s="34">
        <v>688926</v>
      </c>
      <c r="IE46" s="34">
        <v>691574</v>
      </c>
      <c r="IF46" s="34">
        <v>693709</v>
      </c>
      <c r="IG46" s="34">
        <v>695131</v>
      </c>
      <c r="IH46" s="34">
        <v>693751</v>
      </c>
      <c r="II46" s="34">
        <v>692161</v>
      </c>
      <c r="IJ46" s="34">
        <v>689601</v>
      </c>
      <c r="IK46" s="34">
        <v>681997</v>
      </c>
      <c r="IL46" s="34">
        <v>668546</v>
      </c>
      <c r="IM46" s="34">
        <v>651794</v>
      </c>
      <c r="IN46" s="34">
        <v>633998</v>
      </c>
      <c r="IO46" s="34">
        <v>616315</v>
      </c>
      <c r="IP46" s="34">
        <v>598656</v>
      </c>
      <c r="IQ46" s="34">
        <v>582276</v>
      </c>
      <c r="IR46" s="34">
        <v>569531</v>
      </c>
      <c r="IS46" s="34">
        <v>559100</v>
      </c>
      <c r="IT46" s="34">
        <v>550565</v>
      </c>
      <c r="IU46" s="34">
        <v>545904</v>
      </c>
      <c r="IV46" s="34">
        <v>541209</v>
      </c>
      <c r="IW46" s="34">
        <v>534253</v>
      </c>
      <c r="IX46" s="34">
        <v>526188</v>
      </c>
      <c r="IY46" s="34">
        <v>514754</v>
      </c>
      <c r="IZ46" s="34">
        <v>498616</v>
      </c>
      <c r="JA46" s="34">
        <v>481867</v>
      </c>
      <c r="JB46" s="34">
        <v>465224</v>
      </c>
      <c r="JC46" s="34">
        <v>448842</v>
      </c>
      <c r="JD46" s="34">
        <v>436711</v>
      </c>
      <c r="JE46" s="34">
        <v>429212</v>
      </c>
      <c r="JF46" s="34">
        <v>423419</v>
      </c>
      <c r="JG46" s="34">
        <v>418829</v>
      </c>
      <c r="JH46" s="34">
        <v>416176</v>
      </c>
      <c r="JI46" s="34">
        <v>413410</v>
      </c>
      <c r="JJ46" s="34">
        <v>407976</v>
      </c>
      <c r="JK46" s="34">
        <v>401873</v>
      </c>
      <c r="JL46" s="34">
        <v>395177</v>
      </c>
      <c r="JM46" s="34">
        <v>387154</v>
      </c>
      <c r="JN46" s="34">
        <v>377547</v>
      </c>
      <c r="JO46" s="34">
        <v>366492</v>
      </c>
      <c r="JP46" s="34">
        <v>352889</v>
      </c>
      <c r="JQ46" s="34">
        <v>336552</v>
      </c>
      <c r="JR46" s="34">
        <v>319095</v>
      </c>
      <c r="JS46" s="34">
        <v>300728</v>
      </c>
      <c r="JT46" s="34">
        <v>282955</v>
      </c>
      <c r="JU46" s="34">
        <v>266453</v>
      </c>
      <c r="JV46" s="34">
        <v>250278</v>
      </c>
      <c r="JW46" s="34">
        <v>234186</v>
      </c>
      <c r="JX46" s="34">
        <v>218313</v>
      </c>
      <c r="JY46" s="34">
        <v>202500</v>
      </c>
      <c r="JZ46" s="34">
        <v>186567</v>
      </c>
      <c r="KA46" s="34">
        <v>171250</v>
      </c>
      <c r="KB46" s="34">
        <v>156787</v>
      </c>
      <c r="KC46" s="34">
        <v>142661</v>
      </c>
      <c r="KD46" s="34">
        <v>128847</v>
      </c>
      <c r="KE46" s="34">
        <v>115526</v>
      </c>
      <c r="KF46" s="34">
        <v>102327</v>
      </c>
      <c r="KG46" s="34">
        <v>89828</v>
      </c>
      <c r="KH46" s="34">
        <v>78432</v>
      </c>
      <c r="KI46" s="34">
        <v>68246</v>
      </c>
      <c r="KJ46" s="34">
        <v>59367</v>
      </c>
      <c r="KK46" s="34">
        <v>51649</v>
      </c>
      <c r="KL46" s="34">
        <v>44561</v>
      </c>
      <c r="KM46" s="34">
        <v>37813</v>
      </c>
      <c r="KN46" s="34">
        <v>31541</v>
      </c>
      <c r="KO46" s="34">
        <v>25823</v>
      </c>
      <c r="KP46" s="34">
        <v>20733</v>
      </c>
      <c r="KQ46" s="34">
        <v>16364</v>
      </c>
      <c r="KR46" s="34">
        <v>12722</v>
      </c>
      <c r="KS46" s="34">
        <v>9691</v>
      </c>
      <c r="KT46" s="34">
        <v>7235</v>
      </c>
      <c r="KU46" s="34">
        <v>5296</v>
      </c>
      <c r="KV46" s="34">
        <v>3790</v>
      </c>
      <c r="KW46" s="35">
        <v>5172</v>
      </c>
    </row>
    <row r="47" spans="1:309" s="16" customFormat="1" ht="13.2">
      <c r="A47" s="20" t="s">
        <v>307</v>
      </c>
      <c r="B47" s="32">
        <v>2030</v>
      </c>
      <c r="C47" s="20" t="s">
        <v>309</v>
      </c>
      <c r="D47" s="36">
        <v>13084773</v>
      </c>
      <c r="E47" s="37">
        <v>6831645</v>
      </c>
      <c r="F47" s="38">
        <v>6253128</v>
      </c>
      <c r="G47" s="36">
        <v>99393</v>
      </c>
      <c r="H47" s="37">
        <v>101134</v>
      </c>
      <c r="I47" s="37">
        <v>103152</v>
      </c>
      <c r="J47" s="37">
        <v>105373</v>
      </c>
      <c r="K47" s="37">
        <v>107652</v>
      </c>
      <c r="L47" s="37">
        <v>110198</v>
      </c>
      <c r="M47" s="37">
        <v>111920</v>
      </c>
      <c r="N47" s="37">
        <v>113250</v>
      </c>
      <c r="O47" s="37">
        <v>114252</v>
      </c>
      <c r="P47" s="37">
        <v>115487</v>
      </c>
      <c r="Q47" s="37">
        <v>117030</v>
      </c>
      <c r="R47" s="37">
        <v>117472</v>
      </c>
      <c r="S47" s="37">
        <v>118490</v>
      </c>
      <c r="T47" s="37">
        <v>118807</v>
      </c>
      <c r="U47" s="37">
        <v>119069</v>
      </c>
      <c r="V47" s="37">
        <v>118608</v>
      </c>
      <c r="W47" s="37">
        <v>118050</v>
      </c>
      <c r="X47" s="37">
        <v>117362</v>
      </c>
      <c r="Y47" s="37">
        <v>116581</v>
      </c>
      <c r="Z47" s="37">
        <v>115933</v>
      </c>
      <c r="AA47" s="37">
        <v>115338</v>
      </c>
      <c r="AB47" s="37">
        <v>114676</v>
      </c>
      <c r="AC47" s="37">
        <v>114135</v>
      </c>
      <c r="AD47" s="37">
        <v>113756</v>
      </c>
      <c r="AE47" s="37">
        <v>112126</v>
      </c>
      <c r="AF47" s="37">
        <v>110714</v>
      </c>
      <c r="AG47" s="37">
        <v>109251</v>
      </c>
      <c r="AH47" s="37">
        <v>107892</v>
      </c>
      <c r="AI47" s="37">
        <v>106727</v>
      </c>
      <c r="AJ47" s="37">
        <v>105678</v>
      </c>
      <c r="AK47" s="37">
        <v>103354</v>
      </c>
      <c r="AL47" s="37">
        <v>100786</v>
      </c>
      <c r="AM47" s="37">
        <v>98246</v>
      </c>
      <c r="AN47" s="37">
        <v>96156</v>
      </c>
      <c r="AO47" s="37">
        <v>95147</v>
      </c>
      <c r="AP47" s="37">
        <v>94581</v>
      </c>
      <c r="AQ47" s="37">
        <v>93584</v>
      </c>
      <c r="AR47" s="37">
        <v>91852</v>
      </c>
      <c r="AS47" s="37">
        <v>90014</v>
      </c>
      <c r="AT47" s="37">
        <v>88336</v>
      </c>
      <c r="AU47" s="37">
        <v>86694</v>
      </c>
      <c r="AV47" s="37">
        <v>85116</v>
      </c>
      <c r="AW47" s="37">
        <v>83309</v>
      </c>
      <c r="AX47" s="37">
        <v>82268</v>
      </c>
      <c r="AY47" s="37">
        <v>81178</v>
      </c>
      <c r="AZ47" s="37">
        <v>80420</v>
      </c>
      <c r="BA47" s="37">
        <v>79900</v>
      </c>
      <c r="BB47" s="37">
        <v>79138</v>
      </c>
      <c r="BC47" s="37">
        <v>77964</v>
      </c>
      <c r="BD47" s="37">
        <v>76756</v>
      </c>
      <c r="BE47" s="37">
        <v>75130</v>
      </c>
      <c r="BF47" s="37">
        <v>73098</v>
      </c>
      <c r="BG47" s="37">
        <v>70424</v>
      </c>
      <c r="BH47" s="37">
        <v>68214</v>
      </c>
      <c r="BI47" s="37">
        <v>65592</v>
      </c>
      <c r="BJ47" s="37">
        <v>63990</v>
      </c>
      <c r="BK47" s="37">
        <v>63002</v>
      </c>
      <c r="BL47" s="37">
        <v>62291</v>
      </c>
      <c r="BM47" s="37">
        <v>61729</v>
      </c>
      <c r="BN47" s="37">
        <v>61345</v>
      </c>
      <c r="BO47" s="37">
        <v>60887</v>
      </c>
      <c r="BP47" s="37">
        <v>60321</v>
      </c>
      <c r="BQ47" s="37">
        <v>59217</v>
      </c>
      <c r="BR47" s="37">
        <v>58330</v>
      </c>
      <c r="BS47" s="37">
        <v>56926</v>
      </c>
      <c r="BT47" s="37">
        <v>55678</v>
      </c>
      <c r="BU47" s="37">
        <v>54126</v>
      </c>
      <c r="BV47" s="37">
        <v>52260</v>
      </c>
      <c r="BW47" s="37">
        <v>50005</v>
      </c>
      <c r="BX47" s="37">
        <v>47531</v>
      </c>
      <c r="BY47" s="37">
        <v>44777</v>
      </c>
      <c r="BZ47" s="37">
        <v>42251</v>
      </c>
      <c r="CA47" s="37">
        <v>39655</v>
      </c>
      <c r="CB47" s="37">
        <v>37228</v>
      </c>
      <c r="CC47" s="37">
        <v>34657</v>
      </c>
      <c r="CD47" s="37">
        <v>32268</v>
      </c>
      <c r="CE47" s="37">
        <v>29855</v>
      </c>
      <c r="CF47" s="37">
        <v>27492</v>
      </c>
      <c r="CG47" s="37">
        <v>25146</v>
      </c>
      <c r="CH47" s="37">
        <v>22819</v>
      </c>
      <c r="CI47" s="37">
        <v>20479</v>
      </c>
      <c r="CJ47" s="37">
        <v>18329</v>
      </c>
      <c r="CK47" s="37">
        <v>16228</v>
      </c>
      <c r="CL47" s="37">
        <v>14167</v>
      </c>
      <c r="CM47" s="37">
        <v>12189</v>
      </c>
      <c r="CN47" s="37">
        <v>10447</v>
      </c>
      <c r="CO47" s="37">
        <v>8926</v>
      </c>
      <c r="CP47" s="37">
        <v>7680</v>
      </c>
      <c r="CQ47" s="37">
        <v>6563</v>
      </c>
      <c r="CR47" s="37">
        <v>5555</v>
      </c>
      <c r="CS47" s="37">
        <v>4637</v>
      </c>
      <c r="CT47" s="37">
        <v>3814</v>
      </c>
      <c r="CU47" s="37">
        <v>3068</v>
      </c>
      <c r="CV47" s="37">
        <v>2392</v>
      </c>
      <c r="CW47" s="37">
        <v>1822</v>
      </c>
      <c r="CX47" s="37">
        <v>1388</v>
      </c>
      <c r="CY47" s="37">
        <v>1050</v>
      </c>
      <c r="CZ47" s="37">
        <v>792</v>
      </c>
      <c r="DA47" s="37">
        <v>579</v>
      </c>
      <c r="DB47" s="37">
        <v>421</v>
      </c>
      <c r="DC47" s="38">
        <v>570</v>
      </c>
      <c r="DD47" s="36">
        <v>94019</v>
      </c>
      <c r="DE47" s="37">
        <v>95663</v>
      </c>
      <c r="DF47" s="37">
        <v>97582</v>
      </c>
      <c r="DG47" s="37">
        <v>99681</v>
      </c>
      <c r="DH47" s="37">
        <v>101828</v>
      </c>
      <c r="DI47" s="37">
        <v>104148</v>
      </c>
      <c r="DJ47" s="37">
        <v>105795</v>
      </c>
      <c r="DK47" s="37">
        <v>106866</v>
      </c>
      <c r="DL47" s="37">
        <v>107522</v>
      </c>
      <c r="DM47" s="37">
        <v>108323</v>
      </c>
      <c r="DN47" s="37">
        <v>109376</v>
      </c>
      <c r="DO47" s="37">
        <v>109384</v>
      </c>
      <c r="DP47" s="37">
        <v>109417</v>
      </c>
      <c r="DQ47" s="37">
        <v>109950</v>
      </c>
      <c r="DR47" s="37">
        <v>109456</v>
      </c>
      <c r="DS47" s="37">
        <v>108116</v>
      </c>
      <c r="DT47" s="37">
        <v>107238</v>
      </c>
      <c r="DU47" s="37">
        <v>106259</v>
      </c>
      <c r="DV47" s="37">
        <v>105187</v>
      </c>
      <c r="DW47" s="37">
        <v>103944</v>
      </c>
      <c r="DX47" s="37">
        <v>102789</v>
      </c>
      <c r="DY47" s="37">
        <v>101971</v>
      </c>
      <c r="DZ47" s="37">
        <v>101471</v>
      </c>
      <c r="EA47" s="37">
        <v>101249</v>
      </c>
      <c r="EB47" s="37">
        <v>99937</v>
      </c>
      <c r="EC47" s="37">
        <v>98774</v>
      </c>
      <c r="ED47" s="37">
        <v>97913</v>
      </c>
      <c r="EE47" s="37">
        <v>97344</v>
      </c>
      <c r="EF47" s="37">
        <v>96859</v>
      </c>
      <c r="EG47" s="37">
        <v>96055</v>
      </c>
      <c r="EH47" s="37">
        <v>94635</v>
      </c>
      <c r="EI47" s="37">
        <v>93089</v>
      </c>
      <c r="EJ47" s="37">
        <v>91600</v>
      </c>
      <c r="EK47" s="37">
        <v>89518</v>
      </c>
      <c r="EL47" s="37">
        <v>88349</v>
      </c>
      <c r="EM47" s="37">
        <v>87613</v>
      </c>
      <c r="EN47" s="37">
        <v>86639</v>
      </c>
      <c r="EO47" s="37">
        <v>85063</v>
      </c>
      <c r="EP47" s="37">
        <v>83104</v>
      </c>
      <c r="EQ47" s="37">
        <v>81106</v>
      </c>
      <c r="ER47" s="37">
        <v>79233</v>
      </c>
      <c r="ES47" s="37">
        <v>77326</v>
      </c>
      <c r="ET47" s="37">
        <v>75989</v>
      </c>
      <c r="EU47" s="37">
        <v>74787</v>
      </c>
      <c r="EV47" s="37">
        <v>73849</v>
      </c>
      <c r="EW47" s="37">
        <v>72663</v>
      </c>
      <c r="EX47" s="37">
        <v>71967</v>
      </c>
      <c r="EY47" s="37">
        <v>71218</v>
      </c>
      <c r="EZ47" s="37">
        <v>70016</v>
      </c>
      <c r="FA47" s="37">
        <v>68553</v>
      </c>
      <c r="FB47" s="37">
        <v>66788</v>
      </c>
      <c r="FC47" s="37">
        <v>64287</v>
      </c>
      <c r="FD47" s="37">
        <v>62124</v>
      </c>
      <c r="FE47" s="37">
        <v>59771</v>
      </c>
      <c r="FF47" s="37">
        <v>57856</v>
      </c>
      <c r="FG47" s="37">
        <v>56140</v>
      </c>
      <c r="FH47" s="37">
        <v>55155</v>
      </c>
      <c r="FI47" s="37">
        <v>54441</v>
      </c>
      <c r="FJ47" s="37">
        <v>53924</v>
      </c>
      <c r="FK47" s="37">
        <v>53612</v>
      </c>
      <c r="FL47" s="37">
        <v>53240</v>
      </c>
      <c r="FM47" s="37">
        <v>52336</v>
      </c>
      <c r="FN47" s="37">
        <v>51740</v>
      </c>
      <c r="FO47" s="37">
        <v>50803</v>
      </c>
      <c r="FP47" s="37">
        <v>50041</v>
      </c>
      <c r="FQ47" s="37">
        <v>48953</v>
      </c>
      <c r="FR47" s="37">
        <v>47829</v>
      </c>
      <c r="FS47" s="37">
        <v>46345</v>
      </c>
      <c r="FT47" s="37">
        <v>44583</v>
      </c>
      <c r="FU47" s="37">
        <v>42753</v>
      </c>
      <c r="FV47" s="37">
        <v>40867</v>
      </c>
      <c r="FW47" s="37">
        <v>38790</v>
      </c>
      <c r="FX47" s="37">
        <v>36873</v>
      </c>
      <c r="FY47" s="37">
        <v>34794</v>
      </c>
      <c r="FZ47" s="37">
        <v>32758</v>
      </c>
      <c r="GA47" s="37">
        <v>30616</v>
      </c>
      <c r="GB47" s="37">
        <v>28523</v>
      </c>
      <c r="GC47" s="37">
        <v>26416</v>
      </c>
      <c r="GD47" s="37">
        <v>24384</v>
      </c>
      <c r="GE47" s="37">
        <v>22423</v>
      </c>
      <c r="GF47" s="37">
        <v>20483</v>
      </c>
      <c r="GG47" s="37">
        <v>18503</v>
      </c>
      <c r="GH47" s="37">
        <v>16581</v>
      </c>
      <c r="GI47" s="37">
        <v>14695</v>
      </c>
      <c r="GJ47" s="37">
        <v>12975</v>
      </c>
      <c r="GK47" s="37">
        <v>11336</v>
      </c>
      <c r="GL47" s="37">
        <v>9845</v>
      </c>
      <c r="GM47" s="37">
        <v>8537</v>
      </c>
      <c r="GN47" s="37">
        <v>7479</v>
      </c>
      <c r="GO47" s="37">
        <v>6508</v>
      </c>
      <c r="GP47" s="37">
        <v>5578</v>
      </c>
      <c r="GQ47" s="37">
        <v>4680</v>
      </c>
      <c r="GR47" s="37">
        <v>3850</v>
      </c>
      <c r="GS47" s="37">
        <v>3113</v>
      </c>
      <c r="GT47" s="37">
        <v>2489</v>
      </c>
      <c r="GU47" s="37">
        <v>1948</v>
      </c>
      <c r="GV47" s="37">
        <v>1485</v>
      </c>
      <c r="GW47" s="37">
        <v>1125</v>
      </c>
      <c r="GX47" s="37">
        <v>839</v>
      </c>
      <c r="GY47" s="37">
        <v>620</v>
      </c>
      <c r="GZ47" s="38">
        <v>861</v>
      </c>
      <c r="HA47" s="36">
        <v>193412</v>
      </c>
      <c r="HB47" s="37">
        <v>196797</v>
      </c>
      <c r="HC47" s="37">
        <v>200734</v>
      </c>
      <c r="HD47" s="37">
        <v>205054</v>
      </c>
      <c r="HE47" s="37">
        <v>209480</v>
      </c>
      <c r="HF47" s="37">
        <v>214346</v>
      </c>
      <c r="HG47" s="37">
        <v>217715</v>
      </c>
      <c r="HH47" s="37">
        <v>220116</v>
      </c>
      <c r="HI47" s="37">
        <v>221774</v>
      </c>
      <c r="HJ47" s="37">
        <v>223810</v>
      </c>
      <c r="HK47" s="37">
        <v>226406</v>
      </c>
      <c r="HL47" s="37">
        <v>226856</v>
      </c>
      <c r="HM47" s="37">
        <v>227907</v>
      </c>
      <c r="HN47" s="37">
        <v>228757</v>
      </c>
      <c r="HO47" s="37">
        <v>228525</v>
      </c>
      <c r="HP47" s="37">
        <v>226724</v>
      </c>
      <c r="HQ47" s="37">
        <v>225288</v>
      </c>
      <c r="HR47" s="37">
        <v>223621</v>
      </c>
      <c r="HS47" s="37">
        <v>221768</v>
      </c>
      <c r="HT47" s="37">
        <v>219877</v>
      </c>
      <c r="HU47" s="37">
        <v>218127</v>
      </c>
      <c r="HV47" s="37">
        <v>216647</v>
      </c>
      <c r="HW47" s="37">
        <v>215606</v>
      </c>
      <c r="HX47" s="37">
        <v>215005</v>
      </c>
      <c r="HY47" s="37">
        <v>212063</v>
      </c>
      <c r="HZ47" s="37">
        <v>209488</v>
      </c>
      <c r="IA47" s="37">
        <v>207164</v>
      </c>
      <c r="IB47" s="37">
        <v>205236</v>
      </c>
      <c r="IC47" s="37">
        <v>203586</v>
      </c>
      <c r="ID47" s="37">
        <v>201733</v>
      </c>
      <c r="IE47" s="37">
        <v>197989</v>
      </c>
      <c r="IF47" s="37">
        <v>193875</v>
      </c>
      <c r="IG47" s="37">
        <v>189846</v>
      </c>
      <c r="IH47" s="37">
        <v>185674</v>
      </c>
      <c r="II47" s="37">
        <v>183496</v>
      </c>
      <c r="IJ47" s="37">
        <v>182194</v>
      </c>
      <c r="IK47" s="37">
        <v>180223</v>
      </c>
      <c r="IL47" s="37">
        <v>176915</v>
      </c>
      <c r="IM47" s="37">
        <v>173118</v>
      </c>
      <c r="IN47" s="37">
        <v>169442</v>
      </c>
      <c r="IO47" s="37">
        <v>165927</v>
      </c>
      <c r="IP47" s="37">
        <v>162442</v>
      </c>
      <c r="IQ47" s="37">
        <v>159298</v>
      </c>
      <c r="IR47" s="37">
        <v>157055</v>
      </c>
      <c r="IS47" s="37">
        <v>155027</v>
      </c>
      <c r="IT47" s="37">
        <v>153083</v>
      </c>
      <c r="IU47" s="37">
        <v>151867</v>
      </c>
      <c r="IV47" s="37">
        <v>150356</v>
      </c>
      <c r="IW47" s="37">
        <v>147980</v>
      </c>
      <c r="IX47" s="37">
        <v>145309</v>
      </c>
      <c r="IY47" s="37">
        <v>141918</v>
      </c>
      <c r="IZ47" s="37">
        <v>137385</v>
      </c>
      <c r="JA47" s="37">
        <v>132548</v>
      </c>
      <c r="JB47" s="37">
        <v>127985</v>
      </c>
      <c r="JC47" s="37">
        <v>123448</v>
      </c>
      <c r="JD47" s="37">
        <v>120130</v>
      </c>
      <c r="JE47" s="37">
        <v>118157</v>
      </c>
      <c r="JF47" s="37">
        <v>116732</v>
      </c>
      <c r="JG47" s="37">
        <v>115653</v>
      </c>
      <c r="JH47" s="37">
        <v>114957</v>
      </c>
      <c r="JI47" s="37">
        <v>114127</v>
      </c>
      <c r="JJ47" s="37">
        <v>112657</v>
      </c>
      <c r="JK47" s="37">
        <v>110957</v>
      </c>
      <c r="JL47" s="37">
        <v>109133</v>
      </c>
      <c r="JM47" s="37">
        <v>106967</v>
      </c>
      <c r="JN47" s="37">
        <v>104631</v>
      </c>
      <c r="JO47" s="37">
        <v>101955</v>
      </c>
      <c r="JP47" s="37">
        <v>98605</v>
      </c>
      <c r="JQ47" s="37">
        <v>94588</v>
      </c>
      <c r="JR47" s="37">
        <v>90284</v>
      </c>
      <c r="JS47" s="37">
        <v>85644</v>
      </c>
      <c r="JT47" s="37">
        <v>81041</v>
      </c>
      <c r="JU47" s="37">
        <v>76528</v>
      </c>
      <c r="JV47" s="37">
        <v>72022</v>
      </c>
      <c r="JW47" s="37">
        <v>67415</v>
      </c>
      <c r="JX47" s="37">
        <v>62884</v>
      </c>
      <c r="JY47" s="37">
        <v>58378</v>
      </c>
      <c r="JZ47" s="37">
        <v>53908</v>
      </c>
      <c r="KA47" s="37">
        <v>49530</v>
      </c>
      <c r="KB47" s="37">
        <v>45242</v>
      </c>
      <c r="KC47" s="37">
        <v>40962</v>
      </c>
      <c r="KD47" s="37">
        <v>36832</v>
      </c>
      <c r="KE47" s="37">
        <v>32809</v>
      </c>
      <c r="KF47" s="37">
        <v>28862</v>
      </c>
      <c r="KG47" s="37">
        <v>25164</v>
      </c>
      <c r="KH47" s="37">
        <v>21783</v>
      </c>
      <c r="KI47" s="37">
        <v>18771</v>
      </c>
      <c r="KJ47" s="37">
        <v>16217</v>
      </c>
      <c r="KK47" s="37">
        <v>14042</v>
      </c>
      <c r="KL47" s="37">
        <v>12063</v>
      </c>
      <c r="KM47" s="37">
        <v>10215</v>
      </c>
      <c r="KN47" s="37">
        <v>8494</v>
      </c>
      <c r="KO47" s="37">
        <v>6918</v>
      </c>
      <c r="KP47" s="37">
        <v>5505</v>
      </c>
      <c r="KQ47" s="37">
        <v>4311</v>
      </c>
      <c r="KR47" s="37">
        <v>3336</v>
      </c>
      <c r="KS47" s="37">
        <v>2535</v>
      </c>
      <c r="KT47" s="37">
        <v>1917</v>
      </c>
      <c r="KU47" s="37">
        <v>1418</v>
      </c>
      <c r="KV47" s="37">
        <v>1041</v>
      </c>
      <c r="KW47" s="38">
        <v>1431</v>
      </c>
    </row>
    <row r="48" spans="1:309" s="16" customFormat="1" ht="13.2">
      <c r="A48" s="19" t="s">
        <v>307</v>
      </c>
      <c r="B48" s="31">
        <v>2030</v>
      </c>
      <c r="C48" s="19" t="s">
        <v>3</v>
      </c>
      <c r="D48" s="33">
        <v>54518223</v>
      </c>
      <c r="E48" s="34">
        <v>26744910</v>
      </c>
      <c r="F48" s="35">
        <v>27773313</v>
      </c>
      <c r="G48" s="33">
        <v>335852</v>
      </c>
      <c r="H48" s="34">
        <v>342193</v>
      </c>
      <c r="I48" s="34">
        <v>348564</v>
      </c>
      <c r="J48" s="34">
        <v>354853</v>
      </c>
      <c r="K48" s="34">
        <v>360992</v>
      </c>
      <c r="L48" s="34">
        <v>367278</v>
      </c>
      <c r="M48" s="34">
        <v>372960</v>
      </c>
      <c r="N48" s="34">
        <v>377780</v>
      </c>
      <c r="O48" s="34">
        <v>382441</v>
      </c>
      <c r="P48" s="34">
        <v>387715</v>
      </c>
      <c r="Q48" s="34">
        <v>394469</v>
      </c>
      <c r="R48" s="34">
        <v>396713</v>
      </c>
      <c r="S48" s="34">
        <v>402776</v>
      </c>
      <c r="T48" s="34">
        <v>406325</v>
      </c>
      <c r="U48" s="34">
        <v>410339</v>
      </c>
      <c r="V48" s="34">
        <v>414413</v>
      </c>
      <c r="W48" s="34">
        <v>417666</v>
      </c>
      <c r="X48" s="34">
        <v>421089</v>
      </c>
      <c r="Y48" s="34">
        <v>424588</v>
      </c>
      <c r="Z48" s="34">
        <v>428831</v>
      </c>
      <c r="AA48" s="34">
        <v>433138</v>
      </c>
      <c r="AB48" s="34">
        <v>437493</v>
      </c>
      <c r="AC48" s="34">
        <v>442065</v>
      </c>
      <c r="AD48" s="34">
        <v>447114</v>
      </c>
      <c r="AE48" s="34">
        <v>447441</v>
      </c>
      <c r="AF48" s="34">
        <v>447466</v>
      </c>
      <c r="AG48" s="34">
        <v>446658</v>
      </c>
      <c r="AH48" s="34">
        <v>446238</v>
      </c>
      <c r="AI48" s="34">
        <v>446618</v>
      </c>
      <c r="AJ48" s="34">
        <v>448272</v>
      </c>
      <c r="AK48" s="34">
        <v>444779</v>
      </c>
      <c r="AL48" s="34">
        <v>441461</v>
      </c>
      <c r="AM48" s="34">
        <v>438469</v>
      </c>
      <c r="AN48" s="34">
        <v>436499</v>
      </c>
      <c r="AO48" s="34">
        <v>435167</v>
      </c>
      <c r="AP48" s="34">
        <v>433418</v>
      </c>
      <c r="AQ48" s="34">
        <v>428354</v>
      </c>
      <c r="AR48" s="34">
        <v>419034</v>
      </c>
      <c r="AS48" s="34">
        <v>408158</v>
      </c>
      <c r="AT48" s="34">
        <v>397184</v>
      </c>
      <c r="AU48" s="34">
        <v>386057</v>
      </c>
      <c r="AV48" s="34">
        <v>375214</v>
      </c>
      <c r="AW48" s="34">
        <v>363500</v>
      </c>
      <c r="AX48" s="34">
        <v>355181</v>
      </c>
      <c r="AY48" s="34">
        <v>347695</v>
      </c>
      <c r="AZ48" s="34">
        <v>342019</v>
      </c>
      <c r="BA48" s="34">
        <v>337983</v>
      </c>
      <c r="BB48" s="34">
        <v>333556</v>
      </c>
      <c r="BC48" s="34">
        <v>327905</v>
      </c>
      <c r="BD48" s="34">
        <v>322437</v>
      </c>
      <c r="BE48" s="34">
        <v>314366</v>
      </c>
      <c r="BF48" s="34">
        <v>304638</v>
      </c>
      <c r="BG48" s="34">
        <v>292679</v>
      </c>
      <c r="BH48" s="34">
        <v>282594</v>
      </c>
      <c r="BI48" s="34">
        <v>271042</v>
      </c>
      <c r="BJ48" s="34">
        <v>263523</v>
      </c>
      <c r="BK48" s="34">
        <v>258650</v>
      </c>
      <c r="BL48" s="34">
        <v>254916</v>
      </c>
      <c r="BM48" s="34">
        <v>251744</v>
      </c>
      <c r="BN48" s="34">
        <v>249451</v>
      </c>
      <c r="BO48" s="34">
        <v>246740</v>
      </c>
      <c r="BP48" s="34">
        <v>243599</v>
      </c>
      <c r="BQ48" s="34">
        <v>238262</v>
      </c>
      <c r="BR48" s="34">
        <v>234063</v>
      </c>
      <c r="BS48" s="34">
        <v>227715</v>
      </c>
      <c r="BT48" s="34">
        <v>221612</v>
      </c>
      <c r="BU48" s="34">
        <v>214181</v>
      </c>
      <c r="BV48" s="34">
        <v>205518</v>
      </c>
      <c r="BW48" s="34">
        <v>195406</v>
      </c>
      <c r="BX48" s="34">
        <v>184299</v>
      </c>
      <c r="BY48" s="34">
        <v>172422</v>
      </c>
      <c r="BZ48" s="34">
        <v>161632</v>
      </c>
      <c r="CA48" s="34">
        <v>150901</v>
      </c>
      <c r="CB48" s="34">
        <v>141106</v>
      </c>
      <c r="CC48" s="34">
        <v>130921</v>
      </c>
      <c r="CD48" s="34">
        <v>121861</v>
      </c>
      <c r="CE48" s="34">
        <v>112574</v>
      </c>
      <c r="CF48" s="34">
        <v>103423</v>
      </c>
      <c r="CG48" s="34">
        <v>94519</v>
      </c>
      <c r="CH48" s="34">
        <v>85978</v>
      </c>
      <c r="CI48" s="34">
        <v>77521</v>
      </c>
      <c r="CJ48" s="34">
        <v>69612</v>
      </c>
      <c r="CK48" s="34">
        <v>61929</v>
      </c>
      <c r="CL48" s="34">
        <v>54466</v>
      </c>
      <c r="CM48" s="34">
        <v>47243</v>
      </c>
      <c r="CN48" s="34">
        <v>40888</v>
      </c>
      <c r="CO48" s="34">
        <v>35257</v>
      </c>
      <c r="CP48" s="34">
        <v>30488</v>
      </c>
      <c r="CQ48" s="34">
        <v>26247</v>
      </c>
      <c r="CR48" s="34">
        <v>22356</v>
      </c>
      <c r="CS48" s="34">
        <v>18743</v>
      </c>
      <c r="CT48" s="34">
        <v>15464</v>
      </c>
      <c r="CU48" s="34">
        <v>12492</v>
      </c>
      <c r="CV48" s="34">
        <v>9822</v>
      </c>
      <c r="CW48" s="34">
        <v>7595</v>
      </c>
      <c r="CX48" s="34">
        <v>5844</v>
      </c>
      <c r="CY48" s="34">
        <v>4441</v>
      </c>
      <c r="CZ48" s="34">
        <v>3323</v>
      </c>
      <c r="DA48" s="34">
        <v>2411</v>
      </c>
      <c r="DB48" s="34">
        <v>1727</v>
      </c>
      <c r="DC48" s="35">
        <v>2296</v>
      </c>
      <c r="DD48" s="33">
        <v>319515</v>
      </c>
      <c r="DE48" s="34">
        <v>325454</v>
      </c>
      <c r="DF48" s="34">
        <v>331438</v>
      </c>
      <c r="DG48" s="34">
        <v>337347</v>
      </c>
      <c r="DH48" s="34">
        <v>343120</v>
      </c>
      <c r="DI48" s="34">
        <v>349023</v>
      </c>
      <c r="DJ48" s="34">
        <v>354376</v>
      </c>
      <c r="DK48" s="34">
        <v>358912</v>
      </c>
      <c r="DL48" s="34">
        <v>363347</v>
      </c>
      <c r="DM48" s="34">
        <v>368341</v>
      </c>
      <c r="DN48" s="34">
        <v>374584</v>
      </c>
      <c r="DO48" s="34">
        <v>376639</v>
      </c>
      <c r="DP48" s="34">
        <v>381750</v>
      </c>
      <c r="DQ48" s="34">
        <v>387106</v>
      </c>
      <c r="DR48" s="34">
        <v>390583</v>
      </c>
      <c r="DS48" s="34">
        <v>394158</v>
      </c>
      <c r="DT48" s="34">
        <v>398252</v>
      </c>
      <c r="DU48" s="34">
        <v>402340</v>
      </c>
      <c r="DV48" s="34">
        <v>406508</v>
      </c>
      <c r="DW48" s="34">
        <v>410143</v>
      </c>
      <c r="DX48" s="34">
        <v>414101</v>
      </c>
      <c r="DY48" s="34">
        <v>418646</v>
      </c>
      <c r="DZ48" s="34">
        <v>423972</v>
      </c>
      <c r="EA48" s="34">
        <v>429674</v>
      </c>
      <c r="EB48" s="34">
        <v>430530</v>
      </c>
      <c r="EC48" s="34">
        <v>431406</v>
      </c>
      <c r="ED48" s="34">
        <v>433059</v>
      </c>
      <c r="EE48" s="34">
        <v>435551</v>
      </c>
      <c r="EF48" s="34">
        <v>438755</v>
      </c>
      <c r="EG48" s="34">
        <v>442387</v>
      </c>
      <c r="EH48" s="34">
        <v>444784</v>
      </c>
      <c r="EI48" s="34">
        <v>446123</v>
      </c>
      <c r="EJ48" s="34">
        <v>446508</v>
      </c>
      <c r="EK48" s="34">
        <v>442926</v>
      </c>
      <c r="EL48" s="34">
        <v>440490</v>
      </c>
      <c r="EM48" s="34">
        <v>438377</v>
      </c>
      <c r="EN48" s="34">
        <v>433866</v>
      </c>
      <c r="EO48" s="34">
        <v>426427</v>
      </c>
      <c r="EP48" s="34">
        <v>416754</v>
      </c>
      <c r="EQ48" s="34">
        <v>406256</v>
      </c>
      <c r="ER48" s="34">
        <v>396185</v>
      </c>
      <c r="ES48" s="34">
        <v>385884</v>
      </c>
      <c r="ET48" s="34">
        <v>378074</v>
      </c>
      <c r="EU48" s="34">
        <v>371405</v>
      </c>
      <c r="EV48" s="34">
        <v>366432</v>
      </c>
      <c r="EW48" s="34">
        <v>361629</v>
      </c>
      <c r="EX48" s="34">
        <v>359788</v>
      </c>
      <c r="EY48" s="34">
        <v>358009</v>
      </c>
      <c r="EZ48" s="34">
        <v>354328</v>
      </c>
      <c r="FA48" s="34">
        <v>349060</v>
      </c>
      <c r="FB48" s="34">
        <v>342306</v>
      </c>
      <c r="FC48" s="34">
        <v>331363</v>
      </c>
      <c r="FD48" s="34">
        <v>321736</v>
      </c>
      <c r="FE48" s="34">
        <v>310615</v>
      </c>
      <c r="FF48" s="34">
        <v>301248</v>
      </c>
      <c r="FG48" s="34">
        <v>293318</v>
      </c>
      <c r="FH48" s="34">
        <v>288719</v>
      </c>
      <c r="FI48" s="34">
        <v>285235</v>
      </c>
      <c r="FJ48" s="34">
        <v>282738</v>
      </c>
      <c r="FK48" s="34">
        <v>281682</v>
      </c>
      <c r="FL48" s="34">
        <v>280797</v>
      </c>
      <c r="FM48" s="34">
        <v>277034</v>
      </c>
      <c r="FN48" s="34">
        <v>274568</v>
      </c>
      <c r="FO48" s="34">
        <v>270247</v>
      </c>
      <c r="FP48" s="34">
        <v>266406</v>
      </c>
      <c r="FQ48" s="34">
        <v>260566</v>
      </c>
      <c r="FR48" s="34">
        <v>254266</v>
      </c>
      <c r="FS48" s="34">
        <v>245976</v>
      </c>
      <c r="FT48" s="34">
        <v>235734</v>
      </c>
      <c r="FU48" s="34">
        <v>225080</v>
      </c>
      <c r="FV48" s="34">
        <v>213950</v>
      </c>
      <c r="FW48" s="34">
        <v>202364</v>
      </c>
      <c r="FX48" s="34">
        <v>192080</v>
      </c>
      <c r="FY48" s="34">
        <v>181194</v>
      </c>
      <c r="FZ48" s="34">
        <v>170680</v>
      </c>
      <c r="GA48" s="34">
        <v>159336</v>
      </c>
      <c r="GB48" s="34">
        <v>148304</v>
      </c>
      <c r="GC48" s="34">
        <v>137052</v>
      </c>
      <c r="GD48" s="34">
        <v>126261</v>
      </c>
      <c r="GE48" s="34">
        <v>116051</v>
      </c>
      <c r="GF48" s="34">
        <v>106102</v>
      </c>
      <c r="GG48" s="34">
        <v>96067</v>
      </c>
      <c r="GH48" s="34">
        <v>86406</v>
      </c>
      <c r="GI48" s="34">
        <v>76723</v>
      </c>
      <c r="GJ48" s="34">
        <v>67749</v>
      </c>
      <c r="GK48" s="34">
        <v>59327</v>
      </c>
      <c r="GL48" s="34">
        <v>51760</v>
      </c>
      <c r="GM48" s="34">
        <v>45096</v>
      </c>
      <c r="GN48" s="34">
        <v>39444</v>
      </c>
      <c r="GO48" s="34">
        <v>34268</v>
      </c>
      <c r="GP48" s="34">
        <v>29285</v>
      </c>
      <c r="GQ48" s="34">
        <v>24571</v>
      </c>
      <c r="GR48" s="34">
        <v>20249</v>
      </c>
      <c r="GS48" s="34">
        <v>16416</v>
      </c>
      <c r="GT48" s="34">
        <v>13080</v>
      </c>
      <c r="GU48" s="34">
        <v>10214</v>
      </c>
      <c r="GV48" s="34">
        <v>7785</v>
      </c>
      <c r="GW48" s="34">
        <v>5829</v>
      </c>
      <c r="GX48" s="34">
        <v>4303</v>
      </c>
      <c r="GY48" s="34">
        <v>3104</v>
      </c>
      <c r="GZ48" s="35">
        <v>4307</v>
      </c>
      <c r="HA48" s="33">
        <v>655367</v>
      </c>
      <c r="HB48" s="34">
        <v>667647</v>
      </c>
      <c r="HC48" s="34">
        <v>680002</v>
      </c>
      <c r="HD48" s="34">
        <v>692200</v>
      </c>
      <c r="HE48" s="34">
        <v>704112</v>
      </c>
      <c r="HF48" s="34">
        <v>716301</v>
      </c>
      <c r="HG48" s="34">
        <v>727336</v>
      </c>
      <c r="HH48" s="34">
        <v>736692</v>
      </c>
      <c r="HI48" s="34">
        <v>745788</v>
      </c>
      <c r="HJ48" s="34">
        <v>756056</v>
      </c>
      <c r="HK48" s="34">
        <v>769053</v>
      </c>
      <c r="HL48" s="34">
        <v>773352</v>
      </c>
      <c r="HM48" s="34">
        <v>784526</v>
      </c>
      <c r="HN48" s="34">
        <v>793431</v>
      </c>
      <c r="HO48" s="34">
        <v>800922</v>
      </c>
      <c r="HP48" s="34">
        <v>808571</v>
      </c>
      <c r="HQ48" s="34">
        <v>815918</v>
      </c>
      <c r="HR48" s="34">
        <v>823429</v>
      </c>
      <c r="HS48" s="34">
        <v>831096</v>
      </c>
      <c r="HT48" s="34">
        <v>838974</v>
      </c>
      <c r="HU48" s="34">
        <v>847239</v>
      </c>
      <c r="HV48" s="34">
        <v>856139</v>
      </c>
      <c r="HW48" s="34">
        <v>866037</v>
      </c>
      <c r="HX48" s="34">
        <v>876788</v>
      </c>
      <c r="HY48" s="34">
        <v>877971</v>
      </c>
      <c r="HZ48" s="34">
        <v>878872</v>
      </c>
      <c r="IA48" s="34">
        <v>879717</v>
      </c>
      <c r="IB48" s="34">
        <v>881789</v>
      </c>
      <c r="IC48" s="34">
        <v>885373</v>
      </c>
      <c r="ID48" s="34">
        <v>890659</v>
      </c>
      <c r="IE48" s="34">
        <v>889563</v>
      </c>
      <c r="IF48" s="34">
        <v>887584</v>
      </c>
      <c r="IG48" s="34">
        <v>884977</v>
      </c>
      <c r="IH48" s="34">
        <v>879425</v>
      </c>
      <c r="II48" s="34">
        <v>875657</v>
      </c>
      <c r="IJ48" s="34">
        <v>871795</v>
      </c>
      <c r="IK48" s="34">
        <v>862220</v>
      </c>
      <c r="IL48" s="34">
        <v>845461</v>
      </c>
      <c r="IM48" s="34">
        <v>824912</v>
      </c>
      <c r="IN48" s="34">
        <v>803440</v>
      </c>
      <c r="IO48" s="34">
        <v>782242</v>
      </c>
      <c r="IP48" s="34">
        <v>761098</v>
      </c>
      <c r="IQ48" s="34">
        <v>741574</v>
      </c>
      <c r="IR48" s="34">
        <v>726586</v>
      </c>
      <c r="IS48" s="34">
        <v>714127</v>
      </c>
      <c r="IT48" s="34">
        <v>703648</v>
      </c>
      <c r="IU48" s="34">
        <v>697771</v>
      </c>
      <c r="IV48" s="34">
        <v>691565</v>
      </c>
      <c r="IW48" s="34">
        <v>682233</v>
      </c>
      <c r="IX48" s="34">
        <v>671497</v>
      </c>
      <c r="IY48" s="34">
        <v>656672</v>
      </c>
      <c r="IZ48" s="34">
        <v>636001</v>
      </c>
      <c r="JA48" s="34">
        <v>614415</v>
      </c>
      <c r="JB48" s="34">
        <v>593209</v>
      </c>
      <c r="JC48" s="34">
        <v>572290</v>
      </c>
      <c r="JD48" s="34">
        <v>556841</v>
      </c>
      <c r="JE48" s="34">
        <v>547369</v>
      </c>
      <c r="JF48" s="34">
        <v>540151</v>
      </c>
      <c r="JG48" s="34">
        <v>534482</v>
      </c>
      <c r="JH48" s="34">
        <v>531133</v>
      </c>
      <c r="JI48" s="34">
        <v>527537</v>
      </c>
      <c r="JJ48" s="34">
        <v>520633</v>
      </c>
      <c r="JK48" s="34">
        <v>512830</v>
      </c>
      <c r="JL48" s="34">
        <v>504310</v>
      </c>
      <c r="JM48" s="34">
        <v>494121</v>
      </c>
      <c r="JN48" s="34">
        <v>482178</v>
      </c>
      <c r="JO48" s="34">
        <v>468447</v>
      </c>
      <c r="JP48" s="34">
        <v>451494</v>
      </c>
      <c r="JQ48" s="34">
        <v>431140</v>
      </c>
      <c r="JR48" s="34">
        <v>409379</v>
      </c>
      <c r="JS48" s="34">
        <v>386372</v>
      </c>
      <c r="JT48" s="34">
        <v>363996</v>
      </c>
      <c r="JU48" s="34">
        <v>342981</v>
      </c>
      <c r="JV48" s="34">
        <v>322300</v>
      </c>
      <c r="JW48" s="34">
        <v>301601</v>
      </c>
      <c r="JX48" s="34">
        <v>281197</v>
      </c>
      <c r="JY48" s="34">
        <v>260878</v>
      </c>
      <c r="JZ48" s="34">
        <v>240475</v>
      </c>
      <c r="KA48" s="34">
        <v>220780</v>
      </c>
      <c r="KB48" s="34">
        <v>202029</v>
      </c>
      <c r="KC48" s="34">
        <v>183623</v>
      </c>
      <c r="KD48" s="34">
        <v>165679</v>
      </c>
      <c r="KE48" s="34">
        <v>148335</v>
      </c>
      <c r="KF48" s="34">
        <v>131189</v>
      </c>
      <c r="KG48" s="34">
        <v>114992</v>
      </c>
      <c r="KH48" s="34">
        <v>100215</v>
      </c>
      <c r="KI48" s="34">
        <v>87017</v>
      </c>
      <c r="KJ48" s="34">
        <v>75584</v>
      </c>
      <c r="KK48" s="34">
        <v>65691</v>
      </c>
      <c r="KL48" s="34">
        <v>56624</v>
      </c>
      <c r="KM48" s="34">
        <v>48028</v>
      </c>
      <c r="KN48" s="34">
        <v>40035</v>
      </c>
      <c r="KO48" s="34">
        <v>32741</v>
      </c>
      <c r="KP48" s="34">
        <v>26238</v>
      </c>
      <c r="KQ48" s="34">
        <v>20675</v>
      </c>
      <c r="KR48" s="34">
        <v>16058</v>
      </c>
      <c r="KS48" s="34">
        <v>12226</v>
      </c>
      <c r="KT48" s="34">
        <v>9152</v>
      </c>
      <c r="KU48" s="34">
        <v>6714</v>
      </c>
      <c r="KV48" s="34">
        <v>4831</v>
      </c>
      <c r="KW48" s="35">
        <v>6603</v>
      </c>
    </row>
    <row r="49" spans="1:309" s="16" customFormat="1" ht="13.2">
      <c r="A49" s="20" t="s">
        <v>307</v>
      </c>
      <c r="B49" s="32">
        <v>2031</v>
      </c>
      <c r="C49" s="20" t="s">
        <v>308</v>
      </c>
      <c r="D49" s="36">
        <v>41622803</v>
      </c>
      <c r="E49" s="37">
        <v>20007074</v>
      </c>
      <c r="F49" s="38">
        <v>21615729</v>
      </c>
      <c r="G49" s="36">
        <v>231778</v>
      </c>
      <c r="H49" s="37">
        <v>236391</v>
      </c>
      <c r="I49" s="37">
        <v>240793</v>
      </c>
      <c r="J49" s="37">
        <v>244941</v>
      </c>
      <c r="K49" s="37">
        <v>248904</v>
      </c>
      <c r="L49" s="37">
        <v>252494</v>
      </c>
      <c r="M49" s="37">
        <v>256875</v>
      </c>
      <c r="N49" s="37">
        <v>260908</v>
      </c>
      <c r="O49" s="37">
        <v>264699</v>
      </c>
      <c r="P49" s="37">
        <v>268212</v>
      </c>
      <c r="Q49" s="37">
        <v>272223</v>
      </c>
      <c r="R49" s="37">
        <v>277424</v>
      </c>
      <c r="S49" s="37">
        <v>279244</v>
      </c>
      <c r="T49" s="37">
        <v>284700</v>
      </c>
      <c r="U49" s="37">
        <v>288176</v>
      </c>
      <c r="V49" s="37">
        <v>292699</v>
      </c>
      <c r="W49" s="37">
        <v>296997</v>
      </c>
      <c r="X49" s="37">
        <v>300945</v>
      </c>
      <c r="Y49" s="37">
        <v>305166</v>
      </c>
      <c r="Z49" s="37">
        <v>309500</v>
      </c>
      <c r="AA49" s="37">
        <v>314341</v>
      </c>
      <c r="AB49" s="37">
        <v>319157</v>
      </c>
      <c r="AC49" s="37">
        <v>324021</v>
      </c>
      <c r="AD49" s="37">
        <v>329004</v>
      </c>
      <c r="AE49" s="37">
        <v>334200</v>
      </c>
      <c r="AF49" s="37">
        <v>335876</v>
      </c>
      <c r="AG49" s="37">
        <v>337001</v>
      </c>
      <c r="AH49" s="37">
        <v>337364</v>
      </c>
      <c r="AI49" s="37">
        <v>337997</v>
      </c>
      <c r="AJ49" s="37">
        <v>339265</v>
      </c>
      <c r="AK49" s="37">
        <v>341750</v>
      </c>
      <c r="AL49" s="37">
        <v>340468</v>
      </c>
      <c r="AM49" s="37">
        <v>339643</v>
      </c>
      <c r="AN49" s="37">
        <v>339095</v>
      </c>
      <c r="AO49" s="37">
        <v>339097</v>
      </c>
      <c r="AP49" s="37">
        <v>338692</v>
      </c>
      <c r="AQ49" s="37">
        <v>337435</v>
      </c>
      <c r="AR49" s="37">
        <v>333292</v>
      </c>
      <c r="AS49" s="37">
        <v>325652</v>
      </c>
      <c r="AT49" s="37">
        <v>316595</v>
      </c>
      <c r="AU49" s="37">
        <v>307353</v>
      </c>
      <c r="AV49" s="37">
        <v>297928</v>
      </c>
      <c r="AW49" s="37">
        <v>288698</v>
      </c>
      <c r="AX49" s="37">
        <v>278866</v>
      </c>
      <c r="AY49" s="37">
        <v>271696</v>
      </c>
      <c r="AZ49" s="37">
        <v>265423</v>
      </c>
      <c r="BA49" s="37">
        <v>260611</v>
      </c>
      <c r="BB49" s="37">
        <v>257178</v>
      </c>
      <c r="BC49" s="37">
        <v>253583</v>
      </c>
      <c r="BD49" s="37">
        <v>249131</v>
      </c>
      <c r="BE49" s="37">
        <v>244817</v>
      </c>
      <c r="BF49" s="37">
        <v>238281</v>
      </c>
      <c r="BG49" s="37">
        <v>230523</v>
      </c>
      <c r="BH49" s="37">
        <v>221167</v>
      </c>
      <c r="BI49" s="37">
        <v>213191</v>
      </c>
      <c r="BJ49" s="37">
        <v>204129</v>
      </c>
      <c r="BK49" s="37">
        <v>198047</v>
      </c>
      <c r="BL49" s="37">
        <v>194001</v>
      </c>
      <c r="BM49" s="37">
        <v>190796</v>
      </c>
      <c r="BN49" s="37">
        <v>188019</v>
      </c>
      <c r="BO49" s="37">
        <v>185958</v>
      </c>
      <c r="BP49" s="37">
        <v>183539</v>
      </c>
      <c r="BQ49" s="37">
        <v>180785</v>
      </c>
      <c r="BR49" s="37">
        <v>176367</v>
      </c>
      <c r="BS49" s="37">
        <v>172864</v>
      </c>
      <c r="BT49" s="37">
        <v>167755</v>
      </c>
      <c r="BU49" s="37">
        <v>162765</v>
      </c>
      <c r="BV49" s="37">
        <v>156776</v>
      </c>
      <c r="BW49" s="37">
        <v>149882</v>
      </c>
      <c r="BX49" s="37">
        <v>141922</v>
      </c>
      <c r="BY49" s="37">
        <v>133214</v>
      </c>
      <c r="BZ49" s="37">
        <v>124042</v>
      </c>
      <c r="CA49" s="37">
        <v>115735</v>
      </c>
      <c r="CB49" s="37">
        <v>107577</v>
      </c>
      <c r="CC49" s="37">
        <v>100175</v>
      </c>
      <c r="CD49" s="37">
        <v>92564</v>
      </c>
      <c r="CE49" s="37">
        <v>85858</v>
      </c>
      <c r="CF49" s="37">
        <v>78971</v>
      </c>
      <c r="CG49" s="37">
        <v>72189</v>
      </c>
      <c r="CH49" s="37">
        <v>65652</v>
      </c>
      <c r="CI49" s="37">
        <v>59473</v>
      </c>
      <c r="CJ49" s="37">
        <v>53412</v>
      </c>
      <c r="CK49" s="37">
        <v>47732</v>
      </c>
      <c r="CL49" s="37">
        <v>42245</v>
      </c>
      <c r="CM49" s="37">
        <v>36969</v>
      </c>
      <c r="CN49" s="37">
        <v>31919</v>
      </c>
      <c r="CO49" s="37">
        <v>27463</v>
      </c>
      <c r="CP49" s="37">
        <v>23533</v>
      </c>
      <c r="CQ49" s="37">
        <v>20172</v>
      </c>
      <c r="CR49" s="37">
        <v>17211</v>
      </c>
      <c r="CS49" s="37">
        <v>14499</v>
      </c>
      <c r="CT49" s="37">
        <v>12016</v>
      </c>
      <c r="CU49" s="37">
        <v>9782</v>
      </c>
      <c r="CV49" s="37">
        <v>7790</v>
      </c>
      <c r="CW49" s="37">
        <v>6048</v>
      </c>
      <c r="CX49" s="37">
        <v>4615</v>
      </c>
      <c r="CY49" s="37">
        <v>3499</v>
      </c>
      <c r="CZ49" s="37">
        <v>2609</v>
      </c>
      <c r="DA49" s="37">
        <v>1899</v>
      </c>
      <c r="DB49" s="37">
        <v>1348</v>
      </c>
      <c r="DC49" s="38">
        <v>1798</v>
      </c>
      <c r="DD49" s="36">
        <v>221030</v>
      </c>
      <c r="DE49" s="37">
        <v>225334</v>
      </c>
      <c r="DF49" s="37">
        <v>229452</v>
      </c>
      <c r="DG49" s="37">
        <v>233333</v>
      </c>
      <c r="DH49" s="37">
        <v>237056</v>
      </c>
      <c r="DI49" s="37">
        <v>240512</v>
      </c>
      <c r="DJ49" s="37">
        <v>244593</v>
      </c>
      <c r="DK49" s="37">
        <v>248583</v>
      </c>
      <c r="DL49" s="37">
        <v>252438</v>
      </c>
      <c r="DM49" s="37">
        <v>256128</v>
      </c>
      <c r="DN49" s="37">
        <v>260292</v>
      </c>
      <c r="DO49" s="37">
        <v>265506</v>
      </c>
      <c r="DP49" s="37">
        <v>267786</v>
      </c>
      <c r="DQ49" s="37">
        <v>273215</v>
      </c>
      <c r="DR49" s="37">
        <v>278356</v>
      </c>
      <c r="DS49" s="37">
        <v>283150</v>
      </c>
      <c r="DT49" s="37">
        <v>287816</v>
      </c>
      <c r="DU49" s="37">
        <v>292931</v>
      </c>
      <c r="DV49" s="37">
        <v>298077</v>
      </c>
      <c r="DW49" s="37">
        <v>303302</v>
      </c>
      <c r="DX49" s="37">
        <v>308077</v>
      </c>
      <c r="DY49" s="37">
        <v>313040</v>
      </c>
      <c r="DZ49" s="37">
        <v>318205</v>
      </c>
      <c r="EA49" s="37">
        <v>323810</v>
      </c>
      <c r="EB49" s="37">
        <v>329431</v>
      </c>
      <c r="EC49" s="37">
        <v>331286</v>
      </c>
      <c r="ED49" s="37">
        <v>333039</v>
      </c>
      <c r="EE49" s="37">
        <v>335256</v>
      </c>
      <c r="EF49" s="37">
        <v>338071</v>
      </c>
      <c r="EG49" s="37">
        <v>341587</v>
      </c>
      <c r="EH49" s="37">
        <v>345916</v>
      </c>
      <c r="EI49" s="37">
        <v>349690</v>
      </c>
      <c r="EJ49" s="37">
        <v>352552</v>
      </c>
      <c r="EK49" s="37">
        <v>354395</v>
      </c>
      <c r="EL49" s="37">
        <v>352862</v>
      </c>
      <c r="EM49" s="37">
        <v>351581</v>
      </c>
      <c r="EN49" s="37">
        <v>350177</v>
      </c>
      <c r="EO49" s="37">
        <v>346633</v>
      </c>
      <c r="EP49" s="37">
        <v>340736</v>
      </c>
      <c r="EQ49" s="37">
        <v>333010</v>
      </c>
      <c r="ER49" s="37">
        <v>324553</v>
      </c>
      <c r="ES49" s="37">
        <v>316390</v>
      </c>
      <c r="ET49" s="37">
        <v>308021</v>
      </c>
      <c r="EU49" s="37">
        <v>301588</v>
      </c>
      <c r="EV49" s="37">
        <v>296212</v>
      </c>
      <c r="EW49" s="37">
        <v>292272</v>
      </c>
      <c r="EX49" s="37">
        <v>288709</v>
      </c>
      <c r="EY49" s="37">
        <v>287598</v>
      </c>
      <c r="EZ49" s="37">
        <v>286574</v>
      </c>
      <c r="FA49" s="37">
        <v>284066</v>
      </c>
      <c r="FB49" s="37">
        <v>280173</v>
      </c>
      <c r="FC49" s="37">
        <v>275076</v>
      </c>
      <c r="FD49" s="37">
        <v>266570</v>
      </c>
      <c r="FE49" s="37">
        <v>259028</v>
      </c>
      <c r="FF49" s="37">
        <v>250142</v>
      </c>
      <c r="FG49" s="37">
        <v>242549</v>
      </c>
      <c r="FH49" s="37">
        <v>236206</v>
      </c>
      <c r="FI49" s="37">
        <v>232471</v>
      </c>
      <c r="FJ49" s="37">
        <v>229567</v>
      </c>
      <c r="FK49" s="37">
        <v>227489</v>
      </c>
      <c r="FL49" s="37">
        <v>226618</v>
      </c>
      <c r="FM49" s="37">
        <v>225949</v>
      </c>
      <c r="FN49" s="37">
        <v>222907</v>
      </c>
      <c r="FO49" s="37">
        <v>220826</v>
      </c>
      <c r="FP49" s="37">
        <v>217244</v>
      </c>
      <c r="FQ49" s="37">
        <v>213974</v>
      </c>
      <c r="FR49" s="37">
        <v>209064</v>
      </c>
      <c r="FS49" s="37">
        <v>203701</v>
      </c>
      <c r="FT49" s="37">
        <v>196727</v>
      </c>
      <c r="FU49" s="37">
        <v>188076</v>
      </c>
      <c r="FV49" s="37">
        <v>179077</v>
      </c>
      <c r="FW49" s="37">
        <v>169703</v>
      </c>
      <c r="FX49" s="37">
        <v>160081</v>
      </c>
      <c r="FY49" s="37">
        <v>151588</v>
      </c>
      <c r="FZ49" s="37">
        <v>142664</v>
      </c>
      <c r="GA49" s="37">
        <v>134037</v>
      </c>
      <c r="GB49" s="37">
        <v>124707</v>
      </c>
      <c r="GC49" s="37">
        <v>115631</v>
      </c>
      <c r="GD49" s="37">
        <v>106396</v>
      </c>
      <c r="GE49" s="37">
        <v>97552</v>
      </c>
      <c r="GF49" s="37">
        <v>89231</v>
      </c>
      <c r="GG49" s="37">
        <v>81149</v>
      </c>
      <c r="GH49" s="37">
        <v>73064</v>
      </c>
      <c r="GI49" s="37">
        <v>65321</v>
      </c>
      <c r="GJ49" s="37">
        <v>57595</v>
      </c>
      <c r="GK49" s="37">
        <v>50506</v>
      </c>
      <c r="GL49" s="37">
        <v>43873</v>
      </c>
      <c r="GM49" s="37">
        <v>37951</v>
      </c>
      <c r="GN49" s="37">
        <v>32765</v>
      </c>
      <c r="GO49" s="37">
        <v>28312</v>
      </c>
      <c r="GP49" s="37">
        <v>24264</v>
      </c>
      <c r="GQ49" s="37">
        <v>20446</v>
      </c>
      <c r="GR49" s="37">
        <v>16903</v>
      </c>
      <c r="GS49" s="37">
        <v>13728</v>
      </c>
      <c r="GT49" s="37">
        <v>10943</v>
      </c>
      <c r="GU49" s="37">
        <v>8558</v>
      </c>
      <c r="GV49" s="37">
        <v>6542</v>
      </c>
      <c r="GW49" s="37">
        <v>4874</v>
      </c>
      <c r="GX49" s="37">
        <v>3559</v>
      </c>
      <c r="GY49" s="37">
        <v>2560</v>
      </c>
      <c r="GZ49" s="38">
        <v>3565</v>
      </c>
      <c r="HA49" s="36">
        <v>452808</v>
      </c>
      <c r="HB49" s="37">
        <v>461725</v>
      </c>
      <c r="HC49" s="37">
        <v>470245</v>
      </c>
      <c r="HD49" s="37">
        <v>478274</v>
      </c>
      <c r="HE49" s="37">
        <v>485960</v>
      </c>
      <c r="HF49" s="37">
        <v>493006</v>
      </c>
      <c r="HG49" s="37">
        <v>501468</v>
      </c>
      <c r="HH49" s="37">
        <v>509491</v>
      </c>
      <c r="HI49" s="37">
        <v>517137</v>
      </c>
      <c r="HJ49" s="37">
        <v>524340</v>
      </c>
      <c r="HK49" s="37">
        <v>532515</v>
      </c>
      <c r="HL49" s="37">
        <v>542930</v>
      </c>
      <c r="HM49" s="37">
        <v>547030</v>
      </c>
      <c r="HN49" s="37">
        <v>557915</v>
      </c>
      <c r="HO49" s="37">
        <v>566532</v>
      </c>
      <c r="HP49" s="37">
        <v>575849</v>
      </c>
      <c r="HQ49" s="37">
        <v>584813</v>
      </c>
      <c r="HR49" s="37">
        <v>593876</v>
      </c>
      <c r="HS49" s="37">
        <v>603243</v>
      </c>
      <c r="HT49" s="37">
        <v>612802</v>
      </c>
      <c r="HU49" s="37">
        <v>622418</v>
      </c>
      <c r="HV49" s="37">
        <v>632197</v>
      </c>
      <c r="HW49" s="37">
        <v>642226</v>
      </c>
      <c r="HX49" s="37">
        <v>652814</v>
      </c>
      <c r="HY49" s="37">
        <v>663631</v>
      </c>
      <c r="HZ49" s="37">
        <v>667162</v>
      </c>
      <c r="IA49" s="37">
        <v>670040</v>
      </c>
      <c r="IB49" s="37">
        <v>672620</v>
      </c>
      <c r="IC49" s="37">
        <v>676068</v>
      </c>
      <c r="ID49" s="37">
        <v>680852</v>
      </c>
      <c r="IE49" s="37">
        <v>687666</v>
      </c>
      <c r="IF49" s="37">
        <v>690158</v>
      </c>
      <c r="IG49" s="37">
        <v>692195</v>
      </c>
      <c r="IH49" s="37">
        <v>693490</v>
      </c>
      <c r="II49" s="37">
        <v>691959</v>
      </c>
      <c r="IJ49" s="37">
        <v>690273</v>
      </c>
      <c r="IK49" s="37">
        <v>687612</v>
      </c>
      <c r="IL49" s="37">
        <v>679925</v>
      </c>
      <c r="IM49" s="37">
        <v>666388</v>
      </c>
      <c r="IN49" s="37">
        <v>649605</v>
      </c>
      <c r="IO49" s="37">
        <v>631906</v>
      </c>
      <c r="IP49" s="37">
        <v>614318</v>
      </c>
      <c r="IQ49" s="37">
        <v>596719</v>
      </c>
      <c r="IR49" s="37">
        <v>580454</v>
      </c>
      <c r="IS49" s="37">
        <v>567908</v>
      </c>
      <c r="IT49" s="37">
        <v>557695</v>
      </c>
      <c r="IU49" s="37">
        <v>549320</v>
      </c>
      <c r="IV49" s="37">
        <v>544776</v>
      </c>
      <c r="IW49" s="37">
        <v>540157</v>
      </c>
      <c r="IX49" s="37">
        <v>533197</v>
      </c>
      <c r="IY49" s="37">
        <v>524990</v>
      </c>
      <c r="IZ49" s="37">
        <v>513357</v>
      </c>
      <c r="JA49" s="37">
        <v>497093</v>
      </c>
      <c r="JB49" s="37">
        <v>480195</v>
      </c>
      <c r="JC49" s="37">
        <v>463333</v>
      </c>
      <c r="JD49" s="37">
        <v>446678</v>
      </c>
      <c r="JE49" s="37">
        <v>434253</v>
      </c>
      <c r="JF49" s="37">
        <v>426472</v>
      </c>
      <c r="JG49" s="37">
        <v>420363</v>
      </c>
      <c r="JH49" s="37">
        <v>415508</v>
      </c>
      <c r="JI49" s="37">
        <v>412576</v>
      </c>
      <c r="JJ49" s="37">
        <v>409488</v>
      </c>
      <c r="JK49" s="37">
        <v>403692</v>
      </c>
      <c r="JL49" s="37">
        <v>397193</v>
      </c>
      <c r="JM49" s="37">
        <v>390108</v>
      </c>
      <c r="JN49" s="37">
        <v>381729</v>
      </c>
      <c r="JO49" s="37">
        <v>371829</v>
      </c>
      <c r="JP49" s="37">
        <v>360477</v>
      </c>
      <c r="JQ49" s="37">
        <v>346609</v>
      </c>
      <c r="JR49" s="37">
        <v>329998</v>
      </c>
      <c r="JS49" s="37">
        <v>312291</v>
      </c>
      <c r="JT49" s="37">
        <v>293745</v>
      </c>
      <c r="JU49" s="37">
        <v>275816</v>
      </c>
      <c r="JV49" s="37">
        <v>259165</v>
      </c>
      <c r="JW49" s="37">
        <v>242839</v>
      </c>
      <c r="JX49" s="37">
        <v>226601</v>
      </c>
      <c r="JY49" s="37">
        <v>210565</v>
      </c>
      <c r="JZ49" s="37">
        <v>194602</v>
      </c>
      <c r="KA49" s="37">
        <v>178585</v>
      </c>
      <c r="KB49" s="37">
        <v>163204</v>
      </c>
      <c r="KC49" s="37">
        <v>148704</v>
      </c>
      <c r="KD49" s="37">
        <v>134561</v>
      </c>
      <c r="KE49" s="37">
        <v>120796</v>
      </c>
      <c r="KF49" s="37">
        <v>107566</v>
      </c>
      <c r="KG49" s="37">
        <v>94564</v>
      </c>
      <c r="KH49" s="37">
        <v>82425</v>
      </c>
      <c r="KI49" s="37">
        <v>71336</v>
      </c>
      <c r="KJ49" s="37">
        <v>61484</v>
      </c>
      <c r="KK49" s="37">
        <v>52937</v>
      </c>
      <c r="KL49" s="37">
        <v>45523</v>
      </c>
      <c r="KM49" s="37">
        <v>38763</v>
      </c>
      <c r="KN49" s="37">
        <v>32462</v>
      </c>
      <c r="KO49" s="37">
        <v>26685</v>
      </c>
      <c r="KP49" s="37">
        <v>21518</v>
      </c>
      <c r="KQ49" s="37">
        <v>16991</v>
      </c>
      <c r="KR49" s="37">
        <v>13173</v>
      </c>
      <c r="KS49" s="37">
        <v>10041</v>
      </c>
      <c r="KT49" s="37">
        <v>7483</v>
      </c>
      <c r="KU49" s="37">
        <v>5458</v>
      </c>
      <c r="KV49" s="37">
        <v>3908</v>
      </c>
      <c r="KW49" s="38">
        <v>5363</v>
      </c>
    </row>
    <row r="50" spans="1:309" s="16" customFormat="1" ht="13.2">
      <c r="A50" s="19" t="s">
        <v>307</v>
      </c>
      <c r="B50" s="31">
        <v>2031</v>
      </c>
      <c r="C50" s="19" t="s">
        <v>309</v>
      </c>
      <c r="D50" s="33">
        <v>13125015</v>
      </c>
      <c r="E50" s="34">
        <v>6855644</v>
      </c>
      <c r="F50" s="35">
        <v>6269371</v>
      </c>
      <c r="G50" s="33">
        <v>97386</v>
      </c>
      <c r="H50" s="34">
        <v>99158</v>
      </c>
      <c r="I50" s="34">
        <v>101213</v>
      </c>
      <c r="J50" s="34">
        <v>103477</v>
      </c>
      <c r="K50" s="34">
        <v>105822</v>
      </c>
      <c r="L50" s="34">
        <v>108379</v>
      </c>
      <c r="M50" s="34">
        <v>110285</v>
      </c>
      <c r="N50" s="34">
        <v>111937</v>
      </c>
      <c r="O50" s="34">
        <v>112963</v>
      </c>
      <c r="P50" s="34">
        <v>114112</v>
      </c>
      <c r="Q50" s="34">
        <v>115358</v>
      </c>
      <c r="R50" s="34">
        <v>116894</v>
      </c>
      <c r="S50" s="34">
        <v>117299</v>
      </c>
      <c r="T50" s="34">
        <v>117876</v>
      </c>
      <c r="U50" s="34">
        <v>117905</v>
      </c>
      <c r="V50" s="34">
        <v>117331</v>
      </c>
      <c r="W50" s="34">
        <v>117039</v>
      </c>
      <c r="X50" s="34">
        <v>116248</v>
      </c>
      <c r="Y50" s="34">
        <v>115347</v>
      </c>
      <c r="Z50" s="34">
        <v>114414</v>
      </c>
      <c r="AA50" s="34">
        <v>113711</v>
      </c>
      <c r="AB50" s="34">
        <v>113110</v>
      </c>
      <c r="AC50" s="34">
        <v>112515</v>
      </c>
      <c r="AD50" s="34">
        <v>112031</v>
      </c>
      <c r="AE50" s="34">
        <v>111788</v>
      </c>
      <c r="AF50" s="34">
        <v>110385</v>
      </c>
      <c r="AG50" s="34">
        <v>109240</v>
      </c>
      <c r="AH50" s="34">
        <v>108044</v>
      </c>
      <c r="AI50" s="34">
        <v>106979</v>
      </c>
      <c r="AJ50" s="34">
        <v>106097</v>
      </c>
      <c r="AK50" s="34">
        <v>105245</v>
      </c>
      <c r="AL50" s="34">
        <v>103057</v>
      </c>
      <c r="AM50" s="34">
        <v>100596</v>
      </c>
      <c r="AN50" s="34">
        <v>98180</v>
      </c>
      <c r="AO50" s="34">
        <v>96228</v>
      </c>
      <c r="AP50" s="34">
        <v>95316</v>
      </c>
      <c r="AQ50" s="34">
        <v>94821</v>
      </c>
      <c r="AR50" s="34">
        <v>93896</v>
      </c>
      <c r="AS50" s="34">
        <v>92222</v>
      </c>
      <c r="AT50" s="34">
        <v>90419</v>
      </c>
      <c r="AU50" s="34">
        <v>88695</v>
      </c>
      <c r="AV50" s="34">
        <v>86997</v>
      </c>
      <c r="AW50" s="34">
        <v>85373</v>
      </c>
      <c r="AX50" s="34">
        <v>83494</v>
      </c>
      <c r="AY50" s="34">
        <v>82321</v>
      </c>
      <c r="AZ50" s="34">
        <v>81075</v>
      </c>
      <c r="BA50" s="34">
        <v>80175</v>
      </c>
      <c r="BB50" s="34">
        <v>79511</v>
      </c>
      <c r="BC50" s="34">
        <v>78608</v>
      </c>
      <c r="BD50" s="34">
        <v>77340</v>
      </c>
      <c r="BE50" s="34">
        <v>76105</v>
      </c>
      <c r="BF50" s="34">
        <v>74482</v>
      </c>
      <c r="BG50" s="34">
        <v>72436</v>
      </c>
      <c r="BH50" s="34">
        <v>69766</v>
      </c>
      <c r="BI50" s="34">
        <v>67578</v>
      </c>
      <c r="BJ50" s="34">
        <v>65017</v>
      </c>
      <c r="BK50" s="34">
        <v>63471</v>
      </c>
      <c r="BL50" s="34">
        <v>62518</v>
      </c>
      <c r="BM50" s="34">
        <v>61837</v>
      </c>
      <c r="BN50" s="34">
        <v>61270</v>
      </c>
      <c r="BO50" s="34">
        <v>60846</v>
      </c>
      <c r="BP50" s="34">
        <v>60347</v>
      </c>
      <c r="BQ50" s="34">
        <v>59744</v>
      </c>
      <c r="BR50" s="34">
        <v>58621</v>
      </c>
      <c r="BS50" s="34">
        <v>57699</v>
      </c>
      <c r="BT50" s="34">
        <v>56235</v>
      </c>
      <c r="BU50" s="34">
        <v>54882</v>
      </c>
      <c r="BV50" s="34">
        <v>53223</v>
      </c>
      <c r="BW50" s="34">
        <v>51247</v>
      </c>
      <c r="BX50" s="34">
        <v>48912</v>
      </c>
      <c r="BY50" s="34">
        <v>46372</v>
      </c>
      <c r="BZ50" s="34">
        <v>43551</v>
      </c>
      <c r="CA50" s="34">
        <v>40944</v>
      </c>
      <c r="CB50" s="34">
        <v>38265</v>
      </c>
      <c r="CC50" s="34">
        <v>35758</v>
      </c>
      <c r="CD50" s="34">
        <v>33115</v>
      </c>
      <c r="CE50" s="34">
        <v>30670</v>
      </c>
      <c r="CF50" s="34">
        <v>28219</v>
      </c>
      <c r="CG50" s="34">
        <v>25829</v>
      </c>
      <c r="CH50" s="34">
        <v>23471</v>
      </c>
      <c r="CI50" s="34">
        <v>21149</v>
      </c>
      <c r="CJ50" s="34">
        <v>18854</v>
      </c>
      <c r="CK50" s="34">
        <v>16733</v>
      </c>
      <c r="CL50" s="34">
        <v>14702</v>
      </c>
      <c r="CM50" s="34">
        <v>12727</v>
      </c>
      <c r="CN50" s="34">
        <v>10833</v>
      </c>
      <c r="CO50" s="34">
        <v>9214</v>
      </c>
      <c r="CP50" s="34">
        <v>7783</v>
      </c>
      <c r="CQ50" s="34">
        <v>6632</v>
      </c>
      <c r="CR50" s="34">
        <v>5610</v>
      </c>
      <c r="CS50" s="34">
        <v>4699</v>
      </c>
      <c r="CT50" s="34">
        <v>3869</v>
      </c>
      <c r="CU50" s="34">
        <v>3144</v>
      </c>
      <c r="CV50" s="34">
        <v>2498</v>
      </c>
      <c r="CW50" s="34">
        <v>1915</v>
      </c>
      <c r="CX50" s="34">
        <v>1437</v>
      </c>
      <c r="CY50" s="34">
        <v>1079</v>
      </c>
      <c r="CZ50" s="34">
        <v>801</v>
      </c>
      <c r="DA50" s="34">
        <v>603</v>
      </c>
      <c r="DB50" s="34">
        <v>434</v>
      </c>
      <c r="DC50" s="35">
        <v>586</v>
      </c>
      <c r="DD50" s="33">
        <v>92116</v>
      </c>
      <c r="DE50" s="34">
        <v>93792</v>
      </c>
      <c r="DF50" s="34">
        <v>95740</v>
      </c>
      <c r="DG50" s="34">
        <v>97890</v>
      </c>
      <c r="DH50" s="34">
        <v>100097</v>
      </c>
      <c r="DI50" s="34">
        <v>102422</v>
      </c>
      <c r="DJ50" s="34">
        <v>104250</v>
      </c>
      <c r="DK50" s="34">
        <v>105612</v>
      </c>
      <c r="DL50" s="34">
        <v>106296</v>
      </c>
      <c r="DM50" s="34">
        <v>107039</v>
      </c>
      <c r="DN50" s="34">
        <v>107859</v>
      </c>
      <c r="DO50" s="34">
        <v>108873</v>
      </c>
      <c r="DP50" s="34">
        <v>108645</v>
      </c>
      <c r="DQ50" s="34">
        <v>108327</v>
      </c>
      <c r="DR50" s="34">
        <v>108532</v>
      </c>
      <c r="DS50" s="34">
        <v>107202</v>
      </c>
      <c r="DT50" s="34">
        <v>106100</v>
      </c>
      <c r="DU50" s="34">
        <v>105040</v>
      </c>
      <c r="DV50" s="34">
        <v>103934</v>
      </c>
      <c r="DW50" s="34">
        <v>102809</v>
      </c>
      <c r="DX50" s="34">
        <v>101609</v>
      </c>
      <c r="DY50" s="34">
        <v>100557</v>
      </c>
      <c r="DZ50" s="34">
        <v>99885</v>
      </c>
      <c r="EA50" s="34">
        <v>99582</v>
      </c>
      <c r="EB50" s="34">
        <v>99592</v>
      </c>
      <c r="EC50" s="34">
        <v>98572</v>
      </c>
      <c r="ED50" s="34">
        <v>97682</v>
      </c>
      <c r="EE50" s="34">
        <v>97103</v>
      </c>
      <c r="EF50" s="34">
        <v>96760</v>
      </c>
      <c r="EG50" s="34">
        <v>96453</v>
      </c>
      <c r="EH50" s="34">
        <v>95745</v>
      </c>
      <c r="EI50" s="34">
        <v>94360</v>
      </c>
      <c r="EJ50" s="34">
        <v>92833</v>
      </c>
      <c r="EK50" s="34">
        <v>91359</v>
      </c>
      <c r="EL50" s="34">
        <v>89310</v>
      </c>
      <c r="EM50" s="34">
        <v>88161</v>
      </c>
      <c r="EN50" s="34">
        <v>87438</v>
      </c>
      <c r="EO50" s="34">
        <v>86460</v>
      </c>
      <c r="EP50" s="34">
        <v>84910</v>
      </c>
      <c r="EQ50" s="34">
        <v>82957</v>
      </c>
      <c r="ER50" s="34">
        <v>80916</v>
      </c>
      <c r="ES50" s="34">
        <v>78997</v>
      </c>
      <c r="ET50" s="34">
        <v>77063</v>
      </c>
      <c r="EU50" s="34">
        <v>75669</v>
      </c>
      <c r="EV50" s="34">
        <v>74367</v>
      </c>
      <c r="EW50" s="34">
        <v>73304</v>
      </c>
      <c r="EX50" s="34">
        <v>72031</v>
      </c>
      <c r="EY50" s="34">
        <v>71264</v>
      </c>
      <c r="EZ50" s="34">
        <v>70453</v>
      </c>
      <c r="FA50" s="34">
        <v>69218</v>
      </c>
      <c r="FB50" s="34">
        <v>67794</v>
      </c>
      <c r="FC50" s="34">
        <v>66071</v>
      </c>
      <c r="FD50" s="34">
        <v>63588</v>
      </c>
      <c r="FE50" s="34">
        <v>61446</v>
      </c>
      <c r="FF50" s="34">
        <v>59165</v>
      </c>
      <c r="FG50" s="34">
        <v>57323</v>
      </c>
      <c r="FH50" s="34">
        <v>55668</v>
      </c>
      <c r="FI50" s="34">
        <v>54707</v>
      </c>
      <c r="FJ50" s="34">
        <v>54014</v>
      </c>
      <c r="FK50" s="34">
        <v>53477</v>
      </c>
      <c r="FL50" s="34">
        <v>53139</v>
      </c>
      <c r="FM50" s="34">
        <v>52737</v>
      </c>
      <c r="FN50" s="34">
        <v>51863</v>
      </c>
      <c r="FO50" s="34">
        <v>51279</v>
      </c>
      <c r="FP50" s="34">
        <v>50350</v>
      </c>
      <c r="FQ50" s="34">
        <v>49554</v>
      </c>
      <c r="FR50" s="34">
        <v>48411</v>
      </c>
      <c r="FS50" s="34">
        <v>47232</v>
      </c>
      <c r="FT50" s="34">
        <v>45695</v>
      </c>
      <c r="FU50" s="34">
        <v>43893</v>
      </c>
      <c r="FV50" s="34">
        <v>42035</v>
      </c>
      <c r="FW50" s="34">
        <v>40077</v>
      </c>
      <c r="FX50" s="34">
        <v>37913</v>
      </c>
      <c r="FY50" s="34">
        <v>35905</v>
      </c>
      <c r="FZ50" s="34">
        <v>33733</v>
      </c>
      <c r="GA50" s="34">
        <v>31639</v>
      </c>
      <c r="GB50" s="34">
        <v>29448</v>
      </c>
      <c r="GC50" s="34">
        <v>27330</v>
      </c>
      <c r="GD50" s="34">
        <v>25176</v>
      </c>
      <c r="GE50" s="34">
        <v>23109</v>
      </c>
      <c r="GF50" s="34">
        <v>21112</v>
      </c>
      <c r="GG50" s="34">
        <v>19183</v>
      </c>
      <c r="GH50" s="34">
        <v>17219</v>
      </c>
      <c r="GI50" s="34">
        <v>15333</v>
      </c>
      <c r="GJ50" s="34">
        <v>13478</v>
      </c>
      <c r="GK50" s="34">
        <v>11804</v>
      </c>
      <c r="GL50" s="34">
        <v>10218</v>
      </c>
      <c r="GM50" s="34">
        <v>8784</v>
      </c>
      <c r="GN50" s="34">
        <v>7533</v>
      </c>
      <c r="GO50" s="34">
        <v>6536</v>
      </c>
      <c r="GP50" s="34">
        <v>5641</v>
      </c>
      <c r="GQ50" s="34">
        <v>4774</v>
      </c>
      <c r="GR50" s="34">
        <v>3949</v>
      </c>
      <c r="GS50" s="34">
        <v>3194</v>
      </c>
      <c r="GT50" s="34">
        <v>2545</v>
      </c>
      <c r="GU50" s="34">
        <v>2004</v>
      </c>
      <c r="GV50" s="34">
        <v>1545</v>
      </c>
      <c r="GW50" s="34">
        <v>1167</v>
      </c>
      <c r="GX50" s="34">
        <v>864</v>
      </c>
      <c r="GY50" s="34">
        <v>638</v>
      </c>
      <c r="GZ50" s="35">
        <v>894</v>
      </c>
      <c r="HA50" s="33">
        <v>189502</v>
      </c>
      <c r="HB50" s="34">
        <v>192950</v>
      </c>
      <c r="HC50" s="34">
        <v>196953</v>
      </c>
      <c r="HD50" s="34">
        <v>201367</v>
      </c>
      <c r="HE50" s="34">
        <v>205919</v>
      </c>
      <c r="HF50" s="34">
        <v>210801</v>
      </c>
      <c r="HG50" s="34">
        <v>214535</v>
      </c>
      <c r="HH50" s="34">
        <v>217549</v>
      </c>
      <c r="HI50" s="34">
        <v>219259</v>
      </c>
      <c r="HJ50" s="34">
        <v>221151</v>
      </c>
      <c r="HK50" s="34">
        <v>223217</v>
      </c>
      <c r="HL50" s="34">
        <v>225767</v>
      </c>
      <c r="HM50" s="34">
        <v>225944</v>
      </c>
      <c r="HN50" s="34">
        <v>226203</v>
      </c>
      <c r="HO50" s="34">
        <v>226437</v>
      </c>
      <c r="HP50" s="34">
        <v>224533</v>
      </c>
      <c r="HQ50" s="34">
        <v>223139</v>
      </c>
      <c r="HR50" s="34">
        <v>221288</v>
      </c>
      <c r="HS50" s="34">
        <v>219281</v>
      </c>
      <c r="HT50" s="34">
        <v>217223</v>
      </c>
      <c r="HU50" s="34">
        <v>215320</v>
      </c>
      <c r="HV50" s="34">
        <v>213667</v>
      </c>
      <c r="HW50" s="34">
        <v>212400</v>
      </c>
      <c r="HX50" s="34">
        <v>211613</v>
      </c>
      <c r="HY50" s="34">
        <v>211380</v>
      </c>
      <c r="HZ50" s="34">
        <v>208957</v>
      </c>
      <c r="IA50" s="34">
        <v>206922</v>
      </c>
      <c r="IB50" s="34">
        <v>205147</v>
      </c>
      <c r="IC50" s="34">
        <v>203739</v>
      </c>
      <c r="ID50" s="34">
        <v>202550</v>
      </c>
      <c r="IE50" s="34">
        <v>200990</v>
      </c>
      <c r="IF50" s="34">
        <v>197417</v>
      </c>
      <c r="IG50" s="34">
        <v>193429</v>
      </c>
      <c r="IH50" s="34">
        <v>189539</v>
      </c>
      <c r="II50" s="34">
        <v>185538</v>
      </c>
      <c r="IJ50" s="34">
        <v>183477</v>
      </c>
      <c r="IK50" s="34">
        <v>182259</v>
      </c>
      <c r="IL50" s="34">
        <v>180356</v>
      </c>
      <c r="IM50" s="34">
        <v>177132</v>
      </c>
      <c r="IN50" s="34">
        <v>173376</v>
      </c>
      <c r="IO50" s="34">
        <v>169611</v>
      </c>
      <c r="IP50" s="34">
        <v>165994</v>
      </c>
      <c r="IQ50" s="34">
        <v>162436</v>
      </c>
      <c r="IR50" s="34">
        <v>159163</v>
      </c>
      <c r="IS50" s="34">
        <v>156688</v>
      </c>
      <c r="IT50" s="34">
        <v>154379</v>
      </c>
      <c r="IU50" s="34">
        <v>152206</v>
      </c>
      <c r="IV50" s="34">
        <v>150775</v>
      </c>
      <c r="IW50" s="34">
        <v>149061</v>
      </c>
      <c r="IX50" s="34">
        <v>146558</v>
      </c>
      <c r="IY50" s="34">
        <v>143899</v>
      </c>
      <c r="IZ50" s="34">
        <v>140553</v>
      </c>
      <c r="JA50" s="34">
        <v>136024</v>
      </c>
      <c r="JB50" s="34">
        <v>131212</v>
      </c>
      <c r="JC50" s="34">
        <v>126743</v>
      </c>
      <c r="JD50" s="34">
        <v>122340</v>
      </c>
      <c r="JE50" s="34">
        <v>119139</v>
      </c>
      <c r="JF50" s="34">
        <v>117225</v>
      </c>
      <c r="JG50" s="34">
        <v>115851</v>
      </c>
      <c r="JH50" s="34">
        <v>114747</v>
      </c>
      <c r="JI50" s="34">
        <v>113985</v>
      </c>
      <c r="JJ50" s="34">
        <v>113084</v>
      </c>
      <c r="JK50" s="34">
        <v>111607</v>
      </c>
      <c r="JL50" s="34">
        <v>109900</v>
      </c>
      <c r="JM50" s="34">
        <v>108049</v>
      </c>
      <c r="JN50" s="34">
        <v>105789</v>
      </c>
      <c r="JO50" s="34">
        <v>103293</v>
      </c>
      <c r="JP50" s="34">
        <v>100455</v>
      </c>
      <c r="JQ50" s="34">
        <v>96942</v>
      </c>
      <c r="JR50" s="34">
        <v>92805</v>
      </c>
      <c r="JS50" s="34">
        <v>88407</v>
      </c>
      <c r="JT50" s="34">
        <v>83628</v>
      </c>
      <c r="JU50" s="34">
        <v>78857</v>
      </c>
      <c r="JV50" s="34">
        <v>74170</v>
      </c>
      <c r="JW50" s="34">
        <v>69491</v>
      </c>
      <c r="JX50" s="34">
        <v>64754</v>
      </c>
      <c r="JY50" s="34">
        <v>60118</v>
      </c>
      <c r="JZ50" s="34">
        <v>55549</v>
      </c>
      <c r="KA50" s="34">
        <v>51005</v>
      </c>
      <c r="KB50" s="34">
        <v>46580</v>
      </c>
      <c r="KC50" s="34">
        <v>42261</v>
      </c>
      <c r="KD50" s="34">
        <v>38037</v>
      </c>
      <c r="KE50" s="34">
        <v>33952</v>
      </c>
      <c r="KF50" s="34">
        <v>30035</v>
      </c>
      <c r="KG50" s="34">
        <v>26205</v>
      </c>
      <c r="KH50" s="34">
        <v>22637</v>
      </c>
      <c r="KI50" s="34">
        <v>19432</v>
      </c>
      <c r="KJ50" s="34">
        <v>16567</v>
      </c>
      <c r="KK50" s="34">
        <v>14165</v>
      </c>
      <c r="KL50" s="34">
        <v>12146</v>
      </c>
      <c r="KM50" s="34">
        <v>10340</v>
      </c>
      <c r="KN50" s="34">
        <v>8643</v>
      </c>
      <c r="KO50" s="34">
        <v>7093</v>
      </c>
      <c r="KP50" s="34">
        <v>5692</v>
      </c>
      <c r="KQ50" s="34">
        <v>4460</v>
      </c>
      <c r="KR50" s="34">
        <v>3441</v>
      </c>
      <c r="KS50" s="34">
        <v>2624</v>
      </c>
      <c r="KT50" s="34">
        <v>1968</v>
      </c>
      <c r="KU50" s="34">
        <v>1467</v>
      </c>
      <c r="KV50" s="34">
        <v>1072</v>
      </c>
      <c r="KW50" s="35">
        <v>1480</v>
      </c>
    </row>
    <row r="51" spans="1:309" s="16" customFormat="1" ht="13.2">
      <c r="A51" s="20" t="s">
        <v>307</v>
      </c>
      <c r="B51" s="32">
        <v>2031</v>
      </c>
      <c r="C51" s="20" t="s">
        <v>3</v>
      </c>
      <c r="D51" s="36">
        <v>54747818</v>
      </c>
      <c r="E51" s="37">
        <v>26862718</v>
      </c>
      <c r="F51" s="38">
        <v>27885100</v>
      </c>
      <c r="G51" s="36">
        <v>329164</v>
      </c>
      <c r="H51" s="37">
        <v>335549</v>
      </c>
      <c r="I51" s="37">
        <v>342006</v>
      </c>
      <c r="J51" s="37">
        <v>348418</v>
      </c>
      <c r="K51" s="37">
        <v>354726</v>
      </c>
      <c r="L51" s="37">
        <v>360873</v>
      </c>
      <c r="M51" s="37">
        <v>367160</v>
      </c>
      <c r="N51" s="37">
        <v>372845</v>
      </c>
      <c r="O51" s="37">
        <v>377662</v>
      </c>
      <c r="P51" s="37">
        <v>382324</v>
      </c>
      <c r="Q51" s="37">
        <v>387581</v>
      </c>
      <c r="R51" s="37">
        <v>394318</v>
      </c>
      <c r="S51" s="37">
        <v>396543</v>
      </c>
      <c r="T51" s="37">
        <v>402576</v>
      </c>
      <c r="U51" s="37">
        <v>406081</v>
      </c>
      <c r="V51" s="37">
        <v>410030</v>
      </c>
      <c r="W51" s="37">
        <v>414036</v>
      </c>
      <c r="X51" s="37">
        <v>417193</v>
      </c>
      <c r="Y51" s="37">
        <v>420513</v>
      </c>
      <c r="Z51" s="37">
        <v>423914</v>
      </c>
      <c r="AA51" s="37">
        <v>428052</v>
      </c>
      <c r="AB51" s="37">
        <v>432267</v>
      </c>
      <c r="AC51" s="37">
        <v>436536</v>
      </c>
      <c r="AD51" s="37">
        <v>441035</v>
      </c>
      <c r="AE51" s="37">
        <v>445988</v>
      </c>
      <c r="AF51" s="37">
        <v>446261</v>
      </c>
      <c r="AG51" s="37">
        <v>446241</v>
      </c>
      <c r="AH51" s="37">
        <v>445408</v>
      </c>
      <c r="AI51" s="37">
        <v>444976</v>
      </c>
      <c r="AJ51" s="37">
        <v>445362</v>
      </c>
      <c r="AK51" s="37">
        <v>446995</v>
      </c>
      <c r="AL51" s="37">
        <v>443525</v>
      </c>
      <c r="AM51" s="37">
        <v>440239</v>
      </c>
      <c r="AN51" s="37">
        <v>437275</v>
      </c>
      <c r="AO51" s="37">
        <v>435325</v>
      </c>
      <c r="AP51" s="37">
        <v>434008</v>
      </c>
      <c r="AQ51" s="37">
        <v>432256</v>
      </c>
      <c r="AR51" s="37">
        <v>427188</v>
      </c>
      <c r="AS51" s="37">
        <v>417874</v>
      </c>
      <c r="AT51" s="37">
        <v>407014</v>
      </c>
      <c r="AU51" s="37">
        <v>396048</v>
      </c>
      <c r="AV51" s="37">
        <v>384925</v>
      </c>
      <c r="AW51" s="37">
        <v>374071</v>
      </c>
      <c r="AX51" s="37">
        <v>362360</v>
      </c>
      <c r="AY51" s="37">
        <v>354017</v>
      </c>
      <c r="AZ51" s="37">
        <v>346498</v>
      </c>
      <c r="BA51" s="37">
        <v>340786</v>
      </c>
      <c r="BB51" s="37">
        <v>336689</v>
      </c>
      <c r="BC51" s="37">
        <v>332191</v>
      </c>
      <c r="BD51" s="37">
        <v>326471</v>
      </c>
      <c r="BE51" s="37">
        <v>320922</v>
      </c>
      <c r="BF51" s="37">
        <v>312763</v>
      </c>
      <c r="BG51" s="37">
        <v>302959</v>
      </c>
      <c r="BH51" s="37">
        <v>290933</v>
      </c>
      <c r="BI51" s="37">
        <v>280769</v>
      </c>
      <c r="BJ51" s="37">
        <v>269146</v>
      </c>
      <c r="BK51" s="37">
        <v>261518</v>
      </c>
      <c r="BL51" s="37">
        <v>256519</v>
      </c>
      <c r="BM51" s="37">
        <v>252633</v>
      </c>
      <c r="BN51" s="37">
        <v>249289</v>
      </c>
      <c r="BO51" s="37">
        <v>246804</v>
      </c>
      <c r="BP51" s="37">
        <v>243886</v>
      </c>
      <c r="BQ51" s="37">
        <v>240529</v>
      </c>
      <c r="BR51" s="37">
        <v>234988</v>
      </c>
      <c r="BS51" s="37">
        <v>230563</v>
      </c>
      <c r="BT51" s="37">
        <v>223990</v>
      </c>
      <c r="BU51" s="37">
        <v>217647</v>
      </c>
      <c r="BV51" s="37">
        <v>209999</v>
      </c>
      <c r="BW51" s="37">
        <v>201129</v>
      </c>
      <c r="BX51" s="37">
        <v>190834</v>
      </c>
      <c r="BY51" s="37">
        <v>179586</v>
      </c>
      <c r="BZ51" s="37">
        <v>167593</v>
      </c>
      <c r="CA51" s="37">
        <v>156679</v>
      </c>
      <c r="CB51" s="37">
        <v>145842</v>
      </c>
      <c r="CC51" s="37">
        <v>135933</v>
      </c>
      <c r="CD51" s="37">
        <v>125679</v>
      </c>
      <c r="CE51" s="37">
        <v>116528</v>
      </c>
      <c r="CF51" s="37">
        <v>107190</v>
      </c>
      <c r="CG51" s="37">
        <v>98018</v>
      </c>
      <c r="CH51" s="37">
        <v>89123</v>
      </c>
      <c r="CI51" s="37">
        <v>80622</v>
      </c>
      <c r="CJ51" s="37">
        <v>72266</v>
      </c>
      <c r="CK51" s="37">
        <v>64465</v>
      </c>
      <c r="CL51" s="37">
        <v>56947</v>
      </c>
      <c r="CM51" s="37">
        <v>49696</v>
      </c>
      <c r="CN51" s="37">
        <v>42752</v>
      </c>
      <c r="CO51" s="37">
        <v>36677</v>
      </c>
      <c r="CP51" s="37">
        <v>31316</v>
      </c>
      <c r="CQ51" s="37">
        <v>26804</v>
      </c>
      <c r="CR51" s="37">
        <v>22821</v>
      </c>
      <c r="CS51" s="37">
        <v>19198</v>
      </c>
      <c r="CT51" s="37">
        <v>15885</v>
      </c>
      <c r="CU51" s="37">
        <v>12926</v>
      </c>
      <c r="CV51" s="37">
        <v>10288</v>
      </c>
      <c r="CW51" s="37">
        <v>7963</v>
      </c>
      <c r="CX51" s="37">
        <v>6052</v>
      </c>
      <c r="CY51" s="37">
        <v>4578</v>
      </c>
      <c r="CZ51" s="37">
        <v>3410</v>
      </c>
      <c r="DA51" s="37">
        <v>2502</v>
      </c>
      <c r="DB51" s="37">
        <v>1782</v>
      </c>
      <c r="DC51" s="38">
        <v>2384</v>
      </c>
      <c r="DD51" s="36">
        <v>313146</v>
      </c>
      <c r="DE51" s="37">
        <v>319126</v>
      </c>
      <c r="DF51" s="37">
        <v>325192</v>
      </c>
      <c r="DG51" s="37">
        <v>331223</v>
      </c>
      <c r="DH51" s="37">
        <v>337153</v>
      </c>
      <c r="DI51" s="37">
        <v>342934</v>
      </c>
      <c r="DJ51" s="37">
        <v>348843</v>
      </c>
      <c r="DK51" s="37">
        <v>354195</v>
      </c>
      <c r="DL51" s="37">
        <v>358734</v>
      </c>
      <c r="DM51" s="37">
        <v>363167</v>
      </c>
      <c r="DN51" s="37">
        <v>368151</v>
      </c>
      <c r="DO51" s="37">
        <v>374379</v>
      </c>
      <c r="DP51" s="37">
        <v>376431</v>
      </c>
      <c r="DQ51" s="37">
        <v>381542</v>
      </c>
      <c r="DR51" s="37">
        <v>386888</v>
      </c>
      <c r="DS51" s="37">
        <v>390352</v>
      </c>
      <c r="DT51" s="37">
        <v>393916</v>
      </c>
      <c r="DU51" s="37">
        <v>397971</v>
      </c>
      <c r="DV51" s="37">
        <v>402011</v>
      </c>
      <c r="DW51" s="37">
        <v>406111</v>
      </c>
      <c r="DX51" s="37">
        <v>409686</v>
      </c>
      <c r="DY51" s="37">
        <v>413597</v>
      </c>
      <c r="DZ51" s="37">
        <v>418090</v>
      </c>
      <c r="EA51" s="37">
        <v>423392</v>
      </c>
      <c r="EB51" s="37">
        <v>429023</v>
      </c>
      <c r="EC51" s="37">
        <v>429858</v>
      </c>
      <c r="ED51" s="37">
        <v>430721</v>
      </c>
      <c r="EE51" s="37">
        <v>432359</v>
      </c>
      <c r="EF51" s="37">
        <v>434831</v>
      </c>
      <c r="EG51" s="37">
        <v>438040</v>
      </c>
      <c r="EH51" s="37">
        <v>441661</v>
      </c>
      <c r="EI51" s="37">
        <v>444050</v>
      </c>
      <c r="EJ51" s="37">
        <v>445385</v>
      </c>
      <c r="EK51" s="37">
        <v>445754</v>
      </c>
      <c r="EL51" s="37">
        <v>442172</v>
      </c>
      <c r="EM51" s="37">
        <v>439742</v>
      </c>
      <c r="EN51" s="37">
        <v>437615</v>
      </c>
      <c r="EO51" s="37">
        <v>433093</v>
      </c>
      <c r="EP51" s="37">
        <v>425646</v>
      </c>
      <c r="EQ51" s="37">
        <v>415967</v>
      </c>
      <c r="ER51" s="37">
        <v>405469</v>
      </c>
      <c r="ES51" s="37">
        <v>395387</v>
      </c>
      <c r="ET51" s="37">
        <v>385084</v>
      </c>
      <c r="EU51" s="37">
        <v>377257</v>
      </c>
      <c r="EV51" s="37">
        <v>370579</v>
      </c>
      <c r="EW51" s="37">
        <v>365576</v>
      </c>
      <c r="EX51" s="37">
        <v>360740</v>
      </c>
      <c r="EY51" s="37">
        <v>358862</v>
      </c>
      <c r="EZ51" s="37">
        <v>357027</v>
      </c>
      <c r="FA51" s="37">
        <v>353284</v>
      </c>
      <c r="FB51" s="37">
        <v>347967</v>
      </c>
      <c r="FC51" s="37">
        <v>341147</v>
      </c>
      <c r="FD51" s="37">
        <v>330158</v>
      </c>
      <c r="FE51" s="37">
        <v>320474</v>
      </c>
      <c r="FF51" s="37">
        <v>309307</v>
      </c>
      <c r="FG51" s="37">
        <v>299872</v>
      </c>
      <c r="FH51" s="37">
        <v>291874</v>
      </c>
      <c r="FI51" s="37">
        <v>287178</v>
      </c>
      <c r="FJ51" s="37">
        <v>283581</v>
      </c>
      <c r="FK51" s="37">
        <v>280966</v>
      </c>
      <c r="FL51" s="37">
        <v>279757</v>
      </c>
      <c r="FM51" s="37">
        <v>278686</v>
      </c>
      <c r="FN51" s="37">
        <v>274770</v>
      </c>
      <c r="FO51" s="37">
        <v>272105</v>
      </c>
      <c r="FP51" s="37">
        <v>267594</v>
      </c>
      <c r="FQ51" s="37">
        <v>263528</v>
      </c>
      <c r="FR51" s="37">
        <v>257475</v>
      </c>
      <c r="FS51" s="37">
        <v>250933</v>
      </c>
      <c r="FT51" s="37">
        <v>242422</v>
      </c>
      <c r="FU51" s="37">
        <v>231969</v>
      </c>
      <c r="FV51" s="37">
        <v>221112</v>
      </c>
      <c r="FW51" s="37">
        <v>209780</v>
      </c>
      <c r="FX51" s="37">
        <v>197994</v>
      </c>
      <c r="FY51" s="37">
        <v>187493</v>
      </c>
      <c r="FZ51" s="37">
        <v>176397</v>
      </c>
      <c r="GA51" s="37">
        <v>165676</v>
      </c>
      <c r="GB51" s="37">
        <v>154155</v>
      </c>
      <c r="GC51" s="37">
        <v>142961</v>
      </c>
      <c r="GD51" s="37">
        <v>131572</v>
      </c>
      <c r="GE51" s="37">
        <v>120661</v>
      </c>
      <c r="GF51" s="37">
        <v>110343</v>
      </c>
      <c r="GG51" s="37">
        <v>100332</v>
      </c>
      <c r="GH51" s="37">
        <v>90283</v>
      </c>
      <c r="GI51" s="37">
        <v>80654</v>
      </c>
      <c r="GJ51" s="37">
        <v>71073</v>
      </c>
      <c r="GK51" s="37">
        <v>62310</v>
      </c>
      <c r="GL51" s="37">
        <v>54091</v>
      </c>
      <c r="GM51" s="37">
        <v>46735</v>
      </c>
      <c r="GN51" s="37">
        <v>40298</v>
      </c>
      <c r="GO51" s="37">
        <v>34848</v>
      </c>
      <c r="GP51" s="37">
        <v>29905</v>
      </c>
      <c r="GQ51" s="37">
        <v>25220</v>
      </c>
      <c r="GR51" s="37">
        <v>20852</v>
      </c>
      <c r="GS51" s="37">
        <v>16922</v>
      </c>
      <c r="GT51" s="37">
        <v>13488</v>
      </c>
      <c r="GU51" s="37">
        <v>10562</v>
      </c>
      <c r="GV51" s="37">
        <v>8087</v>
      </c>
      <c r="GW51" s="37">
        <v>6041</v>
      </c>
      <c r="GX51" s="37">
        <v>4423</v>
      </c>
      <c r="GY51" s="37">
        <v>3198</v>
      </c>
      <c r="GZ51" s="38">
        <v>4459</v>
      </c>
      <c r="HA51" s="36">
        <v>642310</v>
      </c>
      <c r="HB51" s="37">
        <v>654675</v>
      </c>
      <c r="HC51" s="37">
        <v>667198</v>
      </c>
      <c r="HD51" s="37">
        <v>679641</v>
      </c>
      <c r="HE51" s="37">
        <v>691879</v>
      </c>
      <c r="HF51" s="37">
        <v>703807</v>
      </c>
      <c r="HG51" s="37">
        <v>716003</v>
      </c>
      <c r="HH51" s="37">
        <v>727040</v>
      </c>
      <c r="HI51" s="37">
        <v>736396</v>
      </c>
      <c r="HJ51" s="37">
        <v>745491</v>
      </c>
      <c r="HK51" s="37">
        <v>755732</v>
      </c>
      <c r="HL51" s="37">
        <v>768697</v>
      </c>
      <c r="HM51" s="37">
        <v>772974</v>
      </c>
      <c r="HN51" s="37">
        <v>784118</v>
      </c>
      <c r="HO51" s="37">
        <v>792969</v>
      </c>
      <c r="HP51" s="37">
        <v>800382</v>
      </c>
      <c r="HQ51" s="37">
        <v>807952</v>
      </c>
      <c r="HR51" s="37">
        <v>815164</v>
      </c>
      <c r="HS51" s="37">
        <v>822524</v>
      </c>
      <c r="HT51" s="37">
        <v>830025</v>
      </c>
      <c r="HU51" s="37">
        <v>837738</v>
      </c>
      <c r="HV51" s="37">
        <v>845864</v>
      </c>
      <c r="HW51" s="37">
        <v>854626</v>
      </c>
      <c r="HX51" s="37">
        <v>864427</v>
      </c>
      <c r="HY51" s="37">
        <v>875011</v>
      </c>
      <c r="HZ51" s="37">
        <v>876119</v>
      </c>
      <c r="IA51" s="37">
        <v>876962</v>
      </c>
      <c r="IB51" s="37">
        <v>877767</v>
      </c>
      <c r="IC51" s="37">
        <v>879807</v>
      </c>
      <c r="ID51" s="37">
        <v>883402</v>
      </c>
      <c r="IE51" s="37">
        <v>888656</v>
      </c>
      <c r="IF51" s="37">
        <v>887575</v>
      </c>
      <c r="IG51" s="37">
        <v>885624</v>
      </c>
      <c r="IH51" s="37">
        <v>883029</v>
      </c>
      <c r="II51" s="37">
        <v>877497</v>
      </c>
      <c r="IJ51" s="37">
        <v>873750</v>
      </c>
      <c r="IK51" s="37">
        <v>869871</v>
      </c>
      <c r="IL51" s="37">
        <v>860281</v>
      </c>
      <c r="IM51" s="37">
        <v>843520</v>
      </c>
      <c r="IN51" s="37">
        <v>822981</v>
      </c>
      <c r="IO51" s="37">
        <v>801517</v>
      </c>
      <c r="IP51" s="37">
        <v>780312</v>
      </c>
      <c r="IQ51" s="37">
        <v>759155</v>
      </c>
      <c r="IR51" s="37">
        <v>739617</v>
      </c>
      <c r="IS51" s="37">
        <v>724596</v>
      </c>
      <c r="IT51" s="37">
        <v>712074</v>
      </c>
      <c r="IU51" s="37">
        <v>701526</v>
      </c>
      <c r="IV51" s="37">
        <v>695551</v>
      </c>
      <c r="IW51" s="37">
        <v>689218</v>
      </c>
      <c r="IX51" s="37">
        <v>679755</v>
      </c>
      <c r="IY51" s="37">
        <v>668889</v>
      </c>
      <c r="IZ51" s="37">
        <v>653910</v>
      </c>
      <c r="JA51" s="37">
        <v>633117</v>
      </c>
      <c r="JB51" s="37">
        <v>611407</v>
      </c>
      <c r="JC51" s="37">
        <v>590076</v>
      </c>
      <c r="JD51" s="37">
        <v>569018</v>
      </c>
      <c r="JE51" s="37">
        <v>553392</v>
      </c>
      <c r="JF51" s="37">
        <v>543697</v>
      </c>
      <c r="JG51" s="37">
        <v>536214</v>
      </c>
      <c r="JH51" s="37">
        <v>530255</v>
      </c>
      <c r="JI51" s="37">
        <v>526561</v>
      </c>
      <c r="JJ51" s="37">
        <v>522572</v>
      </c>
      <c r="JK51" s="37">
        <v>515299</v>
      </c>
      <c r="JL51" s="37">
        <v>507093</v>
      </c>
      <c r="JM51" s="37">
        <v>498157</v>
      </c>
      <c r="JN51" s="37">
        <v>487518</v>
      </c>
      <c r="JO51" s="37">
        <v>475122</v>
      </c>
      <c r="JP51" s="37">
        <v>460932</v>
      </c>
      <c r="JQ51" s="37">
        <v>443551</v>
      </c>
      <c r="JR51" s="37">
        <v>422803</v>
      </c>
      <c r="JS51" s="37">
        <v>400698</v>
      </c>
      <c r="JT51" s="37">
        <v>377373</v>
      </c>
      <c r="JU51" s="37">
        <v>354673</v>
      </c>
      <c r="JV51" s="37">
        <v>333335</v>
      </c>
      <c r="JW51" s="37">
        <v>312330</v>
      </c>
      <c r="JX51" s="37">
        <v>291355</v>
      </c>
      <c r="JY51" s="37">
        <v>270683</v>
      </c>
      <c r="JZ51" s="37">
        <v>250151</v>
      </c>
      <c r="KA51" s="37">
        <v>229590</v>
      </c>
      <c r="KB51" s="37">
        <v>209784</v>
      </c>
      <c r="KC51" s="37">
        <v>190965</v>
      </c>
      <c r="KD51" s="37">
        <v>172598</v>
      </c>
      <c r="KE51" s="37">
        <v>154748</v>
      </c>
      <c r="KF51" s="37">
        <v>137601</v>
      </c>
      <c r="KG51" s="37">
        <v>120769</v>
      </c>
      <c r="KH51" s="37">
        <v>105062</v>
      </c>
      <c r="KI51" s="37">
        <v>90768</v>
      </c>
      <c r="KJ51" s="37">
        <v>78051</v>
      </c>
      <c r="KK51" s="37">
        <v>67102</v>
      </c>
      <c r="KL51" s="37">
        <v>57669</v>
      </c>
      <c r="KM51" s="37">
        <v>49103</v>
      </c>
      <c r="KN51" s="37">
        <v>41105</v>
      </c>
      <c r="KO51" s="37">
        <v>33778</v>
      </c>
      <c r="KP51" s="37">
        <v>27210</v>
      </c>
      <c r="KQ51" s="37">
        <v>21451</v>
      </c>
      <c r="KR51" s="37">
        <v>16614</v>
      </c>
      <c r="KS51" s="37">
        <v>12665</v>
      </c>
      <c r="KT51" s="37">
        <v>9451</v>
      </c>
      <c r="KU51" s="37">
        <v>6925</v>
      </c>
      <c r="KV51" s="37">
        <v>4980</v>
      </c>
      <c r="KW51" s="38">
        <v>6843</v>
      </c>
    </row>
    <row r="52" spans="1:309" s="16" customFormat="1" ht="13.2">
      <c r="A52" s="19" t="s">
        <v>307</v>
      </c>
      <c r="B52" s="31">
        <v>2032</v>
      </c>
      <c r="C52" s="19" t="s">
        <v>308</v>
      </c>
      <c r="D52" s="33">
        <v>41798254</v>
      </c>
      <c r="E52" s="34">
        <v>20094117</v>
      </c>
      <c r="F52" s="35">
        <v>21704137</v>
      </c>
      <c r="G52" s="33">
        <v>227115</v>
      </c>
      <c r="H52" s="34">
        <v>231717</v>
      </c>
      <c r="I52" s="34">
        <v>236137</v>
      </c>
      <c r="J52" s="34">
        <v>240336</v>
      </c>
      <c r="K52" s="34">
        <v>244376</v>
      </c>
      <c r="L52" s="34">
        <v>248079</v>
      </c>
      <c r="M52" s="34">
        <v>252308</v>
      </c>
      <c r="N52" s="34">
        <v>256751</v>
      </c>
      <c r="O52" s="34">
        <v>261085</v>
      </c>
      <c r="P52" s="34">
        <v>264726</v>
      </c>
      <c r="Q52" s="34">
        <v>268220</v>
      </c>
      <c r="R52" s="34">
        <v>272231</v>
      </c>
      <c r="S52" s="34">
        <v>277428</v>
      </c>
      <c r="T52" s="34">
        <v>279658</v>
      </c>
      <c r="U52" s="34">
        <v>285356</v>
      </c>
      <c r="V52" s="34">
        <v>289597</v>
      </c>
      <c r="W52" s="34">
        <v>293875</v>
      </c>
      <c r="X52" s="34">
        <v>298314</v>
      </c>
      <c r="Y52" s="34">
        <v>302373</v>
      </c>
      <c r="Z52" s="34">
        <v>306641</v>
      </c>
      <c r="AA52" s="34">
        <v>310929</v>
      </c>
      <c r="AB52" s="34">
        <v>315672</v>
      </c>
      <c r="AC52" s="34">
        <v>320345</v>
      </c>
      <c r="AD52" s="34">
        <v>325079</v>
      </c>
      <c r="AE52" s="34">
        <v>329857</v>
      </c>
      <c r="AF52" s="34">
        <v>334771</v>
      </c>
      <c r="AG52" s="34">
        <v>336151</v>
      </c>
      <c r="AH52" s="34">
        <v>336975</v>
      </c>
      <c r="AI52" s="34">
        <v>337038</v>
      </c>
      <c r="AJ52" s="34">
        <v>337395</v>
      </c>
      <c r="AK52" s="34">
        <v>338484</v>
      </c>
      <c r="AL52" s="34">
        <v>340825</v>
      </c>
      <c r="AM52" s="34">
        <v>339478</v>
      </c>
      <c r="AN52" s="34">
        <v>338549</v>
      </c>
      <c r="AO52" s="34">
        <v>337894</v>
      </c>
      <c r="AP52" s="34">
        <v>337798</v>
      </c>
      <c r="AQ52" s="34">
        <v>337324</v>
      </c>
      <c r="AR52" s="34">
        <v>335979</v>
      </c>
      <c r="AS52" s="34">
        <v>331761</v>
      </c>
      <c r="AT52" s="34">
        <v>324092</v>
      </c>
      <c r="AU52" s="34">
        <v>315080</v>
      </c>
      <c r="AV52" s="34">
        <v>305898</v>
      </c>
      <c r="AW52" s="34">
        <v>296509</v>
      </c>
      <c r="AX52" s="34">
        <v>287345</v>
      </c>
      <c r="AY52" s="34">
        <v>277634</v>
      </c>
      <c r="AZ52" s="34">
        <v>270593</v>
      </c>
      <c r="BA52" s="34">
        <v>264436</v>
      </c>
      <c r="BB52" s="34">
        <v>259712</v>
      </c>
      <c r="BC52" s="34">
        <v>256345</v>
      </c>
      <c r="BD52" s="34">
        <v>252773</v>
      </c>
      <c r="BE52" s="34">
        <v>248267</v>
      </c>
      <c r="BF52" s="34">
        <v>243853</v>
      </c>
      <c r="BG52" s="34">
        <v>237252</v>
      </c>
      <c r="BH52" s="34">
        <v>229415</v>
      </c>
      <c r="BI52" s="34">
        <v>219954</v>
      </c>
      <c r="BJ52" s="34">
        <v>211833</v>
      </c>
      <c r="BK52" s="34">
        <v>202625</v>
      </c>
      <c r="BL52" s="34">
        <v>196398</v>
      </c>
      <c r="BM52" s="34">
        <v>192183</v>
      </c>
      <c r="BN52" s="34">
        <v>188817</v>
      </c>
      <c r="BO52" s="34">
        <v>185895</v>
      </c>
      <c r="BP52" s="34">
        <v>183675</v>
      </c>
      <c r="BQ52" s="34">
        <v>181068</v>
      </c>
      <c r="BR52" s="34">
        <v>178120</v>
      </c>
      <c r="BS52" s="34">
        <v>173518</v>
      </c>
      <c r="BT52" s="34">
        <v>169829</v>
      </c>
      <c r="BU52" s="34">
        <v>164601</v>
      </c>
      <c r="BV52" s="34">
        <v>159470</v>
      </c>
      <c r="BW52" s="34">
        <v>153372</v>
      </c>
      <c r="BX52" s="34">
        <v>146345</v>
      </c>
      <c r="BY52" s="34">
        <v>138284</v>
      </c>
      <c r="BZ52" s="34">
        <v>129505</v>
      </c>
      <c r="CA52" s="34">
        <v>120311</v>
      </c>
      <c r="CB52" s="34">
        <v>111969</v>
      </c>
      <c r="CC52" s="34">
        <v>103791</v>
      </c>
      <c r="CD52" s="34">
        <v>96374</v>
      </c>
      <c r="CE52" s="34">
        <v>88749</v>
      </c>
      <c r="CF52" s="34">
        <v>82017</v>
      </c>
      <c r="CG52" s="34">
        <v>75127</v>
      </c>
      <c r="CH52" s="34">
        <v>68372</v>
      </c>
      <c r="CI52" s="34">
        <v>61869</v>
      </c>
      <c r="CJ52" s="34">
        <v>55736</v>
      </c>
      <c r="CK52" s="34">
        <v>49753</v>
      </c>
      <c r="CL52" s="34">
        <v>44153</v>
      </c>
      <c r="CM52" s="34">
        <v>38796</v>
      </c>
      <c r="CN52" s="34">
        <v>33697</v>
      </c>
      <c r="CO52" s="34">
        <v>28822</v>
      </c>
      <c r="CP52" s="34">
        <v>24573</v>
      </c>
      <c r="CQ52" s="34">
        <v>20838</v>
      </c>
      <c r="CR52" s="34">
        <v>17659</v>
      </c>
      <c r="CS52" s="34">
        <v>14872</v>
      </c>
      <c r="CT52" s="34">
        <v>12369</v>
      </c>
      <c r="CU52" s="34">
        <v>10101</v>
      </c>
      <c r="CV52" s="34">
        <v>8095</v>
      </c>
      <c r="CW52" s="34">
        <v>6350</v>
      </c>
      <c r="CX52" s="34">
        <v>4841</v>
      </c>
      <c r="CY52" s="34">
        <v>3633</v>
      </c>
      <c r="CZ52" s="34">
        <v>2698</v>
      </c>
      <c r="DA52" s="34">
        <v>1958</v>
      </c>
      <c r="DB52" s="34">
        <v>1404</v>
      </c>
      <c r="DC52" s="35">
        <v>1867</v>
      </c>
      <c r="DD52" s="33">
        <v>216575</v>
      </c>
      <c r="DE52" s="34">
        <v>220875</v>
      </c>
      <c r="DF52" s="34">
        <v>225011</v>
      </c>
      <c r="DG52" s="34">
        <v>228938</v>
      </c>
      <c r="DH52" s="34">
        <v>232743</v>
      </c>
      <c r="DI52" s="34">
        <v>236297</v>
      </c>
      <c r="DJ52" s="34">
        <v>240245</v>
      </c>
      <c r="DK52" s="34">
        <v>244604</v>
      </c>
      <c r="DL52" s="34">
        <v>248972</v>
      </c>
      <c r="DM52" s="34">
        <v>252746</v>
      </c>
      <c r="DN52" s="34">
        <v>256411</v>
      </c>
      <c r="DO52" s="34">
        <v>260600</v>
      </c>
      <c r="DP52" s="34">
        <v>266041</v>
      </c>
      <c r="DQ52" s="34">
        <v>268665</v>
      </c>
      <c r="DR52" s="34">
        <v>274398</v>
      </c>
      <c r="DS52" s="34">
        <v>280365</v>
      </c>
      <c r="DT52" s="34">
        <v>284908</v>
      </c>
      <c r="DU52" s="34">
        <v>289709</v>
      </c>
      <c r="DV52" s="34">
        <v>294904</v>
      </c>
      <c r="DW52" s="34">
        <v>300030</v>
      </c>
      <c r="DX52" s="34">
        <v>305150</v>
      </c>
      <c r="DY52" s="34">
        <v>309779</v>
      </c>
      <c r="DZ52" s="34">
        <v>314547</v>
      </c>
      <c r="EA52" s="34">
        <v>319490</v>
      </c>
      <c r="EB52" s="34">
        <v>324820</v>
      </c>
      <c r="EC52" s="34">
        <v>330133</v>
      </c>
      <c r="ED52" s="34">
        <v>331697</v>
      </c>
      <c r="EE52" s="34">
        <v>333168</v>
      </c>
      <c r="EF52" s="34">
        <v>335143</v>
      </c>
      <c r="EG52" s="34">
        <v>337772</v>
      </c>
      <c r="EH52" s="34">
        <v>341212</v>
      </c>
      <c r="EI52" s="34">
        <v>345506</v>
      </c>
      <c r="EJ52" s="34">
        <v>349258</v>
      </c>
      <c r="EK52" s="34">
        <v>352097</v>
      </c>
      <c r="EL52" s="34">
        <v>353882</v>
      </c>
      <c r="EM52" s="34">
        <v>352324</v>
      </c>
      <c r="EN52" s="34">
        <v>351017</v>
      </c>
      <c r="EO52" s="34">
        <v>349599</v>
      </c>
      <c r="EP52" s="34">
        <v>346013</v>
      </c>
      <c r="EQ52" s="34">
        <v>340107</v>
      </c>
      <c r="ER52" s="34">
        <v>332411</v>
      </c>
      <c r="ES52" s="34">
        <v>323988</v>
      </c>
      <c r="ET52" s="34">
        <v>315852</v>
      </c>
      <c r="EU52" s="34">
        <v>307519</v>
      </c>
      <c r="EV52" s="34">
        <v>301177</v>
      </c>
      <c r="EW52" s="34">
        <v>295895</v>
      </c>
      <c r="EX52" s="34">
        <v>292025</v>
      </c>
      <c r="EY52" s="34">
        <v>288493</v>
      </c>
      <c r="EZ52" s="34">
        <v>287383</v>
      </c>
      <c r="FA52" s="34">
        <v>286338</v>
      </c>
      <c r="FB52" s="34">
        <v>283744</v>
      </c>
      <c r="FC52" s="34">
        <v>279741</v>
      </c>
      <c r="FD52" s="34">
        <v>274569</v>
      </c>
      <c r="FE52" s="34">
        <v>265979</v>
      </c>
      <c r="FF52" s="34">
        <v>258318</v>
      </c>
      <c r="FG52" s="34">
        <v>249283</v>
      </c>
      <c r="FH52" s="34">
        <v>241567</v>
      </c>
      <c r="FI52" s="34">
        <v>235117</v>
      </c>
      <c r="FJ52" s="34">
        <v>231252</v>
      </c>
      <c r="FK52" s="34">
        <v>228246</v>
      </c>
      <c r="FL52" s="34">
        <v>226050</v>
      </c>
      <c r="FM52" s="34">
        <v>225047</v>
      </c>
      <c r="FN52" s="34">
        <v>224169</v>
      </c>
      <c r="FO52" s="34">
        <v>220929</v>
      </c>
      <c r="FP52" s="34">
        <v>218634</v>
      </c>
      <c r="FQ52" s="34">
        <v>214872</v>
      </c>
      <c r="FR52" s="34">
        <v>211419</v>
      </c>
      <c r="FS52" s="34">
        <v>206334</v>
      </c>
      <c r="FT52" s="34">
        <v>200776</v>
      </c>
      <c r="FU52" s="34">
        <v>193604</v>
      </c>
      <c r="FV52" s="34">
        <v>184770</v>
      </c>
      <c r="FW52" s="34">
        <v>175622</v>
      </c>
      <c r="FX52" s="34">
        <v>166124</v>
      </c>
      <c r="FY52" s="34">
        <v>156396</v>
      </c>
      <c r="FZ52" s="34">
        <v>147762</v>
      </c>
      <c r="GA52" s="34">
        <v>138697</v>
      </c>
      <c r="GB52" s="34">
        <v>129911</v>
      </c>
      <c r="GC52" s="34">
        <v>120435</v>
      </c>
      <c r="GD52" s="34">
        <v>111249</v>
      </c>
      <c r="GE52" s="34">
        <v>101940</v>
      </c>
      <c r="GF52" s="34">
        <v>93013</v>
      </c>
      <c r="GG52" s="34">
        <v>84623</v>
      </c>
      <c r="GH52" s="34">
        <v>76490</v>
      </c>
      <c r="GI52" s="34">
        <v>68399</v>
      </c>
      <c r="GJ52" s="34">
        <v>60692</v>
      </c>
      <c r="GK52" s="34">
        <v>53148</v>
      </c>
      <c r="GL52" s="34">
        <v>46204</v>
      </c>
      <c r="GM52" s="34">
        <v>39761</v>
      </c>
      <c r="GN52" s="34">
        <v>34042</v>
      </c>
      <c r="GO52" s="34">
        <v>29054</v>
      </c>
      <c r="GP52" s="34">
        <v>24774</v>
      </c>
      <c r="GQ52" s="34">
        <v>20946</v>
      </c>
      <c r="GR52" s="34">
        <v>17404</v>
      </c>
      <c r="GS52" s="34">
        <v>14164</v>
      </c>
      <c r="GT52" s="34">
        <v>11307</v>
      </c>
      <c r="GU52" s="34">
        <v>8849</v>
      </c>
      <c r="GV52" s="34">
        <v>6782</v>
      </c>
      <c r="GW52" s="34">
        <v>5075</v>
      </c>
      <c r="GX52" s="34">
        <v>3693</v>
      </c>
      <c r="GY52" s="34">
        <v>2636</v>
      </c>
      <c r="GZ52" s="35">
        <v>3693</v>
      </c>
      <c r="HA52" s="33">
        <v>443690</v>
      </c>
      <c r="HB52" s="34">
        <v>452592</v>
      </c>
      <c r="HC52" s="34">
        <v>461148</v>
      </c>
      <c r="HD52" s="34">
        <v>469274</v>
      </c>
      <c r="HE52" s="34">
        <v>477119</v>
      </c>
      <c r="HF52" s="34">
        <v>484376</v>
      </c>
      <c r="HG52" s="34">
        <v>492553</v>
      </c>
      <c r="HH52" s="34">
        <v>501355</v>
      </c>
      <c r="HI52" s="34">
        <v>510057</v>
      </c>
      <c r="HJ52" s="34">
        <v>517472</v>
      </c>
      <c r="HK52" s="34">
        <v>524631</v>
      </c>
      <c r="HL52" s="34">
        <v>532831</v>
      </c>
      <c r="HM52" s="34">
        <v>543469</v>
      </c>
      <c r="HN52" s="34">
        <v>548323</v>
      </c>
      <c r="HO52" s="34">
        <v>559754</v>
      </c>
      <c r="HP52" s="34">
        <v>569962</v>
      </c>
      <c r="HQ52" s="34">
        <v>578783</v>
      </c>
      <c r="HR52" s="34">
        <v>588023</v>
      </c>
      <c r="HS52" s="34">
        <v>597277</v>
      </c>
      <c r="HT52" s="34">
        <v>606671</v>
      </c>
      <c r="HU52" s="34">
        <v>616079</v>
      </c>
      <c r="HV52" s="34">
        <v>625451</v>
      </c>
      <c r="HW52" s="34">
        <v>634892</v>
      </c>
      <c r="HX52" s="34">
        <v>644569</v>
      </c>
      <c r="HY52" s="34">
        <v>654677</v>
      </c>
      <c r="HZ52" s="34">
        <v>664904</v>
      </c>
      <c r="IA52" s="34">
        <v>667848</v>
      </c>
      <c r="IB52" s="34">
        <v>670143</v>
      </c>
      <c r="IC52" s="34">
        <v>672181</v>
      </c>
      <c r="ID52" s="34">
        <v>675167</v>
      </c>
      <c r="IE52" s="34">
        <v>679696</v>
      </c>
      <c r="IF52" s="34">
        <v>686331</v>
      </c>
      <c r="IG52" s="34">
        <v>688736</v>
      </c>
      <c r="IH52" s="34">
        <v>690646</v>
      </c>
      <c r="II52" s="34">
        <v>691776</v>
      </c>
      <c r="IJ52" s="34">
        <v>690122</v>
      </c>
      <c r="IK52" s="34">
        <v>688341</v>
      </c>
      <c r="IL52" s="34">
        <v>685578</v>
      </c>
      <c r="IM52" s="34">
        <v>677774</v>
      </c>
      <c r="IN52" s="34">
        <v>664199</v>
      </c>
      <c r="IO52" s="34">
        <v>647491</v>
      </c>
      <c r="IP52" s="34">
        <v>629886</v>
      </c>
      <c r="IQ52" s="34">
        <v>612361</v>
      </c>
      <c r="IR52" s="34">
        <v>594864</v>
      </c>
      <c r="IS52" s="34">
        <v>578811</v>
      </c>
      <c r="IT52" s="34">
        <v>566488</v>
      </c>
      <c r="IU52" s="34">
        <v>556461</v>
      </c>
      <c r="IV52" s="34">
        <v>548205</v>
      </c>
      <c r="IW52" s="34">
        <v>543728</v>
      </c>
      <c r="IX52" s="34">
        <v>539111</v>
      </c>
      <c r="IY52" s="34">
        <v>532011</v>
      </c>
      <c r="IZ52" s="34">
        <v>523594</v>
      </c>
      <c r="JA52" s="34">
        <v>511821</v>
      </c>
      <c r="JB52" s="34">
        <v>495394</v>
      </c>
      <c r="JC52" s="34">
        <v>478272</v>
      </c>
      <c r="JD52" s="34">
        <v>461116</v>
      </c>
      <c r="JE52" s="34">
        <v>444192</v>
      </c>
      <c r="JF52" s="34">
        <v>431515</v>
      </c>
      <c r="JG52" s="34">
        <v>423435</v>
      </c>
      <c r="JH52" s="34">
        <v>417063</v>
      </c>
      <c r="JI52" s="34">
        <v>411945</v>
      </c>
      <c r="JJ52" s="34">
        <v>408722</v>
      </c>
      <c r="JK52" s="34">
        <v>405237</v>
      </c>
      <c r="JL52" s="34">
        <v>399049</v>
      </c>
      <c r="JM52" s="34">
        <v>392152</v>
      </c>
      <c r="JN52" s="34">
        <v>384701</v>
      </c>
      <c r="JO52" s="34">
        <v>376020</v>
      </c>
      <c r="JP52" s="34">
        <v>365804</v>
      </c>
      <c r="JQ52" s="34">
        <v>354148</v>
      </c>
      <c r="JR52" s="34">
        <v>339949</v>
      </c>
      <c r="JS52" s="34">
        <v>323054</v>
      </c>
      <c r="JT52" s="34">
        <v>305127</v>
      </c>
      <c r="JU52" s="34">
        <v>286435</v>
      </c>
      <c r="JV52" s="34">
        <v>268365</v>
      </c>
      <c r="JW52" s="34">
        <v>251553</v>
      </c>
      <c r="JX52" s="34">
        <v>235071</v>
      </c>
      <c r="JY52" s="34">
        <v>218660</v>
      </c>
      <c r="JZ52" s="34">
        <v>202452</v>
      </c>
      <c r="KA52" s="34">
        <v>186376</v>
      </c>
      <c r="KB52" s="34">
        <v>170312</v>
      </c>
      <c r="KC52" s="34">
        <v>154882</v>
      </c>
      <c r="KD52" s="34">
        <v>140359</v>
      </c>
      <c r="KE52" s="34">
        <v>126243</v>
      </c>
      <c r="KF52" s="34">
        <v>112552</v>
      </c>
      <c r="KG52" s="34">
        <v>99488</v>
      </c>
      <c r="KH52" s="34">
        <v>86845</v>
      </c>
      <c r="KI52" s="34">
        <v>75026</v>
      </c>
      <c r="KJ52" s="34">
        <v>64334</v>
      </c>
      <c r="KK52" s="34">
        <v>54880</v>
      </c>
      <c r="KL52" s="34">
        <v>46713</v>
      </c>
      <c r="KM52" s="34">
        <v>39646</v>
      </c>
      <c r="KN52" s="34">
        <v>33315</v>
      </c>
      <c r="KO52" s="34">
        <v>27505</v>
      </c>
      <c r="KP52" s="34">
        <v>22259</v>
      </c>
      <c r="KQ52" s="34">
        <v>17657</v>
      </c>
      <c r="KR52" s="34">
        <v>13690</v>
      </c>
      <c r="KS52" s="34">
        <v>10415</v>
      </c>
      <c r="KT52" s="34">
        <v>7773</v>
      </c>
      <c r="KU52" s="34">
        <v>5651</v>
      </c>
      <c r="KV52" s="34">
        <v>4040</v>
      </c>
      <c r="KW52" s="35">
        <v>5560</v>
      </c>
    </row>
    <row r="53" spans="1:309" s="16" customFormat="1" ht="13.2">
      <c r="A53" s="20" t="s">
        <v>307</v>
      </c>
      <c r="B53" s="32">
        <v>2032</v>
      </c>
      <c r="C53" s="20" t="s">
        <v>309</v>
      </c>
      <c r="D53" s="36">
        <v>13160129</v>
      </c>
      <c r="E53" s="37">
        <v>6877074</v>
      </c>
      <c r="F53" s="38">
        <v>6283055</v>
      </c>
      <c r="G53" s="36">
        <v>95381</v>
      </c>
      <c r="H53" s="37">
        <v>97157</v>
      </c>
      <c r="I53" s="37">
        <v>99232</v>
      </c>
      <c r="J53" s="37">
        <v>101533</v>
      </c>
      <c r="K53" s="37">
        <v>103919</v>
      </c>
      <c r="L53" s="37">
        <v>106540</v>
      </c>
      <c r="M53" s="37">
        <v>108457</v>
      </c>
      <c r="N53" s="37">
        <v>110301</v>
      </c>
      <c r="O53" s="37">
        <v>111650</v>
      </c>
      <c r="P53" s="37">
        <v>112822</v>
      </c>
      <c r="Q53" s="37">
        <v>113981</v>
      </c>
      <c r="R53" s="37">
        <v>115218</v>
      </c>
      <c r="S53" s="37">
        <v>116714</v>
      </c>
      <c r="T53" s="37">
        <v>116691</v>
      </c>
      <c r="U53" s="37">
        <v>116979</v>
      </c>
      <c r="V53" s="37">
        <v>116178</v>
      </c>
      <c r="W53" s="37">
        <v>115782</v>
      </c>
      <c r="X53" s="37">
        <v>115252</v>
      </c>
      <c r="Y53" s="37">
        <v>114257</v>
      </c>
      <c r="Z53" s="37">
        <v>113207</v>
      </c>
      <c r="AA53" s="37">
        <v>112224</v>
      </c>
      <c r="AB53" s="37">
        <v>111529</v>
      </c>
      <c r="AC53" s="37">
        <v>110987</v>
      </c>
      <c r="AD53" s="37">
        <v>110450</v>
      </c>
      <c r="AE53" s="37">
        <v>110111</v>
      </c>
      <c r="AF53" s="37">
        <v>110064</v>
      </c>
      <c r="AG53" s="37">
        <v>108924</v>
      </c>
      <c r="AH53" s="37">
        <v>108045</v>
      </c>
      <c r="AI53" s="37">
        <v>107139</v>
      </c>
      <c r="AJ53" s="37">
        <v>106343</v>
      </c>
      <c r="AK53" s="37">
        <v>105656</v>
      </c>
      <c r="AL53" s="37">
        <v>104925</v>
      </c>
      <c r="AM53" s="37">
        <v>102831</v>
      </c>
      <c r="AN53" s="37">
        <v>100500</v>
      </c>
      <c r="AO53" s="37">
        <v>98218</v>
      </c>
      <c r="AP53" s="37">
        <v>96380</v>
      </c>
      <c r="AQ53" s="37">
        <v>95543</v>
      </c>
      <c r="AR53" s="37">
        <v>95125</v>
      </c>
      <c r="AS53" s="37">
        <v>94272</v>
      </c>
      <c r="AT53" s="37">
        <v>92633</v>
      </c>
      <c r="AU53" s="37">
        <v>90787</v>
      </c>
      <c r="AV53" s="37">
        <v>89004</v>
      </c>
      <c r="AW53" s="37">
        <v>87264</v>
      </c>
      <c r="AX53" s="37">
        <v>85557</v>
      </c>
      <c r="AY53" s="37">
        <v>83553</v>
      </c>
      <c r="AZ53" s="37">
        <v>82221</v>
      </c>
      <c r="BA53" s="37">
        <v>80826</v>
      </c>
      <c r="BB53" s="37">
        <v>79780</v>
      </c>
      <c r="BC53" s="37">
        <v>78988</v>
      </c>
      <c r="BD53" s="37">
        <v>77980</v>
      </c>
      <c r="BE53" s="37">
        <v>76686</v>
      </c>
      <c r="BF53" s="37">
        <v>75458</v>
      </c>
      <c r="BG53" s="37">
        <v>73814</v>
      </c>
      <c r="BH53" s="37">
        <v>71758</v>
      </c>
      <c r="BI53" s="37">
        <v>69124</v>
      </c>
      <c r="BJ53" s="37">
        <v>66990</v>
      </c>
      <c r="BK53" s="37">
        <v>64497</v>
      </c>
      <c r="BL53" s="37">
        <v>62988</v>
      </c>
      <c r="BM53" s="37">
        <v>62065</v>
      </c>
      <c r="BN53" s="37">
        <v>61380</v>
      </c>
      <c r="BO53" s="37">
        <v>60777</v>
      </c>
      <c r="BP53" s="37">
        <v>60311</v>
      </c>
      <c r="BQ53" s="37">
        <v>59781</v>
      </c>
      <c r="BR53" s="37">
        <v>59147</v>
      </c>
      <c r="BS53" s="37">
        <v>57991</v>
      </c>
      <c r="BT53" s="37">
        <v>57009</v>
      </c>
      <c r="BU53" s="37">
        <v>55442</v>
      </c>
      <c r="BV53" s="37">
        <v>53986</v>
      </c>
      <c r="BW53" s="37">
        <v>52198</v>
      </c>
      <c r="BX53" s="37">
        <v>50142</v>
      </c>
      <c r="BY53" s="37">
        <v>47735</v>
      </c>
      <c r="BZ53" s="37">
        <v>45115</v>
      </c>
      <c r="CA53" s="37">
        <v>42219</v>
      </c>
      <c r="CB53" s="37">
        <v>39521</v>
      </c>
      <c r="CC53" s="37">
        <v>36770</v>
      </c>
      <c r="CD53" s="37">
        <v>34179</v>
      </c>
      <c r="CE53" s="37">
        <v>31495</v>
      </c>
      <c r="CF53" s="37">
        <v>29006</v>
      </c>
      <c r="CG53" s="37">
        <v>26525</v>
      </c>
      <c r="CH53" s="37">
        <v>24117</v>
      </c>
      <c r="CI53" s="37">
        <v>21768</v>
      </c>
      <c r="CJ53" s="37">
        <v>19479</v>
      </c>
      <c r="CK53" s="37">
        <v>17227</v>
      </c>
      <c r="CL53" s="37">
        <v>15173</v>
      </c>
      <c r="CM53" s="37">
        <v>13213</v>
      </c>
      <c r="CN53" s="37">
        <v>11323</v>
      </c>
      <c r="CO53" s="37">
        <v>9560</v>
      </c>
      <c r="CP53" s="37">
        <v>8045</v>
      </c>
      <c r="CQ53" s="37">
        <v>6725</v>
      </c>
      <c r="CR53" s="37">
        <v>5671</v>
      </c>
      <c r="CS53" s="37">
        <v>4746</v>
      </c>
      <c r="CT53" s="37">
        <v>3925</v>
      </c>
      <c r="CU53" s="37">
        <v>3196</v>
      </c>
      <c r="CV53" s="37">
        <v>2567</v>
      </c>
      <c r="CW53" s="37">
        <v>1999</v>
      </c>
      <c r="CX53" s="37">
        <v>1516</v>
      </c>
      <c r="CY53" s="37">
        <v>1111</v>
      </c>
      <c r="CZ53" s="37">
        <v>826</v>
      </c>
      <c r="DA53" s="37">
        <v>610</v>
      </c>
      <c r="DB53" s="37">
        <v>448</v>
      </c>
      <c r="DC53" s="38">
        <v>610</v>
      </c>
      <c r="DD53" s="36">
        <v>90217</v>
      </c>
      <c r="DE53" s="37">
        <v>91897</v>
      </c>
      <c r="DF53" s="37">
        <v>93863</v>
      </c>
      <c r="DG53" s="37">
        <v>96045</v>
      </c>
      <c r="DH53" s="37">
        <v>98297</v>
      </c>
      <c r="DI53" s="37">
        <v>100681</v>
      </c>
      <c r="DJ53" s="37">
        <v>102518</v>
      </c>
      <c r="DK53" s="37">
        <v>104070</v>
      </c>
      <c r="DL53" s="37">
        <v>105046</v>
      </c>
      <c r="DM53" s="37">
        <v>105816</v>
      </c>
      <c r="DN53" s="37">
        <v>106575</v>
      </c>
      <c r="DO53" s="37">
        <v>107361</v>
      </c>
      <c r="DP53" s="37">
        <v>108137</v>
      </c>
      <c r="DQ53" s="37">
        <v>107555</v>
      </c>
      <c r="DR53" s="37">
        <v>106930</v>
      </c>
      <c r="DS53" s="37">
        <v>106296</v>
      </c>
      <c r="DT53" s="37">
        <v>105198</v>
      </c>
      <c r="DU53" s="37">
        <v>103927</v>
      </c>
      <c r="DV53" s="37">
        <v>102742</v>
      </c>
      <c r="DW53" s="37">
        <v>101589</v>
      </c>
      <c r="DX53" s="37">
        <v>100510</v>
      </c>
      <c r="DY53" s="37">
        <v>99403</v>
      </c>
      <c r="DZ53" s="37">
        <v>98503</v>
      </c>
      <c r="EA53" s="37">
        <v>98024</v>
      </c>
      <c r="EB53" s="37">
        <v>97966</v>
      </c>
      <c r="EC53" s="37">
        <v>98238</v>
      </c>
      <c r="ED53" s="37">
        <v>97487</v>
      </c>
      <c r="EE53" s="37">
        <v>96871</v>
      </c>
      <c r="EF53" s="37">
        <v>96524</v>
      </c>
      <c r="EG53" s="37">
        <v>96351</v>
      </c>
      <c r="EH53" s="37">
        <v>96124</v>
      </c>
      <c r="EI53" s="37">
        <v>95444</v>
      </c>
      <c r="EJ53" s="37">
        <v>94068</v>
      </c>
      <c r="EK53" s="37">
        <v>92563</v>
      </c>
      <c r="EL53" s="37">
        <v>91121</v>
      </c>
      <c r="EM53" s="37">
        <v>89109</v>
      </c>
      <c r="EN53" s="37">
        <v>87975</v>
      </c>
      <c r="EO53" s="37">
        <v>87257</v>
      </c>
      <c r="EP53" s="37">
        <v>86303</v>
      </c>
      <c r="EQ53" s="37">
        <v>84755</v>
      </c>
      <c r="ER53" s="37">
        <v>82756</v>
      </c>
      <c r="ES53" s="37">
        <v>80682</v>
      </c>
      <c r="ET53" s="37">
        <v>78722</v>
      </c>
      <c r="EU53" s="37">
        <v>76746</v>
      </c>
      <c r="EV53" s="37">
        <v>75248</v>
      </c>
      <c r="EW53" s="37">
        <v>73817</v>
      </c>
      <c r="EX53" s="37">
        <v>72659</v>
      </c>
      <c r="EY53" s="37">
        <v>71327</v>
      </c>
      <c r="EZ53" s="37">
        <v>70505</v>
      </c>
      <c r="FA53" s="37">
        <v>69654</v>
      </c>
      <c r="FB53" s="37">
        <v>68451</v>
      </c>
      <c r="FC53" s="37">
        <v>67068</v>
      </c>
      <c r="FD53" s="37">
        <v>65355</v>
      </c>
      <c r="FE53" s="37">
        <v>62901</v>
      </c>
      <c r="FF53" s="37">
        <v>60819</v>
      </c>
      <c r="FG53" s="37">
        <v>58627</v>
      </c>
      <c r="FH53" s="37">
        <v>56843</v>
      </c>
      <c r="FI53" s="37">
        <v>55216</v>
      </c>
      <c r="FJ53" s="37">
        <v>54282</v>
      </c>
      <c r="FK53" s="37">
        <v>53569</v>
      </c>
      <c r="FL53" s="37">
        <v>53008</v>
      </c>
      <c r="FM53" s="37">
        <v>52641</v>
      </c>
      <c r="FN53" s="37">
        <v>52265</v>
      </c>
      <c r="FO53" s="37">
        <v>51407</v>
      </c>
      <c r="FP53" s="37">
        <v>50825</v>
      </c>
      <c r="FQ53" s="37">
        <v>49867</v>
      </c>
      <c r="FR53" s="37">
        <v>49014</v>
      </c>
      <c r="FS53" s="37">
        <v>47809</v>
      </c>
      <c r="FT53" s="37">
        <v>46578</v>
      </c>
      <c r="FU53" s="37">
        <v>44996</v>
      </c>
      <c r="FV53" s="37">
        <v>43163</v>
      </c>
      <c r="FW53" s="37">
        <v>41233</v>
      </c>
      <c r="FX53" s="37">
        <v>39179</v>
      </c>
      <c r="FY53" s="37">
        <v>36923</v>
      </c>
      <c r="FZ53" s="37">
        <v>34826</v>
      </c>
      <c r="GA53" s="37">
        <v>32596</v>
      </c>
      <c r="GB53" s="37">
        <v>30435</v>
      </c>
      <c r="GC53" s="37">
        <v>28226</v>
      </c>
      <c r="GD53" s="37">
        <v>26053</v>
      </c>
      <c r="GE53" s="37">
        <v>23862</v>
      </c>
      <c r="GF53" s="37">
        <v>21773</v>
      </c>
      <c r="GG53" s="37">
        <v>19777</v>
      </c>
      <c r="GH53" s="37">
        <v>17862</v>
      </c>
      <c r="GI53" s="37">
        <v>15928</v>
      </c>
      <c r="GJ53" s="37">
        <v>14076</v>
      </c>
      <c r="GK53" s="37">
        <v>12265</v>
      </c>
      <c r="GL53" s="37">
        <v>10643</v>
      </c>
      <c r="GM53" s="37">
        <v>9122</v>
      </c>
      <c r="GN53" s="37">
        <v>7757</v>
      </c>
      <c r="GO53" s="37">
        <v>6585</v>
      </c>
      <c r="GP53" s="37">
        <v>5668</v>
      </c>
      <c r="GQ53" s="37">
        <v>4830</v>
      </c>
      <c r="GR53" s="37">
        <v>4028</v>
      </c>
      <c r="GS53" s="37">
        <v>3286</v>
      </c>
      <c r="GT53" s="37">
        <v>2615</v>
      </c>
      <c r="GU53" s="37">
        <v>2052</v>
      </c>
      <c r="GV53" s="37">
        <v>1591</v>
      </c>
      <c r="GW53" s="37">
        <v>1207</v>
      </c>
      <c r="GX53" s="37">
        <v>899</v>
      </c>
      <c r="GY53" s="37">
        <v>655</v>
      </c>
      <c r="GZ53" s="38">
        <v>927</v>
      </c>
      <c r="HA53" s="36">
        <v>185598</v>
      </c>
      <c r="HB53" s="37">
        <v>189054</v>
      </c>
      <c r="HC53" s="37">
        <v>193095</v>
      </c>
      <c r="HD53" s="37">
        <v>197578</v>
      </c>
      <c r="HE53" s="37">
        <v>202216</v>
      </c>
      <c r="HF53" s="37">
        <v>207221</v>
      </c>
      <c r="HG53" s="37">
        <v>210975</v>
      </c>
      <c r="HH53" s="37">
        <v>214371</v>
      </c>
      <c r="HI53" s="37">
        <v>216696</v>
      </c>
      <c r="HJ53" s="37">
        <v>218638</v>
      </c>
      <c r="HK53" s="37">
        <v>220556</v>
      </c>
      <c r="HL53" s="37">
        <v>222579</v>
      </c>
      <c r="HM53" s="37">
        <v>224851</v>
      </c>
      <c r="HN53" s="37">
        <v>224246</v>
      </c>
      <c r="HO53" s="37">
        <v>223909</v>
      </c>
      <c r="HP53" s="37">
        <v>222474</v>
      </c>
      <c r="HQ53" s="37">
        <v>220980</v>
      </c>
      <c r="HR53" s="37">
        <v>219179</v>
      </c>
      <c r="HS53" s="37">
        <v>216999</v>
      </c>
      <c r="HT53" s="37">
        <v>214796</v>
      </c>
      <c r="HU53" s="37">
        <v>212734</v>
      </c>
      <c r="HV53" s="37">
        <v>210932</v>
      </c>
      <c r="HW53" s="37">
        <v>209490</v>
      </c>
      <c r="HX53" s="37">
        <v>208474</v>
      </c>
      <c r="HY53" s="37">
        <v>208077</v>
      </c>
      <c r="HZ53" s="37">
        <v>208302</v>
      </c>
      <c r="IA53" s="37">
        <v>206411</v>
      </c>
      <c r="IB53" s="37">
        <v>204916</v>
      </c>
      <c r="IC53" s="37">
        <v>203663</v>
      </c>
      <c r="ID53" s="37">
        <v>202694</v>
      </c>
      <c r="IE53" s="37">
        <v>201780</v>
      </c>
      <c r="IF53" s="37">
        <v>200369</v>
      </c>
      <c r="IG53" s="37">
        <v>196899</v>
      </c>
      <c r="IH53" s="37">
        <v>193063</v>
      </c>
      <c r="II53" s="37">
        <v>189339</v>
      </c>
      <c r="IJ53" s="37">
        <v>185489</v>
      </c>
      <c r="IK53" s="37">
        <v>183518</v>
      </c>
      <c r="IL53" s="37">
        <v>182382</v>
      </c>
      <c r="IM53" s="37">
        <v>180575</v>
      </c>
      <c r="IN53" s="37">
        <v>177388</v>
      </c>
      <c r="IO53" s="37">
        <v>173543</v>
      </c>
      <c r="IP53" s="37">
        <v>169686</v>
      </c>
      <c r="IQ53" s="37">
        <v>165986</v>
      </c>
      <c r="IR53" s="37">
        <v>162303</v>
      </c>
      <c r="IS53" s="37">
        <v>158801</v>
      </c>
      <c r="IT53" s="37">
        <v>156038</v>
      </c>
      <c r="IU53" s="37">
        <v>153485</v>
      </c>
      <c r="IV53" s="37">
        <v>151107</v>
      </c>
      <c r="IW53" s="37">
        <v>149493</v>
      </c>
      <c r="IX53" s="37">
        <v>147634</v>
      </c>
      <c r="IY53" s="37">
        <v>145137</v>
      </c>
      <c r="IZ53" s="37">
        <v>142526</v>
      </c>
      <c r="JA53" s="37">
        <v>139169</v>
      </c>
      <c r="JB53" s="37">
        <v>134659</v>
      </c>
      <c r="JC53" s="37">
        <v>129943</v>
      </c>
      <c r="JD53" s="37">
        <v>125617</v>
      </c>
      <c r="JE53" s="37">
        <v>121340</v>
      </c>
      <c r="JF53" s="37">
        <v>118204</v>
      </c>
      <c r="JG53" s="37">
        <v>116347</v>
      </c>
      <c r="JH53" s="37">
        <v>114949</v>
      </c>
      <c r="JI53" s="37">
        <v>113785</v>
      </c>
      <c r="JJ53" s="37">
        <v>112952</v>
      </c>
      <c r="JK53" s="37">
        <v>112046</v>
      </c>
      <c r="JL53" s="37">
        <v>110554</v>
      </c>
      <c r="JM53" s="37">
        <v>108816</v>
      </c>
      <c r="JN53" s="37">
        <v>106876</v>
      </c>
      <c r="JO53" s="37">
        <v>104456</v>
      </c>
      <c r="JP53" s="37">
        <v>101795</v>
      </c>
      <c r="JQ53" s="37">
        <v>98776</v>
      </c>
      <c r="JR53" s="37">
        <v>95138</v>
      </c>
      <c r="JS53" s="37">
        <v>90898</v>
      </c>
      <c r="JT53" s="37">
        <v>86348</v>
      </c>
      <c r="JU53" s="37">
        <v>81398</v>
      </c>
      <c r="JV53" s="37">
        <v>76444</v>
      </c>
      <c r="JW53" s="37">
        <v>71596</v>
      </c>
      <c r="JX53" s="37">
        <v>66775</v>
      </c>
      <c r="JY53" s="37">
        <v>61930</v>
      </c>
      <c r="JZ53" s="37">
        <v>57232</v>
      </c>
      <c r="KA53" s="37">
        <v>52578</v>
      </c>
      <c r="KB53" s="37">
        <v>47979</v>
      </c>
      <c r="KC53" s="37">
        <v>43541</v>
      </c>
      <c r="KD53" s="37">
        <v>39256</v>
      </c>
      <c r="KE53" s="37">
        <v>35089</v>
      </c>
      <c r="KF53" s="37">
        <v>31101</v>
      </c>
      <c r="KG53" s="37">
        <v>27289</v>
      </c>
      <c r="KH53" s="37">
        <v>23588</v>
      </c>
      <c r="KI53" s="37">
        <v>20203</v>
      </c>
      <c r="KJ53" s="37">
        <v>17167</v>
      </c>
      <c r="KK53" s="37">
        <v>14482</v>
      </c>
      <c r="KL53" s="37">
        <v>12256</v>
      </c>
      <c r="KM53" s="37">
        <v>10414</v>
      </c>
      <c r="KN53" s="37">
        <v>8755</v>
      </c>
      <c r="KO53" s="37">
        <v>7224</v>
      </c>
      <c r="KP53" s="37">
        <v>5853</v>
      </c>
      <c r="KQ53" s="37">
        <v>4614</v>
      </c>
      <c r="KR53" s="37">
        <v>3568</v>
      </c>
      <c r="KS53" s="37">
        <v>2702</v>
      </c>
      <c r="KT53" s="37">
        <v>2033</v>
      </c>
      <c r="KU53" s="37">
        <v>1509</v>
      </c>
      <c r="KV53" s="37">
        <v>1103</v>
      </c>
      <c r="KW53" s="38">
        <v>1537</v>
      </c>
    </row>
    <row r="54" spans="1:309" s="16" customFormat="1" ht="13.2">
      <c r="A54" s="19" t="s">
        <v>307</v>
      </c>
      <c r="B54" s="31">
        <v>2032</v>
      </c>
      <c r="C54" s="19" t="s">
        <v>3</v>
      </c>
      <c r="D54" s="33">
        <v>54958383</v>
      </c>
      <c r="E54" s="34">
        <v>26971191</v>
      </c>
      <c r="F54" s="35">
        <v>27987192</v>
      </c>
      <c r="G54" s="33">
        <v>322496</v>
      </c>
      <c r="H54" s="34">
        <v>328874</v>
      </c>
      <c r="I54" s="34">
        <v>335369</v>
      </c>
      <c r="J54" s="34">
        <v>341869</v>
      </c>
      <c r="K54" s="34">
        <v>348295</v>
      </c>
      <c r="L54" s="34">
        <v>354619</v>
      </c>
      <c r="M54" s="34">
        <v>360765</v>
      </c>
      <c r="N54" s="34">
        <v>367052</v>
      </c>
      <c r="O54" s="34">
        <v>372735</v>
      </c>
      <c r="P54" s="34">
        <v>377548</v>
      </c>
      <c r="Q54" s="34">
        <v>382201</v>
      </c>
      <c r="R54" s="34">
        <v>387449</v>
      </c>
      <c r="S54" s="34">
        <v>394142</v>
      </c>
      <c r="T54" s="34">
        <v>396349</v>
      </c>
      <c r="U54" s="34">
        <v>402335</v>
      </c>
      <c r="V54" s="34">
        <v>405775</v>
      </c>
      <c r="W54" s="34">
        <v>409657</v>
      </c>
      <c r="X54" s="34">
        <v>413566</v>
      </c>
      <c r="Y54" s="34">
        <v>416630</v>
      </c>
      <c r="Z54" s="34">
        <v>419848</v>
      </c>
      <c r="AA54" s="34">
        <v>423153</v>
      </c>
      <c r="AB54" s="34">
        <v>427201</v>
      </c>
      <c r="AC54" s="34">
        <v>431332</v>
      </c>
      <c r="AD54" s="34">
        <v>435529</v>
      </c>
      <c r="AE54" s="34">
        <v>439968</v>
      </c>
      <c r="AF54" s="34">
        <v>444835</v>
      </c>
      <c r="AG54" s="34">
        <v>445075</v>
      </c>
      <c r="AH54" s="34">
        <v>445020</v>
      </c>
      <c r="AI54" s="34">
        <v>444177</v>
      </c>
      <c r="AJ54" s="34">
        <v>443738</v>
      </c>
      <c r="AK54" s="34">
        <v>444140</v>
      </c>
      <c r="AL54" s="34">
        <v>445750</v>
      </c>
      <c r="AM54" s="34">
        <v>442309</v>
      </c>
      <c r="AN54" s="34">
        <v>439049</v>
      </c>
      <c r="AO54" s="34">
        <v>436112</v>
      </c>
      <c r="AP54" s="34">
        <v>434178</v>
      </c>
      <c r="AQ54" s="34">
        <v>432867</v>
      </c>
      <c r="AR54" s="34">
        <v>431104</v>
      </c>
      <c r="AS54" s="34">
        <v>426033</v>
      </c>
      <c r="AT54" s="34">
        <v>416725</v>
      </c>
      <c r="AU54" s="34">
        <v>405867</v>
      </c>
      <c r="AV54" s="34">
        <v>394902</v>
      </c>
      <c r="AW54" s="34">
        <v>383773</v>
      </c>
      <c r="AX54" s="34">
        <v>372902</v>
      </c>
      <c r="AY54" s="34">
        <v>361187</v>
      </c>
      <c r="AZ54" s="34">
        <v>352814</v>
      </c>
      <c r="BA54" s="34">
        <v>345262</v>
      </c>
      <c r="BB54" s="34">
        <v>339492</v>
      </c>
      <c r="BC54" s="34">
        <v>335333</v>
      </c>
      <c r="BD54" s="34">
        <v>330753</v>
      </c>
      <c r="BE54" s="34">
        <v>324953</v>
      </c>
      <c r="BF54" s="34">
        <v>319311</v>
      </c>
      <c r="BG54" s="34">
        <v>311066</v>
      </c>
      <c r="BH54" s="34">
        <v>301173</v>
      </c>
      <c r="BI54" s="34">
        <v>289078</v>
      </c>
      <c r="BJ54" s="34">
        <v>278823</v>
      </c>
      <c r="BK54" s="34">
        <v>267122</v>
      </c>
      <c r="BL54" s="34">
        <v>259386</v>
      </c>
      <c r="BM54" s="34">
        <v>254248</v>
      </c>
      <c r="BN54" s="34">
        <v>250197</v>
      </c>
      <c r="BO54" s="34">
        <v>246672</v>
      </c>
      <c r="BP54" s="34">
        <v>243986</v>
      </c>
      <c r="BQ54" s="34">
        <v>240849</v>
      </c>
      <c r="BR54" s="34">
        <v>237267</v>
      </c>
      <c r="BS54" s="34">
        <v>231509</v>
      </c>
      <c r="BT54" s="34">
        <v>226838</v>
      </c>
      <c r="BU54" s="34">
        <v>220043</v>
      </c>
      <c r="BV54" s="34">
        <v>213456</v>
      </c>
      <c r="BW54" s="34">
        <v>205570</v>
      </c>
      <c r="BX54" s="34">
        <v>196487</v>
      </c>
      <c r="BY54" s="34">
        <v>186019</v>
      </c>
      <c r="BZ54" s="34">
        <v>174620</v>
      </c>
      <c r="CA54" s="34">
        <v>162530</v>
      </c>
      <c r="CB54" s="34">
        <v>151490</v>
      </c>
      <c r="CC54" s="34">
        <v>140561</v>
      </c>
      <c r="CD54" s="34">
        <v>130553</v>
      </c>
      <c r="CE54" s="34">
        <v>120244</v>
      </c>
      <c r="CF54" s="34">
        <v>111023</v>
      </c>
      <c r="CG54" s="34">
        <v>101652</v>
      </c>
      <c r="CH54" s="34">
        <v>92489</v>
      </c>
      <c r="CI54" s="34">
        <v>83637</v>
      </c>
      <c r="CJ54" s="34">
        <v>75215</v>
      </c>
      <c r="CK54" s="34">
        <v>66980</v>
      </c>
      <c r="CL54" s="34">
        <v>59326</v>
      </c>
      <c r="CM54" s="34">
        <v>52009</v>
      </c>
      <c r="CN54" s="34">
        <v>45020</v>
      </c>
      <c r="CO54" s="34">
        <v>38382</v>
      </c>
      <c r="CP54" s="34">
        <v>32618</v>
      </c>
      <c r="CQ54" s="34">
        <v>27563</v>
      </c>
      <c r="CR54" s="34">
        <v>23330</v>
      </c>
      <c r="CS54" s="34">
        <v>19618</v>
      </c>
      <c r="CT54" s="34">
        <v>16294</v>
      </c>
      <c r="CU54" s="34">
        <v>13297</v>
      </c>
      <c r="CV54" s="34">
        <v>10662</v>
      </c>
      <c r="CW54" s="34">
        <v>8349</v>
      </c>
      <c r="CX54" s="34">
        <v>6357</v>
      </c>
      <c r="CY54" s="34">
        <v>4744</v>
      </c>
      <c r="CZ54" s="34">
        <v>3524</v>
      </c>
      <c r="DA54" s="34">
        <v>2568</v>
      </c>
      <c r="DB54" s="34">
        <v>1852</v>
      </c>
      <c r="DC54" s="35">
        <v>2477</v>
      </c>
      <c r="DD54" s="33">
        <v>306792</v>
      </c>
      <c r="DE54" s="34">
        <v>312772</v>
      </c>
      <c r="DF54" s="34">
        <v>318874</v>
      </c>
      <c r="DG54" s="34">
        <v>324983</v>
      </c>
      <c r="DH54" s="34">
        <v>331040</v>
      </c>
      <c r="DI54" s="34">
        <v>336978</v>
      </c>
      <c r="DJ54" s="34">
        <v>342763</v>
      </c>
      <c r="DK54" s="34">
        <v>348674</v>
      </c>
      <c r="DL54" s="34">
        <v>354018</v>
      </c>
      <c r="DM54" s="34">
        <v>358562</v>
      </c>
      <c r="DN54" s="34">
        <v>362986</v>
      </c>
      <c r="DO54" s="34">
        <v>367961</v>
      </c>
      <c r="DP54" s="34">
        <v>374178</v>
      </c>
      <c r="DQ54" s="34">
        <v>376220</v>
      </c>
      <c r="DR54" s="34">
        <v>381328</v>
      </c>
      <c r="DS54" s="34">
        <v>386661</v>
      </c>
      <c r="DT54" s="34">
        <v>390106</v>
      </c>
      <c r="DU54" s="34">
        <v>393636</v>
      </c>
      <c r="DV54" s="34">
        <v>397646</v>
      </c>
      <c r="DW54" s="34">
        <v>401619</v>
      </c>
      <c r="DX54" s="34">
        <v>405660</v>
      </c>
      <c r="DY54" s="34">
        <v>409182</v>
      </c>
      <c r="DZ54" s="34">
        <v>413050</v>
      </c>
      <c r="EA54" s="34">
        <v>417514</v>
      </c>
      <c r="EB54" s="34">
        <v>422786</v>
      </c>
      <c r="EC54" s="34">
        <v>428371</v>
      </c>
      <c r="ED54" s="34">
        <v>429184</v>
      </c>
      <c r="EE54" s="34">
        <v>430039</v>
      </c>
      <c r="EF54" s="34">
        <v>431667</v>
      </c>
      <c r="EG54" s="34">
        <v>434123</v>
      </c>
      <c r="EH54" s="34">
        <v>437336</v>
      </c>
      <c r="EI54" s="34">
        <v>440950</v>
      </c>
      <c r="EJ54" s="34">
        <v>443326</v>
      </c>
      <c r="EK54" s="34">
        <v>444660</v>
      </c>
      <c r="EL54" s="34">
        <v>445003</v>
      </c>
      <c r="EM54" s="34">
        <v>441433</v>
      </c>
      <c r="EN54" s="34">
        <v>438992</v>
      </c>
      <c r="EO54" s="34">
        <v>436856</v>
      </c>
      <c r="EP54" s="34">
        <v>432316</v>
      </c>
      <c r="EQ54" s="34">
        <v>424862</v>
      </c>
      <c r="ER54" s="34">
        <v>415167</v>
      </c>
      <c r="ES54" s="34">
        <v>404670</v>
      </c>
      <c r="ET54" s="34">
        <v>394574</v>
      </c>
      <c r="EU54" s="34">
        <v>384265</v>
      </c>
      <c r="EV54" s="34">
        <v>376425</v>
      </c>
      <c r="EW54" s="34">
        <v>369712</v>
      </c>
      <c r="EX54" s="34">
        <v>364684</v>
      </c>
      <c r="EY54" s="34">
        <v>359820</v>
      </c>
      <c r="EZ54" s="34">
        <v>357888</v>
      </c>
      <c r="FA54" s="34">
        <v>355992</v>
      </c>
      <c r="FB54" s="34">
        <v>352195</v>
      </c>
      <c r="FC54" s="34">
        <v>346809</v>
      </c>
      <c r="FD54" s="34">
        <v>339924</v>
      </c>
      <c r="FE54" s="34">
        <v>328880</v>
      </c>
      <c r="FF54" s="34">
        <v>319137</v>
      </c>
      <c r="FG54" s="34">
        <v>307910</v>
      </c>
      <c r="FH54" s="34">
        <v>298410</v>
      </c>
      <c r="FI54" s="34">
        <v>290333</v>
      </c>
      <c r="FJ54" s="34">
        <v>285534</v>
      </c>
      <c r="FK54" s="34">
        <v>281815</v>
      </c>
      <c r="FL54" s="34">
        <v>279058</v>
      </c>
      <c r="FM54" s="34">
        <v>277688</v>
      </c>
      <c r="FN54" s="34">
        <v>276434</v>
      </c>
      <c r="FO54" s="34">
        <v>272336</v>
      </c>
      <c r="FP54" s="34">
        <v>269459</v>
      </c>
      <c r="FQ54" s="34">
        <v>264739</v>
      </c>
      <c r="FR54" s="34">
        <v>260433</v>
      </c>
      <c r="FS54" s="34">
        <v>254143</v>
      </c>
      <c r="FT54" s="34">
        <v>247354</v>
      </c>
      <c r="FU54" s="34">
        <v>238600</v>
      </c>
      <c r="FV54" s="34">
        <v>227933</v>
      </c>
      <c r="FW54" s="34">
        <v>216855</v>
      </c>
      <c r="FX54" s="34">
        <v>205303</v>
      </c>
      <c r="FY54" s="34">
        <v>193319</v>
      </c>
      <c r="FZ54" s="34">
        <v>182588</v>
      </c>
      <c r="GA54" s="34">
        <v>171293</v>
      </c>
      <c r="GB54" s="34">
        <v>160346</v>
      </c>
      <c r="GC54" s="34">
        <v>148661</v>
      </c>
      <c r="GD54" s="34">
        <v>137302</v>
      </c>
      <c r="GE54" s="34">
        <v>125802</v>
      </c>
      <c r="GF54" s="34">
        <v>114786</v>
      </c>
      <c r="GG54" s="34">
        <v>104400</v>
      </c>
      <c r="GH54" s="34">
        <v>94352</v>
      </c>
      <c r="GI54" s="34">
        <v>84327</v>
      </c>
      <c r="GJ54" s="34">
        <v>74768</v>
      </c>
      <c r="GK54" s="34">
        <v>65413</v>
      </c>
      <c r="GL54" s="34">
        <v>56847</v>
      </c>
      <c r="GM54" s="34">
        <v>48883</v>
      </c>
      <c r="GN54" s="34">
        <v>41799</v>
      </c>
      <c r="GO54" s="34">
        <v>35639</v>
      </c>
      <c r="GP54" s="34">
        <v>30442</v>
      </c>
      <c r="GQ54" s="34">
        <v>25776</v>
      </c>
      <c r="GR54" s="34">
        <v>21432</v>
      </c>
      <c r="GS54" s="34">
        <v>17450</v>
      </c>
      <c r="GT54" s="34">
        <v>13922</v>
      </c>
      <c r="GU54" s="34">
        <v>10901</v>
      </c>
      <c r="GV54" s="34">
        <v>8373</v>
      </c>
      <c r="GW54" s="34">
        <v>6282</v>
      </c>
      <c r="GX54" s="34">
        <v>4592</v>
      </c>
      <c r="GY54" s="34">
        <v>3291</v>
      </c>
      <c r="GZ54" s="35">
        <v>4620</v>
      </c>
      <c r="HA54" s="33">
        <v>629288</v>
      </c>
      <c r="HB54" s="34">
        <v>641646</v>
      </c>
      <c r="HC54" s="34">
        <v>654243</v>
      </c>
      <c r="HD54" s="34">
        <v>666852</v>
      </c>
      <c r="HE54" s="34">
        <v>679335</v>
      </c>
      <c r="HF54" s="34">
        <v>691597</v>
      </c>
      <c r="HG54" s="34">
        <v>703528</v>
      </c>
      <c r="HH54" s="34">
        <v>715726</v>
      </c>
      <c r="HI54" s="34">
        <v>726753</v>
      </c>
      <c r="HJ54" s="34">
        <v>736110</v>
      </c>
      <c r="HK54" s="34">
        <v>745187</v>
      </c>
      <c r="HL54" s="34">
        <v>755410</v>
      </c>
      <c r="HM54" s="34">
        <v>768320</v>
      </c>
      <c r="HN54" s="34">
        <v>772569</v>
      </c>
      <c r="HO54" s="34">
        <v>783663</v>
      </c>
      <c r="HP54" s="34">
        <v>792436</v>
      </c>
      <c r="HQ54" s="34">
        <v>799763</v>
      </c>
      <c r="HR54" s="34">
        <v>807202</v>
      </c>
      <c r="HS54" s="34">
        <v>814276</v>
      </c>
      <c r="HT54" s="34">
        <v>821467</v>
      </c>
      <c r="HU54" s="34">
        <v>828813</v>
      </c>
      <c r="HV54" s="34">
        <v>836383</v>
      </c>
      <c r="HW54" s="34">
        <v>844382</v>
      </c>
      <c r="HX54" s="34">
        <v>853043</v>
      </c>
      <c r="HY54" s="34">
        <v>862754</v>
      </c>
      <c r="HZ54" s="34">
        <v>873206</v>
      </c>
      <c r="IA54" s="34">
        <v>874259</v>
      </c>
      <c r="IB54" s="34">
        <v>875059</v>
      </c>
      <c r="IC54" s="34">
        <v>875844</v>
      </c>
      <c r="ID54" s="34">
        <v>877861</v>
      </c>
      <c r="IE54" s="34">
        <v>881476</v>
      </c>
      <c r="IF54" s="34">
        <v>886700</v>
      </c>
      <c r="IG54" s="34">
        <v>885635</v>
      </c>
      <c r="IH54" s="34">
        <v>883709</v>
      </c>
      <c r="II54" s="34">
        <v>881115</v>
      </c>
      <c r="IJ54" s="34">
        <v>875611</v>
      </c>
      <c r="IK54" s="34">
        <v>871859</v>
      </c>
      <c r="IL54" s="34">
        <v>867960</v>
      </c>
      <c r="IM54" s="34">
        <v>858349</v>
      </c>
      <c r="IN54" s="34">
        <v>841587</v>
      </c>
      <c r="IO54" s="34">
        <v>821034</v>
      </c>
      <c r="IP54" s="34">
        <v>799572</v>
      </c>
      <c r="IQ54" s="34">
        <v>778347</v>
      </c>
      <c r="IR54" s="34">
        <v>757167</v>
      </c>
      <c r="IS54" s="34">
        <v>737612</v>
      </c>
      <c r="IT54" s="34">
        <v>722526</v>
      </c>
      <c r="IU54" s="34">
        <v>709946</v>
      </c>
      <c r="IV54" s="34">
        <v>699312</v>
      </c>
      <c r="IW54" s="34">
        <v>693221</v>
      </c>
      <c r="IX54" s="34">
        <v>686745</v>
      </c>
      <c r="IY54" s="34">
        <v>677148</v>
      </c>
      <c r="IZ54" s="34">
        <v>666120</v>
      </c>
      <c r="JA54" s="34">
        <v>650990</v>
      </c>
      <c r="JB54" s="34">
        <v>630053</v>
      </c>
      <c r="JC54" s="34">
        <v>608215</v>
      </c>
      <c r="JD54" s="34">
        <v>586733</v>
      </c>
      <c r="JE54" s="34">
        <v>565532</v>
      </c>
      <c r="JF54" s="34">
        <v>549719</v>
      </c>
      <c r="JG54" s="34">
        <v>539782</v>
      </c>
      <c r="JH54" s="34">
        <v>532012</v>
      </c>
      <c r="JI54" s="34">
        <v>525730</v>
      </c>
      <c r="JJ54" s="34">
        <v>521674</v>
      </c>
      <c r="JK54" s="34">
        <v>517283</v>
      </c>
      <c r="JL54" s="34">
        <v>509603</v>
      </c>
      <c r="JM54" s="34">
        <v>500968</v>
      </c>
      <c r="JN54" s="34">
        <v>491577</v>
      </c>
      <c r="JO54" s="34">
        <v>480476</v>
      </c>
      <c r="JP54" s="34">
        <v>467599</v>
      </c>
      <c r="JQ54" s="34">
        <v>452924</v>
      </c>
      <c r="JR54" s="34">
        <v>435087</v>
      </c>
      <c r="JS54" s="34">
        <v>413952</v>
      </c>
      <c r="JT54" s="34">
        <v>391475</v>
      </c>
      <c r="JU54" s="34">
        <v>367833</v>
      </c>
      <c r="JV54" s="34">
        <v>344809</v>
      </c>
      <c r="JW54" s="34">
        <v>323149</v>
      </c>
      <c r="JX54" s="34">
        <v>301846</v>
      </c>
      <c r="JY54" s="34">
        <v>280590</v>
      </c>
      <c r="JZ54" s="34">
        <v>259684</v>
      </c>
      <c r="KA54" s="34">
        <v>238954</v>
      </c>
      <c r="KB54" s="34">
        <v>218291</v>
      </c>
      <c r="KC54" s="34">
        <v>198423</v>
      </c>
      <c r="KD54" s="34">
        <v>179615</v>
      </c>
      <c r="KE54" s="34">
        <v>161332</v>
      </c>
      <c r="KF54" s="34">
        <v>143653</v>
      </c>
      <c r="KG54" s="34">
        <v>126777</v>
      </c>
      <c r="KH54" s="34">
        <v>110433</v>
      </c>
      <c r="KI54" s="34">
        <v>95229</v>
      </c>
      <c r="KJ54" s="34">
        <v>81501</v>
      </c>
      <c r="KK54" s="34">
        <v>69362</v>
      </c>
      <c r="KL54" s="34">
        <v>58969</v>
      </c>
      <c r="KM54" s="34">
        <v>50060</v>
      </c>
      <c r="KN54" s="34">
        <v>42070</v>
      </c>
      <c r="KO54" s="34">
        <v>34729</v>
      </c>
      <c r="KP54" s="34">
        <v>28112</v>
      </c>
      <c r="KQ54" s="34">
        <v>22271</v>
      </c>
      <c r="KR54" s="34">
        <v>17258</v>
      </c>
      <c r="KS54" s="34">
        <v>13117</v>
      </c>
      <c r="KT54" s="34">
        <v>9806</v>
      </c>
      <c r="KU54" s="34">
        <v>7160</v>
      </c>
      <c r="KV54" s="34">
        <v>5143</v>
      </c>
      <c r="KW54" s="35">
        <v>7097</v>
      </c>
    </row>
    <row r="55" spans="1:309" s="16" customFormat="1" ht="13.2">
      <c r="A55" s="20" t="s">
        <v>307</v>
      </c>
      <c r="B55" s="32">
        <v>2033</v>
      </c>
      <c r="C55" s="20" t="s">
        <v>308</v>
      </c>
      <c r="D55" s="36">
        <v>41959831</v>
      </c>
      <c r="E55" s="37">
        <v>20174439</v>
      </c>
      <c r="F55" s="38">
        <v>21785392</v>
      </c>
      <c r="G55" s="36">
        <v>222500</v>
      </c>
      <c r="H55" s="37">
        <v>227061</v>
      </c>
      <c r="I55" s="37">
        <v>231473</v>
      </c>
      <c r="J55" s="37">
        <v>235695</v>
      </c>
      <c r="K55" s="37">
        <v>239790</v>
      </c>
      <c r="L55" s="37">
        <v>243579</v>
      </c>
      <c r="M55" s="37">
        <v>247898</v>
      </c>
      <c r="N55" s="37">
        <v>252200</v>
      </c>
      <c r="O55" s="37">
        <v>256942</v>
      </c>
      <c r="P55" s="37">
        <v>261115</v>
      </c>
      <c r="Q55" s="37">
        <v>264745</v>
      </c>
      <c r="R55" s="37">
        <v>268235</v>
      </c>
      <c r="S55" s="37">
        <v>272248</v>
      </c>
      <c r="T55" s="37">
        <v>277840</v>
      </c>
      <c r="U55" s="37">
        <v>280320</v>
      </c>
      <c r="V55" s="37">
        <v>286768</v>
      </c>
      <c r="W55" s="37">
        <v>290769</v>
      </c>
      <c r="X55" s="37">
        <v>295184</v>
      </c>
      <c r="Y55" s="37">
        <v>299731</v>
      </c>
      <c r="Z55" s="37">
        <v>303832</v>
      </c>
      <c r="AA55" s="37">
        <v>308056</v>
      </c>
      <c r="AB55" s="37">
        <v>312236</v>
      </c>
      <c r="AC55" s="37">
        <v>316854</v>
      </c>
      <c r="AD55" s="37">
        <v>321387</v>
      </c>
      <c r="AE55" s="37">
        <v>325919</v>
      </c>
      <c r="AF55" s="37">
        <v>330451</v>
      </c>
      <c r="AG55" s="37">
        <v>335066</v>
      </c>
      <c r="AH55" s="37">
        <v>336142</v>
      </c>
      <c r="AI55" s="37">
        <v>336677</v>
      </c>
      <c r="AJ55" s="37">
        <v>336463</v>
      </c>
      <c r="AK55" s="37">
        <v>336628</v>
      </c>
      <c r="AL55" s="37">
        <v>337626</v>
      </c>
      <c r="AM55" s="37">
        <v>339861</v>
      </c>
      <c r="AN55" s="37">
        <v>338418</v>
      </c>
      <c r="AO55" s="37">
        <v>337387</v>
      </c>
      <c r="AP55" s="37">
        <v>336642</v>
      </c>
      <c r="AQ55" s="37">
        <v>336462</v>
      </c>
      <c r="AR55" s="37">
        <v>335902</v>
      </c>
      <c r="AS55" s="37">
        <v>334470</v>
      </c>
      <c r="AT55" s="37">
        <v>330198</v>
      </c>
      <c r="AU55" s="37">
        <v>322558</v>
      </c>
      <c r="AV55" s="37">
        <v>313611</v>
      </c>
      <c r="AW55" s="37">
        <v>304466</v>
      </c>
      <c r="AX55" s="37">
        <v>295139</v>
      </c>
      <c r="AY55" s="37">
        <v>286086</v>
      </c>
      <c r="AZ55" s="37">
        <v>276521</v>
      </c>
      <c r="BA55" s="37">
        <v>269595</v>
      </c>
      <c r="BB55" s="37">
        <v>263534</v>
      </c>
      <c r="BC55" s="37">
        <v>258882</v>
      </c>
      <c r="BD55" s="37">
        <v>255543</v>
      </c>
      <c r="BE55" s="37">
        <v>251911</v>
      </c>
      <c r="BF55" s="37">
        <v>247305</v>
      </c>
      <c r="BG55" s="37">
        <v>242822</v>
      </c>
      <c r="BH55" s="37">
        <v>236132</v>
      </c>
      <c r="BI55" s="37">
        <v>228169</v>
      </c>
      <c r="BJ55" s="37">
        <v>218572</v>
      </c>
      <c r="BK55" s="37">
        <v>210297</v>
      </c>
      <c r="BL55" s="37">
        <v>200950</v>
      </c>
      <c r="BM55" s="37">
        <v>194582</v>
      </c>
      <c r="BN55" s="37">
        <v>190211</v>
      </c>
      <c r="BO55" s="37">
        <v>186706</v>
      </c>
      <c r="BP55" s="37">
        <v>183648</v>
      </c>
      <c r="BQ55" s="37">
        <v>181232</v>
      </c>
      <c r="BR55" s="37">
        <v>178435</v>
      </c>
      <c r="BS55" s="37">
        <v>175273</v>
      </c>
      <c r="BT55" s="37">
        <v>170517</v>
      </c>
      <c r="BU55" s="37">
        <v>166674</v>
      </c>
      <c r="BV55" s="37">
        <v>161313</v>
      </c>
      <c r="BW55" s="37">
        <v>156052</v>
      </c>
      <c r="BX55" s="37">
        <v>149810</v>
      </c>
      <c r="BY55" s="37">
        <v>142639</v>
      </c>
      <c r="BZ55" s="37">
        <v>134486</v>
      </c>
      <c r="CA55" s="37">
        <v>125657</v>
      </c>
      <c r="CB55" s="37">
        <v>116445</v>
      </c>
      <c r="CC55" s="37">
        <v>108084</v>
      </c>
      <c r="CD55" s="37">
        <v>99904</v>
      </c>
      <c r="CE55" s="37">
        <v>92450</v>
      </c>
      <c r="CF55" s="37">
        <v>84832</v>
      </c>
      <c r="CG55" s="37">
        <v>78078</v>
      </c>
      <c r="CH55" s="37">
        <v>71205</v>
      </c>
      <c r="CI55" s="37">
        <v>64479</v>
      </c>
      <c r="CJ55" s="37">
        <v>58026</v>
      </c>
      <c r="CK55" s="37">
        <v>51959</v>
      </c>
      <c r="CL55" s="37">
        <v>46069</v>
      </c>
      <c r="CM55" s="37">
        <v>40586</v>
      </c>
      <c r="CN55" s="37">
        <v>35392</v>
      </c>
      <c r="CO55" s="37">
        <v>30464</v>
      </c>
      <c r="CP55" s="37">
        <v>25812</v>
      </c>
      <c r="CQ55" s="37">
        <v>21781</v>
      </c>
      <c r="CR55" s="37">
        <v>18262</v>
      </c>
      <c r="CS55" s="37">
        <v>15282</v>
      </c>
      <c r="CT55" s="37">
        <v>12700</v>
      </c>
      <c r="CU55" s="37">
        <v>10410</v>
      </c>
      <c r="CV55" s="37">
        <v>8380</v>
      </c>
      <c r="CW55" s="37">
        <v>6605</v>
      </c>
      <c r="CX55" s="37">
        <v>5090</v>
      </c>
      <c r="CY55" s="37">
        <v>3817</v>
      </c>
      <c r="CZ55" s="37">
        <v>2802</v>
      </c>
      <c r="DA55" s="37">
        <v>2034</v>
      </c>
      <c r="DB55" s="37">
        <v>1446</v>
      </c>
      <c r="DC55" s="38">
        <v>1947</v>
      </c>
      <c r="DD55" s="36">
        <v>212167</v>
      </c>
      <c r="DE55" s="37">
        <v>216436</v>
      </c>
      <c r="DF55" s="37">
        <v>220561</v>
      </c>
      <c r="DG55" s="37">
        <v>224518</v>
      </c>
      <c r="DH55" s="37">
        <v>228359</v>
      </c>
      <c r="DI55" s="37">
        <v>232005</v>
      </c>
      <c r="DJ55" s="37">
        <v>236042</v>
      </c>
      <c r="DK55" s="37">
        <v>240264</v>
      </c>
      <c r="DL55" s="37">
        <v>245003</v>
      </c>
      <c r="DM55" s="37">
        <v>249283</v>
      </c>
      <c r="DN55" s="37">
        <v>253040</v>
      </c>
      <c r="DO55" s="37">
        <v>256724</v>
      </c>
      <c r="DP55" s="37">
        <v>261141</v>
      </c>
      <c r="DQ55" s="37">
        <v>266916</v>
      </c>
      <c r="DR55" s="37">
        <v>269843</v>
      </c>
      <c r="DS55" s="37">
        <v>276384</v>
      </c>
      <c r="DT55" s="37">
        <v>282101</v>
      </c>
      <c r="DU55" s="37">
        <v>286784</v>
      </c>
      <c r="DV55" s="37">
        <v>291663</v>
      </c>
      <c r="DW55" s="37">
        <v>296831</v>
      </c>
      <c r="DX55" s="37">
        <v>301859</v>
      </c>
      <c r="DY55" s="37">
        <v>306827</v>
      </c>
      <c r="DZ55" s="37">
        <v>311267</v>
      </c>
      <c r="EA55" s="37">
        <v>315803</v>
      </c>
      <c r="EB55" s="37">
        <v>320480</v>
      </c>
      <c r="EC55" s="37">
        <v>325540</v>
      </c>
      <c r="ED55" s="37">
        <v>330549</v>
      </c>
      <c r="EE55" s="37">
        <v>331848</v>
      </c>
      <c r="EF55" s="37">
        <v>333068</v>
      </c>
      <c r="EG55" s="37">
        <v>334874</v>
      </c>
      <c r="EH55" s="37">
        <v>337421</v>
      </c>
      <c r="EI55" s="37">
        <v>340837</v>
      </c>
      <c r="EJ55" s="37">
        <v>345126</v>
      </c>
      <c r="EK55" s="37">
        <v>348845</v>
      </c>
      <c r="EL55" s="37">
        <v>351641</v>
      </c>
      <c r="EM55" s="37">
        <v>353379</v>
      </c>
      <c r="EN55" s="37">
        <v>351783</v>
      </c>
      <c r="EO55" s="37">
        <v>350459</v>
      </c>
      <c r="EP55" s="37">
        <v>349002</v>
      </c>
      <c r="EQ55" s="37">
        <v>345394</v>
      </c>
      <c r="ER55" s="37">
        <v>339513</v>
      </c>
      <c r="ES55" s="37">
        <v>331848</v>
      </c>
      <c r="ET55" s="37">
        <v>323451</v>
      </c>
      <c r="EU55" s="37">
        <v>315346</v>
      </c>
      <c r="EV55" s="37">
        <v>307108</v>
      </c>
      <c r="EW55" s="37">
        <v>300864</v>
      </c>
      <c r="EX55" s="37">
        <v>295650</v>
      </c>
      <c r="EY55" s="37">
        <v>291800</v>
      </c>
      <c r="EZ55" s="37">
        <v>288288</v>
      </c>
      <c r="FA55" s="37">
        <v>287166</v>
      </c>
      <c r="FB55" s="37">
        <v>286020</v>
      </c>
      <c r="FC55" s="37">
        <v>283320</v>
      </c>
      <c r="FD55" s="37">
        <v>279234</v>
      </c>
      <c r="FE55" s="37">
        <v>273979</v>
      </c>
      <c r="FF55" s="37">
        <v>265265</v>
      </c>
      <c r="FG55" s="37">
        <v>257447</v>
      </c>
      <c r="FH55" s="37">
        <v>248285</v>
      </c>
      <c r="FI55" s="37">
        <v>240461</v>
      </c>
      <c r="FJ55" s="37">
        <v>233897</v>
      </c>
      <c r="FK55" s="37">
        <v>229938</v>
      </c>
      <c r="FL55" s="37">
        <v>226823</v>
      </c>
      <c r="FM55" s="37">
        <v>224499</v>
      </c>
      <c r="FN55" s="37">
        <v>223294</v>
      </c>
      <c r="FO55" s="37">
        <v>222203</v>
      </c>
      <c r="FP55" s="37">
        <v>218761</v>
      </c>
      <c r="FQ55" s="37">
        <v>216280</v>
      </c>
      <c r="FR55" s="37">
        <v>212335</v>
      </c>
      <c r="FS55" s="37">
        <v>208693</v>
      </c>
      <c r="FT55" s="37">
        <v>203404</v>
      </c>
      <c r="FU55" s="37">
        <v>197634</v>
      </c>
      <c r="FV55" s="37">
        <v>190245</v>
      </c>
      <c r="FW55" s="37">
        <v>181250</v>
      </c>
      <c r="FX55" s="37">
        <v>171967</v>
      </c>
      <c r="FY55" s="37">
        <v>162344</v>
      </c>
      <c r="FZ55" s="37">
        <v>152496</v>
      </c>
      <c r="GA55" s="37">
        <v>143703</v>
      </c>
      <c r="GB55" s="37">
        <v>134479</v>
      </c>
      <c r="GC55" s="37">
        <v>125513</v>
      </c>
      <c r="GD55" s="37">
        <v>115929</v>
      </c>
      <c r="GE55" s="37">
        <v>106639</v>
      </c>
      <c r="GF55" s="37">
        <v>97248</v>
      </c>
      <c r="GG55" s="37">
        <v>88268</v>
      </c>
      <c r="GH55" s="37">
        <v>79807</v>
      </c>
      <c r="GI55" s="37">
        <v>71649</v>
      </c>
      <c r="GJ55" s="37">
        <v>63600</v>
      </c>
      <c r="GK55" s="37">
        <v>56045</v>
      </c>
      <c r="GL55" s="37">
        <v>48656</v>
      </c>
      <c r="GM55" s="37">
        <v>41911</v>
      </c>
      <c r="GN55" s="37">
        <v>35701</v>
      </c>
      <c r="GO55" s="37">
        <v>30210</v>
      </c>
      <c r="GP55" s="37">
        <v>25450</v>
      </c>
      <c r="GQ55" s="37">
        <v>21412</v>
      </c>
      <c r="GR55" s="37">
        <v>17848</v>
      </c>
      <c r="GS55" s="37">
        <v>14603</v>
      </c>
      <c r="GT55" s="37">
        <v>11686</v>
      </c>
      <c r="GU55" s="37">
        <v>9156</v>
      </c>
      <c r="GV55" s="37">
        <v>7028</v>
      </c>
      <c r="GW55" s="37">
        <v>5260</v>
      </c>
      <c r="GX55" s="37">
        <v>3851</v>
      </c>
      <c r="GY55" s="37">
        <v>2738</v>
      </c>
      <c r="GZ55" s="38">
        <v>3827</v>
      </c>
      <c r="HA55" s="36">
        <v>434667</v>
      </c>
      <c r="HB55" s="37">
        <v>443497</v>
      </c>
      <c r="HC55" s="37">
        <v>452034</v>
      </c>
      <c r="HD55" s="37">
        <v>460213</v>
      </c>
      <c r="HE55" s="37">
        <v>468149</v>
      </c>
      <c r="HF55" s="37">
        <v>475584</v>
      </c>
      <c r="HG55" s="37">
        <v>483940</v>
      </c>
      <c r="HH55" s="37">
        <v>492464</v>
      </c>
      <c r="HI55" s="37">
        <v>501945</v>
      </c>
      <c r="HJ55" s="37">
        <v>510398</v>
      </c>
      <c r="HK55" s="37">
        <v>517785</v>
      </c>
      <c r="HL55" s="37">
        <v>524959</v>
      </c>
      <c r="HM55" s="37">
        <v>533389</v>
      </c>
      <c r="HN55" s="37">
        <v>544756</v>
      </c>
      <c r="HO55" s="37">
        <v>550163</v>
      </c>
      <c r="HP55" s="37">
        <v>563152</v>
      </c>
      <c r="HQ55" s="37">
        <v>572870</v>
      </c>
      <c r="HR55" s="37">
        <v>581968</v>
      </c>
      <c r="HS55" s="37">
        <v>591394</v>
      </c>
      <c r="HT55" s="37">
        <v>600663</v>
      </c>
      <c r="HU55" s="37">
        <v>609915</v>
      </c>
      <c r="HV55" s="37">
        <v>619063</v>
      </c>
      <c r="HW55" s="37">
        <v>628121</v>
      </c>
      <c r="HX55" s="37">
        <v>637190</v>
      </c>
      <c r="HY55" s="37">
        <v>646399</v>
      </c>
      <c r="HZ55" s="37">
        <v>655991</v>
      </c>
      <c r="IA55" s="37">
        <v>665615</v>
      </c>
      <c r="IB55" s="37">
        <v>667990</v>
      </c>
      <c r="IC55" s="37">
        <v>669745</v>
      </c>
      <c r="ID55" s="37">
        <v>671337</v>
      </c>
      <c r="IE55" s="37">
        <v>674049</v>
      </c>
      <c r="IF55" s="37">
        <v>678463</v>
      </c>
      <c r="IG55" s="37">
        <v>684987</v>
      </c>
      <c r="IH55" s="37">
        <v>687263</v>
      </c>
      <c r="II55" s="37">
        <v>689028</v>
      </c>
      <c r="IJ55" s="37">
        <v>690021</v>
      </c>
      <c r="IK55" s="37">
        <v>688245</v>
      </c>
      <c r="IL55" s="37">
        <v>686361</v>
      </c>
      <c r="IM55" s="37">
        <v>683472</v>
      </c>
      <c r="IN55" s="37">
        <v>675592</v>
      </c>
      <c r="IO55" s="37">
        <v>662071</v>
      </c>
      <c r="IP55" s="37">
        <v>645459</v>
      </c>
      <c r="IQ55" s="37">
        <v>627917</v>
      </c>
      <c r="IR55" s="37">
        <v>610485</v>
      </c>
      <c r="IS55" s="37">
        <v>593194</v>
      </c>
      <c r="IT55" s="37">
        <v>577385</v>
      </c>
      <c r="IU55" s="37">
        <v>565245</v>
      </c>
      <c r="IV55" s="37">
        <v>555334</v>
      </c>
      <c r="IW55" s="37">
        <v>547170</v>
      </c>
      <c r="IX55" s="37">
        <v>542709</v>
      </c>
      <c r="IY55" s="37">
        <v>537931</v>
      </c>
      <c r="IZ55" s="37">
        <v>530625</v>
      </c>
      <c r="JA55" s="37">
        <v>522056</v>
      </c>
      <c r="JB55" s="37">
        <v>510111</v>
      </c>
      <c r="JC55" s="37">
        <v>493434</v>
      </c>
      <c r="JD55" s="37">
        <v>476019</v>
      </c>
      <c r="JE55" s="37">
        <v>458582</v>
      </c>
      <c r="JF55" s="37">
        <v>441411</v>
      </c>
      <c r="JG55" s="37">
        <v>428479</v>
      </c>
      <c r="JH55" s="37">
        <v>420149</v>
      </c>
      <c r="JI55" s="37">
        <v>413529</v>
      </c>
      <c r="JJ55" s="37">
        <v>408147</v>
      </c>
      <c r="JK55" s="37">
        <v>404526</v>
      </c>
      <c r="JL55" s="37">
        <v>400638</v>
      </c>
      <c r="JM55" s="37">
        <v>394034</v>
      </c>
      <c r="JN55" s="37">
        <v>386797</v>
      </c>
      <c r="JO55" s="37">
        <v>379009</v>
      </c>
      <c r="JP55" s="37">
        <v>370006</v>
      </c>
      <c r="JQ55" s="37">
        <v>359456</v>
      </c>
      <c r="JR55" s="37">
        <v>347444</v>
      </c>
      <c r="JS55" s="37">
        <v>332884</v>
      </c>
      <c r="JT55" s="37">
        <v>315736</v>
      </c>
      <c r="JU55" s="37">
        <v>297624</v>
      </c>
      <c r="JV55" s="37">
        <v>278789</v>
      </c>
      <c r="JW55" s="37">
        <v>260580</v>
      </c>
      <c r="JX55" s="37">
        <v>243607</v>
      </c>
      <c r="JY55" s="37">
        <v>226929</v>
      </c>
      <c r="JZ55" s="37">
        <v>210345</v>
      </c>
      <c r="KA55" s="37">
        <v>194007</v>
      </c>
      <c r="KB55" s="37">
        <v>177844</v>
      </c>
      <c r="KC55" s="37">
        <v>161727</v>
      </c>
      <c r="KD55" s="37">
        <v>146294</v>
      </c>
      <c r="KE55" s="37">
        <v>131766</v>
      </c>
      <c r="KF55" s="37">
        <v>117718</v>
      </c>
      <c r="KG55" s="37">
        <v>104186</v>
      </c>
      <c r="KH55" s="37">
        <v>91437</v>
      </c>
      <c r="KI55" s="37">
        <v>79120</v>
      </c>
      <c r="KJ55" s="37">
        <v>67723</v>
      </c>
      <c r="KK55" s="37">
        <v>57482</v>
      </c>
      <c r="KL55" s="37">
        <v>48472</v>
      </c>
      <c r="KM55" s="37">
        <v>40732</v>
      </c>
      <c r="KN55" s="37">
        <v>34112</v>
      </c>
      <c r="KO55" s="37">
        <v>28258</v>
      </c>
      <c r="KP55" s="37">
        <v>22983</v>
      </c>
      <c r="KQ55" s="37">
        <v>18291</v>
      </c>
      <c r="KR55" s="37">
        <v>14246</v>
      </c>
      <c r="KS55" s="37">
        <v>10845</v>
      </c>
      <c r="KT55" s="37">
        <v>8062</v>
      </c>
      <c r="KU55" s="37">
        <v>5885</v>
      </c>
      <c r="KV55" s="37">
        <v>4184</v>
      </c>
      <c r="KW55" s="38">
        <v>5774</v>
      </c>
    </row>
    <row r="56" spans="1:309" s="16" customFormat="1" ht="13.2">
      <c r="A56" s="19" t="s">
        <v>307</v>
      </c>
      <c r="B56" s="31">
        <v>2033</v>
      </c>
      <c r="C56" s="19" t="s">
        <v>309</v>
      </c>
      <c r="D56" s="33">
        <v>13190157</v>
      </c>
      <c r="E56" s="34">
        <v>6895948</v>
      </c>
      <c r="F56" s="35">
        <v>6294209</v>
      </c>
      <c r="G56" s="33">
        <v>93391</v>
      </c>
      <c r="H56" s="34">
        <v>95157</v>
      </c>
      <c r="I56" s="34">
        <v>97232</v>
      </c>
      <c r="J56" s="34">
        <v>99549</v>
      </c>
      <c r="K56" s="34">
        <v>101962</v>
      </c>
      <c r="L56" s="34">
        <v>104621</v>
      </c>
      <c r="M56" s="34">
        <v>106619</v>
      </c>
      <c r="N56" s="34">
        <v>108471</v>
      </c>
      <c r="O56" s="34">
        <v>110011</v>
      </c>
      <c r="P56" s="34">
        <v>111509</v>
      </c>
      <c r="Q56" s="34">
        <v>112691</v>
      </c>
      <c r="R56" s="34">
        <v>113835</v>
      </c>
      <c r="S56" s="34">
        <v>115046</v>
      </c>
      <c r="T56" s="34">
        <v>116111</v>
      </c>
      <c r="U56" s="34">
        <v>115793</v>
      </c>
      <c r="V56" s="34">
        <v>115265</v>
      </c>
      <c r="W56" s="34">
        <v>114645</v>
      </c>
      <c r="X56" s="34">
        <v>114017</v>
      </c>
      <c r="Y56" s="34">
        <v>113284</v>
      </c>
      <c r="Z56" s="34">
        <v>112137</v>
      </c>
      <c r="AA56" s="34">
        <v>111044</v>
      </c>
      <c r="AB56" s="34">
        <v>110085</v>
      </c>
      <c r="AC56" s="34">
        <v>109436</v>
      </c>
      <c r="AD56" s="34">
        <v>108964</v>
      </c>
      <c r="AE56" s="34">
        <v>108573</v>
      </c>
      <c r="AF56" s="34">
        <v>108424</v>
      </c>
      <c r="AG56" s="34">
        <v>108622</v>
      </c>
      <c r="AH56" s="34">
        <v>107748</v>
      </c>
      <c r="AI56" s="34">
        <v>107143</v>
      </c>
      <c r="AJ56" s="34">
        <v>106507</v>
      </c>
      <c r="AK56" s="34">
        <v>105900</v>
      </c>
      <c r="AL56" s="34">
        <v>105327</v>
      </c>
      <c r="AM56" s="34">
        <v>104683</v>
      </c>
      <c r="AN56" s="34">
        <v>102707</v>
      </c>
      <c r="AO56" s="34">
        <v>100509</v>
      </c>
      <c r="AP56" s="34">
        <v>98336</v>
      </c>
      <c r="AQ56" s="34">
        <v>96590</v>
      </c>
      <c r="AR56" s="34">
        <v>95837</v>
      </c>
      <c r="AS56" s="34">
        <v>95501</v>
      </c>
      <c r="AT56" s="34">
        <v>94682</v>
      </c>
      <c r="AU56" s="34">
        <v>93009</v>
      </c>
      <c r="AV56" s="34">
        <v>91099</v>
      </c>
      <c r="AW56" s="34">
        <v>89271</v>
      </c>
      <c r="AX56" s="34">
        <v>87457</v>
      </c>
      <c r="AY56" s="34">
        <v>85621</v>
      </c>
      <c r="AZ56" s="34">
        <v>83455</v>
      </c>
      <c r="BA56" s="34">
        <v>81963</v>
      </c>
      <c r="BB56" s="34">
        <v>80434</v>
      </c>
      <c r="BC56" s="34">
        <v>79260</v>
      </c>
      <c r="BD56" s="34">
        <v>78354</v>
      </c>
      <c r="BE56" s="34">
        <v>77324</v>
      </c>
      <c r="BF56" s="34">
        <v>76040</v>
      </c>
      <c r="BG56" s="34">
        <v>74781</v>
      </c>
      <c r="BH56" s="34">
        <v>73131</v>
      </c>
      <c r="BI56" s="34">
        <v>71102</v>
      </c>
      <c r="BJ56" s="34">
        <v>68535</v>
      </c>
      <c r="BK56" s="34">
        <v>66450</v>
      </c>
      <c r="BL56" s="34">
        <v>64016</v>
      </c>
      <c r="BM56" s="34">
        <v>62533</v>
      </c>
      <c r="BN56" s="34">
        <v>61614</v>
      </c>
      <c r="BO56" s="34">
        <v>60894</v>
      </c>
      <c r="BP56" s="34">
        <v>60242</v>
      </c>
      <c r="BQ56" s="34">
        <v>59751</v>
      </c>
      <c r="BR56" s="34">
        <v>59193</v>
      </c>
      <c r="BS56" s="34">
        <v>58522</v>
      </c>
      <c r="BT56" s="34">
        <v>57303</v>
      </c>
      <c r="BU56" s="34">
        <v>56215</v>
      </c>
      <c r="BV56" s="34">
        <v>54541</v>
      </c>
      <c r="BW56" s="34">
        <v>52962</v>
      </c>
      <c r="BX56" s="34">
        <v>51087</v>
      </c>
      <c r="BY56" s="34">
        <v>48952</v>
      </c>
      <c r="BZ56" s="34">
        <v>46458</v>
      </c>
      <c r="CA56" s="34">
        <v>43748</v>
      </c>
      <c r="CB56" s="34">
        <v>40767</v>
      </c>
      <c r="CC56" s="34">
        <v>37991</v>
      </c>
      <c r="CD56" s="34">
        <v>35164</v>
      </c>
      <c r="CE56" s="34">
        <v>32521</v>
      </c>
      <c r="CF56" s="34">
        <v>29798</v>
      </c>
      <c r="CG56" s="34">
        <v>27279</v>
      </c>
      <c r="CH56" s="34">
        <v>24783</v>
      </c>
      <c r="CI56" s="34">
        <v>22378</v>
      </c>
      <c r="CJ56" s="34">
        <v>20062</v>
      </c>
      <c r="CK56" s="34">
        <v>17810</v>
      </c>
      <c r="CL56" s="34">
        <v>15630</v>
      </c>
      <c r="CM56" s="34">
        <v>13645</v>
      </c>
      <c r="CN56" s="34">
        <v>11765</v>
      </c>
      <c r="CO56" s="34">
        <v>9996</v>
      </c>
      <c r="CP56" s="34">
        <v>8355</v>
      </c>
      <c r="CQ56" s="34">
        <v>6957</v>
      </c>
      <c r="CR56" s="34">
        <v>5756</v>
      </c>
      <c r="CS56" s="34">
        <v>4803</v>
      </c>
      <c r="CT56" s="34">
        <v>3973</v>
      </c>
      <c r="CU56" s="34">
        <v>3245</v>
      </c>
      <c r="CV56" s="34">
        <v>2602</v>
      </c>
      <c r="CW56" s="34">
        <v>2059</v>
      </c>
      <c r="CX56" s="34">
        <v>1585</v>
      </c>
      <c r="CY56" s="34">
        <v>1173</v>
      </c>
      <c r="CZ56" s="34">
        <v>854</v>
      </c>
      <c r="DA56" s="34">
        <v>628</v>
      </c>
      <c r="DB56" s="34">
        <v>457</v>
      </c>
      <c r="DC56" s="35">
        <v>631</v>
      </c>
      <c r="DD56" s="33">
        <v>88333</v>
      </c>
      <c r="DE56" s="34">
        <v>90002</v>
      </c>
      <c r="DF56" s="34">
        <v>91972</v>
      </c>
      <c r="DG56" s="34">
        <v>94157</v>
      </c>
      <c r="DH56" s="34">
        <v>96447</v>
      </c>
      <c r="DI56" s="34">
        <v>98864</v>
      </c>
      <c r="DJ56" s="34">
        <v>100771</v>
      </c>
      <c r="DK56" s="34">
        <v>102346</v>
      </c>
      <c r="DL56" s="34">
        <v>103509</v>
      </c>
      <c r="DM56" s="34">
        <v>104568</v>
      </c>
      <c r="DN56" s="34">
        <v>105351</v>
      </c>
      <c r="DO56" s="34">
        <v>106086</v>
      </c>
      <c r="DP56" s="34">
        <v>106631</v>
      </c>
      <c r="DQ56" s="34">
        <v>107053</v>
      </c>
      <c r="DR56" s="34">
        <v>106169</v>
      </c>
      <c r="DS56" s="34">
        <v>104725</v>
      </c>
      <c r="DT56" s="34">
        <v>104312</v>
      </c>
      <c r="DU56" s="34">
        <v>103045</v>
      </c>
      <c r="DV56" s="34">
        <v>101651</v>
      </c>
      <c r="DW56" s="34">
        <v>100428</v>
      </c>
      <c r="DX56" s="34">
        <v>99317</v>
      </c>
      <c r="DY56" s="34">
        <v>98330</v>
      </c>
      <c r="DZ56" s="34">
        <v>97379</v>
      </c>
      <c r="EA56" s="34">
        <v>96674</v>
      </c>
      <c r="EB56" s="34">
        <v>96444</v>
      </c>
      <c r="EC56" s="34">
        <v>96638</v>
      </c>
      <c r="ED56" s="34">
        <v>97171</v>
      </c>
      <c r="EE56" s="34">
        <v>96674</v>
      </c>
      <c r="EF56" s="34">
        <v>96298</v>
      </c>
      <c r="EG56" s="34">
        <v>96111</v>
      </c>
      <c r="EH56" s="34">
        <v>96016</v>
      </c>
      <c r="EI56" s="34">
        <v>95804</v>
      </c>
      <c r="EJ56" s="34">
        <v>95129</v>
      </c>
      <c r="EK56" s="34">
        <v>93773</v>
      </c>
      <c r="EL56" s="34">
        <v>92296</v>
      </c>
      <c r="EM56" s="34">
        <v>90886</v>
      </c>
      <c r="EN56" s="34">
        <v>88909</v>
      </c>
      <c r="EO56" s="34">
        <v>87789</v>
      </c>
      <c r="EP56" s="34">
        <v>87091</v>
      </c>
      <c r="EQ56" s="34">
        <v>86145</v>
      </c>
      <c r="ER56" s="34">
        <v>84554</v>
      </c>
      <c r="ES56" s="34">
        <v>82513</v>
      </c>
      <c r="ET56" s="34">
        <v>80403</v>
      </c>
      <c r="EU56" s="34">
        <v>78394</v>
      </c>
      <c r="EV56" s="34">
        <v>76317</v>
      </c>
      <c r="EW56" s="34">
        <v>74692</v>
      </c>
      <c r="EX56" s="34">
        <v>73175</v>
      </c>
      <c r="EY56" s="34">
        <v>71953</v>
      </c>
      <c r="EZ56" s="34">
        <v>70566</v>
      </c>
      <c r="FA56" s="34">
        <v>69702</v>
      </c>
      <c r="FB56" s="34">
        <v>68883</v>
      </c>
      <c r="FC56" s="34">
        <v>67723</v>
      </c>
      <c r="FD56" s="34">
        <v>66351</v>
      </c>
      <c r="FE56" s="34">
        <v>64645</v>
      </c>
      <c r="FF56" s="34">
        <v>62266</v>
      </c>
      <c r="FG56" s="34">
        <v>60263</v>
      </c>
      <c r="FH56" s="34">
        <v>58138</v>
      </c>
      <c r="FI56" s="34">
        <v>56386</v>
      </c>
      <c r="FJ56" s="34">
        <v>54788</v>
      </c>
      <c r="FK56" s="34">
        <v>53839</v>
      </c>
      <c r="FL56" s="34">
        <v>53104</v>
      </c>
      <c r="FM56" s="34">
        <v>52510</v>
      </c>
      <c r="FN56" s="34">
        <v>52176</v>
      </c>
      <c r="FO56" s="34">
        <v>51809</v>
      </c>
      <c r="FP56" s="34">
        <v>50957</v>
      </c>
      <c r="FQ56" s="34">
        <v>50342</v>
      </c>
      <c r="FR56" s="34">
        <v>49328</v>
      </c>
      <c r="FS56" s="34">
        <v>48414</v>
      </c>
      <c r="FT56" s="34">
        <v>47156</v>
      </c>
      <c r="FU56" s="34">
        <v>45874</v>
      </c>
      <c r="FV56" s="34">
        <v>44256</v>
      </c>
      <c r="FW56" s="34">
        <v>42345</v>
      </c>
      <c r="FX56" s="34">
        <v>40317</v>
      </c>
      <c r="FY56" s="34">
        <v>38169</v>
      </c>
      <c r="FZ56" s="34">
        <v>35822</v>
      </c>
      <c r="GA56" s="34">
        <v>33656</v>
      </c>
      <c r="GB56" s="34">
        <v>31368</v>
      </c>
      <c r="GC56" s="34">
        <v>29180</v>
      </c>
      <c r="GD56" s="34">
        <v>26913</v>
      </c>
      <c r="GE56" s="34">
        <v>24707</v>
      </c>
      <c r="GF56" s="34">
        <v>22491</v>
      </c>
      <c r="GG56" s="34">
        <v>20400</v>
      </c>
      <c r="GH56" s="34">
        <v>18429</v>
      </c>
      <c r="GI56" s="34">
        <v>16529</v>
      </c>
      <c r="GJ56" s="34">
        <v>14625</v>
      </c>
      <c r="GK56" s="34">
        <v>12814</v>
      </c>
      <c r="GL56" s="34">
        <v>11070</v>
      </c>
      <c r="GM56" s="34">
        <v>9503</v>
      </c>
      <c r="GN56" s="34">
        <v>8058</v>
      </c>
      <c r="GO56" s="34">
        <v>6789</v>
      </c>
      <c r="GP56" s="34">
        <v>5713</v>
      </c>
      <c r="GQ56" s="34">
        <v>4857</v>
      </c>
      <c r="GR56" s="34">
        <v>4081</v>
      </c>
      <c r="GS56" s="34">
        <v>3352</v>
      </c>
      <c r="GT56" s="34">
        <v>2688</v>
      </c>
      <c r="GU56" s="34">
        <v>2111</v>
      </c>
      <c r="GV56" s="34">
        <v>1627</v>
      </c>
      <c r="GW56" s="34">
        <v>1248</v>
      </c>
      <c r="GX56" s="34">
        <v>934</v>
      </c>
      <c r="GY56" s="34">
        <v>684</v>
      </c>
      <c r="GZ56" s="35">
        <v>958</v>
      </c>
      <c r="HA56" s="33">
        <v>181724</v>
      </c>
      <c r="HB56" s="34">
        <v>185159</v>
      </c>
      <c r="HC56" s="34">
        <v>189204</v>
      </c>
      <c r="HD56" s="34">
        <v>193706</v>
      </c>
      <c r="HE56" s="34">
        <v>198409</v>
      </c>
      <c r="HF56" s="34">
        <v>203485</v>
      </c>
      <c r="HG56" s="34">
        <v>207390</v>
      </c>
      <c r="HH56" s="34">
        <v>210817</v>
      </c>
      <c r="HI56" s="34">
        <v>213520</v>
      </c>
      <c r="HJ56" s="34">
        <v>216077</v>
      </c>
      <c r="HK56" s="34">
        <v>218042</v>
      </c>
      <c r="HL56" s="34">
        <v>219921</v>
      </c>
      <c r="HM56" s="34">
        <v>221677</v>
      </c>
      <c r="HN56" s="34">
        <v>223164</v>
      </c>
      <c r="HO56" s="34">
        <v>221962</v>
      </c>
      <c r="HP56" s="34">
        <v>219990</v>
      </c>
      <c r="HQ56" s="34">
        <v>218957</v>
      </c>
      <c r="HR56" s="34">
        <v>217062</v>
      </c>
      <c r="HS56" s="34">
        <v>214935</v>
      </c>
      <c r="HT56" s="34">
        <v>212565</v>
      </c>
      <c r="HU56" s="34">
        <v>210361</v>
      </c>
      <c r="HV56" s="34">
        <v>208415</v>
      </c>
      <c r="HW56" s="34">
        <v>206815</v>
      </c>
      <c r="HX56" s="34">
        <v>205638</v>
      </c>
      <c r="HY56" s="34">
        <v>205017</v>
      </c>
      <c r="HZ56" s="34">
        <v>205062</v>
      </c>
      <c r="IA56" s="34">
        <v>205793</v>
      </c>
      <c r="IB56" s="34">
        <v>204422</v>
      </c>
      <c r="IC56" s="34">
        <v>203441</v>
      </c>
      <c r="ID56" s="34">
        <v>202618</v>
      </c>
      <c r="IE56" s="34">
        <v>201916</v>
      </c>
      <c r="IF56" s="34">
        <v>201131</v>
      </c>
      <c r="IG56" s="34">
        <v>199812</v>
      </c>
      <c r="IH56" s="34">
        <v>196480</v>
      </c>
      <c r="II56" s="34">
        <v>192805</v>
      </c>
      <c r="IJ56" s="34">
        <v>189222</v>
      </c>
      <c r="IK56" s="34">
        <v>185499</v>
      </c>
      <c r="IL56" s="34">
        <v>183626</v>
      </c>
      <c r="IM56" s="34">
        <v>182592</v>
      </c>
      <c r="IN56" s="34">
        <v>180827</v>
      </c>
      <c r="IO56" s="34">
        <v>177563</v>
      </c>
      <c r="IP56" s="34">
        <v>173612</v>
      </c>
      <c r="IQ56" s="34">
        <v>169674</v>
      </c>
      <c r="IR56" s="34">
        <v>165851</v>
      </c>
      <c r="IS56" s="34">
        <v>161938</v>
      </c>
      <c r="IT56" s="34">
        <v>158147</v>
      </c>
      <c r="IU56" s="34">
        <v>155138</v>
      </c>
      <c r="IV56" s="34">
        <v>152387</v>
      </c>
      <c r="IW56" s="34">
        <v>149826</v>
      </c>
      <c r="IX56" s="34">
        <v>148056</v>
      </c>
      <c r="IY56" s="34">
        <v>146207</v>
      </c>
      <c r="IZ56" s="34">
        <v>143763</v>
      </c>
      <c r="JA56" s="34">
        <v>141132</v>
      </c>
      <c r="JB56" s="34">
        <v>137776</v>
      </c>
      <c r="JC56" s="34">
        <v>133368</v>
      </c>
      <c r="JD56" s="34">
        <v>128798</v>
      </c>
      <c r="JE56" s="34">
        <v>124588</v>
      </c>
      <c r="JF56" s="34">
        <v>120402</v>
      </c>
      <c r="JG56" s="34">
        <v>117321</v>
      </c>
      <c r="JH56" s="34">
        <v>115453</v>
      </c>
      <c r="JI56" s="34">
        <v>113998</v>
      </c>
      <c r="JJ56" s="34">
        <v>112752</v>
      </c>
      <c r="JK56" s="34">
        <v>111927</v>
      </c>
      <c r="JL56" s="34">
        <v>111002</v>
      </c>
      <c r="JM56" s="34">
        <v>109479</v>
      </c>
      <c r="JN56" s="34">
        <v>107645</v>
      </c>
      <c r="JO56" s="34">
        <v>105543</v>
      </c>
      <c r="JP56" s="34">
        <v>102955</v>
      </c>
      <c r="JQ56" s="34">
        <v>100118</v>
      </c>
      <c r="JR56" s="34">
        <v>96961</v>
      </c>
      <c r="JS56" s="34">
        <v>93208</v>
      </c>
      <c r="JT56" s="34">
        <v>88803</v>
      </c>
      <c r="JU56" s="34">
        <v>84065</v>
      </c>
      <c r="JV56" s="34">
        <v>78936</v>
      </c>
      <c r="JW56" s="34">
        <v>73813</v>
      </c>
      <c r="JX56" s="34">
        <v>68820</v>
      </c>
      <c r="JY56" s="34">
        <v>63889</v>
      </c>
      <c r="JZ56" s="34">
        <v>58978</v>
      </c>
      <c r="KA56" s="34">
        <v>54192</v>
      </c>
      <c r="KB56" s="34">
        <v>49490</v>
      </c>
      <c r="KC56" s="34">
        <v>44869</v>
      </c>
      <c r="KD56" s="34">
        <v>40462</v>
      </c>
      <c r="KE56" s="34">
        <v>36239</v>
      </c>
      <c r="KF56" s="34">
        <v>32159</v>
      </c>
      <c r="KG56" s="34">
        <v>28270</v>
      </c>
      <c r="KH56" s="34">
        <v>24579</v>
      </c>
      <c r="KI56" s="34">
        <v>21066</v>
      </c>
      <c r="KJ56" s="34">
        <v>17858</v>
      </c>
      <c r="KK56" s="34">
        <v>15015</v>
      </c>
      <c r="KL56" s="34">
        <v>12545</v>
      </c>
      <c r="KM56" s="34">
        <v>10516</v>
      </c>
      <c r="KN56" s="34">
        <v>8830</v>
      </c>
      <c r="KO56" s="34">
        <v>7326</v>
      </c>
      <c r="KP56" s="34">
        <v>5954</v>
      </c>
      <c r="KQ56" s="34">
        <v>4747</v>
      </c>
      <c r="KR56" s="34">
        <v>3696</v>
      </c>
      <c r="KS56" s="34">
        <v>2800</v>
      </c>
      <c r="KT56" s="34">
        <v>2102</v>
      </c>
      <c r="KU56" s="34">
        <v>1562</v>
      </c>
      <c r="KV56" s="34">
        <v>1141</v>
      </c>
      <c r="KW56" s="35">
        <v>1589</v>
      </c>
    </row>
    <row r="57" spans="1:309" s="16" customFormat="1" ht="13.2">
      <c r="A57" s="20" t="s">
        <v>307</v>
      </c>
      <c r="B57" s="32">
        <v>2033</v>
      </c>
      <c r="C57" s="20" t="s">
        <v>3</v>
      </c>
      <c r="D57" s="36">
        <v>55149988</v>
      </c>
      <c r="E57" s="37">
        <v>27070387</v>
      </c>
      <c r="F57" s="38">
        <v>28079601</v>
      </c>
      <c r="G57" s="36">
        <v>315891</v>
      </c>
      <c r="H57" s="37">
        <v>322218</v>
      </c>
      <c r="I57" s="37">
        <v>328705</v>
      </c>
      <c r="J57" s="37">
        <v>335244</v>
      </c>
      <c r="K57" s="37">
        <v>341752</v>
      </c>
      <c r="L57" s="37">
        <v>348200</v>
      </c>
      <c r="M57" s="37">
        <v>354517</v>
      </c>
      <c r="N57" s="37">
        <v>360671</v>
      </c>
      <c r="O57" s="37">
        <v>366953</v>
      </c>
      <c r="P57" s="37">
        <v>372624</v>
      </c>
      <c r="Q57" s="37">
        <v>377436</v>
      </c>
      <c r="R57" s="37">
        <v>382070</v>
      </c>
      <c r="S57" s="37">
        <v>387294</v>
      </c>
      <c r="T57" s="37">
        <v>393951</v>
      </c>
      <c r="U57" s="37">
        <v>396113</v>
      </c>
      <c r="V57" s="37">
        <v>402033</v>
      </c>
      <c r="W57" s="37">
        <v>405414</v>
      </c>
      <c r="X57" s="37">
        <v>409201</v>
      </c>
      <c r="Y57" s="37">
        <v>413015</v>
      </c>
      <c r="Z57" s="37">
        <v>415969</v>
      </c>
      <c r="AA57" s="37">
        <v>419100</v>
      </c>
      <c r="AB57" s="37">
        <v>422321</v>
      </c>
      <c r="AC57" s="37">
        <v>426290</v>
      </c>
      <c r="AD57" s="37">
        <v>430351</v>
      </c>
      <c r="AE57" s="37">
        <v>434492</v>
      </c>
      <c r="AF57" s="37">
        <v>438875</v>
      </c>
      <c r="AG57" s="37">
        <v>443688</v>
      </c>
      <c r="AH57" s="37">
        <v>443890</v>
      </c>
      <c r="AI57" s="37">
        <v>443820</v>
      </c>
      <c r="AJ57" s="37">
        <v>442970</v>
      </c>
      <c r="AK57" s="37">
        <v>442528</v>
      </c>
      <c r="AL57" s="37">
        <v>442953</v>
      </c>
      <c r="AM57" s="37">
        <v>444544</v>
      </c>
      <c r="AN57" s="37">
        <v>441125</v>
      </c>
      <c r="AO57" s="37">
        <v>437896</v>
      </c>
      <c r="AP57" s="37">
        <v>434978</v>
      </c>
      <c r="AQ57" s="37">
        <v>433052</v>
      </c>
      <c r="AR57" s="37">
        <v>431739</v>
      </c>
      <c r="AS57" s="37">
        <v>429971</v>
      </c>
      <c r="AT57" s="37">
        <v>424880</v>
      </c>
      <c r="AU57" s="37">
        <v>415567</v>
      </c>
      <c r="AV57" s="37">
        <v>404710</v>
      </c>
      <c r="AW57" s="37">
        <v>393737</v>
      </c>
      <c r="AX57" s="37">
        <v>382596</v>
      </c>
      <c r="AY57" s="37">
        <v>371707</v>
      </c>
      <c r="AZ57" s="37">
        <v>359976</v>
      </c>
      <c r="BA57" s="37">
        <v>351558</v>
      </c>
      <c r="BB57" s="37">
        <v>343968</v>
      </c>
      <c r="BC57" s="37">
        <v>338142</v>
      </c>
      <c r="BD57" s="37">
        <v>333897</v>
      </c>
      <c r="BE57" s="37">
        <v>329235</v>
      </c>
      <c r="BF57" s="37">
        <v>323345</v>
      </c>
      <c r="BG57" s="37">
        <v>317603</v>
      </c>
      <c r="BH57" s="37">
        <v>309263</v>
      </c>
      <c r="BI57" s="37">
        <v>299271</v>
      </c>
      <c r="BJ57" s="37">
        <v>287107</v>
      </c>
      <c r="BK57" s="37">
        <v>276747</v>
      </c>
      <c r="BL57" s="37">
        <v>264966</v>
      </c>
      <c r="BM57" s="37">
        <v>257115</v>
      </c>
      <c r="BN57" s="37">
        <v>251825</v>
      </c>
      <c r="BO57" s="37">
        <v>247600</v>
      </c>
      <c r="BP57" s="37">
        <v>243890</v>
      </c>
      <c r="BQ57" s="37">
        <v>240983</v>
      </c>
      <c r="BR57" s="37">
        <v>237628</v>
      </c>
      <c r="BS57" s="37">
        <v>233795</v>
      </c>
      <c r="BT57" s="37">
        <v>227820</v>
      </c>
      <c r="BU57" s="37">
        <v>222889</v>
      </c>
      <c r="BV57" s="37">
        <v>215854</v>
      </c>
      <c r="BW57" s="37">
        <v>209014</v>
      </c>
      <c r="BX57" s="37">
        <v>200897</v>
      </c>
      <c r="BY57" s="37">
        <v>191591</v>
      </c>
      <c r="BZ57" s="37">
        <v>180944</v>
      </c>
      <c r="CA57" s="37">
        <v>169405</v>
      </c>
      <c r="CB57" s="37">
        <v>157212</v>
      </c>
      <c r="CC57" s="37">
        <v>146075</v>
      </c>
      <c r="CD57" s="37">
        <v>135068</v>
      </c>
      <c r="CE57" s="37">
        <v>124971</v>
      </c>
      <c r="CF57" s="37">
        <v>114630</v>
      </c>
      <c r="CG57" s="37">
        <v>105357</v>
      </c>
      <c r="CH57" s="37">
        <v>95988</v>
      </c>
      <c r="CI57" s="37">
        <v>86857</v>
      </c>
      <c r="CJ57" s="37">
        <v>78088</v>
      </c>
      <c r="CK57" s="37">
        <v>69769</v>
      </c>
      <c r="CL57" s="37">
        <v>61699</v>
      </c>
      <c r="CM57" s="37">
        <v>54231</v>
      </c>
      <c r="CN57" s="37">
        <v>47157</v>
      </c>
      <c r="CO57" s="37">
        <v>40460</v>
      </c>
      <c r="CP57" s="37">
        <v>34167</v>
      </c>
      <c r="CQ57" s="37">
        <v>28738</v>
      </c>
      <c r="CR57" s="37">
        <v>24018</v>
      </c>
      <c r="CS57" s="37">
        <v>20085</v>
      </c>
      <c r="CT57" s="37">
        <v>16673</v>
      </c>
      <c r="CU57" s="37">
        <v>13655</v>
      </c>
      <c r="CV57" s="37">
        <v>10982</v>
      </c>
      <c r="CW57" s="37">
        <v>8664</v>
      </c>
      <c r="CX57" s="37">
        <v>6675</v>
      </c>
      <c r="CY57" s="37">
        <v>4990</v>
      </c>
      <c r="CZ57" s="37">
        <v>3656</v>
      </c>
      <c r="DA57" s="37">
        <v>2662</v>
      </c>
      <c r="DB57" s="37">
        <v>1903</v>
      </c>
      <c r="DC57" s="38">
        <v>2578</v>
      </c>
      <c r="DD57" s="36">
        <v>300500</v>
      </c>
      <c r="DE57" s="37">
        <v>306438</v>
      </c>
      <c r="DF57" s="37">
        <v>312533</v>
      </c>
      <c r="DG57" s="37">
        <v>318675</v>
      </c>
      <c r="DH57" s="37">
        <v>324806</v>
      </c>
      <c r="DI57" s="37">
        <v>330869</v>
      </c>
      <c r="DJ57" s="37">
        <v>336813</v>
      </c>
      <c r="DK57" s="37">
        <v>342610</v>
      </c>
      <c r="DL57" s="37">
        <v>348512</v>
      </c>
      <c r="DM57" s="37">
        <v>353851</v>
      </c>
      <c r="DN57" s="37">
        <v>358391</v>
      </c>
      <c r="DO57" s="37">
        <v>362810</v>
      </c>
      <c r="DP57" s="37">
        <v>367772</v>
      </c>
      <c r="DQ57" s="37">
        <v>373969</v>
      </c>
      <c r="DR57" s="37">
        <v>376012</v>
      </c>
      <c r="DS57" s="37">
        <v>381109</v>
      </c>
      <c r="DT57" s="37">
        <v>386413</v>
      </c>
      <c r="DU57" s="37">
        <v>389829</v>
      </c>
      <c r="DV57" s="37">
        <v>393314</v>
      </c>
      <c r="DW57" s="37">
        <v>397259</v>
      </c>
      <c r="DX57" s="37">
        <v>401176</v>
      </c>
      <c r="DY57" s="37">
        <v>405157</v>
      </c>
      <c r="DZ57" s="37">
        <v>408646</v>
      </c>
      <c r="EA57" s="37">
        <v>412477</v>
      </c>
      <c r="EB57" s="37">
        <v>416924</v>
      </c>
      <c r="EC57" s="37">
        <v>422178</v>
      </c>
      <c r="ED57" s="37">
        <v>427720</v>
      </c>
      <c r="EE57" s="37">
        <v>428522</v>
      </c>
      <c r="EF57" s="37">
        <v>429366</v>
      </c>
      <c r="EG57" s="37">
        <v>430985</v>
      </c>
      <c r="EH57" s="37">
        <v>433437</v>
      </c>
      <c r="EI57" s="37">
        <v>436641</v>
      </c>
      <c r="EJ57" s="37">
        <v>440255</v>
      </c>
      <c r="EK57" s="37">
        <v>442618</v>
      </c>
      <c r="EL57" s="37">
        <v>443937</v>
      </c>
      <c r="EM57" s="37">
        <v>444265</v>
      </c>
      <c r="EN57" s="37">
        <v>440692</v>
      </c>
      <c r="EO57" s="37">
        <v>438248</v>
      </c>
      <c r="EP57" s="37">
        <v>436093</v>
      </c>
      <c r="EQ57" s="37">
        <v>431539</v>
      </c>
      <c r="ER57" s="37">
        <v>424067</v>
      </c>
      <c r="ES57" s="37">
        <v>414361</v>
      </c>
      <c r="ET57" s="37">
        <v>403854</v>
      </c>
      <c r="EU57" s="37">
        <v>393740</v>
      </c>
      <c r="EV57" s="37">
        <v>383425</v>
      </c>
      <c r="EW57" s="37">
        <v>375556</v>
      </c>
      <c r="EX57" s="37">
        <v>368825</v>
      </c>
      <c r="EY57" s="37">
        <v>363753</v>
      </c>
      <c r="EZ57" s="37">
        <v>358854</v>
      </c>
      <c r="FA57" s="37">
        <v>356868</v>
      </c>
      <c r="FB57" s="37">
        <v>354903</v>
      </c>
      <c r="FC57" s="37">
        <v>351043</v>
      </c>
      <c r="FD57" s="37">
        <v>345585</v>
      </c>
      <c r="FE57" s="37">
        <v>338624</v>
      </c>
      <c r="FF57" s="37">
        <v>327531</v>
      </c>
      <c r="FG57" s="37">
        <v>317710</v>
      </c>
      <c r="FH57" s="37">
        <v>306423</v>
      </c>
      <c r="FI57" s="37">
        <v>296847</v>
      </c>
      <c r="FJ57" s="37">
        <v>288685</v>
      </c>
      <c r="FK57" s="37">
        <v>283777</v>
      </c>
      <c r="FL57" s="37">
        <v>279927</v>
      </c>
      <c r="FM57" s="37">
        <v>277009</v>
      </c>
      <c r="FN57" s="37">
        <v>275470</v>
      </c>
      <c r="FO57" s="37">
        <v>274012</v>
      </c>
      <c r="FP57" s="37">
        <v>269718</v>
      </c>
      <c r="FQ57" s="37">
        <v>266622</v>
      </c>
      <c r="FR57" s="37">
        <v>261663</v>
      </c>
      <c r="FS57" s="37">
        <v>257107</v>
      </c>
      <c r="FT57" s="37">
        <v>250560</v>
      </c>
      <c r="FU57" s="37">
        <v>243508</v>
      </c>
      <c r="FV57" s="37">
        <v>234501</v>
      </c>
      <c r="FW57" s="37">
        <v>223595</v>
      </c>
      <c r="FX57" s="37">
        <v>212284</v>
      </c>
      <c r="FY57" s="37">
        <v>200513</v>
      </c>
      <c r="FZ57" s="37">
        <v>188318</v>
      </c>
      <c r="GA57" s="37">
        <v>177359</v>
      </c>
      <c r="GB57" s="37">
        <v>165847</v>
      </c>
      <c r="GC57" s="37">
        <v>154693</v>
      </c>
      <c r="GD57" s="37">
        <v>142842</v>
      </c>
      <c r="GE57" s="37">
        <v>131346</v>
      </c>
      <c r="GF57" s="37">
        <v>119739</v>
      </c>
      <c r="GG57" s="37">
        <v>108668</v>
      </c>
      <c r="GH57" s="37">
        <v>98236</v>
      </c>
      <c r="GI57" s="37">
        <v>88178</v>
      </c>
      <c r="GJ57" s="37">
        <v>78225</v>
      </c>
      <c r="GK57" s="37">
        <v>68859</v>
      </c>
      <c r="GL57" s="37">
        <v>59726</v>
      </c>
      <c r="GM57" s="37">
        <v>51414</v>
      </c>
      <c r="GN57" s="37">
        <v>43759</v>
      </c>
      <c r="GO57" s="37">
        <v>36999</v>
      </c>
      <c r="GP57" s="37">
        <v>31163</v>
      </c>
      <c r="GQ57" s="37">
        <v>26269</v>
      </c>
      <c r="GR57" s="37">
        <v>21929</v>
      </c>
      <c r="GS57" s="37">
        <v>17955</v>
      </c>
      <c r="GT57" s="37">
        <v>14374</v>
      </c>
      <c r="GU57" s="37">
        <v>11267</v>
      </c>
      <c r="GV57" s="37">
        <v>8655</v>
      </c>
      <c r="GW57" s="37">
        <v>6508</v>
      </c>
      <c r="GX57" s="37">
        <v>4785</v>
      </c>
      <c r="GY57" s="37">
        <v>3422</v>
      </c>
      <c r="GZ57" s="38">
        <v>4785</v>
      </c>
      <c r="HA57" s="36">
        <v>616391</v>
      </c>
      <c r="HB57" s="37">
        <v>628656</v>
      </c>
      <c r="HC57" s="37">
        <v>641238</v>
      </c>
      <c r="HD57" s="37">
        <v>653919</v>
      </c>
      <c r="HE57" s="37">
        <v>666558</v>
      </c>
      <c r="HF57" s="37">
        <v>679069</v>
      </c>
      <c r="HG57" s="37">
        <v>691330</v>
      </c>
      <c r="HH57" s="37">
        <v>703281</v>
      </c>
      <c r="HI57" s="37">
        <v>715465</v>
      </c>
      <c r="HJ57" s="37">
        <v>726475</v>
      </c>
      <c r="HK57" s="37">
        <v>735827</v>
      </c>
      <c r="HL57" s="37">
        <v>744880</v>
      </c>
      <c r="HM57" s="37">
        <v>755066</v>
      </c>
      <c r="HN57" s="37">
        <v>767920</v>
      </c>
      <c r="HO57" s="37">
        <v>772125</v>
      </c>
      <c r="HP57" s="37">
        <v>783142</v>
      </c>
      <c r="HQ57" s="37">
        <v>791827</v>
      </c>
      <c r="HR57" s="37">
        <v>799030</v>
      </c>
      <c r="HS57" s="37">
        <v>806329</v>
      </c>
      <c r="HT57" s="37">
        <v>813228</v>
      </c>
      <c r="HU57" s="37">
        <v>820276</v>
      </c>
      <c r="HV57" s="37">
        <v>827478</v>
      </c>
      <c r="HW57" s="37">
        <v>834936</v>
      </c>
      <c r="HX57" s="37">
        <v>842828</v>
      </c>
      <c r="HY57" s="37">
        <v>851416</v>
      </c>
      <c r="HZ57" s="37">
        <v>861053</v>
      </c>
      <c r="IA57" s="37">
        <v>871408</v>
      </c>
      <c r="IB57" s="37">
        <v>872412</v>
      </c>
      <c r="IC57" s="37">
        <v>873186</v>
      </c>
      <c r="ID57" s="37">
        <v>873955</v>
      </c>
      <c r="IE57" s="37">
        <v>875965</v>
      </c>
      <c r="IF57" s="37">
        <v>879594</v>
      </c>
      <c r="IG57" s="37">
        <v>884799</v>
      </c>
      <c r="IH57" s="37">
        <v>883743</v>
      </c>
      <c r="II57" s="37">
        <v>881833</v>
      </c>
      <c r="IJ57" s="37">
        <v>879243</v>
      </c>
      <c r="IK57" s="37">
        <v>873744</v>
      </c>
      <c r="IL57" s="37">
        <v>869987</v>
      </c>
      <c r="IM57" s="37">
        <v>866064</v>
      </c>
      <c r="IN57" s="37">
        <v>856419</v>
      </c>
      <c r="IO57" s="37">
        <v>839634</v>
      </c>
      <c r="IP57" s="37">
        <v>819071</v>
      </c>
      <c r="IQ57" s="37">
        <v>797591</v>
      </c>
      <c r="IR57" s="37">
        <v>776336</v>
      </c>
      <c r="IS57" s="37">
        <v>755132</v>
      </c>
      <c r="IT57" s="37">
        <v>735532</v>
      </c>
      <c r="IU57" s="37">
        <v>720383</v>
      </c>
      <c r="IV57" s="37">
        <v>707721</v>
      </c>
      <c r="IW57" s="37">
        <v>696996</v>
      </c>
      <c r="IX57" s="37">
        <v>690765</v>
      </c>
      <c r="IY57" s="37">
        <v>684138</v>
      </c>
      <c r="IZ57" s="37">
        <v>674388</v>
      </c>
      <c r="JA57" s="37">
        <v>663188</v>
      </c>
      <c r="JB57" s="37">
        <v>647887</v>
      </c>
      <c r="JC57" s="37">
        <v>626802</v>
      </c>
      <c r="JD57" s="37">
        <v>604817</v>
      </c>
      <c r="JE57" s="37">
        <v>583170</v>
      </c>
      <c r="JF57" s="37">
        <v>561813</v>
      </c>
      <c r="JG57" s="37">
        <v>545800</v>
      </c>
      <c r="JH57" s="37">
        <v>535602</v>
      </c>
      <c r="JI57" s="37">
        <v>527527</v>
      </c>
      <c r="JJ57" s="37">
        <v>520899</v>
      </c>
      <c r="JK57" s="37">
        <v>516453</v>
      </c>
      <c r="JL57" s="37">
        <v>511640</v>
      </c>
      <c r="JM57" s="37">
        <v>503513</v>
      </c>
      <c r="JN57" s="37">
        <v>494442</v>
      </c>
      <c r="JO57" s="37">
        <v>484552</v>
      </c>
      <c r="JP57" s="37">
        <v>472961</v>
      </c>
      <c r="JQ57" s="37">
        <v>459574</v>
      </c>
      <c r="JR57" s="37">
        <v>444405</v>
      </c>
      <c r="JS57" s="37">
        <v>426092</v>
      </c>
      <c r="JT57" s="37">
        <v>404539</v>
      </c>
      <c r="JU57" s="37">
        <v>381689</v>
      </c>
      <c r="JV57" s="37">
        <v>357725</v>
      </c>
      <c r="JW57" s="37">
        <v>334393</v>
      </c>
      <c r="JX57" s="37">
        <v>312427</v>
      </c>
      <c r="JY57" s="37">
        <v>290818</v>
      </c>
      <c r="JZ57" s="37">
        <v>269323</v>
      </c>
      <c r="KA57" s="37">
        <v>248199</v>
      </c>
      <c r="KB57" s="37">
        <v>227334</v>
      </c>
      <c r="KC57" s="37">
        <v>206596</v>
      </c>
      <c r="KD57" s="37">
        <v>186756</v>
      </c>
      <c r="KE57" s="37">
        <v>168005</v>
      </c>
      <c r="KF57" s="37">
        <v>149877</v>
      </c>
      <c r="KG57" s="37">
        <v>132456</v>
      </c>
      <c r="KH57" s="37">
        <v>116016</v>
      </c>
      <c r="KI57" s="37">
        <v>100186</v>
      </c>
      <c r="KJ57" s="37">
        <v>85581</v>
      </c>
      <c r="KK57" s="37">
        <v>72497</v>
      </c>
      <c r="KL57" s="37">
        <v>61017</v>
      </c>
      <c r="KM57" s="37">
        <v>51248</v>
      </c>
      <c r="KN57" s="37">
        <v>42942</v>
      </c>
      <c r="KO57" s="37">
        <v>35584</v>
      </c>
      <c r="KP57" s="37">
        <v>28937</v>
      </c>
      <c r="KQ57" s="37">
        <v>23038</v>
      </c>
      <c r="KR57" s="37">
        <v>17942</v>
      </c>
      <c r="KS57" s="37">
        <v>13645</v>
      </c>
      <c r="KT57" s="37">
        <v>10164</v>
      </c>
      <c r="KU57" s="37">
        <v>7447</v>
      </c>
      <c r="KV57" s="37">
        <v>5325</v>
      </c>
      <c r="KW57" s="38">
        <v>7363</v>
      </c>
    </row>
    <row r="58" spans="1:309" s="16" customFormat="1" ht="13.2">
      <c r="A58" s="19" t="s">
        <v>307</v>
      </c>
      <c r="B58" s="31">
        <v>2034</v>
      </c>
      <c r="C58" s="19" t="s">
        <v>308</v>
      </c>
      <c r="D58" s="33">
        <v>42107416</v>
      </c>
      <c r="E58" s="34">
        <v>20248004</v>
      </c>
      <c r="F58" s="35">
        <v>21859412</v>
      </c>
      <c r="G58" s="33">
        <v>217952</v>
      </c>
      <c r="H58" s="34">
        <v>222455</v>
      </c>
      <c r="I58" s="34">
        <v>226830</v>
      </c>
      <c r="J58" s="34">
        <v>231042</v>
      </c>
      <c r="K58" s="34">
        <v>235171</v>
      </c>
      <c r="L58" s="34">
        <v>239009</v>
      </c>
      <c r="M58" s="34">
        <v>243413</v>
      </c>
      <c r="N58" s="34">
        <v>247799</v>
      </c>
      <c r="O58" s="34">
        <v>252396</v>
      </c>
      <c r="P58" s="34">
        <v>256978</v>
      </c>
      <c r="Q58" s="34">
        <v>261145</v>
      </c>
      <c r="R58" s="34">
        <v>264765</v>
      </c>
      <c r="S58" s="34">
        <v>268264</v>
      </c>
      <c r="T58" s="34">
        <v>272670</v>
      </c>
      <c r="U58" s="34">
        <v>278503</v>
      </c>
      <c r="V58" s="34">
        <v>281728</v>
      </c>
      <c r="W58" s="34">
        <v>287928</v>
      </c>
      <c r="X58" s="34">
        <v>292062</v>
      </c>
      <c r="Y58" s="34">
        <v>296592</v>
      </c>
      <c r="Z58" s="34">
        <v>301181</v>
      </c>
      <c r="AA58" s="34">
        <v>305233</v>
      </c>
      <c r="AB58" s="34">
        <v>309355</v>
      </c>
      <c r="AC58" s="34">
        <v>313406</v>
      </c>
      <c r="AD58" s="34">
        <v>317873</v>
      </c>
      <c r="AE58" s="34">
        <v>322225</v>
      </c>
      <c r="AF58" s="34">
        <v>326515</v>
      </c>
      <c r="AG58" s="34">
        <v>330759</v>
      </c>
      <c r="AH58" s="34">
        <v>335080</v>
      </c>
      <c r="AI58" s="34">
        <v>335862</v>
      </c>
      <c r="AJ58" s="34">
        <v>336124</v>
      </c>
      <c r="AK58" s="34">
        <v>335722</v>
      </c>
      <c r="AL58" s="34">
        <v>335792</v>
      </c>
      <c r="AM58" s="34">
        <v>336720</v>
      </c>
      <c r="AN58" s="34">
        <v>338837</v>
      </c>
      <c r="AO58" s="34">
        <v>337286</v>
      </c>
      <c r="AP58" s="34">
        <v>336157</v>
      </c>
      <c r="AQ58" s="34">
        <v>335340</v>
      </c>
      <c r="AR58" s="34">
        <v>335071</v>
      </c>
      <c r="AS58" s="34">
        <v>334427</v>
      </c>
      <c r="AT58" s="34">
        <v>332926</v>
      </c>
      <c r="AU58" s="34">
        <v>328669</v>
      </c>
      <c r="AV58" s="34">
        <v>321074</v>
      </c>
      <c r="AW58" s="34">
        <v>312161</v>
      </c>
      <c r="AX58" s="34">
        <v>303075</v>
      </c>
      <c r="AY58" s="34">
        <v>293864</v>
      </c>
      <c r="AZ58" s="34">
        <v>284952</v>
      </c>
      <c r="BA58" s="34">
        <v>275517</v>
      </c>
      <c r="BB58" s="34">
        <v>268688</v>
      </c>
      <c r="BC58" s="34">
        <v>262703</v>
      </c>
      <c r="BD58" s="34">
        <v>258091</v>
      </c>
      <c r="BE58" s="34">
        <v>254683</v>
      </c>
      <c r="BF58" s="34">
        <v>250952</v>
      </c>
      <c r="BG58" s="34">
        <v>246279</v>
      </c>
      <c r="BH58" s="34">
        <v>241687</v>
      </c>
      <c r="BI58" s="34">
        <v>234873</v>
      </c>
      <c r="BJ58" s="34">
        <v>226751</v>
      </c>
      <c r="BK58" s="34">
        <v>217012</v>
      </c>
      <c r="BL58" s="34">
        <v>208578</v>
      </c>
      <c r="BM58" s="34">
        <v>199119</v>
      </c>
      <c r="BN58" s="34">
        <v>192607</v>
      </c>
      <c r="BO58" s="34">
        <v>188109</v>
      </c>
      <c r="BP58" s="34">
        <v>184478</v>
      </c>
      <c r="BQ58" s="34">
        <v>181233</v>
      </c>
      <c r="BR58" s="34">
        <v>178627</v>
      </c>
      <c r="BS58" s="34">
        <v>175620</v>
      </c>
      <c r="BT58" s="34">
        <v>172278</v>
      </c>
      <c r="BU58" s="34">
        <v>167381</v>
      </c>
      <c r="BV58" s="34">
        <v>163388</v>
      </c>
      <c r="BW58" s="34">
        <v>157900</v>
      </c>
      <c r="BX58" s="34">
        <v>152477</v>
      </c>
      <c r="BY58" s="34">
        <v>146067</v>
      </c>
      <c r="BZ58" s="34">
        <v>138780</v>
      </c>
      <c r="CA58" s="34">
        <v>130548</v>
      </c>
      <c r="CB58" s="34">
        <v>121670</v>
      </c>
      <c r="CC58" s="34">
        <v>112453</v>
      </c>
      <c r="CD58" s="34">
        <v>104082</v>
      </c>
      <c r="CE58" s="34">
        <v>95894</v>
      </c>
      <c r="CF58" s="34">
        <v>88418</v>
      </c>
      <c r="CG58" s="34">
        <v>80814</v>
      </c>
      <c r="CH58" s="34">
        <v>74047</v>
      </c>
      <c r="CI58" s="34">
        <v>67203</v>
      </c>
      <c r="CJ58" s="34">
        <v>60517</v>
      </c>
      <c r="CK58" s="34">
        <v>54142</v>
      </c>
      <c r="CL58" s="34">
        <v>48155</v>
      </c>
      <c r="CM58" s="34">
        <v>42387</v>
      </c>
      <c r="CN58" s="34">
        <v>37059</v>
      </c>
      <c r="CO58" s="34">
        <v>32026</v>
      </c>
      <c r="CP58" s="34">
        <v>27304</v>
      </c>
      <c r="CQ58" s="34">
        <v>22908</v>
      </c>
      <c r="CR58" s="34">
        <v>19111</v>
      </c>
      <c r="CS58" s="34">
        <v>15825</v>
      </c>
      <c r="CT58" s="34">
        <v>13070</v>
      </c>
      <c r="CU58" s="34">
        <v>10707</v>
      </c>
      <c r="CV58" s="34">
        <v>8641</v>
      </c>
      <c r="CW58" s="34">
        <v>6846</v>
      </c>
      <c r="CX58" s="34">
        <v>5306</v>
      </c>
      <c r="CY58" s="34">
        <v>4015</v>
      </c>
      <c r="CZ58" s="34">
        <v>2953</v>
      </c>
      <c r="DA58" s="34">
        <v>2113</v>
      </c>
      <c r="DB58" s="34">
        <v>1499</v>
      </c>
      <c r="DC58" s="35">
        <v>2025</v>
      </c>
      <c r="DD58" s="33">
        <v>207828</v>
      </c>
      <c r="DE58" s="34">
        <v>212041</v>
      </c>
      <c r="DF58" s="34">
        <v>216125</v>
      </c>
      <c r="DG58" s="34">
        <v>220083</v>
      </c>
      <c r="DH58" s="34">
        <v>223952</v>
      </c>
      <c r="DI58" s="34">
        <v>227654</v>
      </c>
      <c r="DJ58" s="34">
        <v>231762</v>
      </c>
      <c r="DK58" s="34">
        <v>236065</v>
      </c>
      <c r="DL58" s="34">
        <v>240663</v>
      </c>
      <c r="DM58" s="34">
        <v>245321</v>
      </c>
      <c r="DN58" s="34">
        <v>249573</v>
      </c>
      <c r="DO58" s="34">
        <v>253351</v>
      </c>
      <c r="DP58" s="34">
        <v>257274</v>
      </c>
      <c r="DQ58" s="34">
        <v>262021</v>
      </c>
      <c r="DR58" s="34">
        <v>268090</v>
      </c>
      <c r="DS58" s="34">
        <v>271815</v>
      </c>
      <c r="DT58" s="34">
        <v>278098</v>
      </c>
      <c r="DU58" s="34">
        <v>283968</v>
      </c>
      <c r="DV58" s="34">
        <v>288718</v>
      </c>
      <c r="DW58" s="34">
        <v>293565</v>
      </c>
      <c r="DX58" s="34">
        <v>298635</v>
      </c>
      <c r="DY58" s="34">
        <v>303514</v>
      </c>
      <c r="DZ58" s="34">
        <v>308296</v>
      </c>
      <c r="EA58" s="34">
        <v>312509</v>
      </c>
      <c r="EB58" s="34">
        <v>316780</v>
      </c>
      <c r="EC58" s="34">
        <v>321178</v>
      </c>
      <c r="ED58" s="34">
        <v>325976</v>
      </c>
      <c r="EE58" s="34">
        <v>330707</v>
      </c>
      <c r="EF58" s="34">
        <v>331762</v>
      </c>
      <c r="EG58" s="34">
        <v>332822</v>
      </c>
      <c r="EH58" s="34">
        <v>334544</v>
      </c>
      <c r="EI58" s="34">
        <v>337069</v>
      </c>
      <c r="EJ58" s="34">
        <v>340490</v>
      </c>
      <c r="EK58" s="34">
        <v>344760</v>
      </c>
      <c r="EL58" s="34">
        <v>348437</v>
      </c>
      <c r="EM58" s="34">
        <v>351179</v>
      </c>
      <c r="EN58" s="34">
        <v>352877</v>
      </c>
      <c r="EO58" s="34">
        <v>351246</v>
      </c>
      <c r="EP58" s="34">
        <v>349887</v>
      </c>
      <c r="EQ58" s="34">
        <v>348394</v>
      </c>
      <c r="ER58" s="34">
        <v>344811</v>
      </c>
      <c r="ES58" s="34">
        <v>338958</v>
      </c>
      <c r="ET58" s="34">
        <v>331313</v>
      </c>
      <c r="EU58" s="34">
        <v>322949</v>
      </c>
      <c r="EV58" s="34">
        <v>314927</v>
      </c>
      <c r="EW58" s="34">
        <v>306798</v>
      </c>
      <c r="EX58" s="34">
        <v>300620</v>
      </c>
      <c r="EY58" s="34">
        <v>295430</v>
      </c>
      <c r="EZ58" s="34">
        <v>291602</v>
      </c>
      <c r="FA58" s="34">
        <v>288071</v>
      </c>
      <c r="FB58" s="34">
        <v>286862</v>
      </c>
      <c r="FC58" s="34">
        <v>285598</v>
      </c>
      <c r="FD58" s="34">
        <v>282823</v>
      </c>
      <c r="FE58" s="34">
        <v>278652</v>
      </c>
      <c r="FF58" s="34">
        <v>273255</v>
      </c>
      <c r="FG58" s="34">
        <v>264389</v>
      </c>
      <c r="FH58" s="34">
        <v>256426</v>
      </c>
      <c r="FI58" s="34">
        <v>247164</v>
      </c>
      <c r="FJ58" s="34">
        <v>239227</v>
      </c>
      <c r="FK58" s="34">
        <v>232578</v>
      </c>
      <c r="FL58" s="34">
        <v>228522</v>
      </c>
      <c r="FM58" s="34">
        <v>225288</v>
      </c>
      <c r="FN58" s="34">
        <v>222767</v>
      </c>
      <c r="FO58" s="34">
        <v>221362</v>
      </c>
      <c r="FP58" s="34">
        <v>220045</v>
      </c>
      <c r="FQ58" s="34">
        <v>216431</v>
      </c>
      <c r="FR58" s="34">
        <v>213751</v>
      </c>
      <c r="FS58" s="34">
        <v>209633</v>
      </c>
      <c r="FT58" s="34">
        <v>205771</v>
      </c>
      <c r="FU58" s="34">
        <v>200257</v>
      </c>
      <c r="FV58" s="34">
        <v>194246</v>
      </c>
      <c r="FW58" s="34">
        <v>186666</v>
      </c>
      <c r="FX58" s="34">
        <v>177525</v>
      </c>
      <c r="FY58" s="34">
        <v>168104</v>
      </c>
      <c r="FZ58" s="34">
        <v>158343</v>
      </c>
      <c r="GA58" s="34">
        <v>148363</v>
      </c>
      <c r="GB58" s="34">
        <v>139382</v>
      </c>
      <c r="GC58" s="34">
        <v>129982</v>
      </c>
      <c r="GD58" s="34">
        <v>120868</v>
      </c>
      <c r="GE58" s="34">
        <v>111174</v>
      </c>
      <c r="GF58" s="34">
        <v>101793</v>
      </c>
      <c r="GG58" s="34">
        <v>92338</v>
      </c>
      <c r="GH58" s="34">
        <v>83296</v>
      </c>
      <c r="GI58" s="34">
        <v>74800</v>
      </c>
      <c r="GJ58" s="34">
        <v>66672</v>
      </c>
      <c r="GK58" s="34">
        <v>58768</v>
      </c>
      <c r="GL58" s="34">
        <v>51348</v>
      </c>
      <c r="GM58" s="34">
        <v>44173</v>
      </c>
      <c r="GN58" s="34">
        <v>37655</v>
      </c>
      <c r="GO58" s="34">
        <v>31717</v>
      </c>
      <c r="GP58" s="34">
        <v>26494</v>
      </c>
      <c r="GQ58" s="34">
        <v>22018</v>
      </c>
      <c r="GR58" s="34">
        <v>18269</v>
      </c>
      <c r="GS58" s="34">
        <v>14995</v>
      </c>
      <c r="GT58" s="34">
        <v>12060</v>
      </c>
      <c r="GU58" s="34">
        <v>9480</v>
      </c>
      <c r="GV58" s="34">
        <v>7279</v>
      </c>
      <c r="GW58" s="34">
        <v>5460</v>
      </c>
      <c r="GX58" s="34">
        <v>3996</v>
      </c>
      <c r="GY58" s="34">
        <v>2859</v>
      </c>
      <c r="GZ58" s="35">
        <v>3980</v>
      </c>
      <c r="HA58" s="33">
        <v>425780</v>
      </c>
      <c r="HB58" s="34">
        <v>434496</v>
      </c>
      <c r="HC58" s="34">
        <v>442955</v>
      </c>
      <c r="HD58" s="34">
        <v>451125</v>
      </c>
      <c r="HE58" s="34">
        <v>459123</v>
      </c>
      <c r="HF58" s="34">
        <v>466663</v>
      </c>
      <c r="HG58" s="34">
        <v>475175</v>
      </c>
      <c r="HH58" s="34">
        <v>483864</v>
      </c>
      <c r="HI58" s="34">
        <v>493059</v>
      </c>
      <c r="HJ58" s="34">
        <v>502299</v>
      </c>
      <c r="HK58" s="34">
        <v>510718</v>
      </c>
      <c r="HL58" s="34">
        <v>518116</v>
      </c>
      <c r="HM58" s="34">
        <v>525538</v>
      </c>
      <c r="HN58" s="34">
        <v>534691</v>
      </c>
      <c r="HO58" s="34">
        <v>546593</v>
      </c>
      <c r="HP58" s="34">
        <v>553543</v>
      </c>
      <c r="HQ58" s="34">
        <v>566026</v>
      </c>
      <c r="HR58" s="34">
        <v>576030</v>
      </c>
      <c r="HS58" s="34">
        <v>585310</v>
      </c>
      <c r="HT58" s="34">
        <v>594746</v>
      </c>
      <c r="HU58" s="34">
        <v>603868</v>
      </c>
      <c r="HV58" s="34">
        <v>612869</v>
      </c>
      <c r="HW58" s="34">
        <v>621702</v>
      </c>
      <c r="HX58" s="34">
        <v>630382</v>
      </c>
      <c r="HY58" s="34">
        <v>639005</v>
      </c>
      <c r="HZ58" s="34">
        <v>647693</v>
      </c>
      <c r="IA58" s="34">
        <v>656735</v>
      </c>
      <c r="IB58" s="34">
        <v>665787</v>
      </c>
      <c r="IC58" s="34">
        <v>667624</v>
      </c>
      <c r="ID58" s="34">
        <v>668946</v>
      </c>
      <c r="IE58" s="34">
        <v>670266</v>
      </c>
      <c r="IF58" s="34">
        <v>672861</v>
      </c>
      <c r="IG58" s="34">
        <v>677210</v>
      </c>
      <c r="IH58" s="34">
        <v>683597</v>
      </c>
      <c r="II58" s="34">
        <v>685723</v>
      </c>
      <c r="IJ58" s="34">
        <v>687336</v>
      </c>
      <c r="IK58" s="34">
        <v>688217</v>
      </c>
      <c r="IL58" s="34">
        <v>686317</v>
      </c>
      <c r="IM58" s="34">
        <v>684314</v>
      </c>
      <c r="IN58" s="34">
        <v>681320</v>
      </c>
      <c r="IO58" s="34">
        <v>673480</v>
      </c>
      <c r="IP58" s="34">
        <v>660032</v>
      </c>
      <c r="IQ58" s="34">
        <v>643474</v>
      </c>
      <c r="IR58" s="34">
        <v>626024</v>
      </c>
      <c r="IS58" s="34">
        <v>608791</v>
      </c>
      <c r="IT58" s="34">
        <v>591750</v>
      </c>
      <c r="IU58" s="34">
        <v>576137</v>
      </c>
      <c r="IV58" s="34">
        <v>564118</v>
      </c>
      <c r="IW58" s="34">
        <v>554305</v>
      </c>
      <c r="IX58" s="34">
        <v>546162</v>
      </c>
      <c r="IY58" s="34">
        <v>541545</v>
      </c>
      <c r="IZ58" s="34">
        <v>536550</v>
      </c>
      <c r="JA58" s="34">
        <v>529102</v>
      </c>
      <c r="JB58" s="34">
        <v>520339</v>
      </c>
      <c r="JC58" s="34">
        <v>508128</v>
      </c>
      <c r="JD58" s="34">
        <v>491140</v>
      </c>
      <c r="JE58" s="34">
        <v>473438</v>
      </c>
      <c r="JF58" s="34">
        <v>455742</v>
      </c>
      <c r="JG58" s="34">
        <v>438346</v>
      </c>
      <c r="JH58" s="34">
        <v>425185</v>
      </c>
      <c r="JI58" s="34">
        <v>416631</v>
      </c>
      <c r="JJ58" s="34">
        <v>409766</v>
      </c>
      <c r="JK58" s="34">
        <v>404000</v>
      </c>
      <c r="JL58" s="34">
        <v>399989</v>
      </c>
      <c r="JM58" s="34">
        <v>395665</v>
      </c>
      <c r="JN58" s="34">
        <v>388709</v>
      </c>
      <c r="JO58" s="34">
        <v>381132</v>
      </c>
      <c r="JP58" s="34">
        <v>373021</v>
      </c>
      <c r="JQ58" s="34">
        <v>363671</v>
      </c>
      <c r="JR58" s="34">
        <v>352734</v>
      </c>
      <c r="JS58" s="34">
        <v>340313</v>
      </c>
      <c r="JT58" s="34">
        <v>325446</v>
      </c>
      <c r="JU58" s="34">
        <v>308073</v>
      </c>
      <c r="JV58" s="34">
        <v>289774</v>
      </c>
      <c r="JW58" s="34">
        <v>270796</v>
      </c>
      <c r="JX58" s="34">
        <v>252445</v>
      </c>
      <c r="JY58" s="34">
        <v>235276</v>
      </c>
      <c r="JZ58" s="34">
        <v>218400</v>
      </c>
      <c r="KA58" s="34">
        <v>201682</v>
      </c>
      <c r="KB58" s="34">
        <v>185221</v>
      </c>
      <c r="KC58" s="34">
        <v>168996</v>
      </c>
      <c r="KD58" s="34">
        <v>152855</v>
      </c>
      <c r="KE58" s="34">
        <v>137438</v>
      </c>
      <c r="KF58" s="34">
        <v>122955</v>
      </c>
      <c r="KG58" s="34">
        <v>109059</v>
      </c>
      <c r="KH58" s="34">
        <v>95827</v>
      </c>
      <c r="KI58" s="34">
        <v>83374</v>
      </c>
      <c r="KJ58" s="34">
        <v>71477</v>
      </c>
      <c r="KK58" s="34">
        <v>60563</v>
      </c>
      <c r="KL58" s="34">
        <v>50828</v>
      </c>
      <c r="KM58" s="34">
        <v>42319</v>
      </c>
      <c r="KN58" s="34">
        <v>35088</v>
      </c>
      <c r="KO58" s="34">
        <v>28976</v>
      </c>
      <c r="KP58" s="34">
        <v>23636</v>
      </c>
      <c r="KQ58" s="34">
        <v>18906</v>
      </c>
      <c r="KR58" s="34">
        <v>14786</v>
      </c>
      <c r="KS58" s="34">
        <v>11294</v>
      </c>
      <c r="KT58" s="34">
        <v>8413</v>
      </c>
      <c r="KU58" s="34">
        <v>6109</v>
      </c>
      <c r="KV58" s="34">
        <v>4358</v>
      </c>
      <c r="KW58" s="35">
        <v>6005</v>
      </c>
    </row>
    <row r="59" spans="1:309" s="16" customFormat="1" ht="13.2">
      <c r="A59" s="20" t="s">
        <v>307</v>
      </c>
      <c r="B59" s="32">
        <v>2034</v>
      </c>
      <c r="C59" s="20" t="s">
        <v>309</v>
      </c>
      <c r="D59" s="36">
        <v>13215258</v>
      </c>
      <c r="E59" s="37">
        <v>6912350</v>
      </c>
      <c r="F59" s="38">
        <v>6302908</v>
      </c>
      <c r="G59" s="36">
        <v>91426</v>
      </c>
      <c r="H59" s="37">
        <v>93174</v>
      </c>
      <c r="I59" s="37">
        <v>95235</v>
      </c>
      <c r="J59" s="37">
        <v>97544</v>
      </c>
      <c r="K59" s="37">
        <v>99972</v>
      </c>
      <c r="L59" s="37">
        <v>102650</v>
      </c>
      <c r="M59" s="37">
        <v>104699</v>
      </c>
      <c r="N59" s="37">
        <v>106629</v>
      </c>
      <c r="O59" s="37">
        <v>108187</v>
      </c>
      <c r="P59" s="37">
        <v>109875</v>
      </c>
      <c r="Q59" s="37">
        <v>111374</v>
      </c>
      <c r="R59" s="37">
        <v>112546</v>
      </c>
      <c r="S59" s="37">
        <v>113670</v>
      </c>
      <c r="T59" s="37">
        <v>114446</v>
      </c>
      <c r="U59" s="37">
        <v>115216</v>
      </c>
      <c r="V59" s="37">
        <v>114101</v>
      </c>
      <c r="W59" s="37">
        <v>113743</v>
      </c>
      <c r="X59" s="37">
        <v>112900</v>
      </c>
      <c r="Y59" s="37">
        <v>112068</v>
      </c>
      <c r="Z59" s="37">
        <v>111190</v>
      </c>
      <c r="AA59" s="37">
        <v>110002</v>
      </c>
      <c r="AB59" s="37">
        <v>108929</v>
      </c>
      <c r="AC59" s="37">
        <v>108028</v>
      </c>
      <c r="AD59" s="37">
        <v>107464</v>
      </c>
      <c r="AE59" s="37">
        <v>107118</v>
      </c>
      <c r="AF59" s="37">
        <v>106920</v>
      </c>
      <c r="AG59" s="37">
        <v>107026</v>
      </c>
      <c r="AH59" s="37">
        <v>107457</v>
      </c>
      <c r="AI59" s="37">
        <v>106865</v>
      </c>
      <c r="AJ59" s="37">
        <v>106519</v>
      </c>
      <c r="AK59" s="37">
        <v>106071</v>
      </c>
      <c r="AL59" s="37">
        <v>105571</v>
      </c>
      <c r="AM59" s="37">
        <v>105080</v>
      </c>
      <c r="AN59" s="37">
        <v>104537</v>
      </c>
      <c r="AO59" s="37">
        <v>102692</v>
      </c>
      <c r="AP59" s="37">
        <v>100603</v>
      </c>
      <c r="AQ59" s="37">
        <v>98524</v>
      </c>
      <c r="AR59" s="37">
        <v>96872</v>
      </c>
      <c r="AS59" s="37">
        <v>96203</v>
      </c>
      <c r="AT59" s="37">
        <v>95906</v>
      </c>
      <c r="AU59" s="37">
        <v>95056</v>
      </c>
      <c r="AV59" s="37">
        <v>93325</v>
      </c>
      <c r="AW59" s="37">
        <v>91376</v>
      </c>
      <c r="AX59" s="37">
        <v>89471</v>
      </c>
      <c r="AY59" s="37">
        <v>87524</v>
      </c>
      <c r="AZ59" s="37">
        <v>85516</v>
      </c>
      <c r="BA59" s="37">
        <v>83198</v>
      </c>
      <c r="BB59" s="37">
        <v>81569</v>
      </c>
      <c r="BC59" s="37">
        <v>79905</v>
      </c>
      <c r="BD59" s="37">
        <v>78624</v>
      </c>
      <c r="BE59" s="37">
        <v>77699</v>
      </c>
      <c r="BF59" s="37">
        <v>76673</v>
      </c>
      <c r="BG59" s="37">
        <v>75365</v>
      </c>
      <c r="BH59" s="37">
        <v>74097</v>
      </c>
      <c r="BI59" s="37">
        <v>72464</v>
      </c>
      <c r="BJ59" s="37">
        <v>70503</v>
      </c>
      <c r="BK59" s="37">
        <v>67989</v>
      </c>
      <c r="BL59" s="37">
        <v>65959</v>
      </c>
      <c r="BM59" s="37">
        <v>63555</v>
      </c>
      <c r="BN59" s="37">
        <v>62087</v>
      </c>
      <c r="BO59" s="37">
        <v>61130</v>
      </c>
      <c r="BP59" s="37">
        <v>60364</v>
      </c>
      <c r="BQ59" s="37">
        <v>59691</v>
      </c>
      <c r="BR59" s="37">
        <v>59166</v>
      </c>
      <c r="BS59" s="37">
        <v>58576</v>
      </c>
      <c r="BT59" s="37">
        <v>57837</v>
      </c>
      <c r="BU59" s="37">
        <v>56522</v>
      </c>
      <c r="BV59" s="37">
        <v>55310</v>
      </c>
      <c r="BW59" s="37">
        <v>53522</v>
      </c>
      <c r="BX59" s="37">
        <v>51845</v>
      </c>
      <c r="BY59" s="37">
        <v>49889</v>
      </c>
      <c r="BZ59" s="37">
        <v>47654</v>
      </c>
      <c r="CA59" s="37">
        <v>45066</v>
      </c>
      <c r="CB59" s="37">
        <v>42261</v>
      </c>
      <c r="CC59" s="37">
        <v>39206</v>
      </c>
      <c r="CD59" s="37">
        <v>36349</v>
      </c>
      <c r="CE59" s="37">
        <v>33466</v>
      </c>
      <c r="CF59" s="37">
        <v>30790</v>
      </c>
      <c r="CG59" s="37">
        <v>28036</v>
      </c>
      <c r="CH59" s="37">
        <v>25502</v>
      </c>
      <c r="CI59" s="37">
        <v>23007</v>
      </c>
      <c r="CJ59" s="37">
        <v>20641</v>
      </c>
      <c r="CK59" s="37">
        <v>18349</v>
      </c>
      <c r="CL59" s="37">
        <v>16170</v>
      </c>
      <c r="CM59" s="37">
        <v>14063</v>
      </c>
      <c r="CN59" s="37">
        <v>12158</v>
      </c>
      <c r="CO59" s="37">
        <v>10397</v>
      </c>
      <c r="CP59" s="37">
        <v>8746</v>
      </c>
      <c r="CQ59" s="37">
        <v>7231</v>
      </c>
      <c r="CR59" s="37">
        <v>5956</v>
      </c>
      <c r="CS59" s="37">
        <v>4883</v>
      </c>
      <c r="CT59" s="37">
        <v>4020</v>
      </c>
      <c r="CU59" s="37">
        <v>3284</v>
      </c>
      <c r="CV59" s="37">
        <v>2651</v>
      </c>
      <c r="CW59" s="37">
        <v>2093</v>
      </c>
      <c r="CX59" s="37">
        <v>1627</v>
      </c>
      <c r="CY59" s="37">
        <v>1232</v>
      </c>
      <c r="CZ59" s="37">
        <v>897</v>
      </c>
      <c r="DA59" s="37">
        <v>652</v>
      </c>
      <c r="DB59" s="37">
        <v>474</v>
      </c>
      <c r="DC59" s="38">
        <v>650</v>
      </c>
      <c r="DD59" s="36">
        <v>86472</v>
      </c>
      <c r="DE59" s="37">
        <v>88126</v>
      </c>
      <c r="DF59" s="37">
        <v>90078</v>
      </c>
      <c r="DG59" s="37">
        <v>92262</v>
      </c>
      <c r="DH59" s="37">
        <v>94555</v>
      </c>
      <c r="DI59" s="37">
        <v>96995</v>
      </c>
      <c r="DJ59" s="37">
        <v>98960</v>
      </c>
      <c r="DK59" s="37">
        <v>100603</v>
      </c>
      <c r="DL59" s="37">
        <v>101789</v>
      </c>
      <c r="DM59" s="37">
        <v>103034</v>
      </c>
      <c r="DN59" s="37">
        <v>104119</v>
      </c>
      <c r="DO59" s="37">
        <v>104868</v>
      </c>
      <c r="DP59" s="37">
        <v>105360</v>
      </c>
      <c r="DQ59" s="37">
        <v>105562</v>
      </c>
      <c r="DR59" s="37">
        <v>105668</v>
      </c>
      <c r="DS59" s="37">
        <v>103984</v>
      </c>
      <c r="DT59" s="37">
        <v>102775</v>
      </c>
      <c r="DU59" s="37">
        <v>102174</v>
      </c>
      <c r="DV59" s="37">
        <v>100788</v>
      </c>
      <c r="DW59" s="37">
        <v>99366</v>
      </c>
      <c r="DX59" s="37">
        <v>98186</v>
      </c>
      <c r="DY59" s="37">
        <v>97172</v>
      </c>
      <c r="DZ59" s="37">
        <v>96329</v>
      </c>
      <c r="EA59" s="37">
        <v>95576</v>
      </c>
      <c r="EB59" s="37">
        <v>95118</v>
      </c>
      <c r="EC59" s="37">
        <v>95148</v>
      </c>
      <c r="ED59" s="37">
        <v>95599</v>
      </c>
      <c r="EE59" s="37">
        <v>96370</v>
      </c>
      <c r="EF59" s="37">
        <v>96109</v>
      </c>
      <c r="EG59" s="37">
        <v>95886</v>
      </c>
      <c r="EH59" s="37">
        <v>95778</v>
      </c>
      <c r="EI59" s="37">
        <v>95693</v>
      </c>
      <c r="EJ59" s="37">
        <v>95475</v>
      </c>
      <c r="EK59" s="37">
        <v>94805</v>
      </c>
      <c r="EL59" s="37">
        <v>93480</v>
      </c>
      <c r="EM59" s="37">
        <v>92049</v>
      </c>
      <c r="EN59" s="37">
        <v>90657</v>
      </c>
      <c r="EO59" s="37">
        <v>88707</v>
      </c>
      <c r="EP59" s="37">
        <v>87616</v>
      </c>
      <c r="EQ59" s="37">
        <v>86931</v>
      </c>
      <c r="ER59" s="37">
        <v>85936</v>
      </c>
      <c r="ES59" s="37">
        <v>84301</v>
      </c>
      <c r="ET59" s="37">
        <v>82230</v>
      </c>
      <c r="EU59" s="37">
        <v>80066</v>
      </c>
      <c r="EV59" s="37">
        <v>77960</v>
      </c>
      <c r="EW59" s="37">
        <v>75757</v>
      </c>
      <c r="EX59" s="37">
        <v>74040</v>
      </c>
      <c r="EY59" s="37">
        <v>72466</v>
      </c>
      <c r="EZ59" s="37">
        <v>71183</v>
      </c>
      <c r="FA59" s="37">
        <v>69768</v>
      </c>
      <c r="FB59" s="37">
        <v>68934</v>
      </c>
      <c r="FC59" s="37">
        <v>68153</v>
      </c>
      <c r="FD59" s="37">
        <v>66997</v>
      </c>
      <c r="FE59" s="37">
        <v>65638</v>
      </c>
      <c r="FF59" s="37">
        <v>63995</v>
      </c>
      <c r="FG59" s="37">
        <v>61699</v>
      </c>
      <c r="FH59" s="37">
        <v>59766</v>
      </c>
      <c r="FI59" s="37">
        <v>57674</v>
      </c>
      <c r="FJ59" s="37">
        <v>55952</v>
      </c>
      <c r="FK59" s="37">
        <v>54346</v>
      </c>
      <c r="FL59" s="37">
        <v>53370</v>
      </c>
      <c r="FM59" s="37">
        <v>52611</v>
      </c>
      <c r="FN59" s="37">
        <v>52050</v>
      </c>
      <c r="FO59" s="37">
        <v>51721</v>
      </c>
      <c r="FP59" s="37">
        <v>51365</v>
      </c>
      <c r="FQ59" s="37">
        <v>50477</v>
      </c>
      <c r="FR59" s="37">
        <v>49807</v>
      </c>
      <c r="FS59" s="37">
        <v>48733</v>
      </c>
      <c r="FT59" s="37">
        <v>47753</v>
      </c>
      <c r="FU59" s="37">
        <v>46454</v>
      </c>
      <c r="FV59" s="37">
        <v>45125</v>
      </c>
      <c r="FW59" s="37">
        <v>43428</v>
      </c>
      <c r="FX59" s="37">
        <v>41420</v>
      </c>
      <c r="FY59" s="37">
        <v>39285</v>
      </c>
      <c r="FZ59" s="37">
        <v>37043</v>
      </c>
      <c r="GA59" s="37">
        <v>34625</v>
      </c>
      <c r="GB59" s="37">
        <v>32400</v>
      </c>
      <c r="GC59" s="37">
        <v>30079</v>
      </c>
      <c r="GD59" s="37">
        <v>27834</v>
      </c>
      <c r="GE59" s="37">
        <v>25533</v>
      </c>
      <c r="GF59" s="37">
        <v>23291</v>
      </c>
      <c r="GG59" s="37">
        <v>21084</v>
      </c>
      <c r="GH59" s="37">
        <v>19016</v>
      </c>
      <c r="GI59" s="37">
        <v>17061</v>
      </c>
      <c r="GJ59" s="37">
        <v>15183</v>
      </c>
      <c r="GK59" s="37">
        <v>13326</v>
      </c>
      <c r="GL59" s="37">
        <v>11569</v>
      </c>
      <c r="GM59" s="37">
        <v>9884</v>
      </c>
      <c r="GN59" s="37">
        <v>8407</v>
      </c>
      <c r="GO59" s="37">
        <v>7050</v>
      </c>
      <c r="GP59" s="37">
        <v>5896</v>
      </c>
      <c r="GQ59" s="37">
        <v>4897</v>
      </c>
      <c r="GR59" s="37">
        <v>4107</v>
      </c>
      <c r="GS59" s="37">
        <v>3396</v>
      </c>
      <c r="GT59" s="37">
        <v>2750</v>
      </c>
      <c r="GU59" s="37">
        <v>2168</v>
      </c>
      <c r="GV59" s="37">
        <v>1674</v>
      </c>
      <c r="GW59" s="37">
        <v>1281</v>
      </c>
      <c r="GX59" s="37">
        <v>967</v>
      </c>
      <c r="GY59" s="37">
        <v>711</v>
      </c>
      <c r="GZ59" s="38">
        <v>994</v>
      </c>
      <c r="HA59" s="36">
        <v>177898</v>
      </c>
      <c r="HB59" s="37">
        <v>181300</v>
      </c>
      <c r="HC59" s="37">
        <v>185313</v>
      </c>
      <c r="HD59" s="37">
        <v>189806</v>
      </c>
      <c r="HE59" s="37">
        <v>194527</v>
      </c>
      <c r="HF59" s="37">
        <v>199645</v>
      </c>
      <c r="HG59" s="37">
        <v>203659</v>
      </c>
      <c r="HH59" s="37">
        <v>207232</v>
      </c>
      <c r="HI59" s="37">
        <v>209976</v>
      </c>
      <c r="HJ59" s="37">
        <v>212909</v>
      </c>
      <c r="HK59" s="37">
        <v>215493</v>
      </c>
      <c r="HL59" s="37">
        <v>217414</v>
      </c>
      <c r="HM59" s="37">
        <v>219030</v>
      </c>
      <c r="HN59" s="37">
        <v>220008</v>
      </c>
      <c r="HO59" s="37">
        <v>220884</v>
      </c>
      <c r="HP59" s="37">
        <v>218085</v>
      </c>
      <c r="HQ59" s="37">
        <v>216518</v>
      </c>
      <c r="HR59" s="37">
        <v>215074</v>
      </c>
      <c r="HS59" s="37">
        <v>212856</v>
      </c>
      <c r="HT59" s="37">
        <v>210556</v>
      </c>
      <c r="HU59" s="37">
        <v>208188</v>
      </c>
      <c r="HV59" s="37">
        <v>206101</v>
      </c>
      <c r="HW59" s="37">
        <v>204357</v>
      </c>
      <c r="HX59" s="37">
        <v>203040</v>
      </c>
      <c r="HY59" s="37">
        <v>202236</v>
      </c>
      <c r="HZ59" s="37">
        <v>202068</v>
      </c>
      <c r="IA59" s="37">
        <v>202625</v>
      </c>
      <c r="IB59" s="37">
        <v>203827</v>
      </c>
      <c r="IC59" s="37">
        <v>202974</v>
      </c>
      <c r="ID59" s="37">
        <v>202405</v>
      </c>
      <c r="IE59" s="37">
        <v>201849</v>
      </c>
      <c r="IF59" s="37">
        <v>201264</v>
      </c>
      <c r="IG59" s="37">
        <v>200555</v>
      </c>
      <c r="IH59" s="37">
        <v>199342</v>
      </c>
      <c r="II59" s="37">
        <v>196172</v>
      </c>
      <c r="IJ59" s="37">
        <v>192652</v>
      </c>
      <c r="IK59" s="37">
        <v>189181</v>
      </c>
      <c r="IL59" s="37">
        <v>185579</v>
      </c>
      <c r="IM59" s="37">
        <v>183819</v>
      </c>
      <c r="IN59" s="37">
        <v>182837</v>
      </c>
      <c r="IO59" s="37">
        <v>180992</v>
      </c>
      <c r="IP59" s="37">
        <v>177626</v>
      </c>
      <c r="IQ59" s="37">
        <v>173606</v>
      </c>
      <c r="IR59" s="37">
        <v>169537</v>
      </c>
      <c r="IS59" s="37">
        <v>165484</v>
      </c>
      <c r="IT59" s="37">
        <v>161273</v>
      </c>
      <c r="IU59" s="37">
        <v>157238</v>
      </c>
      <c r="IV59" s="37">
        <v>154035</v>
      </c>
      <c r="IW59" s="37">
        <v>151088</v>
      </c>
      <c r="IX59" s="37">
        <v>148392</v>
      </c>
      <c r="IY59" s="37">
        <v>146633</v>
      </c>
      <c r="IZ59" s="37">
        <v>144826</v>
      </c>
      <c r="JA59" s="37">
        <v>142362</v>
      </c>
      <c r="JB59" s="37">
        <v>139735</v>
      </c>
      <c r="JC59" s="37">
        <v>136459</v>
      </c>
      <c r="JD59" s="37">
        <v>132202</v>
      </c>
      <c r="JE59" s="37">
        <v>127755</v>
      </c>
      <c r="JF59" s="37">
        <v>123633</v>
      </c>
      <c r="JG59" s="37">
        <v>119507</v>
      </c>
      <c r="JH59" s="37">
        <v>116433</v>
      </c>
      <c r="JI59" s="37">
        <v>114500</v>
      </c>
      <c r="JJ59" s="37">
        <v>112975</v>
      </c>
      <c r="JK59" s="37">
        <v>111741</v>
      </c>
      <c r="JL59" s="37">
        <v>110887</v>
      </c>
      <c r="JM59" s="37">
        <v>109941</v>
      </c>
      <c r="JN59" s="37">
        <v>108314</v>
      </c>
      <c r="JO59" s="37">
        <v>106329</v>
      </c>
      <c r="JP59" s="37">
        <v>104043</v>
      </c>
      <c r="JQ59" s="37">
        <v>101275</v>
      </c>
      <c r="JR59" s="37">
        <v>98299</v>
      </c>
      <c r="JS59" s="37">
        <v>95014</v>
      </c>
      <c r="JT59" s="37">
        <v>91082</v>
      </c>
      <c r="JU59" s="37">
        <v>86486</v>
      </c>
      <c r="JV59" s="37">
        <v>81546</v>
      </c>
      <c r="JW59" s="37">
        <v>76249</v>
      </c>
      <c r="JX59" s="37">
        <v>70974</v>
      </c>
      <c r="JY59" s="37">
        <v>65866</v>
      </c>
      <c r="JZ59" s="37">
        <v>60869</v>
      </c>
      <c r="KA59" s="37">
        <v>55870</v>
      </c>
      <c r="KB59" s="37">
        <v>51035</v>
      </c>
      <c r="KC59" s="37">
        <v>46298</v>
      </c>
      <c r="KD59" s="37">
        <v>41725</v>
      </c>
      <c r="KE59" s="37">
        <v>37365</v>
      </c>
      <c r="KF59" s="37">
        <v>33231</v>
      </c>
      <c r="KG59" s="37">
        <v>29246</v>
      </c>
      <c r="KH59" s="37">
        <v>25484</v>
      </c>
      <c r="KI59" s="37">
        <v>21966</v>
      </c>
      <c r="KJ59" s="37">
        <v>18630</v>
      </c>
      <c r="KK59" s="37">
        <v>15638</v>
      </c>
      <c r="KL59" s="37">
        <v>13006</v>
      </c>
      <c r="KM59" s="37">
        <v>10779</v>
      </c>
      <c r="KN59" s="37">
        <v>8917</v>
      </c>
      <c r="KO59" s="37">
        <v>7391</v>
      </c>
      <c r="KP59" s="37">
        <v>6047</v>
      </c>
      <c r="KQ59" s="37">
        <v>4843</v>
      </c>
      <c r="KR59" s="37">
        <v>3795</v>
      </c>
      <c r="KS59" s="37">
        <v>2906</v>
      </c>
      <c r="KT59" s="37">
        <v>2178</v>
      </c>
      <c r="KU59" s="37">
        <v>1619</v>
      </c>
      <c r="KV59" s="37">
        <v>1185</v>
      </c>
      <c r="KW59" s="38">
        <v>1644</v>
      </c>
    </row>
    <row r="60" spans="1:309" s="16" customFormat="1" ht="13.2">
      <c r="A60" s="19" t="s">
        <v>307</v>
      </c>
      <c r="B60" s="31">
        <v>2034</v>
      </c>
      <c r="C60" s="19" t="s">
        <v>3</v>
      </c>
      <c r="D60" s="33">
        <v>55322674</v>
      </c>
      <c r="E60" s="34">
        <v>27160354</v>
      </c>
      <c r="F60" s="35">
        <v>28162320</v>
      </c>
      <c r="G60" s="33">
        <v>309378</v>
      </c>
      <c r="H60" s="34">
        <v>315629</v>
      </c>
      <c r="I60" s="34">
        <v>322065</v>
      </c>
      <c r="J60" s="34">
        <v>328586</v>
      </c>
      <c r="K60" s="34">
        <v>335143</v>
      </c>
      <c r="L60" s="34">
        <v>341659</v>
      </c>
      <c r="M60" s="34">
        <v>348112</v>
      </c>
      <c r="N60" s="34">
        <v>354428</v>
      </c>
      <c r="O60" s="34">
        <v>360583</v>
      </c>
      <c r="P60" s="34">
        <v>366853</v>
      </c>
      <c r="Q60" s="34">
        <v>372519</v>
      </c>
      <c r="R60" s="34">
        <v>377311</v>
      </c>
      <c r="S60" s="34">
        <v>381934</v>
      </c>
      <c r="T60" s="34">
        <v>387116</v>
      </c>
      <c r="U60" s="34">
        <v>393719</v>
      </c>
      <c r="V60" s="34">
        <v>395829</v>
      </c>
      <c r="W60" s="34">
        <v>401671</v>
      </c>
      <c r="X60" s="34">
        <v>404962</v>
      </c>
      <c r="Y60" s="34">
        <v>408660</v>
      </c>
      <c r="Z60" s="34">
        <v>412371</v>
      </c>
      <c r="AA60" s="34">
        <v>415235</v>
      </c>
      <c r="AB60" s="34">
        <v>418284</v>
      </c>
      <c r="AC60" s="34">
        <v>421434</v>
      </c>
      <c r="AD60" s="34">
        <v>425337</v>
      </c>
      <c r="AE60" s="34">
        <v>429343</v>
      </c>
      <c r="AF60" s="34">
        <v>433435</v>
      </c>
      <c r="AG60" s="34">
        <v>437785</v>
      </c>
      <c r="AH60" s="34">
        <v>442537</v>
      </c>
      <c r="AI60" s="34">
        <v>442727</v>
      </c>
      <c r="AJ60" s="34">
        <v>442643</v>
      </c>
      <c r="AK60" s="34">
        <v>441793</v>
      </c>
      <c r="AL60" s="34">
        <v>441363</v>
      </c>
      <c r="AM60" s="34">
        <v>441800</v>
      </c>
      <c r="AN60" s="34">
        <v>443374</v>
      </c>
      <c r="AO60" s="34">
        <v>439978</v>
      </c>
      <c r="AP60" s="34">
        <v>436760</v>
      </c>
      <c r="AQ60" s="34">
        <v>433864</v>
      </c>
      <c r="AR60" s="34">
        <v>431943</v>
      </c>
      <c r="AS60" s="34">
        <v>430630</v>
      </c>
      <c r="AT60" s="34">
        <v>428832</v>
      </c>
      <c r="AU60" s="34">
        <v>423725</v>
      </c>
      <c r="AV60" s="34">
        <v>414399</v>
      </c>
      <c r="AW60" s="34">
        <v>403537</v>
      </c>
      <c r="AX60" s="34">
        <v>392546</v>
      </c>
      <c r="AY60" s="34">
        <v>381388</v>
      </c>
      <c r="AZ60" s="34">
        <v>370468</v>
      </c>
      <c r="BA60" s="34">
        <v>358715</v>
      </c>
      <c r="BB60" s="34">
        <v>350257</v>
      </c>
      <c r="BC60" s="34">
        <v>342608</v>
      </c>
      <c r="BD60" s="34">
        <v>336715</v>
      </c>
      <c r="BE60" s="34">
        <v>332382</v>
      </c>
      <c r="BF60" s="34">
        <v>327625</v>
      </c>
      <c r="BG60" s="34">
        <v>321644</v>
      </c>
      <c r="BH60" s="34">
        <v>315784</v>
      </c>
      <c r="BI60" s="34">
        <v>307337</v>
      </c>
      <c r="BJ60" s="34">
        <v>297254</v>
      </c>
      <c r="BK60" s="34">
        <v>285001</v>
      </c>
      <c r="BL60" s="34">
        <v>274537</v>
      </c>
      <c r="BM60" s="34">
        <v>262674</v>
      </c>
      <c r="BN60" s="34">
        <v>254694</v>
      </c>
      <c r="BO60" s="34">
        <v>249239</v>
      </c>
      <c r="BP60" s="34">
        <v>244842</v>
      </c>
      <c r="BQ60" s="34">
        <v>240924</v>
      </c>
      <c r="BR60" s="34">
        <v>237793</v>
      </c>
      <c r="BS60" s="34">
        <v>234196</v>
      </c>
      <c r="BT60" s="34">
        <v>230115</v>
      </c>
      <c r="BU60" s="34">
        <v>223903</v>
      </c>
      <c r="BV60" s="34">
        <v>218698</v>
      </c>
      <c r="BW60" s="34">
        <v>211422</v>
      </c>
      <c r="BX60" s="34">
        <v>204322</v>
      </c>
      <c r="BY60" s="34">
        <v>195956</v>
      </c>
      <c r="BZ60" s="34">
        <v>186434</v>
      </c>
      <c r="CA60" s="34">
        <v>175614</v>
      </c>
      <c r="CB60" s="34">
        <v>163931</v>
      </c>
      <c r="CC60" s="34">
        <v>151659</v>
      </c>
      <c r="CD60" s="34">
        <v>140431</v>
      </c>
      <c r="CE60" s="34">
        <v>129360</v>
      </c>
      <c r="CF60" s="34">
        <v>119208</v>
      </c>
      <c r="CG60" s="34">
        <v>108850</v>
      </c>
      <c r="CH60" s="34">
        <v>99549</v>
      </c>
      <c r="CI60" s="34">
        <v>90210</v>
      </c>
      <c r="CJ60" s="34">
        <v>81158</v>
      </c>
      <c r="CK60" s="34">
        <v>72491</v>
      </c>
      <c r="CL60" s="34">
        <v>64325</v>
      </c>
      <c r="CM60" s="34">
        <v>56450</v>
      </c>
      <c r="CN60" s="34">
        <v>49217</v>
      </c>
      <c r="CO60" s="34">
        <v>42423</v>
      </c>
      <c r="CP60" s="34">
        <v>36050</v>
      </c>
      <c r="CQ60" s="34">
        <v>30139</v>
      </c>
      <c r="CR60" s="34">
        <v>25067</v>
      </c>
      <c r="CS60" s="34">
        <v>20708</v>
      </c>
      <c r="CT60" s="34">
        <v>17090</v>
      </c>
      <c r="CU60" s="34">
        <v>13991</v>
      </c>
      <c r="CV60" s="34">
        <v>11292</v>
      </c>
      <c r="CW60" s="34">
        <v>8939</v>
      </c>
      <c r="CX60" s="34">
        <v>6933</v>
      </c>
      <c r="CY60" s="34">
        <v>5247</v>
      </c>
      <c r="CZ60" s="34">
        <v>3850</v>
      </c>
      <c r="DA60" s="34">
        <v>2765</v>
      </c>
      <c r="DB60" s="34">
        <v>1973</v>
      </c>
      <c r="DC60" s="35">
        <v>2675</v>
      </c>
      <c r="DD60" s="33">
        <v>294300</v>
      </c>
      <c r="DE60" s="34">
        <v>300167</v>
      </c>
      <c r="DF60" s="34">
        <v>306203</v>
      </c>
      <c r="DG60" s="34">
        <v>312345</v>
      </c>
      <c r="DH60" s="34">
        <v>318507</v>
      </c>
      <c r="DI60" s="34">
        <v>324649</v>
      </c>
      <c r="DJ60" s="34">
        <v>330722</v>
      </c>
      <c r="DK60" s="34">
        <v>336668</v>
      </c>
      <c r="DL60" s="34">
        <v>342452</v>
      </c>
      <c r="DM60" s="34">
        <v>348355</v>
      </c>
      <c r="DN60" s="34">
        <v>353692</v>
      </c>
      <c r="DO60" s="34">
        <v>358219</v>
      </c>
      <c r="DP60" s="34">
        <v>362634</v>
      </c>
      <c r="DQ60" s="34">
        <v>367583</v>
      </c>
      <c r="DR60" s="34">
        <v>373758</v>
      </c>
      <c r="DS60" s="34">
        <v>375799</v>
      </c>
      <c r="DT60" s="34">
        <v>380873</v>
      </c>
      <c r="DU60" s="34">
        <v>386142</v>
      </c>
      <c r="DV60" s="34">
        <v>389506</v>
      </c>
      <c r="DW60" s="34">
        <v>392931</v>
      </c>
      <c r="DX60" s="34">
        <v>396821</v>
      </c>
      <c r="DY60" s="34">
        <v>400686</v>
      </c>
      <c r="DZ60" s="34">
        <v>404625</v>
      </c>
      <c r="EA60" s="34">
        <v>408085</v>
      </c>
      <c r="EB60" s="34">
        <v>411898</v>
      </c>
      <c r="EC60" s="34">
        <v>416326</v>
      </c>
      <c r="ED60" s="34">
        <v>421575</v>
      </c>
      <c r="EE60" s="34">
        <v>427077</v>
      </c>
      <c r="EF60" s="34">
        <v>427871</v>
      </c>
      <c r="EG60" s="34">
        <v>428708</v>
      </c>
      <c r="EH60" s="34">
        <v>430322</v>
      </c>
      <c r="EI60" s="34">
        <v>432762</v>
      </c>
      <c r="EJ60" s="34">
        <v>435965</v>
      </c>
      <c r="EK60" s="34">
        <v>439565</v>
      </c>
      <c r="EL60" s="34">
        <v>441917</v>
      </c>
      <c r="EM60" s="34">
        <v>443228</v>
      </c>
      <c r="EN60" s="34">
        <v>443534</v>
      </c>
      <c r="EO60" s="34">
        <v>439953</v>
      </c>
      <c r="EP60" s="34">
        <v>437503</v>
      </c>
      <c r="EQ60" s="34">
        <v>435325</v>
      </c>
      <c r="ER60" s="34">
        <v>430747</v>
      </c>
      <c r="ES60" s="34">
        <v>423259</v>
      </c>
      <c r="ET60" s="34">
        <v>413543</v>
      </c>
      <c r="EU60" s="34">
        <v>403015</v>
      </c>
      <c r="EV60" s="34">
        <v>392887</v>
      </c>
      <c r="EW60" s="34">
        <v>382555</v>
      </c>
      <c r="EX60" s="34">
        <v>374660</v>
      </c>
      <c r="EY60" s="34">
        <v>367896</v>
      </c>
      <c r="EZ60" s="34">
        <v>362785</v>
      </c>
      <c r="FA60" s="34">
        <v>357839</v>
      </c>
      <c r="FB60" s="34">
        <v>355796</v>
      </c>
      <c r="FC60" s="34">
        <v>353751</v>
      </c>
      <c r="FD60" s="34">
        <v>349820</v>
      </c>
      <c r="FE60" s="34">
        <v>344290</v>
      </c>
      <c r="FF60" s="34">
        <v>337250</v>
      </c>
      <c r="FG60" s="34">
        <v>326088</v>
      </c>
      <c r="FH60" s="34">
        <v>316192</v>
      </c>
      <c r="FI60" s="34">
        <v>304838</v>
      </c>
      <c r="FJ60" s="34">
        <v>295179</v>
      </c>
      <c r="FK60" s="34">
        <v>286924</v>
      </c>
      <c r="FL60" s="34">
        <v>281892</v>
      </c>
      <c r="FM60" s="34">
        <v>277899</v>
      </c>
      <c r="FN60" s="34">
        <v>274817</v>
      </c>
      <c r="FO60" s="34">
        <v>273083</v>
      </c>
      <c r="FP60" s="34">
        <v>271410</v>
      </c>
      <c r="FQ60" s="34">
        <v>266908</v>
      </c>
      <c r="FR60" s="34">
        <v>263558</v>
      </c>
      <c r="FS60" s="34">
        <v>258366</v>
      </c>
      <c r="FT60" s="34">
        <v>253524</v>
      </c>
      <c r="FU60" s="34">
        <v>246711</v>
      </c>
      <c r="FV60" s="34">
        <v>239371</v>
      </c>
      <c r="FW60" s="34">
        <v>230094</v>
      </c>
      <c r="FX60" s="34">
        <v>218945</v>
      </c>
      <c r="FY60" s="34">
        <v>207389</v>
      </c>
      <c r="FZ60" s="34">
        <v>195386</v>
      </c>
      <c r="GA60" s="34">
        <v>182988</v>
      </c>
      <c r="GB60" s="34">
        <v>171782</v>
      </c>
      <c r="GC60" s="34">
        <v>160061</v>
      </c>
      <c r="GD60" s="34">
        <v>148702</v>
      </c>
      <c r="GE60" s="34">
        <v>136707</v>
      </c>
      <c r="GF60" s="34">
        <v>125084</v>
      </c>
      <c r="GG60" s="34">
        <v>113422</v>
      </c>
      <c r="GH60" s="34">
        <v>102312</v>
      </c>
      <c r="GI60" s="34">
        <v>91861</v>
      </c>
      <c r="GJ60" s="34">
        <v>81855</v>
      </c>
      <c r="GK60" s="34">
        <v>72094</v>
      </c>
      <c r="GL60" s="34">
        <v>62917</v>
      </c>
      <c r="GM60" s="34">
        <v>54057</v>
      </c>
      <c r="GN60" s="34">
        <v>46062</v>
      </c>
      <c r="GO60" s="34">
        <v>38767</v>
      </c>
      <c r="GP60" s="34">
        <v>32390</v>
      </c>
      <c r="GQ60" s="34">
        <v>26915</v>
      </c>
      <c r="GR60" s="34">
        <v>22376</v>
      </c>
      <c r="GS60" s="34">
        <v>18391</v>
      </c>
      <c r="GT60" s="34">
        <v>14810</v>
      </c>
      <c r="GU60" s="34">
        <v>11648</v>
      </c>
      <c r="GV60" s="34">
        <v>8953</v>
      </c>
      <c r="GW60" s="34">
        <v>6741</v>
      </c>
      <c r="GX60" s="34">
        <v>4963</v>
      </c>
      <c r="GY60" s="34">
        <v>3570</v>
      </c>
      <c r="GZ60" s="35">
        <v>4974</v>
      </c>
      <c r="HA60" s="33">
        <v>603678</v>
      </c>
      <c r="HB60" s="34">
        <v>615796</v>
      </c>
      <c r="HC60" s="34">
        <v>628268</v>
      </c>
      <c r="HD60" s="34">
        <v>640931</v>
      </c>
      <c r="HE60" s="34">
        <v>653650</v>
      </c>
      <c r="HF60" s="34">
        <v>666308</v>
      </c>
      <c r="HG60" s="34">
        <v>678834</v>
      </c>
      <c r="HH60" s="34">
        <v>691096</v>
      </c>
      <c r="HI60" s="34">
        <v>703035</v>
      </c>
      <c r="HJ60" s="34">
        <v>715208</v>
      </c>
      <c r="HK60" s="34">
        <v>726211</v>
      </c>
      <c r="HL60" s="34">
        <v>735530</v>
      </c>
      <c r="HM60" s="34">
        <v>744568</v>
      </c>
      <c r="HN60" s="34">
        <v>754699</v>
      </c>
      <c r="HO60" s="34">
        <v>767477</v>
      </c>
      <c r="HP60" s="34">
        <v>771628</v>
      </c>
      <c r="HQ60" s="34">
        <v>782544</v>
      </c>
      <c r="HR60" s="34">
        <v>791104</v>
      </c>
      <c r="HS60" s="34">
        <v>798166</v>
      </c>
      <c r="HT60" s="34">
        <v>805302</v>
      </c>
      <c r="HU60" s="34">
        <v>812056</v>
      </c>
      <c r="HV60" s="34">
        <v>818970</v>
      </c>
      <c r="HW60" s="34">
        <v>826059</v>
      </c>
      <c r="HX60" s="34">
        <v>833422</v>
      </c>
      <c r="HY60" s="34">
        <v>841241</v>
      </c>
      <c r="HZ60" s="34">
        <v>849761</v>
      </c>
      <c r="IA60" s="34">
        <v>859360</v>
      </c>
      <c r="IB60" s="34">
        <v>869614</v>
      </c>
      <c r="IC60" s="34">
        <v>870598</v>
      </c>
      <c r="ID60" s="34">
        <v>871351</v>
      </c>
      <c r="IE60" s="34">
        <v>872115</v>
      </c>
      <c r="IF60" s="34">
        <v>874125</v>
      </c>
      <c r="IG60" s="34">
        <v>877765</v>
      </c>
      <c r="IH60" s="34">
        <v>882939</v>
      </c>
      <c r="II60" s="34">
        <v>881895</v>
      </c>
      <c r="IJ60" s="34">
        <v>879988</v>
      </c>
      <c r="IK60" s="34">
        <v>877398</v>
      </c>
      <c r="IL60" s="34">
        <v>871896</v>
      </c>
      <c r="IM60" s="34">
        <v>868133</v>
      </c>
      <c r="IN60" s="34">
        <v>864157</v>
      </c>
      <c r="IO60" s="34">
        <v>854472</v>
      </c>
      <c r="IP60" s="34">
        <v>837658</v>
      </c>
      <c r="IQ60" s="34">
        <v>817080</v>
      </c>
      <c r="IR60" s="34">
        <v>795561</v>
      </c>
      <c r="IS60" s="34">
        <v>774275</v>
      </c>
      <c r="IT60" s="34">
        <v>753023</v>
      </c>
      <c r="IU60" s="34">
        <v>733375</v>
      </c>
      <c r="IV60" s="34">
        <v>718153</v>
      </c>
      <c r="IW60" s="34">
        <v>705393</v>
      </c>
      <c r="IX60" s="34">
        <v>694554</v>
      </c>
      <c r="IY60" s="34">
        <v>688178</v>
      </c>
      <c r="IZ60" s="34">
        <v>681376</v>
      </c>
      <c r="JA60" s="34">
        <v>671464</v>
      </c>
      <c r="JB60" s="34">
        <v>660074</v>
      </c>
      <c r="JC60" s="34">
        <v>644587</v>
      </c>
      <c r="JD60" s="34">
        <v>623342</v>
      </c>
      <c r="JE60" s="34">
        <v>601193</v>
      </c>
      <c r="JF60" s="34">
        <v>579375</v>
      </c>
      <c r="JG60" s="34">
        <v>557853</v>
      </c>
      <c r="JH60" s="34">
        <v>541618</v>
      </c>
      <c r="JI60" s="34">
        <v>531131</v>
      </c>
      <c r="JJ60" s="34">
        <v>522741</v>
      </c>
      <c r="JK60" s="34">
        <v>515741</v>
      </c>
      <c r="JL60" s="34">
        <v>510876</v>
      </c>
      <c r="JM60" s="34">
        <v>505606</v>
      </c>
      <c r="JN60" s="34">
        <v>497023</v>
      </c>
      <c r="JO60" s="34">
        <v>487461</v>
      </c>
      <c r="JP60" s="34">
        <v>477064</v>
      </c>
      <c r="JQ60" s="34">
        <v>464946</v>
      </c>
      <c r="JR60" s="34">
        <v>451033</v>
      </c>
      <c r="JS60" s="34">
        <v>435327</v>
      </c>
      <c r="JT60" s="34">
        <v>416528</v>
      </c>
      <c r="JU60" s="34">
        <v>394559</v>
      </c>
      <c r="JV60" s="34">
        <v>371320</v>
      </c>
      <c r="JW60" s="34">
        <v>347045</v>
      </c>
      <c r="JX60" s="34">
        <v>323419</v>
      </c>
      <c r="JY60" s="34">
        <v>301142</v>
      </c>
      <c r="JZ60" s="34">
        <v>279269</v>
      </c>
      <c r="KA60" s="34">
        <v>257552</v>
      </c>
      <c r="KB60" s="34">
        <v>236256</v>
      </c>
      <c r="KC60" s="34">
        <v>215294</v>
      </c>
      <c r="KD60" s="34">
        <v>194580</v>
      </c>
      <c r="KE60" s="34">
        <v>174803</v>
      </c>
      <c r="KF60" s="34">
        <v>156186</v>
      </c>
      <c r="KG60" s="34">
        <v>138305</v>
      </c>
      <c r="KH60" s="34">
        <v>121311</v>
      </c>
      <c r="KI60" s="34">
        <v>105340</v>
      </c>
      <c r="KJ60" s="34">
        <v>90107</v>
      </c>
      <c r="KK60" s="34">
        <v>76201</v>
      </c>
      <c r="KL60" s="34">
        <v>63834</v>
      </c>
      <c r="KM60" s="34">
        <v>53098</v>
      </c>
      <c r="KN60" s="34">
        <v>44005</v>
      </c>
      <c r="KO60" s="34">
        <v>36367</v>
      </c>
      <c r="KP60" s="34">
        <v>29683</v>
      </c>
      <c r="KQ60" s="34">
        <v>23749</v>
      </c>
      <c r="KR60" s="34">
        <v>18581</v>
      </c>
      <c r="KS60" s="34">
        <v>14200</v>
      </c>
      <c r="KT60" s="34">
        <v>10591</v>
      </c>
      <c r="KU60" s="34">
        <v>7728</v>
      </c>
      <c r="KV60" s="34">
        <v>5543</v>
      </c>
      <c r="KW60" s="35">
        <v>7649</v>
      </c>
    </row>
    <row r="61" spans="1:309" s="16" customFormat="1" ht="13.2">
      <c r="A61" s="20" t="s">
        <v>307</v>
      </c>
      <c r="B61" s="32">
        <v>2035</v>
      </c>
      <c r="C61" s="20" t="s">
        <v>308</v>
      </c>
      <c r="D61" s="36">
        <v>42240962</v>
      </c>
      <c r="E61" s="37">
        <v>20314824</v>
      </c>
      <c r="F61" s="38">
        <v>21926138</v>
      </c>
      <c r="G61" s="36">
        <v>213496</v>
      </c>
      <c r="H61" s="37">
        <v>217913</v>
      </c>
      <c r="I61" s="37">
        <v>222234</v>
      </c>
      <c r="J61" s="37">
        <v>226411</v>
      </c>
      <c r="K61" s="37">
        <v>230536</v>
      </c>
      <c r="L61" s="37">
        <v>234412</v>
      </c>
      <c r="M61" s="37">
        <v>238851</v>
      </c>
      <c r="N61" s="37">
        <v>243323</v>
      </c>
      <c r="O61" s="37">
        <v>248001</v>
      </c>
      <c r="P61" s="37">
        <v>252441</v>
      </c>
      <c r="Q61" s="37">
        <v>257017</v>
      </c>
      <c r="R61" s="37">
        <v>261168</v>
      </c>
      <c r="S61" s="37">
        <v>264806</v>
      </c>
      <c r="T61" s="37">
        <v>268687</v>
      </c>
      <c r="U61" s="37">
        <v>273335</v>
      </c>
      <c r="V61" s="37">
        <v>279901</v>
      </c>
      <c r="W61" s="37">
        <v>282888</v>
      </c>
      <c r="X61" s="37">
        <v>289216</v>
      </c>
      <c r="Y61" s="37">
        <v>293451</v>
      </c>
      <c r="Z61" s="37">
        <v>298031</v>
      </c>
      <c r="AA61" s="37">
        <v>302570</v>
      </c>
      <c r="AB61" s="37">
        <v>306524</v>
      </c>
      <c r="AC61" s="37">
        <v>310511</v>
      </c>
      <c r="AD61" s="37">
        <v>314415</v>
      </c>
      <c r="AE61" s="37">
        <v>318699</v>
      </c>
      <c r="AF61" s="37">
        <v>322810</v>
      </c>
      <c r="AG61" s="37">
        <v>326830</v>
      </c>
      <c r="AH61" s="37">
        <v>330802</v>
      </c>
      <c r="AI61" s="37">
        <v>334824</v>
      </c>
      <c r="AJ61" s="37">
        <v>335332</v>
      </c>
      <c r="AK61" s="37">
        <v>335403</v>
      </c>
      <c r="AL61" s="37">
        <v>334912</v>
      </c>
      <c r="AM61" s="37">
        <v>334904</v>
      </c>
      <c r="AN61" s="37">
        <v>335743</v>
      </c>
      <c r="AO61" s="37">
        <v>337721</v>
      </c>
      <c r="AP61" s="37">
        <v>336087</v>
      </c>
      <c r="AQ61" s="37">
        <v>334891</v>
      </c>
      <c r="AR61" s="37">
        <v>333980</v>
      </c>
      <c r="AS61" s="37">
        <v>333629</v>
      </c>
      <c r="AT61" s="37">
        <v>332911</v>
      </c>
      <c r="AU61" s="37">
        <v>331409</v>
      </c>
      <c r="AV61" s="37">
        <v>327184</v>
      </c>
      <c r="AW61" s="37">
        <v>319609</v>
      </c>
      <c r="AX61" s="37">
        <v>310757</v>
      </c>
      <c r="AY61" s="37">
        <v>301786</v>
      </c>
      <c r="AZ61" s="37">
        <v>292721</v>
      </c>
      <c r="BA61" s="37">
        <v>283931</v>
      </c>
      <c r="BB61" s="37">
        <v>274599</v>
      </c>
      <c r="BC61" s="37">
        <v>267859</v>
      </c>
      <c r="BD61" s="37">
        <v>261909</v>
      </c>
      <c r="BE61" s="37">
        <v>257236</v>
      </c>
      <c r="BF61" s="37">
        <v>253738</v>
      </c>
      <c r="BG61" s="37">
        <v>249919</v>
      </c>
      <c r="BH61" s="37">
        <v>245150</v>
      </c>
      <c r="BI61" s="37">
        <v>240421</v>
      </c>
      <c r="BJ61" s="37">
        <v>233436</v>
      </c>
      <c r="BK61" s="37">
        <v>225149</v>
      </c>
      <c r="BL61" s="37">
        <v>215263</v>
      </c>
      <c r="BM61" s="37">
        <v>206689</v>
      </c>
      <c r="BN61" s="37">
        <v>197122</v>
      </c>
      <c r="BO61" s="37">
        <v>190510</v>
      </c>
      <c r="BP61" s="37">
        <v>185889</v>
      </c>
      <c r="BQ61" s="37">
        <v>182077</v>
      </c>
      <c r="BR61" s="37">
        <v>178658</v>
      </c>
      <c r="BS61" s="37">
        <v>175848</v>
      </c>
      <c r="BT61" s="37">
        <v>172650</v>
      </c>
      <c r="BU61" s="37">
        <v>169150</v>
      </c>
      <c r="BV61" s="37">
        <v>164122</v>
      </c>
      <c r="BW61" s="37">
        <v>159980</v>
      </c>
      <c r="BX61" s="37">
        <v>154328</v>
      </c>
      <c r="BY61" s="37">
        <v>148721</v>
      </c>
      <c r="BZ61" s="37">
        <v>142165</v>
      </c>
      <c r="CA61" s="37">
        <v>134767</v>
      </c>
      <c r="CB61" s="37">
        <v>126458</v>
      </c>
      <c r="CC61" s="37">
        <v>117554</v>
      </c>
      <c r="CD61" s="37">
        <v>108352</v>
      </c>
      <c r="CE61" s="37">
        <v>99955</v>
      </c>
      <c r="CF61" s="37">
        <v>91763</v>
      </c>
      <c r="CG61" s="37">
        <v>84278</v>
      </c>
      <c r="CH61" s="37">
        <v>76691</v>
      </c>
      <c r="CI61" s="37">
        <v>69936</v>
      </c>
      <c r="CJ61" s="37">
        <v>63124</v>
      </c>
      <c r="CK61" s="37">
        <v>56516</v>
      </c>
      <c r="CL61" s="37">
        <v>50212</v>
      </c>
      <c r="CM61" s="37">
        <v>44348</v>
      </c>
      <c r="CN61" s="37">
        <v>38742</v>
      </c>
      <c r="CO61" s="37">
        <v>33568</v>
      </c>
      <c r="CP61" s="37">
        <v>28736</v>
      </c>
      <c r="CQ61" s="37">
        <v>24259</v>
      </c>
      <c r="CR61" s="37">
        <v>20123</v>
      </c>
      <c r="CS61" s="37">
        <v>16577</v>
      </c>
      <c r="CT61" s="37">
        <v>13554</v>
      </c>
      <c r="CU61" s="37">
        <v>11028</v>
      </c>
      <c r="CV61" s="37">
        <v>8903</v>
      </c>
      <c r="CW61" s="37">
        <v>7070</v>
      </c>
      <c r="CX61" s="37">
        <v>5506</v>
      </c>
      <c r="CY61" s="37">
        <v>4190</v>
      </c>
      <c r="CZ61" s="37">
        <v>3109</v>
      </c>
      <c r="DA61" s="37">
        <v>2229</v>
      </c>
      <c r="DB61" s="37">
        <v>1567</v>
      </c>
      <c r="DC61" s="38">
        <v>2108</v>
      </c>
      <c r="DD61" s="36">
        <v>203575</v>
      </c>
      <c r="DE61" s="37">
        <v>207705</v>
      </c>
      <c r="DF61" s="37">
        <v>211741</v>
      </c>
      <c r="DG61" s="37">
        <v>215667</v>
      </c>
      <c r="DH61" s="37">
        <v>219538</v>
      </c>
      <c r="DI61" s="37">
        <v>223263</v>
      </c>
      <c r="DJ61" s="37">
        <v>227416</v>
      </c>
      <c r="DK61" s="37">
        <v>231787</v>
      </c>
      <c r="DL61" s="37">
        <v>236474</v>
      </c>
      <c r="DM61" s="37">
        <v>240978</v>
      </c>
      <c r="DN61" s="37">
        <v>245616</v>
      </c>
      <c r="DO61" s="37">
        <v>249889</v>
      </c>
      <c r="DP61" s="37">
        <v>253903</v>
      </c>
      <c r="DQ61" s="37">
        <v>258143</v>
      </c>
      <c r="DR61" s="37">
        <v>263191</v>
      </c>
      <c r="DS61" s="37">
        <v>270057</v>
      </c>
      <c r="DT61" s="37">
        <v>273521</v>
      </c>
      <c r="DU61" s="37">
        <v>279931</v>
      </c>
      <c r="DV61" s="37">
        <v>285880</v>
      </c>
      <c r="DW61" s="37">
        <v>290600</v>
      </c>
      <c r="DX61" s="37">
        <v>295357</v>
      </c>
      <c r="DY61" s="37">
        <v>300261</v>
      </c>
      <c r="DZ61" s="37">
        <v>304966</v>
      </c>
      <c r="EA61" s="37">
        <v>309518</v>
      </c>
      <c r="EB61" s="37">
        <v>313473</v>
      </c>
      <c r="EC61" s="37">
        <v>317466</v>
      </c>
      <c r="ED61" s="37">
        <v>321609</v>
      </c>
      <c r="EE61" s="37">
        <v>326158</v>
      </c>
      <c r="EF61" s="37">
        <v>330637</v>
      </c>
      <c r="EG61" s="37">
        <v>331530</v>
      </c>
      <c r="EH61" s="37">
        <v>332506</v>
      </c>
      <c r="EI61" s="37">
        <v>334215</v>
      </c>
      <c r="EJ61" s="37">
        <v>336738</v>
      </c>
      <c r="EK61" s="37">
        <v>340163</v>
      </c>
      <c r="EL61" s="37">
        <v>344390</v>
      </c>
      <c r="EM61" s="37">
        <v>348025</v>
      </c>
      <c r="EN61" s="37">
        <v>350725</v>
      </c>
      <c r="EO61" s="37">
        <v>352364</v>
      </c>
      <c r="EP61" s="37">
        <v>350696</v>
      </c>
      <c r="EQ61" s="37">
        <v>349300</v>
      </c>
      <c r="ER61" s="37">
        <v>347831</v>
      </c>
      <c r="ES61" s="37">
        <v>344265</v>
      </c>
      <c r="ET61" s="37">
        <v>338430</v>
      </c>
      <c r="EU61" s="37">
        <v>330808</v>
      </c>
      <c r="EV61" s="37">
        <v>322537</v>
      </c>
      <c r="EW61" s="37">
        <v>314614</v>
      </c>
      <c r="EX61" s="37">
        <v>306554</v>
      </c>
      <c r="EY61" s="37">
        <v>300404</v>
      </c>
      <c r="EZ61" s="37">
        <v>295234</v>
      </c>
      <c r="FA61" s="37">
        <v>291390</v>
      </c>
      <c r="FB61" s="37">
        <v>287774</v>
      </c>
      <c r="FC61" s="37">
        <v>286449</v>
      </c>
      <c r="FD61" s="37">
        <v>285111</v>
      </c>
      <c r="FE61" s="37">
        <v>282245</v>
      </c>
      <c r="FF61" s="37">
        <v>277935</v>
      </c>
      <c r="FG61" s="37">
        <v>272362</v>
      </c>
      <c r="FH61" s="37">
        <v>263361</v>
      </c>
      <c r="FI61" s="37">
        <v>255282</v>
      </c>
      <c r="FJ61" s="37">
        <v>245914</v>
      </c>
      <c r="FK61" s="37">
        <v>237891</v>
      </c>
      <c r="FL61" s="37">
        <v>231163</v>
      </c>
      <c r="FM61" s="37">
        <v>226987</v>
      </c>
      <c r="FN61" s="37">
        <v>223572</v>
      </c>
      <c r="FO61" s="37">
        <v>220858</v>
      </c>
      <c r="FP61" s="37">
        <v>219233</v>
      </c>
      <c r="FQ61" s="37">
        <v>217731</v>
      </c>
      <c r="FR61" s="37">
        <v>213933</v>
      </c>
      <c r="FS61" s="37">
        <v>211061</v>
      </c>
      <c r="FT61" s="37">
        <v>206726</v>
      </c>
      <c r="FU61" s="37">
        <v>202625</v>
      </c>
      <c r="FV61" s="37">
        <v>196867</v>
      </c>
      <c r="FW61" s="37">
        <v>190638</v>
      </c>
      <c r="FX61" s="37">
        <v>182879</v>
      </c>
      <c r="FY61" s="37">
        <v>173587</v>
      </c>
      <c r="FZ61" s="37">
        <v>164018</v>
      </c>
      <c r="GA61" s="37">
        <v>154098</v>
      </c>
      <c r="GB61" s="37">
        <v>143954</v>
      </c>
      <c r="GC61" s="37">
        <v>134773</v>
      </c>
      <c r="GD61" s="37">
        <v>125225</v>
      </c>
      <c r="GE61" s="37">
        <v>115970</v>
      </c>
      <c r="GF61" s="37">
        <v>106175</v>
      </c>
      <c r="GG61" s="37">
        <v>96702</v>
      </c>
      <c r="GH61" s="37">
        <v>87189</v>
      </c>
      <c r="GI61" s="37">
        <v>78124</v>
      </c>
      <c r="GJ61" s="37">
        <v>69651</v>
      </c>
      <c r="GK61" s="37">
        <v>61650</v>
      </c>
      <c r="GL61" s="37">
        <v>53881</v>
      </c>
      <c r="GM61" s="37">
        <v>46650</v>
      </c>
      <c r="GN61" s="37">
        <v>39725</v>
      </c>
      <c r="GO61" s="37">
        <v>33484</v>
      </c>
      <c r="GP61" s="37">
        <v>27836</v>
      </c>
      <c r="GQ61" s="37">
        <v>22949</v>
      </c>
      <c r="GR61" s="37">
        <v>18806</v>
      </c>
      <c r="GS61" s="37">
        <v>15362</v>
      </c>
      <c r="GT61" s="37">
        <v>12407</v>
      </c>
      <c r="GU61" s="37">
        <v>9797</v>
      </c>
      <c r="GV61" s="37">
        <v>7545</v>
      </c>
      <c r="GW61" s="37">
        <v>5663</v>
      </c>
      <c r="GX61" s="37">
        <v>4155</v>
      </c>
      <c r="GY61" s="37">
        <v>2970</v>
      </c>
      <c r="GZ61" s="38">
        <v>4156</v>
      </c>
      <c r="HA61" s="36">
        <v>417071</v>
      </c>
      <c r="HB61" s="37">
        <v>425618</v>
      </c>
      <c r="HC61" s="37">
        <v>433975</v>
      </c>
      <c r="HD61" s="37">
        <v>442078</v>
      </c>
      <c r="HE61" s="37">
        <v>450074</v>
      </c>
      <c r="HF61" s="37">
        <v>457675</v>
      </c>
      <c r="HG61" s="37">
        <v>466267</v>
      </c>
      <c r="HH61" s="37">
        <v>475110</v>
      </c>
      <c r="HI61" s="37">
        <v>484475</v>
      </c>
      <c r="HJ61" s="37">
        <v>493419</v>
      </c>
      <c r="HK61" s="37">
        <v>502633</v>
      </c>
      <c r="HL61" s="37">
        <v>511057</v>
      </c>
      <c r="HM61" s="37">
        <v>518709</v>
      </c>
      <c r="HN61" s="37">
        <v>526830</v>
      </c>
      <c r="HO61" s="37">
        <v>536526</v>
      </c>
      <c r="HP61" s="37">
        <v>549958</v>
      </c>
      <c r="HQ61" s="37">
        <v>556409</v>
      </c>
      <c r="HR61" s="37">
        <v>569147</v>
      </c>
      <c r="HS61" s="37">
        <v>579331</v>
      </c>
      <c r="HT61" s="37">
        <v>588631</v>
      </c>
      <c r="HU61" s="37">
        <v>597927</v>
      </c>
      <c r="HV61" s="37">
        <v>606785</v>
      </c>
      <c r="HW61" s="37">
        <v>615477</v>
      </c>
      <c r="HX61" s="37">
        <v>623933</v>
      </c>
      <c r="HY61" s="37">
        <v>632172</v>
      </c>
      <c r="HZ61" s="37">
        <v>640276</v>
      </c>
      <c r="IA61" s="37">
        <v>648439</v>
      </c>
      <c r="IB61" s="37">
        <v>656960</v>
      </c>
      <c r="IC61" s="37">
        <v>665461</v>
      </c>
      <c r="ID61" s="37">
        <v>666862</v>
      </c>
      <c r="IE61" s="37">
        <v>667909</v>
      </c>
      <c r="IF61" s="37">
        <v>669127</v>
      </c>
      <c r="IG61" s="37">
        <v>671642</v>
      </c>
      <c r="IH61" s="37">
        <v>675906</v>
      </c>
      <c r="II61" s="37">
        <v>682111</v>
      </c>
      <c r="IJ61" s="37">
        <v>684112</v>
      </c>
      <c r="IK61" s="37">
        <v>685616</v>
      </c>
      <c r="IL61" s="37">
        <v>686344</v>
      </c>
      <c r="IM61" s="37">
        <v>684325</v>
      </c>
      <c r="IN61" s="37">
        <v>682211</v>
      </c>
      <c r="IO61" s="37">
        <v>679240</v>
      </c>
      <c r="IP61" s="37">
        <v>671449</v>
      </c>
      <c r="IQ61" s="37">
        <v>658039</v>
      </c>
      <c r="IR61" s="37">
        <v>641565</v>
      </c>
      <c r="IS61" s="37">
        <v>624323</v>
      </c>
      <c r="IT61" s="37">
        <v>607335</v>
      </c>
      <c r="IU61" s="37">
        <v>590485</v>
      </c>
      <c r="IV61" s="37">
        <v>575003</v>
      </c>
      <c r="IW61" s="37">
        <v>563093</v>
      </c>
      <c r="IX61" s="37">
        <v>553299</v>
      </c>
      <c r="IY61" s="37">
        <v>545010</v>
      </c>
      <c r="IZ61" s="37">
        <v>540187</v>
      </c>
      <c r="JA61" s="37">
        <v>535030</v>
      </c>
      <c r="JB61" s="37">
        <v>527395</v>
      </c>
      <c r="JC61" s="37">
        <v>518356</v>
      </c>
      <c r="JD61" s="37">
        <v>505798</v>
      </c>
      <c r="JE61" s="37">
        <v>488510</v>
      </c>
      <c r="JF61" s="37">
        <v>470545</v>
      </c>
      <c r="JG61" s="37">
        <v>452603</v>
      </c>
      <c r="JH61" s="37">
        <v>435013</v>
      </c>
      <c r="JI61" s="37">
        <v>421673</v>
      </c>
      <c r="JJ61" s="37">
        <v>412876</v>
      </c>
      <c r="JK61" s="37">
        <v>405649</v>
      </c>
      <c r="JL61" s="37">
        <v>399516</v>
      </c>
      <c r="JM61" s="37">
        <v>395081</v>
      </c>
      <c r="JN61" s="37">
        <v>390381</v>
      </c>
      <c r="JO61" s="37">
        <v>383083</v>
      </c>
      <c r="JP61" s="37">
        <v>375183</v>
      </c>
      <c r="JQ61" s="37">
        <v>366706</v>
      </c>
      <c r="JR61" s="37">
        <v>356953</v>
      </c>
      <c r="JS61" s="37">
        <v>345588</v>
      </c>
      <c r="JT61" s="37">
        <v>332803</v>
      </c>
      <c r="JU61" s="37">
        <v>317646</v>
      </c>
      <c r="JV61" s="37">
        <v>300045</v>
      </c>
      <c r="JW61" s="37">
        <v>281572</v>
      </c>
      <c r="JX61" s="37">
        <v>262450</v>
      </c>
      <c r="JY61" s="37">
        <v>243909</v>
      </c>
      <c r="JZ61" s="37">
        <v>226536</v>
      </c>
      <c r="KA61" s="37">
        <v>209503</v>
      </c>
      <c r="KB61" s="37">
        <v>192661</v>
      </c>
      <c r="KC61" s="37">
        <v>176111</v>
      </c>
      <c r="KD61" s="37">
        <v>159826</v>
      </c>
      <c r="KE61" s="37">
        <v>143705</v>
      </c>
      <c r="KF61" s="37">
        <v>128336</v>
      </c>
      <c r="KG61" s="37">
        <v>113999</v>
      </c>
      <c r="KH61" s="37">
        <v>100392</v>
      </c>
      <c r="KI61" s="37">
        <v>87449</v>
      </c>
      <c r="KJ61" s="37">
        <v>75386</v>
      </c>
      <c r="KK61" s="37">
        <v>63984</v>
      </c>
      <c r="KL61" s="37">
        <v>53607</v>
      </c>
      <c r="KM61" s="37">
        <v>44413</v>
      </c>
      <c r="KN61" s="37">
        <v>36503</v>
      </c>
      <c r="KO61" s="37">
        <v>29834</v>
      </c>
      <c r="KP61" s="37">
        <v>24265</v>
      </c>
      <c r="KQ61" s="37">
        <v>19477</v>
      </c>
      <c r="KR61" s="37">
        <v>15303</v>
      </c>
      <c r="KS61" s="37">
        <v>11735</v>
      </c>
      <c r="KT61" s="37">
        <v>8772</v>
      </c>
      <c r="KU61" s="37">
        <v>6384</v>
      </c>
      <c r="KV61" s="37">
        <v>4537</v>
      </c>
      <c r="KW61" s="38">
        <v>6264</v>
      </c>
    </row>
    <row r="62" spans="1:309" s="16" customFormat="1" ht="13.2">
      <c r="A62" s="19" t="s">
        <v>307</v>
      </c>
      <c r="B62" s="31">
        <v>2035</v>
      </c>
      <c r="C62" s="19" t="s">
        <v>309</v>
      </c>
      <c r="D62" s="33">
        <v>13235542</v>
      </c>
      <c r="E62" s="34">
        <v>6926328</v>
      </c>
      <c r="F62" s="35">
        <v>6309214</v>
      </c>
      <c r="G62" s="33">
        <v>89500</v>
      </c>
      <c r="H62" s="34">
        <v>91220</v>
      </c>
      <c r="I62" s="34">
        <v>93251</v>
      </c>
      <c r="J62" s="34">
        <v>95546</v>
      </c>
      <c r="K62" s="34">
        <v>97960</v>
      </c>
      <c r="L62" s="34">
        <v>100642</v>
      </c>
      <c r="M62" s="34">
        <v>102732</v>
      </c>
      <c r="N62" s="34">
        <v>104707</v>
      </c>
      <c r="O62" s="34">
        <v>106348</v>
      </c>
      <c r="P62" s="34">
        <v>108051</v>
      </c>
      <c r="Q62" s="34">
        <v>109743</v>
      </c>
      <c r="R62" s="34">
        <v>111240</v>
      </c>
      <c r="S62" s="34">
        <v>112372</v>
      </c>
      <c r="T62" s="34">
        <v>113079</v>
      </c>
      <c r="U62" s="34">
        <v>113568</v>
      </c>
      <c r="V62" s="34">
        <v>113536</v>
      </c>
      <c r="W62" s="34">
        <v>112593</v>
      </c>
      <c r="X62" s="34">
        <v>112012</v>
      </c>
      <c r="Y62" s="34">
        <v>110980</v>
      </c>
      <c r="Z62" s="34">
        <v>110002</v>
      </c>
      <c r="AA62" s="34">
        <v>109081</v>
      </c>
      <c r="AB62" s="34">
        <v>107913</v>
      </c>
      <c r="AC62" s="34">
        <v>106909</v>
      </c>
      <c r="AD62" s="34">
        <v>106086</v>
      </c>
      <c r="AE62" s="34">
        <v>105656</v>
      </c>
      <c r="AF62" s="34">
        <v>105508</v>
      </c>
      <c r="AG62" s="34">
        <v>105546</v>
      </c>
      <c r="AH62" s="34">
        <v>105895</v>
      </c>
      <c r="AI62" s="34">
        <v>106584</v>
      </c>
      <c r="AJ62" s="34">
        <v>106257</v>
      </c>
      <c r="AK62" s="34">
        <v>106092</v>
      </c>
      <c r="AL62" s="34">
        <v>105744</v>
      </c>
      <c r="AM62" s="34">
        <v>105323</v>
      </c>
      <c r="AN62" s="34">
        <v>104933</v>
      </c>
      <c r="AO62" s="34">
        <v>104515</v>
      </c>
      <c r="AP62" s="34">
        <v>102770</v>
      </c>
      <c r="AQ62" s="34">
        <v>100764</v>
      </c>
      <c r="AR62" s="34">
        <v>98782</v>
      </c>
      <c r="AS62" s="34">
        <v>97213</v>
      </c>
      <c r="AT62" s="34">
        <v>96605</v>
      </c>
      <c r="AU62" s="34">
        <v>96282</v>
      </c>
      <c r="AV62" s="34">
        <v>95374</v>
      </c>
      <c r="AW62" s="34">
        <v>93609</v>
      </c>
      <c r="AX62" s="34">
        <v>91578</v>
      </c>
      <c r="AY62" s="34">
        <v>89538</v>
      </c>
      <c r="AZ62" s="34">
        <v>87417</v>
      </c>
      <c r="BA62" s="34">
        <v>85257</v>
      </c>
      <c r="BB62" s="34">
        <v>82797</v>
      </c>
      <c r="BC62" s="34">
        <v>81031</v>
      </c>
      <c r="BD62" s="34">
        <v>79265</v>
      </c>
      <c r="BE62" s="34">
        <v>77972</v>
      </c>
      <c r="BF62" s="34">
        <v>77043</v>
      </c>
      <c r="BG62" s="34">
        <v>75997</v>
      </c>
      <c r="BH62" s="34">
        <v>74677</v>
      </c>
      <c r="BI62" s="34">
        <v>73432</v>
      </c>
      <c r="BJ62" s="34">
        <v>71857</v>
      </c>
      <c r="BK62" s="34">
        <v>69948</v>
      </c>
      <c r="BL62" s="34">
        <v>67494</v>
      </c>
      <c r="BM62" s="34">
        <v>65496</v>
      </c>
      <c r="BN62" s="34">
        <v>63103</v>
      </c>
      <c r="BO62" s="34">
        <v>61602</v>
      </c>
      <c r="BP62" s="34">
        <v>60607</v>
      </c>
      <c r="BQ62" s="34">
        <v>59817</v>
      </c>
      <c r="BR62" s="34">
        <v>59118</v>
      </c>
      <c r="BS62" s="34">
        <v>58556</v>
      </c>
      <c r="BT62" s="34">
        <v>57899</v>
      </c>
      <c r="BU62" s="34">
        <v>57054</v>
      </c>
      <c r="BV62" s="34">
        <v>55625</v>
      </c>
      <c r="BW62" s="34">
        <v>54287</v>
      </c>
      <c r="BX62" s="34">
        <v>52408</v>
      </c>
      <c r="BY62" s="34">
        <v>50642</v>
      </c>
      <c r="BZ62" s="34">
        <v>48585</v>
      </c>
      <c r="CA62" s="34">
        <v>46239</v>
      </c>
      <c r="CB62" s="34">
        <v>43555</v>
      </c>
      <c r="CC62" s="34">
        <v>40655</v>
      </c>
      <c r="CD62" s="34">
        <v>37525</v>
      </c>
      <c r="CE62" s="34">
        <v>34610</v>
      </c>
      <c r="CF62" s="34">
        <v>31702</v>
      </c>
      <c r="CG62" s="34">
        <v>28983</v>
      </c>
      <c r="CH62" s="34">
        <v>26222</v>
      </c>
      <c r="CI62" s="34">
        <v>23689</v>
      </c>
      <c r="CJ62" s="34">
        <v>21232</v>
      </c>
      <c r="CK62" s="34">
        <v>18887</v>
      </c>
      <c r="CL62" s="34">
        <v>16674</v>
      </c>
      <c r="CM62" s="34">
        <v>14561</v>
      </c>
      <c r="CN62" s="34">
        <v>12541</v>
      </c>
      <c r="CO62" s="34">
        <v>10750</v>
      </c>
      <c r="CP62" s="34">
        <v>9099</v>
      </c>
      <c r="CQ62" s="34">
        <v>7573</v>
      </c>
      <c r="CR62" s="34">
        <v>6201</v>
      </c>
      <c r="CS62" s="34">
        <v>5055</v>
      </c>
      <c r="CT62" s="34">
        <v>4088</v>
      </c>
      <c r="CU62" s="34">
        <v>3334</v>
      </c>
      <c r="CV62" s="34">
        <v>2678</v>
      </c>
      <c r="CW62" s="34">
        <v>2132</v>
      </c>
      <c r="CX62" s="34">
        <v>1658</v>
      </c>
      <c r="CY62" s="34">
        <v>1268</v>
      </c>
      <c r="CZ62" s="34">
        <v>944</v>
      </c>
      <c r="DA62" s="34">
        <v>689</v>
      </c>
      <c r="DB62" s="34">
        <v>486</v>
      </c>
      <c r="DC62" s="35">
        <v>673</v>
      </c>
      <c r="DD62" s="33">
        <v>84649</v>
      </c>
      <c r="DE62" s="34">
        <v>86274</v>
      </c>
      <c r="DF62" s="34">
        <v>88203</v>
      </c>
      <c r="DG62" s="34">
        <v>90361</v>
      </c>
      <c r="DH62" s="34">
        <v>92646</v>
      </c>
      <c r="DI62" s="34">
        <v>95099</v>
      </c>
      <c r="DJ62" s="34">
        <v>97092</v>
      </c>
      <c r="DK62" s="34">
        <v>98792</v>
      </c>
      <c r="DL62" s="34">
        <v>100056</v>
      </c>
      <c r="DM62" s="34">
        <v>101332</v>
      </c>
      <c r="DN62" s="34">
        <v>102589</v>
      </c>
      <c r="DO62" s="34">
        <v>103637</v>
      </c>
      <c r="DP62" s="34">
        <v>104153</v>
      </c>
      <c r="DQ62" s="34">
        <v>104309</v>
      </c>
      <c r="DR62" s="34">
        <v>104204</v>
      </c>
      <c r="DS62" s="34">
        <v>103491</v>
      </c>
      <c r="DT62" s="34">
        <v>102045</v>
      </c>
      <c r="DU62" s="34">
        <v>100675</v>
      </c>
      <c r="DV62" s="34">
        <v>99941</v>
      </c>
      <c r="DW62" s="34">
        <v>98525</v>
      </c>
      <c r="DX62" s="34">
        <v>97149</v>
      </c>
      <c r="DY62" s="34">
        <v>96072</v>
      </c>
      <c r="DZ62" s="34">
        <v>95203</v>
      </c>
      <c r="EA62" s="34">
        <v>94552</v>
      </c>
      <c r="EB62" s="34">
        <v>94042</v>
      </c>
      <c r="EC62" s="34">
        <v>93848</v>
      </c>
      <c r="ED62" s="34">
        <v>94128</v>
      </c>
      <c r="EE62" s="34">
        <v>94824</v>
      </c>
      <c r="EF62" s="34">
        <v>95810</v>
      </c>
      <c r="EG62" s="34">
        <v>95707</v>
      </c>
      <c r="EH62" s="34">
        <v>95560</v>
      </c>
      <c r="EI62" s="34">
        <v>95453</v>
      </c>
      <c r="EJ62" s="34">
        <v>95360</v>
      </c>
      <c r="EK62" s="34">
        <v>95135</v>
      </c>
      <c r="EL62" s="34">
        <v>94497</v>
      </c>
      <c r="EM62" s="34">
        <v>93202</v>
      </c>
      <c r="EN62" s="34">
        <v>91795</v>
      </c>
      <c r="EO62" s="34">
        <v>90435</v>
      </c>
      <c r="EP62" s="34">
        <v>88521</v>
      </c>
      <c r="EQ62" s="34">
        <v>87450</v>
      </c>
      <c r="ER62" s="34">
        <v>86716</v>
      </c>
      <c r="ES62" s="34">
        <v>85683</v>
      </c>
      <c r="ET62" s="34">
        <v>84011</v>
      </c>
      <c r="EU62" s="34">
        <v>81890</v>
      </c>
      <c r="EV62" s="34">
        <v>79622</v>
      </c>
      <c r="EW62" s="34">
        <v>77388</v>
      </c>
      <c r="EX62" s="34">
        <v>75100</v>
      </c>
      <c r="EY62" s="34">
        <v>73323</v>
      </c>
      <c r="EZ62" s="34">
        <v>71695</v>
      </c>
      <c r="FA62" s="34">
        <v>70379</v>
      </c>
      <c r="FB62" s="34">
        <v>68999</v>
      </c>
      <c r="FC62" s="34">
        <v>68204</v>
      </c>
      <c r="FD62" s="34">
        <v>67429</v>
      </c>
      <c r="FE62" s="34">
        <v>66279</v>
      </c>
      <c r="FF62" s="34">
        <v>64977</v>
      </c>
      <c r="FG62" s="34">
        <v>63418</v>
      </c>
      <c r="FH62" s="34">
        <v>61193</v>
      </c>
      <c r="FI62" s="34">
        <v>59295</v>
      </c>
      <c r="FJ62" s="34">
        <v>57232</v>
      </c>
      <c r="FK62" s="34">
        <v>55503</v>
      </c>
      <c r="FL62" s="34">
        <v>53876</v>
      </c>
      <c r="FM62" s="34">
        <v>52882</v>
      </c>
      <c r="FN62" s="34">
        <v>52150</v>
      </c>
      <c r="FO62" s="34">
        <v>51605</v>
      </c>
      <c r="FP62" s="34">
        <v>51288</v>
      </c>
      <c r="FQ62" s="34">
        <v>50882</v>
      </c>
      <c r="FR62" s="34">
        <v>49949</v>
      </c>
      <c r="FS62" s="34">
        <v>49210</v>
      </c>
      <c r="FT62" s="34">
        <v>48078</v>
      </c>
      <c r="FU62" s="34">
        <v>47051</v>
      </c>
      <c r="FV62" s="34">
        <v>45704</v>
      </c>
      <c r="FW62" s="34">
        <v>44293</v>
      </c>
      <c r="FX62" s="34">
        <v>42483</v>
      </c>
      <c r="FY62" s="34">
        <v>40371</v>
      </c>
      <c r="FZ62" s="34">
        <v>38135</v>
      </c>
      <c r="GA62" s="34">
        <v>35812</v>
      </c>
      <c r="GB62" s="34">
        <v>33346</v>
      </c>
      <c r="GC62" s="34">
        <v>31077</v>
      </c>
      <c r="GD62" s="34">
        <v>28703</v>
      </c>
      <c r="GE62" s="34">
        <v>26411</v>
      </c>
      <c r="GF62" s="34">
        <v>24081</v>
      </c>
      <c r="GG62" s="34">
        <v>21844</v>
      </c>
      <c r="GH62" s="34">
        <v>19662</v>
      </c>
      <c r="GI62" s="34">
        <v>17614</v>
      </c>
      <c r="GJ62" s="34">
        <v>15679</v>
      </c>
      <c r="GK62" s="34">
        <v>13837</v>
      </c>
      <c r="GL62" s="34">
        <v>12034</v>
      </c>
      <c r="GM62" s="34">
        <v>10339</v>
      </c>
      <c r="GN62" s="34">
        <v>8747</v>
      </c>
      <c r="GO62" s="34">
        <v>7363</v>
      </c>
      <c r="GP62" s="34">
        <v>6125</v>
      </c>
      <c r="GQ62" s="34">
        <v>5055</v>
      </c>
      <c r="GR62" s="34">
        <v>4149</v>
      </c>
      <c r="GS62" s="34">
        <v>3420</v>
      </c>
      <c r="GT62" s="34">
        <v>2786</v>
      </c>
      <c r="GU62" s="34">
        <v>2216</v>
      </c>
      <c r="GV62" s="34">
        <v>1724</v>
      </c>
      <c r="GW62" s="34">
        <v>1322</v>
      </c>
      <c r="GX62" s="34">
        <v>988</v>
      </c>
      <c r="GY62" s="34">
        <v>735</v>
      </c>
      <c r="GZ62" s="35">
        <v>1036</v>
      </c>
      <c r="HA62" s="33">
        <v>174149</v>
      </c>
      <c r="HB62" s="34">
        <v>177494</v>
      </c>
      <c r="HC62" s="34">
        <v>181454</v>
      </c>
      <c r="HD62" s="34">
        <v>185907</v>
      </c>
      <c r="HE62" s="34">
        <v>190606</v>
      </c>
      <c r="HF62" s="34">
        <v>195741</v>
      </c>
      <c r="HG62" s="34">
        <v>199824</v>
      </c>
      <c r="HH62" s="34">
        <v>203499</v>
      </c>
      <c r="HI62" s="34">
        <v>206404</v>
      </c>
      <c r="HJ62" s="34">
        <v>209383</v>
      </c>
      <c r="HK62" s="34">
        <v>212332</v>
      </c>
      <c r="HL62" s="34">
        <v>214877</v>
      </c>
      <c r="HM62" s="34">
        <v>216525</v>
      </c>
      <c r="HN62" s="34">
        <v>217388</v>
      </c>
      <c r="HO62" s="34">
        <v>217772</v>
      </c>
      <c r="HP62" s="34">
        <v>217027</v>
      </c>
      <c r="HQ62" s="34">
        <v>214638</v>
      </c>
      <c r="HR62" s="34">
        <v>212687</v>
      </c>
      <c r="HS62" s="34">
        <v>210921</v>
      </c>
      <c r="HT62" s="34">
        <v>208527</v>
      </c>
      <c r="HU62" s="34">
        <v>206230</v>
      </c>
      <c r="HV62" s="34">
        <v>203985</v>
      </c>
      <c r="HW62" s="34">
        <v>202112</v>
      </c>
      <c r="HX62" s="34">
        <v>200638</v>
      </c>
      <c r="HY62" s="34">
        <v>199698</v>
      </c>
      <c r="HZ62" s="34">
        <v>199356</v>
      </c>
      <c r="IA62" s="34">
        <v>199674</v>
      </c>
      <c r="IB62" s="34">
        <v>200719</v>
      </c>
      <c r="IC62" s="34">
        <v>202394</v>
      </c>
      <c r="ID62" s="34">
        <v>201964</v>
      </c>
      <c r="IE62" s="34">
        <v>201652</v>
      </c>
      <c r="IF62" s="34">
        <v>201197</v>
      </c>
      <c r="IG62" s="34">
        <v>200683</v>
      </c>
      <c r="IH62" s="34">
        <v>200068</v>
      </c>
      <c r="II62" s="34">
        <v>199012</v>
      </c>
      <c r="IJ62" s="34">
        <v>195972</v>
      </c>
      <c r="IK62" s="34">
        <v>192559</v>
      </c>
      <c r="IL62" s="34">
        <v>189217</v>
      </c>
      <c r="IM62" s="34">
        <v>185734</v>
      </c>
      <c r="IN62" s="34">
        <v>184055</v>
      </c>
      <c r="IO62" s="34">
        <v>182998</v>
      </c>
      <c r="IP62" s="34">
        <v>181057</v>
      </c>
      <c r="IQ62" s="34">
        <v>177620</v>
      </c>
      <c r="IR62" s="34">
        <v>173468</v>
      </c>
      <c r="IS62" s="34">
        <v>169160</v>
      </c>
      <c r="IT62" s="34">
        <v>164805</v>
      </c>
      <c r="IU62" s="34">
        <v>160357</v>
      </c>
      <c r="IV62" s="34">
        <v>156120</v>
      </c>
      <c r="IW62" s="34">
        <v>152726</v>
      </c>
      <c r="IX62" s="34">
        <v>149644</v>
      </c>
      <c r="IY62" s="34">
        <v>146971</v>
      </c>
      <c r="IZ62" s="34">
        <v>145247</v>
      </c>
      <c r="JA62" s="34">
        <v>143426</v>
      </c>
      <c r="JB62" s="34">
        <v>140956</v>
      </c>
      <c r="JC62" s="34">
        <v>138409</v>
      </c>
      <c r="JD62" s="34">
        <v>135275</v>
      </c>
      <c r="JE62" s="34">
        <v>131141</v>
      </c>
      <c r="JF62" s="34">
        <v>126789</v>
      </c>
      <c r="JG62" s="34">
        <v>122728</v>
      </c>
      <c r="JH62" s="34">
        <v>118606</v>
      </c>
      <c r="JI62" s="34">
        <v>115478</v>
      </c>
      <c r="JJ62" s="34">
        <v>113489</v>
      </c>
      <c r="JK62" s="34">
        <v>111967</v>
      </c>
      <c r="JL62" s="34">
        <v>110723</v>
      </c>
      <c r="JM62" s="34">
        <v>109844</v>
      </c>
      <c r="JN62" s="34">
        <v>108781</v>
      </c>
      <c r="JO62" s="34">
        <v>107003</v>
      </c>
      <c r="JP62" s="34">
        <v>104835</v>
      </c>
      <c r="JQ62" s="34">
        <v>102365</v>
      </c>
      <c r="JR62" s="34">
        <v>99459</v>
      </c>
      <c r="JS62" s="34">
        <v>96346</v>
      </c>
      <c r="JT62" s="34">
        <v>92878</v>
      </c>
      <c r="JU62" s="34">
        <v>88722</v>
      </c>
      <c r="JV62" s="34">
        <v>83926</v>
      </c>
      <c r="JW62" s="34">
        <v>78790</v>
      </c>
      <c r="JX62" s="34">
        <v>73337</v>
      </c>
      <c r="JY62" s="34">
        <v>67956</v>
      </c>
      <c r="JZ62" s="34">
        <v>62779</v>
      </c>
      <c r="KA62" s="34">
        <v>57686</v>
      </c>
      <c r="KB62" s="34">
        <v>52633</v>
      </c>
      <c r="KC62" s="34">
        <v>47770</v>
      </c>
      <c r="KD62" s="34">
        <v>43076</v>
      </c>
      <c r="KE62" s="34">
        <v>38549</v>
      </c>
      <c r="KF62" s="34">
        <v>34288</v>
      </c>
      <c r="KG62" s="34">
        <v>30240</v>
      </c>
      <c r="KH62" s="34">
        <v>26378</v>
      </c>
      <c r="KI62" s="34">
        <v>22784</v>
      </c>
      <c r="KJ62" s="34">
        <v>19438</v>
      </c>
      <c r="KK62" s="34">
        <v>16320</v>
      </c>
      <c r="KL62" s="34">
        <v>13564</v>
      </c>
      <c r="KM62" s="34">
        <v>11180</v>
      </c>
      <c r="KN62" s="34">
        <v>9143</v>
      </c>
      <c r="KO62" s="34">
        <v>7483</v>
      </c>
      <c r="KP62" s="34">
        <v>6098</v>
      </c>
      <c r="KQ62" s="34">
        <v>4918</v>
      </c>
      <c r="KR62" s="34">
        <v>3874</v>
      </c>
      <c r="KS62" s="34">
        <v>2992</v>
      </c>
      <c r="KT62" s="34">
        <v>2266</v>
      </c>
      <c r="KU62" s="34">
        <v>1677</v>
      </c>
      <c r="KV62" s="34">
        <v>1221</v>
      </c>
      <c r="KW62" s="35">
        <v>1709</v>
      </c>
    </row>
    <row r="63" spans="1:309" s="16" customFormat="1" ht="13.2">
      <c r="A63" s="20" t="s">
        <v>307</v>
      </c>
      <c r="B63" s="32">
        <v>2035</v>
      </c>
      <c r="C63" s="20" t="s">
        <v>3</v>
      </c>
      <c r="D63" s="36">
        <v>55476504</v>
      </c>
      <c r="E63" s="37">
        <v>27241152</v>
      </c>
      <c r="F63" s="38">
        <v>28235352</v>
      </c>
      <c r="G63" s="36">
        <v>302996</v>
      </c>
      <c r="H63" s="37">
        <v>309133</v>
      </c>
      <c r="I63" s="37">
        <v>315485</v>
      </c>
      <c r="J63" s="37">
        <v>321957</v>
      </c>
      <c r="K63" s="37">
        <v>328496</v>
      </c>
      <c r="L63" s="37">
        <v>335054</v>
      </c>
      <c r="M63" s="37">
        <v>341583</v>
      </c>
      <c r="N63" s="37">
        <v>348030</v>
      </c>
      <c r="O63" s="37">
        <v>354349</v>
      </c>
      <c r="P63" s="37">
        <v>360492</v>
      </c>
      <c r="Q63" s="37">
        <v>366760</v>
      </c>
      <c r="R63" s="37">
        <v>372408</v>
      </c>
      <c r="S63" s="37">
        <v>377178</v>
      </c>
      <c r="T63" s="37">
        <v>381766</v>
      </c>
      <c r="U63" s="37">
        <v>386903</v>
      </c>
      <c r="V63" s="37">
        <v>393437</v>
      </c>
      <c r="W63" s="37">
        <v>395481</v>
      </c>
      <c r="X63" s="37">
        <v>401228</v>
      </c>
      <c r="Y63" s="37">
        <v>404431</v>
      </c>
      <c r="Z63" s="37">
        <v>408033</v>
      </c>
      <c r="AA63" s="37">
        <v>411651</v>
      </c>
      <c r="AB63" s="37">
        <v>414437</v>
      </c>
      <c r="AC63" s="37">
        <v>417420</v>
      </c>
      <c r="AD63" s="37">
        <v>420501</v>
      </c>
      <c r="AE63" s="37">
        <v>424355</v>
      </c>
      <c r="AF63" s="37">
        <v>428318</v>
      </c>
      <c r="AG63" s="37">
        <v>432376</v>
      </c>
      <c r="AH63" s="37">
        <v>436697</v>
      </c>
      <c r="AI63" s="37">
        <v>441408</v>
      </c>
      <c r="AJ63" s="37">
        <v>441589</v>
      </c>
      <c r="AK63" s="37">
        <v>441495</v>
      </c>
      <c r="AL63" s="37">
        <v>440656</v>
      </c>
      <c r="AM63" s="37">
        <v>440227</v>
      </c>
      <c r="AN63" s="37">
        <v>440676</v>
      </c>
      <c r="AO63" s="37">
        <v>442236</v>
      </c>
      <c r="AP63" s="37">
        <v>438857</v>
      </c>
      <c r="AQ63" s="37">
        <v>435655</v>
      </c>
      <c r="AR63" s="37">
        <v>432762</v>
      </c>
      <c r="AS63" s="37">
        <v>430842</v>
      </c>
      <c r="AT63" s="37">
        <v>429516</v>
      </c>
      <c r="AU63" s="37">
        <v>427691</v>
      </c>
      <c r="AV63" s="37">
        <v>422558</v>
      </c>
      <c r="AW63" s="37">
        <v>413218</v>
      </c>
      <c r="AX63" s="37">
        <v>402335</v>
      </c>
      <c r="AY63" s="37">
        <v>391324</v>
      </c>
      <c r="AZ63" s="37">
        <v>380138</v>
      </c>
      <c r="BA63" s="37">
        <v>369188</v>
      </c>
      <c r="BB63" s="37">
        <v>357396</v>
      </c>
      <c r="BC63" s="37">
        <v>348890</v>
      </c>
      <c r="BD63" s="37">
        <v>341174</v>
      </c>
      <c r="BE63" s="37">
        <v>335208</v>
      </c>
      <c r="BF63" s="37">
        <v>330781</v>
      </c>
      <c r="BG63" s="37">
        <v>325916</v>
      </c>
      <c r="BH63" s="37">
        <v>319827</v>
      </c>
      <c r="BI63" s="37">
        <v>313853</v>
      </c>
      <c r="BJ63" s="37">
        <v>305293</v>
      </c>
      <c r="BK63" s="37">
        <v>295097</v>
      </c>
      <c r="BL63" s="37">
        <v>282757</v>
      </c>
      <c r="BM63" s="37">
        <v>272185</v>
      </c>
      <c r="BN63" s="37">
        <v>260225</v>
      </c>
      <c r="BO63" s="37">
        <v>252112</v>
      </c>
      <c r="BP63" s="37">
        <v>246496</v>
      </c>
      <c r="BQ63" s="37">
        <v>241894</v>
      </c>
      <c r="BR63" s="37">
        <v>237776</v>
      </c>
      <c r="BS63" s="37">
        <v>234404</v>
      </c>
      <c r="BT63" s="37">
        <v>230549</v>
      </c>
      <c r="BU63" s="37">
        <v>226204</v>
      </c>
      <c r="BV63" s="37">
        <v>219747</v>
      </c>
      <c r="BW63" s="37">
        <v>214267</v>
      </c>
      <c r="BX63" s="37">
        <v>206736</v>
      </c>
      <c r="BY63" s="37">
        <v>199363</v>
      </c>
      <c r="BZ63" s="37">
        <v>190750</v>
      </c>
      <c r="CA63" s="37">
        <v>181006</v>
      </c>
      <c r="CB63" s="37">
        <v>170013</v>
      </c>
      <c r="CC63" s="37">
        <v>158209</v>
      </c>
      <c r="CD63" s="37">
        <v>145877</v>
      </c>
      <c r="CE63" s="37">
        <v>134565</v>
      </c>
      <c r="CF63" s="37">
        <v>123465</v>
      </c>
      <c r="CG63" s="37">
        <v>113261</v>
      </c>
      <c r="CH63" s="37">
        <v>102913</v>
      </c>
      <c r="CI63" s="37">
        <v>93625</v>
      </c>
      <c r="CJ63" s="37">
        <v>84356</v>
      </c>
      <c r="CK63" s="37">
        <v>75403</v>
      </c>
      <c r="CL63" s="37">
        <v>66886</v>
      </c>
      <c r="CM63" s="37">
        <v>58909</v>
      </c>
      <c r="CN63" s="37">
        <v>51283</v>
      </c>
      <c r="CO63" s="37">
        <v>44318</v>
      </c>
      <c r="CP63" s="37">
        <v>37835</v>
      </c>
      <c r="CQ63" s="37">
        <v>31832</v>
      </c>
      <c r="CR63" s="37">
        <v>26324</v>
      </c>
      <c r="CS63" s="37">
        <v>21632</v>
      </c>
      <c r="CT63" s="37">
        <v>17642</v>
      </c>
      <c r="CU63" s="37">
        <v>14362</v>
      </c>
      <c r="CV63" s="37">
        <v>11581</v>
      </c>
      <c r="CW63" s="37">
        <v>9202</v>
      </c>
      <c r="CX63" s="37">
        <v>7164</v>
      </c>
      <c r="CY63" s="37">
        <v>5458</v>
      </c>
      <c r="CZ63" s="37">
        <v>4053</v>
      </c>
      <c r="DA63" s="37">
        <v>2918</v>
      </c>
      <c r="DB63" s="37">
        <v>2053</v>
      </c>
      <c r="DC63" s="38">
        <v>2781</v>
      </c>
      <c r="DD63" s="36">
        <v>288224</v>
      </c>
      <c r="DE63" s="37">
        <v>293979</v>
      </c>
      <c r="DF63" s="37">
        <v>299944</v>
      </c>
      <c r="DG63" s="37">
        <v>306028</v>
      </c>
      <c r="DH63" s="37">
        <v>312184</v>
      </c>
      <c r="DI63" s="37">
        <v>318362</v>
      </c>
      <c r="DJ63" s="37">
        <v>324508</v>
      </c>
      <c r="DK63" s="37">
        <v>330579</v>
      </c>
      <c r="DL63" s="37">
        <v>336530</v>
      </c>
      <c r="DM63" s="37">
        <v>342310</v>
      </c>
      <c r="DN63" s="37">
        <v>348205</v>
      </c>
      <c r="DO63" s="37">
        <v>353526</v>
      </c>
      <c r="DP63" s="37">
        <v>358056</v>
      </c>
      <c r="DQ63" s="37">
        <v>362452</v>
      </c>
      <c r="DR63" s="37">
        <v>367395</v>
      </c>
      <c r="DS63" s="37">
        <v>373548</v>
      </c>
      <c r="DT63" s="37">
        <v>375566</v>
      </c>
      <c r="DU63" s="37">
        <v>380606</v>
      </c>
      <c r="DV63" s="37">
        <v>385821</v>
      </c>
      <c r="DW63" s="37">
        <v>389125</v>
      </c>
      <c r="DX63" s="37">
        <v>392506</v>
      </c>
      <c r="DY63" s="37">
        <v>396333</v>
      </c>
      <c r="DZ63" s="37">
        <v>400169</v>
      </c>
      <c r="EA63" s="37">
        <v>404070</v>
      </c>
      <c r="EB63" s="37">
        <v>407515</v>
      </c>
      <c r="EC63" s="37">
        <v>411314</v>
      </c>
      <c r="ED63" s="37">
        <v>415737</v>
      </c>
      <c r="EE63" s="37">
        <v>420982</v>
      </c>
      <c r="EF63" s="37">
        <v>426447</v>
      </c>
      <c r="EG63" s="37">
        <v>427237</v>
      </c>
      <c r="EH63" s="37">
        <v>428066</v>
      </c>
      <c r="EI63" s="37">
        <v>429668</v>
      </c>
      <c r="EJ63" s="37">
        <v>432098</v>
      </c>
      <c r="EK63" s="37">
        <v>435298</v>
      </c>
      <c r="EL63" s="37">
        <v>438887</v>
      </c>
      <c r="EM63" s="37">
        <v>441227</v>
      </c>
      <c r="EN63" s="37">
        <v>442520</v>
      </c>
      <c r="EO63" s="37">
        <v>442799</v>
      </c>
      <c r="EP63" s="37">
        <v>439217</v>
      </c>
      <c r="EQ63" s="37">
        <v>436750</v>
      </c>
      <c r="ER63" s="37">
        <v>434547</v>
      </c>
      <c r="ES63" s="37">
        <v>429948</v>
      </c>
      <c r="ET63" s="37">
        <v>422441</v>
      </c>
      <c r="EU63" s="37">
        <v>412698</v>
      </c>
      <c r="EV63" s="37">
        <v>402159</v>
      </c>
      <c r="EW63" s="37">
        <v>392002</v>
      </c>
      <c r="EX63" s="37">
        <v>381654</v>
      </c>
      <c r="EY63" s="37">
        <v>373727</v>
      </c>
      <c r="EZ63" s="37">
        <v>366929</v>
      </c>
      <c r="FA63" s="37">
        <v>361769</v>
      </c>
      <c r="FB63" s="37">
        <v>356773</v>
      </c>
      <c r="FC63" s="37">
        <v>354653</v>
      </c>
      <c r="FD63" s="37">
        <v>352540</v>
      </c>
      <c r="FE63" s="37">
        <v>348524</v>
      </c>
      <c r="FF63" s="37">
        <v>342912</v>
      </c>
      <c r="FG63" s="37">
        <v>335780</v>
      </c>
      <c r="FH63" s="37">
        <v>324554</v>
      </c>
      <c r="FI63" s="37">
        <v>314577</v>
      </c>
      <c r="FJ63" s="37">
        <v>303146</v>
      </c>
      <c r="FK63" s="37">
        <v>293394</v>
      </c>
      <c r="FL63" s="37">
        <v>285039</v>
      </c>
      <c r="FM63" s="37">
        <v>279869</v>
      </c>
      <c r="FN63" s="37">
        <v>275722</v>
      </c>
      <c r="FO63" s="37">
        <v>272463</v>
      </c>
      <c r="FP63" s="37">
        <v>270521</v>
      </c>
      <c r="FQ63" s="37">
        <v>268613</v>
      </c>
      <c r="FR63" s="37">
        <v>263882</v>
      </c>
      <c r="FS63" s="37">
        <v>260271</v>
      </c>
      <c r="FT63" s="37">
        <v>254804</v>
      </c>
      <c r="FU63" s="37">
        <v>249676</v>
      </c>
      <c r="FV63" s="37">
        <v>242571</v>
      </c>
      <c r="FW63" s="37">
        <v>234931</v>
      </c>
      <c r="FX63" s="37">
        <v>225362</v>
      </c>
      <c r="FY63" s="37">
        <v>213958</v>
      </c>
      <c r="FZ63" s="37">
        <v>202153</v>
      </c>
      <c r="GA63" s="37">
        <v>189910</v>
      </c>
      <c r="GB63" s="37">
        <v>177300</v>
      </c>
      <c r="GC63" s="37">
        <v>165850</v>
      </c>
      <c r="GD63" s="37">
        <v>153928</v>
      </c>
      <c r="GE63" s="37">
        <v>142381</v>
      </c>
      <c r="GF63" s="37">
        <v>130256</v>
      </c>
      <c r="GG63" s="37">
        <v>118546</v>
      </c>
      <c r="GH63" s="37">
        <v>106851</v>
      </c>
      <c r="GI63" s="37">
        <v>95738</v>
      </c>
      <c r="GJ63" s="37">
        <v>85330</v>
      </c>
      <c r="GK63" s="37">
        <v>75487</v>
      </c>
      <c r="GL63" s="37">
        <v>65915</v>
      </c>
      <c r="GM63" s="37">
        <v>56989</v>
      </c>
      <c r="GN63" s="37">
        <v>48472</v>
      </c>
      <c r="GO63" s="37">
        <v>40847</v>
      </c>
      <c r="GP63" s="37">
        <v>33961</v>
      </c>
      <c r="GQ63" s="37">
        <v>28004</v>
      </c>
      <c r="GR63" s="37">
        <v>22955</v>
      </c>
      <c r="GS63" s="37">
        <v>18782</v>
      </c>
      <c r="GT63" s="37">
        <v>15193</v>
      </c>
      <c r="GU63" s="37">
        <v>12013</v>
      </c>
      <c r="GV63" s="37">
        <v>9269</v>
      </c>
      <c r="GW63" s="37">
        <v>6985</v>
      </c>
      <c r="GX63" s="37">
        <v>5143</v>
      </c>
      <c r="GY63" s="37">
        <v>3705</v>
      </c>
      <c r="GZ63" s="38">
        <v>5192</v>
      </c>
      <c r="HA63" s="36">
        <v>591220</v>
      </c>
      <c r="HB63" s="37">
        <v>603112</v>
      </c>
      <c r="HC63" s="37">
        <v>615429</v>
      </c>
      <c r="HD63" s="37">
        <v>627985</v>
      </c>
      <c r="HE63" s="37">
        <v>640680</v>
      </c>
      <c r="HF63" s="37">
        <v>653416</v>
      </c>
      <c r="HG63" s="37">
        <v>666091</v>
      </c>
      <c r="HH63" s="37">
        <v>678609</v>
      </c>
      <c r="HI63" s="37">
        <v>690879</v>
      </c>
      <c r="HJ63" s="37">
        <v>702802</v>
      </c>
      <c r="HK63" s="37">
        <v>714965</v>
      </c>
      <c r="HL63" s="37">
        <v>725934</v>
      </c>
      <c r="HM63" s="37">
        <v>735234</v>
      </c>
      <c r="HN63" s="37">
        <v>744218</v>
      </c>
      <c r="HO63" s="37">
        <v>754298</v>
      </c>
      <c r="HP63" s="37">
        <v>766985</v>
      </c>
      <c r="HQ63" s="37">
        <v>771047</v>
      </c>
      <c r="HR63" s="37">
        <v>781834</v>
      </c>
      <c r="HS63" s="37">
        <v>790252</v>
      </c>
      <c r="HT63" s="37">
        <v>797158</v>
      </c>
      <c r="HU63" s="37">
        <v>804157</v>
      </c>
      <c r="HV63" s="37">
        <v>810770</v>
      </c>
      <c r="HW63" s="37">
        <v>817589</v>
      </c>
      <c r="HX63" s="37">
        <v>824571</v>
      </c>
      <c r="HY63" s="37">
        <v>831870</v>
      </c>
      <c r="HZ63" s="37">
        <v>839632</v>
      </c>
      <c r="IA63" s="37">
        <v>848113</v>
      </c>
      <c r="IB63" s="37">
        <v>857679</v>
      </c>
      <c r="IC63" s="37">
        <v>867855</v>
      </c>
      <c r="ID63" s="37">
        <v>868826</v>
      </c>
      <c r="IE63" s="37">
        <v>869561</v>
      </c>
      <c r="IF63" s="37">
        <v>870324</v>
      </c>
      <c r="IG63" s="37">
        <v>872325</v>
      </c>
      <c r="IH63" s="37">
        <v>875974</v>
      </c>
      <c r="II63" s="37">
        <v>881123</v>
      </c>
      <c r="IJ63" s="37">
        <v>880084</v>
      </c>
      <c r="IK63" s="37">
        <v>878175</v>
      </c>
      <c r="IL63" s="37">
        <v>875561</v>
      </c>
      <c r="IM63" s="37">
        <v>870059</v>
      </c>
      <c r="IN63" s="37">
        <v>866266</v>
      </c>
      <c r="IO63" s="37">
        <v>862238</v>
      </c>
      <c r="IP63" s="37">
        <v>852506</v>
      </c>
      <c r="IQ63" s="37">
        <v>835659</v>
      </c>
      <c r="IR63" s="37">
        <v>815033</v>
      </c>
      <c r="IS63" s="37">
        <v>793483</v>
      </c>
      <c r="IT63" s="37">
        <v>772140</v>
      </c>
      <c r="IU63" s="37">
        <v>750842</v>
      </c>
      <c r="IV63" s="37">
        <v>731123</v>
      </c>
      <c r="IW63" s="37">
        <v>715819</v>
      </c>
      <c r="IX63" s="37">
        <v>702943</v>
      </c>
      <c r="IY63" s="37">
        <v>691981</v>
      </c>
      <c r="IZ63" s="37">
        <v>685434</v>
      </c>
      <c r="JA63" s="37">
        <v>678456</v>
      </c>
      <c r="JB63" s="37">
        <v>668351</v>
      </c>
      <c r="JC63" s="37">
        <v>656765</v>
      </c>
      <c r="JD63" s="37">
        <v>641073</v>
      </c>
      <c r="JE63" s="37">
        <v>619651</v>
      </c>
      <c r="JF63" s="37">
        <v>597334</v>
      </c>
      <c r="JG63" s="37">
        <v>575331</v>
      </c>
      <c r="JH63" s="37">
        <v>553619</v>
      </c>
      <c r="JI63" s="37">
        <v>537151</v>
      </c>
      <c r="JJ63" s="37">
        <v>526365</v>
      </c>
      <c r="JK63" s="37">
        <v>517616</v>
      </c>
      <c r="JL63" s="37">
        <v>510239</v>
      </c>
      <c r="JM63" s="37">
        <v>504925</v>
      </c>
      <c r="JN63" s="37">
        <v>499162</v>
      </c>
      <c r="JO63" s="37">
        <v>490086</v>
      </c>
      <c r="JP63" s="37">
        <v>480018</v>
      </c>
      <c r="JQ63" s="37">
        <v>469071</v>
      </c>
      <c r="JR63" s="37">
        <v>456412</v>
      </c>
      <c r="JS63" s="37">
        <v>441934</v>
      </c>
      <c r="JT63" s="37">
        <v>425681</v>
      </c>
      <c r="JU63" s="37">
        <v>406368</v>
      </c>
      <c r="JV63" s="37">
        <v>383971</v>
      </c>
      <c r="JW63" s="37">
        <v>360362</v>
      </c>
      <c r="JX63" s="37">
        <v>335787</v>
      </c>
      <c r="JY63" s="37">
        <v>311865</v>
      </c>
      <c r="JZ63" s="37">
        <v>289315</v>
      </c>
      <c r="KA63" s="37">
        <v>267189</v>
      </c>
      <c r="KB63" s="37">
        <v>245294</v>
      </c>
      <c r="KC63" s="37">
        <v>223881</v>
      </c>
      <c r="KD63" s="37">
        <v>202902</v>
      </c>
      <c r="KE63" s="37">
        <v>182254</v>
      </c>
      <c r="KF63" s="37">
        <v>162624</v>
      </c>
      <c r="KG63" s="37">
        <v>144239</v>
      </c>
      <c r="KH63" s="37">
        <v>126770</v>
      </c>
      <c r="KI63" s="37">
        <v>110233</v>
      </c>
      <c r="KJ63" s="37">
        <v>94824</v>
      </c>
      <c r="KK63" s="37">
        <v>80304</v>
      </c>
      <c r="KL63" s="37">
        <v>67171</v>
      </c>
      <c r="KM63" s="37">
        <v>55593</v>
      </c>
      <c r="KN63" s="37">
        <v>45646</v>
      </c>
      <c r="KO63" s="37">
        <v>37317</v>
      </c>
      <c r="KP63" s="37">
        <v>30363</v>
      </c>
      <c r="KQ63" s="37">
        <v>24395</v>
      </c>
      <c r="KR63" s="37">
        <v>19177</v>
      </c>
      <c r="KS63" s="37">
        <v>14727</v>
      </c>
      <c r="KT63" s="37">
        <v>11038</v>
      </c>
      <c r="KU63" s="37">
        <v>8061</v>
      </c>
      <c r="KV63" s="37">
        <v>5758</v>
      </c>
      <c r="KW63" s="38">
        <v>7973</v>
      </c>
    </row>
    <row r="64" spans="1:309" s="16" customFormat="1" ht="13.2">
      <c r="A64" s="19" t="s">
        <v>307</v>
      </c>
      <c r="B64" s="31">
        <v>2036</v>
      </c>
      <c r="C64" s="31" t="s">
        <v>308</v>
      </c>
      <c r="D64" s="33">
        <v>42360507</v>
      </c>
      <c r="E64" s="34">
        <v>20374942</v>
      </c>
      <c r="F64" s="35">
        <v>21985565</v>
      </c>
      <c r="G64" s="33">
        <v>209137</v>
      </c>
      <c r="H64" s="34">
        <v>213465</v>
      </c>
      <c r="I64" s="34">
        <v>217703</v>
      </c>
      <c r="J64" s="34">
        <v>221826</v>
      </c>
      <c r="K64" s="34">
        <v>225925</v>
      </c>
      <c r="L64" s="34">
        <v>229802</v>
      </c>
      <c r="M64" s="34">
        <v>234262</v>
      </c>
      <c r="N64" s="34">
        <v>238776</v>
      </c>
      <c r="O64" s="34">
        <v>243522</v>
      </c>
      <c r="P64" s="34">
        <v>248054</v>
      </c>
      <c r="Q64" s="34">
        <v>252482</v>
      </c>
      <c r="R64" s="34">
        <v>257053</v>
      </c>
      <c r="S64" s="34">
        <v>261214</v>
      </c>
      <c r="T64" s="34">
        <v>265229</v>
      </c>
      <c r="U64" s="34">
        <v>269356</v>
      </c>
      <c r="V64" s="34">
        <v>274732</v>
      </c>
      <c r="W64" s="34">
        <v>281052</v>
      </c>
      <c r="X64" s="34">
        <v>284168</v>
      </c>
      <c r="Y64" s="34">
        <v>290597</v>
      </c>
      <c r="Z64" s="34">
        <v>294875</v>
      </c>
      <c r="AA64" s="34">
        <v>299406</v>
      </c>
      <c r="AB64" s="34">
        <v>303856</v>
      </c>
      <c r="AC64" s="34">
        <v>307667</v>
      </c>
      <c r="AD64" s="34">
        <v>311510</v>
      </c>
      <c r="AE64" s="34">
        <v>315236</v>
      </c>
      <c r="AF64" s="34">
        <v>319277</v>
      </c>
      <c r="AG64" s="34">
        <v>323126</v>
      </c>
      <c r="AH64" s="34">
        <v>326877</v>
      </c>
      <c r="AI64" s="34">
        <v>330572</v>
      </c>
      <c r="AJ64" s="34">
        <v>334314</v>
      </c>
      <c r="AK64" s="34">
        <v>334635</v>
      </c>
      <c r="AL64" s="34">
        <v>334613</v>
      </c>
      <c r="AM64" s="34">
        <v>334045</v>
      </c>
      <c r="AN64" s="34">
        <v>333948</v>
      </c>
      <c r="AO64" s="34">
        <v>334684</v>
      </c>
      <c r="AP64" s="34">
        <v>336546</v>
      </c>
      <c r="AQ64" s="34">
        <v>334838</v>
      </c>
      <c r="AR64" s="34">
        <v>333557</v>
      </c>
      <c r="AS64" s="34">
        <v>332566</v>
      </c>
      <c r="AT64" s="34">
        <v>332132</v>
      </c>
      <c r="AU64" s="34">
        <v>331431</v>
      </c>
      <c r="AV64" s="34">
        <v>329942</v>
      </c>
      <c r="AW64" s="34">
        <v>325720</v>
      </c>
      <c r="AX64" s="34">
        <v>318193</v>
      </c>
      <c r="AY64" s="34">
        <v>309460</v>
      </c>
      <c r="AZ64" s="34">
        <v>300627</v>
      </c>
      <c r="BA64" s="34">
        <v>291692</v>
      </c>
      <c r="BB64" s="34">
        <v>282998</v>
      </c>
      <c r="BC64" s="34">
        <v>273765</v>
      </c>
      <c r="BD64" s="34">
        <v>267059</v>
      </c>
      <c r="BE64" s="34">
        <v>261061</v>
      </c>
      <c r="BF64" s="34">
        <v>256286</v>
      </c>
      <c r="BG64" s="34">
        <v>252712</v>
      </c>
      <c r="BH64" s="34">
        <v>248792</v>
      </c>
      <c r="BI64" s="34">
        <v>243887</v>
      </c>
      <c r="BJ64" s="34">
        <v>238970</v>
      </c>
      <c r="BK64" s="34">
        <v>231811</v>
      </c>
      <c r="BL64" s="34">
        <v>223366</v>
      </c>
      <c r="BM64" s="34">
        <v>213343</v>
      </c>
      <c r="BN64" s="34">
        <v>204644</v>
      </c>
      <c r="BO64" s="34">
        <v>194994</v>
      </c>
      <c r="BP64" s="34">
        <v>188285</v>
      </c>
      <c r="BQ64" s="34">
        <v>183504</v>
      </c>
      <c r="BR64" s="34">
        <v>179525</v>
      </c>
      <c r="BS64" s="34">
        <v>175906</v>
      </c>
      <c r="BT64" s="34">
        <v>172907</v>
      </c>
      <c r="BU64" s="34">
        <v>169558</v>
      </c>
      <c r="BV64" s="34">
        <v>165895</v>
      </c>
      <c r="BW64" s="34">
        <v>160745</v>
      </c>
      <c r="BX64" s="34">
        <v>156396</v>
      </c>
      <c r="BY64" s="34">
        <v>150579</v>
      </c>
      <c r="BZ64" s="34">
        <v>144801</v>
      </c>
      <c r="CA64" s="34">
        <v>138110</v>
      </c>
      <c r="CB64" s="34">
        <v>130606</v>
      </c>
      <c r="CC64" s="34">
        <v>122238</v>
      </c>
      <c r="CD64" s="34">
        <v>113315</v>
      </c>
      <c r="CE64" s="34">
        <v>104112</v>
      </c>
      <c r="CF64" s="34">
        <v>95705</v>
      </c>
      <c r="CG64" s="34">
        <v>87517</v>
      </c>
      <c r="CH64" s="34">
        <v>80030</v>
      </c>
      <c r="CI64" s="34">
        <v>72483</v>
      </c>
      <c r="CJ64" s="34">
        <v>65746</v>
      </c>
      <c r="CK64" s="34">
        <v>58991</v>
      </c>
      <c r="CL64" s="34">
        <v>52459</v>
      </c>
      <c r="CM64" s="34">
        <v>46286</v>
      </c>
      <c r="CN64" s="34">
        <v>40571</v>
      </c>
      <c r="CO64" s="34">
        <v>35122</v>
      </c>
      <c r="CP64" s="34">
        <v>30156</v>
      </c>
      <c r="CQ64" s="34">
        <v>25554</v>
      </c>
      <c r="CR64" s="34">
        <v>21328</v>
      </c>
      <c r="CS64" s="34">
        <v>17476</v>
      </c>
      <c r="CT64" s="34">
        <v>14216</v>
      </c>
      <c r="CU64" s="34">
        <v>11450</v>
      </c>
      <c r="CV64" s="34">
        <v>9183</v>
      </c>
      <c r="CW64" s="34">
        <v>7296</v>
      </c>
      <c r="CX64" s="34">
        <v>5698</v>
      </c>
      <c r="CY64" s="34">
        <v>4353</v>
      </c>
      <c r="CZ64" s="34">
        <v>3248</v>
      </c>
      <c r="DA64" s="34">
        <v>2349</v>
      </c>
      <c r="DB64" s="34">
        <v>1656</v>
      </c>
      <c r="DC64" s="35">
        <v>2199</v>
      </c>
      <c r="DD64" s="33">
        <v>199421</v>
      </c>
      <c r="DE64" s="34">
        <v>203453</v>
      </c>
      <c r="DF64" s="34">
        <v>207423</v>
      </c>
      <c r="DG64" s="34">
        <v>211288</v>
      </c>
      <c r="DH64" s="34">
        <v>215142</v>
      </c>
      <c r="DI64" s="34">
        <v>218866</v>
      </c>
      <c r="DJ64" s="34">
        <v>223038</v>
      </c>
      <c r="DK64" s="34">
        <v>227452</v>
      </c>
      <c r="DL64" s="34">
        <v>232196</v>
      </c>
      <c r="DM64" s="34">
        <v>236785</v>
      </c>
      <c r="DN64" s="34">
        <v>241275</v>
      </c>
      <c r="DO64" s="34">
        <v>245936</v>
      </c>
      <c r="DP64" s="34">
        <v>250439</v>
      </c>
      <c r="DQ64" s="34">
        <v>254770</v>
      </c>
      <c r="DR64" s="34">
        <v>259309</v>
      </c>
      <c r="DS64" s="34">
        <v>265138</v>
      </c>
      <c r="DT64" s="34">
        <v>271749</v>
      </c>
      <c r="DU64" s="34">
        <v>275348</v>
      </c>
      <c r="DV64" s="34">
        <v>281815</v>
      </c>
      <c r="DW64" s="34">
        <v>287744</v>
      </c>
      <c r="DX64" s="34">
        <v>292368</v>
      </c>
      <c r="DY64" s="34">
        <v>296970</v>
      </c>
      <c r="DZ64" s="34">
        <v>301695</v>
      </c>
      <c r="EA64" s="34">
        <v>306171</v>
      </c>
      <c r="EB64" s="34">
        <v>310466</v>
      </c>
      <c r="EC64" s="34">
        <v>314153</v>
      </c>
      <c r="ED64" s="34">
        <v>317885</v>
      </c>
      <c r="EE64" s="34">
        <v>321788</v>
      </c>
      <c r="EF64" s="34">
        <v>326113</v>
      </c>
      <c r="EG64" s="34">
        <v>330411</v>
      </c>
      <c r="EH64" s="34">
        <v>331237</v>
      </c>
      <c r="EI64" s="34">
        <v>332192</v>
      </c>
      <c r="EJ64" s="34">
        <v>333905</v>
      </c>
      <c r="EK64" s="34">
        <v>336429</v>
      </c>
      <c r="EL64" s="34">
        <v>339828</v>
      </c>
      <c r="EM64" s="34">
        <v>344024</v>
      </c>
      <c r="EN64" s="34">
        <v>347598</v>
      </c>
      <c r="EO64" s="34">
        <v>350267</v>
      </c>
      <c r="EP64" s="34">
        <v>351837</v>
      </c>
      <c r="EQ64" s="34">
        <v>350132</v>
      </c>
      <c r="ER64" s="34">
        <v>348756</v>
      </c>
      <c r="ES64" s="34">
        <v>347304</v>
      </c>
      <c r="ET64" s="34">
        <v>343748</v>
      </c>
      <c r="EU64" s="34">
        <v>337930</v>
      </c>
      <c r="EV64" s="34">
        <v>330400</v>
      </c>
      <c r="EW64" s="34">
        <v>322228</v>
      </c>
      <c r="EX64" s="34">
        <v>314376</v>
      </c>
      <c r="EY64" s="34">
        <v>306336</v>
      </c>
      <c r="EZ64" s="34">
        <v>300211</v>
      </c>
      <c r="FA64" s="34">
        <v>295027</v>
      </c>
      <c r="FB64" s="34">
        <v>291092</v>
      </c>
      <c r="FC64" s="34">
        <v>287371</v>
      </c>
      <c r="FD64" s="34">
        <v>285969</v>
      </c>
      <c r="FE64" s="34">
        <v>284546</v>
      </c>
      <c r="FF64" s="34">
        <v>281522</v>
      </c>
      <c r="FG64" s="34">
        <v>277045</v>
      </c>
      <c r="FH64" s="34">
        <v>271325</v>
      </c>
      <c r="FI64" s="34">
        <v>262206</v>
      </c>
      <c r="FJ64" s="34">
        <v>254004</v>
      </c>
      <c r="FK64" s="34">
        <v>244558</v>
      </c>
      <c r="FL64" s="34">
        <v>236462</v>
      </c>
      <c r="FM64" s="34">
        <v>229628</v>
      </c>
      <c r="FN64" s="34">
        <v>225276</v>
      </c>
      <c r="FO64" s="34">
        <v>221675</v>
      </c>
      <c r="FP64" s="34">
        <v>218759</v>
      </c>
      <c r="FQ64" s="34">
        <v>216950</v>
      </c>
      <c r="FR64" s="34">
        <v>215238</v>
      </c>
      <c r="FS64" s="34">
        <v>211269</v>
      </c>
      <c r="FT64" s="34">
        <v>208174</v>
      </c>
      <c r="FU64" s="34">
        <v>203606</v>
      </c>
      <c r="FV64" s="34">
        <v>199232</v>
      </c>
      <c r="FW64" s="34">
        <v>193263</v>
      </c>
      <c r="FX64" s="34">
        <v>186815</v>
      </c>
      <c r="FY64" s="34">
        <v>178874</v>
      </c>
      <c r="FZ64" s="34">
        <v>169418</v>
      </c>
      <c r="GA64" s="34">
        <v>159670</v>
      </c>
      <c r="GB64" s="34">
        <v>149572</v>
      </c>
      <c r="GC64" s="34">
        <v>139252</v>
      </c>
      <c r="GD64" s="34">
        <v>129897</v>
      </c>
      <c r="GE64" s="34">
        <v>120209</v>
      </c>
      <c r="GF64" s="34">
        <v>110807</v>
      </c>
      <c r="GG64" s="34">
        <v>100922</v>
      </c>
      <c r="GH64" s="34">
        <v>91360</v>
      </c>
      <c r="GI64" s="34">
        <v>81825</v>
      </c>
      <c r="GJ64" s="34">
        <v>72796</v>
      </c>
      <c r="GK64" s="34">
        <v>64451</v>
      </c>
      <c r="GL64" s="34">
        <v>56565</v>
      </c>
      <c r="GM64" s="34">
        <v>48988</v>
      </c>
      <c r="GN64" s="34">
        <v>41993</v>
      </c>
      <c r="GO64" s="34">
        <v>35349</v>
      </c>
      <c r="GP64" s="34">
        <v>29414</v>
      </c>
      <c r="GQ64" s="34">
        <v>24140</v>
      </c>
      <c r="GR64" s="34">
        <v>19622</v>
      </c>
      <c r="GS64" s="34">
        <v>15834</v>
      </c>
      <c r="GT64" s="34">
        <v>12728</v>
      </c>
      <c r="GU64" s="34">
        <v>10096</v>
      </c>
      <c r="GV64" s="34">
        <v>7804</v>
      </c>
      <c r="GW64" s="34">
        <v>5876</v>
      </c>
      <c r="GX64" s="34">
        <v>4314</v>
      </c>
      <c r="GY64" s="34">
        <v>3088</v>
      </c>
      <c r="GZ64" s="35">
        <v>4344</v>
      </c>
      <c r="HA64" s="33">
        <v>408558</v>
      </c>
      <c r="HB64" s="34">
        <v>416918</v>
      </c>
      <c r="HC64" s="34">
        <v>425126</v>
      </c>
      <c r="HD64" s="34">
        <v>433114</v>
      </c>
      <c r="HE64" s="34">
        <v>441067</v>
      </c>
      <c r="HF64" s="34">
        <v>448668</v>
      </c>
      <c r="HG64" s="34">
        <v>457300</v>
      </c>
      <c r="HH64" s="34">
        <v>466228</v>
      </c>
      <c r="HI64" s="34">
        <v>475718</v>
      </c>
      <c r="HJ64" s="34">
        <v>484839</v>
      </c>
      <c r="HK64" s="34">
        <v>493757</v>
      </c>
      <c r="HL64" s="34">
        <v>502989</v>
      </c>
      <c r="HM64" s="34">
        <v>511653</v>
      </c>
      <c r="HN64" s="34">
        <v>519999</v>
      </c>
      <c r="HO64" s="34">
        <v>528665</v>
      </c>
      <c r="HP64" s="34">
        <v>539870</v>
      </c>
      <c r="HQ64" s="34">
        <v>552801</v>
      </c>
      <c r="HR64" s="34">
        <v>559516</v>
      </c>
      <c r="HS64" s="34">
        <v>572412</v>
      </c>
      <c r="HT64" s="34">
        <v>582619</v>
      </c>
      <c r="HU64" s="34">
        <v>591774</v>
      </c>
      <c r="HV64" s="34">
        <v>600826</v>
      </c>
      <c r="HW64" s="34">
        <v>609362</v>
      </c>
      <c r="HX64" s="34">
        <v>617681</v>
      </c>
      <c r="HY64" s="34">
        <v>625702</v>
      </c>
      <c r="HZ64" s="34">
        <v>633430</v>
      </c>
      <c r="IA64" s="34">
        <v>641011</v>
      </c>
      <c r="IB64" s="34">
        <v>648665</v>
      </c>
      <c r="IC64" s="34">
        <v>656685</v>
      </c>
      <c r="ID64" s="34">
        <v>664725</v>
      </c>
      <c r="IE64" s="34">
        <v>665872</v>
      </c>
      <c r="IF64" s="34">
        <v>666805</v>
      </c>
      <c r="IG64" s="34">
        <v>667950</v>
      </c>
      <c r="IH64" s="34">
        <v>670377</v>
      </c>
      <c r="II64" s="34">
        <v>674512</v>
      </c>
      <c r="IJ64" s="34">
        <v>680570</v>
      </c>
      <c r="IK64" s="34">
        <v>682436</v>
      </c>
      <c r="IL64" s="34">
        <v>683824</v>
      </c>
      <c r="IM64" s="34">
        <v>684403</v>
      </c>
      <c r="IN64" s="34">
        <v>682264</v>
      </c>
      <c r="IO64" s="34">
        <v>680187</v>
      </c>
      <c r="IP64" s="34">
        <v>677246</v>
      </c>
      <c r="IQ64" s="34">
        <v>669468</v>
      </c>
      <c r="IR64" s="34">
        <v>656123</v>
      </c>
      <c r="IS64" s="34">
        <v>639860</v>
      </c>
      <c r="IT64" s="34">
        <v>622855</v>
      </c>
      <c r="IU64" s="34">
        <v>606068</v>
      </c>
      <c r="IV64" s="34">
        <v>589334</v>
      </c>
      <c r="IW64" s="34">
        <v>573976</v>
      </c>
      <c r="IX64" s="34">
        <v>562086</v>
      </c>
      <c r="IY64" s="34">
        <v>552153</v>
      </c>
      <c r="IZ64" s="34">
        <v>543657</v>
      </c>
      <c r="JA64" s="34">
        <v>538681</v>
      </c>
      <c r="JB64" s="34">
        <v>533338</v>
      </c>
      <c r="JC64" s="34">
        <v>525409</v>
      </c>
      <c r="JD64" s="34">
        <v>516015</v>
      </c>
      <c r="JE64" s="34">
        <v>503136</v>
      </c>
      <c r="JF64" s="34">
        <v>485572</v>
      </c>
      <c r="JG64" s="34">
        <v>467347</v>
      </c>
      <c r="JH64" s="34">
        <v>449202</v>
      </c>
      <c r="JI64" s="34">
        <v>431456</v>
      </c>
      <c r="JJ64" s="34">
        <v>417913</v>
      </c>
      <c r="JK64" s="34">
        <v>408780</v>
      </c>
      <c r="JL64" s="34">
        <v>401200</v>
      </c>
      <c r="JM64" s="34">
        <v>394665</v>
      </c>
      <c r="JN64" s="34">
        <v>389857</v>
      </c>
      <c r="JO64" s="34">
        <v>384796</v>
      </c>
      <c r="JP64" s="34">
        <v>377164</v>
      </c>
      <c r="JQ64" s="34">
        <v>368919</v>
      </c>
      <c r="JR64" s="34">
        <v>360002</v>
      </c>
      <c r="JS64" s="34">
        <v>349811</v>
      </c>
      <c r="JT64" s="34">
        <v>338064</v>
      </c>
      <c r="JU64" s="34">
        <v>324925</v>
      </c>
      <c r="JV64" s="34">
        <v>309480</v>
      </c>
      <c r="JW64" s="34">
        <v>291656</v>
      </c>
      <c r="JX64" s="34">
        <v>272985</v>
      </c>
      <c r="JY64" s="34">
        <v>253684</v>
      </c>
      <c r="JZ64" s="34">
        <v>234957</v>
      </c>
      <c r="KA64" s="34">
        <v>217414</v>
      </c>
      <c r="KB64" s="34">
        <v>200239</v>
      </c>
      <c r="KC64" s="34">
        <v>183290</v>
      </c>
      <c r="KD64" s="34">
        <v>166668</v>
      </c>
      <c r="KE64" s="34">
        <v>150351</v>
      </c>
      <c r="KF64" s="34">
        <v>134284</v>
      </c>
      <c r="KG64" s="34">
        <v>119082</v>
      </c>
      <c r="KH64" s="34">
        <v>105022</v>
      </c>
      <c r="KI64" s="34">
        <v>91687</v>
      </c>
      <c r="KJ64" s="34">
        <v>79144</v>
      </c>
      <c r="KK64" s="34">
        <v>67547</v>
      </c>
      <c r="KL64" s="34">
        <v>56677</v>
      </c>
      <c r="KM64" s="34">
        <v>46890</v>
      </c>
      <c r="KN64" s="34">
        <v>38356</v>
      </c>
      <c r="KO64" s="34">
        <v>31072</v>
      </c>
      <c r="KP64" s="34">
        <v>25017</v>
      </c>
      <c r="KQ64" s="34">
        <v>20024</v>
      </c>
      <c r="KR64" s="34">
        <v>15794</v>
      </c>
      <c r="KS64" s="34">
        <v>12157</v>
      </c>
      <c r="KT64" s="34">
        <v>9124</v>
      </c>
      <c r="KU64" s="34">
        <v>6663</v>
      </c>
      <c r="KV64" s="34">
        <v>4744</v>
      </c>
      <c r="KW64" s="35">
        <v>6543</v>
      </c>
    </row>
    <row r="65" spans="1:309" s="16" customFormat="1" ht="13.2">
      <c r="A65" s="20" t="s">
        <v>307</v>
      </c>
      <c r="B65" s="32">
        <v>2036</v>
      </c>
      <c r="C65" s="32" t="s">
        <v>309</v>
      </c>
      <c r="D65" s="36">
        <v>13251071</v>
      </c>
      <c r="E65" s="37">
        <v>6937904</v>
      </c>
      <c r="F65" s="38">
        <v>6313167</v>
      </c>
      <c r="G65" s="36">
        <v>87626</v>
      </c>
      <c r="H65" s="37">
        <v>89301</v>
      </c>
      <c r="I65" s="37">
        <v>91298</v>
      </c>
      <c r="J65" s="37">
        <v>93560</v>
      </c>
      <c r="K65" s="37">
        <v>95948</v>
      </c>
      <c r="L65" s="37">
        <v>98620</v>
      </c>
      <c r="M65" s="37">
        <v>100721</v>
      </c>
      <c r="N65" s="37">
        <v>102737</v>
      </c>
      <c r="O65" s="37">
        <v>104436</v>
      </c>
      <c r="P65" s="37">
        <v>106216</v>
      </c>
      <c r="Q65" s="37">
        <v>107926</v>
      </c>
      <c r="R65" s="37">
        <v>109604</v>
      </c>
      <c r="S65" s="37">
        <v>111066</v>
      </c>
      <c r="T65" s="37">
        <v>111795</v>
      </c>
      <c r="U65" s="37">
        <v>112213</v>
      </c>
      <c r="V65" s="37">
        <v>111914</v>
      </c>
      <c r="W65" s="37">
        <v>112038</v>
      </c>
      <c r="X65" s="37">
        <v>110883</v>
      </c>
      <c r="Y65" s="37">
        <v>110108</v>
      </c>
      <c r="Z65" s="37">
        <v>108940</v>
      </c>
      <c r="AA65" s="37">
        <v>107926</v>
      </c>
      <c r="AB65" s="37">
        <v>107013</v>
      </c>
      <c r="AC65" s="37">
        <v>105923</v>
      </c>
      <c r="AD65" s="37">
        <v>104994</v>
      </c>
      <c r="AE65" s="37">
        <v>104316</v>
      </c>
      <c r="AF65" s="37">
        <v>104077</v>
      </c>
      <c r="AG65" s="37">
        <v>104164</v>
      </c>
      <c r="AH65" s="37">
        <v>104444</v>
      </c>
      <c r="AI65" s="37">
        <v>105056</v>
      </c>
      <c r="AJ65" s="37">
        <v>105988</v>
      </c>
      <c r="AK65" s="37">
        <v>105843</v>
      </c>
      <c r="AL65" s="37">
        <v>105774</v>
      </c>
      <c r="AM65" s="37">
        <v>105500</v>
      </c>
      <c r="AN65" s="37">
        <v>105177</v>
      </c>
      <c r="AO65" s="37">
        <v>104901</v>
      </c>
      <c r="AP65" s="37">
        <v>104579</v>
      </c>
      <c r="AQ65" s="37">
        <v>102916</v>
      </c>
      <c r="AR65" s="37">
        <v>101003</v>
      </c>
      <c r="AS65" s="37">
        <v>99108</v>
      </c>
      <c r="AT65" s="37">
        <v>97606</v>
      </c>
      <c r="AU65" s="37">
        <v>96968</v>
      </c>
      <c r="AV65" s="37">
        <v>96598</v>
      </c>
      <c r="AW65" s="37">
        <v>95652</v>
      </c>
      <c r="AX65" s="37">
        <v>93815</v>
      </c>
      <c r="AY65" s="37">
        <v>91639</v>
      </c>
      <c r="AZ65" s="37">
        <v>89432</v>
      </c>
      <c r="BA65" s="37">
        <v>87150</v>
      </c>
      <c r="BB65" s="37">
        <v>84847</v>
      </c>
      <c r="BC65" s="37">
        <v>82252</v>
      </c>
      <c r="BD65" s="37">
        <v>80385</v>
      </c>
      <c r="BE65" s="37">
        <v>78608</v>
      </c>
      <c r="BF65" s="37">
        <v>77318</v>
      </c>
      <c r="BG65" s="37">
        <v>76367</v>
      </c>
      <c r="BH65" s="37">
        <v>75308</v>
      </c>
      <c r="BI65" s="37">
        <v>74007</v>
      </c>
      <c r="BJ65" s="37">
        <v>72821</v>
      </c>
      <c r="BK65" s="37">
        <v>71300</v>
      </c>
      <c r="BL65" s="37">
        <v>69440</v>
      </c>
      <c r="BM65" s="37">
        <v>67022</v>
      </c>
      <c r="BN65" s="37">
        <v>65035</v>
      </c>
      <c r="BO65" s="37">
        <v>62625</v>
      </c>
      <c r="BP65" s="37">
        <v>61079</v>
      </c>
      <c r="BQ65" s="37">
        <v>60063</v>
      </c>
      <c r="BR65" s="37">
        <v>59246</v>
      </c>
      <c r="BS65" s="37">
        <v>58519</v>
      </c>
      <c r="BT65" s="37">
        <v>57892</v>
      </c>
      <c r="BU65" s="37">
        <v>57122</v>
      </c>
      <c r="BV65" s="37">
        <v>56160</v>
      </c>
      <c r="BW65" s="37">
        <v>54605</v>
      </c>
      <c r="BX65" s="37">
        <v>53172</v>
      </c>
      <c r="BY65" s="37">
        <v>51203</v>
      </c>
      <c r="BZ65" s="37">
        <v>49336</v>
      </c>
      <c r="CA65" s="37">
        <v>47157</v>
      </c>
      <c r="CB65" s="37">
        <v>44702</v>
      </c>
      <c r="CC65" s="37">
        <v>41911</v>
      </c>
      <c r="CD65" s="37">
        <v>38931</v>
      </c>
      <c r="CE65" s="37">
        <v>35745</v>
      </c>
      <c r="CF65" s="37">
        <v>32794</v>
      </c>
      <c r="CG65" s="37">
        <v>29854</v>
      </c>
      <c r="CH65" s="37">
        <v>27127</v>
      </c>
      <c r="CI65" s="37">
        <v>24372</v>
      </c>
      <c r="CJ65" s="37">
        <v>21867</v>
      </c>
      <c r="CK65" s="37">
        <v>19446</v>
      </c>
      <c r="CL65" s="37">
        <v>17176</v>
      </c>
      <c r="CM65" s="37">
        <v>15018</v>
      </c>
      <c r="CN65" s="37">
        <v>12993</v>
      </c>
      <c r="CO65" s="37">
        <v>11099</v>
      </c>
      <c r="CP65" s="37">
        <v>9413</v>
      </c>
      <c r="CQ65" s="37">
        <v>7890</v>
      </c>
      <c r="CR65" s="37">
        <v>6499</v>
      </c>
      <c r="CS65" s="37">
        <v>5265</v>
      </c>
      <c r="CT65" s="37">
        <v>4241</v>
      </c>
      <c r="CU65" s="37">
        <v>3391</v>
      </c>
      <c r="CV65" s="37">
        <v>2722</v>
      </c>
      <c r="CW65" s="37">
        <v>2157</v>
      </c>
      <c r="CX65" s="37">
        <v>1690</v>
      </c>
      <c r="CY65" s="37">
        <v>1291</v>
      </c>
      <c r="CZ65" s="37">
        <v>975</v>
      </c>
      <c r="DA65" s="37">
        <v>725</v>
      </c>
      <c r="DB65" s="37">
        <v>511</v>
      </c>
      <c r="DC65" s="38">
        <v>698</v>
      </c>
      <c r="DD65" s="36">
        <v>82872</v>
      </c>
      <c r="DE65" s="37">
        <v>84461</v>
      </c>
      <c r="DF65" s="37">
        <v>86350</v>
      </c>
      <c r="DG65" s="37">
        <v>88484</v>
      </c>
      <c r="DH65" s="37">
        <v>90740</v>
      </c>
      <c r="DI65" s="37">
        <v>93180</v>
      </c>
      <c r="DJ65" s="37">
        <v>95192</v>
      </c>
      <c r="DK65" s="37">
        <v>96928</v>
      </c>
      <c r="DL65" s="37">
        <v>98253</v>
      </c>
      <c r="DM65" s="37">
        <v>99608</v>
      </c>
      <c r="DN65" s="37">
        <v>100895</v>
      </c>
      <c r="DO65" s="37">
        <v>102117</v>
      </c>
      <c r="DP65" s="37">
        <v>102934</v>
      </c>
      <c r="DQ65" s="37">
        <v>103114</v>
      </c>
      <c r="DR65" s="37">
        <v>102966</v>
      </c>
      <c r="DS65" s="37">
        <v>102059</v>
      </c>
      <c r="DT65" s="37">
        <v>101572</v>
      </c>
      <c r="DU65" s="37">
        <v>99958</v>
      </c>
      <c r="DV65" s="37">
        <v>98484</v>
      </c>
      <c r="DW65" s="37">
        <v>97700</v>
      </c>
      <c r="DX65" s="37">
        <v>96332</v>
      </c>
      <c r="DY65" s="37">
        <v>95058</v>
      </c>
      <c r="DZ65" s="37">
        <v>94131</v>
      </c>
      <c r="EA65" s="37">
        <v>93453</v>
      </c>
      <c r="EB65" s="37">
        <v>93044</v>
      </c>
      <c r="EC65" s="37">
        <v>92789</v>
      </c>
      <c r="ED65" s="37">
        <v>92851</v>
      </c>
      <c r="EE65" s="37">
        <v>93372</v>
      </c>
      <c r="EF65" s="37">
        <v>94285</v>
      </c>
      <c r="EG65" s="37">
        <v>95416</v>
      </c>
      <c r="EH65" s="37">
        <v>95377</v>
      </c>
      <c r="EI65" s="37">
        <v>95244</v>
      </c>
      <c r="EJ65" s="37">
        <v>95123</v>
      </c>
      <c r="EK65" s="37">
        <v>95021</v>
      </c>
      <c r="EL65" s="37">
        <v>94811</v>
      </c>
      <c r="EM65" s="37">
        <v>94193</v>
      </c>
      <c r="EN65" s="37">
        <v>92939</v>
      </c>
      <c r="EO65" s="37">
        <v>91547</v>
      </c>
      <c r="EP65" s="37">
        <v>90231</v>
      </c>
      <c r="EQ65" s="37">
        <v>88341</v>
      </c>
      <c r="ER65" s="37">
        <v>87231</v>
      </c>
      <c r="ES65" s="37">
        <v>86456</v>
      </c>
      <c r="ET65" s="37">
        <v>85384</v>
      </c>
      <c r="EU65" s="37">
        <v>83663</v>
      </c>
      <c r="EV65" s="37">
        <v>81436</v>
      </c>
      <c r="EW65" s="37">
        <v>79044</v>
      </c>
      <c r="EX65" s="37">
        <v>76711</v>
      </c>
      <c r="EY65" s="37">
        <v>74378</v>
      </c>
      <c r="EZ65" s="37">
        <v>72545</v>
      </c>
      <c r="FA65" s="37">
        <v>70884</v>
      </c>
      <c r="FB65" s="37">
        <v>69602</v>
      </c>
      <c r="FC65" s="37">
        <v>68275</v>
      </c>
      <c r="FD65" s="37">
        <v>67483</v>
      </c>
      <c r="FE65" s="37">
        <v>66705</v>
      </c>
      <c r="FF65" s="37">
        <v>65622</v>
      </c>
      <c r="FG65" s="37">
        <v>64396</v>
      </c>
      <c r="FH65" s="37">
        <v>62898</v>
      </c>
      <c r="FI65" s="37">
        <v>60710</v>
      </c>
      <c r="FJ65" s="37">
        <v>58848</v>
      </c>
      <c r="FK65" s="37">
        <v>56776</v>
      </c>
      <c r="FL65" s="37">
        <v>55019</v>
      </c>
      <c r="FM65" s="37">
        <v>53392</v>
      </c>
      <c r="FN65" s="37">
        <v>52424</v>
      </c>
      <c r="FO65" s="37">
        <v>51711</v>
      </c>
      <c r="FP65" s="37">
        <v>51174</v>
      </c>
      <c r="FQ65" s="37">
        <v>50812</v>
      </c>
      <c r="FR65" s="37">
        <v>50357</v>
      </c>
      <c r="FS65" s="37">
        <v>49361</v>
      </c>
      <c r="FT65" s="37">
        <v>48555</v>
      </c>
      <c r="FU65" s="37">
        <v>47375</v>
      </c>
      <c r="FV65" s="37">
        <v>46301</v>
      </c>
      <c r="FW65" s="37">
        <v>44865</v>
      </c>
      <c r="FX65" s="37">
        <v>43341</v>
      </c>
      <c r="FY65" s="37">
        <v>41417</v>
      </c>
      <c r="FZ65" s="37">
        <v>39199</v>
      </c>
      <c r="GA65" s="37">
        <v>36882</v>
      </c>
      <c r="GB65" s="37">
        <v>34497</v>
      </c>
      <c r="GC65" s="37">
        <v>31992</v>
      </c>
      <c r="GD65" s="37">
        <v>29667</v>
      </c>
      <c r="GE65" s="37">
        <v>27244</v>
      </c>
      <c r="GF65" s="37">
        <v>24919</v>
      </c>
      <c r="GG65" s="37">
        <v>22590</v>
      </c>
      <c r="GH65" s="37">
        <v>20378</v>
      </c>
      <c r="GI65" s="37">
        <v>18224</v>
      </c>
      <c r="GJ65" s="37">
        <v>16190</v>
      </c>
      <c r="GK65" s="37">
        <v>14296</v>
      </c>
      <c r="GL65" s="37">
        <v>12505</v>
      </c>
      <c r="GM65" s="37">
        <v>10763</v>
      </c>
      <c r="GN65" s="37">
        <v>9147</v>
      </c>
      <c r="GO65" s="37">
        <v>7666</v>
      </c>
      <c r="GP65" s="37">
        <v>6400</v>
      </c>
      <c r="GQ65" s="37">
        <v>5261</v>
      </c>
      <c r="GR65" s="37">
        <v>4282</v>
      </c>
      <c r="GS65" s="37">
        <v>3457</v>
      </c>
      <c r="GT65" s="37">
        <v>2805</v>
      </c>
      <c r="GU65" s="37">
        <v>2246</v>
      </c>
      <c r="GV65" s="37">
        <v>1767</v>
      </c>
      <c r="GW65" s="37">
        <v>1358</v>
      </c>
      <c r="GX65" s="37">
        <v>1025</v>
      </c>
      <c r="GY65" s="37">
        <v>752</v>
      </c>
      <c r="GZ65" s="38">
        <v>1079</v>
      </c>
      <c r="HA65" s="36">
        <v>170498</v>
      </c>
      <c r="HB65" s="37">
        <v>173762</v>
      </c>
      <c r="HC65" s="37">
        <v>177648</v>
      </c>
      <c r="HD65" s="37">
        <v>182044</v>
      </c>
      <c r="HE65" s="37">
        <v>186688</v>
      </c>
      <c r="HF65" s="37">
        <v>191800</v>
      </c>
      <c r="HG65" s="37">
        <v>195913</v>
      </c>
      <c r="HH65" s="37">
        <v>199665</v>
      </c>
      <c r="HI65" s="37">
        <v>202689</v>
      </c>
      <c r="HJ65" s="37">
        <v>205824</v>
      </c>
      <c r="HK65" s="37">
        <v>208821</v>
      </c>
      <c r="HL65" s="37">
        <v>211721</v>
      </c>
      <c r="HM65" s="37">
        <v>214000</v>
      </c>
      <c r="HN65" s="37">
        <v>214909</v>
      </c>
      <c r="HO65" s="37">
        <v>215179</v>
      </c>
      <c r="HP65" s="37">
        <v>213973</v>
      </c>
      <c r="HQ65" s="37">
        <v>213610</v>
      </c>
      <c r="HR65" s="37">
        <v>210841</v>
      </c>
      <c r="HS65" s="37">
        <v>208592</v>
      </c>
      <c r="HT65" s="37">
        <v>206640</v>
      </c>
      <c r="HU65" s="37">
        <v>204258</v>
      </c>
      <c r="HV65" s="37">
        <v>202071</v>
      </c>
      <c r="HW65" s="37">
        <v>200054</v>
      </c>
      <c r="HX65" s="37">
        <v>198447</v>
      </c>
      <c r="HY65" s="37">
        <v>197360</v>
      </c>
      <c r="HZ65" s="37">
        <v>196866</v>
      </c>
      <c r="IA65" s="37">
        <v>197015</v>
      </c>
      <c r="IB65" s="37">
        <v>197816</v>
      </c>
      <c r="IC65" s="37">
        <v>199341</v>
      </c>
      <c r="ID65" s="37">
        <v>201404</v>
      </c>
      <c r="IE65" s="37">
        <v>201220</v>
      </c>
      <c r="IF65" s="37">
        <v>201018</v>
      </c>
      <c r="IG65" s="37">
        <v>200623</v>
      </c>
      <c r="IH65" s="37">
        <v>200198</v>
      </c>
      <c r="II65" s="37">
        <v>199712</v>
      </c>
      <c r="IJ65" s="37">
        <v>198772</v>
      </c>
      <c r="IK65" s="37">
        <v>195855</v>
      </c>
      <c r="IL65" s="37">
        <v>192550</v>
      </c>
      <c r="IM65" s="37">
        <v>189339</v>
      </c>
      <c r="IN65" s="37">
        <v>185947</v>
      </c>
      <c r="IO65" s="37">
        <v>184199</v>
      </c>
      <c r="IP65" s="37">
        <v>183054</v>
      </c>
      <c r="IQ65" s="37">
        <v>181036</v>
      </c>
      <c r="IR65" s="37">
        <v>177478</v>
      </c>
      <c r="IS65" s="37">
        <v>173075</v>
      </c>
      <c r="IT65" s="37">
        <v>168476</v>
      </c>
      <c r="IU65" s="37">
        <v>163861</v>
      </c>
      <c r="IV65" s="37">
        <v>159225</v>
      </c>
      <c r="IW65" s="37">
        <v>154797</v>
      </c>
      <c r="IX65" s="37">
        <v>151269</v>
      </c>
      <c r="IY65" s="37">
        <v>148210</v>
      </c>
      <c r="IZ65" s="37">
        <v>145593</v>
      </c>
      <c r="JA65" s="37">
        <v>143850</v>
      </c>
      <c r="JB65" s="37">
        <v>142013</v>
      </c>
      <c r="JC65" s="37">
        <v>139629</v>
      </c>
      <c r="JD65" s="37">
        <v>137217</v>
      </c>
      <c r="JE65" s="37">
        <v>134198</v>
      </c>
      <c r="JF65" s="37">
        <v>130150</v>
      </c>
      <c r="JG65" s="37">
        <v>125870</v>
      </c>
      <c r="JH65" s="37">
        <v>121811</v>
      </c>
      <c r="JI65" s="37">
        <v>117644</v>
      </c>
      <c r="JJ65" s="37">
        <v>114471</v>
      </c>
      <c r="JK65" s="37">
        <v>112487</v>
      </c>
      <c r="JL65" s="37">
        <v>110957</v>
      </c>
      <c r="JM65" s="37">
        <v>109693</v>
      </c>
      <c r="JN65" s="37">
        <v>108704</v>
      </c>
      <c r="JO65" s="37">
        <v>107479</v>
      </c>
      <c r="JP65" s="37">
        <v>105521</v>
      </c>
      <c r="JQ65" s="37">
        <v>103160</v>
      </c>
      <c r="JR65" s="37">
        <v>100547</v>
      </c>
      <c r="JS65" s="37">
        <v>97504</v>
      </c>
      <c r="JT65" s="37">
        <v>94201</v>
      </c>
      <c r="JU65" s="37">
        <v>90498</v>
      </c>
      <c r="JV65" s="37">
        <v>86119</v>
      </c>
      <c r="JW65" s="37">
        <v>81110</v>
      </c>
      <c r="JX65" s="37">
        <v>75813</v>
      </c>
      <c r="JY65" s="37">
        <v>70242</v>
      </c>
      <c r="JZ65" s="37">
        <v>64786</v>
      </c>
      <c r="KA65" s="37">
        <v>59521</v>
      </c>
      <c r="KB65" s="37">
        <v>54371</v>
      </c>
      <c r="KC65" s="37">
        <v>49291</v>
      </c>
      <c r="KD65" s="37">
        <v>44457</v>
      </c>
      <c r="KE65" s="37">
        <v>39824</v>
      </c>
      <c r="KF65" s="37">
        <v>35400</v>
      </c>
      <c r="KG65" s="37">
        <v>31208</v>
      </c>
      <c r="KH65" s="37">
        <v>27289</v>
      </c>
      <c r="KI65" s="37">
        <v>23604</v>
      </c>
      <c r="KJ65" s="37">
        <v>20176</v>
      </c>
      <c r="KK65" s="37">
        <v>17037</v>
      </c>
      <c r="KL65" s="37">
        <v>14165</v>
      </c>
      <c r="KM65" s="37">
        <v>11665</v>
      </c>
      <c r="KN65" s="37">
        <v>9502</v>
      </c>
      <c r="KO65" s="37">
        <v>7673</v>
      </c>
      <c r="KP65" s="37">
        <v>6179</v>
      </c>
      <c r="KQ65" s="37">
        <v>4962</v>
      </c>
      <c r="KR65" s="37">
        <v>3936</v>
      </c>
      <c r="KS65" s="37">
        <v>3058</v>
      </c>
      <c r="KT65" s="37">
        <v>2333</v>
      </c>
      <c r="KU65" s="37">
        <v>1750</v>
      </c>
      <c r="KV65" s="37">
        <v>1263</v>
      </c>
      <c r="KW65" s="38">
        <v>1777</v>
      </c>
    </row>
    <row r="66" spans="1:309" s="16" customFormat="1" ht="13.2">
      <c r="A66" s="19" t="s">
        <v>307</v>
      </c>
      <c r="B66" s="31">
        <v>2036</v>
      </c>
      <c r="C66" s="31" t="s">
        <v>3</v>
      </c>
      <c r="D66" s="33">
        <v>55611578</v>
      </c>
      <c r="E66" s="34">
        <v>27312846</v>
      </c>
      <c r="F66" s="35">
        <v>28298732</v>
      </c>
      <c r="G66" s="33">
        <v>296763</v>
      </c>
      <c r="H66" s="34">
        <v>302766</v>
      </c>
      <c r="I66" s="34">
        <v>309001</v>
      </c>
      <c r="J66" s="34">
        <v>315386</v>
      </c>
      <c r="K66" s="34">
        <v>321873</v>
      </c>
      <c r="L66" s="34">
        <v>328422</v>
      </c>
      <c r="M66" s="34">
        <v>334983</v>
      </c>
      <c r="N66" s="34">
        <v>341513</v>
      </c>
      <c r="O66" s="34">
        <v>347958</v>
      </c>
      <c r="P66" s="34">
        <v>354270</v>
      </c>
      <c r="Q66" s="34">
        <v>360408</v>
      </c>
      <c r="R66" s="34">
        <v>366657</v>
      </c>
      <c r="S66" s="34">
        <v>372280</v>
      </c>
      <c r="T66" s="34">
        <v>377024</v>
      </c>
      <c r="U66" s="34">
        <v>381569</v>
      </c>
      <c r="V66" s="34">
        <v>386646</v>
      </c>
      <c r="W66" s="34">
        <v>393090</v>
      </c>
      <c r="X66" s="34">
        <v>395051</v>
      </c>
      <c r="Y66" s="34">
        <v>400705</v>
      </c>
      <c r="Z66" s="34">
        <v>403815</v>
      </c>
      <c r="AA66" s="34">
        <v>407332</v>
      </c>
      <c r="AB66" s="34">
        <v>410869</v>
      </c>
      <c r="AC66" s="34">
        <v>413590</v>
      </c>
      <c r="AD66" s="34">
        <v>416504</v>
      </c>
      <c r="AE66" s="34">
        <v>419552</v>
      </c>
      <c r="AF66" s="34">
        <v>423354</v>
      </c>
      <c r="AG66" s="34">
        <v>427290</v>
      </c>
      <c r="AH66" s="34">
        <v>431321</v>
      </c>
      <c r="AI66" s="34">
        <v>435628</v>
      </c>
      <c r="AJ66" s="34">
        <v>440302</v>
      </c>
      <c r="AK66" s="34">
        <v>440478</v>
      </c>
      <c r="AL66" s="34">
        <v>440387</v>
      </c>
      <c r="AM66" s="34">
        <v>439545</v>
      </c>
      <c r="AN66" s="34">
        <v>439125</v>
      </c>
      <c r="AO66" s="34">
        <v>439585</v>
      </c>
      <c r="AP66" s="34">
        <v>441125</v>
      </c>
      <c r="AQ66" s="34">
        <v>437754</v>
      </c>
      <c r="AR66" s="34">
        <v>434560</v>
      </c>
      <c r="AS66" s="34">
        <v>431674</v>
      </c>
      <c r="AT66" s="34">
        <v>429738</v>
      </c>
      <c r="AU66" s="34">
        <v>428399</v>
      </c>
      <c r="AV66" s="34">
        <v>426540</v>
      </c>
      <c r="AW66" s="34">
        <v>421372</v>
      </c>
      <c r="AX66" s="34">
        <v>412008</v>
      </c>
      <c r="AY66" s="34">
        <v>401099</v>
      </c>
      <c r="AZ66" s="34">
        <v>390059</v>
      </c>
      <c r="BA66" s="34">
        <v>378842</v>
      </c>
      <c r="BB66" s="34">
        <v>367845</v>
      </c>
      <c r="BC66" s="34">
        <v>356017</v>
      </c>
      <c r="BD66" s="34">
        <v>347444</v>
      </c>
      <c r="BE66" s="34">
        <v>339669</v>
      </c>
      <c r="BF66" s="34">
        <v>333604</v>
      </c>
      <c r="BG66" s="34">
        <v>329079</v>
      </c>
      <c r="BH66" s="34">
        <v>324100</v>
      </c>
      <c r="BI66" s="34">
        <v>317894</v>
      </c>
      <c r="BJ66" s="34">
        <v>311791</v>
      </c>
      <c r="BK66" s="34">
        <v>303111</v>
      </c>
      <c r="BL66" s="34">
        <v>292806</v>
      </c>
      <c r="BM66" s="34">
        <v>280365</v>
      </c>
      <c r="BN66" s="34">
        <v>269679</v>
      </c>
      <c r="BO66" s="34">
        <v>257619</v>
      </c>
      <c r="BP66" s="34">
        <v>249364</v>
      </c>
      <c r="BQ66" s="34">
        <v>243567</v>
      </c>
      <c r="BR66" s="34">
        <v>238771</v>
      </c>
      <c r="BS66" s="34">
        <v>234425</v>
      </c>
      <c r="BT66" s="34">
        <v>230799</v>
      </c>
      <c r="BU66" s="34">
        <v>226680</v>
      </c>
      <c r="BV66" s="34">
        <v>222055</v>
      </c>
      <c r="BW66" s="34">
        <v>215350</v>
      </c>
      <c r="BX66" s="34">
        <v>209568</v>
      </c>
      <c r="BY66" s="34">
        <v>201782</v>
      </c>
      <c r="BZ66" s="34">
        <v>194137</v>
      </c>
      <c r="CA66" s="34">
        <v>185267</v>
      </c>
      <c r="CB66" s="34">
        <v>175308</v>
      </c>
      <c r="CC66" s="34">
        <v>164149</v>
      </c>
      <c r="CD66" s="34">
        <v>152246</v>
      </c>
      <c r="CE66" s="34">
        <v>139857</v>
      </c>
      <c r="CF66" s="34">
        <v>128499</v>
      </c>
      <c r="CG66" s="34">
        <v>117371</v>
      </c>
      <c r="CH66" s="34">
        <v>107157</v>
      </c>
      <c r="CI66" s="34">
        <v>96855</v>
      </c>
      <c r="CJ66" s="34">
        <v>87613</v>
      </c>
      <c r="CK66" s="34">
        <v>78437</v>
      </c>
      <c r="CL66" s="34">
        <v>69635</v>
      </c>
      <c r="CM66" s="34">
        <v>61304</v>
      </c>
      <c r="CN66" s="34">
        <v>53564</v>
      </c>
      <c r="CO66" s="34">
        <v>46221</v>
      </c>
      <c r="CP66" s="34">
        <v>39569</v>
      </c>
      <c r="CQ66" s="34">
        <v>33444</v>
      </c>
      <c r="CR66" s="34">
        <v>27827</v>
      </c>
      <c r="CS66" s="34">
        <v>22741</v>
      </c>
      <c r="CT66" s="34">
        <v>18457</v>
      </c>
      <c r="CU66" s="34">
        <v>14841</v>
      </c>
      <c r="CV66" s="34">
        <v>11905</v>
      </c>
      <c r="CW66" s="34">
        <v>9453</v>
      </c>
      <c r="CX66" s="34">
        <v>7388</v>
      </c>
      <c r="CY66" s="34">
        <v>5644</v>
      </c>
      <c r="CZ66" s="34">
        <v>4223</v>
      </c>
      <c r="DA66" s="34">
        <v>3074</v>
      </c>
      <c r="DB66" s="34">
        <v>2167</v>
      </c>
      <c r="DC66" s="35">
        <v>2897</v>
      </c>
      <c r="DD66" s="33">
        <v>282293</v>
      </c>
      <c r="DE66" s="34">
        <v>287914</v>
      </c>
      <c r="DF66" s="34">
        <v>293773</v>
      </c>
      <c r="DG66" s="34">
        <v>299772</v>
      </c>
      <c r="DH66" s="34">
        <v>305882</v>
      </c>
      <c r="DI66" s="34">
        <v>312046</v>
      </c>
      <c r="DJ66" s="34">
        <v>318230</v>
      </c>
      <c r="DK66" s="34">
        <v>324380</v>
      </c>
      <c r="DL66" s="34">
        <v>330449</v>
      </c>
      <c r="DM66" s="34">
        <v>336393</v>
      </c>
      <c r="DN66" s="34">
        <v>342170</v>
      </c>
      <c r="DO66" s="34">
        <v>348053</v>
      </c>
      <c r="DP66" s="34">
        <v>353373</v>
      </c>
      <c r="DQ66" s="34">
        <v>357884</v>
      </c>
      <c r="DR66" s="34">
        <v>362275</v>
      </c>
      <c r="DS66" s="34">
        <v>367197</v>
      </c>
      <c r="DT66" s="34">
        <v>373321</v>
      </c>
      <c r="DU66" s="34">
        <v>375306</v>
      </c>
      <c r="DV66" s="34">
        <v>380299</v>
      </c>
      <c r="DW66" s="34">
        <v>385444</v>
      </c>
      <c r="DX66" s="34">
        <v>388700</v>
      </c>
      <c r="DY66" s="34">
        <v>392028</v>
      </c>
      <c r="DZ66" s="34">
        <v>395826</v>
      </c>
      <c r="EA66" s="34">
        <v>399624</v>
      </c>
      <c r="EB66" s="34">
        <v>403510</v>
      </c>
      <c r="EC66" s="34">
        <v>406942</v>
      </c>
      <c r="ED66" s="34">
        <v>410736</v>
      </c>
      <c r="EE66" s="34">
        <v>415160</v>
      </c>
      <c r="EF66" s="34">
        <v>420398</v>
      </c>
      <c r="EG66" s="34">
        <v>425827</v>
      </c>
      <c r="EH66" s="34">
        <v>426614</v>
      </c>
      <c r="EI66" s="34">
        <v>427436</v>
      </c>
      <c r="EJ66" s="34">
        <v>429028</v>
      </c>
      <c r="EK66" s="34">
        <v>431450</v>
      </c>
      <c r="EL66" s="34">
        <v>434639</v>
      </c>
      <c r="EM66" s="34">
        <v>438217</v>
      </c>
      <c r="EN66" s="34">
        <v>440537</v>
      </c>
      <c r="EO66" s="34">
        <v>441814</v>
      </c>
      <c r="EP66" s="34">
        <v>442068</v>
      </c>
      <c r="EQ66" s="34">
        <v>438473</v>
      </c>
      <c r="ER66" s="34">
        <v>435987</v>
      </c>
      <c r="ES66" s="34">
        <v>433760</v>
      </c>
      <c r="ET66" s="34">
        <v>429132</v>
      </c>
      <c r="EU66" s="34">
        <v>421593</v>
      </c>
      <c r="EV66" s="34">
        <v>411836</v>
      </c>
      <c r="EW66" s="34">
        <v>401272</v>
      </c>
      <c r="EX66" s="34">
        <v>391087</v>
      </c>
      <c r="EY66" s="34">
        <v>380714</v>
      </c>
      <c r="EZ66" s="34">
        <v>372756</v>
      </c>
      <c r="FA66" s="34">
        <v>365911</v>
      </c>
      <c r="FB66" s="34">
        <v>360694</v>
      </c>
      <c r="FC66" s="34">
        <v>355646</v>
      </c>
      <c r="FD66" s="34">
        <v>353452</v>
      </c>
      <c r="FE66" s="34">
        <v>351251</v>
      </c>
      <c r="FF66" s="34">
        <v>347144</v>
      </c>
      <c r="FG66" s="34">
        <v>341441</v>
      </c>
      <c r="FH66" s="34">
        <v>334223</v>
      </c>
      <c r="FI66" s="34">
        <v>322916</v>
      </c>
      <c r="FJ66" s="34">
        <v>312852</v>
      </c>
      <c r="FK66" s="34">
        <v>301334</v>
      </c>
      <c r="FL66" s="34">
        <v>291481</v>
      </c>
      <c r="FM66" s="34">
        <v>283020</v>
      </c>
      <c r="FN66" s="34">
        <v>277700</v>
      </c>
      <c r="FO66" s="34">
        <v>273386</v>
      </c>
      <c r="FP66" s="34">
        <v>269933</v>
      </c>
      <c r="FQ66" s="34">
        <v>267762</v>
      </c>
      <c r="FR66" s="34">
        <v>265595</v>
      </c>
      <c r="FS66" s="34">
        <v>260630</v>
      </c>
      <c r="FT66" s="34">
        <v>256729</v>
      </c>
      <c r="FU66" s="34">
        <v>250981</v>
      </c>
      <c r="FV66" s="34">
        <v>245533</v>
      </c>
      <c r="FW66" s="34">
        <v>238128</v>
      </c>
      <c r="FX66" s="34">
        <v>230156</v>
      </c>
      <c r="FY66" s="34">
        <v>220291</v>
      </c>
      <c r="FZ66" s="34">
        <v>208617</v>
      </c>
      <c r="GA66" s="34">
        <v>196552</v>
      </c>
      <c r="GB66" s="34">
        <v>184069</v>
      </c>
      <c r="GC66" s="34">
        <v>171244</v>
      </c>
      <c r="GD66" s="34">
        <v>159564</v>
      </c>
      <c r="GE66" s="34">
        <v>147453</v>
      </c>
      <c r="GF66" s="34">
        <v>135726</v>
      </c>
      <c r="GG66" s="34">
        <v>123512</v>
      </c>
      <c r="GH66" s="34">
        <v>111738</v>
      </c>
      <c r="GI66" s="34">
        <v>100049</v>
      </c>
      <c r="GJ66" s="34">
        <v>88986</v>
      </c>
      <c r="GK66" s="34">
        <v>78747</v>
      </c>
      <c r="GL66" s="34">
        <v>69070</v>
      </c>
      <c r="GM66" s="34">
        <v>59751</v>
      </c>
      <c r="GN66" s="34">
        <v>51140</v>
      </c>
      <c r="GO66" s="34">
        <v>43015</v>
      </c>
      <c r="GP66" s="34">
        <v>35814</v>
      </c>
      <c r="GQ66" s="34">
        <v>29401</v>
      </c>
      <c r="GR66" s="34">
        <v>23904</v>
      </c>
      <c r="GS66" s="34">
        <v>19291</v>
      </c>
      <c r="GT66" s="34">
        <v>15533</v>
      </c>
      <c r="GU66" s="34">
        <v>12342</v>
      </c>
      <c r="GV66" s="34">
        <v>9571</v>
      </c>
      <c r="GW66" s="34">
        <v>7234</v>
      </c>
      <c r="GX66" s="34">
        <v>5339</v>
      </c>
      <c r="GY66" s="34">
        <v>3840</v>
      </c>
      <c r="GZ66" s="35">
        <v>5423</v>
      </c>
      <c r="HA66" s="33">
        <v>579056</v>
      </c>
      <c r="HB66" s="34">
        <v>590680</v>
      </c>
      <c r="HC66" s="34">
        <v>602774</v>
      </c>
      <c r="HD66" s="34">
        <v>615158</v>
      </c>
      <c r="HE66" s="34">
        <v>627755</v>
      </c>
      <c r="HF66" s="34">
        <v>640468</v>
      </c>
      <c r="HG66" s="34">
        <v>653213</v>
      </c>
      <c r="HH66" s="34">
        <v>665893</v>
      </c>
      <c r="HI66" s="34">
        <v>678407</v>
      </c>
      <c r="HJ66" s="34">
        <v>690663</v>
      </c>
      <c r="HK66" s="34">
        <v>702578</v>
      </c>
      <c r="HL66" s="34">
        <v>714710</v>
      </c>
      <c r="HM66" s="34">
        <v>725653</v>
      </c>
      <c r="HN66" s="34">
        <v>734908</v>
      </c>
      <c r="HO66" s="34">
        <v>743844</v>
      </c>
      <c r="HP66" s="34">
        <v>753843</v>
      </c>
      <c r="HQ66" s="34">
        <v>766411</v>
      </c>
      <c r="HR66" s="34">
        <v>770357</v>
      </c>
      <c r="HS66" s="34">
        <v>781004</v>
      </c>
      <c r="HT66" s="34">
        <v>789259</v>
      </c>
      <c r="HU66" s="34">
        <v>796032</v>
      </c>
      <c r="HV66" s="34">
        <v>802897</v>
      </c>
      <c r="HW66" s="34">
        <v>809416</v>
      </c>
      <c r="HX66" s="34">
        <v>816128</v>
      </c>
      <c r="HY66" s="34">
        <v>823062</v>
      </c>
      <c r="HZ66" s="34">
        <v>830296</v>
      </c>
      <c r="IA66" s="34">
        <v>838026</v>
      </c>
      <c r="IB66" s="34">
        <v>846481</v>
      </c>
      <c r="IC66" s="34">
        <v>856026</v>
      </c>
      <c r="ID66" s="34">
        <v>866129</v>
      </c>
      <c r="IE66" s="34">
        <v>867092</v>
      </c>
      <c r="IF66" s="34">
        <v>867823</v>
      </c>
      <c r="IG66" s="34">
        <v>868573</v>
      </c>
      <c r="IH66" s="34">
        <v>870575</v>
      </c>
      <c r="II66" s="34">
        <v>874224</v>
      </c>
      <c r="IJ66" s="34">
        <v>879342</v>
      </c>
      <c r="IK66" s="34">
        <v>878291</v>
      </c>
      <c r="IL66" s="34">
        <v>876374</v>
      </c>
      <c r="IM66" s="34">
        <v>873742</v>
      </c>
      <c r="IN66" s="34">
        <v>868211</v>
      </c>
      <c r="IO66" s="34">
        <v>864386</v>
      </c>
      <c r="IP66" s="34">
        <v>860300</v>
      </c>
      <c r="IQ66" s="34">
        <v>850504</v>
      </c>
      <c r="IR66" s="34">
        <v>833601</v>
      </c>
      <c r="IS66" s="34">
        <v>812935</v>
      </c>
      <c r="IT66" s="34">
        <v>791331</v>
      </c>
      <c r="IU66" s="34">
        <v>769929</v>
      </c>
      <c r="IV66" s="34">
        <v>748559</v>
      </c>
      <c r="IW66" s="34">
        <v>728773</v>
      </c>
      <c r="IX66" s="34">
        <v>713355</v>
      </c>
      <c r="IY66" s="34">
        <v>700363</v>
      </c>
      <c r="IZ66" s="34">
        <v>689250</v>
      </c>
      <c r="JA66" s="34">
        <v>682531</v>
      </c>
      <c r="JB66" s="34">
        <v>675351</v>
      </c>
      <c r="JC66" s="34">
        <v>665038</v>
      </c>
      <c r="JD66" s="34">
        <v>653232</v>
      </c>
      <c r="JE66" s="34">
        <v>637334</v>
      </c>
      <c r="JF66" s="34">
        <v>615722</v>
      </c>
      <c r="JG66" s="34">
        <v>593217</v>
      </c>
      <c r="JH66" s="34">
        <v>571013</v>
      </c>
      <c r="JI66" s="34">
        <v>549100</v>
      </c>
      <c r="JJ66" s="34">
        <v>532384</v>
      </c>
      <c r="JK66" s="34">
        <v>521267</v>
      </c>
      <c r="JL66" s="34">
        <v>512157</v>
      </c>
      <c r="JM66" s="34">
        <v>504358</v>
      </c>
      <c r="JN66" s="34">
        <v>498561</v>
      </c>
      <c r="JO66" s="34">
        <v>492275</v>
      </c>
      <c r="JP66" s="34">
        <v>482685</v>
      </c>
      <c r="JQ66" s="34">
        <v>472079</v>
      </c>
      <c r="JR66" s="34">
        <v>460549</v>
      </c>
      <c r="JS66" s="34">
        <v>447315</v>
      </c>
      <c r="JT66" s="34">
        <v>432265</v>
      </c>
      <c r="JU66" s="34">
        <v>415423</v>
      </c>
      <c r="JV66" s="34">
        <v>395599</v>
      </c>
      <c r="JW66" s="34">
        <v>372766</v>
      </c>
      <c r="JX66" s="34">
        <v>348798</v>
      </c>
      <c r="JY66" s="34">
        <v>323926</v>
      </c>
      <c r="JZ66" s="34">
        <v>299743</v>
      </c>
      <c r="KA66" s="34">
        <v>276935</v>
      </c>
      <c r="KB66" s="34">
        <v>254610</v>
      </c>
      <c r="KC66" s="34">
        <v>232581</v>
      </c>
      <c r="KD66" s="34">
        <v>211125</v>
      </c>
      <c r="KE66" s="34">
        <v>190175</v>
      </c>
      <c r="KF66" s="34">
        <v>169684</v>
      </c>
      <c r="KG66" s="34">
        <v>150290</v>
      </c>
      <c r="KH66" s="34">
        <v>132311</v>
      </c>
      <c r="KI66" s="34">
        <v>115291</v>
      </c>
      <c r="KJ66" s="34">
        <v>99320</v>
      </c>
      <c r="KK66" s="34">
        <v>84584</v>
      </c>
      <c r="KL66" s="34">
        <v>70842</v>
      </c>
      <c r="KM66" s="34">
        <v>58555</v>
      </c>
      <c r="KN66" s="34">
        <v>47858</v>
      </c>
      <c r="KO66" s="34">
        <v>38745</v>
      </c>
      <c r="KP66" s="34">
        <v>31196</v>
      </c>
      <c r="KQ66" s="34">
        <v>24986</v>
      </c>
      <c r="KR66" s="34">
        <v>19730</v>
      </c>
      <c r="KS66" s="34">
        <v>15215</v>
      </c>
      <c r="KT66" s="34">
        <v>11457</v>
      </c>
      <c r="KU66" s="34">
        <v>8413</v>
      </c>
      <c r="KV66" s="34">
        <v>6007</v>
      </c>
      <c r="KW66" s="35">
        <v>8320</v>
      </c>
    </row>
    <row r="67" spans="1:309" s="16" customFormat="1" ht="13.2">
      <c r="A67" s="20" t="s">
        <v>307</v>
      </c>
      <c r="B67" s="32">
        <v>2037</v>
      </c>
      <c r="C67" s="32" t="s">
        <v>308</v>
      </c>
      <c r="D67" s="36">
        <v>42465960</v>
      </c>
      <c r="E67" s="37">
        <v>20428341</v>
      </c>
      <c r="F67" s="38">
        <v>22037619</v>
      </c>
      <c r="G67" s="36">
        <v>204905</v>
      </c>
      <c r="H67" s="37">
        <v>209108</v>
      </c>
      <c r="I67" s="37">
        <v>213266</v>
      </c>
      <c r="J67" s="37">
        <v>217309</v>
      </c>
      <c r="K67" s="37">
        <v>221358</v>
      </c>
      <c r="L67" s="37">
        <v>225202</v>
      </c>
      <c r="M67" s="37">
        <v>229663</v>
      </c>
      <c r="N67" s="37">
        <v>234196</v>
      </c>
      <c r="O67" s="37">
        <v>238973</v>
      </c>
      <c r="P67" s="37">
        <v>243582</v>
      </c>
      <c r="Q67" s="37">
        <v>248100</v>
      </c>
      <c r="R67" s="37">
        <v>252529</v>
      </c>
      <c r="S67" s="37">
        <v>257098</v>
      </c>
      <c r="T67" s="37">
        <v>261638</v>
      </c>
      <c r="U67" s="37">
        <v>265893</v>
      </c>
      <c r="V67" s="37">
        <v>270736</v>
      </c>
      <c r="W67" s="37">
        <v>275878</v>
      </c>
      <c r="X67" s="37">
        <v>282330</v>
      </c>
      <c r="Y67" s="37">
        <v>285545</v>
      </c>
      <c r="Z67" s="37">
        <v>292004</v>
      </c>
      <c r="AA67" s="37">
        <v>296244</v>
      </c>
      <c r="AB67" s="37">
        <v>300674</v>
      </c>
      <c r="AC67" s="37">
        <v>304984</v>
      </c>
      <c r="AD67" s="37">
        <v>308669</v>
      </c>
      <c r="AE67" s="37">
        <v>312319</v>
      </c>
      <c r="AF67" s="37">
        <v>315812</v>
      </c>
      <c r="AG67" s="37">
        <v>319587</v>
      </c>
      <c r="AH67" s="37">
        <v>323176</v>
      </c>
      <c r="AI67" s="37">
        <v>326657</v>
      </c>
      <c r="AJ67" s="37">
        <v>330092</v>
      </c>
      <c r="AK67" s="37">
        <v>333637</v>
      </c>
      <c r="AL67" s="37">
        <v>333862</v>
      </c>
      <c r="AM67" s="37">
        <v>333767</v>
      </c>
      <c r="AN67" s="37">
        <v>333117</v>
      </c>
      <c r="AO67" s="37">
        <v>332906</v>
      </c>
      <c r="AP67" s="37">
        <v>333546</v>
      </c>
      <c r="AQ67" s="37">
        <v>335310</v>
      </c>
      <c r="AR67" s="37">
        <v>333528</v>
      </c>
      <c r="AS67" s="37">
        <v>332160</v>
      </c>
      <c r="AT67" s="37">
        <v>331107</v>
      </c>
      <c r="AU67" s="37">
        <v>330672</v>
      </c>
      <c r="AV67" s="37">
        <v>329986</v>
      </c>
      <c r="AW67" s="37">
        <v>328488</v>
      </c>
      <c r="AX67" s="37">
        <v>324299</v>
      </c>
      <c r="AY67" s="37">
        <v>316891</v>
      </c>
      <c r="AZ67" s="37">
        <v>308292</v>
      </c>
      <c r="BA67" s="37">
        <v>299589</v>
      </c>
      <c r="BB67" s="37">
        <v>290752</v>
      </c>
      <c r="BC67" s="37">
        <v>282151</v>
      </c>
      <c r="BD67" s="37">
        <v>272961</v>
      </c>
      <c r="BE67" s="37">
        <v>266213</v>
      </c>
      <c r="BF67" s="37">
        <v>260109</v>
      </c>
      <c r="BG67" s="37">
        <v>255268</v>
      </c>
      <c r="BH67" s="37">
        <v>251585</v>
      </c>
      <c r="BI67" s="37">
        <v>247527</v>
      </c>
      <c r="BJ67" s="37">
        <v>242435</v>
      </c>
      <c r="BK67" s="37">
        <v>237333</v>
      </c>
      <c r="BL67" s="37">
        <v>229999</v>
      </c>
      <c r="BM67" s="37">
        <v>221392</v>
      </c>
      <c r="BN67" s="37">
        <v>211251</v>
      </c>
      <c r="BO67" s="37">
        <v>202469</v>
      </c>
      <c r="BP67" s="37">
        <v>192743</v>
      </c>
      <c r="BQ67" s="37">
        <v>185899</v>
      </c>
      <c r="BR67" s="37">
        <v>180959</v>
      </c>
      <c r="BS67" s="37">
        <v>176794</v>
      </c>
      <c r="BT67" s="37">
        <v>173005</v>
      </c>
      <c r="BU67" s="37">
        <v>169844</v>
      </c>
      <c r="BV67" s="37">
        <v>166333</v>
      </c>
      <c r="BW67" s="37">
        <v>162516</v>
      </c>
      <c r="BX67" s="37">
        <v>157196</v>
      </c>
      <c r="BY67" s="37">
        <v>152652</v>
      </c>
      <c r="BZ67" s="37">
        <v>146661</v>
      </c>
      <c r="CA67" s="37">
        <v>140723</v>
      </c>
      <c r="CB67" s="37">
        <v>133899</v>
      </c>
      <c r="CC67" s="37">
        <v>126302</v>
      </c>
      <c r="CD67" s="37">
        <v>117887</v>
      </c>
      <c r="CE67" s="37">
        <v>108939</v>
      </c>
      <c r="CF67" s="37">
        <v>99731</v>
      </c>
      <c r="CG67" s="37">
        <v>91333</v>
      </c>
      <c r="CH67" s="37">
        <v>83162</v>
      </c>
      <c r="CI67" s="37">
        <v>75686</v>
      </c>
      <c r="CJ67" s="37">
        <v>68190</v>
      </c>
      <c r="CK67" s="37">
        <v>61487</v>
      </c>
      <c r="CL67" s="37">
        <v>54804</v>
      </c>
      <c r="CM67" s="37">
        <v>48397</v>
      </c>
      <c r="CN67" s="37">
        <v>42383</v>
      </c>
      <c r="CO67" s="37">
        <v>36814</v>
      </c>
      <c r="CP67" s="37">
        <v>31585</v>
      </c>
      <c r="CQ67" s="37">
        <v>26844</v>
      </c>
      <c r="CR67" s="37">
        <v>22492</v>
      </c>
      <c r="CS67" s="37">
        <v>18546</v>
      </c>
      <c r="CT67" s="37">
        <v>15001</v>
      </c>
      <c r="CU67" s="37">
        <v>12024</v>
      </c>
      <c r="CV67" s="37">
        <v>9548</v>
      </c>
      <c r="CW67" s="37">
        <v>7538</v>
      </c>
      <c r="CX67" s="37">
        <v>5884</v>
      </c>
      <c r="CY67" s="37">
        <v>4514</v>
      </c>
      <c r="CZ67" s="37">
        <v>3379</v>
      </c>
      <c r="DA67" s="37">
        <v>2458</v>
      </c>
      <c r="DB67" s="37">
        <v>1747</v>
      </c>
      <c r="DC67" s="38">
        <v>2313</v>
      </c>
      <c r="DD67" s="36">
        <v>195379</v>
      </c>
      <c r="DE67" s="37">
        <v>199304</v>
      </c>
      <c r="DF67" s="37">
        <v>203182</v>
      </c>
      <c r="DG67" s="37">
        <v>206988</v>
      </c>
      <c r="DH67" s="37">
        <v>210778</v>
      </c>
      <c r="DI67" s="37">
        <v>214485</v>
      </c>
      <c r="DJ67" s="37">
        <v>218653</v>
      </c>
      <c r="DK67" s="37">
        <v>223078</v>
      </c>
      <c r="DL67" s="37">
        <v>227853</v>
      </c>
      <c r="DM67" s="37">
        <v>232504</v>
      </c>
      <c r="DN67" s="37">
        <v>237085</v>
      </c>
      <c r="DO67" s="37">
        <v>241599</v>
      </c>
      <c r="DP67" s="37">
        <v>246475</v>
      </c>
      <c r="DQ67" s="37">
        <v>251301</v>
      </c>
      <c r="DR67" s="37">
        <v>255921</v>
      </c>
      <c r="DS67" s="37">
        <v>261239</v>
      </c>
      <c r="DT67" s="37">
        <v>266822</v>
      </c>
      <c r="DU67" s="37">
        <v>273561</v>
      </c>
      <c r="DV67" s="37">
        <v>277216</v>
      </c>
      <c r="DW67" s="37">
        <v>283657</v>
      </c>
      <c r="DX67" s="37">
        <v>289487</v>
      </c>
      <c r="DY67" s="37">
        <v>293966</v>
      </c>
      <c r="DZ67" s="37">
        <v>298376</v>
      </c>
      <c r="EA67" s="37">
        <v>302886</v>
      </c>
      <c r="EB67" s="37">
        <v>307110</v>
      </c>
      <c r="EC67" s="37">
        <v>311135</v>
      </c>
      <c r="ED67" s="37">
        <v>314567</v>
      </c>
      <c r="EE67" s="37">
        <v>318060</v>
      </c>
      <c r="EF67" s="37">
        <v>321741</v>
      </c>
      <c r="EG67" s="37">
        <v>325913</v>
      </c>
      <c r="EH67" s="37">
        <v>330127</v>
      </c>
      <c r="EI67" s="37">
        <v>330938</v>
      </c>
      <c r="EJ67" s="37">
        <v>331904</v>
      </c>
      <c r="EK67" s="37">
        <v>333613</v>
      </c>
      <c r="EL67" s="37">
        <v>336110</v>
      </c>
      <c r="EM67" s="37">
        <v>339489</v>
      </c>
      <c r="EN67" s="37">
        <v>343633</v>
      </c>
      <c r="EO67" s="37">
        <v>347180</v>
      </c>
      <c r="EP67" s="37">
        <v>349776</v>
      </c>
      <c r="EQ67" s="37">
        <v>351301</v>
      </c>
      <c r="ER67" s="37">
        <v>349600</v>
      </c>
      <c r="ES67" s="37">
        <v>348246</v>
      </c>
      <c r="ET67" s="37">
        <v>346791</v>
      </c>
      <c r="EU67" s="37">
        <v>343271</v>
      </c>
      <c r="EV67" s="37">
        <v>337527</v>
      </c>
      <c r="EW67" s="37">
        <v>330097</v>
      </c>
      <c r="EX67" s="37">
        <v>321993</v>
      </c>
      <c r="EY67" s="37">
        <v>314160</v>
      </c>
      <c r="EZ67" s="37">
        <v>306148</v>
      </c>
      <c r="FA67" s="37">
        <v>300002</v>
      </c>
      <c r="FB67" s="37">
        <v>294732</v>
      </c>
      <c r="FC67" s="37">
        <v>290689</v>
      </c>
      <c r="FD67" s="37">
        <v>286897</v>
      </c>
      <c r="FE67" s="37">
        <v>285411</v>
      </c>
      <c r="FF67" s="37">
        <v>283830</v>
      </c>
      <c r="FG67" s="37">
        <v>280646</v>
      </c>
      <c r="FH67" s="37">
        <v>276005</v>
      </c>
      <c r="FI67" s="37">
        <v>270144</v>
      </c>
      <c r="FJ67" s="37">
        <v>260916</v>
      </c>
      <c r="FK67" s="37">
        <v>252621</v>
      </c>
      <c r="FL67" s="37">
        <v>243102</v>
      </c>
      <c r="FM67" s="37">
        <v>234908</v>
      </c>
      <c r="FN67" s="37">
        <v>227918</v>
      </c>
      <c r="FO67" s="37">
        <v>223383</v>
      </c>
      <c r="FP67" s="37">
        <v>219590</v>
      </c>
      <c r="FQ67" s="37">
        <v>216499</v>
      </c>
      <c r="FR67" s="37">
        <v>214502</v>
      </c>
      <c r="FS67" s="37">
        <v>212589</v>
      </c>
      <c r="FT67" s="37">
        <v>208410</v>
      </c>
      <c r="FU67" s="37">
        <v>205061</v>
      </c>
      <c r="FV67" s="37">
        <v>200244</v>
      </c>
      <c r="FW67" s="37">
        <v>195619</v>
      </c>
      <c r="FX67" s="37">
        <v>189434</v>
      </c>
      <c r="FY67" s="37">
        <v>182776</v>
      </c>
      <c r="FZ67" s="37">
        <v>174627</v>
      </c>
      <c r="GA67" s="37">
        <v>164986</v>
      </c>
      <c r="GB67" s="37">
        <v>155038</v>
      </c>
      <c r="GC67" s="37">
        <v>144739</v>
      </c>
      <c r="GD67" s="37">
        <v>134268</v>
      </c>
      <c r="GE67" s="37">
        <v>124748</v>
      </c>
      <c r="GF67" s="37">
        <v>114917</v>
      </c>
      <c r="GG67" s="37">
        <v>105376</v>
      </c>
      <c r="GH67" s="37">
        <v>95405</v>
      </c>
      <c r="GI67" s="37">
        <v>85796</v>
      </c>
      <c r="GJ67" s="37">
        <v>76294</v>
      </c>
      <c r="GK67" s="37">
        <v>67402</v>
      </c>
      <c r="GL67" s="37">
        <v>59178</v>
      </c>
      <c r="GM67" s="37">
        <v>51463</v>
      </c>
      <c r="GN67" s="37">
        <v>44130</v>
      </c>
      <c r="GO67" s="37">
        <v>37400</v>
      </c>
      <c r="GP67" s="37">
        <v>31087</v>
      </c>
      <c r="GQ67" s="37">
        <v>25533</v>
      </c>
      <c r="GR67" s="37">
        <v>20662</v>
      </c>
      <c r="GS67" s="37">
        <v>16540</v>
      </c>
      <c r="GT67" s="37">
        <v>13130</v>
      </c>
      <c r="GU67" s="37">
        <v>10367</v>
      </c>
      <c r="GV67" s="37">
        <v>8056</v>
      </c>
      <c r="GW67" s="37">
        <v>6091</v>
      </c>
      <c r="GX67" s="37">
        <v>4482</v>
      </c>
      <c r="GY67" s="37">
        <v>3213</v>
      </c>
      <c r="GZ67" s="38">
        <v>4538</v>
      </c>
      <c r="HA67" s="36">
        <v>400284</v>
      </c>
      <c r="HB67" s="37">
        <v>408412</v>
      </c>
      <c r="HC67" s="37">
        <v>416448</v>
      </c>
      <c r="HD67" s="37">
        <v>424297</v>
      </c>
      <c r="HE67" s="37">
        <v>432136</v>
      </c>
      <c r="HF67" s="37">
        <v>439687</v>
      </c>
      <c r="HG67" s="37">
        <v>448316</v>
      </c>
      <c r="HH67" s="37">
        <v>457274</v>
      </c>
      <c r="HI67" s="37">
        <v>466826</v>
      </c>
      <c r="HJ67" s="37">
        <v>476086</v>
      </c>
      <c r="HK67" s="37">
        <v>485185</v>
      </c>
      <c r="HL67" s="37">
        <v>494128</v>
      </c>
      <c r="HM67" s="37">
        <v>503573</v>
      </c>
      <c r="HN67" s="37">
        <v>512939</v>
      </c>
      <c r="HO67" s="37">
        <v>521814</v>
      </c>
      <c r="HP67" s="37">
        <v>531975</v>
      </c>
      <c r="HQ67" s="37">
        <v>542700</v>
      </c>
      <c r="HR67" s="37">
        <v>555891</v>
      </c>
      <c r="HS67" s="37">
        <v>562761</v>
      </c>
      <c r="HT67" s="37">
        <v>575661</v>
      </c>
      <c r="HU67" s="37">
        <v>585731</v>
      </c>
      <c r="HV67" s="37">
        <v>594640</v>
      </c>
      <c r="HW67" s="37">
        <v>603360</v>
      </c>
      <c r="HX67" s="37">
        <v>611555</v>
      </c>
      <c r="HY67" s="37">
        <v>619429</v>
      </c>
      <c r="HZ67" s="37">
        <v>626947</v>
      </c>
      <c r="IA67" s="37">
        <v>634154</v>
      </c>
      <c r="IB67" s="37">
        <v>641236</v>
      </c>
      <c r="IC67" s="37">
        <v>648398</v>
      </c>
      <c r="ID67" s="37">
        <v>656005</v>
      </c>
      <c r="IE67" s="37">
        <v>663764</v>
      </c>
      <c r="IF67" s="37">
        <v>664800</v>
      </c>
      <c r="IG67" s="37">
        <v>665671</v>
      </c>
      <c r="IH67" s="37">
        <v>666730</v>
      </c>
      <c r="II67" s="37">
        <v>669016</v>
      </c>
      <c r="IJ67" s="37">
        <v>673035</v>
      </c>
      <c r="IK67" s="37">
        <v>678943</v>
      </c>
      <c r="IL67" s="37">
        <v>680708</v>
      </c>
      <c r="IM67" s="37">
        <v>681936</v>
      </c>
      <c r="IN67" s="37">
        <v>682408</v>
      </c>
      <c r="IO67" s="37">
        <v>680272</v>
      </c>
      <c r="IP67" s="37">
        <v>678232</v>
      </c>
      <c r="IQ67" s="37">
        <v>675279</v>
      </c>
      <c r="IR67" s="37">
        <v>667570</v>
      </c>
      <c r="IS67" s="37">
        <v>654418</v>
      </c>
      <c r="IT67" s="37">
        <v>638389</v>
      </c>
      <c r="IU67" s="37">
        <v>621582</v>
      </c>
      <c r="IV67" s="37">
        <v>604912</v>
      </c>
      <c r="IW67" s="37">
        <v>588299</v>
      </c>
      <c r="IX67" s="37">
        <v>572963</v>
      </c>
      <c r="IY67" s="37">
        <v>560945</v>
      </c>
      <c r="IZ67" s="37">
        <v>550798</v>
      </c>
      <c r="JA67" s="37">
        <v>542165</v>
      </c>
      <c r="JB67" s="37">
        <v>536996</v>
      </c>
      <c r="JC67" s="37">
        <v>531357</v>
      </c>
      <c r="JD67" s="37">
        <v>523081</v>
      </c>
      <c r="JE67" s="37">
        <v>513338</v>
      </c>
      <c r="JF67" s="37">
        <v>500143</v>
      </c>
      <c r="JG67" s="37">
        <v>482308</v>
      </c>
      <c r="JH67" s="37">
        <v>463872</v>
      </c>
      <c r="JI67" s="37">
        <v>445571</v>
      </c>
      <c r="JJ67" s="37">
        <v>427651</v>
      </c>
      <c r="JK67" s="37">
        <v>413817</v>
      </c>
      <c r="JL67" s="37">
        <v>404342</v>
      </c>
      <c r="JM67" s="37">
        <v>396384</v>
      </c>
      <c r="JN67" s="37">
        <v>389504</v>
      </c>
      <c r="JO67" s="37">
        <v>384346</v>
      </c>
      <c r="JP67" s="37">
        <v>378922</v>
      </c>
      <c r="JQ67" s="37">
        <v>370926</v>
      </c>
      <c r="JR67" s="37">
        <v>362257</v>
      </c>
      <c r="JS67" s="37">
        <v>352896</v>
      </c>
      <c r="JT67" s="37">
        <v>342280</v>
      </c>
      <c r="JU67" s="37">
        <v>330157</v>
      </c>
      <c r="JV67" s="37">
        <v>316675</v>
      </c>
      <c r="JW67" s="37">
        <v>300929</v>
      </c>
      <c r="JX67" s="37">
        <v>282873</v>
      </c>
      <c r="JY67" s="37">
        <v>263977</v>
      </c>
      <c r="JZ67" s="37">
        <v>244470</v>
      </c>
      <c r="KA67" s="37">
        <v>225601</v>
      </c>
      <c r="KB67" s="37">
        <v>207910</v>
      </c>
      <c r="KC67" s="37">
        <v>190603</v>
      </c>
      <c r="KD67" s="37">
        <v>173566</v>
      </c>
      <c r="KE67" s="37">
        <v>156892</v>
      </c>
      <c r="KF67" s="37">
        <v>140600</v>
      </c>
      <c r="KG67" s="37">
        <v>124691</v>
      </c>
      <c r="KH67" s="37">
        <v>109785</v>
      </c>
      <c r="KI67" s="37">
        <v>95992</v>
      </c>
      <c r="KJ67" s="37">
        <v>83048</v>
      </c>
      <c r="KK67" s="37">
        <v>70974</v>
      </c>
      <c r="KL67" s="37">
        <v>59892</v>
      </c>
      <c r="KM67" s="37">
        <v>49633</v>
      </c>
      <c r="KN67" s="37">
        <v>40534</v>
      </c>
      <c r="KO67" s="37">
        <v>32686</v>
      </c>
      <c r="KP67" s="37">
        <v>26088</v>
      </c>
      <c r="KQ67" s="37">
        <v>20668</v>
      </c>
      <c r="KR67" s="37">
        <v>16251</v>
      </c>
      <c r="KS67" s="37">
        <v>12570</v>
      </c>
      <c r="KT67" s="37">
        <v>9470</v>
      </c>
      <c r="KU67" s="37">
        <v>6940</v>
      </c>
      <c r="KV67" s="37">
        <v>4960</v>
      </c>
      <c r="KW67" s="38">
        <v>6851</v>
      </c>
    </row>
    <row r="68" spans="1:309" s="16" customFormat="1" ht="13.2">
      <c r="A68" s="19" t="s">
        <v>307</v>
      </c>
      <c r="B68" s="31">
        <v>2037</v>
      </c>
      <c r="C68" s="31" t="s">
        <v>309</v>
      </c>
      <c r="D68" s="33">
        <v>13262082</v>
      </c>
      <c r="E68" s="34">
        <v>6947186</v>
      </c>
      <c r="F68" s="35">
        <v>6314896</v>
      </c>
      <c r="G68" s="33">
        <v>85800</v>
      </c>
      <c r="H68" s="34">
        <v>87438</v>
      </c>
      <c r="I68" s="34">
        <v>89381</v>
      </c>
      <c r="J68" s="34">
        <v>91600</v>
      </c>
      <c r="K68" s="34">
        <v>93953</v>
      </c>
      <c r="L68" s="34">
        <v>96603</v>
      </c>
      <c r="M68" s="34">
        <v>98695</v>
      </c>
      <c r="N68" s="34">
        <v>100732</v>
      </c>
      <c r="O68" s="34">
        <v>102473</v>
      </c>
      <c r="P68" s="34">
        <v>104305</v>
      </c>
      <c r="Q68" s="34">
        <v>106092</v>
      </c>
      <c r="R68" s="34">
        <v>107789</v>
      </c>
      <c r="S68" s="34">
        <v>109444</v>
      </c>
      <c r="T68" s="34">
        <v>110495</v>
      </c>
      <c r="U68" s="34">
        <v>110944</v>
      </c>
      <c r="V68" s="34">
        <v>110582</v>
      </c>
      <c r="W68" s="34">
        <v>110444</v>
      </c>
      <c r="X68" s="34">
        <v>110345</v>
      </c>
      <c r="Y68" s="34">
        <v>109003</v>
      </c>
      <c r="Z68" s="34">
        <v>108092</v>
      </c>
      <c r="AA68" s="34">
        <v>106886</v>
      </c>
      <c r="AB68" s="34">
        <v>105896</v>
      </c>
      <c r="AC68" s="34">
        <v>105046</v>
      </c>
      <c r="AD68" s="34">
        <v>104036</v>
      </c>
      <c r="AE68" s="34">
        <v>103251</v>
      </c>
      <c r="AF68" s="34">
        <v>102769</v>
      </c>
      <c r="AG68" s="34">
        <v>102765</v>
      </c>
      <c r="AH68" s="34">
        <v>103090</v>
      </c>
      <c r="AI68" s="34">
        <v>103628</v>
      </c>
      <c r="AJ68" s="34">
        <v>104484</v>
      </c>
      <c r="AK68" s="34">
        <v>105586</v>
      </c>
      <c r="AL68" s="34">
        <v>105538</v>
      </c>
      <c r="AM68" s="34">
        <v>105537</v>
      </c>
      <c r="AN68" s="34">
        <v>105357</v>
      </c>
      <c r="AO68" s="34">
        <v>105142</v>
      </c>
      <c r="AP68" s="34">
        <v>104970</v>
      </c>
      <c r="AQ68" s="34">
        <v>104723</v>
      </c>
      <c r="AR68" s="34">
        <v>103138</v>
      </c>
      <c r="AS68" s="34">
        <v>101313</v>
      </c>
      <c r="AT68" s="34">
        <v>99480</v>
      </c>
      <c r="AU68" s="34">
        <v>97960</v>
      </c>
      <c r="AV68" s="34">
        <v>97278</v>
      </c>
      <c r="AW68" s="34">
        <v>96879</v>
      </c>
      <c r="AX68" s="34">
        <v>95860</v>
      </c>
      <c r="AY68" s="34">
        <v>93868</v>
      </c>
      <c r="AZ68" s="34">
        <v>91531</v>
      </c>
      <c r="BA68" s="34">
        <v>89162</v>
      </c>
      <c r="BB68" s="34">
        <v>86731</v>
      </c>
      <c r="BC68" s="34">
        <v>84287</v>
      </c>
      <c r="BD68" s="34">
        <v>81603</v>
      </c>
      <c r="BE68" s="34">
        <v>79710</v>
      </c>
      <c r="BF68" s="34">
        <v>77951</v>
      </c>
      <c r="BG68" s="34">
        <v>76639</v>
      </c>
      <c r="BH68" s="34">
        <v>75679</v>
      </c>
      <c r="BI68" s="34">
        <v>74637</v>
      </c>
      <c r="BJ68" s="34">
        <v>73403</v>
      </c>
      <c r="BK68" s="34">
        <v>72262</v>
      </c>
      <c r="BL68" s="34">
        <v>70786</v>
      </c>
      <c r="BM68" s="34">
        <v>68966</v>
      </c>
      <c r="BN68" s="34">
        <v>66565</v>
      </c>
      <c r="BO68" s="34">
        <v>64540</v>
      </c>
      <c r="BP68" s="34">
        <v>62101</v>
      </c>
      <c r="BQ68" s="34">
        <v>60539</v>
      </c>
      <c r="BR68" s="34">
        <v>59498</v>
      </c>
      <c r="BS68" s="34">
        <v>58651</v>
      </c>
      <c r="BT68" s="34">
        <v>57860</v>
      </c>
      <c r="BU68" s="34">
        <v>57126</v>
      </c>
      <c r="BV68" s="34">
        <v>56243</v>
      </c>
      <c r="BW68" s="34">
        <v>55144</v>
      </c>
      <c r="BX68" s="34">
        <v>53490</v>
      </c>
      <c r="BY68" s="34">
        <v>51959</v>
      </c>
      <c r="BZ68" s="34">
        <v>49894</v>
      </c>
      <c r="CA68" s="34">
        <v>47902</v>
      </c>
      <c r="CB68" s="34">
        <v>45605</v>
      </c>
      <c r="CC68" s="34">
        <v>43038</v>
      </c>
      <c r="CD68" s="34">
        <v>40145</v>
      </c>
      <c r="CE68" s="34">
        <v>37103</v>
      </c>
      <c r="CF68" s="34">
        <v>33887</v>
      </c>
      <c r="CG68" s="34">
        <v>30900</v>
      </c>
      <c r="CH68" s="34">
        <v>27955</v>
      </c>
      <c r="CI68" s="34">
        <v>25222</v>
      </c>
      <c r="CJ68" s="34">
        <v>22512</v>
      </c>
      <c r="CK68" s="34">
        <v>20046</v>
      </c>
      <c r="CL68" s="34">
        <v>17687</v>
      </c>
      <c r="CM68" s="34">
        <v>15481</v>
      </c>
      <c r="CN68" s="34">
        <v>13412</v>
      </c>
      <c r="CO68" s="34">
        <v>11509</v>
      </c>
      <c r="CP68" s="34">
        <v>9725</v>
      </c>
      <c r="CQ68" s="34">
        <v>8165</v>
      </c>
      <c r="CR68" s="34">
        <v>6776</v>
      </c>
      <c r="CS68" s="34">
        <v>5524</v>
      </c>
      <c r="CT68" s="34">
        <v>4420</v>
      </c>
      <c r="CU68" s="34">
        <v>3521</v>
      </c>
      <c r="CV68" s="34">
        <v>2773</v>
      </c>
      <c r="CW68" s="34">
        <v>2193</v>
      </c>
      <c r="CX68" s="34">
        <v>1713</v>
      </c>
      <c r="CY68" s="34">
        <v>1316</v>
      </c>
      <c r="CZ68" s="34">
        <v>993</v>
      </c>
      <c r="DA68" s="34">
        <v>747</v>
      </c>
      <c r="DB68" s="34">
        <v>540</v>
      </c>
      <c r="DC68" s="35">
        <v>729</v>
      </c>
      <c r="DD68" s="33">
        <v>81147</v>
      </c>
      <c r="DE68" s="34">
        <v>82693</v>
      </c>
      <c r="DF68" s="34">
        <v>84533</v>
      </c>
      <c r="DG68" s="34">
        <v>86627</v>
      </c>
      <c r="DH68" s="34">
        <v>88857</v>
      </c>
      <c r="DI68" s="34">
        <v>91268</v>
      </c>
      <c r="DJ68" s="34">
        <v>93271</v>
      </c>
      <c r="DK68" s="34">
        <v>95029</v>
      </c>
      <c r="DL68" s="34">
        <v>96406</v>
      </c>
      <c r="DM68" s="34">
        <v>97816</v>
      </c>
      <c r="DN68" s="34">
        <v>99179</v>
      </c>
      <c r="DO68" s="34">
        <v>100435</v>
      </c>
      <c r="DP68" s="34">
        <v>101430</v>
      </c>
      <c r="DQ68" s="34">
        <v>101909</v>
      </c>
      <c r="DR68" s="34">
        <v>101793</v>
      </c>
      <c r="DS68" s="34">
        <v>100855</v>
      </c>
      <c r="DT68" s="34">
        <v>100170</v>
      </c>
      <c r="DU68" s="34">
        <v>99501</v>
      </c>
      <c r="DV68" s="34">
        <v>97787</v>
      </c>
      <c r="DW68" s="34">
        <v>96279</v>
      </c>
      <c r="DX68" s="34">
        <v>95532</v>
      </c>
      <c r="DY68" s="34">
        <v>94265</v>
      </c>
      <c r="DZ68" s="34">
        <v>93147</v>
      </c>
      <c r="EA68" s="34">
        <v>92407</v>
      </c>
      <c r="EB68" s="34">
        <v>91967</v>
      </c>
      <c r="EC68" s="34">
        <v>91813</v>
      </c>
      <c r="ED68" s="34">
        <v>91808</v>
      </c>
      <c r="EE68" s="34">
        <v>92110</v>
      </c>
      <c r="EF68" s="34">
        <v>92847</v>
      </c>
      <c r="EG68" s="34">
        <v>93911</v>
      </c>
      <c r="EH68" s="34">
        <v>95094</v>
      </c>
      <c r="EI68" s="34">
        <v>95068</v>
      </c>
      <c r="EJ68" s="34">
        <v>94915</v>
      </c>
      <c r="EK68" s="34">
        <v>94790</v>
      </c>
      <c r="EL68" s="34">
        <v>94698</v>
      </c>
      <c r="EM68" s="34">
        <v>94501</v>
      </c>
      <c r="EN68" s="34">
        <v>93907</v>
      </c>
      <c r="EO68" s="34">
        <v>92671</v>
      </c>
      <c r="EP68" s="34">
        <v>91328</v>
      </c>
      <c r="EQ68" s="34">
        <v>90033</v>
      </c>
      <c r="ER68" s="34">
        <v>88114</v>
      </c>
      <c r="ES68" s="34">
        <v>86966</v>
      </c>
      <c r="ET68" s="34">
        <v>86161</v>
      </c>
      <c r="EU68" s="34">
        <v>85023</v>
      </c>
      <c r="EV68" s="34">
        <v>83199</v>
      </c>
      <c r="EW68" s="34">
        <v>80844</v>
      </c>
      <c r="EX68" s="34">
        <v>78359</v>
      </c>
      <c r="EY68" s="34">
        <v>75982</v>
      </c>
      <c r="EZ68" s="34">
        <v>73580</v>
      </c>
      <c r="FA68" s="34">
        <v>71731</v>
      </c>
      <c r="FB68" s="34">
        <v>70110</v>
      </c>
      <c r="FC68" s="34">
        <v>68874</v>
      </c>
      <c r="FD68" s="34">
        <v>67552</v>
      </c>
      <c r="FE68" s="34">
        <v>66765</v>
      </c>
      <c r="FF68" s="34">
        <v>66047</v>
      </c>
      <c r="FG68" s="34">
        <v>65033</v>
      </c>
      <c r="FH68" s="34">
        <v>63875</v>
      </c>
      <c r="FI68" s="34">
        <v>62409</v>
      </c>
      <c r="FJ68" s="34">
        <v>60252</v>
      </c>
      <c r="FK68" s="34">
        <v>58381</v>
      </c>
      <c r="FL68" s="34">
        <v>56292</v>
      </c>
      <c r="FM68" s="34">
        <v>54530</v>
      </c>
      <c r="FN68" s="34">
        <v>52928</v>
      </c>
      <c r="FO68" s="34">
        <v>51989</v>
      </c>
      <c r="FP68" s="34">
        <v>51284</v>
      </c>
      <c r="FQ68" s="34">
        <v>50711</v>
      </c>
      <c r="FR68" s="34">
        <v>50293</v>
      </c>
      <c r="FS68" s="34">
        <v>49766</v>
      </c>
      <c r="FT68" s="34">
        <v>48713</v>
      </c>
      <c r="FU68" s="34">
        <v>47858</v>
      </c>
      <c r="FV68" s="34">
        <v>46626</v>
      </c>
      <c r="FW68" s="34">
        <v>45462</v>
      </c>
      <c r="FX68" s="34">
        <v>43910</v>
      </c>
      <c r="FY68" s="34">
        <v>42262</v>
      </c>
      <c r="FZ68" s="34">
        <v>40229</v>
      </c>
      <c r="GA68" s="34">
        <v>37917</v>
      </c>
      <c r="GB68" s="34">
        <v>35537</v>
      </c>
      <c r="GC68" s="34">
        <v>33112</v>
      </c>
      <c r="GD68" s="34">
        <v>30548</v>
      </c>
      <c r="GE68" s="34">
        <v>28167</v>
      </c>
      <c r="GF68" s="34">
        <v>25711</v>
      </c>
      <c r="GG68" s="34">
        <v>23393</v>
      </c>
      <c r="GH68" s="34">
        <v>21080</v>
      </c>
      <c r="GI68" s="34">
        <v>18892</v>
      </c>
      <c r="GJ68" s="34">
        <v>16759</v>
      </c>
      <c r="GK68" s="34">
        <v>14775</v>
      </c>
      <c r="GL68" s="34">
        <v>12924</v>
      </c>
      <c r="GM68" s="34">
        <v>11191</v>
      </c>
      <c r="GN68" s="34">
        <v>9526</v>
      </c>
      <c r="GO68" s="34">
        <v>8023</v>
      </c>
      <c r="GP68" s="34">
        <v>6669</v>
      </c>
      <c r="GQ68" s="34">
        <v>5494</v>
      </c>
      <c r="GR68" s="34">
        <v>4456</v>
      </c>
      <c r="GS68" s="34">
        <v>3577</v>
      </c>
      <c r="GT68" s="34">
        <v>2838</v>
      </c>
      <c r="GU68" s="34">
        <v>2268</v>
      </c>
      <c r="GV68" s="34">
        <v>1790</v>
      </c>
      <c r="GW68" s="34">
        <v>1392</v>
      </c>
      <c r="GX68" s="34">
        <v>1050</v>
      </c>
      <c r="GY68" s="34">
        <v>779</v>
      </c>
      <c r="GZ68" s="35">
        <v>1121</v>
      </c>
      <c r="HA68" s="33">
        <v>166947</v>
      </c>
      <c r="HB68" s="34">
        <v>170131</v>
      </c>
      <c r="HC68" s="34">
        <v>173914</v>
      </c>
      <c r="HD68" s="34">
        <v>178227</v>
      </c>
      <c r="HE68" s="34">
        <v>182810</v>
      </c>
      <c r="HF68" s="34">
        <v>187871</v>
      </c>
      <c r="HG68" s="34">
        <v>191966</v>
      </c>
      <c r="HH68" s="34">
        <v>195761</v>
      </c>
      <c r="HI68" s="34">
        <v>198879</v>
      </c>
      <c r="HJ68" s="34">
        <v>202121</v>
      </c>
      <c r="HK68" s="34">
        <v>205271</v>
      </c>
      <c r="HL68" s="34">
        <v>208224</v>
      </c>
      <c r="HM68" s="34">
        <v>210874</v>
      </c>
      <c r="HN68" s="34">
        <v>212404</v>
      </c>
      <c r="HO68" s="34">
        <v>212737</v>
      </c>
      <c r="HP68" s="34">
        <v>211437</v>
      </c>
      <c r="HQ68" s="34">
        <v>210614</v>
      </c>
      <c r="HR68" s="34">
        <v>209846</v>
      </c>
      <c r="HS68" s="34">
        <v>206790</v>
      </c>
      <c r="HT68" s="34">
        <v>204371</v>
      </c>
      <c r="HU68" s="34">
        <v>202418</v>
      </c>
      <c r="HV68" s="34">
        <v>200161</v>
      </c>
      <c r="HW68" s="34">
        <v>198193</v>
      </c>
      <c r="HX68" s="34">
        <v>196443</v>
      </c>
      <c r="HY68" s="34">
        <v>195218</v>
      </c>
      <c r="HZ68" s="34">
        <v>194582</v>
      </c>
      <c r="IA68" s="34">
        <v>194573</v>
      </c>
      <c r="IB68" s="34">
        <v>195200</v>
      </c>
      <c r="IC68" s="34">
        <v>196475</v>
      </c>
      <c r="ID68" s="34">
        <v>198395</v>
      </c>
      <c r="IE68" s="34">
        <v>200680</v>
      </c>
      <c r="IF68" s="34">
        <v>200606</v>
      </c>
      <c r="IG68" s="34">
        <v>200452</v>
      </c>
      <c r="IH68" s="34">
        <v>200147</v>
      </c>
      <c r="II68" s="34">
        <v>199840</v>
      </c>
      <c r="IJ68" s="34">
        <v>199471</v>
      </c>
      <c r="IK68" s="34">
        <v>198630</v>
      </c>
      <c r="IL68" s="34">
        <v>195809</v>
      </c>
      <c r="IM68" s="34">
        <v>192641</v>
      </c>
      <c r="IN68" s="34">
        <v>189513</v>
      </c>
      <c r="IO68" s="34">
        <v>186074</v>
      </c>
      <c r="IP68" s="34">
        <v>184244</v>
      </c>
      <c r="IQ68" s="34">
        <v>183040</v>
      </c>
      <c r="IR68" s="34">
        <v>180883</v>
      </c>
      <c r="IS68" s="34">
        <v>177067</v>
      </c>
      <c r="IT68" s="34">
        <v>172375</v>
      </c>
      <c r="IU68" s="34">
        <v>167521</v>
      </c>
      <c r="IV68" s="34">
        <v>162713</v>
      </c>
      <c r="IW68" s="34">
        <v>157867</v>
      </c>
      <c r="IX68" s="34">
        <v>153334</v>
      </c>
      <c r="IY68" s="34">
        <v>149820</v>
      </c>
      <c r="IZ68" s="34">
        <v>146825</v>
      </c>
      <c r="JA68" s="34">
        <v>144191</v>
      </c>
      <c r="JB68" s="34">
        <v>142444</v>
      </c>
      <c r="JC68" s="34">
        <v>140684</v>
      </c>
      <c r="JD68" s="34">
        <v>138436</v>
      </c>
      <c r="JE68" s="34">
        <v>136137</v>
      </c>
      <c r="JF68" s="34">
        <v>133195</v>
      </c>
      <c r="JG68" s="34">
        <v>129218</v>
      </c>
      <c r="JH68" s="34">
        <v>124946</v>
      </c>
      <c r="JI68" s="34">
        <v>120832</v>
      </c>
      <c r="JJ68" s="34">
        <v>116631</v>
      </c>
      <c r="JK68" s="34">
        <v>113467</v>
      </c>
      <c r="JL68" s="34">
        <v>111487</v>
      </c>
      <c r="JM68" s="34">
        <v>109935</v>
      </c>
      <c r="JN68" s="34">
        <v>108571</v>
      </c>
      <c r="JO68" s="34">
        <v>107419</v>
      </c>
      <c r="JP68" s="34">
        <v>106009</v>
      </c>
      <c r="JQ68" s="34">
        <v>103857</v>
      </c>
      <c r="JR68" s="34">
        <v>101348</v>
      </c>
      <c r="JS68" s="34">
        <v>98585</v>
      </c>
      <c r="JT68" s="34">
        <v>95356</v>
      </c>
      <c r="JU68" s="34">
        <v>91812</v>
      </c>
      <c r="JV68" s="34">
        <v>87867</v>
      </c>
      <c r="JW68" s="34">
        <v>83267</v>
      </c>
      <c r="JX68" s="34">
        <v>78062</v>
      </c>
      <c r="JY68" s="34">
        <v>72640</v>
      </c>
      <c r="JZ68" s="34">
        <v>66999</v>
      </c>
      <c r="KA68" s="34">
        <v>61448</v>
      </c>
      <c r="KB68" s="34">
        <v>56122</v>
      </c>
      <c r="KC68" s="34">
        <v>50933</v>
      </c>
      <c r="KD68" s="34">
        <v>45905</v>
      </c>
      <c r="KE68" s="34">
        <v>41126</v>
      </c>
      <c r="KF68" s="34">
        <v>36579</v>
      </c>
      <c r="KG68" s="34">
        <v>32240</v>
      </c>
      <c r="KH68" s="34">
        <v>28187</v>
      </c>
      <c r="KI68" s="34">
        <v>24433</v>
      </c>
      <c r="KJ68" s="34">
        <v>20916</v>
      </c>
      <c r="KK68" s="34">
        <v>17691</v>
      </c>
      <c r="KL68" s="34">
        <v>14799</v>
      </c>
      <c r="KM68" s="34">
        <v>12193</v>
      </c>
      <c r="KN68" s="34">
        <v>9914</v>
      </c>
      <c r="KO68" s="34">
        <v>7977</v>
      </c>
      <c r="KP68" s="34">
        <v>6350</v>
      </c>
      <c r="KQ68" s="34">
        <v>5031</v>
      </c>
      <c r="KR68" s="34">
        <v>3981</v>
      </c>
      <c r="KS68" s="34">
        <v>3106</v>
      </c>
      <c r="KT68" s="34">
        <v>2385</v>
      </c>
      <c r="KU68" s="34">
        <v>1797</v>
      </c>
      <c r="KV68" s="34">
        <v>1319</v>
      </c>
      <c r="KW68" s="35">
        <v>1850</v>
      </c>
    </row>
    <row r="69" spans="1:309" s="16" customFormat="1" ht="13.2">
      <c r="A69" s="20" t="s">
        <v>307</v>
      </c>
      <c r="B69" s="32">
        <v>2037</v>
      </c>
      <c r="C69" s="20" t="s">
        <v>3</v>
      </c>
      <c r="D69" s="36">
        <v>55728042</v>
      </c>
      <c r="E69" s="37">
        <v>27375527</v>
      </c>
      <c r="F69" s="38">
        <v>28352515</v>
      </c>
      <c r="G69" s="36">
        <v>290705</v>
      </c>
      <c r="H69" s="37">
        <v>296546</v>
      </c>
      <c r="I69" s="37">
        <v>302647</v>
      </c>
      <c r="J69" s="37">
        <v>308909</v>
      </c>
      <c r="K69" s="37">
        <v>315311</v>
      </c>
      <c r="L69" s="37">
        <v>321805</v>
      </c>
      <c r="M69" s="37">
        <v>328358</v>
      </c>
      <c r="N69" s="37">
        <v>334928</v>
      </c>
      <c r="O69" s="37">
        <v>341446</v>
      </c>
      <c r="P69" s="37">
        <v>347887</v>
      </c>
      <c r="Q69" s="37">
        <v>354192</v>
      </c>
      <c r="R69" s="37">
        <v>360318</v>
      </c>
      <c r="S69" s="37">
        <v>366542</v>
      </c>
      <c r="T69" s="37">
        <v>372133</v>
      </c>
      <c r="U69" s="37">
        <v>376837</v>
      </c>
      <c r="V69" s="37">
        <v>381318</v>
      </c>
      <c r="W69" s="37">
        <v>386322</v>
      </c>
      <c r="X69" s="37">
        <v>392675</v>
      </c>
      <c r="Y69" s="37">
        <v>394548</v>
      </c>
      <c r="Z69" s="37">
        <v>400096</v>
      </c>
      <c r="AA69" s="37">
        <v>403130</v>
      </c>
      <c r="AB69" s="37">
        <v>406570</v>
      </c>
      <c r="AC69" s="37">
        <v>410030</v>
      </c>
      <c r="AD69" s="37">
        <v>412705</v>
      </c>
      <c r="AE69" s="37">
        <v>415570</v>
      </c>
      <c r="AF69" s="37">
        <v>418581</v>
      </c>
      <c r="AG69" s="37">
        <v>422352</v>
      </c>
      <c r="AH69" s="37">
        <v>426266</v>
      </c>
      <c r="AI69" s="37">
        <v>430285</v>
      </c>
      <c r="AJ69" s="37">
        <v>434576</v>
      </c>
      <c r="AK69" s="37">
        <v>439223</v>
      </c>
      <c r="AL69" s="37">
        <v>439400</v>
      </c>
      <c r="AM69" s="37">
        <v>439304</v>
      </c>
      <c r="AN69" s="37">
        <v>438474</v>
      </c>
      <c r="AO69" s="37">
        <v>438048</v>
      </c>
      <c r="AP69" s="37">
        <v>438516</v>
      </c>
      <c r="AQ69" s="37">
        <v>440033</v>
      </c>
      <c r="AR69" s="37">
        <v>436666</v>
      </c>
      <c r="AS69" s="37">
        <v>433473</v>
      </c>
      <c r="AT69" s="37">
        <v>430587</v>
      </c>
      <c r="AU69" s="37">
        <v>428632</v>
      </c>
      <c r="AV69" s="37">
        <v>427264</v>
      </c>
      <c r="AW69" s="37">
        <v>425367</v>
      </c>
      <c r="AX69" s="37">
        <v>420159</v>
      </c>
      <c r="AY69" s="37">
        <v>410759</v>
      </c>
      <c r="AZ69" s="37">
        <v>399823</v>
      </c>
      <c r="BA69" s="37">
        <v>388751</v>
      </c>
      <c r="BB69" s="37">
        <v>377483</v>
      </c>
      <c r="BC69" s="37">
        <v>366438</v>
      </c>
      <c r="BD69" s="37">
        <v>354564</v>
      </c>
      <c r="BE69" s="37">
        <v>345923</v>
      </c>
      <c r="BF69" s="37">
        <v>338060</v>
      </c>
      <c r="BG69" s="37">
        <v>331907</v>
      </c>
      <c r="BH69" s="37">
        <v>327264</v>
      </c>
      <c r="BI69" s="37">
        <v>322164</v>
      </c>
      <c r="BJ69" s="37">
        <v>315838</v>
      </c>
      <c r="BK69" s="37">
        <v>309595</v>
      </c>
      <c r="BL69" s="37">
        <v>300785</v>
      </c>
      <c r="BM69" s="37">
        <v>290358</v>
      </c>
      <c r="BN69" s="37">
        <v>277816</v>
      </c>
      <c r="BO69" s="37">
        <v>267009</v>
      </c>
      <c r="BP69" s="37">
        <v>254844</v>
      </c>
      <c r="BQ69" s="37">
        <v>246438</v>
      </c>
      <c r="BR69" s="37">
        <v>240457</v>
      </c>
      <c r="BS69" s="37">
        <v>235445</v>
      </c>
      <c r="BT69" s="37">
        <v>230865</v>
      </c>
      <c r="BU69" s="37">
        <v>226970</v>
      </c>
      <c r="BV69" s="37">
        <v>222576</v>
      </c>
      <c r="BW69" s="37">
        <v>217660</v>
      </c>
      <c r="BX69" s="37">
        <v>210686</v>
      </c>
      <c r="BY69" s="37">
        <v>204611</v>
      </c>
      <c r="BZ69" s="37">
        <v>196555</v>
      </c>
      <c r="CA69" s="37">
        <v>188625</v>
      </c>
      <c r="CB69" s="37">
        <v>179504</v>
      </c>
      <c r="CC69" s="37">
        <v>169340</v>
      </c>
      <c r="CD69" s="37">
        <v>158032</v>
      </c>
      <c r="CE69" s="37">
        <v>146042</v>
      </c>
      <c r="CF69" s="37">
        <v>133618</v>
      </c>
      <c r="CG69" s="37">
        <v>122233</v>
      </c>
      <c r="CH69" s="37">
        <v>111117</v>
      </c>
      <c r="CI69" s="37">
        <v>100908</v>
      </c>
      <c r="CJ69" s="37">
        <v>90702</v>
      </c>
      <c r="CK69" s="37">
        <v>81533</v>
      </c>
      <c r="CL69" s="37">
        <v>72491</v>
      </c>
      <c r="CM69" s="37">
        <v>63878</v>
      </c>
      <c r="CN69" s="37">
        <v>55795</v>
      </c>
      <c r="CO69" s="37">
        <v>48323</v>
      </c>
      <c r="CP69" s="37">
        <v>41310</v>
      </c>
      <c r="CQ69" s="37">
        <v>35009</v>
      </c>
      <c r="CR69" s="37">
        <v>29268</v>
      </c>
      <c r="CS69" s="37">
        <v>24070</v>
      </c>
      <c r="CT69" s="37">
        <v>19421</v>
      </c>
      <c r="CU69" s="37">
        <v>15545</v>
      </c>
      <c r="CV69" s="37">
        <v>12321</v>
      </c>
      <c r="CW69" s="37">
        <v>9731</v>
      </c>
      <c r="CX69" s="37">
        <v>7597</v>
      </c>
      <c r="CY69" s="37">
        <v>5830</v>
      </c>
      <c r="CZ69" s="37">
        <v>4372</v>
      </c>
      <c r="DA69" s="37">
        <v>3205</v>
      </c>
      <c r="DB69" s="37">
        <v>2287</v>
      </c>
      <c r="DC69" s="38">
        <v>3042</v>
      </c>
      <c r="DD69" s="36">
        <v>276526</v>
      </c>
      <c r="DE69" s="37">
        <v>281997</v>
      </c>
      <c r="DF69" s="37">
        <v>287715</v>
      </c>
      <c r="DG69" s="37">
        <v>293615</v>
      </c>
      <c r="DH69" s="37">
        <v>299635</v>
      </c>
      <c r="DI69" s="37">
        <v>305753</v>
      </c>
      <c r="DJ69" s="37">
        <v>311924</v>
      </c>
      <c r="DK69" s="37">
        <v>318107</v>
      </c>
      <c r="DL69" s="37">
        <v>324259</v>
      </c>
      <c r="DM69" s="37">
        <v>330320</v>
      </c>
      <c r="DN69" s="37">
        <v>336264</v>
      </c>
      <c r="DO69" s="37">
        <v>342034</v>
      </c>
      <c r="DP69" s="37">
        <v>347905</v>
      </c>
      <c r="DQ69" s="37">
        <v>353210</v>
      </c>
      <c r="DR69" s="37">
        <v>357714</v>
      </c>
      <c r="DS69" s="37">
        <v>362094</v>
      </c>
      <c r="DT69" s="37">
        <v>366992</v>
      </c>
      <c r="DU69" s="37">
        <v>373062</v>
      </c>
      <c r="DV69" s="37">
        <v>375003</v>
      </c>
      <c r="DW69" s="37">
        <v>379936</v>
      </c>
      <c r="DX69" s="37">
        <v>385019</v>
      </c>
      <c r="DY69" s="37">
        <v>388231</v>
      </c>
      <c r="DZ69" s="37">
        <v>391523</v>
      </c>
      <c r="EA69" s="37">
        <v>395293</v>
      </c>
      <c r="EB69" s="37">
        <v>399077</v>
      </c>
      <c r="EC69" s="37">
        <v>402948</v>
      </c>
      <c r="ED69" s="37">
        <v>406375</v>
      </c>
      <c r="EE69" s="37">
        <v>410170</v>
      </c>
      <c r="EF69" s="37">
        <v>414588</v>
      </c>
      <c r="EG69" s="37">
        <v>419824</v>
      </c>
      <c r="EH69" s="37">
        <v>425221</v>
      </c>
      <c r="EI69" s="37">
        <v>426006</v>
      </c>
      <c r="EJ69" s="37">
        <v>426819</v>
      </c>
      <c r="EK69" s="37">
        <v>428403</v>
      </c>
      <c r="EL69" s="37">
        <v>430808</v>
      </c>
      <c r="EM69" s="37">
        <v>433990</v>
      </c>
      <c r="EN69" s="37">
        <v>437540</v>
      </c>
      <c r="EO69" s="37">
        <v>439851</v>
      </c>
      <c r="EP69" s="37">
        <v>441104</v>
      </c>
      <c r="EQ69" s="37">
        <v>441334</v>
      </c>
      <c r="ER69" s="37">
        <v>437714</v>
      </c>
      <c r="ES69" s="37">
        <v>435212</v>
      </c>
      <c r="ET69" s="37">
        <v>432952</v>
      </c>
      <c r="EU69" s="37">
        <v>428294</v>
      </c>
      <c r="EV69" s="37">
        <v>420726</v>
      </c>
      <c r="EW69" s="37">
        <v>410941</v>
      </c>
      <c r="EX69" s="37">
        <v>400352</v>
      </c>
      <c r="EY69" s="37">
        <v>390142</v>
      </c>
      <c r="EZ69" s="37">
        <v>379728</v>
      </c>
      <c r="FA69" s="37">
        <v>371733</v>
      </c>
      <c r="FB69" s="37">
        <v>364842</v>
      </c>
      <c r="FC69" s="37">
        <v>359563</v>
      </c>
      <c r="FD69" s="37">
        <v>354449</v>
      </c>
      <c r="FE69" s="37">
        <v>352176</v>
      </c>
      <c r="FF69" s="37">
        <v>349877</v>
      </c>
      <c r="FG69" s="37">
        <v>345679</v>
      </c>
      <c r="FH69" s="37">
        <v>339880</v>
      </c>
      <c r="FI69" s="37">
        <v>332553</v>
      </c>
      <c r="FJ69" s="37">
        <v>321168</v>
      </c>
      <c r="FK69" s="37">
        <v>311002</v>
      </c>
      <c r="FL69" s="37">
        <v>299394</v>
      </c>
      <c r="FM69" s="37">
        <v>289438</v>
      </c>
      <c r="FN69" s="37">
        <v>280846</v>
      </c>
      <c r="FO69" s="37">
        <v>275372</v>
      </c>
      <c r="FP69" s="37">
        <v>270874</v>
      </c>
      <c r="FQ69" s="37">
        <v>267210</v>
      </c>
      <c r="FR69" s="37">
        <v>264795</v>
      </c>
      <c r="FS69" s="37">
        <v>262355</v>
      </c>
      <c r="FT69" s="37">
        <v>257123</v>
      </c>
      <c r="FU69" s="37">
        <v>252919</v>
      </c>
      <c r="FV69" s="37">
        <v>246870</v>
      </c>
      <c r="FW69" s="37">
        <v>241081</v>
      </c>
      <c r="FX69" s="37">
        <v>233344</v>
      </c>
      <c r="FY69" s="37">
        <v>225038</v>
      </c>
      <c r="FZ69" s="37">
        <v>214856</v>
      </c>
      <c r="GA69" s="37">
        <v>202903</v>
      </c>
      <c r="GB69" s="37">
        <v>190575</v>
      </c>
      <c r="GC69" s="37">
        <v>177851</v>
      </c>
      <c r="GD69" s="37">
        <v>164816</v>
      </c>
      <c r="GE69" s="37">
        <v>152915</v>
      </c>
      <c r="GF69" s="37">
        <v>140628</v>
      </c>
      <c r="GG69" s="37">
        <v>128769</v>
      </c>
      <c r="GH69" s="37">
        <v>116485</v>
      </c>
      <c r="GI69" s="37">
        <v>104688</v>
      </c>
      <c r="GJ69" s="37">
        <v>93053</v>
      </c>
      <c r="GK69" s="37">
        <v>82177</v>
      </c>
      <c r="GL69" s="37">
        <v>72102</v>
      </c>
      <c r="GM69" s="37">
        <v>62654</v>
      </c>
      <c r="GN69" s="37">
        <v>53656</v>
      </c>
      <c r="GO69" s="37">
        <v>45423</v>
      </c>
      <c r="GP69" s="37">
        <v>37756</v>
      </c>
      <c r="GQ69" s="37">
        <v>31027</v>
      </c>
      <c r="GR69" s="37">
        <v>25118</v>
      </c>
      <c r="GS69" s="37">
        <v>20117</v>
      </c>
      <c r="GT69" s="37">
        <v>15968</v>
      </c>
      <c r="GU69" s="37">
        <v>12635</v>
      </c>
      <c r="GV69" s="37">
        <v>9846</v>
      </c>
      <c r="GW69" s="37">
        <v>7483</v>
      </c>
      <c r="GX69" s="37">
        <v>5532</v>
      </c>
      <c r="GY69" s="37">
        <v>3992</v>
      </c>
      <c r="GZ69" s="38">
        <v>5659</v>
      </c>
      <c r="HA69" s="36">
        <v>567231</v>
      </c>
      <c r="HB69" s="37">
        <v>578543</v>
      </c>
      <c r="HC69" s="37">
        <v>590362</v>
      </c>
      <c r="HD69" s="37">
        <v>602524</v>
      </c>
      <c r="HE69" s="37">
        <v>614946</v>
      </c>
      <c r="HF69" s="37">
        <v>627558</v>
      </c>
      <c r="HG69" s="37">
        <v>640282</v>
      </c>
      <c r="HH69" s="37">
        <v>653035</v>
      </c>
      <c r="HI69" s="37">
        <v>665705</v>
      </c>
      <c r="HJ69" s="37">
        <v>678207</v>
      </c>
      <c r="HK69" s="37">
        <v>690456</v>
      </c>
      <c r="HL69" s="37">
        <v>702352</v>
      </c>
      <c r="HM69" s="37">
        <v>714447</v>
      </c>
      <c r="HN69" s="37">
        <v>725343</v>
      </c>
      <c r="HO69" s="37">
        <v>734551</v>
      </c>
      <c r="HP69" s="37">
        <v>743412</v>
      </c>
      <c r="HQ69" s="37">
        <v>753314</v>
      </c>
      <c r="HR69" s="37">
        <v>765737</v>
      </c>
      <c r="HS69" s="37">
        <v>769551</v>
      </c>
      <c r="HT69" s="37">
        <v>780032</v>
      </c>
      <c r="HU69" s="37">
        <v>788149</v>
      </c>
      <c r="HV69" s="37">
        <v>794801</v>
      </c>
      <c r="HW69" s="37">
        <v>801553</v>
      </c>
      <c r="HX69" s="37">
        <v>807998</v>
      </c>
      <c r="HY69" s="37">
        <v>814647</v>
      </c>
      <c r="HZ69" s="37">
        <v>821529</v>
      </c>
      <c r="IA69" s="37">
        <v>828727</v>
      </c>
      <c r="IB69" s="37">
        <v>836436</v>
      </c>
      <c r="IC69" s="37">
        <v>844873</v>
      </c>
      <c r="ID69" s="37">
        <v>854400</v>
      </c>
      <c r="IE69" s="37">
        <v>864444</v>
      </c>
      <c r="IF69" s="37">
        <v>865406</v>
      </c>
      <c r="IG69" s="37">
        <v>866123</v>
      </c>
      <c r="IH69" s="37">
        <v>866877</v>
      </c>
      <c r="II69" s="37">
        <v>868856</v>
      </c>
      <c r="IJ69" s="37">
        <v>872506</v>
      </c>
      <c r="IK69" s="37">
        <v>877573</v>
      </c>
      <c r="IL69" s="37">
        <v>876517</v>
      </c>
      <c r="IM69" s="37">
        <v>874577</v>
      </c>
      <c r="IN69" s="37">
        <v>871921</v>
      </c>
      <c r="IO69" s="37">
        <v>866346</v>
      </c>
      <c r="IP69" s="37">
        <v>862476</v>
      </c>
      <c r="IQ69" s="37">
        <v>858319</v>
      </c>
      <c r="IR69" s="37">
        <v>848453</v>
      </c>
      <c r="IS69" s="37">
        <v>831485</v>
      </c>
      <c r="IT69" s="37">
        <v>810764</v>
      </c>
      <c r="IU69" s="37">
        <v>789103</v>
      </c>
      <c r="IV69" s="37">
        <v>767625</v>
      </c>
      <c r="IW69" s="37">
        <v>746166</v>
      </c>
      <c r="IX69" s="37">
        <v>726297</v>
      </c>
      <c r="IY69" s="37">
        <v>710765</v>
      </c>
      <c r="IZ69" s="37">
        <v>697623</v>
      </c>
      <c r="JA69" s="37">
        <v>686356</v>
      </c>
      <c r="JB69" s="37">
        <v>679440</v>
      </c>
      <c r="JC69" s="37">
        <v>672041</v>
      </c>
      <c r="JD69" s="37">
        <v>661517</v>
      </c>
      <c r="JE69" s="37">
        <v>649475</v>
      </c>
      <c r="JF69" s="37">
        <v>633338</v>
      </c>
      <c r="JG69" s="37">
        <v>611526</v>
      </c>
      <c r="JH69" s="37">
        <v>588818</v>
      </c>
      <c r="JI69" s="37">
        <v>566403</v>
      </c>
      <c r="JJ69" s="37">
        <v>544282</v>
      </c>
      <c r="JK69" s="37">
        <v>527284</v>
      </c>
      <c r="JL69" s="37">
        <v>515829</v>
      </c>
      <c r="JM69" s="37">
        <v>506319</v>
      </c>
      <c r="JN69" s="37">
        <v>498075</v>
      </c>
      <c r="JO69" s="37">
        <v>491765</v>
      </c>
      <c r="JP69" s="37">
        <v>484931</v>
      </c>
      <c r="JQ69" s="37">
        <v>474783</v>
      </c>
      <c r="JR69" s="37">
        <v>463605</v>
      </c>
      <c r="JS69" s="37">
        <v>451481</v>
      </c>
      <c r="JT69" s="37">
        <v>437636</v>
      </c>
      <c r="JU69" s="37">
        <v>421969</v>
      </c>
      <c r="JV69" s="37">
        <v>404542</v>
      </c>
      <c r="JW69" s="37">
        <v>384196</v>
      </c>
      <c r="JX69" s="37">
        <v>360935</v>
      </c>
      <c r="JY69" s="37">
        <v>336617</v>
      </c>
      <c r="JZ69" s="37">
        <v>311469</v>
      </c>
      <c r="KA69" s="37">
        <v>287049</v>
      </c>
      <c r="KB69" s="37">
        <v>264032</v>
      </c>
      <c r="KC69" s="37">
        <v>241536</v>
      </c>
      <c r="KD69" s="37">
        <v>219471</v>
      </c>
      <c r="KE69" s="37">
        <v>198018</v>
      </c>
      <c r="KF69" s="37">
        <v>177179</v>
      </c>
      <c r="KG69" s="37">
        <v>156931</v>
      </c>
      <c r="KH69" s="37">
        <v>137972</v>
      </c>
      <c r="KI69" s="37">
        <v>120425</v>
      </c>
      <c r="KJ69" s="37">
        <v>103964</v>
      </c>
      <c r="KK69" s="37">
        <v>88665</v>
      </c>
      <c r="KL69" s="37">
        <v>74691</v>
      </c>
      <c r="KM69" s="37">
        <v>61826</v>
      </c>
      <c r="KN69" s="37">
        <v>50448</v>
      </c>
      <c r="KO69" s="37">
        <v>40663</v>
      </c>
      <c r="KP69" s="37">
        <v>32438</v>
      </c>
      <c r="KQ69" s="37">
        <v>25699</v>
      </c>
      <c r="KR69" s="37">
        <v>20232</v>
      </c>
      <c r="KS69" s="37">
        <v>15676</v>
      </c>
      <c r="KT69" s="37">
        <v>11855</v>
      </c>
      <c r="KU69" s="37">
        <v>8737</v>
      </c>
      <c r="KV69" s="37">
        <v>6279</v>
      </c>
      <c r="KW69" s="38">
        <v>8701</v>
      </c>
    </row>
    <row r="70" spans="1:309" s="16" customFormat="1" ht="13.2">
      <c r="A70" s="19" t="s">
        <v>307</v>
      </c>
      <c r="B70" s="31">
        <v>2038</v>
      </c>
      <c r="C70" s="19" t="s">
        <v>308</v>
      </c>
      <c r="D70" s="33">
        <v>42557411</v>
      </c>
      <c r="E70" s="34">
        <v>20475088</v>
      </c>
      <c r="F70" s="35">
        <v>22082323</v>
      </c>
      <c r="G70" s="33">
        <v>200795</v>
      </c>
      <c r="H70" s="34">
        <v>204888</v>
      </c>
      <c r="I70" s="34">
        <v>208912</v>
      </c>
      <c r="J70" s="34">
        <v>212882</v>
      </c>
      <c r="K70" s="34">
        <v>216852</v>
      </c>
      <c r="L70" s="34">
        <v>220659</v>
      </c>
      <c r="M70" s="34">
        <v>225076</v>
      </c>
      <c r="N70" s="34">
        <v>229597</v>
      </c>
      <c r="O70" s="34">
        <v>234394</v>
      </c>
      <c r="P70" s="34">
        <v>239038</v>
      </c>
      <c r="Q70" s="34">
        <v>243633</v>
      </c>
      <c r="R70" s="34">
        <v>248148</v>
      </c>
      <c r="S70" s="34">
        <v>252576</v>
      </c>
      <c r="T70" s="34">
        <v>257524</v>
      </c>
      <c r="U70" s="34">
        <v>262299</v>
      </c>
      <c r="V70" s="34">
        <v>267262</v>
      </c>
      <c r="W70" s="34">
        <v>271876</v>
      </c>
      <c r="X70" s="34">
        <v>277152</v>
      </c>
      <c r="Y70" s="34">
        <v>283693</v>
      </c>
      <c r="Z70" s="34">
        <v>286951</v>
      </c>
      <c r="AA70" s="34">
        <v>293355</v>
      </c>
      <c r="AB70" s="34">
        <v>297498</v>
      </c>
      <c r="AC70" s="34">
        <v>301796</v>
      </c>
      <c r="AD70" s="34">
        <v>305975</v>
      </c>
      <c r="AE70" s="34">
        <v>309477</v>
      </c>
      <c r="AF70" s="34">
        <v>312886</v>
      </c>
      <c r="AG70" s="34">
        <v>316121</v>
      </c>
      <c r="AH70" s="34">
        <v>319636</v>
      </c>
      <c r="AI70" s="34">
        <v>322960</v>
      </c>
      <c r="AJ70" s="34">
        <v>326187</v>
      </c>
      <c r="AK70" s="34">
        <v>329457</v>
      </c>
      <c r="AL70" s="34">
        <v>332880</v>
      </c>
      <c r="AM70" s="34">
        <v>333042</v>
      </c>
      <c r="AN70" s="34">
        <v>332847</v>
      </c>
      <c r="AO70" s="34">
        <v>332090</v>
      </c>
      <c r="AP70" s="34">
        <v>331788</v>
      </c>
      <c r="AQ70" s="34">
        <v>332361</v>
      </c>
      <c r="AR70" s="34">
        <v>334016</v>
      </c>
      <c r="AS70" s="34">
        <v>332141</v>
      </c>
      <c r="AT70" s="34">
        <v>330710</v>
      </c>
      <c r="AU70" s="34">
        <v>329672</v>
      </c>
      <c r="AV70" s="34">
        <v>329253</v>
      </c>
      <c r="AW70" s="34">
        <v>328558</v>
      </c>
      <c r="AX70" s="34">
        <v>327087</v>
      </c>
      <c r="AY70" s="34">
        <v>322989</v>
      </c>
      <c r="AZ70" s="34">
        <v>315712</v>
      </c>
      <c r="BA70" s="34">
        <v>307244</v>
      </c>
      <c r="BB70" s="34">
        <v>298652</v>
      </c>
      <c r="BC70" s="34">
        <v>289895</v>
      </c>
      <c r="BD70" s="34">
        <v>281339</v>
      </c>
      <c r="BE70" s="34">
        <v>272107</v>
      </c>
      <c r="BF70" s="34">
        <v>265258</v>
      </c>
      <c r="BG70" s="34">
        <v>259091</v>
      </c>
      <c r="BH70" s="34">
        <v>254149</v>
      </c>
      <c r="BI70" s="34">
        <v>250324</v>
      </c>
      <c r="BJ70" s="34">
        <v>246073</v>
      </c>
      <c r="BK70" s="34">
        <v>240800</v>
      </c>
      <c r="BL70" s="34">
        <v>235498</v>
      </c>
      <c r="BM70" s="34">
        <v>227998</v>
      </c>
      <c r="BN70" s="34">
        <v>219253</v>
      </c>
      <c r="BO70" s="34">
        <v>209040</v>
      </c>
      <c r="BP70" s="34">
        <v>200154</v>
      </c>
      <c r="BQ70" s="34">
        <v>190332</v>
      </c>
      <c r="BR70" s="34">
        <v>183350</v>
      </c>
      <c r="BS70" s="34">
        <v>178238</v>
      </c>
      <c r="BT70" s="34">
        <v>173907</v>
      </c>
      <c r="BU70" s="34">
        <v>169979</v>
      </c>
      <c r="BV70" s="34">
        <v>166658</v>
      </c>
      <c r="BW70" s="34">
        <v>162991</v>
      </c>
      <c r="BX70" s="34">
        <v>158970</v>
      </c>
      <c r="BY70" s="34">
        <v>153471</v>
      </c>
      <c r="BZ70" s="34">
        <v>148724</v>
      </c>
      <c r="CA70" s="34">
        <v>142581</v>
      </c>
      <c r="CB70" s="34">
        <v>136487</v>
      </c>
      <c r="CC70" s="34">
        <v>129547</v>
      </c>
      <c r="CD70" s="34">
        <v>121861</v>
      </c>
      <c r="CE70" s="34">
        <v>113391</v>
      </c>
      <c r="CF70" s="34">
        <v>104413</v>
      </c>
      <c r="CG70" s="34">
        <v>95236</v>
      </c>
      <c r="CH70" s="34">
        <v>86836</v>
      </c>
      <c r="CI70" s="34">
        <v>78703</v>
      </c>
      <c r="CJ70" s="34">
        <v>71247</v>
      </c>
      <c r="CK70" s="34">
        <v>63827</v>
      </c>
      <c r="CL70" s="34">
        <v>57166</v>
      </c>
      <c r="CM70" s="34">
        <v>50605</v>
      </c>
      <c r="CN70" s="34">
        <v>44352</v>
      </c>
      <c r="CO70" s="34">
        <v>38498</v>
      </c>
      <c r="CP70" s="34">
        <v>33142</v>
      </c>
      <c r="CQ70" s="34">
        <v>28139</v>
      </c>
      <c r="CR70" s="34">
        <v>23651</v>
      </c>
      <c r="CS70" s="34">
        <v>19583</v>
      </c>
      <c r="CT70" s="34">
        <v>15936</v>
      </c>
      <c r="CU70" s="34">
        <v>12704</v>
      </c>
      <c r="CV70" s="34">
        <v>10040</v>
      </c>
      <c r="CW70" s="34">
        <v>7845</v>
      </c>
      <c r="CX70" s="34">
        <v>6091</v>
      </c>
      <c r="CY70" s="34">
        <v>4668</v>
      </c>
      <c r="CZ70" s="34">
        <v>3509</v>
      </c>
      <c r="DA70" s="34">
        <v>2562</v>
      </c>
      <c r="DB70" s="34">
        <v>1829</v>
      </c>
      <c r="DC70" s="35">
        <v>2443</v>
      </c>
      <c r="DD70" s="33">
        <v>191456</v>
      </c>
      <c r="DE70" s="34">
        <v>195271</v>
      </c>
      <c r="DF70" s="34">
        <v>199042</v>
      </c>
      <c r="DG70" s="34">
        <v>202756</v>
      </c>
      <c r="DH70" s="34">
        <v>206489</v>
      </c>
      <c r="DI70" s="34">
        <v>210146</v>
      </c>
      <c r="DJ70" s="34">
        <v>214280</v>
      </c>
      <c r="DK70" s="34">
        <v>218693</v>
      </c>
      <c r="DL70" s="34">
        <v>223478</v>
      </c>
      <c r="DM70" s="34">
        <v>228162</v>
      </c>
      <c r="DN70" s="34">
        <v>232802</v>
      </c>
      <c r="DO70" s="34">
        <v>237400</v>
      </c>
      <c r="DP70" s="34">
        <v>242134</v>
      </c>
      <c r="DQ70" s="34">
        <v>247333</v>
      </c>
      <c r="DR70" s="34">
        <v>252441</v>
      </c>
      <c r="DS70" s="34">
        <v>257828</v>
      </c>
      <c r="DT70" s="34">
        <v>262903</v>
      </c>
      <c r="DU70" s="34">
        <v>268619</v>
      </c>
      <c r="DV70" s="34">
        <v>275421</v>
      </c>
      <c r="DW70" s="34">
        <v>279047</v>
      </c>
      <c r="DX70" s="34">
        <v>285371</v>
      </c>
      <c r="DY70" s="34">
        <v>291063</v>
      </c>
      <c r="DZ70" s="34">
        <v>295356</v>
      </c>
      <c r="EA70" s="34">
        <v>299556</v>
      </c>
      <c r="EB70" s="34">
        <v>303809</v>
      </c>
      <c r="EC70" s="34">
        <v>307776</v>
      </c>
      <c r="ED70" s="34">
        <v>311537</v>
      </c>
      <c r="EE70" s="34">
        <v>314734</v>
      </c>
      <c r="EF70" s="34">
        <v>318008</v>
      </c>
      <c r="EG70" s="34">
        <v>321552</v>
      </c>
      <c r="EH70" s="34">
        <v>325656</v>
      </c>
      <c r="EI70" s="34">
        <v>329836</v>
      </c>
      <c r="EJ70" s="34">
        <v>330653</v>
      </c>
      <c r="EK70" s="34">
        <v>331630</v>
      </c>
      <c r="EL70" s="34">
        <v>333309</v>
      </c>
      <c r="EM70" s="34">
        <v>335789</v>
      </c>
      <c r="EN70" s="34">
        <v>339126</v>
      </c>
      <c r="EO70" s="34">
        <v>343253</v>
      </c>
      <c r="EP70" s="34">
        <v>346721</v>
      </c>
      <c r="EQ70" s="34">
        <v>349272</v>
      </c>
      <c r="ER70" s="34">
        <v>350795</v>
      </c>
      <c r="ES70" s="34">
        <v>349106</v>
      </c>
      <c r="ET70" s="34">
        <v>347757</v>
      </c>
      <c r="EU70" s="34">
        <v>346330</v>
      </c>
      <c r="EV70" s="34">
        <v>342867</v>
      </c>
      <c r="EW70" s="34">
        <v>337235</v>
      </c>
      <c r="EX70" s="34">
        <v>329873</v>
      </c>
      <c r="EY70" s="34">
        <v>321781</v>
      </c>
      <c r="EZ70" s="34">
        <v>313973</v>
      </c>
      <c r="FA70" s="34">
        <v>305940</v>
      </c>
      <c r="FB70" s="34">
        <v>299709</v>
      </c>
      <c r="FC70" s="34">
        <v>294331</v>
      </c>
      <c r="FD70" s="34">
        <v>290215</v>
      </c>
      <c r="FE70" s="34">
        <v>286346</v>
      </c>
      <c r="FF70" s="34">
        <v>284714</v>
      </c>
      <c r="FG70" s="34">
        <v>282955</v>
      </c>
      <c r="FH70" s="34">
        <v>279601</v>
      </c>
      <c r="FI70" s="34">
        <v>274826</v>
      </c>
      <c r="FJ70" s="34">
        <v>268833</v>
      </c>
      <c r="FK70" s="34">
        <v>259511</v>
      </c>
      <c r="FL70" s="34">
        <v>251136</v>
      </c>
      <c r="FM70" s="34">
        <v>241534</v>
      </c>
      <c r="FN70" s="34">
        <v>233171</v>
      </c>
      <c r="FO70" s="34">
        <v>226021</v>
      </c>
      <c r="FP70" s="34">
        <v>221303</v>
      </c>
      <c r="FQ70" s="34">
        <v>217347</v>
      </c>
      <c r="FR70" s="34">
        <v>214083</v>
      </c>
      <c r="FS70" s="34">
        <v>211882</v>
      </c>
      <c r="FT70" s="34">
        <v>209741</v>
      </c>
      <c r="FU70" s="34">
        <v>205334</v>
      </c>
      <c r="FV70" s="34">
        <v>201709</v>
      </c>
      <c r="FW70" s="34">
        <v>196649</v>
      </c>
      <c r="FX70" s="34">
        <v>191796</v>
      </c>
      <c r="FY70" s="34">
        <v>185384</v>
      </c>
      <c r="FZ70" s="34">
        <v>178493</v>
      </c>
      <c r="GA70" s="34">
        <v>170113</v>
      </c>
      <c r="GB70" s="34">
        <v>160255</v>
      </c>
      <c r="GC70" s="34">
        <v>150082</v>
      </c>
      <c r="GD70" s="34">
        <v>139620</v>
      </c>
      <c r="GE70" s="34">
        <v>129000</v>
      </c>
      <c r="GF70" s="34">
        <v>119317</v>
      </c>
      <c r="GG70" s="34">
        <v>109338</v>
      </c>
      <c r="GH70" s="34">
        <v>99674</v>
      </c>
      <c r="GI70" s="34">
        <v>89646</v>
      </c>
      <c r="GJ70" s="34">
        <v>80047</v>
      </c>
      <c r="GK70" s="34">
        <v>70691</v>
      </c>
      <c r="GL70" s="34">
        <v>61934</v>
      </c>
      <c r="GM70" s="34">
        <v>53884</v>
      </c>
      <c r="GN70" s="34">
        <v>46391</v>
      </c>
      <c r="GO70" s="34">
        <v>39341</v>
      </c>
      <c r="GP70" s="34">
        <v>32922</v>
      </c>
      <c r="GQ70" s="34">
        <v>27005</v>
      </c>
      <c r="GR70" s="34">
        <v>21873</v>
      </c>
      <c r="GS70" s="34">
        <v>17440</v>
      </c>
      <c r="GT70" s="34">
        <v>13736</v>
      </c>
      <c r="GU70" s="34">
        <v>10706</v>
      </c>
      <c r="GV70" s="34">
        <v>8283</v>
      </c>
      <c r="GW70" s="34">
        <v>6289</v>
      </c>
      <c r="GX70" s="34">
        <v>4655</v>
      </c>
      <c r="GY70" s="34">
        <v>3344</v>
      </c>
      <c r="GZ70" s="35">
        <v>4748</v>
      </c>
      <c r="HA70" s="33">
        <v>392251</v>
      </c>
      <c r="HB70" s="34">
        <v>400159</v>
      </c>
      <c r="HC70" s="34">
        <v>407954</v>
      </c>
      <c r="HD70" s="34">
        <v>415638</v>
      </c>
      <c r="HE70" s="34">
        <v>423341</v>
      </c>
      <c r="HF70" s="34">
        <v>430805</v>
      </c>
      <c r="HG70" s="34">
        <v>439356</v>
      </c>
      <c r="HH70" s="34">
        <v>448290</v>
      </c>
      <c r="HI70" s="34">
        <v>457872</v>
      </c>
      <c r="HJ70" s="34">
        <v>467200</v>
      </c>
      <c r="HK70" s="34">
        <v>476435</v>
      </c>
      <c r="HL70" s="34">
        <v>485548</v>
      </c>
      <c r="HM70" s="34">
        <v>494710</v>
      </c>
      <c r="HN70" s="34">
        <v>504857</v>
      </c>
      <c r="HO70" s="34">
        <v>514740</v>
      </c>
      <c r="HP70" s="34">
        <v>525090</v>
      </c>
      <c r="HQ70" s="34">
        <v>534779</v>
      </c>
      <c r="HR70" s="34">
        <v>545771</v>
      </c>
      <c r="HS70" s="34">
        <v>559114</v>
      </c>
      <c r="HT70" s="34">
        <v>565998</v>
      </c>
      <c r="HU70" s="34">
        <v>578726</v>
      </c>
      <c r="HV70" s="34">
        <v>588561</v>
      </c>
      <c r="HW70" s="34">
        <v>597152</v>
      </c>
      <c r="HX70" s="34">
        <v>605531</v>
      </c>
      <c r="HY70" s="34">
        <v>613286</v>
      </c>
      <c r="HZ70" s="34">
        <v>620662</v>
      </c>
      <c r="IA70" s="34">
        <v>627658</v>
      </c>
      <c r="IB70" s="34">
        <v>634370</v>
      </c>
      <c r="IC70" s="34">
        <v>640968</v>
      </c>
      <c r="ID70" s="34">
        <v>647739</v>
      </c>
      <c r="IE70" s="34">
        <v>655113</v>
      </c>
      <c r="IF70" s="34">
        <v>662716</v>
      </c>
      <c r="IG70" s="34">
        <v>663695</v>
      </c>
      <c r="IH70" s="34">
        <v>664477</v>
      </c>
      <c r="II70" s="34">
        <v>665399</v>
      </c>
      <c r="IJ70" s="34">
        <v>667577</v>
      </c>
      <c r="IK70" s="34">
        <v>671487</v>
      </c>
      <c r="IL70" s="34">
        <v>677269</v>
      </c>
      <c r="IM70" s="34">
        <v>678862</v>
      </c>
      <c r="IN70" s="34">
        <v>679982</v>
      </c>
      <c r="IO70" s="34">
        <v>680467</v>
      </c>
      <c r="IP70" s="34">
        <v>678359</v>
      </c>
      <c r="IQ70" s="34">
        <v>676315</v>
      </c>
      <c r="IR70" s="34">
        <v>673417</v>
      </c>
      <c r="IS70" s="34">
        <v>665856</v>
      </c>
      <c r="IT70" s="34">
        <v>652947</v>
      </c>
      <c r="IU70" s="34">
        <v>637117</v>
      </c>
      <c r="IV70" s="34">
        <v>620433</v>
      </c>
      <c r="IW70" s="34">
        <v>603868</v>
      </c>
      <c r="IX70" s="34">
        <v>587279</v>
      </c>
      <c r="IY70" s="34">
        <v>571816</v>
      </c>
      <c r="IZ70" s="34">
        <v>559589</v>
      </c>
      <c r="JA70" s="34">
        <v>549306</v>
      </c>
      <c r="JB70" s="34">
        <v>540495</v>
      </c>
      <c r="JC70" s="34">
        <v>535038</v>
      </c>
      <c r="JD70" s="34">
        <v>529028</v>
      </c>
      <c r="JE70" s="34">
        <v>520401</v>
      </c>
      <c r="JF70" s="34">
        <v>510324</v>
      </c>
      <c r="JG70" s="34">
        <v>496831</v>
      </c>
      <c r="JH70" s="34">
        <v>478764</v>
      </c>
      <c r="JI70" s="34">
        <v>460176</v>
      </c>
      <c r="JJ70" s="34">
        <v>441688</v>
      </c>
      <c r="JK70" s="34">
        <v>423503</v>
      </c>
      <c r="JL70" s="34">
        <v>409371</v>
      </c>
      <c r="JM70" s="34">
        <v>399541</v>
      </c>
      <c r="JN70" s="34">
        <v>391254</v>
      </c>
      <c r="JO70" s="34">
        <v>384062</v>
      </c>
      <c r="JP70" s="34">
        <v>378540</v>
      </c>
      <c r="JQ70" s="34">
        <v>372732</v>
      </c>
      <c r="JR70" s="34">
        <v>364304</v>
      </c>
      <c r="JS70" s="34">
        <v>355180</v>
      </c>
      <c r="JT70" s="34">
        <v>345373</v>
      </c>
      <c r="JU70" s="34">
        <v>334377</v>
      </c>
      <c r="JV70" s="34">
        <v>321871</v>
      </c>
      <c r="JW70" s="34">
        <v>308040</v>
      </c>
      <c r="JX70" s="34">
        <v>291974</v>
      </c>
      <c r="JY70" s="34">
        <v>273646</v>
      </c>
      <c r="JZ70" s="34">
        <v>254495</v>
      </c>
      <c r="KA70" s="34">
        <v>234856</v>
      </c>
      <c r="KB70" s="34">
        <v>215836</v>
      </c>
      <c r="KC70" s="34">
        <v>198020</v>
      </c>
      <c r="KD70" s="34">
        <v>180585</v>
      </c>
      <c r="KE70" s="34">
        <v>163501</v>
      </c>
      <c r="KF70" s="34">
        <v>146812</v>
      </c>
      <c r="KG70" s="34">
        <v>130652</v>
      </c>
      <c r="KH70" s="34">
        <v>115043</v>
      </c>
      <c r="KI70" s="34">
        <v>100432</v>
      </c>
      <c r="KJ70" s="34">
        <v>87026</v>
      </c>
      <c r="KK70" s="34">
        <v>74530</v>
      </c>
      <c r="KL70" s="34">
        <v>62992</v>
      </c>
      <c r="KM70" s="34">
        <v>52505</v>
      </c>
      <c r="KN70" s="34">
        <v>42941</v>
      </c>
      <c r="KO70" s="34">
        <v>34577</v>
      </c>
      <c r="KP70" s="34">
        <v>27480</v>
      </c>
      <c r="KQ70" s="34">
        <v>21581</v>
      </c>
      <c r="KR70" s="34">
        <v>16797</v>
      </c>
      <c r="KS70" s="34">
        <v>12951</v>
      </c>
      <c r="KT70" s="34">
        <v>9798</v>
      </c>
      <c r="KU70" s="34">
        <v>7217</v>
      </c>
      <c r="KV70" s="34">
        <v>5173</v>
      </c>
      <c r="KW70" s="35">
        <v>7191</v>
      </c>
    </row>
    <row r="71" spans="1:309" s="16" customFormat="1" ht="13.2">
      <c r="A71" s="20" t="s">
        <v>307</v>
      </c>
      <c r="B71" s="32">
        <v>2038</v>
      </c>
      <c r="C71" s="20" t="s">
        <v>309</v>
      </c>
      <c r="D71" s="36">
        <v>13268668</v>
      </c>
      <c r="E71" s="37">
        <v>6954212</v>
      </c>
      <c r="F71" s="38">
        <v>6314456</v>
      </c>
      <c r="G71" s="36">
        <v>84033</v>
      </c>
      <c r="H71" s="37">
        <v>85619</v>
      </c>
      <c r="I71" s="37">
        <v>87522</v>
      </c>
      <c r="J71" s="37">
        <v>89681</v>
      </c>
      <c r="K71" s="37">
        <v>91989</v>
      </c>
      <c r="L71" s="37">
        <v>94594</v>
      </c>
      <c r="M71" s="37">
        <v>96675</v>
      </c>
      <c r="N71" s="37">
        <v>98706</v>
      </c>
      <c r="O71" s="37">
        <v>100471</v>
      </c>
      <c r="P71" s="37">
        <v>102349</v>
      </c>
      <c r="Q71" s="37">
        <v>104187</v>
      </c>
      <c r="R71" s="37">
        <v>105960</v>
      </c>
      <c r="S71" s="37">
        <v>107635</v>
      </c>
      <c r="T71" s="37">
        <v>108882</v>
      </c>
      <c r="U71" s="37">
        <v>109658</v>
      </c>
      <c r="V71" s="37">
        <v>109339</v>
      </c>
      <c r="W71" s="37">
        <v>109139</v>
      </c>
      <c r="X71" s="37">
        <v>108781</v>
      </c>
      <c r="Y71" s="37">
        <v>108478</v>
      </c>
      <c r="Z71" s="37">
        <v>107014</v>
      </c>
      <c r="AA71" s="37">
        <v>106064</v>
      </c>
      <c r="AB71" s="37">
        <v>104881</v>
      </c>
      <c r="AC71" s="37">
        <v>103961</v>
      </c>
      <c r="AD71" s="37">
        <v>103188</v>
      </c>
      <c r="AE71" s="37">
        <v>102314</v>
      </c>
      <c r="AF71" s="37">
        <v>101734</v>
      </c>
      <c r="AG71" s="37">
        <v>101490</v>
      </c>
      <c r="AH71" s="37">
        <v>101722</v>
      </c>
      <c r="AI71" s="37">
        <v>102293</v>
      </c>
      <c r="AJ71" s="37">
        <v>103077</v>
      </c>
      <c r="AK71" s="37">
        <v>104100</v>
      </c>
      <c r="AL71" s="37">
        <v>105292</v>
      </c>
      <c r="AM71" s="37">
        <v>105309</v>
      </c>
      <c r="AN71" s="37">
        <v>105405</v>
      </c>
      <c r="AO71" s="37">
        <v>105330</v>
      </c>
      <c r="AP71" s="37">
        <v>105212</v>
      </c>
      <c r="AQ71" s="37">
        <v>105103</v>
      </c>
      <c r="AR71" s="37">
        <v>104940</v>
      </c>
      <c r="AS71" s="37">
        <v>103444</v>
      </c>
      <c r="AT71" s="37">
        <v>101672</v>
      </c>
      <c r="AU71" s="37">
        <v>99816</v>
      </c>
      <c r="AV71" s="37">
        <v>98260</v>
      </c>
      <c r="AW71" s="37">
        <v>97553</v>
      </c>
      <c r="AX71" s="37">
        <v>97080</v>
      </c>
      <c r="AY71" s="37">
        <v>95917</v>
      </c>
      <c r="AZ71" s="37">
        <v>93758</v>
      </c>
      <c r="BA71" s="37">
        <v>91251</v>
      </c>
      <c r="BB71" s="37">
        <v>88728</v>
      </c>
      <c r="BC71" s="37">
        <v>86165</v>
      </c>
      <c r="BD71" s="37">
        <v>83613</v>
      </c>
      <c r="BE71" s="37">
        <v>80922</v>
      </c>
      <c r="BF71" s="37">
        <v>79047</v>
      </c>
      <c r="BG71" s="37">
        <v>77270</v>
      </c>
      <c r="BH71" s="37">
        <v>75951</v>
      </c>
      <c r="BI71" s="37">
        <v>75009</v>
      </c>
      <c r="BJ71" s="37">
        <v>74029</v>
      </c>
      <c r="BK71" s="37">
        <v>72838</v>
      </c>
      <c r="BL71" s="37">
        <v>71753</v>
      </c>
      <c r="BM71" s="37">
        <v>70312</v>
      </c>
      <c r="BN71" s="37">
        <v>68496</v>
      </c>
      <c r="BO71" s="37">
        <v>66066</v>
      </c>
      <c r="BP71" s="37">
        <v>64009</v>
      </c>
      <c r="BQ71" s="37">
        <v>61555</v>
      </c>
      <c r="BR71" s="37">
        <v>59978</v>
      </c>
      <c r="BS71" s="37">
        <v>58908</v>
      </c>
      <c r="BT71" s="37">
        <v>58005</v>
      </c>
      <c r="BU71" s="37">
        <v>57102</v>
      </c>
      <c r="BV71" s="37">
        <v>56250</v>
      </c>
      <c r="BW71" s="37">
        <v>55233</v>
      </c>
      <c r="BX71" s="37">
        <v>54032</v>
      </c>
      <c r="BY71" s="37">
        <v>52287</v>
      </c>
      <c r="BZ71" s="37">
        <v>50649</v>
      </c>
      <c r="CA71" s="37">
        <v>48460</v>
      </c>
      <c r="CB71" s="37">
        <v>46339</v>
      </c>
      <c r="CC71" s="37">
        <v>43923</v>
      </c>
      <c r="CD71" s="37">
        <v>41243</v>
      </c>
      <c r="CE71" s="37">
        <v>38276</v>
      </c>
      <c r="CF71" s="37">
        <v>35185</v>
      </c>
      <c r="CG71" s="37">
        <v>31944</v>
      </c>
      <c r="CH71" s="37">
        <v>28948</v>
      </c>
      <c r="CI71" s="37">
        <v>26008</v>
      </c>
      <c r="CJ71" s="37">
        <v>23314</v>
      </c>
      <c r="CK71" s="37">
        <v>20640</v>
      </c>
      <c r="CL71" s="37">
        <v>18246</v>
      </c>
      <c r="CM71" s="37">
        <v>15958</v>
      </c>
      <c r="CN71" s="37">
        <v>13832</v>
      </c>
      <c r="CO71" s="37">
        <v>11886</v>
      </c>
      <c r="CP71" s="37">
        <v>10090</v>
      </c>
      <c r="CQ71" s="37">
        <v>8448</v>
      </c>
      <c r="CR71" s="37">
        <v>7019</v>
      </c>
      <c r="CS71" s="37">
        <v>5760</v>
      </c>
      <c r="CT71" s="37">
        <v>4643</v>
      </c>
      <c r="CU71" s="37">
        <v>3674</v>
      </c>
      <c r="CV71" s="37">
        <v>2880</v>
      </c>
      <c r="CW71" s="37">
        <v>2236</v>
      </c>
      <c r="CX71" s="37">
        <v>1742</v>
      </c>
      <c r="CY71" s="37">
        <v>1337</v>
      </c>
      <c r="CZ71" s="37">
        <v>1011</v>
      </c>
      <c r="DA71" s="37">
        <v>763</v>
      </c>
      <c r="DB71" s="37">
        <v>557</v>
      </c>
      <c r="DC71" s="38">
        <v>765</v>
      </c>
      <c r="DD71" s="36">
        <v>79476</v>
      </c>
      <c r="DE71" s="37">
        <v>80973</v>
      </c>
      <c r="DF71" s="37">
        <v>82767</v>
      </c>
      <c r="DG71" s="37">
        <v>84812</v>
      </c>
      <c r="DH71" s="37">
        <v>86993</v>
      </c>
      <c r="DI71" s="37">
        <v>89367</v>
      </c>
      <c r="DJ71" s="37">
        <v>91359</v>
      </c>
      <c r="DK71" s="37">
        <v>93117</v>
      </c>
      <c r="DL71" s="37">
        <v>94519</v>
      </c>
      <c r="DM71" s="37">
        <v>95979</v>
      </c>
      <c r="DN71" s="37">
        <v>97400</v>
      </c>
      <c r="DO71" s="37">
        <v>98734</v>
      </c>
      <c r="DP71" s="37">
        <v>99755</v>
      </c>
      <c r="DQ71" s="37">
        <v>100430</v>
      </c>
      <c r="DR71" s="37">
        <v>100605</v>
      </c>
      <c r="DS71" s="37">
        <v>99716</v>
      </c>
      <c r="DT71" s="37">
        <v>98994</v>
      </c>
      <c r="DU71" s="37">
        <v>98138</v>
      </c>
      <c r="DV71" s="37">
        <v>97342</v>
      </c>
      <c r="DW71" s="37">
        <v>95607</v>
      </c>
      <c r="DX71" s="37">
        <v>94151</v>
      </c>
      <c r="DY71" s="37">
        <v>93487</v>
      </c>
      <c r="DZ71" s="37">
        <v>92372</v>
      </c>
      <c r="EA71" s="37">
        <v>91448</v>
      </c>
      <c r="EB71" s="37">
        <v>90946</v>
      </c>
      <c r="EC71" s="37">
        <v>90753</v>
      </c>
      <c r="ED71" s="37">
        <v>90852</v>
      </c>
      <c r="EE71" s="37">
        <v>91083</v>
      </c>
      <c r="EF71" s="37">
        <v>91604</v>
      </c>
      <c r="EG71" s="37">
        <v>92480</v>
      </c>
      <c r="EH71" s="37">
        <v>93606</v>
      </c>
      <c r="EI71" s="37">
        <v>94793</v>
      </c>
      <c r="EJ71" s="37">
        <v>94750</v>
      </c>
      <c r="EK71" s="37">
        <v>94585</v>
      </c>
      <c r="EL71" s="37">
        <v>94470</v>
      </c>
      <c r="EM71" s="37">
        <v>94384</v>
      </c>
      <c r="EN71" s="37">
        <v>94211</v>
      </c>
      <c r="EO71" s="37">
        <v>93623</v>
      </c>
      <c r="EP71" s="37">
        <v>92433</v>
      </c>
      <c r="EQ71" s="37">
        <v>91118</v>
      </c>
      <c r="ER71" s="37">
        <v>89787</v>
      </c>
      <c r="ES71" s="37">
        <v>87840</v>
      </c>
      <c r="ET71" s="37">
        <v>86663</v>
      </c>
      <c r="EU71" s="37">
        <v>85798</v>
      </c>
      <c r="EV71" s="37">
        <v>84558</v>
      </c>
      <c r="EW71" s="37">
        <v>82596</v>
      </c>
      <c r="EX71" s="37">
        <v>80140</v>
      </c>
      <c r="EY71" s="37">
        <v>77607</v>
      </c>
      <c r="EZ71" s="37">
        <v>75175</v>
      </c>
      <c r="FA71" s="37">
        <v>72762</v>
      </c>
      <c r="FB71" s="37">
        <v>70946</v>
      </c>
      <c r="FC71" s="37">
        <v>69377</v>
      </c>
      <c r="FD71" s="37">
        <v>68150</v>
      </c>
      <c r="FE71" s="37">
        <v>66837</v>
      </c>
      <c r="FF71" s="37">
        <v>66107</v>
      </c>
      <c r="FG71" s="37">
        <v>65460</v>
      </c>
      <c r="FH71" s="37">
        <v>64516</v>
      </c>
      <c r="FI71" s="37">
        <v>63380</v>
      </c>
      <c r="FJ71" s="37">
        <v>61942</v>
      </c>
      <c r="FK71" s="37">
        <v>59782</v>
      </c>
      <c r="FL71" s="37">
        <v>57890</v>
      </c>
      <c r="FM71" s="37">
        <v>55783</v>
      </c>
      <c r="FN71" s="37">
        <v>54065</v>
      </c>
      <c r="FO71" s="37">
        <v>52500</v>
      </c>
      <c r="FP71" s="37">
        <v>51561</v>
      </c>
      <c r="FQ71" s="37">
        <v>50825</v>
      </c>
      <c r="FR71" s="37">
        <v>50198</v>
      </c>
      <c r="FS71" s="37">
        <v>49714</v>
      </c>
      <c r="FT71" s="37">
        <v>49122</v>
      </c>
      <c r="FU71" s="37">
        <v>48017</v>
      </c>
      <c r="FV71" s="37">
        <v>47114</v>
      </c>
      <c r="FW71" s="37">
        <v>45793</v>
      </c>
      <c r="FX71" s="37">
        <v>44501</v>
      </c>
      <c r="FY71" s="37">
        <v>42828</v>
      </c>
      <c r="FZ71" s="37">
        <v>41057</v>
      </c>
      <c r="GA71" s="37">
        <v>38926</v>
      </c>
      <c r="GB71" s="37">
        <v>36546</v>
      </c>
      <c r="GC71" s="37">
        <v>34121</v>
      </c>
      <c r="GD71" s="37">
        <v>31624</v>
      </c>
      <c r="GE71" s="37">
        <v>29019</v>
      </c>
      <c r="GF71" s="37">
        <v>26592</v>
      </c>
      <c r="GG71" s="37">
        <v>24142</v>
      </c>
      <c r="GH71" s="37">
        <v>21835</v>
      </c>
      <c r="GI71" s="37">
        <v>19551</v>
      </c>
      <c r="GJ71" s="37">
        <v>17381</v>
      </c>
      <c r="GK71" s="37">
        <v>15301</v>
      </c>
      <c r="GL71" s="37">
        <v>13362</v>
      </c>
      <c r="GM71" s="37">
        <v>11569</v>
      </c>
      <c r="GN71" s="37">
        <v>9912</v>
      </c>
      <c r="GO71" s="37">
        <v>8360</v>
      </c>
      <c r="GP71" s="37">
        <v>6980</v>
      </c>
      <c r="GQ71" s="37">
        <v>5736</v>
      </c>
      <c r="GR71" s="37">
        <v>4661</v>
      </c>
      <c r="GS71" s="37">
        <v>3721</v>
      </c>
      <c r="GT71" s="37">
        <v>2933</v>
      </c>
      <c r="GU71" s="37">
        <v>2296</v>
      </c>
      <c r="GV71" s="37">
        <v>1810</v>
      </c>
      <c r="GW71" s="37">
        <v>1414</v>
      </c>
      <c r="GX71" s="37">
        <v>1078</v>
      </c>
      <c r="GY71" s="37">
        <v>799</v>
      </c>
      <c r="GZ71" s="38">
        <v>1164</v>
      </c>
      <c r="HA71" s="36">
        <v>163509</v>
      </c>
      <c r="HB71" s="37">
        <v>166592</v>
      </c>
      <c r="HC71" s="37">
        <v>170289</v>
      </c>
      <c r="HD71" s="37">
        <v>174493</v>
      </c>
      <c r="HE71" s="37">
        <v>178982</v>
      </c>
      <c r="HF71" s="37">
        <v>183961</v>
      </c>
      <c r="HG71" s="37">
        <v>188034</v>
      </c>
      <c r="HH71" s="37">
        <v>191823</v>
      </c>
      <c r="HI71" s="37">
        <v>194990</v>
      </c>
      <c r="HJ71" s="37">
        <v>198328</v>
      </c>
      <c r="HK71" s="37">
        <v>201587</v>
      </c>
      <c r="HL71" s="37">
        <v>204694</v>
      </c>
      <c r="HM71" s="37">
        <v>207390</v>
      </c>
      <c r="HN71" s="37">
        <v>209312</v>
      </c>
      <c r="HO71" s="37">
        <v>210263</v>
      </c>
      <c r="HP71" s="37">
        <v>209055</v>
      </c>
      <c r="HQ71" s="37">
        <v>208133</v>
      </c>
      <c r="HR71" s="37">
        <v>206919</v>
      </c>
      <c r="HS71" s="37">
        <v>205820</v>
      </c>
      <c r="HT71" s="37">
        <v>202621</v>
      </c>
      <c r="HU71" s="37">
        <v>200215</v>
      </c>
      <c r="HV71" s="37">
        <v>198368</v>
      </c>
      <c r="HW71" s="37">
        <v>196333</v>
      </c>
      <c r="HX71" s="37">
        <v>194636</v>
      </c>
      <c r="HY71" s="37">
        <v>193260</v>
      </c>
      <c r="HZ71" s="37">
        <v>192487</v>
      </c>
      <c r="IA71" s="37">
        <v>192342</v>
      </c>
      <c r="IB71" s="37">
        <v>192805</v>
      </c>
      <c r="IC71" s="37">
        <v>193897</v>
      </c>
      <c r="ID71" s="37">
        <v>195557</v>
      </c>
      <c r="IE71" s="37">
        <v>197706</v>
      </c>
      <c r="IF71" s="37">
        <v>200085</v>
      </c>
      <c r="IG71" s="37">
        <v>200059</v>
      </c>
      <c r="IH71" s="37">
        <v>199990</v>
      </c>
      <c r="II71" s="37">
        <v>199800</v>
      </c>
      <c r="IJ71" s="37">
        <v>199596</v>
      </c>
      <c r="IK71" s="37">
        <v>199314</v>
      </c>
      <c r="IL71" s="37">
        <v>198563</v>
      </c>
      <c r="IM71" s="37">
        <v>195877</v>
      </c>
      <c r="IN71" s="37">
        <v>192790</v>
      </c>
      <c r="IO71" s="37">
        <v>189603</v>
      </c>
      <c r="IP71" s="37">
        <v>186100</v>
      </c>
      <c r="IQ71" s="37">
        <v>184216</v>
      </c>
      <c r="IR71" s="37">
        <v>182878</v>
      </c>
      <c r="IS71" s="37">
        <v>180475</v>
      </c>
      <c r="IT71" s="37">
        <v>176354</v>
      </c>
      <c r="IU71" s="37">
        <v>171391</v>
      </c>
      <c r="IV71" s="37">
        <v>166335</v>
      </c>
      <c r="IW71" s="37">
        <v>161340</v>
      </c>
      <c r="IX71" s="37">
        <v>156375</v>
      </c>
      <c r="IY71" s="37">
        <v>151868</v>
      </c>
      <c r="IZ71" s="37">
        <v>148424</v>
      </c>
      <c r="JA71" s="37">
        <v>145420</v>
      </c>
      <c r="JB71" s="37">
        <v>142788</v>
      </c>
      <c r="JC71" s="37">
        <v>141116</v>
      </c>
      <c r="JD71" s="37">
        <v>139489</v>
      </c>
      <c r="JE71" s="37">
        <v>137354</v>
      </c>
      <c r="JF71" s="37">
        <v>135133</v>
      </c>
      <c r="JG71" s="37">
        <v>132254</v>
      </c>
      <c r="JH71" s="37">
        <v>128278</v>
      </c>
      <c r="JI71" s="37">
        <v>123956</v>
      </c>
      <c r="JJ71" s="37">
        <v>119792</v>
      </c>
      <c r="JK71" s="37">
        <v>115620</v>
      </c>
      <c r="JL71" s="37">
        <v>112478</v>
      </c>
      <c r="JM71" s="37">
        <v>110469</v>
      </c>
      <c r="JN71" s="37">
        <v>108830</v>
      </c>
      <c r="JO71" s="37">
        <v>107300</v>
      </c>
      <c r="JP71" s="37">
        <v>105964</v>
      </c>
      <c r="JQ71" s="37">
        <v>104355</v>
      </c>
      <c r="JR71" s="37">
        <v>102049</v>
      </c>
      <c r="JS71" s="37">
        <v>99401</v>
      </c>
      <c r="JT71" s="37">
        <v>96442</v>
      </c>
      <c r="JU71" s="37">
        <v>92961</v>
      </c>
      <c r="JV71" s="37">
        <v>89167</v>
      </c>
      <c r="JW71" s="37">
        <v>84980</v>
      </c>
      <c r="JX71" s="37">
        <v>80169</v>
      </c>
      <c r="JY71" s="37">
        <v>74822</v>
      </c>
      <c r="JZ71" s="37">
        <v>69306</v>
      </c>
      <c r="KA71" s="37">
        <v>63568</v>
      </c>
      <c r="KB71" s="37">
        <v>57967</v>
      </c>
      <c r="KC71" s="37">
        <v>52600</v>
      </c>
      <c r="KD71" s="37">
        <v>47456</v>
      </c>
      <c r="KE71" s="37">
        <v>42475</v>
      </c>
      <c r="KF71" s="37">
        <v>37797</v>
      </c>
      <c r="KG71" s="37">
        <v>33339</v>
      </c>
      <c r="KH71" s="37">
        <v>29133</v>
      </c>
      <c r="KI71" s="37">
        <v>25248</v>
      </c>
      <c r="KJ71" s="37">
        <v>21659</v>
      </c>
      <c r="KK71" s="37">
        <v>18360</v>
      </c>
      <c r="KL71" s="37">
        <v>15379</v>
      </c>
      <c r="KM71" s="37">
        <v>12740</v>
      </c>
      <c r="KN71" s="37">
        <v>10379</v>
      </c>
      <c r="KO71" s="37">
        <v>8335</v>
      </c>
      <c r="KP71" s="37">
        <v>6601</v>
      </c>
      <c r="KQ71" s="37">
        <v>5169</v>
      </c>
      <c r="KR71" s="37">
        <v>4038</v>
      </c>
      <c r="KS71" s="37">
        <v>3147</v>
      </c>
      <c r="KT71" s="37">
        <v>2425</v>
      </c>
      <c r="KU71" s="37">
        <v>1841</v>
      </c>
      <c r="KV71" s="37">
        <v>1356</v>
      </c>
      <c r="KW71" s="38">
        <v>1929</v>
      </c>
    </row>
    <row r="72" spans="1:309" s="16" customFormat="1" ht="13.2">
      <c r="A72" s="19" t="s">
        <v>307</v>
      </c>
      <c r="B72" s="31">
        <v>2038</v>
      </c>
      <c r="C72" s="19" t="s">
        <v>3</v>
      </c>
      <c r="D72" s="33">
        <v>55826079</v>
      </c>
      <c r="E72" s="34">
        <v>27429300</v>
      </c>
      <c r="F72" s="35">
        <v>28396779</v>
      </c>
      <c r="G72" s="33">
        <v>284828</v>
      </c>
      <c r="H72" s="34">
        <v>290507</v>
      </c>
      <c r="I72" s="34">
        <v>296434</v>
      </c>
      <c r="J72" s="34">
        <v>302563</v>
      </c>
      <c r="K72" s="34">
        <v>308841</v>
      </c>
      <c r="L72" s="34">
        <v>315253</v>
      </c>
      <c r="M72" s="34">
        <v>321751</v>
      </c>
      <c r="N72" s="34">
        <v>328303</v>
      </c>
      <c r="O72" s="34">
        <v>334865</v>
      </c>
      <c r="P72" s="34">
        <v>341387</v>
      </c>
      <c r="Q72" s="34">
        <v>347820</v>
      </c>
      <c r="R72" s="34">
        <v>354108</v>
      </c>
      <c r="S72" s="34">
        <v>360211</v>
      </c>
      <c r="T72" s="34">
        <v>366406</v>
      </c>
      <c r="U72" s="34">
        <v>371957</v>
      </c>
      <c r="V72" s="34">
        <v>376601</v>
      </c>
      <c r="W72" s="34">
        <v>381015</v>
      </c>
      <c r="X72" s="34">
        <v>385933</v>
      </c>
      <c r="Y72" s="34">
        <v>392171</v>
      </c>
      <c r="Z72" s="34">
        <v>393965</v>
      </c>
      <c r="AA72" s="34">
        <v>399419</v>
      </c>
      <c r="AB72" s="34">
        <v>402379</v>
      </c>
      <c r="AC72" s="34">
        <v>405757</v>
      </c>
      <c r="AD72" s="34">
        <v>409163</v>
      </c>
      <c r="AE72" s="34">
        <v>411791</v>
      </c>
      <c r="AF72" s="34">
        <v>414620</v>
      </c>
      <c r="AG72" s="34">
        <v>417611</v>
      </c>
      <c r="AH72" s="34">
        <v>421358</v>
      </c>
      <c r="AI72" s="34">
        <v>425253</v>
      </c>
      <c r="AJ72" s="34">
        <v>429264</v>
      </c>
      <c r="AK72" s="34">
        <v>433557</v>
      </c>
      <c r="AL72" s="34">
        <v>438172</v>
      </c>
      <c r="AM72" s="34">
        <v>438351</v>
      </c>
      <c r="AN72" s="34">
        <v>438252</v>
      </c>
      <c r="AO72" s="34">
        <v>437420</v>
      </c>
      <c r="AP72" s="34">
        <v>437000</v>
      </c>
      <c r="AQ72" s="34">
        <v>437464</v>
      </c>
      <c r="AR72" s="34">
        <v>438956</v>
      </c>
      <c r="AS72" s="34">
        <v>435585</v>
      </c>
      <c r="AT72" s="34">
        <v>432382</v>
      </c>
      <c r="AU72" s="34">
        <v>429488</v>
      </c>
      <c r="AV72" s="34">
        <v>427513</v>
      </c>
      <c r="AW72" s="34">
        <v>426111</v>
      </c>
      <c r="AX72" s="34">
        <v>424167</v>
      </c>
      <c r="AY72" s="34">
        <v>418906</v>
      </c>
      <c r="AZ72" s="34">
        <v>409470</v>
      </c>
      <c r="BA72" s="34">
        <v>398495</v>
      </c>
      <c r="BB72" s="34">
        <v>387380</v>
      </c>
      <c r="BC72" s="34">
        <v>376060</v>
      </c>
      <c r="BD72" s="34">
        <v>364952</v>
      </c>
      <c r="BE72" s="34">
        <v>353029</v>
      </c>
      <c r="BF72" s="34">
        <v>344305</v>
      </c>
      <c r="BG72" s="34">
        <v>336361</v>
      </c>
      <c r="BH72" s="34">
        <v>330100</v>
      </c>
      <c r="BI72" s="34">
        <v>325333</v>
      </c>
      <c r="BJ72" s="34">
        <v>320102</v>
      </c>
      <c r="BK72" s="34">
        <v>313638</v>
      </c>
      <c r="BL72" s="34">
        <v>307251</v>
      </c>
      <c r="BM72" s="34">
        <v>298310</v>
      </c>
      <c r="BN72" s="34">
        <v>287749</v>
      </c>
      <c r="BO72" s="34">
        <v>275106</v>
      </c>
      <c r="BP72" s="34">
        <v>264163</v>
      </c>
      <c r="BQ72" s="34">
        <v>251887</v>
      </c>
      <c r="BR72" s="34">
        <v>243328</v>
      </c>
      <c r="BS72" s="34">
        <v>237146</v>
      </c>
      <c r="BT72" s="34">
        <v>231912</v>
      </c>
      <c r="BU72" s="34">
        <v>227081</v>
      </c>
      <c r="BV72" s="34">
        <v>222908</v>
      </c>
      <c r="BW72" s="34">
        <v>218224</v>
      </c>
      <c r="BX72" s="34">
        <v>213002</v>
      </c>
      <c r="BY72" s="34">
        <v>205758</v>
      </c>
      <c r="BZ72" s="34">
        <v>199373</v>
      </c>
      <c r="CA72" s="34">
        <v>191041</v>
      </c>
      <c r="CB72" s="34">
        <v>182826</v>
      </c>
      <c r="CC72" s="34">
        <v>173470</v>
      </c>
      <c r="CD72" s="34">
        <v>163104</v>
      </c>
      <c r="CE72" s="34">
        <v>151667</v>
      </c>
      <c r="CF72" s="34">
        <v>139598</v>
      </c>
      <c r="CG72" s="34">
        <v>127180</v>
      </c>
      <c r="CH72" s="34">
        <v>115784</v>
      </c>
      <c r="CI72" s="34">
        <v>104711</v>
      </c>
      <c r="CJ72" s="34">
        <v>94561</v>
      </c>
      <c r="CK72" s="34">
        <v>84467</v>
      </c>
      <c r="CL72" s="34">
        <v>75412</v>
      </c>
      <c r="CM72" s="34">
        <v>66563</v>
      </c>
      <c r="CN72" s="34">
        <v>58184</v>
      </c>
      <c r="CO72" s="34">
        <v>50384</v>
      </c>
      <c r="CP72" s="34">
        <v>43232</v>
      </c>
      <c r="CQ72" s="34">
        <v>36587</v>
      </c>
      <c r="CR72" s="34">
        <v>30670</v>
      </c>
      <c r="CS72" s="34">
        <v>25343</v>
      </c>
      <c r="CT72" s="34">
        <v>20579</v>
      </c>
      <c r="CU72" s="34">
        <v>16378</v>
      </c>
      <c r="CV72" s="34">
        <v>12920</v>
      </c>
      <c r="CW72" s="34">
        <v>10081</v>
      </c>
      <c r="CX72" s="34">
        <v>7833</v>
      </c>
      <c r="CY72" s="34">
        <v>6005</v>
      </c>
      <c r="CZ72" s="34">
        <v>4520</v>
      </c>
      <c r="DA72" s="34">
        <v>3325</v>
      </c>
      <c r="DB72" s="34">
        <v>2386</v>
      </c>
      <c r="DC72" s="35">
        <v>3208</v>
      </c>
      <c r="DD72" s="33">
        <v>270932</v>
      </c>
      <c r="DE72" s="34">
        <v>276244</v>
      </c>
      <c r="DF72" s="34">
        <v>281809</v>
      </c>
      <c r="DG72" s="34">
        <v>287568</v>
      </c>
      <c r="DH72" s="34">
        <v>293482</v>
      </c>
      <c r="DI72" s="34">
        <v>299513</v>
      </c>
      <c r="DJ72" s="34">
        <v>305639</v>
      </c>
      <c r="DK72" s="34">
        <v>311810</v>
      </c>
      <c r="DL72" s="34">
        <v>317997</v>
      </c>
      <c r="DM72" s="34">
        <v>324141</v>
      </c>
      <c r="DN72" s="34">
        <v>330202</v>
      </c>
      <c r="DO72" s="34">
        <v>336134</v>
      </c>
      <c r="DP72" s="34">
        <v>341889</v>
      </c>
      <c r="DQ72" s="34">
        <v>347763</v>
      </c>
      <c r="DR72" s="34">
        <v>353046</v>
      </c>
      <c r="DS72" s="34">
        <v>357544</v>
      </c>
      <c r="DT72" s="34">
        <v>361897</v>
      </c>
      <c r="DU72" s="34">
        <v>366757</v>
      </c>
      <c r="DV72" s="34">
        <v>372763</v>
      </c>
      <c r="DW72" s="34">
        <v>374654</v>
      </c>
      <c r="DX72" s="34">
        <v>379522</v>
      </c>
      <c r="DY72" s="34">
        <v>384550</v>
      </c>
      <c r="DZ72" s="34">
        <v>387728</v>
      </c>
      <c r="EA72" s="34">
        <v>391004</v>
      </c>
      <c r="EB72" s="34">
        <v>394755</v>
      </c>
      <c r="EC72" s="34">
        <v>398529</v>
      </c>
      <c r="ED72" s="34">
        <v>402389</v>
      </c>
      <c r="EE72" s="34">
        <v>405817</v>
      </c>
      <c r="EF72" s="34">
        <v>409612</v>
      </c>
      <c r="EG72" s="34">
        <v>414032</v>
      </c>
      <c r="EH72" s="34">
        <v>419262</v>
      </c>
      <c r="EI72" s="34">
        <v>424629</v>
      </c>
      <c r="EJ72" s="34">
        <v>425403</v>
      </c>
      <c r="EK72" s="34">
        <v>426215</v>
      </c>
      <c r="EL72" s="34">
        <v>427779</v>
      </c>
      <c r="EM72" s="34">
        <v>430173</v>
      </c>
      <c r="EN72" s="34">
        <v>433337</v>
      </c>
      <c r="EO72" s="34">
        <v>436876</v>
      </c>
      <c r="EP72" s="34">
        <v>439154</v>
      </c>
      <c r="EQ72" s="34">
        <v>440390</v>
      </c>
      <c r="ER72" s="34">
        <v>440582</v>
      </c>
      <c r="ES72" s="34">
        <v>436946</v>
      </c>
      <c r="ET72" s="34">
        <v>434420</v>
      </c>
      <c r="EU72" s="34">
        <v>432128</v>
      </c>
      <c r="EV72" s="34">
        <v>427425</v>
      </c>
      <c r="EW72" s="34">
        <v>419831</v>
      </c>
      <c r="EX72" s="34">
        <v>410013</v>
      </c>
      <c r="EY72" s="34">
        <v>399388</v>
      </c>
      <c r="EZ72" s="34">
        <v>389148</v>
      </c>
      <c r="FA72" s="34">
        <v>378702</v>
      </c>
      <c r="FB72" s="34">
        <v>370655</v>
      </c>
      <c r="FC72" s="34">
        <v>363708</v>
      </c>
      <c r="FD72" s="34">
        <v>358365</v>
      </c>
      <c r="FE72" s="34">
        <v>353183</v>
      </c>
      <c r="FF72" s="34">
        <v>350821</v>
      </c>
      <c r="FG72" s="34">
        <v>348415</v>
      </c>
      <c r="FH72" s="34">
        <v>344117</v>
      </c>
      <c r="FI72" s="34">
        <v>338206</v>
      </c>
      <c r="FJ72" s="34">
        <v>330775</v>
      </c>
      <c r="FK72" s="34">
        <v>319293</v>
      </c>
      <c r="FL72" s="34">
        <v>309026</v>
      </c>
      <c r="FM72" s="34">
        <v>297317</v>
      </c>
      <c r="FN72" s="34">
        <v>287236</v>
      </c>
      <c r="FO72" s="34">
        <v>278521</v>
      </c>
      <c r="FP72" s="34">
        <v>272864</v>
      </c>
      <c r="FQ72" s="34">
        <v>268172</v>
      </c>
      <c r="FR72" s="34">
        <v>264281</v>
      </c>
      <c r="FS72" s="34">
        <v>261596</v>
      </c>
      <c r="FT72" s="34">
        <v>258863</v>
      </c>
      <c r="FU72" s="34">
        <v>253351</v>
      </c>
      <c r="FV72" s="34">
        <v>248823</v>
      </c>
      <c r="FW72" s="34">
        <v>242442</v>
      </c>
      <c r="FX72" s="34">
        <v>236297</v>
      </c>
      <c r="FY72" s="34">
        <v>228212</v>
      </c>
      <c r="FZ72" s="34">
        <v>219550</v>
      </c>
      <c r="GA72" s="34">
        <v>209039</v>
      </c>
      <c r="GB72" s="34">
        <v>196801</v>
      </c>
      <c r="GC72" s="34">
        <v>184203</v>
      </c>
      <c r="GD72" s="34">
        <v>171244</v>
      </c>
      <c r="GE72" s="34">
        <v>158019</v>
      </c>
      <c r="GF72" s="34">
        <v>145909</v>
      </c>
      <c r="GG72" s="34">
        <v>133480</v>
      </c>
      <c r="GH72" s="34">
        <v>121509</v>
      </c>
      <c r="GI72" s="34">
        <v>109197</v>
      </c>
      <c r="GJ72" s="34">
        <v>97428</v>
      </c>
      <c r="GK72" s="34">
        <v>85992</v>
      </c>
      <c r="GL72" s="34">
        <v>75296</v>
      </c>
      <c r="GM72" s="34">
        <v>65453</v>
      </c>
      <c r="GN72" s="34">
        <v>56303</v>
      </c>
      <c r="GO72" s="34">
        <v>47701</v>
      </c>
      <c r="GP72" s="34">
        <v>39902</v>
      </c>
      <c r="GQ72" s="34">
        <v>32741</v>
      </c>
      <c r="GR72" s="34">
        <v>26534</v>
      </c>
      <c r="GS72" s="34">
        <v>21161</v>
      </c>
      <c r="GT72" s="34">
        <v>16669</v>
      </c>
      <c r="GU72" s="34">
        <v>13002</v>
      </c>
      <c r="GV72" s="34">
        <v>10093</v>
      </c>
      <c r="GW72" s="34">
        <v>7703</v>
      </c>
      <c r="GX72" s="34">
        <v>5733</v>
      </c>
      <c r="GY72" s="34">
        <v>4143</v>
      </c>
      <c r="GZ72" s="35">
        <v>5912</v>
      </c>
      <c r="HA72" s="33">
        <v>555760</v>
      </c>
      <c r="HB72" s="34">
        <v>566751</v>
      </c>
      <c r="HC72" s="34">
        <v>578243</v>
      </c>
      <c r="HD72" s="34">
        <v>590131</v>
      </c>
      <c r="HE72" s="34">
        <v>602323</v>
      </c>
      <c r="HF72" s="34">
        <v>614766</v>
      </c>
      <c r="HG72" s="34">
        <v>627390</v>
      </c>
      <c r="HH72" s="34">
        <v>640113</v>
      </c>
      <c r="HI72" s="34">
        <v>652862</v>
      </c>
      <c r="HJ72" s="34">
        <v>665528</v>
      </c>
      <c r="HK72" s="34">
        <v>678022</v>
      </c>
      <c r="HL72" s="34">
        <v>690242</v>
      </c>
      <c r="HM72" s="34">
        <v>702100</v>
      </c>
      <c r="HN72" s="34">
        <v>714169</v>
      </c>
      <c r="HO72" s="34">
        <v>725003</v>
      </c>
      <c r="HP72" s="34">
        <v>734145</v>
      </c>
      <c r="HQ72" s="34">
        <v>742912</v>
      </c>
      <c r="HR72" s="34">
        <v>752690</v>
      </c>
      <c r="HS72" s="34">
        <v>764934</v>
      </c>
      <c r="HT72" s="34">
        <v>768619</v>
      </c>
      <c r="HU72" s="34">
        <v>778941</v>
      </c>
      <c r="HV72" s="34">
        <v>786929</v>
      </c>
      <c r="HW72" s="34">
        <v>793485</v>
      </c>
      <c r="HX72" s="34">
        <v>800167</v>
      </c>
      <c r="HY72" s="34">
        <v>806546</v>
      </c>
      <c r="HZ72" s="34">
        <v>813149</v>
      </c>
      <c r="IA72" s="34">
        <v>820000</v>
      </c>
      <c r="IB72" s="34">
        <v>827175</v>
      </c>
      <c r="IC72" s="34">
        <v>834865</v>
      </c>
      <c r="ID72" s="34">
        <v>843296</v>
      </c>
      <c r="IE72" s="34">
        <v>852819</v>
      </c>
      <c r="IF72" s="34">
        <v>862801</v>
      </c>
      <c r="IG72" s="34">
        <v>863754</v>
      </c>
      <c r="IH72" s="34">
        <v>864467</v>
      </c>
      <c r="II72" s="34">
        <v>865199</v>
      </c>
      <c r="IJ72" s="34">
        <v>867173</v>
      </c>
      <c r="IK72" s="34">
        <v>870801</v>
      </c>
      <c r="IL72" s="34">
        <v>875832</v>
      </c>
      <c r="IM72" s="34">
        <v>874739</v>
      </c>
      <c r="IN72" s="34">
        <v>872772</v>
      </c>
      <c r="IO72" s="34">
        <v>870070</v>
      </c>
      <c r="IP72" s="34">
        <v>864459</v>
      </c>
      <c r="IQ72" s="34">
        <v>860531</v>
      </c>
      <c r="IR72" s="34">
        <v>856295</v>
      </c>
      <c r="IS72" s="34">
        <v>846331</v>
      </c>
      <c r="IT72" s="34">
        <v>829301</v>
      </c>
      <c r="IU72" s="34">
        <v>808508</v>
      </c>
      <c r="IV72" s="34">
        <v>786768</v>
      </c>
      <c r="IW72" s="34">
        <v>765208</v>
      </c>
      <c r="IX72" s="34">
        <v>743654</v>
      </c>
      <c r="IY72" s="34">
        <v>723684</v>
      </c>
      <c r="IZ72" s="34">
        <v>708013</v>
      </c>
      <c r="JA72" s="34">
        <v>694726</v>
      </c>
      <c r="JB72" s="34">
        <v>683283</v>
      </c>
      <c r="JC72" s="34">
        <v>676154</v>
      </c>
      <c r="JD72" s="34">
        <v>668517</v>
      </c>
      <c r="JE72" s="34">
        <v>657755</v>
      </c>
      <c r="JF72" s="34">
        <v>645457</v>
      </c>
      <c r="JG72" s="34">
        <v>629085</v>
      </c>
      <c r="JH72" s="34">
        <v>607042</v>
      </c>
      <c r="JI72" s="34">
        <v>584132</v>
      </c>
      <c r="JJ72" s="34">
        <v>561480</v>
      </c>
      <c r="JK72" s="34">
        <v>539123</v>
      </c>
      <c r="JL72" s="34">
        <v>521849</v>
      </c>
      <c r="JM72" s="34">
        <v>510010</v>
      </c>
      <c r="JN72" s="34">
        <v>500084</v>
      </c>
      <c r="JO72" s="34">
        <v>491362</v>
      </c>
      <c r="JP72" s="34">
        <v>484504</v>
      </c>
      <c r="JQ72" s="34">
        <v>477087</v>
      </c>
      <c r="JR72" s="34">
        <v>466353</v>
      </c>
      <c r="JS72" s="34">
        <v>454581</v>
      </c>
      <c r="JT72" s="34">
        <v>441815</v>
      </c>
      <c r="JU72" s="34">
        <v>427338</v>
      </c>
      <c r="JV72" s="34">
        <v>411038</v>
      </c>
      <c r="JW72" s="34">
        <v>393020</v>
      </c>
      <c r="JX72" s="34">
        <v>372143</v>
      </c>
      <c r="JY72" s="34">
        <v>348468</v>
      </c>
      <c r="JZ72" s="34">
        <v>323801</v>
      </c>
      <c r="KA72" s="34">
        <v>298424</v>
      </c>
      <c r="KB72" s="34">
        <v>273803</v>
      </c>
      <c r="KC72" s="34">
        <v>250620</v>
      </c>
      <c r="KD72" s="34">
        <v>228041</v>
      </c>
      <c r="KE72" s="34">
        <v>205976</v>
      </c>
      <c r="KF72" s="34">
        <v>184609</v>
      </c>
      <c r="KG72" s="34">
        <v>163991</v>
      </c>
      <c r="KH72" s="34">
        <v>144176</v>
      </c>
      <c r="KI72" s="34">
        <v>125680</v>
      </c>
      <c r="KJ72" s="34">
        <v>108685</v>
      </c>
      <c r="KK72" s="34">
        <v>92890</v>
      </c>
      <c r="KL72" s="34">
        <v>78371</v>
      </c>
      <c r="KM72" s="34">
        <v>65245</v>
      </c>
      <c r="KN72" s="34">
        <v>53320</v>
      </c>
      <c r="KO72" s="34">
        <v>42912</v>
      </c>
      <c r="KP72" s="34">
        <v>34081</v>
      </c>
      <c r="KQ72" s="34">
        <v>26750</v>
      </c>
      <c r="KR72" s="34">
        <v>20835</v>
      </c>
      <c r="KS72" s="34">
        <v>16098</v>
      </c>
      <c r="KT72" s="34">
        <v>12223</v>
      </c>
      <c r="KU72" s="34">
        <v>9058</v>
      </c>
      <c r="KV72" s="34">
        <v>6529</v>
      </c>
      <c r="KW72" s="35">
        <v>9120</v>
      </c>
    </row>
    <row r="73" spans="1:309" s="16" customFormat="1" ht="13.2">
      <c r="A73" s="20" t="s">
        <v>307</v>
      </c>
      <c r="B73" s="32">
        <v>2039</v>
      </c>
      <c r="C73" s="20" t="s">
        <v>308</v>
      </c>
      <c r="D73" s="36">
        <v>42634922</v>
      </c>
      <c r="E73" s="37">
        <v>20515238</v>
      </c>
      <c r="F73" s="38">
        <v>22119684</v>
      </c>
      <c r="G73" s="36">
        <v>196820</v>
      </c>
      <c r="H73" s="37">
        <v>200783</v>
      </c>
      <c r="I73" s="37">
        <v>204689</v>
      </c>
      <c r="J73" s="37">
        <v>208554</v>
      </c>
      <c r="K73" s="37">
        <v>212430</v>
      </c>
      <c r="L73" s="37">
        <v>216175</v>
      </c>
      <c r="M73" s="37">
        <v>220537</v>
      </c>
      <c r="N73" s="37">
        <v>225016</v>
      </c>
      <c r="O73" s="37">
        <v>229802</v>
      </c>
      <c r="P73" s="37">
        <v>234458</v>
      </c>
      <c r="Q73" s="37">
        <v>239090</v>
      </c>
      <c r="R73" s="37">
        <v>243683</v>
      </c>
      <c r="S73" s="37">
        <v>248203</v>
      </c>
      <c r="T73" s="37">
        <v>252996</v>
      </c>
      <c r="U73" s="37">
        <v>258178</v>
      </c>
      <c r="V73" s="37">
        <v>263654</v>
      </c>
      <c r="W73" s="37">
        <v>268393</v>
      </c>
      <c r="X73" s="37">
        <v>273146</v>
      </c>
      <c r="Y73" s="37">
        <v>278511</v>
      </c>
      <c r="Z73" s="37">
        <v>285079</v>
      </c>
      <c r="AA73" s="37">
        <v>288297</v>
      </c>
      <c r="AB73" s="37">
        <v>294597</v>
      </c>
      <c r="AC73" s="37">
        <v>298611</v>
      </c>
      <c r="AD73" s="37">
        <v>302778</v>
      </c>
      <c r="AE73" s="37">
        <v>306778</v>
      </c>
      <c r="AF73" s="37">
        <v>310037</v>
      </c>
      <c r="AG73" s="37">
        <v>313193</v>
      </c>
      <c r="AH73" s="37">
        <v>316173</v>
      </c>
      <c r="AI73" s="37">
        <v>319430</v>
      </c>
      <c r="AJ73" s="37">
        <v>322500</v>
      </c>
      <c r="AK73" s="37">
        <v>325556</v>
      </c>
      <c r="AL73" s="37">
        <v>328734</v>
      </c>
      <c r="AM73" s="37">
        <v>332077</v>
      </c>
      <c r="AN73" s="37">
        <v>332148</v>
      </c>
      <c r="AO73" s="37">
        <v>331839</v>
      </c>
      <c r="AP73" s="37">
        <v>330987</v>
      </c>
      <c r="AQ73" s="37">
        <v>330608</v>
      </c>
      <c r="AR73" s="37">
        <v>331105</v>
      </c>
      <c r="AS73" s="37">
        <v>332643</v>
      </c>
      <c r="AT73" s="37">
        <v>330711</v>
      </c>
      <c r="AU73" s="37">
        <v>329288</v>
      </c>
      <c r="AV73" s="37">
        <v>328270</v>
      </c>
      <c r="AW73" s="37">
        <v>327847</v>
      </c>
      <c r="AX73" s="37">
        <v>327178</v>
      </c>
      <c r="AY73" s="37">
        <v>325798</v>
      </c>
      <c r="AZ73" s="37">
        <v>321814</v>
      </c>
      <c r="BA73" s="37">
        <v>314663</v>
      </c>
      <c r="BB73" s="37">
        <v>306294</v>
      </c>
      <c r="BC73" s="37">
        <v>297792</v>
      </c>
      <c r="BD73" s="37">
        <v>289081</v>
      </c>
      <c r="BE73" s="37">
        <v>280471</v>
      </c>
      <c r="BF73" s="37">
        <v>271148</v>
      </c>
      <c r="BG73" s="37">
        <v>264234</v>
      </c>
      <c r="BH73" s="37">
        <v>257965</v>
      </c>
      <c r="BI73" s="37">
        <v>252895</v>
      </c>
      <c r="BJ73" s="37">
        <v>248881</v>
      </c>
      <c r="BK73" s="37">
        <v>244431</v>
      </c>
      <c r="BL73" s="37">
        <v>238967</v>
      </c>
      <c r="BM73" s="37">
        <v>233476</v>
      </c>
      <c r="BN73" s="37">
        <v>225820</v>
      </c>
      <c r="BO73" s="37">
        <v>216986</v>
      </c>
      <c r="BP73" s="37">
        <v>206682</v>
      </c>
      <c r="BQ73" s="37">
        <v>197683</v>
      </c>
      <c r="BR73" s="37">
        <v>187753</v>
      </c>
      <c r="BS73" s="37">
        <v>180623</v>
      </c>
      <c r="BT73" s="37">
        <v>175367</v>
      </c>
      <c r="BU73" s="37">
        <v>170896</v>
      </c>
      <c r="BV73" s="37">
        <v>166831</v>
      </c>
      <c r="BW73" s="37">
        <v>163339</v>
      </c>
      <c r="BX73" s="37">
        <v>159479</v>
      </c>
      <c r="BY73" s="37">
        <v>155249</v>
      </c>
      <c r="BZ73" s="37">
        <v>149578</v>
      </c>
      <c r="CA73" s="37">
        <v>144638</v>
      </c>
      <c r="CB73" s="37">
        <v>138348</v>
      </c>
      <c r="CC73" s="37">
        <v>132099</v>
      </c>
      <c r="CD73" s="37">
        <v>125055</v>
      </c>
      <c r="CE73" s="37">
        <v>117271</v>
      </c>
      <c r="CF73" s="37">
        <v>108743</v>
      </c>
      <c r="CG73" s="37">
        <v>99757</v>
      </c>
      <c r="CH73" s="37">
        <v>90605</v>
      </c>
      <c r="CI73" s="37">
        <v>82230</v>
      </c>
      <c r="CJ73" s="37">
        <v>74137</v>
      </c>
      <c r="CK73" s="37">
        <v>66739</v>
      </c>
      <c r="CL73" s="37">
        <v>59386</v>
      </c>
      <c r="CM73" s="37">
        <v>52830</v>
      </c>
      <c r="CN73" s="37">
        <v>46421</v>
      </c>
      <c r="CO73" s="37">
        <v>40320</v>
      </c>
      <c r="CP73" s="37">
        <v>34683</v>
      </c>
      <c r="CQ73" s="37">
        <v>29559</v>
      </c>
      <c r="CR73" s="37">
        <v>24829</v>
      </c>
      <c r="CS73" s="37">
        <v>20608</v>
      </c>
      <c r="CT73" s="37">
        <v>16842</v>
      </c>
      <c r="CU73" s="37">
        <v>13516</v>
      </c>
      <c r="CV73" s="37">
        <v>10619</v>
      </c>
      <c r="CW73" s="37">
        <v>8263</v>
      </c>
      <c r="CX73" s="37">
        <v>6345</v>
      </c>
      <c r="CY73" s="37">
        <v>4838</v>
      </c>
      <c r="CZ73" s="37">
        <v>3630</v>
      </c>
      <c r="DA73" s="37">
        <v>2664</v>
      </c>
      <c r="DB73" s="37">
        <v>1912</v>
      </c>
      <c r="DC73" s="38">
        <v>2573</v>
      </c>
      <c r="DD73" s="36">
        <v>187663</v>
      </c>
      <c r="DE73" s="37">
        <v>191354</v>
      </c>
      <c r="DF73" s="37">
        <v>195015</v>
      </c>
      <c r="DG73" s="37">
        <v>198629</v>
      </c>
      <c r="DH73" s="37">
        <v>202273</v>
      </c>
      <c r="DI73" s="37">
        <v>205871</v>
      </c>
      <c r="DJ73" s="37">
        <v>209948</v>
      </c>
      <c r="DK73" s="37">
        <v>214327</v>
      </c>
      <c r="DL73" s="37">
        <v>219085</v>
      </c>
      <c r="DM73" s="37">
        <v>223781</v>
      </c>
      <c r="DN73" s="37">
        <v>228459</v>
      </c>
      <c r="DO73" s="37">
        <v>233114</v>
      </c>
      <c r="DP73" s="37">
        <v>237932</v>
      </c>
      <c r="DQ73" s="37">
        <v>242976</v>
      </c>
      <c r="DR73" s="37">
        <v>248461</v>
      </c>
      <c r="DS73" s="37">
        <v>254320</v>
      </c>
      <c r="DT73" s="37">
        <v>259478</v>
      </c>
      <c r="DU73" s="37">
        <v>264690</v>
      </c>
      <c r="DV73" s="37">
        <v>270464</v>
      </c>
      <c r="DW73" s="37">
        <v>277227</v>
      </c>
      <c r="DX73" s="37">
        <v>280751</v>
      </c>
      <c r="DY73" s="37">
        <v>286922</v>
      </c>
      <c r="DZ73" s="37">
        <v>292445</v>
      </c>
      <c r="EA73" s="37">
        <v>296517</v>
      </c>
      <c r="EB73" s="37">
        <v>300468</v>
      </c>
      <c r="EC73" s="37">
        <v>304456</v>
      </c>
      <c r="ED73" s="37">
        <v>308177</v>
      </c>
      <c r="EE73" s="37">
        <v>311700</v>
      </c>
      <c r="EF73" s="37">
        <v>314685</v>
      </c>
      <c r="EG73" s="37">
        <v>317816</v>
      </c>
      <c r="EH73" s="37">
        <v>321289</v>
      </c>
      <c r="EI73" s="37">
        <v>325389</v>
      </c>
      <c r="EJ73" s="37">
        <v>329568</v>
      </c>
      <c r="EK73" s="37">
        <v>330390</v>
      </c>
      <c r="EL73" s="37">
        <v>331339</v>
      </c>
      <c r="EM73" s="37">
        <v>333007</v>
      </c>
      <c r="EN73" s="37">
        <v>335441</v>
      </c>
      <c r="EO73" s="37">
        <v>338767</v>
      </c>
      <c r="EP73" s="37">
        <v>342829</v>
      </c>
      <c r="EQ73" s="37">
        <v>346248</v>
      </c>
      <c r="ER73" s="37">
        <v>348801</v>
      </c>
      <c r="ES73" s="37">
        <v>350322</v>
      </c>
      <c r="ET73" s="37">
        <v>348635</v>
      </c>
      <c r="EU73" s="37">
        <v>347305</v>
      </c>
      <c r="EV73" s="37">
        <v>345941</v>
      </c>
      <c r="EW73" s="37">
        <v>342595</v>
      </c>
      <c r="EX73" s="37">
        <v>337013</v>
      </c>
      <c r="EY73" s="37">
        <v>329668</v>
      </c>
      <c r="EZ73" s="37">
        <v>321601</v>
      </c>
      <c r="FA73" s="37">
        <v>313766</v>
      </c>
      <c r="FB73" s="37">
        <v>305650</v>
      </c>
      <c r="FC73" s="37">
        <v>299307</v>
      </c>
      <c r="FD73" s="37">
        <v>293863</v>
      </c>
      <c r="FE73" s="37">
        <v>289661</v>
      </c>
      <c r="FF73" s="37">
        <v>285653</v>
      </c>
      <c r="FG73" s="37">
        <v>283843</v>
      </c>
      <c r="FH73" s="37">
        <v>281918</v>
      </c>
      <c r="FI73" s="37">
        <v>278422</v>
      </c>
      <c r="FJ73" s="37">
        <v>273510</v>
      </c>
      <c r="FK73" s="37">
        <v>267406</v>
      </c>
      <c r="FL73" s="37">
        <v>258016</v>
      </c>
      <c r="FM73" s="37">
        <v>249528</v>
      </c>
      <c r="FN73" s="37">
        <v>239766</v>
      </c>
      <c r="FO73" s="37">
        <v>231256</v>
      </c>
      <c r="FP73" s="37">
        <v>223938</v>
      </c>
      <c r="FQ73" s="37">
        <v>219064</v>
      </c>
      <c r="FR73" s="37">
        <v>214939</v>
      </c>
      <c r="FS73" s="37">
        <v>211496</v>
      </c>
      <c r="FT73" s="37">
        <v>209076</v>
      </c>
      <c r="FU73" s="37">
        <v>206679</v>
      </c>
      <c r="FV73" s="37">
        <v>202008</v>
      </c>
      <c r="FW73" s="37">
        <v>198138</v>
      </c>
      <c r="FX73" s="37">
        <v>192847</v>
      </c>
      <c r="FY73" s="37">
        <v>187739</v>
      </c>
      <c r="FZ73" s="37">
        <v>181094</v>
      </c>
      <c r="GA73" s="37">
        <v>173937</v>
      </c>
      <c r="GB73" s="37">
        <v>165291</v>
      </c>
      <c r="GC73" s="37">
        <v>155192</v>
      </c>
      <c r="GD73" s="37">
        <v>144828</v>
      </c>
      <c r="GE73" s="37">
        <v>134200</v>
      </c>
      <c r="GF73" s="37">
        <v>123447</v>
      </c>
      <c r="GG73" s="37">
        <v>113583</v>
      </c>
      <c r="GH73" s="37">
        <v>103476</v>
      </c>
      <c r="GI73" s="37">
        <v>93712</v>
      </c>
      <c r="GJ73" s="37">
        <v>83688</v>
      </c>
      <c r="GK73" s="37">
        <v>74221</v>
      </c>
      <c r="GL73" s="37">
        <v>64998</v>
      </c>
      <c r="GM73" s="37">
        <v>56434</v>
      </c>
      <c r="GN73" s="37">
        <v>48614</v>
      </c>
      <c r="GO73" s="37">
        <v>41393</v>
      </c>
      <c r="GP73" s="37">
        <v>34659</v>
      </c>
      <c r="GQ73" s="37">
        <v>28624</v>
      </c>
      <c r="GR73" s="37">
        <v>23163</v>
      </c>
      <c r="GS73" s="37">
        <v>18481</v>
      </c>
      <c r="GT73" s="37">
        <v>14498</v>
      </c>
      <c r="GU73" s="37">
        <v>11214</v>
      </c>
      <c r="GV73" s="37">
        <v>8567</v>
      </c>
      <c r="GW73" s="37">
        <v>6478</v>
      </c>
      <c r="GX73" s="37">
        <v>4811</v>
      </c>
      <c r="GY73" s="37">
        <v>3473</v>
      </c>
      <c r="GZ73" s="38">
        <v>4967</v>
      </c>
      <c r="HA73" s="36">
        <v>384483</v>
      </c>
      <c r="HB73" s="37">
        <v>392137</v>
      </c>
      <c r="HC73" s="37">
        <v>399704</v>
      </c>
      <c r="HD73" s="37">
        <v>407183</v>
      </c>
      <c r="HE73" s="37">
        <v>414703</v>
      </c>
      <c r="HF73" s="37">
        <v>422046</v>
      </c>
      <c r="HG73" s="37">
        <v>430485</v>
      </c>
      <c r="HH73" s="37">
        <v>439343</v>
      </c>
      <c r="HI73" s="37">
        <v>448887</v>
      </c>
      <c r="HJ73" s="37">
        <v>458239</v>
      </c>
      <c r="HK73" s="37">
        <v>467549</v>
      </c>
      <c r="HL73" s="37">
        <v>476797</v>
      </c>
      <c r="HM73" s="37">
        <v>486135</v>
      </c>
      <c r="HN73" s="37">
        <v>495972</v>
      </c>
      <c r="HO73" s="37">
        <v>506639</v>
      </c>
      <c r="HP73" s="37">
        <v>517974</v>
      </c>
      <c r="HQ73" s="37">
        <v>527871</v>
      </c>
      <c r="HR73" s="37">
        <v>537836</v>
      </c>
      <c r="HS73" s="37">
        <v>548975</v>
      </c>
      <c r="HT73" s="37">
        <v>562306</v>
      </c>
      <c r="HU73" s="37">
        <v>569048</v>
      </c>
      <c r="HV73" s="37">
        <v>581519</v>
      </c>
      <c r="HW73" s="37">
        <v>591056</v>
      </c>
      <c r="HX73" s="37">
        <v>599295</v>
      </c>
      <c r="HY73" s="37">
        <v>607246</v>
      </c>
      <c r="HZ73" s="37">
        <v>614493</v>
      </c>
      <c r="IA73" s="37">
        <v>621370</v>
      </c>
      <c r="IB73" s="37">
        <v>627873</v>
      </c>
      <c r="IC73" s="37">
        <v>634115</v>
      </c>
      <c r="ID73" s="37">
        <v>640316</v>
      </c>
      <c r="IE73" s="37">
        <v>646845</v>
      </c>
      <c r="IF73" s="37">
        <v>654123</v>
      </c>
      <c r="IG73" s="37">
        <v>661645</v>
      </c>
      <c r="IH73" s="37">
        <v>662538</v>
      </c>
      <c r="II73" s="37">
        <v>663178</v>
      </c>
      <c r="IJ73" s="37">
        <v>663994</v>
      </c>
      <c r="IK73" s="37">
        <v>666049</v>
      </c>
      <c r="IL73" s="37">
        <v>669872</v>
      </c>
      <c r="IM73" s="37">
        <v>675472</v>
      </c>
      <c r="IN73" s="37">
        <v>676959</v>
      </c>
      <c r="IO73" s="37">
        <v>678089</v>
      </c>
      <c r="IP73" s="37">
        <v>678592</v>
      </c>
      <c r="IQ73" s="37">
        <v>676482</v>
      </c>
      <c r="IR73" s="37">
        <v>674483</v>
      </c>
      <c r="IS73" s="37">
        <v>671739</v>
      </c>
      <c r="IT73" s="37">
        <v>664409</v>
      </c>
      <c r="IU73" s="37">
        <v>651676</v>
      </c>
      <c r="IV73" s="37">
        <v>635962</v>
      </c>
      <c r="IW73" s="37">
        <v>619393</v>
      </c>
      <c r="IX73" s="37">
        <v>602847</v>
      </c>
      <c r="IY73" s="37">
        <v>586121</v>
      </c>
      <c r="IZ73" s="37">
        <v>570455</v>
      </c>
      <c r="JA73" s="37">
        <v>558097</v>
      </c>
      <c r="JB73" s="37">
        <v>547626</v>
      </c>
      <c r="JC73" s="37">
        <v>538548</v>
      </c>
      <c r="JD73" s="37">
        <v>532724</v>
      </c>
      <c r="JE73" s="37">
        <v>526349</v>
      </c>
      <c r="JF73" s="37">
        <v>517389</v>
      </c>
      <c r="JG73" s="37">
        <v>506986</v>
      </c>
      <c r="JH73" s="37">
        <v>493226</v>
      </c>
      <c r="JI73" s="37">
        <v>475002</v>
      </c>
      <c r="JJ73" s="37">
        <v>456210</v>
      </c>
      <c r="JK73" s="37">
        <v>437449</v>
      </c>
      <c r="JL73" s="37">
        <v>419009</v>
      </c>
      <c r="JM73" s="37">
        <v>404561</v>
      </c>
      <c r="JN73" s="37">
        <v>394431</v>
      </c>
      <c r="JO73" s="37">
        <v>385835</v>
      </c>
      <c r="JP73" s="37">
        <v>378327</v>
      </c>
      <c r="JQ73" s="37">
        <v>372415</v>
      </c>
      <c r="JR73" s="37">
        <v>366158</v>
      </c>
      <c r="JS73" s="37">
        <v>357257</v>
      </c>
      <c r="JT73" s="37">
        <v>347716</v>
      </c>
      <c r="JU73" s="37">
        <v>337485</v>
      </c>
      <c r="JV73" s="37">
        <v>326087</v>
      </c>
      <c r="JW73" s="37">
        <v>313193</v>
      </c>
      <c r="JX73" s="37">
        <v>298992</v>
      </c>
      <c r="JY73" s="37">
        <v>282562</v>
      </c>
      <c r="JZ73" s="37">
        <v>263935</v>
      </c>
      <c r="KA73" s="37">
        <v>244585</v>
      </c>
      <c r="KB73" s="37">
        <v>224805</v>
      </c>
      <c r="KC73" s="37">
        <v>205677</v>
      </c>
      <c r="KD73" s="37">
        <v>187720</v>
      </c>
      <c r="KE73" s="37">
        <v>170215</v>
      </c>
      <c r="KF73" s="37">
        <v>153098</v>
      </c>
      <c r="KG73" s="37">
        <v>136518</v>
      </c>
      <c r="KH73" s="37">
        <v>120642</v>
      </c>
      <c r="KI73" s="37">
        <v>105318</v>
      </c>
      <c r="KJ73" s="37">
        <v>91117</v>
      </c>
      <c r="KK73" s="37">
        <v>78173</v>
      </c>
      <c r="KL73" s="37">
        <v>66222</v>
      </c>
      <c r="KM73" s="37">
        <v>55267</v>
      </c>
      <c r="KN73" s="37">
        <v>45466</v>
      </c>
      <c r="KO73" s="37">
        <v>36679</v>
      </c>
      <c r="KP73" s="37">
        <v>29100</v>
      </c>
      <c r="KQ73" s="37">
        <v>22761</v>
      </c>
      <c r="KR73" s="37">
        <v>17559</v>
      </c>
      <c r="KS73" s="37">
        <v>13405</v>
      </c>
      <c r="KT73" s="37">
        <v>10108</v>
      </c>
      <c r="KU73" s="37">
        <v>7475</v>
      </c>
      <c r="KV73" s="37">
        <v>5385</v>
      </c>
      <c r="KW73" s="38">
        <v>7540</v>
      </c>
    </row>
    <row r="74" spans="1:309" s="16" customFormat="1" ht="13.2">
      <c r="A74" s="19" t="s">
        <v>307</v>
      </c>
      <c r="B74" s="31">
        <v>2039</v>
      </c>
      <c r="C74" s="19" t="s">
        <v>309</v>
      </c>
      <c r="D74" s="33">
        <v>13270974</v>
      </c>
      <c r="E74" s="34">
        <v>6959045</v>
      </c>
      <c r="F74" s="35">
        <v>6311929</v>
      </c>
      <c r="G74" s="33">
        <v>82322</v>
      </c>
      <c r="H74" s="34">
        <v>83859</v>
      </c>
      <c r="I74" s="34">
        <v>85711</v>
      </c>
      <c r="J74" s="34">
        <v>87807</v>
      </c>
      <c r="K74" s="34">
        <v>90070</v>
      </c>
      <c r="L74" s="34">
        <v>92619</v>
      </c>
      <c r="M74" s="34">
        <v>94665</v>
      </c>
      <c r="N74" s="34">
        <v>96687</v>
      </c>
      <c r="O74" s="34">
        <v>98451</v>
      </c>
      <c r="P74" s="34">
        <v>100356</v>
      </c>
      <c r="Q74" s="34">
        <v>102233</v>
      </c>
      <c r="R74" s="34">
        <v>104061</v>
      </c>
      <c r="S74" s="34">
        <v>105812</v>
      </c>
      <c r="T74" s="34">
        <v>107089</v>
      </c>
      <c r="U74" s="34">
        <v>108065</v>
      </c>
      <c r="V74" s="34">
        <v>108075</v>
      </c>
      <c r="W74" s="34">
        <v>107919</v>
      </c>
      <c r="X74" s="34">
        <v>107500</v>
      </c>
      <c r="Y74" s="34">
        <v>106953</v>
      </c>
      <c r="Z74" s="34">
        <v>106513</v>
      </c>
      <c r="AA74" s="34">
        <v>105013</v>
      </c>
      <c r="AB74" s="34">
        <v>104083</v>
      </c>
      <c r="AC74" s="34">
        <v>102975</v>
      </c>
      <c r="AD74" s="34">
        <v>102129</v>
      </c>
      <c r="AE74" s="34">
        <v>101495</v>
      </c>
      <c r="AF74" s="34">
        <v>100825</v>
      </c>
      <c r="AG74" s="34">
        <v>100473</v>
      </c>
      <c r="AH74" s="34">
        <v>100465</v>
      </c>
      <c r="AI74" s="34">
        <v>100948</v>
      </c>
      <c r="AJ74" s="34">
        <v>101766</v>
      </c>
      <c r="AK74" s="34">
        <v>102710</v>
      </c>
      <c r="AL74" s="34">
        <v>103823</v>
      </c>
      <c r="AM74" s="34">
        <v>105075</v>
      </c>
      <c r="AN74" s="34">
        <v>105183</v>
      </c>
      <c r="AO74" s="34">
        <v>105387</v>
      </c>
      <c r="AP74" s="34">
        <v>105404</v>
      </c>
      <c r="AQ74" s="34">
        <v>105347</v>
      </c>
      <c r="AR74" s="34">
        <v>105321</v>
      </c>
      <c r="AS74" s="34">
        <v>105239</v>
      </c>
      <c r="AT74" s="34">
        <v>103794</v>
      </c>
      <c r="AU74" s="34">
        <v>101999</v>
      </c>
      <c r="AV74" s="34">
        <v>100106</v>
      </c>
      <c r="AW74" s="34">
        <v>98524</v>
      </c>
      <c r="AX74" s="34">
        <v>97746</v>
      </c>
      <c r="AY74" s="34">
        <v>97133</v>
      </c>
      <c r="AZ74" s="34">
        <v>95796</v>
      </c>
      <c r="BA74" s="34">
        <v>93469</v>
      </c>
      <c r="BB74" s="34">
        <v>90811</v>
      </c>
      <c r="BC74" s="34">
        <v>88142</v>
      </c>
      <c r="BD74" s="34">
        <v>85481</v>
      </c>
      <c r="BE74" s="34">
        <v>82919</v>
      </c>
      <c r="BF74" s="34">
        <v>80248</v>
      </c>
      <c r="BG74" s="34">
        <v>78358</v>
      </c>
      <c r="BH74" s="34">
        <v>76578</v>
      </c>
      <c r="BI74" s="34">
        <v>75280</v>
      </c>
      <c r="BJ74" s="34">
        <v>74398</v>
      </c>
      <c r="BK74" s="34">
        <v>73468</v>
      </c>
      <c r="BL74" s="34">
        <v>72330</v>
      </c>
      <c r="BM74" s="34">
        <v>71277</v>
      </c>
      <c r="BN74" s="34">
        <v>69844</v>
      </c>
      <c r="BO74" s="34">
        <v>67989</v>
      </c>
      <c r="BP74" s="34">
        <v>65528</v>
      </c>
      <c r="BQ74" s="34">
        <v>63454</v>
      </c>
      <c r="BR74" s="34">
        <v>60993</v>
      </c>
      <c r="BS74" s="34">
        <v>59391</v>
      </c>
      <c r="BT74" s="34">
        <v>58267</v>
      </c>
      <c r="BU74" s="34">
        <v>57255</v>
      </c>
      <c r="BV74" s="34">
        <v>56238</v>
      </c>
      <c r="BW74" s="34">
        <v>55257</v>
      </c>
      <c r="BX74" s="34">
        <v>54132</v>
      </c>
      <c r="BY74" s="34">
        <v>52827</v>
      </c>
      <c r="BZ74" s="34">
        <v>50975</v>
      </c>
      <c r="CA74" s="34">
        <v>49204</v>
      </c>
      <c r="CB74" s="34">
        <v>46898</v>
      </c>
      <c r="CC74" s="34">
        <v>44644</v>
      </c>
      <c r="CD74" s="34">
        <v>42108</v>
      </c>
      <c r="CE74" s="34">
        <v>39336</v>
      </c>
      <c r="CF74" s="34">
        <v>36314</v>
      </c>
      <c r="CG74" s="34">
        <v>33186</v>
      </c>
      <c r="CH74" s="34">
        <v>29939</v>
      </c>
      <c r="CI74" s="34">
        <v>26946</v>
      </c>
      <c r="CJ74" s="34">
        <v>24052</v>
      </c>
      <c r="CK74" s="34">
        <v>21386</v>
      </c>
      <c r="CL74" s="34">
        <v>18802</v>
      </c>
      <c r="CM74" s="34">
        <v>16469</v>
      </c>
      <c r="CN74" s="34">
        <v>14265</v>
      </c>
      <c r="CO74" s="34">
        <v>12268</v>
      </c>
      <c r="CP74" s="34">
        <v>10433</v>
      </c>
      <c r="CQ74" s="34">
        <v>8767</v>
      </c>
      <c r="CR74" s="34">
        <v>7263</v>
      </c>
      <c r="CS74" s="34">
        <v>5978</v>
      </c>
      <c r="CT74" s="34">
        <v>4843</v>
      </c>
      <c r="CU74" s="34">
        <v>3858</v>
      </c>
      <c r="CV74" s="34">
        <v>3011</v>
      </c>
      <c r="CW74" s="34">
        <v>2326</v>
      </c>
      <c r="CX74" s="34">
        <v>1778</v>
      </c>
      <c r="CY74" s="34">
        <v>1362</v>
      </c>
      <c r="CZ74" s="34">
        <v>1030</v>
      </c>
      <c r="DA74" s="34">
        <v>775</v>
      </c>
      <c r="DB74" s="34">
        <v>570</v>
      </c>
      <c r="DC74" s="35">
        <v>799</v>
      </c>
      <c r="DD74" s="33">
        <v>77856</v>
      </c>
      <c r="DE74" s="34">
        <v>79307</v>
      </c>
      <c r="DF74" s="34">
        <v>81051</v>
      </c>
      <c r="DG74" s="34">
        <v>83041</v>
      </c>
      <c r="DH74" s="34">
        <v>85173</v>
      </c>
      <c r="DI74" s="34">
        <v>87494</v>
      </c>
      <c r="DJ74" s="34">
        <v>89459</v>
      </c>
      <c r="DK74" s="34">
        <v>91208</v>
      </c>
      <c r="DL74" s="34">
        <v>92621</v>
      </c>
      <c r="DM74" s="34">
        <v>94107</v>
      </c>
      <c r="DN74" s="34">
        <v>95571</v>
      </c>
      <c r="DO74" s="34">
        <v>96965</v>
      </c>
      <c r="DP74" s="34">
        <v>98074</v>
      </c>
      <c r="DQ74" s="34">
        <v>98780</v>
      </c>
      <c r="DR74" s="34">
        <v>99148</v>
      </c>
      <c r="DS74" s="34">
        <v>98563</v>
      </c>
      <c r="DT74" s="34">
        <v>97881</v>
      </c>
      <c r="DU74" s="34">
        <v>96990</v>
      </c>
      <c r="DV74" s="34">
        <v>96019</v>
      </c>
      <c r="DW74" s="34">
        <v>95183</v>
      </c>
      <c r="DX74" s="34">
        <v>93496</v>
      </c>
      <c r="DY74" s="34">
        <v>92150</v>
      </c>
      <c r="DZ74" s="34">
        <v>91611</v>
      </c>
      <c r="EA74" s="34">
        <v>90691</v>
      </c>
      <c r="EB74" s="34">
        <v>90005</v>
      </c>
      <c r="EC74" s="34">
        <v>89757</v>
      </c>
      <c r="ED74" s="34">
        <v>89812</v>
      </c>
      <c r="EE74" s="34">
        <v>90143</v>
      </c>
      <c r="EF74" s="34">
        <v>90586</v>
      </c>
      <c r="EG74" s="34">
        <v>91247</v>
      </c>
      <c r="EH74" s="34">
        <v>92193</v>
      </c>
      <c r="EI74" s="34">
        <v>93321</v>
      </c>
      <c r="EJ74" s="34">
        <v>94480</v>
      </c>
      <c r="EK74" s="34">
        <v>94424</v>
      </c>
      <c r="EL74" s="34">
        <v>94270</v>
      </c>
      <c r="EM74" s="34">
        <v>94163</v>
      </c>
      <c r="EN74" s="34">
        <v>94093</v>
      </c>
      <c r="EO74" s="34">
        <v>93919</v>
      </c>
      <c r="EP74" s="34">
        <v>93376</v>
      </c>
      <c r="EQ74" s="34">
        <v>92204</v>
      </c>
      <c r="ER74" s="34">
        <v>90863</v>
      </c>
      <c r="ES74" s="34">
        <v>89493</v>
      </c>
      <c r="ET74" s="34">
        <v>87529</v>
      </c>
      <c r="EU74" s="34">
        <v>86299</v>
      </c>
      <c r="EV74" s="34">
        <v>85327</v>
      </c>
      <c r="EW74" s="34">
        <v>83940</v>
      </c>
      <c r="EX74" s="34">
        <v>81883</v>
      </c>
      <c r="EY74" s="34">
        <v>79376</v>
      </c>
      <c r="EZ74" s="34">
        <v>76788</v>
      </c>
      <c r="FA74" s="34">
        <v>74334</v>
      </c>
      <c r="FB74" s="34">
        <v>71971</v>
      </c>
      <c r="FC74" s="34">
        <v>70209</v>
      </c>
      <c r="FD74" s="34">
        <v>68651</v>
      </c>
      <c r="FE74" s="34">
        <v>67431</v>
      </c>
      <c r="FF74" s="34">
        <v>66180</v>
      </c>
      <c r="FG74" s="34">
        <v>65531</v>
      </c>
      <c r="FH74" s="34">
        <v>64939</v>
      </c>
      <c r="FI74" s="34">
        <v>64019</v>
      </c>
      <c r="FJ74" s="34">
        <v>62914</v>
      </c>
      <c r="FK74" s="34">
        <v>61462</v>
      </c>
      <c r="FL74" s="34">
        <v>59274</v>
      </c>
      <c r="FM74" s="34">
        <v>57376</v>
      </c>
      <c r="FN74" s="34">
        <v>55316</v>
      </c>
      <c r="FO74" s="34">
        <v>53623</v>
      </c>
      <c r="FP74" s="34">
        <v>52076</v>
      </c>
      <c r="FQ74" s="34">
        <v>51109</v>
      </c>
      <c r="FR74" s="34">
        <v>50320</v>
      </c>
      <c r="FS74" s="34">
        <v>49628</v>
      </c>
      <c r="FT74" s="34">
        <v>49076</v>
      </c>
      <c r="FU74" s="34">
        <v>48433</v>
      </c>
      <c r="FV74" s="34">
        <v>47278</v>
      </c>
      <c r="FW74" s="34">
        <v>46273</v>
      </c>
      <c r="FX74" s="34">
        <v>44840</v>
      </c>
      <c r="FY74" s="34">
        <v>43414</v>
      </c>
      <c r="FZ74" s="34">
        <v>41617</v>
      </c>
      <c r="GA74" s="34">
        <v>39735</v>
      </c>
      <c r="GB74" s="34">
        <v>37530</v>
      </c>
      <c r="GC74" s="34">
        <v>35100</v>
      </c>
      <c r="GD74" s="34">
        <v>32605</v>
      </c>
      <c r="GE74" s="34">
        <v>30048</v>
      </c>
      <c r="GF74" s="34">
        <v>27401</v>
      </c>
      <c r="GG74" s="34">
        <v>24980</v>
      </c>
      <c r="GH74" s="34">
        <v>22547</v>
      </c>
      <c r="GI74" s="34">
        <v>20259</v>
      </c>
      <c r="GJ74" s="34">
        <v>17999</v>
      </c>
      <c r="GK74" s="34">
        <v>15872</v>
      </c>
      <c r="GL74" s="34">
        <v>13844</v>
      </c>
      <c r="GM74" s="34">
        <v>11971</v>
      </c>
      <c r="GN74" s="34">
        <v>10252</v>
      </c>
      <c r="GO74" s="34">
        <v>8701</v>
      </c>
      <c r="GP74" s="34">
        <v>7278</v>
      </c>
      <c r="GQ74" s="34">
        <v>6005</v>
      </c>
      <c r="GR74" s="34">
        <v>4868</v>
      </c>
      <c r="GS74" s="34">
        <v>3894</v>
      </c>
      <c r="GT74" s="34">
        <v>3058</v>
      </c>
      <c r="GU74" s="34">
        <v>2377</v>
      </c>
      <c r="GV74" s="34">
        <v>1828</v>
      </c>
      <c r="GW74" s="34">
        <v>1430</v>
      </c>
      <c r="GX74" s="34">
        <v>1095</v>
      </c>
      <c r="GY74" s="34">
        <v>823</v>
      </c>
      <c r="GZ74" s="35">
        <v>1205</v>
      </c>
      <c r="HA74" s="33">
        <v>160178</v>
      </c>
      <c r="HB74" s="34">
        <v>163166</v>
      </c>
      <c r="HC74" s="34">
        <v>166762</v>
      </c>
      <c r="HD74" s="34">
        <v>170848</v>
      </c>
      <c r="HE74" s="34">
        <v>175243</v>
      </c>
      <c r="HF74" s="34">
        <v>180113</v>
      </c>
      <c r="HG74" s="34">
        <v>184124</v>
      </c>
      <c r="HH74" s="34">
        <v>187895</v>
      </c>
      <c r="HI74" s="34">
        <v>191072</v>
      </c>
      <c r="HJ74" s="34">
        <v>194463</v>
      </c>
      <c r="HK74" s="34">
        <v>197804</v>
      </c>
      <c r="HL74" s="34">
        <v>201026</v>
      </c>
      <c r="HM74" s="34">
        <v>203886</v>
      </c>
      <c r="HN74" s="34">
        <v>205869</v>
      </c>
      <c r="HO74" s="34">
        <v>207213</v>
      </c>
      <c r="HP74" s="34">
        <v>206638</v>
      </c>
      <c r="HQ74" s="34">
        <v>205800</v>
      </c>
      <c r="HR74" s="34">
        <v>204490</v>
      </c>
      <c r="HS74" s="34">
        <v>202972</v>
      </c>
      <c r="HT74" s="34">
        <v>201696</v>
      </c>
      <c r="HU74" s="34">
        <v>198509</v>
      </c>
      <c r="HV74" s="34">
        <v>196233</v>
      </c>
      <c r="HW74" s="34">
        <v>194586</v>
      </c>
      <c r="HX74" s="34">
        <v>192820</v>
      </c>
      <c r="HY74" s="34">
        <v>191500</v>
      </c>
      <c r="HZ74" s="34">
        <v>190582</v>
      </c>
      <c r="IA74" s="34">
        <v>190285</v>
      </c>
      <c r="IB74" s="34">
        <v>190608</v>
      </c>
      <c r="IC74" s="34">
        <v>191534</v>
      </c>
      <c r="ID74" s="34">
        <v>193013</v>
      </c>
      <c r="IE74" s="34">
        <v>194903</v>
      </c>
      <c r="IF74" s="34">
        <v>197144</v>
      </c>
      <c r="IG74" s="34">
        <v>199555</v>
      </c>
      <c r="IH74" s="34">
        <v>199607</v>
      </c>
      <c r="II74" s="34">
        <v>199657</v>
      </c>
      <c r="IJ74" s="34">
        <v>199567</v>
      </c>
      <c r="IK74" s="34">
        <v>199440</v>
      </c>
      <c r="IL74" s="34">
        <v>199240</v>
      </c>
      <c r="IM74" s="34">
        <v>198615</v>
      </c>
      <c r="IN74" s="34">
        <v>195998</v>
      </c>
      <c r="IO74" s="34">
        <v>192862</v>
      </c>
      <c r="IP74" s="34">
        <v>189599</v>
      </c>
      <c r="IQ74" s="34">
        <v>186053</v>
      </c>
      <c r="IR74" s="34">
        <v>184045</v>
      </c>
      <c r="IS74" s="34">
        <v>182460</v>
      </c>
      <c r="IT74" s="34">
        <v>179736</v>
      </c>
      <c r="IU74" s="34">
        <v>175352</v>
      </c>
      <c r="IV74" s="34">
        <v>170187</v>
      </c>
      <c r="IW74" s="34">
        <v>164930</v>
      </c>
      <c r="IX74" s="34">
        <v>159815</v>
      </c>
      <c r="IY74" s="34">
        <v>154890</v>
      </c>
      <c r="IZ74" s="34">
        <v>150457</v>
      </c>
      <c r="JA74" s="34">
        <v>147009</v>
      </c>
      <c r="JB74" s="34">
        <v>144009</v>
      </c>
      <c r="JC74" s="34">
        <v>141460</v>
      </c>
      <c r="JD74" s="34">
        <v>139929</v>
      </c>
      <c r="JE74" s="34">
        <v>138407</v>
      </c>
      <c r="JF74" s="34">
        <v>136349</v>
      </c>
      <c r="JG74" s="34">
        <v>134191</v>
      </c>
      <c r="JH74" s="34">
        <v>131306</v>
      </c>
      <c r="JI74" s="34">
        <v>127263</v>
      </c>
      <c r="JJ74" s="34">
        <v>122904</v>
      </c>
      <c r="JK74" s="34">
        <v>118770</v>
      </c>
      <c r="JL74" s="34">
        <v>114616</v>
      </c>
      <c r="JM74" s="34">
        <v>111467</v>
      </c>
      <c r="JN74" s="34">
        <v>109376</v>
      </c>
      <c r="JO74" s="34">
        <v>107575</v>
      </c>
      <c r="JP74" s="34">
        <v>105866</v>
      </c>
      <c r="JQ74" s="34">
        <v>104333</v>
      </c>
      <c r="JR74" s="34">
        <v>102565</v>
      </c>
      <c r="JS74" s="34">
        <v>100105</v>
      </c>
      <c r="JT74" s="34">
        <v>97248</v>
      </c>
      <c r="JU74" s="34">
        <v>94044</v>
      </c>
      <c r="JV74" s="34">
        <v>90312</v>
      </c>
      <c r="JW74" s="34">
        <v>86261</v>
      </c>
      <c r="JX74" s="34">
        <v>81843</v>
      </c>
      <c r="JY74" s="34">
        <v>76866</v>
      </c>
      <c r="JZ74" s="34">
        <v>71414</v>
      </c>
      <c r="KA74" s="34">
        <v>65791</v>
      </c>
      <c r="KB74" s="34">
        <v>59987</v>
      </c>
      <c r="KC74" s="34">
        <v>54347</v>
      </c>
      <c r="KD74" s="34">
        <v>49032</v>
      </c>
      <c r="KE74" s="34">
        <v>43933</v>
      </c>
      <c r="KF74" s="34">
        <v>39061</v>
      </c>
      <c r="KG74" s="34">
        <v>34468</v>
      </c>
      <c r="KH74" s="34">
        <v>30137</v>
      </c>
      <c r="KI74" s="34">
        <v>26112</v>
      </c>
      <c r="KJ74" s="34">
        <v>22404</v>
      </c>
      <c r="KK74" s="34">
        <v>19019</v>
      </c>
      <c r="KL74" s="34">
        <v>15964</v>
      </c>
      <c r="KM74" s="34">
        <v>13256</v>
      </c>
      <c r="KN74" s="34">
        <v>10848</v>
      </c>
      <c r="KO74" s="34">
        <v>8726</v>
      </c>
      <c r="KP74" s="34">
        <v>6905</v>
      </c>
      <c r="KQ74" s="34">
        <v>5384</v>
      </c>
      <c r="KR74" s="34">
        <v>4155</v>
      </c>
      <c r="KS74" s="34">
        <v>3190</v>
      </c>
      <c r="KT74" s="34">
        <v>2460</v>
      </c>
      <c r="KU74" s="34">
        <v>1870</v>
      </c>
      <c r="KV74" s="34">
        <v>1393</v>
      </c>
      <c r="KW74" s="35">
        <v>2004</v>
      </c>
    </row>
    <row r="75" spans="1:309" s="16" customFormat="1" ht="13.2">
      <c r="A75" s="20" t="s">
        <v>307</v>
      </c>
      <c r="B75" s="32">
        <v>2039</v>
      </c>
      <c r="C75" s="20" t="s">
        <v>3</v>
      </c>
      <c r="D75" s="36">
        <v>55905896</v>
      </c>
      <c r="E75" s="37">
        <v>27474283</v>
      </c>
      <c r="F75" s="38">
        <v>28431613</v>
      </c>
      <c r="G75" s="36">
        <v>279142</v>
      </c>
      <c r="H75" s="37">
        <v>284642</v>
      </c>
      <c r="I75" s="37">
        <v>290400</v>
      </c>
      <c r="J75" s="37">
        <v>296361</v>
      </c>
      <c r="K75" s="37">
        <v>302500</v>
      </c>
      <c r="L75" s="37">
        <v>308794</v>
      </c>
      <c r="M75" s="37">
        <v>315202</v>
      </c>
      <c r="N75" s="37">
        <v>321703</v>
      </c>
      <c r="O75" s="37">
        <v>328253</v>
      </c>
      <c r="P75" s="37">
        <v>334814</v>
      </c>
      <c r="Q75" s="37">
        <v>341323</v>
      </c>
      <c r="R75" s="37">
        <v>347744</v>
      </c>
      <c r="S75" s="37">
        <v>354015</v>
      </c>
      <c r="T75" s="37">
        <v>360085</v>
      </c>
      <c r="U75" s="37">
        <v>366243</v>
      </c>
      <c r="V75" s="37">
        <v>371729</v>
      </c>
      <c r="W75" s="37">
        <v>376312</v>
      </c>
      <c r="X75" s="37">
        <v>380646</v>
      </c>
      <c r="Y75" s="37">
        <v>385464</v>
      </c>
      <c r="Z75" s="37">
        <v>391592</v>
      </c>
      <c r="AA75" s="37">
        <v>393310</v>
      </c>
      <c r="AB75" s="37">
        <v>398680</v>
      </c>
      <c r="AC75" s="37">
        <v>401586</v>
      </c>
      <c r="AD75" s="37">
        <v>404907</v>
      </c>
      <c r="AE75" s="37">
        <v>408273</v>
      </c>
      <c r="AF75" s="37">
        <v>410862</v>
      </c>
      <c r="AG75" s="37">
        <v>413666</v>
      </c>
      <c r="AH75" s="37">
        <v>416638</v>
      </c>
      <c r="AI75" s="37">
        <v>420378</v>
      </c>
      <c r="AJ75" s="37">
        <v>424266</v>
      </c>
      <c r="AK75" s="37">
        <v>428266</v>
      </c>
      <c r="AL75" s="37">
        <v>432557</v>
      </c>
      <c r="AM75" s="37">
        <v>437152</v>
      </c>
      <c r="AN75" s="37">
        <v>437331</v>
      </c>
      <c r="AO75" s="37">
        <v>437226</v>
      </c>
      <c r="AP75" s="37">
        <v>436391</v>
      </c>
      <c r="AQ75" s="37">
        <v>435955</v>
      </c>
      <c r="AR75" s="37">
        <v>436426</v>
      </c>
      <c r="AS75" s="37">
        <v>437882</v>
      </c>
      <c r="AT75" s="37">
        <v>434505</v>
      </c>
      <c r="AU75" s="37">
        <v>431287</v>
      </c>
      <c r="AV75" s="37">
        <v>428376</v>
      </c>
      <c r="AW75" s="37">
        <v>426371</v>
      </c>
      <c r="AX75" s="37">
        <v>424924</v>
      </c>
      <c r="AY75" s="37">
        <v>422931</v>
      </c>
      <c r="AZ75" s="37">
        <v>417610</v>
      </c>
      <c r="BA75" s="37">
        <v>408132</v>
      </c>
      <c r="BB75" s="37">
        <v>397105</v>
      </c>
      <c r="BC75" s="37">
        <v>385934</v>
      </c>
      <c r="BD75" s="37">
        <v>374562</v>
      </c>
      <c r="BE75" s="37">
        <v>363390</v>
      </c>
      <c r="BF75" s="37">
        <v>351396</v>
      </c>
      <c r="BG75" s="37">
        <v>342592</v>
      </c>
      <c r="BH75" s="37">
        <v>334543</v>
      </c>
      <c r="BI75" s="37">
        <v>328175</v>
      </c>
      <c r="BJ75" s="37">
        <v>323279</v>
      </c>
      <c r="BK75" s="37">
        <v>317899</v>
      </c>
      <c r="BL75" s="37">
        <v>311297</v>
      </c>
      <c r="BM75" s="37">
        <v>304753</v>
      </c>
      <c r="BN75" s="37">
        <v>295664</v>
      </c>
      <c r="BO75" s="37">
        <v>284975</v>
      </c>
      <c r="BP75" s="37">
        <v>272210</v>
      </c>
      <c r="BQ75" s="37">
        <v>261137</v>
      </c>
      <c r="BR75" s="37">
        <v>248746</v>
      </c>
      <c r="BS75" s="37">
        <v>240014</v>
      </c>
      <c r="BT75" s="37">
        <v>233634</v>
      </c>
      <c r="BU75" s="37">
        <v>228151</v>
      </c>
      <c r="BV75" s="37">
        <v>223069</v>
      </c>
      <c r="BW75" s="37">
        <v>218596</v>
      </c>
      <c r="BX75" s="37">
        <v>213611</v>
      </c>
      <c r="BY75" s="37">
        <v>208076</v>
      </c>
      <c r="BZ75" s="37">
        <v>200553</v>
      </c>
      <c r="CA75" s="37">
        <v>193842</v>
      </c>
      <c r="CB75" s="37">
        <v>185246</v>
      </c>
      <c r="CC75" s="37">
        <v>176743</v>
      </c>
      <c r="CD75" s="37">
        <v>167163</v>
      </c>
      <c r="CE75" s="37">
        <v>156607</v>
      </c>
      <c r="CF75" s="37">
        <v>145057</v>
      </c>
      <c r="CG75" s="37">
        <v>132943</v>
      </c>
      <c r="CH75" s="37">
        <v>120544</v>
      </c>
      <c r="CI75" s="37">
        <v>109176</v>
      </c>
      <c r="CJ75" s="37">
        <v>98189</v>
      </c>
      <c r="CK75" s="37">
        <v>88125</v>
      </c>
      <c r="CL75" s="37">
        <v>78188</v>
      </c>
      <c r="CM75" s="37">
        <v>69299</v>
      </c>
      <c r="CN75" s="37">
        <v>60686</v>
      </c>
      <c r="CO75" s="37">
        <v>52588</v>
      </c>
      <c r="CP75" s="37">
        <v>45116</v>
      </c>
      <c r="CQ75" s="37">
        <v>38326</v>
      </c>
      <c r="CR75" s="37">
        <v>32092</v>
      </c>
      <c r="CS75" s="37">
        <v>26586</v>
      </c>
      <c r="CT75" s="37">
        <v>21685</v>
      </c>
      <c r="CU75" s="37">
        <v>17374</v>
      </c>
      <c r="CV75" s="37">
        <v>13630</v>
      </c>
      <c r="CW75" s="37">
        <v>10589</v>
      </c>
      <c r="CX75" s="37">
        <v>8123</v>
      </c>
      <c r="CY75" s="37">
        <v>6200</v>
      </c>
      <c r="CZ75" s="37">
        <v>4660</v>
      </c>
      <c r="DA75" s="37">
        <v>3439</v>
      </c>
      <c r="DB75" s="37">
        <v>2482</v>
      </c>
      <c r="DC75" s="38">
        <v>3372</v>
      </c>
      <c r="DD75" s="36">
        <v>265519</v>
      </c>
      <c r="DE75" s="37">
        <v>270661</v>
      </c>
      <c r="DF75" s="37">
        <v>276066</v>
      </c>
      <c r="DG75" s="37">
        <v>281670</v>
      </c>
      <c r="DH75" s="37">
        <v>287446</v>
      </c>
      <c r="DI75" s="37">
        <v>293365</v>
      </c>
      <c r="DJ75" s="37">
        <v>299407</v>
      </c>
      <c r="DK75" s="37">
        <v>305535</v>
      </c>
      <c r="DL75" s="37">
        <v>311706</v>
      </c>
      <c r="DM75" s="37">
        <v>317888</v>
      </c>
      <c r="DN75" s="37">
        <v>324030</v>
      </c>
      <c r="DO75" s="37">
        <v>330079</v>
      </c>
      <c r="DP75" s="37">
        <v>336006</v>
      </c>
      <c r="DQ75" s="37">
        <v>341756</v>
      </c>
      <c r="DR75" s="37">
        <v>347609</v>
      </c>
      <c r="DS75" s="37">
        <v>352883</v>
      </c>
      <c r="DT75" s="37">
        <v>357359</v>
      </c>
      <c r="DU75" s="37">
        <v>361680</v>
      </c>
      <c r="DV75" s="37">
        <v>366483</v>
      </c>
      <c r="DW75" s="37">
        <v>372410</v>
      </c>
      <c r="DX75" s="37">
        <v>374247</v>
      </c>
      <c r="DY75" s="37">
        <v>379072</v>
      </c>
      <c r="DZ75" s="37">
        <v>384056</v>
      </c>
      <c r="EA75" s="37">
        <v>387208</v>
      </c>
      <c r="EB75" s="37">
        <v>390473</v>
      </c>
      <c r="EC75" s="37">
        <v>394213</v>
      </c>
      <c r="ED75" s="37">
        <v>397989</v>
      </c>
      <c r="EE75" s="37">
        <v>401843</v>
      </c>
      <c r="EF75" s="37">
        <v>405271</v>
      </c>
      <c r="EG75" s="37">
        <v>409063</v>
      </c>
      <c r="EH75" s="37">
        <v>413482</v>
      </c>
      <c r="EI75" s="37">
        <v>418710</v>
      </c>
      <c r="EJ75" s="37">
        <v>424048</v>
      </c>
      <c r="EK75" s="37">
        <v>424814</v>
      </c>
      <c r="EL75" s="37">
        <v>425609</v>
      </c>
      <c r="EM75" s="37">
        <v>427170</v>
      </c>
      <c r="EN75" s="37">
        <v>429534</v>
      </c>
      <c r="EO75" s="37">
        <v>432686</v>
      </c>
      <c r="EP75" s="37">
        <v>436205</v>
      </c>
      <c r="EQ75" s="37">
        <v>438452</v>
      </c>
      <c r="ER75" s="37">
        <v>439664</v>
      </c>
      <c r="ES75" s="37">
        <v>439815</v>
      </c>
      <c r="ET75" s="37">
        <v>436164</v>
      </c>
      <c r="EU75" s="37">
        <v>433604</v>
      </c>
      <c r="EV75" s="37">
        <v>431268</v>
      </c>
      <c r="EW75" s="37">
        <v>426535</v>
      </c>
      <c r="EX75" s="37">
        <v>418896</v>
      </c>
      <c r="EY75" s="37">
        <v>409044</v>
      </c>
      <c r="EZ75" s="37">
        <v>398389</v>
      </c>
      <c r="FA75" s="37">
        <v>388100</v>
      </c>
      <c r="FB75" s="37">
        <v>377621</v>
      </c>
      <c r="FC75" s="37">
        <v>369516</v>
      </c>
      <c r="FD75" s="37">
        <v>362514</v>
      </c>
      <c r="FE75" s="37">
        <v>357092</v>
      </c>
      <c r="FF75" s="37">
        <v>351833</v>
      </c>
      <c r="FG75" s="37">
        <v>349374</v>
      </c>
      <c r="FH75" s="37">
        <v>346857</v>
      </c>
      <c r="FI75" s="37">
        <v>342441</v>
      </c>
      <c r="FJ75" s="37">
        <v>336424</v>
      </c>
      <c r="FK75" s="37">
        <v>328868</v>
      </c>
      <c r="FL75" s="37">
        <v>317290</v>
      </c>
      <c r="FM75" s="37">
        <v>306904</v>
      </c>
      <c r="FN75" s="37">
        <v>295082</v>
      </c>
      <c r="FO75" s="37">
        <v>284879</v>
      </c>
      <c r="FP75" s="37">
        <v>276014</v>
      </c>
      <c r="FQ75" s="37">
        <v>270173</v>
      </c>
      <c r="FR75" s="37">
        <v>265259</v>
      </c>
      <c r="FS75" s="37">
        <v>261124</v>
      </c>
      <c r="FT75" s="37">
        <v>258152</v>
      </c>
      <c r="FU75" s="37">
        <v>255112</v>
      </c>
      <c r="FV75" s="37">
        <v>249286</v>
      </c>
      <c r="FW75" s="37">
        <v>244411</v>
      </c>
      <c r="FX75" s="37">
        <v>237687</v>
      </c>
      <c r="FY75" s="37">
        <v>231153</v>
      </c>
      <c r="FZ75" s="37">
        <v>222711</v>
      </c>
      <c r="GA75" s="37">
        <v>213672</v>
      </c>
      <c r="GB75" s="37">
        <v>202821</v>
      </c>
      <c r="GC75" s="37">
        <v>190292</v>
      </c>
      <c r="GD75" s="37">
        <v>177433</v>
      </c>
      <c r="GE75" s="37">
        <v>164248</v>
      </c>
      <c r="GF75" s="37">
        <v>150848</v>
      </c>
      <c r="GG75" s="37">
        <v>138563</v>
      </c>
      <c r="GH75" s="37">
        <v>126023</v>
      </c>
      <c r="GI75" s="37">
        <v>113971</v>
      </c>
      <c r="GJ75" s="37">
        <v>101687</v>
      </c>
      <c r="GK75" s="37">
        <v>90093</v>
      </c>
      <c r="GL75" s="37">
        <v>78842</v>
      </c>
      <c r="GM75" s="37">
        <v>68405</v>
      </c>
      <c r="GN75" s="37">
        <v>58866</v>
      </c>
      <c r="GO75" s="37">
        <v>50094</v>
      </c>
      <c r="GP75" s="37">
        <v>41937</v>
      </c>
      <c r="GQ75" s="37">
        <v>34629</v>
      </c>
      <c r="GR75" s="37">
        <v>28031</v>
      </c>
      <c r="GS75" s="37">
        <v>22375</v>
      </c>
      <c r="GT75" s="37">
        <v>17556</v>
      </c>
      <c r="GU75" s="37">
        <v>13591</v>
      </c>
      <c r="GV75" s="37">
        <v>10395</v>
      </c>
      <c r="GW75" s="37">
        <v>7908</v>
      </c>
      <c r="GX75" s="37">
        <v>5906</v>
      </c>
      <c r="GY75" s="37">
        <v>4296</v>
      </c>
      <c r="GZ75" s="38">
        <v>6172</v>
      </c>
      <c r="HA75" s="36">
        <v>544661</v>
      </c>
      <c r="HB75" s="37">
        <v>555303</v>
      </c>
      <c r="HC75" s="37">
        <v>566466</v>
      </c>
      <c r="HD75" s="37">
        <v>578031</v>
      </c>
      <c r="HE75" s="37">
        <v>589946</v>
      </c>
      <c r="HF75" s="37">
        <v>602159</v>
      </c>
      <c r="HG75" s="37">
        <v>614609</v>
      </c>
      <c r="HH75" s="37">
        <v>627238</v>
      </c>
      <c r="HI75" s="37">
        <v>639959</v>
      </c>
      <c r="HJ75" s="37">
        <v>652702</v>
      </c>
      <c r="HK75" s="37">
        <v>665353</v>
      </c>
      <c r="HL75" s="37">
        <v>677823</v>
      </c>
      <c r="HM75" s="37">
        <v>690021</v>
      </c>
      <c r="HN75" s="37">
        <v>701841</v>
      </c>
      <c r="HO75" s="37">
        <v>713852</v>
      </c>
      <c r="HP75" s="37">
        <v>724612</v>
      </c>
      <c r="HQ75" s="37">
        <v>733671</v>
      </c>
      <c r="HR75" s="37">
        <v>742326</v>
      </c>
      <c r="HS75" s="37">
        <v>751947</v>
      </c>
      <c r="HT75" s="37">
        <v>764002</v>
      </c>
      <c r="HU75" s="37">
        <v>767557</v>
      </c>
      <c r="HV75" s="37">
        <v>777752</v>
      </c>
      <c r="HW75" s="37">
        <v>785642</v>
      </c>
      <c r="HX75" s="37">
        <v>792115</v>
      </c>
      <c r="HY75" s="37">
        <v>798746</v>
      </c>
      <c r="HZ75" s="37">
        <v>805075</v>
      </c>
      <c r="IA75" s="37">
        <v>811655</v>
      </c>
      <c r="IB75" s="37">
        <v>818481</v>
      </c>
      <c r="IC75" s="37">
        <v>825649</v>
      </c>
      <c r="ID75" s="37">
        <v>833329</v>
      </c>
      <c r="IE75" s="37">
        <v>841748</v>
      </c>
      <c r="IF75" s="37">
        <v>851267</v>
      </c>
      <c r="IG75" s="37">
        <v>861200</v>
      </c>
      <c r="IH75" s="37">
        <v>862145</v>
      </c>
      <c r="II75" s="37">
        <v>862835</v>
      </c>
      <c r="IJ75" s="37">
        <v>863561</v>
      </c>
      <c r="IK75" s="37">
        <v>865489</v>
      </c>
      <c r="IL75" s="37">
        <v>869112</v>
      </c>
      <c r="IM75" s="37">
        <v>874087</v>
      </c>
      <c r="IN75" s="37">
        <v>872957</v>
      </c>
      <c r="IO75" s="37">
        <v>870951</v>
      </c>
      <c r="IP75" s="37">
        <v>868191</v>
      </c>
      <c r="IQ75" s="37">
        <v>862535</v>
      </c>
      <c r="IR75" s="37">
        <v>858528</v>
      </c>
      <c r="IS75" s="37">
        <v>854199</v>
      </c>
      <c r="IT75" s="37">
        <v>844145</v>
      </c>
      <c r="IU75" s="37">
        <v>827028</v>
      </c>
      <c r="IV75" s="37">
        <v>806149</v>
      </c>
      <c r="IW75" s="37">
        <v>784323</v>
      </c>
      <c r="IX75" s="37">
        <v>762662</v>
      </c>
      <c r="IY75" s="37">
        <v>741011</v>
      </c>
      <c r="IZ75" s="37">
        <v>720912</v>
      </c>
      <c r="JA75" s="37">
        <v>705106</v>
      </c>
      <c r="JB75" s="37">
        <v>691635</v>
      </c>
      <c r="JC75" s="37">
        <v>680008</v>
      </c>
      <c r="JD75" s="37">
        <v>672653</v>
      </c>
      <c r="JE75" s="37">
        <v>664756</v>
      </c>
      <c r="JF75" s="37">
        <v>653738</v>
      </c>
      <c r="JG75" s="37">
        <v>641177</v>
      </c>
      <c r="JH75" s="37">
        <v>624532</v>
      </c>
      <c r="JI75" s="37">
        <v>602265</v>
      </c>
      <c r="JJ75" s="37">
        <v>579114</v>
      </c>
      <c r="JK75" s="37">
        <v>556219</v>
      </c>
      <c r="JL75" s="37">
        <v>533625</v>
      </c>
      <c r="JM75" s="37">
        <v>516028</v>
      </c>
      <c r="JN75" s="37">
        <v>503807</v>
      </c>
      <c r="JO75" s="37">
        <v>493410</v>
      </c>
      <c r="JP75" s="37">
        <v>484193</v>
      </c>
      <c r="JQ75" s="37">
        <v>476748</v>
      </c>
      <c r="JR75" s="37">
        <v>468723</v>
      </c>
      <c r="JS75" s="37">
        <v>457362</v>
      </c>
      <c r="JT75" s="37">
        <v>444964</v>
      </c>
      <c r="JU75" s="37">
        <v>431529</v>
      </c>
      <c r="JV75" s="37">
        <v>416399</v>
      </c>
      <c r="JW75" s="37">
        <v>399454</v>
      </c>
      <c r="JX75" s="37">
        <v>380835</v>
      </c>
      <c r="JY75" s="37">
        <v>359428</v>
      </c>
      <c r="JZ75" s="37">
        <v>335349</v>
      </c>
      <c r="KA75" s="37">
        <v>310376</v>
      </c>
      <c r="KB75" s="37">
        <v>284792</v>
      </c>
      <c r="KC75" s="37">
        <v>260024</v>
      </c>
      <c r="KD75" s="37">
        <v>236752</v>
      </c>
      <c r="KE75" s="37">
        <v>214148</v>
      </c>
      <c r="KF75" s="37">
        <v>192159</v>
      </c>
      <c r="KG75" s="37">
        <v>170986</v>
      </c>
      <c r="KH75" s="37">
        <v>150779</v>
      </c>
      <c r="KI75" s="37">
        <v>131430</v>
      </c>
      <c r="KJ75" s="37">
        <v>113521</v>
      </c>
      <c r="KK75" s="37">
        <v>97192</v>
      </c>
      <c r="KL75" s="37">
        <v>82186</v>
      </c>
      <c r="KM75" s="37">
        <v>68523</v>
      </c>
      <c r="KN75" s="37">
        <v>56314</v>
      </c>
      <c r="KO75" s="37">
        <v>45405</v>
      </c>
      <c r="KP75" s="37">
        <v>36005</v>
      </c>
      <c r="KQ75" s="37">
        <v>28145</v>
      </c>
      <c r="KR75" s="37">
        <v>21714</v>
      </c>
      <c r="KS75" s="37">
        <v>16595</v>
      </c>
      <c r="KT75" s="37">
        <v>12568</v>
      </c>
      <c r="KU75" s="37">
        <v>9345</v>
      </c>
      <c r="KV75" s="37">
        <v>6778</v>
      </c>
      <c r="KW75" s="38">
        <v>9544</v>
      </c>
    </row>
    <row r="76" spans="1:309" s="16" customFormat="1" ht="13.2">
      <c r="A76" s="19" t="s">
        <v>307</v>
      </c>
      <c r="B76" s="31">
        <v>2040</v>
      </c>
      <c r="C76" s="19" t="s">
        <v>308</v>
      </c>
      <c r="D76" s="33">
        <v>42698613</v>
      </c>
      <c r="E76" s="34">
        <v>20548868</v>
      </c>
      <c r="F76" s="35">
        <v>22149745</v>
      </c>
      <c r="G76" s="33">
        <v>192978</v>
      </c>
      <c r="H76" s="34">
        <v>196809</v>
      </c>
      <c r="I76" s="34">
        <v>200595</v>
      </c>
      <c r="J76" s="34">
        <v>204341</v>
      </c>
      <c r="K76" s="34">
        <v>208117</v>
      </c>
      <c r="L76" s="34">
        <v>211771</v>
      </c>
      <c r="M76" s="34">
        <v>216064</v>
      </c>
      <c r="N76" s="34">
        <v>220479</v>
      </c>
      <c r="O76" s="34">
        <v>225223</v>
      </c>
      <c r="P76" s="34">
        <v>229866</v>
      </c>
      <c r="Q76" s="34">
        <v>234509</v>
      </c>
      <c r="R76" s="34">
        <v>239143</v>
      </c>
      <c r="S76" s="34">
        <v>243740</v>
      </c>
      <c r="T76" s="34">
        <v>248617</v>
      </c>
      <c r="U76" s="34">
        <v>253644</v>
      </c>
      <c r="V76" s="34">
        <v>259517</v>
      </c>
      <c r="W76" s="34">
        <v>264775</v>
      </c>
      <c r="X76" s="34">
        <v>269645</v>
      </c>
      <c r="Y76" s="34">
        <v>274493</v>
      </c>
      <c r="Z76" s="34">
        <v>279906</v>
      </c>
      <c r="AA76" s="34">
        <v>286414</v>
      </c>
      <c r="AB76" s="34">
        <v>289529</v>
      </c>
      <c r="AC76" s="34">
        <v>295699</v>
      </c>
      <c r="AD76" s="34">
        <v>299580</v>
      </c>
      <c r="AE76" s="34">
        <v>303571</v>
      </c>
      <c r="AF76" s="34">
        <v>307335</v>
      </c>
      <c r="AG76" s="34">
        <v>310345</v>
      </c>
      <c r="AH76" s="34">
        <v>313248</v>
      </c>
      <c r="AI76" s="34">
        <v>315966</v>
      </c>
      <c r="AJ76" s="34">
        <v>318977</v>
      </c>
      <c r="AK76" s="34">
        <v>321881</v>
      </c>
      <c r="AL76" s="34">
        <v>324853</v>
      </c>
      <c r="AM76" s="34">
        <v>327961</v>
      </c>
      <c r="AN76" s="34">
        <v>331199</v>
      </c>
      <c r="AO76" s="34">
        <v>331149</v>
      </c>
      <c r="AP76" s="34">
        <v>330757</v>
      </c>
      <c r="AQ76" s="34">
        <v>329833</v>
      </c>
      <c r="AR76" s="34">
        <v>329367</v>
      </c>
      <c r="AS76" s="34">
        <v>329768</v>
      </c>
      <c r="AT76" s="34">
        <v>331215</v>
      </c>
      <c r="AU76" s="34">
        <v>329295</v>
      </c>
      <c r="AV76" s="34">
        <v>327906</v>
      </c>
      <c r="AW76" s="34">
        <v>326885</v>
      </c>
      <c r="AX76" s="34">
        <v>326486</v>
      </c>
      <c r="AY76" s="34">
        <v>325908</v>
      </c>
      <c r="AZ76" s="34">
        <v>324636</v>
      </c>
      <c r="BA76" s="34">
        <v>320771</v>
      </c>
      <c r="BB76" s="34">
        <v>313712</v>
      </c>
      <c r="BC76" s="34">
        <v>305435</v>
      </c>
      <c r="BD76" s="34">
        <v>296967</v>
      </c>
      <c r="BE76" s="34">
        <v>288212</v>
      </c>
      <c r="BF76" s="34">
        <v>279494</v>
      </c>
      <c r="BG76" s="34">
        <v>270121</v>
      </c>
      <c r="BH76" s="34">
        <v>263105</v>
      </c>
      <c r="BI76" s="34">
        <v>256715</v>
      </c>
      <c r="BJ76" s="34">
        <v>251445</v>
      </c>
      <c r="BK76" s="34">
        <v>247242</v>
      </c>
      <c r="BL76" s="34">
        <v>242594</v>
      </c>
      <c r="BM76" s="34">
        <v>236937</v>
      </c>
      <c r="BN76" s="34">
        <v>231284</v>
      </c>
      <c r="BO76" s="34">
        <v>223517</v>
      </c>
      <c r="BP76" s="34">
        <v>214571</v>
      </c>
      <c r="BQ76" s="34">
        <v>204159</v>
      </c>
      <c r="BR76" s="34">
        <v>195036</v>
      </c>
      <c r="BS76" s="34">
        <v>184995</v>
      </c>
      <c r="BT76" s="34">
        <v>177748</v>
      </c>
      <c r="BU76" s="34">
        <v>172371</v>
      </c>
      <c r="BV76" s="34">
        <v>167763</v>
      </c>
      <c r="BW76" s="34">
        <v>163549</v>
      </c>
      <c r="BX76" s="34">
        <v>159864</v>
      </c>
      <c r="BY76" s="34">
        <v>155797</v>
      </c>
      <c r="BZ76" s="34">
        <v>151350</v>
      </c>
      <c r="CA76" s="34">
        <v>145516</v>
      </c>
      <c r="CB76" s="34">
        <v>140394</v>
      </c>
      <c r="CC76" s="34">
        <v>133964</v>
      </c>
      <c r="CD76" s="34">
        <v>127573</v>
      </c>
      <c r="CE76" s="34">
        <v>120405</v>
      </c>
      <c r="CF76" s="34">
        <v>112524</v>
      </c>
      <c r="CG76" s="34">
        <v>103946</v>
      </c>
      <c r="CH76" s="34">
        <v>94967</v>
      </c>
      <c r="CI76" s="34">
        <v>85854</v>
      </c>
      <c r="CJ76" s="34">
        <v>77516</v>
      </c>
      <c r="CK76" s="34">
        <v>69487</v>
      </c>
      <c r="CL76" s="34">
        <v>62146</v>
      </c>
      <c r="CM76" s="34">
        <v>54925</v>
      </c>
      <c r="CN76" s="34">
        <v>48497</v>
      </c>
      <c r="CO76" s="34">
        <v>42243</v>
      </c>
      <c r="CP76" s="34">
        <v>36358</v>
      </c>
      <c r="CQ76" s="34">
        <v>30973</v>
      </c>
      <c r="CR76" s="34">
        <v>26100</v>
      </c>
      <c r="CS76" s="34">
        <v>21659</v>
      </c>
      <c r="CT76" s="34">
        <v>17749</v>
      </c>
      <c r="CU76" s="34">
        <v>14300</v>
      </c>
      <c r="CV76" s="34">
        <v>11309</v>
      </c>
      <c r="CW76" s="34">
        <v>8746</v>
      </c>
      <c r="CX76" s="34">
        <v>6693</v>
      </c>
      <c r="CY76" s="34">
        <v>5048</v>
      </c>
      <c r="CZ76" s="34">
        <v>3772</v>
      </c>
      <c r="DA76" s="34">
        <v>2763</v>
      </c>
      <c r="DB76" s="34">
        <v>1986</v>
      </c>
      <c r="DC76" s="35">
        <v>2706</v>
      </c>
      <c r="DD76" s="33">
        <v>183996</v>
      </c>
      <c r="DE76" s="34">
        <v>187569</v>
      </c>
      <c r="DF76" s="34">
        <v>191109</v>
      </c>
      <c r="DG76" s="34">
        <v>194607</v>
      </c>
      <c r="DH76" s="34">
        <v>198160</v>
      </c>
      <c r="DI76" s="34">
        <v>201675</v>
      </c>
      <c r="DJ76" s="34">
        <v>205677</v>
      </c>
      <c r="DK76" s="34">
        <v>209998</v>
      </c>
      <c r="DL76" s="34">
        <v>214715</v>
      </c>
      <c r="DM76" s="34">
        <v>219381</v>
      </c>
      <c r="DN76" s="34">
        <v>224075</v>
      </c>
      <c r="DO76" s="34">
        <v>228765</v>
      </c>
      <c r="DP76" s="34">
        <v>233642</v>
      </c>
      <c r="DQ76" s="34">
        <v>238758</v>
      </c>
      <c r="DR76" s="34">
        <v>244086</v>
      </c>
      <c r="DS76" s="34">
        <v>250311</v>
      </c>
      <c r="DT76" s="34">
        <v>255951</v>
      </c>
      <c r="DU76" s="34">
        <v>261243</v>
      </c>
      <c r="DV76" s="34">
        <v>266522</v>
      </c>
      <c r="DW76" s="34">
        <v>272263</v>
      </c>
      <c r="DX76" s="34">
        <v>278918</v>
      </c>
      <c r="DY76" s="34">
        <v>282296</v>
      </c>
      <c r="DZ76" s="34">
        <v>288279</v>
      </c>
      <c r="EA76" s="34">
        <v>293581</v>
      </c>
      <c r="EB76" s="34">
        <v>297423</v>
      </c>
      <c r="EC76" s="34">
        <v>301109</v>
      </c>
      <c r="ED76" s="34">
        <v>304853</v>
      </c>
      <c r="EE76" s="34">
        <v>308328</v>
      </c>
      <c r="EF76" s="34">
        <v>311651</v>
      </c>
      <c r="EG76" s="34">
        <v>314490</v>
      </c>
      <c r="EH76" s="34">
        <v>317563</v>
      </c>
      <c r="EI76" s="34">
        <v>321026</v>
      </c>
      <c r="EJ76" s="34">
        <v>325142</v>
      </c>
      <c r="EK76" s="34">
        <v>329307</v>
      </c>
      <c r="EL76" s="34">
        <v>330113</v>
      </c>
      <c r="EM76" s="34">
        <v>331045</v>
      </c>
      <c r="EN76" s="34">
        <v>332678</v>
      </c>
      <c r="EO76" s="34">
        <v>335096</v>
      </c>
      <c r="EP76" s="34">
        <v>338370</v>
      </c>
      <c r="EQ76" s="34">
        <v>342379</v>
      </c>
      <c r="ER76" s="34">
        <v>345800</v>
      </c>
      <c r="ES76" s="34">
        <v>348362</v>
      </c>
      <c r="ET76" s="34">
        <v>349869</v>
      </c>
      <c r="EU76" s="34">
        <v>348198</v>
      </c>
      <c r="EV76" s="34">
        <v>346937</v>
      </c>
      <c r="EW76" s="34">
        <v>345675</v>
      </c>
      <c r="EX76" s="34">
        <v>342383</v>
      </c>
      <c r="EY76" s="34">
        <v>336828</v>
      </c>
      <c r="EZ76" s="34">
        <v>329489</v>
      </c>
      <c r="FA76" s="34">
        <v>321401</v>
      </c>
      <c r="FB76" s="34">
        <v>313477</v>
      </c>
      <c r="FC76" s="34">
        <v>305245</v>
      </c>
      <c r="FD76" s="34">
        <v>298835</v>
      </c>
      <c r="FE76" s="34">
        <v>293310</v>
      </c>
      <c r="FF76" s="34">
        <v>288962</v>
      </c>
      <c r="FG76" s="34">
        <v>284798</v>
      </c>
      <c r="FH76" s="34">
        <v>282817</v>
      </c>
      <c r="FI76" s="34">
        <v>280743</v>
      </c>
      <c r="FJ76" s="34">
        <v>277106</v>
      </c>
      <c r="FK76" s="34">
        <v>272086</v>
      </c>
      <c r="FL76" s="34">
        <v>265873</v>
      </c>
      <c r="FM76" s="34">
        <v>256388</v>
      </c>
      <c r="FN76" s="34">
        <v>247733</v>
      </c>
      <c r="FO76" s="34">
        <v>237812</v>
      </c>
      <c r="FP76" s="34">
        <v>229143</v>
      </c>
      <c r="FQ76" s="34">
        <v>221699</v>
      </c>
      <c r="FR76" s="34">
        <v>216662</v>
      </c>
      <c r="FS76" s="34">
        <v>212369</v>
      </c>
      <c r="FT76" s="34">
        <v>208723</v>
      </c>
      <c r="FU76" s="34">
        <v>206055</v>
      </c>
      <c r="FV76" s="34">
        <v>203368</v>
      </c>
      <c r="FW76" s="34">
        <v>198469</v>
      </c>
      <c r="FX76" s="34">
        <v>194344</v>
      </c>
      <c r="FY76" s="34">
        <v>188818</v>
      </c>
      <c r="FZ76" s="34">
        <v>183447</v>
      </c>
      <c r="GA76" s="34">
        <v>176523</v>
      </c>
      <c r="GB76" s="34">
        <v>169059</v>
      </c>
      <c r="GC76" s="34">
        <v>160137</v>
      </c>
      <c r="GD76" s="34">
        <v>149820</v>
      </c>
      <c r="GE76" s="34">
        <v>139271</v>
      </c>
      <c r="GF76" s="34">
        <v>128475</v>
      </c>
      <c r="GG76" s="34">
        <v>117571</v>
      </c>
      <c r="GH76" s="34">
        <v>107553</v>
      </c>
      <c r="GI76" s="34">
        <v>97344</v>
      </c>
      <c r="GJ76" s="34">
        <v>87537</v>
      </c>
      <c r="GK76" s="34">
        <v>77652</v>
      </c>
      <c r="GL76" s="34">
        <v>68284</v>
      </c>
      <c r="GM76" s="34">
        <v>59272</v>
      </c>
      <c r="GN76" s="34">
        <v>50957</v>
      </c>
      <c r="GO76" s="34">
        <v>43409</v>
      </c>
      <c r="GP76" s="34">
        <v>36500</v>
      </c>
      <c r="GQ76" s="34">
        <v>30164</v>
      </c>
      <c r="GR76" s="34">
        <v>24571</v>
      </c>
      <c r="GS76" s="34">
        <v>19593</v>
      </c>
      <c r="GT76" s="34">
        <v>15380</v>
      </c>
      <c r="GU76" s="34">
        <v>11849</v>
      </c>
      <c r="GV76" s="34">
        <v>8984</v>
      </c>
      <c r="GW76" s="34">
        <v>6707</v>
      </c>
      <c r="GX76" s="34">
        <v>4961</v>
      </c>
      <c r="GY76" s="34">
        <v>3598</v>
      </c>
      <c r="GZ76" s="35">
        <v>5200</v>
      </c>
      <c r="HA76" s="33">
        <v>376974</v>
      </c>
      <c r="HB76" s="34">
        <v>384378</v>
      </c>
      <c r="HC76" s="34">
        <v>391704</v>
      </c>
      <c r="HD76" s="34">
        <v>398948</v>
      </c>
      <c r="HE76" s="34">
        <v>406277</v>
      </c>
      <c r="HF76" s="34">
        <v>413446</v>
      </c>
      <c r="HG76" s="34">
        <v>421741</v>
      </c>
      <c r="HH76" s="34">
        <v>430477</v>
      </c>
      <c r="HI76" s="34">
        <v>439938</v>
      </c>
      <c r="HJ76" s="34">
        <v>449247</v>
      </c>
      <c r="HK76" s="34">
        <v>458584</v>
      </c>
      <c r="HL76" s="34">
        <v>467908</v>
      </c>
      <c r="HM76" s="34">
        <v>477382</v>
      </c>
      <c r="HN76" s="34">
        <v>487375</v>
      </c>
      <c r="HO76" s="34">
        <v>497730</v>
      </c>
      <c r="HP76" s="34">
        <v>509828</v>
      </c>
      <c r="HQ76" s="34">
        <v>520726</v>
      </c>
      <c r="HR76" s="34">
        <v>530888</v>
      </c>
      <c r="HS76" s="34">
        <v>541015</v>
      </c>
      <c r="HT76" s="34">
        <v>552169</v>
      </c>
      <c r="HU76" s="34">
        <v>565332</v>
      </c>
      <c r="HV76" s="34">
        <v>571825</v>
      </c>
      <c r="HW76" s="34">
        <v>583978</v>
      </c>
      <c r="HX76" s="34">
        <v>593161</v>
      </c>
      <c r="HY76" s="34">
        <v>600994</v>
      </c>
      <c r="HZ76" s="34">
        <v>608444</v>
      </c>
      <c r="IA76" s="34">
        <v>615198</v>
      </c>
      <c r="IB76" s="34">
        <v>621576</v>
      </c>
      <c r="IC76" s="34">
        <v>627617</v>
      </c>
      <c r="ID76" s="34">
        <v>633467</v>
      </c>
      <c r="IE76" s="34">
        <v>639444</v>
      </c>
      <c r="IF76" s="34">
        <v>645879</v>
      </c>
      <c r="IG76" s="34">
        <v>653103</v>
      </c>
      <c r="IH76" s="34">
        <v>660506</v>
      </c>
      <c r="II76" s="34">
        <v>661262</v>
      </c>
      <c r="IJ76" s="34">
        <v>661802</v>
      </c>
      <c r="IK76" s="34">
        <v>662511</v>
      </c>
      <c r="IL76" s="34">
        <v>664463</v>
      </c>
      <c r="IM76" s="34">
        <v>668138</v>
      </c>
      <c r="IN76" s="34">
        <v>673594</v>
      </c>
      <c r="IO76" s="34">
        <v>675095</v>
      </c>
      <c r="IP76" s="34">
        <v>676268</v>
      </c>
      <c r="IQ76" s="34">
        <v>676754</v>
      </c>
      <c r="IR76" s="34">
        <v>674684</v>
      </c>
      <c r="IS76" s="34">
        <v>672845</v>
      </c>
      <c r="IT76" s="34">
        <v>670311</v>
      </c>
      <c r="IU76" s="34">
        <v>663154</v>
      </c>
      <c r="IV76" s="34">
        <v>650540</v>
      </c>
      <c r="IW76" s="34">
        <v>634924</v>
      </c>
      <c r="IX76" s="34">
        <v>618368</v>
      </c>
      <c r="IY76" s="34">
        <v>601689</v>
      </c>
      <c r="IZ76" s="34">
        <v>584739</v>
      </c>
      <c r="JA76" s="34">
        <v>568956</v>
      </c>
      <c r="JB76" s="34">
        <v>556415</v>
      </c>
      <c r="JC76" s="34">
        <v>545677</v>
      </c>
      <c r="JD76" s="34">
        <v>536243</v>
      </c>
      <c r="JE76" s="34">
        <v>530059</v>
      </c>
      <c r="JF76" s="34">
        <v>523337</v>
      </c>
      <c r="JG76" s="34">
        <v>514043</v>
      </c>
      <c r="JH76" s="34">
        <v>503370</v>
      </c>
      <c r="JI76" s="34">
        <v>489390</v>
      </c>
      <c r="JJ76" s="34">
        <v>470959</v>
      </c>
      <c r="JK76" s="34">
        <v>451892</v>
      </c>
      <c r="JL76" s="34">
        <v>432848</v>
      </c>
      <c r="JM76" s="34">
        <v>414138</v>
      </c>
      <c r="JN76" s="34">
        <v>399447</v>
      </c>
      <c r="JO76" s="34">
        <v>389033</v>
      </c>
      <c r="JP76" s="34">
        <v>380132</v>
      </c>
      <c r="JQ76" s="34">
        <v>372272</v>
      </c>
      <c r="JR76" s="34">
        <v>365919</v>
      </c>
      <c r="JS76" s="34">
        <v>359165</v>
      </c>
      <c r="JT76" s="34">
        <v>349819</v>
      </c>
      <c r="JU76" s="34">
        <v>339860</v>
      </c>
      <c r="JV76" s="34">
        <v>329212</v>
      </c>
      <c r="JW76" s="34">
        <v>317411</v>
      </c>
      <c r="JX76" s="34">
        <v>304096</v>
      </c>
      <c r="JY76" s="34">
        <v>289464</v>
      </c>
      <c r="JZ76" s="34">
        <v>272661</v>
      </c>
      <c r="KA76" s="34">
        <v>253766</v>
      </c>
      <c r="KB76" s="34">
        <v>234238</v>
      </c>
      <c r="KC76" s="34">
        <v>214329</v>
      </c>
      <c r="KD76" s="34">
        <v>195087</v>
      </c>
      <c r="KE76" s="34">
        <v>177040</v>
      </c>
      <c r="KF76" s="34">
        <v>159490</v>
      </c>
      <c r="KG76" s="34">
        <v>142462</v>
      </c>
      <c r="KH76" s="34">
        <v>126149</v>
      </c>
      <c r="KI76" s="34">
        <v>110527</v>
      </c>
      <c r="KJ76" s="34">
        <v>95630</v>
      </c>
      <c r="KK76" s="34">
        <v>81930</v>
      </c>
      <c r="KL76" s="34">
        <v>69509</v>
      </c>
      <c r="KM76" s="34">
        <v>58159</v>
      </c>
      <c r="KN76" s="34">
        <v>47913</v>
      </c>
      <c r="KO76" s="34">
        <v>38871</v>
      </c>
      <c r="KP76" s="34">
        <v>30902</v>
      </c>
      <c r="KQ76" s="34">
        <v>24126</v>
      </c>
      <c r="KR76" s="34">
        <v>18542</v>
      </c>
      <c r="KS76" s="34">
        <v>14032</v>
      </c>
      <c r="KT76" s="34">
        <v>10479</v>
      </c>
      <c r="KU76" s="34">
        <v>7724</v>
      </c>
      <c r="KV76" s="34">
        <v>5584</v>
      </c>
      <c r="KW76" s="35">
        <v>7906</v>
      </c>
    </row>
    <row r="77" spans="1:309" s="16" customFormat="1" ht="13.2">
      <c r="A77" s="20" t="s">
        <v>307</v>
      </c>
      <c r="B77" s="32">
        <v>2040</v>
      </c>
      <c r="C77" s="20" t="s">
        <v>309</v>
      </c>
      <c r="D77" s="36">
        <v>13269149</v>
      </c>
      <c r="E77" s="37">
        <v>6961750</v>
      </c>
      <c r="F77" s="38">
        <v>6307399</v>
      </c>
      <c r="G77" s="36">
        <v>80667</v>
      </c>
      <c r="H77" s="37">
        <v>82162</v>
      </c>
      <c r="I77" s="37">
        <v>83949</v>
      </c>
      <c r="J77" s="37">
        <v>85993</v>
      </c>
      <c r="K77" s="37">
        <v>88191</v>
      </c>
      <c r="L77" s="37">
        <v>90683</v>
      </c>
      <c r="M77" s="37">
        <v>92687</v>
      </c>
      <c r="N77" s="37">
        <v>94681</v>
      </c>
      <c r="O77" s="37">
        <v>96437</v>
      </c>
      <c r="P77" s="37">
        <v>98342</v>
      </c>
      <c r="Q77" s="37">
        <v>100246</v>
      </c>
      <c r="R77" s="37">
        <v>102114</v>
      </c>
      <c r="S77" s="37">
        <v>103918</v>
      </c>
      <c r="T77" s="37">
        <v>105280</v>
      </c>
      <c r="U77" s="37">
        <v>106291</v>
      </c>
      <c r="V77" s="37">
        <v>106512</v>
      </c>
      <c r="W77" s="37">
        <v>106680</v>
      </c>
      <c r="X77" s="37">
        <v>106312</v>
      </c>
      <c r="Y77" s="37">
        <v>105708</v>
      </c>
      <c r="Z77" s="37">
        <v>105018</v>
      </c>
      <c r="AA77" s="37">
        <v>104530</v>
      </c>
      <c r="AB77" s="37">
        <v>103068</v>
      </c>
      <c r="AC77" s="37">
        <v>102196</v>
      </c>
      <c r="AD77" s="37">
        <v>101174</v>
      </c>
      <c r="AE77" s="37">
        <v>100465</v>
      </c>
      <c r="AF77" s="37">
        <v>100025</v>
      </c>
      <c r="AG77" s="37">
        <v>99590</v>
      </c>
      <c r="AH77" s="37">
        <v>99470</v>
      </c>
      <c r="AI77" s="37">
        <v>99714</v>
      </c>
      <c r="AJ77" s="37">
        <v>100437</v>
      </c>
      <c r="AK77" s="37">
        <v>101413</v>
      </c>
      <c r="AL77" s="37">
        <v>102446</v>
      </c>
      <c r="AM77" s="37">
        <v>103624</v>
      </c>
      <c r="AN77" s="37">
        <v>104957</v>
      </c>
      <c r="AO77" s="37">
        <v>105179</v>
      </c>
      <c r="AP77" s="37">
        <v>105462</v>
      </c>
      <c r="AQ77" s="37">
        <v>105543</v>
      </c>
      <c r="AR77" s="37">
        <v>105567</v>
      </c>
      <c r="AS77" s="37">
        <v>105618</v>
      </c>
      <c r="AT77" s="37">
        <v>105593</v>
      </c>
      <c r="AU77" s="37">
        <v>104115</v>
      </c>
      <c r="AV77" s="37">
        <v>102275</v>
      </c>
      <c r="AW77" s="37">
        <v>100352</v>
      </c>
      <c r="AX77" s="37">
        <v>98713</v>
      </c>
      <c r="AY77" s="37">
        <v>97795</v>
      </c>
      <c r="AZ77" s="37">
        <v>97006</v>
      </c>
      <c r="BA77" s="37">
        <v>95497</v>
      </c>
      <c r="BB77" s="37">
        <v>93011</v>
      </c>
      <c r="BC77" s="37">
        <v>90213</v>
      </c>
      <c r="BD77" s="37">
        <v>87446</v>
      </c>
      <c r="BE77" s="37">
        <v>84768</v>
      </c>
      <c r="BF77" s="37">
        <v>82231</v>
      </c>
      <c r="BG77" s="37">
        <v>79545</v>
      </c>
      <c r="BH77" s="37">
        <v>77657</v>
      </c>
      <c r="BI77" s="37">
        <v>75903</v>
      </c>
      <c r="BJ77" s="37">
        <v>74676</v>
      </c>
      <c r="BK77" s="37">
        <v>73837</v>
      </c>
      <c r="BL77" s="37">
        <v>72961</v>
      </c>
      <c r="BM77" s="37">
        <v>71858</v>
      </c>
      <c r="BN77" s="37">
        <v>70802</v>
      </c>
      <c r="BO77" s="37">
        <v>69334</v>
      </c>
      <c r="BP77" s="37">
        <v>67444</v>
      </c>
      <c r="BQ77" s="37">
        <v>64973</v>
      </c>
      <c r="BR77" s="37">
        <v>62881</v>
      </c>
      <c r="BS77" s="37">
        <v>60401</v>
      </c>
      <c r="BT77" s="37">
        <v>58752</v>
      </c>
      <c r="BU77" s="37">
        <v>57525</v>
      </c>
      <c r="BV77" s="37">
        <v>56401</v>
      </c>
      <c r="BW77" s="37">
        <v>55252</v>
      </c>
      <c r="BX77" s="37">
        <v>54167</v>
      </c>
      <c r="BY77" s="37">
        <v>52935</v>
      </c>
      <c r="BZ77" s="37">
        <v>51518</v>
      </c>
      <c r="CA77" s="37">
        <v>49541</v>
      </c>
      <c r="CB77" s="37">
        <v>47626</v>
      </c>
      <c r="CC77" s="37">
        <v>45192</v>
      </c>
      <c r="CD77" s="37">
        <v>42820</v>
      </c>
      <c r="CE77" s="37">
        <v>40177</v>
      </c>
      <c r="CF77" s="37">
        <v>37334</v>
      </c>
      <c r="CG77" s="37">
        <v>34270</v>
      </c>
      <c r="CH77" s="37">
        <v>31116</v>
      </c>
      <c r="CI77" s="37">
        <v>27883</v>
      </c>
      <c r="CJ77" s="37">
        <v>24931</v>
      </c>
      <c r="CK77" s="37">
        <v>22078</v>
      </c>
      <c r="CL77" s="37">
        <v>19489</v>
      </c>
      <c r="CM77" s="37">
        <v>16981</v>
      </c>
      <c r="CN77" s="37">
        <v>14735</v>
      </c>
      <c r="CO77" s="37">
        <v>12661</v>
      </c>
      <c r="CP77" s="37">
        <v>10773</v>
      </c>
      <c r="CQ77" s="37">
        <v>9068</v>
      </c>
      <c r="CR77" s="37">
        <v>7548</v>
      </c>
      <c r="CS77" s="37">
        <v>6189</v>
      </c>
      <c r="CT77" s="37">
        <v>5029</v>
      </c>
      <c r="CU77" s="37">
        <v>4034</v>
      </c>
      <c r="CV77" s="37">
        <v>3163</v>
      </c>
      <c r="CW77" s="37">
        <v>2433</v>
      </c>
      <c r="CX77" s="37">
        <v>1852</v>
      </c>
      <c r="CY77" s="37">
        <v>1388</v>
      </c>
      <c r="CZ77" s="37">
        <v>1050</v>
      </c>
      <c r="DA77" s="37">
        <v>791</v>
      </c>
      <c r="DB77" s="37">
        <v>581</v>
      </c>
      <c r="DC77" s="38">
        <v>831</v>
      </c>
      <c r="DD77" s="36">
        <v>76290</v>
      </c>
      <c r="DE77" s="37">
        <v>77694</v>
      </c>
      <c r="DF77" s="37">
        <v>79389</v>
      </c>
      <c r="DG77" s="37">
        <v>81321</v>
      </c>
      <c r="DH77" s="37">
        <v>83394</v>
      </c>
      <c r="DI77" s="37">
        <v>85665</v>
      </c>
      <c r="DJ77" s="37">
        <v>87589</v>
      </c>
      <c r="DK77" s="37">
        <v>89315</v>
      </c>
      <c r="DL77" s="37">
        <v>90717</v>
      </c>
      <c r="DM77" s="37">
        <v>92225</v>
      </c>
      <c r="DN77" s="37">
        <v>93711</v>
      </c>
      <c r="DO77" s="37">
        <v>95149</v>
      </c>
      <c r="DP77" s="37">
        <v>96323</v>
      </c>
      <c r="DQ77" s="37">
        <v>97114</v>
      </c>
      <c r="DR77" s="37">
        <v>97533</v>
      </c>
      <c r="DS77" s="37">
        <v>97146</v>
      </c>
      <c r="DT77" s="37">
        <v>96754</v>
      </c>
      <c r="DU77" s="37">
        <v>95913</v>
      </c>
      <c r="DV77" s="37">
        <v>94905</v>
      </c>
      <c r="DW77" s="37">
        <v>93898</v>
      </c>
      <c r="DX77" s="37">
        <v>93087</v>
      </c>
      <c r="DY77" s="37">
        <v>91511</v>
      </c>
      <c r="DZ77" s="37">
        <v>90311</v>
      </c>
      <c r="EA77" s="37">
        <v>89956</v>
      </c>
      <c r="EB77" s="37">
        <v>89266</v>
      </c>
      <c r="EC77" s="37">
        <v>88831</v>
      </c>
      <c r="ED77" s="37">
        <v>88828</v>
      </c>
      <c r="EE77" s="37">
        <v>89124</v>
      </c>
      <c r="EF77" s="37">
        <v>89653</v>
      </c>
      <c r="EG77" s="37">
        <v>90248</v>
      </c>
      <c r="EH77" s="37">
        <v>90964</v>
      </c>
      <c r="EI77" s="37">
        <v>91916</v>
      </c>
      <c r="EJ77" s="37">
        <v>93025</v>
      </c>
      <c r="EK77" s="37">
        <v>94165</v>
      </c>
      <c r="EL77" s="37">
        <v>94119</v>
      </c>
      <c r="EM77" s="37">
        <v>93968</v>
      </c>
      <c r="EN77" s="37">
        <v>93872</v>
      </c>
      <c r="EO77" s="37">
        <v>93806</v>
      </c>
      <c r="EP77" s="37">
        <v>93660</v>
      </c>
      <c r="EQ77" s="37">
        <v>93139</v>
      </c>
      <c r="ER77" s="37">
        <v>91941</v>
      </c>
      <c r="ES77" s="37">
        <v>90557</v>
      </c>
      <c r="ET77" s="37">
        <v>89165</v>
      </c>
      <c r="EU77" s="37">
        <v>87158</v>
      </c>
      <c r="EV77" s="37">
        <v>85824</v>
      </c>
      <c r="EW77" s="37">
        <v>84707</v>
      </c>
      <c r="EX77" s="37">
        <v>83221</v>
      </c>
      <c r="EY77" s="37">
        <v>81092</v>
      </c>
      <c r="EZ77" s="37">
        <v>78544</v>
      </c>
      <c r="FA77" s="37">
        <v>75933</v>
      </c>
      <c r="FB77" s="37">
        <v>73527</v>
      </c>
      <c r="FC77" s="37">
        <v>71228</v>
      </c>
      <c r="FD77" s="37">
        <v>69478</v>
      </c>
      <c r="FE77" s="37">
        <v>67930</v>
      </c>
      <c r="FF77" s="37">
        <v>66775</v>
      </c>
      <c r="FG77" s="37">
        <v>65603</v>
      </c>
      <c r="FH77" s="37">
        <v>65007</v>
      </c>
      <c r="FI77" s="37">
        <v>64449</v>
      </c>
      <c r="FJ77" s="37">
        <v>63551</v>
      </c>
      <c r="FK77" s="37">
        <v>62430</v>
      </c>
      <c r="FL77" s="37">
        <v>60948</v>
      </c>
      <c r="FM77" s="37">
        <v>58755</v>
      </c>
      <c r="FN77" s="37">
        <v>56894</v>
      </c>
      <c r="FO77" s="37">
        <v>54871</v>
      </c>
      <c r="FP77" s="37">
        <v>53198</v>
      </c>
      <c r="FQ77" s="37">
        <v>51621</v>
      </c>
      <c r="FR77" s="37">
        <v>50609</v>
      </c>
      <c r="FS77" s="37">
        <v>49757</v>
      </c>
      <c r="FT77" s="37">
        <v>48999</v>
      </c>
      <c r="FU77" s="37">
        <v>48394</v>
      </c>
      <c r="FV77" s="37">
        <v>47694</v>
      </c>
      <c r="FW77" s="37">
        <v>46450</v>
      </c>
      <c r="FX77" s="37">
        <v>45319</v>
      </c>
      <c r="FY77" s="37">
        <v>43752</v>
      </c>
      <c r="FZ77" s="37">
        <v>42198</v>
      </c>
      <c r="GA77" s="37">
        <v>40288</v>
      </c>
      <c r="GB77" s="37">
        <v>38320</v>
      </c>
      <c r="GC77" s="37">
        <v>36050</v>
      </c>
      <c r="GD77" s="37">
        <v>33552</v>
      </c>
      <c r="GE77" s="37">
        <v>30991</v>
      </c>
      <c r="GF77" s="37">
        <v>28392</v>
      </c>
      <c r="GG77" s="37">
        <v>25751</v>
      </c>
      <c r="GH77" s="37">
        <v>23331</v>
      </c>
      <c r="GI77" s="37">
        <v>20929</v>
      </c>
      <c r="GJ77" s="37">
        <v>18657</v>
      </c>
      <c r="GK77" s="37">
        <v>16439</v>
      </c>
      <c r="GL77" s="37">
        <v>14377</v>
      </c>
      <c r="GM77" s="37">
        <v>12404</v>
      </c>
      <c r="GN77" s="37">
        <v>10612</v>
      </c>
      <c r="GO77" s="37">
        <v>9005</v>
      </c>
      <c r="GP77" s="37">
        <v>7581</v>
      </c>
      <c r="GQ77" s="37">
        <v>6264</v>
      </c>
      <c r="GR77" s="37">
        <v>5105</v>
      </c>
      <c r="GS77" s="37">
        <v>4065</v>
      </c>
      <c r="GT77" s="37">
        <v>3206</v>
      </c>
      <c r="GU77" s="37">
        <v>2477</v>
      </c>
      <c r="GV77" s="37">
        <v>1895</v>
      </c>
      <c r="GW77" s="37">
        <v>1447</v>
      </c>
      <c r="GX77" s="37">
        <v>1109</v>
      </c>
      <c r="GY77" s="37">
        <v>836</v>
      </c>
      <c r="GZ77" s="38">
        <v>1243</v>
      </c>
      <c r="HA77" s="36">
        <v>156957</v>
      </c>
      <c r="HB77" s="37">
        <v>159856</v>
      </c>
      <c r="HC77" s="37">
        <v>163338</v>
      </c>
      <c r="HD77" s="37">
        <v>167314</v>
      </c>
      <c r="HE77" s="37">
        <v>171585</v>
      </c>
      <c r="HF77" s="37">
        <v>176348</v>
      </c>
      <c r="HG77" s="37">
        <v>180276</v>
      </c>
      <c r="HH77" s="37">
        <v>183996</v>
      </c>
      <c r="HI77" s="37">
        <v>187154</v>
      </c>
      <c r="HJ77" s="37">
        <v>190567</v>
      </c>
      <c r="HK77" s="37">
        <v>193957</v>
      </c>
      <c r="HL77" s="37">
        <v>197263</v>
      </c>
      <c r="HM77" s="37">
        <v>200241</v>
      </c>
      <c r="HN77" s="37">
        <v>202394</v>
      </c>
      <c r="HO77" s="37">
        <v>203824</v>
      </c>
      <c r="HP77" s="37">
        <v>203658</v>
      </c>
      <c r="HQ77" s="37">
        <v>203434</v>
      </c>
      <c r="HR77" s="37">
        <v>202225</v>
      </c>
      <c r="HS77" s="37">
        <v>200613</v>
      </c>
      <c r="HT77" s="37">
        <v>198916</v>
      </c>
      <c r="HU77" s="37">
        <v>197617</v>
      </c>
      <c r="HV77" s="37">
        <v>194579</v>
      </c>
      <c r="HW77" s="37">
        <v>192507</v>
      </c>
      <c r="HX77" s="37">
        <v>191130</v>
      </c>
      <c r="HY77" s="37">
        <v>189731</v>
      </c>
      <c r="HZ77" s="37">
        <v>188856</v>
      </c>
      <c r="IA77" s="37">
        <v>188418</v>
      </c>
      <c r="IB77" s="37">
        <v>188594</v>
      </c>
      <c r="IC77" s="37">
        <v>189367</v>
      </c>
      <c r="ID77" s="37">
        <v>190685</v>
      </c>
      <c r="IE77" s="37">
        <v>192377</v>
      </c>
      <c r="IF77" s="37">
        <v>194362</v>
      </c>
      <c r="IG77" s="37">
        <v>196649</v>
      </c>
      <c r="IH77" s="37">
        <v>199122</v>
      </c>
      <c r="II77" s="37">
        <v>199298</v>
      </c>
      <c r="IJ77" s="37">
        <v>199430</v>
      </c>
      <c r="IK77" s="37">
        <v>199415</v>
      </c>
      <c r="IL77" s="37">
        <v>199373</v>
      </c>
      <c r="IM77" s="37">
        <v>199278</v>
      </c>
      <c r="IN77" s="37">
        <v>198732</v>
      </c>
      <c r="IO77" s="37">
        <v>196056</v>
      </c>
      <c r="IP77" s="37">
        <v>192832</v>
      </c>
      <c r="IQ77" s="37">
        <v>189517</v>
      </c>
      <c r="IR77" s="37">
        <v>185871</v>
      </c>
      <c r="IS77" s="37">
        <v>183619</v>
      </c>
      <c r="IT77" s="37">
        <v>181713</v>
      </c>
      <c r="IU77" s="37">
        <v>178718</v>
      </c>
      <c r="IV77" s="37">
        <v>174103</v>
      </c>
      <c r="IW77" s="37">
        <v>168757</v>
      </c>
      <c r="IX77" s="37">
        <v>163379</v>
      </c>
      <c r="IY77" s="37">
        <v>158295</v>
      </c>
      <c r="IZ77" s="37">
        <v>153459</v>
      </c>
      <c r="JA77" s="37">
        <v>149023</v>
      </c>
      <c r="JB77" s="37">
        <v>145587</v>
      </c>
      <c r="JC77" s="37">
        <v>142678</v>
      </c>
      <c r="JD77" s="37">
        <v>140279</v>
      </c>
      <c r="JE77" s="37">
        <v>138844</v>
      </c>
      <c r="JF77" s="37">
        <v>137410</v>
      </c>
      <c r="JG77" s="37">
        <v>135409</v>
      </c>
      <c r="JH77" s="37">
        <v>133232</v>
      </c>
      <c r="JI77" s="37">
        <v>130282</v>
      </c>
      <c r="JJ77" s="37">
        <v>126199</v>
      </c>
      <c r="JK77" s="37">
        <v>121867</v>
      </c>
      <c r="JL77" s="37">
        <v>117752</v>
      </c>
      <c r="JM77" s="37">
        <v>113599</v>
      </c>
      <c r="JN77" s="37">
        <v>110373</v>
      </c>
      <c r="JO77" s="37">
        <v>108134</v>
      </c>
      <c r="JP77" s="37">
        <v>106158</v>
      </c>
      <c r="JQ77" s="37">
        <v>104251</v>
      </c>
      <c r="JR77" s="37">
        <v>102561</v>
      </c>
      <c r="JS77" s="37">
        <v>100629</v>
      </c>
      <c r="JT77" s="37">
        <v>97968</v>
      </c>
      <c r="JU77" s="37">
        <v>94860</v>
      </c>
      <c r="JV77" s="37">
        <v>91378</v>
      </c>
      <c r="JW77" s="37">
        <v>87390</v>
      </c>
      <c r="JX77" s="37">
        <v>83108</v>
      </c>
      <c r="JY77" s="37">
        <v>78497</v>
      </c>
      <c r="JZ77" s="37">
        <v>73384</v>
      </c>
      <c r="KA77" s="37">
        <v>67822</v>
      </c>
      <c r="KB77" s="37">
        <v>62107</v>
      </c>
      <c r="KC77" s="37">
        <v>56275</v>
      </c>
      <c r="KD77" s="37">
        <v>50682</v>
      </c>
      <c r="KE77" s="37">
        <v>45409</v>
      </c>
      <c r="KF77" s="37">
        <v>40418</v>
      </c>
      <c r="KG77" s="37">
        <v>35638</v>
      </c>
      <c r="KH77" s="37">
        <v>31174</v>
      </c>
      <c r="KI77" s="37">
        <v>27038</v>
      </c>
      <c r="KJ77" s="37">
        <v>23177</v>
      </c>
      <c r="KK77" s="37">
        <v>19680</v>
      </c>
      <c r="KL77" s="37">
        <v>16553</v>
      </c>
      <c r="KM77" s="37">
        <v>13770</v>
      </c>
      <c r="KN77" s="37">
        <v>11293</v>
      </c>
      <c r="KO77" s="37">
        <v>9139</v>
      </c>
      <c r="KP77" s="37">
        <v>7228</v>
      </c>
      <c r="KQ77" s="37">
        <v>5639</v>
      </c>
      <c r="KR77" s="37">
        <v>4329</v>
      </c>
      <c r="KS77" s="37">
        <v>3283</v>
      </c>
      <c r="KT77" s="37">
        <v>2497</v>
      </c>
      <c r="KU77" s="37">
        <v>1900</v>
      </c>
      <c r="KV77" s="37">
        <v>1417</v>
      </c>
      <c r="KW77" s="38">
        <v>2074</v>
      </c>
    </row>
    <row r="78" spans="1:309" s="16" customFormat="1" ht="13.2">
      <c r="A78" s="19" t="s">
        <v>307</v>
      </c>
      <c r="B78" s="31">
        <v>2040</v>
      </c>
      <c r="C78" s="19" t="s">
        <v>3</v>
      </c>
      <c r="D78" s="33">
        <v>55967762</v>
      </c>
      <c r="E78" s="34">
        <v>27510618</v>
      </c>
      <c r="F78" s="35">
        <v>28457144</v>
      </c>
      <c r="G78" s="33">
        <v>273645</v>
      </c>
      <c r="H78" s="34">
        <v>278971</v>
      </c>
      <c r="I78" s="34">
        <v>284544</v>
      </c>
      <c r="J78" s="34">
        <v>290334</v>
      </c>
      <c r="K78" s="34">
        <v>296308</v>
      </c>
      <c r="L78" s="34">
        <v>302454</v>
      </c>
      <c r="M78" s="34">
        <v>308751</v>
      </c>
      <c r="N78" s="34">
        <v>315160</v>
      </c>
      <c r="O78" s="34">
        <v>321660</v>
      </c>
      <c r="P78" s="34">
        <v>328208</v>
      </c>
      <c r="Q78" s="34">
        <v>334755</v>
      </c>
      <c r="R78" s="34">
        <v>341257</v>
      </c>
      <c r="S78" s="34">
        <v>347658</v>
      </c>
      <c r="T78" s="34">
        <v>353897</v>
      </c>
      <c r="U78" s="34">
        <v>359935</v>
      </c>
      <c r="V78" s="34">
        <v>366029</v>
      </c>
      <c r="W78" s="34">
        <v>371455</v>
      </c>
      <c r="X78" s="34">
        <v>375957</v>
      </c>
      <c r="Y78" s="34">
        <v>380201</v>
      </c>
      <c r="Z78" s="34">
        <v>384924</v>
      </c>
      <c r="AA78" s="34">
        <v>390944</v>
      </c>
      <c r="AB78" s="34">
        <v>392597</v>
      </c>
      <c r="AC78" s="34">
        <v>397895</v>
      </c>
      <c r="AD78" s="34">
        <v>400754</v>
      </c>
      <c r="AE78" s="34">
        <v>404036</v>
      </c>
      <c r="AF78" s="34">
        <v>407360</v>
      </c>
      <c r="AG78" s="34">
        <v>409935</v>
      </c>
      <c r="AH78" s="34">
        <v>412718</v>
      </c>
      <c r="AI78" s="34">
        <v>415680</v>
      </c>
      <c r="AJ78" s="34">
        <v>419414</v>
      </c>
      <c r="AK78" s="34">
        <v>423294</v>
      </c>
      <c r="AL78" s="34">
        <v>427299</v>
      </c>
      <c r="AM78" s="34">
        <v>431585</v>
      </c>
      <c r="AN78" s="34">
        <v>436156</v>
      </c>
      <c r="AO78" s="34">
        <v>436328</v>
      </c>
      <c r="AP78" s="34">
        <v>436219</v>
      </c>
      <c r="AQ78" s="34">
        <v>435376</v>
      </c>
      <c r="AR78" s="34">
        <v>434934</v>
      </c>
      <c r="AS78" s="34">
        <v>435386</v>
      </c>
      <c r="AT78" s="34">
        <v>436808</v>
      </c>
      <c r="AU78" s="34">
        <v>433410</v>
      </c>
      <c r="AV78" s="34">
        <v>430181</v>
      </c>
      <c r="AW78" s="34">
        <v>427237</v>
      </c>
      <c r="AX78" s="34">
        <v>425199</v>
      </c>
      <c r="AY78" s="34">
        <v>423703</v>
      </c>
      <c r="AZ78" s="34">
        <v>421642</v>
      </c>
      <c r="BA78" s="34">
        <v>416268</v>
      </c>
      <c r="BB78" s="34">
        <v>406723</v>
      </c>
      <c r="BC78" s="34">
        <v>395648</v>
      </c>
      <c r="BD78" s="34">
        <v>384413</v>
      </c>
      <c r="BE78" s="34">
        <v>372980</v>
      </c>
      <c r="BF78" s="34">
        <v>361725</v>
      </c>
      <c r="BG78" s="34">
        <v>349666</v>
      </c>
      <c r="BH78" s="34">
        <v>340762</v>
      </c>
      <c r="BI78" s="34">
        <v>332618</v>
      </c>
      <c r="BJ78" s="34">
        <v>326121</v>
      </c>
      <c r="BK78" s="34">
        <v>321079</v>
      </c>
      <c r="BL78" s="34">
        <v>315555</v>
      </c>
      <c r="BM78" s="34">
        <v>308795</v>
      </c>
      <c r="BN78" s="34">
        <v>302086</v>
      </c>
      <c r="BO78" s="34">
        <v>292851</v>
      </c>
      <c r="BP78" s="34">
        <v>282015</v>
      </c>
      <c r="BQ78" s="34">
        <v>269132</v>
      </c>
      <c r="BR78" s="34">
        <v>257917</v>
      </c>
      <c r="BS78" s="34">
        <v>245396</v>
      </c>
      <c r="BT78" s="34">
        <v>236500</v>
      </c>
      <c r="BU78" s="34">
        <v>229896</v>
      </c>
      <c r="BV78" s="34">
        <v>224164</v>
      </c>
      <c r="BW78" s="34">
        <v>218801</v>
      </c>
      <c r="BX78" s="34">
        <v>214031</v>
      </c>
      <c r="BY78" s="34">
        <v>208732</v>
      </c>
      <c r="BZ78" s="34">
        <v>202868</v>
      </c>
      <c r="CA78" s="34">
        <v>195057</v>
      </c>
      <c r="CB78" s="34">
        <v>188020</v>
      </c>
      <c r="CC78" s="34">
        <v>179156</v>
      </c>
      <c r="CD78" s="34">
        <v>170393</v>
      </c>
      <c r="CE78" s="34">
        <v>160582</v>
      </c>
      <c r="CF78" s="34">
        <v>149858</v>
      </c>
      <c r="CG78" s="34">
        <v>138216</v>
      </c>
      <c r="CH78" s="34">
        <v>126083</v>
      </c>
      <c r="CI78" s="34">
        <v>113737</v>
      </c>
      <c r="CJ78" s="34">
        <v>102447</v>
      </c>
      <c r="CK78" s="34">
        <v>91565</v>
      </c>
      <c r="CL78" s="34">
        <v>81635</v>
      </c>
      <c r="CM78" s="34">
        <v>71906</v>
      </c>
      <c r="CN78" s="34">
        <v>63232</v>
      </c>
      <c r="CO78" s="34">
        <v>54904</v>
      </c>
      <c r="CP78" s="34">
        <v>47131</v>
      </c>
      <c r="CQ78" s="34">
        <v>40041</v>
      </c>
      <c r="CR78" s="34">
        <v>33648</v>
      </c>
      <c r="CS78" s="34">
        <v>27848</v>
      </c>
      <c r="CT78" s="34">
        <v>22778</v>
      </c>
      <c r="CU78" s="34">
        <v>18334</v>
      </c>
      <c r="CV78" s="34">
        <v>14472</v>
      </c>
      <c r="CW78" s="34">
        <v>11179</v>
      </c>
      <c r="CX78" s="34">
        <v>8545</v>
      </c>
      <c r="CY78" s="34">
        <v>6436</v>
      </c>
      <c r="CZ78" s="34">
        <v>4822</v>
      </c>
      <c r="DA78" s="34">
        <v>3554</v>
      </c>
      <c r="DB78" s="34">
        <v>2567</v>
      </c>
      <c r="DC78" s="35">
        <v>3537</v>
      </c>
      <c r="DD78" s="33">
        <v>260286</v>
      </c>
      <c r="DE78" s="34">
        <v>265263</v>
      </c>
      <c r="DF78" s="34">
        <v>270498</v>
      </c>
      <c r="DG78" s="34">
        <v>275928</v>
      </c>
      <c r="DH78" s="34">
        <v>281554</v>
      </c>
      <c r="DI78" s="34">
        <v>287340</v>
      </c>
      <c r="DJ78" s="34">
        <v>293266</v>
      </c>
      <c r="DK78" s="34">
        <v>299313</v>
      </c>
      <c r="DL78" s="34">
        <v>305432</v>
      </c>
      <c r="DM78" s="34">
        <v>311606</v>
      </c>
      <c r="DN78" s="34">
        <v>317786</v>
      </c>
      <c r="DO78" s="34">
        <v>323914</v>
      </c>
      <c r="DP78" s="34">
        <v>329965</v>
      </c>
      <c r="DQ78" s="34">
        <v>335872</v>
      </c>
      <c r="DR78" s="34">
        <v>341619</v>
      </c>
      <c r="DS78" s="34">
        <v>347457</v>
      </c>
      <c r="DT78" s="34">
        <v>352705</v>
      </c>
      <c r="DU78" s="34">
        <v>357156</v>
      </c>
      <c r="DV78" s="34">
        <v>361427</v>
      </c>
      <c r="DW78" s="34">
        <v>366161</v>
      </c>
      <c r="DX78" s="34">
        <v>372005</v>
      </c>
      <c r="DY78" s="34">
        <v>373807</v>
      </c>
      <c r="DZ78" s="34">
        <v>378590</v>
      </c>
      <c r="EA78" s="34">
        <v>383537</v>
      </c>
      <c r="EB78" s="34">
        <v>386689</v>
      </c>
      <c r="EC78" s="34">
        <v>389940</v>
      </c>
      <c r="ED78" s="34">
        <v>393681</v>
      </c>
      <c r="EE78" s="34">
        <v>397452</v>
      </c>
      <c r="EF78" s="34">
        <v>401304</v>
      </c>
      <c r="EG78" s="34">
        <v>404738</v>
      </c>
      <c r="EH78" s="34">
        <v>408527</v>
      </c>
      <c r="EI78" s="34">
        <v>412942</v>
      </c>
      <c r="EJ78" s="34">
        <v>418167</v>
      </c>
      <c r="EK78" s="34">
        <v>423472</v>
      </c>
      <c r="EL78" s="34">
        <v>424232</v>
      </c>
      <c r="EM78" s="34">
        <v>425013</v>
      </c>
      <c r="EN78" s="34">
        <v>426550</v>
      </c>
      <c r="EO78" s="34">
        <v>428902</v>
      </c>
      <c r="EP78" s="34">
        <v>432030</v>
      </c>
      <c r="EQ78" s="34">
        <v>435518</v>
      </c>
      <c r="ER78" s="34">
        <v>437741</v>
      </c>
      <c r="ES78" s="34">
        <v>438919</v>
      </c>
      <c r="ET78" s="34">
        <v>439034</v>
      </c>
      <c r="EU78" s="34">
        <v>435356</v>
      </c>
      <c r="EV78" s="34">
        <v>432761</v>
      </c>
      <c r="EW78" s="34">
        <v>430382</v>
      </c>
      <c r="EX78" s="34">
        <v>425604</v>
      </c>
      <c r="EY78" s="34">
        <v>417920</v>
      </c>
      <c r="EZ78" s="34">
        <v>408033</v>
      </c>
      <c r="FA78" s="34">
        <v>397334</v>
      </c>
      <c r="FB78" s="34">
        <v>387004</v>
      </c>
      <c r="FC78" s="34">
        <v>376473</v>
      </c>
      <c r="FD78" s="34">
        <v>368313</v>
      </c>
      <c r="FE78" s="34">
        <v>361240</v>
      </c>
      <c r="FF78" s="34">
        <v>355737</v>
      </c>
      <c r="FG78" s="34">
        <v>350401</v>
      </c>
      <c r="FH78" s="34">
        <v>347824</v>
      </c>
      <c r="FI78" s="34">
        <v>345192</v>
      </c>
      <c r="FJ78" s="34">
        <v>340657</v>
      </c>
      <c r="FK78" s="34">
        <v>334516</v>
      </c>
      <c r="FL78" s="34">
        <v>326821</v>
      </c>
      <c r="FM78" s="34">
        <v>315143</v>
      </c>
      <c r="FN78" s="34">
        <v>304627</v>
      </c>
      <c r="FO78" s="34">
        <v>292683</v>
      </c>
      <c r="FP78" s="34">
        <v>282341</v>
      </c>
      <c r="FQ78" s="34">
        <v>273320</v>
      </c>
      <c r="FR78" s="34">
        <v>267271</v>
      </c>
      <c r="FS78" s="34">
        <v>262126</v>
      </c>
      <c r="FT78" s="34">
        <v>257722</v>
      </c>
      <c r="FU78" s="34">
        <v>254449</v>
      </c>
      <c r="FV78" s="34">
        <v>251062</v>
      </c>
      <c r="FW78" s="34">
        <v>244919</v>
      </c>
      <c r="FX78" s="34">
        <v>239663</v>
      </c>
      <c r="FY78" s="34">
        <v>232570</v>
      </c>
      <c r="FZ78" s="34">
        <v>225645</v>
      </c>
      <c r="GA78" s="34">
        <v>216811</v>
      </c>
      <c r="GB78" s="34">
        <v>207379</v>
      </c>
      <c r="GC78" s="34">
        <v>196187</v>
      </c>
      <c r="GD78" s="34">
        <v>183372</v>
      </c>
      <c r="GE78" s="34">
        <v>170262</v>
      </c>
      <c r="GF78" s="34">
        <v>156867</v>
      </c>
      <c r="GG78" s="34">
        <v>143322</v>
      </c>
      <c r="GH78" s="34">
        <v>130884</v>
      </c>
      <c r="GI78" s="34">
        <v>118273</v>
      </c>
      <c r="GJ78" s="34">
        <v>106194</v>
      </c>
      <c r="GK78" s="34">
        <v>94091</v>
      </c>
      <c r="GL78" s="34">
        <v>82661</v>
      </c>
      <c r="GM78" s="34">
        <v>71676</v>
      </c>
      <c r="GN78" s="34">
        <v>61569</v>
      </c>
      <c r="GO78" s="34">
        <v>52414</v>
      </c>
      <c r="GP78" s="34">
        <v>44081</v>
      </c>
      <c r="GQ78" s="34">
        <v>36428</v>
      </c>
      <c r="GR78" s="34">
        <v>29676</v>
      </c>
      <c r="GS78" s="34">
        <v>23658</v>
      </c>
      <c r="GT78" s="34">
        <v>18586</v>
      </c>
      <c r="GU78" s="34">
        <v>14326</v>
      </c>
      <c r="GV78" s="34">
        <v>10879</v>
      </c>
      <c r="GW78" s="34">
        <v>8154</v>
      </c>
      <c r="GX78" s="34">
        <v>6070</v>
      </c>
      <c r="GY78" s="34">
        <v>4434</v>
      </c>
      <c r="GZ78" s="35">
        <v>6443</v>
      </c>
      <c r="HA78" s="33">
        <v>533931</v>
      </c>
      <c r="HB78" s="34">
        <v>544234</v>
      </c>
      <c r="HC78" s="34">
        <v>555042</v>
      </c>
      <c r="HD78" s="34">
        <v>566262</v>
      </c>
      <c r="HE78" s="34">
        <v>577862</v>
      </c>
      <c r="HF78" s="34">
        <v>589794</v>
      </c>
      <c r="HG78" s="34">
        <v>602017</v>
      </c>
      <c r="HH78" s="34">
        <v>614473</v>
      </c>
      <c r="HI78" s="34">
        <v>627092</v>
      </c>
      <c r="HJ78" s="34">
        <v>639814</v>
      </c>
      <c r="HK78" s="34">
        <v>652541</v>
      </c>
      <c r="HL78" s="34">
        <v>665171</v>
      </c>
      <c r="HM78" s="34">
        <v>677623</v>
      </c>
      <c r="HN78" s="34">
        <v>689769</v>
      </c>
      <c r="HO78" s="34">
        <v>701554</v>
      </c>
      <c r="HP78" s="34">
        <v>713486</v>
      </c>
      <c r="HQ78" s="34">
        <v>724160</v>
      </c>
      <c r="HR78" s="34">
        <v>733113</v>
      </c>
      <c r="HS78" s="34">
        <v>741628</v>
      </c>
      <c r="HT78" s="34">
        <v>751085</v>
      </c>
      <c r="HU78" s="34">
        <v>762949</v>
      </c>
      <c r="HV78" s="34">
        <v>766404</v>
      </c>
      <c r="HW78" s="34">
        <v>776485</v>
      </c>
      <c r="HX78" s="34">
        <v>784291</v>
      </c>
      <c r="HY78" s="34">
        <v>790725</v>
      </c>
      <c r="HZ78" s="34">
        <v>797300</v>
      </c>
      <c r="IA78" s="34">
        <v>803616</v>
      </c>
      <c r="IB78" s="34">
        <v>810170</v>
      </c>
      <c r="IC78" s="34">
        <v>816984</v>
      </c>
      <c r="ID78" s="34">
        <v>824152</v>
      </c>
      <c r="IE78" s="34">
        <v>831821</v>
      </c>
      <c r="IF78" s="34">
        <v>840241</v>
      </c>
      <c r="IG78" s="34">
        <v>849752</v>
      </c>
      <c r="IH78" s="34">
        <v>859628</v>
      </c>
      <c r="II78" s="34">
        <v>860560</v>
      </c>
      <c r="IJ78" s="34">
        <v>861232</v>
      </c>
      <c r="IK78" s="34">
        <v>861926</v>
      </c>
      <c r="IL78" s="34">
        <v>863836</v>
      </c>
      <c r="IM78" s="34">
        <v>867416</v>
      </c>
      <c r="IN78" s="34">
        <v>872326</v>
      </c>
      <c r="IO78" s="34">
        <v>871151</v>
      </c>
      <c r="IP78" s="34">
        <v>869100</v>
      </c>
      <c r="IQ78" s="34">
        <v>866271</v>
      </c>
      <c r="IR78" s="34">
        <v>860555</v>
      </c>
      <c r="IS78" s="34">
        <v>856464</v>
      </c>
      <c r="IT78" s="34">
        <v>852024</v>
      </c>
      <c r="IU78" s="34">
        <v>841872</v>
      </c>
      <c r="IV78" s="34">
        <v>824643</v>
      </c>
      <c r="IW78" s="34">
        <v>803681</v>
      </c>
      <c r="IX78" s="34">
        <v>781747</v>
      </c>
      <c r="IY78" s="34">
        <v>759984</v>
      </c>
      <c r="IZ78" s="34">
        <v>738198</v>
      </c>
      <c r="JA78" s="34">
        <v>717979</v>
      </c>
      <c r="JB78" s="34">
        <v>702002</v>
      </c>
      <c r="JC78" s="34">
        <v>688355</v>
      </c>
      <c r="JD78" s="34">
        <v>676522</v>
      </c>
      <c r="JE78" s="34">
        <v>668903</v>
      </c>
      <c r="JF78" s="34">
        <v>660747</v>
      </c>
      <c r="JG78" s="34">
        <v>649452</v>
      </c>
      <c r="JH78" s="34">
        <v>636602</v>
      </c>
      <c r="JI78" s="34">
        <v>619672</v>
      </c>
      <c r="JJ78" s="34">
        <v>597158</v>
      </c>
      <c r="JK78" s="34">
        <v>573759</v>
      </c>
      <c r="JL78" s="34">
        <v>550600</v>
      </c>
      <c r="JM78" s="34">
        <v>527737</v>
      </c>
      <c r="JN78" s="34">
        <v>509820</v>
      </c>
      <c r="JO78" s="34">
        <v>497167</v>
      </c>
      <c r="JP78" s="34">
        <v>486290</v>
      </c>
      <c r="JQ78" s="34">
        <v>476523</v>
      </c>
      <c r="JR78" s="34">
        <v>468480</v>
      </c>
      <c r="JS78" s="34">
        <v>459794</v>
      </c>
      <c r="JT78" s="34">
        <v>447787</v>
      </c>
      <c r="JU78" s="34">
        <v>434720</v>
      </c>
      <c r="JV78" s="34">
        <v>420590</v>
      </c>
      <c r="JW78" s="34">
        <v>404801</v>
      </c>
      <c r="JX78" s="34">
        <v>387204</v>
      </c>
      <c r="JY78" s="34">
        <v>367961</v>
      </c>
      <c r="JZ78" s="34">
        <v>346045</v>
      </c>
      <c r="KA78" s="34">
        <v>321588</v>
      </c>
      <c r="KB78" s="34">
        <v>296345</v>
      </c>
      <c r="KC78" s="34">
        <v>270604</v>
      </c>
      <c r="KD78" s="34">
        <v>245769</v>
      </c>
      <c r="KE78" s="34">
        <v>222449</v>
      </c>
      <c r="KF78" s="34">
        <v>199908</v>
      </c>
      <c r="KG78" s="34">
        <v>178100</v>
      </c>
      <c r="KH78" s="34">
        <v>157323</v>
      </c>
      <c r="KI78" s="34">
        <v>137565</v>
      </c>
      <c r="KJ78" s="34">
        <v>118807</v>
      </c>
      <c r="KK78" s="34">
        <v>101610</v>
      </c>
      <c r="KL78" s="34">
        <v>86062</v>
      </c>
      <c r="KM78" s="34">
        <v>71929</v>
      </c>
      <c r="KN78" s="34">
        <v>59206</v>
      </c>
      <c r="KO78" s="34">
        <v>48010</v>
      </c>
      <c r="KP78" s="34">
        <v>38130</v>
      </c>
      <c r="KQ78" s="34">
        <v>29765</v>
      </c>
      <c r="KR78" s="34">
        <v>22871</v>
      </c>
      <c r="KS78" s="34">
        <v>17315</v>
      </c>
      <c r="KT78" s="34">
        <v>12976</v>
      </c>
      <c r="KU78" s="34">
        <v>9624</v>
      </c>
      <c r="KV78" s="34">
        <v>7001</v>
      </c>
      <c r="KW78" s="35">
        <v>9980</v>
      </c>
    </row>
    <row r="79" spans="1:309" s="16" customFormat="1" ht="13.2">
      <c r="A79" s="20" t="s">
        <v>307</v>
      </c>
      <c r="B79" s="32">
        <v>2041</v>
      </c>
      <c r="C79" s="20" t="s">
        <v>308</v>
      </c>
      <c r="D79" s="36">
        <v>42748598</v>
      </c>
      <c r="E79" s="37">
        <v>20576056</v>
      </c>
      <c r="F79" s="38">
        <v>22172542</v>
      </c>
      <c r="G79" s="36">
        <v>189267</v>
      </c>
      <c r="H79" s="37">
        <v>192974</v>
      </c>
      <c r="I79" s="37">
        <v>196628</v>
      </c>
      <c r="J79" s="37">
        <v>200252</v>
      </c>
      <c r="K79" s="37">
        <v>203912</v>
      </c>
      <c r="L79" s="37">
        <v>207477</v>
      </c>
      <c r="M79" s="37">
        <v>211668</v>
      </c>
      <c r="N79" s="37">
        <v>216009</v>
      </c>
      <c r="O79" s="37">
        <v>220682</v>
      </c>
      <c r="P79" s="37">
        <v>225292</v>
      </c>
      <c r="Q79" s="37">
        <v>229920</v>
      </c>
      <c r="R79" s="37">
        <v>234567</v>
      </c>
      <c r="S79" s="37">
        <v>239201</v>
      </c>
      <c r="T79" s="37">
        <v>244147</v>
      </c>
      <c r="U79" s="37">
        <v>249253</v>
      </c>
      <c r="V79" s="37">
        <v>254964</v>
      </c>
      <c r="W79" s="37">
        <v>260622</v>
      </c>
      <c r="X79" s="37">
        <v>266014</v>
      </c>
      <c r="Y79" s="37">
        <v>270986</v>
      </c>
      <c r="Z79" s="37">
        <v>275875</v>
      </c>
      <c r="AA79" s="37">
        <v>281240</v>
      </c>
      <c r="AB79" s="37">
        <v>287641</v>
      </c>
      <c r="AC79" s="37">
        <v>290625</v>
      </c>
      <c r="AD79" s="37">
        <v>296651</v>
      </c>
      <c r="AE79" s="37">
        <v>300371</v>
      </c>
      <c r="AF79" s="37">
        <v>304127</v>
      </c>
      <c r="AG79" s="37">
        <v>307640</v>
      </c>
      <c r="AH79" s="37">
        <v>310397</v>
      </c>
      <c r="AI79" s="37">
        <v>313047</v>
      </c>
      <c r="AJ79" s="37">
        <v>315524</v>
      </c>
      <c r="AK79" s="37">
        <v>318367</v>
      </c>
      <c r="AL79" s="37">
        <v>321189</v>
      </c>
      <c r="AM79" s="37">
        <v>324096</v>
      </c>
      <c r="AN79" s="37">
        <v>327107</v>
      </c>
      <c r="AO79" s="37">
        <v>330225</v>
      </c>
      <c r="AP79" s="37">
        <v>330086</v>
      </c>
      <c r="AQ79" s="37">
        <v>329614</v>
      </c>
      <c r="AR79" s="37">
        <v>328605</v>
      </c>
      <c r="AS79" s="37">
        <v>328049</v>
      </c>
      <c r="AT79" s="37">
        <v>328373</v>
      </c>
      <c r="AU79" s="37">
        <v>329808</v>
      </c>
      <c r="AV79" s="37">
        <v>327920</v>
      </c>
      <c r="AW79" s="37">
        <v>326526</v>
      </c>
      <c r="AX79" s="37">
        <v>325540</v>
      </c>
      <c r="AY79" s="37">
        <v>325237</v>
      </c>
      <c r="AZ79" s="37">
        <v>324779</v>
      </c>
      <c r="BA79" s="37">
        <v>323599</v>
      </c>
      <c r="BB79" s="37">
        <v>319826</v>
      </c>
      <c r="BC79" s="37">
        <v>312854</v>
      </c>
      <c r="BD79" s="37">
        <v>304613</v>
      </c>
      <c r="BE79" s="37">
        <v>296091</v>
      </c>
      <c r="BF79" s="37">
        <v>287233</v>
      </c>
      <c r="BG79" s="37">
        <v>278444</v>
      </c>
      <c r="BH79" s="37">
        <v>268987</v>
      </c>
      <c r="BI79" s="37">
        <v>261838</v>
      </c>
      <c r="BJ79" s="37">
        <v>255268</v>
      </c>
      <c r="BK79" s="37">
        <v>249817</v>
      </c>
      <c r="BL79" s="37">
        <v>245404</v>
      </c>
      <c r="BM79" s="37">
        <v>240562</v>
      </c>
      <c r="BN79" s="37">
        <v>234744</v>
      </c>
      <c r="BO79" s="37">
        <v>228951</v>
      </c>
      <c r="BP79" s="37">
        <v>221061</v>
      </c>
      <c r="BQ79" s="37">
        <v>211986</v>
      </c>
      <c r="BR79" s="37">
        <v>201465</v>
      </c>
      <c r="BS79" s="37">
        <v>192206</v>
      </c>
      <c r="BT79" s="37">
        <v>182083</v>
      </c>
      <c r="BU79" s="37">
        <v>174742</v>
      </c>
      <c r="BV79" s="37">
        <v>169247</v>
      </c>
      <c r="BW79" s="37">
        <v>164514</v>
      </c>
      <c r="BX79" s="37">
        <v>160109</v>
      </c>
      <c r="BY79" s="37">
        <v>156214</v>
      </c>
      <c r="BZ79" s="37">
        <v>151929</v>
      </c>
      <c r="CA79" s="37">
        <v>147289</v>
      </c>
      <c r="CB79" s="37">
        <v>141300</v>
      </c>
      <c r="CC79" s="37">
        <v>135995</v>
      </c>
      <c r="CD79" s="37">
        <v>129427</v>
      </c>
      <c r="CE79" s="37">
        <v>122894</v>
      </c>
      <c r="CF79" s="37">
        <v>115589</v>
      </c>
      <c r="CG79" s="37">
        <v>107621</v>
      </c>
      <c r="CH79" s="37">
        <v>99017</v>
      </c>
      <c r="CI79" s="37">
        <v>90044</v>
      </c>
      <c r="CJ79" s="37">
        <v>80981</v>
      </c>
      <c r="CK79" s="37">
        <v>72707</v>
      </c>
      <c r="CL79" s="37">
        <v>64752</v>
      </c>
      <c r="CM79" s="37">
        <v>57521</v>
      </c>
      <c r="CN79" s="37">
        <v>50460</v>
      </c>
      <c r="CO79" s="37">
        <v>44176</v>
      </c>
      <c r="CP79" s="37">
        <v>38126</v>
      </c>
      <c r="CQ79" s="37">
        <v>32498</v>
      </c>
      <c r="CR79" s="37">
        <v>27373</v>
      </c>
      <c r="CS79" s="37">
        <v>22794</v>
      </c>
      <c r="CT79" s="37">
        <v>18675</v>
      </c>
      <c r="CU79" s="37">
        <v>15086</v>
      </c>
      <c r="CV79" s="37">
        <v>11980</v>
      </c>
      <c r="CW79" s="37">
        <v>9332</v>
      </c>
      <c r="CX79" s="37">
        <v>7097</v>
      </c>
      <c r="CY79" s="37">
        <v>5325</v>
      </c>
      <c r="CZ79" s="37">
        <v>3941</v>
      </c>
      <c r="DA79" s="37">
        <v>2869</v>
      </c>
      <c r="DB79" s="37">
        <v>2064</v>
      </c>
      <c r="DC79" s="38">
        <v>2842</v>
      </c>
      <c r="DD79" s="36">
        <v>180457</v>
      </c>
      <c r="DE79" s="37">
        <v>183906</v>
      </c>
      <c r="DF79" s="37">
        <v>187326</v>
      </c>
      <c r="DG79" s="37">
        <v>190714</v>
      </c>
      <c r="DH79" s="37">
        <v>194154</v>
      </c>
      <c r="DI79" s="37">
        <v>197577</v>
      </c>
      <c r="DJ79" s="37">
        <v>201485</v>
      </c>
      <c r="DK79" s="37">
        <v>205733</v>
      </c>
      <c r="DL79" s="37">
        <v>210375</v>
      </c>
      <c r="DM79" s="37">
        <v>215007</v>
      </c>
      <c r="DN79" s="37">
        <v>219674</v>
      </c>
      <c r="DO79" s="37">
        <v>224380</v>
      </c>
      <c r="DP79" s="37">
        <v>229280</v>
      </c>
      <c r="DQ79" s="37">
        <v>234448</v>
      </c>
      <c r="DR79" s="37">
        <v>239851</v>
      </c>
      <c r="DS79" s="37">
        <v>245907</v>
      </c>
      <c r="DT79" s="37">
        <v>251919</v>
      </c>
      <c r="DU79" s="37">
        <v>257693</v>
      </c>
      <c r="DV79" s="37">
        <v>263049</v>
      </c>
      <c r="DW79" s="37">
        <v>268314</v>
      </c>
      <c r="DX79" s="37">
        <v>273954</v>
      </c>
      <c r="DY79" s="37">
        <v>280444</v>
      </c>
      <c r="DZ79" s="37">
        <v>283639</v>
      </c>
      <c r="EA79" s="37">
        <v>289404</v>
      </c>
      <c r="EB79" s="37">
        <v>294474</v>
      </c>
      <c r="EC79" s="37">
        <v>298051</v>
      </c>
      <c r="ED79" s="37">
        <v>301494</v>
      </c>
      <c r="EE79" s="37">
        <v>305006</v>
      </c>
      <c r="EF79" s="37">
        <v>308279</v>
      </c>
      <c r="EG79" s="37">
        <v>311460</v>
      </c>
      <c r="EH79" s="37">
        <v>314231</v>
      </c>
      <c r="EI79" s="37">
        <v>317300</v>
      </c>
      <c r="EJ79" s="37">
        <v>320787</v>
      </c>
      <c r="EK79" s="37">
        <v>324906</v>
      </c>
      <c r="EL79" s="37">
        <v>329039</v>
      </c>
      <c r="EM79" s="37">
        <v>329819</v>
      </c>
      <c r="EN79" s="37">
        <v>330734</v>
      </c>
      <c r="EO79" s="37">
        <v>332346</v>
      </c>
      <c r="EP79" s="37">
        <v>334711</v>
      </c>
      <c r="EQ79" s="37">
        <v>337940</v>
      </c>
      <c r="ER79" s="37">
        <v>341962</v>
      </c>
      <c r="ES79" s="37">
        <v>345388</v>
      </c>
      <c r="ET79" s="37">
        <v>347938</v>
      </c>
      <c r="EU79" s="37">
        <v>349445</v>
      </c>
      <c r="EV79" s="37">
        <v>347843</v>
      </c>
      <c r="EW79" s="37">
        <v>346689</v>
      </c>
      <c r="EX79" s="37">
        <v>345486</v>
      </c>
      <c r="EY79" s="37">
        <v>342199</v>
      </c>
      <c r="EZ79" s="37">
        <v>336659</v>
      </c>
      <c r="FA79" s="37">
        <v>329300</v>
      </c>
      <c r="FB79" s="37">
        <v>321110</v>
      </c>
      <c r="FC79" s="37">
        <v>313066</v>
      </c>
      <c r="FD79" s="37">
        <v>304775</v>
      </c>
      <c r="FE79" s="37">
        <v>298281</v>
      </c>
      <c r="FF79" s="37">
        <v>292618</v>
      </c>
      <c r="FG79" s="37">
        <v>288107</v>
      </c>
      <c r="FH79" s="37">
        <v>283771</v>
      </c>
      <c r="FI79" s="37">
        <v>281659</v>
      </c>
      <c r="FJ79" s="37">
        <v>279427</v>
      </c>
      <c r="FK79" s="37">
        <v>275680</v>
      </c>
      <c r="FL79" s="37">
        <v>270549</v>
      </c>
      <c r="FM79" s="37">
        <v>264220</v>
      </c>
      <c r="FN79" s="37">
        <v>254560</v>
      </c>
      <c r="FO79" s="37">
        <v>245743</v>
      </c>
      <c r="FP79" s="37">
        <v>235669</v>
      </c>
      <c r="FQ79" s="37">
        <v>226866</v>
      </c>
      <c r="FR79" s="37">
        <v>219294</v>
      </c>
      <c r="FS79" s="37">
        <v>214097</v>
      </c>
      <c r="FT79" s="37">
        <v>209613</v>
      </c>
      <c r="FU79" s="37">
        <v>205739</v>
      </c>
      <c r="FV79" s="37">
        <v>202785</v>
      </c>
      <c r="FW79" s="37">
        <v>199843</v>
      </c>
      <c r="FX79" s="37">
        <v>194714</v>
      </c>
      <c r="FY79" s="37">
        <v>190333</v>
      </c>
      <c r="FZ79" s="37">
        <v>184547</v>
      </c>
      <c r="GA79" s="37">
        <v>178867</v>
      </c>
      <c r="GB79" s="37">
        <v>171633</v>
      </c>
      <c r="GC79" s="37">
        <v>163845</v>
      </c>
      <c r="GD79" s="37">
        <v>154652</v>
      </c>
      <c r="GE79" s="37">
        <v>144130</v>
      </c>
      <c r="GF79" s="37">
        <v>133392</v>
      </c>
      <c r="GG79" s="37">
        <v>122422</v>
      </c>
      <c r="GH79" s="37">
        <v>111386</v>
      </c>
      <c r="GI79" s="37">
        <v>101238</v>
      </c>
      <c r="GJ79" s="37">
        <v>90991</v>
      </c>
      <c r="GK79" s="37">
        <v>81268</v>
      </c>
      <c r="GL79" s="37">
        <v>71489</v>
      </c>
      <c r="GM79" s="37">
        <v>62321</v>
      </c>
      <c r="GN79" s="37">
        <v>53559</v>
      </c>
      <c r="GO79" s="37">
        <v>45540</v>
      </c>
      <c r="GP79" s="37">
        <v>38310</v>
      </c>
      <c r="GQ79" s="37">
        <v>31799</v>
      </c>
      <c r="GR79" s="37">
        <v>25916</v>
      </c>
      <c r="GS79" s="37">
        <v>20804</v>
      </c>
      <c r="GT79" s="37">
        <v>16324</v>
      </c>
      <c r="GU79" s="37">
        <v>12582</v>
      </c>
      <c r="GV79" s="37">
        <v>9500</v>
      </c>
      <c r="GW79" s="37">
        <v>7049</v>
      </c>
      <c r="GX79" s="37">
        <v>5138</v>
      </c>
      <c r="GY79" s="37">
        <v>3720</v>
      </c>
      <c r="GZ79" s="38">
        <v>5425</v>
      </c>
      <c r="HA79" s="36">
        <v>369724</v>
      </c>
      <c r="HB79" s="37">
        <v>376880</v>
      </c>
      <c r="HC79" s="37">
        <v>383954</v>
      </c>
      <c r="HD79" s="37">
        <v>390966</v>
      </c>
      <c r="HE79" s="37">
        <v>398066</v>
      </c>
      <c r="HF79" s="37">
        <v>405054</v>
      </c>
      <c r="HG79" s="37">
        <v>413153</v>
      </c>
      <c r="HH79" s="37">
        <v>421742</v>
      </c>
      <c r="HI79" s="37">
        <v>431057</v>
      </c>
      <c r="HJ79" s="37">
        <v>440299</v>
      </c>
      <c r="HK79" s="37">
        <v>449594</v>
      </c>
      <c r="HL79" s="37">
        <v>458947</v>
      </c>
      <c r="HM79" s="37">
        <v>468481</v>
      </c>
      <c r="HN79" s="37">
        <v>478595</v>
      </c>
      <c r="HO79" s="37">
        <v>489104</v>
      </c>
      <c r="HP79" s="37">
        <v>500871</v>
      </c>
      <c r="HQ79" s="37">
        <v>512541</v>
      </c>
      <c r="HR79" s="37">
        <v>523707</v>
      </c>
      <c r="HS79" s="37">
        <v>534035</v>
      </c>
      <c r="HT79" s="37">
        <v>544189</v>
      </c>
      <c r="HU79" s="37">
        <v>555194</v>
      </c>
      <c r="HV79" s="37">
        <v>568085</v>
      </c>
      <c r="HW79" s="37">
        <v>574264</v>
      </c>
      <c r="HX79" s="37">
        <v>586055</v>
      </c>
      <c r="HY79" s="37">
        <v>594845</v>
      </c>
      <c r="HZ79" s="37">
        <v>602178</v>
      </c>
      <c r="IA79" s="37">
        <v>609134</v>
      </c>
      <c r="IB79" s="37">
        <v>615403</v>
      </c>
      <c r="IC79" s="37">
        <v>621326</v>
      </c>
      <c r="ID79" s="37">
        <v>626984</v>
      </c>
      <c r="IE79" s="37">
        <v>632598</v>
      </c>
      <c r="IF79" s="37">
        <v>638489</v>
      </c>
      <c r="IG79" s="37">
        <v>644883</v>
      </c>
      <c r="IH79" s="37">
        <v>652013</v>
      </c>
      <c r="II79" s="37">
        <v>659264</v>
      </c>
      <c r="IJ79" s="37">
        <v>659905</v>
      </c>
      <c r="IK79" s="37">
        <v>660348</v>
      </c>
      <c r="IL79" s="37">
        <v>660951</v>
      </c>
      <c r="IM79" s="37">
        <v>662760</v>
      </c>
      <c r="IN79" s="37">
        <v>666313</v>
      </c>
      <c r="IO79" s="37">
        <v>671770</v>
      </c>
      <c r="IP79" s="37">
        <v>673308</v>
      </c>
      <c r="IQ79" s="37">
        <v>674464</v>
      </c>
      <c r="IR79" s="37">
        <v>674985</v>
      </c>
      <c r="IS79" s="37">
        <v>673080</v>
      </c>
      <c r="IT79" s="37">
        <v>671468</v>
      </c>
      <c r="IU79" s="37">
        <v>669085</v>
      </c>
      <c r="IV79" s="37">
        <v>662025</v>
      </c>
      <c r="IW79" s="37">
        <v>649513</v>
      </c>
      <c r="IX79" s="37">
        <v>633913</v>
      </c>
      <c r="IY79" s="37">
        <v>617201</v>
      </c>
      <c r="IZ79" s="37">
        <v>600299</v>
      </c>
      <c r="JA79" s="37">
        <v>583219</v>
      </c>
      <c r="JB79" s="37">
        <v>567268</v>
      </c>
      <c r="JC79" s="37">
        <v>554456</v>
      </c>
      <c r="JD79" s="37">
        <v>543375</v>
      </c>
      <c r="JE79" s="37">
        <v>533588</v>
      </c>
      <c r="JF79" s="37">
        <v>527063</v>
      </c>
      <c r="JG79" s="37">
        <v>519989</v>
      </c>
      <c r="JH79" s="37">
        <v>510424</v>
      </c>
      <c r="JI79" s="37">
        <v>499500</v>
      </c>
      <c r="JJ79" s="37">
        <v>485281</v>
      </c>
      <c r="JK79" s="37">
        <v>466546</v>
      </c>
      <c r="JL79" s="37">
        <v>447208</v>
      </c>
      <c r="JM79" s="37">
        <v>427875</v>
      </c>
      <c r="JN79" s="37">
        <v>408949</v>
      </c>
      <c r="JO79" s="37">
        <v>394036</v>
      </c>
      <c r="JP79" s="37">
        <v>383344</v>
      </c>
      <c r="JQ79" s="37">
        <v>374127</v>
      </c>
      <c r="JR79" s="37">
        <v>365848</v>
      </c>
      <c r="JS79" s="37">
        <v>358999</v>
      </c>
      <c r="JT79" s="37">
        <v>351772</v>
      </c>
      <c r="JU79" s="37">
        <v>342003</v>
      </c>
      <c r="JV79" s="37">
        <v>331633</v>
      </c>
      <c r="JW79" s="37">
        <v>320542</v>
      </c>
      <c r="JX79" s="37">
        <v>308294</v>
      </c>
      <c r="JY79" s="37">
        <v>294527</v>
      </c>
      <c r="JZ79" s="37">
        <v>279434</v>
      </c>
      <c r="KA79" s="37">
        <v>262273</v>
      </c>
      <c r="KB79" s="37">
        <v>243147</v>
      </c>
      <c r="KC79" s="37">
        <v>223436</v>
      </c>
      <c r="KD79" s="37">
        <v>203403</v>
      </c>
      <c r="KE79" s="37">
        <v>184093</v>
      </c>
      <c r="KF79" s="37">
        <v>165990</v>
      </c>
      <c r="KG79" s="37">
        <v>148512</v>
      </c>
      <c r="KH79" s="37">
        <v>131728</v>
      </c>
      <c r="KI79" s="37">
        <v>115665</v>
      </c>
      <c r="KJ79" s="37">
        <v>100447</v>
      </c>
      <c r="KK79" s="37">
        <v>86057</v>
      </c>
      <c r="KL79" s="37">
        <v>72913</v>
      </c>
      <c r="KM79" s="37">
        <v>61104</v>
      </c>
      <c r="KN79" s="37">
        <v>50474</v>
      </c>
      <c r="KO79" s="37">
        <v>41002</v>
      </c>
      <c r="KP79" s="37">
        <v>32784</v>
      </c>
      <c r="KQ79" s="37">
        <v>25656</v>
      </c>
      <c r="KR79" s="37">
        <v>19679</v>
      </c>
      <c r="KS79" s="37">
        <v>14825</v>
      </c>
      <c r="KT79" s="37">
        <v>10990</v>
      </c>
      <c r="KU79" s="37">
        <v>8007</v>
      </c>
      <c r="KV79" s="37">
        <v>5784</v>
      </c>
      <c r="KW79" s="38">
        <v>8267</v>
      </c>
    </row>
    <row r="80" spans="1:309" s="16" customFormat="1" ht="13.2">
      <c r="A80" s="19" t="s">
        <v>307</v>
      </c>
      <c r="B80" s="31">
        <v>2041</v>
      </c>
      <c r="C80" s="19" t="s">
        <v>309</v>
      </c>
      <c r="D80" s="33">
        <v>13263326</v>
      </c>
      <c r="E80" s="34">
        <v>6962376</v>
      </c>
      <c r="F80" s="35">
        <v>6300950</v>
      </c>
      <c r="G80" s="33">
        <v>79068</v>
      </c>
      <c r="H80" s="34">
        <v>80509</v>
      </c>
      <c r="I80" s="34">
        <v>82253</v>
      </c>
      <c r="J80" s="34">
        <v>84233</v>
      </c>
      <c r="K80" s="34">
        <v>86373</v>
      </c>
      <c r="L80" s="34">
        <v>88794</v>
      </c>
      <c r="M80" s="34">
        <v>90749</v>
      </c>
      <c r="N80" s="34">
        <v>92708</v>
      </c>
      <c r="O80" s="34">
        <v>94441</v>
      </c>
      <c r="P80" s="34">
        <v>96327</v>
      </c>
      <c r="Q80" s="34">
        <v>98239</v>
      </c>
      <c r="R80" s="34">
        <v>100128</v>
      </c>
      <c r="S80" s="34">
        <v>101976</v>
      </c>
      <c r="T80" s="34">
        <v>103406</v>
      </c>
      <c r="U80" s="34">
        <v>104498</v>
      </c>
      <c r="V80" s="34">
        <v>104773</v>
      </c>
      <c r="W80" s="34">
        <v>105149</v>
      </c>
      <c r="X80" s="34">
        <v>105100</v>
      </c>
      <c r="Y80" s="34">
        <v>104544</v>
      </c>
      <c r="Z80" s="34">
        <v>103813</v>
      </c>
      <c r="AA80" s="34">
        <v>103080</v>
      </c>
      <c r="AB80" s="34">
        <v>102596</v>
      </c>
      <c r="AC80" s="34">
        <v>101211</v>
      </c>
      <c r="AD80" s="34">
        <v>100422</v>
      </c>
      <c r="AE80" s="34">
        <v>99533</v>
      </c>
      <c r="AF80" s="34">
        <v>99022</v>
      </c>
      <c r="AG80" s="34">
        <v>98809</v>
      </c>
      <c r="AH80" s="34">
        <v>98605</v>
      </c>
      <c r="AI80" s="34">
        <v>98737</v>
      </c>
      <c r="AJ80" s="34">
        <v>99221</v>
      </c>
      <c r="AK80" s="34">
        <v>100099</v>
      </c>
      <c r="AL80" s="34">
        <v>101162</v>
      </c>
      <c r="AM80" s="34">
        <v>102258</v>
      </c>
      <c r="AN80" s="34">
        <v>103524</v>
      </c>
      <c r="AO80" s="34">
        <v>104958</v>
      </c>
      <c r="AP80" s="34">
        <v>105258</v>
      </c>
      <c r="AQ80" s="34">
        <v>105613</v>
      </c>
      <c r="AR80" s="34">
        <v>105761</v>
      </c>
      <c r="AS80" s="34">
        <v>105862</v>
      </c>
      <c r="AT80" s="34">
        <v>105970</v>
      </c>
      <c r="AU80" s="34">
        <v>105914</v>
      </c>
      <c r="AV80" s="34">
        <v>104387</v>
      </c>
      <c r="AW80" s="34">
        <v>102521</v>
      </c>
      <c r="AX80" s="34">
        <v>100531</v>
      </c>
      <c r="AY80" s="34">
        <v>98750</v>
      </c>
      <c r="AZ80" s="34">
        <v>97659</v>
      </c>
      <c r="BA80" s="34">
        <v>96704</v>
      </c>
      <c r="BB80" s="34">
        <v>95025</v>
      </c>
      <c r="BC80" s="34">
        <v>92399</v>
      </c>
      <c r="BD80" s="34">
        <v>89493</v>
      </c>
      <c r="BE80" s="34">
        <v>86716</v>
      </c>
      <c r="BF80" s="34">
        <v>84062</v>
      </c>
      <c r="BG80" s="34">
        <v>81514</v>
      </c>
      <c r="BH80" s="34">
        <v>78839</v>
      </c>
      <c r="BI80" s="34">
        <v>76980</v>
      </c>
      <c r="BJ80" s="34">
        <v>75289</v>
      </c>
      <c r="BK80" s="34">
        <v>74116</v>
      </c>
      <c r="BL80" s="34">
        <v>73330</v>
      </c>
      <c r="BM80" s="34">
        <v>72488</v>
      </c>
      <c r="BN80" s="34">
        <v>71386</v>
      </c>
      <c r="BO80" s="34">
        <v>70297</v>
      </c>
      <c r="BP80" s="34">
        <v>68789</v>
      </c>
      <c r="BQ80" s="34">
        <v>66874</v>
      </c>
      <c r="BR80" s="34">
        <v>64390</v>
      </c>
      <c r="BS80" s="34">
        <v>62282</v>
      </c>
      <c r="BT80" s="34">
        <v>59763</v>
      </c>
      <c r="BU80" s="34">
        <v>58014</v>
      </c>
      <c r="BV80" s="34">
        <v>56675</v>
      </c>
      <c r="BW80" s="34">
        <v>55416</v>
      </c>
      <c r="BX80" s="34">
        <v>54175</v>
      </c>
      <c r="BY80" s="34">
        <v>52986</v>
      </c>
      <c r="BZ80" s="34">
        <v>51635</v>
      </c>
      <c r="CA80" s="34">
        <v>50081</v>
      </c>
      <c r="CB80" s="34">
        <v>47966</v>
      </c>
      <c r="CC80" s="34">
        <v>45918</v>
      </c>
      <c r="CD80" s="34">
        <v>43355</v>
      </c>
      <c r="CE80" s="34">
        <v>40872</v>
      </c>
      <c r="CF80" s="34">
        <v>38148</v>
      </c>
      <c r="CG80" s="34">
        <v>35248</v>
      </c>
      <c r="CH80" s="34">
        <v>32143</v>
      </c>
      <c r="CI80" s="34">
        <v>28994</v>
      </c>
      <c r="CJ80" s="34">
        <v>25810</v>
      </c>
      <c r="CK80" s="34">
        <v>22898</v>
      </c>
      <c r="CL80" s="34">
        <v>20129</v>
      </c>
      <c r="CM80" s="34">
        <v>17613</v>
      </c>
      <c r="CN80" s="34">
        <v>15206</v>
      </c>
      <c r="CO80" s="34">
        <v>13082</v>
      </c>
      <c r="CP80" s="34">
        <v>11128</v>
      </c>
      <c r="CQ80" s="34">
        <v>9373</v>
      </c>
      <c r="CR80" s="34">
        <v>7814</v>
      </c>
      <c r="CS80" s="34">
        <v>6437</v>
      </c>
      <c r="CT80" s="34">
        <v>5211</v>
      </c>
      <c r="CU80" s="34">
        <v>4188</v>
      </c>
      <c r="CV80" s="34">
        <v>3311</v>
      </c>
      <c r="CW80" s="34">
        <v>2554</v>
      </c>
      <c r="CX80" s="34">
        <v>1940</v>
      </c>
      <c r="CY80" s="34">
        <v>1451</v>
      </c>
      <c r="CZ80" s="34">
        <v>1071</v>
      </c>
      <c r="DA80" s="34">
        <v>806</v>
      </c>
      <c r="DB80" s="34">
        <v>593</v>
      </c>
      <c r="DC80" s="35">
        <v>855</v>
      </c>
      <c r="DD80" s="33">
        <v>74774</v>
      </c>
      <c r="DE80" s="34">
        <v>76137</v>
      </c>
      <c r="DF80" s="34">
        <v>77778</v>
      </c>
      <c r="DG80" s="34">
        <v>79653</v>
      </c>
      <c r="DH80" s="34">
        <v>81671</v>
      </c>
      <c r="DI80" s="34">
        <v>83878</v>
      </c>
      <c r="DJ80" s="34">
        <v>85758</v>
      </c>
      <c r="DK80" s="34">
        <v>87446</v>
      </c>
      <c r="DL80" s="34">
        <v>88846</v>
      </c>
      <c r="DM80" s="34">
        <v>90331</v>
      </c>
      <c r="DN80" s="34">
        <v>91836</v>
      </c>
      <c r="DO80" s="34">
        <v>93302</v>
      </c>
      <c r="DP80" s="34">
        <v>94525</v>
      </c>
      <c r="DQ80" s="34">
        <v>95389</v>
      </c>
      <c r="DR80" s="34">
        <v>95897</v>
      </c>
      <c r="DS80" s="34">
        <v>95566</v>
      </c>
      <c r="DT80" s="34">
        <v>95376</v>
      </c>
      <c r="DU80" s="34">
        <v>94821</v>
      </c>
      <c r="DV80" s="34">
        <v>93859</v>
      </c>
      <c r="DW80" s="34">
        <v>92816</v>
      </c>
      <c r="DX80" s="34">
        <v>91842</v>
      </c>
      <c r="DY80" s="34">
        <v>91122</v>
      </c>
      <c r="DZ80" s="34">
        <v>89692</v>
      </c>
      <c r="EA80" s="34">
        <v>88686</v>
      </c>
      <c r="EB80" s="34">
        <v>88545</v>
      </c>
      <c r="EC80" s="34">
        <v>88111</v>
      </c>
      <c r="ED80" s="34">
        <v>87921</v>
      </c>
      <c r="EE80" s="34">
        <v>88150</v>
      </c>
      <c r="EF80" s="34">
        <v>88646</v>
      </c>
      <c r="EG80" s="34">
        <v>89322</v>
      </c>
      <c r="EH80" s="34">
        <v>89975</v>
      </c>
      <c r="EI80" s="34">
        <v>90702</v>
      </c>
      <c r="EJ80" s="34">
        <v>91629</v>
      </c>
      <c r="EK80" s="34">
        <v>92720</v>
      </c>
      <c r="EL80" s="34">
        <v>93868</v>
      </c>
      <c r="EM80" s="34">
        <v>93824</v>
      </c>
      <c r="EN80" s="34">
        <v>93684</v>
      </c>
      <c r="EO80" s="34">
        <v>93586</v>
      </c>
      <c r="EP80" s="34">
        <v>93549</v>
      </c>
      <c r="EQ80" s="34">
        <v>93425</v>
      </c>
      <c r="ER80" s="34">
        <v>92860</v>
      </c>
      <c r="ES80" s="34">
        <v>91626</v>
      </c>
      <c r="ET80" s="34">
        <v>90219</v>
      </c>
      <c r="EU80" s="34">
        <v>88784</v>
      </c>
      <c r="EV80" s="34">
        <v>86673</v>
      </c>
      <c r="EW80" s="34">
        <v>85198</v>
      </c>
      <c r="EX80" s="34">
        <v>83979</v>
      </c>
      <c r="EY80" s="34">
        <v>82426</v>
      </c>
      <c r="EZ80" s="34">
        <v>80243</v>
      </c>
      <c r="FA80" s="34">
        <v>77670</v>
      </c>
      <c r="FB80" s="34">
        <v>75112</v>
      </c>
      <c r="FC80" s="34">
        <v>72774</v>
      </c>
      <c r="FD80" s="34">
        <v>70487</v>
      </c>
      <c r="FE80" s="34">
        <v>68751</v>
      </c>
      <c r="FF80" s="34">
        <v>67270</v>
      </c>
      <c r="FG80" s="34">
        <v>66193</v>
      </c>
      <c r="FH80" s="34">
        <v>65090</v>
      </c>
      <c r="FI80" s="34">
        <v>64517</v>
      </c>
      <c r="FJ80" s="34">
        <v>63983</v>
      </c>
      <c r="FK80" s="34">
        <v>63065</v>
      </c>
      <c r="FL80" s="34">
        <v>61916</v>
      </c>
      <c r="FM80" s="34">
        <v>60416</v>
      </c>
      <c r="FN80" s="34">
        <v>58270</v>
      </c>
      <c r="FO80" s="34">
        <v>56439</v>
      </c>
      <c r="FP80" s="34">
        <v>54438</v>
      </c>
      <c r="FQ80" s="34">
        <v>52744</v>
      </c>
      <c r="FR80" s="34">
        <v>51119</v>
      </c>
      <c r="FS80" s="34">
        <v>50053</v>
      </c>
      <c r="FT80" s="34">
        <v>49132</v>
      </c>
      <c r="FU80" s="34">
        <v>48326</v>
      </c>
      <c r="FV80" s="34">
        <v>47669</v>
      </c>
      <c r="FW80" s="34">
        <v>46866</v>
      </c>
      <c r="FX80" s="34">
        <v>45499</v>
      </c>
      <c r="FY80" s="34">
        <v>44230</v>
      </c>
      <c r="FZ80" s="34">
        <v>42535</v>
      </c>
      <c r="GA80" s="34">
        <v>40862</v>
      </c>
      <c r="GB80" s="34">
        <v>38865</v>
      </c>
      <c r="GC80" s="34">
        <v>36823</v>
      </c>
      <c r="GD80" s="34">
        <v>34471</v>
      </c>
      <c r="GE80" s="34">
        <v>31902</v>
      </c>
      <c r="GF80" s="34">
        <v>29291</v>
      </c>
      <c r="GG80" s="34">
        <v>26685</v>
      </c>
      <c r="GH80" s="34">
        <v>24066</v>
      </c>
      <c r="GI80" s="34">
        <v>21666</v>
      </c>
      <c r="GJ80" s="34">
        <v>19282</v>
      </c>
      <c r="GK80" s="34">
        <v>17050</v>
      </c>
      <c r="GL80" s="34">
        <v>14898</v>
      </c>
      <c r="GM80" s="34">
        <v>12880</v>
      </c>
      <c r="GN80" s="34">
        <v>11007</v>
      </c>
      <c r="GO80" s="34">
        <v>9323</v>
      </c>
      <c r="GP80" s="34">
        <v>7851</v>
      </c>
      <c r="GQ80" s="34">
        <v>6530</v>
      </c>
      <c r="GR80" s="34">
        <v>5326</v>
      </c>
      <c r="GS80" s="34">
        <v>4267</v>
      </c>
      <c r="GT80" s="34">
        <v>3349</v>
      </c>
      <c r="GU80" s="34">
        <v>2598</v>
      </c>
      <c r="GV80" s="34">
        <v>1981</v>
      </c>
      <c r="GW80" s="34">
        <v>1494</v>
      </c>
      <c r="GX80" s="34">
        <v>1127</v>
      </c>
      <c r="GY80" s="34">
        <v>843</v>
      </c>
      <c r="GZ80" s="35">
        <v>1283</v>
      </c>
      <c r="HA80" s="33">
        <v>153842</v>
      </c>
      <c r="HB80" s="34">
        <v>156646</v>
      </c>
      <c r="HC80" s="34">
        <v>160031</v>
      </c>
      <c r="HD80" s="34">
        <v>163886</v>
      </c>
      <c r="HE80" s="34">
        <v>168044</v>
      </c>
      <c r="HF80" s="34">
        <v>172672</v>
      </c>
      <c r="HG80" s="34">
        <v>176507</v>
      </c>
      <c r="HH80" s="34">
        <v>180154</v>
      </c>
      <c r="HI80" s="34">
        <v>183287</v>
      </c>
      <c r="HJ80" s="34">
        <v>186658</v>
      </c>
      <c r="HK80" s="34">
        <v>190075</v>
      </c>
      <c r="HL80" s="34">
        <v>193430</v>
      </c>
      <c r="HM80" s="34">
        <v>196501</v>
      </c>
      <c r="HN80" s="34">
        <v>198795</v>
      </c>
      <c r="HO80" s="34">
        <v>200395</v>
      </c>
      <c r="HP80" s="34">
        <v>200339</v>
      </c>
      <c r="HQ80" s="34">
        <v>200525</v>
      </c>
      <c r="HR80" s="34">
        <v>199921</v>
      </c>
      <c r="HS80" s="34">
        <v>198403</v>
      </c>
      <c r="HT80" s="34">
        <v>196629</v>
      </c>
      <c r="HU80" s="34">
        <v>194922</v>
      </c>
      <c r="HV80" s="34">
        <v>193718</v>
      </c>
      <c r="HW80" s="34">
        <v>190903</v>
      </c>
      <c r="HX80" s="34">
        <v>189108</v>
      </c>
      <c r="HY80" s="34">
        <v>188078</v>
      </c>
      <c r="HZ80" s="34">
        <v>187133</v>
      </c>
      <c r="IA80" s="34">
        <v>186730</v>
      </c>
      <c r="IB80" s="34">
        <v>186755</v>
      </c>
      <c r="IC80" s="34">
        <v>187383</v>
      </c>
      <c r="ID80" s="34">
        <v>188543</v>
      </c>
      <c r="IE80" s="34">
        <v>190074</v>
      </c>
      <c r="IF80" s="34">
        <v>191864</v>
      </c>
      <c r="IG80" s="34">
        <v>193887</v>
      </c>
      <c r="IH80" s="34">
        <v>196244</v>
      </c>
      <c r="II80" s="34">
        <v>198826</v>
      </c>
      <c r="IJ80" s="34">
        <v>199082</v>
      </c>
      <c r="IK80" s="34">
        <v>199297</v>
      </c>
      <c r="IL80" s="34">
        <v>199347</v>
      </c>
      <c r="IM80" s="34">
        <v>199411</v>
      </c>
      <c r="IN80" s="34">
        <v>199395</v>
      </c>
      <c r="IO80" s="34">
        <v>198774</v>
      </c>
      <c r="IP80" s="34">
        <v>196013</v>
      </c>
      <c r="IQ80" s="34">
        <v>192740</v>
      </c>
      <c r="IR80" s="34">
        <v>189315</v>
      </c>
      <c r="IS80" s="34">
        <v>185423</v>
      </c>
      <c r="IT80" s="34">
        <v>182857</v>
      </c>
      <c r="IU80" s="34">
        <v>180683</v>
      </c>
      <c r="IV80" s="34">
        <v>177451</v>
      </c>
      <c r="IW80" s="34">
        <v>172642</v>
      </c>
      <c r="IX80" s="34">
        <v>167163</v>
      </c>
      <c r="IY80" s="34">
        <v>161828</v>
      </c>
      <c r="IZ80" s="34">
        <v>156836</v>
      </c>
      <c r="JA80" s="34">
        <v>152001</v>
      </c>
      <c r="JB80" s="34">
        <v>147590</v>
      </c>
      <c r="JC80" s="34">
        <v>144250</v>
      </c>
      <c r="JD80" s="34">
        <v>141482</v>
      </c>
      <c r="JE80" s="34">
        <v>139206</v>
      </c>
      <c r="JF80" s="34">
        <v>137847</v>
      </c>
      <c r="JG80" s="34">
        <v>136471</v>
      </c>
      <c r="JH80" s="34">
        <v>134451</v>
      </c>
      <c r="JI80" s="34">
        <v>132213</v>
      </c>
      <c r="JJ80" s="34">
        <v>129205</v>
      </c>
      <c r="JK80" s="34">
        <v>125144</v>
      </c>
      <c r="JL80" s="34">
        <v>120829</v>
      </c>
      <c r="JM80" s="34">
        <v>116720</v>
      </c>
      <c r="JN80" s="34">
        <v>112507</v>
      </c>
      <c r="JO80" s="34">
        <v>109133</v>
      </c>
      <c r="JP80" s="34">
        <v>106728</v>
      </c>
      <c r="JQ80" s="34">
        <v>104548</v>
      </c>
      <c r="JR80" s="34">
        <v>102501</v>
      </c>
      <c r="JS80" s="34">
        <v>100655</v>
      </c>
      <c r="JT80" s="34">
        <v>98501</v>
      </c>
      <c r="JU80" s="34">
        <v>95580</v>
      </c>
      <c r="JV80" s="34">
        <v>92196</v>
      </c>
      <c r="JW80" s="34">
        <v>88453</v>
      </c>
      <c r="JX80" s="34">
        <v>84217</v>
      </c>
      <c r="JY80" s="34">
        <v>79737</v>
      </c>
      <c r="JZ80" s="34">
        <v>74971</v>
      </c>
      <c r="KA80" s="34">
        <v>69719</v>
      </c>
      <c r="KB80" s="34">
        <v>64045</v>
      </c>
      <c r="KC80" s="34">
        <v>58285</v>
      </c>
      <c r="KD80" s="34">
        <v>52495</v>
      </c>
      <c r="KE80" s="34">
        <v>46964</v>
      </c>
      <c r="KF80" s="34">
        <v>41795</v>
      </c>
      <c r="KG80" s="34">
        <v>36895</v>
      </c>
      <c r="KH80" s="34">
        <v>32256</v>
      </c>
      <c r="KI80" s="34">
        <v>27980</v>
      </c>
      <c r="KJ80" s="34">
        <v>24008</v>
      </c>
      <c r="KK80" s="34">
        <v>20380</v>
      </c>
      <c r="KL80" s="34">
        <v>17137</v>
      </c>
      <c r="KM80" s="34">
        <v>14288</v>
      </c>
      <c r="KN80" s="34">
        <v>11741</v>
      </c>
      <c r="KO80" s="34">
        <v>9514</v>
      </c>
      <c r="KP80" s="34">
        <v>7578</v>
      </c>
      <c r="KQ80" s="34">
        <v>5903</v>
      </c>
      <c r="KR80" s="34">
        <v>4538</v>
      </c>
      <c r="KS80" s="34">
        <v>3432</v>
      </c>
      <c r="KT80" s="34">
        <v>2565</v>
      </c>
      <c r="KU80" s="34">
        <v>1933</v>
      </c>
      <c r="KV80" s="34">
        <v>1436</v>
      </c>
      <c r="KW80" s="35">
        <v>2138</v>
      </c>
    </row>
    <row r="81" spans="1:309" s="16" customFormat="1" ht="13.2">
      <c r="A81" s="20" t="s">
        <v>307</v>
      </c>
      <c r="B81" s="32">
        <v>2041</v>
      </c>
      <c r="C81" s="20" t="s">
        <v>3</v>
      </c>
      <c r="D81" s="36">
        <v>56011924</v>
      </c>
      <c r="E81" s="37">
        <v>27538432</v>
      </c>
      <c r="F81" s="38">
        <v>28473492</v>
      </c>
      <c r="G81" s="36">
        <v>268335</v>
      </c>
      <c r="H81" s="37">
        <v>273483</v>
      </c>
      <c r="I81" s="37">
        <v>278881</v>
      </c>
      <c r="J81" s="37">
        <v>284485</v>
      </c>
      <c r="K81" s="37">
        <v>290285</v>
      </c>
      <c r="L81" s="37">
        <v>296271</v>
      </c>
      <c r="M81" s="37">
        <v>302417</v>
      </c>
      <c r="N81" s="37">
        <v>308717</v>
      </c>
      <c r="O81" s="37">
        <v>315123</v>
      </c>
      <c r="P81" s="37">
        <v>321619</v>
      </c>
      <c r="Q81" s="37">
        <v>328159</v>
      </c>
      <c r="R81" s="37">
        <v>334695</v>
      </c>
      <c r="S81" s="37">
        <v>341177</v>
      </c>
      <c r="T81" s="37">
        <v>347553</v>
      </c>
      <c r="U81" s="37">
        <v>353751</v>
      </c>
      <c r="V81" s="37">
        <v>359737</v>
      </c>
      <c r="W81" s="37">
        <v>365771</v>
      </c>
      <c r="X81" s="37">
        <v>371114</v>
      </c>
      <c r="Y81" s="37">
        <v>375530</v>
      </c>
      <c r="Z81" s="37">
        <v>379688</v>
      </c>
      <c r="AA81" s="37">
        <v>384320</v>
      </c>
      <c r="AB81" s="37">
        <v>390237</v>
      </c>
      <c r="AC81" s="37">
        <v>391836</v>
      </c>
      <c r="AD81" s="37">
        <v>397073</v>
      </c>
      <c r="AE81" s="37">
        <v>399904</v>
      </c>
      <c r="AF81" s="37">
        <v>403149</v>
      </c>
      <c r="AG81" s="37">
        <v>406449</v>
      </c>
      <c r="AH81" s="37">
        <v>409002</v>
      </c>
      <c r="AI81" s="37">
        <v>411784</v>
      </c>
      <c r="AJ81" s="37">
        <v>414745</v>
      </c>
      <c r="AK81" s="37">
        <v>418466</v>
      </c>
      <c r="AL81" s="37">
        <v>422351</v>
      </c>
      <c r="AM81" s="37">
        <v>426354</v>
      </c>
      <c r="AN81" s="37">
        <v>430631</v>
      </c>
      <c r="AO81" s="37">
        <v>435183</v>
      </c>
      <c r="AP81" s="37">
        <v>435344</v>
      </c>
      <c r="AQ81" s="37">
        <v>435227</v>
      </c>
      <c r="AR81" s="37">
        <v>434366</v>
      </c>
      <c r="AS81" s="37">
        <v>433911</v>
      </c>
      <c r="AT81" s="37">
        <v>434343</v>
      </c>
      <c r="AU81" s="37">
        <v>435722</v>
      </c>
      <c r="AV81" s="37">
        <v>432307</v>
      </c>
      <c r="AW81" s="37">
        <v>429047</v>
      </c>
      <c r="AX81" s="37">
        <v>426071</v>
      </c>
      <c r="AY81" s="37">
        <v>423987</v>
      </c>
      <c r="AZ81" s="37">
        <v>422438</v>
      </c>
      <c r="BA81" s="37">
        <v>420303</v>
      </c>
      <c r="BB81" s="37">
        <v>414851</v>
      </c>
      <c r="BC81" s="37">
        <v>405253</v>
      </c>
      <c r="BD81" s="37">
        <v>394106</v>
      </c>
      <c r="BE81" s="37">
        <v>382807</v>
      </c>
      <c r="BF81" s="37">
        <v>371295</v>
      </c>
      <c r="BG81" s="37">
        <v>359958</v>
      </c>
      <c r="BH81" s="37">
        <v>347826</v>
      </c>
      <c r="BI81" s="37">
        <v>338818</v>
      </c>
      <c r="BJ81" s="37">
        <v>330557</v>
      </c>
      <c r="BK81" s="37">
        <v>323933</v>
      </c>
      <c r="BL81" s="37">
        <v>318734</v>
      </c>
      <c r="BM81" s="37">
        <v>313050</v>
      </c>
      <c r="BN81" s="37">
        <v>306130</v>
      </c>
      <c r="BO81" s="37">
        <v>299248</v>
      </c>
      <c r="BP81" s="37">
        <v>289850</v>
      </c>
      <c r="BQ81" s="37">
        <v>278860</v>
      </c>
      <c r="BR81" s="37">
        <v>265855</v>
      </c>
      <c r="BS81" s="37">
        <v>254488</v>
      </c>
      <c r="BT81" s="37">
        <v>241846</v>
      </c>
      <c r="BU81" s="37">
        <v>232756</v>
      </c>
      <c r="BV81" s="37">
        <v>225922</v>
      </c>
      <c r="BW81" s="37">
        <v>219930</v>
      </c>
      <c r="BX81" s="37">
        <v>214284</v>
      </c>
      <c r="BY81" s="37">
        <v>209200</v>
      </c>
      <c r="BZ81" s="37">
        <v>203564</v>
      </c>
      <c r="CA81" s="37">
        <v>197370</v>
      </c>
      <c r="CB81" s="37">
        <v>189266</v>
      </c>
      <c r="CC81" s="37">
        <v>181913</v>
      </c>
      <c r="CD81" s="37">
        <v>172782</v>
      </c>
      <c r="CE81" s="37">
        <v>163766</v>
      </c>
      <c r="CF81" s="37">
        <v>153737</v>
      </c>
      <c r="CG81" s="37">
        <v>142869</v>
      </c>
      <c r="CH81" s="37">
        <v>131160</v>
      </c>
      <c r="CI81" s="37">
        <v>119038</v>
      </c>
      <c r="CJ81" s="37">
        <v>106791</v>
      </c>
      <c r="CK81" s="37">
        <v>95605</v>
      </c>
      <c r="CL81" s="37">
        <v>84881</v>
      </c>
      <c r="CM81" s="37">
        <v>75134</v>
      </c>
      <c r="CN81" s="37">
        <v>65666</v>
      </c>
      <c r="CO81" s="37">
        <v>57258</v>
      </c>
      <c r="CP81" s="37">
        <v>49254</v>
      </c>
      <c r="CQ81" s="37">
        <v>41871</v>
      </c>
      <c r="CR81" s="37">
        <v>35187</v>
      </c>
      <c r="CS81" s="37">
        <v>29231</v>
      </c>
      <c r="CT81" s="37">
        <v>23886</v>
      </c>
      <c r="CU81" s="37">
        <v>19274</v>
      </c>
      <c r="CV81" s="37">
        <v>15291</v>
      </c>
      <c r="CW81" s="37">
        <v>11886</v>
      </c>
      <c r="CX81" s="37">
        <v>9037</v>
      </c>
      <c r="CY81" s="37">
        <v>6776</v>
      </c>
      <c r="CZ81" s="37">
        <v>5012</v>
      </c>
      <c r="DA81" s="37">
        <v>3675</v>
      </c>
      <c r="DB81" s="37">
        <v>2657</v>
      </c>
      <c r="DC81" s="38">
        <v>3697</v>
      </c>
      <c r="DD81" s="36">
        <v>255231</v>
      </c>
      <c r="DE81" s="37">
        <v>260043</v>
      </c>
      <c r="DF81" s="37">
        <v>265104</v>
      </c>
      <c r="DG81" s="37">
        <v>270367</v>
      </c>
      <c r="DH81" s="37">
        <v>275825</v>
      </c>
      <c r="DI81" s="37">
        <v>281455</v>
      </c>
      <c r="DJ81" s="37">
        <v>287243</v>
      </c>
      <c r="DK81" s="37">
        <v>293179</v>
      </c>
      <c r="DL81" s="37">
        <v>299221</v>
      </c>
      <c r="DM81" s="37">
        <v>305338</v>
      </c>
      <c r="DN81" s="37">
        <v>311510</v>
      </c>
      <c r="DO81" s="37">
        <v>317682</v>
      </c>
      <c r="DP81" s="37">
        <v>323805</v>
      </c>
      <c r="DQ81" s="37">
        <v>329837</v>
      </c>
      <c r="DR81" s="37">
        <v>335748</v>
      </c>
      <c r="DS81" s="37">
        <v>341473</v>
      </c>
      <c r="DT81" s="37">
        <v>347295</v>
      </c>
      <c r="DU81" s="37">
        <v>352514</v>
      </c>
      <c r="DV81" s="37">
        <v>356908</v>
      </c>
      <c r="DW81" s="37">
        <v>361130</v>
      </c>
      <c r="DX81" s="37">
        <v>365796</v>
      </c>
      <c r="DY81" s="37">
        <v>371566</v>
      </c>
      <c r="DZ81" s="37">
        <v>373331</v>
      </c>
      <c r="EA81" s="37">
        <v>378090</v>
      </c>
      <c r="EB81" s="37">
        <v>383019</v>
      </c>
      <c r="EC81" s="37">
        <v>386162</v>
      </c>
      <c r="ED81" s="37">
        <v>389415</v>
      </c>
      <c r="EE81" s="37">
        <v>393156</v>
      </c>
      <c r="EF81" s="37">
        <v>396925</v>
      </c>
      <c r="EG81" s="37">
        <v>400782</v>
      </c>
      <c r="EH81" s="37">
        <v>404206</v>
      </c>
      <c r="EI81" s="37">
        <v>408002</v>
      </c>
      <c r="EJ81" s="37">
        <v>412416</v>
      </c>
      <c r="EK81" s="37">
        <v>417626</v>
      </c>
      <c r="EL81" s="37">
        <v>422907</v>
      </c>
      <c r="EM81" s="37">
        <v>423643</v>
      </c>
      <c r="EN81" s="37">
        <v>424418</v>
      </c>
      <c r="EO81" s="37">
        <v>425932</v>
      </c>
      <c r="EP81" s="37">
        <v>428260</v>
      </c>
      <c r="EQ81" s="37">
        <v>431365</v>
      </c>
      <c r="ER81" s="37">
        <v>434822</v>
      </c>
      <c r="ES81" s="37">
        <v>437014</v>
      </c>
      <c r="ET81" s="37">
        <v>438157</v>
      </c>
      <c r="EU81" s="37">
        <v>438229</v>
      </c>
      <c r="EV81" s="37">
        <v>434516</v>
      </c>
      <c r="EW81" s="37">
        <v>431887</v>
      </c>
      <c r="EX81" s="37">
        <v>429465</v>
      </c>
      <c r="EY81" s="37">
        <v>424625</v>
      </c>
      <c r="EZ81" s="37">
        <v>416902</v>
      </c>
      <c r="FA81" s="37">
        <v>406970</v>
      </c>
      <c r="FB81" s="37">
        <v>396222</v>
      </c>
      <c r="FC81" s="37">
        <v>385840</v>
      </c>
      <c r="FD81" s="37">
        <v>375262</v>
      </c>
      <c r="FE81" s="37">
        <v>367032</v>
      </c>
      <c r="FF81" s="37">
        <v>359888</v>
      </c>
      <c r="FG81" s="37">
        <v>354300</v>
      </c>
      <c r="FH81" s="37">
        <v>348861</v>
      </c>
      <c r="FI81" s="37">
        <v>346176</v>
      </c>
      <c r="FJ81" s="37">
        <v>343410</v>
      </c>
      <c r="FK81" s="37">
        <v>338745</v>
      </c>
      <c r="FL81" s="37">
        <v>332465</v>
      </c>
      <c r="FM81" s="37">
        <v>324636</v>
      </c>
      <c r="FN81" s="37">
        <v>312830</v>
      </c>
      <c r="FO81" s="37">
        <v>302182</v>
      </c>
      <c r="FP81" s="37">
        <v>290107</v>
      </c>
      <c r="FQ81" s="37">
        <v>279610</v>
      </c>
      <c r="FR81" s="37">
        <v>270413</v>
      </c>
      <c r="FS81" s="37">
        <v>264150</v>
      </c>
      <c r="FT81" s="37">
        <v>258745</v>
      </c>
      <c r="FU81" s="37">
        <v>254065</v>
      </c>
      <c r="FV81" s="37">
        <v>250454</v>
      </c>
      <c r="FW81" s="37">
        <v>246709</v>
      </c>
      <c r="FX81" s="37">
        <v>240213</v>
      </c>
      <c r="FY81" s="37">
        <v>234563</v>
      </c>
      <c r="FZ81" s="37">
        <v>227082</v>
      </c>
      <c r="GA81" s="37">
        <v>219729</v>
      </c>
      <c r="GB81" s="37">
        <v>210498</v>
      </c>
      <c r="GC81" s="37">
        <v>200668</v>
      </c>
      <c r="GD81" s="37">
        <v>189123</v>
      </c>
      <c r="GE81" s="37">
        <v>176032</v>
      </c>
      <c r="GF81" s="37">
        <v>162683</v>
      </c>
      <c r="GG81" s="37">
        <v>149107</v>
      </c>
      <c r="GH81" s="37">
        <v>135452</v>
      </c>
      <c r="GI81" s="37">
        <v>122904</v>
      </c>
      <c r="GJ81" s="37">
        <v>110273</v>
      </c>
      <c r="GK81" s="37">
        <v>98318</v>
      </c>
      <c r="GL81" s="37">
        <v>86387</v>
      </c>
      <c r="GM81" s="37">
        <v>75201</v>
      </c>
      <c r="GN81" s="37">
        <v>64566</v>
      </c>
      <c r="GO81" s="37">
        <v>54863</v>
      </c>
      <c r="GP81" s="37">
        <v>46161</v>
      </c>
      <c r="GQ81" s="37">
        <v>38329</v>
      </c>
      <c r="GR81" s="37">
        <v>31242</v>
      </c>
      <c r="GS81" s="37">
        <v>25071</v>
      </c>
      <c r="GT81" s="37">
        <v>19673</v>
      </c>
      <c r="GU81" s="37">
        <v>15180</v>
      </c>
      <c r="GV81" s="37">
        <v>11481</v>
      </c>
      <c r="GW81" s="37">
        <v>8543</v>
      </c>
      <c r="GX81" s="37">
        <v>6265</v>
      </c>
      <c r="GY81" s="37">
        <v>4563</v>
      </c>
      <c r="GZ81" s="38">
        <v>6708</v>
      </c>
      <c r="HA81" s="36">
        <v>523566</v>
      </c>
      <c r="HB81" s="37">
        <v>533526</v>
      </c>
      <c r="HC81" s="37">
        <v>543985</v>
      </c>
      <c r="HD81" s="37">
        <v>554852</v>
      </c>
      <c r="HE81" s="37">
        <v>566110</v>
      </c>
      <c r="HF81" s="37">
        <v>577726</v>
      </c>
      <c r="HG81" s="37">
        <v>589660</v>
      </c>
      <c r="HH81" s="37">
        <v>601896</v>
      </c>
      <c r="HI81" s="37">
        <v>614344</v>
      </c>
      <c r="HJ81" s="37">
        <v>626957</v>
      </c>
      <c r="HK81" s="37">
        <v>639669</v>
      </c>
      <c r="HL81" s="37">
        <v>652377</v>
      </c>
      <c r="HM81" s="37">
        <v>664982</v>
      </c>
      <c r="HN81" s="37">
        <v>677390</v>
      </c>
      <c r="HO81" s="37">
        <v>689499</v>
      </c>
      <c r="HP81" s="37">
        <v>701210</v>
      </c>
      <c r="HQ81" s="37">
        <v>713066</v>
      </c>
      <c r="HR81" s="37">
        <v>723628</v>
      </c>
      <c r="HS81" s="37">
        <v>732438</v>
      </c>
      <c r="HT81" s="37">
        <v>740818</v>
      </c>
      <c r="HU81" s="37">
        <v>750116</v>
      </c>
      <c r="HV81" s="37">
        <v>761803</v>
      </c>
      <c r="HW81" s="37">
        <v>765167</v>
      </c>
      <c r="HX81" s="37">
        <v>775163</v>
      </c>
      <c r="HY81" s="37">
        <v>782923</v>
      </c>
      <c r="HZ81" s="37">
        <v>789311</v>
      </c>
      <c r="IA81" s="37">
        <v>795864</v>
      </c>
      <c r="IB81" s="37">
        <v>802158</v>
      </c>
      <c r="IC81" s="37">
        <v>808709</v>
      </c>
      <c r="ID81" s="37">
        <v>815527</v>
      </c>
      <c r="IE81" s="37">
        <v>822672</v>
      </c>
      <c r="IF81" s="37">
        <v>830353</v>
      </c>
      <c r="IG81" s="37">
        <v>838770</v>
      </c>
      <c r="IH81" s="37">
        <v>848257</v>
      </c>
      <c r="II81" s="37">
        <v>858090</v>
      </c>
      <c r="IJ81" s="37">
        <v>858987</v>
      </c>
      <c r="IK81" s="37">
        <v>859645</v>
      </c>
      <c r="IL81" s="37">
        <v>860298</v>
      </c>
      <c r="IM81" s="37">
        <v>862171</v>
      </c>
      <c r="IN81" s="37">
        <v>865708</v>
      </c>
      <c r="IO81" s="37">
        <v>870544</v>
      </c>
      <c r="IP81" s="37">
        <v>869321</v>
      </c>
      <c r="IQ81" s="37">
        <v>867204</v>
      </c>
      <c r="IR81" s="37">
        <v>864300</v>
      </c>
      <c r="IS81" s="37">
        <v>858503</v>
      </c>
      <c r="IT81" s="37">
        <v>854325</v>
      </c>
      <c r="IU81" s="37">
        <v>849768</v>
      </c>
      <c r="IV81" s="37">
        <v>839476</v>
      </c>
      <c r="IW81" s="37">
        <v>822155</v>
      </c>
      <c r="IX81" s="37">
        <v>801076</v>
      </c>
      <c r="IY81" s="37">
        <v>779029</v>
      </c>
      <c r="IZ81" s="37">
        <v>757135</v>
      </c>
      <c r="JA81" s="37">
        <v>735220</v>
      </c>
      <c r="JB81" s="37">
        <v>714858</v>
      </c>
      <c r="JC81" s="37">
        <v>698706</v>
      </c>
      <c r="JD81" s="37">
        <v>684857</v>
      </c>
      <c r="JE81" s="37">
        <v>672794</v>
      </c>
      <c r="JF81" s="37">
        <v>664910</v>
      </c>
      <c r="JG81" s="37">
        <v>656460</v>
      </c>
      <c r="JH81" s="37">
        <v>644875</v>
      </c>
      <c r="JI81" s="37">
        <v>631713</v>
      </c>
      <c r="JJ81" s="37">
        <v>614486</v>
      </c>
      <c r="JK81" s="37">
        <v>591690</v>
      </c>
      <c r="JL81" s="37">
        <v>568037</v>
      </c>
      <c r="JM81" s="37">
        <v>544595</v>
      </c>
      <c r="JN81" s="37">
        <v>521456</v>
      </c>
      <c r="JO81" s="37">
        <v>503169</v>
      </c>
      <c r="JP81" s="37">
        <v>490072</v>
      </c>
      <c r="JQ81" s="37">
        <v>478675</v>
      </c>
      <c r="JR81" s="37">
        <v>468349</v>
      </c>
      <c r="JS81" s="37">
        <v>459654</v>
      </c>
      <c r="JT81" s="37">
        <v>450273</v>
      </c>
      <c r="JU81" s="37">
        <v>437583</v>
      </c>
      <c r="JV81" s="37">
        <v>423829</v>
      </c>
      <c r="JW81" s="37">
        <v>408995</v>
      </c>
      <c r="JX81" s="37">
        <v>392511</v>
      </c>
      <c r="JY81" s="37">
        <v>374264</v>
      </c>
      <c r="JZ81" s="37">
        <v>354405</v>
      </c>
      <c r="KA81" s="37">
        <v>331992</v>
      </c>
      <c r="KB81" s="37">
        <v>307192</v>
      </c>
      <c r="KC81" s="37">
        <v>281721</v>
      </c>
      <c r="KD81" s="37">
        <v>255898</v>
      </c>
      <c r="KE81" s="37">
        <v>231057</v>
      </c>
      <c r="KF81" s="37">
        <v>207785</v>
      </c>
      <c r="KG81" s="37">
        <v>185407</v>
      </c>
      <c r="KH81" s="37">
        <v>163984</v>
      </c>
      <c r="KI81" s="37">
        <v>143645</v>
      </c>
      <c r="KJ81" s="37">
        <v>124455</v>
      </c>
      <c r="KK81" s="37">
        <v>106437</v>
      </c>
      <c r="KL81" s="37">
        <v>90050</v>
      </c>
      <c r="KM81" s="37">
        <v>75392</v>
      </c>
      <c r="KN81" s="37">
        <v>62215</v>
      </c>
      <c r="KO81" s="37">
        <v>50516</v>
      </c>
      <c r="KP81" s="37">
        <v>40362</v>
      </c>
      <c r="KQ81" s="37">
        <v>31559</v>
      </c>
      <c r="KR81" s="37">
        <v>24217</v>
      </c>
      <c r="KS81" s="37">
        <v>18257</v>
      </c>
      <c r="KT81" s="37">
        <v>13555</v>
      </c>
      <c r="KU81" s="37">
        <v>9940</v>
      </c>
      <c r="KV81" s="37">
        <v>7220</v>
      </c>
      <c r="KW81" s="38">
        <v>10405</v>
      </c>
    </row>
    <row r="82" spans="1:309" s="16" customFormat="1" ht="13.2">
      <c r="A82" s="19" t="s">
        <v>307</v>
      </c>
      <c r="B82" s="31">
        <v>2042</v>
      </c>
      <c r="C82" s="19" t="s">
        <v>308</v>
      </c>
      <c r="D82" s="33">
        <v>42785014</v>
      </c>
      <c r="E82" s="34">
        <v>20596878</v>
      </c>
      <c r="F82" s="35">
        <v>22188136</v>
      </c>
      <c r="G82" s="33">
        <v>185676</v>
      </c>
      <c r="H82" s="34">
        <v>189268</v>
      </c>
      <c r="I82" s="34">
        <v>192797</v>
      </c>
      <c r="J82" s="34">
        <v>196294</v>
      </c>
      <c r="K82" s="34">
        <v>199841</v>
      </c>
      <c r="L82" s="34">
        <v>203295</v>
      </c>
      <c r="M82" s="34">
        <v>207372</v>
      </c>
      <c r="N82" s="34">
        <v>211616</v>
      </c>
      <c r="O82" s="34">
        <v>216211</v>
      </c>
      <c r="P82" s="34">
        <v>220753</v>
      </c>
      <c r="Q82" s="34">
        <v>225345</v>
      </c>
      <c r="R82" s="34">
        <v>229977</v>
      </c>
      <c r="S82" s="34">
        <v>234626</v>
      </c>
      <c r="T82" s="34">
        <v>239604</v>
      </c>
      <c r="U82" s="34">
        <v>244771</v>
      </c>
      <c r="V82" s="34">
        <v>250553</v>
      </c>
      <c r="W82" s="34">
        <v>256051</v>
      </c>
      <c r="X82" s="34">
        <v>261848</v>
      </c>
      <c r="Y82" s="34">
        <v>267337</v>
      </c>
      <c r="Z82" s="34">
        <v>272356</v>
      </c>
      <c r="AA82" s="34">
        <v>277209</v>
      </c>
      <c r="AB82" s="34">
        <v>282467</v>
      </c>
      <c r="AC82" s="34">
        <v>288723</v>
      </c>
      <c r="AD82" s="34">
        <v>291589</v>
      </c>
      <c r="AE82" s="34">
        <v>297426</v>
      </c>
      <c r="AF82" s="34">
        <v>300920</v>
      </c>
      <c r="AG82" s="34">
        <v>304427</v>
      </c>
      <c r="AH82" s="34">
        <v>307692</v>
      </c>
      <c r="AI82" s="34">
        <v>310200</v>
      </c>
      <c r="AJ82" s="34">
        <v>312608</v>
      </c>
      <c r="AK82" s="34">
        <v>314933</v>
      </c>
      <c r="AL82" s="34">
        <v>317686</v>
      </c>
      <c r="AM82" s="34">
        <v>320440</v>
      </c>
      <c r="AN82" s="34">
        <v>323261</v>
      </c>
      <c r="AO82" s="34">
        <v>326170</v>
      </c>
      <c r="AP82" s="34">
        <v>329171</v>
      </c>
      <c r="AQ82" s="34">
        <v>328958</v>
      </c>
      <c r="AR82" s="34">
        <v>328399</v>
      </c>
      <c r="AS82" s="34">
        <v>327299</v>
      </c>
      <c r="AT82" s="34">
        <v>326669</v>
      </c>
      <c r="AU82" s="34">
        <v>326999</v>
      </c>
      <c r="AV82" s="34">
        <v>328435</v>
      </c>
      <c r="AW82" s="34">
        <v>326548</v>
      </c>
      <c r="AX82" s="34">
        <v>325198</v>
      </c>
      <c r="AY82" s="34">
        <v>324314</v>
      </c>
      <c r="AZ82" s="34">
        <v>324126</v>
      </c>
      <c r="BA82" s="34">
        <v>323763</v>
      </c>
      <c r="BB82" s="34">
        <v>322679</v>
      </c>
      <c r="BC82" s="34">
        <v>318969</v>
      </c>
      <c r="BD82" s="34">
        <v>312034</v>
      </c>
      <c r="BE82" s="34">
        <v>303731</v>
      </c>
      <c r="BF82" s="34">
        <v>295102</v>
      </c>
      <c r="BG82" s="34">
        <v>286176</v>
      </c>
      <c r="BH82" s="34">
        <v>277294</v>
      </c>
      <c r="BI82" s="34">
        <v>267709</v>
      </c>
      <c r="BJ82" s="34">
        <v>260385</v>
      </c>
      <c r="BK82" s="34">
        <v>253631</v>
      </c>
      <c r="BL82" s="34">
        <v>247987</v>
      </c>
      <c r="BM82" s="34">
        <v>243374</v>
      </c>
      <c r="BN82" s="34">
        <v>238355</v>
      </c>
      <c r="BO82" s="34">
        <v>232408</v>
      </c>
      <c r="BP82" s="34">
        <v>226478</v>
      </c>
      <c r="BQ82" s="34">
        <v>218432</v>
      </c>
      <c r="BR82" s="34">
        <v>209220</v>
      </c>
      <c r="BS82" s="34">
        <v>198586</v>
      </c>
      <c r="BT82" s="34">
        <v>189214</v>
      </c>
      <c r="BU82" s="34">
        <v>179045</v>
      </c>
      <c r="BV82" s="34">
        <v>171616</v>
      </c>
      <c r="BW82" s="34">
        <v>166003</v>
      </c>
      <c r="BX82" s="34">
        <v>161090</v>
      </c>
      <c r="BY82" s="34">
        <v>156495</v>
      </c>
      <c r="BZ82" s="34">
        <v>152385</v>
      </c>
      <c r="CA82" s="34">
        <v>147903</v>
      </c>
      <c r="CB82" s="34">
        <v>143072</v>
      </c>
      <c r="CC82" s="34">
        <v>136919</v>
      </c>
      <c r="CD82" s="34">
        <v>131453</v>
      </c>
      <c r="CE82" s="34">
        <v>124731</v>
      </c>
      <c r="CF82" s="34">
        <v>118041</v>
      </c>
      <c r="CG82" s="34">
        <v>110618</v>
      </c>
      <c r="CH82" s="34">
        <v>102571</v>
      </c>
      <c r="CI82" s="34">
        <v>93942</v>
      </c>
      <c r="CJ82" s="34">
        <v>84988</v>
      </c>
      <c r="CK82" s="34">
        <v>76008</v>
      </c>
      <c r="CL82" s="34">
        <v>67800</v>
      </c>
      <c r="CM82" s="34">
        <v>59979</v>
      </c>
      <c r="CN82" s="34">
        <v>52887</v>
      </c>
      <c r="CO82" s="34">
        <v>46004</v>
      </c>
      <c r="CP82" s="34">
        <v>39910</v>
      </c>
      <c r="CQ82" s="34">
        <v>34107</v>
      </c>
      <c r="CR82" s="34">
        <v>28756</v>
      </c>
      <c r="CS82" s="34">
        <v>23928</v>
      </c>
      <c r="CT82" s="34">
        <v>19674</v>
      </c>
      <c r="CU82" s="34">
        <v>15891</v>
      </c>
      <c r="CV82" s="34">
        <v>12659</v>
      </c>
      <c r="CW82" s="34">
        <v>9892</v>
      </c>
      <c r="CX82" s="34">
        <v>7574</v>
      </c>
      <c r="CY82" s="34">
        <v>5661</v>
      </c>
      <c r="CZ82" s="34">
        <v>4161</v>
      </c>
      <c r="DA82" s="34">
        <v>3004</v>
      </c>
      <c r="DB82" s="34">
        <v>2143</v>
      </c>
      <c r="DC82" s="35">
        <v>2983</v>
      </c>
      <c r="DD82" s="33">
        <v>177031</v>
      </c>
      <c r="DE82" s="34">
        <v>180366</v>
      </c>
      <c r="DF82" s="34">
        <v>183671</v>
      </c>
      <c r="DG82" s="34">
        <v>186946</v>
      </c>
      <c r="DH82" s="34">
        <v>190271</v>
      </c>
      <c r="DI82" s="34">
        <v>193581</v>
      </c>
      <c r="DJ82" s="34">
        <v>197402</v>
      </c>
      <c r="DK82" s="34">
        <v>201539</v>
      </c>
      <c r="DL82" s="34">
        <v>206107</v>
      </c>
      <c r="DM82" s="34">
        <v>210668</v>
      </c>
      <c r="DN82" s="34">
        <v>215287</v>
      </c>
      <c r="DO82" s="34">
        <v>219976</v>
      </c>
      <c r="DP82" s="34">
        <v>224876</v>
      </c>
      <c r="DQ82" s="34">
        <v>230080</v>
      </c>
      <c r="DR82" s="34">
        <v>235521</v>
      </c>
      <c r="DS82" s="34">
        <v>241637</v>
      </c>
      <c r="DT82" s="34">
        <v>247489</v>
      </c>
      <c r="DU82" s="34">
        <v>253632</v>
      </c>
      <c r="DV82" s="34">
        <v>259488</v>
      </c>
      <c r="DW82" s="34">
        <v>264821</v>
      </c>
      <c r="DX82" s="34">
        <v>269986</v>
      </c>
      <c r="DY82" s="34">
        <v>275482</v>
      </c>
      <c r="DZ82" s="34">
        <v>281776</v>
      </c>
      <c r="EA82" s="34">
        <v>284761</v>
      </c>
      <c r="EB82" s="34">
        <v>290274</v>
      </c>
      <c r="EC82" s="34">
        <v>295094</v>
      </c>
      <c r="ED82" s="34">
        <v>298431</v>
      </c>
      <c r="EE82" s="34">
        <v>301646</v>
      </c>
      <c r="EF82" s="34">
        <v>304951</v>
      </c>
      <c r="EG82" s="34">
        <v>308087</v>
      </c>
      <c r="EH82" s="34">
        <v>311203</v>
      </c>
      <c r="EI82" s="34">
        <v>313977</v>
      </c>
      <c r="EJ82" s="34">
        <v>317060</v>
      </c>
      <c r="EK82" s="34">
        <v>320547</v>
      </c>
      <c r="EL82" s="34">
        <v>324660</v>
      </c>
      <c r="EM82" s="34">
        <v>328757</v>
      </c>
      <c r="EN82" s="34">
        <v>329518</v>
      </c>
      <c r="EO82" s="34">
        <v>330409</v>
      </c>
      <c r="EP82" s="34">
        <v>331975</v>
      </c>
      <c r="EQ82" s="34">
        <v>334296</v>
      </c>
      <c r="ER82" s="34">
        <v>337547</v>
      </c>
      <c r="ES82" s="34">
        <v>341569</v>
      </c>
      <c r="ET82" s="34">
        <v>344986</v>
      </c>
      <c r="EU82" s="34">
        <v>347541</v>
      </c>
      <c r="EV82" s="34">
        <v>349110</v>
      </c>
      <c r="EW82" s="34">
        <v>347612</v>
      </c>
      <c r="EX82" s="34">
        <v>346508</v>
      </c>
      <c r="EY82" s="34">
        <v>345317</v>
      </c>
      <c r="EZ82" s="34">
        <v>342049</v>
      </c>
      <c r="FA82" s="34">
        <v>336472</v>
      </c>
      <c r="FB82" s="34">
        <v>329009</v>
      </c>
      <c r="FC82" s="34">
        <v>320712</v>
      </c>
      <c r="FD82" s="34">
        <v>312584</v>
      </c>
      <c r="FE82" s="34">
        <v>304220</v>
      </c>
      <c r="FF82" s="34">
        <v>297585</v>
      </c>
      <c r="FG82" s="34">
        <v>291755</v>
      </c>
      <c r="FH82" s="34">
        <v>287083</v>
      </c>
      <c r="FI82" s="34">
        <v>282625</v>
      </c>
      <c r="FJ82" s="34">
        <v>280350</v>
      </c>
      <c r="FK82" s="34">
        <v>278008</v>
      </c>
      <c r="FL82" s="34">
        <v>274143</v>
      </c>
      <c r="FM82" s="34">
        <v>268891</v>
      </c>
      <c r="FN82" s="34">
        <v>262365</v>
      </c>
      <c r="FO82" s="34">
        <v>252538</v>
      </c>
      <c r="FP82" s="34">
        <v>243549</v>
      </c>
      <c r="FQ82" s="34">
        <v>233354</v>
      </c>
      <c r="FR82" s="34">
        <v>224429</v>
      </c>
      <c r="FS82" s="34">
        <v>216727</v>
      </c>
      <c r="FT82" s="34">
        <v>211346</v>
      </c>
      <c r="FU82" s="34">
        <v>206640</v>
      </c>
      <c r="FV82" s="34">
        <v>202512</v>
      </c>
      <c r="FW82" s="34">
        <v>199312</v>
      </c>
      <c r="FX82" s="34">
        <v>196093</v>
      </c>
      <c r="FY82" s="34">
        <v>190740</v>
      </c>
      <c r="FZ82" s="34">
        <v>186076</v>
      </c>
      <c r="GA82" s="34">
        <v>179991</v>
      </c>
      <c r="GB82" s="34">
        <v>173970</v>
      </c>
      <c r="GC82" s="34">
        <v>166401</v>
      </c>
      <c r="GD82" s="34">
        <v>158295</v>
      </c>
      <c r="GE82" s="34">
        <v>148837</v>
      </c>
      <c r="GF82" s="34">
        <v>138117</v>
      </c>
      <c r="GG82" s="34">
        <v>127171</v>
      </c>
      <c r="GH82" s="34">
        <v>116037</v>
      </c>
      <c r="GI82" s="34">
        <v>104905</v>
      </c>
      <c r="GJ82" s="34">
        <v>94685</v>
      </c>
      <c r="GK82" s="34">
        <v>84526</v>
      </c>
      <c r="GL82" s="34">
        <v>74872</v>
      </c>
      <c r="GM82" s="34">
        <v>65287</v>
      </c>
      <c r="GN82" s="34">
        <v>56357</v>
      </c>
      <c r="GO82" s="34">
        <v>47905</v>
      </c>
      <c r="GP82" s="34">
        <v>40222</v>
      </c>
      <c r="GQ82" s="34">
        <v>33409</v>
      </c>
      <c r="GR82" s="34">
        <v>27346</v>
      </c>
      <c r="GS82" s="34">
        <v>21964</v>
      </c>
      <c r="GT82" s="34">
        <v>17358</v>
      </c>
      <c r="GU82" s="34">
        <v>13365</v>
      </c>
      <c r="GV82" s="34">
        <v>10105</v>
      </c>
      <c r="GW82" s="34">
        <v>7454</v>
      </c>
      <c r="GX82" s="34">
        <v>5411</v>
      </c>
      <c r="GY82" s="34">
        <v>3855</v>
      </c>
      <c r="GZ82" s="35">
        <v>5655</v>
      </c>
      <c r="HA82" s="33">
        <v>362707</v>
      </c>
      <c r="HB82" s="34">
        <v>369634</v>
      </c>
      <c r="HC82" s="34">
        <v>376468</v>
      </c>
      <c r="HD82" s="34">
        <v>383240</v>
      </c>
      <c r="HE82" s="34">
        <v>390112</v>
      </c>
      <c r="HF82" s="34">
        <v>396876</v>
      </c>
      <c r="HG82" s="34">
        <v>404774</v>
      </c>
      <c r="HH82" s="34">
        <v>413155</v>
      </c>
      <c r="HI82" s="34">
        <v>422318</v>
      </c>
      <c r="HJ82" s="34">
        <v>431421</v>
      </c>
      <c r="HK82" s="34">
        <v>440632</v>
      </c>
      <c r="HL82" s="34">
        <v>449953</v>
      </c>
      <c r="HM82" s="34">
        <v>459502</v>
      </c>
      <c r="HN82" s="34">
        <v>469684</v>
      </c>
      <c r="HO82" s="34">
        <v>480292</v>
      </c>
      <c r="HP82" s="34">
        <v>492190</v>
      </c>
      <c r="HQ82" s="34">
        <v>503540</v>
      </c>
      <c r="HR82" s="34">
        <v>515480</v>
      </c>
      <c r="HS82" s="34">
        <v>526825</v>
      </c>
      <c r="HT82" s="34">
        <v>537177</v>
      </c>
      <c r="HU82" s="34">
        <v>547195</v>
      </c>
      <c r="HV82" s="34">
        <v>557949</v>
      </c>
      <c r="HW82" s="34">
        <v>570499</v>
      </c>
      <c r="HX82" s="34">
        <v>576350</v>
      </c>
      <c r="HY82" s="34">
        <v>587700</v>
      </c>
      <c r="HZ82" s="34">
        <v>596014</v>
      </c>
      <c r="IA82" s="34">
        <v>602858</v>
      </c>
      <c r="IB82" s="34">
        <v>609338</v>
      </c>
      <c r="IC82" s="34">
        <v>615151</v>
      </c>
      <c r="ID82" s="34">
        <v>620695</v>
      </c>
      <c r="IE82" s="34">
        <v>626136</v>
      </c>
      <c r="IF82" s="34">
        <v>631663</v>
      </c>
      <c r="IG82" s="34">
        <v>637500</v>
      </c>
      <c r="IH82" s="34">
        <v>643808</v>
      </c>
      <c r="II82" s="34">
        <v>650830</v>
      </c>
      <c r="IJ82" s="34">
        <v>657928</v>
      </c>
      <c r="IK82" s="34">
        <v>658476</v>
      </c>
      <c r="IL82" s="34">
        <v>658808</v>
      </c>
      <c r="IM82" s="34">
        <v>659274</v>
      </c>
      <c r="IN82" s="34">
        <v>660965</v>
      </c>
      <c r="IO82" s="34">
        <v>664546</v>
      </c>
      <c r="IP82" s="34">
        <v>670004</v>
      </c>
      <c r="IQ82" s="34">
        <v>671534</v>
      </c>
      <c r="IR82" s="34">
        <v>672739</v>
      </c>
      <c r="IS82" s="34">
        <v>673424</v>
      </c>
      <c r="IT82" s="34">
        <v>671738</v>
      </c>
      <c r="IU82" s="34">
        <v>670271</v>
      </c>
      <c r="IV82" s="34">
        <v>667996</v>
      </c>
      <c r="IW82" s="34">
        <v>661018</v>
      </c>
      <c r="IX82" s="34">
        <v>648506</v>
      </c>
      <c r="IY82" s="34">
        <v>632740</v>
      </c>
      <c r="IZ82" s="34">
        <v>615814</v>
      </c>
      <c r="JA82" s="34">
        <v>598760</v>
      </c>
      <c r="JB82" s="34">
        <v>581514</v>
      </c>
      <c r="JC82" s="34">
        <v>565294</v>
      </c>
      <c r="JD82" s="34">
        <v>552140</v>
      </c>
      <c r="JE82" s="34">
        <v>540714</v>
      </c>
      <c r="JF82" s="34">
        <v>530612</v>
      </c>
      <c r="JG82" s="34">
        <v>523724</v>
      </c>
      <c r="JH82" s="34">
        <v>516363</v>
      </c>
      <c r="JI82" s="34">
        <v>506551</v>
      </c>
      <c r="JJ82" s="34">
        <v>495369</v>
      </c>
      <c r="JK82" s="34">
        <v>480797</v>
      </c>
      <c r="JL82" s="34">
        <v>461758</v>
      </c>
      <c r="JM82" s="34">
        <v>442135</v>
      </c>
      <c r="JN82" s="34">
        <v>422568</v>
      </c>
      <c r="JO82" s="34">
        <v>403474</v>
      </c>
      <c r="JP82" s="34">
        <v>388343</v>
      </c>
      <c r="JQ82" s="34">
        <v>377349</v>
      </c>
      <c r="JR82" s="34">
        <v>367730</v>
      </c>
      <c r="JS82" s="34">
        <v>359007</v>
      </c>
      <c r="JT82" s="34">
        <v>351697</v>
      </c>
      <c r="JU82" s="34">
        <v>343996</v>
      </c>
      <c r="JV82" s="34">
        <v>333812</v>
      </c>
      <c r="JW82" s="34">
        <v>322995</v>
      </c>
      <c r="JX82" s="34">
        <v>311444</v>
      </c>
      <c r="JY82" s="34">
        <v>298701</v>
      </c>
      <c r="JZ82" s="34">
        <v>284442</v>
      </c>
      <c r="KA82" s="34">
        <v>268913</v>
      </c>
      <c r="KB82" s="34">
        <v>251408</v>
      </c>
      <c r="KC82" s="34">
        <v>232059</v>
      </c>
      <c r="KD82" s="34">
        <v>212159</v>
      </c>
      <c r="KE82" s="34">
        <v>192045</v>
      </c>
      <c r="KF82" s="34">
        <v>172705</v>
      </c>
      <c r="KG82" s="34">
        <v>154664</v>
      </c>
      <c r="KH82" s="34">
        <v>137413</v>
      </c>
      <c r="KI82" s="34">
        <v>120876</v>
      </c>
      <c r="KJ82" s="34">
        <v>105197</v>
      </c>
      <c r="KK82" s="34">
        <v>90464</v>
      </c>
      <c r="KL82" s="34">
        <v>76661</v>
      </c>
      <c r="KM82" s="34">
        <v>64150</v>
      </c>
      <c r="KN82" s="34">
        <v>53083</v>
      </c>
      <c r="KO82" s="34">
        <v>43237</v>
      </c>
      <c r="KP82" s="34">
        <v>34623</v>
      </c>
      <c r="KQ82" s="34">
        <v>27250</v>
      </c>
      <c r="KR82" s="34">
        <v>20939</v>
      </c>
      <c r="KS82" s="34">
        <v>15766</v>
      </c>
      <c r="KT82" s="34">
        <v>11615</v>
      </c>
      <c r="KU82" s="34">
        <v>8415</v>
      </c>
      <c r="KV82" s="34">
        <v>5998</v>
      </c>
      <c r="KW82" s="35">
        <v>8638</v>
      </c>
    </row>
    <row r="83" spans="1:309" s="16" customFormat="1" ht="13.2">
      <c r="A83" s="20" t="s">
        <v>307</v>
      </c>
      <c r="B83" s="32">
        <v>2042</v>
      </c>
      <c r="C83" s="20" t="s">
        <v>309</v>
      </c>
      <c r="D83" s="36">
        <v>13253637</v>
      </c>
      <c r="E83" s="37">
        <v>6960980</v>
      </c>
      <c r="F83" s="38">
        <v>6292657</v>
      </c>
      <c r="G83" s="36">
        <v>77520</v>
      </c>
      <c r="H83" s="37">
        <v>78916</v>
      </c>
      <c r="I83" s="37">
        <v>80609</v>
      </c>
      <c r="J83" s="37">
        <v>82527</v>
      </c>
      <c r="K83" s="37">
        <v>84608</v>
      </c>
      <c r="L83" s="37">
        <v>86958</v>
      </c>
      <c r="M83" s="37">
        <v>88866</v>
      </c>
      <c r="N83" s="37">
        <v>90770</v>
      </c>
      <c r="O83" s="37">
        <v>92472</v>
      </c>
      <c r="P83" s="37">
        <v>94338</v>
      </c>
      <c r="Q83" s="37">
        <v>96229</v>
      </c>
      <c r="R83" s="37">
        <v>98129</v>
      </c>
      <c r="S83" s="37">
        <v>99995</v>
      </c>
      <c r="T83" s="37">
        <v>101478</v>
      </c>
      <c r="U83" s="37">
        <v>102643</v>
      </c>
      <c r="V83" s="37">
        <v>103019</v>
      </c>
      <c r="W83" s="37">
        <v>103439</v>
      </c>
      <c r="X83" s="37">
        <v>103600</v>
      </c>
      <c r="Y83" s="37">
        <v>103369</v>
      </c>
      <c r="Z83" s="37">
        <v>102683</v>
      </c>
      <c r="AA83" s="37">
        <v>101900</v>
      </c>
      <c r="AB83" s="37">
        <v>101193</v>
      </c>
      <c r="AC83" s="37">
        <v>100762</v>
      </c>
      <c r="AD83" s="37">
        <v>99457</v>
      </c>
      <c r="AE83" s="37">
        <v>98802</v>
      </c>
      <c r="AF83" s="37">
        <v>98113</v>
      </c>
      <c r="AG83" s="37">
        <v>97836</v>
      </c>
      <c r="AH83" s="37">
        <v>97845</v>
      </c>
      <c r="AI83" s="37">
        <v>97886</v>
      </c>
      <c r="AJ83" s="37">
        <v>98255</v>
      </c>
      <c r="AK83" s="37">
        <v>98896</v>
      </c>
      <c r="AL83" s="37">
        <v>99863</v>
      </c>
      <c r="AM83" s="37">
        <v>100986</v>
      </c>
      <c r="AN83" s="37">
        <v>102169</v>
      </c>
      <c r="AO83" s="37">
        <v>103530</v>
      </c>
      <c r="AP83" s="37">
        <v>105050</v>
      </c>
      <c r="AQ83" s="37">
        <v>105414</v>
      </c>
      <c r="AR83" s="37">
        <v>105837</v>
      </c>
      <c r="AS83" s="37">
        <v>106061</v>
      </c>
      <c r="AT83" s="37">
        <v>106217</v>
      </c>
      <c r="AU83" s="37">
        <v>106291</v>
      </c>
      <c r="AV83" s="37">
        <v>106183</v>
      </c>
      <c r="AW83" s="37">
        <v>104627</v>
      </c>
      <c r="AX83" s="37">
        <v>102685</v>
      </c>
      <c r="AY83" s="37">
        <v>100556</v>
      </c>
      <c r="AZ83" s="37">
        <v>98605</v>
      </c>
      <c r="BA83" s="37">
        <v>97347</v>
      </c>
      <c r="BB83" s="37">
        <v>96220</v>
      </c>
      <c r="BC83" s="37">
        <v>94400</v>
      </c>
      <c r="BD83" s="37">
        <v>91660</v>
      </c>
      <c r="BE83" s="37">
        <v>88748</v>
      </c>
      <c r="BF83" s="37">
        <v>85998</v>
      </c>
      <c r="BG83" s="37">
        <v>83331</v>
      </c>
      <c r="BH83" s="37">
        <v>80785</v>
      </c>
      <c r="BI83" s="37">
        <v>78153</v>
      </c>
      <c r="BJ83" s="37">
        <v>76358</v>
      </c>
      <c r="BK83" s="37">
        <v>74732</v>
      </c>
      <c r="BL83" s="37">
        <v>73604</v>
      </c>
      <c r="BM83" s="37">
        <v>72864</v>
      </c>
      <c r="BN83" s="37">
        <v>72019</v>
      </c>
      <c r="BO83" s="37">
        <v>70883</v>
      </c>
      <c r="BP83" s="37">
        <v>69745</v>
      </c>
      <c r="BQ83" s="37">
        <v>68218</v>
      </c>
      <c r="BR83" s="37">
        <v>66285</v>
      </c>
      <c r="BS83" s="37">
        <v>63783</v>
      </c>
      <c r="BT83" s="37">
        <v>61631</v>
      </c>
      <c r="BU83" s="37">
        <v>59018</v>
      </c>
      <c r="BV83" s="37">
        <v>57169</v>
      </c>
      <c r="BW83" s="37">
        <v>55700</v>
      </c>
      <c r="BX83" s="37">
        <v>54349</v>
      </c>
      <c r="BY83" s="37">
        <v>53001</v>
      </c>
      <c r="BZ83" s="37">
        <v>51698</v>
      </c>
      <c r="CA83" s="37">
        <v>50211</v>
      </c>
      <c r="CB83" s="37">
        <v>48500</v>
      </c>
      <c r="CC83" s="37">
        <v>46257</v>
      </c>
      <c r="CD83" s="37">
        <v>44062</v>
      </c>
      <c r="CE83" s="37">
        <v>41402</v>
      </c>
      <c r="CF83" s="37">
        <v>38824</v>
      </c>
      <c r="CG83" s="37">
        <v>36030</v>
      </c>
      <c r="CH83" s="37">
        <v>33080</v>
      </c>
      <c r="CI83" s="37">
        <v>29966</v>
      </c>
      <c r="CJ83" s="37">
        <v>26850</v>
      </c>
      <c r="CK83" s="37">
        <v>23717</v>
      </c>
      <c r="CL83" s="37">
        <v>20888</v>
      </c>
      <c r="CM83" s="37">
        <v>18208</v>
      </c>
      <c r="CN83" s="37">
        <v>15778</v>
      </c>
      <c r="CO83" s="37">
        <v>13504</v>
      </c>
      <c r="CP83" s="37">
        <v>11507</v>
      </c>
      <c r="CQ83" s="37">
        <v>9688</v>
      </c>
      <c r="CR83" s="37">
        <v>8081</v>
      </c>
      <c r="CS83" s="37">
        <v>6667</v>
      </c>
      <c r="CT83" s="37">
        <v>5425</v>
      </c>
      <c r="CU83" s="37">
        <v>4345</v>
      </c>
      <c r="CV83" s="37">
        <v>3441</v>
      </c>
      <c r="CW83" s="37">
        <v>2678</v>
      </c>
      <c r="CX83" s="37">
        <v>2041</v>
      </c>
      <c r="CY83" s="37">
        <v>1515</v>
      </c>
      <c r="CZ83" s="37">
        <v>1121</v>
      </c>
      <c r="DA83" s="37">
        <v>827</v>
      </c>
      <c r="DB83" s="37">
        <v>604</v>
      </c>
      <c r="DC83" s="38">
        <v>877</v>
      </c>
      <c r="DD83" s="36">
        <v>73310</v>
      </c>
      <c r="DE83" s="37">
        <v>74633</v>
      </c>
      <c r="DF83" s="37">
        <v>76222</v>
      </c>
      <c r="DG83" s="37">
        <v>78039</v>
      </c>
      <c r="DH83" s="37">
        <v>79994</v>
      </c>
      <c r="DI83" s="37">
        <v>82147</v>
      </c>
      <c r="DJ83" s="37">
        <v>83969</v>
      </c>
      <c r="DK83" s="37">
        <v>85620</v>
      </c>
      <c r="DL83" s="37">
        <v>86989</v>
      </c>
      <c r="DM83" s="37">
        <v>88466</v>
      </c>
      <c r="DN83" s="37">
        <v>89961</v>
      </c>
      <c r="DO83" s="37">
        <v>91438</v>
      </c>
      <c r="DP83" s="37">
        <v>92698</v>
      </c>
      <c r="DQ83" s="37">
        <v>93612</v>
      </c>
      <c r="DR83" s="37">
        <v>94198</v>
      </c>
      <c r="DS83" s="37">
        <v>93973</v>
      </c>
      <c r="DT83" s="37">
        <v>93839</v>
      </c>
      <c r="DU83" s="37">
        <v>93479</v>
      </c>
      <c r="DV83" s="37">
        <v>92798</v>
      </c>
      <c r="DW83" s="37">
        <v>91804</v>
      </c>
      <c r="DX83" s="37">
        <v>90798</v>
      </c>
      <c r="DY83" s="37">
        <v>89912</v>
      </c>
      <c r="DZ83" s="37">
        <v>89320</v>
      </c>
      <c r="EA83" s="37">
        <v>88082</v>
      </c>
      <c r="EB83" s="37">
        <v>87307</v>
      </c>
      <c r="EC83" s="37">
        <v>87404</v>
      </c>
      <c r="ED83" s="37">
        <v>87210</v>
      </c>
      <c r="EE83" s="37">
        <v>87253</v>
      </c>
      <c r="EF83" s="37">
        <v>87690</v>
      </c>
      <c r="EG83" s="37">
        <v>88324</v>
      </c>
      <c r="EH83" s="37">
        <v>89059</v>
      </c>
      <c r="EI83" s="37">
        <v>89716</v>
      </c>
      <c r="EJ83" s="37">
        <v>90424</v>
      </c>
      <c r="EK83" s="37">
        <v>91342</v>
      </c>
      <c r="EL83" s="37">
        <v>92433</v>
      </c>
      <c r="EM83" s="37">
        <v>93580</v>
      </c>
      <c r="EN83" s="37">
        <v>93546</v>
      </c>
      <c r="EO83" s="37">
        <v>93409</v>
      </c>
      <c r="EP83" s="37">
        <v>93333</v>
      </c>
      <c r="EQ83" s="37">
        <v>93309</v>
      </c>
      <c r="ER83" s="37">
        <v>93142</v>
      </c>
      <c r="ES83" s="37">
        <v>92541</v>
      </c>
      <c r="ET83" s="37">
        <v>91279</v>
      </c>
      <c r="EU83" s="37">
        <v>89826</v>
      </c>
      <c r="EV83" s="37">
        <v>88286</v>
      </c>
      <c r="EW83" s="37">
        <v>86036</v>
      </c>
      <c r="EX83" s="37">
        <v>84470</v>
      </c>
      <c r="EY83" s="37">
        <v>83179</v>
      </c>
      <c r="EZ83" s="37">
        <v>81561</v>
      </c>
      <c r="FA83" s="37">
        <v>79357</v>
      </c>
      <c r="FB83" s="37">
        <v>76833</v>
      </c>
      <c r="FC83" s="37">
        <v>74341</v>
      </c>
      <c r="FD83" s="37">
        <v>72022</v>
      </c>
      <c r="FE83" s="37">
        <v>69752</v>
      </c>
      <c r="FF83" s="37">
        <v>68087</v>
      </c>
      <c r="FG83" s="37">
        <v>66692</v>
      </c>
      <c r="FH83" s="37">
        <v>65676</v>
      </c>
      <c r="FI83" s="37">
        <v>64603</v>
      </c>
      <c r="FJ83" s="37">
        <v>64056</v>
      </c>
      <c r="FK83" s="37">
        <v>63496</v>
      </c>
      <c r="FL83" s="37">
        <v>62550</v>
      </c>
      <c r="FM83" s="37">
        <v>61376</v>
      </c>
      <c r="FN83" s="37">
        <v>59919</v>
      </c>
      <c r="FO83" s="37">
        <v>57816</v>
      </c>
      <c r="FP83" s="37">
        <v>55999</v>
      </c>
      <c r="FQ83" s="37">
        <v>53978</v>
      </c>
      <c r="FR83" s="37">
        <v>52240</v>
      </c>
      <c r="FS83" s="37">
        <v>50561</v>
      </c>
      <c r="FT83" s="37">
        <v>49431</v>
      </c>
      <c r="FU83" s="37">
        <v>48470</v>
      </c>
      <c r="FV83" s="37">
        <v>47607</v>
      </c>
      <c r="FW83" s="37">
        <v>46846</v>
      </c>
      <c r="FX83" s="37">
        <v>45922</v>
      </c>
      <c r="FY83" s="37">
        <v>44417</v>
      </c>
      <c r="FZ83" s="37">
        <v>43009</v>
      </c>
      <c r="GA83" s="37">
        <v>41200</v>
      </c>
      <c r="GB83" s="37">
        <v>39423</v>
      </c>
      <c r="GC83" s="37">
        <v>37357</v>
      </c>
      <c r="GD83" s="37">
        <v>35219</v>
      </c>
      <c r="GE83" s="37">
        <v>32791</v>
      </c>
      <c r="GF83" s="37">
        <v>30159</v>
      </c>
      <c r="GG83" s="37">
        <v>27542</v>
      </c>
      <c r="GH83" s="37">
        <v>24952</v>
      </c>
      <c r="GI83" s="37">
        <v>22355</v>
      </c>
      <c r="GJ83" s="37">
        <v>19972</v>
      </c>
      <c r="GK83" s="37">
        <v>17631</v>
      </c>
      <c r="GL83" s="37">
        <v>15451</v>
      </c>
      <c r="GM83" s="37">
        <v>13354</v>
      </c>
      <c r="GN83" s="37">
        <v>11435</v>
      </c>
      <c r="GO83" s="37">
        <v>9677</v>
      </c>
      <c r="GP83" s="37">
        <v>8136</v>
      </c>
      <c r="GQ83" s="37">
        <v>6764</v>
      </c>
      <c r="GR83" s="37">
        <v>5554</v>
      </c>
      <c r="GS83" s="37">
        <v>4460</v>
      </c>
      <c r="GT83" s="37">
        <v>3510</v>
      </c>
      <c r="GU83" s="37">
        <v>2720</v>
      </c>
      <c r="GV83" s="37">
        <v>2077</v>
      </c>
      <c r="GW83" s="37">
        <v>1569</v>
      </c>
      <c r="GX83" s="37">
        <v>1163</v>
      </c>
      <c r="GY83" s="37">
        <v>855</v>
      </c>
      <c r="GZ83" s="38">
        <v>1315</v>
      </c>
      <c r="HA83" s="36">
        <v>150830</v>
      </c>
      <c r="HB83" s="37">
        <v>153549</v>
      </c>
      <c r="HC83" s="37">
        <v>156831</v>
      </c>
      <c r="HD83" s="37">
        <v>160566</v>
      </c>
      <c r="HE83" s="37">
        <v>164602</v>
      </c>
      <c r="HF83" s="37">
        <v>169105</v>
      </c>
      <c r="HG83" s="37">
        <v>172835</v>
      </c>
      <c r="HH83" s="37">
        <v>176390</v>
      </c>
      <c r="HI83" s="37">
        <v>179461</v>
      </c>
      <c r="HJ83" s="37">
        <v>182804</v>
      </c>
      <c r="HK83" s="37">
        <v>186190</v>
      </c>
      <c r="HL83" s="37">
        <v>189567</v>
      </c>
      <c r="HM83" s="37">
        <v>192693</v>
      </c>
      <c r="HN83" s="37">
        <v>195090</v>
      </c>
      <c r="HO83" s="37">
        <v>196841</v>
      </c>
      <c r="HP83" s="37">
        <v>196992</v>
      </c>
      <c r="HQ83" s="37">
        <v>197278</v>
      </c>
      <c r="HR83" s="37">
        <v>197079</v>
      </c>
      <c r="HS83" s="37">
        <v>196167</v>
      </c>
      <c r="HT83" s="37">
        <v>194487</v>
      </c>
      <c r="HU83" s="37">
        <v>192698</v>
      </c>
      <c r="HV83" s="37">
        <v>191105</v>
      </c>
      <c r="HW83" s="37">
        <v>190082</v>
      </c>
      <c r="HX83" s="37">
        <v>187539</v>
      </c>
      <c r="HY83" s="37">
        <v>186109</v>
      </c>
      <c r="HZ83" s="37">
        <v>185517</v>
      </c>
      <c r="IA83" s="37">
        <v>185046</v>
      </c>
      <c r="IB83" s="37">
        <v>185098</v>
      </c>
      <c r="IC83" s="37">
        <v>185576</v>
      </c>
      <c r="ID83" s="37">
        <v>186579</v>
      </c>
      <c r="IE83" s="37">
        <v>187955</v>
      </c>
      <c r="IF83" s="37">
        <v>189579</v>
      </c>
      <c r="IG83" s="37">
        <v>191410</v>
      </c>
      <c r="IH83" s="37">
        <v>193511</v>
      </c>
      <c r="II83" s="37">
        <v>195963</v>
      </c>
      <c r="IJ83" s="37">
        <v>198630</v>
      </c>
      <c r="IK83" s="37">
        <v>198960</v>
      </c>
      <c r="IL83" s="37">
        <v>199246</v>
      </c>
      <c r="IM83" s="37">
        <v>199394</v>
      </c>
      <c r="IN83" s="37">
        <v>199526</v>
      </c>
      <c r="IO83" s="37">
        <v>199433</v>
      </c>
      <c r="IP83" s="37">
        <v>198724</v>
      </c>
      <c r="IQ83" s="37">
        <v>195906</v>
      </c>
      <c r="IR83" s="37">
        <v>192511</v>
      </c>
      <c r="IS83" s="37">
        <v>188842</v>
      </c>
      <c r="IT83" s="37">
        <v>184641</v>
      </c>
      <c r="IU83" s="37">
        <v>181817</v>
      </c>
      <c r="IV83" s="37">
        <v>179399</v>
      </c>
      <c r="IW83" s="37">
        <v>175961</v>
      </c>
      <c r="IX83" s="37">
        <v>171017</v>
      </c>
      <c r="IY83" s="37">
        <v>165581</v>
      </c>
      <c r="IZ83" s="37">
        <v>160339</v>
      </c>
      <c r="JA83" s="37">
        <v>155353</v>
      </c>
      <c r="JB83" s="37">
        <v>150537</v>
      </c>
      <c r="JC83" s="37">
        <v>146240</v>
      </c>
      <c r="JD83" s="37">
        <v>143050</v>
      </c>
      <c r="JE83" s="37">
        <v>140408</v>
      </c>
      <c r="JF83" s="37">
        <v>138207</v>
      </c>
      <c r="JG83" s="37">
        <v>136920</v>
      </c>
      <c r="JH83" s="37">
        <v>135515</v>
      </c>
      <c r="JI83" s="37">
        <v>133433</v>
      </c>
      <c r="JJ83" s="37">
        <v>131121</v>
      </c>
      <c r="JK83" s="37">
        <v>128137</v>
      </c>
      <c r="JL83" s="37">
        <v>124101</v>
      </c>
      <c r="JM83" s="37">
        <v>119782</v>
      </c>
      <c r="JN83" s="37">
        <v>115609</v>
      </c>
      <c r="JO83" s="37">
        <v>111258</v>
      </c>
      <c r="JP83" s="37">
        <v>107730</v>
      </c>
      <c r="JQ83" s="37">
        <v>105131</v>
      </c>
      <c r="JR83" s="37">
        <v>102819</v>
      </c>
      <c r="JS83" s="37">
        <v>100608</v>
      </c>
      <c r="JT83" s="37">
        <v>98544</v>
      </c>
      <c r="JU83" s="37">
        <v>96133</v>
      </c>
      <c r="JV83" s="37">
        <v>92917</v>
      </c>
      <c r="JW83" s="37">
        <v>89266</v>
      </c>
      <c r="JX83" s="37">
        <v>85262</v>
      </c>
      <c r="JY83" s="37">
        <v>80825</v>
      </c>
      <c r="JZ83" s="37">
        <v>76181</v>
      </c>
      <c r="KA83" s="37">
        <v>71249</v>
      </c>
      <c r="KB83" s="37">
        <v>65871</v>
      </c>
      <c r="KC83" s="37">
        <v>60125</v>
      </c>
      <c r="KD83" s="37">
        <v>54392</v>
      </c>
      <c r="KE83" s="37">
        <v>48669</v>
      </c>
      <c r="KF83" s="37">
        <v>43243</v>
      </c>
      <c r="KG83" s="37">
        <v>38180</v>
      </c>
      <c r="KH83" s="37">
        <v>33409</v>
      </c>
      <c r="KI83" s="37">
        <v>28955</v>
      </c>
      <c r="KJ83" s="37">
        <v>24861</v>
      </c>
      <c r="KK83" s="37">
        <v>21123</v>
      </c>
      <c r="KL83" s="37">
        <v>17758</v>
      </c>
      <c r="KM83" s="37">
        <v>14803</v>
      </c>
      <c r="KN83" s="37">
        <v>12189</v>
      </c>
      <c r="KO83" s="37">
        <v>9899</v>
      </c>
      <c r="KP83" s="37">
        <v>7901</v>
      </c>
      <c r="KQ83" s="37">
        <v>6188</v>
      </c>
      <c r="KR83" s="37">
        <v>4761</v>
      </c>
      <c r="KS83" s="37">
        <v>3592</v>
      </c>
      <c r="KT83" s="37">
        <v>2690</v>
      </c>
      <c r="KU83" s="37">
        <v>1990</v>
      </c>
      <c r="KV83" s="37">
        <v>1459</v>
      </c>
      <c r="KW83" s="38">
        <v>2192</v>
      </c>
    </row>
    <row r="84" spans="1:309" s="16" customFormat="1" ht="13.2">
      <c r="A84" s="19" t="s">
        <v>307</v>
      </c>
      <c r="B84" s="31">
        <v>2042</v>
      </c>
      <c r="C84" s="19" t="s">
        <v>3</v>
      </c>
      <c r="D84" s="33">
        <v>56038651</v>
      </c>
      <c r="E84" s="34">
        <v>27557858</v>
      </c>
      <c r="F84" s="35">
        <v>28480793</v>
      </c>
      <c r="G84" s="33">
        <v>263196</v>
      </c>
      <c r="H84" s="34">
        <v>268184</v>
      </c>
      <c r="I84" s="34">
        <v>273406</v>
      </c>
      <c r="J84" s="34">
        <v>278821</v>
      </c>
      <c r="K84" s="34">
        <v>284449</v>
      </c>
      <c r="L84" s="34">
        <v>290253</v>
      </c>
      <c r="M84" s="34">
        <v>296238</v>
      </c>
      <c r="N84" s="34">
        <v>302386</v>
      </c>
      <c r="O84" s="34">
        <v>308683</v>
      </c>
      <c r="P84" s="34">
        <v>315091</v>
      </c>
      <c r="Q84" s="34">
        <v>321574</v>
      </c>
      <c r="R84" s="34">
        <v>328106</v>
      </c>
      <c r="S84" s="34">
        <v>334621</v>
      </c>
      <c r="T84" s="34">
        <v>341082</v>
      </c>
      <c r="U84" s="34">
        <v>347414</v>
      </c>
      <c r="V84" s="34">
        <v>353572</v>
      </c>
      <c r="W84" s="34">
        <v>359490</v>
      </c>
      <c r="X84" s="34">
        <v>365448</v>
      </c>
      <c r="Y84" s="34">
        <v>370706</v>
      </c>
      <c r="Z84" s="34">
        <v>375039</v>
      </c>
      <c r="AA84" s="34">
        <v>379109</v>
      </c>
      <c r="AB84" s="34">
        <v>383660</v>
      </c>
      <c r="AC84" s="34">
        <v>389485</v>
      </c>
      <c r="AD84" s="34">
        <v>391046</v>
      </c>
      <c r="AE84" s="34">
        <v>396228</v>
      </c>
      <c r="AF84" s="34">
        <v>399033</v>
      </c>
      <c r="AG84" s="34">
        <v>402263</v>
      </c>
      <c r="AH84" s="34">
        <v>405537</v>
      </c>
      <c r="AI84" s="34">
        <v>408086</v>
      </c>
      <c r="AJ84" s="34">
        <v>410863</v>
      </c>
      <c r="AK84" s="34">
        <v>413829</v>
      </c>
      <c r="AL84" s="34">
        <v>417549</v>
      </c>
      <c r="AM84" s="34">
        <v>421426</v>
      </c>
      <c r="AN84" s="34">
        <v>425430</v>
      </c>
      <c r="AO84" s="34">
        <v>429700</v>
      </c>
      <c r="AP84" s="34">
        <v>434221</v>
      </c>
      <c r="AQ84" s="34">
        <v>434372</v>
      </c>
      <c r="AR84" s="34">
        <v>434236</v>
      </c>
      <c r="AS84" s="34">
        <v>433360</v>
      </c>
      <c r="AT84" s="34">
        <v>432886</v>
      </c>
      <c r="AU84" s="34">
        <v>433290</v>
      </c>
      <c r="AV84" s="34">
        <v>434618</v>
      </c>
      <c r="AW84" s="34">
        <v>431175</v>
      </c>
      <c r="AX84" s="34">
        <v>427883</v>
      </c>
      <c r="AY84" s="34">
        <v>424870</v>
      </c>
      <c r="AZ84" s="34">
        <v>422731</v>
      </c>
      <c r="BA84" s="34">
        <v>421110</v>
      </c>
      <c r="BB84" s="34">
        <v>418899</v>
      </c>
      <c r="BC84" s="34">
        <v>413369</v>
      </c>
      <c r="BD84" s="34">
        <v>403694</v>
      </c>
      <c r="BE84" s="34">
        <v>392479</v>
      </c>
      <c r="BF84" s="34">
        <v>381100</v>
      </c>
      <c r="BG84" s="34">
        <v>369507</v>
      </c>
      <c r="BH84" s="34">
        <v>358079</v>
      </c>
      <c r="BI84" s="34">
        <v>345862</v>
      </c>
      <c r="BJ84" s="34">
        <v>336743</v>
      </c>
      <c r="BK84" s="34">
        <v>328363</v>
      </c>
      <c r="BL84" s="34">
        <v>321591</v>
      </c>
      <c r="BM84" s="34">
        <v>316238</v>
      </c>
      <c r="BN84" s="34">
        <v>310374</v>
      </c>
      <c r="BO84" s="34">
        <v>303291</v>
      </c>
      <c r="BP84" s="34">
        <v>296223</v>
      </c>
      <c r="BQ84" s="34">
        <v>286650</v>
      </c>
      <c r="BR84" s="34">
        <v>275505</v>
      </c>
      <c r="BS84" s="34">
        <v>262369</v>
      </c>
      <c r="BT84" s="34">
        <v>250845</v>
      </c>
      <c r="BU84" s="34">
        <v>238063</v>
      </c>
      <c r="BV84" s="34">
        <v>228785</v>
      </c>
      <c r="BW84" s="34">
        <v>221703</v>
      </c>
      <c r="BX84" s="34">
        <v>215439</v>
      </c>
      <c r="BY84" s="34">
        <v>209496</v>
      </c>
      <c r="BZ84" s="34">
        <v>204083</v>
      </c>
      <c r="CA84" s="34">
        <v>198114</v>
      </c>
      <c r="CB84" s="34">
        <v>191572</v>
      </c>
      <c r="CC84" s="34">
        <v>183176</v>
      </c>
      <c r="CD84" s="34">
        <v>175515</v>
      </c>
      <c r="CE84" s="34">
        <v>166133</v>
      </c>
      <c r="CF84" s="34">
        <v>156865</v>
      </c>
      <c r="CG84" s="34">
        <v>146648</v>
      </c>
      <c r="CH84" s="34">
        <v>135651</v>
      </c>
      <c r="CI84" s="34">
        <v>123908</v>
      </c>
      <c r="CJ84" s="34">
        <v>111838</v>
      </c>
      <c r="CK84" s="34">
        <v>99725</v>
      </c>
      <c r="CL84" s="34">
        <v>88688</v>
      </c>
      <c r="CM84" s="34">
        <v>78187</v>
      </c>
      <c r="CN84" s="34">
        <v>68665</v>
      </c>
      <c r="CO84" s="34">
        <v>59508</v>
      </c>
      <c r="CP84" s="34">
        <v>51417</v>
      </c>
      <c r="CQ84" s="34">
        <v>43795</v>
      </c>
      <c r="CR84" s="34">
        <v>36837</v>
      </c>
      <c r="CS84" s="34">
        <v>30595</v>
      </c>
      <c r="CT84" s="34">
        <v>25099</v>
      </c>
      <c r="CU84" s="34">
        <v>20236</v>
      </c>
      <c r="CV84" s="34">
        <v>16100</v>
      </c>
      <c r="CW84" s="34">
        <v>12570</v>
      </c>
      <c r="CX84" s="34">
        <v>9615</v>
      </c>
      <c r="CY84" s="34">
        <v>7176</v>
      </c>
      <c r="CZ84" s="34">
        <v>5282</v>
      </c>
      <c r="DA84" s="34">
        <v>3831</v>
      </c>
      <c r="DB84" s="34">
        <v>2747</v>
      </c>
      <c r="DC84" s="35">
        <v>3860</v>
      </c>
      <c r="DD84" s="33">
        <v>250341</v>
      </c>
      <c r="DE84" s="34">
        <v>254999</v>
      </c>
      <c r="DF84" s="34">
        <v>259893</v>
      </c>
      <c r="DG84" s="34">
        <v>264985</v>
      </c>
      <c r="DH84" s="34">
        <v>270265</v>
      </c>
      <c r="DI84" s="34">
        <v>275728</v>
      </c>
      <c r="DJ84" s="34">
        <v>281371</v>
      </c>
      <c r="DK84" s="34">
        <v>287159</v>
      </c>
      <c r="DL84" s="34">
        <v>293096</v>
      </c>
      <c r="DM84" s="34">
        <v>299134</v>
      </c>
      <c r="DN84" s="34">
        <v>305248</v>
      </c>
      <c r="DO84" s="34">
        <v>311414</v>
      </c>
      <c r="DP84" s="34">
        <v>317574</v>
      </c>
      <c r="DQ84" s="34">
        <v>323692</v>
      </c>
      <c r="DR84" s="34">
        <v>329719</v>
      </c>
      <c r="DS84" s="34">
        <v>335610</v>
      </c>
      <c r="DT84" s="34">
        <v>341328</v>
      </c>
      <c r="DU84" s="34">
        <v>347111</v>
      </c>
      <c r="DV84" s="34">
        <v>352286</v>
      </c>
      <c r="DW84" s="34">
        <v>356625</v>
      </c>
      <c r="DX84" s="34">
        <v>360784</v>
      </c>
      <c r="DY84" s="34">
        <v>365394</v>
      </c>
      <c r="DZ84" s="34">
        <v>371096</v>
      </c>
      <c r="EA84" s="34">
        <v>372843</v>
      </c>
      <c r="EB84" s="34">
        <v>377581</v>
      </c>
      <c r="EC84" s="34">
        <v>382498</v>
      </c>
      <c r="ED84" s="34">
        <v>385641</v>
      </c>
      <c r="EE84" s="34">
        <v>388899</v>
      </c>
      <c r="EF84" s="34">
        <v>392641</v>
      </c>
      <c r="EG84" s="34">
        <v>396411</v>
      </c>
      <c r="EH84" s="34">
        <v>400262</v>
      </c>
      <c r="EI84" s="34">
        <v>403693</v>
      </c>
      <c r="EJ84" s="34">
        <v>407484</v>
      </c>
      <c r="EK84" s="34">
        <v>411889</v>
      </c>
      <c r="EL84" s="34">
        <v>417093</v>
      </c>
      <c r="EM84" s="34">
        <v>422337</v>
      </c>
      <c r="EN84" s="34">
        <v>423064</v>
      </c>
      <c r="EO84" s="34">
        <v>423818</v>
      </c>
      <c r="EP84" s="34">
        <v>425308</v>
      </c>
      <c r="EQ84" s="34">
        <v>427605</v>
      </c>
      <c r="ER84" s="34">
        <v>430689</v>
      </c>
      <c r="ES84" s="34">
        <v>434110</v>
      </c>
      <c r="ET84" s="34">
        <v>436265</v>
      </c>
      <c r="EU84" s="34">
        <v>437367</v>
      </c>
      <c r="EV84" s="34">
        <v>437396</v>
      </c>
      <c r="EW84" s="34">
        <v>433648</v>
      </c>
      <c r="EX84" s="34">
        <v>430978</v>
      </c>
      <c r="EY84" s="34">
        <v>428496</v>
      </c>
      <c r="EZ84" s="34">
        <v>423610</v>
      </c>
      <c r="FA84" s="34">
        <v>415829</v>
      </c>
      <c r="FB84" s="34">
        <v>405842</v>
      </c>
      <c r="FC84" s="34">
        <v>395053</v>
      </c>
      <c r="FD84" s="34">
        <v>384606</v>
      </c>
      <c r="FE84" s="34">
        <v>373972</v>
      </c>
      <c r="FF84" s="34">
        <v>365672</v>
      </c>
      <c r="FG84" s="34">
        <v>358447</v>
      </c>
      <c r="FH84" s="34">
        <v>352759</v>
      </c>
      <c r="FI84" s="34">
        <v>347228</v>
      </c>
      <c r="FJ84" s="34">
        <v>344406</v>
      </c>
      <c r="FK84" s="34">
        <v>341504</v>
      </c>
      <c r="FL84" s="34">
        <v>336693</v>
      </c>
      <c r="FM84" s="34">
        <v>330267</v>
      </c>
      <c r="FN84" s="34">
        <v>322284</v>
      </c>
      <c r="FO84" s="34">
        <v>310354</v>
      </c>
      <c r="FP84" s="34">
        <v>299548</v>
      </c>
      <c r="FQ84" s="34">
        <v>287332</v>
      </c>
      <c r="FR84" s="34">
        <v>276669</v>
      </c>
      <c r="FS84" s="34">
        <v>267288</v>
      </c>
      <c r="FT84" s="34">
        <v>260777</v>
      </c>
      <c r="FU84" s="34">
        <v>255110</v>
      </c>
      <c r="FV84" s="34">
        <v>250119</v>
      </c>
      <c r="FW84" s="34">
        <v>246158</v>
      </c>
      <c r="FX84" s="34">
        <v>242015</v>
      </c>
      <c r="FY84" s="34">
        <v>235157</v>
      </c>
      <c r="FZ84" s="34">
        <v>229085</v>
      </c>
      <c r="GA84" s="34">
        <v>221191</v>
      </c>
      <c r="GB84" s="34">
        <v>213393</v>
      </c>
      <c r="GC84" s="34">
        <v>203758</v>
      </c>
      <c r="GD84" s="34">
        <v>193514</v>
      </c>
      <c r="GE84" s="34">
        <v>181628</v>
      </c>
      <c r="GF84" s="34">
        <v>168276</v>
      </c>
      <c r="GG84" s="34">
        <v>154713</v>
      </c>
      <c r="GH84" s="34">
        <v>140989</v>
      </c>
      <c r="GI84" s="34">
        <v>127260</v>
      </c>
      <c r="GJ84" s="34">
        <v>114657</v>
      </c>
      <c r="GK84" s="34">
        <v>102157</v>
      </c>
      <c r="GL84" s="34">
        <v>90323</v>
      </c>
      <c r="GM84" s="34">
        <v>78641</v>
      </c>
      <c r="GN84" s="34">
        <v>67792</v>
      </c>
      <c r="GO84" s="34">
        <v>57582</v>
      </c>
      <c r="GP84" s="34">
        <v>48358</v>
      </c>
      <c r="GQ84" s="34">
        <v>40173</v>
      </c>
      <c r="GR84" s="34">
        <v>32900</v>
      </c>
      <c r="GS84" s="34">
        <v>26424</v>
      </c>
      <c r="GT84" s="34">
        <v>20868</v>
      </c>
      <c r="GU84" s="34">
        <v>16085</v>
      </c>
      <c r="GV84" s="34">
        <v>12182</v>
      </c>
      <c r="GW84" s="34">
        <v>9023</v>
      </c>
      <c r="GX84" s="34">
        <v>6574</v>
      </c>
      <c r="GY84" s="34">
        <v>4710</v>
      </c>
      <c r="GZ84" s="35">
        <v>6970</v>
      </c>
      <c r="HA84" s="33">
        <v>513537</v>
      </c>
      <c r="HB84" s="34">
        <v>523183</v>
      </c>
      <c r="HC84" s="34">
        <v>533299</v>
      </c>
      <c r="HD84" s="34">
        <v>543806</v>
      </c>
      <c r="HE84" s="34">
        <v>554714</v>
      </c>
      <c r="HF84" s="34">
        <v>565981</v>
      </c>
      <c r="HG84" s="34">
        <v>577609</v>
      </c>
      <c r="HH84" s="34">
        <v>589545</v>
      </c>
      <c r="HI84" s="34">
        <v>601779</v>
      </c>
      <c r="HJ84" s="34">
        <v>614225</v>
      </c>
      <c r="HK84" s="34">
        <v>626822</v>
      </c>
      <c r="HL84" s="34">
        <v>639520</v>
      </c>
      <c r="HM84" s="34">
        <v>652195</v>
      </c>
      <c r="HN84" s="34">
        <v>664774</v>
      </c>
      <c r="HO84" s="34">
        <v>677133</v>
      </c>
      <c r="HP84" s="34">
        <v>689182</v>
      </c>
      <c r="HQ84" s="34">
        <v>700818</v>
      </c>
      <c r="HR84" s="34">
        <v>712559</v>
      </c>
      <c r="HS84" s="34">
        <v>722992</v>
      </c>
      <c r="HT84" s="34">
        <v>731664</v>
      </c>
      <c r="HU84" s="34">
        <v>739893</v>
      </c>
      <c r="HV84" s="34">
        <v>749054</v>
      </c>
      <c r="HW84" s="34">
        <v>760581</v>
      </c>
      <c r="HX84" s="34">
        <v>763889</v>
      </c>
      <c r="HY84" s="34">
        <v>773809</v>
      </c>
      <c r="HZ84" s="34">
        <v>781531</v>
      </c>
      <c r="IA84" s="34">
        <v>787904</v>
      </c>
      <c r="IB84" s="34">
        <v>794436</v>
      </c>
      <c r="IC84" s="34">
        <v>800727</v>
      </c>
      <c r="ID84" s="34">
        <v>807274</v>
      </c>
      <c r="IE84" s="34">
        <v>814091</v>
      </c>
      <c r="IF84" s="34">
        <v>821242</v>
      </c>
      <c r="IG84" s="34">
        <v>828910</v>
      </c>
      <c r="IH84" s="34">
        <v>837319</v>
      </c>
      <c r="II84" s="34">
        <v>846793</v>
      </c>
      <c r="IJ84" s="34">
        <v>856558</v>
      </c>
      <c r="IK84" s="34">
        <v>857436</v>
      </c>
      <c r="IL84" s="34">
        <v>858054</v>
      </c>
      <c r="IM84" s="34">
        <v>858668</v>
      </c>
      <c r="IN84" s="34">
        <v>860491</v>
      </c>
      <c r="IO84" s="34">
        <v>863979</v>
      </c>
      <c r="IP84" s="34">
        <v>868728</v>
      </c>
      <c r="IQ84" s="34">
        <v>867440</v>
      </c>
      <c r="IR84" s="34">
        <v>865250</v>
      </c>
      <c r="IS84" s="34">
        <v>862266</v>
      </c>
      <c r="IT84" s="34">
        <v>856379</v>
      </c>
      <c r="IU84" s="34">
        <v>852088</v>
      </c>
      <c r="IV84" s="34">
        <v>847395</v>
      </c>
      <c r="IW84" s="34">
        <v>836979</v>
      </c>
      <c r="IX84" s="34">
        <v>819523</v>
      </c>
      <c r="IY84" s="34">
        <v>798321</v>
      </c>
      <c r="IZ84" s="34">
        <v>776153</v>
      </c>
      <c r="JA84" s="34">
        <v>754113</v>
      </c>
      <c r="JB84" s="34">
        <v>732051</v>
      </c>
      <c r="JC84" s="34">
        <v>711534</v>
      </c>
      <c r="JD84" s="34">
        <v>695190</v>
      </c>
      <c r="JE84" s="34">
        <v>681122</v>
      </c>
      <c r="JF84" s="34">
        <v>668819</v>
      </c>
      <c r="JG84" s="34">
        <v>660644</v>
      </c>
      <c r="JH84" s="34">
        <v>651878</v>
      </c>
      <c r="JI84" s="34">
        <v>639984</v>
      </c>
      <c r="JJ84" s="34">
        <v>626490</v>
      </c>
      <c r="JK84" s="34">
        <v>608934</v>
      </c>
      <c r="JL84" s="34">
        <v>585859</v>
      </c>
      <c r="JM84" s="34">
        <v>561917</v>
      </c>
      <c r="JN84" s="34">
        <v>538177</v>
      </c>
      <c r="JO84" s="34">
        <v>514732</v>
      </c>
      <c r="JP84" s="34">
        <v>496073</v>
      </c>
      <c r="JQ84" s="34">
        <v>482480</v>
      </c>
      <c r="JR84" s="34">
        <v>470549</v>
      </c>
      <c r="JS84" s="34">
        <v>459615</v>
      </c>
      <c r="JT84" s="34">
        <v>450241</v>
      </c>
      <c r="JU84" s="34">
        <v>440129</v>
      </c>
      <c r="JV84" s="34">
        <v>426729</v>
      </c>
      <c r="JW84" s="34">
        <v>412261</v>
      </c>
      <c r="JX84" s="34">
        <v>396706</v>
      </c>
      <c r="JY84" s="34">
        <v>379526</v>
      </c>
      <c r="JZ84" s="34">
        <v>360623</v>
      </c>
      <c r="KA84" s="34">
        <v>340162</v>
      </c>
      <c r="KB84" s="34">
        <v>317279</v>
      </c>
      <c r="KC84" s="34">
        <v>292184</v>
      </c>
      <c r="KD84" s="34">
        <v>266551</v>
      </c>
      <c r="KE84" s="34">
        <v>240714</v>
      </c>
      <c r="KF84" s="34">
        <v>215948</v>
      </c>
      <c r="KG84" s="34">
        <v>192844</v>
      </c>
      <c r="KH84" s="34">
        <v>170822</v>
      </c>
      <c r="KI84" s="34">
        <v>149831</v>
      </c>
      <c r="KJ84" s="34">
        <v>130058</v>
      </c>
      <c r="KK84" s="34">
        <v>111587</v>
      </c>
      <c r="KL84" s="34">
        <v>94419</v>
      </c>
      <c r="KM84" s="34">
        <v>78953</v>
      </c>
      <c r="KN84" s="34">
        <v>65272</v>
      </c>
      <c r="KO84" s="34">
        <v>53136</v>
      </c>
      <c r="KP84" s="34">
        <v>42524</v>
      </c>
      <c r="KQ84" s="34">
        <v>33438</v>
      </c>
      <c r="KR84" s="34">
        <v>25700</v>
      </c>
      <c r="KS84" s="34">
        <v>19358</v>
      </c>
      <c r="KT84" s="34">
        <v>14305</v>
      </c>
      <c r="KU84" s="34">
        <v>10405</v>
      </c>
      <c r="KV84" s="34">
        <v>7457</v>
      </c>
      <c r="KW84" s="35">
        <v>10830</v>
      </c>
    </row>
    <row r="85" spans="1:309" s="16" customFormat="1" ht="13.2">
      <c r="A85" s="20" t="s">
        <v>307</v>
      </c>
      <c r="B85" s="32">
        <v>2043</v>
      </c>
      <c r="C85" s="20" t="s">
        <v>308</v>
      </c>
      <c r="D85" s="36">
        <v>42807985</v>
      </c>
      <c r="E85" s="37">
        <v>20611396</v>
      </c>
      <c r="F85" s="38">
        <v>22196589</v>
      </c>
      <c r="G85" s="36">
        <v>182194</v>
      </c>
      <c r="H85" s="37">
        <v>185678</v>
      </c>
      <c r="I85" s="37">
        <v>189098</v>
      </c>
      <c r="J85" s="37">
        <v>192474</v>
      </c>
      <c r="K85" s="37">
        <v>195892</v>
      </c>
      <c r="L85" s="37">
        <v>199233</v>
      </c>
      <c r="M85" s="37">
        <v>203196</v>
      </c>
      <c r="N85" s="37">
        <v>207331</v>
      </c>
      <c r="O85" s="37">
        <v>211821</v>
      </c>
      <c r="P85" s="37">
        <v>216277</v>
      </c>
      <c r="Q85" s="37">
        <v>220807</v>
      </c>
      <c r="R85" s="37">
        <v>225403</v>
      </c>
      <c r="S85" s="37">
        <v>230035</v>
      </c>
      <c r="T85" s="37">
        <v>235022</v>
      </c>
      <c r="U85" s="37">
        <v>240218</v>
      </c>
      <c r="V85" s="37">
        <v>246047</v>
      </c>
      <c r="W85" s="37">
        <v>251620</v>
      </c>
      <c r="X85" s="37">
        <v>257262</v>
      </c>
      <c r="Y85" s="37">
        <v>263155</v>
      </c>
      <c r="Z85" s="37">
        <v>268696</v>
      </c>
      <c r="AA85" s="37">
        <v>273680</v>
      </c>
      <c r="AB85" s="37">
        <v>278432</v>
      </c>
      <c r="AC85" s="37">
        <v>283562</v>
      </c>
      <c r="AD85" s="37">
        <v>289675</v>
      </c>
      <c r="AE85" s="37">
        <v>292362</v>
      </c>
      <c r="AF85" s="37">
        <v>297973</v>
      </c>
      <c r="AG85" s="37">
        <v>301212</v>
      </c>
      <c r="AH85" s="37">
        <v>304486</v>
      </c>
      <c r="AI85" s="37">
        <v>307495</v>
      </c>
      <c r="AJ85" s="37">
        <v>309773</v>
      </c>
      <c r="AK85" s="37">
        <v>312013</v>
      </c>
      <c r="AL85" s="37">
        <v>314262</v>
      </c>
      <c r="AM85" s="37">
        <v>316953</v>
      </c>
      <c r="AN85" s="37">
        <v>319621</v>
      </c>
      <c r="AO85" s="37">
        <v>322337</v>
      </c>
      <c r="AP85" s="37">
        <v>325146</v>
      </c>
      <c r="AQ85" s="37">
        <v>328062</v>
      </c>
      <c r="AR85" s="37">
        <v>327762</v>
      </c>
      <c r="AS85" s="37">
        <v>327107</v>
      </c>
      <c r="AT85" s="37">
        <v>325936</v>
      </c>
      <c r="AU85" s="37">
        <v>325304</v>
      </c>
      <c r="AV85" s="37">
        <v>325652</v>
      </c>
      <c r="AW85" s="37">
        <v>327072</v>
      </c>
      <c r="AX85" s="37">
        <v>325228</v>
      </c>
      <c r="AY85" s="37">
        <v>323980</v>
      </c>
      <c r="AZ85" s="37">
        <v>323222</v>
      </c>
      <c r="BA85" s="37">
        <v>323136</v>
      </c>
      <c r="BB85" s="37">
        <v>322863</v>
      </c>
      <c r="BC85" s="37">
        <v>321843</v>
      </c>
      <c r="BD85" s="37">
        <v>318155</v>
      </c>
      <c r="BE85" s="37">
        <v>311148</v>
      </c>
      <c r="BF85" s="37">
        <v>302742</v>
      </c>
      <c r="BG85" s="37">
        <v>294034</v>
      </c>
      <c r="BH85" s="37">
        <v>285007</v>
      </c>
      <c r="BI85" s="37">
        <v>276000</v>
      </c>
      <c r="BJ85" s="37">
        <v>266241</v>
      </c>
      <c r="BK85" s="37">
        <v>258741</v>
      </c>
      <c r="BL85" s="37">
        <v>251794</v>
      </c>
      <c r="BM85" s="37">
        <v>245959</v>
      </c>
      <c r="BN85" s="37">
        <v>241172</v>
      </c>
      <c r="BO85" s="37">
        <v>236014</v>
      </c>
      <c r="BP85" s="37">
        <v>229924</v>
      </c>
      <c r="BQ85" s="37">
        <v>223818</v>
      </c>
      <c r="BR85" s="37">
        <v>215627</v>
      </c>
      <c r="BS85" s="37">
        <v>206266</v>
      </c>
      <c r="BT85" s="37">
        <v>195539</v>
      </c>
      <c r="BU85" s="37">
        <v>186091</v>
      </c>
      <c r="BV85" s="37">
        <v>175879</v>
      </c>
      <c r="BW85" s="37">
        <v>168368</v>
      </c>
      <c r="BX85" s="37">
        <v>162594</v>
      </c>
      <c r="BY85" s="37">
        <v>157495</v>
      </c>
      <c r="BZ85" s="37">
        <v>152707</v>
      </c>
      <c r="CA85" s="37">
        <v>148392</v>
      </c>
      <c r="CB85" s="37">
        <v>143710</v>
      </c>
      <c r="CC85" s="37">
        <v>138696</v>
      </c>
      <c r="CD85" s="37">
        <v>132397</v>
      </c>
      <c r="CE85" s="37">
        <v>126740</v>
      </c>
      <c r="CF85" s="37">
        <v>119866</v>
      </c>
      <c r="CG85" s="37">
        <v>113023</v>
      </c>
      <c r="CH85" s="37">
        <v>105483</v>
      </c>
      <c r="CI85" s="37">
        <v>97381</v>
      </c>
      <c r="CJ85" s="37">
        <v>88720</v>
      </c>
      <c r="CK85" s="37">
        <v>79824</v>
      </c>
      <c r="CL85" s="37">
        <v>70932</v>
      </c>
      <c r="CM85" s="37">
        <v>62844</v>
      </c>
      <c r="CN85" s="37">
        <v>55191</v>
      </c>
      <c r="CO85" s="37">
        <v>48256</v>
      </c>
      <c r="CP85" s="37">
        <v>41595</v>
      </c>
      <c r="CQ85" s="37">
        <v>35737</v>
      </c>
      <c r="CR85" s="37">
        <v>30210</v>
      </c>
      <c r="CS85" s="37">
        <v>25160</v>
      </c>
      <c r="CT85" s="37">
        <v>20684</v>
      </c>
      <c r="CU85" s="37">
        <v>16761</v>
      </c>
      <c r="CV85" s="37">
        <v>13344</v>
      </c>
      <c r="CW85" s="37">
        <v>10464</v>
      </c>
      <c r="CX85" s="37">
        <v>8042</v>
      </c>
      <c r="CY85" s="37">
        <v>6050</v>
      </c>
      <c r="CZ85" s="37">
        <v>4425</v>
      </c>
      <c r="DA85" s="37">
        <v>3179</v>
      </c>
      <c r="DB85" s="37">
        <v>2246</v>
      </c>
      <c r="DC85" s="38">
        <v>3121</v>
      </c>
      <c r="DD85" s="36">
        <v>173708</v>
      </c>
      <c r="DE85" s="37">
        <v>176946</v>
      </c>
      <c r="DF85" s="37">
        <v>180143</v>
      </c>
      <c r="DG85" s="37">
        <v>183298</v>
      </c>
      <c r="DH85" s="37">
        <v>186509</v>
      </c>
      <c r="DI85" s="37">
        <v>189720</v>
      </c>
      <c r="DJ85" s="37">
        <v>193412</v>
      </c>
      <c r="DK85" s="37">
        <v>197453</v>
      </c>
      <c r="DL85" s="37">
        <v>201906</v>
      </c>
      <c r="DM85" s="37">
        <v>206392</v>
      </c>
      <c r="DN85" s="37">
        <v>210942</v>
      </c>
      <c r="DO85" s="37">
        <v>215585</v>
      </c>
      <c r="DP85" s="37">
        <v>220464</v>
      </c>
      <c r="DQ85" s="37">
        <v>225661</v>
      </c>
      <c r="DR85" s="37">
        <v>231128</v>
      </c>
      <c r="DS85" s="37">
        <v>237276</v>
      </c>
      <c r="DT85" s="37">
        <v>243188</v>
      </c>
      <c r="DU85" s="37">
        <v>249182</v>
      </c>
      <c r="DV85" s="37">
        <v>255399</v>
      </c>
      <c r="DW85" s="37">
        <v>261235</v>
      </c>
      <c r="DX85" s="37">
        <v>266482</v>
      </c>
      <c r="DY85" s="37">
        <v>271504</v>
      </c>
      <c r="DZ85" s="37">
        <v>276824</v>
      </c>
      <c r="EA85" s="37">
        <v>282881</v>
      </c>
      <c r="EB85" s="37">
        <v>285628</v>
      </c>
      <c r="EC85" s="37">
        <v>290892</v>
      </c>
      <c r="ED85" s="37">
        <v>295459</v>
      </c>
      <c r="EE85" s="37">
        <v>298576</v>
      </c>
      <c r="EF85" s="37">
        <v>301589</v>
      </c>
      <c r="EG85" s="37">
        <v>304761</v>
      </c>
      <c r="EH85" s="37">
        <v>307839</v>
      </c>
      <c r="EI85" s="37">
        <v>310939</v>
      </c>
      <c r="EJ85" s="37">
        <v>313743</v>
      </c>
      <c r="EK85" s="37">
        <v>316824</v>
      </c>
      <c r="EL85" s="37">
        <v>320304</v>
      </c>
      <c r="EM85" s="37">
        <v>324389</v>
      </c>
      <c r="EN85" s="37">
        <v>328466</v>
      </c>
      <c r="EO85" s="37">
        <v>329207</v>
      </c>
      <c r="EP85" s="37">
        <v>330048</v>
      </c>
      <c r="EQ85" s="37">
        <v>331575</v>
      </c>
      <c r="ER85" s="37">
        <v>333914</v>
      </c>
      <c r="ES85" s="37">
        <v>337170</v>
      </c>
      <c r="ET85" s="37">
        <v>341187</v>
      </c>
      <c r="EU85" s="37">
        <v>344609</v>
      </c>
      <c r="EV85" s="37">
        <v>347239</v>
      </c>
      <c r="EW85" s="37">
        <v>348897</v>
      </c>
      <c r="EX85" s="37">
        <v>347443</v>
      </c>
      <c r="EY85" s="37">
        <v>346358</v>
      </c>
      <c r="EZ85" s="37">
        <v>345175</v>
      </c>
      <c r="FA85" s="37">
        <v>341876</v>
      </c>
      <c r="FB85" s="37">
        <v>336193</v>
      </c>
      <c r="FC85" s="37">
        <v>328605</v>
      </c>
      <c r="FD85" s="37">
        <v>320226</v>
      </c>
      <c r="FE85" s="37">
        <v>312032</v>
      </c>
      <c r="FF85" s="37">
        <v>303511</v>
      </c>
      <c r="FG85" s="37">
        <v>296722</v>
      </c>
      <c r="FH85" s="37">
        <v>290732</v>
      </c>
      <c r="FI85" s="37">
        <v>285927</v>
      </c>
      <c r="FJ85" s="37">
        <v>281334</v>
      </c>
      <c r="FK85" s="37">
        <v>278946</v>
      </c>
      <c r="FL85" s="37">
        <v>276475</v>
      </c>
      <c r="FM85" s="37">
        <v>272476</v>
      </c>
      <c r="FN85" s="37">
        <v>267027</v>
      </c>
      <c r="FO85" s="37">
        <v>260305</v>
      </c>
      <c r="FP85" s="37">
        <v>250313</v>
      </c>
      <c r="FQ85" s="37">
        <v>241188</v>
      </c>
      <c r="FR85" s="37">
        <v>230870</v>
      </c>
      <c r="FS85" s="37">
        <v>221834</v>
      </c>
      <c r="FT85" s="37">
        <v>213966</v>
      </c>
      <c r="FU85" s="37">
        <v>208383</v>
      </c>
      <c r="FV85" s="37">
        <v>203436</v>
      </c>
      <c r="FW85" s="37">
        <v>199061</v>
      </c>
      <c r="FX85" s="37">
        <v>195626</v>
      </c>
      <c r="FY85" s="37">
        <v>192134</v>
      </c>
      <c r="FZ85" s="37">
        <v>186519</v>
      </c>
      <c r="GA85" s="37">
        <v>181534</v>
      </c>
      <c r="GB85" s="37">
        <v>175119</v>
      </c>
      <c r="GC85" s="37">
        <v>168717</v>
      </c>
      <c r="GD85" s="37">
        <v>160822</v>
      </c>
      <c r="GE85" s="37">
        <v>152413</v>
      </c>
      <c r="GF85" s="37">
        <v>142691</v>
      </c>
      <c r="GG85" s="37">
        <v>131731</v>
      </c>
      <c r="GH85" s="37">
        <v>120604</v>
      </c>
      <c r="GI85" s="37">
        <v>109344</v>
      </c>
      <c r="GJ85" s="37">
        <v>98173</v>
      </c>
      <c r="GK85" s="37">
        <v>88011</v>
      </c>
      <c r="GL85" s="37">
        <v>77929</v>
      </c>
      <c r="GM85" s="37">
        <v>68421</v>
      </c>
      <c r="GN85" s="37">
        <v>59081</v>
      </c>
      <c r="GO85" s="37">
        <v>50447</v>
      </c>
      <c r="GP85" s="37">
        <v>42355</v>
      </c>
      <c r="GQ85" s="37">
        <v>35110</v>
      </c>
      <c r="GR85" s="37">
        <v>28755</v>
      </c>
      <c r="GS85" s="37">
        <v>23202</v>
      </c>
      <c r="GT85" s="37">
        <v>18337</v>
      </c>
      <c r="GU85" s="37">
        <v>14228</v>
      </c>
      <c r="GV85" s="37">
        <v>10743</v>
      </c>
      <c r="GW85" s="37">
        <v>7943</v>
      </c>
      <c r="GX85" s="37">
        <v>5733</v>
      </c>
      <c r="GY85" s="37">
        <v>4055</v>
      </c>
      <c r="GZ85" s="38">
        <v>5905</v>
      </c>
      <c r="HA85" s="36">
        <v>355902</v>
      </c>
      <c r="HB85" s="37">
        <v>362624</v>
      </c>
      <c r="HC85" s="37">
        <v>369241</v>
      </c>
      <c r="HD85" s="37">
        <v>375772</v>
      </c>
      <c r="HE85" s="37">
        <v>382401</v>
      </c>
      <c r="HF85" s="37">
        <v>388953</v>
      </c>
      <c r="HG85" s="37">
        <v>396608</v>
      </c>
      <c r="HH85" s="37">
        <v>404784</v>
      </c>
      <c r="HI85" s="37">
        <v>413727</v>
      </c>
      <c r="HJ85" s="37">
        <v>422669</v>
      </c>
      <c r="HK85" s="37">
        <v>431749</v>
      </c>
      <c r="HL85" s="37">
        <v>440988</v>
      </c>
      <c r="HM85" s="37">
        <v>450499</v>
      </c>
      <c r="HN85" s="37">
        <v>460683</v>
      </c>
      <c r="HO85" s="37">
        <v>471346</v>
      </c>
      <c r="HP85" s="37">
        <v>483323</v>
      </c>
      <c r="HQ85" s="37">
        <v>494808</v>
      </c>
      <c r="HR85" s="37">
        <v>506444</v>
      </c>
      <c r="HS85" s="37">
        <v>518554</v>
      </c>
      <c r="HT85" s="37">
        <v>529931</v>
      </c>
      <c r="HU85" s="37">
        <v>540162</v>
      </c>
      <c r="HV85" s="37">
        <v>549936</v>
      </c>
      <c r="HW85" s="37">
        <v>560386</v>
      </c>
      <c r="HX85" s="37">
        <v>572556</v>
      </c>
      <c r="HY85" s="37">
        <v>577990</v>
      </c>
      <c r="HZ85" s="37">
        <v>588865</v>
      </c>
      <c r="IA85" s="37">
        <v>596671</v>
      </c>
      <c r="IB85" s="37">
        <v>603062</v>
      </c>
      <c r="IC85" s="37">
        <v>609084</v>
      </c>
      <c r="ID85" s="37">
        <v>614534</v>
      </c>
      <c r="IE85" s="37">
        <v>619852</v>
      </c>
      <c r="IF85" s="37">
        <v>625201</v>
      </c>
      <c r="IG85" s="37">
        <v>630696</v>
      </c>
      <c r="IH85" s="37">
        <v>636445</v>
      </c>
      <c r="II85" s="37">
        <v>642641</v>
      </c>
      <c r="IJ85" s="37">
        <v>649535</v>
      </c>
      <c r="IK85" s="37">
        <v>656528</v>
      </c>
      <c r="IL85" s="37">
        <v>656969</v>
      </c>
      <c r="IM85" s="37">
        <v>657155</v>
      </c>
      <c r="IN85" s="37">
        <v>657511</v>
      </c>
      <c r="IO85" s="37">
        <v>659218</v>
      </c>
      <c r="IP85" s="37">
        <v>662822</v>
      </c>
      <c r="IQ85" s="37">
        <v>668259</v>
      </c>
      <c r="IR85" s="37">
        <v>669837</v>
      </c>
      <c r="IS85" s="37">
        <v>671219</v>
      </c>
      <c r="IT85" s="37">
        <v>672119</v>
      </c>
      <c r="IU85" s="37">
        <v>670579</v>
      </c>
      <c r="IV85" s="37">
        <v>669221</v>
      </c>
      <c r="IW85" s="37">
        <v>667018</v>
      </c>
      <c r="IX85" s="37">
        <v>660031</v>
      </c>
      <c r="IY85" s="37">
        <v>647341</v>
      </c>
      <c r="IZ85" s="37">
        <v>631347</v>
      </c>
      <c r="JA85" s="37">
        <v>614260</v>
      </c>
      <c r="JB85" s="37">
        <v>597039</v>
      </c>
      <c r="JC85" s="37">
        <v>579511</v>
      </c>
      <c r="JD85" s="37">
        <v>562963</v>
      </c>
      <c r="JE85" s="37">
        <v>549473</v>
      </c>
      <c r="JF85" s="37">
        <v>537721</v>
      </c>
      <c r="JG85" s="37">
        <v>527293</v>
      </c>
      <c r="JH85" s="37">
        <v>520118</v>
      </c>
      <c r="JI85" s="37">
        <v>512489</v>
      </c>
      <c r="JJ85" s="37">
        <v>502400</v>
      </c>
      <c r="JK85" s="37">
        <v>490845</v>
      </c>
      <c r="JL85" s="37">
        <v>475932</v>
      </c>
      <c r="JM85" s="37">
        <v>456579</v>
      </c>
      <c r="JN85" s="37">
        <v>436727</v>
      </c>
      <c r="JO85" s="37">
        <v>416961</v>
      </c>
      <c r="JP85" s="37">
        <v>397713</v>
      </c>
      <c r="JQ85" s="37">
        <v>382334</v>
      </c>
      <c r="JR85" s="37">
        <v>370977</v>
      </c>
      <c r="JS85" s="37">
        <v>360931</v>
      </c>
      <c r="JT85" s="37">
        <v>351768</v>
      </c>
      <c r="JU85" s="37">
        <v>344018</v>
      </c>
      <c r="JV85" s="37">
        <v>335844</v>
      </c>
      <c r="JW85" s="37">
        <v>325215</v>
      </c>
      <c r="JX85" s="37">
        <v>313931</v>
      </c>
      <c r="JY85" s="37">
        <v>301859</v>
      </c>
      <c r="JZ85" s="37">
        <v>288583</v>
      </c>
      <c r="KA85" s="37">
        <v>273845</v>
      </c>
      <c r="KB85" s="37">
        <v>257896</v>
      </c>
      <c r="KC85" s="37">
        <v>240072</v>
      </c>
      <c r="KD85" s="37">
        <v>220451</v>
      </c>
      <c r="KE85" s="37">
        <v>200428</v>
      </c>
      <c r="KF85" s="37">
        <v>180276</v>
      </c>
      <c r="KG85" s="37">
        <v>161017</v>
      </c>
      <c r="KH85" s="37">
        <v>143202</v>
      </c>
      <c r="KI85" s="37">
        <v>126185</v>
      </c>
      <c r="KJ85" s="37">
        <v>110016</v>
      </c>
      <c r="KK85" s="37">
        <v>94818</v>
      </c>
      <c r="KL85" s="37">
        <v>80657</v>
      </c>
      <c r="KM85" s="37">
        <v>67515</v>
      </c>
      <c r="KN85" s="37">
        <v>55794</v>
      </c>
      <c r="KO85" s="37">
        <v>45516</v>
      </c>
      <c r="KP85" s="37">
        <v>36546</v>
      </c>
      <c r="KQ85" s="37">
        <v>28801</v>
      </c>
      <c r="KR85" s="37">
        <v>22270</v>
      </c>
      <c r="KS85" s="37">
        <v>16793</v>
      </c>
      <c r="KT85" s="37">
        <v>12368</v>
      </c>
      <c r="KU85" s="37">
        <v>8912</v>
      </c>
      <c r="KV85" s="37">
        <v>6301</v>
      </c>
      <c r="KW85" s="38">
        <v>9026</v>
      </c>
    </row>
    <row r="86" spans="1:309" s="16" customFormat="1" ht="13.2">
      <c r="A86" s="19" t="s">
        <v>307</v>
      </c>
      <c r="B86" s="31">
        <v>2043</v>
      </c>
      <c r="C86" s="19" t="s">
        <v>309</v>
      </c>
      <c r="D86" s="33">
        <v>13240209</v>
      </c>
      <c r="E86" s="34">
        <v>6957618</v>
      </c>
      <c r="F86" s="35">
        <v>6282591</v>
      </c>
      <c r="G86" s="33">
        <v>76018</v>
      </c>
      <c r="H86" s="34">
        <v>77378</v>
      </c>
      <c r="I86" s="34">
        <v>79017</v>
      </c>
      <c r="J86" s="34">
        <v>80882</v>
      </c>
      <c r="K86" s="34">
        <v>82898</v>
      </c>
      <c r="L86" s="34">
        <v>85183</v>
      </c>
      <c r="M86" s="34">
        <v>87032</v>
      </c>
      <c r="N86" s="34">
        <v>88883</v>
      </c>
      <c r="O86" s="34">
        <v>90538</v>
      </c>
      <c r="P86" s="34">
        <v>92377</v>
      </c>
      <c r="Q86" s="34">
        <v>94242</v>
      </c>
      <c r="R86" s="34">
        <v>96127</v>
      </c>
      <c r="S86" s="34">
        <v>98001</v>
      </c>
      <c r="T86" s="34">
        <v>99514</v>
      </c>
      <c r="U86" s="34">
        <v>100734</v>
      </c>
      <c r="V86" s="34">
        <v>101195</v>
      </c>
      <c r="W86" s="34">
        <v>101719</v>
      </c>
      <c r="X86" s="34">
        <v>101924</v>
      </c>
      <c r="Y86" s="34">
        <v>101909</v>
      </c>
      <c r="Z86" s="34">
        <v>101534</v>
      </c>
      <c r="AA86" s="34">
        <v>100811</v>
      </c>
      <c r="AB86" s="34">
        <v>100047</v>
      </c>
      <c r="AC86" s="34">
        <v>99393</v>
      </c>
      <c r="AD86" s="34">
        <v>99030</v>
      </c>
      <c r="AE86" s="34">
        <v>97868</v>
      </c>
      <c r="AF86" s="34">
        <v>97399</v>
      </c>
      <c r="AG86" s="34">
        <v>96946</v>
      </c>
      <c r="AH86" s="34">
        <v>96886</v>
      </c>
      <c r="AI86" s="34">
        <v>97144</v>
      </c>
      <c r="AJ86" s="34">
        <v>97417</v>
      </c>
      <c r="AK86" s="34">
        <v>97946</v>
      </c>
      <c r="AL86" s="34">
        <v>98668</v>
      </c>
      <c r="AM86" s="34">
        <v>99697</v>
      </c>
      <c r="AN86" s="34">
        <v>100904</v>
      </c>
      <c r="AO86" s="34">
        <v>102185</v>
      </c>
      <c r="AP86" s="34">
        <v>103635</v>
      </c>
      <c r="AQ86" s="34">
        <v>105208</v>
      </c>
      <c r="AR86" s="34">
        <v>105646</v>
      </c>
      <c r="AS86" s="34">
        <v>106140</v>
      </c>
      <c r="AT86" s="34">
        <v>106415</v>
      </c>
      <c r="AU86" s="34">
        <v>106539</v>
      </c>
      <c r="AV86" s="34">
        <v>106563</v>
      </c>
      <c r="AW86" s="34">
        <v>106423</v>
      </c>
      <c r="AX86" s="34">
        <v>104786</v>
      </c>
      <c r="AY86" s="34">
        <v>102702</v>
      </c>
      <c r="AZ86" s="34">
        <v>100396</v>
      </c>
      <c r="BA86" s="34">
        <v>98280</v>
      </c>
      <c r="BB86" s="34">
        <v>96861</v>
      </c>
      <c r="BC86" s="34">
        <v>95581</v>
      </c>
      <c r="BD86" s="34">
        <v>93646</v>
      </c>
      <c r="BE86" s="34">
        <v>90893</v>
      </c>
      <c r="BF86" s="34">
        <v>88012</v>
      </c>
      <c r="BG86" s="34">
        <v>85248</v>
      </c>
      <c r="BH86" s="34">
        <v>82592</v>
      </c>
      <c r="BI86" s="34">
        <v>80082</v>
      </c>
      <c r="BJ86" s="34">
        <v>77524</v>
      </c>
      <c r="BK86" s="34">
        <v>75792</v>
      </c>
      <c r="BL86" s="34">
        <v>74222</v>
      </c>
      <c r="BM86" s="34">
        <v>73141</v>
      </c>
      <c r="BN86" s="34">
        <v>72395</v>
      </c>
      <c r="BO86" s="34">
        <v>71515</v>
      </c>
      <c r="BP86" s="34">
        <v>70334</v>
      </c>
      <c r="BQ86" s="34">
        <v>69179</v>
      </c>
      <c r="BR86" s="34">
        <v>67619</v>
      </c>
      <c r="BS86" s="34">
        <v>65669</v>
      </c>
      <c r="BT86" s="34">
        <v>63124</v>
      </c>
      <c r="BU86" s="34">
        <v>60876</v>
      </c>
      <c r="BV86" s="34">
        <v>58167</v>
      </c>
      <c r="BW86" s="34">
        <v>56193</v>
      </c>
      <c r="BX86" s="34">
        <v>54635</v>
      </c>
      <c r="BY86" s="34">
        <v>53187</v>
      </c>
      <c r="BZ86" s="34">
        <v>51729</v>
      </c>
      <c r="CA86" s="34">
        <v>50278</v>
      </c>
      <c r="CB86" s="34">
        <v>48642</v>
      </c>
      <c r="CC86" s="34">
        <v>46786</v>
      </c>
      <c r="CD86" s="34">
        <v>44402</v>
      </c>
      <c r="CE86" s="34">
        <v>42092</v>
      </c>
      <c r="CF86" s="34">
        <v>39343</v>
      </c>
      <c r="CG86" s="34">
        <v>36679</v>
      </c>
      <c r="CH86" s="34">
        <v>33836</v>
      </c>
      <c r="CI86" s="34">
        <v>30848</v>
      </c>
      <c r="CJ86" s="34">
        <v>27765</v>
      </c>
      <c r="CK86" s="34">
        <v>24687</v>
      </c>
      <c r="CL86" s="34">
        <v>21649</v>
      </c>
      <c r="CM86" s="34">
        <v>18900</v>
      </c>
      <c r="CN86" s="34">
        <v>16319</v>
      </c>
      <c r="CO86" s="34">
        <v>14025</v>
      </c>
      <c r="CP86" s="34">
        <v>11890</v>
      </c>
      <c r="CQ86" s="34">
        <v>10020</v>
      </c>
      <c r="CR86" s="34">
        <v>8359</v>
      </c>
      <c r="CS86" s="34">
        <v>6903</v>
      </c>
      <c r="CT86" s="34">
        <v>5622</v>
      </c>
      <c r="CU86" s="34">
        <v>4526</v>
      </c>
      <c r="CV86" s="34">
        <v>3573</v>
      </c>
      <c r="CW86" s="34">
        <v>2788</v>
      </c>
      <c r="CX86" s="34">
        <v>2138</v>
      </c>
      <c r="CY86" s="34">
        <v>1595</v>
      </c>
      <c r="CZ86" s="34">
        <v>1176</v>
      </c>
      <c r="DA86" s="34">
        <v>860</v>
      </c>
      <c r="DB86" s="34">
        <v>621</v>
      </c>
      <c r="DC86" s="35">
        <v>901</v>
      </c>
      <c r="DD86" s="33">
        <v>71890</v>
      </c>
      <c r="DE86" s="34">
        <v>73175</v>
      </c>
      <c r="DF86" s="34">
        <v>74715</v>
      </c>
      <c r="DG86" s="34">
        <v>76481</v>
      </c>
      <c r="DH86" s="34">
        <v>78381</v>
      </c>
      <c r="DI86" s="34">
        <v>80460</v>
      </c>
      <c r="DJ86" s="34">
        <v>82234</v>
      </c>
      <c r="DK86" s="34">
        <v>83840</v>
      </c>
      <c r="DL86" s="34">
        <v>85174</v>
      </c>
      <c r="DM86" s="34">
        <v>86622</v>
      </c>
      <c r="DN86" s="34">
        <v>88107</v>
      </c>
      <c r="DO86" s="34">
        <v>89576</v>
      </c>
      <c r="DP86" s="34">
        <v>90849</v>
      </c>
      <c r="DQ86" s="34">
        <v>91810</v>
      </c>
      <c r="DR86" s="34">
        <v>92451</v>
      </c>
      <c r="DS86" s="34">
        <v>92318</v>
      </c>
      <c r="DT86" s="34">
        <v>92285</v>
      </c>
      <c r="DU86" s="34">
        <v>91976</v>
      </c>
      <c r="DV86" s="34">
        <v>91500</v>
      </c>
      <c r="DW86" s="34">
        <v>90780</v>
      </c>
      <c r="DX86" s="34">
        <v>89815</v>
      </c>
      <c r="DY86" s="34">
        <v>88908</v>
      </c>
      <c r="DZ86" s="34">
        <v>88137</v>
      </c>
      <c r="EA86" s="34">
        <v>87725</v>
      </c>
      <c r="EB86" s="34">
        <v>86721</v>
      </c>
      <c r="EC86" s="34">
        <v>86184</v>
      </c>
      <c r="ED86" s="34">
        <v>86520</v>
      </c>
      <c r="EE86" s="34">
        <v>86554</v>
      </c>
      <c r="EF86" s="34">
        <v>86803</v>
      </c>
      <c r="EG86" s="34">
        <v>87373</v>
      </c>
      <c r="EH86" s="34">
        <v>88069</v>
      </c>
      <c r="EI86" s="34">
        <v>88814</v>
      </c>
      <c r="EJ86" s="34">
        <v>89444</v>
      </c>
      <c r="EK86" s="34">
        <v>90145</v>
      </c>
      <c r="EL86" s="34">
        <v>91064</v>
      </c>
      <c r="EM86" s="34">
        <v>92163</v>
      </c>
      <c r="EN86" s="34">
        <v>93308</v>
      </c>
      <c r="EO86" s="34">
        <v>93272</v>
      </c>
      <c r="EP86" s="34">
        <v>93159</v>
      </c>
      <c r="EQ86" s="34">
        <v>93100</v>
      </c>
      <c r="ER86" s="34">
        <v>93031</v>
      </c>
      <c r="ES86" s="34">
        <v>92820</v>
      </c>
      <c r="ET86" s="34">
        <v>92190</v>
      </c>
      <c r="EU86" s="34">
        <v>90880</v>
      </c>
      <c r="EV86" s="34">
        <v>89317</v>
      </c>
      <c r="EW86" s="34">
        <v>87631</v>
      </c>
      <c r="EX86" s="34">
        <v>85300</v>
      </c>
      <c r="EY86" s="34">
        <v>83663</v>
      </c>
      <c r="EZ86" s="34">
        <v>82309</v>
      </c>
      <c r="FA86" s="34">
        <v>80663</v>
      </c>
      <c r="FB86" s="34">
        <v>78505</v>
      </c>
      <c r="FC86" s="34">
        <v>76048</v>
      </c>
      <c r="FD86" s="34">
        <v>73577</v>
      </c>
      <c r="FE86" s="34">
        <v>71271</v>
      </c>
      <c r="FF86" s="34">
        <v>69087</v>
      </c>
      <c r="FG86" s="34">
        <v>67502</v>
      </c>
      <c r="FH86" s="34">
        <v>66173</v>
      </c>
      <c r="FI86" s="34">
        <v>65192</v>
      </c>
      <c r="FJ86" s="34">
        <v>64141</v>
      </c>
      <c r="FK86" s="34">
        <v>63572</v>
      </c>
      <c r="FL86" s="34">
        <v>62983</v>
      </c>
      <c r="FM86" s="34">
        <v>62012</v>
      </c>
      <c r="FN86" s="34">
        <v>60878</v>
      </c>
      <c r="FO86" s="34">
        <v>59454</v>
      </c>
      <c r="FP86" s="34">
        <v>57367</v>
      </c>
      <c r="FQ86" s="34">
        <v>55529</v>
      </c>
      <c r="FR86" s="34">
        <v>53473</v>
      </c>
      <c r="FS86" s="34">
        <v>51670</v>
      </c>
      <c r="FT86" s="34">
        <v>49948</v>
      </c>
      <c r="FU86" s="34">
        <v>48766</v>
      </c>
      <c r="FV86" s="34">
        <v>47757</v>
      </c>
      <c r="FW86" s="34">
        <v>46805</v>
      </c>
      <c r="FX86" s="34">
        <v>45905</v>
      </c>
      <c r="FY86" s="34">
        <v>44839</v>
      </c>
      <c r="FZ86" s="34">
        <v>43199</v>
      </c>
      <c r="GA86" s="34">
        <v>41669</v>
      </c>
      <c r="GB86" s="34">
        <v>39762</v>
      </c>
      <c r="GC86" s="34">
        <v>37907</v>
      </c>
      <c r="GD86" s="34">
        <v>35739</v>
      </c>
      <c r="GE86" s="34">
        <v>33510</v>
      </c>
      <c r="GF86" s="34">
        <v>31011</v>
      </c>
      <c r="GG86" s="34">
        <v>28370</v>
      </c>
      <c r="GH86" s="34">
        <v>25763</v>
      </c>
      <c r="GI86" s="34">
        <v>23189</v>
      </c>
      <c r="GJ86" s="34">
        <v>20614</v>
      </c>
      <c r="GK86" s="34">
        <v>18269</v>
      </c>
      <c r="GL86" s="34">
        <v>15981</v>
      </c>
      <c r="GM86" s="34">
        <v>13862</v>
      </c>
      <c r="GN86" s="34">
        <v>11862</v>
      </c>
      <c r="GO86" s="34">
        <v>10059</v>
      </c>
      <c r="GP86" s="34">
        <v>8442</v>
      </c>
      <c r="GQ86" s="34">
        <v>7017</v>
      </c>
      <c r="GR86" s="34">
        <v>5758</v>
      </c>
      <c r="GS86" s="34">
        <v>4653</v>
      </c>
      <c r="GT86" s="34">
        <v>3676</v>
      </c>
      <c r="GU86" s="34">
        <v>2854</v>
      </c>
      <c r="GV86" s="34">
        <v>2173</v>
      </c>
      <c r="GW86" s="34">
        <v>1644</v>
      </c>
      <c r="GX86" s="34">
        <v>1217</v>
      </c>
      <c r="GY86" s="34">
        <v>891</v>
      </c>
      <c r="GZ86" s="35">
        <v>1340</v>
      </c>
      <c r="HA86" s="33">
        <v>147908</v>
      </c>
      <c r="HB86" s="34">
        <v>150553</v>
      </c>
      <c r="HC86" s="34">
        <v>153732</v>
      </c>
      <c r="HD86" s="34">
        <v>157363</v>
      </c>
      <c r="HE86" s="34">
        <v>161279</v>
      </c>
      <c r="HF86" s="34">
        <v>165643</v>
      </c>
      <c r="HG86" s="34">
        <v>169266</v>
      </c>
      <c r="HH86" s="34">
        <v>172723</v>
      </c>
      <c r="HI86" s="34">
        <v>175712</v>
      </c>
      <c r="HJ86" s="34">
        <v>178999</v>
      </c>
      <c r="HK86" s="34">
        <v>182349</v>
      </c>
      <c r="HL86" s="34">
        <v>185703</v>
      </c>
      <c r="HM86" s="34">
        <v>188850</v>
      </c>
      <c r="HN86" s="34">
        <v>191324</v>
      </c>
      <c r="HO86" s="34">
        <v>193185</v>
      </c>
      <c r="HP86" s="34">
        <v>193513</v>
      </c>
      <c r="HQ86" s="34">
        <v>194004</v>
      </c>
      <c r="HR86" s="34">
        <v>193900</v>
      </c>
      <c r="HS86" s="34">
        <v>193409</v>
      </c>
      <c r="HT86" s="34">
        <v>192314</v>
      </c>
      <c r="HU86" s="34">
        <v>190626</v>
      </c>
      <c r="HV86" s="34">
        <v>188955</v>
      </c>
      <c r="HW86" s="34">
        <v>187530</v>
      </c>
      <c r="HX86" s="34">
        <v>186755</v>
      </c>
      <c r="HY86" s="34">
        <v>184589</v>
      </c>
      <c r="HZ86" s="34">
        <v>183583</v>
      </c>
      <c r="IA86" s="34">
        <v>183466</v>
      </c>
      <c r="IB86" s="34">
        <v>183440</v>
      </c>
      <c r="IC86" s="34">
        <v>183947</v>
      </c>
      <c r="ID86" s="34">
        <v>184790</v>
      </c>
      <c r="IE86" s="34">
        <v>186015</v>
      </c>
      <c r="IF86" s="34">
        <v>187482</v>
      </c>
      <c r="IG86" s="34">
        <v>189141</v>
      </c>
      <c r="IH86" s="34">
        <v>191049</v>
      </c>
      <c r="II86" s="34">
        <v>193249</v>
      </c>
      <c r="IJ86" s="34">
        <v>195798</v>
      </c>
      <c r="IK86" s="34">
        <v>198516</v>
      </c>
      <c r="IL86" s="34">
        <v>198918</v>
      </c>
      <c r="IM86" s="34">
        <v>199299</v>
      </c>
      <c r="IN86" s="34">
        <v>199515</v>
      </c>
      <c r="IO86" s="34">
        <v>199570</v>
      </c>
      <c r="IP86" s="34">
        <v>199383</v>
      </c>
      <c r="IQ86" s="34">
        <v>198613</v>
      </c>
      <c r="IR86" s="34">
        <v>195666</v>
      </c>
      <c r="IS86" s="34">
        <v>192019</v>
      </c>
      <c r="IT86" s="34">
        <v>188027</v>
      </c>
      <c r="IU86" s="34">
        <v>183580</v>
      </c>
      <c r="IV86" s="34">
        <v>180524</v>
      </c>
      <c r="IW86" s="34">
        <v>177890</v>
      </c>
      <c r="IX86" s="34">
        <v>174309</v>
      </c>
      <c r="IY86" s="34">
        <v>169398</v>
      </c>
      <c r="IZ86" s="34">
        <v>164060</v>
      </c>
      <c r="JA86" s="34">
        <v>158825</v>
      </c>
      <c r="JB86" s="34">
        <v>153863</v>
      </c>
      <c r="JC86" s="34">
        <v>149169</v>
      </c>
      <c r="JD86" s="34">
        <v>145026</v>
      </c>
      <c r="JE86" s="34">
        <v>141965</v>
      </c>
      <c r="JF86" s="34">
        <v>139414</v>
      </c>
      <c r="JG86" s="34">
        <v>137282</v>
      </c>
      <c r="JH86" s="34">
        <v>135967</v>
      </c>
      <c r="JI86" s="34">
        <v>134498</v>
      </c>
      <c r="JJ86" s="34">
        <v>132346</v>
      </c>
      <c r="JK86" s="34">
        <v>130057</v>
      </c>
      <c r="JL86" s="34">
        <v>127073</v>
      </c>
      <c r="JM86" s="34">
        <v>123036</v>
      </c>
      <c r="JN86" s="34">
        <v>118653</v>
      </c>
      <c r="JO86" s="34">
        <v>114349</v>
      </c>
      <c r="JP86" s="34">
        <v>109837</v>
      </c>
      <c r="JQ86" s="34">
        <v>106141</v>
      </c>
      <c r="JR86" s="34">
        <v>103401</v>
      </c>
      <c r="JS86" s="34">
        <v>100944</v>
      </c>
      <c r="JT86" s="34">
        <v>98534</v>
      </c>
      <c r="JU86" s="34">
        <v>96183</v>
      </c>
      <c r="JV86" s="34">
        <v>93481</v>
      </c>
      <c r="JW86" s="34">
        <v>89985</v>
      </c>
      <c r="JX86" s="34">
        <v>86071</v>
      </c>
      <c r="JY86" s="34">
        <v>81854</v>
      </c>
      <c r="JZ86" s="34">
        <v>77250</v>
      </c>
      <c r="KA86" s="34">
        <v>72418</v>
      </c>
      <c r="KB86" s="34">
        <v>67346</v>
      </c>
      <c r="KC86" s="34">
        <v>61859</v>
      </c>
      <c r="KD86" s="34">
        <v>56135</v>
      </c>
      <c r="KE86" s="34">
        <v>50450</v>
      </c>
      <c r="KF86" s="34">
        <v>44838</v>
      </c>
      <c r="KG86" s="34">
        <v>39514</v>
      </c>
      <c r="KH86" s="34">
        <v>34588</v>
      </c>
      <c r="KI86" s="34">
        <v>30006</v>
      </c>
      <c r="KJ86" s="34">
        <v>25752</v>
      </c>
      <c r="KK86" s="34">
        <v>21882</v>
      </c>
      <c r="KL86" s="34">
        <v>18418</v>
      </c>
      <c r="KM86" s="34">
        <v>15345</v>
      </c>
      <c r="KN86" s="34">
        <v>12639</v>
      </c>
      <c r="KO86" s="34">
        <v>10284</v>
      </c>
      <c r="KP86" s="34">
        <v>8226</v>
      </c>
      <c r="KQ86" s="34">
        <v>6464</v>
      </c>
      <c r="KR86" s="34">
        <v>4992</v>
      </c>
      <c r="KS86" s="34">
        <v>3768</v>
      </c>
      <c r="KT86" s="34">
        <v>2820</v>
      </c>
      <c r="KU86" s="34">
        <v>2077</v>
      </c>
      <c r="KV86" s="34">
        <v>1512</v>
      </c>
      <c r="KW86" s="35">
        <v>2241</v>
      </c>
    </row>
    <row r="87" spans="1:309" s="16" customFormat="1" ht="13.2">
      <c r="A87" s="20" t="s">
        <v>307</v>
      </c>
      <c r="B87" s="32">
        <v>2043</v>
      </c>
      <c r="C87" s="20" t="s">
        <v>3</v>
      </c>
      <c r="D87" s="36">
        <v>56048194</v>
      </c>
      <c r="E87" s="37">
        <v>27569014</v>
      </c>
      <c r="F87" s="38">
        <v>28479180</v>
      </c>
      <c r="G87" s="36">
        <v>258212</v>
      </c>
      <c r="H87" s="37">
        <v>263056</v>
      </c>
      <c r="I87" s="37">
        <v>268115</v>
      </c>
      <c r="J87" s="37">
        <v>273356</v>
      </c>
      <c r="K87" s="37">
        <v>278790</v>
      </c>
      <c r="L87" s="37">
        <v>284416</v>
      </c>
      <c r="M87" s="37">
        <v>290228</v>
      </c>
      <c r="N87" s="37">
        <v>296214</v>
      </c>
      <c r="O87" s="37">
        <v>302359</v>
      </c>
      <c r="P87" s="37">
        <v>308654</v>
      </c>
      <c r="Q87" s="37">
        <v>315049</v>
      </c>
      <c r="R87" s="37">
        <v>321530</v>
      </c>
      <c r="S87" s="37">
        <v>328036</v>
      </c>
      <c r="T87" s="37">
        <v>334536</v>
      </c>
      <c r="U87" s="37">
        <v>340952</v>
      </c>
      <c r="V87" s="37">
        <v>347242</v>
      </c>
      <c r="W87" s="37">
        <v>353339</v>
      </c>
      <c r="X87" s="37">
        <v>359186</v>
      </c>
      <c r="Y87" s="37">
        <v>365064</v>
      </c>
      <c r="Z87" s="37">
        <v>370230</v>
      </c>
      <c r="AA87" s="37">
        <v>374491</v>
      </c>
      <c r="AB87" s="37">
        <v>378479</v>
      </c>
      <c r="AC87" s="37">
        <v>382955</v>
      </c>
      <c r="AD87" s="37">
        <v>388705</v>
      </c>
      <c r="AE87" s="37">
        <v>390230</v>
      </c>
      <c r="AF87" s="37">
        <v>395372</v>
      </c>
      <c r="AG87" s="37">
        <v>398158</v>
      </c>
      <c r="AH87" s="37">
        <v>401372</v>
      </c>
      <c r="AI87" s="37">
        <v>404639</v>
      </c>
      <c r="AJ87" s="37">
        <v>407190</v>
      </c>
      <c r="AK87" s="37">
        <v>409959</v>
      </c>
      <c r="AL87" s="37">
        <v>412930</v>
      </c>
      <c r="AM87" s="37">
        <v>416650</v>
      </c>
      <c r="AN87" s="37">
        <v>420525</v>
      </c>
      <c r="AO87" s="37">
        <v>424522</v>
      </c>
      <c r="AP87" s="37">
        <v>428781</v>
      </c>
      <c r="AQ87" s="37">
        <v>433270</v>
      </c>
      <c r="AR87" s="37">
        <v>433408</v>
      </c>
      <c r="AS87" s="37">
        <v>433247</v>
      </c>
      <c r="AT87" s="37">
        <v>432351</v>
      </c>
      <c r="AU87" s="37">
        <v>431843</v>
      </c>
      <c r="AV87" s="37">
        <v>432215</v>
      </c>
      <c r="AW87" s="37">
        <v>433495</v>
      </c>
      <c r="AX87" s="37">
        <v>430014</v>
      </c>
      <c r="AY87" s="37">
        <v>426682</v>
      </c>
      <c r="AZ87" s="37">
        <v>423618</v>
      </c>
      <c r="BA87" s="37">
        <v>421416</v>
      </c>
      <c r="BB87" s="37">
        <v>419724</v>
      </c>
      <c r="BC87" s="37">
        <v>417424</v>
      </c>
      <c r="BD87" s="37">
        <v>411801</v>
      </c>
      <c r="BE87" s="37">
        <v>402041</v>
      </c>
      <c r="BF87" s="37">
        <v>390754</v>
      </c>
      <c r="BG87" s="37">
        <v>379282</v>
      </c>
      <c r="BH87" s="37">
        <v>367599</v>
      </c>
      <c r="BI87" s="37">
        <v>356082</v>
      </c>
      <c r="BJ87" s="37">
        <v>343765</v>
      </c>
      <c r="BK87" s="37">
        <v>334533</v>
      </c>
      <c r="BL87" s="37">
        <v>326016</v>
      </c>
      <c r="BM87" s="37">
        <v>319100</v>
      </c>
      <c r="BN87" s="37">
        <v>313567</v>
      </c>
      <c r="BO87" s="37">
        <v>307529</v>
      </c>
      <c r="BP87" s="37">
        <v>300258</v>
      </c>
      <c r="BQ87" s="37">
        <v>292997</v>
      </c>
      <c r="BR87" s="37">
        <v>283246</v>
      </c>
      <c r="BS87" s="37">
        <v>271935</v>
      </c>
      <c r="BT87" s="37">
        <v>258663</v>
      </c>
      <c r="BU87" s="37">
        <v>246967</v>
      </c>
      <c r="BV87" s="37">
        <v>234046</v>
      </c>
      <c r="BW87" s="37">
        <v>224561</v>
      </c>
      <c r="BX87" s="37">
        <v>217229</v>
      </c>
      <c r="BY87" s="37">
        <v>210682</v>
      </c>
      <c r="BZ87" s="37">
        <v>204436</v>
      </c>
      <c r="CA87" s="37">
        <v>198670</v>
      </c>
      <c r="CB87" s="37">
        <v>192352</v>
      </c>
      <c r="CC87" s="37">
        <v>185482</v>
      </c>
      <c r="CD87" s="37">
        <v>176799</v>
      </c>
      <c r="CE87" s="37">
        <v>168832</v>
      </c>
      <c r="CF87" s="37">
        <v>159209</v>
      </c>
      <c r="CG87" s="37">
        <v>149702</v>
      </c>
      <c r="CH87" s="37">
        <v>139319</v>
      </c>
      <c r="CI87" s="37">
        <v>128229</v>
      </c>
      <c r="CJ87" s="37">
        <v>116485</v>
      </c>
      <c r="CK87" s="37">
        <v>104511</v>
      </c>
      <c r="CL87" s="37">
        <v>92581</v>
      </c>
      <c r="CM87" s="37">
        <v>81744</v>
      </c>
      <c r="CN87" s="37">
        <v>71510</v>
      </c>
      <c r="CO87" s="37">
        <v>62281</v>
      </c>
      <c r="CP87" s="37">
        <v>53485</v>
      </c>
      <c r="CQ87" s="37">
        <v>45757</v>
      </c>
      <c r="CR87" s="37">
        <v>38569</v>
      </c>
      <c r="CS87" s="37">
        <v>32063</v>
      </c>
      <c r="CT87" s="37">
        <v>26306</v>
      </c>
      <c r="CU87" s="37">
        <v>21287</v>
      </c>
      <c r="CV87" s="37">
        <v>16917</v>
      </c>
      <c r="CW87" s="37">
        <v>13252</v>
      </c>
      <c r="CX87" s="37">
        <v>10180</v>
      </c>
      <c r="CY87" s="37">
        <v>7645</v>
      </c>
      <c r="CZ87" s="37">
        <v>5601</v>
      </c>
      <c r="DA87" s="37">
        <v>4039</v>
      </c>
      <c r="DB87" s="37">
        <v>2867</v>
      </c>
      <c r="DC87" s="38">
        <v>4022</v>
      </c>
      <c r="DD87" s="36">
        <v>245598</v>
      </c>
      <c r="DE87" s="37">
        <v>250121</v>
      </c>
      <c r="DF87" s="37">
        <v>254858</v>
      </c>
      <c r="DG87" s="37">
        <v>259779</v>
      </c>
      <c r="DH87" s="37">
        <v>264890</v>
      </c>
      <c r="DI87" s="37">
        <v>270180</v>
      </c>
      <c r="DJ87" s="37">
        <v>275646</v>
      </c>
      <c r="DK87" s="37">
        <v>281293</v>
      </c>
      <c r="DL87" s="37">
        <v>287080</v>
      </c>
      <c r="DM87" s="37">
        <v>293014</v>
      </c>
      <c r="DN87" s="37">
        <v>299049</v>
      </c>
      <c r="DO87" s="37">
        <v>305161</v>
      </c>
      <c r="DP87" s="37">
        <v>311313</v>
      </c>
      <c r="DQ87" s="37">
        <v>317471</v>
      </c>
      <c r="DR87" s="37">
        <v>323579</v>
      </c>
      <c r="DS87" s="37">
        <v>329594</v>
      </c>
      <c r="DT87" s="37">
        <v>335473</v>
      </c>
      <c r="DU87" s="37">
        <v>341158</v>
      </c>
      <c r="DV87" s="37">
        <v>346899</v>
      </c>
      <c r="DW87" s="37">
        <v>352015</v>
      </c>
      <c r="DX87" s="37">
        <v>356297</v>
      </c>
      <c r="DY87" s="37">
        <v>360412</v>
      </c>
      <c r="DZ87" s="37">
        <v>364961</v>
      </c>
      <c r="EA87" s="37">
        <v>370606</v>
      </c>
      <c r="EB87" s="37">
        <v>372349</v>
      </c>
      <c r="EC87" s="37">
        <v>377076</v>
      </c>
      <c r="ED87" s="37">
        <v>381979</v>
      </c>
      <c r="EE87" s="37">
        <v>385130</v>
      </c>
      <c r="EF87" s="37">
        <v>388392</v>
      </c>
      <c r="EG87" s="37">
        <v>392134</v>
      </c>
      <c r="EH87" s="37">
        <v>395908</v>
      </c>
      <c r="EI87" s="37">
        <v>399753</v>
      </c>
      <c r="EJ87" s="37">
        <v>403187</v>
      </c>
      <c r="EK87" s="37">
        <v>406969</v>
      </c>
      <c r="EL87" s="37">
        <v>411368</v>
      </c>
      <c r="EM87" s="37">
        <v>416552</v>
      </c>
      <c r="EN87" s="37">
        <v>421774</v>
      </c>
      <c r="EO87" s="37">
        <v>422479</v>
      </c>
      <c r="EP87" s="37">
        <v>423207</v>
      </c>
      <c r="EQ87" s="37">
        <v>424675</v>
      </c>
      <c r="ER87" s="37">
        <v>426945</v>
      </c>
      <c r="ES87" s="37">
        <v>429990</v>
      </c>
      <c r="ET87" s="37">
        <v>433377</v>
      </c>
      <c r="EU87" s="37">
        <v>435489</v>
      </c>
      <c r="EV87" s="37">
        <v>436556</v>
      </c>
      <c r="EW87" s="37">
        <v>436528</v>
      </c>
      <c r="EX87" s="37">
        <v>432743</v>
      </c>
      <c r="EY87" s="37">
        <v>430021</v>
      </c>
      <c r="EZ87" s="37">
        <v>427484</v>
      </c>
      <c r="FA87" s="37">
        <v>422539</v>
      </c>
      <c r="FB87" s="37">
        <v>414698</v>
      </c>
      <c r="FC87" s="37">
        <v>404653</v>
      </c>
      <c r="FD87" s="37">
        <v>393803</v>
      </c>
      <c r="FE87" s="37">
        <v>383303</v>
      </c>
      <c r="FF87" s="37">
        <v>372598</v>
      </c>
      <c r="FG87" s="37">
        <v>364224</v>
      </c>
      <c r="FH87" s="37">
        <v>356905</v>
      </c>
      <c r="FI87" s="37">
        <v>351119</v>
      </c>
      <c r="FJ87" s="37">
        <v>345475</v>
      </c>
      <c r="FK87" s="37">
        <v>342518</v>
      </c>
      <c r="FL87" s="37">
        <v>339458</v>
      </c>
      <c r="FM87" s="37">
        <v>334488</v>
      </c>
      <c r="FN87" s="37">
        <v>327905</v>
      </c>
      <c r="FO87" s="37">
        <v>319759</v>
      </c>
      <c r="FP87" s="37">
        <v>307680</v>
      </c>
      <c r="FQ87" s="37">
        <v>296717</v>
      </c>
      <c r="FR87" s="37">
        <v>284343</v>
      </c>
      <c r="FS87" s="37">
        <v>273504</v>
      </c>
      <c r="FT87" s="37">
        <v>263914</v>
      </c>
      <c r="FU87" s="37">
        <v>257149</v>
      </c>
      <c r="FV87" s="37">
        <v>251193</v>
      </c>
      <c r="FW87" s="37">
        <v>245866</v>
      </c>
      <c r="FX87" s="37">
        <v>241531</v>
      </c>
      <c r="FY87" s="37">
        <v>236973</v>
      </c>
      <c r="FZ87" s="37">
        <v>229718</v>
      </c>
      <c r="GA87" s="37">
        <v>223203</v>
      </c>
      <c r="GB87" s="37">
        <v>214881</v>
      </c>
      <c r="GC87" s="37">
        <v>206624</v>
      </c>
      <c r="GD87" s="37">
        <v>196561</v>
      </c>
      <c r="GE87" s="37">
        <v>185923</v>
      </c>
      <c r="GF87" s="37">
        <v>173702</v>
      </c>
      <c r="GG87" s="37">
        <v>160101</v>
      </c>
      <c r="GH87" s="37">
        <v>146367</v>
      </c>
      <c r="GI87" s="37">
        <v>132533</v>
      </c>
      <c r="GJ87" s="37">
        <v>118787</v>
      </c>
      <c r="GK87" s="37">
        <v>106280</v>
      </c>
      <c r="GL87" s="37">
        <v>93910</v>
      </c>
      <c r="GM87" s="37">
        <v>82283</v>
      </c>
      <c r="GN87" s="37">
        <v>70943</v>
      </c>
      <c r="GO87" s="37">
        <v>60506</v>
      </c>
      <c r="GP87" s="37">
        <v>50797</v>
      </c>
      <c r="GQ87" s="37">
        <v>42127</v>
      </c>
      <c r="GR87" s="37">
        <v>34513</v>
      </c>
      <c r="GS87" s="37">
        <v>27855</v>
      </c>
      <c r="GT87" s="37">
        <v>22013</v>
      </c>
      <c r="GU87" s="37">
        <v>17082</v>
      </c>
      <c r="GV87" s="37">
        <v>12916</v>
      </c>
      <c r="GW87" s="37">
        <v>9587</v>
      </c>
      <c r="GX87" s="37">
        <v>6950</v>
      </c>
      <c r="GY87" s="37">
        <v>4946</v>
      </c>
      <c r="GZ87" s="38">
        <v>7245</v>
      </c>
      <c r="HA87" s="36">
        <v>503810</v>
      </c>
      <c r="HB87" s="37">
        <v>513177</v>
      </c>
      <c r="HC87" s="37">
        <v>522973</v>
      </c>
      <c r="HD87" s="37">
        <v>533135</v>
      </c>
      <c r="HE87" s="37">
        <v>543680</v>
      </c>
      <c r="HF87" s="37">
        <v>554596</v>
      </c>
      <c r="HG87" s="37">
        <v>565874</v>
      </c>
      <c r="HH87" s="37">
        <v>577507</v>
      </c>
      <c r="HI87" s="37">
        <v>589439</v>
      </c>
      <c r="HJ87" s="37">
        <v>601668</v>
      </c>
      <c r="HK87" s="37">
        <v>614098</v>
      </c>
      <c r="HL87" s="37">
        <v>626691</v>
      </c>
      <c r="HM87" s="37">
        <v>639349</v>
      </c>
      <c r="HN87" s="37">
        <v>652007</v>
      </c>
      <c r="HO87" s="37">
        <v>664531</v>
      </c>
      <c r="HP87" s="37">
        <v>676836</v>
      </c>
      <c r="HQ87" s="37">
        <v>688812</v>
      </c>
      <c r="HR87" s="37">
        <v>700344</v>
      </c>
      <c r="HS87" s="37">
        <v>711963</v>
      </c>
      <c r="HT87" s="37">
        <v>722245</v>
      </c>
      <c r="HU87" s="37">
        <v>730788</v>
      </c>
      <c r="HV87" s="37">
        <v>738891</v>
      </c>
      <c r="HW87" s="37">
        <v>747916</v>
      </c>
      <c r="HX87" s="37">
        <v>759311</v>
      </c>
      <c r="HY87" s="37">
        <v>762579</v>
      </c>
      <c r="HZ87" s="37">
        <v>772448</v>
      </c>
      <c r="IA87" s="37">
        <v>780137</v>
      </c>
      <c r="IB87" s="37">
        <v>786502</v>
      </c>
      <c r="IC87" s="37">
        <v>793031</v>
      </c>
      <c r="ID87" s="37">
        <v>799324</v>
      </c>
      <c r="IE87" s="37">
        <v>805867</v>
      </c>
      <c r="IF87" s="37">
        <v>812683</v>
      </c>
      <c r="IG87" s="37">
        <v>819837</v>
      </c>
      <c r="IH87" s="37">
        <v>827494</v>
      </c>
      <c r="II87" s="37">
        <v>835890</v>
      </c>
      <c r="IJ87" s="37">
        <v>845333</v>
      </c>
      <c r="IK87" s="37">
        <v>855044</v>
      </c>
      <c r="IL87" s="37">
        <v>855887</v>
      </c>
      <c r="IM87" s="37">
        <v>856454</v>
      </c>
      <c r="IN87" s="37">
        <v>857026</v>
      </c>
      <c r="IO87" s="37">
        <v>858788</v>
      </c>
      <c r="IP87" s="37">
        <v>862205</v>
      </c>
      <c r="IQ87" s="37">
        <v>866872</v>
      </c>
      <c r="IR87" s="37">
        <v>865503</v>
      </c>
      <c r="IS87" s="37">
        <v>863238</v>
      </c>
      <c r="IT87" s="37">
        <v>860146</v>
      </c>
      <c r="IU87" s="37">
        <v>854159</v>
      </c>
      <c r="IV87" s="37">
        <v>849745</v>
      </c>
      <c r="IW87" s="37">
        <v>844908</v>
      </c>
      <c r="IX87" s="37">
        <v>834340</v>
      </c>
      <c r="IY87" s="37">
        <v>816739</v>
      </c>
      <c r="IZ87" s="37">
        <v>795407</v>
      </c>
      <c r="JA87" s="37">
        <v>773085</v>
      </c>
      <c r="JB87" s="37">
        <v>750902</v>
      </c>
      <c r="JC87" s="37">
        <v>728680</v>
      </c>
      <c r="JD87" s="37">
        <v>707989</v>
      </c>
      <c r="JE87" s="37">
        <v>691438</v>
      </c>
      <c r="JF87" s="37">
        <v>677135</v>
      </c>
      <c r="JG87" s="37">
        <v>664575</v>
      </c>
      <c r="JH87" s="37">
        <v>656085</v>
      </c>
      <c r="JI87" s="37">
        <v>646987</v>
      </c>
      <c r="JJ87" s="37">
        <v>634746</v>
      </c>
      <c r="JK87" s="37">
        <v>620902</v>
      </c>
      <c r="JL87" s="37">
        <v>603005</v>
      </c>
      <c r="JM87" s="37">
        <v>579615</v>
      </c>
      <c r="JN87" s="37">
        <v>555380</v>
      </c>
      <c r="JO87" s="37">
        <v>531310</v>
      </c>
      <c r="JP87" s="37">
        <v>507550</v>
      </c>
      <c r="JQ87" s="37">
        <v>488475</v>
      </c>
      <c r="JR87" s="37">
        <v>474378</v>
      </c>
      <c r="JS87" s="37">
        <v>461875</v>
      </c>
      <c r="JT87" s="37">
        <v>450302</v>
      </c>
      <c r="JU87" s="37">
        <v>440201</v>
      </c>
      <c r="JV87" s="37">
        <v>429325</v>
      </c>
      <c r="JW87" s="37">
        <v>415200</v>
      </c>
      <c r="JX87" s="37">
        <v>400002</v>
      </c>
      <c r="JY87" s="37">
        <v>383713</v>
      </c>
      <c r="JZ87" s="37">
        <v>365833</v>
      </c>
      <c r="KA87" s="37">
        <v>346263</v>
      </c>
      <c r="KB87" s="37">
        <v>325242</v>
      </c>
      <c r="KC87" s="37">
        <v>301931</v>
      </c>
      <c r="KD87" s="37">
        <v>276586</v>
      </c>
      <c r="KE87" s="37">
        <v>250878</v>
      </c>
      <c r="KF87" s="37">
        <v>225114</v>
      </c>
      <c r="KG87" s="37">
        <v>200531</v>
      </c>
      <c r="KH87" s="37">
        <v>177790</v>
      </c>
      <c r="KI87" s="37">
        <v>156191</v>
      </c>
      <c r="KJ87" s="37">
        <v>135768</v>
      </c>
      <c r="KK87" s="37">
        <v>116700</v>
      </c>
      <c r="KL87" s="37">
        <v>99075</v>
      </c>
      <c r="KM87" s="37">
        <v>82860</v>
      </c>
      <c r="KN87" s="37">
        <v>68433</v>
      </c>
      <c r="KO87" s="37">
        <v>55800</v>
      </c>
      <c r="KP87" s="37">
        <v>44772</v>
      </c>
      <c r="KQ87" s="37">
        <v>35265</v>
      </c>
      <c r="KR87" s="37">
        <v>27262</v>
      </c>
      <c r="KS87" s="37">
        <v>20561</v>
      </c>
      <c r="KT87" s="37">
        <v>15188</v>
      </c>
      <c r="KU87" s="37">
        <v>10989</v>
      </c>
      <c r="KV87" s="37">
        <v>7813</v>
      </c>
      <c r="KW87" s="38">
        <v>11267</v>
      </c>
    </row>
    <row r="88" spans="1:309" s="16" customFormat="1" ht="13.2">
      <c r="A88" s="19" t="s">
        <v>307</v>
      </c>
      <c r="B88" s="31">
        <v>2044</v>
      </c>
      <c r="C88" s="19" t="s">
        <v>308</v>
      </c>
      <c r="D88" s="33">
        <v>42817638</v>
      </c>
      <c r="E88" s="34">
        <v>20619683</v>
      </c>
      <c r="F88" s="35">
        <v>22197955</v>
      </c>
      <c r="G88" s="33">
        <v>178811</v>
      </c>
      <c r="H88" s="34">
        <v>182196</v>
      </c>
      <c r="I88" s="34">
        <v>185517</v>
      </c>
      <c r="J88" s="34">
        <v>188780</v>
      </c>
      <c r="K88" s="34">
        <v>192085</v>
      </c>
      <c r="L88" s="34">
        <v>195307</v>
      </c>
      <c r="M88" s="34">
        <v>199136</v>
      </c>
      <c r="N88" s="34">
        <v>203156</v>
      </c>
      <c r="O88" s="34">
        <v>207529</v>
      </c>
      <c r="P88" s="34">
        <v>211887</v>
      </c>
      <c r="Q88" s="34">
        <v>216335</v>
      </c>
      <c r="R88" s="34">
        <v>220864</v>
      </c>
      <c r="S88" s="34">
        <v>225460</v>
      </c>
      <c r="T88" s="34">
        <v>230427</v>
      </c>
      <c r="U88" s="34">
        <v>235627</v>
      </c>
      <c r="V88" s="34">
        <v>241466</v>
      </c>
      <c r="W88" s="34">
        <v>247098</v>
      </c>
      <c r="X88" s="34">
        <v>252813</v>
      </c>
      <c r="Y88" s="34">
        <v>258550</v>
      </c>
      <c r="Z88" s="34">
        <v>264499</v>
      </c>
      <c r="AA88" s="34">
        <v>270005</v>
      </c>
      <c r="AB88" s="34">
        <v>274896</v>
      </c>
      <c r="AC88" s="34">
        <v>279531</v>
      </c>
      <c r="AD88" s="34">
        <v>284528</v>
      </c>
      <c r="AE88" s="34">
        <v>290441</v>
      </c>
      <c r="AF88" s="34">
        <v>292906</v>
      </c>
      <c r="AG88" s="34">
        <v>298260</v>
      </c>
      <c r="AH88" s="34">
        <v>301274</v>
      </c>
      <c r="AI88" s="34">
        <v>304292</v>
      </c>
      <c r="AJ88" s="34">
        <v>307071</v>
      </c>
      <c r="AK88" s="34">
        <v>309187</v>
      </c>
      <c r="AL88" s="34">
        <v>311350</v>
      </c>
      <c r="AM88" s="34">
        <v>313541</v>
      </c>
      <c r="AN88" s="34">
        <v>316147</v>
      </c>
      <c r="AO88" s="34">
        <v>318712</v>
      </c>
      <c r="AP88" s="34">
        <v>321336</v>
      </c>
      <c r="AQ88" s="34">
        <v>324067</v>
      </c>
      <c r="AR88" s="34">
        <v>326882</v>
      </c>
      <c r="AS88" s="34">
        <v>326480</v>
      </c>
      <c r="AT88" s="34">
        <v>325757</v>
      </c>
      <c r="AU88" s="34">
        <v>324585</v>
      </c>
      <c r="AV88" s="34">
        <v>323973</v>
      </c>
      <c r="AW88" s="34">
        <v>324317</v>
      </c>
      <c r="AX88" s="34">
        <v>325753</v>
      </c>
      <c r="AY88" s="34">
        <v>324021</v>
      </c>
      <c r="AZ88" s="34">
        <v>322897</v>
      </c>
      <c r="BA88" s="34">
        <v>322259</v>
      </c>
      <c r="BB88" s="34">
        <v>322256</v>
      </c>
      <c r="BC88" s="34">
        <v>322050</v>
      </c>
      <c r="BD88" s="34">
        <v>321043</v>
      </c>
      <c r="BE88" s="34">
        <v>317281</v>
      </c>
      <c r="BF88" s="34">
        <v>310149</v>
      </c>
      <c r="BG88" s="34">
        <v>301665</v>
      </c>
      <c r="BH88" s="34">
        <v>292858</v>
      </c>
      <c r="BI88" s="34">
        <v>283698</v>
      </c>
      <c r="BJ88" s="34">
        <v>274505</v>
      </c>
      <c r="BK88" s="34">
        <v>264581</v>
      </c>
      <c r="BL88" s="34">
        <v>256893</v>
      </c>
      <c r="BM88" s="34">
        <v>249758</v>
      </c>
      <c r="BN88" s="34">
        <v>243762</v>
      </c>
      <c r="BO88" s="34">
        <v>238832</v>
      </c>
      <c r="BP88" s="34">
        <v>233521</v>
      </c>
      <c r="BQ88" s="34">
        <v>227268</v>
      </c>
      <c r="BR88" s="34">
        <v>220977</v>
      </c>
      <c r="BS88" s="34">
        <v>212624</v>
      </c>
      <c r="BT88" s="34">
        <v>203145</v>
      </c>
      <c r="BU88" s="34">
        <v>192355</v>
      </c>
      <c r="BV88" s="34">
        <v>182842</v>
      </c>
      <c r="BW88" s="34">
        <v>172588</v>
      </c>
      <c r="BX88" s="34">
        <v>164951</v>
      </c>
      <c r="BY88" s="34">
        <v>159015</v>
      </c>
      <c r="BZ88" s="34">
        <v>153717</v>
      </c>
      <c r="CA88" s="34">
        <v>148753</v>
      </c>
      <c r="CB88" s="34">
        <v>144238</v>
      </c>
      <c r="CC88" s="34">
        <v>139362</v>
      </c>
      <c r="CD88" s="34">
        <v>134167</v>
      </c>
      <c r="CE88" s="34">
        <v>127708</v>
      </c>
      <c r="CF88" s="34">
        <v>121850</v>
      </c>
      <c r="CG88" s="34">
        <v>114831</v>
      </c>
      <c r="CH88" s="34">
        <v>107844</v>
      </c>
      <c r="CI88" s="34">
        <v>100201</v>
      </c>
      <c r="CJ88" s="34">
        <v>92027</v>
      </c>
      <c r="CK88" s="34">
        <v>83380</v>
      </c>
      <c r="CL88" s="34">
        <v>74542</v>
      </c>
      <c r="CM88" s="34">
        <v>65799</v>
      </c>
      <c r="CN88" s="34">
        <v>57876</v>
      </c>
      <c r="CO88" s="34">
        <v>50396</v>
      </c>
      <c r="CP88" s="34">
        <v>43667</v>
      </c>
      <c r="CQ88" s="34">
        <v>37282</v>
      </c>
      <c r="CR88" s="34">
        <v>31684</v>
      </c>
      <c r="CS88" s="34">
        <v>26464</v>
      </c>
      <c r="CT88" s="34">
        <v>21766</v>
      </c>
      <c r="CU88" s="34">
        <v>17635</v>
      </c>
      <c r="CV88" s="34">
        <v>14096</v>
      </c>
      <c r="CW88" s="34">
        <v>11052</v>
      </c>
      <c r="CX88" s="34">
        <v>8514</v>
      </c>
      <c r="CY88" s="34">
        <v>6432</v>
      </c>
      <c r="CZ88" s="34">
        <v>4737</v>
      </c>
      <c r="DA88" s="34">
        <v>3379</v>
      </c>
      <c r="DB88" s="34">
        <v>2382</v>
      </c>
      <c r="DC88" s="35">
        <v>3274</v>
      </c>
      <c r="DD88" s="33">
        <v>170479</v>
      </c>
      <c r="DE88" s="34">
        <v>173628</v>
      </c>
      <c r="DF88" s="34">
        <v>176727</v>
      </c>
      <c r="DG88" s="34">
        <v>179780</v>
      </c>
      <c r="DH88" s="34">
        <v>182876</v>
      </c>
      <c r="DI88" s="34">
        <v>185975</v>
      </c>
      <c r="DJ88" s="34">
        <v>189547</v>
      </c>
      <c r="DK88" s="34">
        <v>193470</v>
      </c>
      <c r="DL88" s="34">
        <v>197814</v>
      </c>
      <c r="DM88" s="34">
        <v>202188</v>
      </c>
      <c r="DN88" s="34">
        <v>206659</v>
      </c>
      <c r="DO88" s="34">
        <v>211235</v>
      </c>
      <c r="DP88" s="34">
        <v>216064</v>
      </c>
      <c r="DQ88" s="34">
        <v>221232</v>
      </c>
      <c r="DR88" s="34">
        <v>226688</v>
      </c>
      <c r="DS88" s="34">
        <v>232841</v>
      </c>
      <c r="DT88" s="34">
        <v>238798</v>
      </c>
      <c r="DU88" s="34">
        <v>244853</v>
      </c>
      <c r="DV88" s="34">
        <v>250917</v>
      </c>
      <c r="DW88" s="34">
        <v>257133</v>
      </c>
      <c r="DX88" s="34">
        <v>262881</v>
      </c>
      <c r="DY88" s="34">
        <v>267984</v>
      </c>
      <c r="DZ88" s="34">
        <v>272844</v>
      </c>
      <c r="EA88" s="34">
        <v>277937</v>
      </c>
      <c r="EB88" s="34">
        <v>283737</v>
      </c>
      <c r="EC88" s="34">
        <v>286238</v>
      </c>
      <c r="ED88" s="34">
        <v>291253</v>
      </c>
      <c r="EE88" s="34">
        <v>295596</v>
      </c>
      <c r="EF88" s="34">
        <v>298515</v>
      </c>
      <c r="EG88" s="34">
        <v>301403</v>
      </c>
      <c r="EH88" s="34">
        <v>304506</v>
      </c>
      <c r="EI88" s="34">
        <v>307586</v>
      </c>
      <c r="EJ88" s="34">
        <v>310704</v>
      </c>
      <c r="EK88" s="34">
        <v>313509</v>
      </c>
      <c r="EL88" s="34">
        <v>316582</v>
      </c>
      <c r="EM88" s="34">
        <v>320046</v>
      </c>
      <c r="EN88" s="34">
        <v>324112</v>
      </c>
      <c r="EO88" s="34">
        <v>328161</v>
      </c>
      <c r="EP88" s="34">
        <v>328858</v>
      </c>
      <c r="EQ88" s="34">
        <v>329660</v>
      </c>
      <c r="ER88" s="34">
        <v>331198</v>
      </c>
      <c r="ES88" s="34">
        <v>333550</v>
      </c>
      <c r="ET88" s="34">
        <v>336810</v>
      </c>
      <c r="EU88" s="34">
        <v>340835</v>
      </c>
      <c r="EV88" s="34">
        <v>344328</v>
      </c>
      <c r="EW88" s="34">
        <v>347045</v>
      </c>
      <c r="EX88" s="34">
        <v>348750</v>
      </c>
      <c r="EY88" s="34">
        <v>347305</v>
      </c>
      <c r="EZ88" s="34">
        <v>346234</v>
      </c>
      <c r="FA88" s="34">
        <v>345009</v>
      </c>
      <c r="FB88" s="34">
        <v>341610</v>
      </c>
      <c r="FC88" s="34">
        <v>335787</v>
      </c>
      <c r="FD88" s="34">
        <v>328125</v>
      </c>
      <c r="FE88" s="34">
        <v>319666</v>
      </c>
      <c r="FF88" s="34">
        <v>311315</v>
      </c>
      <c r="FG88" s="34">
        <v>302645</v>
      </c>
      <c r="FH88" s="34">
        <v>295692</v>
      </c>
      <c r="FI88" s="34">
        <v>289577</v>
      </c>
      <c r="FJ88" s="34">
        <v>284635</v>
      </c>
      <c r="FK88" s="34">
        <v>279932</v>
      </c>
      <c r="FL88" s="34">
        <v>277428</v>
      </c>
      <c r="FM88" s="34">
        <v>274820</v>
      </c>
      <c r="FN88" s="34">
        <v>270612</v>
      </c>
      <c r="FO88" s="34">
        <v>264954</v>
      </c>
      <c r="FP88" s="34">
        <v>258038</v>
      </c>
      <c r="FQ88" s="34">
        <v>247915</v>
      </c>
      <c r="FR88" s="34">
        <v>238655</v>
      </c>
      <c r="FS88" s="34">
        <v>228222</v>
      </c>
      <c r="FT88" s="34">
        <v>219035</v>
      </c>
      <c r="FU88" s="34">
        <v>210999</v>
      </c>
      <c r="FV88" s="34">
        <v>205177</v>
      </c>
      <c r="FW88" s="34">
        <v>200014</v>
      </c>
      <c r="FX88" s="34">
        <v>195420</v>
      </c>
      <c r="FY88" s="34">
        <v>191704</v>
      </c>
      <c r="FZ88" s="34">
        <v>187934</v>
      </c>
      <c r="GA88" s="34">
        <v>182017</v>
      </c>
      <c r="GB88" s="34">
        <v>176672</v>
      </c>
      <c r="GC88" s="34">
        <v>169892</v>
      </c>
      <c r="GD88" s="34">
        <v>163125</v>
      </c>
      <c r="GE88" s="34">
        <v>154907</v>
      </c>
      <c r="GF88" s="34">
        <v>146173</v>
      </c>
      <c r="GG88" s="34">
        <v>136161</v>
      </c>
      <c r="GH88" s="34">
        <v>124992</v>
      </c>
      <c r="GI88" s="34">
        <v>113712</v>
      </c>
      <c r="GJ88" s="34">
        <v>102391</v>
      </c>
      <c r="GK88" s="34">
        <v>91310</v>
      </c>
      <c r="GL88" s="34">
        <v>81190</v>
      </c>
      <c r="GM88" s="34">
        <v>71263</v>
      </c>
      <c r="GN88" s="34">
        <v>61965</v>
      </c>
      <c r="GO88" s="34">
        <v>52928</v>
      </c>
      <c r="GP88" s="34">
        <v>44636</v>
      </c>
      <c r="GQ88" s="34">
        <v>37001</v>
      </c>
      <c r="GR88" s="34">
        <v>30258</v>
      </c>
      <c r="GS88" s="34">
        <v>24417</v>
      </c>
      <c r="GT88" s="34">
        <v>19389</v>
      </c>
      <c r="GU88" s="34">
        <v>15053</v>
      </c>
      <c r="GV88" s="34">
        <v>11450</v>
      </c>
      <c r="GW88" s="34">
        <v>8453</v>
      </c>
      <c r="GX88" s="34">
        <v>6109</v>
      </c>
      <c r="GY88" s="34">
        <v>4303</v>
      </c>
      <c r="GZ88" s="35">
        <v>6197</v>
      </c>
      <c r="HA88" s="33">
        <v>349290</v>
      </c>
      <c r="HB88" s="34">
        <v>355824</v>
      </c>
      <c r="HC88" s="34">
        <v>362244</v>
      </c>
      <c r="HD88" s="34">
        <v>368560</v>
      </c>
      <c r="HE88" s="34">
        <v>374961</v>
      </c>
      <c r="HF88" s="34">
        <v>381282</v>
      </c>
      <c r="HG88" s="34">
        <v>388683</v>
      </c>
      <c r="HH88" s="34">
        <v>396626</v>
      </c>
      <c r="HI88" s="34">
        <v>405343</v>
      </c>
      <c r="HJ88" s="34">
        <v>414075</v>
      </c>
      <c r="HK88" s="34">
        <v>422994</v>
      </c>
      <c r="HL88" s="34">
        <v>432099</v>
      </c>
      <c r="HM88" s="34">
        <v>441524</v>
      </c>
      <c r="HN88" s="34">
        <v>451659</v>
      </c>
      <c r="HO88" s="34">
        <v>462315</v>
      </c>
      <c r="HP88" s="34">
        <v>474307</v>
      </c>
      <c r="HQ88" s="34">
        <v>485896</v>
      </c>
      <c r="HR88" s="34">
        <v>497666</v>
      </c>
      <c r="HS88" s="34">
        <v>509467</v>
      </c>
      <c r="HT88" s="34">
        <v>521632</v>
      </c>
      <c r="HU88" s="34">
        <v>532886</v>
      </c>
      <c r="HV88" s="34">
        <v>542880</v>
      </c>
      <c r="HW88" s="34">
        <v>552375</v>
      </c>
      <c r="HX88" s="34">
        <v>562465</v>
      </c>
      <c r="HY88" s="34">
        <v>574178</v>
      </c>
      <c r="HZ88" s="34">
        <v>579144</v>
      </c>
      <c r="IA88" s="34">
        <v>589513</v>
      </c>
      <c r="IB88" s="34">
        <v>596870</v>
      </c>
      <c r="IC88" s="34">
        <v>602807</v>
      </c>
      <c r="ID88" s="34">
        <v>608474</v>
      </c>
      <c r="IE88" s="34">
        <v>613693</v>
      </c>
      <c r="IF88" s="34">
        <v>618936</v>
      </c>
      <c r="IG88" s="34">
        <v>624245</v>
      </c>
      <c r="IH88" s="34">
        <v>629656</v>
      </c>
      <c r="II88" s="34">
        <v>635294</v>
      </c>
      <c r="IJ88" s="34">
        <v>641382</v>
      </c>
      <c r="IK88" s="34">
        <v>648179</v>
      </c>
      <c r="IL88" s="34">
        <v>655043</v>
      </c>
      <c r="IM88" s="34">
        <v>655338</v>
      </c>
      <c r="IN88" s="34">
        <v>655417</v>
      </c>
      <c r="IO88" s="34">
        <v>655783</v>
      </c>
      <c r="IP88" s="34">
        <v>657523</v>
      </c>
      <c r="IQ88" s="34">
        <v>661127</v>
      </c>
      <c r="IR88" s="34">
        <v>666588</v>
      </c>
      <c r="IS88" s="34">
        <v>668349</v>
      </c>
      <c r="IT88" s="34">
        <v>669942</v>
      </c>
      <c r="IU88" s="34">
        <v>671009</v>
      </c>
      <c r="IV88" s="34">
        <v>669561</v>
      </c>
      <c r="IW88" s="34">
        <v>668284</v>
      </c>
      <c r="IX88" s="34">
        <v>666052</v>
      </c>
      <c r="IY88" s="34">
        <v>658891</v>
      </c>
      <c r="IZ88" s="34">
        <v>645936</v>
      </c>
      <c r="JA88" s="34">
        <v>629790</v>
      </c>
      <c r="JB88" s="34">
        <v>612524</v>
      </c>
      <c r="JC88" s="34">
        <v>595013</v>
      </c>
      <c r="JD88" s="34">
        <v>577150</v>
      </c>
      <c r="JE88" s="34">
        <v>560273</v>
      </c>
      <c r="JF88" s="34">
        <v>546470</v>
      </c>
      <c r="JG88" s="34">
        <v>534393</v>
      </c>
      <c r="JH88" s="34">
        <v>523694</v>
      </c>
      <c r="JI88" s="34">
        <v>516260</v>
      </c>
      <c r="JJ88" s="34">
        <v>508341</v>
      </c>
      <c r="JK88" s="34">
        <v>497880</v>
      </c>
      <c r="JL88" s="34">
        <v>485931</v>
      </c>
      <c r="JM88" s="34">
        <v>470662</v>
      </c>
      <c r="JN88" s="34">
        <v>451060</v>
      </c>
      <c r="JO88" s="34">
        <v>431010</v>
      </c>
      <c r="JP88" s="34">
        <v>411064</v>
      </c>
      <c r="JQ88" s="34">
        <v>391623</v>
      </c>
      <c r="JR88" s="34">
        <v>375950</v>
      </c>
      <c r="JS88" s="34">
        <v>364192</v>
      </c>
      <c r="JT88" s="34">
        <v>353731</v>
      </c>
      <c r="JU88" s="34">
        <v>344173</v>
      </c>
      <c r="JV88" s="34">
        <v>335942</v>
      </c>
      <c r="JW88" s="34">
        <v>327296</v>
      </c>
      <c r="JX88" s="34">
        <v>316184</v>
      </c>
      <c r="JY88" s="34">
        <v>304380</v>
      </c>
      <c r="JZ88" s="34">
        <v>291742</v>
      </c>
      <c r="KA88" s="34">
        <v>277956</v>
      </c>
      <c r="KB88" s="34">
        <v>262751</v>
      </c>
      <c r="KC88" s="34">
        <v>246374</v>
      </c>
      <c r="KD88" s="34">
        <v>228188</v>
      </c>
      <c r="KE88" s="34">
        <v>208372</v>
      </c>
      <c r="KF88" s="34">
        <v>188254</v>
      </c>
      <c r="KG88" s="34">
        <v>168190</v>
      </c>
      <c r="KH88" s="34">
        <v>149186</v>
      </c>
      <c r="KI88" s="34">
        <v>131586</v>
      </c>
      <c r="KJ88" s="34">
        <v>114930</v>
      </c>
      <c r="KK88" s="34">
        <v>99247</v>
      </c>
      <c r="KL88" s="34">
        <v>84612</v>
      </c>
      <c r="KM88" s="34">
        <v>71100</v>
      </c>
      <c r="KN88" s="34">
        <v>58767</v>
      </c>
      <c r="KO88" s="34">
        <v>47893</v>
      </c>
      <c r="KP88" s="34">
        <v>38513</v>
      </c>
      <c r="KQ88" s="34">
        <v>30441</v>
      </c>
      <c r="KR88" s="34">
        <v>23567</v>
      </c>
      <c r="KS88" s="34">
        <v>17882</v>
      </c>
      <c r="KT88" s="34">
        <v>13190</v>
      </c>
      <c r="KU88" s="34">
        <v>9488</v>
      </c>
      <c r="KV88" s="34">
        <v>6685</v>
      </c>
      <c r="KW88" s="35">
        <v>9471</v>
      </c>
    </row>
    <row r="89" spans="1:309" s="16" customFormat="1" ht="13.2">
      <c r="A89" s="20" t="s">
        <v>307</v>
      </c>
      <c r="B89" s="32">
        <v>2044</v>
      </c>
      <c r="C89" s="20" t="s">
        <v>309</v>
      </c>
      <c r="D89" s="36">
        <v>13223148</v>
      </c>
      <c r="E89" s="37">
        <v>6952330</v>
      </c>
      <c r="F89" s="38">
        <v>6270818</v>
      </c>
      <c r="G89" s="36">
        <v>74563</v>
      </c>
      <c r="H89" s="37">
        <v>75885</v>
      </c>
      <c r="I89" s="37">
        <v>77477</v>
      </c>
      <c r="J89" s="37">
        <v>79291</v>
      </c>
      <c r="K89" s="37">
        <v>81240</v>
      </c>
      <c r="L89" s="37">
        <v>83464</v>
      </c>
      <c r="M89" s="37">
        <v>85258</v>
      </c>
      <c r="N89" s="37">
        <v>87049</v>
      </c>
      <c r="O89" s="37">
        <v>88662</v>
      </c>
      <c r="P89" s="37">
        <v>90448</v>
      </c>
      <c r="Q89" s="37">
        <v>92284</v>
      </c>
      <c r="R89" s="37">
        <v>94145</v>
      </c>
      <c r="S89" s="37">
        <v>96010</v>
      </c>
      <c r="T89" s="37">
        <v>97528</v>
      </c>
      <c r="U89" s="37">
        <v>98788</v>
      </c>
      <c r="V89" s="37">
        <v>99327</v>
      </c>
      <c r="W89" s="37">
        <v>99925</v>
      </c>
      <c r="X89" s="37">
        <v>100238</v>
      </c>
      <c r="Y89" s="37">
        <v>100271</v>
      </c>
      <c r="Z89" s="37">
        <v>100112</v>
      </c>
      <c r="AA89" s="37">
        <v>99697</v>
      </c>
      <c r="AB89" s="37">
        <v>98984</v>
      </c>
      <c r="AC89" s="37">
        <v>98285</v>
      </c>
      <c r="AD89" s="37">
        <v>97697</v>
      </c>
      <c r="AE89" s="37">
        <v>97458</v>
      </c>
      <c r="AF89" s="37">
        <v>96490</v>
      </c>
      <c r="AG89" s="37">
        <v>96248</v>
      </c>
      <c r="AH89" s="37">
        <v>96018</v>
      </c>
      <c r="AI89" s="37">
        <v>96200</v>
      </c>
      <c r="AJ89" s="37">
        <v>96682</v>
      </c>
      <c r="AK89" s="37">
        <v>97123</v>
      </c>
      <c r="AL89" s="37">
        <v>97729</v>
      </c>
      <c r="AM89" s="37">
        <v>98510</v>
      </c>
      <c r="AN89" s="37">
        <v>99625</v>
      </c>
      <c r="AO89" s="37">
        <v>100931</v>
      </c>
      <c r="AP89" s="37">
        <v>102289</v>
      </c>
      <c r="AQ89" s="37">
        <v>103803</v>
      </c>
      <c r="AR89" s="37">
        <v>105439</v>
      </c>
      <c r="AS89" s="37">
        <v>105959</v>
      </c>
      <c r="AT89" s="37">
        <v>106496</v>
      </c>
      <c r="AU89" s="37">
        <v>106739</v>
      </c>
      <c r="AV89" s="37">
        <v>106809</v>
      </c>
      <c r="AW89" s="37">
        <v>106804</v>
      </c>
      <c r="AX89" s="37">
        <v>106584</v>
      </c>
      <c r="AY89" s="37">
        <v>104796</v>
      </c>
      <c r="AZ89" s="37">
        <v>102531</v>
      </c>
      <c r="BA89" s="37">
        <v>100053</v>
      </c>
      <c r="BB89" s="37">
        <v>97784</v>
      </c>
      <c r="BC89" s="37">
        <v>96212</v>
      </c>
      <c r="BD89" s="37">
        <v>94816</v>
      </c>
      <c r="BE89" s="37">
        <v>92859</v>
      </c>
      <c r="BF89" s="37">
        <v>90141</v>
      </c>
      <c r="BG89" s="37">
        <v>87248</v>
      </c>
      <c r="BH89" s="37">
        <v>84492</v>
      </c>
      <c r="BI89" s="37">
        <v>81870</v>
      </c>
      <c r="BJ89" s="37">
        <v>79442</v>
      </c>
      <c r="BK89" s="37">
        <v>76953</v>
      </c>
      <c r="BL89" s="37">
        <v>75277</v>
      </c>
      <c r="BM89" s="37">
        <v>73756</v>
      </c>
      <c r="BN89" s="37">
        <v>72678</v>
      </c>
      <c r="BO89" s="37">
        <v>71893</v>
      </c>
      <c r="BP89" s="37">
        <v>70968</v>
      </c>
      <c r="BQ89" s="37">
        <v>69765</v>
      </c>
      <c r="BR89" s="37">
        <v>68581</v>
      </c>
      <c r="BS89" s="37">
        <v>67002</v>
      </c>
      <c r="BT89" s="37">
        <v>64993</v>
      </c>
      <c r="BU89" s="37">
        <v>62361</v>
      </c>
      <c r="BV89" s="37">
        <v>60004</v>
      </c>
      <c r="BW89" s="37">
        <v>57190</v>
      </c>
      <c r="BX89" s="37">
        <v>55128</v>
      </c>
      <c r="BY89" s="37">
        <v>53477</v>
      </c>
      <c r="BZ89" s="37">
        <v>51919</v>
      </c>
      <c r="CA89" s="37">
        <v>50322</v>
      </c>
      <c r="CB89" s="37">
        <v>48721</v>
      </c>
      <c r="CC89" s="37">
        <v>46938</v>
      </c>
      <c r="CD89" s="37">
        <v>44924</v>
      </c>
      <c r="CE89" s="37">
        <v>42432</v>
      </c>
      <c r="CF89" s="37">
        <v>40010</v>
      </c>
      <c r="CG89" s="37">
        <v>37187</v>
      </c>
      <c r="CH89" s="37">
        <v>34456</v>
      </c>
      <c r="CI89" s="37">
        <v>31572</v>
      </c>
      <c r="CJ89" s="37">
        <v>28596</v>
      </c>
      <c r="CK89" s="37">
        <v>25542</v>
      </c>
      <c r="CL89" s="37">
        <v>22546</v>
      </c>
      <c r="CM89" s="37">
        <v>19596</v>
      </c>
      <c r="CN89" s="37">
        <v>16949</v>
      </c>
      <c r="CO89" s="37">
        <v>14512</v>
      </c>
      <c r="CP89" s="37">
        <v>12354</v>
      </c>
      <c r="CQ89" s="37">
        <v>10367</v>
      </c>
      <c r="CR89" s="37">
        <v>8650</v>
      </c>
      <c r="CS89" s="37">
        <v>7145</v>
      </c>
      <c r="CT89" s="37">
        <v>5825</v>
      </c>
      <c r="CU89" s="37">
        <v>4697</v>
      </c>
      <c r="CV89" s="37">
        <v>3725</v>
      </c>
      <c r="CW89" s="37">
        <v>2895</v>
      </c>
      <c r="CX89" s="37">
        <v>2225</v>
      </c>
      <c r="CY89" s="37">
        <v>1676</v>
      </c>
      <c r="CZ89" s="37">
        <v>1235</v>
      </c>
      <c r="DA89" s="37">
        <v>905</v>
      </c>
      <c r="DB89" s="37">
        <v>647</v>
      </c>
      <c r="DC89" s="38">
        <v>928</v>
      </c>
      <c r="DD89" s="36">
        <v>70511</v>
      </c>
      <c r="DE89" s="37">
        <v>71763</v>
      </c>
      <c r="DF89" s="37">
        <v>73259</v>
      </c>
      <c r="DG89" s="37">
        <v>74973</v>
      </c>
      <c r="DH89" s="37">
        <v>76816</v>
      </c>
      <c r="DI89" s="37">
        <v>78833</v>
      </c>
      <c r="DJ89" s="37">
        <v>80557</v>
      </c>
      <c r="DK89" s="37">
        <v>82106</v>
      </c>
      <c r="DL89" s="37">
        <v>83404</v>
      </c>
      <c r="DM89" s="37">
        <v>84817</v>
      </c>
      <c r="DN89" s="37">
        <v>86277</v>
      </c>
      <c r="DO89" s="37">
        <v>87730</v>
      </c>
      <c r="DP89" s="37">
        <v>89005</v>
      </c>
      <c r="DQ89" s="37">
        <v>89984</v>
      </c>
      <c r="DR89" s="37">
        <v>90676</v>
      </c>
      <c r="DS89" s="37">
        <v>90621</v>
      </c>
      <c r="DT89" s="37">
        <v>90666</v>
      </c>
      <c r="DU89" s="37">
        <v>90462</v>
      </c>
      <c r="DV89" s="37">
        <v>90044</v>
      </c>
      <c r="DW89" s="37">
        <v>89516</v>
      </c>
      <c r="DX89" s="37">
        <v>88826</v>
      </c>
      <c r="DY89" s="37">
        <v>87956</v>
      </c>
      <c r="DZ89" s="37">
        <v>87162</v>
      </c>
      <c r="EA89" s="37">
        <v>86574</v>
      </c>
      <c r="EB89" s="37">
        <v>86374</v>
      </c>
      <c r="EC89" s="37">
        <v>85615</v>
      </c>
      <c r="ED89" s="37">
        <v>85321</v>
      </c>
      <c r="EE89" s="37">
        <v>85875</v>
      </c>
      <c r="EF89" s="37">
        <v>86109</v>
      </c>
      <c r="EG89" s="37">
        <v>86493</v>
      </c>
      <c r="EH89" s="37">
        <v>87133</v>
      </c>
      <c r="EI89" s="37">
        <v>87825</v>
      </c>
      <c r="EJ89" s="37">
        <v>88552</v>
      </c>
      <c r="EK89" s="37">
        <v>89171</v>
      </c>
      <c r="EL89" s="37">
        <v>89880</v>
      </c>
      <c r="EM89" s="37">
        <v>90799</v>
      </c>
      <c r="EN89" s="37">
        <v>91909</v>
      </c>
      <c r="EO89" s="37">
        <v>93035</v>
      </c>
      <c r="EP89" s="37">
        <v>93025</v>
      </c>
      <c r="EQ89" s="37">
        <v>92932</v>
      </c>
      <c r="ER89" s="37">
        <v>92827</v>
      </c>
      <c r="ES89" s="37">
        <v>92710</v>
      </c>
      <c r="ET89" s="37">
        <v>92469</v>
      </c>
      <c r="EU89" s="37">
        <v>91784</v>
      </c>
      <c r="EV89" s="37">
        <v>90360</v>
      </c>
      <c r="EW89" s="37">
        <v>88659</v>
      </c>
      <c r="EX89" s="37">
        <v>86875</v>
      </c>
      <c r="EY89" s="37">
        <v>84488</v>
      </c>
      <c r="EZ89" s="37">
        <v>82790</v>
      </c>
      <c r="FA89" s="37">
        <v>81404</v>
      </c>
      <c r="FB89" s="37">
        <v>79795</v>
      </c>
      <c r="FC89" s="37">
        <v>77709</v>
      </c>
      <c r="FD89" s="37">
        <v>75267</v>
      </c>
      <c r="FE89" s="37">
        <v>72818</v>
      </c>
      <c r="FF89" s="37">
        <v>70595</v>
      </c>
      <c r="FG89" s="37">
        <v>68492</v>
      </c>
      <c r="FH89" s="37">
        <v>66983</v>
      </c>
      <c r="FI89" s="37">
        <v>65687</v>
      </c>
      <c r="FJ89" s="37">
        <v>64726</v>
      </c>
      <c r="FK89" s="37">
        <v>63663</v>
      </c>
      <c r="FL89" s="37">
        <v>63060</v>
      </c>
      <c r="FM89" s="37">
        <v>62448</v>
      </c>
      <c r="FN89" s="37">
        <v>61511</v>
      </c>
      <c r="FO89" s="37">
        <v>60412</v>
      </c>
      <c r="FP89" s="37">
        <v>59000</v>
      </c>
      <c r="FQ89" s="37">
        <v>56892</v>
      </c>
      <c r="FR89" s="37">
        <v>55011</v>
      </c>
      <c r="FS89" s="37">
        <v>52897</v>
      </c>
      <c r="FT89" s="37">
        <v>51051</v>
      </c>
      <c r="FU89" s="37">
        <v>49283</v>
      </c>
      <c r="FV89" s="37">
        <v>48067</v>
      </c>
      <c r="FW89" s="37">
        <v>46951</v>
      </c>
      <c r="FX89" s="37">
        <v>45871</v>
      </c>
      <c r="FY89" s="37">
        <v>44839</v>
      </c>
      <c r="FZ89" s="37">
        <v>43616</v>
      </c>
      <c r="GA89" s="37">
        <v>41866</v>
      </c>
      <c r="GB89" s="37">
        <v>40222</v>
      </c>
      <c r="GC89" s="37">
        <v>38241</v>
      </c>
      <c r="GD89" s="37">
        <v>36271</v>
      </c>
      <c r="GE89" s="37">
        <v>34018</v>
      </c>
      <c r="GF89" s="37">
        <v>31706</v>
      </c>
      <c r="GG89" s="37">
        <v>29184</v>
      </c>
      <c r="GH89" s="37">
        <v>26547</v>
      </c>
      <c r="GI89" s="37">
        <v>23950</v>
      </c>
      <c r="GJ89" s="37">
        <v>21389</v>
      </c>
      <c r="GK89" s="37">
        <v>18863</v>
      </c>
      <c r="GL89" s="37">
        <v>16572</v>
      </c>
      <c r="GM89" s="37">
        <v>14346</v>
      </c>
      <c r="GN89" s="37">
        <v>12311</v>
      </c>
      <c r="GO89" s="37">
        <v>10441</v>
      </c>
      <c r="GP89" s="37">
        <v>8783</v>
      </c>
      <c r="GQ89" s="37">
        <v>7287</v>
      </c>
      <c r="GR89" s="37">
        <v>5973</v>
      </c>
      <c r="GS89" s="37">
        <v>4832</v>
      </c>
      <c r="GT89" s="37">
        <v>3835</v>
      </c>
      <c r="GU89" s="37">
        <v>2986</v>
      </c>
      <c r="GV89" s="37">
        <v>2282</v>
      </c>
      <c r="GW89" s="37">
        <v>1724</v>
      </c>
      <c r="GX89" s="37">
        <v>1280</v>
      </c>
      <c r="GY89" s="37">
        <v>930</v>
      </c>
      <c r="GZ89" s="38">
        <v>1383</v>
      </c>
      <c r="HA89" s="36">
        <v>145074</v>
      </c>
      <c r="HB89" s="37">
        <v>147648</v>
      </c>
      <c r="HC89" s="37">
        <v>150736</v>
      </c>
      <c r="HD89" s="37">
        <v>154264</v>
      </c>
      <c r="HE89" s="37">
        <v>158056</v>
      </c>
      <c r="HF89" s="37">
        <v>162297</v>
      </c>
      <c r="HG89" s="37">
        <v>165815</v>
      </c>
      <c r="HH89" s="37">
        <v>169155</v>
      </c>
      <c r="HI89" s="37">
        <v>172066</v>
      </c>
      <c r="HJ89" s="37">
        <v>175265</v>
      </c>
      <c r="HK89" s="37">
        <v>178561</v>
      </c>
      <c r="HL89" s="37">
        <v>181875</v>
      </c>
      <c r="HM89" s="37">
        <v>185015</v>
      </c>
      <c r="HN89" s="37">
        <v>187512</v>
      </c>
      <c r="HO89" s="37">
        <v>189464</v>
      </c>
      <c r="HP89" s="37">
        <v>189948</v>
      </c>
      <c r="HQ89" s="37">
        <v>190591</v>
      </c>
      <c r="HR89" s="37">
        <v>190700</v>
      </c>
      <c r="HS89" s="37">
        <v>190315</v>
      </c>
      <c r="HT89" s="37">
        <v>189628</v>
      </c>
      <c r="HU89" s="37">
        <v>188523</v>
      </c>
      <c r="HV89" s="37">
        <v>186940</v>
      </c>
      <c r="HW89" s="37">
        <v>185447</v>
      </c>
      <c r="HX89" s="37">
        <v>184271</v>
      </c>
      <c r="HY89" s="37">
        <v>183832</v>
      </c>
      <c r="HZ89" s="37">
        <v>182105</v>
      </c>
      <c r="IA89" s="37">
        <v>181569</v>
      </c>
      <c r="IB89" s="37">
        <v>181893</v>
      </c>
      <c r="IC89" s="37">
        <v>182309</v>
      </c>
      <c r="ID89" s="37">
        <v>183175</v>
      </c>
      <c r="IE89" s="37">
        <v>184256</v>
      </c>
      <c r="IF89" s="37">
        <v>185554</v>
      </c>
      <c r="IG89" s="37">
        <v>187062</v>
      </c>
      <c r="IH89" s="37">
        <v>188796</v>
      </c>
      <c r="II89" s="37">
        <v>190811</v>
      </c>
      <c r="IJ89" s="37">
        <v>193088</v>
      </c>
      <c r="IK89" s="37">
        <v>195712</v>
      </c>
      <c r="IL89" s="37">
        <v>198474</v>
      </c>
      <c r="IM89" s="37">
        <v>198984</v>
      </c>
      <c r="IN89" s="37">
        <v>199428</v>
      </c>
      <c r="IO89" s="37">
        <v>199566</v>
      </c>
      <c r="IP89" s="37">
        <v>199519</v>
      </c>
      <c r="IQ89" s="37">
        <v>199273</v>
      </c>
      <c r="IR89" s="37">
        <v>198368</v>
      </c>
      <c r="IS89" s="37">
        <v>195156</v>
      </c>
      <c r="IT89" s="37">
        <v>191190</v>
      </c>
      <c r="IU89" s="37">
        <v>186928</v>
      </c>
      <c r="IV89" s="37">
        <v>182272</v>
      </c>
      <c r="IW89" s="37">
        <v>179002</v>
      </c>
      <c r="IX89" s="37">
        <v>176220</v>
      </c>
      <c r="IY89" s="37">
        <v>172654</v>
      </c>
      <c r="IZ89" s="37">
        <v>167850</v>
      </c>
      <c r="JA89" s="37">
        <v>162515</v>
      </c>
      <c r="JB89" s="37">
        <v>157310</v>
      </c>
      <c r="JC89" s="37">
        <v>152465</v>
      </c>
      <c r="JD89" s="37">
        <v>147934</v>
      </c>
      <c r="JE89" s="37">
        <v>143936</v>
      </c>
      <c r="JF89" s="37">
        <v>140964</v>
      </c>
      <c r="JG89" s="37">
        <v>138482</v>
      </c>
      <c r="JH89" s="37">
        <v>136341</v>
      </c>
      <c r="JI89" s="37">
        <v>134953</v>
      </c>
      <c r="JJ89" s="37">
        <v>133416</v>
      </c>
      <c r="JK89" s="37">
        <v>131276</v>
      </c>
      <c r="JL89" s="37">
        <v>128993</v>
      </c>
      <c r="JM89" s="37">
        <v>126002</v>
      </c>
      <c r="JN89" s="37">
        <v>121885</v>
      </c>
      <c r="JO89" s="37">
        <v>117372</v>
      </c>
      <c r="JP89" s="37">
        <v>112901</v>
      </c>
      <c r="JQ89" s="37">
        <v>108241</v>
      </c>
      <c r="JR89" s="37">
        <v>104411</v>
      </c>
      <c r="JS89" s="37">
        <v>101544</v>
      </c>
      <c r="JT89" s="37">
        <v>98870</v>
      </c>
      <c r="JU89" s="37">
        <v>96193</v>
      </c>
      <c r="JV89" s="37">
        <v>93560</v>
      </c>
      <c r="JW89" s="37">
        <v>90554</v>
      </c>
      <c r="JX89" s="37">
        <v>86790</v>
      </c>
      <c r="JY89" s="37">
        <v>82654</v>
      </c>
      <c r="JZ89" s="37">
        <v>78251</v>
      </c>
      <c r="KA89" s="37">
        <v>73458</v>
      </c>
      <c r="KB89" s="37">
        <v>68474</v>
      </c>
      <c r="KC89" s="37">
        <v>63278</v>
      </c>
      <c r="KD89" s="37">
        <v>57780</v>
      </c>
      <c r="KE89" s="37">
        <v>52089</v>
      </c>
      <c r="KF89" s="37">
        <v>46496</v>
      </c>
      <c r="KG89" s="37">
        <v>40985</v>
      </c>
      <c r="KH89" s="37">
        <v>35812</v>
      </c>
      <c r="KI89" s="37">
        <v>31084</v>
      </c>
      <c r="KJ89" s="37">
        <v>26700</v>
      </c>
      <c r="KK89" s="37">
        <v>22678</v>
      </c>
      <c r="KL89" s="37">
        <v>19091</v>
      </c>
      <c r="KM89" s="37">
        <v>15928</v>
      </c>
      <c r="KN89" s="37">
        <v>13112</v>
      </c>
      <c r="KO89" s="37">
        <v>10670</v>
      </c>
      <c r="KP89" s="37">
        <v>8557</v>
      </c>
      <c r="KQ89" s="37">
        <v>6730</v>
      </c>
      <c r="KR89" s="37">
        <v>5211</v>
      </c>
      <c r="KS89" s="37">
        <v>3958</v>
      </c>
      <c r="KT89" s="37">
        <v>2959</v>
      </c>
      <c r="KU89" s="37">
        <v>2185</v>
      </c>
      <c r="KV89" s="37">
        <v>1577</v>
      </c>
      <c r="KW89" s="38">
        <v>2311</v>
      </c>
    </row>
    <row r="90" spans="1:309" s="16" customFormat="1" ht="13.2">
      <c r="A90" s="19" t="s">
        <v>307</v>
      </c>
      <c r="B90" s="31">
        <v>2044</v>
      </c>
      <c r="C90" s="19" t="s">
        <v>3</v>
      </c>
      <c r="D90" s="33">
        <v>56040786</v>
      </c>
      <c r="E90" s="34">
        <v>27572013</v>
      </c>
      <c r="F90" s="35">
        <v>28468773</v>
      </c>
      <c r="G90" s="33">
        <v>253374</v>
      </c>
      <c r="H90" s="34">
        <v>258081</v>
      </c>
      <c r="I90" s="34">
        <v>262994</v>
      </c>
      <c r="J90" s="34">
        <v>268071</v>
      </c>
      <c r="K90" s="34">
        <v>273325</v>
      </c>
      <c r="L90" s="34">
        <v>278771</v>
      </c>
      <c r="M90" s="34">
        <v>284394</v>
      </c>
      <c r="N90" s="34">
        <v>290205</v>
      </c>
      <c r="O90" s="34">
        <v>296191</v>
      </c>
      <c r="P90" s="34">
        <v>302335</v>
      </c>
      <c r="Q90" s="34">
        <v>308619</v>
      </c>
      <c r="R90" s="34">
        <v>315009</v>
      </c>
      <c r="S90" s="34">
        <v>321470</v>
      </c>
      <c r="T90" s="34">
        <v>327955</v>
      </c>
      <c r="U90" s="34">
        <v>334415</v>
      </c>
      <c r="V90" s="34">
        <v>340793</v>
      </c>
      <c r="W90" s="34">
        <v>347023</v>
      </c>
      <c r="X90" s="34">
        <v>353051</v>
      </c>
      <c r="Y90" s="34">
        <v>358821</v>
      </c>
      <c r="Z90" s="34">
        <v>364611</v>
      </c>
      <c r="AA90" s="34">
        <v>369702</v>
      </c>
      <c r="AB90" s="34">
        <v>373880</v>
      </c>
      <c r="AC90" s="34">
        <v>377816</v>
      </c>
      <c r="AD90" s="34">
        <v>382225</v>
      </c>
      <c r="AE90" s="34">
        <v>387899</v>
      </c>
      <c r="AF90" s="34">
        <v>389396</v>
      </c>
      <c r="AG90" s="34">
        <v>394508</v>
      </c>
      <c r="AH90" s="34">
        <v>397292</v>
      </c>
      <c r="AI90" s="34">
        <v>400492</v>
      </c>
      <c r="AJ90" s="34">
        <v>403753</v>
      </c>
      <c r="AK90" s="34">
        <v>406310</v>
      </c>
      <c r="AL90" s="34">
        <v>409079</v>
      </c>
      <c r="AM90" s="34">
        <v>412051</v>
      </c>
      <c r="AN90" s="34">
        <v>415772</v>
      </c>
      <c r="AO90" s="34">
        <v>419643</v>
      </c>
      <c r="AP90" s="34">
        <v>423625</v>
      </c>
      <c r="AQ90" s="34">
        <v>427870</v>
      </c>
      <c r="AR90" s="34">
        <v>432321</v>
      </c>
      <c r="AS90" s="34">
        <v>432439</v>
      </c>
      <c r="AT90" s="34">
        <v>432253</v>
      </c>
      <c r="AU90" s="34">
        <v>431324</v>
      </c>
      <c r="AV90" s="34">
        <v>430782</v>
      </c>
      <c r="AW90" s="34">
        <v>431121</v>
      </c>
      <c r="AX90" s="34">
        <v>432337</v>
      </c>
      <c r="AY90" s="34">
        <v>428817</v>
      </c>
      <c r="AZ90" s="34">
        <v>425428</v>
      </c>
      <c r="BA90" s="34">
        <v>422312</v>
      </c>
      <c r="BB90" s="34">
        <v>420040</v>
      </c>
      <c r="BC90" s="34">
        <v>418262</v>
      </c>
      <c r="BD90" s="34">
        <v>415859</v>
      </c>
      <c r="BE90" s="34">
        <v>410140</v>
      </c>
      <c r="BF90" s="34">
        <v>400290</v>
      </c>
      <c r="BG90" s="34">
        <v>388913</v>
      </c>
      <c r="BH90" s="34">
        <v>377350</v>
      </c>
      <c r="BI90" s="34">
        <v>365568</v>
      </c>
      <c r="BJ90" s="34">
        <v>353947</v>
      </c>
      <c r="BK90" s="34">
        <v>341534</v>
      </c>
      <c r="BL90" s="34">
        <v>332170</v>
      </c>
      <c r="BM90" s="34">
        <v>323514</v>
      </c>
      <c r="BN90" s="34">
        <v>316440</v>
      </c>
      <c r="BO90" s="34">
        <v>310725</v>
      </c>
      <c r="BP90" s="34">
        <v>304489</v>
      </c>
      <c r="BQ90" s="34">
        <v>297033</v>
      </c>
      <c r="BR90" s="34">
        <v>289558</v>
      </c>
      <c r="BS90" s="34">
        <v>279626</v>
      </c>
      <c r="BT90" s="34">
        <v>268138</v>
      </c>
      <c r="BU90" s="34">
        <v>254716</v>
      </c>
      <c r="BV90" s="34">
        <v>242846</v>
      </c>
      <c r="BW90" s="34">
        <v>229778</v>
      </c>
      <c r="BX90" s="34">
        <v>220079</v>
      </c>
      <c r="BY90" s="34">
        <v>212492</v>
      </c>
      <c r="BZ90" s="34">
        <v>205636</v>
      </c>
      <c r="CA90" s="34">
        <v>199075</v>
      </c>
      <c r="CB90" s="34">
        <v>192959</v>
      </c>
      <c r="CC90" s="34">
        <v>186300</v>
      </c>
      <c r="CD90" s="34">
        <v>179091</v>
      </c>
      <c r="CE90" s="34">
        <v>170140</v>
      </c>
      <c r="CF90" s="34">
        <v>161860</v>
      </c>
      <c r="CG90" s="34">
        <v>152018</v>
      </c>
      <c r="CH90" s="34">
        <v>142300</v>
      </c>
      <c r="CI90" s="34">
        <v>131773</v>
      </c>
      <c r="CJ90" s="34">
        <v>120623</v>
      </c>
      <c r="CK90" s="34">
        <v>108922</v>
      </c>
      <c r="CL90" s="34">
        <v>97088</v>
      </c>
      <c r="CM90" s="34">
        <v>85395</v>
      </c>
      <c r="CN90" s="34">
        <v>74825</v>
      </c>
      <c r="CO90" s="34">
        <v>64908</v>
      </c>
      <c r="CP90" s="34">
        <v>56021</v>
      </c>
      <c r="CQ90" s="34">
        <v>47649</v>
      </c>
      <c r="CR90" s="34">
        <v>40334</v>
      </c>
      <c r="CS90" s="34">
        <v>33609</v>
      </c>
      <c r="CT90" s="34">
        <v>27591</v>
      </c>
      <c r="CU90" s="34">
        <v>22332</v>
      </c>
      <c r="CV90" s="34">
        <v>17821</v>
      </c>
      <c r="CW90" s="34">
        <v>13947</v>
      </c>
      <c r="CX90" s="34">
        <v>10739</v>
      </c>
      <c r="CY90" s="34">
        <v>8108</v>
      </c>
      <c r="CZ90" s="34">
        <v>5972</v>
      </c>
      <c r="DA90" s="34">
        <v>4284</v>
      </c>
      <c r="DB90" s="34">
        <v>3029</v>
      </c>
      <c r="DC90" s="35">
        <v>4202</v>
      </c>
      <c r="DD90" s="33">
        <v>240990</v>
      </c>
      <c r="DE90" s="34">
        <v>245391</v>
      </c>
      <c r="DF90" s="34">
        <v>249986</v>
      </c>
      <c r="DG90" s="34">
        <v>254753</v>
      </c>
      <c r="DH90" s="34">
        <v>259692</v>
      </c>
      <c r="DI90" s="34">
        <v>264808</v>
      </c>
      <c r="DJ90" s="34">
        <v>270104</v>
      </c>
      <c r="DK90" s="34">
        <v>275576</v>
      </c>
      <c r="DL90" s="34">
        <v>281218</v>
      </c>
      <c r="DM90" s="34">
        <v>287005</v>
      </c>
      <c r="DN90" s="34">
        <v>292936</v>
      </c>
      <c r="DO90" s="34">
        <v>298965</v>
      </c>
      <c r="DP90" s="34">
        <v>305069</v>
      </c>
      <c r="DQ90" s="34">
        <v>311216</v>
      </c>
      <c r="DR90" s="34">
        <v>317364</v>
      </c>
      <c r="DS90" s="34">
        <v>323462</v>
      </c>
      <c r="DT90" s="34">
        <v>329464</v>
      </c>
      <c r="DU90" s="34">
        <v>335315</v>
      </c>
      <c r="DV90" s="34">
        <v>340961</v>
      </c>
      <c r="DW90" s="34">
        <v>346649</v>
      </c>
      <c r="DX90" s="34">
        <v>351707</v>
      </c>
      <c r="DY90" s="34">
        <v>355940</v>
      </c>
      <c r="DZ90" s="34">
        <v>360006</v>
      </c>
      <c r="EA90" s="34">
        <v>364511</v>
      </c>
      <c r="EB90" s="34">
        <v>370111</v>
      </c>
      <c r="EC90" s="34">
        <v>371853</v>
      </c>
      <c r="ED90" s="34">
        <v>376574</v>
      </c>
      <c r="EE90" s="34">
        <v>381471</v>
      </c>
      <c r="EF90" s="34">
        <v>384624</v>
      </c>
      <c r="EG90" s="34">
        <v>387896</v>
      </c>
      <c r="EH90" s="34">
        <v>391639</v>
      </c>
      <c r="EI90" s="34">
        <v>395411</v>
      </c>
      <c r="EJ90" s="34">
        <v>399256</v>
      </c>
      <c r="EK90" s="34">
        <v>402680</v>
      </c>
      <c r="EL90" s="34">
        <v>406462</v>
      </c>
      <c r="EM90" s="34">
        <v>410845</v>
      </c>
      <c r="EN90" s="34">
        <v>416021</v>
      </c>
      <c r="EO90" s="34">
        <v>421196</v>
      </c>
      <c r="EP90" s="34">
        <v>421883</v>
      </c>
      <c r="EQ90" s="34">
        <v>422592</v>
      </c>
      <c r="ER90" s="34">
        <v>424025</v>
      </c>
      <c r="ES90" s="34">
        <v>426260</v>
      </c>
      <c r="ET90" s="34">
        <v>429279</v>
      </c>
      <c r="EU90" s="34">
        <v>432619</v>
      </c>
      <c r="EV90" s="34">
        <v>434688</v>
      </c>
      <c r="EW90" s="34">
        <v>435704</v>
      </c>
      <c r="EX90" s="34">
        <v>435625</v>
      </c>
      <c r="EY90" s="34">
        <v>431793</v>
      </c>
      <c r="EZ90" s="34">
        <v>429024</v>
      </c>
      <c r="FA90" s="34">
        <v>426413</v>
      </c>
      <c r="FB90" s="34">
        <v>421405</v>
      </c>
      <c r="FC90" s="34">
        <v>413496</v>
      </c>
      <c r="FD90" s="34">
        <v>403392</v>
      </c>
      <c r="FE90" s="34">
        <v>392484</v>
      </c>
      <c r="FF90" s="34">
        <v>381910</v>
      </c>
      <c r="FG90" s="34">
        <v>371137</v>
      </c>
      <c r="FH90" s="34">
        <v>362675</v>
      </c>
      <c r="FI90" s="34">
        <v>355264</v>
      </c>
      <c r="FJ90" s="34">
        <v>349361</v>
      </c>
      <c r="FK90" s="34">
        <v>343595</v>
      </c>
      <c r="FL90" s="34">
        <v>340488</v>
      </c>
      <c r="FM90" s="34">
        <v>337268</v>
      </c>
      <c r="FN90" s="34">
        <v>332123</v>
      </c>
      <c r="FO90" s="34">
        <v>325366</v>
      </c>
      <c r="FP90" s="34">
        <v>317038</v>
      </c>
      <c r="FQ90" s="34">
        <v>304807</v>
      </c>
      <c r="FR90" s="34">
        <v>293666</v>
      </c>
      <c r="FS90" s="34">
        <v>281119</v>
      </c>
      <c r="FT90" s="34">
        <v>270086</v>
      </c>
      <c r="FU90" s="34">
        <v>260282</v>
      </c>
      <c r="FV90" s="34">
        <v>253244</v>
      </c>
      <c r="FW90" s="34">
        <v>246965</v>
      </c>
      <c r="FX90" s="34">
        <v>241291</v>
      </c>
      <c r="FY90" s="34">
        <v>236543</v>
      </c>
      <c r="FZ90" s="34">
        <v>231550</v>
      </c>
      <c r="GA90" s="34">
        <v>223883</v>
      </c>
      <c r="GB90" s="34">
        <v>216894</v>
      </c>
      <c r="GC90" s="34">
        <v>208133</v>
      </c>
      <c r="GD90" s="34">
        <v>199396</v>
      </c>
      <c r="GE90" s="34">
        <v>188925</v>
      </c>
      <c r="GF90" s="34">
        <v>177879</v>
      </c>
      <c r="GG90" s="34">
        <v>165345</v>
      </c>
      <c r="GH90" s="34">
        <v>151539</v>
      </c>
      <c r="GI90" s="34">
        <v>137662</v>
      </c>
      <c r="GJ90" s="34">
        <v>123780</v>
      </c>
      <c r="GK90" s="34">
        <v>110173</v>
      </c>
      <c r="GL90" s="34">
        <v>97762</v>
      </c>
      <c r="GM90" s="34">
        <v>85609</v>
      </c>
      <c r="GN90" s="34">
        <v>74276</v>
      </c>
      <c r="GO90" s="34">
        <v>63369</v>
      </c>
      <c r="GP90" s="34">
        <v>53419</v>
      </c>
      <c r="GQ90" s="34">
        <v>44288</v>
      </c>
      <c r="GR90" s="34">
        <v>36231</v>
      </c>
      <c r="GS90" s="34">
        <v>29249</v>
      </c>
      <c r="GT90" s="34">
        <v>23224</v>
      </c>
      <c r="GU90" s="34">
        <v>18039</v>
      </c>
      <c r="GV90" s="34">
        <v>13732</v>
      </c>
      <c r="GW90" s="34">
        <v>10177</v>
      </c>
      <c r="GX90" s="34">
        <v>7389</v>
      </c>
      <c r="GY90" s="34">
        <v>5233</v>
      </c>
      <c r="GZ90" s="35">
        <v>7580</v>
      </c>
      <c r="HA90" s="33">
        <v>494364</v>
      </c>
      <c r="HB90" s="34">
        <v>503472</v>
      </c>
      <c r="HC90" s="34">
        <v>512980</v>
      </c>
      <c r="HD90" s="34">
        <v>522824</v>
      </c>
      <c r="HE90" s="34">
        <v>533017</v>
      </c>
      <c r="HF90" s="34">
        <v>543579</v>
      </c>
      <c r="HG90" s="34">
        <v>554498</v>
      </c>
      <c r="HH90" s="34">
        <v>565781</v>
      </c>
      <c r="HI90" s="34">
        <v>577409</v>
      </c>
      <c r="HJ90" s="34">
        <v>589340</v>
      </c>
      <c r="HK90" s="34">
        <v>601555</v>
      </c>
      <c r="HL90" s="34">
        <v>613974</v>
      </c>
      <c r="HM90" s="34">
        <v>626539</v>
      </c>
      <c r="HN90" s="34">
        <v>639171</v>
      </c>
      <c r="HO90" s="34">
        <v>651779</v>
      </c>
      <c r="HP90" s="34">
        <v>664255</v>
      </c>
      <c r="HQ90" s="34">
        <v>676487</v>
      </c>
      <c r="HR90" s="34">
        <v>688366</v>
      </c>
      <c r="HS90" s="34">
        <v>699782</v>
      </c>
      <c r="HT90" s="34">
        <v>711260</v>
      </c>
      <c r="HU90" s="34">
        <v>721409</v>
      </c>
      <c r="HV90" s="34">
        <v>729820</v>
      </c>
      <c r="HW90" s="34">
        <v>737822</v>
      </c>
      <c r="HX90" s="34">
        <v>746736</v>
      </c>
      <c r="HY90" s="34">
        <v>758010</v>
      </c>
      <c r="HZ90" s="34">
        <v>761249</v>
      </c>
      <c r="IA90" s="34">
        <v>771082</v>
      </c>
      <c r="IB90" s="34">
        <v>778763</v>
      </c>
      <c r="IC90" s="34">
        <v>785116</v>
      </c>
      <c r="ID90" s="34">
        <v>791649</v>
      </c>
      <c r="IE90" s="34">
        <v>797949</v>
      </c>
      <c r="IF90" s="34">
        <v>804490</v>
      </c>
      <c r="IG90" s="34">
        <v>811307</v>
      </c>
      <c r="IH90" s="34">
        <v>818452</v>
      </c>
      <c r="II90" s="34">
        <v>826105</v>
      </c>
      <c r="IJ90" s="34">
        <v>834470</v>
      </c>
      <c r="IK90" s="34">
        <v>843891</v>
      </c>
      <c r="IL90" s="34">
        <v>853517</v>
      </c>
      <c r="IM90" s="34">
        <v>854322</v>
      </c>
      <c r="IN90" s="34">
        <v>854845</v>
      </c>
      <c r="IO90" s="34">
        <v>855349</v>
      </c>
      <c r="IP90" s="34">
        <v>857042</v>
      </c>
      <c r="IQ90" s="34">
        <v>860400</v>
      </c>
      <c r="IR90" s="34">
        <v>864956</v>
      </c>
      <c r="IS90" s="34">
        <v>863505</v>
      </c>
      <c r="IT90" s="34">
        <v>861132</v>
      </c>
      <c r="IU90" s="34">
        <v>857937</v>
      </c>
      <c r="IV90" s="34">
        <v>851833</v>
      </c>
      <c r="IW90" s="34">
        <v>847286</v>
      </c>
      <c r="IX90" s="34">
        <v>842272</v>
      </c>
      <c r="IY90" s="34">
        <v>831545</v>
      </c>
      <c r="IZ90" s="34">
        <v>813786</v>
      </c>
      <c r="JA90" s="34">
        <v>792305</v>
      </c>
      <c r="JB90" s="34">
        <v>769834</v>
      </c>
      <c r="JC90" s="34">
        <v>747478</v>
      </c>
      <c r="JD90" s="34">
        <v>725084</v>
      </c>
      <c r="JE90" s="34">
        <v>704209</v>
      </c>
      <c r="JF90" s="34">
        <v>687434</v>
      </c>
      <c r="JG90" s="34">
        <v>672875</v>
      </c>
      <c r="JH90" s="34">
        <v>660035</v>
      </c>
      <c r="JI90" s="34">
        <v>651213</v>
      </c>
      <c r="JJ90" s="34">
        <v>641757</v>
      </c>
      <c r="JK90" s="34">
        <v>629156</v>
      </c>
      <c r="JL90" s="34">
        <v>614924</v>
      </c>
      <c r="JM90" s="34">
        <v>596664</v>
      </c>
      <c r="JN90" s="34">
        <v>572945</v>
      </c>
      <c r="JO90" s="34">
        <v>548382</v>
      </c>
      <c r="JP90" s="34">
        <v>523965</v>
      </c>
      <c r="JQ90" s="34">
        <v>499864</v>
      </c>
      <c r="JR90" s="34">
        <v>480361</v>
      </c>
      <c r="JS90" s="34">
        <v>465736</v>
      </c>
      <c r="JT90" s="34">
        <v>452601</v>
      </c>
      <c r="JU90" s="34">
        <v>440366</v>
      </c>
      <c r="JV90" s="34">
        <v>429502</v>
      </c>
      <c r="JW90" s="34">
        <v>417850</v>
      </c>
      <c r="JX90" s="34">
        <v>402974</v>
      </c>
      <c r="JY90" s="34">
        <v>387034</v>
      </c>
      <c r="JZ90" s="34">
        <v>369993</v>
      </c>
      <c r="KA90" s="34">
        <v>351414</v>
      </c>
      <c r="KB90" s="34">
        <v>331225</v>
      </c>
      <c r="KC90" s="34">
        <v>309652</v>
      </c>
      <c r="KD90" s="34">
        <v>285968</v>
      </c>
      <c r="KE90" s="34">
        <v>260461</v>
      </c>
      <c r="KF90" s="34">
        <v>234750</v>
      </c>
      <c r="KG90" s="34">
        <v>209175</v>
      </c>
      <c r="KH90" s="34">
        <v>184998</v>
      </c>
      <c r="KI90" s="34">
        <v>162670</v>
      </c>
      <c r="KJ90" s="34">
        <v>141630</v>
      </c>
      <c r="KK90" s="34">
        <v>121925</v>
      </c>
      <c r="KL90" s="34">
        <v>103703</v>
      </c>
      <c r="KM90" s="34">
        <v>87028</v>
      </c>
      <c r="KN90" s="34">
        <v>71879</v>
      </c>
      <c r="KO90" s="34">
        <v>58563</v>
      </c>
      <c r="KP90" s="34">
        <v>47070</v>
      </c>
      <c r="KQ90" s="34">
        <v>37171</v>
      </c>
      <c r="KR90" s="34">
        <v>28778</v>
      </c>
      <c r="KS90" s="34">
        <v>21840</v>
      </c>
      <c r="KT90" s="34">
        <v>16149</v>
      </c>
      <c r="KU90" s="34">
        <v>11673</v>
      </c>
      <c r="KV90" s="34">
        <v>8262</v>
      </c>
      <c r="KW90" s="35">
        <v>11782</v>
      </c>
    </row>
    <row r="91" spans="1:309" s="16" customFormat="1" ht="13.2">
      <c r="A91" s="20" t="s">
        <v>307</v>
      </c>
      <c r="B91" s="32">
        <v>2045</v>
      </c>
      <c r="C91" s="20" t="s">
        <v>308</v>
      </c>
      <c r="D91" s="36">
        <v>42814104</v>
      </c>
      <c r="E91" s="37">
        <v>20621800</v>
      </c>
      <c r="F91" s="38">
        <v>22192304</v>
      </c>
      <c r="G91" s="36">
        <v>175509</v>
      </c>
      <c r="H91" s="37">
        <v>178819</v>
      </c>
      <c r="I91" s="37">
        <v>182040</v>
      </c>
      <c r="J91" s="37">
        <v>185210</v>
      </c>
      <c r="K91" s="37">
        <v>188399</v>
      </c>
      <c r="L91" s="37">
        <v>191512</v>
      </c>
      <c r="M91" s="37">
        <v>195214</v>
      </c>
      <c r="N91" s="37">
        <v>199104</v>
      </c>
      <c r="O91" s="37">
        <v>203348</v>
      </c>
      <c r="P91" s="37">
        <v>207601</v>
      </c>
      <c r="Q91" s="37">
        <v>211946</v>
      </c>
      <c r="R91" s="37">
        <v>216392</v>
      </c>
      <c r="S91" s="37">
        <v>220923</v>
      </c>
      <c r="T91" s="37">
        <v>225842</v>
      </c>
      <c r="U91" s="37">
        <v>231019</v>
      </c>
      <c r="V91" s="37">
        <v>236848</v>
      </c>
      <c r="W91" s="37">
        <v>242500</v>
      </c>
      <c r="X91" s="37">
        <v>248269</v>
      </c>
      <c r="Y91" s="37">
        <v>254081</v>
      </c>
      <c r="Z91" s="37">
        <v>259875</v>
      </c>
      <c r="AA91" s="37">
        <v>265800</v>
      </c>
      <c r="AB91" s="37">
        <v>271213</v>
      </c>
      <c r="AC91" s="37">
        <v>275986</v>
      </c>
      <c r="AD91" s="37">
        <v>280504</v>
      </c>
      <c r="AE91" s="37">
        <v>285309</v>
      </c>
      <c r="AF91" s="37">
        <v>290978</v>
      </c>
      <c r="AG91" s="37">
        <v>293202</v>
      </c>
      <c r="AH91" s="37">
        <v>298308</v>
      </c>
      <c r="AI91" s="37">
        <v>301086</v>
      </c>
      <c r="AJ91" s="37">
        <v>303873</v>
      </c>
      <c r="AK91" s="37">
        <v>306496</v>
      </c>
      <c r="AL91" s="37">
        <v>308531</v>
      </c>
      <c r="AM91" s="37">
        <v>310644</v>
      </c>
      <c r="AN91" s="37">
        <v>312748</v>
      </c>
      <c r="AO91" s="37">
        <v>315249</v>
      </c>
      <c r="AP91" s="37">
        <v>317726</v>
      </c>
      <c r="AQ91" s="37">
        <v>320271</v>
      </c>
      <c r="AR91" s="37">
        <v>322921</v>
      </c>
      <c r="AS91" s="37">
        <v>325615</v>
      </c>
      <c r="AT91" s="37">
        <v>325144</v>
      </c>
      <c r="AU91" s="37">
        <v>324418</v>
      </c>
      <c r="AV91" s="37">
        <v>323275</v>
      </c>
      <c r="AW91" s="37">
        <v>322649</v>
      </c>
      <c r="AX91" s="37">
        <v>323022</v>
      </c>
      <c r="AY91" s="37">
        <v>324556</v>
      </c>
      <c r="AZ91" s="37">
        <v>322950</v>
      </c>
      <c r="BA91" s="37">
        <v>321949</v>
      </c>
      <c r="BB91" s="37">
        <v>321399</v>
      </c>
      <c r="BC91" s="37">
        <v>321466</v>
      </c>
      <c r="BD91" s="37">
        <v>321273</v>
      </c>
      <c r="BE91" s="37">
        <v>320184</v>
      </c>
      <c r="BF91" s="37">
        <v>316285</v>
      </c>
      <c r="BG91" s="37">
        <v>309070</v>
      </c>
      <c r="BH91" s="37">
        <v>300480</v>
      </c>
      <c r="BI91" s="37">
        <v>291533</v>
      </c>
      <c r="BJ91" s="37">
        <v>282185</v>
      </c>
      <c r="BK91" s="37">
        <v>272811</v>
      </c>
      <c r="BL91" s="37">
        <v>262714</v>
      </c>
      <c r="BM91" s="37">
        <v>254847</v>
      </c>
      <c r="BN91" s="37">
        <v>247556</v>
      </c>
      <c r="BO91" s="37">
        <v>241421</v>
      </c>
      <c r="BP91" s="37">
        <v>236343</v>
      </c>
      <c r="BQ91" s="37">
        <v>230857</v>
      </c>
      <c r="BR91" s="37">
        <v>224420</v>
      </c>
      <c r="BS91" s="37">
        <v>217944</v>
      </c>
      <c r="BT91" s="37">
        <v>209444</v>
      </c>
      <c r="BU91" s="37">
        <v>199879</v>
      </c>
      <c r="BV91" s="37">
        <v>189039</v>
      </c>
      <c r="BW91" s="37">
        <v>179467</v>
      </c>
      <c r="BX91" s="37">
        <v>169127</v>
      </c>
      <c r="BY91" s="37">
        <v>161358</v>
      </c>
      <c r="BZ91" s="37">
        <v>155247</v>
      </c>
      <c r="CA91" s="37">
        <v>149791</v>
      </c>
      <c r="CB91" s="37">
        <v>144638</v>
      </c>
      <c r="CC91" s="37">
        <v>139924</v>
      </c>
      <c r="CD91" s="37">
        <v>134862</v>
      </c>
      <c r="CE91" s="37">
        <v>129462</v>
      </c>
      <c r="CF91" s="37">
        <v>122844</v>
      </c>
      <c r="CG91" s="37">
        <v>116788</v>
      </c>
      <c r="CH91" s="37">
        <v>109627</v>
      </c>
      <c r="CI91" s="37">
        <v>102500</v>
      </c>
      <c r="CJ91" s="37">
        <v>94754</v>
      </c>
      <c r="CK91" s="37">
        <v>86543</v>
      </c>
      <c r="CL91" s="37">
        <v>77918</v>
      </c>
      <c r="CM91" s="37">
        <v>69195</v>
      </c>
      <c r="CN91" s="37">
        <v>60642</v>
      </c>
      <c r="CO91" s="37">
        <v>52887</v>
      </c>
      <c r="CP91" s="37">
        <v>45653</v>
      </c>
      <c r="CQ91" s="37">
        <v>39166</v>
      </c>
      <c r="CR91" s="37">
        <v>33089</v>
      </c>
      <c r="CS91" s="37">
        <v>27780</v>
      </c>
      <c r="CT91" s="37">
        <v>22916</v>
      </c>
      <c r="CU91" s="37">
        <v>18585</v>
      </c>
      <c r="CV91" s="37">
        <v>14847</v>
      </c>
      <c r="CW91" s="37">
        <v>11682</v>
      </c>
      <c r="CX91" s="37">
        <v>9006</v>
      </c>
      <c r="CY91" s="37">
        <v>6816</v>
      </c>
      <c r="CZ91" s="37">
        <v>5038</v>
      </c>
      <c r="DA91" s="37">
        <v>3626</v>
      </c>
      <c r="DB91" s="37">
        <v>2537</v>
      </c>
      <c r="DC91" s="38">
        <v>3461</v>
      </c>
      <c r="DD91" s="36">
        <v>167331</v>
      </c>
      <c r="DE91" s="37">
        <v>170402</v>
      </c>
      <c r="DF91" s="37">
        <v>173418</v>
      </c>
      <c r="DG91" s="37">
        <v>176373</v>
      </c>
      <c r="DH91" s="37">
        <v>179368</v>
      </c>
      <c r="DI91" s="37">
        <v>182353</v>
      </c>
      <c r="DJ91" s="37">
        <v>185814</v>
      </c>
      <c r="DK91" s="37">
        <v>189601</v>
      </c>
      <c r="DL91" s="37">
        <v>193822</v>
      </c>
      <c r="DM91" s="37">
        <v>198087</v>
      </c>
      <c r="DN91" s="37">
        <v>202457</v>
      </c>
      <c r="DO91" s="37">
        <v>206944</v>
      </c>
      <c r="DP91" s="37">
        <v>211706</v>
      </c>
      <c r="DQ91" s="37">
        <v>216818</v>
      </c>
      <c r="DR91" s="37">
        <v>222232</v>
      </c>
      <c r="DS91" s="37">
        <v>228368</v>
      </c>
      <c r="DT91" s="37">
        <v>234336</v>
      </c>
      <c r="DU91" s="37">
        <v>240431</v>
      </c>
      <c r="DV91" s="37">
        <v>246558</v>
      </c>
      <c r="DW91" s="37">
        <v>252623</v>
      </c>
      <c r="DX91" s="37">
        <v>258763</v>
      </c>
      <c r="DY91" s="37">
        <v>264369</v>
      </c>
      <c r="DZ91" s="37">
        <v>269315</v>
      </c>
      <c r="EA91" s="37">
        <v>273957</v>
      </c>
      <c r="EB91" s="37">
        <v>278806</v>
      </c>
      <c r="EC91" s="37">
        <v>284338</v>
      </c>
      <c r="ED91" s="37">
        <v>286597</v>
      </c>
      <c r="EE91" s="37">
        <v>291385</v>
      </c>
      <c r="EF91" s="37">
        <v>295536</v>
      </c>
      <c r="EG91" s="37">
        <v>298326</v>
      </c>
      <c r="EH91" s="37">
        <v>301152</v>
      </c>
      <c r="EI91" s="37">
        <v>304256</v>
      </c>
      <c r="EJ91" s="37">
        <v>307353</v>
      </c>
      <c r="EK91" s="37">
        <v>310472</v>
      </c>
      <c r="EL91" s="37">
        <v>313266</v>
      </c>
      <c r="EM91" s="37">
        <v>316329</v>
      </c>
      <c r="EN91" s="37">
        <v>319772</v>
      </c>
      <c r="EO91" s="37">
        <v>323830</v>
      </c>
      <c r="EP91" s="37">
        <v>327817</v>
      </c>
      <c r="EQ91" s="37">
        <v>328473</v>
      </c>
      <c r="ER91" s="37">
        <v>329294</v>
      </c>
      <c r="ES91" s="37">
        <v>330856</v>
      </c>
      <c r="ET91" s="37">
        <v>333196</v>
      </c>
      <c r="EU91" s="37">
        <v>336470</v>
      </c>
      <c r="EV91" s="37">
        <v>340574</v>
      </c>
      <c r="EW91" s="37">
        <v>344151</v>
      </c>
      <c r="EX91" s="37">
        <v>346929</v>
      </c>
      <c r="EY91" s="37">
        <v>348634</v>
      </c>
      <c r="EZ91" s="37">
        <v>347188</v>
      </c>
      <c r="FA91" s="37">
        <v>346084</v>
      </c>
      <c r="FB91" s="37">
        <v>344757</v>
      </c>
      <c r="FC91" s="37">
        <v>341211</v>
      </c>
      <c r="FD91" s="37">
        <v>335310</v>
      </c>
      <c r="FE91" s="37">
        <v>327559</v>
      </c>
      <c r="FF91" s="37">
        <v>318952</v>
      </c>
      <c r="FG91" s="37">
        <v>310428</v>
      </c>
      <c r="FH91" s="37">
        <v>301610</v>
      </c>
      <c r="FI91" s="37">
        <v>294535</v>
      </c>
      <c r="FJ91" s="37">
        <v>288280</v>
      </c>
      <c r="FK91" s="37">
        <v>283231</v>
      </c>
      <c r="FL91" s="37">
        <v>278427</v>
      </c>
      <c r="FM91" s="37">
        <v>275786</v>
      </c>
      <c r="FN91" s="37">
        <v>272958</v>
      </c>
      <c r="FO91" s="37">
        <v>268538</v>
      </c>
      <c r="FP91" s="37">
        <v>262675</v>
      </c>
      <c r="FQ91" s="37">
        <v>255595</v>
      </c>
      <c r="FR91" s="37">
        <v>245343</v>
      </c>
      <c r="FS91" s="37">
        <v>235940</v>
      </c>
      <c r="FT91" s="37">
        <v>225389</v>
      </c>
      <c r="FU91" s="37">
        <v>216020</v>
      </c>
      <c r="FV91" s="37">
        <v>207786</v>
      </c>
      <c r="FW91" s="37">
        <v>201763</v>
      </c>
      <c r="FX91" s="37">
        <v>196385</v>
      </c>
      <c r="FY91" s="37">
        <v>191551</v>
      </c>
      <c r="FZ91" s="37">
        <v>187557</v>
      </c>
      <c r="GA91" s="37">
        <v>183442</v>
      </c>
      <c r="GB91" s="37">
        <v>177195</v>
      </c>
      <c r="GC91" s="37">
        <v>171453</v>
      </c>
      <c r="GD91" s="37">
        <v>164318</v>
      </c>
      <c r="GE91" s="37">
        <v>157185</v>
      </c>
      <c r="GF91" s="37">
        <v>148631</v>
      </c>
      <c r="GG91" s="37">
        <v>139550</v>
      </c>
      <c r="GH91" s="37">
        <v>129259</v>
      </c>
      <c r="GI91" s="37">
        <v>117913</v>
      </c>
      <c r="GJ91" s="37">
        <v>106537</v>
      </c>
      <c r="GK91" s="37">
        <v>95288</v>
      </c>
      <c r="GL91" s="37">
        <v>84290</v>
      </c>
      <c r="GM91" s="37">
        <v>74296</v>
      </c>
      <c r="GN91" s="37">
        <v>64590</v>
      </c>
      <c r="GO91" s="37">
        <v>55551</v>
      </c>
      <c r="GP91" s="37">
        <v>46870</v>
      </c>
      <c r="GQ91" s="37">
        <v>39032</v>
      </c>
      <c r="GR91" s="37">
        <v>31915</v>
      </c>
      <c r="GS91" s="37">
        <v>25716</v>
      </c>
      <c r="GT91" s="37">
        <v>20434</v>
      </c>
      <c r="GU91" s="37">
        <v>15931</v>
      </c>
      <c r="GV91" s="37">
        <v>12122</v>
      </c>
      <c r="GW91" s="37">
        <v>9018</v>
      </c>
      <c r="GX91" s="37">
        <v>6510</v>
      </c>
      <c r="GY91" s="37">
        <v>4595</v>
      </c>
      <c r="GZ91" s="38">
        <v>6547</v>
      </c>
      <c r="HA91" s="36">
        <v>342840</v>
      </c>
      <c r="HB91" s="37">
        <v>349221</v>
      </c>
      <c r="HC91" s="37">
        <v>355458</v>
      </c>
      <c r="HD91" s="37">
        <v>361583</v>
      </c>
      <c r="HE91" s="37">
        <v>367767</v>
      </c>
      <c r="HF91" s="37">
        <v>373865</v>
      </c>
      <c r="HG91" s="37">
        <v>381028</v>
      </c>
      <c r="HH91" s="37">
        <v>388705</v>
      </c>
      <c r="HI91" s="37">
        <v>397170</v>
      </c>
      <c r="HJ91" s="37">
        <v>405688</v>
      </c>
      <c r="HK91" s="37">
        <v>414403</v>
      </c>
      <c r="HL91" s="37">
        <v>423336</v>
      </c>
      <c r="HM91" s="37">
        <v>432629</v>
      </c>
      <c r="HN91" s="37">
        <v>442660</v>
      </c>
      <c r="HO91" s="37">
        <v>453251</v>
      </c>
      <c r="HP91" s="37">
        <v>465216</v>
      </c>
      <c r="HQ91" s="37">
        <v>476836</v>
      </c>
      <c r="HR91" s="37">
        <v>488700</v>
      </c>
      <c r="HS91" s="37">
        <v>500639</v>
      </c>
      <c r="HT91" s="37">
        <v>512498</v>
      </c>
      <c r="HU91" s="37">
        <v>524563</v>
      </c>
      <c r="HV91" s="37">
        <v>535582</v>
      </c>
      <c r="HW91" s="37">
        <v>545301</v>
      </c>
      <c r="HX91" s="37">
        <v>554461</v>
      </c>
      <c r="HY91" s="37">
        <v>564115</v>
      </c>
      <c r="HZ91" s="37">
        <v>575316</v>
      </c>
      <c r="IA91" s="37">
        <v>579799</v>
      </c>
      <c r="IB91" s="37">
        <v>589693</v>
      </c>
      <c r="IC91" s="37">
        <v>596622</v>
      </c>
      <c r="ID91" s="37">
        <v>602199</v>
      </c>
      <c r="IE91" s="37">
        <v>607648</v>
      </c>
      <c r="IF91" s="37">
        <v>612787</v>
      </c>
      <c r="IG91" s="37">
        <v>617997</v>
      </c>
      <c r="IH91" s="37">
        <v>623220</v>
      </c>
      <c r="II91" s="37">
        <v>628515</v>
      </c>
      <c r="IJ91" s="37">
        <v>634055</v>
      </c>
      <c r="IK91" s="37">
        <v>640043</v>
      </c>
      <c r="IL91" s="37">
        <v>646751</v>
      </c>
      <c r="IM91" s="37">
        <v>653432</v>
      </c>
      <c r="IN91" s="37">
        <v>653617</v>
      </c>
      <c r="IO91" s="37">
        <v>653712</v>
      </c>
      <c r="IP91" s="37">
        <v>654131</v>
      </c>
      <c r="IQ91" s="37">
        <v>655845</v>
      </c>
      <c r="IR91" s="37">
        <v>659492</v>
      </c>
      <c r="IS91" s="37">
        <v>665130</v>
      </c>
      <c r="IT91" s="37">
        <v>667101</v>
      </c>
      <c r="IU91" s="37">
        <v>668878</v>
      </c>
      <c r="IV91" s="37">
        <v>670033</v>
      </c>
      <c r="IW91" s="37">
        <v>668654</v>
      </c>
      <c r="IX91" s="37">
        <v>667357</v>
      </c>
      <c r="IY91" s="37">
        <v>664941</v>
      </c>
      <c r="IZ91" s="37">
        <v>657496</v>
      </c>
      <c r="JA91" s="37">
        <v>644380</v>
      </c>
      <c r="JB91" s="37">
        <v>628039</v>
      </c>
      <c r="JC91" s="37">
        <v>610485</v>
      </c>
      <c r="JD91" s="37">
        <v>592613</v>
      </c>
      <c r="JE91" s="37">
        <v>574421</v>
      </c>
      <c r="JF91" s="37">
        <v>557249</v>
      </c>
      <c r="JG91" s="37">
        <v>543127</v>
      </c>
      <c r="JH91" s="37">
        <v>530787</v>
      </c>
      <c r="JI91" s="37">
        <v>519848</v>
      </c>
      <c r="JJ91" s="37">
        <v>512129</v>
      </c>
      <c r="JK91" s="37">
        <v>503815</v>
      </c>
      <c r="JL91" s="37">
        <v>492958</v>
      </c>
      <c r="JM91" s="37">
        <v>480619</v>
      </c>
      <c r="JN91" s="37">
        <v>465039</v>
      </c>
      <c r="JO91" s="37">
        <v>445222</v>
      </c>
      <c r="JP91" s="37">
        <v>424979</v>
      </c>
      <c r="JQ91" s="37">
        <v>404856</v>
      </c>
      <c r="JR91" s="37">
        <v>385147</v>
      </c>
      <c r="JS91" s="37">
        <v>369144</v>
      </c>
      <c r="JT91" s="37">
        <v>357010</v>
      </c>
      <c r="JU91" s="37">
        <v>346176</v>
      </c>
      <c r="JV91" s="37">
        <v>336189</v>
      </c>
      <c r="JW91" s="37">
        <v>327481</v>
      </c>
      <c r="JX91" s="37">
        <v>318304</v>
      </c>
      <c r="JY91" s="37">
        <v>306657</v>
      </c>
      <c r="JZ91" s="37">
        <v>294297</v>
      </c>
      <c r="KA91" s="37">
        <v>281106</v>
      </c>
      <c r="KB91" s="37">
        <v>266812</v>
      </c>
      <c r="KC91" s="37">
        <v>251131</v>
      </c>
      <c r="KD91" s="37">
        <v>234304</v>
      </c>
      <c r="KE91" s="37">
        <v>215802</v>
      </c>
      <c r="KF91" s="37">
        <v>195831</v>
      </c>
      <c r="KG91" s="37">
        <v>175732</v>
      </c>
      <c r="KH91" s="37">
        <v>155930</v>
      </c>
      <c r="KI91" s="37">
        <v>137177</v>
      </c>
      <c r="KJ91" s="37">
        <v>119949</v>
      </c>
      <c r="KK91" s="37">
        <v>103756</v>
      </c>
      <c r="KL91" s="37">
        <v>88640</v>
      </c>
      <c r="KM91" s="37">
        <v>74650</v>
      </c>
      <c r="KN91" s="37">
        <v>61948</v>
      </c>
      <c r="KO91" s="37">
        <v>50500</v>
      </c>
      <c r="KP91" s="37">
        <v>40563</v>
      </c>
      <c r="KQ91" s="37">
        <v>32116</v>
      </c>
      <c r="KR91" s="37">
        <v>24937</v>
      </c>
      <c r="KS91" s="37">
        <v>18938</v>
      </c>
      <c r="KT91" s="37">
        <v>14056</v>
      </c>
      <c r="KU91" s="37">
        <v>10136</v>
      </c>
      <c r="KV91" s="37">
        <v>7132</v>
      </c>
      <c r="KW91" s="38">
        <v>10008</v>
      </c>
    </row>
    <row r="92" spans="1:309" s="16" customFormat="1" ht="13.2">
      <c r="A92" s="19" t="s">
        <v>307</v>
      </c>
      <c r="B92" s="31">
        <v>2045</v>
      </c>
      <c r="C92" s="19" t="s">
        <v>309</v>
      </c>
      <c r="D92" s="33">
        <v>13202558</v>
      </c>
      <c r="E92" s="34">
        <v>6945159</v>
      </c>
      <c r="F92" s="35">
        <v>6257399</v>
      </c>
      <c r="G92" s="33">
        <v>73148</v>
      </c>
      <c r="H92" s="34">
        <v>74439</v>
      </c>
      <c r="I92" s="34">
        <v>75986</v>
      </c>
      <c r="J92" s="34">
        <v>77746</v>
      </c>
      <c r="K92" s="34">
        <v>79646</v>
      </c>
      <c r="L92" s="34">
        <v>81798</v>
      </c>
      <c r="M92" s="34">
        <v>83533</v>
      </c>
      <c r="N92" s="34">
        <v>85275</v>
      </c>
      <c r="O92" s="34">
        <v>86839</v>
      </c>
      <c r="P92" s="34">
        <v>88569</v>
      </c>
      <c r="Q92" s="34">
        <v>90363</v>
      </c>
      <c r="R92" s="34">
        <v>92186</v>
      </c>
      <c r="S92" s="34">
        <v>94036</v>
      </c>
      <c r="T92" s="34">
        <v>95548</v>
      </c>
      <c r="U92" s="34">
        <v>96828</v>
      </c>
      <c r="V92" s="34">
        <v>97417</v>
      </c>
      <c r="W92" s="34">
        <v>98085</v>
      </c>
      <c r="X92" s="34">
        <v>98483</v>
      </c>
      <c r="Y92" s="34">
        <v>98620</v>
      </c>
      <c r="Z92" s="34">
        <v>98520</v>
      </c>
      <c r="AA92" s="34">
        <v>98311</v>
      </c>
      <c r="AB92" s="34">
        <v>97910</v>
      </c>
      <c r="AC92" s="34">
        <v>97251</v>
      </c>
      <c r="AD92" s="34">
        <v>96617</v>
      </c>
      <c r="AE92" s="34">
        <v>96160</v>
      </c>
      <c r="AF92" s="34">
        <v>96098</v>
      </c>
      <c r="AG92" s="34">
        <v>95355</v>
      </c>
      <c r="AH92" s="34">
        <v>95341</v>
      </c>
      <c r="AI92" s="34">
        <v>95341</v>
      </c>
      <c r="AJ92" s="34">
        <v>95759</v>
      </c>
      <c r="AK92" s="34">
        <v>96395</v>
      </c>
      <c r="AL92" s="34">
        <v>96910</v>
      </c>
      <c r="AM92" s="34">
        <v>97583</v>
      </c>
      <c r="AN92" s="34">
        <v>98443</v>
      </c>
      <c r="AO92" s="34">
        <v>99655</v>
      </c>
      <c r="AP92" s="34">
        <v>101040</v>
      </c>
      <c r="AQ92" s="34">
        <v>102462</v>
      </c>
      <c r="AR92" s="34">
        <v>104039</v>
      </c>
      <c r="AS92" s="34">
        <v>105759</v>
      </c>
      <c r="AT92" s="34">
        <v>106317</v>
      </c>
      <c r="AU92" s="34">
        <v>106824</v>
      </c>
      <c r="AV92" s="34">
        <v>107013</v>
      </c>
      <c r="AW92" s="34">
        <v>107048</v>
      </c>
      <c r="AX92" s="34">
        <v>106967</v>
      </c>
      <c r="AY92" s="34">
        <v>106585</v>
      </c>
      <c r="AZ92" s="34">
        <v>104617</v>
      </c>
      <c r="BA92" s="34">
        <v>102173</v>
      </c>
      <c r="BB92" s="34">
        <v>99541</v>
      </c>
      <c r="BC92" s="34">
        <v>97124</v>
      </c>
      <c r="BD92" s="34">
        <v>95441</v>
      </c>
      <c r="BE92" s="34">
        <v>94020</v>
      </c>
      <c r="BF92" s="34">
        <v>92085</v>
      </c>
      <c r="BG92" s="34">
        <v>89360</v>
      </c>
      <c r="BH92" s="34">
        <v>86473</v>
      </c>
      <c r="BI92" s="34">
        <v>83755</v>
      </c>
      <c r="BJ92" s="34">
        <v>81221</v>
      </c>
      <c r="BK92" s="34">
        <v>78857</v>
      </c>
      <c r="BL92" s="34">
        <v>76433</v>
      </c>
      <c r="BM92" s="34">
        <v>74803</v>
      </c>
      <c r="BN92" s="34">
        <v>73290</v>
      </c>
      <c r="BO92" s="34">
        <v>72179</v>
      </c>
      <c r="BP92" s="34">
        <v>71351</v>
      </c>
      <c r="BQ92" s="34">
        <v>70398</v>
      </c>
      <c r="BR92" s="34">
        <v>69172</v>
      </c>
      <c r="BS92" s="34">
        <v>67959</v>
      </c>
      <c r="BT92" s="34">
        <v>66325</v>
      </c>
      <c r="BU92" s="34">
        <v>64220</v>
      </c>
      <c r="BV92" s="34">
        <v>61475</v>
      </c>
      <c r="BW92" s="34">
        <v>59002</v>
      </c>
      <c r="BX92" s="34">
        <v>56116</v>
      </c>
      <c r="BY92" s="34">
        <v>53974</v>
      </c>
      <c r="BZ92" s="34">
        <v>52212</v>
      </c>
      <c r="CA92" s="34">
        <v>50520</v>
      </c>
      <c r="CB92" s="34">
        <v>48776</v>
      </c>
      <c r="CC92" s="34">
        <v>47025</v>
      </c>
      <c r="CD92" s="34">
        <v>45090</v>
      </c>
      <c r="CE92" s="34">
        <v>42941</v>
      </c>
      <c r="CF92" s="34">
        <v>40348</v>
      </c>
      <c r="CG92" s="34">
        <v>37833</v>
      </c>
      <c r="CH92" s="34">
        <v>34948</v>
      </c>
      <c r="CI92" s="34">
        <v>32166</v>
      </c>
      <c r="CJ92" s="34">
        <v>29282</v>
      </c>
      <c r="CK92" s="34">
        <v>26316</v>
      </c>
      <c r="CL92" s="34">
        <v>23338</v>
      </c>
      <c r="CM92" s="34">
        <v>20419</v>
      </c>
      <c r="CN92" s="34">
        <v>17584</v>
      </c>
      <c r="CO92" s="34">
        <v>15085</v>
      </c>
      <c r="CP92" s="34">
        <v>12787</v>
      </c>
      <c r="CQ92" s="34">
        <v>10781</v>
      </c>
      <c r="CR92" s="34">
        <v>8949</v>
      </c>
      <c r="CS92" s="34">
        <v>7402</v>
      </c>
      <c r="CT92" s="34">
        <v>6036</v>
      </c>
      <c r="CU92" s="34">
        <v>4868</v>
      </c>
      <c r="CV92" s="34">
        <v>3866</v>
      </c>
      <c r="CW92" s="34">
        <v>3023</v>
      </c>
      <c r="CX92" s="34">
        <v>2312</v>
      </c>
      <c r="CY92" s="34">
        <v>1747</v>
      </c>
      <c r="CZ92" s="34">
        <v>1300</v>
      </c>
      <c r="DA92" s="34">
        <v>951</v>
      </c>
      <c r="DB92" s="34">
        <v>679</v>
      </c>
      <c r="DC92" s="35">
        <v>963</v>
      </c>
      <c r="DD92" s="33">
        <v>69174</v>
      </c>
      <c r="DE92" s="34">
        <v>70391</v>
      </c>
      <c r="DF92" s="34">
        <v>71849</v>
      </c>
      <c r="DG92" s="34">
        <v>73515</v>
      </c>
      <c r="DH92" s="34">
        <v>75301</v>
      </c>
      <c r="DI92" s="34">
        <v>77262</v>
      </c>
      <c r="DJ92" s="34">
        <v>78922</v>
      </c>
      <c r="DK92" s="34">
        <v>80435</v>
      </c>
      <c r="DL92" s="34">
        <v>81686</v>
      </c>
      <c r="DM92" s="34">
        <v>83060</v>
      </c>
      <c r="DN92" s="34">
        <v>84478</v>
      </c>
      <c r="DO92" s="34">
        <v>85911</v>
      </c>
      <c r="DP92" s="34">
        <v>87175</v>
      </c>
      <c r="DQ92" s="34">
        <v>88163</v>
      </c>
      <c r="DR92" s="34">
        <v>88882</v>
      </c>
      <c r="DS92" s="34">
        <v>88886</v>
      </c>
      <c r="DT92" s="34">
        <v>89004</v>
      </c>
      <c r="DU92" s="34">
        <v>88891</v>
      </c>
      <c r="DV92" s="34">
        <v>88572</v>
      </c>
      <c r="DW92" s="34">
        <v>88105</v>
      </c>
      <c r="DX92" s="34">
        <v>87600</v>
      </c>
      <c r="DY92" s="34">
        <v>86992</v>
      </c>
      <c r="DZ92" s="34">
        <v>86240</v>
      </c>
      <c r="EA92" s="34">
        <v>85626</v>
      </c>
      <c r="EB92" s="34">
        <v>85255</v>
      </c>
      <c r="EC92" s="34">
        <v>85277</v>
      </c>
      <c r="ED92" s="34">
        <v>84760</v>
      </c>
      <c r="EE92" s="34">
        <v>84695</v>
      </c>
      <c r="EF92" s="34">
        <v>85435</v>
      </c>
      <c r="EG92" s="34">
        <v>85810</v>
      </c>
      <c r="EH92" s="34">
        <v>86256</v>
      </c>
      <c r="EI92" s="34">
        <v>86894</v>
      </c>
      <c r="EJ92" s="34">
        <v>87572</v>
      </c>
      <c r="EK92" s="34">
        <v>88284</v>
      </c>
      <c r="EL92" s="34">
        <v>88918</v>
      </c>
      <c r="EM92" s="34">
        <v>89621</v>
      </c>
      <c r="EN92" s="34">
        <v>90550</v>
      </c>
      <c r="EO92" s="34">
        <v>91647</v>
      </c>
      <c r="EP92" s="34">
        <v>92798</v>
      </c>
      <c r="EQ92" s="34">
        <v>92807</v>
      </c>
      <c r="ER92" s="34">
        <v>92661</v>
      </c>
      <c r="ES92" s="34">
        <v>92509</v>
      </c>
      <c r="ET92" s="34">
        <v>92361</v>
      </c>
      <c r="EU92" s="34">
        <v>92063</v>
      </c>
      <c r="EV92" s="34">
        <v>91259</v>
      </c>
      <c r="EW92" s="34">
        <v>89701</v>
      </c>
      <c r="EX92" s="34">
        <v>87889</v>
      </c>
      <c r="EY92" s="34">
        <v>86046</v>
      </c>
      <c r="EZ92" s="34">
        <v>83608</v>
      </c>
      <c r="FA92" s="34">
        <v>81880</v>
      </c>
      <c r="FB92" s="34">
        <v>80532</v>
      </c>
      <c r="FC92" s="34">
        <v>78989</v>
      </c>
      <c r="FD92" s="34">
        <v>76914</v>
      </c>
      <c r="FE92" s="34">
        <v>74491</v>
      </c>
      <c r="FF92" s="34">
        <v>72124</v>
      </c>
      <c r="FG92" s="34">
        <v>69997</v>
      </c>
      <c r="FH92" s="34">
        <v>67969</v>
      </c>
      <c r="FI92" s="34">
        <v>66489</v>
      </c>
      <c r="FJ92" s="34">
        <v>65225</v>
      </c>
      <c r="FK92" s="34">
        <v>64245</v>
      </c>
      <c r="FL92" s="34">
        <v>63155</v>
      </c>
      <c r="FM92" s="34">
        <v>62529</v>
      </c>
      <c r="FN92" s="34">
        <v>61945</v>
      </c>
      <c r="FO92" s="34">
        <v>61042</v>
      </c>
      <c r="FP92" s="34">
        <v>59960</v>
      </c>
      <c r="FQ92" s="34">
        <v>58514</v>
      </c>
      <c r="FR92" s="34">
        <v>56365</v>
      </c>
      <c r="FS92" s="34">
        <v>54435</v>
      </c>
      <c r="FT92" s="34">
        <v>52263</v>
      </c>
      <c r="FU92" s="34">
        <v>50380</v>
      </c>
      <c r="FV92" s="34">
        <v>48581</v>
      </c>
      <c r="FW92" s="34">
        <v>47266</v>
      </c>
      <c r="FX92" s="34">
        <v>46029</v>
      </c>
      <c r="FY92" s="34">
        <v>44809</v>
      </c>
      <c r="FZ92" s="34">
        <v>43627</v>
      </c>
      <c r="GA92" s="34">
        <v>42280</v>
      </c>
      <c r="GB92" s="34">
        <v>40421</v>
      </c>
      <c r="GC92" s="34">
        <v>38697</v>
      </c>
      <c r="GD92" s="34">
        <v>36605</v>
      </c>
      <c r="GE92" s="34">
        <v>34532</v>
      </c>
      <c r="GF92" s="34">
        <v>32196</v>
      </c>
      <c r="GG92" s="34">
        <v>29848</v>
      </c>
      <c r="GH92" s="34">
        <v>27313</v>
      </c>
      <c r="GI92" s="34">
        <v>24693</v>
      </c>
      <c r="GJ92" s="34">
        <v>22105</v>
      </c>
      <c r="GK92" s="34">
        <v>19581</v>
      </c>
      <c r="GL92" s="34">
        <v>17117</v>
      </c>
      <c r="GM92" s="34">
        <v>14879</v>
      </c>
      <c r="GN92" s="34">
        <v>12749</v>
      </c>
      <c r="GO92" s="34">
        <v>10843</v>
      </c>
      <c r="GP92" s="34">
        <v>9121</v>
      </c>
      <c r="GQ92" s="34">
        <v>7582</v>
      </c>
      <c r="GR92" s="34">
        <v>6209</v>
      </c>
      <c r="GS92" s="34">
        <v>5016</v>
      </c>
      <c r="GT92" s="34">
        <v>3981</v>
      </c>
      <c r="GU92" s="34">
        <v>3121</v>
      </c>
      <c r="GV92" s="34">
        <v>2392</v>
      </c>
      <c r="GW92" s="34">
        <v>1810</v>
      </c>
      <c r="GX92" s="34">
        <v>1341</v>
      </c>
      <c r="GY92" s="34">
        <v>978</v>
      </c>
      <c r="GZ92" s="35">
        <v>1438</v>
      </c>
      <c r="HA92" s="33">
        <v>142322</v>
      </c>
      <c r="HB92" s="34">
        <v>144830</v>
      </c>
      <c r="HC92" s="34">
        <v>147835</v>
      </c>
      <c r="HD92" s="34">
        <v>151261</v>
      </c>
      <c r="HE92" s="34">
        <v>154947</v>
      </c>
      <c r="HF92" s="34">
        <v>159060</v>
      </c>
      <c r="HG92" s="34">
        <v>162455</v>
      </c>
      <c r="HH92" s="34">
        <v>165710</v>
      </c>
      <c r="HI92" s="34">
        <v>168525</v>
      </c>
      <c r="HJ92" s="34">
        <v>171629</v>
      </c>
      <c r="HK92" s="34">
        <v>174841</v>
      </c>
      <c r="HL92" s="34">
        <v>178097</v>
      </c>
      <c r="HM92" s="34">
        <v>181211</v>
      </c>
      <c r="HN92" s="34">
        <v>183711</v>
      </c>
      <c r="HO92" s="34">
        <v>185710</v>
      </c>
      <c r="HP92" s="34">
        <v>186303</v>
      </c>
      <c r="HQ92" s="34">
        <v>187089</v>
      </c>
      <c r="HR92" s="34">
        <v>187374</v>
      </c>
      <c r="HS92" s="34">
        <v>187192</v>
      </c>
      <c r="HT92" s="34">
        <v>186625</v>
      </c>
      <c r="HU92" s="34">
        <v>185911</v>
      </c>
      <c r="HV92" s="34">
        <v>184902</v>
      </c>
      <c r="HW92" s="34">
        <v>183491</v>
      </c>
      <c r="HX92" s="34">
        <v>182243</v>
      </c>
      <c r="HY92" s="34">
        <v>181415</v>
      </c>
      <c r="HZ92" s="34">
        <v>181375</v>
      </c>
      <c r="IA92" s="34">
        <v>180115</v>
      </c>
      <c r="IB92" s="34">
        <v>180036</v>
      </c>
      <c r="IC92" s="34">
        <v>180776</v>
      </c>
      <c r="ID92" s="34">
        <v>181569</v>
      </c>
      <c r="IE92" s="34">
        <v>182651</v>
      </c>
      <c r="IF92" s="34">
        <v>183804</v>
      </c>
      <c r="IG92" s="34">
        <v>185155</v>
      </c>
      <c r="IH92" s="34">
        <v>186727</v>
      </c>
      <c r="II92" s="34">
        <v>188573</v>
      </c>
      <c r="IJ92" s="34">
        <v>190661</v>
      </c>
      <c r="IK92" s="34">
        <v>193012</v>
      </c>
      <c r="IL92" s="34">
        <v>195686</v>
      </c>
      <c r="IM92" s="34">
        <v>198557</v>
      </c>
      <c r="IN92" s="34">
        <v>199124</v>
      </c>
      <c r="IO92" s="34">
        <v>199485</v>
      </c>
      <c r="IP92" s="34">
        <v>199522</v>
      </c>
      <c r="IQ92" s="34">
        <v>199409</v>
      </c>
      <c r="IR92" s="34">
        <v>199030</v>
      </c>
      <c r="IS92" s="34">
        <v>197844</v>
      </c>
      <c r="IT92" s="34">
        <v>194318</v>
      </c>
      <c r="IU92" s="34">
        <v>190062</v>
      </c>
      <c r="IV92" s="34">
        <v>185587</v>
      </c>
      <c r="IW92" s="34">
        <v>180732</v>
      </c>
      <c r="IX92" s="34">
        <v>177321</v>
      </c>
      <c r="IY92" s="34">
        <v>174552</v>
      </c>
      <c r="IZ92" s="34">
        <v>171074</v>
      </c>
      <c r="JA92" s="34">
        <v>166274</v>
      </c>
      <c r="JB92" s="34">
        <v>160964</v>
      </c>
      <c r="JC92" s="34">
        <v>155879</v>
      </c>
      <c r="JD92" s="34">
        <v>151218</v>
      </c>
      <c r="JE92" s="34">
        <v>146826</v>
      </c>
      <c r="JF92" s="34">
        <v>142922</v>
      </c>
      <c r="JG92" s="34">
        <v>140028</v>
      </c>
      <c r="JH92" s="34">
        <v>137535</v>
      </c>
      <c r="JI92" s="34">
        <v>135334</v>
      </c>
      <c r="JJ92" s="34">
        <v>133880</v>
      </c>
      <c r="JK92" s="34">
        <v>132343</v>
      </c>
      <c r="JL92" s="34">
        <v>130214</v>
      </c>
      <c r="JM92" s="34">
        <v>127919</v>
      </c>
      <c r="JN92" s="34">
        <v>124839</v>
      </c>
      <c r="JO92" s="34">
        <v>120585</v>
      </c>
      <c r="JP92" s="34">
        <v>115910</v>
      </c>
      <c r="JQ92" s="34">
        <v>111265</v>
      </c>
      <c r="JR92" s="34">
        <v>106496</v>
      </c>
      <c r="JS92" s="34">
        <v>102555</v>
      </c>
      <c r="JT92" s="34">
        <v>99478</v>
      </c>
      <c r="JU92" s="34">
        <v>96549</v>
      </c>
      <c r="JV92" s="34">
        <v>93585</v>
      </c>
      <c r="JW92" s="34">
        <v>90652</v>
      </c>
      <c r="JX92" s="34">
        <v>87370</v>
      </c>
      <c r="JY92" s="34">
        <v>83362</v>
      </c>
      <c r="JZ92" s="34">
        <v>79045</v>
      </c>
      <c r="KA92" s="34">
        <v>74438</v>
      </c>
      <c r="KB92" s="34">
        <v>69480</v>
      </c>
      <c r="KC92" s="34">
        <v>64362</v>
      </c>
      <c r="KD92" s="34">
        <v>59130</v>
      </c>
      <c r="KE92" s="34">
        <v>53629</v>
      </c>
      <c r="KF92" s="34">
        <v>48031</v>
      </c>
      <c r="KG92" s="34">
        <v>42524</v>
      </c>
      <c r="KH92" s="34">
        <v>37165</v>
      </c>
      <c r="KI92" s="34">
        <v>32202</v>
      </c>
      <c r="KJ92" s="34">
        <v>27666</v>
      </c>
      <c r="KK92" s="34">
        <v>23530</v>
      </c>
      <c r="KL92" s="34">
        <v>19792</v>
      </c>
      <c r="KM92" s="34">
        <v>16523</v>
      </c>
      <c r="KN92" s="34">
        <v>13618</v>
      </c>
      <c r="KO92" s="34">
        <v>11077</v>
      </c>
      <c r="KP92" s="34">
        <v>8882</v>
      </c>
      <c r="KQ92" s="34">
        <v>7004</v>
      </c>
      <c r="KR92" s="34">
        <v>5433</v>
      </c>
      <c r="KS92" s="34">
        <v>4139</v>
      </c>
      <c r="KT92" s="34">
        <v>3110</v>
      </c>
      <c r="KU92" s="34">
        <v>2292</v>
      </c>
      <c r="KV92" s="34">
        <v>1657</v>
      </c>
      <c r="KW92" s="35">
        <v>2401</v>
      </c>
    </row>
    <row r="93" spans="1:309" s="16" customFormat="1" ht="13.2">
      <c r="A93" s="20" t="s">
        <v>307</v>
      </c>
      <c r="B93" s="32">
        <v>2045</v>
      </c>
      <c r="C93" s="20" t="s">
        <v>3</v>
      </c>
      <c r="D93" s="36">
        <v>56016662</v>
      </c>
      <c r="E93" s="37">
        <v>27566959</v>
      </c>
      <c r="F93" s="38">
        <v>28449703</v>
      </c>
      <c r="G93" s="36">
        <v>248657</v>
      </c>
      <c r="H93" s="37">
        <v>253258</v>
      </c>
      <c r="I93" s="37">
        <v>258026</v>
      </c>
      <c r="J93" s="37">
        <v>262956</v>
      </c>
      <c r="K93" s="37">
        <v>268045</v>
      </c>
      <c r="L93" s="37">
        <v>273310</v>
      </c>
      <c r="M93" s="37">
        <v>278747</v>
      </c>
      <c r="N93" s="37">
        <v>284379</v>
      </c>
      <c r="O93" s="37">
        <v>290187</v>
      </c>
      <c r="P93" s="37">
        <v>296170</v>
      </c>
      <c r="Q93" s="37">
        <v>302309</v>
      </c>
      <c r="R93" s="37">
        <v>308578</v>
      </c>
      <c r="S93" s="37">
        <v>314959</v>
      </c>
      <c r="T93" s="37">
        <v>321390</v>
      </c>
      <c r="U93" s="37">
        <v>327847</v>
      </c>
      <c r="V93" s="37">
        <v>334265</v>
      </c>
      <c r="W93" s="37">
        <v>340585</v>
      </c>
      <c r="X93" s="37">
        <v>346752</v>
      </c>
      <c r="Y93" s="37">
        <v>352701</v>
      </c>
      <c r="Z93" s="37">
        <v>358395</v>
      </c>
      <c r="AA93" s="37">
        <v>364111</v>
      </c>
      <c r="AB93" s="37">
        <v>369123</v>
      </c>
      <c r="AC93" s="37">
        <v>373237</v>
      </c>
      <c r="AD93" s="37">
        <v>377121</v>
      </c>
      <c r="AE93" s="37">
        <v>381469</v>
      </c>
      <c r="AF93" s="37">
        <v>387076</v>
      </c>
      <c r="AG93" s="37">
        <v>388557</v>
      </c>
      <c r="AH93" s="37">
        <v>393649</v>
      </c>
      <c r="AI93" s="37">
        <v>396427</v>
      </c>
      <c r="AJ93" s="37">
        <v>399632</v>
      </c>
      <c r="AK93" s="37">
        <v>402891</v>
      </c>
      <c r="AL93" s="37">
        <v>405441</v>
      </c>
      <c r="AM93" s="37">
        <v>408227</v>
      </c>
      <c r="AN93" s="37">
        <v>411191</v>
      </c>
      <c r="AO93" s="37">
        <v>414904</v>
      </c>
      <c r="AP93" s="37">
        <v>418766</v>
      </c>
      <c r="AQ93" s="37">
        <v>422733</v>
      </c>
      <c r="AR93" s="37">
        <v>426960</v>
      </c>
      <c r="AS93" s="37">
        <v>431374</v>
      </c>
      <c r="AT93" s="37">
        <v>431461</v>
      </c>
      <c r="AU93" s="37">
        <v>431242</v>
      </c>
      <c r="AV93" s="37">
        <v>430288</v>
      </c>
      <c r="AW93" s="37">
        <v>429697</v>
      </c>
      <c r="AX93" s="37">
        <v>429989</v>
      </c>
      <c r="AY93" s="37">
        <v>431141</v>
      </c>
      <c r="AZ93" s="37">
        <v>427567</v>
      </c>
      <c r="BA93" s="37">
        <v>424122</v>
      </c>
      <c r="BB93" s="37">
        <v>420940</v>
      </c>
      <c r="BC93" s="37">
        <v>418590</v>
      </c>
      <c r="BD93" s="37">
        <v>416714</v>
      </c>
      <c r="BE93" s="37">
        <v>414204</v>
      </c>
      <c r="BF93" s="37">
        <v>408370</v>
      </c>
      <c r="BG93" s="37">
        <v>398430</v>
      </c>
      <c r="BH93" s="37">
        <v>386953</v>
      </c>
      <c r="BI93" s="37">
        <v>375288</v>
      </c>
      <c r="BJ93" s="37">
        <v>363406</v>
      </c>
      <c r="BK93" s="37">
        <v>351668</v>
      </c>
      <c r="BL93" s="37">
        <v>339147</v>
      </c>
      <c r="BM93" s="37">
        <v>329650</v>
      </c>
      <c r="BN93" s="37">
        <v>320846</v>
      </c>
      <c r="BO93" s="37">
        <v>313600</v>
      </c>
      <c r="BP93" s="37">
        <v>307694</v>
      </c>
      <c r="BQ93" s="37">
        <v>301255</v>
      </c>
      <c r="BR93" s="37">
        <v>293592</v>
      </c>
      <c r="BS93" s="37">
        <v>285903</v>
      </c>
      <c r="BT93" s="37">
        <v>275769</v>
      </c>
      <c r="BU93" s="37">
        <v>264099</v>
      </c>
      <c r="BV93" s="37">
        <v>250514</v>
      </c>
      <c r="BW93" s="37">
        <v>238469</v>
      </c>
      <c r="BX93" s="37">
        <v>225243</v>
      </c>
      <c r="BY93" s="37">
        <v>215332</v>
      </c>
      <c r="BZ93" s="37">
        <v>207459</v>
      </c>
      <c r="CA93" s="37">
        <v>200311</v>
      </c>
      <c r="CB93" s="37">
        <v>193414</v>
      </c>
      <c r="CC93" s="37">
        <v>186949</v>
      </c>
      <c r="CD93" s="37">
        <v>179952</v>
      </c>
      <c r="CE93" s="37">
        <v>172403</v>
      </c>
      <c r="CF93" s="37">
        <v>163192</v>
      </c>
      <c r="CG93" s="37">
        <v>154621</v>
      </c>
      <c r="CH93" s="37">
        <v>144575</v>
      </c>
      <c r="CI93" s="37">
        <v>134666</v>
      </c>
      <c r="CJ93" s="37">
        <v>124036</v>
      </c>
      <c r="CK93" s="37">
        <v>112859</v>
      </c>
      <c r="CL93" s="37">
        <v>101256</v>
      </c>
      <c r="CM93" s="37">
        <v>89614</v>
      </c>
      <c r="CN93" s="37">
        <v>78226</v>
      </c>
      <c r="CO93" s="37">
        <v>67972</v>
      </c>
      <c r="CP93" s="37">
        <v>58440</v>
      </c>
      <c r="CQ93" s="37">
        <v>49947</v>
      </c>
      <c r="CR93" s="37">
        <v>42038</v>
      </c>
      <c r="CS93" s="37">
        <v>35182</v>
      </c>
      <c r="CT93" s="37">
        <v>28952</v>
      </c>
      <c r="CU93" s="37">
        <v>23453</v>
      </c>
      <c r="CV93" s="37">
        <v>18713</v>
      </c>
      <c r="CW93" s="37">
        <v>14705</v>
      </c>
      <c r="CX93" s="37">
        <v>11318</v>
      </c>
      <c r="CY93" s="37">
        <v>8563</v>
      </c>
      <c r="CZ93" s="37">
        <v>6338</v>
      </c>
      <c r="DA93" s="37">
        <v>4577</v>
      </c>
      <c r="DB93" s="37">
        <v>3216</v>
      </c>
      <c r="DC93" s="38">
        <v>4424</v>
      </c>
      <c r="DD93" s="36">
        <v>236505</v>
      </c>
      <c r="DE93" s="37">
        <v>240793</v>
      </c>
      <c r="DF93" s="37">
        <v>245267</v>
      </c>
      <c r="DG93" s="37">
        <v>249888</v>
      </c>
      <c r="DH93" s="37">
        <v>254669</v>
      </c>
      <c r="DI93" s="37">
        <v>259615</v>
      </c>
      <c r="DJ93" s="37">
        <v>264736</v>
      </c>
      <c r="DK93" s="37">
        <v>270036</v>
      </c>
      <c r="DL93" s="37">
        <v>275508</v>
      </c>
      <c r="DM93" s="37">
        <v>281147</v>
      </c>
      <c r="DN93" s="37">
        <v>286935</v>
      </c>
      <c r="DO93" s="37">
        <v>292855</v>
      </c>
      <c r="DP93" s="37">
        <v>298881</v>
      </c>
      <c r="DQ93" s="37">
        <v>304981</v>
      </c>
      <c r="DR93" s="37">
        <v>311114</v>
      </c>
      <c r="DS93" s="37">
        <v>317254</v>
      </c>
      <c r="DT93" s="37">
        <v>323340</v>
      </c>
      <c r="DU93" s="37">
        <v>329322</v>
      </c>
      <c r="DV93" s="37">
        <v>335130</v>
      </c>
      <c r="DW93" s="37">
        <v>340728</v>
      </c>
      <c r="DX93" s="37">
        <v>346363</v>
      </c>
      <c r="DY93" s="37">
        <v>351361</v>
      </c>
      <c r="DZ93" s="37">
        <v>355555</v>
      </c>
      <c r="EA93" s="37">
        <v>359583</v>
      </c>
      <c r="EB93" s="37">
        <v>364061</v>
      </c>
      <c r="EC93" s="37">
        <v>369615</v>
      </c>
      <c r="ED93" s="37">
        <v>371357</v>
      </c>
      <c r="EE93" s="37">
        <v>376080</v>
      </c>
      <c r="EF93" s="37">
        <v>380971</v>
      </c>
      <c r="EG93" s="37">
        <v>384136</v>
      </c>
      <c r="EH93" s="37">
        <v>387408</v>
      </c>
      <c r="EI93" s="37">
        <v>391150</v>
      </c>
      <c r="EJ93" s="37">
        <v>394925</v>
      </c>
      <c r="EK93" s="37">
        <v>398756</v>
      </c>
      <c r="EL93" s="37">
        <v>402184</v>
      </c>
      <c r="EM93" s="37">
        <v>405950</v>
      </c>
      <c r="EN93" s="37">
        <v>410322</v>
      </c>
      <c r="EO93" s="37">
        <v>415477</v>
      </c>
      <c r="EP93" s="37">
        <v>420615</v>
      </c>
      <c r="EQ93" s="37">
        <v>421280</v>
      </c>
      <c r="ER93" s="37">
        <v>421955</v>
      </c>
      <c r="ES93" s="37">
        <v>423365</v>
      </c>
      <c r="ET93" s="37">
        <v>425557</v>
      </c>
      <c r="EU93" s="37">
        <v>428533</v>
      </c>
      <c r="EV93" s="37">
        <v>431833</v>
      </c>
      <c r="EW93" s="37">
        <v>433852</v>
      </c>
      <c r="EX93" s="37">
        <v>434818</v>
      </c>
      <c r="EY93" s="37">
        <v>434680</v>
      </c>
      <c r="EZ93" s="37">
        <v>430796</v>
      </c>
      <c r="FA93" s="37">
        <v>427964</v>
      </c>
      <c r="FB93" s="37">
        <v>425289</v>
      </c>
      <c r="FC93" s="37">
        <v>420200</v>
      </c>
      <c r="FD93" s="37">
        <v>412224</v>
      </c>
      <c r="FE93" s="37">
        <v>402050</v>
      </c>
      <c r="FF93" s="37">
        <v>391076</v>
      </c>
      <c r="FG93" s="37">
        <v>380425</v>
      </c>
      <c r="FH93" s="37">
        <v>369579</v>
      </c>
      <c r="FI93" s="37">
        <v>361024</v>
      </c>
      <c r="FJ93" s="37">
        <v>353505</v>
      </c>
      <c r="FK93" s="37">
        <v>347476</v>
      </c>
      <c r="FL93" s="37">
        <v>341582</v>
      </c>
      <c r="FM93" s="37">
        <v>338315</v>
      </c>
      <c r="FN93" s="37">
        <v>334903</v>
      </c>
      <c r="FO93" s="37">
        <v>329580</v>
      </c>
      <c r="FP93" s="37">
        <v>322635</v>
      </c>
      <c r="FQ93" s="37">
        <v>314109</v>
      </c>
      <c r="FR93" s="37">
        <v>301708</v>
      </c>
      <c r="FS93" s="37">
        <v>290375</v>
      </c>
      <c r="FT93" s="37">
        <v>277652</v>
      </c>
      <c r="FU93" s="37">
        <v>266400</v>
      </c>
      <c r="FV93" s="37">
        <v>256367</v>
      </c>
      <c r="FW93" s="37">
        <v>249029</v>
      </c>
      <c r="FX93" s="37">
        <v>242414</v>
      </c>
      <c r="FY93" s="37">
        <v>236360</v>
      </c>
      <c r="FZ93" s="37">
        <v>231184</v>
      </c>
      <c r="GA93" s="37">
        <v>225722</v>
      </c>
      <c r="GB93" s="37">
        <v>217616</v>
      </c>
      <c r="GC93" s="37">
        <v>210150</v>
      </c>
      <c r="GD93" s="37">
        <v>200923</v>
      </c>
      <c r="GE93" s="37">
        <v>191717</v>
      </c>
      <c r="GF93" s="37">
        <v>180827</v>
      </c>
      <c r="GG93" s="37">
        <v>169398</v>
      </c>
      <c r="GH93" s="37">
        <v>156572</v>
      </c>
      <c r="GI93" s="37">
        <v>142606</v>
      </c>
      <c r="GJ93" s="37">
        <v>128642</v>
      </c>
      <c r="GK93" s="37">
        <v>114869</v>
      </c>
      <c r="GL93" s="37">
        <v>101407</v>
      </c>
      <c r="GM93" s="37">
        <v>89175</v>
      </c>
      <c r="GN93" s="37">
        <v>77339</v>
      </c>
      <c r="GO93" s="37">
        <v>66394</v>
      </c>
      <c r="GP93" s="37">
        <v>55991</v>
      </c>
      <c r="GQ93" s="37">
        <v>46614</v>
      </c>
      <c r="GR93" s="37">
        <v>38124</v>
      </c>
      <c r="GS93" s="37">
        <v>30732</v>
      </c>
      <c r="GT93" s="37">
        <v>24415</v>
      </c>
      <c r="GU93" s="37">
        <v>19052</v>
      </c>
      <c r="GV93" s="37">
        <v>14514</v>
      </c>
      <c r="GW93" s="37">
        <v>10828</v>
      </c>
      <c r="GX93" s="37">
        <v>7851</v>
      </c>
      <c r="GY93" s="37">
        <v>5573</v>
      </c>
      <c r="GZ93" s="38">
        <v>7985</v>
      </c>
      <c r="HA93" s="36">
        <v>485162</v>
      </c>
      <c r="HB93" s="37">
        <v>494051</v>
      </c>
      <c r="HC93" s="37">
        <v>503293</v>
      </c>
      <c r="HD93" s="37">
        <v>512844</v>
      </c>
      <c r="HE93" s="37">
        <v>522714</v>
      </c>
      <c r="HF93" s="37">
        <v>532925</v>
      </c>
      <c r="HG93" s="37">
        <v>543483</v>
      </c>
      <c r="HH93" s="37">
        <v>554415</v>
      </c>
      <c r="HI93" s="37">
        <v>565695</v>
      </c>
      <c r="HJ93" s="37">
        <v>577317</v>
      </c>
      <c r="HK93" s="37">
        <v>589244</v>
      </c>
      <c r="HL93" s="37">
        <v>601433</v>
      </c>
      <c r="HM93" s="37">
        <v>613840</v>
      </c>
      <c r="HN93" s="37">
        <v>626371</v>
      </c>
      <c r="HO93" s="37">
        <v>638961</v>
      </c>
      <c r="HP93" s="37">
        <v>651519</v>
      </c>
      <c r="HQ93" s="37">
        <v>663925</v>
      </c>
      <c r="HR93" s="37">
        <v>676074</v>
      </c>
      <c r="HS93" s="37">
        <v>687831</v>
      </c>
      <c r="HT93" s="37">
        <v>699123</v>
      </c>
      <c r="HU93" s="37">
        <v>710474</v>
      </c>
      <c r="HV93" s="37">
        <v>720484</v>
      </c>
      <c r="HW93" s="37">
        <v>728792</v>
      </c>
      <c r="HX93" s="37">
        <v>736704</v>
      </c>
      <c r="HY93" s="37">
        <v>745530</v>
      </c>
      <c r="HZ93" s="37">
        <v>756691</v>
      </c>
      <c r="IA93" s="37">
        <v>759914</v>
      </c>
      <c r="IB93" s="37">
        <v>769729</v>
      </c>
      <c r="IC93" s="37">
        <v>777398</v>
      </c>
      <c r="ID93" s="37">
        <v>783768</v>
      </c>
      <c r="IE93" s="37">
        <v>790299</v>
      </c>
      <c r="IF93" s="37">
        <v>796591</v>
      </c>
      <c r="IG93" s="37">
        <v>803152</v>
      </c>
      <c r="IH93" s="37">
        <v>809947</v>
      </c>
      <c r="II93" s="37">
        <v>817088</v>
      </c>
      <c r="IJ93" s="37">
        <v>824716</v>
      </c>
      <c r="IK93" s="37">
        <v>833055</v>
      </c>
      <c r="IL93" s="37">
        <v>842437</v>
      </c>
      <c r="IM93" s="37">
        <v>851989</v>
      </c>
      <c r="IN93" s="37">
        <v>852741</v>
      </c>
      <c r="IO93" s="37">
        <v>853197</v>
      </c>
      <c r="IP93" s="37">
        <v>853653</v>
      </c>
      <c r="IQ93" s="37">
        <v>855254</v>
      </c>
      <c r="IR93" s="37">
        <v>858522</v>
      </c>
      <c r="IS93" s="37">
        <v>862974</v>
      </c>
      <c r="IT93" s="37">
        <v>861419</v>
      </c>
      <c r="IU93" s="37">
        <v>858940</v>
      </c>
      <c r="IV93" s="37">
        <v>855620</v>
      </c>
      <c r="IW93" s="37">
        <v>849386</v>
      </c>
      <c r="IX93" s="37">
        <v>844678</v>
      </c>
      <c r="IY93" s="37">
        <v>839493</v>
      </c>
      <c r="IZ93" s="37">
        <v>828570</v>
      </c>
      <c r="JA93" s="37">
        <v>810654</v>
      </c>
      <c r="JB93" s="37">
        <v>789003</v>
      </c>
      <c r="JC93" s="37">
        <v>766364</v>
      </c>
      <c r="JD93" s="37">
        <v>743831</v>
      </c>
      <c r="JE93" s="37">
        <v>721247</v>
      </c>
      <c r="JF93" s="37">
        <v>700171</v>
      </c>
      <c r="JG93" s="37">
        <v>683155</v>
      </c>
      <c r="JH93" s="37">
        <v>668322</v>
      </c>
      <c r="JI93" s="37">
        <v>655182</v>
      </c>
      <c r="JJ93" s="37">
        <v>646009</v>
      </c>
      <c r="JK93" s="37">
        <v>636158</v>
      </c>
      <c r="JL93" s="37">
        <v>623172</v>
      </c>
      <c r="JM93" s="37">
        <v>608538</v>
      </c>
      <c r="JN93" s="37">
        <v>589878</v>
      </c>
      <c r="JO93" s="37">
        <v>565807</v>
      </c>
      <c r="JP93" s="37">
        <v>540889</v>
      </c>
      <c r="JQ93" s="37">
        <v>516121</v>
      </c>
      <c r="JR93" s="37">
        <v>491643</v>
      </c>
      <c r="JS93" s="37">
        <v>471699</v>
      </c>
      <c r="JT93" s="37">
        <v>456488</v>
      </c>
      <c r="JU93" s="37">
        <v>442725</v>
      </c>
      <c r="JV93" s="37">
        <v>429774</v>
      </c>
      <c r="JW93" s="37">
        <v>418133</v>
      </c>
      <c r="JX93" s="37">
        <v>405674</v>
      </c>
      <c r="JY93" s="37">
        <v>390019</v>
      </c>
      <c r="JZ93" s="37">
        <v>373342</v>
      </c>
      <c r="KA93" s="37">
        <v>355544</v>
      </c>
      <c r="KB93" s="37">
        <v>336292</v>
      </c>
      <c r="KC93" s="37">
        <v>315493</v>
      </c>
      <c r="KD93" s="37">
        <v>293434</v>
      </c>
      <c r="KE93" s="37">
        <v>269431</v>
      </c>
      <c r="KF93" s="37">
        <v>243862</v>
      </c>
      <c r="KG93" s="37">
        <v>218256</v>
      </c>
      <c r="KH93" s="37">
        <v>193095</v>
      </c>
      <c r="KI93" s="37">
        <v>169379</v>
      </c>
      <c r="KJ93" s="37">
        <v>147615</v>
      </c>
      <c r="KK93" s="37">
        <v>127286</v>
      </c>
      <c r="KL93" s="37">
        <v>108432</v>
      </c>
      <c r="KM93" s="37">
        <v>91173</v>
      </c>
      <c r="KN93" s="37">
        <v>75566</v>
      </c>
      <c r="KO93" s="37">
        <v>61577</v>
      </c>
      <c r="KP93" s="37">
        <v>49445</v>
      </c>
      <c r="KQ93" s="37">
        <v>39120</v>
      </c>
      <c r="KR93" s="37">
        <v>30370</v>
      </c>
      <c r="KS93" s="37">
        <v>23077</v>
      </c>
      <c r="KT93" s="37">
        <v>17166</v>
      </c>
      <c r="KU93" s="37">
        <v>12428</v>
      </c>
      <c r="KV93" s="37">
        <v>8789</v>
      </c>
      <c r="KW93" s="38">
        <v>12409</v>
      </c>
    </row>
    <row r="94" spans="1:309" s="16" customFormat="1" ht="13.2">
      <c r="A94" s="19" t="s">
        <v>307</v>
      </c>
      <c r="B94" s="31">
        <v>2046</v>
      </c>
      <c r="C94" s="19" t="s">
        <v>308</v>
      </c>
      <c r="D94" s="33">
        <v>42797516</v>
      </c>
      <c r="E94" s="34">
        <v>20617793</v>
      </c>
      <c r="F94" s="35">
        <v>22179723</v>
      </c>
      <c r="G94" s="33">
        <v>172285</v>
      </c>
      <c r="H94" s="34">
        <v>175518</v>
      </c>
      <c r="I94" s="34">
        <v>178665</v>
      </c>
      <c r="J94" s="34">
        <v>181747</v>
      </c>
      <c r="K94" s="34">
        <v>184838</v>
      </c>
      <c r="L94" s="34">
        <v>187839</v>
      </c>
      <c r="M94" s="34">
        <v>191428</v>
      </c>
      <c r="N94" s="34">
        <v>195183</v>
      </c>
      <c r="O94" s="34">
        <v>199298</v>
      </c>
      <c r="P94" s="34">
        <v>203420</v>
      </c>
      <c r="Q94" s="34">
        <v>207656</v>
      </c>
      <c r="R94" s="34">
        <v>211998</v>
      </c>
      <c r="S94" s="34">
        <v>216455</v>
      </c>
      <c r="T94" s="34">
        <v>221298</v>
      </c>
      <c r="U94" s="34">
        <v>226422</v>
      </c>
      <c r="V94" s="34">
        <v>232212</v>
      </c>
      <c r="W94" s="34">
        <v>237864</v>
      </c>
      <c r="X94" s="34">
        <v>243649</v>
      </c>
      <c r="Y94" s="34">
        <v>249517</v>
      </c>
      <c r="Z94" s="34">
        <v>255389</v>
      </c>
      <c r="AA94" s="34">
        <v>261157</v>
      </c>
      <c r="AB94" s="34">
        <v>267001</v>
      </c>
      <c r="AC94" s="34">
        <v>272300</v>
      </c>
      <c r="AD94" s="34">
        <v>276953</v>
      </c>
      <c r="AE94" s="34">
        <v>281289</v>
      </c>
      <c r="AF94" s="34">
        <v>285870</v>
      </c>
      <c r="AG94" s="34">
        <v>291269</v>
      </c>
      <c r="AH94" s="34">
        <v>293264</v>
      </c>
      <c r="AI94" s="34">
        <v>298120</v>
      </c>
      <c r="AJ94" s="34">
        <v>300663</v>
      </c>
      <c r="AK94" s="34">
        <v>303311</v>
      </c>
      <c r="AL94" s="34">
        <v>305845</v>
      </c>
      <c r="AM94" s="34">
        <v>307833</v>
      </c>
      <c r="AN94" s="34">
        <v>309862</v>
      </c>
      <c r="AO94" s="34">
        <v>311860</v>
      </c>
      <c r="AP94" s="34">
        <v>314279</v>
      </c>
      <c r="AQ94" s="34">
        <v>316685</v>
      </c>
      <c r="AR94" s="34">
        <v>319144</v>
      </c>
      <c r="AS94" s="34">
        <v>321682</v>
      </c>
      <c r="AT94" s="34">
        <v>324297</v>
      </c>
      <c r="AU94" s="34">
        <v>323826</v>
      </c>
      <c r="AV94" s="34">
        <v>323111</v>
      </c>
      <c r="AW94" s="34">
        <v>321958</v>
      </c>
      <c r="AX94" s="34">
        <v>321370</v>
      </c>
      <c r="AY94" s="34">
        <v>321849</v>
      </c>
      <c r="AZ94" s="34">
        <v>323499</v>
      </c>
      <c r="BA94" s="34">
        <v>322015</v>
      </c>
      <c r="BB94" s="34">
        <v>321113</v>
      </c>
      <c r="BC94" s="34">
        <v>320627</v>
      </c>
      <c r="BD94" s="34">
        <v>320715</v>
      </c>
      <c r="BE94" s="34">
        <v>320433</v>
      </c>
      <c r="BF94" s="34">
        <v>319203</v>
      </c>
      <c r="BG94" s="34">
        <v>315208</v>
      </c>
      <c r="BH94" s="34">
        <v>307875</v>
      </c>
      <c r="BI94" s="34">
        <v>299142</v>
      </c>
      <c r="BJ94" s="34">
        <v>290002</v>
      </c>
      <c r="BK94" s="34">
        <v>280469</v>
      </c>
      <c r="BL94" s="34">
        <v>270911</v>
      </c>
      <c r="BM94" s="34">
        <v>260646</v>
      </c>
      <c r="BN94" s="34">
        <v>252619</v>
      </c>
      <c r="BO94" s="34">
        <v>245212</v>
      </c>
      <c r="BP94" s="34">
        <v>238939</v>
      </c>
      <c r="BQ94" s="34">
        <v>233679</v>
      </c>
      <c r="BR94" s="34">
        <v>228001</v>
      </c>
      <c r="BS94" s="34">
        <v>221376</v>
      </c>
      <c r="BT94" s="34">
        <v>214733</v>
      </c>
      <c r="BU94" s="34">
        <v>206122</v>
      </c>
      <c r="BV94" s="34">
        <v>196480</v>
      </c>
      <c r="BW94" s="34">
        <v>185592</v>
      </c>
      <c r="BX94" s="34">
        <v>175913</v>
      </c>
      <c r="BY94" s="34">
        <v>165489</v>
      </c>
      <c r="BZ94" s="34">
        <v>157580</v>
      </c>
      <c r="CA94" s="34">
        <v>151324</v>
      </c>
      <c r="CB94" s="34">
        <v>145690</v>
      </c>
      <c r="CC94" s="34">
        <v>140360</v>
      </c>
      <c r="CD94" s="34">
        <v>135459</v>
      </c>
      <c r="CE94" s="34">
        <v>130193</v>
      </c>
      <c r="CF94" s="34">
        <v>124585</v>
      </c>
      <c r="CG94" s="34">
        <v>117790</v>
      </c>
      <c r="CH94" s="34">
        <v>111558</v>
      </c>
      <c r="CI94" s="34">
        <v>104260</v>
      </c>
      <c r="CJ94" s="34">
        <v>96983</v>
      </c>
      <c r="CK94" s="34">
        <v>89169</v>
      </c>
      <c r="CL94" s="34">
        <v>80925</v>
      </c>
      <c r="CM94" s="34">
        <v>72381</v>
      </c>
      <c r="CN94" s="34">
        <v>63817</v>
      </c>
      <c r="CO94" s="34">
        <v>55459</v>
      </c>
      <c r="CP94" s="34">
        <v>47945</v>
      </c>
      <c r="CQ94" s="34">
        <v>40982</v>
      </c>
      <c r="CR94" s="34">
        <v>34794</v>
      </c>
      <c r="CS94" s="34">
        <v>29037</v>
      </c>
      <c r="CT94" s="34">
        <v>24081</v>
      </c>
      <c r="CU94" s="34">
        <v>19592</v>
      </c>
      <c r="CV94" s="34">
        <v>15664</v>
      </c>
      <c r="CW94" s="34">
        <v>12318</v>
      </c>
      <c r="CX94" s="34">
        <v>9534</v>
      </c>
      <c r="CY94" s="34">
        <v>7214</v>
      </c>
      <c r="CZ94" s="34">
        <v>5352</v>
      </c>
      <c r="DA94" s="34">
        <v>3861</v>
      </c>
      <c r="DB94" s="34">
        <v>2719</v>
      </c>
      <c r="DC94" s="35">
        <v>3675</v>
      </c>
      <c r="DD94" s="33">
        <v>164250</v>
      </c>
      <c r="DE94" s="34">
        <v>167261</v>
      </c>
      <c r="DF94" s="34">
        <v>170199</v>
      </c>
      <c r="DG94" s="34">
        <v>173074</v>
      </c>
      <c r="DH94" s="34">
        <v>175968</v>
      </c>
      <c r="DI94" s="34">
        <v>178863</v>
      </c>
      <c r="DJ94" s="34">
        <v>182195</v>
      </c>
      <c r="DK94" s="34">
        <v>185871</v>
      </c>
      <c r="DL94" s="34">
        <v>189952</v>
      </c>
      <c r="DM94" s="34">
        <v>194092</v>
      </c>
      <c r="DN94" s="34">
        <v>198349</v>
      </c>
      <c r="DO94" s="34">
        <v>202732</v>
      </c>
      <c r="DP94" s="34">
        <v>207403</v>
      </c>
      <c r="DQ94" s="34">
        <v>212446</v>
      </c>
      <c r="DR94" s="34">
        <v>217796</v>
      </c>
      <c r="DS94" s="34">
        <v>223876</v>
      </c>
      <c r="DT94" s="34">
        <v>229833</v>
      </c>
      <c r="DU94" s="34">
        <v>235932</v>
      </c>
      <c r="DV94" s="34">
        <v>242106</v>
      </c>
      <c r="DW94" s="34">
        <v>248242</v>
      </c>
      <c r="DX94" s="34">
        <v>254230</v>
      </c>
      <c r="DY94" s="34">
        <v>260238</v>
      </c>
      <c r="DZ94" s="34">
        <v>265688</v>
      </c>
      <c r="EA94" s="34">
        <v>270425</v>
      </c>
      <c r="EB94" s="34">
        <v>274829</v>
      </c>
      <c r="EC94" s="34">
        <v>279419</v>
      </c>
      <c r="ED94" s="34">
        <v>284692</v>
      </c>
      <c r="EE94" s="34">
        <v>286733</v>
      </c>
      <c r="EF94" s="34">
        <v>291324</v>
      </c>
      <c r="EG94" s="34">
        <v>295344</v>
      </c>
      <c r="EH94" s="34">
        <v>298075</v>
      </c>
      <c r="EI94" s="34">
        <v>300903</v>
      </c>
      <c r="EJ94" s="34">
        <v>304025</v>
      </c>
      <c r="EK94" s="34">
        <v>307122</v>
      </c>
      <c r="EL94" s="34">
        <v>310236</v>
      </c>
      <c r="EM94" s="34">
        <v>313015</v>
      </c>
      <c r="EN94" s="34">
        <v>316052</v>
      </c>
      <c r="EO94" s="34">
        <v>319494</v>
      </c>
      <c r="EP94" s="34">
        <v>323504</v>
      </c>
      <c r="EQ94" s="34">
        <v>327442</v>
      </c>
      <c r="ER94" s="34">
        <v>328121</v>
      </c>
      <c r="ES94" s="34">
        <v>328961</v>
      </c>
      <c r="ET94" s="34">
        <v>330511</v>
      </c>
      <c r="EU94" s="34">
        <v>332873</v>
      </c>
      <c r="EV94" s="34">
        <v>336220</v>
      </c>
      <c r="EW94" s="34">
        <v>340424</v>
      </c>
      <c r="EX94" s="34">
        <v>344056</v>
      </c>
      <c r="EY94" s="34">
        <v>346827</v>
      </c>
      <c r="EZ94" s="34">
        <v>348539</v>
      </c>
      <c r="FA94" s="34">
        <v>347060</v>
      </c>
      <c r="FB94" s="34">
        <v>345834</v>
      </c>
      <c r="FC94" s="34">
        <v>344366</v>
      </c>
      <c r="FD94" s="34">
        <v>340741</v>
      </c>
      <c r="FE94" s="34">
        <v>334744</v>
      </c>
      <c r="FF94" s="34">
        <v>326841</v>
      </c>
      <c r="FG94" s="34">
        <v>318059</v>
      </c>
      <c r="FH94" s="34">
        <v>309380</v>
      </c>
      <c r="FI94" s="34">
        <v>300440</v>
      </c>
      <c r="FJ94" s="34">
        <v>293226</v>
      </c>
      <c r="FK94" s="34">
        <v>286879</v>
      </c>
      <c r="FL94" s="34">
        <v>281728</v>
      </c>
      <c r="FM94" s="34">
        <v>276796</v>
      </c>
      <c r="FN94" s="34">
        <v>273940</v>
      </c>
      <c r="FO94" s="34">
        <v>270890</v>
      </c>
      <c r="FP94" s="34">
        <v>266252</v>
      </c>
      <c r="FQ94" s="34">
        <v>260216</v>
      </c>
      <c r="FR94" s="34">
        <v>252973</v>
      </c>
      <c r="FS94" s="34">
        <v>242595</v>
      </c>
      <c r="FT94" s="34">
        <v>233038</v>
      </c>
      <c r="FU94" s="34">
        <v>222313</v>
      </c>
      <c r="FV94" s="34">
        <v>212771</v>
      </c>
      <c r="FW94" s="34">
        <v>204365</v>
      </c>
      <c r="FX94" s="34">
        <v>198138</v>
      </c>
      <c r="FY94" s="34">
        <v>192534</v>
      </c>
      <c r="FZ94" s="34">
        <v>187446</v>
      </c>
      <c r="GA94" s="34">
        <v>183129</v>
      </c>
      <c r="GB94" s="34">
        <v>178634</v>
      </c>
      <c r="GC94" s="34">
        <v>172011</v>
      </c>
      <c r="GD94" s="34">
        <v>165883</v>
      </c>
      <c r="GE94" s="34">
        <v>158393</v>
      </c>
      <c r="GF94" s="34">
        <v>150882</v>
      </c>
      <c r="GG94" s="34">
        <v>141961</v>
      </c>
      <c r="GH94" s="34">
        <v>132543</v>
      </c>
      <c r="GI94" s="34">
        <v>121997</v>
      </c>
      <c r="GJ94" s="34">
        <v>110542</v>
      </c>
      <c r="GK94" s="34">
        <v>99205</v>
      </c>
      <c r="GL94" s="34">
        <v>88017</v>
      </c>
      <c r="GM94" s="34">
        <v>77184</v>
      </c>
      <c r="GN94" s="34">
        <v>67387</v>
      </c>
      <c r="GO94" s="34">
        <v>57948</v>
      </c>
      <c r="GP94" s="34">
        <v>49236</v>
      </c>
      <c r="GQ94" s="34">
        <v>41019</v>
      </c>
      <c r="GR94" s="34">
        <v>33696</v>
      </c>
      <c r="GS94" s="34">
        <v>27155</v>
      </c>
      <c r="GT94" s="34">
        <v>21538</v>
      </c>
      <c r="GU94" s="34">
        <v>16809</v>
      </c>
      <c r="GV94" s="34">
        <v>12849</v>
      </c>
      <c r="GW94" s="34">
        <v>9559</v>
      </c>
      <c r="GX94" s="34">
        <v>6948</v>
      </c>
      <c r="GY94" s="34">
        <v>4901</v>
      </c>
      <c r="GZ94" s="35">
        <v>6970</v>
      </c>
      <c r="HA94" s="33">
        <v>336535</v>
      </c>
      <c r="HB94" s="34">
        <v>342779</v>
      </c>
      <c r="HC94" s="34">
        <v>348864</v>
      </c>
      <c r="HD94" s="34">
        <v>354821</v>
      </c>
      <c r="HE94" s="34">
        <v>360806</v>
      </c>
      <c r="HF94" s="34">
        <v>366702</v>
      </c>
      <c r="HG94" s="34">
        <v>373623</v>
      </c>
      <c r="HH94" s="34">
        <v>381054</v>
      </c>
      <c r="HI94" s="34">
        <v>389250</v>
      </c>
      <c r="HJ94" s="34">
        <v>397512</v>
      </c>
      <c r="HK94" s="34">
        <v>406005</v>
      </c>
      <c r="HL94" s="34">
        <v>414730</v>
      </c>
      <c r="HM94" s="34">
        <v>423858</v>
      </c>
      <c r="HN94" s="34">
        <v>433744</v>
      </c>
      <c r="HO94" s="34">
        <v>444218</v>
      </c>
      <c r="HP94" s="34">
        <v>456088</v>
      </c>
      <c r="HQ94" s="34">
        <v>467697</v>
      </c>
      <c r="HR94" s="34">
        <v>479581</v>
      </c>
      <c r="HS94" s="34">
        <v>491623</v>
      </c>
      <c r="HT94" s="34">
        <v>503631</v>
      </c>
      <c r="HU94" s="34">
        <v>515387</v>
      </c>
      <c r="HV94" s="34">
        <v>527239</v>
      </c>
      <c r="HW94" s="34">
        <v>537988</v>
      </c>
      <c r="HX94" s="34">
        <v>547378</v>
      </c>
      <c r="HY94" s="34">
        <v>556118</v>
      </c>
      <c r="HZ94" s="34">
        <v>565289</v>
      </c>
      <c r="IA94" s="34">
        <v>575961</v>
      </c>
      <c r="IB94" s="34">
        <v>579997</v>
      </c>
      <c r="IC94" s="34">
        <v>589444</v>
      </c>
      <c r="ID94" s="34">
        <v>596007</v>
      </c>
      <c r="IE94" s="34">
        <v>601386</v>
      </c>
      <c r="IF94" s="34">
        <v>606748</v>
      </c>
      <c r="IG94" s="34">
        <v>611858</v>
      </c>
      <c r="IH94" s="34">
        <v>616984</v>
      </c>
      <c r="II94" s="34">
        <v>622096</v>
      </c>
      <c r="IJ94" s="34">
        <v>627294</v>
      </c>
      <c r="IK94" s="34">
        <v>632737</v>
      </c>
      <c r="IL94" s="34">
        <v>638638</v>
      </c>
      <c r="IM94" s="34">
        <v>645186</v>
      </c>
      <c r="IN94" s="34">
        <v>651739</v>
      </c>
      <c r="IO94" s="34">
        <v>651947</v>
      </c>
      <c r="IP94" s="34">
        <v>652072</v>
      </c>
      <c r="IQ94" s="34">
        <v>652469</v>
      </c>
      <c r="IR94" s="34">
        <v>654243</v>
      </c>
      <c r="IS94" s="34">
        <v>658069</v>
      </c>
      <c r="IT94" s="34">
        <v>663923</v>
      </c>
      <c r="IU94" s="34">
        <v>666071</v>
      </c>
      <c r="IV94" s="34">
        <v>667940</v>
      </c>
      <c r="IW94" s="34">
        <v>669166</v>
      </c>
      <c r="IX94" s="34">
        <v>667775</v>
      </c>
      <c r="IY94" s="34">
        <v>666267</v>
      </c>
      <c r="IZ94" s="34">
        <v>663569</v>
      </c>
      <c r="JA94" s="34">
        <v>655949</v>
      </c>
      <c r="JB94" s="34">
        <v>642619</v>
      </c>
      <c r="JC94" s="34">
        <v>625983</v>
      </c>
      <c r="JD94" s="34">
        <v>608061</v>
      </c>
      <c r="JE94" s="34">
        <v>589849</v>
      </c>
      <c r="JF94" s="34">
        <v>571351</v>
      </c>
      <c r="JG94" s="34">
        <v>553872</v>
      </c>
      <c r="JH94" s="34">
        <v>539498</v>
      </c>
      <c r="JI94" s="34">
        <v>526940</v>
      </c>
      <c r="JJ94" s="34">
        <v>515735</v>
      </c>
      <c r="JK94" s="34">
        <v>507619</v>
      </c>
      <c r="JL94" s="34">
        <v>498891</v>
      </c>
      <c r="JM94" s="34">
        <v>487628</v>
      </c>
      <c r="JN94" s="34">
        <v>474949</v>
      </c>
      <c r="JO94" s="34">
        <v>459095</v>
      </c>
      <c r="JP94" s="34">
        <v>439075</v>
      </c>
      <c r="JQ94" s="34">
        <v>418630</v>
      </c>
      <c r="JR94" s="34">
        <v>398226</v>
      </c>
      <c r="JS94" s="34">
        <v>378260</v>
      </c>
      <c r="JT94" s="34">
        <v>361945</v>
      </c>
      <c r="JU94" s="34">
        <v>349462</v>
      </c>
      <c r="JV94" s="34">
        <v>338224</v>
      </c>
      <c r="JW94" s="34">
        <v>327806</v>
      </c>
      <c r="JX94" s="34">
        <v>318588</v>
      </c>
      <c r="JY94" s="34">
        <v>308827</v>
      </c>
      <c r="JZ94" s="34">
        <v>296596</v>
      </c>
      <c r="KA94" s="34">
        <v>283673</v>
      </c>
      <c r="KB94" s="34">
        <v>269951</v>
      </c>
      <c r="KC94" s="34">
        <v>255142</v>
      </c>
      <c r="KD94" s="34">
        <v>238944</v>
      </c>
      <c r="KE94" s="34">
        <v>221712</v>
      </c>
      <c r="KF94" s="34">
        <v>202922</v>
      </c>
      <c r="KG94" s="34">
        <v>182923</v>
      </c>
      <c r="KH94" s="34">
        <v>163022</v>
      </c>
      <c r="KI94" s="34">
        <v>143476</v>
      </c>
      <c r="KJ94" s="34">
        <v>125129</v>
      </c>
      <c r="KK94" s="34">
        <v>108369</v>
      </c>
      <c r="KL94" s="34">
        <v>92742</v>
      </c>
      <c r="KM94" s="34">
        <v>78273</v>
      </c>
      <c r="KN94" s="34">
        <v>65100</v>
      </c>
      <c r="KO94" s="34">
        <v>53288</v>
      </c>
      <c r="KP94" s="34">
        <v>42819</v>
      </c>
      <c r="KQ94" s="34">
        <v>33856</v>
      </c>
      <c r="KR94" s="34">
        <v>26343</v>
      </c>
      <c r="KS94" s="34">
        <v>20063</v>
      </c>
      <c r="KT94" s="34">
        <v>14911</v>
      </c>
      <c r="KU94" s="34">
        <v>10809</v>
      </c>
      <c r="KV94" s="34">
        <v>7620</v>
      </c>
      <c r="KW94" s="35">
        <v>10645</v>
      </c>
    </row>
    <row r="95" spans="1:309" s="16" customFormat="1" ht="13.2">
      <c r="A95" s="20" t="s">
        <v>307</v>
      </c>
      <c r="B95" s="32">
        <v>2046</v>
      </c>
      <c r="C95" s="20" t="s">
        <v>309</v>
      </c>
      <c r="D95" s="36">
        <v>13178529</v>
      </c>
      <c r="E95" s="37">
        <v>6936147</v>
      </c>
      <c r="F95" s="38">
        <v>6242382</v>
      </c>
      <c r="G95" s="36">
        <v>71773</v>
      </c>
      <c r="H95" s="37">
        <v>73028</v>
      </c>
      <c r="I95" s="37">
        <v>74541</v>
      </c>
      <c r="J95" s="37">
        <v>76253</v>
      </c>
      <c r="K95" s="37">
        <v>78099</v>
      </c>
      <c r="L95" s="37">
        <v>80191</v>
      </c>
      <c r="M95" s="37">
        <v>81866</v>
      </c>
      <c r="N95" s="37">
        <v>83556</v>
      </c>
      <c r="O95" s="37">
        <v>85062</v>
      </c>
      <c r="P95" s="37">
        <v>86752</v>
      </c>
      <c r="Q95" s="37">
        <v>88487</v>
      </c>
      <c r="R95" s="37">
        <v>90275</v>
      </c>
      <c r="S95" s="37">
        <v>92080</v>
      </c>
      <c r="T95" s="37">
        <v>93588</v>
      </c>
      <c r="U95" s="37">
        <v>94866</v>
      </c>
      <c r="V95" s="37">
        <v>95491</v>
      </c>
      <c r="W95" s="37">
        <v>96207</v>
      </c>
      <c r="X95" s="37">
        <v>96677</v>
      </c>
      <c r="Y95" s="37">
        <v>96904</v>
      </c>
      <c r="Z95" s="37">
        <v>96911</v>
      </c>
      <c r="AA95" s="37">
        <v>96759</v>
      </c>
      <c r="AB95" s="37">
        <v>96561</v>
      </c>
      <c r="AC95" s="37">
        <v>96207</v>
      </c>
      <c r="AD95" s="37">
        <v>95617</v>
      </c>
      <c r="AE95" s="37">
        <v>95109</v>
      </c>
      <c r="AF95" s="37">
        <v>94832</v>
      </c>
      <c r="AG95" s="37">
        <v>94977</v>
      </c>
      <c r="AH95" s="37">
        <v>94463</v>
      </c>
      <c r="AI95" s="37">
        <v>94675</v>
      </c>
      <c r="AJ95" s="37">
        <v>94915</v>
      </c>
      <c r="AK95" s="37">
        <v>95478</v>
      </c>
      <c r="AL95" s="37">
        <v>96196</v>
      </c>
      <c r="AM95" s="37">
        <v>96768</v>
      </c>
      <c r="AN95" s="37">
        <v>97517</v>
      </c>
      <c r="AO95" s="37">
        <v>98488</v>
      </c>
      <c r="AP95" s="37">
        <v>99767</v>
      </c>
      <c r="AQ95" s="37">
        <v>101217</v>
      </c>
      <c r="AR95" s="37">
        <v>102702</v>
      </c>
      <c r="AS95" s="37">
        <v>104355</v>
      </c>
      <c r="AT95" s="37">
        <v>106122</v>
      </c>
      <c r="AU95" s="37">
        <v>106643</v>
      </c>
      <c r="AV95" s="37">
        <v>107102</v>
      </c>
      <c r="AW95" s="37">
        <v>107256</v>
      </c>
      <c r="AX95" s="37">
        <v>107210</v>
      </c>
      <c r="AY95" s="37">
        <v>106972</v>
      </c>
      <c r="AZ95" s="37">
        <v>106398</v>
      </c>
      <c r="BA95" s="37">
        <v>104245</v>
      </c>
      <c r="BB95" s="37">
        <v>101641</v>
      </c>
      <c r="BC95" s="37">
        <v>98868</v>
      </c>
      <c r="BD95" s="37">
        <v>96340</v>
      </c>
      <c r="BE95" s="37">
        <v>94640</v>
      </c>
      <c r="BF95" s="37">
        <v>93237</v>
      </c>
      <c r="BG95" s="37">
        <v>91286</v>
      </c>
      <c r="BH95" s="37">
        <v>88567</v>
      </c>
      <c r="BI95" s="37">
        <v>85719</v>
      </c>
      <c r="BJ95" s="37">
        <v>83089</v>
      </c>
      <c r="BK95" s="37">
        <v>80626</v>
      </c>
      <c r="BL95" s="37">
        <v>78325</v>
      </c>
      <c r="BM95" s="37">
        <v>75958</v>
      </c>
      <c r="BN95" s="37">
        <v>74337</v>
      </c>
      <c r="BO95" s="37">
        <v>72792</v>
      </c>
      <c r="BP95" s="37">
        <v>71632</v>
      </c>
      <c r="BQ95" s="37">
        <v>70785</v>
      </c>
      <c r="BR95" s="37">
        <v>69803</v>
      </c>
      <c r="BS95" s="37">
        <v>68556</v>
      </c>
      <c r="BT95" s="37">
        <v>67277</v>
      </c>
      <c r="BU95" s="37">
        <v>65542</v>
      </c>
      <c r="BV95" s="37">
        <v>63318</v>
      </c>
      <c r="BW95" s="37">
        <v>60464</v>
      </c>
      <c r="BX95" s="37">
        <v>57908</v>
      </c>
      <c r="BY95" s="37">
        <v>54947</v>
      </c>
      <c r="BZ95" s="37">
        <v>52710</v>
      </c>
      <c r="CA95" s="37">
        <v>50821</v>
      </c>
      <c r="CB95" s="37">
        <v>48982</v>
      </c>
      <c r="CC95" s="37">
        <v>47090</v>
      </c>
      <c r="CD95" s="37">
        <v>45183</v>
      </c>
      <c r="CE95" s="37">
        <v>43109</v>
      </c>
      <c r="CF95" s="37">
        <v>40847</v>
      </c>
      <c r="CG95" s="37">
        <v>38171</v>
      </c>
      <c r="CH95" s="37">
        <v>35566</v>
      </c>
      <c r="CI95" s="37">
        <v>32636</v>
      </c>
      <c r="CJ95" s="37">
        <v>29850</v>
      </c>
      <c r="CK95" s="37">
        <v>26960</v>
      </c>
      <c r="CL95" s="37">
        <v>24062</v>
      </c>
      <c r="CM95" s="37">
        <v>21146</v>
      </c>
      <c r="CN95" s="37">
        <v>18330</v>
      </c>
      <c r="CO95" s="37">
        <v>15658</v>
      </c>
      <c r="CP95" s="37">
        <v>13299</v>
      </c>
      <c r="CQ95" s="37">
        <v>11166</v>
      </c>
      <c r="CR95" s="37">
        <v>9317</v>
      </c>
      <c r="CS95" s="37">
        <v>7661</v>
      </c>
      <c r="CT95" s="37">
        <v>6261</v>
      </c>
      <c r="CU95" s="37">
        <v>5045</v>
      </c>
      <c r="CV95" s="37">
        <v>4013</v>
      </c>
      <c r="CW95" s="37">
        <v>3139</v>
      </c>
      <c r="CX95" s="37">
        <v>2416</v>
      </c>
      <c r="CY95" s="37">
        <v>1817</v>
      </c>
      <c r="CZ95" s="37">
        <v>1351</v>
      </c>
      <c r="DA95" s="37">
        <v>1001</v>
      </c>
      <c r="DB95" s="37">
        <v>722</v>
      </c>
      <c r="DC95" s="38">
        <v>1003</v>
      </c>
      <c r="DD95" s="36">
        <v>67876</v>
      </c>
      <c r="DE95" s="37">
        <v>69057</v>
      </c>
      <c r="DF95" s="37">
        <v>70478</v>
      </c>
      <c r="DG95" s="37">
        <v>72102</v>
      </c>
      <c r="DH95" s="37">
        <v>73838</v>
      </c>
      <c r="DI95" s="37">
        <v>75736</v>
      </c>
      <c r="DJ95" s="37">
        <v>77356</v>
      </c>
      <c r="DK95" s="37">
        <v>78804</v>
      </c>
      <c r="DL95" s="37">
        <v>80023</v>
      </c>
      <c r="DM95" s="37">
        <v>81348</v>
      </c>
      <c r="DN95" s="37">
        <v>82730</v>
      </c>
      <c r="DO95" s="37">
        <v>84129</v>
      </c>
      <c r="DP95" s="37">
        <v>85371</v>
      </c>
      <c r="DQ95" s="37">
        <v>86351</v>
      </c>
      <c r="DR95" s="37">
        <v>87090</v>
      </c>
      <c r="DS95" s="37">
        <v>87135</v>
      </c>
      <c r="DT95" s="37">
        <v>87314</v>
      </c>
      <c r="DU95" s="37">
        <v>87271</v>
      </c>
      <c r="DV95" s="37">
        <v>87040</v>
      </c>
      <c r="DW95" s="37">
        <v>86673</v>
      </c>
      <c r="DX95" s="37">
        <v>86231</v>
      </c>
      <c r="DY95" s="37">
        <v>85804</v>
      </c>
      <c r="DZ95" s="37">
        <v>85307</v>
      </c>
      <c r="EA95" s="37">
        <v>84731</v>
      </c>
      <c r="EB95" s="37">
        <v>84325</v>
      </c>
      <c r="EC95" s="37">
        <v>84183</v>
      </c>
      <c r="ED95" s="37">
        <v>84434</v>
      </c>
      <c r="EE95" s="37">
        <v>84136</v>
      </c>
      <c r="EF95" s="37">
        <v>84268</v>
      </c>
      <c r="EG95" s="37">
        <v>85144</v>
      </c>
      <c r="EH95" s="37">
        <v>85574</v>
      </c>
      <c r="EI95" s="37">
        <v>86025</v>
      </c>
      <c r="EJ95" s="37">
        <v>86647</v>
      </c>
      <c r="EK95" s="37">
        <v>87317</v>
      </c>
      <c r="EL95" s="37">
        <v>88031</v>
      </c>
      <c r="EM95" s="37">
        <v>88666</v>
      </c>
      <c r="EN95" s="37">
        <v>89382</v>
      </c>
      <c r="EO95" s="37">
        <v>90303</v>
      </c>
      <c r="EP95" s="37">
        <v>91417</v>
      </c>
      <c r="EQ95" s="37">
        <v>92581</v>
      </c>
      <c r="ER95" s="37">
        <v>92541</v>
      </c>
      <c r="ES95" s="37">
        <v>92347</v>
      </c>
      <c r="ET95" s="37">
        <v>92163</v>
      </c>
      <c r="EU95" s="37">
        <v>91960</v>
      </c>
      <c r="EV95" s="37">
        <v>91540</v>
      </c>
      <c r="EW95" s="37">
        <v>90588</v>
      </c>
      <c r="EX95" s="37">
        <v>88921</v>
      </c>
      <c r="EY95" s="37">
        <v>87058</v>
      </c>
      <c r="EZ95" s="37">
        <v>85148</v>
      </c>
      <c r="FA95" s="37">
        <v>82686</v>
      </c>
      <c r="FB95" s="37">
        <v>81010</v>
      </c>
      <c r="FC95" s="37">
        <v>79724</v>
      </c>
      <c r="FD95" s="37">
        <v>78183</v>
      </c>
      <c r="FE95" s="37">
        <v>76126</v>
      </c>
      <c r="FF95" s="37">
        <v>73785</v>
      </c>
      <c r="FG95" s="37">
        <v>71516</v>
      </c>
      <c r="FH95" s="37">
        <v>69459</v>
      </c>
      <c r="FI95" s="37">
        <v>67474</v>
      </c>
      <c r="FJ95" s="37">
        <v>66027</v>
      </c>
      <c r="FK95" s="37">
        <v>64742</v>
      </c>
      <c r="FL95" s="37">
        <v>63734</v>
      </c>
      <c r="FM95" s="37">
        <v>62626</v>
      </c>
      <c r="FN95" s="37">
        <v>62028</v>
      </c>
      <c r="FO95" s="37">
        <v>61479</v>
      </c>
      <c r="FP95" s="37">
        <v>60590</v>
      </c>
      <c r="FQ95" s="37">
        <v>59470</v>
      </c>
      <c r="FR95" s="37">
        <v>57981</v>
      </c>
      <c r="FS95" s="37">
        <v>55775</v>
      </c>
      <c r="FT95" s="37">
        <v>53790</v>
      </c>
      <c r="FU95" s="37">
        <v>51588</v>
      </c>
      <c r="FV95" s="37">
        <v>49669</v>
      </c>
      <c r="FW95" s="37">
        <v>47778</v>
      </c>
      <c r="FX95" s="37">
        <v>46346</v>
      </c>
      <c r="FY95" s="37">
        <v>44973</v>
      </c>
      <c r="FZ95" s="37">
        <v>43611</v>
      </c>
      <c r="GA95" s="37">
        <v>42295</v>
      </c>
      <c r="GB95" s="37">
        <v>40829</v>
      </c>
      <c r="GC95" s="37">
        <v>38896</v>
      </c>
      <c r="GD95" s="37">
        <v>37056</v>
      </c>
      <c r="GE95" s="37">
        <v>34862</v>
      </c>
      <c r="GF95" s="37">
        <v>32693</v>
      </c>
      <c r="GG95" s="37">
        <v>30319</v>
      </c>
      <c r="GH95" s="37">
        <v>27944</v>
      </c>
      <c r="GI95" s="37">
        <v>25417</v>
      </c>
      <c r="GJ95" s="37">
        <v>22796</v>
      </c>
      <c r="GK95" s="37">
        <v>20246</v>
      </c>
      <c r="GL95" s="37">
        <v>17775</v>
      </c>
      <c r="GM95" s="37">
        <v>15375</v>
      </c>
      <c r="GN95" s="37">
        <v>13230</v>
      </c>
      <c r="GO95" s="37">
        <v>11233</v>
      </c>
      <c r="GP95" s="37">
        <v>9476</v>
      </c>
      <c r="GQ95" s="37">
        <v>7882</v>
      </c>
      <c r="GR95" s="37">
        <v>6467</v>
      </c>
      <c r="GS95" s="37">
        <v>5212</v>
      </c>
      <c r="GT95" s="37">
        <v>4141</v>
      </c>
      <c r="GU95" s="37">
        <v>3241</v>
      </c>
      <c r="GV95" s="37">
        <v>2496</v>
      </c>
      <c r="GW95" s="37">
        <v>1898</v>
      </c>
      <c r="GX95" s="37">
        <v>1413</v>
      </c>
      <c r="GY95" s="37">
        <v>1026</v>
      </c>
      <c r="GZ95" s="38">
        <v>1500</v>
      </c>
      <c r="HA95" s="36">
        <v>139649</v>
      </c>
      <c r="HB95" s="37">
        <v>142085</v>
      </c>
      <c r="HC95" s="37">
        <v>145019</v>
      </c>
      <c r="HD95" s="37">
        <v>148355</v>
      </c>
      <c r="HE95" s="37">
        <v>151937</v>
      </c>
      <c r="HF95" s="37">
        <v>155927</v>
      </c>
      <c r="HG95" s="37">
        <v>159222</v>
      </c>
      <c r="HH95" s="37">
        <v>162360</v>
      </c>
      <c r="HI95" s="37">
        <v>165085</v>
      </c>
      <c r="HJ95" s="37">
        <v>168100</v>
      </c>
      <c r="HK95" s="37">
        <v>171217</v>
      </c>
      <c r="HL95" s="37">
        <v>174404</v>
      </c>
      <c r="HM95" s="37">
        <v>177451</v>
      </c>
      <c r="HN95" s="37">
        <v>179939</v>
      </c>
      <c r="HO95" s="37">
        <v>181956</v>
      </c>
      <c r="HP95" s="37">
        <v>182626</v>
      </c>
      <c r="HQ95" s="37">
        <v>183521</v>
      </c>
      <c r="HR95" s="37">
        <v>183948</v>
      </c>
      <c r="HS95" s="37">
        <v>183944</v>
      </c>
      <c r="HT95" s="37">
        <v>183584</v>
      </c>
      <c r="HU95" s="37">
        <v>182990</v>
      </c>
      <c r="HV95" s="37">
        <v>182365</v>
      </c>
      <c r="HW95" s="37">
        <v>181514</v>
      </c>
      <c r="HX95" s="37">
        <v>180348</v>
      </c>
      <c r="HY95" s="37">
        <v>179434</v>
      </c>
      <c r="HZ95" s="37">
        <v>179015</v>
      </c>
      <c r="IA95" s="37">
        <v>179411</v>
      </c>
      <c r="IB95" s="37">
        <v>178599</v>
      </c>
      <c r="IC95" s="37">
        <v>178943</v>
      </c>
      <c r="ID95" s="37">
        <v>180059</v>
      </c>
      <c r="IE95" s="37">
        <v>181052</v>
      </c>
      <c r="IF95" s="37">
        <v>182221</v>
      </c>
      <c r="IG95" s="37">
        <v>183415</v>
      </c>
      <c r="IH95" s="37">
        <v>184834</v>
      </c>
      <c r="II95" s="37">
        <v>186519</v>
      </c>
      <c r="IJ95" s="37">
        <v>188433</v>
      </c>
      <c r="IK95" s="37">
        <v>190599</v>
      </c>
      <c r="IL95" s="37">
        <v>193005</v>
      </c>
      <c r="IM95" s="37">
        <v>195772</v>
      </c>
      <c r="IN95" s="37">
        <v>198703</v>
      </c>
      <c r="IO95" s="37">
        <v>199184</v>
      </c>
      <c r="IP95" s="37">
        <v>199449</v>
      </c>
      <c r="IQ95" s="37">
        <v>199419</v>
      </c>
      <c r="IR95" s="37">
        <v>199170</v>
      </c>
      <c r="IS95" s="37">
        <v>198512</v>
      </c>
      <c r="IT95" s="37">
        <v>196986</v>
      </c>
      <c r="IU95" s="37">
        <v>193166</v>
      </c>
      <c r="IV95" s="37">
        <v>188699</v>
      </c>
      <c r="IW95" s="37">
        <v>184016</v>
      </c>
      <c r="IX95" s="37">
        <v>179026</v>
      </c>
      <c r="IY95" s="37">
        <v>175650</v>
      </c>
      <c r="IZ95" s="37">
        <v>172961</v>
      </c>
      <c r="JA95" s="37">
        <v>169469</v>
      </c>
      <c r="JB95" s="37">
        <v>164693</v>
      </c>
      <c r="JC95" s="37">
        <v>159504</v>
      </c>
      <c r="JD95" s="37">
        <v>154605</v>
      </c>
      <c r="JE95" s="37">
        <v>150085</v>
      </c>
      <c r="JF95" s="37">
        <v>145799</v>
      </c>
      <c r="JG95" s="37">
        <v>141985</v>
      </c>
      <c r="JH95" s="37">
        <v>139079</v>
      </c>
      <c r="JI95" s="37">
        <v>136526</v>
      </c>
      <c r="JJ95" s="37">
        <v>134258</v>
      </c>
      <c r="JK95" s="37">
        <v>132813</v>
      </c>
      <c r="JL95" s="37">
        <v>131282</v>
      </c>
      <c r="JM95" s="37">
        <v>129146</v>
      </c>
      <c r="JN95" s="37">
        <v>126747</v>
      </c>
      <c r="JO95" s="37">
        <v>123523</v>
      </c>
      <c r="JP95" s="37">
        <v>119093</v>
      </c>
      <c r="JQ95" s="37">
        <v>114254</v>
      </c>
      <c r="JR95" s="37">
        <v>109496</v>
      </c>
      <c r="JS95" s="37">
        <v>104616</v>
      </c>
      <c r="JT95" s="37">
        <v>100488</v>
      </c>
      <c r="JU95" s="37">
        <v>97167</v>
      </c>
      <c r="JV95" s="37">
        <v>93955</v>
      </c>
      <c r="JW95" s="37">
        <v>90701</v>
      </c>
      <c r="JX95" s="37">
        <v>87478</v>
      </c>
      <c r="JY95" s="37">
        <v>83938</v>
      </c>
      <c r="JZ95" s="37">
        <v>79743</v>
      </c>
      <c r="KA95" s="37">
        <v>75227</v>
      </c>
      <c r="KB95" s="37">
        <v>70428</v>
      </c>
      <c r="KC95" s="37">
        <v>65329</v>
      </c>
      <c r="KD95" s="37">
        <v>60169</v>
      </c>
      <c r="KE95" s="37">
        <v>54904</v>
      </c>
      <c r="KF95" s="37">
        <v>49479</v>
      </c>
      <c r="KG95" s="37">
        <v>43942</v>
      </c>
      <c r="KH95" s="37">
        <v>38576</v>
      </c>
      <c r="KI95" s="37">
        <v>33433</v>
      </c>
      <c r="KJ95" s="37">
        <v>28674</v>
      </c>
      <c r="KK95" s="37">
        <v>24396</v>
      </c>
      <c r="KL95" s="37">
        <v>20550</v>
      </c>
      <c r="KM95" s="37">
        <v>17137</v>
      </c>
      <c r="KN95" s="37">
        <v>14143</v>
      </c>
      <c r="KO95" s="37">
        <v>11512</v>
      </c>
      <c r="KP95" s="37">
        <v>9225</v>
      </c>
      <c r="KQ95" s="37">
        <v>7280</v>
      </c>
      <c r="KR95" s="37">
        <v>5657</v>
      </c>
      <c r="KS95" s="37">
        <v>4313</v>
      </c>
      <c r="KT95" s="37">
        <v>3249</v>
      </c>
      <c r="KU95" s="37">
        <v>2414</v>
      </c>
      <c r="KV95" s="37">
        <v>1748</v>
      </c>
      <c r="KW95" s="38">
        <v>2503</v>
      </c>
    </row>
    <row r="96" spans="1:309" s="16" customFormat="1" ht="13.2">
      <c r="A96" s="19" t="s">
        <v>307</v>
      </c>
      <c r="B96" s="31">
        <v>2046</v>
      </c>
      <c r="C96" s="19" t="s">
        <v>3</v>
      </c>
      <c r="D96" s="33">
        <v>55976045</v>
      </c>
      <c r="E96" s="34">
        <v>27553940</v>
      </c>
      <c r="F96" s="35">
        <v>28422105</v>
      </c>
      <c r="G96" s="33">
        <v>244058</v>
      </c>
      <c r="H96" s="34">
        <v>248546</v>
      </c>
      <c r="I96" s="34">
        <v>253206</v>
      </c>
      <c r="J96" s="34">
        <v>258000</v>
      </c>
      <c r="K96" s="34">
        <v>262937</v>
      </c>
      <c r="L96" s="34">
        <v>268030</v>
      </c>
      <c r="M96" s="34">
        <v>273294</v>
      </c>
      <c r="N96" s="34">
        <v>278739</v>
      </c>
      <c r="O96" s="34">
        <v>284360</v>
      </c>
      <c r="P96" s="34">
        <v>290172</v>
      </c>
      <c r="Q96" s="34">
        <v>296143</v>
      </c>
      <c r="R96" s="34">
        <v>302273</v>
      </c>
      <c r="S96" s="34">
        <v>308535</v>
      </c>
      <c r="T96" s="34">
        <v>314886</v>
      </c>
      <c r="U96" s="34">
        <v>321288</v>
      </c>
      <c r="V96" s="34">
        <v>327703</v>
      </c>
      <c r="W96" s="34">
        <v>334071</v>
      </c>
      <c r="X96" s="34">
        <v>340326</v>
      </c>
      <c r="Y96" s="34">
        <v>346421</v>
      </c>
      <c r="Z96" s="34">
        <v>352300</v>
      </c>
      <c r="AA96" s="34">
        <v>357916</v>
      </c>
      <c r="AB96" s="34">
        <v>363562</v>
      </c>
      <c r="AC96" s="34">
        <v>368507</v>
      </c>
      <c r="AD96" s="34">
        <v>372570</v>
      </c>
      <c r="AE96" s="34">
        <v>376398</v>
      </c>
      <c r="AF96" s="34">
        <v>380702</v>
      </c>
      <c r="AG96" s="34">
        <v>386246</v>
      </c>
      <c r="AH96" s="34">
        <v>387727</v>
      </c>
      <c r="AI96" s="34">
        <v>392795</v>
      </c>
      <c r="AJ96" s="34">
        <v>395578</v>
      </c>
      <c r="AK96" s="34">
        <v>398789</v>
      </c>
      <c r="AL96" s="34">
        <v>402041</v>
      </c>
      <c r="AM96" s="34">
        <v>404601</v>
      </c>
      <c r="AN96" s="34">
        <v>407379</v>
      </c>
      <c r="AO96" s="34">
        <v>410348</v>
      </c>
      <c r="AP96" s="34">
        <v>414046</v>
      </c>
      <c r="AQ96" s="34">
        <v>417902</v>
      </c>
      <c r="AR96" s="34">
        <v>421846</v>
      </c>
      <c r="AS96" s="34">
        <v>426037</v>
      </c>
      <c r="AT96" s="34">
        <v>430419</v>
      </c>
      <c r="AU96" s="34">
        <v>430469</v>
      </c>
      <c r="AV96" s="34">
        <v>430213</v>
      </c>
      <c r="AW96" s="34">
        <v>429214</v>
      </c>
      <c r="AX96" s="34">
        <v>428580</v>
      </c>
      <c r="AY96" s="34">
        <v>428821</v>
      </c>
      <c r="AZ96" s="34">
        <v>429897</v>
      </c>
      <c r="BA96" s="34">
        <v>426260</v>
      </c>
      <c r="BB96" s="34">
        <v>422754</v>
      </c>
      <c r="BC96" s="34">
        <v>419495</v>
      </c>
      <c r="BD96" s="34">
        <v>417055</v>
      </c>
      <c r="BE96" s="34">
        <v>415073</v>
      </c>
      <c r="BF96" s="34">
        <v>412440</v>
      </c>
      <c r="BG96" s="34">
        <v>406494</v>
      </c>
      <c r="BH96" s="34">
        <v>396442</v>
      </c>
      <c r="BI96" s="34">
        <v>384861</v>
      </c>
      <c r="BJ96" s="34">
        <v>373091</v>
      </c>
      <c r="BK96" s="34">
        <v>361095</v>
      </c>
      <c r="BL96" s="34">
        <v>349236</v>
      </c>
      <c r="BM96" s="34">
        <v>336604</v>
      </c>
      <c r="BN96" s="34">
        <v>326956</v>
      </c>
      <c r="BO96" s="34">
        <v>318004</v>
      </c>
      <c r="BP96" s="34">
        <v>310571</v>
      </c>
      <c r="BQ96" s="34">
        <v>304464</v>
      </c>
      <c r="BR96" s="34">
        <v>297804</v>
      </c>
      <c r="BS96" s="34">
        <v>289932</v>
      </c>
      <c r="BT96" s="34">
        <v>282010</v>
      </c>
      <c r="BU96" s="34">
        <v>271664</v>
      </c>
      <c r="BV96" s="34">
        <v>259798</v>
      </c>
      <c r="BW96" s="34">
        <v>246056</v>
      </c>
      <c r="BX96" s="34">
        <v>233821</v>
      </c>
      <c r="BY96" s="34">
        <v>220436</v>
      </c>
      <c r="BZ96" s="34">
        <v>210290</v>
      </c>
      <c r="CA96" s="34">
        <v>202145</v>
      </c>
      <c r="CB96" s="34">
        <v>194672</v>
      </c>
      <c r="CC96" s="34">
        <v>187450</v>
      </c>
      <c r="CD96" s="34">
        <v>180642</v>
      </c>
      <c r="CE96" s="34">
        <v>173302</v>
      </c>
      <c r="CF96" s="34">
        <v>165432</v>
      </c>
      <c r="CG96" s="34">
        <v>155961</v>
      </c>
      <c r="CH96" s="34">
        <v>147124</v>
      </c>
      <c r="CI96" s="34">
        <v>136896</v>
      </c>
      <c r="CJ96" s="34">
        <v>126833</v>
      </c>
      <c r="CK96" s="34">
        <v>116129</v>
      </c>
      <c r="CL96" s="34">
        <v>104987</v>
      </c>
      <c r="CM96" s="34">
        <v>93527</v>
      </c>
      <c r="CN96" s="34">
        <v>82147</v>
      </c>
      <c r="CO96" s="34">
        <v>71117</v>
      </c>
      <c r="CP96" s="34">
        <v>61244</v>
      </c>
      <c r="CQ96" s="34">
        <v>52148</v>
      </c>
      <c r="CR96" s="34">
        <v>44111</v>
      </c>
      <c r="CS96" s="34">
        <v>36698</v>
      </c>
      <c r="CT96" s="34">
        <v>30342</v>
      </c>
      <c r="CU96" s="34">
        <v>24637</v>
      </c>
      <c r="CV96" s="34">
        <v>19677</v>
      </c>
      <c r="CW96" s="34">
        <v>15457</v>
      </c>
      <c r="CX96" s="34">
        <v>11950</v>
      </c>
      <c r="CY96" s="34">
        <v>9031</v>
      </c>
      <c r="CZ96" s="34">
        <v>6703</v>
      </c>
      <c r="DA96" s="34">
        <v>4862</v>
      </c>
      <c r="DB96" s="34">
        <v>3441</v>
      </c>
      <c r="DC96" s="35">
        <v>4678</v>
      </c>
      <c r="DD96" s="33">
        <v>232126</v>
      </c>
      <c r="DE96" s="34">
        <v>236318</v>
      </c>
      <c r="DF96" s="34">
        <v>240677</v>
      </c>
      <c r="DG96" s="34">
        <v>245176</v>
      </c>
      <c r="DH96" s="34">
        <v>249806</v>
      </c>
      <c r="DI96" s="34">
        <v>254599</v>
      </c>
      <c r="DJ96" s="34">
        <v>259551</v>
      </c>
      <c r="DK96" s="34">
        <v>264675</v>
      </c>
      <c r="DL96" s="34">
        <v>269975</v>
      </c>
      <c r="DM96" s="34">
        <v>275440</v>
      </c>
      <c r="DN96" s="34">
        <v>281079</v>
      </c>
      <c r="DO96" s="34">
        <v>286861</v>
      </c>
      <c r="DP96" s="34">
        <v>292774</v>
      </c>
      <c r="DQ96" s="34">
        <v>298797</v>
      </c>
      <c r="DR96" s="34">
        <v>304886</v>
      </c>
      <c r="DS96" s="34">
        <v>311011</v>
      </c>
      <c r="DT96" s="34">
        <v>317147</v>
      </c>
      <c r="DU96" s="34">
        <v>323203</v>
      </c>
      <c r="DV96" s="34">
        <v>329146</v>
      </c>
      <c r="DW96" s="34">
        <v>334915</v>
      </c>
      <c r="DX96" s="34">
        <v>340461</v>
      </c>
      <c r="DY96" s="34">
        <v>346042</v>
      </c>
      <c r="DZ96" s="34">
        <v>350995</v>
      </c>
      <c r="EA96" s="34">
        <v>355156</v>
      </c>
      <c r="EB96" s="34">
        <v>359154</v>
      </c>
      <c r="EC96" s="34">
        <v>363602</v>
      </c>
      <c r="ED96" s="34">
        <v>369126</v>
      </c>
      <c r="EE96" s="34">
        <v>370869</v>
      </c>
      <c r="EF96" s="34">
        <v>375592</v>
      </c>
      <c r="EG96" s="34">
        <v>380488</v>
      </c>
      <c r="EH96" s="34">
        <v>383649</v>
      </c>
      <c r="EI96" s="34">
        <v>386928</v>
      </c>
      <c r="EJ96" s="34">
        <v>390672</v>
      </c>
      <c r="EK96" s="34">
        <v>394439</v>
      </c>
      <c r="EL96" s="34">
        <v>398267</v>
      </c>
      <c r="EM96" s="34">
        <v>401681</v>
      </c>
      <c r="EN96" s="34">
        <v>405434</v>
      </c>
      <c r="EO96" s="34">
        <v>409797</v>
      </c>
      <c r="EP96" s="34">
        <v>414921</v>
      </c>
      <c r="EQ96" s="34">
        <v>420023</v>
      </c>
      <c r="ER96" s="34">
        <v>420662</v>
      </c>
      <c r="ES96" s="34">
        <v>421308</v>
      </c>
      <c r="ET96" s="34">
        <v>422674</v>
      </c>
      <c r="EU96" s="34">
        <v>424833</v>
      </c>
      <c r="EV96" s="34">
        <v>427760</v>
      </c>
      <c r="EW96" s="34">
        <v>431012</v>
      </c>
      <c r="EX96" s="34">
        <v>432977</v>
      </c>
      <c r="EY96" s="34">
        <v>433885</v>
      </c>
      <c r="EZ96" s="34">
        <v>433687</v>
      </c>
      <c r="FA96" s="34">
        <v>429746</v>
      </c>
      <c r="FB96" s="34">
        <v>426844</v>
      </c>
      <c r="FC96" s="34">
        <v>424090</v>
      </c>
      <c r="FD96" s="34">
        <v>418924</v>
      </c>
      <c r="FE96" s="34">
        <v>410870</v>
      </c>
      <c r="FF96" s="34">
        <v>400626</v>
      </c>
      <c r="FG96" s="34">
        <v>389575</v>
      </c>
      <c r="FH96" s="34">
        <v>378839</v>
      </c>
      <c r="FI96" s="34">
        <v>367914</v>
      </c>
      <c r="FJ96" s="34">
        <v>359253</v>
      </c>
      <c r="FK96" s="34">
        <v>351621</v>
      </c>
      <c r="FL96" s="34">
        <v>345462</v>
      </c>
      <c r="FM96" s="34">
        <v>339422</v>
      </c>
      <c r="FN96" s="34">
        <v>335968</v>
      </c>
      <c r="FO96" s="34">
        <v>332369</v>
      </c>
      <c r="FP96" s="34">
        <v>326842</v>
      </c>
      <c r="FQ96" s="34">
        <v>319686</v>
      </c>
      <c r="FR96" s="34">
        <v>310954</v>
      </c>
      <c r="FS96" s="34">
        <v>298370</v>
      </c>
      <c r="FT96" s="34">
        <v>286828</v>
      </c>
      <c r="FU96" s="34">
        <v>273901</v>
      </c>
      <c r="FV96" s="34">
        <v>262440</v>
      </c>
      <c r="FW96" s="34">
        <v>252143</v>
      </c>
      <c r="FX96" s="34">
        <v>244484</v>
      </c>
      <c r="FY96" s="34">
        <v>237507</v>
      </c>
      <c r="FZ96" s="34">
        <v>231057</v>
      </c>
      <c r="GA96" s="34">
        <v>225424</v>
      </c>
      <c r="GB96" s="34">
        <v>219463</v>
      </c>
      <c r="GC96" s="34">
        <v>210907</v>
      </c>
      <c r="GD96" s="34">
        <v>202939</v>
      </c>
      <c r="GE96" s="34">
        <v>193255</v>
      </c>
      <c r="GF96" s="34">
        <v>183575</v>
      </c>
      <c r="GG96" s="34">
        <v>172280</v>
      </c>
      <c r="GH96" s="34">
        <v>160487</v>
      </c>
      <c r="GI96" s="34">
        <v>147414</v>
      </c>
      <c r="GJ96" s="34">
        <v>133338</v>
      </c>
      <c r="GK96" s="34">
        <v>119451</v>
      </c>
      <c r="GL96" s="34">
        <v>105792</v>
      </c>
      <c r="GM96" s="34">
        <v>92559</v>
      </c>
      <c r="GN96" s="34">
        <v>80617</v>
      </c>
      <c r="GO96" s="34">
        <v>69181</v>
      </c>
      <c r="GP96" s="34">
        <v>58712</v>
      </c>
      <c r="GQ96" s="34">
        <v>48901</v>
      </c>
      <c r="GR96" s="34">
        <v>40163</v>
      </c>
      <c r="GS96" s="34">
        <v>32367</v>
      </c>
      <c r="GT96" s="34">
        <v>25679</v>
      </c>
      <c r="GU96" s="34">
        <v>20050</v>
      </c>
      <c r="GV96" s="34">
        <v>15345</v>
      </c>
      <c r="GW96" s="34">
        <v>11457</v>
      </c>
      <c r="GX96" s="34">
        <v>8361</v>
      </c>
      <c r="GY96" s="34">
        <v>5927</v>
      </c>
      <c r="GZ96" s="35">
        <v>8470</v>
      </c>
      <c r="HA96" s="33">
        <v>476184</v>
      </c>
      <c r="HB96" s="34">
        <v>484864</v>
      </c>
      <c r="HC96" s="34">
        <v>493883</v>
      </c>
      <c r="HD96" s="34">
        <v>503176</v>
      </c>
      <c r="HE96" s="34">
        <v>512743</v>
      </c>
      <c r="HF96" s="34">
        <v>522629</v>
      </c>
      <c r="HG96" s="34">
        <v>532845</v>
      </c>
      <c r="HH96" s="34">
        <v>543414</v>
      </c>
      <c r="HI96" s="34">
        <v>554335</v>
      </c>
      <c r="HJ96" s="34">
        <v>565612</v>
      </c>
      <c r="HK96" s="34">
        <v>577222</v>
      </c>
      <c r="HL96" s="34">
        <v>589134</v>
      </c>
      <c r="HM96" s="34">
        <v>601309</v>
      </c>
      <c r="HN96" s="34">
        <v>613683</v>
      </c>
      <c r="HO96" s="34">
        <v>626174</v>
      </c>
      <c r="HP96" s="34">
        <v>638714</v>
      </c>
      <c r="HQ96" s="34">
        <v>651218</v>
      </c>
      <c r="HR96" s="34">
        <v>663529</v>
      </c>
      <c r="HS96" s="34">
        <v>675567</v>
      </c>
      <c r="HT96" s="34">
        <v>687215</v>
      </c>
      <c r="HU96" s="34">
        <v>698377</v>
      </c>
      <c r="HV96" s="34">
        <v>709604</v>
      </c>
      <c r="HW96" s="34">
        <v>719502</v>
      </c>
      <c r="HX96" s="34">
        <v>727726</v>
      </c>
      <c r="HY96" s="34">
        <v>735552</v>
      </c>
      <c r="HZ96" s="34">
        <v>744304</v>
      </c>
      <c r="IA96" s="34">
        <v>755372</v>
      </c>
      <c r="IB96" s="34">
        <v>758596</v>
      </c>
      <c r="IC96" s="34">
        <v>768387</v>
      </c>
      <c r="ID96" s="34">
        <v>776066</v>
      </c>
      <c r="IE96" s="34">
        <v>782438</v>
      </c>
      <c r="IF96" s="34">
        <v>788969</v>
      </c>
      <c r="IG96" s="34">
        <v>795273</v>
      </c>
      <c r="IH96" s="34">
        <v>801818</v>
      </c>
      <c r="II96" s="34">
        <v>808615</v>
      </c>
      <c r="IJ96" s="34">
        <v>815727</v>
      </c>
      <c r="IK96" s="34">
        <v>823336</v>
      </c>
      <c r="IL96" s="34">
        <v>831643</v>
      </c>
      <c r="IM96" s="34">
        <v>840958</v>
      </c>
      <c r="IN96" s="34">
        <v>850442</v>
      </c>
      <c r="IO96" s="34">
        <v>851131</v>
      </c>
      <c r="IP96" s="34">
        <v>851521</v>
      </c>
      <c r="IQ96" s="34">
        <v>851888</v>
      </c>
      <c r="IR96" s="34">
        <v>853413</v>
      </c>
      <c r="IS96" s="34">
        <v>856581</v>
      </c>
      <c r="IT96" s="34">
        <v>860909</v>
      </c>
      <c r="IU96" s="34">
        <v>859237</v>
      </c>
      <c r="IV96" s="34">
        <v>856639</v>
      </c>
      <c r="IW96" s="34">
        <v>853182</v>
      </c>
      <c r="IX96" s="34">
        <v>846801</v>
      </c>
      <c r="IY96" s="34">
        <v>841917</v>
      </c>
      <c r="IZ96" s="34">
        <v>836530</v>
      </c>
      <c r="JA96" s="34">
        <v>825418</v>
      </c>
      <c r="JB96" s="34">
        <v>807312</v>
      </c>
      <c r="JC96" s="34">
        <v>785487</v>
      </c>
      <c r="JD96" s="34">
        <v>762666</v>
      </c>
      <c r="JE96" s="34">
        <v>739934</v>
      </c>
      <c r="JF96" s="34">
        <v>717150</v>
      </c>
      <c r="JG96" s="34">
        <v>695857</v>
      </c>
      <c r="JH96" s="34">
        <v>678577</v>
      </c>
      <c r="JI96" s="34">
        <v>663466</v>
      </c>
      <c r="JJ96" s="34">
        <v>649993</v>
      </c>
      <c r="JK96" s="34">
        <v>640432</v>
      </c>
      <c r="JL96" s="34">
        <v>630173</v>
      </c>
      <c r="JM96" s="34">
        <v>616774</v>
      </c>
      <c r="JN96" s="34">
        <v>601696</v>
      </c>
      <c r="JO96" s="34">
        <v>582618</v>
      </c>
      <c r="JP96" s="34">
        <v>558168</v>
      </c>
      <c r="JQ96" s="34">
        <v>532884</v>
      </c>
      <c r="JR96" s="34">
        <v>507722</v>
      </c>
      <c r="JS96" s="34">
        <v>482876</v>
      </c>
      <c r="JT96" s="34">
        <v>462433</v>
      </c>
      <c r="JU96" s="34">
        <v>446629</v>
      </c>
      <c r="JV96" s="34">
        <v>432179</v>
      </c>
      <c r="JW96" s="34">
        <v>418507</v>
      </c>
      <c r="JX96" s="34">
        <v>406066</v>
      </c>
      <c r="JY96" s="34">
        <v>392765</v>
      </c>
      <c r="JZ96" s="34">
        <v>376339</v>
      </c>
      <c r="KA96" s="34">
        <v>358900</v>
      </c>
      <c r="KB96" s="34">
        <v>340379</v>
      </c>
      <c r="KC96" s="34">
        <v>320471</v>
      </c>
      <c r="KD96" s="34">
        <v>299113</v>
      </c>
      <c r="KE96" s="34">
        <v>276616</v>
      </c>
      <c r="KF96" s="34">
        <v>252401</v>
      </c>
      <c r="KG96" s="34">
        <v>226865</v>
      </c>
      <c r="KH96" s="34">
        <v>201598</v>
      </c>
      <c r="KI96" s="34">
        <v>176909</v>
      </c>
      <c r="KJ96" s="34">
        <v>153803</v>
      </c>
      <c r="KK96" s="34">
        <v>132765</v>
      </c>
      <c r="KL96" s="34">
        <v>113292</v>
      </c>
      <c r="KM96" s="34">
        <v>95410</v>
      </c>
      <c r="KN96" s="34">
        <v>79243</v>
      </c>
      <c r="KO96" s="34">
        <v>64800</v>
      </c>
      <c r="KP96" s="34">
        <v>52044</v>
      </c>
      <c r="KQ96" s="34">
        <v>41136</v>
      </c>
      <c r="KR96" s="34">
        <v>32000</v>
      </c>
      <c r="KS96" s="34">
        <v>24376</v>
      </c>
      <c r="KT96" s="34">
        <v>18160</v>
      </c>
      <c r="KU96" s="34">
        <v>13223</v>
      </c>
      <c r="KV96" s="34">
        <v>9368</v>
      </c>
      <c r="KW96" s="35">
        <v>13148</v>
      </c>
    </row>
    <row r="97" spans="1:309" s="16" customFormat="1" ht="13.2">
      <c r="A97" s="20" t="s">
        <v>307</v>
      </c>
      <c r="B97" s="32">
        <v>2047</v>
      </c>
      <c r="C97" s="20" t="s">
        <v>308</v>
      </c>
      <c r="D97" s="36">
        <v>42768019</v>
      </c>
      <c r="E97" s="37">
        <v>20607726</v>
      </c>
      <c r="F97" s="38">
        <v>22160293</v>
      </c>
      <c r="G97" s="36">
        <v>169120</v>
      </c>
      <c r="H97" s="37">
        <v>172298</v>
      </c>
      <c r="I97" s="37">
        <v>175375</v>
      </c>
      <c r="J97" s="37">
        <v>178373</v>
      </c>
      <c r="K97" s="37">
        <v>181387</v>
      </c>
      <c r="L97" s="37">
        <v>184294</v>
      </c>
      <c r="M97" s="37">
        <v>187762</v>
      </c>
      <c r="N97" s="37">
        <v>191395</v>
      </c>
      <c r="O97" s="37">
        <v>195378</v>
      </c>
      <c r="P97" s="37">
        <v>199369</v>
      </c>
      <c r="Q97" s="37">
        <v>203477</v>
      </c>
      <c r="R97" s="37">
        <v>207713</v>
      </c>
      <c r="S97" s="37">
        <v>212057</v>
      </c>
      <c r="T97" s="37">
        <v>216823</v>
      </c>
      <c r="U97" s="37">
        <v>221867</v>
      </c>
      <c r="V97" s="37">
        <v>227595</v>
      </c>
      <c r="W97" s="37">
        <v>233206</v>
      </c>
      <c r="X97" s="37">
        <v>238986</v>
      </c>
      <c r="Y97" s="37">
        <v>244879</v>
      </c>
      <c r="Z97" s="37">
        <v>250797</v>
      </c>
      <c r="AA97" s="37">
        <v>256658</v>
      </c>
      <c r="AB97" s="37">
        <v>262351</v>
      </c>
      <c r="AC97" s="37">
        <v>268084</v>
      </c>
      <c r="AD97" s="37">
        <v>273258</v>
      </c>
      <c r="AE97" s="37">
        <v>277739</v>
      </c>
      <c r="AF97" s="37">
        <v>281858</v>
      </c>
      <c r="AG97" s="37">
        <v>286191</v>
      </c>
      <c r="AH97" s="37">
        <v>291322</v>
      </c>
      <c r="AI97" s="37">
        <v>293088</v>
      </c>
      <c r="AJ97" s="37">
        <v>297701</v>
      </c>
      <c r="AK97" s="37">
        <v>300105</v>
      </c>
      <c r="AL97" s="37">
        <v>302667</v>
      </c>
      <c r="AM97" s="37">
        <v>305157</v>
      </c>
      <c r="AN97" s="37">
        <v>307064</v>
      </c>
      <c r="AO97" s="37">
        <v>308983</v>
      </c>
      <c r="AP97" s="37">
        <v>310904</v>
      </c>
      <c r="AQ97" s="37">
        <v>313258</v>
      </c>
      <c r="AR97" s="37">
        <v>315566</v>
      </c>
      <c r="AS97" s="37">
        <v>317931</v>
      </c>
      <c r="AT97" s="37">
        <v>320396</v>
      </c>
      <c r="AU97" s="37">
        <v>322991</v>
      </c>
      <c r="AV97" s="37">
        <v>322534</v>
      </c>
      <c r="AW97" s="37">
        <v>321809</v>
      </c>
      <c r="AX97" s="37">
        <v>320694</v>
      </c>
      <c r="AY97" s="37">
        <v>320210</v>
      </c>
      <c r="AZ97" s="37">
        <v>320820</v>
      </c>
      <c r="BA97" s="37">
        <v>322568</v>
      </c>
      <c r="BB97" s="37">
        <v>321195</v>
      </c>
      <c r="BC97" s="37">
        <v>320358</v>
      </c>
      <c r="BD97" s="37">
        <v>319904</v>
      </c>
      <c r="BE97" s="37">
        <v>319896</v>
      </c>
      <c r="BF97" s="37">
        <v>319472</v>
      </c>
      <c r="BG97" s="37">
        <v>318142</v>
      </c>
      <c r="BH97" s="37">
        <v>314014</v>
      </c>
      <c r="BI97" s="37">
        <v>306526</v>
      </c>
      <c r="BJ97" s="37">
        <v>297590</v>
      </c>
      <c r="BK97" s="37">
        <v>288260</v>
      </c>
      <c r="BL97" s="37">
        <v>278542</v>
      </c>
      <c r="BM97" s="37">
        <v>268801</v>
      </c>
      <c r="BN97" s="37">
        <v>258406</v>
      </c>
      <c r="BO97" s="37">
        <v>250253</v>
      </c>
      <c r="BP97" s="37">
        <v>242721</v>
      </c>
      <c r="BQ97" s="37">
        <v>236281</v>
      </c>
      <c r="BR97" s="37">
        <v>230823</v>
      </c>
      <c r="BS97" s="37">
        <v>224944</v>
      </c>
      <c r="BT97" s="37">
        <v>218155</v>
      </c>
      <c r="BU97" s="37">
        <v>211373</v>
      </c>
      <c r="BV97" s="37">
        <v>202671</v>
      </c>
      <c r="BW97" s="37">
        <v>192937</v>
      </c>
      <c r="BX97" s="37">
        <v>181969</v>
      </c>
      <c r="BY97" s="37">
        <v>172172</v>
      </c>
      <c r="BZ97" s="37">
        <v>161661</v>
      </c>
      <c r="CA97" s="37">
        <v>153642</v>
      </c>
      <c r="CB97" s="37">
        <v>147232</v>
      </c>
      <c r="CC97" s="37">
        <v>141430</v>
      </c>
      <c r="CD97" s="37">
        <v>135933</v>
      </c>
      <c r="CE97" s="37">
        <v>130821</v>
      </c>
      <c r="CF97" s="37">
        <v>125335</v>
      </c>
      <c r="CG97" s="37">
        <v>119522</v>
      </c>
      <c r="CH97" s="37">
        <v>112569</v>
      </c>
      <c r="CI97" s="37">
        <v>106154</v>
      </c>
      <c r="CJ97" s="37">
        <v>98706</v>
      </c>
      <c r="CK97" s="37">
        <v>91324</v>
      </c>
      <c r="CL97" s="37">
        <v>83438</v>
      </c>
      <c r="CM97" s="37">
        <v>75226</v>
      </c>
      <c r="CN97" s="37">
        <v>66808</v>
      </c>
      <c r="CO97" s="37">
        <v>58408</v>
      </c>
      <c r="CP97" s="37">
        <v>50317</v>
      </c>
      <c r="CQ97" s="37">
        <v>43078</v>
      </c>
      <c r="CR97" s="37">
        <v>36430</v>
      </c>
      <c r="CS97" s="37">
        <v>30567</v>
      </c>
      <c r="CT97" s="37">
        <v>25198</v>
      </c>
      <c r="CU97" s="37">
        <v>20607</v>
      </c>
      <c r="CV97" s="37">
        <v>16530</v>
      </c>
      <c r="CW97" s="37">
        <v>13014</v>
      </c>
      <c r="CX97" s="37">
        <v>10060</v>
      </c>
      <c r="CY97" s="37">
        <v>7648</v>
      </c>
      <c r="CZ97" s="37">
        <v>5673</v>
      </c>
      <c r="DA97" s="37">
        <v>4100</v>
      </c>
      <c r="DB97" s="37">
        <v>2903</v>
      </c>
      <c r="DC97" s="38">
        <v>3929</v>
      </c>
      <c r="DD97" s="36">
        <v>161233</v>
      </c>
      <c r="DE97" s="37">
        <v>164187</v>
      </c>
      <c r="DF97" s="37">
        <v>167063</v>
      </c>
      <c r="DG97" s="37">
        <v>169858</v>
      </c>
      <c r="DH97" s="37">
        <v>172689</v>
      </c>
      <c r="DI97" s="37">
        <v>175476</v>
      </c>
      <c r="DJ97" s="37">
        <v>178710</v>
      </c>
      <c r="DK97" s="37">
        <v>182254</v>
      </c>
      <c r="DL97" s="37">
        <v>186205</v>
      </c>
      <c r="DM97" s="37">
        <v>190221</v>
      </c>
      <c r="DN97" s="37">
        <v>194348</v>
      </c>
      <c r="DO97" s="37">
        <v>198618</v>
      </c>
      <c r="DP97" s="37">
        <v>203189</v>
      </c>
      <c r="DQ97" s="37">
        <v>208126</v>
      </c>
      <c r="DR97" s="37">
        <v>213399</v>
      </c>
      <c r="DS97" s="37">
        <v>219401</v>
      </c>
      <c r="DT97" s="37">
        <v>225314</v>
      </c>
      <c r="DU97" s="37">
        <v>231397</v>
      </c>
      <c r="DV97" s="37">
        <v>237583</v>
      </c>
      <c r="DW97" s="37">
        <v>243755</v>
      </c>
      <c r="DX97" s="37">
        <v>249824</v>
      </c>
      <c r="DY97" s="37">
        <v>255692</v>
      </c>
      <c r="DZ97" s="37">
        <v>261547</v>
      </c>
      <c r="EA97" s="37">
        <v>266791</v>
      </c>
      <c r="EB97" s="37">
        <v>271291</v>
      </c>
      <c r="EC97" s="37">
        <v>275451</v>
      </c>
      <c r="ED97" s="37">
        <v>279790</v>
      </c>
      <c r="EE97" s="37">
        <v>284817</v>
      </c>
      <c r="EF97" s="37">
        <v>286680</v>
      </c>
      <c r="EG97" s="37">
        <v>291135</v>
      </c>
      <c r="EH97" s="37">
        <v>295091</v>
      </c>
      <c r="EI97" s="37">
        <v>297827</v>
      </c>
      <c r="EJ97" s="37">
        <v>300674</v>
      </c>
      <c r="EK97" s="37">
        <v>303798</v>
      </c>
      <c r="EL97" s="37">
        <v>306888</v>
      </c>
      <c r="EM97" s="37">
        <v>309985</v>
      </c>
      <c r="EN97" s="37">
        <v>312749</v>
      </c>
      <c r="EO97" s="37">
        <v>315783</v>
      </c>
      <c r="EP97" s="37">
        <v>319169</v>
      </c>
      <c r="EQ97" s="37">
        <v>323152</v>
      </c>
      <c r="ER97" s="37">
        <v>327090</v>
      </c>
      <c r="ES97" s="37">
        <v>327795</v>
      </c>
      <c r="ET97" s="37">
        <v>328627</v>
      </c>
      <c r="EU97" s="37">
        <v>330199</v>
      </c>
      <c r="EV97" s="37">
        <v>332635</v>
      </c>
      <c r="EW97" s="37">
        <v>336087</v>
      </c>
      <c r="EX97" s="37">
        <v>340342</v>
      </c>
      <c r="EY97" s="37">
        <v>343983</v>
      </c>
      <c r="EZ97" s="37">
        <v>346756</v>
      </c>
      <c r="FA97" s="37">
        <v>348418</v>
      </c>
      <c r="FB97" s="37">
        <v>346827</v>
      </c>
      <c r="FC97" s="37">
        <v>345462</v>
      </c>
      <c r="FD97" s="37">
        <v>343907</v>
      </c>
      <c r="FE97" s="37">
        <v>340175</v>
      </c>
      <c r="FF97" s="37">
        <v>334024</v>
      </c>
      <c r="FG97" s="37">
        <v>325937</v>
      </c>
      <c r="FH97" s="37">
        <v>316999</v>
      </c>
      <c r="FI97" s="37">
        <v>308196</v>
      </c>
      <c r="FJ97" s="37">
        <v>299122</v>
      </c>
      <c r="FK97" s="37">
        <v>291821</v>
      </c>
      <c r="FL97" s="37">
        <v>285373</v>
      </c>
      <c r="FM97" s="37">
        <v>280094</v>
      </c>
      <c r="FN97" s="37">
        <v>274963</v>
      </c>
      <c r="FO97" s="37">
        <v>271888</v>
      </c>
      <c r="FP97" s="37">
        <v>268609</v>
      </c>
      <c r="FQ97" s="37">
        <v>263785</v>
      </c>
      <c r="FR97" s="37">
        <v>257577</v>
      </c>
      <c r="FS97" s="37">
        <v>250167</v>
      </c>
      <c r="FT97" s="37">
        <v>239640</v>
      </c>
      <c r="FU97" s="37">
        <v>229909</v>
      </c>
      <c r="FV97" s="37">
        <v>219005</v>
      </c>
      <c r="FW97" s="37">
        <v>209293</v>
      </c>
      <c r="FX97" s="37">
        <v>200729</v>
      </c>
      <c r="FY97" s="37">
        <v>194299</v>
      </c>
      <c r="FZ97" s="37">
        <v>188452</v>
      </c>
      <c r="GA97" s="37">
        <v>183063</v>
      </c>
      <c r="GB97" s="37">
        <v>178378</v>
      </c>
      <c r="GC97" s="37">
        <v>173461</v>
      </c>
      <c r="GD97" s="37">
        <v>166481</v>
      </c>
      <c r="GE97" s="37">
        <v>159957</v>
      </c>
      <c r="GF97" s="37">
        <v>152110</v>
      </c>
      <c r="GG97" s="37">
        <v>144171</v>
      </c>
      <c r="GH97" s="37">
        <v>134894</v>
      </c>
      <c r="GI97" s="37">
        <v>125167</v>
      </c>
      <c r="GJ97" s="37">
        <v>114429</v>
      </c>
      <c r="GK97" s="37">
        <v>102998</v>
      </c>
      <c r="GL97" s="37">
        <v>91689</v>
      </c>
      <c r="GM97" s="37">
        <v>80651</v>
      </c>
      <c r="GN97" s="37">
        <v>70056</v>
      </c>
      <c r="GO97" s="37">
        <v>60504</v>
      </c>
      <c r="GP97" s="37">
        <v>51408</v>
      </c>
      <c r="GQ97" s="37">
        <v>43122</v>
      </c>
      <c r="GR97" s="37">
        <v>35446</v>
      </c>
      <c r="GS97" s="37">
        <v>28699</v>
      </c>
      <c r="GT97" s="37">
        <v>22767</v>
      </c>
      <c r="GU97" s="37">
        <v>17739</v>
      </c>
      <c r="GV97" s="37">
        <v>13568</v>
      </c>
      <c r="GW97" s="37">
        <v>10140</v>
      </c>
      <c r="GX97" s="37">
        <v>7375</v>
      </c>
      <c r="GY97" s="37">
        <v>5241</v>
      </c>
      <c r="GZ97" s="38">
        <v>7434</v>
      </c>
      <c r="HA97" s="36">
        <v>330353</v>
      </c>
      <c r="HB97" s="37">
        <v>336485</v>
      </c>
      <c r="HC97" s="37">
        <v>342438</v>
      </c>
      <c r="HD97" s="37">
        <v>348231</v>
      </c>
      <c r="HE97" s="37">
        <v>354076</v>
      </c>
      <c r="HF97" s="37">
        <v>359770</v>
      </c>
      <c r="HG97" s="37">
        <v>366472</v>
      </c>
      <c r="HH97" s="37">
        <v>373649</v>
      </c>
      <c r="HI97" s="37">
        <v>381583</v>
      </c>
      <c r="HJ97" s="37">
        <v>389590</v>
      </c>
      <c r="HK97" s="37">
        <v>397825</v>
      </c>
      <c r="HL97" s="37">
        <v>406331</v>
      </c>
      <c r="HM97" s="37">
        <v>415246</v>
      </c>
      <c r="HN97" s="37">
        <v>424949</v>
      </c>
      <c r="HO97" s="37">
        <v>435266</v>
      </c>
      <c r="HP97" s="37">
        <v>446996</v>
      </c>
      <c r="HQ97" s="37">
        <v>458520</v>
      </c>
      <c r="HR97" s="37">
        <v>470383</v>
      </c>
      <c r="HS97" s="37">
        <v>482462</v>
      </c>
      <c r="HT97" s="37">
        <v>494552</v>
      </c>
      <c r="HU97" s="37">
        <v>506482</v>
      </c>
      <c r="HV97" s="37">
        <v>518043</v>
      </c>
      <c r="HW97" s="37">
        <v>529631</v>
      </c>
      <c r="HX97" s="37">
        <v>540049</v>
      </c>
      <c r="HY97" s="37">
        <v>549030</v>
      </c>
      <c r="HZ97" s="37">
        <v>557309</v>
      </c>
      <c r="IA97" s="37">
        <v>565981</v>
      </c>
      <c r="IB97" s="37">
        <v>576139</v>
      </c>
      <c r="IC97" s="37">
        <v>579768</v>
      </c>
      <c r="ID97" s="37">
        <v>588836</v>
      </c>
      <c r="IE97" s="37">
        <v>595196</v>
      </c>
      <c r="IF97" s="37">
        <v>600494</v>
      </c>
      <c r="IG97" s="37">
        <v>605831</v>
      </c>
      <c r="IH97" s="37">
        <v>610862</v>
      </c>
      <c r="II97" s="37">
        <v>615871</v>
      </c>
      <c r="IJ97" s="37">
        <v>620889</v>
      </c>
      <c r="IK97" s="37">
        <v>626007</v>
      </c>
      <c r="IL97" s="37">
        <v>631349</v>
      </c>
      <c r="IM97" s="37">
        <v>637100</v>
      </c>
      <c r="IN97" s="37">
        <v>643548</v>
      </c>
      <c r="IO97" s="37">
        <v>650081</v>
      </c>
      <c r="IP97" s="37">
        <v>650329</v>
      </c>
      <c r="IQ97" s="37">
        <v>650436</v>
      </c>
      <c r="IR97" s="37">
        <v>650893</v>
      </c>
      <c r="IS97" s="37">
        <v>652845</v>
      </c>
      <c r="IT97" s="37">
        <v>656907</v>
      </c>
      <c r="IU97" s="37">
        <v>662910</v>
      </c>
      <c r="IV97" s="37">
        <v>665178</v>
      </c>
      <c r="IW97" s="37">
        <v>667114</v>
      </c>
      <c r="IX97" s="37">
        <v>668322</v>
      </c>
      <c r="IY97" s="37">
        <v>666723</v>
      </c>
      <c r="IZ97" s="37">
        <v>664934</v>
      </c>
      <c r="JA97" s="37">
        <v>662049</v>
      </c>
      <c r="JB97" s="37">
        <v>654189</v>
      </c>
      <c r="JC97" s="37">
        <v>640550</v>
      </c>
      <c r="JD97" s="37">
        <v>623527</v>
      </c>
      <c r="JE97" s="37">
        <v>605259</v>
      </c>
      <c r="JF97" s="37">
        <v>586738</v>
      </c>
      <c r="JG97" s="37">
        <v>567923</v>
      </c>
      <c r="JH97" s="37">
        <v>550227</v>
      </c>
      <c r="JI97" s="37">
        <v>535626</v>
      </c>
      <c r="JJ97" s="37">
        <v>522815</v>
      </c>
      <c r="JK97" s="37">
        <v>511244</v>
      </c>
      <c r="JL97" s="37">
        <v>502711</v>
      </c>
      <c r="JM97" s="37">
        <v>493553</v>
      </c>
      <c r="JN97" s="37">
        <v>481940</v>
      </c>
      <c r="JO97" s="37">
        <v>468950</v>
      </c>
      <c r="JP97" s="37">
        <v>452838</v>
      </c>
      <c r="JQ97" s="37">
        <v>432577</v>
      </c>
      <c r="JR97" s="37">
        <v>411878</v>
      </c>
      <c r="JS97" s="37">
        <v>391177</v>
      </c>
      <c r="JT97" s="37">
        <v>370954</v>
      </c>
      <c r="JU97" s="37">
        <v>354371</v>
      </c>
      <c r="JV97" s="37">
        <v>341531</v>
      </c>
      <c r="JW97" s="37">
        <v>329882</v>
      </c>
      <c r="JX97" s="37">
        <v>318996</v>
      </c>
      <c r="JY97" s="37">
        <v>309199</v>
      </c>
      <c r="JZ97" s="37">
        <v>298796</v>
      </c>
      <c r="KA97" s="37">
        <v>286003</v>
      </c>
      <c r="KB97" s="37">
        <v>272526</v>
      </c>
      <c r="KC97" s="37">
        <v>258264</v>
      </c>
      <c r="KD97" s="37">
        <v>242877</v>
      </c>
      <c r="KE97" s="37">
        <v>226218</v>
      </c>
      <c r="KF97" s="37">
        <v>208605</v>
      </c>
      <c r="KG97" s="37">
        <v>189655</v>
      </c>
      <c r="KH97" s="37">
        <v>169806</v>
      </c>
      <c r="KI97" s="37">
        <v>150097</v>
      </c>
      <c r="KJ97" s="37">
        <v>130968</v>
      </c>
      <c r="KK97" s="37">
        <v>113134</v>
      </c>
      <c r="KL97" s="37">
        <v>96934</v>
      </c>
      <c r="KM97" s="37">
        <v>81975</v>
      </c>
      <c r="KN97" s="37">
        <v>68320</v>
      </c>
      <c r="KO97" s="37">
        <v>56053</v>
      </c>
      <c r="KP97" s="37">
        <v>45229</v>
      </c>
      <c r="KQ97" s="37">
        <v>35781</v>
      </c>
      <c r="KR97" s="37">
        <v>27799</v>
      </c>
      <c r="KS97" s="37">
        <v>21216</v>
      </c>
      <c r="KT97" s="37">
        <v>15813</v>
      </c>
      <c r="KU97" s="37">
        <v>11475</v>
      </c>
      <c r="KV97" s="37">
        <v>8144</v>
      </c>
      <c r="KW97" s="38">
        <v>11363</v>
      </c>
    </row>
    <row r="98" spans="1:309" s="16" customFormat="1" ht="13.2">
      <c r="A98" s="19" t="s">
        <v>307</v>
      </c>
      <c r="B98" s="31">
        <v>2047</v>
      </c>
      <c r="C98" s="19" t="s">
        <v>309</v>
      </c>
      <c r="D98" s="33">
        <v>13151160</v>
      </c>
      <c r="E98" s="34">
        <v>6925328</v>
      </c>
      <c r="F98" s="35">
        <v>6225832</v>
      </c>
      <c r="G98" s="33">
        <v>70433</v>
      </c>
      <c r="H98" s="34">
        <v>71660</v>
      </c>
      <c r="I98" s="34">
        <v>73135</v>
      </c>
      <c r="J98" s="34">
        <v>74808</v>
      </c>
      <c r="K98" s="34">
        <v>76594</v>
      </c>
      <c r="L98" s="34">
        <v>78631</v>
      </c>
      <c r="M98" s="34">
        <v>80260</v>
      </c>
      <c r="N98" s="34">
        <v>81893</v>
      </c>
      <c r="O98" s="34">
        <v>83349</v>
      </c>
      <c r="P98" s="34">
        <v>84980</v>
      </c>
      <c r="Q98" s="34">
        <v>86671</v>
      </c>
      <c r="R98" s="34">
        <v>88403</v>
      </c>
      <c r="S98" s="34">
        <v>90173</v>
      </c>
      <c r="T98" s="34">
        <v>91643</v>
      </c>
      <c r="U98" s="34">
        <v>92923</v>
      </c>
      <c r="V98" s="34">
        <v>93561</v>
      </c>
      <c r="W98" s="34">
        <v>94312</v>
      </c>
      <c r="X98" s="34">
        <v>94838</v>
      </c>
      <c r="Y98" s="34">
        <v>95139</v>
      </c>
      <c r="Z98" s="34">
        <v>95237</v>
      </c>
      <c r="AA98" s="34">
        <v>95188</v>
      </c>
      <c r="AB98" s="34">
        <v>95047</v>
      </c>
      <c r="AC98" s="34">
        <v>94895</v>
      </c>
      <c r="AD98" s="34">
        <v>94601</v>
      </c>
      <c r="AE98" s="34">
        <v>94139</v>
      </c>
      <c r="AF98" s="34">
        <v>93805</v>
      </c>
      <c r="AG98" s="34">
        <v>93738</v>
      </c>
      <c r="AH98" s="34">
        <v>94096</v>
      </c>
      <c r="AI98" s="34">
        <v>93814</v>
      </c>
      <c r="AJ98" s="34">
        <v>94258</v>
      </c>
      <c r="AK98" s="34">
        <v>94644</v>
      </c>
      <c r="AL98" s="34">
        <v>95285</v>
      </c>
      <c r="AM98" s="34">
        <v>96057</v>
      </c>
      <c r="AN98" s="34">
        <v>96711</v>
      </c>
      <c r="AO98" s="34">
        <v>97563</v>
      </c>
      <c r="AP98" s="34">
        <v>98607</v>
      </c>
      <c r="AQ98" s="34">
        <v>99943</v>
      </c>
      <c r="AR98" s="34">
        <v>101460</v>
      </c>
      <c r="AS98" s="34">
        <v>103023</v>
      </c>
      <c r="AT98" s="34">
        <v>104719</v>
      </c>
      <c r="AU98" s="34">
        <v>106450</v>
      </c>
      <c r="AV98" s="34">
        <v>106926</v>
      </c>
      <c r="AW98" s="34">
        <v>107345</v>
      </c>
      <c r="AX98" s="34">
        <v>107417</v>
      </c>
      <c r="AY98" s="34">
        <v>107213</v>
      </c>
      <c r="AZ98" s="34">
        <v>106778</v>
      </c>
      <c r="BA98" s="34">
        <v>106025</v>
      </c>
      <c r="BB98" s="34">
        <v>103700</v>
      </c>
      <c r="BC98" s="34">
        <v>100949</v>
      </c>
      <c r="BD98" s="34">
        <v>98063</v>
      </c>
      <c r="BE98" s="34">
        <v>95530</v>
      </c>
      <c r="BF98" s="34">
        <v>93849</v>
      </c>
      <c r="BG98" s="34">
        <v>92426</v>
      </c>
      <c r="BH98" s="34">
        <v>90476</v>
      </c>
      <c r="BI98" s="34">
        <v>87795</v>
      </c>
      <c r="BJ98" s="34">
        <v>85043</v>
      </c>
      <c r="BK98" s="34">
        <v>82485</v>
      </c>
      <c r="BL98" s="34">
        <v>80085</v>
      </c>
      <c r="BM98" s="34">
        <v>77842</v>
      </c>
      <c r="BN98" s="34">
        <v>75480</v>
      </c>
      <c r="BO98" s="34">
        <v>73836</v>
      </c>
      <c r="BP98" s="34">
        <v>72249</v>
      </c>
      <c r="BQ98" s="34">
        <v>71066</v>
      </c>
      <c r="BR98" s="34">
        <v>70193</v>
      </c>
      <c r="BS98" s="34">
        <v>69187</v>
      </c>
      <c r="BT98" s="34">
        <v>67877</v>
      </c>
      <c r="BU98" s="34">
        <v>66498</v>
      </c>
      <c r="BV98" s="34">
        <v>64625</v>
      </c>
      <c r="BW98" s="34">
        <v>62285</v>
      </c>
      <c r="BX98" s="34">
        <v>59347</v>
      </c>
      <c r="BY98" s="34">
        <v>56716</v>
      </c>
      <c r="BZ98" s="34">
        <v>53675</v>
      </c>
      <c r="CA98" s="34">
        <v>51314</v>
      </c>
      <c r="CB98" s="34">
        <v>49287</v>
      </c>
      <c r="CC98" s="34">
        <v>47302</v>
      </c>
      <c r="CD98" s="34">
        <v>45260</v>
      </c>
      <c r="CE98" s="34">
        <v>43212</v>
      </c>
      <c r="CF98" s="34">
        <v>41028</v>
      </c>
      <c r="CG98" s="34">
        <v>38650</v>
      </c>
      <c r="CH98" s="34">
        <v>35899</v>
      </c>
      <c r="CI98" s="34">
        <v>33231</v>
      </c>
      <c r="CJ98" s="34">
        <v>30296</v>
      </c>
      <c r="CK98" s="34">
        <v>27497</v>
      </c>
      <c r="CL98" s="34">
        <v>24655</v>
      </c>
      <c r="CM98" s="34">
        <v>21816</v>
      </c>
      <c r="CN98" s="34">
        <v>18993</v>
      </c>
      <c r="CO98" s="34">
        <v>16333</v>
      </c>
      <c r="CP98" s="34">
        <v>13814</v>
      </c>
      <c r="CQ98" s="34">
        <v>11617</v>
      </c>
      <c r="CR98" s="34">
        <v>9660</v>
      </c>
      <c r="CS98" s="34">
        <v>7980</v>
      </c>
      <c r="CT98" s="34">
        <v>6481</v>
      </c>
      <c r="CU98" s="34">
        <v>5241</v>
      </c>
      <c r="CV98" s="34">
        <v>4162</v>
      </c>
      <c r="CW98" s="34">
        <v>3258</v>
      </c>
      <c r="CX98" s="34">
        <v>2516</v>
      </c>
      <c r="CY98" s="34">
        <v>1899</v>
      </c>
      <c r="CZ98" s="34">
        <v>1405</v>
      </c>
      <c r="DA98" s="34">
        <v>1048</v>
      </c>
      <c r="DB98" s="34">
        <v>752</v>
      </c>
      <c r="DC98" s="35">
        <v>1055</v>
      </c>
      <c r="DD98" s="33">
        <v>66608</v>
      </c>
      <c r="DE98" s="34">
        <v>67762</v>
      </c>
      <c r="DF98" s="34">
        <v>69148</v>
      </c>
      <c r="DG98" s="34">
        <v>70731</v>
      </c>
      <c r="DH98" s="34">
        <v>72415</v>
      </c>
      <c r="DI98" s="34">
        <v>74269</v>
      </c>
      <c r="DJ98" s="34">
        <v>75829</v>
      </c>
      <c r="DK98" s="34">
        <v>77238</v>
      </c>
      <c r="DL98" s="34">
        <v>78406</v>
      </c>
      <c r="DM98" s="34">
        <v>79694</v>
      </c>
      <c r="DN98" s="34">
        <v>81031</v>
      </c>
      <c r="DO98" s="34">
        <v>82390</v>
      </c>
      <c r="DP98" s="34">
        <v>83602</v>
      </c>
      <c r="DQ98" s="34">
        <v>84567</v>
      </c>
      <c r="DR98" s="34">
        <v>85310</v>
      </c>
      <c r="DS98" s="34">
        <v>85387</v>
      </c>
      <c r="DT98" s="34">
        <v>85599</v>
      </c>
      <c r="DU98" s="34">
        <v>85618</v>
      </c>
      <c r="DV98" s="34">
        <v>85462</v>
      </c>
      <c r="DW98" s="34">
        <v>85189</v>
      </c>
      <c r="DX98" s="34">
        <v>84841</v>
      </c>
      <c r="DY98" s="34">
        <v>84467</v>
      </c>
      <c r="DZ98" s="34">
        <v>84152</v>
      </c>
      <c r="EA98" s="34">
        <v>83822</v>
      </c>
      <c r="EB98" s="34">
        <v>83452</v>
      </c>
      <c r="EC98" s="34">
        <v>83274</v>
      </c>
      <c r="ED98" s="34">
        <v>83361</v>
      </c>
      <c r="EE98" s="34">
        <v>83821</v>
      </c>
      <c r="EF98" s="34">
        <v>83713</v>
      </c>
      <c r="EG98" s="34">
        <v>83985</v>
      </c>
      <c r="EH98" s="34">
        <v>84914</v>
      </c>
      <c r="EI98" s="34">
        <v>85351</v>
      </c>
      <c r="EJ98" s="34">
        <v>85784</v>
      </c>
      <c r="EK98" s="34">
        <v>86394</v>
      </c>
      <c r="EL98" s="34">
        <v>87074</v>
      </c>
      <c r="EM98" s="34">
        <v>87786</v>
      </c>
      <c r="EN98" s="34">
        <v>88430</v>
      </c>
      <c r="EO98" s="34">
        <v>89136</v>
      </c>
      <c r="EP98" s="34">
        <v>90083</v>
      </c>
      <c r="EQ98" s="34">
        <v>91207</v>
      </c>
      <c r="ER98" s="34">
        <v>92323</v>
      </c>
      <c r="ES98" s="34">
        <v>92230</v>
      </c>
      <c r="ET98" s="34">
        <v>92004</v>
      </c>
      <c r="EU98" s="34">
        <v>91768</v>
      </c>
      <c r="EV98" s="34">
        <v>91439</v>
      </c>
      <c r="EW98" s="34">
        <v>90870</v>
      </c>
      <c r="EX98" s="34">
        <v>89810</v>
      </c>
      <c r="EY98" s="34">
        <v>88078</v>
      </c>
      <c r="EZ98" s="34">
        <v>86148</v>
      </c>
      <c r="FA98" s="34">
        <v>84215</v>
      </c>
      <c r="FB98" s="34">
        <v>81809</v>
      </c>
      <c r="FC98" s="34">
        <v>80192</v>
      </c>
      <c r="FD98" s="34">
        <v>78913</v>
      </c>
      <c r="FE98" s="34">
        <v>77389</v>
      </c>
      <c r="FF98" s="34">
        <v>75403</v>
      </c>
      <c r="FG98" s="34">
        <v>73168</v>
      </c>
      <c r="FH98" s="34">
        <v>70970</v>
      </c>
      <c r="FI98" s="34">
        <v>68955</v>
      </c>
      <c r="FJ98" s="34">
        <v>67006</v>
      </c>
      <c r="FK98" s="34">
        <v>65538</v>
      </c>
      <c r="FL98" s="34">
        <v>64232</v>
      </c>
      <c r="FM98" s="34">
        <v>63201</v>
      </c>
      <c r="FN98" s="34">
        <v>62132</v>
      </c>
      <c r="FO98" s="34">
        <v>61563</v>
      </c>
      <c r="FP98" s="34">
        <v>61028</v>
      </c>
      <c r="FQ98" s="34">
        <v>60108</v>
      </c>
      <c r="FR98" s="34">
        <v>58935</v>
      </c>
      <c r="FS98" s="34">
        <v>57381</v>
      </c>
      <c r="FT98" s="34">
        <v>55118</v>
      </c>
      <c r="FU98" s="34">
        <v>53098</v>
      </c>
      <c r="FV98" s="34">
        <v>50862</v>
      </c>
      <c r="FW98" s="34">
        <v>48863</v>
      </c>
      <c r="FX98" s="34">
        <v>46860</v>
      </c>
      <c r="FY98" s="34">
        <v>45288</v>
      </c>
      <c r="FZ98" s="34">
        <v>43778</v>
      </c>
      <c r="GA98" s="34">
        <v>42287</v>
      </c>
      <c r="GB98" s="34">
        <v>40859</v>
      </c>
      <c r="GC98" s="34">
        <v>39296</v>
      </c>
      <c r="GD98" s="34">
        <v>37259</v>
      </c>
      <c r="GE98" s="34">
        <v>35297</v>
      </c>
      <c r="GF98" s="34">
        <v>33016</v>
      </c>
      <c r="GG98" s="34">
        <v>30803</v>
      </c>
      <c r="GH98" s="34">
        <v>28395</v>
      </c>
      <c r="GI98" s="34">
        <v>26008</v>
      </c>
      <c r="GJ98" s="34">
        <v>23477</v>
      </c>
      <c r="GK98" s="34">
        <v>20886</v>
      </c>
      <c r="GL98" s="34">
        <v>18389</v>
      </c>
      <c r="GM98" s="34">
        <v>15973</v>
      </c>
      <c r="GN98" s="34">
        <v>13676</v>
      </c>
      <c r="GO98" s="34">
        <v>11662</v>
      </c>
      <c r="GP98" s="34">
        <v>9820</v>
      </c>
      <c r="GQ98" s="34">
        <v>8197</v>
      </c>
      <c r="GR98" s="34">
        <v>6722</v>
      </c>
      <c r="GS98" s="34">
        <v>5434</v>
      </c>
      <c r="GT98" s="34">
        <v>4305</v>
      </c>
      <c r="GU98" s="34">
        <v>3368</v>
      </c>
      <c r="GV98" s="34">
        <v>2599</v>
      </c>
      <c r="GW98" s="34">
        <v>1986</v>
      </c>
      <c r="GX98" s="34">
        <v>1482</v>
      </c>
      <c r="GY98" s="34">
        <v>1078</v>
      </c>
      <c r="GZ98" s="35">
        <v>1581</v>
      </c>
      <c r="HA98" s="33">
        <v>137041</v>
      </c>
      <c r="HB98" s="34">
        <v>139422</v>
      </c>
      <c r="HC98" s="34">
        <v>142283</v>
      </c>
      <c r="HD98" s="34">
        <v>145539</v>
      </c>
      <c r="HE98" s="34">
        <v>149009</v>
      </c>
      <c r="HF98" s="34">
        <v>152900</v>
      </c>
      <c r="HG98" s="34">
        <v>156089</v>
      </c>
      <c r="HH98" s="34">
        <v>159131</v>
      </c>
      <c r="HI98" s="34">
        <v>161755</v>
      </c>
      <c r="HJ98" s="34">
        <v>164674</v>
      </c>
      <c r="HK98" s="34">
        <v>167702</v>
      </c>
      <c r="HL98" s="34">
        <v>170793</v>
      </c>
      <c r="HM98" s="34">
        <v>173775</v>
      </c>
      <c r="HN98" s="34">
        <v>176210</v>
      </c>
      <c r="HO98" s="34">
        <v>178233</v>
      </c>
      <c r="HP98" s="34">
        <v>178948</v>
      </c>
      <c r="HQ98" s="34">
        <v>179911</v>
      </c>
      <c r="HR98" s="34">
        <v>180456</v>
      </c>
      <c r="HS98" s="34">
        <v>180601</v>
      </c>
      <c r="HT98" s="34">
        <v>180426</v>
      </c>
      <c r="HU98" s="34">
        <v>180029</v>
      </c>
      <c r="HV98" s="34">
        <v>179514</v>
      </c>
      <c r="HW98" s="34">
        <v>179047</v>
      </c>
      <c r="HX98" s="34">
        <v>178423</v>
      </c>
      <c r="HY98" s="34">
        <v>177591</v>
      </c>
      <c r="HZ98" s="34">
        <v>177079</v>
      </c>
      <c r="IA98" s="34">
        <v>177099</v>
      </c>
      <c r="IB98" s="34">
        <v>177917</v>
      </c>
      <c r="IC98" s="34">
        <v>177527</v>
      </c>
      <c r="ID98" s="34">
        <v>178243</v>
      </c>
      <c r="IE98" s="34">
        <v>179558</v>
      </c>
      <c r="IF98" s="34">
        <v>180636</v>
      </c>
      <c r="IG98" s="34">
        <v>181841</v>
      </c>
      <c r="IH98" s="34">
        <v>183105</v>
      </c>
      <c r="II98" s="34">
        <v>184637</v>
      </c>
      <c r="IJ98" s="34">
        <v>186393</v>
      </c>
      <c r="IK98" s="34">
        <v>188373</v>
      </c>
      <c r="IL98" s="34">
        <v>190596</v>
      </c>
      <c r="IM98" s="34">
        <v>193106</v>
      </c>
      <c r="IN98" s="34">
        <v>195926</v>
      </c>
      <c r="IO98" s="34">
        <v>198773</v>
      </c>
      <c r="IP98" s="34">
        <v>199156</v>
      </c>
      <c r="IQ98" s="34">
        <v>199349</v>
      </c>
      <c r="IR98" s="34">
        <v>199185</v>
      </c>
      <c r="IS98" s="34">
        <v>198652</v>
      </c>
      <c r="IT98" s="34">
        <v>197648</v>
      </c>
      <c r="IU98" s="34">
        <v>195835</v>
      </c>
      <c r="IV98" s="34">
        <v>191778</v>
      </c>
      <c r="IW98" s="34">
        <v>187097</v>
      </c>
      <c r="IX98" s="34">
        <v>182278</v>
      </c>
      <c r="IY98" s="34">
        <v>177339</v>
      </c>
      <c r="IZ98" s="34">
        <v>174041</v>
      </c>
      <c r="JA98" s="34">
        <v>171339</v>
      </c>
      <c r="JB98" s="34">
        <v>167865</v>
      </c>
      <c r="JC98" s="34">
        <v>163198</v>
      </c>
      <c r="JD98" s="34">
        <v>158211</v>
      </c>
      <c r="JE98" s="34">
        <v>153455</v>
      </c>
      <c r="JF98" s="34">
        <v>149040</v>
      </c>
      <c r="JG98" s="34">
        <v>144848</v>
      </c>
      <c r="JH98" s="34">
        <v>141018</v>
      </c>
      <c r="JI98" s="34">
        <v>138068</v>
      </c>
      <c r="JJ98" s="34">
        <v>135450</v>
      </c>
      <c r="JK98" s="34">
        <v>133198</v>
      </c>
      <c r="JL98" s="34">
        <v>131756</v>
      </c>
      <c r="JM98" s="34">
        <v>130215</v>
      </c>
      <c r="JN98" s="34">
        <v>127985</v>
      </c>
      <c r="JO98" s="34">
        <v>125433</v>
      </c>
      <c r="JP98" s="34">
        <v>122006</v>
      </c>
      <c r="JQ98" s="34">
        <v>117403</v>
      </c>
      <c r="JR98" s="34">
        <v>112445</v>
      </c>
      <c r="JS98" s="34">
        <v>107578</v>
      </c>
      <c r="JT98" s="34">
        <v>102538</v>
      </c>
      <c r="JU98" s="34">
        <v>98174</v>
      </c>
      <c r="JV98" s="34">
        <v>94575</v>
      </c>
      <c r="JW98" s="34">
        <v>91080</v>
      </c>
      <c r="JX98" s="34">
        <v>87547</v>
      </c>
      <c r="JY98" s="34">
        <v>84071</v>
      </c>
      <c r="JZ98" s="34">
        <v>80324</v>
      </c>
      <c r="KA98" s="34">
        <v>75909</v>
      </c>
      <c r="KB98" s="34">
        <v>71196</v>
      </c>
      <c r="KC98" s="34">
        <v>66247</v>
      </c>
      <c r="KD98" s="34">
        <v>61099</v>
      </c>
      <c r="KE98" s="34">
        <v>55892</v>
      </c>
      <c r="KF98" s="34">
        <v>50663</v>
      </c>
      <c r="KG98" s="34">
        <v>45293</v>
      </c>
      <c r="KH98" s="34">
        <v>39879</v>
      </c>
      <c r="KI98" s="34">
        <v>34722</v>
      </c>
      <c r="KJ98" s="34">
        <v>29787</v>
      </c>
      <c r="KK98" s="34">
        <v>25293</v>
      </c>
      <c r="KL98" s="34">
        <v>21322</v>
      </c>
      <c r="KM98" s="34">
        <v>17800</v>
      </c>
      <c r="KN98" s="34">
        <v>14678</v>
      </c>
      <c r="KO98" s="34">
        <v>11963</v>
      </c>
      <c r="KP98" s="34">
        <v>9596</v>
      </c>
      <c r="KQ98" s="34">
        <v>7563</v>
      </c>
      <c r="KR98" s="34">
        <v>5884</v>
      </c>
      <c r="KS98" s="34">
        <v>4498</v>
      </c>
      <c r="KT98" s="34">
        <v>3391</v>
      </c>
      <c r="KU98" s="34">
        <v>2530</v>
      </c>
      <c r="KV98" s="34">
        <v>1830</v>
      </c>
      <c r="KW98" s="35">
        <v>2636</v>
      </c>
    </row>
    <row r="99" spans="1:309" s="16" customFormat="1" ht="13.2">
      <c r="A99" s="20" t="s">
        <v>307</v>
      </c>
      <c r="B99" s="32">
        <v>2047</v>
      </c>
      <c r="C99" s="20" t="s">
        <v>3</v>
      </c>
      <c r="D99" s="36">
        <v>55919179</v>
      </c>
      <c r="E99" s="37">
        <v>27533054</v>
      </c>
      <c r="F99" s="38">
        <v>28386125</v>
      </c>
      <c r="G99" s="36">
        <v>239553</v>
      </c>
      <c r="H99" s="37">
        <v>243958</v>
      </c>
      <c r="I99" s="37">
        <v>248510</v>
      </c>
      <c r="J99" s="37">
        <v>253181</v>
      </c>
      <c r="K99" s="37">
        <v>257981</v>
      </c>
      <c r="L99" s="37">
        <v>262925</v>
      </c>
      <c r="M99" s="37">
        <v>268022</v>
      </c>
      <c r="N99" s="37">
        <v>273288</v>
      </c>
      <c r="O99" s="37">
        <v>278727</v>
      </c>
      <c r="P99" s="37">
        <v>284349</v>
      </c>
      <c r="Q99" s="37">
        <v>290148</v>
      </c>
      <c r="R99" s="37">
        <v>296116</v>
      </c>
      <c r="S99" s="37">
        <v>302230</v>
      </c>
      <c r="T99" s="37">
        <v>308466</v>
      </c>
      <c r="U99" s="37">
        <v>314790</v>
      </c>
      <c r="V99" s="37">
        <v>321156</v>
      </c>
      <c r="W99" s="37">
        <v>327518</v>
      </c>
      <c r="X99" s="37">
        <v>333824</v>
      </c>
      <c r="Y99" s="37">
        <v>340018</v>
      </c>
      <c r="Z99" s="37">
        <v>346034</v>
      </c>
      <c r="AA99" s="37">
        <v>351846</v>
      </c>
      <c r="AB99" s="37">
        <v>357398</v>
      </c>
      <c r="AC99" s="37">
        <v>362979</v>
      </c>
      <c r="AD99" s="37">
        <v>367859</v>
      </c>
      <c r="AE99" s="37">
        <v>371878</v>
      </c>
      <c r="AF99" s="37">
        <v>375663</v>
      </c>
      <c r="AG99" s="37">
        <v>379929</v>
      </c>
      <c r="AH99" s="37">
        <v>385418</v>
      </c>
      <c r="AI99" s="37">
        <v>386902</v>
      </c>
      <c r="AJ99" s="37">
        <v>391959</v>
      </c>
      <c r="AK99" s="37">
        <v>394749</v>
      </c>
      <c r="AL99" s="37">
        <v>397952</v>
      </c>
      <c r="AM99" s="37">
        <v>401214</v>
      </c>
      <c r="AN99" s="37">
        <v>403775</v>
      </c>
      <c r="AO99" s="37">
        <v>406546</v>
      </c>
      <c r="AP99" s="37">
        <v>409511</v>
      </c>
      <c r="AQ99" s="37">
        <v>413201</v>
      </c>
      <c r="AR99" s="37">
        <v>417026</v>
      </c>
      <c r="AS99" s="37">
        <v>420954</v>
      </c>
      <c r="AT99" s="37">
        <v>425115</v>
      </c>
      <c r="AU99" s="37">
        <v>429441</v>
      </c>
      <c r="AV99" s="37">
        <v>429460</v>
      </c>
      <c r="AW99" s="37">
        <v>429154</v>
      </c>
      <c r="AX99" s="37">
        <v>428111</v>
      </c>
      <c r="AY99" s="37">
        <v>427423</v>
      </c>
      <c r="AZ99" s="37">
        <v>427598</v>
      </c>
      <c r="BA99" s="37">
        <v>428593</v>
      </c>
      <c r="BB99" s="37">
        <v>424895</v>
      </c>
      <c r="BC99" s="37">
        <v>421307</v>
      </c>
      <c r="BD99" s="37">
        <v>417967</v>
      </c>
      <c r="BE99" s="37">
        <v>415426</v>
      </c>
      <c r="BF99" s="37">
        <v>413321</v>
      </c>
      <c r="BG99" s="37">
        <v>410568</v>
      </c>
      <c r="BH99" s="37">
        <v>404490</v>
      </c>
      <c r="BI99" s="37">
        <v>394321</v>
      </c>
      <c r="BJ99" s="37">
        <v>382633</v>
      </c>
      <c r="BK99" s="37">
        <v>370745</v>
      </c>
      <c r="BL99" s="37">
        <v>358627</v>
      </c>
      <c r="BM99" s="37">
        <v>346643</v>
      </c>
      <c r="BN99" s="37">
        <v>333886</v>
      </c>
      <c r="BO99" s="37">
        <v>324089</v>
      </c>
      <c r="BP99" s="37">
        <v>314970</v>
      </c>
      <c r="BQ99" s="37">
        <v>307347</v>
      </c>
      <c r="BR99" s="37">
        <v>301016</v>
      </c>
      <c r="BS99" s="37">
        <v>294131</v>
      </c>
      <c r="BT99" s="37">
        <v>286032</v>
      </c>
      <c r="BU99" s="37">
        <v>277871</v>
      </c>
      <c r="BV99" s="37">
        <v>267296</v>
      </c>
      <c r="BW99" s="37">
        <v>255222</v>
      </c>
      <c r="BX99" s="37">
        <v>241316</v>
      </c>
      <c r="BY99" s="37">
        <v>228888</v>
      </c>
      <c r="BZ99" s="37">
        <v>215336</v>
      </c>
      <c r="CA99" s="37">
        <v>204956</v>
      </c>
      <c r="CB99" s="37">
        <v>196519</v>
      </c>
      <c r="CC99" s="37">
        <v>188732</v>
      </c>
      <c r="CD99" s="37">
        <v>181193</v>
      </c>
      <c r="CE99" s="37">
        <v>174033</v>
      </c>
      <c r="CF99" s="37">
        <v>166363</v>
      </c>
      <c r="CG99" s="37">
        <v>158172</v>
      </c>
      <c r="CH99" s="37">
        <v>148468</v>
      </c>
      <c r="CI99" s="37">
        <v>139385</v>
      </c>
      <c r="CJ99" s="37">
        <v>129002</v>
      </c>
      <c r="CK99" s="37">
        <v>118821</v>
      </c>
      <c r="CL99" s="37">
        <v>108093</v>
      </c>
      <c r="CM99" s="37">
        <v>97042</v>
      </c>
      <c r="CN99" s="37">
        <v>85801</v>
      </c>
      <c r="CO99" s="37">
        <v>74741</v>
      </c>
      <c r="CP99" s="37">
        <v>64131</v>
      </c>
      <c r="CQ99" s="37">
        <v>54695</v>
      </c>
      <c r="CR99" s="37">
        <v>46090</v>
      </c>
      <c r="CS99" s="37">
        <v>38547</v>
      </c>
      <c r="CT99" s="37">
        <v>31679</v>
      </c>
      <c r="CU99" s="37">
        <v>25848</v>
      </c>
      <c r="CV99" s="37">
        <v>20692</v>
      </c>
      <c r="CW99" s="37">
        <v>16272</v>
      </c>
      <c r="CX99" s="37">
        <v>12576</v>
      </c>
      <c r="CY99" s="37">
        <v>9547</v>
      </c>
      <c r="CZ99" s="37">
        <v>7078</v>
      </c>
      <c r="DA99" s="37">
        <v>5148</v>
      </c>
      <c r="DB99" s="37">
        <v>3655</v>
      </c>
      <c r="DC99" s="38">
        <v>4984</v>
      </c>
      <c r="DD99" s="36">
        <v>227841</v>
      </c>
      <c r="DE99" s="37">
        <v>231949</v>
      </c>
      <c r="DF99" s="37">
        <v>236211</v>
      </c>
      <c r="DG99" s="37">
        <v>240589</v>
      </c>
      <c r="DH99" s="37">
        <v>245104</v>
      </c>
      <c r="DI99" s="37">
        <v>249745</v>
      </c>
      <c r="DJ99" s="37">
        <v>254539</v>
      </c>
      <c r="DK99" s="37">
        <v>259492</v>
      </c>
      <c r="DL99" s="37">
        <v>264611</v>
      </c>
      <c r="DM99" s="37">
        <v>269915</v>
      </c>
      <c r="DN99" s="37">
        <v>275379</v>
      </c>
      <c r="DO99" s="37">
        <v>281008</v>
      </c>
      <c r="DP99" s="37">
        <v>286791</v>
      </c>
      <c r="DQ99" s="37">
        <v>292693</v>
      </c>
      <c r="DR99" s="37">
        <v>298709</v>
      </c>
      <c r="DS99" s="37">
        <v>304788</v>
      </c>
      <c r="DT99" s="37">
        <v>310913</v>
      </c>
      <c r="DU99" s="37">
        <v>317015</v>
      </c>
      <c r="DV99" s="37">
        <v>323045</v>
      </c>
      <c r="DW99" s="37">
        <v>328944</v>
      </c>
      <c r="DX99" s="37">
        <v>334665</v>
      </c>
      <c r="DY99" s="37">
        <v>340159</v>
      </c>
      <c r="DZ99" s="37">
        <v>345699</v>
      </c>
      <c r="EA99" s="37">
        <v>350613</v>
      </c>
      <c r="EB99" s="37">
        <v>354743</v>
      </c>
      <c r="EC99" s="37">
        <v>358725</v>
      </c>
      <c r="ED99" s="37">
        <v>363151</v>
      </c>
      <c r="EE99" s="37">
        <v>368638</v>
      </c>
      <c r="EF99" s="37">
        <v>370393</v>
      </c>
      <c r="EG99" s="37">
        <v>375120</v>
      </c>
      <c r="EH99" s="37">
        <v>380005</v>
      </c>
      <c r="EI99" s="37">
        <v>383178</v>
      </c>
      <c r="EJ99" s="37">
        <v>386458</v>
      </c>
      <c r="EK99" s="37">
        <v>390192</v>
      </c>
      <c r="EL99" s="37">
        <v>393962</v>
      </c>
      <c r="EM99" s="37">
        <v>397771</v>
      </c>
      <c r="EN99" s="37">
        <v>401179</v>
      </c>
      <c r="EO99" s="37">
        <v>404919</v>
      </c>
      <c r="EP99" s="37">
        <v>409252</v>
      </c>
      <c r="EQ99" s="37">
        <v>414359</v>
      </c>
      <c r="ER99" s="37">
        <v>419413</v>
      </c>
      <c r="ES99" s="37">
        <v>420025</v>
      </c>
      <c r="ET99" s="37">
        <v>420631</v>
      </c>
      <c r="EU99" s="37">
        <v>421967</v>
      </c>
      <c r="EV99" s="37">
        <v>424074</v>
      </c>
      <c r="EW99" s="37">
        <v>426957</v>
      </c>
      <c r="EX99" s="37">
        <v>430152</v>
      </c>
      <c r="EY99" s="37">
        <v>432061</v>
      </c>
      <c r="EZ99" s="37">
        <v>432904</v>
      </c>
      <c r="FA99" s="37">
        <v>432633</v>
      </c>
      <c r="FB99" s="37">
        <v>428636</v>
      </c>
      <c r="FC99" s="37">
        <v>425654</v>
      </c>
      <c r="FD99" s="37">
        <v>422820</v>
      </c>
      <c r="FE99" s="37">
        <v>417564</v>
      </c>
      <c r="FF99" s="37">
        <v>409427</v>
      </c>
      <c r="FG99" s="37">
        <v>399105</v>
      </c>
      <c r="FH99" s="37">
        <v>387969</v>
      </c>
      <c r="FI99" s="37">
        <v>377151</v>
      </c>
      <c r="FJ99" s="37">
        <v>366128</v>
      </c>
      <c r="FK99" s="37">
        <v>357359</v>
      </c>
      <c r="FL99" s="37">
        <v>349605</v>
      </c>
      <c r="FM99" s="37">
        <v>343295</v>
      </c>
      <c r="FN99" s="37">
        <v>337095</v>
      </c>
      <c r="FO99" s="37">
        <v>333451</v>
      </c>
      <c r="FP99" s="37">
        <v>329637</v>
      </c>
      <c r="FQ99" s="37">
        <v>323893</v>
      </c>
      <c r="FR99" s="37">
        <v>316512</v>
      </c>
      <c r="FS99" s="37">
        <v>307548</v>
      </c>
      <c r="FT99" s="37">
        <v>294758</v>
      </c>
      <c r="FU99" s="37">
        <v>283007</v>
      </c>
      <c r="FV99" s="37">
        <v>269867</v>
      </c>
      <c r="FW99" s="37">
        <v>258156</v>
      </c>
      <c r="FX99" s="37">
        <v>247589</v>
      </c>
      <c r="FY99" s="37">
        <v>239587</v>
      </c>
      <c r="FZ99" s="37">
        <v>232230</v>
      </c>
      <c r="GA99" s="37">
        <v>225350</v>
      </c>
      <c r="GB99" s="37">
        <v>219237</v>
      </c>
      <c r="GC99" s="37">
        <v>212757</v>
      </c>
      <c r="GD99" s="37">
        <v>203740</v>
      </c>
      <c r="GE99" s="37">
        <v>195254</v>
      </c>
      <c r="GF99" s="37">
        <v>185126</v>
      </c>
      <c r="GG99" s="37">
        <v>174974</v>
      </c>
      <c r="GH99" s="37">
        <v>163289</v>
      </c>
      <c r="GI99" s="37">
        <v>151175</v>
      </c>
      <c r="GJ99" s="37">
        <v>137906</v>
      </c>
      <c r="GK99" s="37">
        <v>123884</v>
      </c>
      <c r="GL99" s="37">
        <v>110078</v>
      </c>
      <c r="GM99" s="37">
        <v>96624</v>
      </c>
      <c r="GN99" s="37">
        <v>83732</v>
      </c>
      <c r="GO99" s="37">
        <v>72166</v>
      </c>
      <c r="GP99" s="37">
        <v>61228</v>
      </c>
      <c r="GQ99" s="37">
        <v>51319</v>
      </c>
      <c r="GR99" s="37">
        <v>42168</v>
      </c>
      <c r="GS99" s="37">
        <v>34133</v>
      </c>
      <c r="GT99" s="37">
        <v>27072</v>
      </c>
      <c r="GU99" s="37">
        <v>21107</v>
      </c>
      <c r="GV99" s="37">
        <v>16167</v>
      </c>
      <c r="GW99" s="37">
        <v>12126</v>
      </c>
      <c r="GX99" s="37">
        <v>8857</v>
      </c>
      <c r="GY99" s="37">
        <v>6319</v>
      </c>
      <c r="GZ99" s="38">
        <v>9015</v>
      </c>
      <c r="HA99" s="36">
        <v>467394</v>
      </c>
      <c r="HB99" s="37">
        <v>475907</v>
      </c>
      <c r="HC99" s="37">
        <v>484721</v>
      </c>
      <c r="HD99" s="37">
        <v>493770</v>
      </c>
      <c r="HE99" s="37">
        <v>503085</v>
      </c>
      <c r="HF99" s="37">
        <v>512670</v>
      </c>
      <c r="HG99" s="37">
        <v>522561</v>
      </c>
      <c r="HH99" s="37">
        <v>532780</v>
      </c>
      <c r="HI99" s="37">
        <v>543338</v>
      </c>
      <c r="HJ99" s="37">
        <v>554264</v>
      </c>
      <c r="HK99" s="37">
        <v>565527</v>
      </c>
      <c r="HL99" s="37">
        <v>577124</v>
      </c>
      <c r="HM99" s="37">
        <v>589021</v>
      </c>
      <c r="HN99" s="37">
        <v>601159</v>
      </c>
      <c r="HO99" s="37">
        <v>613499</v>
      </c>
      <c r="HP99" s="37">
        <v>625944</v>
      </c>
      <c r="HQ99" s="37">
        <v>638431</v>
      </c>
      <c r="HR99" s="37">
        <v>650839</v>
      </c>
      <c r="HS99" s="37">
        <v>663063</v>
      </c>
      <c r="HT99" s="37">
        <v>674978</v>
      </c>
      <c r="HU99" s="37">
        <v>686511</v>
      </c>
      <c r="HV99" s="37">
        <v>697557</v>
      </c>
      <c r="HW99" s="37">
        <v>708678</v>
      </c>
      <c r="HX99" s="37">
        <v>718472</v>
      </c>
      <c r="HY99" s="37">
        <v>726621</v>
      </c>
      <c r="HZ99" s="37">
        <v>734388</v>
      </c>
      <c r="IA99" s="37">
        <v>743080</v>
      </c>
      <c r="IB99" s="37">
        <v>754056</v>
      </c>
      <c r="IC99" s="37">
        <v>757295</v>
      </c>
      <c r="ID99" s="37">
        <v>767079</v>
      </c>
      <c r="IE99" s="37">
        <v>774754</v>
      </c>
      <c r="IF99" s="37">
        <v>781130</v>
      </c>
      <c r="IG99" s="37">
        <v>787672</v>
      </c>
      <c r="IH99" s="37">
        <v>793967</v>
      </c>
      <c r="II99" s="37">
        <v>800508</v>
      </c>
      <c r="IJ99" s="37">
        <v>807282</v>
      </c>
      <c r="IK99" s="37">
        <v>814380</v>
      </c>
      <c r="IL99" s="37">
        <v>821945</v>
      </c>
      <c r="IM99" s="37">
        <v>830206</v>
      </c>
      <c r="IN99" s="37">
        <v>839474</v>
      </c>
      <c r="IO99" s="37">
        <v>848854</v>
      </c>
      <c r="IP99" s="37">
        <v>849485</v>
      </c>
      <c r="IQ99" s="37">
        <v>849785</v>
      </c>
      <c r="IR99" s="37">
        <v>850078</v>
      </c>
      <c r="IS99" s="37">
        <v>851497</v>
      </c>
      <c r="IT99" s="37">
        <v>854555</v>
      </c>
      <c r="IU99" s="37">
        <v>858745</v>
      </c>
      <c r="IV99" s="37">
        <v>856956</v>
      </c>
      <c r="IW99" s="37">
        <v>854211</v>
      </c>
      <c r="IX99" s="37">
        <v>850600</v>
      </c>
      <c r="IY99" s="37">
        <v>844062</v>
      </c>
      <c r="IZ99" s="37">
        <v>838975</v>
      </c>
      <c r="JA99" s="37">
        <v>833388</v>
      </c>
      <c r="JB99" s="37">
        <v>822054</v>
      </c>
      <c r="JC99" s="37">
        <v>803748</v>
      </c>
      <c r="JD99" s="37">
        <v>781738</v>
      </c>
      <c r="JE99" s="37">
        <v>758714</v>
      </c>
      <c r="JF99" s="37">
        <v>735778</v>
      </c>
      <c r="JG99" s="37">
        <v>712771</v>
      </c>
      <c r="JH99" s="37">
        <v>691245</v>
      </c>
      <c r="JI99" s="37">
        <v>673694</v>
      </c>
      <c r="JJ99" s="37">
        <v>658265</v>
      </c>
      <c r="JK99" s="37">
        <v>644442</v>
      </c>
      <c r="JL99" s="37">
        <v>634467</v>
      </c>
      <c r="JM99" s="37">
        <v>623768</v>
      </c>
      <c r="JN99" s="37">
        <v>609925</v>
      </c>
      <c r="JO99" s="37">
        <v>594383</v>
      </c>
      <c r="JP99" s="37">
        <v>574844</v>
      </c>
      <c r="JQ99" s="37">
        <v>549980</v>
      </c>
      <c r="JR99" s="37">
        <v>524323</v>
      </c>
      <c r="JS99" s="37">
        <v>498755</v>
      </c>
      <c r="JT99" s="37">
        <v>473492</v>
      </c>
      <c r="JU99" s="37">
        <v>452545</v>
      </c>
      <c r="JV99" s="37">
        <v>436106</v>
      </c>
      <c r="JW99" s="37">
        <v>420962</v>
      </c>
      <c r="JX99" s="37">
        <v>406543</v>
      </c>
      <c r="JY99" s="37">
        <v>393270</v>
      </c>
      <c r="JZ99" s="37">
        <v>379120</v>
      </c>
      <c r="KA99" s="37">
        <v>361912</v>
      </c>
      <c r="KB99" s="37">
        <v>343722</v>
      </c>
      <c r="KC99" s="37">
        <v>324511</v>
      </c>
      <c r="KD99" s="37">
        <v>303976</v>
      </c>
      <c r="KE99" s="37">
        <v>282110</v>
      </c>
      <c r="KF99" s="37">
        <v>259268</v>
      </c>
      <c r="KG99" s="37">
        <v>234948</v>
      </c>
      <c r="KH99" s="37">
        <v>209685</v>
      </c>
      <c r="KI99" s="37">
        <v>184819</v>
      </c>
      <c r="KJ99" s="37">
        <v>160755</v>
      </c>
      <c r="KK99" s="37">
        <v>138427</v>
      </c>
      <c r="KL99" s="37">
        <v>118256</v>
      </c>
      <c r="KM99" s="37">
        <v>99775</v>
      </c>
      <c r="KN99" s="37">
        <v>82998</v>
      </c>
      <c r="KO99" s="37">
        <v>68016</v>
      </c>
      <c r="KP99" s="37">
        <v>54825</v>
      </c>
      <c r="KQ99" s="37">
        <v>43344</v>
      </c>
      <c r="KR99" s="37">
        <v>33683</v>
      </c>
      <c r="KS99" s="37">
        <v>25714</v>
      </c>
      <c r="KT99" s="37">
        <v>19204</v>
      </c>
      <c r="KU99" s="37">
        <v>14005</v>
      </c>
      <c r="KV99" s="37">
        <v>9974</v>
      </c>
      <c r="KW99" s="38">
        <v>13999</v>
      </c>
    </row>
    <row r="100" spans="1:309" s="16" customFormat="1" ht="13.2">
      <c r="A100" s="19" t="s">
        <v>307</v>
      </c>
      <c r="B100" s="31">
        <v>2048</v>
      </c>
      <c r="C100" s="19" t="s">
        <v>308</v>
      </c>
      <c r="D100" s="33">
        <v>42767058</v>
      </c>
      <c r="E100" s="34">
        <v>20612917</v>
      </c>
      <c r="F100" s="35">
        <v>22154141</v>
      </c>
      <c r="G100" s="33">
        <v>166213</v>
      </c>
      <c r="H100" s="34">
        <v>169334</v>
      </c>
      <c r="I100" s="34">
        <v>172352</v>
      </c>
      <c r="J100" s="34">
        <v>175298</v>
      </c>
      <c r="K100" s="34">
        <v>178235</v>
      </c>
      <c r="L100" s="34">
        <v>181066</v>
      </c>
      <c r="M100" s="34">
        <v>184434</v>
      </c>
      <c r="N100" s="34">
        <v>187959</v>
      </c>
      <c r="O100" s="34">
        <v>191811</v>
      </c>
      <c r="P100" s="34">
        <v>195676</v>
      </c>
      <c r="Q100" s="34">
        <v>199664</v>
      </c>
      <c r="R100" s="34">
        <v>203773</v>
      </c>
      <c r="S100" s="34">
        <v>208014</v>
      </c>
      <c r="T100" s="34">
        <v>212674</v>
      </c>
      <c r="U100" s="34">
        <v>217630</v>
      </c>
      <c r="V100" s="34">
        <v>223277</v>
      </c>
      <c r="W100" s="34">
        <v>228830</v>
      </c>
      <c r="X100" s="34">
        <v>234580</v>
      </c>
      <c r="Y100" s="34">
        <v>240461</v>
      </c>
      <c r="Z100" s="34">
        <v>246418</v>
      </c>
      <c r="AA100" s="34">
        <v>252325</v>
      </c>
      <c r="AB100" s="34">
        <v>258116</v>
      </c>
      <c r="AC100" s="34">
        <v>263708</v>
      </c>
      <c r="AD100" s="34">
        <v>269323</v>
      </c>
      <c r="AE100" s="34">
        <v>274340</v>
      </c>
      <c r="AF100" s="34">
        <v>278598</v>
      </c>
      <c r="AG100" s="34">
        <v>282472</v>
      </c>
      <c r="AH100" s="34">
        <v>286558</v>
      </c>
      <c r="AI100" s="34">
        <v>291438</v>
      </c>
      <c r="AJ100" s="34">
        <v>292977</v>
      </c>
      <c r="AK100" s="34">
        <v>297436</v>
      </c>
      <c r="AL100" s="34">
        <v>299766</v>
      </c>
      <c r="AM100" s="34">
        <v>302283</v>
      </c>
      <c r="AN100" s="34">
        <v>304694</v>
      </c>
      <c r="AO100" s="34">
        <v>306505</v>
      </c>
      <c r="AP100" s="34">
        <v>308348</v>
      </c>
      <c r="AQ100" s="34">
        <v>310206</v>
      </c>
      <c r="AR100" s="34">
        <v>312477</v>
      </c>
      <c r="AS100" s="34">
        <v>314698</v>
      </c>
      <c r="AT100" s="34">
        <v>316986</v>
      </c>
      <c r="AU100" s="34">
        <v>319445</v>
      </c>
      <c r="AV100" s="34">
        <v>322048</v>
      </c>
      <c r="AW100" s="34">
        <v>321583</v>
      </c>
      <c r="AX100" s="34">
        <v>320897</v>
      </c>
      <c r="AY100" s="34">
        <v>319877</v>
      </c>
      <c r="AZ100" s="34">
        <v>319523</v>
      </c>
      <c r="BA100" s="34">
        <v>320254</v>
      </c>
      <c r="BB100" s="34">
        <v>322085</v>
      </c>
      <c r="BC100" s="34">
        <v>320779</v>
      </c>
      <c r="BD100" s="34">
        <v>319967</v>
      </c>
      <c r="BE100" s="34">
        <v>319413</v>
      </c>
      <c r="BF100" s="34">
        <v>319259</v>
      </c>
      <c r="BG100" s="34">
        <v>318728</v>
      </c>
      <c r="BH100" s="34">
        <v>317259</v>
      </c>
      <c r="BI100" s="34">
        <v>312948</v>
      </c>
      <c r="BJ100" s="34">
        <v>305245</v>
      </c>
      <c r="BK100" s="34">
        <v>296107</v>
      </c>
      <c r="BL100" s="34">
        <v>286572</v>
      </c>
      <c r="BM100" s="34">
        <v>276672</v>
      </c>
      <c r="BN100" s="34">
        <v>266774</v>
      </c>
      <c r="BO100" s="34">
        <v>256267</v>
      </c>
      <c r="BP100" s="34">
        <v>247990</v>
      </c>
      <c r="BQ100" s="34">
        <v>240290</v>
      </c>
      <c r="BR100" s="34">
        <v>233661</v>
      </c>
      <c r="BS100" s="34">
        <v>227995</v>
      </c>
      <c r="BT100" s="34">
        <v>221932</v>
      </c>
      <c r="BU100" s="34">
        <v>215001</v>
      </c>
      <c r="BV100" s="34">
        <v>208085</v>
      </c>
      <c r="BW100" s="34">
        <v>199272</v>
      </c>
      <c r="BX100" s="34">
        <v>189411</v>
      </c>
      <c r="BY100" s="34">
        <v>178332</v>
      </c>
      <c r="BZ100" s="34">
        <v>168411</v>
      </c>
      <c r="CA100" s="34">
        <v>157827</v>
      </c>
      <c r="CB100" s="34">
        <v>149688</v>
      </c>
      <c r="CC100" s="34">
        <v>143119</v>
      </c>
      <c r="CD100" s="34">
        <v>137162</v>
      </c>
      <c r="CE100" s="34">
        <v>131463</v>
      </c>
      <c r="CF100" s="34">
        <v>126122</v>
      </c>
      <c r="CG100" s="34">
        <v>120425</v>
      </c>
      <c r="CH100" s="34">
        <v>114384</v>
      </c>
      <c r="CI100" s="34">
        <v>107290</v>
      </c>
      <c r="CJ100" s="34">
        <v>100653</v>
      </c>
      <c r="CK100" s="34">
        <v>93098</v>
      </c>
      <c r="CL100" s="34">
        <v>85595</v>
      </c>
      <c r="CM100" s="34">
        <v>77686</v>
      </c>
      <c r="CN100" s="34">
        <v>69552</v>
      </c>
      <c r="CO100" s="34">
        <v>61244</v>
      </c>
      <c r="CP100" s="34">
        <v>53085</v>
      </c>
      <c r="CQ100" s="34">
        <v>45290</v>
      </c>
      <c r="CR100" s="34">
        <v>38364</v>
      </c>
      <c r="CS100" s="34">
        <v>32062</v>
      </c>
      <c r="CT100" s="34">
        <v>26572</v>
      </c>
      <c r="CU100" s="34">
        <v>21604</v>
      </c>
      <c r="CV100" s="34">
        <v>17421</v>
      </c>
      <c r="CW100" s="34">
        <v>13758</v>
      </c>
      <c r="CX100" s="34">
        <v>10654</v>
      </c>
      <c r="CY100" s="34">
        <v>8089</v>
      </c>
      <c r="CZ100" s="34">
        <v>6017</v>
      </c>
      <c r="DA100" s="34">
        <v>4361</v>
      </c>
      <c r="DB100" s="34">
        <v>3085</v>
      </c>
      <c r="DC100" s="35">
        <v>4212</v>
      </c>
      <c r="DD100" s="33">
        <v>158459</v>
      </c>
      <c r="DE100" s="34">
        <v>161361</v>
      </c>
      <c r="DF100" s="34">
        <v>164181</v>
      </c>
      <c r="DG100" s="34">
        <v>166922</v>
      </c>
      <c r="DH100" s="34">
        <v>169683</v>
      </c>
      <c r="DI100" s="34">
        <v>172403</v>
      </c>
      <c r="DJ100" s="34">
        <v>175535</v>
      </c>
      <c r="DK100" s="34">
        <v>178975</v>
      </c>
      <c r="DL100" s="34">
        <v>182808</v>
      </c>
      <c r="DM100" s="34">
        <v>186684</v>
      </c>
      <c r="DN100" s="34">
        <v>190690</v>
      </c>
      <c r="DO100" s="34">
        <v>194842</v>
      </c>
      <c r="DP100" s="34">
        <v>199293</v>
      </c>
      <c r="DQ100" s="34">
        <v>204121</v>
      </c>
      <c r="DR100" s="34">
        <v>209302</v>
      </c>
      <c r="DS100" s="34">
        <v>215212</v>
      </c>
      <c r="DT100" s="34">
        <v>221052</v>
      </c>
      <c r="DU100" s="34">
        <v>227088</v>
      </c>
      <c r="DV100" s="34">
        <v>233266</v>
      </c>
      <c r="DW100" s="34">
        <v>239452</v>
      </c>
      <c r="DX100" s="34">
        <v>245568</v>
      </c>
      <c r="DY100" s="34">
        <v>251523</v>
      </c>
      <c r="DZ100" s="34">
        <v>257244</v>
      </c>
      <c r="EA100" s="34">
        <v>262903</v>
      </c>
      <c r="EB100" s="34">
        <v>267914</v>
      </c>
      <c r="EC100" s="34">
        <v>272175</v>
      </c>
      <c r="ED100" s="34">
        <v>276095</v>
      </c>
      <c r="EE100" s="34">
        <v>280204</v>
      </c>
      <c r="EF100" s="34">
        <v>285015</v>
      </c>
      <c r="EG100" s="34">
        <v>286763</v>
      </c>
      <c r="EH100" s="34">
        <v>291149</v>
      </c>
      <c r="EI100" s="34">
        <v>295117</v>
      </c>
      <c r="EJ100" s="34">
        <v>297868</v>
      </c>
      <c r="EK100" s="34">
        <v>300734</v>
      </c>
      <c r="EL100" s="34">
        <v>303842</v>
      </c>
      <c r="EM100" s="34">
        <v>306924</v>
      </c>
      <c r="EN100" s="34">
        <v>310010</v>
      </c>
      <c r="EO100" s="34">
        <v>312765</v>
      </c>
      <c r="EP100" s="34">
        <v>315763</v>
      </c>
      <c r="EQ100" s="34">
        <v>319120</v>
      </c>
      <c r="ER100" s="34">
        <v>323125</v>
      </c>
      <c r="ES100" s="34">
        <v>327083</v>
      </c>
      <c r="ET100" s="34">
        <v>327782</v>
      </c>
      <c r="EU100" s="34">
        <v>328626</v>
      </c>
      <c r="EV100" s="34">
        <v>330281</v>
      </c>
      <c r="EW100" s="34">
        <v>332817</v>
      </c>
      <c r="EX100" s="34">
        <v>336326</v>
      </c>
      <c r="EY100" s="34">
        <v>340585</v>
      </c>
      <c r="EZ100" s="34">
        <v>344220</v>
      </c>
      <c r="FA100" s="34">
        <v>346955</v>
      </c>
      <c r="FB100" s="34">
        <v>348485</v>
      </c>
      <c r="FC100" s="34">
        <v>346741</v>
      </c>
      <c r="FD100" s="34">
        <v>345284</v>
      </c>
      <c r="FE100" s="34">
        <v>343627</v>
      </c>
      <c r="FF100" s="34">
        <v>339729</v>
      </c>
      <c r="FG100" s="34">
        <v>333380</v>
      </c>
      <c r="FH100" s="34">
        <v>325122</v>
      </c>
      <c r="FI100" s="34">
        <v>316052</v>
      </c>
      <c r="FJ100" s="34">
        <v>307107</v>
      </c>
      <c r="FK100" s="34">
        <v>297947</v>
      </c>
      <c r="FL100" s="34">
        <v>290539</v>
      </c>
      <c r="FM100" s="34">
        <v>283971</v>
      </c>
      <c r="FN100" s="34">
        <v>278487</v>
      </c>
      <c r="FO100" s="34">
        <v>273150</v>
      </c>
      <c r="FP100" s="34">
        <v>269838</v>
      </c>
      <c r="FQ100" s="34">
        <v>266362</v>
      </c>
      <c r="FR100" s="34">
        <v>261353</v>
      </c>
      <c r="FS100" s="34">
        <v>254963</v>
      </c>
      <c r="FT100" s="34">
        <v>247358</v>
      </c>
      <c r="FU100" s="34">
        <v>236644</v>
      </c>
      <c r="FV100" s="34">
        <v>226708</v>
      </c>
      <c r="FW100" s="34">
        <v>215633</v>
      </c>
      <c r="FX100" s="34">
        <v>205778</v>
      </c>
      <c r="FY100" s="34">
        <v>197027</v>
      </c>
      <c r="FZ100" s="34">
        <v>190368</v>
      </c>
      <c r="GA100" s="34">
        <v>184236</v>
      </c>
      <c r="GB100" s="34">
        <v>178498</v>
      </c>
      <c r="GC100" s="34">
        <v>173390</v>
      </c>
      <c r="GD100" s="34">
        <v>168064</v>
      </c>
      <c r="GE100" s="34">
        <v>160722</v>
      </c>
      <c r="GF100" s="34">
        <v>153781</v>
      </c>
      <c r="GG100" s="34">
        <v>145512</v>
      </c>
      <c r="GH100" s="34">
        <v>137153</v>
      </c>
      <c r="GI100" s="34">
        <v>127548</v>
      </c>
      <c r="GJ100" s="34">
        <v>117549</v>
      </c>
      <c r="GK100" s="34">
        <v>106757</v>
      </c>
      <c r="GL100" s="34">
        <v>95313</v>
      </c>
      <c r="GM100" s="34">
        <v>84131</v>
      </c>
      <c r="GN100" s="34">
        <v>73299</v>
      </c>
      <c r="GO100" s="34">
        <v>62989</v>
      </c>
      <c r="GP100" s="34">
        <v>53750</v>
      </c>
      <c r="GQ100" s="34">
        <v>45092</v>
      </c>
      <c r="GR100" s="34">
        <v>37321</v>
      </c>
      <c r="GS100" s="34">
        <v>30237</v>
      </c>
      <c r="GT100" s="34">
        <v>24099</v>
      </c>
      <c r="GU100" s="34">
        <v>18779</v>
      </c>
      <c r="GV100" s="34">
        <v>14344</v>
      </c>
      <c r="GW100" s="34">
        <v>10725</v>
      </c>
      <c r="GX100" s="34">
        <v>7836</v>
      </c>
      <c r="GY100" s="34">
        <v>5568</v>
      </c>
      <c r="GZ100" s="35">
        <v>7970</v>
      </c>
      <c r="HA100" s="33">
        <v>324672</v>
      </c>
      <c r="HB100" s="34">
        <v>330695</v>
      </c>
      <c r="HC100" s="34">
        <v>336533</v>
      </c>
      <c r="HD100" s="34">
        <v>342220</v>
      </c>
      <c r="HE100" s="34">
        <v>347918</v>
      </c>
      <c r="HF100" s="34">
        <v>353469</v>
      </c>
      <c r="HG100" s="34">
        <v>359969</v>
      </c>
      <c r="HH100" s="34">
        <v>366934</v>
      </c>
      <c r="HI100" s="34">
        <v>374619</v>
      </c>
      <c r="HJ100" s="34">
        <v>382360</v>
      </c>
      <c r="HK100" s="34">
        <v>390354</v>
      </c>
      <c r="HL100" s="34">
        <v>398615</v>
      </c>
      <c r="HM100" s="34">
        <v>407307</v>
      </c>
      <c r="HN100" s="34">
        <v>416795</v>
      </c>
      <c r="HO100" s="34">
        <v>426932</v>
      </c>
      <c r="HP100" s="34">
        <v>438489</v>
      </c>
      <c r="HQ100" s="34">
        <v>449882</v>
      </c>
      <c r="HR100" s="34">
        <v>461668</v>
      </c>
      <c r="HS100" s="34">
        <v>473727</v>
      </c>
      <c r="HT100" s="34">
        <v>485870</v>
      </c>
      <c r="HU100" s="34">
        <v>497893</v>
      </c>
      <c r="HV100" s="34">
        <v>509639</v>
      </c>
      <c r="HW100" s="34">
        <v>520952</v>
      </c>
      <c r="HX100" s="34">
        <v>532226</v>
      </c>
      <c r="HY100" s="34">
        <v>542254</v>
      </c>
      <c r="HZ100" s="34">
        <v>550773</v>
      </c>
      <c r="IA100" s="34">
        <v>558567</v>
      </c>
      <c r="IB100" s="34">
        <v>566762</v>
      </c>
      <c r="IC100" s="34">
        <v>576453</v>
      </c>
      <c r="ID100" s="34">
        <v>579740</v>
      </c>
      <c r="IE100" s="34">
        <v>588585</v>
      </c>
      <c r="IF100" s="34">
        <v>594883</v>
      </c>
      <c r="IG100" s="34">
        <v>600151</v>
      </c>
      <c r="IH100" s="34">
        <v>605428</v>
      </c>
      <c r="II100" s="34">
        <v>610347</v>
      </c>
      <c r="IJ100" s="34">
        <v>615272</v>
      </c>
      <c r="IK100" s="34">
        <v>620216</v>
      </c>
      <c r="IL100" s="34">
        <v>625242</v>
      </c>
      <c r="IM100" s="34">
        <v>630461</v>
      </c>
      <c r="IN100" s="34">
        <v>636106</v>
      </c>
      <c r="IO100" s="34">
        <v>642570</v>
      </c>
      <c r="IP100" s="34">
        <v>649131</v>
      </c>
      <c r="IQ100" s="34">
        <v>649365</v>
      </c>
      <c r="IR100" s="34">
        <v>649523</v>
      </c>
      <c r="IS100" s="34">
        <v>650158</v>
      </c>
      <c r="IT100" s="34">
        <v>652340</v>
      </c>
      <c r="IU100" s="34">
        <v>656580</v>
      </c>
      <c r="IV100" s="34">
        <v>662670</v>
      </c>
      <c r="IW100" s="34">
        <v>664999</v>
      </c>
      <c r="IX100" s="34">
        <v>666922</v>
      </c>
      <c r="IY100" s="34">
        <v>667898</v>
      </c>
      <c r="IZ100" s="34">
        <v>666000</v>
      </c>
      <c r="JA100" s="34">
        <v>664012</v>
      </c>
      <c r="JB100" s="34">
        <v>660886</v>
      </c>
      <c r="JC100" s="34">
        <v>652677</v>
      </c>
      <c r="JD100" s="34">
        <v>638625</v>
      </c>
      <c r="JE100" s="34">
        <v>621229</v>
      </c>
      <c r="JF100" s="34">
        <v>602624</v>
      </c>
      <c r="JG100" s="34">
        <v>583779</v>
      </c>
      <c r="JH100" s="34">
        <v>564721</v>
      </c>
      <c r="JI100" s="34">
        <v>546806</v>
      </c>
      <c r="JJ100" s="34">
        <v>531961</v>
      </c>
      <c r="JK100" s="34">
        <v>518777</v>
      </c>
      <c r="JL100" s="34">
        <v>506811</v>
      </c>
      <c r="JM100" s="34">
        <v>497833</v>
      </c>
      <c r="JN100" s="34">
        <v>488294</v>
      </c>
      <c r="JO100" s="34">
        <v>476354</v>
      </c>
      <c r="JP100" s="34">
        <v>463048</v>
      </c>
      <c r="JQ100" s="34">
        <v>446630</v>
      </c>
      <c r="JR100" s="34">
        <v>426055</v>
      </c>
      <c r="JS100" s="34">
        <v>405040</v>
      </c>
      <c r="JT100" s="34">
        <v>384044</v>
      </c>
      <c r="JU100" s="34">
        <v>363605</v>
      </c>
      <c r="JV100" s="34">
        <v>346715</v>
      </c>
      <c r="JW100" s="34">
        <v>333487</v>
      </c>
      <c r="JX100" s="34">
        <v>321398</v>
      </c>
      <c r="JY100" s="34">
        <v>309961</v>
      </c>
      <c r="JZ100" s="34">
        <v>299512</v>
      </c>
      <c r="KA100" s="34">
        <v>288489</v>
      </c>
      <c r="KB100" s="34">
        <v>275106</v>
      </c>
      <c r="KC100" s="34">
        <v>261071</v>
      </c>
      <c r="KD100" s="34">
        <v>246165</v>
      </c>
      <c r="KE100" s="34">
        <v>230251</v>
      </c>
      <c r="KF100" s="34">
        <v>213143</v>
      </c>
      <c r="KG100" s="34">
        <v>195235</v>
      </c>
      <c r="KH100" s="34">
        <v>176309</v>
      </c>
      <c r="KI100" s="34">
        <v>156557</v>
      </c>
      <c r="KJ100" s="34">
        <v>137216</v>
      </c>
      <c r="KK100" s="34">
        <v>118589</v>
      </c>
      <c r="KL100" s="34">
        <v>101353</v>
      </c>
      <c r="KM100" s="34">
        <v>85812</v>
      </c>
      <c r="KN100" s="34">
        <v>71664</v>
      </c>
      <c r="KO100" s="34">
        <v>58925</v>
      </c>
      <c r="KP100" s="34">
        <v>47658</v>
      </c>
      <c r="KQ100" s="34">
        <v>37857</v>
      </c>
      <c r="KR100" s="34">
        <v>29433</v>
      </c>
      <c r="KS100" s="34">
        <v>22433</v>
      </c>
      <c r="KT100" s="34">
        <v>16742</v>
      </c>
      <c r="KU100" s="34">
        <v>12197</v>
      </c>
      <c r="KV100" s="34">
        <v>8653</v>
      </c>
      <c r="KW100" s="35">
        <v>12182</v>
      </c>
    </row>
    <row r="101" spans="1:309" s="16" customFormat="1" ht="13.2">
      <c r="A101" s="20" t="s">
        <v>307</v>
      </c>
      <c r="B101" s="32">
        <v>2048</v>
      </c>
      <c r="C101" s="20" t="s">
        <v>309</v>
      </c>
      <c r="D101" s="36">
        <v>13079240</v>
      </c>
      <c r="E101" s="37">
        <v>6891477</v>
      </c>
      <c r="F101" s="38">
        <v>6187763</v>
      </c>
      <c r="G101" s="36">
        <v>68932</v>
      </c>
      <c r="H101" s="37">
        <v>70134</v>
      </c>
      <c r="I101" s="37">
        <v>71567</v>
      </c>
      <c r="J101" s="37">
        <v>73192</v>
      </c>
      <c r="K101" s="37">
        <v>74934</v>
      </c>
      <c r="L101" s="37">
        <v>76913</v>
      </c>
      <c r="M101" s="37">
        <v>78482</v>
      </c>
      <c r="N101" s="37">
        <v>80060</v>
      </c>
      <c r="O101" s="37">
        <v>81466</v>
      </c>
      <c r="P101" s="37">
        <v>83040</v>
      </c>
      <c r="Q101" s="37">
        <v>84669</v>
      </c>
      <c r="R101" s="37">
        <v>86349</v>
      </c>
      <c r="S101" s="37">
        <v>88059</v>
      </c>
      <c r="T101" s="37">
        <v>89498</v>
      </c>
      <c r="U101" s="37">
        <v>90750</v>
      </c>
      <c r="V101" s="37">
        <v>91387</v>
      </c>
      <c r="W101" s="37">
        <v>92151</v>
      </c>
      <c r="X101" s="37">
        <v>92709</v>
      </c>
      <c r="Y101" s="37">
        <v>93065</v>
      </c>
      <c r="Z101" s="37">
        <v>93231</v>
      </c>
      <c r="AA101" s="37">
        <v>93281</v>
      </c>
      <c r="AB101" s="37">
        <v>93236</v>
      </c>
      <c r="AC101" s="37">
        <v>93135</v>
      </c>
      <c r="AD101" s="37">
        <v>93041</v>
      </c>
      <c r="AE101" s="37">
        <v>92859</v>
      </c>
      <c r="AF101" s="37">
        <v>92571</v>
      </c>
      <c r="AG101" s="37">
        <v>92449</v>
      </c>
      <c r="AH101" s="37">
        <v>92590</v>
      </c>
      <c r="AI101" s="37">
        <v>93168</v>
      </c>
      <c r="AJ101" s="37">
        <v>93109</v>
      </c>
      <c r="AK101" s="37">
        <v>93699</v>
      </c>
      <c r="AL101" s="37">
        <v>94169</v>
      </c>
      <c r="AM101" s="37">
        <v>94859</v>
      </c>
      <c r="AN101" s="37">
        <v>95707</v>
      </c>
      <c r="AO101" s="37">
        <v>96456</v>
      </c>
      <c r="AP101" s="37">
        <v>97375</v>
      </c>
      <c r="AQ101" s="37">
        <v>98475</v>
      </c>
      <c r="AR101" s="37">
        <v>99874</v>
      </c>
      <c r="AS101" s="37">
        <v>101451</v>
      </c>
      <c r="AT101" s="37">
        <v>103060</v>
      </c>
      <c r="AU101" s="37">
        <v>104727</v>
      </c>
      <c r="AV101" s="37">
        <v>106397</v>
      </c>
      <c r="AW101" s="37">
        <v>106837</v>
      </c>
      <c r="AX101" s="37">
        <v>107168</v>
      </c>
      <c r="AY101" s="37">
        <v>107086</v>
      </c>
      <c r="AZ101" s="37">
        <v>106696</v>
      </c>
      <c r="BA101" s="37">
        <v>106068</v>
      </c>
      <c r="BB101" s="37">
        <v>105144</v>
      </c>
      <c r="BC101" s="37">
        <v>102669</v>
      </c>
      <c r="BD101" s="37">
        <v>99812</v>
      </c>
      <c r="BE101" s="37">
        <v>96926</v>
      </c>
      <c r="BF101" s="37">
        <v>94432</v>
      </c>
      <c r="BG101" s="37">
        <v>92734</v>
      </c>
      <c r="BH101" s="37">
        <v>91306</v>
      </c>
      <c r="BI101" s="37">
        <v>89401</v>
      </c>
      <c r="BJ101" s="37">
        <v>86818</v>
      </c>
      <c r="BK101" s="37">
        <v>84143</v>
      </c>
      <c r="BL101" s="37">
        <v>81667</v>
      </c>
      <c r="BM101" s="37">
        <v>79323</v>
      </c>
      <c r="BN101" s="37">
        <v>77100</v>
      </c>
      <c r="BO101" s="37">
        <v>74724</v>
      </c>
      <c r="BP101" s="37">
        <v>73041</v>
      </c>
      <c r="BQ101" s="37">
        <v>71444</v>
      </c>
      <c r="BR101" s="37">
        <v>70250</v>
      </c>
      <c r="BS101" s="37">
        <v>69355</v>
      </c>
      <c r="BT101" s="37">
        <v>68289</v>
      </c>
      <c r="BU101" s="37">
        <v>66877</v>
      </c>
      <c r="BV101" s="37">
        <v>65369</v>
      </c>
      <c r="BW101" s="37">
        <v>63378</v>
      </c>
      <c r="BX101" s="37">
        <v>60950</v>
      </c>
      <c r="BY101" s="37">
        <v>57959</v>
      </c>
      <c r="BZ101" s="37">
        <v>55237</v>
      </c>
      <c r="CA101" s="37">
        <v>52103</v>
      </c>
      <c r="CB101" s="37">
        <v>49627</v>
      </c>
      <c r="CC101" s="37">
        <v>47463</v>
      </c>
      <c r="CD101" s="37">
        <v>45332</v>
      </c>
      <c r="CE101" s="37">
        <v>43168</v>
      </c>
      <c r="CF101" s="37">
        <v>41010</v>
      </c>
      <c r="CG101" s="37">
        <v>38708</v>
      </c>
      <c r="CH101" s="37">
        <v>36256</v>
      </c>
      <c r="CI101" s="37">
        <v>33438</v>
      </c>
      <c r="CJ101" s="37">
        <v>30761</v>
      </c>
      <c r="CK101" s="37">
        <v>27831</v>
      </c>
      <c r="CL101" s="37">
        <v>25075</v>
      </c>
      <c r="CM101" s="37">
        <v>22300</v>
      </c>
      <c r="CN101" s="37">
        <v>19532</v>
      </c>
      <c r="CO101" s="37">
        <v>16877</v>
      </c>
      <c r="CP101" s="37">
        <v>14369</v>
      </c>
      <c r="CQ101" s="37">
        <v>12030</v>
      </c>
      <c r="CR101" s="37">
        <v>10022</v>
      </c>
      <c r="CS101" s="37">
        <v>8252</v>
      </c>
      <c r="CT101" s="37">
        <v>6731</v>
      </c>
      <c r="CU101" s="37">
        <v>5412</v>
      </c>
      <c r="CV101" s="37">
        <v>4311</v>
      </c>
      <c r="CW101" s="37">
        <v>3374</v>
      </c>
      <c r="CX101" s="37">
        <v>2598</v>
      </c>
      <c r="CY101" s="37">
        <v>1973</v>
      </c>
      <c r="CZ101" s="37">
        <v>1470</v>
      </c>
      <c r="DA101" s="37">
        <v>1084</v>
      </c>
      <c r="DB101" s="37">
        <v>787</v>
      </c>
      <c r="DC101" s="38">
        <v>1104</v>
      </c>
      <c r="DD101" s="36">
        <v>65186</v>
      </c>
      <c r="DE101" s="37">
        <v>66318</v>
      </c>
      <c r="DF101" s="37">
        <v>67666</v>
      </c>
      <c r="DG101" s="37">
        <v>69208</v>
      </c>
      <c r="DH101" s="37">
        <v>70840</v>
      </c>
      <c r="DI101" s="37">
        <v>72640</v>
      </c>
      <c r="DJ101" s="37">
        <v>74153</v>
      </c>
      <c r="DK101" s="37">
        <v>75509</v>
      </c>
      <c r="DL101" s="37">
        <v>76631</v>
      </c>
      <c r="DM101" s="37">
        <v>77874</v>
      </c>
      <c r="DN101" s="37">
        <v>79164</v>
      </c>
      <c r="DO101" s="37">
        <v>80472</v>
      </c>
      <c r="DP101" s="37">
        <v>81647</v>
      </c>
      <c r="DQ101" s="37">
        <v>82594</v>
      </c>
      <c r="DR101" s="37">
        <v>83311</v>
      </c>
      <c r="DS101" s="37">
        <v>83406</v>
      </c>
      <c r="DT101" s="37">
        <v>83641</v>
      </c>
      <c r="DU101" s="37">
        <v>83703</v>
      </c>
      <c r="DV101" s="37">
        <v>83603</v>
      </c>
      <c r="DW101" s="37">
        <v>83400</v>
      </c>
      <c r="DX101" s="37">
        <v>83143</v>
      </c>
      <c r="DY101" s="37">
        <v>82861</v>
      </c>
      <c r="DZ101" s="37">
        <v>82595</v>
      </c>
      <c r="EA101" s="37">
        <v>82435</v>
      </c>
      <c r="EB101" s="37">
        <v>82304</v>
      </c>
      <c r="EC101" s="37">
        <v>82162</v>
      </c>
      <c r="ED101" s="37">
        <v>82198</v>
      </c>
      <c r="EE101" s="37">
        <v>82498</v>
      </c>
      <c r="EF101" s="37">
        <v>83150</v>
      </c>
      <c r="EG101" s="37">
        <v>83166</v>
      </c>
      <c r="EH101" s="37">
        <v>83500</v>
      </c>
      <c r="EI101" s="37">
        <v>84419</v>
      </c>
      <c r="EJ101" s="37">
        <v>84838</v>
      </c>
      <c r="EK101" s="37">
        <v>85259</v>
      </c>
      <c r="EL101" s="37">
        <v>85880</v>
      </c>
      <c r="EM101" s="37">
        <v>86552</v>
      </c>
      <c r="EN101" s="37">
        <v>87268</v>
      </c>
      <c r="EO101" s="37">
        <v>87906</v>
      </c>
      <c r="EP101" s="37">
        <v>88624</v>
      </c>
      <c r="EQ101" s="37">
        <v>89583</v>
      </c>
      <c r="ER101" s="37">
        <v>90653</v>
      </c>
      <c r="ES101" s="37">
        <v>91706</v>
      </c>
      <c r="ET101" s="37">
        <v>91579</v>
      </c>
      <c r="EU101" s="37">
        <v>91311</v>
      </c>
      <c r="EV101" s="37">
        <v>90942</v>
      </c>
      <c r="EW101" s="37">
        <v>90468</v>
      </c>
      <c r="EX101" s="37">
        <v>89788</v>
      </c>
      <c r="EY101" s="37">
        <v>88662</v>
      </c>
      <c r="EZ101" s="37">
        <v>86873</v>
      </c>
      <c r="FA101" s="37">
        <v>84917</v>
      </c>
      <c r="FB101" s="37">
        <v>83032</v>
      </c>
      <c r="FC101" s="37">
        <v>80711</v>
      </c>
      <c r="FD101" s="37">
        <v>79110</v>
      </c>
      <c r="FE101" s="37">
        <v>77832</v>
      </c>
      <c r="FF101" s="37">
        <v>76390</v>
      </c>
      <c r="FG101" s="37">
        <v>74510</v>
      </c>
      <c r="FH101" s="37">
        <v>72358</v>
      </c>
      <c r="FI101" s="37">
        <v>70206</v>
      </c>
      <c r="FJ101" s="37">
        <v>68232</v>
      </c>
      <c r="FK101" s="37">
        <v>66273</v>
      </c>
      <c r="FL101" s="37">
        <v>64786</v>
      </c>
      <c r="FM101" s="37">
        <v>63465</v>
      </c>
      <c r="FN101" s="37">
        <v>62481</v>
      </c>
      <c r="FO101" s="37">
        <v>61445</v>
      </c>
      <c r="FP101" s="37">
        <v>60902</v>
      </c>
      <c r="FQ101" s="37">
        <v>60329</v>
      </c>
      <c r="FR101" s="37">
        <v>59358</v>
      </c>
      <c r="FS101" s="37">
        <v>58120</v>
      </c>
      <c r="FT101" s="37">
        <v>56513</v>
      </c>
      <c r="FU101" s="37">
        <v>54232</v>
      </c>
      <c r="FV101" s="37">
        <v>52175</v>
      </c>
      <c r="FW101" s="37">
        <v>49878</v>
      </c>
      <c r="FX101" s="37">
        <v>47758</v>
      </c>
      <c r="FY101" s="37">
        <v>45650</v>
      </c>
      <c r="FZ101" s="37">
        <v>43946</v>
      </c>
      <c r="GA101" s="37">
        <v>42319</v>
      </c>
      <c r="GB101" s="37">
        <v>40718</v>
      </c>
      <c r="GC101" s="37">
        <v>39206</v>
      </c>
      <c r="GD101" s="37">
        <v>37525</v>
      </c>
      <c r="GE101" s="37">
        <v>35380</v>
      </c>
      <c r="GF101" s="37">
        <v>33329</v>
      </c>
      <c r="GG101" s="37">
        <v>31004</v>
      </c>
      <c r="GH101" s="37">
        <v>28761</v>
      </c>
      <c r="GI101" s="37">
        <v>26346</v>
      </c>
      <c r="GJ101" s="37">
        <v>23953</v>
      </c>
      <c r="GK101" s="37">
        <v>21440</v>
      </c>
      <c r="GL101" s="37">
        <v>18916</v>
      </c>
      <c r="GM101" s="37">
        <v>16475</v>
      </c>
      <c r="GN101" s="37">
        <v>14167</v>
      </c>
      <c r="GO101" s="37">
        <v>12022</v>
      </c>
      <c r="GP101" s="37">
        <v>10169</v>
      </c>
      <c r="GQ101" s="37">
        <v>8469</v>
      </c>
      <c r="GR101" s="37">
        <v>6973</v>
      </c>
      <c r="GS101" s="37">
        <v>5632</v>
      </c>
      <c r="GT101" s="37">
        <v>4477</v>
      </c>
      <c r="GU101" s="37">
        <v>3498</v>
      </c>
      <c r="GV101" s="37">
        <v>2693</v>
      </c>
      <c r="GW101" s="37">
        <v>2064</v>
      </c>
      <c r="GX101" s="37">
        <v>1543</v>
      </c>
      <c r="GY101" s="37">
        <v>1131</v>
      </c>
      <c r="GZ101" s="38">
        <v>1655</v>
      </c>
      <c r="HA101" s="36">
        <v>134118</v>
      </c>
      <c r="HB101" s="37">
        <v>136452</v>
      </c>
      <c r="HC101" s="37">
        <v>139233</v>
      </c>
      <c r="HD101" s="37">
        <v>142400</v>
      </c>
      <c r="HE101" s="37">
        <v>145774</v>
      </c>
      <c r="HF101" s="37">
        <v>149553</v>
      </c>
      <c r="HG101" s="37">
        <v>152635</v>
      </c>
      <c r="HH101" s="37">
        <v>155569</v>
      </c>
      <c r="HI101" s="37">
        <v>158097</v>
      </c>
      <c r="HJ101" s="37">
        <v>160914</v>
      </c>
      <c r="HK101" s="37">
        <v>163833</v>
      </c>
      <c r="HL101" s="37">
        <v>166821</v>
      </c>
      <c r="HM101" s="37">
        <v>169706</v>
      </c>
      <c r="HN101" s="37">
        <v>172092</v>
      </c>
      <c r="HO101" s="37">
        <v>174061</v>
      </c>
      <c r="HP101" s="37">
        <v>174793</v>
      </c>
      <c r="HQ101" s="37">
        <v>175792</v>
      </c>
      <c r="HR101" s="37">
        <v>176412</v>
      </c>
      <c r="HS101" s="37">
        <v>176668</v>
      </c>
      <c r="HT101" s="37">
        <v>176631</v>
      </c>
      <c r="HU101" s="37">
        <v>176424</v>
      </c>
      <c r="HV101" s="37">
        <v>176097</v>
      </c>
      <c r="HW101" s="37">
        <v>175730</v>
      </c>
      <c r="HX101" s="37">
        <v>175476</v>
      </c>
      <c r="HY101" s="37">
        <v>175163</v>
      </c>
      <c r="HZ101" s="37">
        <v>174733</v>
      </c>
      <c r="IA101" s="37">
        <v>174647</v>
      </c>
      <c r="IB101" s="37">
        <v>175088</v>
      </c>
      <c r="IC101" s="37">
        <v>176318</v>
      </c>
      <c r="ID101" s="37">
        <v>176275</v>
      </c>
      <c r="IE101" s="37">
        <v>177199</v>
      </c>
      <c r="IF101" s="37">
        <v>178588</v>
      </c>
      <c r="IG101" s="37">
        <v>179697</v>
      </c>
      <c r="IH101" s="37">
        <v>180966</v>
      </c>
      <c r="II101" s="37">
        <v>182336</v>
      </c>
      <c r="IJ101" s="37">
        <v>183927</v>
      </c>
      <c r="IK101" s="37">
        <v>185743</v>
      </c>
      <c r="IL101" s="37">
        <v>187780</v>
      </c>
      <c r="IM101" s="37">
        <v>190075</v>
      </c>
      <c r="IN101" s="37">
        <v>192643</v>
      </c>
      <c r="IO101" s="37">
        <v>195380</v>
      </c>
      <c r="IP101" s="37">
        <v>198103</v>
      </c>
      <c r="IQ101" s="37">
        <v>198416</v>
      </c>
      <c r="IR101" s="37">
        <v>198479</v>
      </c>
      <c r="IS101" s="37">
        <v>198028</v>
      </c>
      <c r="IT101" s="37">
        <v>197164</v>
      </c>
      <c r="IU101" s="37">
        <v>195856</v>
      </c>
      <c r="IV101" s="37">
        <v>193806</v>
      </c>
      <c r="IW101" s="37">
        <v>189542</v>
      </c>
      <c r="IX101" s="37">
        <v>184729</v>
      </c>
      <c r="IY101" s="37">
        <v>179958</v>
      </c>
      <c r="IZ101" s="37">
        <v>175143</v>
      </c>
      <c r="JA101" s="37">
        <v>171844</v>
      </c>
      <c r="JB101" s="37">
        <v>169138</v>
      </c>
      <c r="JC101" s="37">
        <v>165791</v>
      </c>
      <c r="JD101" s="37">
        <v>161328</v>
      </c>
      <c r="JE101" s="37">
        <v>156501</v>
      </c>
      <c r="JF101" s="37">
        <v>151873</v>
      </c>
      <c r="JG101" s="37">
        <v>147555</v>
      </c>
      <c r="JH101" s="37">
        <v>143373</v>
      </c>
      <c r="JI101" s="37">
        <v>139510</v>
      </c>
      <c r="JJ101" s="37">
        <v>136506</v>
      </c>
      <c r="JK101" s="37">
        <v>133925</v>
      </c>
      <c r="JL101" s="37">
        <v>131695</v>
      </c>
      <c r="JM101" s="37">
        <v>130257</v>
      </c>
      <c r="JN101" s="37">
        <v>128618</v>
      </c>
      <c r="JO101" s="37">
        <v>126235</v>
      </c>
      <c r="JP101" s="37">
        <v>123489</v>
      </c>
      <c r="JQ101" s="37">
        <v>119891</v>
      </c>
      <c r="JR101" s="37">
        <v>115182</v>
      </c>
      <c r="JS101" s="37">
        <v>110134</v>
      </c>
      <c r="JT101" s="37">
        <v>105115</v>
      </c>
      <c r="JU101" s="37">
        <v>99861</v>
      </c>
      <c r="JV101" s="37">
        <v>95277</v>
      </c>
      <c r="JW101" s="37">
        <v>91409</v>
      </c>
      <c r="JX101" s="37">
        <v>87651</v>
      </c>
      <c r="JY101" s="37">
        <v>83886</v>
      </c>
      <c r="JZ101" s="37">
        <v>80216</v>
      </c>
      <c r="KA101" s="37">
        <v>76233</v>
      </c>
      <c r="KB101" s="37">
        <v>71636</v>
      </c>
      <c r="KC101" s="37">
        <v>66767</v>
      </c>
      <c r="KD101" s="37">
        <v>61765</v>
      </c>
      <c r="KE101" s="37">
        <v>56592</v>
      </c>
      <c r="KF101" s="37">
        <v>51421</v>
      </c>
      <c r="KG101" s="37">
        <v>46253</v>
      </c>
      <c r="KH101" s="37">
        <v>40972</v>
      </c>
      <c r="KI101" s="37">
        <v>35793</v>
      </c>
      <c r="KJ101" s="37">
        <v>30844</v>
      </c>
      <c r="KK101" s="37">
        <v>26197</v>
      </c>
      <c r="KL101" s="37">
        <v>22044</v>
      </c>
      <c r="KM101" s="37">
        <v>18421</v>
      </c>
      <c r="KN101" s="37">
        <v>15200</v>
      </c>
      <c r="KO101" s="37">
        <v>12385</v>
      </c>
      <c r="KP101" s="37">
        <v>9943</v>
      </c>
      <c r="KQ101" s="37">
        <v>7851</v>
      </c>
      <c r="KR101" s="37">
        <v>6096</v>
      </c>
      <c r="KS101" s="37">
        <v>4666</v>
      </c>
      <c r="KT101" s="37">
        <v>3534</v>
      </c>
      <c r="KU101" s="37">
        <v>2627</v>
      </c>
      <c r="KV101" s="37">
        <v>1918</v>
      </c>
      <c r="KW101" s="38">
        <v>2759</v>
      </c>
    </row>
    <row r="102" spans="1:309" s="16" customFormat="1" ht="13.2">
      <c r="A102" s="19" t="s">
        <v>307</v>
      </c>
      <c r="B102" s="31">
        <v>2048</v>
      </c>
      <c r="C102" s="19" t="s">
        <v>3</v>
      </c>
      <c r="D102" s="33">
        <v>55846298</v>
      </c>
      <c r="E102" s="34">
        <v>27504394</v>
      </c>
      <c r="F102" s="35">
        <v>28341904</v>
      </c>
      <c r="G102" s="33">
        <v>235145</v>
      </c>
      <c r="H102" s="34">
        <v>239468</v>
      </c>
      <c r="I102" s="34">
        <v>243919</v>
      </c>
      <c r="J102" s="34">
        <v>248490</v>
      </c>
      <c r="K102" s="34">
        <v>253169</v>
      </c>
      <c r="L102" s="34">
        <v>257979</v>
      </c>
      <c r="M102" s="34">
        <v>262916</v>
      </c>
      <c r="N102" s="34">
        <v>268019</v>
      </c>
      <c r="O102" s="34">
        <v>273277</v>
      </c>
      <c r="P102" s="34">
        <v>278716</v>
      </c>
      <c r="Q102" s="34">
        <v>284333</v>
      </c>
      <c r="R102" s="34">
        <v>290122</v>
      </c>
      <c r="S102" s="34">
        <v>296073</v>
      </c>
      <c r="T102" s="34">
        <v>302172</v>
      </c>
      <c r="U102" s="34">
        <v>308380</v>
      </c>
      <c r="V102" s="34">
        <v>314664</v>
      </c>
      <c r="W102" s="34">
        <v>320981</v>
      </c>
      <c r="X102" s="34">
        <v>327289</v>
      </c>
      <c r="Y102" s="34">
        <v>333526</v>
      </c>
      <c r="Z102" s="34">
        <v>339649</v>
      </c>
      <c r="AA102" s="34">
        <v>345606</v>
      </c>
      <c r="AB102" s="34">
        <v>351352</v>
      </c>
      <c r="AC102" s="34">
        <v>356843</v>
      </c>
      <c r="AD102" s="34">
        <v>362364</v>
      </c>
      <c r="AE102" s="34">
        <v>367199</v>
      </c>
      <c r="AF102" s="34">
        <v>371169</v>
      </c>
      <c r="AG102" s="34">
        <v>374921</v>
      </c>
      <c r="AH102" s="34">
        <v>379148</v>
      </c>
      <c r="AI102" s="34">
        <v>384606</v>
      </c>
      <c r="AJ102" s="34">
        <v>386086</v>
      </c>
      <c r="AK102" s="34">
        <v>391135</v>
      </c>
      <c r="AL102" s="34">
        <v>393935</v>
      </c>
      <c r="AM102" s="34">
        <v>397142</v>
      </c>
      <c r="AN102" s="34">
        <v>400401</v>
      </c>
      <c r="AO102" s="34">
        <v>402961</v>
      </c>
      <c r="AP102" s="34">
        <v>405723</v>
      </c>
      <c r="AQ102" s="34">
        <v>408681</v>
      </c>
      <c r="AR102" s="34">
        <v>412351</v>
      </c>
      <c r="AS102" s="34">
        <v>416149</v>
      </c>
      <c r="AT102" s="34">
        <v>420046</v>
      </c>
      <c r="AU102" s="34">
        <v>424172</v>
      </c>
      <c r="AV102" s="34">
        <v>428445</v>
      </c>
      <c r="AW102" s="34">
        <v>428420</v>
      </c>
      <c r="AX102" s="34">
        <v>428065</v>
      </c>
      <c r="AY102" s="34">
        <v>426963</v>
      </c>
      <c r="AZ102" s="34">
        <v>426219</v>
      </c>
      <c r="BA102" s="34">
        <v>426322</v>
      </c>
      <c r="BB102" s="34">
        <v>427229</v>
      </c>
      <c r="BC102" s="34">
        <v>423448</v>
      </c>
      <c r="BD102" s="34">
        <v>419779</v>
      </c>
      <c r="BE102" s="34">
        <v>416339</v>
      </c>
      <c r="BF102" s="34">
        <v>413691</v>
      </c>
      <c r="BG102" s="34">
        <v>411462</v>
      </c>
      <c r="BH102" s="34">
        <v>408565</v>
      </c>
      <c r="BI102" s="34">
        <v>402349</v>
      </c>
      <c r="BJ102" s="34">
        <v>392063</v>
      </c>
      <c r="BK102" s="34">
        <v>380250</v>
      </c>
      <c r="BL102" s="34">
        <v>368239</v>
      </c>
      <c r="BM102" s="34">
        <v>355995</v>
      </c>
      <c r="BN102" s="34">
        <v>343874</v>
      </c>
      <c r="BO102" s="34">
        <v>330991</v>
      </c>
      <c r="BP102" s="34">
        <v>321031</v>
      </c>
      <c r="BQ102" s="34">
        <v>311734</v>
      </c>
      <c r="BR102" s="34">
        <v>303911</v>
      </c>
      <c r="BS102" s="34">
        <v>297350</v>
      </c>
      <c r="BT102" s="34">
        <v>290221</v>
      </c>
      <c r="BU102" s="34">
        <v>281878</v>
      </c>
      <c r="BV102" s="34">
        <v>273454</v>
      </c>
      <c r="BW102" s="34">
        <v>262650</v>
      </c>
      <c r="BX102" s="34">
        <v>250361</v>
      </c>
      <c r="BY102" s="34">
        <v>236291</v>
      </c>
      <c r="BZ102" s="34">
        <v>223648</v>
      </c>
      <c r="CA102" s="34">
        <v>209930</v>
      </c>
      <c r="CB102" s="34">
        <v>199315</v>
      </c>
      <c r="CC102" s="34">
        <v>190582</v>
      </c>
      <c r="CD102" s="34">
        <v>182494</v>
      </c>
      <c r="CE102" s="34">
        <v>174631</v>
      </c>
      <c r="CF102" s="34">
        <v>167132</v>
      </c>
      <c r="CG102" s="34">
        <v>159133</v>
      </c>
      <c r="CH102" s="34">
        <v>150640</v>
      </c>
      <c r="CI102" s="34">
        <v>140728</v>
      </c>
      <c r="CJ102" s="34">
        <v>131414</v>
      </c>
      <c r="CK102" s="34">
        <v>120929</v>
      </c>
      <c r="CL102" s="34">
        <v>110670</v>
      </c>
      <c r="CM102" s="34">
        <v>99986</v>
      </c>
      <c r="CN102" s="34">
        <v>89084</v>
      </c>
      <c r="CO102" s="34">
        <v>78121</v>
      </c>
      <c r="CP102" s="34">
        <v>67454</v>
      </c>
      <c r="CQ102" s="34">
        <v>57320</v>
      </c>
      <c r="CR102" s="34">
        <v>48386</v>
      </c>
      <c r="CS102" s="34">
        <v>40314</v>
      </c>
      <c r="CT102" s="34">
        <v>33303</v>
      </c>
      <c r="CU102" s="34">
        <v>27016</v>
      </c>
      <c r="CV102" s="34">
        <v>21732</v>
      </c>
      <c r="CW102" s="34">
        <v>17132</v>
      </c>
      <c r="CX102" s="34">
        <v>13252</v>
      </c>
      <c r="CY102" s="34">
        <v>10062</v>
      </c>
      <c r="CZ102" s="34">
        <v>7487</v>
      </c>
      <c r="DA102" s="34">
        <v>5445</v>
      </c>
      <c r="DB102" s="34">
        <v>3872</v>
      </c>
      <c r="DC102" s="35">
        <v>5316</v>
      </c>
      <c r="DD102" s="33">
        <v>223645</v>
      </c>
      <c r="DE102" s="34">
        <v>227679</v>
      </c>
      <c r="DF102" s="34">
        <v>231847</v>
      </c>
      <c r="DG102" s="34">
        <v>236130</v>
      </c>
      <c r="DH102" s="34">
        <v>240523</v>
      </c>
      <c r="DI102" s="34">
        <v>245043</v>
      </c>
      <c r="DJ102" s="34">
        <v>249688</v>
      </c>
      <c r="DK102" s="34">
        <v>254484</v>
      </c>
      <c r="DL102" s="34">
        <v>259439</v>
      </c>
      <c r="DM102" s="34">
        <v>264558</v>
      </c>
      <c r="DN102" s="34">
        <v>269854</v>
      </c>
      <c r="DO102" s="34">
        <v>275314</v>
      </c>
      <c r="DP102" s="34">
        <v>280940</v>
      </c>
      <c r="DQ102" s="34">
        <v>286715</v>
      </c>
      <c r="DR102" s="34">
        <v>292613</v>
      </c>
      <c r="DS102" s="34">
        <v>298618</v>
      </c>
      <c r="DT102" s="34">
        <v>304693</v>
      </c>
      <c r="DU102" s="34">
        <v>310791</v>
      </c>
      <c r="DV102" s="34">
        <v>316869</v>
      </c>
      <c r="DW102" s="34">
        <v>322852</v>
      </c>
      <c r="DX102" s="34">
        <v>328711</v>
      </c>
      <c r="DY102" s="34">
        <v>334384</v>
      </c>
      <c r="DZ102" s="34">
        <v>339839</v>
      </c>
      <c r="EA102" s="34">
        <v>345338</v>
      </c>
      <c r="EB102" s="34">
        <v>350218</v>
      </c>
      <c r="EC102" s="34">
        <v>354337</v>
      </c>
      <c r="ED102" s="34">
        <v>358293</v>
      </c>
      <c r="EE102" s="34">
        <v>362702</v>
      </c>
      <c r="EF102" s="34">
        <v>368165</v>
      </c>
      <c r="EG102" s="34">
        <v>369929</v>
      </c>
      <c r="EH102" s="34">
        <v>374649</v>
      </c>
      <c r="EI102" s="34">
        <v>379536</v>
      </c>
      <c r="EJ102" s="34">
        <v>382706</v>
      </c>
      <c r="EK102" s="34">
        <v>385993</v>
      </c>
      <c r="EL102" s="34">
        <v>389722</v>
      </c>
      <c r="EM102" s="34">
        <v>393476</v>
      </c>
      <c r="EN102" s="34">
        <v>397278</v>
      </c>
      <c r="EO102" s="34">
        <v>400671</v>
      </c>
      <c r="EP102" s="34">
        <v>404387</v>
      </c>
      <c r="EQ102" s="34">
        <v>408703</v>
      </c>
      <c r="ER102" s="34">
        <v>413778</v>
      </c>
      <c r="ES102" s="34">
        <v>418789</v>
      </c>
      <c r="ET102" s="34">
        <v>419361</v>
      </c>
      <c r="EU102" s="34">
        <v>419937</v>
      </c>
      <c r="EV102" s="34">
        <v>421223</v>
      </c>
      <c r="EW102" s="34">
        <v>423285</v>
      </c>
      <c r="EX102" s="34">
        <v>426114</v>
      </c>
      <c r="EY102" s="34">
        <v>429247</v>
      </c>
      <c r="EZ102" s="34">
        <v>431093</v>
      </c>
      <c r="FA102" s="34">
        <v>431872</v>
      </c>
      <c r="FB102" s="34">
        <v>431517</v>
      </c>
      <c r="FC102" s="34">
        <v>427452</v>
      </c>
      <c r="FD102" s="34">
        <v>424394</v>
      </c>
      <c r="FE102" s="34">
        <v>421459</v>
      </c>
      <c r="FF102" s="34">
        <v>416119</v>
      </c>
      <c r="FG102" s="34">
        <v>407890</v>
      </c>
      <c r="FH102" s="34">
        <v>397480</v>
      </c>
      <c r="FI102" s="34">
        <v>386258</v>
      </c>
      <c r="FJ102" s="34">
        <v>375339</v>
      </c>
      <c r="FK102" s="34">
        <v>364220</v>
      </c>
      <c r="FL102" s="34">
        <v>355325</v>
      </c>
      <c r="FM102" s="34">
        <v>347436</v>
      </c>
      <c r="FN102" s="34">
        <v>340968</v>
      </c>
      <c r="FO102" s="34">
        <v>334595</v>
      </c>
      <c r="FP102" s="34">
        <v>330740</v>
      </c>
      <c r="FQ102" s="34">
        <v>326691</v>
      </c>
      <c r="FR102" s="34">
        <v>320711</v>
      </c>
      <c r="FS102" s="34">
        <v>313083</v>
      </c>
      <c r="FT102" s="34">
        <v>303871</v>
      </c>
      <c r="FU102" s="34">
        <v>290876</v>
      </c>
      <c r="FV102" s="34">
        <v>278883</v>
      </c>
      <c r="FW102" s="34">
        <v>265511</v>
      </c>
      <c r="FX102" s="34">
        <v>253536</v>
      </c>
      <c r="FY102" s="34">
        <v>242677</v>
      </c>
      <c r="FZ102" s="34">
        <v>234314</v>
      </c>
      <c r="GA102" s="34">
        <v>226555</v>
      </c>
      <c r="GB102" s="34">
        <v>219216</v>
      </c>
      <c r="GC102" s="34">
        <v>212596</v>
      </c>
      <c r="GD102" s="34">
        <v>205589</v>
      </c>
      <c r="GE102" s="34">
        <v>196102</v>
      </c>
      <c r="GF102" s="34">
        <v>187110</v>
      </c>
      <c r="GG102" s="34">
        <v>176516</v>
      </c>
      <c r="GH102" s="34">
        <v>165914</v>
      </c>
      <c r="GI102" s="34">
        <v>153894</v>
      </c>
      <c r="GJ102" s="34">
        <v>141502</v>
      </c>
      <c r="GK102" s="34">
        <v>128197</v>
      </c>
      <c r="GL102" s="34">
        <v>114229</v>
      </c>
      <c r="GM102" s="34">
        <v>100606</v>
      </c>
      <c r="GN102" s="34">
        <v>87466</v>
      </c>
      <c r="GO102" s="34">
        <v>75011</v>
      </c>
      <c r="GP102" s="34">
        <v>63919</v>
      </c>
      <c r="GQ102" s="34">
        <v>53561</v>
      </c>
      <c r="GR102" s="34">
        <v>44294</v>
      </c>
      <c r="GS102" s="34">
        <v>35869</v>
      </c>
      <c r="GT102" s="34">
        <v>28576</v>
      </c>
      <c r="GU102" s="34">
        <v>22277</v>
      </c>
      <c r="GV102" s="34">
        <v>17037</v>
      </c>
      <c r="GW102" s="34">
        <v>12789</v>
      </c>
      <c r="GX102" s="34">
        <v>9379</v>
      </c>
      <c r="GY102" s="34">
        <v>6699</v>
      </c>
      <c r="GZ102" s="35">
        <v>9625</v>
      </c>
      <c r="HA102" s="33">
        <v>458790</v>
      </c>
      <c r="HB102" s="34">
        <v>467147</v>
      </c>
      <c r="HC102" s="34">
        <v>475766</v>
      </c>
      <c r="HD102" s="34">
        <v>484620</v>
      </c>
      <c r="HE102" s="34">
        <v>493692</v>
      </c>
      <c r="HF102" s="34">
        <v>503022</v>
      </c>
      <c r="HG102" s="34">
        <v>512604</v>
      </c>
      <c r="HH102" s="34">
        <v>522503</v>
      </c>
      <c r="HI102" s="34">
        <v>532716</v>
      </c>
      <c r="HJ102" s="34">
        <v>543274</v>
      </c>
      <c r="HK102" s="34">
        <v>554187</v>
      </c>
      <c r="HL102" s="34">
        <v>565436</v>
      </c>
      <c r="HM102" s="34">
        <v>577013</v>
      </c>
      <c r="HN102" s="34">
        <v>588887</v>
      </c>
      <c r="HO102" s="34">
        <v>600993</v>
      </c>
      <c r="HP102" s="34">
        <v>613282</v>
      </c>
      <c r="HQ102" s="34">
        <v>625674</v>
      </c>
      <c r="HR102" s="34">
        <v>638080</v>
      </c>
      <c r="HS102" s="34">
        <v>650395</v>
      </c>
      <c r="HT102" s="34">
        <v>662501</v>
      </c>
      <c r="HU102" s="34">
        <v>674317</v>
      </c>
      <c r="HV102" s="34">
        <v>685736</v>
      </c>
      <c r="HW102" s="34">
        <v>696682</v>
      </c>
      <c r="HX102" s="34">
        <v>707702</v>
      </c>
      <c r="HY102" s="34">
        <v>717417</v>
      </c>
      <c r="HZ102" s="34">
        <v>725506</v>
      </c>
      <c r="IA102" s="34">
        <v>733214</v>
      </c>
      <c r="IB102" s="34">
        <v>741850</v>
      </c>
      <c r="IC102" s="34">
        <v>752771</v>
      </c>
      <c r="ID102" s="34">
        <v>756015</v>
      </c>
      <c r="IE102" s="34">
        <v>765784</v>
      </c>
      <c r="IF102" s="34">
        <v>773471</v>
      </c>
      <c r="IG102" s="34">
        <v>779848</v>
      </c>
      <c r="IH102" s="34">
        <v>786394</v>
      </c>
      <c r="II102" s="34">
        <v>792683</v>
      </c>
      <c r="IJ102" s="34">
        <v>799199</v>
      </c>
      <c r="IK102" s="34">
        <v>805959</v>
      </c>
      <c r="IL102" s="34">
        <v>813022</v>
      </c>
      <c r="IM102" s="34">
        <v>820536</v>
      </c>
      <c r="IN102" s="34">
        <v>828749</v>
      </c>
      <c r="IO102" s="34">
        <v>837950</v>
      </c>
      <c r="IP102" s="34">
        <v>847234</v>
      </c>
      <c r="IQ102" s="34">
        <v>847781</v>
      </c>
      <c r="IR102" s="34">
        <v>848002</v>
      </c>
      <c r="IS102" s="34">
        <v>848186</v>
      </c>
      <c r="IT102" s="34">
        <v>849504</v>
      </c>
      <c r="IU102" s="34">
        <v>852436</v>
      </c>
      <c r="IV102" s="34">
        <v>856476</v>
      </c>
      <c r="IW102" s="34">
        <v>854541</v>
      </c>
      <c r="IX102" s="34">
        <v>851651</v>
      </c>
      <c r="IY102" s="34">
        <v>847856</v>
      </c>
      <c r="IZ102" s="34">
        <v>841143</v>
      </c>
      <c r="JA102" s="34">
        <v>835856</v>
      </c>
      <c r="JB102" s="34">
        <v>830024</v>
      </c>
      <c r="JC102" s="34">
        <v>818468</v>
      </c>
      <c r="JD102" s="34">
        <v>799953</v>
      </c>
      <c r="JE102" s="34">
        <v>777730</v>
      </c>
      <c r="JF102" s="34">
        <v>754497</v>
      </c>
      <c r="JG102" s="34">
        <v>731334</v>
      </c>
      <c r="JH102" s="34">
        <v>708094</v>
      </c>
      <c r="JI102" s="34">
        <v>686316</v>
      </c>
      <c r="JJ102" s="34">
        <v>668467</v>
      </c>
      <c r="JK102" s="34">
        <v>652702</v>
      </c>
      <c r="JL102" s="34">
        <v>638506</v>
      </c>
      <c r="JM102" s="34">
        <v>628090</v>
      </c>
      <c r="JN102" s="34">
        <v>616912</v>
      </c>
      <c r="JO102" s="34">
        <v>602589</v>
      </c>
      <c r="JP102" s="34">
        <v>586537</v>
      </c>
      <c r="JQ102" s="34">
        <v>566521</v>
      </c>
      <c r="JR102" s="34">
        <v>541237</v>
      </c>
      <c r="JS102" s="34">
        <v>515174</v>
      </c>
      <c r="JT102" s="34">
        <v>489159</v>
      </c>
      <c r="JU102" s="34">
        <v>463466</v>
      </c>
      <c r="JV102" s="34">
        <v>441992</v>
      </c>
      <c r="JW102" s="34">
        <v>424896</v>
      </c>
      <c r="JX102" s="34">
        <v>409049</v>
      </c>
      <c r="JY102" s="34">
        <v>393847</v>
      </c>
      <c r="JZ102" s="34">
        <v>379728</v>
      </c>
      <c r="KA102" s="34">
        <v>364722</v>
      </c>
      <c r="KB102" s="34">
        <v>346742</v>
      </c>
      <c r="KC102" s="34">
        <v>327838</v>
      </c>
      <c r="KD102" s="34">
        <v>307930</v>
      </c>
      <c r="KE102" s="34">
        <v>286843</v>
      </c>
      <c r="KF102" s="34">
        <v>264564</v>
      </c>
      <c r="KG102" s="34">
        <v>241488</v>
      </c>
      <c r="KH102" s="34">
        <v>217281</v>
      </c>
      <c r="KI102" s="34">
        <v>192350</v>
      </c>
      <c r="KJ102" s="34">
        <v>168060</v>
      </c>
      <c r="KK102" s="34">
        <v>144786</v>
      </c>
      <c r="KL102" s="34">
        <v>123397</v>
      </c>
      <c r="KM102" s="34">
        <v>104233</v>
      </c>
      <c r="KN102" s="34">
        <v>86864</v>
      </c>
      <c r="KO102" s="34">
        <v>71310</v>
      </c>
      <c r="KP102" s="34">
        <v>57601</v>
      </c>
      <c r="KQ102" s="34">
        <v>45708</v>
      </c>
      <c r="KR102" s="34">
        <v>35529</v>
      </c>
      <c r="KS102" s="34">
        <v>27099</v>
      </c>
      <c r="KT102" s="34">
        <v>20276</v>
      </c>
      <c r="KU102" s="34">
        <v>14824</v>
      </c>
      <c r="KV102" s="34">
        <v>10571</v>
      </c>
      <c r="KW102" s="35">
        <v>14941</v>
      </c>
    </row>
    <row r="103" spans="1:309" s="16" customFormat="1" ht="13.2">
      <c r="A103" s="20" t="s">
        <v>307</v>
      </c>
      <c r="B103" s="32">
        <v>2049</v>
      </c>
      <c r="C103" s="20" t="s">
        <v>308</v>
      </c>
      <c r="D103" s="36">
        <v>42712853</v>
      </c>
      <c r="E103" s="37">
        <v>20591225</v>
      </c>
      <c r="F103" s="38">
        <v>22121628</v>
      </c>
      <c r="G103" s="36">
        <v>163163</v>
      </c>
      <c r="H103" s="37">
        <v>166234</v>
      </c>
      <c r="I103" s="37">
        <v>169207</v>
      </c>
      <c r="J103" s="37">
        <v>172079</v>
      </c>
      <c r="K103" s="37">
        <v>174960</v>
      </c>
      <c r="L103" s="37">
        <v>177723</v>
      </c>
      <c r="M103" s="37">
        <v>181002</v>
      </c>
      <c r="N103" s="37">
        <v>184418</v>
      </c>
      <c r="O103" s="37">
        <v>188152</v>
      </c>
      <c r="P103" s="37">
        <v>191886</v>
      </c>
      <c r="Q103" s="37">
        <v>195740</v>
      </c>
      <c r="R103" s="37">
        <v>199718</v>
      </c>
      <c r="S103" s="37">
        <v>203840</v>
      </c>
      <c r="T103" s="37">
        <v>208376</v>
      </c>
      <c r="U103" s="37">
        <v>213219</v>
      </c>
      <c r="V103" s="37">
        <v>218759</v>
      </c>
      <c r="W103" s="37">
        <v>224232</v>
      </c>
      <c r="X103" s="37">
        <v>229915</v>
      </c>
      <c r="Y103" s="37">
        <v>235766</v>
      </c>
      <c r="Z103" s="37">
        <v>241710</v>
      </c>
      <c r="AA103" s="37">
        <v>247643</v>
      </c>
      <c r="AB103" s="37">
        <v>253495</v>
      </c>
      <c r="AC103" s="37">
        <v>259178</v>
      </c>
      <c r="AD103" s="37">
        <v>264668</v>
      </c>
      <c r="AE103" s="37">
        <v>270116</v>
      </c>
      <c r="AF103" s="37">
        <v>274915</v>
      </c>
      <c r="AG103" s="37">
        <v>278941</v>
      </c>
      <c r="AH103" s="37">
        <v>282570</v>
      </c>
      <c r="AI103" s="37">
        <v>286408</v>
      </c>
      <c r="AJ103" s="37">
        <v>291036</v>
      </c>
      <c r="AK103" s="37">
        <v>292441</v>
      </c>
      <c r="AL103" s="37">
        <v>296815</v>
      </c>
      <c r="AM103" s="37">
        <v>299097</v>
      </c>
      <c r="AN103" s="37">
        <v>301535</v>
      </c>
      <c r="AO103" s="37">
        <v>303843</v>
      </c>
      <c r="AP103" s="37">
        <v>305579</v>
      </c>
      <c r="AQ103" s="37">
        <v>307350</v>
      </c>
      <c r="AR103" s="37">
        <v>309141</v>
      </c>
      <c r="AS103" s="37">
        <v>311307</v>
      </c>
      <c r="AT103" s="37">
        <v>313454</v>
      </c>
      <c r="AU103" s="37">
        <v>315736</v>
      </c>
      <c r="AV103" s="37">
        <v>318206</v>
      </c>
      <c r="AW103" s="37">
        <v>320780</v>
      </c>
      <c r="AX103" s="37">
        <v>320353</v>
      </c>
      <c r="AY103" s="37">
        <v>319761</v>
      </c>
      <c r="AZ103" s="37">
        <v>318884</v>
      </c>
      <c r="BA103" s="37">
        <v>318641</v>
      </c>
      <c r="BB103" s="37">
        <v>319474</v>
      </c>
      <c r="BC103" s="37">
        <v>321369</v>
      </c>
      <c r="BD103" s="37">
        <v>320097</v>
      </c>
      <c r="BE103" s="37">
        <v>319195</v>
      </c>
      <c r="BF103" s="37">
        <v>318509</v>
      </c>
      <c r="BG103" s="37">
        <v>318241</v>
      </c>
      <c r="BH103" s="37">
        <v>317572</v>
      </c>
      <c r="BI103" s="37">
        <v>315915</v>
      </c>
      <c r="BJ103" s="37">
        <v>311378</v>
      </c>
      <c r="BK103" s="37">
        <v>303464</v>
      </c>
      <c r="BL103" s="37">
        <v>294130</v>
      </c>
      <c r="BM103" s="37">
        <v>284403</v>
      </c>
      <c r="BN103" s="37">
        <v>274351</v>
      </c>
      <c r="BO103" s="37">
        <v>264344</v>
      </c>
      <c r="BP103" s="37">
        <v>253732</v>
      </c>
      <c r="BQ103" s="37">
        <v>245301</v>
      </c>
      <c r="BR103" s="37">
        <v>237432</v>
      </c>
      <c r="BS103" s="37">
        <v>230612</v>
      </c>
      <c r="BT103" s="37">
        <v>224762</v>
      </c>
      <c r="BU103" s="37">
        <v>218549</v>
      </c>
      <c r="BV103" s="37">
        <v>211490</v>
      </c>
      <c r="BW103" s="37">
        <v>204444</v>
      </c>
      <c r="BX103" s="37">
        <v>195485</v>
      </c>
      <c r="BY103" s="37">
        <v>185487</v>
      </c>
      <c r="BZ103" s="37">
        <v>174312</v>
      </c>
      <c r="CA103" s="37">
        <v>164298</v>
      </c>
      <c r="CB103" s="37">
        <v>153656</v>
      </c>
      <c r="CC103" s="37">
        <v>145410</v>
      </c>
      <c r="CD103" s="37">
        <v>138710</v>
      </c>
      <c r="CE103" s="37">
        <v>132568</v>
      </c>
      <c r="CF103" s="37">
        <v>126668</v>
      </c>
      <c r="CG103" s="37">
        <v>121107</v>
      </c>
      <c r="CH103" s="37">
        <v>115196</v>
      </c>
      <c r="CI103" s="37">
        <v>108960</v>
      </c>
      <c r="CJ103" s="37">
        <v>101682</v>
      </c>
      <c r="CK103" s="37">
        <v>94899</v>
      </c>
      <c r="CL103" s="37">
        <v>87224</v>
      </c>
      <c r="CM103" s="37">
        <v>79677</v>
      </c>
      <c r="CN103" s="37">
        <v>71812</v>
      </c>
      <c r="CO103" s="37">
        <v>63747</v>
      </c>
      <c r="CP103" s="37">
        <v>55653</v>
      </c>
      <c r="CQ103" s="37">
        <v>47776</v>
      </c>
      <c r="CR103" s="37">
        <v>40331</v>
      </c>
      <c r="CS103" s="37">
        <v>33763</v>
      </c>
      <c r="CT103" s="37">
        <v>27874</v>
      </c>
      <c r="CU103" s="37">
        <v>22784</v>
      </c>
      <c r="CV103" s="37">
        <v>18263</v>
      </c>
      <c r="CW103" s="37">
        <v>14508</v>
      </c>
      <c r="CX103" s="37">
        <v>11264</v>
      </c>
      <c r="CY103" s="37">
        <v>8567</v>
      </c>
      <c r="CZ103" s="37">
        <v>6366</v>
      </c>
      <c r="DA103" s="37">
        <v>4630</v>
      </c>
      <c r="DB103" s="37">
        <v>3283</v>
      </c>
      <c r="DC103" s="38">
        <v>4509</v>
      </c>
      <c r="DD103" s="36">
        <v>155552</v>
      </c>
      <c r="DE103" s="37">
        <v>158404</v>
      </c>
      <c r="DF103" s="37">
        <v>161177</v>
      </c>
      <c r="DG103" s="37">
        <v>163869</v>
      </c>
      <c r="DH103" s="37">
        <v>166561</v>
      </c>
      <c r="DI103" s="37">
        <v>169215</v>
      </c>
      <c r="DJ103" s="37">
        <v>172268</v>
      </c>
      <c r="DK103" s="37">
        <v>175604</v>
      </c>
      <c r="DL103" s="37">
        <v>179300</v>
      </c>
      <c r="DM103" s="37">
        <v>183068</v>
      </c>
      <c r="DN103" s="37">
        <v>186936</v>
      </c>
      <c r="DO103" s="37">
        <v>190960</v>
      </c>
      <c r="DP103" s="37">
        <v>195279</v>
      </c>
      <c r="DQ103" s="37">
        <v>199981</v>
      </c>
      <c r="DR103" s="37">
        <v>205045</v>
      </c>
      <c r="DS103" s="37">
        <v>210839</v>
      </c>
      <c r="DT103" s="37">
        <v>216588</v>
      </c>
      <c r="DU103" s="37">
        <v>222550</v>
      </c>
      <c r="DV103" s="37">
        <v>228677</v>
      </c>
      <c r="DW103" s="37">
        <v>234853</v>
      </c>
      <c r="DX103" s="37">
        <v>240987</v>
      </c>
      <c r="DY103" s="37">
        <v>246994</v>
      </c>
      <c r="DZ103" s="37">
        <v>252802</v>
      </c>
      <c r="EA103" s="37">
        <v>258340</v>
      </c>
      <c r="EB103" s="37">
        <v>263770</v>
      </c>
      <c r="EC103" s="37">
        <v>268537</v>
      </c>
      <c r="ED103" s="37">
        <v>272560</v>
      </c>
      <c r="EE103" s="37">
        <v>276257</v>
      </c>
      <c r="EF103" s="37">
        <v>280168</v>
      </c>
      <c r="EG103" s="37">
        <v>284832</v>
      </c>
      <c r="EH103" s="37">
        <v>286522</v>
      </c>
      <c r="EI103" s="37">
        <v>290914</v>
      </c>
      <c r="EJ103" s="37">
        <v>294890</v>
      </c>
      <c r="EK103" s="37">
        <v>297657</v>
      </c>
      <c r="EL103" s="37">
        <v>300502</v>
      </c>
      <c r="EM103" s="37">
        <v>303610</v>
      </c>
      <c r="EN103" s="37">
        <v>306665</v>
      </c>
      <c r="EO103" s="37">
        <v>309747</v>
      </c>
      <c r="EP103" s="37">
        <v>312466</v>
      </c>
      <c r="EQ103" s="37">
        <v>315420</v>
      </c>
      <c r="ER103" s="37">
        <v>318804</v>
      </c>
      <c r="ES103" s="37">
        <v>322824</v>
      </c>
      <c r="ET103" s="37">
        <v>326773</v>
      </c>
      <c r="EU103" s="37">
        <v>327489</v>
      </c>
      <c r="EV103" s="37">
        <v>328421</v>
      </c>
      <c r="EW103" s="37">
        <v>330169</v>
      </c>
      <c r="EX103" s="37">
        <v>332766</v>
      </c>
      <c r="EY103" s="37">
        <v>336288</v>
      </c>
      <c r="EZ103" s="37">
        <v>340555</v>
      </c>
      <c r="FA103" s="37">
        <v>344151</v>
      </c>
      <c r="FB103" s="37">
        <v>346762</v>
      </c>
      <c r="FC103" s="37">
        <v>348145</v>
      </c>
      <c r="FD103" s="37">
        <v>346299</v>
      </c>
      <c r="FE103" s="37">
        <v>344748</v>
      </c>
      <c r="FF103" s="37">
        <v>342917</v>
      </c>
      <c r="FG103" s="37">
        <v>338826</v>
      </c>
      <c r="FH103" s="37">
        <v>332304</v>
      </c>
      <c r="FI103" s="37">
        <v>323911</v>
      </c>
      <c r="FJ103" s="37">
        <v>314700</v>
      </c>
      <c r="FK103" s="37">
        <v>305675</v>
      </c>
      <c r="FL103" s="37">
        <v>296418</v>
      </c>
      <c r="FM103" s="37">
        <v>288901</v>
      </c>
      <c r="FN103" s="37">
        <v>282143</v>
      </c>
      <c r="FO103" s="37">
        <v>276446</v>
      </c>
      <c r="FP103" s="37">
        <v>270897</v>
      </c>
      <c r="FQ103" s="37">
        <v>267395</v>
      </c>
      <c r="FR103" s="37">
        <v>263718</v>
      </c>
      <c r="FS103" s="37">
        <v>258525</v>
      </c>
      <c r="FT103" s="37">
        <v>251937</v>
      </c>
      <c r="FU103" s="37">
        <v>244107</v>
      </c>
      <c r="FV103" s="37">
        <v>233199</v>
      </c>
      <c r="FW103" s="37">
        <v>223086</v>
      </c>
      <c r="FX103" s="37">
        <v>211887</v>
      </c>
      <c r="FY103" s="37">
        <v>201866</v>
      </c>
      <c r="FZ103" s="37">
        <v>192939</v>
      </c>
      <c r="GA103" s="37">
        <v>186007</v>
      </c>
      <c r="GB103" s="37">
        <v>179550</v>
      </c>
      <c r="GC103" s="37">
        <v>173424</v>
      </c>
      <c r="GD103" s="37">
        <v>167930</v>
      </c>
      <c r="GE103" s="37">
        <v>162178</v>
      </c>
      <c r="GF103" s="37">
        <v>154456</v>
      </c>
      <c r="GG103" s="37">
        <v>147072</v>
      </c>
      <c r="GH103" s="37">
        <v>138398</v>
      </c>
      <c r="GI103" s="37">
        <v>129651</v>
      </c>
      <c r="GJ103" s="37">
        <v>119764</v>
      </c>
      <c r="GK103" s="37">
        <v>109641</v>
      </c>
      <c r="GL103" s="37">
        <v>98799</v>
      </c>
      <c r="GM103" s="37">
        <v>87453</v>
      </c>
      <c r="GN103" s="37">
        <v>76463</v>
      </c>
      <c r="GO103" s="37">
        <v>65915</v>
      </c>
      <c r="GP103" s="37">
        <v>55963</v>
      </c>
      <c r="GQ103" s="37">
        <v>47163</v>
      </c>
      <c r="GR103" s="37">
        <v>39034</v>
      </c>
      <c r="GS103" s="37">
        <v>31844</v>
      </c>
      <c r="GT103" s="37">
        <v>25402</v>
      </c>
      <c r="GU103" s="37">
        <v>19891</v>
      </c>
      <c r="GV103" s="37">
        <v>15189</v>
      </c>
      <c r="GW103" s="37">
        <v>11346</v>
      </c>
      <c r="GX103" s="37">
        <v>8294</v>
      </c>
      <c r="GY103" s="37">
        <v>5917</v>
      </c>
      <c r="GZ103" s="38">
        <v>8527</v>
      </c>
      <c r="HA103" s="36">
        <v>318715</v>
      </c>
      <c r="HB103" s="37">
        <v>324638</v>
      </c>
      <c r="HC103" s="37">
        <v>330384</v>
      </c>
      <c r="HD103" s="37">
        <v>335948</v>
      </c>
      <c r="HE103" s="37">
        <v>341521</v>
      </c>
      <c r="HF103" s="37">
        <v>346938</v>
      </c>
      <c r="HG103" s="37">
        <v>353270</v>
      </c>
      <c r="HH103" s="37">
        <v>360022</v>
      </c>
      <c r="HI103" s="37">
        <v>367452</v>
      </c>
      <c r="HJ103" s="37">
        <v>374954</v>
      </c>
      <c r="HK103" s="37">
        <v>382676</v>
      </c>
      <c r="HL103" s="37">
        <v>390678</v>
      </c>
      <c r="HM103" s="37">
        <v>399119</v>
      </c>
      <c r="HN103" s="37">
        <v>408357</v>
      </c>
      <c r="HO103" s="37">
        <v>418264</v>
      </c>
      <c r="HP103" s="37">
        <v>429598</v>
      </c>
      <c r="HQ103" s="37">
        <v>440820</v>
      </c>
      <c r="HR103" s="37">
        <v>452465</v>
      </c>
      <c r="HS103" s="37">
        <v>464443</v>
      </c>
      <c r="HT103" s="37">
        <v>476563</v>
      </c>
      <c r="HU103" s="37">
        <v>488630</v>
      </c>
      <c r="HV103" s="37">
        <v>500489</v>
      </c>
      <c r="HW103" s="37">
        <v>511980</v>
      </c>
      <c r="HX103" s="37">
        <v>523008</v>
      </c>
      <c r="HY103" s="37">
        <v>533886</v>
      </c>
      <c r="HZ103" s="37">
        <v>543452</v>
      </c>
      <c r="IA103" s="37">
        <v>551501</v>
      </c>
      <c r="IB103" s="37">
        <v>558827</v>
      </c>
      <c r="IC103" s="37">
        <v>566576</v>
      </c>
      <c r="ID103" s="37">
        <v>575868</v>
      </c>
      <c r="IE103" s="37">
        <v>578963</v>
      </c>
      <c r="IF103" s="37">
        <v>587729</v>
      </c>
      <c r="IG103" s="37">
        <v>593987</v>
      </c>
      <c r="IH103" s="37">
        <v>599192</v>
      </c>
      <c r="II103" s="37">
        <v>604345</v>
      </c>
      <c r="IJ103" s="37">
        <v>609189</v>
      </c>
      <c r="IK103" s="37">
        <v>614015</v>
      </c>
      <c r="IL103" s="37">
        <v>618888</v>
      </c>
      <c r="IM103" s="37">
        <v>623773</v>
      </c>
      <c r="IN103" s="37">
        <v>628874</v>
      </c>
      <c r="IO103" s="37">
        <v>634540</v>
      </c>
      <c r="IP103" s="37">
        <v>641030</v>
      </c>
      <c r="IQ103" s="37">
        <v>647553</v>
      </c>
      <c r="IR103" s="37">
        <v>647842</v>
      </c>
      <c r="IS103" s="37">
        <v>648182</v>
      </c>
      <c r="IT103" s="37">
        <v>649053</v>
      </c>
      <c r="IU103" s="37">
        <v>651407</v>
      </c>
      <c r="IV103" s="37">
        <v>655762</v>
      </c>
      <c r="IW103" s="37">
        <v>661924</v>
      </c>
      <c r="IX103" s="37">
        <v>664248</v>
      </c>
      <c r="IY103" s="37">
        <v>665957</v>
      </c>
      <c r="IZ103" s="37">
        <v>666654</v>
      </c>
      <c r="JA103" s="37">
        <v>664540</v>
      </c>
      <c r="JB103" s="37">
        <v>662320</v>
      </c>
      <c r="JC103" s="37">
        <v>658832</v>
      </c>
      <c r="JD103" s="37">
        <v>650204</v>
      </c>
      <c r="JE103" s="37">
        <v>635768</v>
      </c>
      <c r="JF103" s="37">
        <v>618041</v>
      </c>
      <c r="JG103" s="37">
        <v>599103</v>
      </c>
      <c r="JH103" s="37">
        <v>580026</v>
      </c>
      <c r="JI103" s="37">
        <v>560762</v>
      </c>
      <c r="JJ103" s="37">
        <v>542633</v>
      </c>
      <c r="JK103" s="37">
        <v>527444</v>
      </c>
      <c r="JL103" s="37">
        <v>513878</v>
      </c>
      <c r="JM103" s="37">
        <v>501509</v>
      </c>
      <c r="JN103" s="37">
        <v>492157</v>
      </c>
      <c r="JO103" s="37">
        <v>482267</v>
      </c>
      <c r="JP103" s="37">
        <v>470015</v>
      </c>
      <c r="JQ103" s="37">
        <v>456381</v>
      </c>
      <c r="JR103" s="37">
        <v>439592</v>
      </c>
      <c r="JS103" s="37">
        <v>418686</v>
      </c>
      <c r="JT103" s="37">
        <v>397398</v>
      </c>
      <c r="JU103" s="37">
        <v>376185</v>
      </c>
      <c r="JV103" s="37">
        <v>355522</v>
      </c>
      <c r="JW103" s="37">
        <v>338349</v>
      </c>
      <c r="JX103" s="37">
        <v>324717</v>
      </c>
      <c r="JY103" s="37">
        <v>312118</v>
      </c>
      <c r="JZ103" s="37">
        <v>300092</v>
      </c>
      <c r="KA103" s="37">
        <v>289037</v>
      </c>
      <c r="KB103" s="37">
        <v>277374</v>
      </c>
      <c r="KC103" s="37">
        <v>263416</v>
      </c>
      <c r="KD103" s="37">
        <v>248754</v>
      </c>
      <c r="KE103" s="37">
        <v>233297</v>
      </c>
      <c r="KF103" s="37">
        <v>216875</v>
      </c>
      <c r="KG103" s="37">
        <v>199441</v>
      </c>
      <c r="KH103" s="37">
        <v>181453</v>
      </c>
      <c r="KI103" s="37">
        <v>162546</v>
      </c>
      <c r="KJ103" s="37">
        <v>143106</v>
      </c>
      <c r="KK103" s="37">
        <v>124239</v>
      </c>
      <c r="KL103" s="37">
        <v>106246</v>
      </c>
      <c r="KM103" s="37">
        <v>89726</v>
      </c>
      <c r="KN103" s="37">
        <v>75037</v>
      </c>
      <c r="KO103" s="37">
        <v>61818</v>
      </c>
      <c r="KP103" s="37">
        <v>50107</v>
      </c>
      <c r="KQ103" s="37">
        <v>39910</v>
      </c>
      <c r="KR103" s="37">
        <v>31155</v>
      </c>
      <c r="KS103" s="37">
        <v>23756</v>
      </c>
      <c r="KT103" s="37">
        <v>17712</v>
      </c>
      <c r="KU103" s="37">
        <v>12924</v>
      </c>
      <c r="KV103" s="37">
        <v>9200</v>
      </c>
      <c r="KW103" s="38">
        <v>13036</v>
      </c>
    </row>
    <row r="104" spans="1:309" s="16" customFormat="1" ht="13.2">
      <c r="A104" s="19" t="s">
        <v>307</v>
      </c>
      <c r="B104" s="31">
        <v>2049</v>
      </c>
      <c r="C104" s="19" t="s">
        <v>309</v>
      </c>
      <c r="D104" s="33">
        <v>13044804</v>
      </c>
      <c r="E104" s="34">
        <v>6876825</v>
      </c>
      <c r="F104" s="35">
        <v>6167979</v>
      </c>
      <c r="G104" s="33">
        <v>67655</v>
      </c>
      <c r="H104" s="34">
        <v>68832</v>
      </c>
      <c r="I104" s="34">
        <v>70232</v>
      </c>
      <c r="J104" s="34">
        <v>71825</v>
      </c>
      <c r="K104" s="34">
        <v>73525</v>
      </c>
      <c r="L104" s="34">
        <v>75447</v>
      </c>
      <c r="M104" s="34">
        <v>76971</v>
      </c>
      <c r="N104" s="34">
        <v>78500</v>
      </c>
      <c r="O104" s="34">
        <v>79861</v>
      </c>
      <c r="P104" s="34">
        <v>81385</v>
      </c>
      <c r="Q104" s="34">
        <v>82959</v>
      </c>
      <c r="R104" s="34">
        <v>84591</v>
      </c>
      <c r="S104" s="34">
        <v>86246</v>
      </c>
      <c r="T104" s="34">
        <v>87645</v>
      </c>
      <c r="U104" s="34">
        <v>88866</v>
      </c>
      <c r="V104" s="34">
        <v>89503</v>
      </c>
      <c r="W104" s="34">
        <v>90268</v>
      </c>
      <c r="X104" s="34">
        <v>90848</v>
      </c>
      <c r="Y104" s="34">
        <v>91239</v>
      </c>
      <c r="Z104" s="34">
        <v>91469</v>
      </c>
      <c r="AA104" s="34">
        <v>91596</v>
      </c>
      <c r="AB104" s="34">
        <v>91642</v>
      </c>
      <c r="AC104" s="34">
        <v>91644</v>
      </c>
      <c r="AD104" s="34">
        <v>91600</v>
      </c>
      <c r="AE104" s="34">
        <v>91615</v>
      </c>
      <c r="AF104" s="34">
        <v>91601</v>
      </c>
      <c r="AG104" s="34">
        <v>91513</v>
      </c>
      <c r="AH104" s="34">
        <v>91607</v>
      </c>
      <c r="AI104" s="34">
        <v>91972</v>
      </c>
      <c r="AJ104" s="34">
        <v>92760</v>
      </c>
      <c r="AK104" s="34">
        <v>92849</v>
      </c>
      <c r="AL104" s="34">
        <v>93515</v>
      </c>
      <c r="AM104" s="34">
        <v>94039</v>
      </c>
      <c r="AN104" s="34">
        <v>94812</v>
      </c>
      <c r="AO104" s="34">
        <v>95752</v>
      </c>
      <c r="AP104" s="34">
        <v>96574</v>
      </c>
      <c r="AQ104" s="34">
        <v>97554</v>
      </c>
      <c r="AR104" s="34">
        <v>98708</v>
      </c>
      <c r="AS104" s="34">
        <v>100186</v>
      </c>
      <c r="AT104" s="34">
        <v>101810</v>
      </c>
      <c r="AU104" s="34">
        <v>103388</v>
      </c>
      <c r="AV104" s="34">
        <v>105002</v>
      </c>
      <c r="AW104" s="34">
        <v>106638</v>
      </c>
      <c r="AX104" s="34">
        <v>106992</v>
      </c>
      <c r="AY104" s="34">
        <v>107175</v>
      </c>
      <c r="AZ104" s="34">
        <v>106890</v>
      </c>
      <c r="BA104" s="34">
        <v>106304</v>
      </c>
      <c r="BB104" s="34">
        <v>105512</v>
      </c>
      <c r="BC104" s="34">
        <v>104411</v>
      </c>
      <c r="BD104" s="34">
        <v>101826</v>
      </c>
      <c r="BE104" s="34">
        <v>98958</v>
      </c>
      <c r="BF104" s="34">
        <v>96103</v>
      </c>
      <c r="BG104" s="34">
        <v>93602</v>
      </c>
      <c r="BH104" s="34">
        <v>91905</v>
      </c>
      <c r="BI104" s="34">
        <v>90511</v>
      </c>
      <c r="BJ104" s="34">
        <v>88689</v>
      </c>
      <c r="BK104" s="34">
        <v>86180</v>
      </c>
      <c r="BL104" s="34">
        <v>83582</v>
      </c>
      <c r="BM104" s="34">
        <v>81158</v>
      </c>
      <c r="BN104" s="34">
        <v>78834</v>
      </c>
      <c r="BO104" s="34">
        <v>76582</v>
      </c>
      <c r="BP104" s="34">
        <v>74168</v>
      </c>
      <c r="BQ104" s="34">
        <v>72469</v>
      </c>
      <c r="BR104" s="34">
        <v>70855</v>
      </c>
      <c r="BS104" s="34">
        <v>69636</v>
      </c>
      <c r="BT104" s="34">
        <v>68680</v>
      </c>
      <c r="BU104" s="34">
        <v>67506</v>
      </c>
      <c r="BV104" s="34">
        <v>65965</v>
      </c>
      <c r="BW104" s="34">
        <v>64317</v>
      </c>
      <c r="BX104" s="34">
        <v>62226</v>
      </c>
      <c r="BY104" s="34">
        <v>59717</v>
      </c>
      <c r="BZ104" s="34">
        <v>56631</v>
      </c>
      <c r="CA104" s="34">
        <v>53801</v>
      </c>
      <c r="CB104" s="34">
        <v>50551</v>
      </c>
      <c r="CC104" s="34">
        <v>47947</v>
      </c>
      <c r="CD104" s="34">
        <v>45636</v>
      </c>
      <c r="CE104" s="34">
        <v>43384</v>
      </c>
      <c r="CF104" s="34">
        <v>41102</v>
      </c>
      <c r="CG104" s="34">
        <v>38831</v>
      </c>
      <c r="CH104" s="34">
        <v>36431</v>
      </c>
      <c r="CI104" s="34">
        <v>33895</v>
      </c>
      <c r="CJ104" s="34">
        <v>31068</v>
      </c>
      <c r="CK104" s="34">
        <v>28357</v>
      </c>
      <c r="CL104" s="34">
        <v>25478</v>
      </c>
      <c r="CM104" s="34">
        <v>22760</v>
      </c>
      <c r="CN104" s="34">
        <v>20041</v>
      </c>
      <c r="CO104" s="34">
        <v>17428</v>
      </c>
      <c r="CP104" s="34">
        <v>14900</v>
      </c>
      <c r="CQ104" s="34">
        <v>12562</v>
      </c>
      <c r="CR104" s="34">
        <v>10420</v>
      </c>
      <c r="CS104" s="34">
        <v>8599</v>
      </c>
      <c r="CT104" s="34">
        <v>6991</v>
      </c>
      <c r="CU104" s="34">
        <v>5642</v>
      </c>
      <c r="CV104" s="34">
        <v>4472</v>
      </c>
      <c r="CW104" s="34">
        <v>3505</v>
      </c>
      <c r="CX104" s="34">
        <v>2704</v>
      </c>
      <c r="CY104" s="34">
        <v>2048</v>
      </c>
      <c r="CZ104" s="34">
        <v>1532</v>
      </c>
      <c r="DA104" s="34">
        <v>1135</v>
      </c>
      <c r="DB104" s="34">
        <v>817</v>
      </c>
      <c r="DC104" s="35">
        <v>1160</v>
      </c>
      <c r="DD104" s="33">
        <v>63980</v>
      </c>
      <c r="DE104" s="34">
        <v>65087</v>
      </c>
      <c r="DF104" s="34">
        <v>66407</v>
      </c>
      <c r="DG104" s="34">
        <v>67905</v>
      </c>
      <c r="DH104" s="34">
        <v>69508</v>
      </c>
      <c r="DI104" s="34">
        <v>71252</v>
      </c>
      <c r="DJ104" s="34">
        <v>72723</v>
      </c>
      <c r="DK104" s="34">
        <v>74038</v>
      </c>
      <c r="DL104" s="34">
        <v>75129</v>
      </c>
      <c r="DM104" s="34">
        <v>76320</v>
      </c>
      <c r="DN104" s="34">
        <v>77567</v>
      </c>
      <c r="DO104" s="34">
        <v>78835</v>
      </c>
      <c r="DP104" s="34">
        <v>79969</v>
      </c>
      <c r="DQ104" s="34">
        <v>80886</v>
      </c>
      <c r="DR104" s="34">
        <v>81593</v>
      </c>
      <c r="DS104" s="34">
        <v>81690</v>
      </c>
      <c r="DT104" s="34">
        <v>81941</v>
      </c>
      <c r="DU104" s="34">
        <v>82031</v>
      </c>
      <c r="DV104" s="34">
        <v>81979</v>
      </c>
      <c r="DW104" s="34">
        <v>81836</v>
      </c>
      <c r="DX104" s="34">
        <v>81645</v>
      </c>
      <c r="DY104" s="34">
        <v>81453</v>
      </c>
      <c r="DZ104" s="34">
        <v>81279</v>
      </c>
      <c r="EA104" s="34">
        <v>81165</v>
      </c>
      <c r="EB104" s="34">
        <v>81201</v>
      </c>
      <c r="EC104" s="34">
        <v>81285</v>
      </c>
      <c r="ED104" s="34">
        <v>81362</v>
      </c>
      <c r="EE104" s="34">
        <v>81617</v>
      </c>
      <c r="EF104" s="34">
        <v>82094</v>
      </c>
      <c r="EG104" s="34">
        <v>82865</v>
      </c>
      <c r="EH104" s="34">
        <v>82946</v>
      </c>
      <c r="EI104" s="34">
        <v>83281</v>
      </c>
      <c r="EJ104" s="34">
        <v>84180</v>
      </c>
      <c r="EK104" s="34">
        <v>84587</v>
      </c>
      <c r="EL104" s="34">
        <v>85025</v>
      </c>
      <c r="EM104" s="34">
        <v>85640</v>
      </c>
      <c r="EN104" s="34">
        <v>86323</v>
      </c>
      <c r="EO104" s="34">
        <v>87037</v>
      </c>
      <c r="EP104" s="34">
        <v>87684</v>
      </c>
      <c r="EQ104" s="34">
        <v>88426</v>
      </c>
      <c r="ER104" s="34">
        <v>89329</v>
      </c>
      <c r="ES104" s="34">
        <v>90353</v>
      </c>
      <c r="ET104" s="34">
        <v>91368</v>
      </c>
      <c r="EU104" s="34">
        <v>91186</v>
      </c>
      <c r="EV104" s="34">
        <v>90789</v>
      </c>
      <c r="EW104" s="34">
        <v>90278</v>
      </c>
      <c r="EX104" s="34">
        <v>89693</v>
      </c>
      <c r="EY104" s="34">
        <v>88937</v>
      </c>
      <c r="EZ104" s="34">
        <v>87741</v>
      </c>
      <c r="FA104" s="34">
        <v>85917</v>
      </c>
      <c r="FB104" s="34">
        <v>84010</v>
      </c>
      <c r="FC104" s="34">
        <v>82193</v>
      </c>
      <c r="FD104" s="34">
        <v>79893</v>
      </c>
      <c r="FE104" s="34">
        <v>78301</v>
      </c>
      <c r="FF104" s="34">
        <v>77100</v>
      </c>
      <c r="FG104" s="34">
        <v>75747</v>
      </c>
      <c r="FH104" s="34">
        <v>73941</v>
      </c>
      <c r="FI104" s="34">
        <v>71833</v>
      </c>
      <c r="FJ104" s="34">
        <v>69721</v>
      </c>
      <c r="FK104" s="34">
        <v>67730</v>
      </c>
      <c r="FL104" s="34">
        <v>65749</v>
      </c>
      <c r="FM104" s="34">
        <v>64244</v>
      </c>
      <c r="FN104" s="34">
        <v>62966</v>
      </c>
      <c r="FO104" s="34">
        <v>62015</v>
      </c>
      <c r="FP104" s="34">
        <v>61005</v>
      </c>
      <c r="FQ104" s="34">
        <v>60423</v>
      </c>
      <c r="FR104" s="34">
        <v>59795</v>
      </c>
      <c r="FS104" s="34">
        <v>58750</v>
      </c>
      <c r="FT104" s="34">
        <v>57448</v>
      </c>
      <c r="FU104" s="34">
        <v>55800</v>
      </c>
      <c r="FV104" s="34">
        <v>53486</v>
      </c>
      <c r="FW104" s="34">
        <v>51340</v>
      </c>
      <c r="FX104" s="34">
        <v>48924</v>
      </c>
      <c r="FY104" s="34">
        <v>46688</v>
      </c>
      <c r="FZ104" s="34">
        <v>44451</v>
      </c>
      <c r="GA104" s="34">
        <v>42631</v>
      </c>
      <c r="GB104" s="34">
        <v>40896</v>
      </c>
      <c r="GC104" s="34">
        <v>39212</v>
      </c>
      <c r="GD104" s="34">
        <v>37567</v>
      </c>
      <c r="GE104" s="34">
        <v>35764</v>
      </c>
      <c r="GF104" s="34">
        <v>33531</v>
      </c>
      <c r="GG104" s="34">
        <v>31411</v>
      </c>
      <c r="GH104" s="34">
        <v>29059</v>
      </c>
      <c r="GI104" s="34">
        <v>26786</v>
      </c>
      <c r="GJ104" s="34">
        <v>24353</v>
      </c>
      <c r="GK104" s="34">
        <v>21965</v>
      </c>
      <c r="GL104" s="34">
        <v>19485</v>
      </c>
      <c r="GM104" s="34">
        <v>17012</v>
      </c>
      <c r="GN104" s="34">
        <v>14668</v>
      </c>
      <c r="GO104" s="34">
        <v>12498</v>
      </c>
      <c r="GP104" s="34">
        <v>10524</v>
      </c>
      <c r="GQ104" s="34">
        <v>8799</v>
      </c>
      <c r="GR104" s="34">
        <v>7235</v>
      </c>
      <c r="GS104" s="34">
        <v>5868</v>
      </c>
      <c r="GT104" s="34">
        <v>4656</v>
      </c>
      <c r="GU104" s="34">
        <v>3649</v>
      </c>
      <c r="GV104" s="34">
        <v>2811</v>
      </c>
      <c r="GW104" s="34">
        <v>2143</v>
      </c>
      <c r="GX104" s="34">
        <v>1608</v>
      </c>
      <c r="GY104" s="34">
        <v>1186</v>
      </c>
      <c r="GZ104" s="35">
        <v>1747</v>
      </c>
      <c r="HA104" s="33">
        <v>131635</v>
      </c>
      <c r="HB104" s="34">
        <v>133919</v>
      </c>
      <c r="HC104" s="34">
        <v>136639</v>
      </c>
      <c r="HD104" s="34">
        <v>139730</v>
      </c>
      <c r="HE104" s="34">
        <v>143033</v>
      </c>
      <c r="HF104" s="34">
        <v>146699</v>
      </c>
      <c r="HG104" s="34">
        <v>149694</v>
      </c>
      <c r="HH104" s="34">
        <v>152538</v>
      </c>
      <c r="HI104" s="34">
        <v>154990</v>
      </c>
      <c r="HJ104" s="34">
        <v>157705</v>
      </c>
      <c r="HK104" s="34">
        <v>160526</v>
      </c>
      <c r="HL104" s="34">
        <v>163426</v>
      </c>
      <c r="HM104" s="34">
        <v>166215</v>
      </c>
      <c r="HN104" s="34">
        <v>168531</v>
      </c>
      <c r="HO104" s="34">
        <v>170459</v>
      </c>
      <c r="HP104" s="34">
        <v>171193</v>
      </c>
      <c r="HQ104" s="34">
        <v>172209</v>
      </c>
      <c r="HR104" s="34">
        <v>172879</v>
      </c>
      <c r="HS104" s="34">
        <v>173218</v>
      </c>
      <c r="HT104" s="34">
        <v>173305</v>
      </c>
      <c r="HU104" s="34">
        <v>173241</v>
      </c>
      <c r="HV104" s="34">
        <v>173095</v>
      </c>
      <c r="HW104" s="34">
        <v>172923</v>
      </c>
      <c r="HX104" s="34">
        <v>172765</v>
      </c>
      <c r="HY104" s="34">
        <v>172816</v>
      </c>
      <c r="HZ104" s="34">
        <v>172886</v>
      </c>
      <c r="IA104" s="34">
        <v>172875</v>
      </c>
      <c r="IB104" s="34">
        <v>173224</v>
      </c>
      <c r="IC104" s="34">
        <v>174066</v>
      </c>
      <c r="ID104" s="34">
        <v>175625</v>
      </c>
      <c r="IE104" s="34">
        <v>175795</v>
      </c>
      <c r="IF104" s="34">
        <v>176796</v>
      </c>
      <c r="IG104" s="34">
        <v>178219</v>
      </c>
      <c r="IH104" s="34">
        <v>179399</v>
      </c>
      <c r="II104" s="34">
        <v>180777</v>
      </c>
      <c r="IJ104" s="34">
        <v>182214</v>
      </c>
      <c r="IK104" s="34">
        <v>183877</v>
      </c>
      <c r="IL104" s="34">
        <v>185745</v>
      </c>
      <c r="IM104" s="34">
        <v>187870</v>
      </c>
      <c r="IN104" s="34">
        <v>190236</v>
      </c>
      <c r="IO104" s="34">
        <v>192717</v>
      </c>
      <c r="IP104" s="34">
        <v>195355</v>
      </c>
      <c r="IQ104" s="34">
        <v>198006</v>
      </c>
      <c r="IR104" s="34">
        <v>198178</v>
      </c>
      <c r="IS104" s="34">
        <v>197964</v>
      </c>
      <c r="IT104" s="34">
        <v>197168</v>
      </c>
      <c r="IU104" s="34">
        <v>195997</v>
      </c>
      <c r="IV104" s="34">
        <v>194449</v>
      </c>
      <c r="IW104" s="34">
        <v>192152</v>
      </c>
      <c r="IX104" s="34">
        <v>187743</v>
      </c>
      <c r="IY104" s="34">
        <v>182968</v>
      </c>
      <c r="IZ104" s="34">
        <v>178296</v>
      </c>
      <c r="JA104" s="34">
        <v>173495</v>
      </c>
      <c r="JB104" s="34">
        <v>170206</v>
      </c>
      <c r="JC104" s="34">
        <v>167611</v>
      </c>
      <c r="JD104" s="34">
        <v>164436</v>
      </c>
      <c r="JE104" s="34">
        <v>160121</v>
      </c>
      <c r="JF104" s="34">
        <v>155415</v>
      </c>
      <c r="JG104" s="34">
        <v>150879</v>
      </c>
      <c r="JH104" s="34">
        <v>146564</v>
      </c>
      <c r="JI104" s="34">
        <v>142331</v>
      </c>
      <c r="JJ104" s="34">
        <v>138412</v>
      </c>
      <c r="JK104" s="34">
        <v>135435</v>
      </c>
      <c r="JL104" s="34">
        <v>132870</v>
      </c>
      <c r="JM104" s="34">
        <v>130641</v>
      </c>
      <c r="JN104" s="34">
        <v>129103</v>
      </c>
      <c r="JO104" s="34">
        <v>127301</v>
      </c>
      <c r="JP104" s="34">
        <v>124715</v>
      </c>
      <c r="JQ104" s="34">
        <v>121765</v>
      </c>
      <c r="JR104" s="34">
        <v>118026</v>
      </c>
      <c r="JS104" s="34">
        <v>113203</v>
      </c>
      <c r="JT104" s="34">
        <v>107971</v>
      </c>
      <c r="JU104" s="34">
        <v>102725</v>
      </c>
      <c r="JV104" s="34">
        <v>97239</v>
      </c>
      <c r="JW104" s="34">
        <v>92398</v>
      </c>
      <c r="JX104" s="34">
        <v>88267</v>
      </c>
      <c r="JY104" s="34">
        <v>84280</v>
      </c>
      <c r="JZ104" s="34">
        <v>80314</v>
      </c>
      <c r="KA104" s="34">
        <v>76398</v>
      </c>
      <c r="KB104" s="34">
        <v>72195</v>
      </c>
      <c r="KC104" s="34">
        <v>67426</v>
      </c>
      <c r="KD104" s="34">
        <v>62479</v>
      </c>
      <c r="KE104" s="34">
        <v>57416</v>
      </c>
      <c r="KF104" s="34">
        <v>52264</v>
      </c>
      <c r="KG104" s="34">
        <v>47113</v>
      </c>
      <c r="KH104" s="34">
        <v>42006</v>
      </c>
      <c r="KI104" s="34">
        <v>36913</v>
      </c>
      <c r="KJ104" s="34">
        <v>31912</v>
      </c>
      <c r="KK104" s="34">
        <v>27230</v>
      </c>
      <c r="KL104" s="34">
        <v>22918</v>
      </c>
      <c r="KM104" s="34">
        <v>19123</v>
      </c>
      <c r="KN104" s="34">
        <v>15790</v>
      </c>
      <c r="KO104" s="34">
        <v>12877</v>
      </c>
      <c r="KP104" s="34">
        <v>10340</v>
      </c>
      <c r="KQ104" s="34">
        <v>8161</v>
      </c>
      <c r="KR104" s="34">
        <v>6353</v>
      </c>
      <c r="KS104" s="34">
        <v>4859</v>
      </c>
      <c r="KT104" s="34">
        <v>3675</v>
      </c>
      <c r="KU104" s="34">
        <v>2743</v>
      </c>
      <c r="KV104" s="34">
        <v>2003</v>
      </c>
      <c r="KW104" s="35">
        <v>2907</v>
      </c>
    </row>
    <row r="105" spans="1:309" s="16" customFormat="1" ht="13.2">
      <c r="A105" s="20" t="s">
        <v>307</v>
      </c>
      <c r="B105" s="32">
        <v>2049</v>
      </c>
      <c r="C105" s="20" t="s">
        <v>3</v>
      </c>
      <c r="D105" s="36">
        <v>55757657</v>
      </c>
      <c r="E105" s="37">
        <v>27468050</v>
      </c>
      <c r="F105" s="38">
        <v>28289607</v>
      </c>
      <c r="G105" s="36">
        <v>230818</v>
      </c>
      <c r="H105" s="37">
        <v>235066</v>
      </c>
      <c r="I105" s="37">
        <v>239439</v>
      </c>
      <c r="J105" s="37">
        <v>243904</v>
      </c>
      <c r="K105" s="37">
        <v>248485</v>
      </c>
      <c r="L105" s="37">
        <v>253170</v>
      </c>
      <c r="M105" s="37">
        <v>257973</v>
      </c>
      <c r="N105" s="37">
        <v>262918</v>
      </c>
      <c r="O105" s="37">
        <v>268013</v>
      </c>
      <c r="P105" s="37">
        <v>273271</v>
      </c>
      <c r="Q105" s="37">
        <v>278699</v>
      </c>
      <c r="R105" s="37">
        <v>284309</v>
      </c>
      <c r="S105" s="37">
        <v>290086</v>
      </c>
      <c r="T105" s="37">
        <v>296021</v>
      </c>
      <c r="U105" s="37">
        <v>302085</v>
      </c>
      <c r="V105" s="37">
        <v>308262</v>
      </c>
      <c r="W105" s="37">
        <v>314500</v>
      </c>
      <c r="X105" s="37">
        <v>320763</v>
      </c>
      <c r="Y105" s="37">
        <v>327005</v>
      </c>
      <c r="Z105" s="37">
        <v>333179</v>
      </c>
      <c r="AA105" s="37">
        <v>339239</v>
      </c>
      <c r="AB105" s="37">
        <v>345137</v>
      </c>
      <c r="AC105" s="37">
        <v>350822</v>
      </c>
      <c r="AD105" s="37">
        <v>356268</v>
      </c>
      <c r="AE105" s="37">
        <v>361731</v>
      </c>
      <c r="AF105" s="37">
        <v>366516</v>
      </c>
      <c r="AG105" s="37">
        <v>370454</v>
      </c>
      <c r="AH105" s="37">
        <v>374177</v>
      </c>
      <c r="AI105" s="37">
        <v>378380</v>
      </c>
      <c r="AJ105" s="37">
        <v>383796</v>
      </c>
      <c r="AK105" s="37">
        <v>385290</v>
      </c>
      <c r="AL105" s="37">
        <v>390330</v>
      </c>
      <c r="AM105" s="37">
        <v>393136</v>
      </c>
      <c r="AN105" s="37">
        <v>396347</v>
      </c>
      <c r="AO105" s="37">
        <v>399595</v>
      </c>
      <c r="AP105" s="37">
        <v>402153</v>
      </c>
      <c r="AQ105" s="37">
        <v>404904</v>
      </c>
      <c r="AR105" s="37">
        <v>407849</v>
      </c>
      <c r="AS105" s="37">
        <v>411493</v>
      </c>
      <c r="AT105" s="37">
        <v>415264</v>
      </c>
      <c r="AU105" s="37">
        <v>419124</v>
      </c>
      <c r="AV105" s="37">
        <v>423208</v>
      </c>
      <c r="AW105" s="37">
        <v>427418</v>
      </c>
      <c r="AX105" s="37">
        <v>427345</v>
      </c>
      <c r="AY105" s="37">
        <v>426936</v>
      </c>
      <c r="AZ105" s="37">
        <v>425774</v>
      </c>
      <c r="BA105" s="37">
        <v>424945</v>
      </c>
      <c r="BB105" s="37">
        <v>424986</v>
      </c>
      <c r="BC105" s="37">
        <v>425780</v>
      </c>
      <c r="BD105" s="37">
        <v>421923</v>
      </c>
      <c r="BE105" s="37">
        <v>418153</v>
      </c>
      <c r="BF105" s="37">
        <v>414612</v>
      </c>
      <c r="BG105" s="37">
        <v>411843</v>
      </c>
      <c r="BH105" s="37">
        <v>409477</v>
      </c>
      <c r="BI105" s="37">
        <v>406426</v>
      </c>
      <c r="BJ105" s="37">
        <v>400067</v>
      </c>
      <c r="BK105" s="37">
        <v>389644</v>
      </c>
      <c r="BL105" s="37">
        <v>377712</v>
      </c>
      <c r="BM105" s="37">
        <v>365561</v>
      </c>
      <c r="BN105" s="37">
        <v>353185</v>
      </c>
      <c r="BO105" s="37">
        <v>340926</v>
      </c>
      <c r="BP105" s="37">
        <v>327900</v>
      </c>
      <c r="BQ105" s="37">
        <v>317770</v>
      </c>
      <c r="BR105" s="37">
        <v>308287</v>
      </c>
      <c r="BS105" s="37">
        <v>300248</v>
      </c>
      <c r="BT105" s="37">
        <v>293442</v>
      </c>
      <c r="BU105" s="37">
        <v>286055</v>
      </c>
      <c r="BV105" s="37">
        <v>277455</v>
      </c>
      <c r="BW105" s="37">
        <v>268761</v>
      </c>
      <c r="BX105" s="37">
        <v>257711</v>
      </c>
      <c r="BY105" s="37">
        <v>245204</v>
      </c>
      <c r="BZ105" s="37">
        <v>230943</v>
      </c>
      <c r="CA105" s="37">
        <v>218099</v>
      </c>
      <c r="CB105" s="37">
        <v>204207</v>
      </c>
      <c r="CC105" s="37">
        <v>193357</v>
      </c>
      <c r="CD105" s="37">
        <v>184346</v>
      </c>
      <c r="CE105" s="37">
        <v>175952</v>
      </c>
      <c r="CF105" s="37">
        <v>167770</v>
      </c>
      <c r="CG105" s="37">
        <v>159938</v>
      </c>
      <c r="CH105" s="37">
        <v>151627</v>
      </c>
      <c r="CI105" s="37">
        <v>142855</v>
      </c>
      <c r="CJ105" s="37">
        <v>132750</v>
      </c>
      <c r="CK105" s="37">
        <v>123256</v>
      </c>
      <c r="CL105" s="37">
        <v>112702</v>
      </c>
      <c r="CM105" s="37">
        <v>102437</v>
      </c>
      <c r="CN105" s="37">
        <v>91853</v>
      </c>
      <c r="CO105" s="37">
        <v>81175</v>
      </c>
      <c r="CP105" s="37">
        <v>70553</v>
      </c>
      <c r="CQ105" s="37">
        <v>60338</v>
      </c>
      <c r="CR105" s="37">
        <v>50751</v>
      </c>
      <c r="CS105" s="37">
        <v>42362</v>
      </c>
      <c r="CT105" s="37">
        <v>34865</v>
      </c>
      <c r="CU105" s="37">
        <v>28426</v>
      </c>
      <c r="CV105" s="37">
        <v>22735</v>
      </c>
      <c r="CW105" s="37">
        <v>18013</v>
      </c>
      <c r="CX105" s="37">
        <v>13968</v>
      </c>
      <c r="CY105" s="37">
        <v>10615</v>
      </c>
      <c r="CZ105" s="37">
        <v>7898</v>
      </c>
      <c r="DA105" s="37">
        <v>5765</v>
      </c>
      <c r="DB105" s="37">
        <v>4100</v>
      </c>
      <c r="DC105" s="38">
        <v>5669</v>
      </c>
      <c r="DD105" s="36">
        <v>219532</v>
      </c>
      <c r="DE105" s="37">
        <v>223491</v>
      </c>
      <c r="DF105" s="37">
        <v>227584</v>
      </c>
      <c r="DG105" s="37">
        <v>231774</v>
      </c>
      <c r="DH105" s="37">
        <v>236069</v>
      </c>
      <c r="DI105" s="37">
        <v>240467</v>
      </c>
      <c r="DJ105" s="37">
        <v>244991</v>
      </c>
      <c r="DK105" s="37">
        <v>249642</v>
      </c>
      <c r="DL105" s="37">
        <v>254429</v>
      </c>
      <c r="DM105" s="37">
        <v>259388</v>
      </c>
      <c r="DN105" s="37">
        <v>264503</v>
      </c>
      <c r="DO105" s="37">
        <v>269795</v>
      </c>
      <c r="DP105" s="37">
        <v>275248</v>
      </c>
      <c r="DQ105" s="37">
        <v>280867</v>
      </c>
      <c r="DR105" s="37">
        <v>286638</v>
      </c>
      <c r="DS105" s="37">
        <v>292529</v>
      </c>
      <c r="DT105" s="37">
        <v>298529</v>
      </c>
      <c r="DU105" s="37">
        <v>304581</v>
      </c>
      <c r="DV105" s="37">
        <v>310656</v>
      </c>
      <c r="DW105" s="37">
        <v>316689</v>
      </c>
      <c r="DX105" s="37">
        <v>322632</v>
      </c>
      <c r="DY105" s="37">
        <v>328447</v>
      </c>
      <c r="DZ105" s="37">
        <v>334081</v>
      </c>
      <c r="EA105" s="37">
        <v>339505</v>
      </c>
      <c r="EB105" s="37">
        <v>344971</v>
      </c>
      <c r="EC105" s="37">
        <v>349822</v>
      </c>
      <c r="ED105" s="37">
        <v>353922</v>
      </c>
      <c r="EE105" s="37">
        <v>357874</v>
      </c>
      <c r="EF105" s="37">
        <v>362262</v>
      </c>
      <c r="EG105" s="37">
        <v>367697</v>
      </c>
      <c r="EH105" s="37">
        <v>369468</v>
      </c>
      <c r="EI105" s="37">
        <v>374195</v>
      </c>
      <c r="EJ105" s="37">
        <v>379070</v>
      </c>
      <c r="EK105" s="37">
        <v>382244</v>
      </c>
      <c r="EL105" s="37">
        <v>385527</v>
      </c>
      <c r="EM105" s="37">
        <v>389250</v>
      </c>
      <c r="EN105" s="37">
        <v>392988</v>
      </c>
      <c r="EO105" s="37">
        <v>396784</v>
      </c>
      <c r="EP105" s="37">
        <v>400150</v>
      </c>
      <c r="EQ105" s="37">
        <v>403846</v>
      </c>
      <c r="ER105" s="37">
        <v>408133</v>
      </c>
      <c r="ES105" s="37">
        <v>413177</v>
      </c>
      <c r="ET105" s="37">
        <v>418141</v>
      </c>
      <c r="EU105" s="37">
        <v>418675</v>
      </c>
      <c r="EV105" s="37">
        <v>419210</v>
      </c>
      <c r="EW105" s="37">
        <v>420447</v>
      </c>
      <c r="EX105" s="37">
        <v>422459</v>
      </c>
      <c r="EY105" s="37">
        <v>425225</v>
      </c>
      <c r="EZ105" s="37">
        <v>428296</v>
      </c>
      <c r="FA105" s="37">
        <v>430068</v>
      </c>
      <c r="FB105" s="37">
        <v>430772</v>
      </c>
      <c r="FC105" s="37">
        <v>430338</v>
      </c>
      <c r="FD105" s="37">
        <v>426192</v>
      </c>
      <c r="FE105" s="37">
        <v>423049</v>
      </c>
      <c r="FF105" s="37">
        <v>420017</v>
      </c>
      <c r="FG105" s="37">
        <v>414573</v>
      </c>
      <c r="FH105" s="37">
        <v>406245</v>
      </c>
      <c r="FI105" s="37">
        <v>395744</v>
      </c>
      <c r="FJ105" s="37">
        <v>384421</v>
      </c>
      <c r="FK105" s="37">
        <v>373405</v>
      </c>
      <c r="FL105" s="37">
        <v>362167</v>
      </c>
      <c r="FM105" s="37">
        <v>353145</v>
      </c>
      <c r="FN105" s="37">
        <v>345109</v>
      </c>
      <c r="FO105" s="37">
        <v>338461</v>
      </c>
      <c r="FP105" s="37">
        <v>331902</v>
      </c>
      <c r="FQ105" s="37">
        <v>327818</v>
      </c>
      <c r="FR105" s="37">
        <v>323513</v>
      </c>
      <c r="FS105" s="37">
        <v>317275</v>
      </c>
      <c r="FT105" s="37">
        <v>309385</v>
      </c>
      <c r="FU105" s="37">
        <v>299907</v>
      </c>
      <c r="FV105" s="37">
        <v>286685</v>
      </c>
      <c r="FW105" s="37">
        <v>274426</v>
      </c>
      <c r="FX105" s="37">
        <v>260811</v>
      </c>
      <c r="FY105" s="37">
        <v>248554</v>
      </c>
      <c r="FZ105" s="37">
        <v>237390</v>
      </c>
      <c r="GA105" s="37">
        <v>228638</v>
      </c>
      <c r="GB105" s="37">
        <v>220446</v>
      </c>
      <c r="GC105" s="37">
        <v>212636</v>
      </c>
      <c r="GD105" s="37">
        <v>205497</v>
      </c>
      <c r="GE105" s="37">
        <v>197942</v>
      </c>
      <c r="GF105" s="37">
        <v>187987</v>
      </c>
      <c r="GG105" s="37">
        <v>178483</v>
      </c>
      <c r="GH105" s="37">
        <v>167457</v>
      </c>
      <c r="GI105" s="37">
        <v>156437</v>
      </c>
      <c r="GJ105" s="37">
        <v>144117</v>
      </c>
      <c r="GK105" s="37">
        <v>131606</v>
      </c>
      <c r="GL105" s="37">
        <v>118284</v>
      </c>
      <c r="GM105" s="37">
        <v>104465</v>
      </c>
      <c r="GN105" s="37">
        <v>91131</v>
      </c>
      <c r="GO105" s="37">
        <v>78413</v>
      </c>
      <c r="GP105" s="37">
        <v>66487</v>
      </c>
      <c r="GQ105" s="37">
        <v>55962</v>
      </c>
      <c r="GR105" s="37">
        <v>46269</v>
      </c>
      <c r="GS105" s="37">
        <v>37712</v>
      </c>
      <c r="GT105" s="37">
        <v>30058</v>
      </c>
      <c r="GU105" s="37">
        <v>23540</v>
      </c>
      <c r="GV105" s="37">
        <v>18000</v>
      </c>
      <c r="GW105" s="37">
        <v>13489</v>
      </c>
      <c r="GX105" s="37">
        <v>9902</v>
      </c>
      <c r="GY105" s="37">
        <v>7103</v>
      </c>
      <c r="GZ105" s="38">
        <v>10274</v>
      </c>
      <c r="HA105" s="36">
        <v>450350</v>
      </c>
      <c r="HB105" s="37">
        <v>458557</v>
      </c>
      <c r="HC105" s="37">
        <v>467023</v>
      </c>
      <c r="HD105" s="37">
        <v>475678</v>
      </c>
      <c r="HE105" s="37">
        <v>484554</v>
      </c>
      <c r="HF105" s="37">
        <v>493637</v>
      </c>
      <c r="HG105" s="37">
        <v>502964</v>
      </c>
      <c r="HH105" s="37">
        <v>512560</v>
      </c>
      <c r="HI105" s="37">
        <v>522442</v>
      </c>
      <c r="HJ105" s="37">
        <v>532659</v>
      </c>
      <c r="HK105" s="37">
        <v>543202</v>
      </c>
      <c r="HL105" s="37">
        <v>554104</v>
      </c>
      <c r="HM105" s="37">
        <v>565334</v>
      </c>
      <c r="HN105" s="37">
        <v>576888</v>
      </c>
      <c r="HO105" s="37">
        <v>588723</v>
      </c>
      <c r="HP105" s="37">
        <v>600791</v>
      </c>
      <c r="HQ105" s="37">
        <v>613029</v>
      </c>
      <c r="HR105" s="37">
        <v>625344</v>
      </c>
      <c r="HS105" s="37">
        <v>637661</v>
      </c>
      <c r="HT105" s="37">
        <v>649868</v>
      </c>
      <c r="HU105" s="37">
        <v>661871</v>
      </c>
      <c r="HV105" s="37">
        <v>673584</v>
      </c>
      <c r="HW105" s="37">
        <v>684903</v>
      </c>
      <c r="HX105" s="37">
        <v>695773</v>
      </c>
      <c r="HY105" s="37">
        <v>706702</v>
      </c>
      <c r="HZ105" s="37">
        <v>716338</v>
      </c>
      <c r="IA105" s="37">
        <v>724376</v>
      </c>
      <c r="IB105" s="37">
        <v>732051</v>
      </c>
      <c r="IC105" s="37">
        <v>740642</v>
      </c>
      <c r="ID105" s="37">
        <v>751493</v>
      </c>
      <c r="IE105" s="37">
        <v>754758</v>
      </c>
      <c r="IF105" s="37">
        <v>764525</v>
      </c>
      <c r="IG105" s="37">
        <v>772206</v>
      </c>
      <c r="IH105" s="37">
        <v>778591</v>
      </c>
      <c r="II105" s="37">
        <v>785122</v>
      </c>
      <c r="IJ105" s="37">
        <v>791403</v>
      </c>
      <c r="IK105" s="37">
        <v>797892</v>
      </c>
      <c r="IL105" s="37">
        <v>804633</v>
      </c>
      <c r="IM105" s="37">
        <v>811643</v>
      </c>
      <c r="IN105" s="37">
        <v>819110</v>
      </c>
      <c r="IO105" s="37">
        <v>827257</v>
      </c>
      <c r="IP105" s="37">
        <v>836385</v>
      </c>
      <c r="IQ105" s="37">
        <v>845559</v>
      </c>
      <c r="IR105" s="37">
        <v>846020</v>
      </c>
      <c r="IS105" s="37">
        <v>846146</v>
      </c>
      <c r="IT105" s="37">
        <v>846221</v>
      </c>
      <c r="IU105" s="37">
        <v>847404</v>
      </c>
      <c r="IV105" s="37">
        <v>850211</v>
      </c>
      <c r="IW105" s="37">
        <v>854076</v>
      </c>
      <c r="IX105" s="37">
        <v>851991</v>
      </c>
      <c r="IY105" s="37">
        <v>848925</v>
      </c>
      <c r="IZ105" s="37">
        <v>844950</v>
      </c>
      <c r="JA105" s="37">
        <v>838035</v>
      </c>
      <c r="JB105" s="37">
        <v>832526</v>
      </c>
      <c r="JC105" s="37">
        <v>826443</v>
      </c>
      <c r="JD105" s="37">
        <v>814640</v>
      </c>
      <c r="JE105" s="37">
        <v>795889</v>
      </c>
      <c r="JF105" s="37">
        <v>773456</v>
      </c>
      <c r="JG105" s="37">
        <v>749982</v>
      </c>
      <c r="JH105" s="37">
        <v>726590</v>
      </c>
      <c r="JI105" s="37">
        <v>703093</v>
      </c>
      <c r="JJ105" s="37">
        <v>681045</v>
      </c>
      <c r="JK105" s="37">
        <v>662879</v>
      </c>
      <c r="JL105" s="37">
        <v>646748</v>
      </c>
      <c r="JM105" s="37">
        <v>632150</v>
      </c>
      <c r="JN105" s="37">
        <v>621260</v>
      </c>
      <c r="JO105" s="37">
        <v>609568</v>
      </c>
      <c r="JP105" s="37">
        <v>594730</v>
      </c>
      <c r="JQ105" s="37">
        <v>578146</v>
      </c>
      <c r="JR105" s="37">
        <v>557618</v>
      </c>
      <c r="JS105" s="37">
        <v>531889</v>
      </c>
      <c r="JT105" s="37">
        <v>505369</v>
      </c>
      <c r="JU105" s="37">
        <v>478910</v>
      </c>
      <c r="JV105" s="37">
        <v>452761</v>
      </c>
      <c r="JW105" s="37">
        <v>430747</v>
      </c>
      <c r="JX105" s="37">
        <v>412984</v>
      </c>
      <c r="JY105" s="37">
        <v>396398</v>
      </c>
      <c r="JZ105" s="37">
        <v>380406</v>
      </c>
      <c r="KA105" s="37">
        <v>365435</v>
      </c>
      <c r="KB105" s="37">
        <v>349569</v>
      </c>
      <c r="KC105" s="37">
        <v>330842</v>
      </c>
      <c r="KD105" s="37">
        <v>311233</v>
      </c>
      <c r="KE105" s="37">
        <v>290713</v>
      </c>
      <c r="KF105" s="37">
        <v>269139</v>
      </c>
      <c r="KG105" s="37">
        <v>246554</v>
      </c>
      <c r="KH105" s="37">
        <v>223459</v>
      </c>
      <c r="KI105" s="37">
        <v>199459</v>
      </c>
      <c r="KJ105" s="37">
        <v>175018</v>
      </c>
      <c r="KK105" s="37">
        <v>151469</v>
      </c>
      <c r="KL105" s="37">
        <v>129164</v>
      </c>
      <c r="KM105" s="37">
        <v>108849</v>
      </c>
      <c r="KN105" s="37">
        <v>90827</v>
      </c>
      <c r="KO105" s="37">
        <v>74695</v>
      </c>
      <c r="KP105" s="37">
        <v>60447</v>
      </c>
      <c r="KQ105" s="37">
        <v>48071</v>
      </c>
      <c r="KR105" s="37">
        <v>37508</v>
      </c>
      <c r="KS105" s="37">
        <v>28615</v>
      </c>
      <c r="KT105" s="37">
        <v>21387</v>
      </c>
      <c r="KU105" s="37">
        <v>15667</v>
      </c>
      <c r="KV105" s="37">
        <v>11203</v>
      </c>
      <c r="KW105" s="38">
        <v>15943</v>
      </c>
    </row>
    <row r="106" spans="1:309" s="16" customFormat="1" ht="13.2">
      <c r="A106" s="19" t="s">
        <v>307</v>
      </c>
      <c r="B106" s="31">
        <v>2050</v>
      </c>
      <c r="C106" s="19" t="s">
        <v>308</v>
      </c>
      <c r="D106" s="33">
        <v>42646221</v>
      </c>
      <c r="E106" s="34">
        <v>20563618</v>
      </c>
      <c r="F106" s="35">
        <v>22082603</v>
      </c>
      <c r="G106" s="33">
        <v>160162</v>
      </c>
      <c r="H106" s="34">
        <v>163193</v>
      </c>
      <c r="I106" s="34">
        <v>166106</v>
      </c>
      <c r="J106" s="34">
        <v>168939</v>
      </c>
      <c r="K106" s="34">
        <v>171760</v>
      </c>
      <c r="L106" s="34">
        <v>174464</v>
      </c>
      <c r="M106" s="34">
        <v>177663</v>
      </c>
      <c r="N106" s="34">
        <v>180982</v>
      </c>
      <c r="O106" s="34">
        <v>184610</v>
      </c>
      <c r="P106" s="34">
        <v>188226</v>
      </c>
      <c r="Q106" s="34">
        <v>191948</v>
      </c>
      <c r="R106" s="34">
        <v>195801</v>
      </c>
      <c r="S106" s="34">
        <v>199785</v>
      </c>
      <c r="T106" s="34">
        <v>204191</v>
      </c>
      <c r="U106" s="34">
        <v>208915</v>
      </c>
      <c r="V106" s="34">
        <v>214323</v>
      </c>
      <c r="W106" s="34">
        <v>219693</v>
      </c>
      <c r="X106" s="34">
        <v>225297</v>
      </c>
      <c r="Y106" s="34">
        <v>231079</v>
      </c>
      <c r="Z106" s="34">
        <v>236985</v>
      </c>
      <c r="AA106" s="34">
        <v>242923</v>
      </c>
      <c r="AB106" s="34">
        <v>248797</v>
      </c>
      <c r="AC106" s="34">
        <v>254542</v>
      </c>
      <c r="AD106" s="34">
        <v>260131</v>
      </c>
      <c r="AE106" s="34">
        <v>265459</v>
      </c>
      <c r="AF106" s="34">
        <v>270703</v>
      </c>
      <c r="AG106" s="34">
        <v>275255</v>
      </c>
      <c r="AH106" s="34">
        <v>279047</v>
      </c>
      <c r="AI106" s="34">
        <v>282444</v>
      </c>
      <c r="AJ106" s="34">
        <v>286037</v>
      </c>
      <c r="AK106" s="34">
        <v>290503</v>
      </c>
      <c r="AL106" s="34">
        <v>291834</v>
      </c>
      <c r="AM106" s="34">
        <v>296154</v>
      </c>
      <c r="AN106" s="34">
        <v>298354</v>
      </c>
      <c r="AO106" s="34">
        <v>300698</v>
      </c>
      <c r="AP106" s="34">
        <v>302928</v>
      </c>
      <c r="AQ106" s="34">
        <v>304596</v>
      </c>
      <c r="AR106" s="34">
        <v>306299</v>
      </c>
      <c r="AS106" s="34">
        <v>307984</v>
      </c>
      <c r="AT106" s="34">
        <v>310083</v>
      </c>
      <c r="AU106" s="34">
        <v>312223</v>
      </c>
      <c r="AV106" s="34">
        <v>314514</v>
      </c>
      <c r="AW106" s="34">
        <v>316969</v>
      </c>
      <c r="AX106" s="34">
        <v>319560</v>
      </c>
      <c r="AY106" s="34">
        <v>319236</v>
      </c>
      <c r="AZ106" s="34">
        <v>318774</v>
      </c>
      <c r="BA106" s="34">
        <v>318018</v>
      </c>
      <c r="BB106" s="34">
        <v>317879</v>
      </c>
      <c r="BC106" s="34">
        <v>318784</v>
      </c>
      <c r="BD106" s="34">
        <v>320703</v>
      </c>
      <c r="BE106" s="34">
        <v>319344</v>
      </c>
      <c r="BF106" s="34">
        <v>318305</v>
      </c>
      <c r="BG106" s="34">
        <v>317508</v>
      </c>
      <c r="BH106" s="34">
        <v>317103</v>
      </c>
      <c r="BI106" s="34">
        <v>316255</v>
      </c>
      <c r="BJ106" s="34">
        <v>314357</v>
      </c>
      <c r="BK106" s="34">
        <v>309587</v>
      </c>
      <c r="BL106" s="34">
        <v>301464</v>
      </c>
      <c r="BM106" s="34">
        <v>291924</v>
      </c>
      <c r="BN106" s="34">
        <v>282048</v>
      </c>
      <c r="BO106" s="34">
        <v>271880</v>
      </c>
      <c r="BP106" s="34">
        <v>261761</v>
      </c>
      <c r="BQ106" s="34">
        <v>251020</v>
      </c>
      <c r="BR106" s="34">
        <v>242421</v>
      </c>
      <c r="BS106" s="34">
        <v>234369</v>
      </c>
      <c r="BT106" s="34">
        <v>227383</v>
      </c>
      <c r="BU106" s="34">
        <v>221376</v>
      </c>
      <c r="BV106" s="34">
        <v>215021</v>
      </c>
      <c r="BW106" s="34">
        <v>207831</v>
      </c>
      <c r="BX106" s="34">
        <v>200610</v>
      </c>
      <c r="BY106" s="34">
        <v>191486</v>
      </c>
      <c r="BZ106" s="34">
        <v>181360</v>
      </c>
      <c r="CA106" s="34">
        <v>170106</v>
      </c>
      <c r="CB106" s="34">
        <v>160005</v>
      </c>
      <c r="CC106" s="34">
        <v>149320</v>
      </c>
      <c r="CD106" s="34">
        <v>140979</v>
      </c>
      <c r="CE106" s="34">
        <v>134117</v>
      </c>
      <c r="CF106" s="34">
        <v>127779</v>
      </c>
      <c r="CG106" s="34">
        <v>121686</v>
      </c>
      <c r="CH106" s="34">
        <v>115906</v>
      </c>
      <c r="CI106" s="34">
        <v>109784</v>
      </c>
      <c r="CJ106" s="34">
        <v>103324</v>
      </c>
      <c r="CK106" s="34">
        <v>95921</v>
      </c>
      <c r="CL106" s="34">
        <v>88967</v>
      </c>
      <c r="CM106" s="34">
        <v>81252</v>
      </c>
      <c r="CN106" s="34">
        <v>73696</v>
      </c>
      <c r="CO106" s="34">
        <v>65868</v>
      </c>
      <c r="CP106" s="34">
        <v>57972</v>
      </c>
      <c r="CQ106" s="34">
        <v>50125</v>
      </c>
      <c r="CR106" s="34">
        <v>42577</v>
      </c>
      <c r="CS106" s="34">
        <v>35533</v>
      </c>
      <c r="CT106" s="34">
        <v>29380</v>
      </c>
      <c r="CU106" s="34">
        <v>23923</v>
      </c>
      <c r="CV106" s="34">
        <v>19282</v>
      </c>
      <c r="CW106" s="34">
        <v>15230</v>
      </c>
      <c r="CX106" s="34">
        <v>11887</v>
      </c>
      <c r="CY106" s="34">
        <v>9074</v>
      </c>
      <c r="CZ106" s="34">
        <v>6748</v>
      </c>
      <c r="DA106" s="34">
        <v>4904</v>
      </c>
      <c r="DB106" s="34">
        <v>3490</v>
      </c>
      <c r="DC106" s="35">
        <v>4817</v>
      </c>
      <c r="DD106" s="33">
        <v>152690</v>
      </c>
      <c r="DE106" s="34">
        <v>155506</v>
      </c>
      <c r="DF106" s="34">
        <v>158225</v>
      </c>
      <c r="DG106" s="34">
        <v>160873</v>
      </c>
      <c r="DH106" s="34">
        <v>163508</v>
      </c>
      <c r="DI106" s="34">
        <v>166112</v>
      </c>
      <c r="DJ106" s="34">
        <v>169089</v>
      </c>
      <c r="DK106" s="34">
        <v>172326</v>
      </c>
      <c r="DL106" s="34">
        <v>175933</v>
      </c>
      <c r="DM106" s="34">
        <v>179567</v>
      </c>
      <c r="DN106" s="34">
        <v>183308</v>
      </c>
      <c r="DO106" s="34">
        <v>187196</v>
      </c>
      <c r="DP106" s="34">
        <v>191393</v>
      </c>
      <c r="DQ106" s="34">
        <v>195956</v>
      </c>
      <c r="DR106" s="34">
        <v>200885</v>
      </c>
      <c r="DS106" s="34">
        <v>206547</v>
      </c>
      <c r="DT106" s="34">
        <v>212178</v>
      </c>
      <c r="DU106" s="34">
        <v>218061</v>
      </c>
      <c r="DV106" s="34">
        <v>224105</v>
      </c>
      <c r="DW106" s="34">
        <v>230239</v>
      </c>
      <c r="DX106" s="34">
        <v>236363</v>
      </c>
      <c r="DY106" s="34">
        <v>242386</v>
      </c>
      <c r="DZ106" s="34">
        <v>248259</v>
      </c>
      <c r="EA106" s="34">
        <v>253884</v>
      </c>
      <c r="EB106" s="34">
        <v>259201</v>
      </c>
      <c r="EC106" s="34">
        <v>264392</v>
      </c>
      <c r="ED106" s="34">
        <v>268925</v>
      </c>
      <c r="EE106" s="34">
        <v>272733</v>
      </c>
      <c r="EF106" s="34">
        <v>276234</v>
      </c>
      <c r="EG106" s="34">
        <v>280003</v>
      </c>
      <c r="EH106" s="34">
        <v>284594</v>
      </c>
      <c r="EI106" s="34">
        <v>286287</v>
      </c>
      <c r="EJ106" s="34">
        <v>290695</v>
      </c>
      <c r="EK106" s="34">
        <v>294682</v>
      </c>
      <c r="EL106" s="34">
        <v>297428</v>
      </c>
      <c r="EM106" s="34">
        <v>300267</v>
      </c>
      <c r="EN106" s="34">
        <v>303359</v>
      </c>
      <c r="EO106" s="34">
        <v>306413</v>
      </c>
      <c r="EP106" s="34">
        <v>309446</v>
      </c>
      <c r="EQ106" s="34">
        <v>312128</v>
      </c>
      <c r="ER106" s="34">
        <v>315109</v>
      </c>
      <c r="ES106" s="34">
        <v>318512</v>
      </c>
      <c r="ET106" s="34">
        <v>322535</v>
      </c>
      <c r="EU106" s="34">
        <v>326491</v>
      </c>
      <c r="EV106" s="34">
        <v>327288</v>
      </c>
      <c r="EW106" s="34">
        <v>328320</v>
      </c>
      <c r="EX106" s="34">
        <v>330128</v>
      </c>
      <c r="EY106" s="34">
        <v>332738</v>
      </c>
      <c r="EZ106" s="34">
        <v>336271</v>
      </c>
      <c r="FA106" s="34">
        <v>340505</v>
      </c>
      <c r="FB106" s="34">
        <v>343976</v>
      </c>
      <c r="FC106" s="34">
        <v>346443</v>
      </c>
      <c r="FD106" s="34">
        <v>347718</v>
      </c>
      <c r="FE106" s="34">
        <v>345774</v>
      </c>
      <c r="FF106" s="34">
        <v>344052</v>
      </c>
      <c r="FG106" s="34">
        <v>342024</v>
      </c>
      <c r="FH106" s="34">
        <v>337741</v>
      </c>
      <c r="FI106" s="34">
        <v>331082</v>
      </c>
      <c r="FJ106" s="34">
        <v>322548</v>
      </c>
      <c r="FK106" s="34">
        <v>313246</v>
      </c>
      <c r="FL106" s="34">
        <v>304126</v>
      </c>
      <c r="FM106" s="34">
        <v>294769</v>
      </c>
      <c r="FN106" s="34">
        <v>287061</v>
      </c>
      <c r="FO106" s="34">
        <v>280096</v>
      </c>
      <c r="FP106" s="34">
        <v>274195</v>
      </c>
      <c r="FQ106" s="34">
        <v>268467</v>
      </c>
      <c r="FR106" s="34">
        <v>264771</v>
      </c>
      <c r="FS106" s="34">
        <v>260892</v>
      </c>
      <c r="FT106" s="34">
        <v>255489</v>
      </c>
      <c r="FU106" s="34">
        <v>248655</v>
      </c>
      <c r="FV106" s="34">
        <v>240599</v>
      </c>
      <c r="FW106" s="34">
        <v>229522</v>
      </c>
      <c r="FX106" s="34">
        <v>219242</v>
      </c>
      <c r="FY106" s="34">
        <v>207906</v>
      </c>
      <c r="FZ106" s="34">
        <v>197714</v>
      </c>
      <c r="GA106" s="34">
        <v>188565</v>
      </c>
      <c r="GB106" s="34">
        <v>181326</v>
      </c>
      <c r="GC106" s="34">
        <v>174495</v>
      </c>
      <c r="GD106" s="34">
        <v>168013</v>
      </c>
      <c r="GE106" s="34">
        <v>162105</v>
      </c>
      <c r="GF106" s="34">
        <v>155922</v>
      </c>
      <c r="GG106" s="34">
        <v>147772</v>
      </c>
      <c r="GH106" s="34">
        <v>139943</v>
      </c>
      <c r="GI106" s="34">
        <v>130886</v>
      </c>
      <c r="GJ106" s="34">
        <v>121806</v>
      </c>
      <c r="GK106" s="34">
        <v>111777</v>
      </c>
      <c r="GL106" s="34">
        <v>101522</v>
      </c>
      <c r="GM106" s="34">
        <v>90707</v>
      </c>
      <c r="GN106" s="34">
        <v>79534</v>
      </c>
      <c r="GO106" s="34">
        <v>68813</v>
      </c>
      <c r="GP106" s="34">
        <v>58608</v>
      </c>
      <c r="GQ106" s="34">
        <v>49143</v>
      </c>
      <c r="GR106" s="34">
        <v>40862</v>
      </c>
      <c r="GS106" s="34">
        <v>33347</v>
      </c>
      <c r="GT106" s="34">
        <v>26778</v>
      </c>
      <c r="GU106" s="34">
        <v>20982</v>
      </c>
      <c r="GV106" s="34">
        <v>16106</v>
      </c>
      <c r="GW106" s="34">
        <v>12031</v>
      </c>
      <c r="GX106" s="34">
        <v>8781</v>
      </c>
      <c r="GY106" s="34">
        <v>6271</v>
      </c>
      <c r="GZ106" s="35">
        <v>9127</v>
      </c>
      <c r="HA106" s="33">
        <v>312852</v>
      </c>
      <c r="HB106" s="34">
        <v>318699</v>
      </c>
      <c r="HC106" s="34">
        <v>324331</v>
      </c>
      <c r="HD106" s="34">
        <v>329812</v>
      </c>
      <c r="HE106" s="34">
        <v>335268</v>
      </c>
      <c r="HF106" s="34">
        <v>340576</v>
      </c>
      <c r="HG106" s="34">
        <v>346752</v>
      </c>
      <c r="HH106" s="34">
        <v>353308</v>
      </c>
      <c r="HI106" s="34">
        <v>360543</v>
      </c>
      <c r="HJ106" s="34">
        <v>367793</v>
      </c>
      <c r="HK106" s="34">
        <v>375256</v>
      </c>
      <c r="HL106" s="34">
        <v>382997</v>
      </c>
      <c r="HM106" s="34">
        <v>391178</v>
      </c>
      <c r="HN106" s="34">
        <v>400147</v>
      </c>
      <c r="HO106" s="34">
        <v>409800</v>
      </c>
      <c r="HP106" s="34">
        <v>420870</v>
      </c>
      <c r="HQ106" s="34">
        <v>431871</v>
      </c>
      <c r="HR106" s="34">
        <v>443358</v>
      </c>
      <c r="HS106" s="34">
        <v>455184</v>
      </c>
      <c r="HT106" s="34">
        <v>467224</v>
      </c>
      <c r="HU106" s="34">
        <v>479286</v>
      </c>
      <c r="HV106" s="34">
        <v>491183</v>
      </c>
      <c r="HW106" s="34">
        <v>502801</v>
      </c>
      <c r="HX106" s="34">
        <v>514015</v>
      </c>
      <c r="HY106" s="34">
        <v>524660</v>
      </c>
      <c r="HZ106" s="34">
        <v>535095</v>
      </c>
      <c r="IA106" s="34">
        <v>544180</v>
      </c>
      <c r="IB106" s="34">
        <v>551780</v>
      </c>
      <c r="IC106" s="34">
        <v>558678</v>
      </c>
      <c r="ID106" s="34">
        <v>566040</v>
      </c>
      <c r="IE106" s="34">
        <v>575097</v>
      </c>
      <c r="IF106" s="34">
        <v>578121</v>
      </c>
      <c r="IG106" s="34">
        <v>586849</v>
      </c>
      <c r="IH106" s="34">
        <v>593036</v>
      </c>
      <c r="II106" s="34">
        <v>598126</v>
      </c>
      <c r="IJ106" s="34">
        <v>603195</v>
      </c>
      <c r="IK106" s="34">
        <v>607955</v>
      </c>
      <c r="IL106" s="34">
        <v>612712</v>
      </c>
      <c r="IM106" s="34">
        <v>617430</v>
      </c>
      <c r="IN106" s="34">
        <v>622211</v>
      </c>
      <c r="IO106" s="34">
        <v>627332</v>
      </c>
      <c r="IP106" s="34">
        <v>633026</v>
      </c>
      <c r="IQ106" s="34">
        <v>639504</v>
      </c>
      <c r="IR106" s="34">
        <v>646051</v>
      </c>
      <c r="IS106" s="34">
        <v>646524</v>
      </c>
      <c r="IT106" s="34">
        <v>647094</v>
      </c>
      <c r="IU106" s="34">
        <v>648146</v>
      </c>
      <c r="IV106" s="34">
        <v>650617</v>
      </c>
      <c r="IW106" s="34">
        <v>655055</v>
      </c>
      <c r="IX106" s="34">
        <v>661208</v>
      </c>
      <c r="IY106" s="34">
        <v>663320</v>
      </c>
      <c r="IZ106" s="34">
        <v>664748</v>
      </c>
      <c r="JA106" s="34">
        <v>665226</v>
      </c>
      <c r="JB106" s="34">
        <v>662877</v>
      </c>
      <c r="JC106" s="34">
        <v>660307</v>
      </c>
      <c r="JD106" s="34">
        <v>656381</v>
      </c>
      <c r="JE106" s="34">
        <v>647328</v>
      </c>
      <c r="JF106" s="34">
        <v>632546</v>
      </c>
      <c r="JG106" s="34">
        <v>614472</v>
      </c>
      <c r="JH106" s="34">
        <v>595294</v>
      </c>
      <c r="JI106" s="34">
        <v>576006</v>
      </c>
      <c r="JJ106" s="34">
        <v>556530</v>
      </c>
      <c r="JK106" s="34">
        <v>538081</v>
      </c>
      <c r="JL106" s="34">
        <v>522517</v>
      </c>
      <c r="JM106" s="34">
        <v>508564</v>
      </c>
      <c r="JN106" s="34">
        <v>495850</v>
      </c>
      <c r="JO106" s="34">
        <v>486147</v>
      </c>
      <c r="JP106" s="34">
        <v>475913</v>
      </c>
      <c r="JQ106" s="34">
        <v>463320</v>
      </c>
      <c r="JR106" s="34">
        <v>449265</v>
      </c>
      <c r="JS106" s="34">
        <v>432085</v>
      </c>
      <c r="JT106" s="34">
        <v>410882</v>
      </c>
      <c r="JU106" s="34">
        <v>389348</v>
      </c>
      <c r="JV106" s="34">
        <v>367911</v>
      </c>
      <c r="JW106" s="34">
        <v>347034</v>
      </c>
      <c r="JX106" s="34">
        <v>329544</v>
      </c>
      <c r="JY106" s="34">
        <v>315443</v>
      </c>
      <c r="JZ106" s="34">
        <v>302274</v>
      </c>
      <c r="KA106" s="34">
        <v>289699</v>
      </c>
      <c r="KB106" s="34">
        <v>278011</v>
      </c>
      <c r="KC106" s="34">
        <v>265706</v>
      </c>
      <c r="KD106" s="34">
        <v>251096</v>
      </c>
      <c r="KE106" s="34">
        <v>235864</v>
      </c>
      <c r="KF106" s="34">
        <v>219853</v>
      </c>
      <c r="KG106" s="34">
        <v>203058</v>
      </c>
      <c r="KH106" s="34">
        <v>185473</v>
      </c>
      <c r="KI106" s="34">
        <v>167390</v>
      </c>
      <c r="KJ106" s="34">
        <v>148679</v>
      </c>
      <c r="KK106" s="34">
        <v>129659</v>
      </c>
      <c r="KL106" s="34">
        <v>111390</v>
      </c>
      <c r="KM106" s="34">
        <v>94141</v>
      </c>
      <c r="KN106" s="34">
        <v>78523</v>
      </c>
      <c r="KO106" s="34">
        <v>64785</v>
      </c>
      <c r="KP106" s="34">
        <v>52629</v>
      </c>
      <c r="KQ106" s="34">
        <v>42008</v>
      </c>
      <c r="KR106" s="34">
        <v>32869</v>
      </c>
      <c r="KS106" s="34">
        <v>25180</v>
      </c>
      <c r="KT106" s="34">
        <v>18779</v>
      </c>
      <c r="KU106" s="34">
        <v>13685</v>
      </c>
      <c r="KV106" s="34">
        <v>9761</v>
      </c>
      <c r="KW106" s="35">
        <v>13944</v>
      </c>
    </row>
    <row r="107" spans="1:309" s="16" customFormat="1" ht="13.2">
      <c r="A107" s="20" t="s">
        <v>307</v>
      </c>
      <c r="B107" s="32">
        <v>2050</v>
      </c>
      <c r="C107" s="20" t="s">
        <v>309</v>
      </c>
      <c r="D107" s="36">
        <v>13007269</v>
      </c>
      <c r="E107" s="37">
        <v>6860491</v>
      </c>
      <c r="F107" s="38">
        <v>6146778</v>
      </c>
      <c r="G107" s="36">
        <v>66409</v>
      </c>
      <c r="H107" s="37">
        <v>67558</v>
      </c>
      <c r="I107" s="37">
        <v>68936</v>
      </c>
      <c r="J107" s="37">
        <v>70488</v>
      </c>
      <c r="K107" s="37">
        <v>72144</v>
      </c>
      <c r="L107" s="37">
        <v>74020</v>
      </c>
      <c r="M107" s="37">
        <v>75510</v>
      </c>
      <c r="N107" s="37">
        <v>76991</v>
      </c>
      <c r="O107" s="37">
        <v>78307</v>
      </c>
      <c r="P107" s="37">
        <v>79780</v>
      </c>
      <c r="Q107" s="37">
        <v>81310</v>
      </c>
      <c r="R107" s="37">
        <v>82880</v>
      </c>
      <c r="S107" s="37">
        <v>84494</v>
      </c>
      <c r="T107" s="37">
        <v>85841</v>
      </c>
      <c r="U107" s="37">
        <v>87032</v>
      </c>
      <c r="V107" s="37">
        <v>87650</v>
      </c>
      <c r="W107" s="37">
        <v>88411</v>
      </c>
      <c r="X107" s="37">
        <v>88994</v>
      </c>
      <c r="Y107" s="37">
        <v>89417</v>
      </c>
      <c r="Z107" s="37">
        <v>89690</v>
      </c>
      <c r="AA107" s="37">
        <v>89869</v>
      </c>
      <c r="AB107" s="37">
        <v>89994</v>
      </c>
      <c r="AC107" s="37">
        <v>90092</v>
      </c>
      <c r="AD107" s="37">
        <v>90141</v>
      </c>
      <c r="AE107" s="37">
        <v>90205</v>
      </c>
      <c r="AF107" s="37">
        <v>90382</v>
      </c>
      <c r="AG107" s="37">
        <v>90573</v>
      </c>
      <c r="AH107" s="37">
        <v>90690</v>
      </c>
      <c r="AI107" s="37">
        <v>90997</v>
      </c>
      <c r="AJ107" s="37">
        <v>91578</v>
      </c>
      <c r="AK107" s="37">
        <v>92507</v>
      </c>
      <c r="AL107" s="37">
        <v>92669</v>
      </c>
      <c r="AM107" s="37">
        <v>93390</v>
      </c>
      <c r="AN107" s="37">
        <v>93995</v>
      </c>
      <c r="AO107" s="37">
        <v>94860</v>
      </c>
      <c r="AP107" s="37">
        <v>95874</v>
      </c>
      <c r="AQ107" s="37">
        <v>96751</v>
      </c>
      <c r="AR107" s="37">
        <v>97790</v>
      </c>
      <c r="AS107" s="37">
        <v>99021</v>
      </c>
      <c r="AT107" s="37">
        <v>100541</v>
      </c>
      <c r="AU107" s="37">
        <v>102137</v>
      </c>
      <c r="AV107" s="37">
        <v>103665</v>
      </c>
      <c r="AW107" s="37">
        <v>105245</v>
      </c>
      <c r="AX107" s="37">
        <v>106798</v>
      </c>
      <c r="AY107" s="37">
        <v>106992</v>
      </c>
      <c r="AZ107" s="37">
        <v>106976</v>
      </c>
      <c r="BA107" s="37">
        <v>106506</v>
      </c>
      <c r="BB107" s="37">
        <v>105745</v>
      </c>
      <c r="BC107" s="37">
        <v>104782</v>
      </c>
      <c r="BD107" s="37">
        <v>103551</v>
      </c>
      <c r="BE107" s="37">
        <v>100950</v>
      </c>
      <c r="BF107" s="37">
        <v>98120</v>
      </c>
      <c r="BG107" s="37">
        <v>95259</v>
      </c>
      <c r="BH107" s="37">
        <v>92763</v>
      </c>
      <c r="BI107" s="37">
        <v>91101</v>
      </c>
      <c r="BJ107" s="37">
        <v>89791</v>
      </c>
      <c r="BK107" s="37">
        <v>88042</v>
      </c>
      <c r="BL107" s="37">
        <v>85604</v>
      </c>
      <c r="BM107" s="37">
        <v>83069</v>
      </c>
      <c r="BN107" s="37">
        <v>80662</v>
      </c>
      <c r="BO107" s="37">
        <v>78306</v>
      </c>
      <c r="BP107" s="37">
        <v>76015</v>
      </c>
      <c r="BQ107" s="37">
        <v>73588</v>
      </c>
      <c r="BR107" s="37">
        <v>71875</v>
      </c>
      <c r="BS107" s="37">
        <v>70242</v>
      </c>
      <c r="BT107" s="37">
        <v>68968</v>
      </c>
      <c r="BU107" s="37">
        <v>67900</v>
      </c>
      <c r="BV107" s="37">
        <v>66598</v>
      </c>
      <c r="BW107" s="37">
        <v>64913</v>
      </c>
      <c r="BX107" s="37">
        <v>63157</v>
      </c>
      <c r="BY107" s="37">
        <v>60975</v>
      </c>
      <c r="BZ107" s="37">
        <v>58362</v>
      </c>
      <c r="CA107" s="37">
        <v>55169</v>
      </c>
      <c r="CB107" s="37">
        <v>52209</v>
      </c>
      <c r="CC107" s="37">
        <v>48855</v>
      </c>
      <c r="CD107" s="37">
        <v>46113</v>
      </c>
      <c r="CE107" s="37">
        <v>43688</v>
      </c>
      <c r="CF107" s="37">
        <v>41323</v>
      </c>
      <c r="CG107" s="37">
        <v>38929</v>
      </c>
      <c r="CH107" s="37">
        <v>36557</v>
      </c>
      <c r="CI107" s="37">
        <v>34075</v>
      </c>
      <c r="CJ107" s="37">
        <v>31501</v>
      </c>
      <c r="CK107" s="37">
        <v>28654</v>
      </c>
      <c r="CL107" s="37">
        <v>25972</v>
      </c>
      <c r="CM107" s="37">
        <v>23131</v>
      </c>
      <c r="CN107" s="37">
        <v>20473</v>
      </c>
      <c r="CO107" s="37">
        <v>17888</v>
      </c>
      <c r="CP107" s="37">
        <v>15396</v>
      </c>
      <c r="CQ107" s="37">
        <v>13039</v>
      </c>
      <c r="CR107" s="37">
        <v>10891</v>
      </c>
      <c r="CS107" s="37">
        <v>8941</v>
      </c>
      <c r="CT107" s="37">
        <v>7283</v>
      </c>
      <c r="CU107" s="37">
        <v>5867</v>
      </c>
      <c r="CV107" s="37">
        <v>4664</v>
      </c>
      <c r="CW107" s="37">
        <v>3638</v>
      </c>
      <c r="CX107" s="37">
        <v>2814</v>
      </c>
      <c r="CY107" s="37">
        <v>2128</v>
      </c>
      <c r="CZ107" s="37">
        <v>1596</v>
      </c>
      <c r="DA107" s="37">
        <v>1180</v>
      </c>
      <c r="DB107" s="37">
        <v>858</v>
      </c>
      <c r="DC107" s="38">
        <v>1221</v>
      </c>
      <c r="DD107" s="36">
        <v>62800</v>
      </c>
      <c r="DE107" s="37">
        <v>63880</v>
      </c>
      <c r="DF107" s="37">
        <v>65179</v>
      </c>
      <c r="DG107" s="37">
        <v>66644</v>
      </c>
      <c r="DH107" s="37">
        <v>68208</v>
      </c>
      <c r="DI107" s="37">
        <v>69905</v>
      </c>
      <c r="DJ107" s="37">
        <v>71339</v>
      </c>
      <c r="DK107" s="37">
        <v>72616</v>
      </c>
      <c r="DL107" s="37">
        <v>73661</v>
      </c>
      <c r="DM107" s="37">
        <v>74818</v>
      </c>
      <c r="DN107" s="37">
        <v>76024</v>
      </c>
      <c r="DO107" s="37">
        <v>77253</v>
      </c>
      <c r="DP107" s="37">
        <v>78341</v>
      </c>
      <c r="DQ107" s="37">
        <v>79225</v>
      </c>
      <c r="DR107" s="37">
        <v>79912</v>
      </c>
      <c r="DS107" s="37">
        <v>80011</v>
      </c>
      <c r="DT107" s="37">
        <v>80265</v>
      </c>
      <c r="DU107" s="37">
        <v>80366</v>
      </c>
      <c r="DV107" s="37">
        <v>80347</v>
      </c>
      <c r="DW107" s="37">
        <v>80249</v>
      </c>
      <c r="DX107" s="37">
        <v>80120</v>
      </c>
      <c r="DY107" s="37">
        <v>79999</v>
      </c>
      <c r="DZ107" s="37">
        <v>79904</v>
      </c>
      <c r="EA107" s="37">
        <v>79878</v>
      </c>
      <c r="EB107" s="37">
        <v>79959</v>
      </c>
      <c r="EC107" s="37">
        <v>80206</v>
      </c>
      <c r="ED107" s="37">
        <v>80503</v>
      </c>
      <c r="EE107" s="37">
        <v>80783</v>
      </c>
      <c r="EF107" s="37">
        <v>81220</v>
      </c>
      <c r="EG107" s="37">
        <v>81828</v>
      </c>
      <c r="EH107" s="37">
        <v>82647</v>
      </c>
      <c r="EI107" s="37">
        <v>82728</v>
      </c>
      <c r="EJ107" s="37">
        <v>83050</v>
      </c>
      <c r="EK107" s="37">
        <v>83932</v>
      </c>
      <c r="EL107" s="37">
        <v>84354</v>
      </c>
      <c r="EM107" s="37">
        <v>84794</v>
      </c>
      <c r="EN107" s="37">
        <v>85411</v>
      </c>
      <c r="EO107" s="37">
        <v>86090</v>
      </c>
      <c r="EP107" s="37">
        <v>86823</v>
      </c>
      <c r="EQ107" s="37">
        <v>87491</v>
      </c>
      <c r="ER107" s="37">
        <v>88184</v>
      </c>
      <c r="ES107" s="37">
        <v>89035</v>
      </c>
      <c r="ET107" s="37">
        <v>90019</v>
      </c>
      <c r="EU107" s="37">
        <v>90975</v>
      </c>
      <c r="EV107" s="37">
        <v>90675</v>
      </c>
      <c r="EW107" s="37">
        <v>90126</v>
      </c>
      <c r="EX107" s="37">
        <v>89509</v>
      </c>
      <c r="EY107" s="37">
        <v>88845</v>
      </c>
      <c r="EZ107" s="37">
        <v>88021</v>
      </c>
      <c r="FA107" s="37">
        <v>86779</v>
      </c>
      <c r="FB107" s="37">
        <v>85007</v>
      </c>
      <c r="FC107" s="37">
        <v>83159</v>
      </c>
      <c r="FD107" s="37">
        <v>81364</v>
      </c>
      <c r="FE107" s="37">
        <v>79076</v>
      </c>
      <c r="FF107" s="37">
        <v>77561</v>
      </c>
      <c r="FG107" s="37">
        <v>76456</v>
      </c>
      <c r="FH107" s="37">
        <v>75174</v>
      </c>
      <c r="FI107" s="37">
        <v>73410</v>
      </c>
      <c r="FJ107" s="37">
        <v>71333</v>
      </c>
      <c r="FK107" s="37">
        <v>69215</v>
      </c>
      <c r="FL107" s="37">
        <v>67194</v>
      </c>
      <c r="FM107" s="37">
        <v>65205</v>
      </c>
      <c r="FN107" s="37">
        <v>63740</v>
      </c>
      <c r="FO107" s="37">
        <v>62500</v>
      </c>
      <c r="FP107" s="37">
        <v>61571</v>
      </c>
      <c r="FQ107" s="37">
        <v>60530</v>
      </c>
      <c r="FR107" s="37">
        <v>59890</v>
      </c>
      <c r="FS107" s="37">
        <v>59192</v>
      </c>
      <c r="FT107" s="37">
        <v>58078</v>
      </c>
      <c r="FU107" s="37">
        <v>56739</v>
      </c>
      <c r="FV107" s="37">
        <v>55033</v>
      </c>
      <c r="FW107" s="37">
        <v>52633</v>
      </c>
      <c r="FX107" s="37">
        <v>50375</v>
      </c>
      <c r="FY107" s="37">
        <v>47834</v>
      </c>
      <c r="FZ107" s="37">
        <v>45471</v>
      </c>
      <c r="GA107" s="37">
        <v>43131</v>
      </c>
      <c r="GB107" s="37">
        <v>41202</v>
      </c>
      <c r="GC107" s="37">
        <v>39392</v>
      </c>
      <c r="GD107" s="37">
        <v>37584</v>
      </c>
      <c r="GE107" s="37">
        <v>35817</v>
      </c>
      <c r="GF107" s="37">
        <v>33896</v>
      </c>
      <c r="GG107" s="37">
        <v>31615</v>
      </c>
      <c r="GH107" s="37">
        <v>29452</v>
      </c>
      <c r="GI107" s="37">
        <v>27072</v>
      </c>
      <c r="GJ107" s="37">
        <v>24772</v>
      </c>
      <c r="GK107" s="37">
        <v>22337</v>
      </c>
      <c r="GL107" s="37">
        <v>19970</v>
      </c>
      <c r="GM107" s="37">
        <v>17529</v>
      </c>
      <c r="GN107" s="37">
        <v>15154</v>
      </c>
      <c r="GO107" s="37">
        <v>12947</v>
      </c>
      <c r="GP107" s="37">
        <v>10945</v>
      </c>
      <c r="GQ107" s="37">
        <v>9115</v>
      </c>
      <c r="GR107" s="37">
        <v>7522</v>
      </c>
      <c r="GS107" s="37">
        <v>6087</v>
      </c>
      <c r="GT107" s="37">
        <v>4856</v>
      </c>
      <c r="GU107" s="37">
        <v>3800</v>
      </c>
      <c r="GV107" s="37">
        <v>2932</v>
      </c>
      <c r="GW107" s="37">
        <v>2234</v>
      </c>
      <c r="GX107" s="37">
        <v>1677</v>
      </c>
      <c r="GY107" s="37">
        <v>1233</v>
      </c>
      <c r="GZ107" s="38">
        <v>1836</v>
      </c>
      <c r="HA107" s="36">
        <v>129209</v>
      </c>
      <c r="HB107" s="37">
        <v>131438</v>
      </c>
      <c r="HC107" s="37">
        <v>134115</v>
      </c>
      <c r="HD107" s="37">
        <v>137132</v>
      </c>
      <c r="HE107" s="37">
        <v>140352</v>
      </c>
      <c r="HF107" s="37">
        <v>143925</v>
      </c>
      <c r="HG107" s="37">
        <v>146849</v>
      </c>
      <c r="HH107" s="37">
        <v>149607</v>
      </c>
      <c r="HI107" s="37">
        <v>151968</v>
      </c>
      <c r="HJ107" s="37">
        <v>154598</v>
      </c>
      <c r="HK107" s="37">
        <v>157334</v>
      </c>
      <c r="HL107" s="37">
        <v>160133</v>
      </c>
      <c r="HM107" s="37">
        <v>162835</v>
      </c>
      <c r="HN107" s="37">
        <v>165066</v>
      </c>
      <c r="HO107" s="37">
        <v>166944</v>
      </c>
      <c r="HP107" s="37">
        <v>167661</v>
      </c>
      <c r="HQ107" s="37">
        <v>168676</v>
      </c>
      <c r="HR107" s="37">
        <v>169360</v>
      </c>
      <c r="HS107" s="37">
        <v>169764</v>
      </c>
      <c r="HT107" s="37">
        <v>169939</v>
      </c>
      <c r="HU107" s="37">
        <v>169989</v>
      </c>
      <c r="HV107" s="37">
        <v>169993</v>
      </c>
      <c r="HW107" s="37">
        <v>169996</v>
      </c>
      <c r="HX107" s="37">
        <v>170019</v>
      </c>
      <c r="HY107" s="37">
        <v>170164</v>
      </c>
      <c r="HZ107" s="37">
        <v>170588</v>
      </c>
      <c r="IA107" s="37">
        <v>171076</v>
      </c>
      <c r="IB107" s="37">
        <v>171473</v>
      </c>
      <c r="IC107" s="37">
        <v>172217</v>
      </c>
      <c r="ID107" s="37">
        <v>173406</v>
      </c>
      <c r="IE107" s="37">
        <v>175154</v>
      </c>
      <c r="IF107" s="37">
        <v>175397</v>
      </c>
      <c r="IG107" s="37">
        <v>176440</v>
      </c>
      <c r="IH107" s="37">
        <v>177927</v>
      </c>
      <c r="II107" s="37">
        <v>179214</v>
      </c>
      <c r="IJ107" s="37">
        <v>180668</v>
      </c>
      <c r="IK107" s="37">
        <v>182162</v>
      </c>
      <c r="IL107" s="37">
        <v>183880</v>
      </c>
      <c r="IM107" s="37">
        <v>185844</v>
      </c>
      <c r="IN107" s="37">
        <v>188032</v>
      </c>
      <c r="IO107" s="37">
        <v>190321</v>
      </c>
      <c r="IP107" s="37">
        <v>192700</v>
      </c>
      <c r="IQ107" s="37">
        <v>195264</v>
      </c>
      <c r="IR107" s="37">
        <v>197773</v>
      </c>
      <c r="IS107" s="37">
        <v>197667</v>
      </c>
      <c r="IT107" s="37">
        <v>197102</v>
      </c>
      <c r="IU107" s="37">
        <v>196015</v>
      </c>
      <c r="IV107" s="37">
        <v>194590</v>
      </c>
      <c r="IW107" s="37">
        <v>192803</v>
      </c>
      <c r="IX107" s="37">
        <v>190330</v>
      </c>
      <c r="IY107" s="37">
        <v>185957</v>
      </c>
      <c r="IZ107" s="37">
        <v>181279</v>
      </c>
      <c r="JA107" s="37">
        <v>176623</v>
      </c>
      <c r="JB107" s="37">
        <v>171839</v>
      </c>
      <c r="JC107" s="37">
        <v>168662</v>
      </c>
      <c r="JD107" s="37">
        <v>166247</v>
      </c>
      <c r="JE107" s="37">
        <v>163216</v>
      </c>
      <c r="JF107" s="37">
        <v>159014</v>
      </c>
      <c r="JG107" s="37">
        <v>154402</v>
      </c>
      <c r="JH107" s="37">
        <v>149877</v>
      </c>
      <c r="JI107" s="37">
        <v>145500</v>
      </c>
      <c r="JJ107" s="37">
        <v>141220</v>
      </c>
      <c r="JK107" s="37">
        <v>137328</v>
      </c>
      <c r="JL107" s="37">
        <v>134375</v>
      </c>
      <c r="JM107" s="37">
        <v>131813</v>
      </c>
      <c r="JN107" s="37">
        <v>129498</v>
      </c>
      <c r="JO107" s="37">
        <v>127790</v>
      </c>
      <c r="JP107" s="37">
        <v>125790</v>
      </c>
      <c r="JQ107" s="37">
        <v>122991</v>
      </c>
      <c r="JR107" s="37">
        <v>119896</v>
      </c>
      <c r="JS107" s="37">
        <v>116008</v>
      </c>
      <c r="JT107" s="37">
        <v>110995</v>
      </c>
      <c r="JU107" s="37">
        <v>105544</v>
      </c>
      <c r="JV107" s="37">
        <v>100043</v>
      </c>
      <c r="JW107" s="37">
        <v>94326</v>
      </c>
      <c r="JX107" s="37">
        <v>89244</v>
      </c>
      <c r="JY107" s="37">
        <v>84890</v>
      </c>
      <c r="JZ107" s="37">
        <v>80715</v>
      </c>
      <c r="KA107" s="37">
        <v>76513</v>
      </c>
      <c r="KB107" s="37">
        <v>72374</v>
      </c>
      <c r="KC107" s="37">
        <v>67971</v>
      </c>
      <c r="KD107" s="37">
        <v>63116</v>
      </c>
      <c r="KE107" s="37">
        <v>58106</v>
      </c>
      <c r="KF107" s="37">
        <v>53044</v>
      </c>
      <c r="KG107" s="37">
        <v>47903</v>
      </c>
      <c r="KH107" s="37">
        <v>42810</v>
      </c>
      <c r="KI107" s="37">
        <v>37858</v>
      </c>
      <c r="KJ107" s="37">
        <v>32925</v>
      </c>
      <c r="KK107" s="37">
        <v>28193</v>
      </c>
      <c r="KL107" s="37">
        <v>23838</v>
      </c>
      <c r="KM107" s="37">
        <v>19886</v>
      </c>
      <c r="KN107" s="37">
        <v>16398</v>
      </c>
      <c r="KO107" s="37">
        <v>13389</v>
      </c>
      <c r="KP107" s="37">
        <v>10751</v>
      </c>
      <c r="KQ107" s="37">
        <v>8494</v>
      </c>
      <c r="KR107" s="37">
        <v>6614</v>
      </c>
      <c r="KS107" s="37">
        <v>5060</v>
      </c>
      <c r="KT107" s="37">
        <v>3830</v>
      </c>
      <c r="KU107" s="37">
        <v>2857</v>
      </c>
      <c r="KV107" s="37">
        <v>2091</v>
      </c>
      <c r="KW107" s="38">
        <v>3057</v>
      </c>
    </row>
    <row r="108" spans="1:309" s="16" customFormat="1" ht="13.2">
      <c r="A108" s="19" t="s">
        <v>307</v>
      </c>
      <c r="B108" s="31">
        <v>2050</v>
      </c>
      <c r="C108" s="19" t="s">
        <v>3</v>
      </c>
      <c r="D108" s="33">
        <v>55653490</v>
      </c>
      <c r="E108" s="34">
        <v>27424109</v>
      </c>
      <c r="F108" s="35">
        <v>28229381</v>
      </c>
      <c r="G108" s="33">
        <v>226571</v>
      </c>
      <c r="H108" s="34">
        <v>230751</v>
      </c>
      <c r="I108" s="34">
        <v>235042</v>
      </c>
      <c r="J108" s="34">
        <v>239427</v>
      </c>
      <c r="K108" s="34">
        <v>243904</v>
      </c>
      <c r="L108" s="34">
        <v>248484</v>
      </c>
      <c r="M108" s="34">
        <v>253173</v>
      </c>
      <c r="N108" s="34">
        <v>257973</v>
      </c>
      <c r="O108" s="34">
        <v>262917</v>
      </c>
      <c r="P108" s="34">
        <v>268006</v>
      </c>
      <c r="Q108" s="34">
        <v>273258</v>
      </c>
      <c r="R108" s="34">
        <v>278681</v>
      </c>
      <c r="S108" s="34">
        <v>284279</v>
      </c>
      <c r="T108" s="34">
        <v>290032</v>
      </c>
      <c r="U108" s="34">
        <v>295947</v>
      </c>
      <c r="V108" s="34">
        <v>301973</v>
      </c>
      <c r="W108" s="34">
        <v>308104</v>
      </c>
      <c r="X108" s="34">
        <v>314291</v>
      </c>
      <c r="Y108" s="34">
        <v>320496</v>
      </c>
      <c r="Z108" s="34">
        <v>326675</v>
      </c>
      <c r="AA108" s="34">
        <v>332792</v>
      </c>
      <c r="AB108" s="34">
        <v>338791</v>
      </c>
      <c r="AC108" s="34">
        <v>344634</v>
      </c>
      <c r="AD108" s="34">
        <v>350272</v>
      </c>
      <c r="AE108" s="34">
        <v>355664</v>
      </c>
      <c r="AF108" s="34">
        <v>361085</v>
      </c>
      <c r="AG108" s="34">
        <v>365828</v>
      </c>
      <c r="AH108" s="34">
        <v>369737</v>
      </c>
      <c r="AI108" s="34">
        <v>373441</v>
      </c>
      <c r="AJ108" s="34">
        <v>377615</v>
      </c>
      <c r="AK108" s="34">
        <v>383010</v>
      </c>
      <c r="AL108" s="34">
        <v>384503</v>
      </c>
      <c r="AM108" s="34">
        <v>389544</v>
      </c>
      <c r="AN108" s="34">
        <v>392349</v>
      </c>
      <c r="AO108" s="34">
        <v>395558</v>
      </c>
      <c r="AP108" s="34">
        <v>398802</v>
      </c>
      <c r="AQ108" s="34">
        <v>401347</v>
      </c>
      <c r="AR108" s="34">
        <v>404089</v>
      </c>
      <c r="AS108" s="34">
        <v>407005</v>
      </c>
      <c r="AT108" s="34">
        <v>410624</v>
      </c>
      <c r="AU108" s="34">
        <v>414360</v>
      </c>
      <c r="AV108" s="34">
        <v>418179</v>
      </c>
      <c r="AW108" s="34">
        <v>422214</v>
      </c>
      <c r="AX108" s="34">
        <v>426358</v>
      </c>
      <c r="AY108" s="34">
        <v>426228</v>
      </c>
      <c r="AZ108" s="34">
        <v>425750</v>
      </c>
      <c r="BA108" s="34">
        <v>424524</v>
      </c>
      <c r="BB108" s="34">
        <v>423624</v>
      </c>
      <c r="BC108" s="34">
        <v>423566</v>
      </c>
      <c r="BD108" s="34">
        <v>424254</v>
      </c>
      <c r="BE108" s="34">
        <v>420294</v>
      </c>
      <c r="BF108" s="34">
        <v>416425</v>
      </c>
      <c r="BG108" s="34">
        <v>412767</v>
      </c>
      <c r="BH108" s="34">
        <v>409866</v>
      </c>
      <c r="BI108" s="34">
        <v>407356</v>
      </c>
      <c r="BJ108" s="34">
        <v>404148</v>
      </c>
      <c r="BK108" s="34">
        <v>397629</v>
      </c>
      <c r="BL108" s="34">
        <v>387068</v>
      </c>
      <c r="BM108" s="34">
        <v>374993</v>
      </c>
      <c r="BN108" s="34">
        <v>362710</v>
      </c>
      <c r="BO108" s="34">
        <v>350186</v>
      </c>
      <c r="BP108" s="34">
        <v>337776</v>
      </c>
      <c r="BQ108" s="34">
        <v>324608</v>
      </c>
      <c r="BR108" s="34">
        <v>314296</v>
      </c>
      <c r="BS108" s="34">
        <v>304611</v>
      </c>
      <c r="BT108" s="34">
        <v>296351</v>
      </c>
      <c r="BU108" s="34">
        <v>289276</v>
      </c>
      <c r="BV108" s="34">
        <v>281619</v>
      </c>
      <c r="BW108" s="34">
        <v>272744</v>
      </c>
      <c r="BX108" s="34">
        <v>263767</v>
      </c>
      <c r="BY108" s="34">
        <v>252461</v>
      </c>
      <c r="BZ108" s="34">
        <v>239722</v>
      </c>
      <c r="CA108" s="34">
        <v>225275</v>
      </c>
      <c r="CB108" s="34">
        <v>212214</v>
      </c>
      <c r="CC108" s="34">
        <v>198175</v>
      </c>
      <c r="CD108" s="34">
        <v>187092</v>
      </c>
      <c r="CE108" s="34">
        <v>177805</v>
      </c>
      <c r="CF108" s="34">
        <v>169102</v>
      </c>
      <c r="CG108" s="34">
        <v>160615</v>
      </c>
      <c r="CH108" s="34">
        <v>152463</v>
      </c>
      <c r="CI108" s="34">
        <v>143859</v>
      </c>
      <c r="CJ108" s="34">
        <v>134825</v>
      </c>
      <c r="CK108" s="34">
        <v>124575</v>
      </c>
      <c r="CL108" s="34">
        <v>114939</v>
      </c>
      <c r="CM108" s="34">
        <v>104383</v>
      </c>
      <c r="CN108" s="34">
        <v>94169</v>
      </c>
      <c r="CO108" s="34">
        <v>83756</v>
      </c>
      <c r="CP108" s="34">
        <v>73368</v>
      </c>
      <c r="CQ108" s="34">
        <v>63164</v>
      </c>
      <c r="CR108" s="34">
        <v>53468</v>
      </c>
      <c r="CS108" s="34">
        <v>44474</v>
      </c>
      <c r="CT108" s="34">
        <v>36663</v>
      </c>
      <c r="CU108" s="34">
        <v>29790</v>
      </c>
      <c r="CV108" s="34">
        <v>23946</v>
      </c>
      <c r="CW108" s="34">
        <v>18868</v>
      </c>
      <c r="CX108" s="34">
        <v>14701</v>
      </c>
      <c r="CY108" s="34">
        <v>11202</v>
      </c>
      <c r="CZ108" s="34">
        <v>8344</v>
      </c>
      <c r="DA108" s="34">
        <v>6084</v>
      </c>
      <c r="DB108" s="34">
        <v>4348</v>
      </c>
      <c r="DC108" s="35">
        <v>6038</v>
      </c>
      <c r="DD108" s="33">
        <v>215490</v>
      </c>
      <c r="DE108" s="34">
        <v>219386</v>
      </c>
      <c r="DF108" s="34">
        <v>223404</v>
      </c>
      <c r="DG108" s="34">
        <v>227517</v>
      </c>
      <c r="DH108" s="34">
        <v>231716</v>
      </c>
      <c r="DI108" s="34">
        <v>236017</v>
      </c>
      <c r="DJ108" s="34">
        <v>240428</v>
      </c>
      <c r="DK108" s="34">
        <v>244942</v>
      </c>
      <c r="DL108" s="34">
        <v>249594</v>
      </c>
      <c r="DM108" s="34">
        <v>254385</v>
      </c>
      <c r="DN108" s="34">
        <v>259332</v>
      </c>
      <c r="DO108" s="34">
        <v>264449</v>
      </c>
      <c r="DP108" s="34">
        <v>269734</v>
      </c>
      <c r="DQ108" s="34">
        <v>275181</v>
      </c>
      <c r="DR108" s="34">
        <v>280797</v>
      </c>
      <c r="DS108" s="34">
        <v>286558</v>
      </c>
      <c r="DT108" s="34">
        <v>292443</v>
      </c>
      <c r="DU108" s="34">
        <v>298427</v>
      </c>
      <c r="DV108" s="34">
        <v>304452</v>
      </c>
      <c r="DW108" s="34">
        <v>310488</v>
      </c>
      <c r="DX108" s="34">
        <v>316483</v>
      </c>
      <c r="DY108" s="34">
        <v>322385</v>
      </c>
      <c r="DZ108" s="34">
        <v>328163</v>
      </c>
      <c r="EA108" s="34">
        <v>333762</v>
      </c>
      <c r="EB108" s="34">
        <v>339160</v>
      </c>
      <c r="EC108" s="34">
        <v>344598</v>
      </c>
      <c r="ED108" s="34">
        <v>349428</v>
      </c>
      <c r="EE108" s="34">
        <v>353516</v>
      </c>
      <c r="EF108" s="34">
        <v>357454</v>
      </c>
      <c r="EG108" s="34">
        <v>361831</v>
      </c>
      <c r="EH108" s="34">
        <v>367241</v>
      </c>
      <c r="EI108" s="34">
        <v>369015</v>
      </c>
      <c r="EJ108" s="34">
        <v>373745</v>
      </c>
      <c r="EK108" s="34">
        <v>378614</v>
      </c>
      <c r="EL108" s="34">
        <v>381782</v>
      </c>
      <c r="EM108" s="34">
        <v>385061</v>
      </c>
      <c r="EN108" s="34">
        <v>388770</v>
      </c>
      <c r="EO108" s="34">
        <v>392503</v>
      </c>
      <c r="EP108" s="34">
        <v>396269</v>
      </c>
      <c r="EQ108" s="34">
        <v>399619</v>
      </c>
      <c r="ER108" s="34">
        <v>403293</v>
      </c>
      <c r="ES108" s="34">
        <v>407547</v>
      </c>
      <c r="ET108" s="34">
        <v>412554</v>
      </c>
      <c r="EU108" s="34">
        <v>417466</v>
      </c>
      <c r="EV108" s="34">
        <v>417963</v>
      </c>
      <c r="EW108" s="34">
        <v>418446</v>
      </c>
      <c r="EX108" s="34">
        <v>419637</v>
      </c>
      <c r="EY108" s="34">
        <v>421583</v>
      </c>
      <c r="EZ108" s="34">
        <v>424292</v>
      </c>
      <c r="FA108" s="34">
        <v>427284</v>
      </c>
      <c r="FB108" s="34">
        <v>428983</v>
      </c>
      <c r="FC108" s="34">
        <v>429602</v>
      </c>
      <c r="FD108" s="34">
        <v>429082</v>
      </c>
      <c r="FE108" s="34">
        <v>424850</v>
      </c>
      <c r="FF108" s="34">
        <v>421613</v>
      </c>
      <c r="FG108" s="34">
        <v>418480</v>
      </c>
      <c r="FH108" s="34">
        <v>412915</v>
      </c>
      <c r="FI108" s="34">
        <v>404492</v>
      </c>
      <c r="FJ108" s="34">
        <v>393881</v>
      </c>
      <c r="FK108" s="34">
        <v>382461</v>
      </c>
      <c r="FL108" s="34">
        <v>371320</v>
      </c>
      <c r="FM108" s="34">
        <v>359974</v>
      </c>
      <c r="FN108" s="34">
        <v>350801</v>
      </c>
      <c r="FO108" s="34">
        <v>342596</v>
      </c>
      <c r="FP108" s="34">
        <v>335766</v>
      </c>
      <c r="FQ108" s="34">
        <v>328997</v>
      </c>
      <c r="FR108" s="34">
        <v>324661</v>
      </c>
      <c r="FS108" s="34">
        <v>320084</v>
      </c>
      <c r="FT108" s="34">
        <v>313567</v>
      </c>
      <c r="FU108" s="34">
        <v>305394</v>
      </c>
      <c r="FV108" s="34">
        <v>295632</v>
      </c>
      <c r="FW108" s="34">
        <v>282155</v>
      </c>
      <c r="FX108" s="34">
        <v>269617</v>
      </c>
      <c r="FY108" s="34">
        <v>255740</v>
      </c>
      <c r="FZ108" s="34">
        <v>243185</v>
      </c>
      <c r="GA108" s="34">
        <v>231696</v>
      </c>
      <c r="GB108" s="34">
        <v>222528</v>
      </c>
      <c r="GC108" s="34">
        <v>213887</v>
      </c>
      <c r="GD108" s="34">
        <v>205597</v>
      </c>
      <c r="GE108" s="34">
        <v>197922</v>
      </c>
      <c r="GF108" s="34">
        <v>189818</v>
      </c>
      <c r="GG108" s="34">
        <v>179387</v>
      </c>
      <c r="GH108" s="34">
        <v>169395</v>
      </c>
      <c r="GI108" s="34">
        <v>157958</v>
      </c>
      <c r="GJ108" s="34">
        <v>146578</v>
      </c>
      <c r="GK108" s="34">
        <v>134114</v>
      </c>
      <c r="GL108" s="34">
        <v>121492</v>
      </c>
      <c r="GM108" s="34">
        <v>108236</v>
      </c>
      <c r="GN108" s="34">
        <v>94688</v>
      </c>
      <c r="GO108" s="34">
        <v>81760</v>
      </c>
      <c r="GP108" s="34">
        <v>69553</v>
      </c>
      <c r="GQ108" s="34">
        <v>58258</v>
      </c>
      <c r="GR108" s="34">
        <v>48384</v>
      </c>
      <c r="GS108" s="34">
        <v>39434</v>
      </c>
      <c r="GT108" s="34">
        <v>31634</v>
      </c>
      <c r="GU108" s="34">
        <v>24782</v>
      </c>
      <c r="GV108" s="34">
        <v>19038</v>
      </c>
      <c r="GW108" s="34">
        <v>14265</v>
      </c>
      <c r="GX108" s="34">
        <v>10458</v>
      </c>
      <c r="GY108" s="34">
        <v>7504</v>
      </c>
      <c r="GZ108" s="35">
        <v>10963</v>
      </c>
      <c r="HA108" s="33">
        <v>442061</v>
      </c>
      <c r="HB108" s="34">
        <v>450137</v>
      </c>
      <c r="HC108" s="34">
        <v>458446</v>
      </c>
      <c r="HD108" s="34">
        <v>466944</v>
      </c>
      <c r="HE108" s="34">
        <v>475620</v>
      </c>
      <c r="HF108" s="34">
        <v>484501</v>
      </c>
      <c r="HG108" s="34">
        <v>493601</v>
      </c>
      <c r="HH108" s="34">
        <v>502915</v>
      </c>
      <c r="HI108" s="34">
        <v>512511</v>
      </c>
      <c r="HJ108" s="34">
        <v>522391</v>
      </c>
      <c r="HK108" s="34">
        <v>532590</v>
      </c>
      <c r="HL108" s="34">
        <v>543130</v>
      </c>
      <c r="HM108" s="34">
        <v>554013</v>
      </c>
      <c r="HN108" s="34">
        <v>565213</v>
      </c>
      <c r="HO108" s="34">
        <v>576744</v>
      </c>
      <c r="HP108" s="34">
        <v>588531</v>
      </c>
      <c r="HQ108" s="34">
        <v>600547</v>
      </c>
      <c r="HR108" s="34">
        <v>612718</v>
      </c>
      <c r="HS108" s="34">
        <v>624948</v>
      </c>
      <c r="HT108" s="34">
        <v>637163</v>
      </c>
      <c r="HU108" s="34">
        <v>649275</v>
      </c>
      <c r="HV108" s="34">
        <v>661176</v>
      </c>
      <c r="HW108" s="34">
        <v>672797</v>
      </c>
      <c r="HX108" s="34">
        <v>684034</v>
      </c>
      <c r="HY108" s="34">
        <v>694824</v>
      </c>
      <c r="HZ108" s="34">
        <v>705683</v>
      </c>
      <c r="IA108" s="34">
        <v>715256</v>
      </c>
      <c r="IB108" s="34">
        <v>723253</v>
      </c>
      <c r="IC108" s="34">
        <v>730895</v>
      </c>
      <c r="ID108" s="34">
        <v>739446</v>
      </c>
      <c r="IE108" s="34">
        <v>750251</v>
      </c>
      <c r="IF108" s="34">
        <v>753518</v>
      </c>
      <c r="IG108" s="34">
        <v>763289</v>
      </c>
      <c r="IH108" s="34">
        <v>770963</v>
      </c>
      <c r="II108" s="34">
        <v>777340</v>
      </c>
      <c r="IJ108" s="34">
        <v>783863</v>
      </c>
      <c r="IK108" s="34">
        <v>790117</v>
      </c>
      <c r="IL108" s="34">
        <v>796592</v>
      </c>
      <c r="IM108" s="34">
        <v>803274</v>
      </c>
      <c r="IN108" s="34">
        <v>810243</v>
      </c>
      <c r="IO108" s="34">
        <v>817653</v>
      </c>
      <c r="IP108" s="34">
        <v>825726</v>
      </c>
      <c r="IQ108" s="34">
        <v>834768</v>
      </c>
      <c r="IR108" s="34">
        <v>843824</v>
      </c>
      <c r="IS108" s="34">
        <v>844191</v>
      </c>
      <c r="IT108" s="34">
        <v>844196</v>
      </c>
      <c r="IU108" s="34">
        <v>844161</v>
      </c>
      <c r="IV108" s="34">
        <v>845207</v>
      </c>
      <c r="IW108" s="34">
        <v>847858</v>
      </c>
      <c r="IX108" s="34">
        <v>851538</v>
      </c>
      <c r="IY108" s="34">
        <v>849277</v>
      </c>
      <c r="IZ108" s="34">
        <v>846027</v>
      </c>
      <c r="JA108" s="34">
        <v>841849</v>
      </c>
      <c r="JB108" s="34">
        <v>834716</v>
      </c>
      <c r="JC108" s="34">
        <v>828969</v>
      </c>
      <c r="JD108" s="34">
        <v>822628</v>
      </c>
      <c r="JE108" s="34">
        <v>810544</v>
      </c>
      <c r="JF108" s="34">
        <v>791560</v>
      </c>
      <c r="JG108" s="34">
        <v>768874</v>
      </c>
      <c r="JH108" s="34">
        <v>745171</v>
      </c>
      <c r="JI108" s="34">
        <v>721506</v>
      </c>
      <c r="JJ108" s="34">
        <v>697750</v>
      </c>
      <c r="JK108" s="34">
        <v>675409</v>
      </c>
      <c r="JL108" s="34">
        <v>656892</v>
      </c>
      <c r="JM108" s="34">
        <v>640377</v>
      </c>
      <c r="JN108" s="34">
        <v>625348</v>
      </c>
      <c r="JO108" s="34">
        <v>613937</v>
      </c>
      <c r="JP108" s="34">
        <v>601703</v>
      </c>
      <c r="JQ108" s="34">
        <v>586311</v>
      </c>
      <c r="JR108" s="34">
        <v>569161</v>
      </c>
      <c r="JS108" s="34">
        <v>548093</v>
      </c>
      <c r="JT108" s="34">
        <v>521877</v>
      </c>
      <c r="JU108" s="34">
        <v>494892</v>
      </c>
      <c r="JV108" s="34">
        <v>467954</v>
      </c>
      <c r="JW108" s="34">
        <v>441360</v>
      </c>
      <c r="JX108" s="34">
        <v>418788</v>
      </c>
      <c r="JY108" s="34">
        <v>400333</v>
      </c>
      <c r="JZ108" s="34">
        <v>382989</v>
      </c>
      <c r="KA108" s="34">
        <v>366212</v>
      </c>
      <c r="KB108" s="34">
        <v>350385</v>
      </c>
      <c r="KC108" s="34">
        <v>333677</v>
      </c>
      <c r="KD108" s="34">
        <v>314212</v>
      </c>
      <c r="KE108" s="34">
        <v>293970</v>
      </c>
      <c r="KF108" s="34">
        <v>272897</v>
      </c>
      <c r="KG108" s="34">
        <v>250961</v>
      </c>
      <c r="KH108" s="34">
        <v>228283</v>
      </c>
      <c r="KI108" s="34">
        <v>205248</v>
      </c>
      <c r="KJ108" s="34">
        <v>181604</v>
      </c>
      <c r="KK108" s="34">
        <v>157852</v>
      </c>
      <c r="KL108" s="34">
        <v>135228</v>
      </c>
      <c r="KM108" s="34">
        <v>114027</v>
      </c>
      <c r="KN108" s="34">
        <v>94921</v>
      </c>
      <c r="KO108" s="34">
        <v>78174</v>
      </c>
      <c r="KP108" s="34">
        <v>63380</v>
      </c>
      <c r="KQ108" s="34">
        <v>50502</v>
      </c>
      <c r="KR108" s="34">
        <v>39483</v>
      </c>
      <c r="KS108" s="34">
        <v>30240</v>
      </c>
      <c r="KT108" s="34">
        <v>22609</v>
      </c>
      <c r="KU108" s="34">
        <v>16542</v>
      </c>
      <c r="KV108" s="34">
        <v>11852</v>
      </c>
      <c r="KW108" s="35">
        <v>17001</v>
      </c>
    </row>
    <row r="109" spans="1:309" s="16" customFormat="1" ht="13.2">
      <c r="A109" s="20" t="s">
        <v>307</v>
      </c>
      <c r="B109" s="32">
        <v>2051</v>
      </c>
      <c r="C109" s="20" t="s">
        <v>3</v>
      </c>
      <c r="D109" s="36">
        <v>55534043</v>
      </c>
      <c r="E109" s="37">
        <v>27372651</v>
      </c>
      <c r="F109" s="38">
        <v>28161392</v>
      </c>
      <c r="G109" s="36">
        <v>222397</v>
      </c>
      <c r="H109" s="37">
        <v>226509</v>
      </c>
      <c r="I109" s="37">
        <v>230730</v>
      </c>
      <c r="J109" s="37">
        <v>235037</v>
      </c>
      <c r="K109" s="37">
        <v>239430</v>
      </c>
      <c r="L109" s="37">
        <v>243911</v>
      </c>
      <c r="M109" s="37">
        <v>248488</v>
      </c>
      <c r="N109" s="37">
        <v>253178</v>
      </c>
      <c r="O109" s="37">
        <v>257972</v>
      </c>
      <c r="P109" s="37">
        <v>262919</v>
      </c>
      <c r="Q109" s="37">
        <v>267996</v>
      </c>
      <c r="R109" s="37">
        <v>273240</v>
      </c>
      <c r="S109" s="37">
        <v>278651</v>
      </c>
      <c r="T109" s="37">
        <v>284232</v>
      </c>
      <c r="U109" s="37">
        <v>289963</v>
      </c>
      <c r="V109" s="37">
        <v>295835</v>
      </c>
      <c r="W109" s="37">
        <v>301827</v>
      </c>
      <c r="X109" s="37">
        <v>307910</v>
      </c>
      <c r="Y109" s="37">
        <v>314036</v>
      </c>
      <c r="Z109" s="37">
        <v>320180</v>
      </c>
      <c r="AA109" s="37">
        <v>326304</v>
      </c>
      <c r="AB109" s="37">
        <v>332367</v>
      </c>
      <c r="AC109" s="37">
        <v>338315</v>
      </c>
      <c r="AD109" s="37">
        <v>344106</v>
      </c>
      <c r="AE109" s="37">
        <v>349700</v>
      </c>
      <c r="AF109" s="37">
        <v>355049</v>
      </c>
      <c r="AG109" s="37">
        <v>360430</v>
      </c>
      <c r="AH109" s="37">
        <v>365136</v>
      </c>
      <c r="AI109" s="37">
        <v>369026</v>
      </c>
      <c r="AJ109" s="37">
        <v>372709</v>
      </c>
      <c r="AK109" s="37">
        <v>376865</v>
      </c>
      <c r="AL109" s="37">
        <v>382232</v>
      </c>
      <c r="AM109" s="37">
        <v>383736</v>
      </c>
      <c r="AN109" s="37">
        <v>388766</v>
      </c>
      <c r="AO109" s="37">
        <v>391579</v>
      </c>
      <c r="AP109" s="37">
        <v>394777</v>
      </c>
      <c r="AQ109" s="37">
        <v>398011</v>
      </c>
      <c r="AR109" s="37">
        <v>400542</v>
      </c>
      <c r="AS109" s="37">
        <v>403260</v>
      </c>
      <c r="AT109" s="37">
        <v>406153</v>
      </c>
      <c r="AU109" s="37">
        <v>409736</v>
      </c>
      <c r="AV109" s="37">
        <v>413435</v>
      </c>
      <c r="AW109" s="37">
        <v>417206</v>
      </c>
      <c r="AX109" s="37">
        <v>421184</v>
      </c>
      <c r="AY109" s="37">
        <v>425253</v>
      </c>
      <c r="AZ109" s="37">
        <v>425068</v>
      </c>
      <c r="BA109" s="37">
        <v>424512</v>
      </c>
      <c r="BB109" s="37">
        <v>423206</v>
      </c>
      <c r="BC109" s="37">
        <v>422218</v>
      </c>
      <c r="BD109" s="37">
        <v>422062</v>
      </c>
      <c r="BE109" s="37">
        <v>422627</v>
      </c>
      <c r="BF109" s="37">
        <v>418567</v>
      </c>
      <c r="BG109" s="37">
        <v>414578</v>
      </c>
      <c r="BH109" s="37">
        <v>410796</v>
      </c>
      <c r="BI109" s="37">
        <v>407762</v>
      </c>
      <c r="BJ109" s="37">
        <v>405092</v>
      </c>
      <c r="BK109" s="37">
        <v>401710</v>
      </c>
      <c r="BL109" s="37">
        <v>395026</v>
      </c>
      <c r="BM109" s="37">
        <v>384313</v>
      </c>
      <c r="BN109" s="37">
        <v>372094</v>
      </c>
      <c r="BO109" s="37">
        <v>359665</v>
      </c>
      <c r="BP109" s="37">
        <v>346989</v>
      </c>
      <c r="BQ109" s="37">
        <v>334418</v>
      </c>
      <c r="BR109" s="37">
        <v>321098</v>
      </c>
      <c r="BS109" s="37">
        <v>310592</v>
      </c>
      <c r="BT109" s="37">
        <v>300700</v>
      </c>
      <c r="BU109" s="37">
        <v>292192</v>
      </c>
      <c r="BV109" s="37">
        <v>284838</v>
      </c>
      <c r="BW109" s="37">
        <v>276895</v>
      </c>
      <c r="BX109" s="37">
        <v>267736</v>
      </c>
      <c r="BY109" s="37">
        <v>258463</v>
      </c>
      <c r="BZ109" s="37">
        <v>246878</v>
      </c>
      <c r="CA109" s="37">
        <v>233901</v>
      </c>
      <c r="CB109" s="37">
        <v>219264</v>
      </c>
      <c r="CC109" s="37">
        <v>206009</v>
      </c>
      <c r="CD109" s="37">
        <v>191817</v>
      </c>
      <c r="CE109" s="37">
        <v>180517</v>
      </c>
      <c r="CF109" s="37">
        <v>170951</v>
      </c>
      <c r="CG109" s="37">
        <v>161959</v>
      </c>
      <c r="CH109" s="37">
        <v>153177</v>
      </c>
      <c r="CI109" s="37">
        <v>144717</v>
      </c>
      <c r="CJ109" s="37">
        <v>135842</v>
      </c>
      <c r="CK109" s="37">
        <v>126589</v>
      </c>
      <c r="CL109" s="37">
        <v>116234</v>
      </c>
      <c r="CM109" s="37">
        <v>106515</v>
      </c>
      <c r="CN109" s="37">
        <v>96024</v>
      </c>
      <c r="CO109" s="37">
        <v>85928</v>
      </c>
      <c r="CP109" s="37">
        <v>75757</v>
      </c>
      <c r="CQ109" s="37">
        <v>65738</v>
      </c>
      <c r="CR109" s="37">
        <v>56017</v>
      </c>
      <c r="CS109" s="37">
        <v>46889</v>
      </c>
      <c r="CT109" s="37">
        <v>38531</v>
      </c>
      <c r="CU109" s="37">
        <v>31359</v>
      </c>
      <c r="CV109" s="37">
        <v>25114</v>
      </c>
      <c r="CW109" s="37">
        <v>19892</v>
      </c>
      <c r="CX109" s="37">
        <v>15419</v>
      </c>
      <c r="CY109" s="37">
        <v>11797</v>
      </c>
      <c r="CZ109" s="37">
        <v>8817</v>
      </c>
      <c r="DA109" s="37">
        <v>6436</v>
      </c>
      <c r="DB109" s="37">
        <v>4593</v>
      </c>
      <c r="DC109" s="38">
        <v>6435</v>
      </c>
      <c r="DD109" s="36">
        <v>211517</v>
      </c>
      <c r="DE109" s="37">
        <v>215356</v>
      </c>
      <c r="DF109" s="37">
        <v>219305</v>
      </c>
      <c r="DG109" s="37">
        <v>223340</v>
      </c>
      <c r="DH109" s="37">
        <v>227464</v>
      </c>
      <c r="DI109" s="37">
        <v>231675</v>
      </c>
      <c r="DJ109" s="37">
        <v>235976</v>
      </c>
      <c r="DK109" s="37">
        <v>240380</v>
      </c>
      <c r="DL109" s="37">
        <v>244904</v>
      </c>
      <c r="DM109" s="37">
        <v>249548</v>
      </c>
      <c r="DN109" s="37">
        <v>254338</v>
      </c>
      <c r="DO109" s="37">
        <v>259279</v>
      </c>
      <c r="DP109" s="37">
        <v>264392</v>
      </c>
      <c r="DQ109" s="37">
        <v>269670</v>
      </c>
      <c r="DR109" s="37">
        <v>275114</v>
      </c>
      <c r="DS109" s="37">
        <v>280722</v>
      </c>
      <c r="DT109" s="37">
        <v>286479</v>
      </c>
      <c r="DU109" s="37">
        <v>292349</v>
      </c>
      <c r="DV109" s="37">
        <v>298305</v>
      </c>
      <c r="DW109" s="37">
        <v>304298</v>
      </c>
      <c r="DX109" s="37">
        <v>310293</v>
      </c>
      <c r="DY109" s="37">
        <v>316249</v>
      </c>
      <c r="DZ109" s="37">
        <v>322119</v>
      </c>
      <c r="EA109" s="37">
        <v>327863</v>
      </c>
      <c r="EB109" s="37">
        <v>333436</v>
      </c>
      <c r="EC109" s="37">
        <v>338806</v>
      </c>
      <c r="ED109" s="37">
        <v>344228</v>
      </c>
      <c r="EE109" s="37">
        <v>349038</v>
      </c>
      <c r="EF109" s="37">
        <v>353117</v>
      </c>
      <c r="EG109" s="37">
        <v>357044</v>
      </c>
      <c r="EH109" s="37">
        <v>361402</v>
      </c>
      <c r="EI109" s="37">
        <v>366793</v>
      </c>
      <c r="EJ109" s="37">
        <v>368574</v>
      </c>
      <c r="EK109" s="37">
        <v>373297</v>
      </c>
      <c r="EL109" s="37">
        <v>378153</v>
      </c>
      <c r="EM109" s="37">
        <v>381323</v>
      </c>
      <c r="EN109" s="37">
        <v>384595</v>
      </c>
      <c r="EO109" s="37">
        <v>388289</v>
      </c>
      <c r="EP109" s="37">
        <v>392002</v>
      </c>
      <c r="EQ109" s="37">
        <v>395748</v>
      </c>
      <c r="ER109" s="37">
        <v>399072</v>
      </c>
      <c r="ES109" s="37">
        <v>402719</v>
      </c>
      <c r="ET109" s="37">
        <v>406935</v>
      </c>
      <c r="EU109" s="37">
        <v>411909</v>
      </c>
      <c r="EV109" s="37">
        <v>416755</v>
      </c>
      <c r="EW109" s="37">
        <v>417214</v>
      </c>
      <c r="EX109" s="37">
        <v>417647</v>
      </c>
      <c r="EY109" s="37">
        <v>418780</v>
      </c>
      <c r="EZ109" s="37">
        <v>420664</v>
      </c>
      <c r="FA109" s="37">
        <v>423301</v>
      </c>
      <c r="FB109" s="37">
        <v>426212</v>
      </c>
      <c r="FC109" s="37">
        <v>427822</v>
      </c>
      <c r="FD109" s="37">
        <v>428365</v>
      </c>
      <c r="FE109" s="37">
        <v>427736</v>
      </c>
      <c r="FF109" s="37">
        <v>423424</v>
      </c>
      <c r="FG109" s="37">
        <v>420082</v>
      </c>
      <c r="FH109" s="37">
        <v>416826</v>
      </c>
      <c r="FI109" s="37">
        <v>411151</v>
      </c>
      <c r="FJ109" s="37">
        <v>402612</v>
      </c>
      <c r="FK109" s="37">
        <v>391889</v>
      </c>
      <c r="FL109" s="37">
        <v>380352</v>
      </c>
      <c r="FM109" s="37">
        <v>369090</v>
      </c>
      <c r="FN109" s="37">
        <v>357606</v>
      </c>
      <c r="FO109" s="37">
        <v>348279</v>
      </c>
      <c r="FP109" s="37">
        <v>339893</v>
      </c>
      <c r="FQ109" s="37">
        <v>332858</v>
      </c>
      <c r="FR109" s="37">
        <v>325862</v>
      </c>
      <c r="FS109" s="37">
        <v>321257</v>
      </c>
      <c r="FT109" s="37">
        <v>316382</v>
      </c>
      <c r="FU109" s="37">
        <v>309562</v>
      </c>
      <c r="FV109" s="37">
        <v>301085</v>
      </c>
      <c r="FW109" s="37">
        <v>291010</v>
      </c>
      <c r="FX109" s="37">
        <v>277263</v>
      </c>
      <c r="FY109" s="37">
        <v>264429</v>
      </c>
      <c r="FZ109" s="37">
        <v>250271</v>
      </c>
      <c r="GA109" s="37">
        <v>237404</v>
      </c>
      <c r="GB109" s="37">
        <v>225561</v>
      </c>
      <c r="GC109" s="37">
        <v>215970</v>
      </c>
      <c r="GD109" s="37">
        <v>206865</v>
      </c>
      <c r="GE109" s="37">
        <v>198077</v>
      </c>
      <c r="GF109" s="37">
        <v>189866</v>
      </c>
      <c r="GG109" s="37">
        <v>181204</v>
      </c>
      <c r="GH109" s="37">
        <v>170323</v>
      </c>
      <c r="GI109" s="37">
        <v>159860</v>
      </c>
      <c r="GJ109" s="37">
        <v>148077</v>
      </c>
      <c r="GK109" s="37">
        <v>136469</v>
      </c>
      <c r="GL109" s="37">
        <v>123871</v>
      </c>
      <c r="GM109" s="37">
        <v>111243</v>
      </c>
      <c r="GN109" s="37">
        <v>98172</v>
      </c>
      <c r="GO109" s="37">
        <v>85007</v>
      </c>
      <c r="GP109" s="37">
        <v>72582</v>
      </c>
      <c r="GQ109" s="37">
        <v>60989</v>
      </c>
      <c r="GR109" s="37">
        <v>50416</v>
      </c>
      <c r="GS109" s="37">
        <v>41271</v>
      </c>
      <c r="GT109" s="37">
        <v>33105</v>
      </c>
      <c r="GU109" s="37">
        <v>26108</v>
      </c>
      <c r="GV109" s="37">
        <v>20064</v>
      </c>
      <c r="GW109" s="37">
        <v>15103</v>
      </c>
      <c r="GX109" s="37">
        <v>11072</v>
      </c>
      <c r="GY109" s="37">
        <v>7933</v>
      </c>
      <c r="GZ109" s="38">
        <v>11686</v>
      </c>
      <c r="HA109" s="36">
        <v>433914</v>
      </c>
      <c r="HB109" s="37">
        <v>441865</v>
      </c>
      <c r="HC109" s="37">
        <v>450035</v>
      </c>
      <c r="HD109" s="37">
        <v>458377</v>
      </c>
      <c r="HE109" s="37">
        <v>466894</v>
      </c>
      <c r="HF109" s="37">
        <v>475586</v>
      </c>
      <c r="HG109" s="37">
        <v>484464</v>
      </c>
      <c r="HH109" s="37">
        <v>493558</v>
      </c>
      <c r="HI109" s="37">
        <v>502876</v>
      </c>
      <c r="HJ109" s="37">
        <v>512467</v>
      </c>
      <c r="HK109" s="37">
        <v>522334</v>
      </c>
      <c r="HL109" s="37">
        <v>532519</v>
      </c>
      <c r="HM109" s="37">
        <v>543043</v>
      </c>
      <c r="HN109" s="37">
        <v>553902</v>
      </c>
      <c r="HO109" s="37">
        <v>565077</v>
      </c>
      <c r="HP109" s="37">
        <v>576557</v>
      </c>
      <c r="HQ109" s="37">
        <v>588306</v>
      </c>
      <c r="HR109" s="37">
        <v>600259</v>
      </c>
      <c r="HS109" s="37">
        <v>612341</v>
      </c>
      <c r="HT109" s="37">
        <v>624478</v>
      </c>
      <c r="HU109" s="37">
        <v>636597</v>
      </c>
      <c r="HV109" s="37">
        <v>648616</v>
      </c>
      <c r="HW109" s="37">
        <v>660434</v>
      </c>
      <c r="HX109" s="37">
        <v>671969</v>
      </c>
      <c r="HY109" s="37">
        <v>683136</v>
      </c>
      <c r="HZ109" s="37">
        <v>693855</v>
      </c>
      <c r="IA109" s="37">
        <v>704658</v>
      </c>
      <c r="IB109" s="37">
        <v>714174</v>
      </c>
      <c r="IC109" s="37">
        <v>722143</v>
      </c>
      <c r="ID109" s="37">
        <v>729753</v>
      </c>
      <c r="IE109" s="37">
        <v>738267</v>
      </c>
      <c r="IF109" s="37">
        <v>749025</v>
      </c>
      <c r="IG109" s="37">
        <v>752310</v>
      </c>
      <c r="IH109" s="37">
        <v>762063</v>
      </c>
      <c r="II109" s="37">
        <v>769732</v>
      </c>
      <c r="IJ109" s="37">
        <v>776100</v>
      </c>
      <c r="IK109" s="37">
        <v>782606</v>
      </c>
      <c r="IL109" s="37">
        <v>788831</v>
      </c>
      <c r="IM109" s="37">
        <v>795262</v>
      </c>
      <c r="IN109" s="37">
        <v>801901</v>
      </c>
      <c r="IO109" s="37">
        <v>808808</v>
      </c>
      <c r="IP109" s="37">
        <v>816154</v>
      </c>
      <c r="IQ109" s="37">
        <v>824141</v>
      </c>
      <c r="IR109" s="37">
        <v>833093</v>
      </c>
      <c r="IS109" s="37">
        <v>842008</v>
      </c>
      <c r="IT109" s="37">
        <v>842282</v>
      </c>
      <c r="IU109" s="37">
        <v>842159</v>
      </c>
      <c r="IV109" s="37">
        <v>841986</v>
      </c>
      <c r="IW109" s="37">
        <v>842882</v>
      </c>
      <c r="IX109" s="37">
        <v>845363</v>
      </c>
      <c r="IY109" s="37">
        <v>848839</v>
      </c>
      <c r="IZ109" s="37">
        <v>846389</v>
      </c>
      <c r="JA109" s="37">
        <v>842943</v>
      </c>
      <c r="JB109" s="37">
        <v>838532</v>
      </c>
      <c r="JC109" s="37">
        <v>831186</v>
      </c>
      <c r="JD109" s="37">
        <v>825174</v>
      </c>
      <c r="JE109" s="37">
        <v>818536</v>
      </c>
      <c r="JF109" s="37">
        <v>806177</v>
      </c>
      <c r="JG109" s="37">
        <v>786925</v>
      </c>
      <c r="JH109" s="37">
        <v>763983</v>
      </c>
      <c r="JI109" s="37">
        <v>740017</v>
      </c>
      <c r="JJ109" s="37">
        <v>716079</v>
      </c>
      <c r="JK109" s="37">
        <v>692024</v>
      </c>
      <c r="JL109" s="37">
        <v>669377</v>
      </c>
      <c r="JM109" s="37">
        <v>650485</v>
      </c>
      <c r="JN109" s="37">
        <v>633558</v>
      </c>
      <c r="JO109" s="37">
        <v>618054</v>
      </c>
      <c r="JP109" s="37">
        <v>606095</v>
      </c>
      <c r="JQ109" s="37">
        <v>593277</v>
      </c>
      <c r="JR109" s="37">
        <v>577298</v>
      </c>
      <c r="JS109" s="37">
        <v>559548</v>
      </c>
      <c r="JT109" s="37">
        <v>537888</v>
      </c>
      <c r="JU109" s="37">
        <v>511164</v>
      </c>
      <c r="JV109" s="37">
        <v>483693</v>
      </c>
      <c r="JW109" s="37">
        <v>456280</v>
      </c>
      <c r="JX109" s="37">
        <v>429221</v>
      </c>
      <c r="JY109" s="37">
        <v>406078</v>
      </c>
      <c r="JZ109" s="37">
        <v>386921</v>
      </c>
      <c r="KA109" s="37">
        <v>368824</v>
      </c>
      <c r="KB109" s="37">
        <v>351254</v>
      </c>
      <c r="KC109" s="37">
        <v>334583</v>
      </c>
      <c r="KD109" s="37">
        <v>317046</v>
      </c>
      <c r="KE109" s="37">
        <v>296912</v>
      </c>
      <c r="KF109" s="37">
        <v>276094</v>
      </c>
      <c r="KG109" s="37">
        <v>254592</v>
      </c>
      <c r="KH109" s="37">
        <v>232493</v>
      </c>
      <c r="KI109" s="37">
        <v>209799</v>
      </c>
      <c r="KJ109" s="37">
        <v>187000</v>
      </c>
      <c r="KK109" s="37">
        <v>163910</v>
      </c>
      <c r="KL109" s="37">
        <v>141024</v>
      </c>
      <c r="KM109" s="37">
        <v>119471</v>
      </c>
      <c r="KN109" s="37">
        <v>99520</v>
      </c>
      <c r="KO109" s="37">
        <v>81775</v>
      </c>
      <c r="KP109" s="37">
        <v>66385</v>
      </c>
      <c r="KQ109" s="37">
        <v>52997</v>
      </c>
      <c r="KR109" s="37">
        <v>41527</v>
      </c>
      <c r="KS109" s="37">
        <v>31861</v>
      </c>
      <c r="KT109" s="37">
        <v>23920</v>
      </c>
      <c r="KU109" s="37">
        <v>17508</v>
      </c>
      <c r="KV109" s="37">
        <v>12526</v>
      </c>
      <c r="KW109" s="38">
        <v>18121</v>
      </c>
    </row>
    <row r="110" spans="1:309" s="16" customFormat="1" ht="13.2">
      <c r="A110" s="19" t="s">
        <v>307</v>
      </c>
      <c r="B110" s="31">
        <v>2052</v>
      </c>
      <c r="C110" s="19" t="s">
        <v>3</v>
      </c>
      <c r="D110" s="33">
        <v>55399539</v>
      </c>
      <c r="E110" s="34">
        <v>27313766</v>
      </c>
      <c r="F110" s="35">
        <v>28085773</v>
      </c>
      <c r="G110" s="33">
        <v>218286</v>
      </c>
      <c r="H110" s="34">
        <v>222342</v>
      </c>
      <c r="I110" s="34">
        <v>226500</v>
      </c>
      <c r="J110" s="34">
        <v>230733</v>
      </c>
      <c r="K110" s="34">
        <v>235042</v>
      </c>
      <c r="L110" s="34">
        <v>239438</v>
      </c>
      <c r="M110" s="34">
        <v>243916</v>
      </c>
      <c r="N110" s="34">
        <v>248498</v>
      </c>
      <c r="O110" s="34">
        <v>253175</v>
      </c>
      <c r="P110" s="34">
        <v>257976</v>
      </c>
      <c r="Q110" s="34">
        <v>262910</v>
      </c>
      <c r="R110" s="34">
        <v>267983</v>
      </c>
      <c r="S110" s="34">
        <v>273215</v>
      </c>
      <c r="T110" s="34">
        <v>278613</v>
      </c>
      <c r="U110" s="34">
        <v>284157</v>
      </c>
      <c r="V110" s="34">
        <v>289866</v>
      </c>
      <c r="W110" s="34">
        <v>295695</v>
      </c>
      <c r="X110" s="34">
        <v>301640</v>
      </c>
      <c r="Y110" s="34">
        <v>307666</v>
      </c>
      <c r="Z110" s="34">
        <v>313738</v>
      </c>
      <c r="AA110" s="34">
        <v>319826</v>
      </c>
      <c r="AB110" s="34">
        <v>325899</v>
      </c>
      <c r="AC110" s="34">
        <v>331910</v>
      </c>
      <c r="AD110" s="34">
        <v>337819</v>
      </c>
      <c r="AE110" s="34">
        <v>343559</v>
      </c>
      <c r="AF110" s="34">
        <v>349114</v>
      </c>
      <c r="AG110" s="34">
        <v>354424</v>
      </c>
      <c r="AH110" s="34">
        <v>359768</v>
      </c>
      <c r="AI110" s="34">
        <v>364445</v>
      </c>
      <c r="AJ110" s="34">
        <v>368322</v>
      </c>
      <c r="AK110" s="34">
        <v>371988</v>
      </c>
      <c r="AL110" s="34">
        <v>376133</v>
      </c>
      <c r="AM110" s="34">
        <v>381470</v>
      </c>
      <c r="AN110" s="34">
        <v>382980</v>
      </c>
      <c r="AO110" s="34">
        <v>388003</v>
      </c>
      <c r="AP110" s="34">
        <v>390808</v>
      </c>
      <c r="AQ110" s="34">
        <v>394002</v>
      </c>
      <c r="AR110" s="34">
        <v>397213</v>
      </c>
      <c r="AS110" s="34">
        <v>399725</v>
      </c>
      <c r="AT110" s="34">
        <v>402426</v>
      </c>
      <c r="AU110" s="34">
        <v>405283</v>
      </c>
      <c r="AV110" s="34">
        <v>408829</v>
      </c>
      <c r="AW110" s="34">
        <v>412477</v>
      </c>
      <c r="AX110" s="34">
        <v>416195</v>
      </c>
      <c r="AY110" s="34">
        <v>420113</v>
      </c>
      <c r="AZ110" s="34">
        <v>424102</v>
      </c>
      <c r="BA110" s="34">
        <v>423839</v>
      </c>
      <c r="BB110" s="34">
        <v>423214</v>
      </c>
      <c r="BC110" s="34">
        <v>421811</v>
      </c>
      <c r="BD110" s="34">
        <v>420731</v>
      </c>
      <c r="BE110" s="34">
        <v>420462</v>
      </c>
      <c r="BF110" s="34">
        <v>420901</v>
      </c>
      <c r="BG110" s="34">
        <v>416718</v>
      </c>
      <c r="BH110" s="34">
        <v>412609</v>
      </c>
      <c r="BI110" s="34">
        <v>408696</v>
      </c>
      <c r="BJ110" s="34">
        <v>405505</v>
      </c>
      <c r="BK110" s="34">
        <v>402673</v>
      </c>
      <c r="BL110" s="34">
        <v>399103</v>
      </c>
      <c r="BM110" s="34">
        <v>392244</v>
      </c>
      <c r="BN110" s="34">
        <v>381374</v>
      </c>
      <c r="BO110" s="34">
        <v>369005</v>
      </c>
      <c r="BP110" s="34">
        <v>356413</v>
      </c>
      <c r="BQ110" s="34">
        <v>343580</v>
      </c>
      <c r="BR110" s="34">
        <v>330840</v>
      </c>
      <c r="BS110" s="34">
        <v>317360</v>
      </c>
      <c r="BT110" s="34">
        <v>306645</v>
      </c>
      <c r="BU110" s="34">
        <v>296529</v>
      </c>
      <c r="BV110" s="34">
        <v>287758</v>
      </c>
      <c r="BW110" s="34">
        <v>280114</v>
      </c>
      <c r="BX110" s="34">
        <v>271867</v>
      </c>
      <c r="BY110" s="34">
        <v>262409</v>
      </c>
      <c r="BZ110" s="34">
        <v>252814</v>
      </c>
      <c r="CA110" s="34">
        <v>240956</v>
      </c>
      <c r="CB110" s="34">
        <v>227730</v>
      </c>
      <c r="CC110" s="34">
        <v>212919</v>
      </c>
      <c r="CD110" s="34">
        <v>199466</v>
      </c>
      <c r="CE110" s="34">
        <v>185143</v>
      </c>
      <c r="CF110" s="34">
        <v>173629</v>
      </c>
      <c r="CG110" s="34">
        <v>163796</v>
      </c>
      <c r="CH110" s="34">
        <v>154523</v>
      </c>
      <c r="CI110" s="34">
        <v>145463</v>
      </c>
      <c r="CJ110" s="34">
        <v>136724</v>
      </c>
      <c r="CK110" s="34">
        <v>127607</v>
      </c>
      <c r="CL110" s="34">
        <v>118173</v>
      </c>
      <c r="CM110" s="34">
        <v>107784</v>
      </c>
      <c r="CN110" s="34">
        <v>98041</v>
      </c>
      <c r="CO110" s="34">
        <v>87680</v>
      </c>
      <c r="CP110" s="34">
        <v>77780</v>
      </c>
      <c r="CQ110" s="34">
        <v>67932</v>
      </c>
      <c r="CR110" s="34">
        <v>58346</v>
      </c>
      <c r="CS110" s="34">
        <v>49167</v>
      </c>
      <c r="CT110" s="34">
        <v>40661</v>
      </c>
      <c r="CU110" s="34">
        <v>32981</v>
      </c>
      <c r="CV110" s="34">
        <v>26469</v>
      </c>
      <c r="CW110" s="34">
        <v>20886</v>
      </c>
      <c r="CX110" s="34">
        <v>16271</v>
      </c>
      <c r="CY110" s="34">
        <v>12383</v>
      </c>
      <c r="CZ110" s="34">
        <v>9298</v>
      </c>
      <c r="DA110" s="34">
        <v>6807</v>
      </c>
      <c r="DB110" s="34">
        <v>4862</v>
      </c>
      <c r="DC110" s="35">
        <v>6853</v>
      </c>
      <c r="DD110" s="33">
        <v>207607</v>
      </c>
      <c r="DE110" s="34">
        <v>211390</v>
      </c>
      <c r="DF110" s="34">
        <v>215281</v>
      </c>
      <c r="DG110" s="34">
        <v>219250</v>
      </c>
      <c r="DH110" s="34">
        <v>223294</v>
      </c>
      <c r="DI110" s="34">
        <v>227424</v>
      </c>
      <c r="DJ110" s="34">
        <v>231638</v>
      </c>
      <c r="DK110" s="34">
        <v>235935</v>
      </c>
      <c r="DL110" s="34">
        <v>240345</v>
      </c>
      <c r="DM110" s="34">
        <v>244860</v>
      </c>
      <c r="DN110" s="34">
        <v>249506</v>
      </c>
      <c r="DO110" s="34">
        <v>254290</v>
      </c>
      <c r="DP110" s="34">
        <v>259227</v>
      </c>
      <c r="DQ110" s="34">
        <v>264329</v>
      </c>
      <c r="DR110" s="34">
        <v>269606</v>
      </c>
      <c r="DS110" s="34">
        <v>275046</v>
      </c>
      <c r="DT110" s="34">
        <v>280648</v>
      </c>
      <c r="DU110" s="34">
        <v>286388</v>
      </c>
      <c r="DV110" s="34">
        <v>292239</v>
      </c>
      <c r="DW110" s="34">
        <v>298155</v>
      </c>
      <c r="DX110" s="34">
        <v>304116</v>
      </c>
      <c r="DY110" s="34">
        <v>310076</v>
      </c>
      <c r="DZ110" s="34">
        <v>315992</v>
      </c>
      <c r="EA110" s="34">
        <v>321837</v>
      </c>
      <c r="EB110" s="34">
        <v>327553</v>
      </c>
      <c r="EC110" s="34">
        <v>333108</v>
      </c>
      <c r="ED110" s="34">
        <v>338457</v>
      </c>
      <c r="EE110" s="34">
        <v>343859</v>
      </c>
      <c r="EF110" s="34">
        <v>348650</v>
      </c>
      <c r="EG110" s="34">
        <v>352722</v>
      </c>
      <c r="EH110" s="34">
        <v>356637</v>
      </c>
      <c r="EI110" s="34">
        <v>360988</v>
      </c>
      <c r="EJ110" s="34">
        <v>366350</v>
      </c>
      <c r="EK110" s="34">
        <v>368131</v>
      </c>
      <c r="EL110" s="34">
        <v>372852</v>
      </c>
      <c r="EM110" s="34">
        <v>377699</v>
      </c>
      <c r="EN110" s="34">
        <v>380859</v>
      </c>
      <c r="EO110" s="34">
        <v>384120</v>
      </c>
      <c r="EP110" s="34">
        <v>387799</v>
      </c>
      <c r="EQ110" s="34">
        <v>391490</v>
      </c>
      <c r="ER110" s="34">
        <v>395210</v>
      </c>
      <c r="ES110" s="34">
        <v>398507</v>
      </c>
      <c r="ET110" s="34">
        <v>402124</v>
      </c>
      <c r="EU110" s="34">
        <v>406299</v>
      </c>
      <c r="EV110" s="34">
        <v>411224</v>
      </c>
      <c r="EW110" s="34">
        <v>416024</v>
      </c>
      <c r="EX110" s="34">
        <v>416422</v>
      </c>
      <c r="EY110" s="34">
        <v>416810</v>
      </c>
      <c r="EZ110" s="34">
        <v>417873</v>
      </c>
      <c r="FA110" s="34">
        <v>419685</v>
      </c>
      <c r="FB110" s="34">
        <v>422247</v>
      </c>
      <c r="FC110" s="34">
        <v>425073</v>
      </c>
      <c r="FD110" s="34">
        <v>426593</v>
      </c>
      <c r="FE110" s="34">
        <v>427031</v>
      </c>
      <c r="FF110" s="34">
        <v>426307</v>
      </c>
      <c r="FG110" s="34">
        <v>421894</v>
      </c>
      <c r="FH110" s="34">
        <v>418445</v>
      </c>
      <c r="FI110" s="34">
        <v>415063</v>
      </c>
      <c r="FJ110" s="34">
        <v>409261</v>
      </c>
      <c r="FK110" s="34">
        <v>400596</v>
      </c>
      <c r="FL110" s="34">
        <v>389753</v>
      </c>
      <c r="FM110" s="34">
        <v>378088</v>
      </c>
      <c r="FN110" s="34">
        <v>366688</v>
      </c>
      <c r="FO110" s="34">
        <v>355062</v>
      </c>
      <c r="FP110" s="34">
        <v>345563</v>
      </c>
      <c r="FQ110" s="34">
        <v>336979</v>
      </c>
      <c r="FR110" s="34">
        <v>329717</v>
      </c>
      <c r="FS110" s="34">
        <v>322482</v>
      </c>
      <c r="FT110" s="34">
        <v>317578</v>
      </c>
      <c r="FU110" s="34">
        <v>312379</v>
      </c>
      <c r="FV110" s="34">
        <v>305242</v>
      </c>
      <c r="FW110" s="34">
        <v>296428</v>
      </c>
      <c r="FX110" s="34">
        <v>286015</v>
      </c>
      <c r="FY110" s="34">
        <v>271981</v>
      </c>
      <c r="FZ110" s="34">
        <v>258833</v>
      </c>
      <c r="GA110" s="34">
        <v>244377</v>
      </c>
      <c r="GB110" s="34">
        <v>231171</v>
      </c>
      <c r="GC110" s="34">
        <v>218973</v>
      </c>
      <c r="GD110" s="34">
        <v>208939</v>
      </c>
      <c r="GE110" s="34">
        <v>199363</v>
      </c>
      <c r="GF110" s="34">
        <v>190077</v>
      </c>
      <c r="GG110" s="34">
        <v>181317</v>
      </c>
      <c r="GH110" s="34">
        <v>172112</v>
      </c>
      <c r="GI110" s="34">
        <v>160807</v>
      </c>
      <c r="GJ110" s="34">
        <v>149927</v>
      </c>
      <c r="GK110" s="34">
        <v>137937</v>
      </c>
      <c r="GL110" s="34">
        <v>126114</v>
      </c>
      <c r="GM110" s="34">
        <v>113486</v>
      </c>
      <c r="GN110" s="34">
        <v>100961</v>
      </c>
      <c r="GO110" s="34">
        <v>88197</v>
      </c>
      <c r="GP110" s="34">
        <v>75520</v>
      </c>
      <c r="GQ110" s="34">
        <v>63695</v>
      </c>
      <c r="GR110" s="34">
        <v>52827</v>
      </c>
      <c r="GS110" s="34">
        <v>43038</v>
      </c>
      <c r="GT110" s="34">
        <v>34682</v>
      </c>
      <c r="GU110" s="34">
        <v>27352</v>
      </c>
      <c r="GV110" s="34">
        <v>21158</v>
      </c>
      <c r="GW110" s="34">
        <v>15931</v>
      </c>
      <c r="GX110" s="34">
        <v>11734</v>
      </c>
      <c r="GY110" s="34">
        <v>8406</v>
      </c>
      <c r="GZ110" s="35">
        <v>12443</v>
      </c>
      <c r="HA110" s="33">
        <v>425893</v>
      </c>
      <c r="HB110" s="34">
        <v>433732</v>
      </c>
      <c r="HC110" s="34">
        <v>441781</v>
      </c>
      <c r="HD110" s="34">
        <v>449983</v>
      </c>
      <c r="HE110" s="34">
        <v>458336</v>
      </c>
      <c r="HF110" s="34">
        <v>466862</v>
      </c>
      <c r="HG110" s="34">
        <v>475554</v>
      </c>
      <c r="HH110" s="34">
        <v>484433</v>
      </c>
      <c r="HI110" s="34">
        <v>493520</v>
      </c>
      <c r="HJ110" s="34">
        <v>502836</v>
      </c>
      <c r="HK110" s="34">
        <v>512416</v>
      </c>
      <c r="HL110" s="34">
        <v>522273</v>
      </c>
      <c r="HM110" s="34">
        <v>532442</v>
      </c>
      <c r="HN110" s="34">
        <v>542942</v>
      </c>
      <c r="HO110" s="34">
        <v>553763</v>
      </c>
      <c r="HP110" s="34">
        <v>564912</v>
      </c>
      <c r="HQ110" s="34">
        <v>576343</v>
      </c>
      <c r="HR110" s="34">
        <v>588028</v>
      </c>
      <c r="HS110" s="34">
        <v>599905</v>
      </c>
      <c r="HT110" s="34">
        <v>611893</v>
      </c>
      <c r="HU110" s="34">
        <v>623942</v>
      </c>
      <c r="HV110" s="34">
        <v>635975</v>
      </c>
      <c r="HW110" s="34">
        <v>647902</v>
      </c>
      <c r="HX110" s="34">
        <v>659656</v>
      </c>
      <c r="HY110" s="34">
        <v>671112</v>
      </c>
      <c r="HZ110" s="34">
        <v>682222</v>
      </c>
      <c r="IA110" s="34">
        <v>692881</v>
      </c>
      <c r="IB110" s="34">
        <v>703627</v>
      </c>
      <c r="IC110" s="34">
        <v>713095</v>
      </c>
      <c r="ID110" s="34">
        <v>721044</v>
      </c>
      <c r="IE110" s="34">
        <v>728625</v>
      </c>
      <c r="IF110" s="34">
        <v>737121</v>
      </c>
      <c r="IG110" s="34">
        <v>747820</v>
      </c>
      <c r="IH110" s="34">
        <v>751111</v>
      </c>
      <c r="II110" s="34">
        <v>760855</v>
      </c>
      <c r="IJ110" s="34">
        <v>768507</v>
      </c>
      <c r="IK110" s="34">
        <v>774861</v>
      </c>
      <c r="IL110" s="34">
        <v>781333</v>
      </c>
      <c r="IM110" s="34">
        <v>787524</v>
      </c>
      <c r="IN110" s="34">
        <v>793916</v>
      </c>
      <c r="IO110" s="34">
        <v>800493</v>
      </c>
      <c r="IP110" s="34">
        <v>807336</v>
      </c>
      <c r="IQ110" s="34">
        <v>814601</v>
      </c>
      <c r="IR110" s="34">
        <v>822494</v>
      </c>
      <c r="IS110" s="34">
        <v>831337</v>
      </c>
      <c r="IT110" s="34">
        <v>840126</v>
      </c>
      <c r="IU110" s="34">
        <v>840261</v>
      </c>
      <c r="IV110" s="34">
        <v>840024</v>
      </c>
      <c r="IW110" s="34">
        <v>839684</v>
      </c>
      <c r="IX110" s="34">
        <v>840416</v>
      </c>
      <c r="IY110" s="34">
        <v>842709</v>
      </c>
      <c r="IZ110" s="34">
        <v>845974</v>
      </c>
      <c r="JA110" s="34">
        <v>843311</v>
      </c>
      <c r="JB110" s="34">
        <v>839640</v>
      </c>
      <c r="JC110" s="34">
        <v>835003</v>
      </c>
      <c r="JD110" s="34">
        <v>827399</v>
      </c>
      <c r="JE110" s="34">
        <v>821118</v>
      </c>
      <c r="JF110" s="34">
        <v>814166</v>
      </c>
      <c r="JG110" s="34">
        <v>801505</v>
      </c>
      <c r="JH110" s="34">
        <v>781970</v>
      </c>
      <c r="JI110" s="34">
        <v>758758</v>
      </c>
      <c r="JJ110" s="34">
        <v>734501</v>
      </c>
      <c r="JK110" s="34">
        <v>710268</v>
      </c>
      <c r="JL110" s="34">
        <v>685902</v>
      </c>
      <c r="JM110" s="34">
        <v>662923</v>
      </c>
      <c r="JN110" s="34">
        <v>643624</v>
      </c>
      <c r="JO110" s="34">
        <v>626246</v>
      </c>
      <c r="JP110" s="34">
        <v>610240</v>
      </c>
      <c r="JQ110" s="34">
        <v>597692</v>
      </c>
      <c r="JR110" s="34">
        <v>584246</v>
      </c>
      <c r="JS110" s="34">
        <v>567651</v>
      </c>
      <c r="JT110" s="34">
        <v>549242</v>
      </c>
      <c r="JU110" s="34">
        <v>526971</v>
      </c>
      <c r="JV110" s="34">
        <v>499711</v>
      </c>
      <c r="JW110" s="34">
        <v>471752</v>
      </c>
      <c r="JX110" s="34">
        <v>443843</v>
      </c>
      <c r="JY110" s="34">
        <v>416314</v>
      </c>
      <c r="JZ110" s="34">
        <v>392602</v>
      </c>
      <c r="KA110" s="34">
        <v>372735</v>
      </c>
      <c r="KB110" s="34">
        <v>353886</v>
      </c>
      <c r="KC110" s="34">
        <v>335540</v>
      </c>
      <c r="KD110" s="34">
        <v>318041</v>
      </c>
      <c r="KE110" s="34">
        <v>299719</v>
      </c>
      <c r="KF110" s="34">
        <v>278980</v>
      </c>
      <c r="KG110" s="34">
        <v>257711</v>
      </c>
      <c r="KH110" s="34">
        <v>235978</v>
      </c>
      <c r="KI110" s="34">
        <v>213794</v>
      </c>
      <c r="KJ110" s="34">
        <v>191266</v>
      </c>
      <c r="KK110" s="34">
        <v>168893</v>
      </c>
      <c r="KL110" s="34">
        <v>146543</v>
      </c>
      <c r="KM110" s="34">
        <v>124687</v>
      </c>
      <c r="KN110" s="34">
        <v>104356</v>
      </c>
      <c r="KO110" s="34">
        <v>85808</v>
      </c>
      <c r="KP110" s="34">
        <v>69507</v>
      </c>
      <c r="KQ110" s="34">
        <v>55568</v>
      </c>
      <c r="KR110" s="34">
        <v>43623</v>
      </c>
      <c r="KS110" s="34">
        <v>33541</v>
      </c>
      <c r="KT110" s="34">
        <v>25229</v>
      </c>
      <c r="KU110" s="34">
        <v>18541</v>
      </c>
      <c r="KV110" s="34">
        <v>13268</v>
      </c>
      <c r="KW110" s="35">
        <v>19296</v>
      </c>
    </row>
    <row r="111" spans="1:309" s="16" customFormat="1" ht="13.2">
      <c r="A111" s="20" t="s">
        <v>307</v>
      </c>
      <c r="B111" s="32">
        <v>2053</v>
      </c>
      <c r="C111" s="20" t="s">
        <v>3</v>
      </c>
      <c r="D111" s="36">
        <v>55250202</v>
      </c>
      <c r="E111" s="37">
        <v>27247521</v>
      </c>
      <c r="F111" s="38">
        <v>28002681</v>
      </c>
      <c r="G111" s="36">
        <v>214240</v>
      </c>
      <c r="H111" s="37">
        <v>218237</v>
      </c>
      <c r="I111" s="37">
        <v>222338</v>
      </c>
      <c r="J111" s="37">
        <v>226502</v>
      </c>
      <c r="K111" s="37">
        <v>230740</v>
      </c>
      <c r="L111" s="37">
        <v>235056</v>
      </c>
      <c r="M111" s="37">
        <v>239450</v>
      </c>
      <c r="N111" s="37">
        <v>243926</v>
      </c>
      <c r="O111" s="37">
        <v>248505</v>
      </c>
      <c r="P111" s="37">
        <v>253178</v>
      </c>
      <c r="Q111" s="37">
        <v>257973</v>
      </c>
      <c r="R111" s="37">
        <v>262899</v>
      </c>
      <c r="S111" s="37">
        <v>267958</v>
      </c>
      <c r="T111" s="37">
        <v>273176</v>
      </c>
      <c r="U111" s="37">
        <v>278544</v>
      </c>
      <c r="V111" s="37">
        <v>284067</v>
      </c>
      <c r="W111" s="37">
        <v>289732</v>
      </c>
      <c r="X111" s="37">
        <v>295519</v>
      </c>
      <c r="Y111" s="37">
        <v>301412</v>
      </c>
      <c r="Z111" s="37">
        <v>307377</v>
      </c>
      <c r="AA111" s="37">
        <v>313403</v>
      </c>
      <c r="AB111" s="37">
        <v>319439</v>
      </c>
      <c r="AC111" s="37">
        <v>325468</v>
      </c>
      <c r="AD111" s="37">
        <v>331435</v>
      </c>
      <c r="AE111" s="37">
        <v>337296</v>
      </c>
      <c r="AF111" s="37">
        <v>342998</v>
      </c>
      <c r="AG111" s="37">
        <v>348518</v>
      </c>
      <c r="AH111" s="37">
        <v>353793</v>
      </c>
      <c r="AI111" s="37">
        <v>359111</v>
      </c>
      <c r="AJ111" s="37">
        <v>363761</v>
      </c>
      <c r="AK111" s="37">
        <v>367625</v>
      </c>
      <c r="AL111" s="37">
        <v>371286</v>
      </c>
      <c r="AM111" s="37">
        <v>375408</v>
      </c>
      <c r="AN111" s="37">
        <v>380718</v>
      </c>
      <c r="AO111" s="37">
        <v>382233</v>
      </c>
      <c r="AP111" s="37">
        <v>387242</v>
      </c>
      <c r="AQ111" s="37">
        <v>390044</v>
      </c>
      <c r="AR111" s="37">
        <v>393218</v>
      </c>
      <c r="AS111" s="37">
        <v>396413</v>
      </c>
      <c r="AT111" s="37">
        <v>398901</v>
      </c>
      <c r="AU111" s="37">
        <v>401565</v>
      </c>
      <c r="AV111" s="37">
        <v>404391</v>
      </c>
      <c r="AW111" s="37">
        <v>407892</v>
      </c>
      <c r="AX111" s="37">
        <v>411486</v>
      </c>
      <c r="AY111" s="37">
        <v>415144</v>
      </c>
      <c r="AZ111" s="37">
        <v>418990</v>
      </c>
      <c r="BA111" s="37">
        <v>422893</v>
      </c>
      <c r="BB111" s="37">
        <v>422555</v>
      </c>
      <c r="BC111" s="37">
        <v>421831</v>
      </c>
      <c r="BD111" s="37">
        <v>420339</v>
      </c>
      <c r="BE111" s="37">
        <v>419144</v>
      </c>
      <c r="BF111" s="37">
        <v>418758</v>
      </c>
      <c r="BG111" s="37">
        <v>419051</v>
      </c>
      <c r="BH111" s="37">
        <v>414749</v>
      </c>
      <c r="BI111" s="37">
        <v>410505</v>
      </c>
      <c r="BJ111" s="37">
        <v>406448</v>
      </c>
      <c r="BK111" s="37">
        <v>403101</v>
      </c>
      <c r="BL111" s="37">
        <v>400086</v>
      </c>
      <c r="BM111" s="37">
        <v>396319</v>
      </c>
      <c r="BN111" s="37">
        <v>389274</v>
      </c>
      <c r="BO111" s="37">
        <v>378237</v>
      </c>
      <c r="BP111" s="37">
        <v>365710</v>
      </c>
      <c r="BQ111" s="37">
        <v>352947</v>
      </c>
      <c r="BR111" s="37">
        <v>339943</v>
      </c>
      <c r="BS111" s="37">
        <v>327028</v>
      </c>
      <c r="BT111" s="37">
        <v>313375</v>
      </c>
      <c r="BU111" s="37">
        <v>302437</v>
      </c>
      <c r="BV111" s="37">
        <v>292080</v>
      </c>
      <c r="BW111" s="37">
        <v>283038</v>
      </c>
      <c r="BX111" s="37">
        <v>275082</v>
      </c>
      <c r="BY111" s="37">
        <v>266516</v>
      </c>
      <c r="BZ111" s="37">
        <v>256745</v>
      </c>
      <c r="CA111" s="37">
        <v>246812</v>
      </c>
      <c r="CB111" s="37">
        <v>234673</v>
      </c>
      <c r="CC111" s="37">
        <v>221203</v>
      </c>
      <c r="CD111" s="37">
        <v>206234</v>
      </c>
      <c r="CE111" s="37">
        <v>192593</v>
      </c>
      <c r="CF111" s="37">
        <v>178147</v>
      </c>
      <c r="CG111" s="37">
        <v>166424</v>
      </c>
      <c r="CH111" s="37">
        <v>156347</v>
      </c>
      <c r="CI111" s="37">
        <v>146809</v>
      </c>
      <c r="CJ111" s="37">
        <v>137494</v>
      </c>
      <c r="CK111" s="37">
        <v>128502</v>
      </c>
      <c r="CL111" s="37">
        <v>119195</v>
      </c>
      <c r="CM111" s="37">
        <v>109637</v>
      </c>
      <c r="CN111" s="37">
        <v>99271</v>
      </c>
      <c r="CO111" s="37">
        <v>89587</v>
      </c>
      <c r="CP111" s="37">
        <v>79417</v>
      </c>
      <c r="CQ111" s="37">
        <v>69794</v>
      </c>
      <c r="CR111" s="37">
        <v>60342</v>
      </c>
      <c r="CS111" s="37">
        <v>51252</v>
      </c>
      <c r="CT111" s="37">
        <v>42677</v>
      </c>
      <c r="CU111" s="37">
        <v>34837</v>
      </c>
      <c r="CV111" s="37">
        <v>27865</v>
      </c>
      <c r="CW111" s="37">
        <v>22029</v>
      </c>
      <c r="CX111" s="37">
        <v>17101</v>
      </c>
      <c r="CY111" s="37">
        <v>13084</v>
      </c>
      <c r="CZ111" s="37">
        <v>9771</v>
      </c>
      <c r="DA111" s="37">
        <v>7186</v>
      </c>
      <c r="DB111" s="37">
        <v>5146</v>
      </c>
      <c r="DC111" s="38">
        <v>7294</v>
      </c>
      <c r="DD111" s="36">
        <v>203756</v>
      </c>
      <c r="DE111" s="37">
        <v>207492</v>
      </c>
      <c r="DF111" s="37">
        <v>211321</v>
      </c>
      <c r="DG111" s="37">
        <v>215229</v>
      </c>
      <c r="DH111" s="37">
        <v>219213</v>
      </c>
      <c r="DI111" s="37">
        <v>223256</v>
      </c>
      <c r="DJ111" s="37">
        <v>227391</v>
      </c>
      <c r="DK111" s="37">
        <v>231601</v>
      </c>
      <c r="DL111" s="37">
        <v>235902</v>
      </c>
      <c r="DM111" s="37">
        <v>240308</v>
      </c>
      <c r="DN111" s="37">
        <v>244822</v>
      </c>
      <c r="DO111" s="37">
        <v>249458</v>
      </c>
      <c r="DP111" s="37">
        <v>254239</v>
      </c>
      <c r="DQ111" s="37">
        <v>259173</v>
      </c>
      <c r="DR111" s="37">
        <v>264270</v>
      </c>
      <c r="DS111" s="37">
        <v>269541</v>
      </c>
      <c r="DT111" s="37">
        <v>274974</v>
      </c>
      <c r="DU111" s="37">
        <v>280566</v>
      </c>
      <c r="DV111" s="37">
        <v>286281</v>
      </c>
      <c r="DW111" s="37">
        <v>292098</v>
      </c>
      <c r="DX111" s="37">
        <v>297984</v>
      </c>
      <c r="DY111" s="37">
        <v>303906</v>
      </c>
      <c r="DZ111" s="37">
        <v>309837</v>
      </c>
      <c r="EA111" s="37">
        <v>315727</v>
      </c>
      <c r="EB111" s="37">
        <v>321547</v>
      </c>
      <c r="EC111" s="37">
        <v>327237</v>
      </c>
      <c r="ED111" s="37">
        <v>332775</v>
      </c>
      <c r="EE111" s="37">
        <v>338112</v>
      </c>
      <c r="EF111" s="37">
        <v>343493</v>
      </c>
      <c r="EG111" s="37">
        <v>348271</v>
      </c>
      <c r="EH111" s="37">
        <v>352329</v>
      </c>
      <c r="EI111" s="37">
        <v>356241</v>
      </c>
      <c r="EJ111" s="37">
        <v>360568</v>
      </c>
      <c r="EK111" s="37">
        <v>365915</v>
      </c>
      <c r="EL111" s="37">
        <v>367698</v>
      </c>
      <c r="EM111" s="37">
        <v>372404</v>
      </c>
      <c r="EN111" s="37">
        <v>377239</v>
      </c>
      <c r="EO111" s="37">
        <v>380394</v>
      </c>
      <c r="EP111" s="37">
        <v>383633</v>
      </c>
      <c r="EQ111" s="37">
        <v>387295</v>
      </c>
      <c r="ER111" s="37">
        <v>390965</v>
      </c>
      <c r="ES111" s="37">
        <v>394655</v>
      </c>
      <c r="ET111" s="37">
        <v>397922</v>
      </c>
      <c r="EU111" s="37">
        <v>401499</v>
      </c>
      <c r="EV111" s="37">
        <v>405636</v>
      </c>
      <c r="EW111" s="37">
        <v>410511</v>
      </c>
      <c r="EX111" s="37">
        <v>415245</v>
      </c>
      <c r="EY111" s="37">
        <v>415589</v>
      </c>
      <c r="EZ111" s="37">
        <v>415920</v>
      </c>
      <c r="FA111" s="37">
        <v>416912</v>
      </c>
      <c r="FB111" s="37">
        <v>418651</v>
      </c>
      <c r="FC111" s="37">
        <v>421120</v>
      </c>
      <c r="FD111" s="37">
        <v>423858</v>
      </c>
      <c r="FE111" s="37">
        <v>425279</v>
      </c>
      <c r="FF111" s="37">
        <v>425614</v>
      </c>
      <c r="FG111" s="37">
        <v>424775</v>
      </c>
      <c r="FH111" s="37">
        <v>420263</v>
      </c>
      <c r="FI111" s="37">
        <v>416690</v>
      </c>
      <c r="FJ111" s="37">
        <v>413177</v>
      </c>
      <c r="FK111" s="37">
        <v>407231</v>
      </c>
      <c r="FL111" s="37">
        <v>398436</v>
      </c>
      <c r="FM111" s="37">
        <v>387459</v>
      </c>
      <c r="FN111" s="37">
        <v>375650</v>
      </c>
      <c r="FO111" s="37">
        <v>364106</v>
      </c>
      <c r="FP111" s="37">
        <v>352322</v>
      </c>
      <c r="FQ111" s="37">
        <v>342632</v>
      </c>
      <c r="FR111" s="37">
        <v>333833</v>
      </c>
      <c r="FS111" s="37">
        <v>326327</v>
      </c>
      <c r="FT111" s="37">
        <v>318823</v>
      </c>
      <c r="FU111" s="37">
        <v>313601</v>
      </c>
      <c r="FV111" s="37">
        <v>308065</v>
      </c>
      <c r="FW111" s="37">
        <v>300568</v>
      </c>
      <c r="FX111" s="37">
        <v>291395</v>
      </c>
      <c r="FY111" s="37">
        <v>280623</v>
      </c>
      <c r="FZ111" s="37">
        <v>266282</v>
      </c>
      <c r="GA111" s="37">
        <v>252794</v>
      </c>
      <c r="GB111" s="37">
        <v>238026</v>
      </c>
      <c r="GC111" s="37">
        <v>224471</v>
      </c>
      <c r="GD111" s="37">
        <v>211904</v>
      </c>
      <c r="GE111" s="37">
        <v>201425</v>
      </c>
      <c r="GF111" s="37">
        <v>191375</v>
      </c>
      <c r="GG111" s="37">
        <v>181586</v>
      </c>
      <c r="GH111" s="37">
        <v>172285</v>
      </c>
      <c r="GI111" s="37">
        <v>162571</v>
      </c>
      <c r="GJ111" s="37">
        <v>150885</v>
      </c>
      <c r="GK111" s="37">
        <v>139726</v>
      </c>
      <c r="GL111" s="37">
        <v>127541</v>
      </c>
      <c r="GM111" s="37">
        <v>115603</v>
      </c>
      <c r="GN111" s="37">
        <v>103064</v>
      </c>
      <c r="GO111" s="37">
        <v>90758</v>
      </c>
      <c r="GP111" s="37">
        <v>78405</v>
      </c>
      <c r="GQ111" s="37">
        <v>66334</v>
      </c>
      <c r="GR111" s="37">
        <v>55213</v>
      </c>
      <c r="GS111" s="37">
        <v>45134</v>
      </c>
      <c r="GT111" s="37">
        <v>36206</v>
      </c>
      <c r="GU111" s="37">
        <v>28680</v>
      </c>
      <c r="GV111" s="37">
        <v>22188</v>
      </c>
      <c r="GW111" s="37">
        <v>16816</v>
      </c>
      <c r="GX111" s="37">
        <v>12391</v>
      </c>
      <c r="GY111" s="37">
        <v>8913</v>
      </c>
      <c r="GZ111" s="38">
        <v>13257</v>
      </c>
      <c r="HA111" s="36">
        <v>417996</v>
      </c>
      <c r="HB111" s="37">
        <v>425729</v>
      </c>
      <c r="HC111" s="37">
        <v>433659</v>
      </c>
      <c r="HD111" s="37">
        <v>441731</v>
      </c>
      <c r="HE111" s="37">
        <v>449953</v>
      </c>
      <c r="HF111" s="37">
        <v>458312</v>
      </c>
      <c r="HG111" s="37">
        <v>466841</v>
      </c>
      <c r="HH111" s="37">
        <v>475527</v>
      </c>
      <c r="HI111" s="37">
        <v>484407</v>
      </c>
      <c r="HJ111" s="37">
        <v>493486</v>
      </c>
      <c r="HK111" s="37">
        <v>502795</v>
      </c>
      <c r="HL111" s="37">
        <v>512357</v>
      </c>
      <c r="HM111" s="37">
        <v>522197</v>
      </c>
      <c r="HN111" s="37">
        <v>532349</v>
      </c>
      <c r="HO111" s="37">
        <v>542814</v>
      </c>
      <c r="HP111" s="37">
        <v>553608</v>
      </c>
      <c r="HQ111" s="37">
        <v>564706</v>
      </c>
      <c r="HR111" s="37">
        <v>576085</v>
      </c>
      <c r="HS111" s="37">
        <v>587693</v>
      </c>
      <c r="HT111" s="37">
        <v>599475</v>
      </c>
      <c r="HU111" s="37">
        <v>611387</v>
      </c>
      <c r="HV111" s="37">
        <v>623345</v>
      </c>
      <c r="HW111" s="37">
        <v>635305</v>
      </c>
      <c r="HX111" s="37">
        <v>647162</v>
      </c>
      <c r="HY111" s="37">
        <v>658843</v>
      </c>
      <c r="HZ111" s="37">
        <v>670235</v>
      </c>
      <c r="IA111" s="37">
        <v>681293</v>
      </c>
      <c r="IB111" s="37">
        <v>691905</v>
      </c>
      <c r="IC111" s="37">
        <v>702604</v>
      </c>
      <c r="ID111" s="37">
        <v>712032</v>
      </c>
      <c r="IE111" s="37">
        <v>719954</v>
      </c>
      <c r="IF111" s="37">
        <v>727527</v>
      </c>
      <c r="IG111" s="37">
        <v>735976</v>
      </c>
      <c r="IH111" s="37">
        <v>746633</v>
      </c>
      <c r="II111" s="37">
        <v>749931</v>
      </c>
      <c r="IJ111" s="37">
        <v>759646</v>
      </c>
      <c r="IK111" s="37">
        <v>767283</v>
      </c>
      <c r="IL111" s="37">
        <v>773612</v>
      </c>
      <c r="IM111" s="37">
        <v>780046</v>
      </c>
      <c r="IN111" s="37">
        <v>786196</v>
      </c>
      <c r="IO111" s="37">
        <v>792530</v>
      </c>
      <c r="IP111" s="37">
        <v>799046</v>
      </c>
      <c r="IQ111" s="37">
        <v>805814</v>
      </c>
      <c r="IR111" s="37">
        <v>812985</v>
      </c>
      <c r="IS111" s="37">
        <v>820780</v>
      </c>
      <c r="IT111" s="37">
        <v>829501</v>
      </c>
      <c r="IU111" s="37">
        <v>838138</v>
      </c>
      <c r="IV111" s="37">
        <v>838144</v>
      </c>
      <c r="IW111" s="37">
        <v>837751</v>
      </c>
      <c r="IX111" s="37">
        <v>837251</v>
      </c>
      <c r="IY111" s="37">
        <v>837795</v>
      </c>
      <c r="IZ111" s="37">
        <v>839878</v>
      </c>
      <c r="JA111" s="37">
        <v>842909</v>
      </c>
      <c r="JB111" s="37">
        <v>840028</v>
      </c>
      <c r="JC111" s="37">
        <v>836119</v>
      </c>
      <c r="JD111" s="37">
        <v>831223</v>
      </c>
      <c r="JE111" s="37">
        <v>823364</v>
      </c>
      <c r="JF111" s="37">
        <v>816776</v>
      </c>
      <c r="JG111" s="37">
        <v>809496</v>
      </c>
      <c r="JH111" s="37">
        <v>796505</v>
      </c>
      <c r="JI111" s="37">
        <v>776673</v>
      </c>
      <c r="JJ111" s="37">
        <v>753169</v>
      </c>
      <c r="JK111" s="37">
        <v>728597</v>
      </c>
      <c r="JL111" s="37">
        <v>704049</v>
      </c>
      <c r="JM111" s="37">
        <v>679350</v>
      </c>
      <c r="JN111" s="37">
        <v>656007</v>
      </c>
      <c r="JO111" s="37">
        <v>636270</v>
      </c>
      <c r="JP111" s="37">
        <v>618407</v>
      </c>
      <c r="JQ111" s="37">
        <v>601861</v>
      </c>
      <c r="JR111" s="37">
        <v>588683</v>
      </c>
      <c r="JS111" s="37">
        <v>574581</v>
      </c>
      <c r="JT111" s="37">
        <v>557313</v>
      </c>
      <c r="JU111" s="37">
        <v>538207</v>
      </c>
      <c r="JV111" s="37">
        <v>515296</v>
      </c>
      <c r="JW111" s="37">
        <v>487485</v>
      </c>
      <c r="JX111" s="37">
        <v>459028</v>
      </c>
      <c r="JY111" s="37">
        <v>430619</v>
      </c>
      <c r="JZ111" s="37">
        <v>402618</v>
      </c>
      <c r="KA111" s="37">
        <v>378328</v>
      </c>
      <c r="KB111" s="37">
        <v>357772</v>
      </c>
      <c r="KC111" s="37">
        <v>338184</v>
      </c>
      <c r="KD111" s="37">
        <v>319080</v>
      </c>
      <c r="KE111" s="37">
        <v>300787</v>
      </c>
      <c r="KF111" s="37">
        <v>281766</v>
      </c>
      <c r="KG111" s="37">
        <v>260522</v>
      </c>
      <c r="KH111" s="37">
        <v>238997</v>
      </c>
      <c r="KI111" s="37">
        <v>217128</v>
      </c>
      <c r="KJ111" s="37">
        <v>195020</v>
      </c>
      <c r="KK111" s="37">
        <v>172858</v>
      </c>
      <c r="KL111" s="37">
        <v>151100</v>
      </c>
      <c r="KM111" s="37">
        <v>129657</v>
      </c>
      <c r="KN111" s="37">
        <v>109011</v>
      </c>
      <c r="KO111" s="37">
        <v>90050</v>
      </c>
      <c r="KP111" s="37">
        <v>72999</v>
      </c>
      <c r="KQ111" s="37">
        <v>58235</v>
      </c>
      <c r="KR111" s="37">
        <v>45781</v>
      </c>
      <c r="KS111" s="37">
        <v>35272</v>
      </c>
      <c r="KT111" s="37">
        <v>26587</v>
      </c>
      <c r="KU111" s="37">
        <v>19577</v>
      </c>
      <c r="KV111" s="37">
        <v>14059</v>
      </c>
      <c r="KW111" s="38">
        <v>20551</v>
      </c>
    </row>
    <row r="112" spans="1:309" s="16" customFormat="1" ht="13.2">
      <c r="A112" s="19" t="s">
        <v>307</v>
      </c>
      <c r="B112" s="31">
        <v>2054</v>
      </c>
      <c r="C112" s="19" t="s">
        <v>3</v>
      </c>
      <c r="D112" s="33">
        <v>55086260</v>
      </c>
      <c r="E112" s="34">
        <v>27173992</v>
      </c>
      <c r="F112" s="35">
        <v>27912268</v>
      </c>
      <c r="G112" s="33">
        <v>210253</v>
      </c>
      <c r="H112" s="34">
        <v>214200</v>
      </c>
      <c r="I112" s="34">
        <v>218238</v>
      </c>
      <c r="J112" s="34">
        <v>222345</v>
      </c>
      <c r="K112" s="34">
        <v>226512</v>
      </c>
      <c r="L112" s="34">
        <v>230762</v>
      </c>
      <c r="M112" s="34">
        <v>235068</v>
      </c>
      <c r="N112" s="34">
        <v>239461</v>
      </c>
      <c r="O112" s="34">
        <v>243941</v>
      </c>
      <c r="P112" s="34">
        <v>248505</v>
      </c>
      <c r="Q112" s="34">
        <v>253178</v>
      </c>
      <c r="R112" s="34">
        <v>257966</v>
      </c>
      <c r="S112" s="34">
        <v>262877</v>
      </c>
      <c r="T112" s="34">
        <v>267922</v>
      </c>
      <c r="U112" s="34">
        <v>273112</v>
      </c>
      <c r="V112" s="34">
        <v>278458</v>
      </c>
      <c r="W112" s="34">
        <v>283943</v>
      </c>
      <c r="X112" s="34">
        <v>289559</v>
      </c>
      <c r="Y112" s="34">
        <v>295301</v>
      </c>
      <c r="Z112" s="34">
        <v>301134</v>
      </c>
      <c r="AA112" s="34">
        <v>307058</v>
      </c>
      <c r="AB112" s="34">
        <v>313035</v>
      </c>
      <c r="AC112" s="34">
        <v>319026</v>
      </c>
      <c r="AD112" s="34">
        <v>325014</v>
      </c>
      <c r="AE112" s="34">
        <v>330939</v>
      </c>
      <c r="AF112" s="34">
        <v>336758</v>
      </c>
      <c r="AG112" s="34">
        <v>342432</v>
      </c>
      <c r="AH112" s="34">
        <v>347913</v>
      </c>
      <c r="AI112" s="34">
        <v>353166</v>
      </c>
      <c r="AJ112" s="34">
        <v>358457</v>
      </c>
      <c r="AK112" s="34">
        <v>363089</v>
      </c>
      <c r="AL112" s="34">
        <v>366940</v>
      </c>
      <c r="AM112" s="34">
        <v>370585</v>
      </c>
      <c r="AN112" s="34">
        <v>374696</v>
      </c>
      <c r="AO112" s="34">
        <v>379980</v>
      </c>
      <c r="AP112" s="34">
        <v>381491</v>
      </c>
      <c r="AQ112" s="34">
        <v>386485</v>
      </c>
      <c r="AR112" s="34">
        <v>389272</v>
      </c>
      <c r="AS112" s="34">
        <v>392432</v>
      </c>
      <c r="AT112" s="34">
        <v>395595</v>
      </c>
      <c r="AU112" s="34">
        <v>398059</v>
      </c>
      <c r="AV112" s="34">
        <v>400684</v>
      </c>
      <c r="AW112" s="34">
        <v>403471</v>
      </c>
      <c r="AX112" s="34">
        <v>406920</v>
      </c>
      <c r="AY112" s="34">
        <v>410455</v>
      </c>
      <c r="AZ112" s="34">
        <v>414042</v>
      </c>
      <c r="BA112" s="34">
        <v>417811</v>
      </c>
      <c r="BB112" s="34">
        <v>421619</v>
      </c>
      <c r="BC112" s="34">
        <v>421190</v>
      </c>
      <c r="BD112" s="34">
        <v>420367</v>
      </c>
      <c r="BE112" s="34">
        <v>418770</v>
      </c>
      <c r="BF112" s="34">
        <v>417454</v>
      </c>
      <c r="BG112" s="34">
        <v>416935</v>
      </c>
      <c r="BH112" s="34">
        <v>417082</v>
      </c>
      <c r="BI112" s="34">
        <v>412640</v>
      </c>
      <c r="BJ112" s="34">
        <v>408256</v>
      </c>
      <c r="BK112" s="34">
        <v>404048</v>
      </c>
      <c r="BL112" s="34">
        <v>400529</v>
      </c>
      <c r="BM112" s="34">
        <v>397319</v>
      </c>
      <c r="BN112" s="34">
        <v>393351</v>
      </c>
      <c r="BO112" s="34">
        <v>386101</v>
      </c>
      <c r="BP112" s="34">
        <v>374892</v>
      </c>
      <c r="BQ112" s="34">
        <v>362188</v>
      </c>
      <c r="BR112" s="34">
        <v>349255</v>
      </c>
      <c r="BS112" s="34">
        <v>336071</v>
      </c>
      <c r="BT112" s="34">
        <v>322964</v>
      </c>
      <c r="BU112" s="34">
        <v>309120</v>
      </c>
      <c r="BV112" s="34">
        <v>297950</v>
      </c>
      <c r="BW112" s="34">
        <v>287346</v>
      </c>
      <c r="BX112" s="34">
        <v>278010</v>
      </c>
      <c r="BY112" s="34">
        <v>269727</v>
      </c>
      <c r="BZ112" s="34">
        <v>260824</v>
      </c>
      <c r="CA112" s="34">
        <v>250717</v>
      </c>
      <c r="CB112" s="34">
        <v>240446</v>
      </c>
      <c r="CC112" s="34">
        <v>228020</v>
      </c>
      <c r="CD112" s="34">
        <v>214329</v>
      </c>
      <c r="CE112" s="34">
        <v>199198</v>
      </c>
      <c r="CF112" s="34">
        <v>185386</v>
      </c>
      <c r="CG112" s="34">
        <v>170826</v>
      </c>
      <c r="CH112" s="34">
        <v>158921</v>
      </c>
      <c r="CI112" s="34">
        <v>148612</v>
      </c>
      <c r="CJ112" s="34">
        <v>138833</v>
      </c>
      <c r="CK112" s="34">
        <v>129295</v>
      </c>
      <c r="CL112" s="34">
        <v>120090</v>
      </c>
      <c r="CM112" s="34">
        <v>110649</v>
      </c>
      <c r="CN112" s="34">
        <v>101041</v>
      </c>
      <c r="CO112" s="34">
        <v>90759</v>
      </c>
      <c r="CP112" s="34">
        <v>81198</v>
      </c>
      <c r="CQ112" s="34">
        <v>71319</v>
      </c>
      <c r="CR112" s="34">
        <v>62043</v>
      </c>
      <c r="CS112" s="34">
        <v>53054</v>
      </c>
      <c r="CT112" s="34">
        <v>44523</v>
      </c>
      <c r="CU112" s="34">
        <v>36595</v>
      </c>
      <c r="CV112" s="34">
        <v>29459</v>
      </c>
      <c r="CW112" s="34">
        <v>23217</v>
      </c>
      <c r="CX112" s="34">
        <v>18055</v>
      </c>
      <c r="CY112" s="34">
        <v>13767</v>
      </c>
      <c r="CZ112" s="34">
        <v>10331</v>
      </c>
      <c r="DA112" s="34">
        <v>7556</v>
      </c>
      <c r="DB112" s="34">
        <v>5439</v>
      </c>
      <c r="DC112" s="35">
        <v>7766</v>
      </c>
      <c r="DD112" s="33">
        <v>199965</v>
      </c>
      <c r="DE112" s="34">
        <v>203650</v>
      </c>
      <c r="DF112" s="34">
        <v>207425</v>
      </c>
      <c r="DG112" s="34">
        <v>211281</v>
      </c>
      <c r="DH112" s="34">
        <v>215192</v>
      </c>
      <c r="DI112" s="34">
        <v>219177</v>
      </c>
      <c r="DJ112" s="34">
        <v>223230</v>
      </c>
      <c r="DK112" s="34">
        <v>227361</v>
      </c>
      <c r="DL112" s="34">
        <v>231569</v>
      </c>
      <c r="DM112" s="34">
        <v>235872</v>
      </c>
      <c r="DN112" s="34">
        <v>240266</v>
      </c>
      <c r="DO112" s="34">
        <v>244779</v>
      </c>
      <c r="DP112" s="34">
        <v>249413</v>
      </c>
      <c r="DQ112" s="34">
        <v>254186</v>
      </c>
      <c r="DR112" s="34">
        <v>259119</v>
      </c>
      <c r="DS112" s="34">
        <v>264209</v>
      </c>
      <c r="DT112" s="34">
        <v>269473</v>
      </c>
      <c r="DU112" s="34">
        <v>274897</v>
      </c>
      <c r="DV112" s="34">
        <v>280467</v>
      </c>
      <c r="DW112" s="34">
        <v>286149</v>
      </c>
      <c r="DX112" s="34">
        <v>291933</v>
      </c>
      <c r="DY112" s="34">
        <v>297791</v>
      </c>
      <c r="DZ112" s="34">
        <v>303681</v>
      </c>
      <c r="EA112" s="34">
        <v>309584</v>
      </c>
      <c r="EB112" s="34">
        <v>315449</v>
      </c>
      <c r="EC112" s="34">
        <v>321250</v>
      </c>
      <c r="ED112" s="34">
        <v>326925</v>
      </c>
      <c r="EE112" s="34">
        <v>332442</v>
      </c>
      <c r="EF112" s="34">
        <v>337766</v>
      </c>
      <c r="EG112" s="34">
        <v>343130</v>
      </c>
      <c r="EH112" s="34">
        <v>347895</v>
      </c>
      <c r="EI112" s="34">
        <v>351945</v>
      </c>
      <c r="EJ112" s="34">
        <v>355844</v>
      </c>
      <c r="EK112" s="34">
        <v>360161</v>
      </c>
      <c r="EL112" s="34">
        <v>365477</v>
      </c>
      <c r="EM112" s="34">
        <v>367258</v>
      </c>
      <c r="EN112" s="34">
        <v>371959</v>
      </c>
      <c r="EO112" s="34">
        <v>376779</v>
      </c>
      <c r="EP112" s="34">
        <v>379912</v>
      </c>
      <c r="EQ112" s="34">
        <v>383139</v>
      </c>
      <c r="ER112" s="34">
        <v>386777</v>
      </c>
      <c r="ES112" s="34">
        <v>390422</v>
      </c>
      <c r="ET112" s="34">
        <v>394076</v>
      </c>
      <c r="EU112" s="34">
        <v>397311</v>
      </c>
      <c r="EV112" s="34">
        <v>400848</v>
      </c>
      <c r="EW112" s="34">
        <v>404933</v>
      </c>
      <c r="EX112" s="34">
        <v>409762</v>
      </c>
      <c r="EY112" s="34">
        <v>414426</v>
      </c>
      <c r="EZ112" s="34">
        <v>414710</v>
      </c>
      <c r="FA112" s="34">
        <v>414971</v>
      </c>
      <c r="FB112" s="34">
        <v>415893</v>
      </c>
      <c r="FC112" s="34">
        <v>417544</v>
      </c>
      <c r="FD112" s="34">
        <v>419925</v>
      </c>
      <c r="FE112" s="34">
        <v>422557</v>
      </c>
      <c r="FF112" s="34">
        <v>423873</v>
      </c>
      <c r="FG112" s="34">
        <v>424101</v>
      </c>
      <c r="FH112" s="34">
        <v>423140</v>
      </c>
      <c r="FI112" s="34">
        <v>418516</v>
      </c>
      <c r="FJ112" s="34">
        <v>414810</v>
      </c>
      <c r="FK112" s="34">
        <v>411151</v>
      </c>
      <c r="FL112" s="34">
        <v>405060</v>
      </c>
      <c r="FM112" s="34">
        <v>396108</v>
      </c>
      <c r="FN112" s="34">
        <v>384990</v>
      </c>
      <c r="FO112" s="34">
        <v>373034</v>
      </c>
      <c r="FP112" s="34">
        <v>361322</v>
      </c>
      <c r="FQ112" s="34">
        <v>349363</v>
      </c>
      <c r="FR112" s="34">
        <v>339464</v>
      </c>
      <c r="FS112" s="34">
        <v>330440</v>
      </c>
      <c r="FT112" s="34">
        <v>322660</v>
      </c>
      <c r="FU112" s="34">
        <v>314873</v>
      </c>
      <c r="FV112" s="34">
        <v>309314</v>
      </c>
      <c r="FW112" s="34">
        <v>303393</v>
      </c>
      <c r="FX112" s="34">
        <v>295513</v>
      </c>
      <c r="FY112" s="34">
        <v>285960</v>
      </c>
      <c r="FZ112" s="34">
        <v>274798</v>
      </c>
      <c r="GA112" s="34">
        <v>260133</v>
      </c>
      <c r="GB112" s="34">
        <v>246279</v>
      </c>
      <c r="GC112" s="34">
        <v>231190</v>
      </c>
      <c r="GD112" s="34">
        <v>217289</v>
      </c>
      <c r="GE112" s="34">
        <v>204346</v>
      </c>
      <c r="GF112" s="34">
        <v>193419</v>
      </c>
      <c r="GG112" s="34">
        <v>182892</v>
      </c>
      <c r="GH112" s="34">
        <v>172611</v>
      </c>
      <c r="GI112" s="34">
        <v>162801</v>
      </c>
      <c r="GJ112" s="34">
        <v>152603</v>
      </c>
      <c r="GK112" s="34">
        <v>140688</v>
      </c>
      <c r="GL112" s="34">
        <v>129257</v>
      </c>
      <c r="GM112" s="34">
        <v>116979</v>
      </c>
      <c r="GN112" s="34">
        <v>105046</v>
      </c>
      <c r="GO112" s="34">
        <v>92710</v>
      </c>
      <c r="GP112" s="34">
        <v>80744</v>
      </c>
      <c r="GQ112" s="34">
        <v>68915</v>
      </c>
      <c r="GR112" s="34">
        <v>57544</v>
      </c>
      <c r="GS112" s="34">
        <v>47222</v>
      </c>
      <c r="GT112" s="34">
        <v>38003</v>
      </c>
      <c r="GU112" s="34">
        <v>29969</v>
      </c>
      <c r="GV112" s="34">
        <v>23285</v>
      </c>
      <c r="GW112" s="34">
        <v>17656</v>
      </c>
      <c r="GX112" s="34">
        <v>13088</v>
      </c>
      <c r="GY112" s="34">
        <v>9423</v>
      </c>
      <c r="GZ112" s="35">
        <v>14138</v>
      </c>
      <c r="HA112" s="33">
        <v>410218</v>
      </c>
      <c r="HB112" s="34">
        <v>417850</v>
      </c>
      <c r="HC112" s="34">
        <v>425663</v>
      </c>
      <c r="HD112" s="34">
        <v>433626</v>
      </c>
      <c r="HE112" s="34">
        <v>441704</v>
      </c>
      <c r="HF112" s="34">
        <v>449939</v>
      </c>
      <c r="HG112" s="34">
        <v>458298</v>
      </c>
      <c r="HH112" s="34">
        <v>466822</v>
      </c>
      <c r="HI112" s="34">
        <v>475510</v>
      </c>
      <c r="HJ112" s="34">
        <v>484377</v>
      </c>
      <c r="HK112" s="34">
        <v>493444</v>
      </c>
      <c r="HL112" s="34">
        <v>502745</v>
      </c>
      <c r="HM112" s="34">
        <v>512290</v>
      </c>
      <c r="HN112" s="34">
        <v>522108</v>
      </c>
      <c r="HO112" s="34">
        <v>532231</v>
      </c>
      <c r="HP112" s="34">
        <v>542667</v>
      </c>
      <c r="HQ112" s="34">
        <v>553416</v>
      </c>
      <c r="HR112" s="34">
        <v>564456</v>
      </c>
      <c r="HS112" s="34">
        <v>575768</v>
      </c>
      <c r="HT112" s="34">
        <v>587283</v>
      </c>
      <c r="HU112" s="34">
        <v>598991</v>
      </c>
      <c r="HV112" s="34">
        <v>610826</v>
      </c>
      <c r="HW112" s="34">
        <v>622707</v>
      </c>
      <c r="HX112" s="34">
        <v>634598</v>
      </c>
      <c r="HY112" s="34">
        <v>646388</v>
      </c>
      <c r="HZ112" s="34">
        <v>658008</v>
      </c>
      <c r="IA112" s="34">
        <v>669357</v>
      </c>
      <c r="IB112" s="34">
        <v>680355</v>
      </c>
      <c r="IC112" s="34">
        <v>690932</v>
      </c>
      <c r="ID112" s="34">
        <v>701587</v>
      </c>
      <c r="IE112" s="34">
        <v>710984</v>
      </c>
      <c r="IF112" s="34">
        <v>718885</v>
      </c>
      <c r="IG112" s="34">
        <v>726429</v>
      </c>
      <c r="IH112" s="34">
        <v>734857</v>
      </c>
      <c r="II112" s="34">
        <v>745457</v>
      </c>
      <c r="IJ112" s="34">
        <v>748749</v>
      </c>
      <c r="IK112" s="34">
        <v>758444</v>
      </c>
      <c r="IL112" s="34">
        <v>766051</v>
      </c>
      <c r="IM112" s="34">
        <v>772344</v>
      </c>
      <c r="IN112" s="34">
        <v>778734</v>
      </c>
      <c r="IO112" s="34">
        <v>784836</v>
      </c>
      <c r="IP112" s="34">
        <v>791106</v>
      </c>
      <c r="IQ112" s="34">
        <v>797547</v>
      </c>
      <c r="IR112" s="34">
        <v>804231</v>
      </c>
      <c r="IS112" s="34">
        <v>811303</v>
      </c>
      <c r="IT112" s="34">
        <v>818975</v>
      </c>
      <c r="IU112" s="34">
        <v>827573</v>
      </c>
      <c r="IV112" s="34">
        <v>836045</v>
      </c>
      <c r="IW112" s="34">
        <v>835900</v>
      </c>
      <c r="IX112" s="34">
        <v>835338</v>
      </c>
      <c r="IY112" s="34">
        <v>834663</v>
      </c>
      <c r="IZ112" s="34">
        <v>834998</v>
      </c>
      <c r="JA112" s="34">
        <v>836860</v>
      </c>
      <c r="JB112" s="34">
        <v>839639</v>
      </c>
      <c r="JC112" s="34">
        <v>836513</v>
      </c>
      <c r="JD112" s="34">
        <v>832357</v>
      </c>
      <c r="JE112" s="34">
        <v>827188</v>
      </c>
      <c r="JF112" s="34">
        <v>819045</v>
      </c>
      <c r="JG112" s="34">
        <v>812129</v>
      </c>
      <c r="JH112" s="34">
        <v>804502</v>
      </c>
      <c r="JI112" s="34">
        <v>791161</v>
      </c>
      <c r="JJ112" s="34">
        <v>771000</v>
      </c>
      <c r="JK112" s="34">
        <v>747178</v>
      </c>
      <c r="JL112" s="34">
        <v>722289</v>
      </c>
      <c r="JM112" s="34">
        <v>697393</v>
      </c>
      <c r="JN112" s="34">
        <v>672327</v>
      </c>
      <c r="JO112" s="34">
        <v>648584</v>
      </c>
      <c r="JP112" s="34">
        <v>628390</v>
      </c>
      <c r="JQ112" s="34">
        <v>610006</v>
      </c>
      <c r="JR112" s="34">
        <v>592883</v>
      </c>
      <c r="JS112" s="34">
        <v>579041</v>
      </c>
      <c r="JT112" s="34">
        <v>564217</v>
      </c>
      <c r="JU112" s="34">
        <v>546230</v>
      </c>
      <c r="JV112" s="34">
        <v>526406</v>
      </c>
      <c r="JW112" s="34">
        <v>502818</v>
      </c>
      <c r="JX112" s="34">
        <v>474462</v>
      </c>
      <c r="JY112" s="34">
        <v>445477</v>
      </c>
      <c r="JZ112" s="34">
        <v>416576</v>
      </c>
      <c r="KA112" s="34">
        <v>388115</v>
      </c>
      <c r="KB112" s="34">
        <v>363267</v>
      </c>
      <c r="KC112" s="34">
        <v>342031</v>
      </c>
      <c r="KD112" s="34">
        <v>321725</v>
      </c>
      <c r="KE112" s="34">
        <v>301906</v>
      </c>
      <c r="KF112" s="34">
        <v>282891</v>
      </c>
      <c r="KG112" s="34">
        <v>263252</v>
      </c>
      <c r="KH112" s="34">
        <v>241729</v>
      </c>
      <c r="KI112" s="34">
        <v>220016</v>
      </c>
      <c r="KJ112" s="34">
        <v>198177</v>
      </c>
      <c r="KK112" s="34">
        <v>176365</v>
      </c>
      <c r="KL112" s="34">
        <v>154753</v>
      </c>
      <c r="KM112" s="34">
        <v>133798</v>
      </c>
      <c r="KN112" s="34">
        <v>113438</v>
      </c>
      <c r="KO112" s="34">
        <v>94139</v>
      </c>
      <c r="KP112" s="34">
        <v>76681</v>
      </c>
      <c r="KQ112" s="34">
        <v>61220</v>
      </c>
      <c r="KR112" s="34">
        <v>48024</v>
      </c>
      <c r="KS112" s="34">
        <v>37052</v>
      </c>
      <c r="KT112" s="34">
        <v>27987</v>
      </c>
      <c r="KU112" s="34">
        <v>20644</v>
      </c>
      <c r="KV112" s="34">
        <v>14862</v>
      </c>
      <c r="KW112" s="35">
        <v>21904</v>
      </c>
    </row>
    <row r="113" spans="1:309" s="16" customFormat="1" ht="13.2">
      <c r="A113" s="20" t="s">
        <v>307</v>
      </c>
      <c r="B113" s="32">
        <v>2055</v>
      </c>
      <c r="C113" s="20" t="s">
        <v>3</v>
      </c>
      <c r="D113" s="36">
        <v>54907921</v>
      </c>
      <c r="E113" s="37">
        <v>27093245</v>
      </c>
      <c r="F113" s="38">
        <v>27814676</v>
      </c>
      <c r="G113" s="36">
        <v>206324</v>
      </c>
      <c r="H113" s="37">
        <v>210219</v>
      </c>
      <c r="I113" s="37">
        <v>214208</v>
      </c>
      <c r="J113" s="37">
        <v>218249</v>
      </c>
      <c r="K113" s="37">
        <v>222358</v>
      </c>
      <c r="L113" s="37">
        <v>226538</v>
      </c>
      <c r="M113" s="37">
        <v>230771</v>
      </c>
      <c r="N113" s="37">
        <v>235087</v>
      </c>
      <c r="O113" s="37">
        <v>239474</v>
      </c>
      <c r="P113" s="37">
        <v>243944</v>
      </c>
      <c r="Q113" s="37">
        <v>248509</v>
      </c>
      <c r="R113" s="37">
        <v>253172</v>
      </c>
      <c r="S113" s="37">
        <v>257947</v>
      </c>
      <c r="T113" s="37">
        <v>262846</v>
      </c>
      <c r="U113" s="37">
        <v>267866</v>
      </c>
      <c r="V113" s="37">
        <v>273030</v>
      </c>
      <c r="W113" s="37">
        <v>278339</v>
      </c>
      <c r="X113" s="37">
        <v>283774</v>
      </c>
      <c r="Y113" s="37">
        <v>289353</v>
      </c>
      <c r="Z113" s="37">
        <v>295038</v>
      </c>
      <c r="AA113" s="37">
        <v>300830</v>
      </c>
      <c r="AB113" s="37">
        <v>306705</v>
      </c>
      <c r="AC113" s="37">
        <v>312637</v>
      </c>
      <c r="AD113" s="37">
        <v>318597</v>
      </c>
      <c r="AE113" s="37">
        <v>324538</v>
      </c>
      <c r="AF113" s="37">
        <v>330425</v>
      </c>
      <c r="AG113" s="37">
        <v>336217</v>
      </c>
      <c r="AH113" s="37">
        <v>341854</v>
      </c>
      <c r="AI113" s="37">
        <v>347312</v>
      </c>
      <c r="AJ113" s="37">
        <v>352539</v>
      </c>
      <c r="AK113" s="37">
        <v>357812</v>
      </c>
      <c r="AL113" s="37">
        <v>362426</v>
      </c>
      <c r="AM113" s="37">
        <v>366259</v>
      </c>
      <c r="AN113" s="37">
        <v>369898</v>
      </c>
      <c r="AO113" s="37">
        <v>373993</v>
      </c>
      <c r="AP113" s="37">
        <v>379246</v>
      </c>
      <c r="AQ113" s="37">
        <v>380751</v>
      </c>
      <c r="AR113" s="37">
        <v>385720</v>
      </c>
      <c r="AS113" s="37">
        <v>388494</v>
      </c>
      <c r="AT113" s="37">
        <v>391634</v>
      </c>
      <c r="AU113" s="37">
        <v>394762</v>
      </c>
      <c r="AV113" s="37">
        <v>397187</v>
      </c>
      <c r="AW113" s="37">
        <v>399783</v>
      </c>
      <c r="AX113" s="37">
        <v>402513</v>
      </c>
      <c r="AY113" s="37">
        <v>405906</v>
      </c>
      <c r="AZ113" s="37">
        <v>409375</v>
      </c>
      <c r="BA113" s="37">
        <v>412889</v>
      </c>
      <c r="BB113" s="37">
        <v>416565</v>
      </c>
      <c r="BC113" s="37">
        <v>420271</v>
      </c>
      <c r="BD113" s="37">
        <v>419743</v>
      </c>
      <c r="BE113" s="37">
        <v>418808</v>
      </c>
      <c r="BF113" s="37">
        <v>417090</v>
      </c>
      <c r="BG113" s="37">
        <v>415651</v>
      </c>
      <c r="BH113" s="37">
        <v>414985</v>
      </c>
      <c r="BI113" s="37">
        <v>414976</v>
      </c>
      <c r="BJ113" s="37">
        <v>410393</v>
      </c>
      <c r="BK113" s="37">
        <v>405851</v>
      </c>
      <c r="BL113" s="37">
        <v>401482</v>
      </c>
      <c r="BM113" s="37">
        <v>397778</v>
      </c>
      <c r="BN113" s="37">
        <v>394365</v>
      </c>
      <c r="BO113" s="37">
        <v>390181</v>
      </c>
      <c r="BP113" s="37">
        <v>382722</v>
      </c>
      <c r="BQ113" s="37">
        <v>371320</v>
      </c>
      <c r="BR113" s="37">
        <v>358435</v>
      </c>
      <c r="BS113" s="37">
        <v>345317</v>
      </c>
      <c r="BT113" s="37">
        <v>331941</v>
      </c>
      <c r="BU113" s="37">
        <v>318626</v>
      </c>
      <c r="BV113" s="37">
        <v>304591</v>
      </c>
      <c r="BW113" s="37">
        <v>293170</v>
      </c>
      <c r="BX113" s="37">
        <v>282294</v>
      </c>
      <c r="BY113" s="37">
        <v>272659</v>
      </c>
      <c r="BZ113" s="37">
        <v>264029</v>
      </c>
      <c r="CA113" s="37">
        <v>254763</v>
      </c>
      <c r="CB113" s="37">
        <v>244316</v>
      </c>
      <c r="CC113" s="37">
        <v>233706</v>
      </c>
      <c r="CD113" s="37">
        <v>221008</v>
      </c>
      <c r="CE113" s="37">
        <v>207092</v>
      </c>
      <c r="CF113" s="37">
        <v>191817</v>
      </c>
      <c r="CG113" s="37">
        <v>177836</v>
      </c>
      <c r="CH113" s="37">
        <v>163194</v>
      </c>
      <c r="CI113" s="37">
        <v>151129</v>
      </c>
      <c r="CJ113" s="37">
        <v>140605</v>
      </c>
      <c r="CK113" s="37">
        <v>130619</v>
      </c>
      <c r="CL113" s="37">
        <v>120896</v>
      </c>
      <c r="CM113" s="37">
        <v>111544</v>
      </c>
      <c r="CN113" s="37">
        <v>102030</v>
      </c>
      <c r="CO113" s="37">
        <v>92434</v>
      </c>
      <c r="CP113" s="37">
        <v>82317</v>
      </c>
      <c r="CQ113" s="37">
        <v>72963</v>
      </c>
      <c r="CR113" s="37">
        <v>63450</v>
      </c>
      <c r="CS113" s="37">
        <v>54593</v>
      </c>
      <c r="CT113" s="37">
        <v>46123</v>
      </c>
      <c r="CU113" s="37">
        <v>38211</v>
      </c>
      <c r="CV113" s="37">
        <v>30978</v>
      </c>
      <c r="CW113" s="37">
        <v>24568</v>
      </c>
      <c r="CX113" s="37">
        <v>19046</v>
      </c>
      <c r="CY113" s="37">
        <v>14549</v>
      </c>
      <c r="CZ113" s="37">
        <v>10879</v>
      </c>
      <c r="DA113" s="37">
        <v>8001</v>
      </c>
      <c r="DB113" s="37">
        <v>5725</v>
      </c>
      <c r="DC113" s="38">
        <v>8262</v>
      </c>
      <c r="DD113" s="36">
        <v>196228</v>
      </c>
      <c r="DE113" s="37">
        <v>199865</v>
      </c>
      <c r="DF113" s="37">
        <v>203592</v>
      </c>
      <c r="DG113" s="37">
        <v>207389</v>
      </c>
      <c r="DH113" s="37">
        <v>211246</v>
      </c>
      <c r="DI113" s="37">
        <v>215166</v>
      </c>
      <c r="DJ113" s="37">
        <v>219153</v>
      </c>
      <c r="DK113" s="37">
        <v>223206</v>
      </c>
      <c r="DL113" s="37">
        <v>227330</v>
      </c>
      <c r="DM113" s="37">
        <v>231538</v>
      </c>
      <c r="DN113" s="37">
        <v>235839</v>
      </c>
      <c r="DO113" s="37">
        <v>240230</v>
      </c>
      <c r="DP113" s="37">
        <v>244733</v>
      </c>
      <c r="DQ113" s="37">
        <v>249366</v>
      </c>
      <c r="DR113" s="37">
        <v>254131</v>
      </c>
      <c r="DS113" s="37">
        <v>259062</v>
      </c>
      <c r="DT113" s="37">
        <v>264145</v>
      </c>
      <c r="DU113" s="37">
        <v>269399</v>
      </c>
      <c r="DV113" s="37">
        <v>274805</v>
      </c>
      <c r="DW113" s="37">
        <v>280341</v>
      </c>
      <c r="DX113" s="37">
        <v>285996</v>
      </c>
      <c r="DY113" s="37">
        <v>291753</v>
      </c>
      <c r="DZ113" s="37">
        <v>297574</v>
      </c>
      <c r="EA113" s="37">
        <v>303441</v>
      </c>
      <c r="EB113" s="37">
        <v>309320</v>
      </c>
      <c r="EC113" s="37">
        <v>315169</v>
      </c>
      <c r="ED113" s="37">
        <v>320951</v>
      </c>
      <c r="EE113" s="37">
        <v>326604</v>
      </c>
      <c r="EF113" s="37">
        <v>332117</v>
      </c>
      <c r="EG113" s="37">
        <v>337420</v>
      </c>
      <c r="EH113" s="37">
        <v>342776</v>
      </c>
      <c r="EI113" s="37">
        <v>347525</v>
      </c>
      <c r="EJ113" s="37">
        <v>351562</v>
      </c>
      <c r="EK113" s="37">
        <v>355452</v>
      </c>
      <c r="EL113" s="37">
        <v>359750</v>
      </c>
      <c r="EM113" s="37">
        <v>365044</v>
      </c>
      <c r="EN113" s="37">
        <v>366816</v>
      </c>
      <c r="EO113" s="37">
        <v>371507</v>
      </c>
      <c r="EP113" s="37">
        <v>376302</v>
      </c>
      <c r="EQ113" s="37">
        <v>379427</v>
      </c>
      <c r="ER113" s="37">
        <v>382632</v>
      </c>
      <c r="ES113" s="37">
        <v>386240</v>
      </c>
      <c r="ET113" s="37">
        <v>389854</v>
      </c>
      <c r="EU113" s="37">
        <v>393475</v>
      </c>
      <c r="EV113" s="37">
        <v>396668</v>
      </c>
      <c r="EW113" s="37">
        <v>400163</v>
      </c>
      <c r="EX113" s="37">
        <v>404207</v>
      </c>
      <c r="EY113" s="37">
        <v>408961</v>
      </c>
      <c r="EZ113" s="37">
        <v>413556</v>
      </c>
      <c r="FA113" s="37">
        <v>413777</v>
      </c>
      <c r="FB113" s="37">
        <v>413961</v>
      </c>
      <c r="FC113" s="37">
        <v>414808</v>
      </c>
      <c r="FD113" s="37">
        <v>416363</v>
      </c>
      <c r="FE113" s="37">
        <v>418643</v>
      </c>
      <c r="FF113" s="37">
        <v>421169</v>
      </c>
      <c r="FG113" s="37">
        <v>422371</v>
      </c>
      <c r="FH113" s="37">
        <v>422479</v>
      </c>
      <c r="FI113" s="37">
        <v>421391</v>
      </c>
      <c r="FJ113" s="37">
        <v>416643</v>
      </c>
      <c r="FK113" s="37">
        <v>412798</v>
      </c>
      <c r="FL113" s="37">
        <v>408979</v>
      </c>
      <c r="FM113" s="37">
        <v>402720</v>
      </c>
      <c r="FN113" s="37">
        <v>393611</v>
      </c>
      <c r="FO113" s="37">
        <v>382329</v>
      </c>
      <c r="FP113" s="37">
        <v>370214</v>
      </c>
      <c r="FQ113" s="37">
        <v>358317</v>
      </c>
      <c r="FR113" s="37">
        <v>346169</v>
      </c>
      <c r="FS113" s="37">
        <v>336047</v>
      </c>
      <c r="FT113" s="37">
        <v>326767</v>
      </c>
      <c r="FU113" s="37">
        <v>318703</v>
      </c>
      <c r="FV113" s="37">
        <v>310609</v>
      </c>
      <c r="FW113" s="37">
        <v>304671</v>
      </c>
      <c r="FX113" s="37">
        <v>298345</v>
      </c>
      <c r="FY113" s="37">
        <v>290048</v>
      </c>
      <c r="FZ113" s="37">
        <v>280080</v>
      </c>
      <c r="GA113" s="37">
        <v>268513</v>
      </c>
      <c r="GB113" s="37">
        <v>253492</v>
      </c>
      <c r="GC113" s="37">
        <v>239275</v>
      </c>
      <c r="GD113" s="37">
        <v>223854</v>
      </c>
      <c r="GE113" s="37">
        <v>209599</v>
      </c>
      <c r="GF113" s="37">
        <v>196289</v>
      </c>
      <c r="GG113" s="37">
        <v>184913</v>
      </c>
      <c r="GH113" s="37">
        <v>173922</v>
      </c>
      <c r="GI113" s="37">
        <v>163171</v>
      </c>
      <c r="GJ113" s="37">
        <v>152893</v>
      </c>
      <c r="GK113" s="37">
        <v>142355</v>
      </c>
      <c r="GL113" s="37">
        <v>130215</v>
      </c>
      <c r="GM113" s="37">
        <v>118615</v>
      </c>
      <c r="GN113" s="37">
        <v>106359</v>
      </c>
      <c r="GO113" s="37">
        <v>94553</v>
      </c>
      <c r="GP113" s="37">
        <v>82535</v>
      </c>
      <c r="GQ113" s="37">
        <v>71023</v>
      </c>
      <c r="GR113" s="37">
        <v>59835</v>
      </c>
      <c r="GS113" s="37">
        <v>49260</v>
      </c>
      <c r="GT113" s="37">
        <v>39794</v>
      </c>
      <c r="GU113" s="37">
        <v>31485</v>
      </c>
      <c r="GV113" s="37">
        <v>24358</v>
      </c>
      <c r="GW113" s="37">
        <v>18548</v>
      </c>
      <c r="GX113" s="37">
        <v>13756</v>
      </c>
      <c r="GY113" s="37">
        <v>9961</v>
      </c>
      <c r="GZ113" s="38">
        <v>15065</v>
      </c>
      <c r="HA113" s="36">
        <v>402552</v>
      </c>
      <c r="HB113" s="37">
        <v>410084</v>
      </c>
      <c r="HC113" s="37">
        <v>417800</v>
      </c>
      <c r="HD113" s="37">
        <v>425638</v>
      </c>
      <c r="HE113" s="37">
        <v>433604</v>
      </c>
      <c r="HF113" s="37">
        <v>441704</v>
      </c>
      <c r="HG113" s="37">
        <v>449924</v>
      </c>
      <c r="HH113" s="37">
        <v>458293</v>
      </c>
      <c r="HI113" s="37">
        <v>466804</v>
      </c>
      <c r="HJ113" s="37">
        <v>475482</v>
      </c>
      <c r="HK113" s="37">
        <v>484348</v>
      </c>
      <c r="HL113" s="37">
        <v>493402</v>
      </c>
      <c r="HM113" s="37">
        <v>502680</v>
      </c>
      <c r="HN113" s="37">
        <v>512212</v>
      </c>
      <c r="HO113" s="37">
        <v>521997</v>
      </c>
      <c r="HP113" s="37">
        <v>532092</v>
      </c>
      <c r="HQ113" s="37">
        <v>542484</v>
      </c>
      <c r="HR113" s="37">
        <v>553173</v>
      </c>
      <c r="HS113" s="37">
        <v>564158</v>
      </c>
      <c r="HT113" s="37">
        <v>575379</v>
      </c>
      <c r="HU113" s="37">
        <v>586826</v>
      </c>
      <c r="HV113" s="37">
        <v>598458</v>
      </c>
      <c r="HW113" s="37">
        <v>610211</v>
      </c>
      <c r="HX113" s="37">
        <v>622038</v>
      </c>
      <c r="HY113" s="37">
        <v>633858</v>
      </c>
      <c r="HZ113" s="37">
        <v>645594</v>
      </c>
      <c r="IA113" s="37">
        <v>657168</v>
      </c>
      <c r="IB113" s="37">
        <v>668458</v>
      </c>
      <c r="IC113" s="37">
        <v>679429</v>
      </c>
      <c r="ID113" s="37">
        <v>689959</v>
      </c>
      <c r="IE113" s="37">
        <v>700588</v>
      </c>
      <c r="IF113" s="37">
        <v>709951</v>
      </c>
      <c r="IG113" s="37">
        <v>717821</v>
      </c>
      <c r="IH113" s="37">
        <v>725350</v>
      </c>
      <c r="II113" s="37">
        <v>733743</v>
      </c>
      <c r="IJ113" s="37">
        <v>744290</v>
      </c>
      <c r="IK113" s="37">
        <v>747567</v>
      </c>
      <c r="IL113" s="37">
        <v>757227</v>
      </c>
      <c r="IM113" s="37">
        <v>764796</v>
      </c>
      <c r="IN113" s="37">
        <v>771061</v>
      </c>
      <c r="IO113" s="37">
        <v>777394</v>
      </c>
      <c r="IP113" s="37">
        <v>783427</v>
      </c>
      <c r="IQ113" s="37">
        <v>789637</v>
      </c>
      <c r="IR113" s="37">
        <v>795988</v>
      </c>
      <c r="IS113" s="37">
        <v>802574</v>
      </c>
      <c r="IT113" s="37">
        <v>809538</v>
      </c>
      <c r="IU113" s="37">
        <v>817096</v>
      </c>
      <c r="IV113" s="37">
        <v>825526</v>
      </c>
      <c r="IW113" s="37">
        <v>833827</v>
      </c>
      <c r="IX113" s="37">
        <v>833520</v>
      </c>
      <c r="IY113" s="37">
        <v>832769</v>
      </c>
      <c r="IZ113" s="37">
        <v>831898</v>
      </c>
      <c r="JA113" s="37">
        <v>832014</v>
      </c>
      <c r="JB113" s="37">
        <v>833628</v>
      </c>
      <c r="JC113" s="37">
        <v>836145</v>
      </c>
      <c r="JD113" s="37">
        <v>832764</v>
      </c>
      <c r="JE113" s="37">
        <v>828330</v>
      </c>
      <c r="JF113" s="37">
        <v>822873</v>
      </c>
      <c r="JG113" s="37">
        <v>814421</v>
      </c>
      <c r="JH113" s="37">
        <v>807163</v>
      </c>
      <c r="JI113" s="37">
        <v>799160</v>
      </c>
      <c r="JJ113" s="37">
        <v>785442</v>
      </c>
      <c r="JK113" s="37">
        <v>764931</v>
      </c>
      <c r="JL113" s="37">
        <v>740764</v>
      </c>
      <c r="JM113" s="37">
        <v>715531</v>
      </c>
      <c r="JN113" s="37">
        <v>690258</v>
      </c>
      <c r="JO113" s="37">
        <v>664795</v>
      </c>
      <c r="JP113" s="37">
        <v>640638</v>
      </c>
      <c r="JQ113" s="37">
        <v>619937</v>
      </c>
      <c r="JR113" s="37">
        <v>600997</v>
      </c>
      <c r="JS113" s="37">
        <v>583268</v>
      </c>
      <c r="JT113" s="37">
        <v>568700</v>
      </c>
      <c r="JU113" s="37">
        <v>553108</v>
      </c>
      <c r="JV113" s="37">
        <v>534364</v>
      </c>
      <c r="JW113" s="37">
        <v>513786</v>
      </c>
      <c r="JX113" s="37">
        <v>489521</v>
      </c>
      <c r="JY113" s="37">
        <v>460584</v>
      </c>
      <c r="JZ113" s="37">
        <v>431092</v>
      </c>
      <c r="KA113" s="37">
        <v>401690</v>
      </c>
      <c r="KB113" s="37">
        <v>372793</v>
      </c>
      <c r="KC113" s="37">
        <v>347418</v>
      </c>
      <c r="KD113" s="37">
        <v>325518</v>
      </c>
      <c r="KE113" s="37">
        <v>304541</v>
      </c>
      <c r="KF113" s="37">
        <v>284067</v>
      </c>
      <c r="KG113" s="37">
        <v>264437</v>
      </c>
      <c r="KH113" s="37">
        <v>244385</v>
      </c>
      <c r="KI113" s="37">
        <v>222649</v>
      </c>
      <c r="KJ113" s="37">
        <v>200932</v>
      </c>
      <c r="KK113" s="37">
        <v>179322</v>
      </c>
      <c r="KL113" s="37">
        <v>158003</v>
      </c>
      <c r="KM113" s="37">
        <v>137128</v>
      </c>
      <c r="KN113" s="37">
        <v>117146</v>
      </c>
      <c r="KO113" s="37">
        <v>98046</v>
      </c>
      <c r="KP113" s="37">
        <v>80238</v>
      </c>
      <c r="KQ113" s="37">
        <v>64362</v>
      </c>
      <c r="KR113" s="37">
        <v>50531</v>
      </c>
      <c r="KS113" s="37">
        <v>38907</v>
      </c>
      <c r="KT113" s="37">
        <v>29427</v>
      </c>
      <c r="KU113" s="37">
        <v>21757</v>
      </c>
      <c r="KV113" s="37">
        <v>15686</v>
      </c>
      <c r="KW113" s="38">
        <v>23327</v>
      </c>
    </row>
    <row r="114" spans="1:309" s="16" customFormat="1" ht="13.2">
      <c r="A114" s="19" t="s">
        <v>307</v>
      </c>
      <c r="B114" s="31">
        <v>2056</v>
      </c>
      <c r="C114" s="19" t="s">
        <v>3</v>
      </c>
      <c r="D114" s="33">
        <v>54715374</v>
      </c>
      <c r="E114" s="34">
        <v>27005339</v>
      </c>
      <c r="F114" s="35">
        <v>27710035</v>
      </c>
      <c r="G114" s="33">
        <v>202449</v>
      </c>
      <c r="H114" s="34">
        <v>206300</v>
      </c>
      <c r="I114" s="34">
        <v>210233</v>
      </c>
      <c r="J114" s="34">
        <v>214218</v>
      </c>
      <c r="K114" s="34">
        <v>218274</v>
      </c>
      <c r="L114" s="34">
        <v>222382</v>
      </c>
      <c r="M114" s="34">
        <v>226554</v>
      </c>
      <c r="N114" s="34">
        <v>230790</v>
      </c>
      <c r="O114" s="34">
        <v>235102</v>
      </c>
      <c r="P114" s="34">
        <v>239480</v>
      </c>
      <c r="Q114" s="34">
        <v>243948</v>
      </c>
      <c r="R114" s="34">
        <v>248507</v>
      </c>
      <c r="S114" s="34">
        <v>253157</v>
      </c>
      <c r="T114" s="34">
        <v>257918</v>
      </c>
      <c r="U114" s="34">
        <v>262788</v>
      </c>
      <c r="V114" s="34">
        <v>267788</v>
      </c>
      <c r="W114" s="34">
        <v>272917</v>
      </c>
      <c r="X114" s="34">
        <v>278182</v>
      </c>
      <c r="Y114" s="34">
        <v>283578</v>
      </c>
      <c r="Z114" s="34">
        <v>289100</v>
      </c>
      <c r="AA114" s="34">
        <v>294746</v>
      </c>
      <c r="AB114" s="34">
        <v>300489</v>
      </c>
      <c r="AC114" s="34">
        <v>306330</v>
      </c>
      <c r="AD114" s="34">
        <v>312220</v>
      </c>
      <c r="AE114" s="34">
        <v>318146</v>
      </c>
      <c r="AF114" s="34">
        <v>324053</v>
      </c>
      <c r="AG114" s="34">
        <v>329904</v>
      </c>
      <c r="AH114" s="34">
        <v>335660</v>
      </c>
      <c r="AI114" s="34">
        <v>341281</v>
      </c>
      <c r="AJ114" s="34">
        <v>346711</v>
      </c>
      <c r="AK114" s="34">
        <v>351921</v>
      </c>
      <c r="AL114" s="34">
        <v>357173</v>
      </c>
      <c r="AM114" s="34">
        <v>361769</v>
      </c>
      <c r="AN114" s="34">
        <v>365593</v>
      </c>
      <c r="AO114" s="34">
        <v>369217</v>
      </c>
      <c r="AP114" s="34">
        <v>373287</v>
      </c>
      <c r="AQ114" s="34">
        <v>378514</v>
      </c>
      <c r="AR114" s="34">
        <v>380005</v>
      </c>
      <c r="AS114" s="34">
        <v>384951</v>
      </c>
      <c r="AT114" s="34">
        <v>387708</v>
      </c>
      <c r="AU114" s="34">
        <v>390809</v>
      </c>
      <c r="AV114" s="34">
        <v>393907</v>
      </c>
      <c r="AW114" s="34">
        <v>396297</v>
      </c>
      <c r="AX114" s="34">
        <v>398835</v>
      </c>
      <c r="AY114" s="34">
        <v>401523</v>
      </c>
      <c r="AZ114" s="34">
        <v>404844</v>
      </c>
      <c r="BA114" s="34">
        <v>408239</v>
      </c>
      <c r="BB114" s="34">
        <v>411663</v>
      </c>
      <c r="BC114" s="34">
        <v>415253</v>
      </c>
      <c r="BD114" s="34">
        <v>418840</v>
      </c>
      <c r="BE114" s="34">
        <v>418195</v>
      </c>
      <c r="BF114" s="34">
        <v>417146</v>
      </c>
      <c r="BG114" s="34">
        <v>415299</v>
      </c>
      <c r="BH114" s="34">
        <v>413719</v>
      </c>
      <c r="BI114" s="34">
        <v>412910</v>
      </c>
      <c r="BJ114" s="34">
        <v>412723</v>
      </c>
      <c r="BK114" s="34">
        <v>407984</v>
      </c>
      <c r="BL114" s="34">
        <v>403285</v>
      </c>
      <c r="BM114" s="34">
        <v>398735</v>
      </c>
      <c r="BN114" s="34">
        <v>394844</v>
      </c>
      <c r="BO114" s="34">
        <v>391214</v>
      </c>
      <c r="BP114" s="34">
        <v>386792</v>
      </c>
      <c r="BQ114" s="34">
        <v>379113</v>
      </c>
      <c r="BR114" s="34">
        <v>367513</v>
      </c>
      <c r="BS114" s="34">
        <v>354436</v>
      </c>
      <c r="BT114" s="34">
        <v>341121</v>
      </c>
      <c r="BU114" s="34">
        <v>327532</v>
      </c>
      <c r="BV114" s="34">
        <v>314005</v>
      </c>
      <c r="BW114" s="34">
        <v>299753</v>
      </c>
      <c r="BX114" s="34">
        <v>288073</v>
      </c>
      <c r="BY114" s="34">
        <v>276921</v>
      </c>
      <c r="BZ114" s="34">
        <v>266955</v>
      </c>
      <c r="CA114" s="34">
        <v>257962</v>
      </c>
      <c r="CB114" s="34">
        <v>248325</v>
      </c>
      <c r="CC114" s="34">
        <v>237540</v>
      </c>
      <c r="CD114" s="34">
        <v>226594</v>
      </c>
      <c r="CE114" s="34">
        <v>213621</v>
      </c>
      <c r="CF114" s="34">
        <v>199491</v>
      </c>
      <c r="CG114" s="34">
        <v>184086</v>
      </c>
      <c r="CH114" s="34">
        <v>169960</v>
      </c>
      <c r="CI114" s="34">
        <v>155259</v>
      </c>
      <c r="CJ114" s="34">
        <v>143054</v>
      </c>
      <c r="CK114" s="34">
        <v>132355</v>
      </c>
      <c r="CL114" s="34">
        <v>122201</v>
      </c>
      <c r="CM114" s="34">
        <v>112356</v>
      </c>
      <c r="CN114" s="34">
        <v>102912</v>
      </c>
      <c r="CO114" s="34">
        <v>93394</v>
      </c>
      <c r="CP114" s="34">
        <v>83890</v>
      </c>
      <c r="CQ114" s="34">
        <v>74018</v>
      </c>
      <c r="CR114" s="34">
        <v>64958</v>
      </c>
      <c r="CS114" s="34">
        <v>55868</v>
      </c>
      <c r="CT114" s="34">
        <v>47505</v>
      </c>
      <c r="CU114" s="34">
        <v>39622</v>
      </c>
      <c r="CV114" s="34">
        <v>32374</v>
      </c>
      <c r="CW114" s="34">
        <v>25855</v>
      </c>
      <c r="CX114" s="34">
        <v>20174</v>
      </c>
      <c r="CY114" s="34">
        <v>15363</v>
      </c>
      <c r="CZ114" s="34">
        <v>11508</v>
      </c>
      <c r="DA114" s="34">
        <v>8434</v>
      </c>
      <c r="DB114" s="34">
        <v>6065</v>
      </c>
      <c r="DC114" s="35">
        <v>8774</v>
      </c>
      <c r="DD114" s="33">
        <v>192544</v>
      </c>
      <c r="DE114" s="34">
        <v>196133</v>
      </c>
      <c r="DF114" s="34">
        <v>199817</v>
      </c>
      <c r="DG114" s="34">
        <v>203560</v>
      </c>
      <c r="DH114" s="34">
        <v>207360</v>
      </c>
      <c r="DI114" s="34">
        <v>211228</v>
      </c>
      <c r="DJ114" s="34">
        <v>215142</v>
      </c>
      <c r="DK114" s="34">
        <v>219130</v>
      </c>
      <c r="DL114" s="34">
        <v>223179</v>
      </c>
      <c r="DM114" s="34">
        <v>227306</v>
      </c>
      <c r="DN114" s="34">
        <v>231508</v>
      </c>
      <c r="DO114" s="34">
        <v>235804</v>
      </c>
      <c r="DP114" s="34">
        <v>240187</v>
      </c>
      <c r="DQ114" s="34">
        <v>244690</v>
      </c>
      <c r="DR114" s="34">
        <v>249313</v>
      </c>
      <c r="DS114" s="34">
        <v>254083</v>
      </c>
      <c r="DT114" s="34">
        <v>258999</v>
      </c>
      <c r="DU114" s="34">
        <v>264078</v>
      </c>
      <c r="DV114" s="34">
        <v>269311</v>
      </c>
      <c r="DW114" s="34">
        <v>274683</v>
      </c>
      <c r="DX114" s="34">
        <v>280200</v>
      </c>
      <c r="DY114" s="34">
        <v>285819</v>
      </c>
      <c r="DZ114" s="34">
        <v>291544</v>
      </c>
      <c r="EA114" s="34">
        <v>297348</v>
      </c>
      <c r="EB114" s="34">
        <v>303193</v>
      </c>
      <c r="EC114" s="34">
        <v>309051</v>
      </c>
      <c r="ED114" s="34">
        <v>314886</v>
      </c>
      <c r="EE114" s="34">
        <v>320645</v>
      </c>
      <c r="EF114" s="34">
        <v>326298</v>
      </c>
      <c r="EG114" s="34">
        <v>331792</v>
      </c>
      <c r="EH114" s="34">
        <v>337079</v>
      </c>
      <c r="EI114" s="34">
        <v>342424</v>
      </c>
      <c r="EJ114" s="34">
        <v>347155</v>
      </c>
      <c r="EK114" s="34">
        <v>351180</v>
      </c>
      <c r="EL114" s="34">
        <v>355058</v>
      </c>
      <c r="EM114" s="34">
        <v>359341</v>
      </c>
      <c r="EN114" s="34">
        <v>364608</v>
      </c>
      <c r="EO114" s="34">
        <v>366371</v>
      </c>
      <c r="EP114" s="34">
        <v>371046</v>
      </c>
      <c r="EQ114" s="34">
        <v>375820</v>
      </c>
      <c r="ER114" s="34">
        <v>378925</v>
      </c>
      <c r="ES114" s="34">
        <v>382100</v>
      </c>
      <c r="ET114" s="34">
        <v>385683</v>
      </c>
      <c r="EU114" s="34">
        <v>389264</v>
      </c>
      <c r="EV114" s="34">
        <v>392845</v>
      </c>
      <c r="EW114" s="34">
        <v>395997</v>
      </c>
      <c r="EX114" s="34">
        <v>399443</v>
      </c>
      <c r="EY114" s="34">
        <v>403424</v>
      </c>
      <c r="EZ114" s="34">
        <v>408123</v>
      </c>
      <c r="FA114" s="34">
        <v>412629</v>
      </c>
      <c r="FB114" s="34">
        <v>412785</v>
      </c>
      <c r="FC114" s="34">
        <v>412888</v>
      </c>
      <c r="FD114" s="34">
        <v>413640</v>
      </c>
      <c r="FE114" s="34">
        <v>415102</v>
      </c>
      <c r="FF114" s="34">
        <v>417274</v>
      </c>
      <c r="FG114" s="34">
        <v>419686</v>
      </c>
      <c r="FH114" s="34">
        <v>420764</v>
      </c>
      <c r="FI114" s="34">
        <v>420744</v>
      </c>
      <c r="FJ114" s="34">
        <v>419519</v>
      </c>
      <c r="FK114" s="34">
        <v>414634</v>
      </c>
      <c r="FL114" s="34">
        <v>410637</v>
      </c>
      <c r="FM114" s="34">
        <v>406641</v>
      </c>
      <c r="FN114" s="34">
        <v>400204</v>
      </c>
      <c r="FO114" s="34">
        <v>390919</v>
      </c>
      <c r="FP114" s="34">
        <v>379464</v>
      </c>
      <c r="FQ114" s="34">
        <v>367170</v>
      </c>
      <c r="FR114" s="34">
        <v>355073</v>
      </c>
      <c r="FS114" s="34">
        <v>342717</v>
      </c>
      <c r="FT114" s="34">
        <v>332354</v>
      </c>
      <c r="FU114" s="34">
        <v>322799</v>
      </c>
      <c r="FV114" s="34">
        <v>314428</v>
      </c>
      <c r="FW114" s="34">
        <v>305995</v>
      </c>
      <c r="FX114" s="34">
        <v>299644</v>
      </c>
      <c r="FY114" s="34">
        <v>292880</v>
      </c>
      <c r="FZ114" s="34">
        <v>284149</v>
      </c>
      <c r="GA114" s="34">
        <v>273731</v>
      </c>
      <c r="GB114" s="34">
        <v>261725</v>
      </c>
      <c r="GC114" s="34">
        <v>246346</v>
      </c>
      <c r="GD114" s="34">
        <v>231749</v>
      </c>
      <c r="GE114" s="34">
        <v>215997</v>
      </c>
      <c r="GF114" s="34">
        <v>201397</v>
      </c>
      <c r="GG114" s="34">
        <v>187726</v>
      </c>
      <c r="GH114" s="34">
        <v>175912</v>
      </c>
      <c r="GI114" s="34">
        <v>164477</v>
      </c>
      <c r="GJ114" s="34">
        <v>153309</v>
      </c>
      <c r="GK114" s="34">
        <v>142689</v>
      </c>
      <c r="GL114" s="34">
        <v>131822</v>
      </c>
      <c r="GM114" s="34">
        <v>119556</v>
      </c>
      <c r="GN114" s="34">
        <v>107909</v>
      </c>
      <c r="GO114" s="34">
        <v>95795</v>
      </c>
      <c r="GP114" s="34">
        <v>84233</v>
      </c>
      <c r="GQ114" s="34">
        <v>72653</v>
      </c>
      <c r="GR114" s="34">
        <v>61710</v>
      </c>
      <c r="GS114" s="34">
        <v>51264</v>
      </c>
      <c r="GT114" s="34">
        <v>41547</v>
      </c>
      <c r="GU114" s="34">
        <v>33005</v>
      </c>
      <c r="GV114" s="34">
        <v>25614</v>
      </c>
      <c r="GW114" s="34">
        <v>19418</v>
      </c>
      <c r="GX114" s="34">
        <v>14468</v>
      </c>
      <c r="GY114" s="34">
        <v>10483</v>
      </c>
      <c r="GZ114" s="35">
        <v>16044</v>
      </c>
      <c r="HA114" s="33">
        <v>394993</v>
      </c>
      <c r="HB114" s="34">
        <v>402433</v>
      </c>
      <c r="HC114" s="34">
        <v>410050</v>
      </c>
      <c r="HD114" s="34">
        <v>417778</v>
      </c>
      <c r="HE114" s="34">
        <v>425634</v>
      </c>
      <c r="HF114" s="34">
        <v>433610</v>
      </c>
      <c r="HG114" s="34">
        <v>441696</v>
      </c>
      <c r="HH114" s="34">
        <v>449920</v>
      </c>
      <c r="HI114" s="34">
        <v>458281</v>
      </c>
      <c r="HJ114" s="34">
        <v>466786</v>
      </c>
      <c r="HK114" s="34">
        <v>475456</v>
      </c>
      <c r="HL114" s="34">
        <v>484311</v>
      </c>
      <c r="HM114" s="34">
        <v>493344</v>
      </c>
      <c r="HN114" s="34">
        <v>502608</v>
      </c>
      <c r="HO114" s="34">
        <v>512101</v>
      </c>
      <c r="HP114" s="34">
        <v>521871</v>
      </c>
      <c r="HQ114" s="34">
        <v>531916</v>
      </c>
      <c r="HR114" s="34">
        <v>542260</v>
      </c>
      <c r="HS114" s="34">
        <v>552889</v>
      </c>
      <c r="HT114" s="34">
        <v>563783</v>
      </c>
      <c r="HU114" s="34">
        <v>574946</v>
      </c>
      <c r="HV114" s="34">
        <v>586308</v>
      </c>
      <c r="HW114" s="34">
        <v>597874</v>
      </c>
      <c r="HX114" s="34">
        <v>609568</v>
      </c>
      <c r="HY114" s="34">
        <v>621339</v>
      </c>
      <c r="HZ114" s="34">
        <v>633104</v>
      </c>
      <c r="IA114" s="34">
        <v>644790</v>
      </c>
      <c r="IB114" s="34">
        <v>656305</v>
      </c>
      <c r="IC114" s="34">
        <v>667579</v>
      </c>
      <c r="ID114" s="34">
        <v>678503</v>
      </c>
      <c r="IE114" s="34">
        <v>689000</v>
      </c>
      <c r="IF114" s="34">
        <v>699597</v>
      </c>
      <c r="IG114" s="34">
        <v>708924</v>
      </c>
      <c r="IH114" s="34">
        <v>716773</v>
      </c>
      <c r="II114" s="34">
        <v>724275</v>
      </c>
      <c r="IJ114" s="34">
        <v>732628</v>
      </c>
      <c r="IK114" s="34">
        <v>743122</v>
      </c>
      <c r="IL114" s="34">
        <v>746376</v>
      </c>
      <c r="IM114" s="34">
        <v>755997</v>
      </c>
      <c r="IN114" s="34">
        <v>763528</v>
      </c>
      <c r="IO114" s="34">
        <v>769734</v>
      </c>
      <c r="IP114" s="34">
        <v>776007</v>
      </c>
      <c r="IQ114" s="34">
        <v>781980</v>
      </c>
      <c r="IR114" s="34">
        <v>788099</v>
      </c>
      <c r="IS114" s="34">
        <v>794368</v>
      </c>
      <c r="IT114" s="34">
        <v>800841</v>
      </c>
      <c r="IU114" s="34">
        <v>807682</v>
      </c>
      <c r="IV114" s="34">
        <v>815087</v>
      </c>
      <c r="IW114" s="34">
        <v>823376</v>
      </c>
      <c r="IX114" s="34">
        <v>831469</v>
      </c>
      <c r="IY114" s="34">
        <v>830980</v>
      </c>
      <c r="IZ114" s="34">
        <v>830034</v>
      </c>
      <c r="JA114" s="34">
        <v>828939</v>
      </c>
      <c r="JB114" s="34">
        <v>828821</v>
      </c>
      <c r="JC114" s="34">
        <v>830184</v>
      </c>
      <c r="JD114" s="34">
        <v>832409</v>
      </c>
      <c r="JE114" s="34">
        <v>828748</v>
      </c>
      <c r="JF114" s="34">
        <v>824029</v>
      </c>
      <c r="JG114" s="34">
        <v>818254</v>
      </c>
      <c r="JH114" s="34">
        <v>809478</v>
      </c>
      <c r="JI114" s="34">
        <v>801851</v>
      </c>
      <c r="JJ114" s="34">
        <v>793433</v>
      </c>
      <c r="JK114" s="34">
        <v>779317</v>
      </c>
      <c r="JL114" s="34">
        <v>758432</v>
      </c>
      <c r="JM114" s="34">
        <v>733900</v>
      </c>
      <c r="JN114" s="34">
        <v>708291</v>
      </c>
      <c r="JO114" s="34">
        <v>682605</v>
      </c>
      <c r="JP114" s="34">
        <v>656722</v>
      </c>
      <c r="JQ114" s="34">
        <v>632107</v>
      </c>
      <c r="JR114" s="34">
        <v>610872</v>
      </c>
      <c r="JS114" s="34">
        <v>591349</v>
      </c>
      <c r="JT114" s="34">
        <v>572950</v>
      </c>
      <c r="JU114" s="34">
        <v>557606</v>
      </c>
      <c r="JV114" s="34">
        <v>541205</v>
      </c>
      <c r="JW114" s="34">
        <v>521689</v>
      </c>
      <c r="JX114" s="34">
        <v>500325</v>
      </c>
      <c r="JY114" s="34">
        <v>475346</v>
      </c>
      <c r="JZ114" s="34">
        <v>445837</v>
      </c>
      <c r="KA114" s="34">
        <v>415835</v>
      </c>
      <c r="KB114" s="34">
        <v>385957</v>
      </c>
      <c r="KC114" s="34">
        <v>356656</v>
      </c>
      <c r="KD114" s="34">
        <v>330780</v>
      </c>
      <c r="KE114" s="34">
        <v>308267</v>
      </c>
      <c r="KF114" s="34">
        <v>286678</v>
      </c>
      <c r="KG114" s="34">
        <v>265665</v>
      </c>
      <c r="KH114" s="34">
        <v>245601</v>
      </c>
      <c r="KI114" s="34">
        <v>225216</v>
      </c>
      <c r="KJ114" s="34">
        <v>203446</v>
      </c>
      <c r="KK114" s="34">
        <v>181927</v>
      </c>
      <c r="KL114" s="34">
        <v>160753</v>
      </c>
      <c r="KM114" s="34">
        <v>140101</v>
      </c>
      <c r="KN114" s="34">
        <v>120158</v>
      </c>
      <c r="KO114" s="34">
        <v>101332</v>
      </c>
      <c r="KP114" s="34">
        <v>83638</v>
      </c>
      <c r="KQ114" s="34">
        <v>67402</v>
      </c>
      <c r="KR114" s="34">
        <v>53179</v>
      </c>
      <c r="KS114" s="34">
        <v>40977</v>
      </c>
      <c r="KT114" s="34">
        <v>30926</v>
      </c>
      <c r="KU114" s="34">
        <v>22902</v>
      </c>
      <c r="KV114" s="34">
        <v>16548</v>
      </c>
      <c r="KW114" s="35">
        <v>24818</v>
      </c>
    </row>
    <row r="115" spans="1:309" s="16" customFormat="1" ht="13.2">
      <c r="A115" s="20" t="s">
        <v>307</v>
      </c>
      <c r="B115" s="32">
        <v>2057</v>
      </c>
      <c r="C115" s="20" t="s">
        <v>3</v>
      </c>
      <c r="D115" s="36">
        <v>54508782</v>
      </c>
      <c r="E115" s="37">
        <v>26910324</v>
      </c>
      <c r="F115" s="38">
        <v>27598458</v>
      </c>
      <c r="G115" s="36">
        <v>198635</v>
      </c>
      <c r="H115" s="37">
        <v>202434</v>
      </c>
      <c r="I115" s="37">
        <v>206309</v>
      </c>
      <c r="J115" s="37">
        <v>210253</v>
      </c>
      <c r="K115" s="37">
        <v>214246</v>
      </c>
      <c r="L115" s="37">
        <v>218294</v>
      </c>
      <c r="M115" s="37">
        <v>222406</v>
      </c>
      <c r="N115" s="37">
        <v>226577</v>
      </c>
      <c r="O115" s="37">
        <v>230805</v>
      </c>
      <c r="P115" s="37">
        <v>235113</v>
      </c>
      <c r="Q115" s="37">
        <v>239488</v>
      </c>
      <c r="R115" s="37">
        <v>243948</v>
      </c>
      <c r="S115" s="37">
        <v>248490</v>
      </c>
      <c r="T115" s="37">
        <v>253129</v>
      </c>
      <c r="U115" s="37">
        <v>257866</v>
      </c>
      <c r="V115" s="37">
        <v>262716</v>
      </c>
      <c r="W115" s="37">
        <v>267681</v>
      </c>
      <c r="X115" s="37">
        <v>272771</v>
      </c>
      <c r="Y115" s="37">
        <v>277989</v>
      </c>
      <c r="Z115" s="37">
        <v>283340</v>
      </c>
      <c r="AA115" s="37">
        <v>288818</v>
      </c>
      <c r="AB115" s="37">
        <v>294418</v>
      </c>
      <c r="AC115" s="37">
        <v>300134</v>
      </c>
      <c r="AD115" s="37">
        <v>305928</v>
      </c>
      <c r="AE115" s="37">
        <v>311795</v>
      </c>
      <c r="AF115" s="37">
        <v>317675</v>
      </c>
      <c r="AG115" s="37">
        <v>323551</v>
      </c>
      <c r="AH115" s="37">
        <v>329377</v>
      </c>
      <c r="AI115" s="37">
        <v>335110</v>
      </c>
      <c r="AJ115" s="37">
        <v>340703</v>
      </c>
      <c r="AK115" s="37">
        <v>346116</v>
      </c>
      <c r="AL115" s="37">
        <v>351310</v>
      </c>
      <c r="AM115" s="37">
        <v>356540</v>
      </c>
      <c r="AN115" s="37">
        <v>361122</v>
      </c>
      <c r="AO115" s="37">
        <v>364931</v>
      </c>
      <c r="AP115" s="37">
        <v>368536</v>
      </c>
      <c r="AQ115" s="37">
        <v>372586</v>
      </c>
      <c r="AR115" s="37">
        <v>377771</v>
      </c>
      <c r="AS115" s="37">
        <v>379255</v>
      </c>
      <c r="AT115" s="37">
        <v>384168</v>
      </c>
      <c r="AU115" s="37">
        <v>386900</v>
      </c>
      <c r="AV115" s="37">
        <v>389967</v>
      </c>
      <c r="AW115" s="37">
        <v>393025</v>
      </c>
      <c r="AX115" s="37">
        <v>395368</v>
      </c>
      <c r="AY115" s="37">
        <v>397853</v>
      </c>
      <c r="AZ115" s="37">
        <v>400481</v>
      </c>
      <c r="BA115" s="37">
        <v>403725</v>
      </c>
      <c r="BB115" s="37">
        <v>407044</v>
      </c>
      <c r="BC115" s="37">
        <v>410377</v>
      </c>
      <c r="BD115" s="37">
        <v>413843</v>
      </c>
      <c r="BE115" s="37">
        <v>417312</v>
      </c>
      <c r="BF115" s="37">
        <v>416550</v>
      </c>
      <c r="BG115" s="37">
        <v>415364</v>
      </c>
      <c r="BH115" s="37">
        <v>413386</v>
      </c>
      <c r="BI115" s="37">
        <v>411656</v>
      </c>
      <c r="BJ115" s="37">
        <v>410686</v>
      </c>
      <c r="BK115" s="37">
        <v>410308</v>
      </c>
      <c r="BL115" s="37">
        <v>405415</v>
      </c>
      <c r="BM115" s="37">
        <v>400540</v>
      </c>
      <c r="BN115" s="37">
        <v>395805</v>
      </c>
      <c r="BO115" s="37">
        <v>391711</v>
      </c>
      <c r="BP115" s="37">
        <v>387846</v>
      </c>
      <c r="BQ115" s="37">
        <v>383183</v>
      </c>
      <c r="BR115" s="37">
        <v>375262</v>
      </c>
      <c r="BS115" s="37">
        <v>363452</v>
      </c>
      <c r="BT115" s="37">
        <v>350171</v>
      </c>
      <c r="BU115" s="37">
        <v>336643</v>
      </c>
      <c r="BV115" s="37">
        <v>322825</v>
      </c>
      <c r="BW115" s="37">
        <v>309076</v>
      </c>
      <c r="BX115" s="37">
        <v>294597</v>
      </c>
      <c r="BY115" s="37">
        <v>282650</v>
      </c>
      <c r="BZ115" s="37">
        <v>271193</v>
      </c>
      <c r="CA115" s="37">
        <v>260884</v>
      </c>
      <c r="CB115" s="37">
        <v>251509</v>
      </c>
      <c r="CC115" s="37">
        <v>241507</v>
      </c>
      <c r="CD115" s="37">
        <v>230384</v>
      </c>
      <c r="CE115" s="37">
        <v>219101</v>
      </c>
      <c r="CF115" s="37">
        <v>205859</v>
      </c>
      <c r="CG115" s="37">
        <v>191525</v>
      </c>
      <c r="CH115" s="37">
        <v>176010</v>
      </c>
      <c r="CI115" s="37">
        <v>161767</v>
      </c>
      <c r="CJ115" s="37">
        <v>147037</v>
      </c>
      <c r="CK115" s="37">
        <v>134724</v>
      </c>
      <c r="CL115" s="37">
        <v>123887</v>
      </c>
      <c r="CM115" s="37">
        <v>113627</v>
      </c>
      <c r="CN115" s="37">
        <v>103722</v>
      </c>
      <c r="CO115" s="37">
        <v>94260</v>
      </c>
      <c r="CP115" s="37">
        <v>84812</v>
      </c>
      <c r="CQ115" s="37">
        <v>75477</v>
      </c>
      <c r="CR115" s="37">
        <v>65941</v>
      </c>
      <c r="CS115" s="37">
        <v>57238</v>
      </c>
      <c r="CT115" s="37">
        <v>48654</v>
      </c>
      <c r="CU115" s="37">
        <v>40841</v>
      </c>
      <c r="CV115" s="37">
        <v>33598</v>
      </c>
      <c r="CW115" s="37">
        <v>27047</v>
      </c>
      <c r="CX115" s="37">
        <v>21254</v>
      </c>
      <c r="CY115" s="37">
        <v>16285</v>
      </c>
      <c r="CZ115" s="37">
        <v>12166</v>
      </c>
      <c r="DA115" s="37">
        <v>8927</v>
      </c>
      <c r="DB115" s="37">
        <v>6399</v>
      </c>
      <c r="DC115" s="38">
        <v>9334</v>
      </c>
      <c r="DD115" s="36">
        <v>188916</v>
      </c>
      <c r="DE115" s="37">
        <v>192458</v>
      </c>
      <c r="DF115" s="37">
        <v>196094</v>
      </c>
      <c r="DG115" s="37">
        <v>199785</v>
      </c>
      <c r="DH115" s="37">
        <v>203537</v>
      </c>
      <c r="DI115" s="37">
        <v>207343</v>
      </c>
      <c r="DJ115" s="37">
        <v>211205</v>
      </c>
      <c r="DK115" s="37">
        <v>215126</v>
      </c>
      <c r="DL115" s="37">
        <v>219109</v>
      </c>
      <c r="DM115" s="37">
        <v>223153</v>
      </c>
      <c r="DN115" s="37">
        <v>227279</v>
      </c>
      <c r="DO115" s="37">
        <v>231478</v>
      </c>
      <c r="DP115" s="37">
        <v>235763</v>
      </c>
      <c r="DQ115" s="37">
        <v>240147</v>
      </c>
      <c r="DR115" s="37">
        <v>244645</v>
      </c>
      <c r="DS115" s="37">
        <v>249263</v>
      </c>
      <c r="DT115" s="37">
        <v>254029</v>
      </c>
      <c r="DU115" s="37">
        <v>258932</v>
      </c>
      <c r="DV115" s="37">
        <v>263996</v>
      </c>
      <c r="DW115" s="37">
        <v>269197</v>
      </c>
      <c r="DX115" s="37">
        <v>274550</v>
      </c>
      <c r="DY115" s="37">
        <v>280026</v>
      </c>
      <c r="DZ115" s="37">
        <v>285629</v>
      </c>
      <c r="EA115" s="37">
        <v>291327</v>
      </c>
      <c r="EB115" s="37">
        <v>297109</v>
      </c>
      <c r="EC115" s="37">
        <v>302935</v>
      </c>
      <c r="ED115" s="37">
        <v>308783</v>
      </c>
      <c r="EE115" s="37">
        <v>314597</v>
      </c>
      <c r="EF115" s="37">
        <v>320352</v>
      </c>
      <c r="EG115" s="37">
        <v>325988</v>
      </c>
      <c r="EH115" s="37">
        <v>331463</v>
      </c>
      <c r="EI115" s="37">
        <v>336749</v>
      </c>
      <c r="EJ115" s="37">
        <v>342067</v>
      </c>
      <c r="EK115" s="37">
        <v>346790</v>
      </c>
      <c r="EL115" s="37">
        <v>350799</v>
      </c>
      <c r="EM115" s="37">
        <v>354661</v>
      </c>
      <c r="EN115" s="37">
        <v>358931</v>
      </c>
      <c r="EO115" s="37">
        <v>364165</v>
      </c>
      <c r="EP115" s="37">
        <v>365919</v>
      </c>
      <c r="EQ115" s="37">
        <v>370573</v>
      </c>
      <c r="ER115" s="37">
        <v>375320</v>
      </c>
      <c r="ES115" s="37">
        <v>378400</v>
      </c>
      <c r="ET115" s="37">
        <v>381557</v>
      </c>
      <c r="EU115" s="37">
        <v>385104</v>
      </c>
      <c r="EV115" s="37">
        <v>388645</v>
      </c>
      <c r="EW115" s="37">
        <v>392183</v>
      </c>
      <c r="EX115" s="37">
        <v>395288</v>
      </c>
      <c r="EY115" s="37">
        <v>398675</v>
      </c>
      <c r="EZ115" s="37">
        <v>402601</v>
      </c>
      <c r="FA115" s="37">
        <v>407226</v>
      </c>
      <c r="FB115" s="37">
        <v>411649</v>
      </c>
      <c r="FC115" s="37">
        <v>411719</v>
      </c>
      <c r="FD115" s="37">
        <v>411741</v>
      </c>
      <c r="FE115" s="37">
        <v>412398</v>
      </c>
      <c r="FF115" s="37">
        <v>413749</v>
      </c>
      <c r="FG115" s="37">
        <v>415817</v>
      </c>
      <c r="FH115" s="37">
        <v>418093</v>
      </c>
      <c r="FI115" s="37">
        <v>419046</v>
      </c>
      <c r="FJ115" s="37">
        <v>418884</v>
      </c>
      <c r="FK115" s="37">
        <v>417504</v>
      </c>
      <c r="FL115" s="37">
        <v>412482</v>
      </c>
      <c r="FM115" s="37">
        <v>408316</v>
      </c>
      <c r="FN115" s="37">
        <v>404126</v>
      </c>
      <c r="FO115" s="37">
        <v>397496</v>
      </c>
      <c r="FP115" s="37">
        <v>388017</v>
      </c>
      <c r="FQ115" s="37">
        <v>376374</v>
      </c>
      <c r="FR115" s="37">
        <v>363875</v>
      </c>
      <c r="FS115" s="37">
        <v>351569</v>
      </c>
      <c r="FT115" s="37">
        <v>338985</v>
      </c>
      <c r="FU115" s="37">
        <v>328358</v>
      </c>
      <c r="FV115" s="37">
        <v>318517</v>
      </c>
      <c r="FW115" s="37">
        <v>309799</v>
      </c>
      <c r="FX115" s="37">
        <v>300997</v>
      </c>
      <c r="FY115" s="37">
        <v>294212</v>
      </c>
      <c r="FZ115" s="37">
        <v>286975</v>
      </c>
      <c r="GA115" s="37">
        <v>277765</v>
      </c>
      <c r="GB115" s="37">
        <v>266880</v>
      </c>
      <c r="GC115" s="37">
        <v>254408</v>
      </c>
      <c r="GD115" s="37">
        <v>238664</v>
      </c>
      <c r="GE115" s="37">
        <v>223688</v>
      </c>
      <c r="GF115" s="37">
        <v>207611</v>
      </c>
      <c r="GG115" s="37">
        <v>192670</v>
      </c>
      <c r="GH115" s="37">
        <v>178655</v>
      </c>
      <c r="GI115" s="37">
        <v>166429</v>
      </c>
      <c r="GJ115" s="37">
        <v>154605</v>
      </c>
      <c r="GK115" s="37">
        <v>143141</v>
      </c>
      <c r="GL115" s="37">
        <v>132195</v>
      </c>
      <c r="GM115" s="37">
        <v>121095</v>
      </c>
      <c r="GN115" s="37">
        <v>108826</v>
      </c>
      <c r="GO115" s="37">
        <v>97247</v>
      </c>
      <c r="GP115" s="37">
        <v>85398</v>
      </c>
      <c r="GQ115" s="37">
        <v>74200</v>
      </c>
      <c r="GR115" s="37">
        <v>63175</v>
      </c>
      <c r="GS115" s="37">
        <v>52911</v>
      </c>
      <c r="GT115" s="37">
        <v>43278</v>
      </c>
      <c r="GU115" s="37">
        <v>34491</v>
      </c>
      <c r="GV115" s="37">
        <v>26877</v>
      </c>
      <c r="GW115" s="37">
        <v>20443</v>
      </c>
      <c r="GX115" s="37">
        <v>15158</v>
      </c>
      <c r="GY115" s="37">
        <v>11038</v>
      </c>
      <c r="GZ115" s="38">
        <v>17045</v>
      </c>
      <c r="HA115" s="36">
        <v>387551</v>
      </c>
      <c r="HB115" s="37">
        <v>394892</v>
      </c>
      <c r="HC115" s="37">
        <v>402403</v>
      </c>
      <c r="HD115" s="37">
        <v>410038</v>
      </c>
      <c r="HE115" s="37">
        <v>417783</v>
      </c>
      <c r="HF115" s="37">
        <v>425637</v>
      </c>
      <c r="HG115" s="37">
        <v>433611</v>
      </c>
      <c r="HH115" s="37">
        <v>441703</v>
      </c>
      <c r="HI115" s="37">
        <v>449914</v>
      </c>
      <c r="HJ115" s="37">
        <v>458266</v>
      </c>
      <c r="HK115" s="37">
        <v>466767</v>
      </c>
      <c r="HL115" s="37">
        <v>475426</v>
      </c>
      <c r="HM115" s="37">
        <v>484253</v>
      </c>
      <c r="HN115" s="37">
        <v>493276</v>
      </c>
      <c r="HO115" s="37">
        <v>502511</v>
      </c>
      <c r="HP115" s="37">
        <v>511979</v>
      </c>
      <c r="HQ115" s="37">
        <v>521710</v>
      </c>
      <c r="HR115" s="37">
        <v>531703</v>
      </c>
      <c r="HS115" s="37">
        <v>541985</v>
      </c>
      <c r="HT115" s="37">
        <v>552537</v>
      </c>
      <c r="HU115" s="37">
        <v>563368</v>
      </c>
      <c r="HV115" s="37">
        <v>574444</v>
      </c>
      <c r="HW115" s="37">
        <v>585763</v>
      </c>
      <c r="HX115" s="37">
        <v>597255</v>
      </c>
      <c r="HY115" s="37">
        <v>608904</v>
      </c>
      <c r="HZ115" s="37">
        <v>620610</v>
      </c>
      <c r="IA115" s="37">
        <v>632334</v>
      </c>
      <c r="IB115" s="37">
        <v>643974</v>
      </c>
      <c r="IC115" s="37">
        <v>655462</v>
      </c>
      <c r="ID115" s="37">
        <v>666691</v>
      </c>
      <c r="IE115" s="37">
        <v>677579</v>
      </c>
      <c r="IF115" s="37">
        <v>688059</v>
      </c>
      <c r="IG115" s="37">
        <v>698607</v>
      </c>
      <c r="IH115" s="37">
        <v>707912</v>
      </c>
      <c r="II115" s="37">
        <v>715730</v>
      </c>
      <c r="IJ115" s="37">
        <v>723197</v>
      </c>
      <c r="IK115" s="37">
        <v>731517</v>
      </c>
      <c r="IL115" s="37">
        <v>741936</v>
      </c>
      <c r="IM115" s="37">
        <v>745174</v>
      </c>
      <c r="IN115" s="37">
        <v>754741</v>
      </c>
      <c r="IO115" s="37">
        <v>762220</v>
      </c>
      <c r="IP115" s="37">
        <v>768367</v>
      </c>
      <c r="IQ115" s="37">
        <v>774582</v>
      </c>
      <c r="IR115" s="37">
        <v>780472</v>
      </c>
      <c r="IS115" s="37">
        <v>786498</v>
      </c>
      <c r="IT115" s="37">
        <v>792664</v>
      </c>
      <c r="IU115" s="37">
        <v>799013</v>
      </c>
      <c r="IV115" s="37">
        <v>805719</v>
      </c>
      <c r="IW115" s="37">
        <v>812978</v>
      </c>
      <c r="IX115" s="37">
        <v>821069</v>
      </c>
      <c r="IY115" s="37">
        <v>828961</v>
      </c>
      <c r="IZ115" s="37">
        <v>828269</v>
      </c>
      <c r="JA115" s="37">
        <v>827105</v>
      </c>
      <c r="JB115" s="37">
        <v>825784</v>
      </c>
      <c r="JC115" s="37">
        <v>825405</v>
      </c>
      <c r="JD115" s="37">
        <v>826503</v>
      </c>
      <c r="JE115" s="37">
        <v>828401</v>
      </c>
      <c r="JF115" s="37">
        <v>824461</v>
      </c>
      <c r="JG115" s="37">
        <v>819424</v>
      </c>
      <c r="JH115" s="37">
        <v>813309</v>
      </c>
      <c r="JI115" s="37">
        <v>804193</v>
      </c>
      <c r="JJ115" s="37">
        <v>796162</v>
      </c>
      <c r="JK115" s="37">
        <v>787309</v>
      </c>
      <c r="JL115" s="37">
        <v>772758</v>
      </c>
      <c r="JM115" s="37">
        <v>751469</v>
      </c>
      <c r="JN115" s="37">
        <v>726545</v>
      </c>
      <c r="JO115" s="37">
        <v>700518</v>
      </c>
      <c r="JP115" s="37">
        <v>674394</v>
      </c>
      <c r="JQ115" s="37">
        <v>648061</v>
      </c>
      <c r="JR115" s="37">
        <v>622955</v>
      </c>
      <c r="JS115" s="37">
        <v>601167</v>
      </c>
      <c r="JT115" s="37">
        <v>580992</v>
      </c>
      <c r="JU115" s="37">
        <v>561881</v>
      </c>
      <c r="JV115" s="37">
        <v>545721</v>
      </c>
      <c r="JW115" s="37">
        <v>528482</v>
      </c>
      <c r="JX115" s="37">
        <v>508149</v>
      </c>
      <c r="JY115" s="37">
        <v>485981</v>
      </c>
      <c r="JZ115" s="37">
        <v>460267</v>
      </c>
      <c r="KA115" s="37">
        <v>430189</v>
      </c>
      <c r="KB115" s="37">
        <v>399698</v>
      </c>
      <c r="KC115" s="37">
        <v>369378</v>
      </c>
      <c r="KD115" s="37">
        <v>339707</v>
      </c>
      <c r="KE115" s="37">
        <v>313379</v>
      </c>
      <c r="KF115" s="37">
        <v>290316</v>
      </c>
      <c r="KG115" s="37">
        <v>268232</v>
      </c>
      <c r="KH115" s="37">
        <v>246863</v>
      </c>
      <c r="KI115" s="37">
        <v>226455</v>
      </c>
      <c r="KJ115" s="37">
        <v>205907</v>
      </c>
      <c r="KK115" s="37">
        <v>184303</v>
      </c>
      <c r="KL115" s="37">
        <v>163188</v>
      </c>
      <c r="KM115" s="37">
        <v>142636</v>
      </c>
      <c r="KN115" s="37">
        <v>122854</v>
      </c>
      <c r="KO115" s="37">
        <v>104016</v>
      </c>
      <c r="KP115" s="37">
        <v>86509</v>
      </c>
      <c r="KQ115" s="37">
        <v>70325</v>
      </c>
      <c r="KR115" s="37">
        <v>55745</v>
      </c>
      <c r="KS115" s="37">
        <v>43162</v>
      </c>
      <c r="KT115" s="37">
        <v>32609</v>
      </c>
      <c r="KU115" s="37">
        <v>24085</v>
      </c>
      <c r="KV115" s="37">
        <v>17437</v>
      </c>
      <c r="KW115" s="38">
        <v>26379</v>
      </c>
    </row>
    <row r="116" spans="1:309" s="16" customFormat="1" ht="13.2">
      <c r="A116" s="19" t="s">
        <v>307</v>
      </c>
      <c r="B116" s="31">
        <v>2058</v>
      </c>
      <c r="C116" s="19" t="s">
        <v>3</v>
      </c>
      <c r="D116" s="33">
        <v>54288293</v>
      </c>
      <c r="E116" s="34">
        <v>26808239</v>
      </c>
      <c r="F116" s="35">
        <v>27480054</v>
      </c>
      <c r="G116" s="33">
        <v>194876</v>
      </c>
      <c r="H116" s="34">
        <v>198623</v>
      </c>
      <c r="I116" s="34">
        <v>202454</v>
      </c>
      <c r="J116" s="34">
        <v>206333</v>
      </c>
      <c r="K116" s="34">
        <v>210280</v>
      </c>
      <c r="L116" s="34">
        <v>214271</v>
      </c>
      <c r="M116" s="34">
        <v>218321</v>
      </c>
      <c r="N116" s="34">
        <v>222428</v>
      </c>
      <c r="O116" s="34">
        <v>226594</v>
      </c>
      <c r="P116" s="34">
        <v>230822</v>
      </c>
      <c r="Q116" s="34">
        <v>235119</v>
      </c>
      <c r="R116" s="34">
        <v>239487</v>
      </c>
      <c r="S116" s="34">
        <v>243936</v>
      </c>
      <c r="T116" s="34">
        <v>248469</v>
      </c>
      <c r="U116" s="34">
        <v>253081</v>
      </c>
      <c r="V116" s="34">
        <v>257799</v>
      </c>
      <c r="W116" s="34">
        <v>262611</v>
      </c>
      <c r="X116" s="34">
        <v>267543</v>
      </c>
      <c r="Y116" s="34">
        <v>272590</v>
      </c>
      <c r="Z116" s="34">
        <v>277756</v>
      </c>
      <c r="AA116" s="34">
        <v>283068</v>
      </c>
      <c r="AB116" s="34">
        <v>288508</v>
      </c>
      <c r="AC116" s="34">
        <v>294074</v>
      </c>
      <c r="AD116" s="34">
        <v>299750</v>
      </c>
      <c r="AE116" s="34">
        <v>305521</v>
      </c>
      <c r="AF116" s="34">
        <v>311342</v>
      </c>
      <c r="AG116" s="34">
        <v>317197</v>
      </c>
      <c r="AH116" s="34">
        <v>323047</v>
      </c>
      <c r="AI116" s="34">
        <v>328845</v>
      </c>
      <c r="AJ116" s="34">
        <v>334561</v>
      </c>
      <c r="AK116" s="34">
        <v>340132</v>
      </c>
      <c r="AL116" s="34">
        <v>345523</v>
      </c>
      <c r="AM116" s="34">
        <v>350705</v>
      </c>
      <c r="AN116" s="34">
        <v>355919</v>
      </c>
      <c r="AO116" s="34">
        <v>360471</v>
      </c>
      <c r="AP116" s="34">
        <v>364272</v>
      </c>
      <c r="AQ116" s="34">
        <v>367856</v>
      </c>
      <c r="AR116" s="34">
        <v>371874</v>
      </c>
      <c r="AS116" s="34">
        <v>377025</v>
      </c>
      <c r="AT116" s="34">
        <v>378492</v>
      </c>
      <c r="AU116" s="34">
        <v>383365</v>
      </c>
      <c r="AV116" s="34">
        <v>386068</v>
      </c>
      <c r="AW116" s="34">
        <v>389099</v>
      </c>
      <c r="AX116" s="34">
        <v>392107</v>
      </c>
      <c r="AY116" s="34">
        <v>394399</v>
      </c>
      <c r="AZ116" s="34">
        <v>396828</v>
      </c>
      <c r="BA116" s="34">
        <v>399384</v>
      </c>
      <c r="BB116" s="34">
        <v>402553</v>
      </c>
      <c r="BC116" s="34">
        <v>405772</v>
      </c>
      <c r="BD116" s="34">
        <v>408999</v>
      </c>
      <c r="BE116" s="34">
        <v>412355</v>
      </c>
      <c r="BF116" s="34">
        <v>415674</v>
      </c>
      <c r="BG116" s="34">
        <v>414790</v>
      </c>
      <c r="BH116" s="34">
        <v>413460</v>
      </c>
      <c r="BI116" s="34">
        <v>411336</v>
      </c>
      <c r="BJ116" s="34">
        <v>409451</v>
      </c>
      <c r="BK116" s="34">
        <v>408304</v>
      </c>
      <c r="BL116" s="34">
        <v>407738</v>
      </c>
      <c r="BM116" s="34">
        <v>402664</v>
      </c>
      <c r="BN116" s="34">
        <v>397603</v>
      </c>
      <c r="BO116" s="34">
        <v>392683</v>
      </c>
      <c r="BP116" s="34">
        <v>388358</v>
      </c>
      <c r="BQ116" s="34">
        <v>384257</v>
      </c>
      <c r="BR116" s="34">
        <v>379324</v>
      </c>
      <c r="BS116" s="34">
        <v>371161</v>
      </c>
      <c r="BT116" s="34">
        <v>359122</v>
      </c>
      <c r="BU116" s="34">
        <v>345618</v>
      </c>
      <c r="BV116" s="34">
        <v>331859</v>
      </c>
      <c r="BW116" s="34">
        <v>317813</v>
      </c>
      <c r="BX116" s="34">
        <v>303816</v>
      </c>
      <c r="BY116" s="34">
        <v>289111</v>
      </c>
      <c r="BZ116" s="34">
        <v>276862</v>
      </c>
      <c r="CA116" s="34">
        <v>265088</v>
      </c>
      <c r="CB116" s="34">
        <v>254427</v>
      </c>
      <c r="CC116" s="34">
        <v>244672</v>
      </c>
      <c r="CD116" s="34">
        <v>234304</v>
      </c>
      <c r="CE116" s="34">
        <v>222835</v>
      </c>
      <c r="CF116" s="34">
        <v>211219</v>
      </c>
      <c r="CG116" s="34">
        <v>197719</v>
      </c>
      <c r="CH116" s="34">
        <v>183201</v>
      </c>
      <c r="CI116" s="34">
        <v>167600</v>
      </c>
      <c r="CJ116" s="34">
        <v>153271</v>
      </c>
      <c r="CK116" s="34">
        <v>138540</v>
      </c>
      <c r="CL116" s="34">
        <v>126172</v>
      </c>
      <c r="CM116" s="34">
        <v>115261</v>
      </c>
      <c r="CN116" s="34">
        <v>104953</v>
      </c>
      <c r="CO116" s="34">
        <v>95059</v>
      </c>
      <c r="CP116" s="34">
        <v>85643</v>
      </c>
      <c r="CQ116" s="34">
        <v>76365</v>
      </c>
      <c r="CR116" s="34">
        <v>67278</v>
      </c>
      <c r="CS116" s="34">
        <v>58146</v>
      </c>
      <c r="CT116" s="34">
        <v>49883</v>
      </c>
      <c r="CU116" s="34">
        <v>41862</v>
      </c>
      <c r="CV116" s="34">
        <v>34663</v>
      </c>
      <c r="CW116" s="34">
        <v>28095</v>
      </c>
      <c r="CX116" s="34">
        <v>22250</v>
      </c>
      <c r="CY116" s="34">
        <v>17173</v>
      </c>
      <c r="CZ116" s="34">
        <v>12908</v>
      </c>
      <c r="DA116" s="34">
        <v>9448</v>
      </c>
      <c r="DB116" s="34">
        <v>6778</v>
      </c>
      <c r="DC116" s="35">
        <v>9918</v>
      </c>
      <c r="DD116" s="33">
        <v>185340</v>
      </c>
      <c r="DE116" s="34">
        <v>188834</v>
      </c>
      <c r="DF116" s="34">
        <v>192426</v>
      </c>
      <c r="DG116" s="34">
        <v>196069</v>
      </c>
      <c r="DH116" s="34">
        <v>199766</v>
      </c>
      <c r="DI116" s="34">
        <v>203523</v>
      </c>
      <c r="DJ116" s="34">
        <v>207330</v>
      </c>
      <c r="DK116" s="34">
        <v>211190</v>
      </c>
      <c r="DL116" s="34">
        <v>215108</v>
      </c>
      <c r="DM116" s="34">
        <v>219086</v>
      </c>
      <c r="DN116" s="34">
        <v>223133</v>
      </c>
      <c r="DO116" s="34">
        <v>227249</v>
      </c>
      <c r="DP116" s="34">
        <v>231443</v>
      </c>
      <c r="DQ116" s="34">
        <v>235726</v>
      </c>
      <c r="DR116" s="34">
        <v>240104</v>
      </c>
      <c r="DS116" s="34">
        <v>244596</v>
      </c>
      <c r="DT116" s="34">
        <v>249212</v>
      </c>
      <c r="DU116" s="34">
        <v>253966</v>
      </c>
      <c r="DV116" s="34">
        <v>258852</v>
      </c>
      <c r="DW116" s="34">
        <v>263894</v>
      </c>
      <c r="DX116" s="34">
        <v>269065</v>
      </c>
      <c r="DY116" s="34">
        <v>274390</v>
      </c>
      <c r="DZ116" s="34">
        <v>279841</v>
      </c>
      <c r="EA116" s="34">
        <v>285418</v>
      </c>
      <c r="EB116" s="34">
        <v>291104</v>
      </c>
      <c r="EC116" s="34">
        <v>296865</v>
      </c>
      <c r="ED116" s="34">
        <v>302679</v>
      </c>
      <c r="EE116" s="34">
        <v>308509</v>
      </c>
      <c r="EF116" s="34">
        <v>314313</v>
      </c>
      <c r="EG116" s="34">
        <v>320056</v>
      </c>
      <c r="EH116" s="34">
        <v>325675</v>
      </c>
      <c r="EI116" s="34">
        <v>331143</v>
      </c>
      <c r="EJ116" s="34">
        <v>336415</v>
      </c>
      <c r="EK116" s="34">
        <v>341714</v>
      </c>
      <c r="EL116" s="34">
        <v>346418</v>
      </c>
      <c r="EM116" s="34">
        <v>350421</v>
      </c>
      <c r="EN116" s="34">
        <v>354264</v>
      </c>
      <c r="EO116" s="34">
        <v>358509</v>
      </c>
      <c r="EP116" s="34">
        <v>363714</v>
      </c>
      <c r="EQ116" s="34">
        <v>365454</v>
      </c>
      <c r="ER116" s="34">
        <v>370088</v>
      </c>
      <c r="ES116" s="34">
        <v>374808</v>
      </c>
      <c r="ET116" s="34">
        <v>377858</v>
      </c>
      <c r="EU116" s="34">
        <v>380988</v>
      </c>
      <c r="EV116" s="34">
        <v>384496</v>
      </c>
      <c r="EW116" s="34">
        <v>387992</v>
      </c>
      <c r="EX116" s="34">
        <v>391485</v>
      </c>
      <c r="EY116" s="34">
        <v>394540</v>
      </c>
      <c r="EZ116" s="34">
        <v>397865</v>
      </c>
      <c r="FA116" s="34">
        <v>401725</v>
      </c>
      <c r="FB116" s="34">
        <v>406267</v>
      </c>
      <c r="FC116" s="34">
        <v>410597</v>
      </c>
      <c r="FD116" s="34">
        <v>410584</v>
      </c>
      <c r="FE116" s="34">
        <v>410513</v>
      </c>
      <c r="FF116" s="34">
        <v>411064</v>
      </c>
      <c r="FG116" s="34">
        <v>412314</v>
      </c>
      <c r="FH116" s="34">
        <v>414246</v>
      </c>
      <c r="FI116" s="34">
        <v>416394</v>
      </c>
      <c r="FJ116" s="34">
        <v>417198</v>
      </c>
      <c r="FK116" s="34">
        <v>416889</v>
      </c>
      <c r="FL116" s="34">
        <v>415350</v>
      </c>
      <c r="FM116" s="34">
        <v>410163</v>
      </c>
      <c r="FN116" s="34">
        <v>405811</v>
      </c>
      <c r="FO116" s="34">
        <v>401419</v>
      </c>
      <c r="FP116" s="34">
        <v>394575</v>
      </c>
      <c r="FQ116" s="34">
        <v>384887</v>
      </c>
      <c r="FR116" s="34">
        <v>373029</v>
      </c>
      <c r="FS116" s="34">
        <v>360321</v>
      </c>
      <c r="FT116" s="34">
        <v>347780</v>
      </c>
      <c r="FU116" s="34">
        <v>334955</v>
      </c>
      <c r="FV116" s="34">
        <v>324042</v>
      </c>
      <c r="FW116" s="34">
        <v>313877</v>
      </c>
      <c r="FX116" s="34">
        <v>304785</v>
      </c>
      <c r="FY116" s="34">
        <v>295591</v>
      </c>
      <c r="FZ116" s="34">
        <v>288334</v>
      </c>
      <c r="GA116" s="34">
        <v>280589</v>
      </c>
      <c r="GB116" s="34">
        <v>270870</v>
      </c>
      <c r="GC116" s="34">
        <v>259487</v>
      </c>
      <c r="GD116" s="34">
        <v>246541</v>
      </c>
      <c r="GE116" s="34">
        <v>230430</v>
      </c>
      <c r="GF116" s="34">
        <v>215077</v>
      </c>
      <c r="GG116" s="34">
        <v>198684</v>
      </c>
      <c r="GH116" s="34">
        <v>183428</v>
      </c>
      <c r="GI116" s="34">
        <v>169093</v>
      </c>
      <c r="GJ116" s="34">
        <v>156508</v>
      </c>
      <c r="GK116" s="34">
        <v>144414</v>
      </c>
      <c r="GL116" s="34">
        <v>132678</v>
      </c>
      <c r="GM116" s="34">
        <v>121494</v>
      </c>
      <c r="GN116" s="34">
        <v>110287</v>
      </c>
      <c r="GO116" s="34">
        <v>98132</v>
      </c>
      <c r="GP116" s="34">
        <v>86747</v>
      </c>
      <c r="GQ116" s="34">
        <v>75274</v>
      </c>
      <c r="GR116" s="34">
        <v>64570</v>
      </c>
      <c r="GS116" s="34">
        <v>54212</v>
      </c>
      <c r="GT116" s="34">
        <v>44707</v>
      </c>
      <c r="GU116" s="34">
        <v>35956</v>
      </c>
      <c r="GV116" s="34">
        <v>28115</v>
      </c>
      <c r="GW116" s="34">
        <v>21472</v>
      </c>
      <c r="GX116" s="34">
        <v>15970</v>
      </c>
      <c r="GY116" s="34">
        <v>11574</v>
      </c>
      <c r="GZ116" s="35">
        <v>18101</v>
      </c>
      <c r="HA116" s="33">
        <v>380216</v>
      </c>
      <c r="HB116" s="34">
        <v>387457</v>
      </c>
      <c r="HC116" s="34">
        <v>394880</v>
      </c>
      <c r="HD116" s="34">
        <v>402402</v>
      </c>
      <c r="HE116" s="34">
        <v>410046</v>
      </c>
      <c r="HF116" s="34">
        <v>417794</v>
      </c>
      <c r="HG116" s="34">
        <v>425651</v>
      </c>
      <c r="HH116" s="34">
        <v>433618</v>
      </c>
      <c r="HI116" s="34">
        <v>441702</v>
      </c>
      <c r="HJ116" s="34">
        <v>449908</v>
      </c>
      <c r="HK116" s="34">
        <v>458252</v>
      </c>
      <c r="HL116" s="34">
        <v>466736</v>
      </c>
      <c r="HM116" s="34">
        <v>475379</v>
      </c>
      <c r="HN116" s="34">
        <v>484195</v>
      </c>
      <c r="HO116" s="34">
        <v>493185</v>
      </c>
      <c r="HP116" s="34">
        <v>502395</v>
      </c>
      <c r="HQ116" s="34">
        <v>511823</v>
      </c>
      <c r="HR116" s="34">
        <v>521509</v>
      </c>
      <c r="HS116" s="34">
        <v>531442</v>
      </c>
      <c r="HT116" s="34">
        <v>541650</v>
      </c>
      <c r="HU116" s="34">
        <v>552133</v>
      </c>
      <c r="HV116" s="34">
        <v>562898</v>
      </c>
      <c r="HW116" s="34">
        <v>573915</v>
      </c>
      <c r="HX116" s="34">
        <v>585168</v>
      </c>
      <c r="HY116" s="34">
        <v>596625</v>
      </c>
      <c r="HZ116" s="34">
        <v>608207</v>
      </c>
      <c r="IA116" s="34">
        <v>619876</v>
      </c>
      <c r="IB116" s="34">
        <v>631556</v>
      </c>
      <c r="IC116" s="34">
        <v>643158</v>
      </c>
      <c r="ID116" s="34">
        <v>654617</v>
      </c>
      <c r="IE116" s="34">
        <v>665807</v>
      </c>
      <c r="IF116" s="34">
        <v>676666</v>
      </c>
      <c r="IG116" s="34">
        <v>687120</v>
      </c>
      <c r="IH116" s="34">
        <v>697633</v>
      </c>
      <c r="II116" s="34">
        <v>706889</v>
      </c>
      <c r="IJ116" s="34">
        <v>714693</v>
      </c>
      <c r="IK116" s="34">
        <v>722120</v>
      </c>
      <c r="IL116" s="34">
        <v>730383</v>
      </c>
      <c r="IM116" s="34">
        <v>740739</v>
      </c>
      <c r="IN116" s="34">
        <v>743946</v>
      </c>
      <c r="IO116" s="34">
        <v>753453</v>
      </c>
      <c r="IP116" s="34">
        <v>760876</v>
      </c>
      <c r="IQ116" s="34">
        <v>766957</v>
      </c>
      <c r="IR116" s="34">
        <v>773095</v>
      </c>
      <c r="IS116" s="34">
        <v>778895</v>
      </c>
      <c r="IT116" s="34">
        <v>784820</v>
      </c>
      <c r="IU116" s="34">
        <v>790869</v>
      </c>
      <c r="IV116" s="34">
        <v>797093</v>
      </c>
      <c r="IW116" s="34">
        <v>803637</v>
      </c>
      <c r="IX116" s="34">
        <v>810724</v>
      </c>
      <c r="IY116" s="34">
        <v>818622</v>
      </c>
      <c r="IZ116" s="34">
        <v>826271</v>
      </c>
      <c r="JA116" s="34">
        <v>825374</v>
      </c>
      <c r="JB116" s="34">
        <v>823973</v>
      </c>
      <c r="JC116" s="34">
        <v>822400</v>
      </c>
      <c r="JD116" s="34">
        <v>821765</v>
      </c>
      <c r="JE116" s="34">
        <v>822550</v>
      </c>
      <c r="JF116" s="34">
        <v>824132</v>
      </c>
      <c r="JG116" s="34">
        <v>819862</v>
      </c>
      <c r="JH116" s="34">
        <v>814492</v>
      </c>
      <c r="JI116" s="34">
        <v>808033</v>
      </c>
      <c r="JJ116" s="34">
        <v>798521</v>
      </c>
      <c r="JK116" s="34">
        <v>790068</v>
      </c>
      <c r="JL116" s="34">
        <v>780743</v>
      </c>
      <c r="JM116" s="34">
        <v>765736</v>
      </c>
      <c r="JN116" s="34">
        <v>744009</v>
      </c>
      <c r="JO116" s="34">
        <v>718647</v>
      </c>
      <c r="JP116" s="34">
        <v>692180</v>
      </c>
      <c r="JQ116" s="34">
        <v>665593</v>
      </c>
      <c r="JR116" s="34">
        <v>638771</v>
      </c>
      <c r="JS116" s="34">
        <v>613153</v>
      </c>
      <c r="JT116" s="34">
        <v>590739</v>
      </c>
      <c r="JU116" s="34">
        <v>569873</v>
      </c>
      <c r="JV116" s="34">
        <v>550018</v>
      </c>
      <c r="JW116" s="34">
        <v>533006</v>
      </c>
      <c r="JX116" s="34">
        <v>514893</v>
      </c>
      <c r="JY116" s="34">
        <v>493705</v>
      </c>
      <c r="JZ116" s="34">
        <v>470706</v>
      </c>
      <c r="KA116" s="34">
        <v>444260</v>
      </c>
      <c r="KB116" s="34">
        <v>413631</v>
      </c>
      <c r="KC116" s="34">
        <v>382677</v>
      </c>
      <c r="KD116" s="34">
        <v>351955</v>
      </c>
      <c r="KE116" s="34">
        <v>321968</v>
      </c>
      <c r="KF116" s="34">
        <v>295265</v>
      </c>
      <c r="KG116" s="34">
        <v>271769</v>
      </c>
      <c r="KH116" s="34">
        <v>249367</v>
      </c>
      <c r="KI116" s="34">
        <v>227737</v>
      </c>
      <c r="KJ116" s="34">
        <v>207137</v>
      </c>
      <c r="KK116" s="34">
        <v>186652</v>
      </c>
      <c r="KL116" s="34">
        <v>165410</v>
      </c>
      <c r="KM116" s="34">
        <v>144893</v>
      </c>
      <c r="KN116" s="34">
        <v>125157</v>
      </c>
      <c r="KO116" s="34">
        <v>106432</v>
      </c>
      <c r="KP116" s="34">
        <v>88875</v>
      </c>
      <c r="KQ116" s="34">
        <v>72802</v>
      </c>
      <c r="KR116" s="34">
        <v>58206</v>
      </c>
      <c r="KS116" s="34">
        <v>45288</v>
      </c>
      <c r="KT116" s="34">
        <v>34380</v>
      </c>
      <c r="KU116" s="34">
        <v>25418</v>
      </c>
      <c r="KV116" s="34">
        <v>18352</v>
      </c>
      <c r="KW116" s="35">
        <v>28019</v>
      </c>
    </row>
    <row r="117" spans="1:309" s="16" customFormat="1" ht="13.2">
      <c r="A117" s="20" t="s">
        <v>307</v>
      </c>
      <c r="B117" s="32">
        <v>2059</v>
      </c>
      <c r="C117" s="20" t="s">
        <v>3</v>
      </c>
      <c r="D117" s="36">
        <v>54054043</v>
      </c>
      <c r="E117" s="37">
        <v>26699129</v>
      </c>
      <c r="F117" s="38">
        <v>27354914</v>
      </c>
      <c r="G117" s="36">
        <v>191177</v>
      </c>
      <c r="H117" s="37">
        <v>194869</v>
      </c>
      <c r="I117" s="37">
        <v>198643</v>
      </c>
      <c r="J117" s="37">
        <v>202481</v>
      </c>
      <c r="K117" s="37">
        <v>206370</v>
      </c>
      <c r="L117" s="37">
        <v>210307</v>
      </c>
      <c r="M117" s="37">
        <v>214302</v>
      </c>
      <c r="N117" s="37">
        <v>218346</v>
      </c>
      <c r="O117" s="37">
        <v>222446</v>
      </c>
      <c r="P117" s="37">
        <v>226611</v>
      </c>
      <c r="Q117" s="37">
        <v>230831</v>
      </c>
      <c r="R117" s="37">
        <v>235122</v>
      </c>
      <c r="S117" s="37">
        <v>239479</v>
      </c>
      <c r="T117" s="37">
        <v>243914</v>
      </c>
      <c r="U117" s="37">
        <v>248423</v>
      </c>
      <c r="V117" s="37">
        <v>253021</v>
      </c>
      <c r="W117" s="37">
        <v>257700</v>
      </c>
      <c r="X117" s="37">
        <v>262478</v>
      </c>
      <c r="Y117" s="37">
        <v>267365</v>
      </c>
      <c r="Z117" s="37">
        <v>272367</v>
      </c>
      <c r="AA117" s="37">
        <v>277501</v>
      </c>
      <c r="AB117" s="37">
        <v>282768</v>
      </c>
      <c r="AC117" s="37">
        <v>288175</v>
      </c>
      <c r="AD117" s="37">
        <v>293707</v>
      </c>
      <c r="AE117" s="37">
        <v>299359</v>
      </c>
      <c r="AF117" s="37">
        <v>305085</v>
      </c>
      <c r="AG117" s="37">
        <v>310883</v>
      </c>
      <c r="AH117" s="37">
        <v>316714</v>
      </c>
      <c r="AI117" s="37">
        <v>322538</v>
      </c>
      <c r="AJ117" s="37">
        <v>328318</v>
      </c>
      <c r="AK117" s="37">
        <v>334009</v>
      </c>
      <c r="AL117" s="37">
        <v>339562</v>
      </c>
      <c r="AM117" s="37">
        <v>344942</v>
      </c>
      <c r="AN117" s="37">
        <v>350105</v>
      </c>
      <c r="AO117" s="37">
        <v>355293</v>
      </c>
      <c r="AP117" s="37">
        <v>359833</v>
      </c>
      <c r="AQ117" s="37">
        <v>363601</v>
      </c>
      <c r="AR117" s="37">
        <v>367169</v>
      </c>
      <c r="AS117" s="37">
        <v>371157</v>
      </c>
      <c r="AT117" s="37">
        <v>376272</v>
      </c>
      <c r="AU117" s="37">
        <v>377702</v>
      </c>
      <c r="AV117" s="37">
        <v>382547</v>
      </c>
      <c r="AW117" s="37">
        <v>385207</v>
      </c>
      <c r="AX117" s="37">
        <v>388197</v>
      </c>
      <c r="AY117" s="37">
        <v>391151</v>
      </c>
      <c r="AZ117" s="37">
        <v>393388</v>
      </c>
      <c r="BA117" s="37">
        <v>395745</v>
      </c>
      <c r="BB117" s="37">
        <v>398227</v>
      </c>
      <c r="BC117" s="37">
        <v>401305</v>
      </c>
      <c r="BD117" s="37">
        <v>404427</v>
      </c>
      <c r="BE117" s="37">
        <v>407529</v>
      </c>
      <c r="BF117" s="37">
        <v>410754</v>
      </c>
      <c r="BG117" s="37">
        <v>413932</v>
      </c>
      <c r="BH117" s="37">
        <v>412896</v>
      </c>
      <c r="BI117" s="37">
        <v>411432</v>
      </c>
      <c r="BJ117" s="37">
        <v>409147</v>
      </c>
      <c r="BK117" s="37">
        <v>407088</v>
      </c>
      <c r="BL117" s="37">
        <v>405757</v>
      </c>
      <c r="BM117" s="37">
        <v>404989</v>
      </c>
      <c r="BN117" s="37">
        <v>399724</v>
      </c>
      <c r="BO117" s="37">
        <v>394474</v>
      </c>
      <c r="BP117" s="37">
        <v>389338</v>
      </c>
      <c r="BQ117" s="37">
        <v>384787</v>
      </c>
      <c r="BR117" s="37">
        <v>380423</v>
      </c>
      <c r="BS117" s="37">
        <v>375217</v>
      </c>
      <c r="BT117" s="37">
        <v>366778</v>
      </c>
      <c r="BU117" s="37">
        <v>354504</v>
      </c>
      <c r="BV117" s="37">
        <v>340759</v>
      </c>
      <c r="BW117" s="37">
        <v>326752</v>
      </c>
      <c r="BX117" s="37">
        <v>312471</v>
      </c>
      <c r="BY117" s="37">
        <v>298207</v>
      </c>
      <c r="BZ117" s="37">
        <v>283255</v>
      </c>
      <c r="CA117" s="37">
        <v>270696</v>
      </c>
      <c r="CB117" s="37">
        <v>258589</v>
      </c>
      <c r="CC117" s="37">
        <v>247577</v>
      </c>
      <c r="CD117" s="37">
        <v>237448</v>
      </c>
      <c r="CE117" s="37">
        <v>226701</v>
      </c>
      <c r="CF117" s="37">
        <v>214901</v>
      </c>
      <c r="CG117" s="37">
        <v>202950</v>
      </c>
      <c r="CH117" s="37">
        <v>189205</v>
      </c>
      <c r="CI117" s="37">
        <v>174520</v>
      </c>
      <c r="CJ117" s="37">
        <v>158867</v>
      </c>
      <c r="CK117" s="37">
        <v>144486</v>
      </c>
      <c r="CL117" s="37">
        <v>129814</v>
      </c>
      <c r="CM117" s="37">
        <v>117449</v>
      </c>
      <c r="CN117" s="37">
        <v>106525</v>
      </c>
      <c r="CO117" s="37">
        <v>96242</v>
      </c>
      <c r="CP117" s="37">
        <v>86421</v>
      </c>
      <c r="CQ117" s="37">
        <v>77159</v>
      </c>
      <c r="CR117" s="37">
        <v>68110</v>
      </c>
      <c r="CS117" s="37">
        <v>59370</v>
      </c>
      <c r="CT117" s="37">
        <v>50708</v>
      </c>
      <c r="CU117" s="37">
        <v>42950</v>
      </c>
      <c r="CV117" s="37">
        <v>35559</v>
      </c>
      <c r="CW117" s="37">
        <v>29007</v>
      </c>
      <c r="CX117" s="37">
        <v>23138</v>
      </c>
      <c r="CY117" s="37">
        <v>17996</v>
      </c>
      <c r="CZ117" s="37">
        <v>13625</v>
      </c>
      <c r="DA117" s="37">
        <v>10029</v>
      </c>
      <c r="DB117" s="37">
        <v>7180</v>
      </c>
      <c r="DC117" s="38">
        <v>10555</v>
      </c>
      <c r="DD117" s="36">
        <v>181821</v>
      </c>
      <c r="DE117" s="37">
        <v>185269</v>
      </c>
      <c r="DF117" s="37">
        <v>188808</v>
      </c>
      <c r="DG117" s="37">
        <v>192401</v>
      </c>
      <c r="DH117" s="37">
        <v>196055</v>
      </c>
      <c r="DI117" s="37">
        <v>199760</v>
      </c>
      <c r="DJ117" s="37">
        <v>203509</v>
      </c>
      <c r="DK117" s="37">
        <v>207317</v>
      </c>
      <c r="DL117" s="37">
        <v>211179</v>
      </c>
      <c r="DM117" s="37">
        <v>215088</v>
      </c>
      <c r="DN117" s="37">
        <v>219065</v>
      </c>
      <c r="DO117" s="37">
        <v>223109</v>
      </c>
      <c r="DP117" s="37">
        <v>227215</v>
      </c>
      <c r="DQ117" s="37">
        <v>231408</v>
      </c>
      <c r="DR117" s="37">
        <v>235686</v>
      </c>
      <c r="DS117" s="37">
        <v>240059</v>
      </c>
      <c r="DT117" s="37">
        <v>244551</v>
      </c>
      <c r="DU117" s="37">
        <v>249156</v>
      </c>
      <c r="DV117" s="37">
        <v>253891</v>
      </c>
      <c r="DW117" s="37">
        <v>258754</v>
      </c>
      <c r="DX117" s="37">
        <v>263764</v>
      </c>
      <c r="DY117" s="37">
        <v>268916</v>
      </c>
      <c r="DZ117" s="37">
        <v>274209</v>
      </c>
      <c r="EA117" s="37">
        <v>279644</v>
      </c>
      <c r="EB117" s="37">
        <v>285200</v>
      </c>
      <c r="EC117" s="37">
        <v>290870</v>
      </c>
      <c r="ED117" s="37">
        <v>296617</v>
      </c>
      <c r="EE117" s="37">
        <v>302418</v>
      </c>
      <c r="EF117" s="37">
        <v>308239</v>
      </c>
      <c r="EG117" s="37">
        <v>314033</v>
      </c>
      <c r="EH117" s="37">
        <v>319760</v>
      </c>
      <c r="EI117" s="37">
        <v>325367</v>
      </c>
      <c r="EJ117" s="37">
        <v>330822</v>
      </c>
      <c r="EK117" s="37">
        <v>336075</v>
      </c>
      <c r="EL117" s="37">
        <v>341368</v>
      </c>
      <c r="EM117" s="37">
        <v>346043</v>
      </c>
      <c r="EN117" s="37">
        <v>350036</v>
      </c>
      <c r="EO117" s="37">
        <v>353864</v>
      </c>
      <c r="EP117" s="37">
        <v>358078</v>
      </c>
      <c r="EQ117" s="37">
        <v>363252</v>
      </c>
      <c r="ER117" s="37">
        <v>364978</v>
      </c>
      <c r="ES117" s="37">
        <v>369588</v>
      </c>
      <c r="ET117" s="37">
        <v>374273</v>
      </c>
      <c r="EU117" s="37">
        <v>377292</v>
      </c>
      <c r="EV117" s="37">
        <v>380389</v>
      </c>
      <c r="EW117" s="37">
        <v>383858</v>
      </c>
      <c r="EX117" s="37">
        <v>387304</v>
      </c>
      <c r="EY117" s="37">
        <v>390748</v>
      </c>
      <c r="EZ117" s="37">
        <v>393745</v>
      </c>
      <c r="FA117" s="37">
        <v>397005</v>
      </c>
      <c r="FB117" s="37">
        <v>400786</v>
      </c>
      <c r="FC117" s="37">
        <v>405242</v>
      </c>
      <c r="FD117" s="37">
        <v>409475</v>
      </c>
      <c r="FE117" s="37">
        <v>409369</v>
      </c>
      <c r="FF117" s="37">
        <v>409199</v>
      </c>
      <c r="FG117" s="37">
        <v>409641</v>
      </c>
      <c r="FH117" s="37">
        <v>410768</v>
      </c>
      <c r="FI117" s="37">
        <v>412565</v>
      </c>
      <c r="FJ117" s="37">
        <v>414571</v>
      </c>
      <c r="FK117" s="37">
        <v>415223</v>
      </c>
      <c r="FL117" s="37">
        <v>414748</v>
      </c>
      <c r="FM117" s="37">
        <v>413026</v>
      </c>
      <c r="FN117" s="37">
        <v>407669</v>
      </c>
      <c r="FO117" s="37">
        <v>403116</v>
      </c>
      <c r="FP117" s="37">
        <v>398501</v>
      </c>
      <c r="FQ117" s="37">
        <v>391419</v>
      </c>
      <c r="FR117" s="37">
        <v>381503</v>
      </c>
      <c r="FS117" s="37">
        <v>369420</v>
      </c>
      <c r="FT117" s="37">
        <v>356476</v>
      </c>
      <c r="FU117" s="37">
        <v>343683</v>
      </c>
      <c r="FV117" s="37">
        <v>330598</v>
      </c>
      <c r="FW117" s="37">
        <v>319366</v>
      </c>
      <c r="FX117" s="37">
        <v>308844</v>
      </c>
      <c r="FY117" s="37">
        <v>299362</v>
      </c>
      <c r="FZ117" s="37">
        <v>289739</v>
      </c>
      <c r="GA117" s="37">
        <v>281978</v>
      </c>
      <c r="GB117" s="37">
        <v>273681</v>
      </c>
      <c r="GC117" s="37">
        <v>263435</v>
      </c>
      <c r="GD117" s="37">
        <v>251532</v>
      </c>
      <c r="GE117" s="37">
        <v>238107</v>
      </c>
      <c r="GF117" s="37">
        <v>221629</v>
      </c>
      <c r="GG117" s="37">
        <v>205898</v>
      </c>
      <c r="GH117" s="37">
        <v>189222</v>
      </c>
      <c r="GI117" s="37">
        <v>173675</v>
      </c>
      <c r="GJ117" s="37">
        <v>159081</v>
      </c>
      <c r="GK117" s="37">
        <v>146256</v>
      </c>
      <c r="GL117" s="37">
        <v>133920</v>
      </c>
      <c r="GM117" s="37">
        <v>121998</v>
      </c>
      <c r="GN117" s="37">
        <v>110711</v>
      </c>
      <c r="GO117" s="37">
        <v>99504</v>
      </c>
      <c r="GP117" s="37">
        <v>87588</v>
      </c>
      <c r="GQ117" s="37">
        <v>76518</v>
      </c>
      <c r="GR117" s="37">
        <v>65551</v>
      </c>
      <c r="GS117" s="37">
        <v>55448</v>
      </c>
      <c r="GT117" s="37">
        <v>45846</v>
      </c>
      <c r="GU117" s="37">
        <v>37175</v>
      </c>
      <c r="GV117" s="37">
        <v>29340</v>
      </c>
      <c r="GW117" s="37">
        <v>22478</v>
      </c>
      <c r="GX117" s="37">
        <v>16795</v>
      </c>
      <c r="GY117" s="37">
        <v>12206</v>
      </c>
      <c r="GZ117" s="38">
        <v>19177</v>
      </c>
      <c r="HA117" s="36">
        <v>372998</v>
      </c>
      <c r="HB117" s="37">
        <v>380138</v>
      </c>
      <c r="HC117" s="37">
        <v>387451</v>
      </c>
      <c r="HD117" s="37">
        <v>394882</v>
      </c>
      <c r="HE117" s="37">
        <v>402425</v>
      </c>
      <c r="HF117" s="37">
        <v>410067</v>
      </c>
      <c r="HG117" s="37">
        <v>417811</v>
      </c>
      <c r="HH117" s="37">
        <v>425663</v>
      </c>
      <c r="HI117" s="37">
        <v>433625</v>
      </c>
      <c r="HJ117" s="37">
        <v>441699</v>
      </c>
      <c r="HK117" s="37">
        <v>449896</v>
      </c>
      <c r="HL117" s="37">
        <v>458231</v>
      </c>
      <c r="HM117" s="37">
        <v>466694</v>
      </c>
      <c r="HN117" s="37">
        <v>475322</v>
      </c>
      <c r="HO117" s="37">
        <v>484109</v>
      </c>
      <c r="HP117" s="37">
        <v>493080</v>
      </c>
      <c r="HQ117" s="37">
        <v>502251</v>
      </c>
      <c r="HR117" s="37">
        <v>511634</v>
      </c>
      <c r="HS117" s="37">
        <v>521256</v>
      </c>
      <c r="HT117" s="37">
        <v>531121</v>
      </c>
      <c r="HU117" s="37">
        <v>541265</v>
      </c>
      <c r="HV117" s="37">
        <v>551684</v>
      </c>
      <c r="HW117" s="37">
        <v>562384</v>
      </c>
      <c r="HX117" s="37">
        <v>573351</v>
      </c>
      <c r="HY117" s="37">
        <v>584559</v>
      </c>
      <c r="HZ117" s="37">
        <v>595955</v>
      </c>
      <c r="IA117" s="37">
        <v>607500</v>
      </c>
      <c r="IB117" s="37">
        <v>619132</v>
      </c>
      <c r="IC117" s="37">
        <v>630777</v>
      </c>
      <c r="ID117" s="37">
        <v>642351</v>
      </c>
      <c r="IE117" s="37">
        <v>653769</v>
      </c>
      <c r="IF117" s="37">
        <v>664929</v>
      </c>
      <c r="IG117" s="37">
        <v>675764</v>
      </c>
      <c r="IH117" s="37">
        <v>686180</v>
      </c>
      <c r="II117" s="37">
        <v>696661</v>
      </c>
      <c r="IJ117" s="37">
        <v>705876</v>
      </c>
      <c r="IK117" s="37">
        <v>713637</v>
      </c>
      <c r="IL117" s="37">
        <v>721033</v>
      </c>
      <c r="IM117" s="37">
        <v>729235</v>
      </c>
      <c r="IN117" s="37">
        <v>739524</v>
      </c>
      <c r="IO117" s="37">
        <v>742680</v>
      </c>
      <c r="IP117" s="37">
        <v>752135</v>
      </c>
      <c r="IQ117" s="37">
        <v>759480</v>
      </c>
      <c r="IR117" s="37">
        <v>765489</v>
      </c>
      <c r="IS117" s="37">
        <v>771540</v>
      </c>
      <c r="IT117" s="37">
        <v>777246</v>
      </c>
      <c r="IU117" s="37">
        <v>783049</v>
      </c>
      <c r="IV117" s="37">
        <v>788975</v>
      </c>
      <c r="IW117" s="37">
        <v>795050</v>
      </c>
      <c r="IX117" s="37">
        <v>801432</v>
      </c>
      <c r="IY117" s="37">
        <v>808315</v>
      </c>
      <c r="IZ117" s="37">
        <v>815996</v>
      </c>
      <c r="JA117" s="37">
        <v>823407</v>
      </c>
      <c r="JB117" s="37">
        <v>822265</v>
      </c>
      <c r="JC117" s="37">
        <v>820631</v>
      </c>
      <c r="JD117" s="37">
        <v>818788</v>
      </c>
      <c r="JE117" s="37">
        <v>817856</v>
      </c>
      <c r="JF117" s="37">
        <v>818322</v>
      </c>
      <c r="JG117" s="37">
        <v>819560</v>
      </c>
      <c r="JH117" s="37">
        <v>814947</v>
      </c>
      <c r="JI117" s="37">
        <v>809222</v>
      </c>
      <c r="JJ117" s="37">
        <v>802364</v>
      </c>
      <c r="JK117" s="37">
        <v>792456</v>
      </c>
      <c r="JL117" s="37">
        <v>783539</v>
      </c>
      <c r="JM117" s="37">
        <v>773718</v>
      </c>
      <c r="JN117" s="37">
        <v>758197</v>
      </c>
      <c r="JO117" s="37">
        <v>736007</v>
      </c>
      <c r="JP117" s="37">
        <v>710179</v>
      </c>
      <c r="JQ117" s="37">
        <v>683228</v>
      </c>
      <c r="JR117" s="37">
        <v>656154</v>
      </c>
      <c r="JS117" s="37">
        <v>628805</v>
      </c>
      <c r="JT117" s="37">
        <v>602621</v>
      </c>
      <c r="JU117" s="37">
        <v>579540</v>
      </c>
      <c r="JV117" s="37">
        <v>557951</v>
      </c>
      <c r="JW117" s="37">
        <v>537316</v>
      </c>
      <c r="JX117" s="37">
        <v>519426</v>
      </c>
      <c r="JY117" s="37">
        <v>500382</v>
      </c>
      <c r="JZ117" s="37">
        <v>478336</v>
      </c>
      <c r="KA117" s="37">
        <v>454482</v>
      </c>
      <c r="KB117" s="37">
        <v>427312</v>
      </c>
      <c r="KC117" s="37">
        <v>396149</v>
      </c>
      <c r="KD117" s="37">
        <v>364765</v>
      </c>
      <c r="KE117" s="37">
        <v>333708</v>
      </c>
      <c r="KF117" s="37">
        <v>303489</v>
      </c>
      <c r="KG117" s="37">
        <v>276530</v>
      </c>
      <c r="KH117" s="37">
        <v>252781</v>
      </c>
      <c r="KI117" s="37">
        <v>230162</v>
      </c>
      <c r="KJ117" s="37">
        <v>208419</v>
      </c>
      <c r="KK117" s="37">
        <v>187870</v>
      </c>
      <c r="KL117" s="37">
        <v>167614</v>
      </c>
      <c r="KM117" s="37">
        <v>146958</v>
      </c>
      <c r="KN117" s="37">
        <v>127226</v>
      </c>
      <c r="KO117" s="37">
        <v>108501</v>
      </c>
      <c r="KP117" s="37">
        <v>91007</v>
      </c>
      <c r="KQ117" s="37">
        <v>74853</v>
      </c>
      <c r="KR117" s="37">
        <v>60313</v>
      </c>
      <c r="KS117" s="37">
        <v>47336</v>
      </c>
      <c r="KT117" s="37">
        <v>36103</v>
      </c>
      <c r="KU117" s="37">
        <v>26824</v>
      </c>
      <c r="KV117" s="37">
        <v>19386</v>
      </c>
      <c r="KW117" s="38">
        <v>29732</v>
      </c>
    </row>
    <row r="118" spans="1:309" s="16" customFormat="1" ht="13.2">
      <c r="A118" s="19" t="s">
        <v>307</v>
      </c>
      <c r="B118" s="31">
        <v>2060</v>
      </c>
      <c r="C118" s="19" t="s">
        <v>3</v>
      </c>
      <c r="D118" s="33">
        <v>53806118</v>
      </c>
      <c r="E118" s="34">
        <v>26583014</v>
      </c>
      <c r="F118" s="35">
        <v>27223104</v>
      </c>
      <c r="G118" s="33">
        <v>187535</v>
      </c>
      <c r="H118" s="34">
        <v>191175</v>
      </c>
      <c r="I118" s="34">
        <v>194895</v>
      </c>
      <c r="J118" s="34">
        <v>198677</v>
      </c>
      <c r="K118" s="34">
        <v>202516</v>
      </c>
      <c r="L118" s="34">
        <v>206402</v>
      </c>
      <c r="M118" s="34">
        <v>210337</v>
      </c>
      <c r="N118" s="34">
        <v>214328</v>
      </c>
      <c r="O118" s="34">
        <v>218373</v>
      </c>
      <c r="P118" s="34">
        <v>222462</v>
      </c>
      <c r="Q118" s="34">
        <v>226624</v>
      </c>
      <c r="R118" s="34">
        <v>230834</v>
      </c>
      <c r="S118" s="34">
        <v>235116</v>
      </c>
      <c r="T118" s="34">
        <v>239461</v>
      </c>
      <c r="U118" s="34">
        <v>243874</v>
      </c>
      <c r="V118" s="34">
        <v>248360</v>
      </c>
      <c r="W118" s="34">
        <v>252930</v>
      </c>
      <c r="X118" s="34">
        <v>257572</v>
      </c>
      <c r="Y118" s="34">
        <v>262311</v>
      </c>
      <c r="Z118" s="34">
        <v>267151</v>
      </c>
      <c r="AA118" s="34">
        <v>272118</v>
      </c>
      <c r="AB118" s="34">
        <v>277209</v>
      </c>
      <c r="AC118" s="34">
        <v>282452</v>
      </c>
      <c r="AD118" s="34">
        <v>287827</v>
      </c>
      <c r="AE118" s="34">
        <v>293326</v>
      </c>
      <c r="AF118" s="34">
        <v>298940</v>
      </c>
      <c r="AG118" s="34">
        <v>304651</v>
      </c>
      <c r="AH118" s="34">
        <v>310420</v>
      </c>
      <c r="AI118" s="34">
        <v>316223</v>
      </c>
      <c r="AJ118" s="34">
        <v>322027</v>
      </c>
      <c r="AK118" s="34">
        <v>327790</v>
      </c>
      <c r="AL118" s="34">
        <v>333463</v>
      </c>
      <c r="AM118" s="34">
        <v>339002</v>
      </c>
      <c r="AN118" s="34">
        <v>344360</v>
      </c>
      <c r="AO118" s="34">
        <v>349506</v>
      </c>
      <c r="AP118" s="34">
        <v>354670</v>
      </c>
      <c r="AQ118" s="34">
        <v>359184</v>
      </c>
      <c r="AR118" s="34">
        <v>362933</v>
      </c>
      <c r="AS118" s="34">
        <v>366469</v>
      </c>
      <c r="AT118" s="34">
        <v>370425</v>
      </c>
      <c r="AU118" s="34">
        <v>375496</v>
      </c>
      <c r="AV118" s="34">
        <v>376899</v>
      </c>
      <c r="AW118" s="34">
        <v>381695</v>
      </c>
      <c r="AX118" s="34">
        <v>384316</v>
      </c>
      <c r="AY118" s="34">
        <v>387255</v>
      </c>
      <c r="AZ118" s="34">
        <v>390155</v>
      </c>
      <c r="BA118" s="34">
        <v>392318</v>
      </c>
      <c r="BB118" s="34">
        <v>394608</v>
      </c>
      <c r="BC118" s="34">
        <v>397000</v>
      </c>
      <c r="BD118" s="34">
        <v>399979</v>
      </c>
      <c r="BE118" s="34">
        <v>402981</v>
      </c>
      <c r="BF118" s="34">
        <v>405960</v>
      </c>
      <c r="BG118" s="34">
        <v>409048</v>
      </c>
      <c r="BH118" s="34">
        <v>412059</v>
      </c>
      <c r="BI118" s="34">
        <v>410884</v>
      </c>
      <c r="BJ118" s="34">
        <v>409253</v>
      </c>
      <c r="BK118" s="34">
        <v>406803</v>
      </c>
      <c r="BL118" s="34">
        <v>404565</v>
      </c>
      <c r="BM118" s="34">
        <v>403038</v>
      </c>
      <c r="BN118" s="34">
        <v>402043</v>
      </c>
      <c r="BO118" s="34">
        <v>396588</v>
      </c>
      <c r="BP118" s="34">
        <v>391126</v>
      </c>
      <c r="BQ118" s="34">
        <v>385772</v>
      </c>
      <c r="BR118" s="34">
        <v>380974</v>
      </c>
      <c r="BS118" s="34">
        <v>376339</v>
      </c>
      <c r="BT118" s="34">
        <v>370825</v>
      </c>
      <c r="BU118" s="34">
        <v>362106</v>
      </c>
      <c r="BV118" s="34">
        <v>349570</v>
      </c>
      <c r="BW118" s="34">
        <v>335572</v>
      </c>
      <c r="BX118" s="34">
        <v>321315</v>
      </c>
      <c r="BY118" s="34">
        <v>306763</v>
      </c>
      <c r="BZ118" s="34">
        <v>292228</v>
      </c>
      <c r="CA118" s="34">
        <v>277009</v>
      </c>
      <c r="CB118" s="34">
        <v>264127</v>
      </c>
      <c r="CC118" s="34">
        <v>251700</v>
      </c>
      <c r="CD118" s="34">
        <v>240336</v>
      </c>
      <c r="CE118" s="34">
        <v>229816</v>
      </c>
      <c r="CF118" s="34">
        <v>218700</v>
      </c>
      <c r="CG118" s="34">
        <v>206568</v>
      </c>
      <c r="CH118" s="34">
        <v>194290</v>
      </c>
      <c r="CI118" s="34">
        <v>180324</v>
      </c>
      <c r="CJ118" s="34">
        <v>165507</v>
      </c>
      <c r="CK118" s="34">
        <v>149836</v>
      </c>
      <c r="CL118" s="34">
        <v>135450</v>
      </c>
      <c r="CM118" s="34">
        <v>120899</v>
      </c>
      <c r="CN118" s="34">
        <v>108602</v>
      </c>
      <c r="CO118" s="34">
        <v>97738</v>
      </c>
      <c r="CP118" s="34">
        <v>87557</v>
      </c>
      <c r="CQ118" s="34">
        <v>77900</v>
      </c>
      <c r="CR118" s="34">
        <v>68871</v>
      </c>
      <c r="CS118" s="34">
        <v>60141</v>
      </c>
      <c r="CT118" s="34">
        <v>51808</v>
      </c>
      <c r="CU118" s="34">
        <v>43693</v>
      </c>
      <c r="CV118" s="34">
        <v>36510</v>
      </c>
      <c r="CW118" s="34">
        <v>29783</v>
      </c>
      <c r="CX118" s="34">
        <v>23909</v>
      </c>
      <c r="CY118" s="34">
        <v>18730</v>
      </c>
      <c r="CZ118" s="34">
        <v>14287</v>
      </c>
      <c r="DA118" s="34">
        <v>10598</v>
      </c>
      <c r="DB118" s="34">
        <v>7629</v>
      </c>
      <c r="DC118" s="35">
        <v>11235</v>
      </c>
      <c r="DD118" s="33">
        <v>178354</v>
      </c>
      <c r="DE118" s="34">
        <v>181762</v>
      </c>
      <c r="DF118" s="34">
        <v>185240</v>
      </c>
      <c r="DG118" s="34">
        <v>188793</v>
      </c>
      <c r="DH118" s="34">
        <v>192395</v>
      </c>
      <c r="DI118" s="34">
        <v>196049</v>
      </c>
      <c r="DJ118" s="34">
        <v>199750</v>
      </c>
      <c r="DK118" s="34">
        <v>203505</v>
      </c>
      <c r="DL118" s="34">
        <v>207303</v>
      </c>
      <c r="DM118" s="34">
        <v>211165</v>
      </c>
      <c r="DN118" s="34">
        <v>215069</v>
      </c>
      <c r="DO118" s="34">
        <v>219044</v>
      </c>
      <c r="DP118" s="34">
        <v>223078</v>
      </c>
      <c r="DQ118" s="34">
        <v>227186</v>
      </c>
      <c r="DR118" s="34">
        <v>231369</v>
      </c>
      <c r="DS118" s="34">
        <v>235643</v>
      </c>
      <c r="DT118" s="34">
        <v>240019</v>
      </c>
      <c r="DU118" s="34">
        <v>244497</v>
      </c>
      <c r="DV118" s="34">
        <v>249084</v>
      </c>
      <c r="DW118" s="34">
        <v>253796</v>
      </c>
      <c r="DX118" s="34">
        <v>258637</v>
      </c>
      <c r="DY118" s="34">
        <v>263618</v>
      </c>
      <c r="DZ118" s="34">
        <v>268747</v>
      </c>
      <c r="EA118" s="34">
        <v>274019</v>
      </c>
      <c r="EB118" s="34">
        <v>279435</v>
      </c>
      <c r="EC118" s="34">
        <v>284977</v>
      </c>
      <c r="ED118" s="34">
        <v>290632</v>
      </c>
      <c r="EE118" s="34">
        <v>296371</v>
      </c>
      <c r="EF118" s="34">
        <v>302156</v>
      </c>
      <c r="EG118" s="34">
        <v>307967</v>
      </c>
      <c r="EH118" s="34">
        <v>313752</v>
      </c>
      <c r="EI118" s="34">
        <v>319463</v>
      </c>
      <c r="EJ118" s="34">
        <v>325062</v>
      </c>
      <c r="EK118" s="34">
        <v>330500</v>
      </c>
      <c r="EL118" s="34">
        <v>335740</v>
      </c>
      <c r="EM118" s="34">
        <v>341010</v>
      </c>
      <c r="EN118" s="34">
        <v>345672</v>
      </c>
      <c r="EO118" s="34">
        <v>349643</v>
      </c>
      <c r="EP118" s="34">
        <v>353446</v>
      </c>
      <c r="EQ118" s="34">
        <v>357641</v>
      </c>
      <c r="ER118" s="34">
        <v>362776</v>
      </c>
      <c r="ES118" s="34">
        <v>364481</v>
      </c>
      <c r="ET118" s="34">
        <v>369067</v>
      </c>
      <c r="EU118" s="34">
        <v>373714</v>
      </c>
      <c r="EV118" s="34">
        <v>376707</v>
      </c>
      <c r="EW118" s="34">
        <v>379758</v>
      </c>
      <c r="EX118" s="34">
        <v>383183</v>
      </c>
      <c r="EY118" s="34">
        <v>386585</v>
      </c>
      <c r="EZ118" s="34">
        <v>389965</v>
      </c>
      <c r="FA118" s="34">
        <v>392896</v>
      </c>
      <c r="FB118" s="34">
        <v>396085</v>
      </c>
      <c r="FC118" s="34">
        <v>399779</v>
      </c>
      <c r="FD118" s="34">
        <v>404150</v>
      </c>
      <c r="FE118" s="34">
        <v>408276</v>
      </c>
      <c r="FF118" s="34">
        <v>408066</v>
      </c>
      <c r="FG118" s="34">
        <v>407791</v>
      </c>
      <c r="FH118" s="34">
        <v>408119</v>
      </c>
      <c r="FI118" s="34">
        <v>409115</v>
      </c>
      <c r="FJ118" s="34">
        <v>410770</v>
      </c>
      <c r="FK118" s="34">
        <v>412609</v>
      </c>
      <c r="FL118" s="34">
        <v>413099</v>
      </c>
      <c r="FM118" s="34">
        <v>412443</v>
      </c>
      <c r="FN118" s="34">
        <v>410527</v>
      </c>
      <c r="FO118" s="34">
        <v>404980</v>
      </c>
      <c r="FP118" s="34">
        <v>400209</v>
      </c>
      <c r="FQ118" s="34">
        <v>395345</v>
      </c>
      <c r="FR118" s="34">
        <v>388012</v>
      </c>
      <c r="FS118" s="34">
        <v>377845</v>
      </c>
      <c r="FT118" s="34">
        <v>365513</v>
      </c>
      <c r="FU118" s="34">
        <v>352319</v>
      </c>
      <c r="FV118" s="34">
        <v>339250</v>
      </c>
      <c r="FW118" s="34">
        <v>325878</v>
      </c>
      <c r="FX118" s="34">
        <v>314302</v>
      </c>
      <c r="FY118" s="34">
        <v>303401</v>
      </c>
      <c r="FZ118" s="34">
        <v>293489</v>
      </c>
      <c r="GA118" s="34">
        <v>283408</v>
      </c>
      <c r="GB118" s="34">
        <v>275100</v>
      </c>
      <c r="GC118" s="34">
        <v>266232</v>
      </c>
      <c r="GD118" s="34">
        <v>255424</v>
      </c>
      <c r="GE118" s="34">
        <v>242994</v>
      </c>
      <c r="GF118" s="34">
        <v>229082</v>
      </c>
      <c r="GG118" s="34">
        <v>212245</v>
      </c>
      <c r="GH118" s="34">
        <v>196161</v>
      </c>
      <c r="GI118" s="34">
        <v>179232</v>
      </c>
      <c r="GJ118" s="34">
        <v>163456</v>
      </c>
      <c r="GK118" s="34">
        <v>148724</v>
      </c>
      <c r="GL118" s="34">
        <v>135689</v>
      </c>
      <c r="GM118" s="34">
        <v>123207</v>
      </c>
      <c r="GN118" s="34">
        <v>111223</v>
      </c>
      <c r="GO118" s="34">
        <v>99945</v>
      </c>
      <c r="GP118" s="34">
        <v>88868</v>
      </c>
      <c r="GQ118" s="34">
        <v>77308</v>
      </c>
      <c r="GR118" s="34">
        <v>66678</v>
      </c>
      <c r="GS118" s="34">
        <v>56339</v>
      </c>
      <c r="GT118" s="34">
        <v>46927</v>
      </c>
      <c r="GU118" s="34">
        <v>38151</v>
      </c>
      <c r="GV118" s="34">
        <v>30361</v>
      </c>
      <c r="GW118" s="34">
        <v>23480</v>
      </c>
      <c r="GX118" s="34">
        <v>17597</v>
      </c>
      <c r="GY118" s="34">
        <v>12846</v>
      </c>
      <c r="GZ118" s="35">
        <v>20334</v>
      </c>
      <c r="HA118" s="33">
        <v>365889</v>
      </c>
      <c r="HB118" s="34">
        <v>372937</v>
      </c>
      <c r="HC118" s="34">
        <v>380135</v>
      </c>
      <c r="HD118" s="34">
        <v>387470</v>
      </c>
      <c r="HE118" s="34">
        <v>394911</v>
      </c>
      <c r="HF118" s="34">
        <v>402451</v>
      </c>
      <c r="HG118" s="34">
        <v>410087</v>
      </c>
      <c r="HH118" s="34">
        <v>417833</v>
      </c>
      <c r="HI118" s="34">
        <v>425676</v>
      </c>
      <c r="HJ118" s="34">
        <v>433627</v>
      </c>
      <c r="HK118" s="34">
        <v>441693</v>
      </c>
      <c r="HL118" s="34">
        <v>449878</v>
      </c>
      <c r="HM118" s="34">
        <v>458194</v>
      </c>
      <c r="HN118" s="34">
        <v>466647</v>
      </c>
      <c r="HO118" s="34">
        <v>475243</v>
      </c>
      <c r="HP118" s="34">
        <v>484003</v>
      </c>
      <c r="HQ118" s="34">
        <v>492949</v>
      </c>
      <c r="HR118" s="34">
        <v>502069</v>
      </c>
      <c r="HS118" s="34">
        <v>511395</v>
      </c>
      <c r="HT118" s="34">
        <v>520947</v>
      </c>
      <c r="HU118" s="34">
        <v>530755</v>
      </c>
      <c r="HV118" s="34">
        <v>540827</v>
      </c>
      <c r="HW118" s="34">
        <v>551199</v>
      </c>
      <c r="HX118" s="34">
        <v>561846</v>
      </c>
      <c r="HY118" s="34">
        <v>572761</v>
      </c>
      <c r="HZ118" s="34">
        <v>583917</v>
      </c>
      <c r="IA118" s="34">
        <v>595283</v>
      </c>
      <c r="IB118" s="34">
        <v>606791</v>
      </c>
      <c r="IC118" s="34">
        <v>618379</v>
      </c>
      <c r="ID118" s="34">
        <v>629994</v>
      </c>
      <c r="IE118" s="34">
        <v>641542</v>
      </c>
      <c r="IF118" s="34">
        <v>652926</v>
      </c>
      <c r="IG118" s="34">
        <v>664064</v>
      </c>
      <c r="IH118" s="34">
        <v>674860</v>
      </c>
      <c r="II118" s="34">
        <v>685246</v>
      </c>
      <c r="IJ118" s="34">
        <v>695680</v>
      </c>
      <c r="IK118" s="34">
        <v>704856</v>
      </c>
      <c r="IL118" s="34">
        <v>712576</v>
      </c>
      <c r="IM118" s="34">
        <v>719915</v>
      </c>
      <c r="IN118" s="34">
        <v>728066</v>
      </c>
      <c r="IO118" s="34">
        <v>738272</v>
      </c>
      <c r="IP118" s="34">
        <v>741380</v>
      </c>
      <c r="IQ118" s="34">
        <v>750762</v>
      </c>
      <c r="IR118" s="34">
        <v>758030</v>
      </c>
      <c r="IS118" s="34">
        <v>763962</v>
      </c>
      <c r="IT118" s="34">
        <v>769913</v>
      </c>
      <c r="IU118" s="34">
        <v>775501</v>
      </c>
      <c r="IV118" s="34">
        <v>781193</v>
      </c>
      <c r="IW118" s="34">
        <v>786965</v>
      </c>
      <c r="IX118" s="34">
        <v>792875</v>
      </c>
      <c r="IY118" s="34">
        <v>799066</v>
      </c>
      <c r="IZ118" s="34">
        <v>805739</v>
      </c>
      <c r="JA118" s="34">
        <v>813198</v>
      </c>
      <c r="JB118" s="34">
        <v>820335</v>
      </c>
      <c r="JC118" s="34">
        <v>818950</v>
      </c>
      <c r="JD118" s="34">
        <v>817044</v>
      </c>
      <c r="JE118" s="34">
        <v>814922</v>
      </c>
      <c r="JF118" s="34">
        <v>813680</v>
      </c>
      <c r="JG118" s="34">
        <v>813808</v>
      </c>
      <c r="JH118" s="34">
        <v>814652</v>
      </c>
      <c r="JI118" s="34">
        <v>809687</v>
      </c>
      <c r="JJ118" s="34">
        <v>803569</v>
      </c>
      <c r="JK118" s="34">
        <v>796299</v>
      </c>
      <c r="JL118" s="34">
        <v>785954</v>
      </c>
      <c r="JM118" s="34">
        <v>776548</v>
      </c>
      <c r="JN118" s="34">
        <v>766170</v>
      </c>
      <c r="JO118" s="34">
        <v>750118</v>
      </c>
      <c r="JP118" s="34">
        <v>727415</v>
      </c>
      <c r="JQ118" s="34">
        <v>701085</v>
      </c>
      <c r="JR118" s="34">
        <v>673634</v>
      </c>
      <c r="JS118" s="34">
        <v>646013</v>
      </c>
      <c r="JT118" s="34">
        <v>618106</v>
      </c>
      <c r="JU118" s="34">
        <v>591311</v>
      </c>
      <c r="JV118" s="34">
        <v>567528</v>
      </c>
      <c r="JW118" s="34">
        <v>545189</v>
      </c>
      <c r="JX118" s="34">
        <v>523744</v>
      </c>
      <c r="JY118" s="34">
        <v>504916</v>
      </c>
      <c r="JZ118" s="34">
        <v>484932</v>
      </c>
      <c r="KA118" s="34">
        <v>461992</v>
      </c>
      <c r="KB118" s="34">
        <v>437284</v>
      </c>
      <c r="KC118" s="34">
        <v>409406</v>
      </c>
      <c r="KD118" s="34">
        <v>377752</v>
      </c>
      <c r="KE118" s="34">
        <v>345997</v>
      </c>
      <c r="KF118" s="34">
        <v>314682</v>
      </c>
      <c r="KG118" s="34">
        <v>284355</v>
      </c>
      <c r="KH118" s="34">
        <v>257326</v>
      </c>
      <c r="KI118" s="34">
        <v>233427</v>
      </c>
      <c r="KJ118" s="34">
        <v>210764</v>
      </c>
      <c r="KK118" s="34">
        <v>189123</v>
      </c>
      <c r="KL118" s="34">
        <v>168816</v>
      </c>
      <c r="KM118" s="34">
        <v>149009</v>
      </c>
      <c r="KN118" s="34">
        <v>129116</v>
      </c>
      <c r="KO118" s="34">
        <v>110371</v>
      </c>
      <c r="KP118" s="34">
        <v>92849</v>
      </c>
      <c r="KQ118" s="34">
        <v>76710</v>
      </c>
      <c r="KR118" s="34">
        <v>62060</v>
      </c>
      <c r="KS118" s="34">
        <v>49091</v>
      </c>
      <c r="KT118" s="34">
        <v>37767</v>
      </c>
      <c r="KU118" s="34">
        <v>28195</v>
      </c>
      <c r="KV118" s="34">
        <v>20475</v>
      </c>
      <c r="KW118" s="35">
        <v>31569</v>
      </c>
    </row>
    <row r="119" spans="1:309" s="16" customFormat="1" ht="13.2">
      <c r="A119" s="20" t="s">
        <v>307</v>
      </c>
      <c r="B119" s="32">
        <v>2061</v>
      </c>
      <c r="C119" s="20" t="s">
        <v>3</v>
      </c>
      <c r="D119" s="36">
        <v>53544613</v>
      </c>
      <c r="E119" s="37">
        <v>26459919</v>
      </c>
      <c r="F119" s="38">
        <v>27084694</v>
      </c>
      <c r="G119" s="36">
        <v>183953</v>
      </c>
      <c r="H119" s="37">
        <v>187537</v>
      </c>
      <c r="I119" s="37">
        <v>191208</v>
      </c>
      <c r="J119" s="37">
        <v>194933</v>
      </c>
      <c r="K119" s="37">
        <v>198715</v>
      </c>
      <c r="L119" s="37">
        <v>202550</v>
      </c>
      <c r="M119" s="37">
        <v>206433</v>
      </c>
      <c r="N119" s="37">
        <v>210368</v>
      </c>
      <c r="O119" s="37">
        <v>214356</v>
      </c>
      <c r="P119" s="37">
        <v>218387</v>
      </c>
      <c r="Q119" s="37">
        <v>222482</v>
      </c>
      <c r="R119" s="37">
        <v>226627</v>
      </c>
      <c r="S119" s="37">
        <v>230833</v>
      </c>
      <c r="T119" s="37">
        <v>235097</v>
      </c>
      <c r="U119" s="37">
        <v>239422</v>
      </c>
      <c r="V119" s="37">
        <v>243820</v>
      </c>
      <c r="W119" s="37">
        <v>248273</v>
      </c>
      <c r="X119" s="37">
        <v>252805</v>
      </c>
      <c r="Y119" s="37">
        <v>257411</v>
      </c>
      <c r="Z119" s="37">
        <v>262108</v>
      </c>
      <c r="AA119" s="37">
        <v>266913</v>
      </c>
      <c r="AB119" s="37">
        <v>271841</v>
      </c>
      <c r="AC119" s="37">
        <v>276905</v>
      </c>
      <c r="AD119" s="37">
        <v>282113</v>
      </c>
      <c r="AE119" s="37">
        <v>287457</v>
      </c>
      <c r="AF119" s="37">
        <v>292929</v>
      </c>
      <c r="AG119" s="37">
        <v>298522</v>
      </c>
      <c r="AH119" s="37">
        <v>304200</v>
      </c>
      <c r="AI119" s="37">
        <v>309951</v>
      </c>
      <c r="AJ119" s="37">
        <v>315736</v>
      </c>
      <c r="AK119" s="37">
        <v>321515</v>
      </c>
      <c r="AL119" s="37">
        <v>327266</v>
      </c>
      <c r="AM119" s="37">
        <v>332922</v>
      </c>
      <c r="AN119" s="37">
        <v>338440</v>
      </c>
      <c r="AO119" s="37">
        <v>343782</v>
      </c>
      <c r="AP119" s="37">
        <v>348904</v>
      </c>
      <c r="AQ119" s="37">
        <v>354051</v>
      </c>
      <c r="AR119" s="37">
        <v>358524</v>
      </c>
      <c r="AS119" s="37">
        <v>362252</v>
      </c>
      <c r="AT119" s="37">
        <v>365756</v>
      </c>
      <c r="AU119" s="37">
        <v>369677</v>
      </c>
      <c r="AV119" s="37">
        <v>374690</v>
      </c>
      <c r="AW119" s="37">
        <v>376070</v>
      </c>
      <c r="AX119" s="37">
        <v>380814</v>
      </c>
      <c r="AY119" s="37">
        <v>383390</v>
      </c>
      <c r="AZ119" s="37">
        <v>386271</v>
      </c>
      <c r="BA119" s="37">
        <v>389099</v>
      </c>
      <c r="BB119" s="37">
        <v>391196</v>
      </c>
      <c r="BC119" s="37">
        <v>393400</v>
      </c>
      <c r="BD119" s="37">
        <v>395694</v>
      </c>
      <c r="BE119" s="37">
        <v>398563</v>
      </c>
      <c r="BF119" s="37">
        <v>401441</v>
      </c>
      <c r="BG119" s="37">
        <v>404277</v>
      </c>
      <c r="BH119" s="37">
        <v>407216</v>
      </c>
      <c r="BI119" s="37">
        <v>410063</v>
      </c>
      <c r="BJ119" s="37">
        <v>408726</v>
      </c>
      <c r="BK119" s="37">
        <v>406922</v>
      </c>
      <c r="BL119" s="37">
        <v>404296</v>
      </c>
      <c r="BM119" s="37">
        <v>401868</v>
      </c>
      <c r="BN119" s="37">
        <v>400124</v>
      </c>
      <c r="BO119" s="37">
        <v>398902</v>
      </c>
      <c r="BP119" s="37">
        <v>393239</v>
      </c>
      <c r="BQ119" s="37">
        <v>387556</v>
      </c>
      <c r="BR119" s="37">
        <v>381965</v>
      </c>
      <c r="BS119" s="37">
        <v>376908</v>
      </c>
      <c r="BT119" s="37">
        <v>371974</v>
      </c>
      <c r="BU119" s="37">
        <v>366142</v>
      </c>
      <c r="BV119" s="37">
        <v>357114</v>
      </c>
      <c r="BW119" s="37">
        <v>344296</v>
      </c>
      <c r="BX119" s="37">
        <v>330044</v>
      </c>
      <c r="BY119" s="37">
        <v>315507</v>
      </c>
      <c r="BZ119" s="37">
        <v>300676</v>
      </c>
      <c r="CA119" s="37">
        <v>285850</v>
      </c>
      <c r="CB119" s="37">
        <v>270358</v>
      </c>
      <c r="CC119" s="37">
        <v>257155</v>
      </c>
      <c r="CD119" s="37">
        <v>244409</v>
      </c>
      <c r="CE119" s="37">
        <v>232687</v>
      </c>
      <c r="CF119" s="37">
        <v>221780</v>
      </c>
      <c r="CG119" s="37">
        <v>210295</v>
      </c>
      <c r="CH119" s="37">
        <v>197831</v>
      </c>
      <c r="CI119" s="37">
        <v>185260</v>
      </c>
      <c r="CJ119" s="37">
        <v>171083</v>
      </c>
      <c r="CK119" s="37">
        <v>156166</v>
      </c>
      <c r="CL119" s="37">
        <v>140537</v>
      </c>
      <c r="CM119" s="37">
        <v>126216</v>
      </c>
      <c r="CN119" s="37">
        <v>111855</v>
      </c>
      <c r="CO119" s="37">
        <v>99703</v>
      </c>
      <c r="CP119" s="37">
        <v>88968</v>
      </c>
      <c r="CQ119" s="37">
        <v>78971</v>
      </c>
      <c r="CR119" s="37">
        <v>69579</v>
      </c>
      <c r="CS119" s="37">
        <v>60848</v>
      </c>
      <c r="CT119" s="37">
        <v>52518</v>
      </c>
      <c r="CU119" s="37">
        <v>44672</v>
      </c>
      <c r="CV119" s="37">
        <v>37168</v>
      </c>
      <c r="CW119" s="37">
        <v>30604</v>
      </c>
      <c r="CX119" s="37">
        <v>24569</v>
      </c>
      <c r="CY119" s="37">
        <v>19371</v>
      </c>
      <c r="CZ119" s="37">
        <v>14883</v>
      </c>
      <c r="DA119" s="37">
        <v>11117</v>
      </c>
      <c r="DB119" s="37">
        <v>8068</v>
      </c>
      <c r="DC119" s="38">
        <v>11981</v>
      </c>
      <c r="DD119" s="36">
        <v>174948</v>
      </c>
      <c r="DE119" s="37">
        <v>178302</v>
      </c>
      <c r="DF119" s="37">
        <v>181737</v>
      </c>
      <c r="DG119" s="37">
        <v>185236</v>
      </c>
      <c r="DH119" s="37">
        <v>188788</v>
      </c>
      <c r="DI119" s="37">
        <v>192390</v>
      </c>
      <c r="DJ119" s="37">
        <v>196048</v>
      </c>
      <c r="DK119" s="37">
        <v>199744</v>
      </c>
      <c r="DL119" s="37">
        <v>203497</v>
      </c>
      <c r="DM119" s="37">
        <v>207293</v>
      </c>
      <c r="DN119" s="37">
        <v>211146</v>
      </c>
      <c r="DO119" s="37">
        <v>215051</v>
      </c>
      <c r="DP119" s="37">
        <v>219018</v>
      </c>
      <c r="DQ119" s="37">
        <v>223049</v>
      </c>
      <c r="DR119" s="37">
        <v>227151</v>
      </c>
      <c r="DS119" s="37">
        <v>231335</v>
      </c>
      <c r="DT119" s="37">
        <v>235600</v>
      </c>
      <c r="DU119" s="37">
        <v>239968</v>
      </c>
      <c r="DV119" s="37">
        <v>244432</v>
      </c>
      <c r="DW119" s="37">
        <v>248998</v>
      </c>
      <c r="DX119" s="37">
        <v>253683</v>
      </c>
      <c r="DY119" s="37">
        <v>258496</v>
      </c>
      <c r="DZ119" s="37">
        <v>263454</v>
      </c>
      <c r="EA119" s="37">
        <v>268564</v>
      </c>
      <c r="EB119" s="37">
        <v>273820</v>
      </c>
      <c r="EC119" s="37">
        <v>279219</v>
      </c>
      <c r="ED119" s="37">
        <v>284750</v>
      </c>
      <c r="EE119" s="37">
        <v>290396</v>
      </c>
      <c r="EF119" s="37">
        <v>296121</v>
      </c>
      <c r="EG119" s="37">
        <v>301899</v>
      </c>
      <c r="EH119" s="37">
        <v>307696</v>
      </c>
      <c r="EI119" s="37">
        <v>313469</v>
      </c>
      <c r="EJ119" s="37">
        <v>319166</v>
      </c>
      <c r="EK119" s="37">
        <v>324755</v>
      </c>
      <c r="EL119" s="37">
        <v>330179</v>
      </c>
      <c r="EM119" s="37">
        <v>335399</v>
      </c>
      <c r="EN119" s="37">
        <v>340649</v>
      </c>
      <c r="EO119" s="37">
        <v>345286</v>
      </c>
      <c r="EP119" s="37">
        <v>349243</v>
      </c>
      <c r="EQ119" s="37">
        <v>353022</v>
      </c>
      <c r="ER119" s="37">
        <v>357185</v>
      </c>
      <c r="ES119" s="37">
        <v>362289</v>
      </c>
      <c r="ET119" s="37">
        <v>363970</v>
      </c>
      <c r="EU119" s="37">
        <v>368522</v>
      </c>
      <c r="EV119" s="37">
        <v>373132</v>
      </c>
      <c r="EW119" s="37">
        <v>376084</v>
      </c>
      <c r="EX119" s="37">
        <v>379095</v>
      </c>
      <c r="EY119" s="37">
        <v>382472</v>
      </c>
      <c r="EZ119" s="37">
        <v>385815</v>
      </c>
      <c r="FA119" s="37">
        <v>389133</v>
      </c>
      <c r="FB119" s="37">
        <v>391990</v>
      </c>
      <c r="FC119" s="37">
        <v>395101</v>
      </c>
      <c r="FD119" s="37">
        <v>398711</v>
      </c>
      <c r="FE119" s="37">
        <v>402973</v>
      </c>
      <c r="FF119" s="37">
        <v>406985</v>
      </c>
      <c r="FG119" s="37">
        <v>406678</v>
      </c>
      <c r="FH119" s="37">
        <v>406282</v>
      </c>
      <c r="FI119" s="37">
        <v>406486</v>
      </c>
      <c r="FJ119" s="37">
        <v>407341</v>
      </c>
      <c r="FK119" s="37">
        <v>408838</v>
      </c>
      <c r="FL119" s="37">
        <v>410510</v>
      </c>
      <c r="FM119" s="37">
        <v>410810</v>
      </c>
      <c r="FN119" s="37">
        <v>409962</v>
      </c>
      <c r="FO119" s="37">
        <v>407834</v>
      </c>
      <c r="FP119" s="37">
        <v>402077</v>
      </c>
      <c r="FQ119" s="37">
        <v>397074</v>
      </c>
      <c r="FR119" s="37">
        <v>391935</v>
      </c>
      <c r="FS119" s="37">
        <v>384328</v>
      </c>
      <c r="FT119" s="37">
        <v>373887</v>
      </c>
      <c r="FU119" s="37">
        <v>361288</v>
      </c>
      <c r="FV119" s="37">
        <v>347822</v>
      </c>
      <c r="FW119" s="37">
        <v>334452</v>
      </c>
      <c r="FX119" s="37">
        <v>320755</v>
      </c>
      <c r="FY119" s="37">
        <v>308817</v>
      </c>
      <c r="FZ119" s="37">
        <v>297506</v>
      </c>
      <c r="GA119" s="37">
        <v>287134</v>
      </c>
      <c r="GB119" s="37">
        <v>276553</v>
      </c>
      <c r="GC119" s="37">
        <v>267669</v>
      </c>
      <c r="GD119" s="37">
        <v>258203</v>
      </c>
      <c r="GE119" s="37">
        <v>246825</v>
      </c>
      <c r="GF119" s="37">
        <v>233864</v>
      </c>
      <c r="GG119" s="37">
        <v>219453</v>
      </c>
      <c r="GH119" s="37">
        <v>202276</v>
      </c>
      <c r="GI119" s="37">
        <v>185877</v>
      </c>
      <c r="GJ119" s="37">
        <v>168753</v>
      </c>
      <c r="GK119" s="37">
        <v>152875</v>
      </c>
      <c r="GL119" s="37">
        <v>138046</v>
      </c>
      <c r="GM119" s="37">
        <v>124891</v>
      </c>
      <c r="GN119" s="37">
        <v>112381</v>
      </c>
      <c r="GO119" s="37">
        <v>100462</v>
      </c>
      <c r="GP119" s="37">
        <v>89313</v>
      </c>
      <c r="GQ119" s="37">
        <v>78480</v>
      </c>
      <c r="GR119" s="37">
        <v>67417</v>
      </c>
      <c r="GS119" s="37">
        <v>57348</v>
      </c>
      <c r="GT119" s="37">
        <v>47721</v>
      </c>
      <c r="GU119" s="37">
        <v>39086</v>
      </c>
      <c r="GV119" s="37">
        <v>31187</v>
      </c>
      <c r="GW119" s="37">
        <v>24314</v>
      </c>
      <c r="GX119" s="37">
        <v>18397</v>
      </c>
      <c r="GY119" s="37">
        <v>13476</v>
      </c>
      <c r="GZ119" s="38">
        <v>21557</v>
      </c>
      <c r="HA119" s="36">
        <v>358901</v>
      </c>
      <c r="HB119" s="37">
        <v>365839</v>
      </c>
      <c r="HC119" s="37">
        <v>372945</v>
      </c>
      <c r="HD119" s="37">
        <v>380169</v>
      </c>
      <c r="HE119" s="37">
        <v>387503</v>
      </c>
      <c r="HF119" s="37">
        <v>394940</v>
      </c>
      <c r="HG119" s="37">
        <v>402481</v>
      </c>
      <c r="HH119" s="37">
        <v>410112</v>
      </c>
      <c r="HI119" s="37">
        <v>417853</v>
      </c>
      <c r="HJ119" s="37">
        <v>425680</v>
      </c>
      <c r="HK119" s="37">
        <v>433628</v>
      </c>
      <c r="HL119" s="37">
        <v>441678</v>
      </c>
      <c r="HM119" s="37">
        <v>449851</v>
      </c>
      <c r="HN119" s="37">
        <v>458146</v>
      </c>
      <c r="HO119" s="37">
        <v>466573</v>
      </c>
      <c r="HP119" s="37">
        <v>475155</v>
      </c>
      <c r="HQ119" s="37">
        <v>483873</v>
      </c>
      <c r="HR119" s="37">
        <v>492773</v>
      </c>
      <c r="HS119" s="37">
        <v>501843</v>
      </c>
      <c r="HT119" s="37">
        <v>511106</v>
      </c>
      <c r="HU119" s="37">
        <v>520596</v>
      </c>
      <c r="HV119" s="37">
        <v>530337</v>
      </c>
      <c r="HW119" s="37">
        <v>540359</v>
      </c>
      <c r="HX119" s="37">
        <v>550677</v>
      </c>
      <c r="HY119" s="37">
        <v>561277</v>
      </c>
      <c r="HZ119" s="37">
        <v>572148</v>
      </c>
      <c r="IA119" s="37">
        <v>583272</v>
      </c>
      <c r="IB119" s="37">
        <v>594596</v>
      </c>
      <c r="IC119" s="37">
        <v>606072</v>
      </c>
      <c r="ID119" s="37">
        <v>617635</v>
      </c>
      <c r="IE119" s="37">
        <v>629211</v>
      </c>
      <c r="IF119" s="37">
        <v>640735</v>
      </c>
      <c r="IG119" s="37">
        <v>652088</v>
      </c>
      <c r="IH119" s="37">
        <v>663195</v>
      </c>
      <c r="II119" s="37">
        <v>673961</v>
      </c>
      <c r="IJ119" s="37">
        <v>684303</v>
      </c>
      <c r="IK119" s="37">
        <v>694700</v>
      </c>
      <c r="IL119" s="37">
        <v>703810</v>
      </c>
      <c r="IM119" s="37">
        <v>711495</v>
      </c>
      <c r="IN119" s="37">
        <v>718778</v>
      </c>
      <c r="IO119" s="37">
        <v>726862</v>
      </c>
      <c r="IP119" s="37">
        <v>736979</v>
      </c>
      <c r="IQ119" s="37">
        <v>740040</v>
      </c>
      <c r="IR119" s="37">
        <v>749336</v>
      </c>
      <c r="IS119" s="37">
        <v>756522</v>
      </c>
      <c r="IT119" s="37">
        <v>762355</v>
      </c>
      <c r="IU119" s="37">
        <v>768194</v>
      </c>
      <c r="IV119" s="37">
        <v>773668</v>
      </c>
      <c r="IW119" s="37">
        <v>779215</v>
      </c>
      <c r="IX119" s="37">
        <v>784827</v>
      </c>
      <c r="IY119" s="37">
        <v>790553</v>
      </c>
      <c r="IZ119" s="37">
        <v>796542</v>
      </c>
      <c r="JA119" s="37">
        <v>802988</v>
      </c>
      <c r="JB119" s="37">
        <v>810189</v>
      </c>
      <c r="JC119" s="37">
        <v>817048</v>
      </c>
      <c r="JD119" s="37">
        <v>815404</v>
      </c>
      <c r="JE119" s="37">
        <v>813204</v>
      </c>
      <c r="JF119" s="37">
        <v>810782</v>
      </c>
      <c r="JG119" s="37">
        <v>809209</v>
      </c>
      <c r="JH119" s="37">
        <v>808962</v>
      </c>
      <c r="JI119" s="37">
        <v>809412</v>
      </c>
      <c r="JJ119" s="37">
        <v>804049</v>
      </c>
      <c r="JK119" s="37">
        <v>797518</v>
      </c>
      <c r="JL119" s="37">
        <v>789799</v>
      </c>
      <c r="JM119" s="37">
        <v>778985</v>
      </c>
      <c r="JN119" s="37">
        <v>769048</v>
      </c>
      <c r="JO119" s="37">
        <v>758077</v>
      </c>
      <c r="JP119" s="37">
        <v>741442</v>
      </c>
      <c r="JQ119" s="37">
        <v>718183</v>
      </c>
      <c r="JR119" s="37">
        <v>691332</v>
      </c>
      <c r="JS119" s="37">
        <v>663329</v>
      </c>
      <c r="JT119" s="37">
        <v>635128</v>
      </c>
      <c r="JU119" s="37">
        <v>606605</v>
      </c>
      <c r="JV119" s="37">
        <v>579175</v>
      </c>
      <c r="JW119" s="37">
        <v>554661</v>
      </c>
      <c r="JX119" s="37">
        <v>531543</v>
      </c>
      <c r="JY119" s="37">
        <v>509240</v>
      </c>
      <c r="JZ119" s="37">
        <v>489449</v>
      </c>
      <c r="KA119" s="37">
        <v>468498</v>
      </c>
      <c r="KB119" s="37">
        <v>444656</v>
      </c>
      <c r="KC119" s="37">
        <v>419124</v>
      </c>
      <c r="KD119" s="37">
        <v>390536</v>
      </c>
      <c r="KE119" s="37">
        <v>358442</v>
      </c>
      <c r="KF119" s="37">
        <v>326414</v>
      </c>
      <c r="KG119" s="37">
        <v>294969</v>
      </c>
      <c r="KH119" s="37">
        <v>264730</v>
      </c>
      <c r="KI119" s="37">
        <v>237749</v>
      </c>
      <c r="KJ119" s="37">
        <v>213859</v>
      </c>
      <c r="KK119" s="37">
        <v>191352</v>
      </c>
      <c r="KL119" s="37">
        <v>170041</v>
      </c>
      <c r="KM119" s="37">
        <v>150161</v>
      </c>
      <c r="KN119" s="37">
        <v>130998</v>
      </c>
      <c r="KO119" s="37">
        <v>112089</v>
      </c>
      <c r="KP119" s="37">
        <v>94516</v>
      </c>
      <c r="KQ119" s="37">
        <v>78325</v>
      </c>
      <c r="KR119" s="37">
        <v>63655</v>
      </c>
      <c r="KS119" s="37">
        <v>50558</v>
      </c>
      <c r="KT119" s="37">
        <v>39197</v>
      </c>
      <c r="KU119" s="37">
        <v>29514</v>
      </c>
      <c r="KV119" s="37">
        <v>21544</v>
      </c>
      <c r="KW119" s="38">
        <v>33538</v>
      </c>
    </row>
    <row r="120" spans="1:309" s="16" customFormat="1" ht="13.2">
      <c r="A120" s="19" t="s">
        <v>307</v>
      </c>
      <c r="B120" s="31">
        <v>2062</v>
      </c>
      <c r="C120" s="19" t="s">
        <v>3</v>
      </c>
      <c r="D120" s="33">
        <v>53269610</v>
      </c>
      <c r="E120" s="34">
        <v>26329873</v>
      </c>
      <c r="F120" s="35">
        <v>26939737</v>
      </c>
      <c r="G120" s="33">
        <v>180433</v>
      </c>
      <c r="H120" s="34">
        <v>183966</v>
      </c>
      <c r="I120" s="34">
        <v>187571</v>
      </c>
      <c r="J120" s="34">
        <v>191248</v>
      </c>
      <c r="K120" s="34">
        <v>194972</v>
      </c>
      <c r="L120" s="34">
        <v>198752</v>
      </c>
      <c r="M120" s="34">
        <v>202587</v>
      </c>
      <c r="N120" s="34">
        <v>206465</v>
      </c>
      <c r="O120" s="34">
        <v>210396</v>
      </c>
      <c r="P120" s="34">
        <v>214377</v>
      </c>
      <c r="Q120" s="34">
        <v>218406</v>
      </c>
      <c r="R120" s="34">
        <v>222487</v>
      </c>
      <c r="S120" s="34">
        <v>226628</v>
      </c>
      <c r="T120" s="34">
        <v>230814</v>
      </c>
      <c r="U120" s="34">
        <v>235064</v>
      </c>
      <c r="V120" s="34">
        <v>239371</v>
      </c>
      <c r="W120" s="34">
        <v>243733</v>
      </c>
      <c r="X120" s="34">
        <v>248159</v>
      </c>
      <c r="Y120" s="34">
        <v>252656</v>
      </c>
      <c r="Z120" s="34">
        <v>257216</v>
      </c>
      <c r="AA120" s="34">
        <v>261878</v>
      </c>
      <c r="AB120" s="34">
        <v>266646</v>
      </c>
      <c r="AC120" s="34">
        <v>271544</v>
      </c>
      <c r="AD120" s="34">
        <v>276582</v>
      </c>
      <c r="AE120" s="34">
        <v>281758</v>
      </c>
      <c r="AF120" s="34">
        <v>287074</v>
      </c>
      <c r="AG120" s="34">
        <v>292527</v>
      </c>
      <c r="AH120" s="34">
        <v>298086</v>
      </c>
      <c r="AI120" s="34">
        <v>303749</v>
      </c>
      <c r="AJ120" s="34">
        <v>309479</v>
      </c>
      <c r="AK120" s="34">
        <v>315244</v>
      </c>
      <c r="AL120" s="34">
        <v>321015</v>
      </c>
      <c r="AM120" s="34">
        <v>326740</v>
      </c>
      <c r="AN120" s="34">
        <v>332384</v>
      </c>
      <c r="AO120" s="34">
        <v>337880</v>
      </c>
      <c r="AP120" s="34">
        <v>343202</v>
      </c>
      <c r="AQ120" s="34">
        <v>348301</v>
      </c>
      <c r="AR120" s="34">
        <v>353409</v>
      </c>
      <c r="AS120" s="34">
        <v>357864</v>
      </c>
      <c r="AT120" s="34">
        <v>361553</v>
      </c>
      <c r="AU120" s="34">
        <v>365029</v>
      </c>
      <c r="AV120" s="34">
        <v>368900</v>
      </c>
      <c r="AW120" s="34">
        <v>373869</v>
      </c>
      <c r="AX120" s="34">
        <v>375204</v>
      </c>
      <c r="AY120" s="34">
        <v>379894</v>
      </c>
      <c r="AZ120" s="34">
        <v>382416</v>
      </c>
      <c r="BA120" s="34">
        <v>385234</v>
      </c>
      <c r="BB120" s="34">
        <v>387992</v>
      </c>
      <c r="BC120" s="34">
        <v>390002</v>
      </c>
      <c r="BD120" s="34">
        <v>392117</v>
      </c>
      <c r="BE120" s="34">
        <v>394301</v>
      </c>
      <c r="BF120" s="34">
        <v>397044</v>
      </c>
      <c r="BG120" s="34">
        <v>399788</v>
      </c>
      <c r="BH120" s="34">
        <v>402489</v>
      </c>
      <c r="BI120" s="34">
        <v>405254</v>
      </c>
      <c r="BJ120" s="34">
        <v>407923</v>
      </c>
      <c r="BK120" s="34">
        <v>406413</v>
      </c>
      <c r="BL120" s="34">
        <v>404431</v>
      </c>
      <c r="BM120" s="34">
        <v>401614</v>
      </c>
      <c r="BN120" s="34">
        <v>398983</v>
      </c>
      <c r="BO120" s="34">
        <v>397018</v>
      </c>
      <c r="BP120" s="34">
        <v>395543</v>
      </c>
      <c r="BQ120" s="34">
        <v>389663</v>
      </c>
      <c r="BR120" s="34">
        <v>383741</v>
      </c>
      <c r="BS120" s="34">
        <v>377906</v>
      </c>
      <c r="BT120" s="34">
        <v>372564</v>
      </c>
      <c r="BU120" s="34">
        <v>367314</v>
      </c>
      <c r="BV120" s="34">
        <v>361144</v>
      </c>
      <c r="BW120" s="34">
        <v>351781</v>
      </c>
      <c r="BX120" s="34">
        <v>338679</v>
      </c>
      <c r="BY120" s="34">
        <v>324136</v>
      </c>
      <c r="BZ120" s="34">
        <v>309306</v>
      </c>
      <c r="CA120" s="34">
        <v>294178</v>
      </c>
      <c r="CB120" s="34">
        <v>279053</v>
      </c>
      <c r="CC120" s="34">
        <v>263288</v>
      </c>
      <c r="CD120" s="34">
        <v>249776</v>
      </c>
      <c r="CE120" s="34">
        <v>236707</v>
      </c>
      <c r="CF120" s="34">
        <v>224627</v>
      </c>
      <c r="CG120" s="34">
        <v>213328</v>
      </c>
      <c r="CH120" s="34">
        <v>201485</v>
      </c>
      <c r="CI120" s="34">
        <v>188710</v>
      </c>
      <c r="CJ120" s="34">
        <v>175849</v>
      </c>
      <c r="CK120" s="34">
        <v>161507</v>
      </c>
      <c r="CL120" s="34">
        <v>146544</v>
      </c>
      <c r="CM120" s="34">
        <v>131025</v>
      </c>
      <c r="CN120" s="34">
        <v>116835</v>
      </c>
      <c r="CO120" s="34">
        <v>102743</v>
      </c>
      <c r="CP120" s="34">
        <v>90807</v>
      </c>
      <c r="CQ120" s="34">
        <v>80299</v>
      </c>
      <c r="CR120" s="34">
        <v>70574</v>
      </c>
      <c r="CS120" s="34">
        <v>61514</v>
      </c>
      <c r="CT120" s="34">
        <v>53170</v>
      </c>
      <c r="CU120" s="34">
        <v>45314</v>
      </c>
      <c r="CV120" s="34">
        <v>38031</v>
      </c>
      <c r="CW120" s="34">
        <v>31175</v>
      </c>
      <c r="CX120" s="34">
        <v>25265</v>
      </c>
      <c r="CY120" s="34">
        <v>19923</v>
      </c>
      <c r="CZ120" s="34">
        <v>15405</v>
      </c>
      <c r="DA120" s="34">
        <v>11593</v>
      </c>
      <c r="DB120" s="34">
        <v>8472</v>
      </c>
      <c r="DC120" s="35">
        <v>12768</v>
      </c>
      <c r="DD120" s="33">
        <v>171604</v>
      </c>
      <c r="DE120" s="34">
        <v>174903</v>
      </c>
      <c r="DF120" s="34">
        <v>178283</v>
      </c>
      <c r="DG120" s="34">
        <v>181736</v>
      </c>
      <c r="DH120" s="34">
        <v>185234</v>
      </c>
      <c r="DI120" s="34">
        <v>188787</v>
      </c>
      <c r="DJ120" s="34">
        <v>192392</v>
      </c>
      <c r="DK120" s="34">
        <v>196044</v>
      </c>
      <c r="DL120" s="34">
        <v>199738</v>
      </c>
      <c r="DM120" s="34">
        <v>203490</v>
      </c>
      <c r="DN120" s="34">
        <v>207282</v>
      </c>
      <c r="DO120" s="34">
        <v>211127</v>
      </c>
      <c r="DP120" s="34">
        <v>215033</v>
      </c>
      <c r="DQ120" s="34">
        <v>218989</v>
      </c>
      <c r="DR120" s="34">
        <v>223018</v>
      </c>
      <c r="DS120" s="34">
        <v>227114</v>
      </c>
      <c r="DT120" s="34">
        <v>231298</v>
      </c>
      <c r="DU120" s="34">
        <v>235557</v>
      </c>
      <c r="DV120" s="34">
        <v>239906</v>
      </c>
      <c r="DW120" s="34">
        <v>244348</v>
      </c>
      <c r="DX120" s="34">
        <v>248891</v>
      </c>
      <c r="DY120" s="34">
        <v>253550</v>
      </c>
      <c r="DZ120" s="34">
        <v>258340</v>
      </c>
      <c r="EA120" s="34">
        <v>263281</v>
      </c>
      <c r="EB120" s="34">
        <v>268370</v>
      </c>
      <c r="EC120" s="34">
        <v>273609</v>
      </c>
      <c r="ED120" s="34">
        <v>279002</v>
      </c>
      <c r="EE120" s="34">
        <v>284523</v>
      </c>
      <c r="EF120" s="34">
        <v>290158</v>
      </c>
      <c r="EG120" s="34">
        <v>295869</v>
      </c>
      <c r="EH120" s="34">
        <v>301641</v>
      </c>
      <c r="EI120" s="34">
        <v>307427</v>
      </c>
      <c r="EJ120" s="34">
        <v>313184</v>
      </c>
      <c r="EK120" s="34">
        <v>318874</v>
      </c>
      <c r="EL120" s="34">
        <v>324445</v>
      </c>
      <c r="EM120" s="34">
        <v>329848</v>
      </c>
      <c r="EN120" s="34">
        <v>335056</v>
      </c>
      <c r="EO120" s="34">
        <v>340283</v>
      </c>
      <c r="EP120" s="34">
        <v>344894</v>
      </c>
      <c r="EQ120" s="34">
        <v>348828</v>
      </c>
      <c r="ER120" s="34">
        <v>352584</v>
      </c>
      <c r="ES120" s="34">
        <v>356714</v>
      </c>
      <c r="ET120" s="34">
        <v>361781</v>
      </c>
      <c r="EU120" s="34">
        <v>363432</v>
      </c>
      <c r="EV120" s="34">
        <v>367950</v>
      </c>
      <c r="EW120" s="34">
        <v>372521</v>
      </c>
      <c r="EX120" s="34">
        <v>375436</v>
      </c>
      <c r="EY120" s="34">
        <v>378393</v>
      </c>
      <c r="EZ120" s="34">
        <v>381714</v>
      </c>
      <c r="FA120" s="34">
        <v>384995</v>
      </c>
      <c r="FB120" s="34">
        <v>388241</v>
      </c>
      <c r="FC120" s="34">
        <v>391025</v>
      </c>
      <c r="FD120" s="34">
        <v>394048</v>
      </c>
      <c r="FE120" s="34">
        <v>397561</v>
      </c>
      <c r="FF120" s="34">
        <v>401715</v>
      </c>
      <c r="FG120" s="34">
        <v>405605</v>
      </c>
      <c r="FH120" s="34">
        <v>405188</v>
      </c>
      <c r="FI120" s="34">
        <v>404673</v>
      </c>
      <c r="FJ120" s="34">
        <v>404732</v>
      </c>
      <c r="FK120" s="34">
        <v>405437</v>
      </c>
      <c r="FL120" s="34">
        <v>406765</v>
      </c>
      <c r="FM120" s="34">
        <v>408246</v>
      </c>
      <c r="FN120" s="34">
        <v>408349</v>
      </c>
      <c r="FO120" s="34">
        <v>407280</v>
      </c>
      <c r="FP120" s="34">
        <v>404929</v>
      </c>
      <c r="FQ120" s="34">
        <v>398953</v>
      </c>
      <c r="FR120" s="34">
        <v>393674</v>
      </c>
      <c r="FS120" s="34">
        <v>388246</v>
      </c>
      <c r="FT120" s="34">
        <v>380338</v>
      </c>
      <c r="FU120" s="34">
        <v>369610</v>
      </c>
      <c r="FV120" s="34">
        <v>356721</v>
      </c>
      <c r="FW120" s="34">
        <v>342946</v>
      </c>
      <c r="FX120" s="34">
        <v>329249</v>
      </c>
      <c r="FY120" s="34">
        <v>315209</v>
      </c>
      <c r="FZ120" s="34">
        <v>302871</v>
      </c>
      <c r="GA120" s="34">
        <v>291120</v>
      </c>
      <c r="GB120" s="34">
        <v>280248</v>
      </c>
      <c r="GC120" s="34">
        <v>269153</v>
      </c>
      <c r="GD120" s="34">
        <v>259661</v>
      </c>
      <c r="GE120" s="34">
        <v>249579</v>
      </c>
      <c r="GF120" s="34">
        <v>237618</v>
      </c>
      <c r="GG120" s="34">
        <v>224100</v>
      </c>
      <c r="GH120" s="34">
        <v>209220</v>
      </c>
      <c r="GI120" s="34">
        <v>191741</v>
      </c>
      <c r="GJ120" s="34">
        <v>175080</v>
      </c>
      <c r="GK120" s="34">
        <v>157900</v>
      </c>
      <c r="GL120" s="34">
        <v>141954</v>
      </c>
      <c r="GM120" s="34">
        <v>127120</v>
      </c>
      <c r="GN120" s="34">
        <v>113980</v>
      </c>
      <c r="GO120" s="34">
        <v>101566</v>
      </c>
      <c r="GP120" s="34">
        <v>89822</v>
      </c>
      <c r="GQ120" s="34">
        <v>78929</v>
      </c>
      <c r="GR120" s="34">
        <v>68485</v>
      </c>
      <c r="GS120" s="34">
        <v>58020</v>
      </c>
      <c r="GT120" s="34">
        <v>48608</v>
      </c>
      <c r="GU120" s="34">
        <v>39782</v>
      </c>
      <c r="GV120" s="34">
        <v>31972</v>
      </c>
      <c r="GW120" s="34">
        <v>24998</v>
      </c>
      <c r="GX120" s="34">
        <v>19072</v>
      </c>
      <c r="GY120" s="34">
        <v>14095</v>
      </c>
      <c r="GZ120" s="35">
        <v>22827</v>
      </c>
      <c r="HA120" s="33">
        <v>352037</v>
      </c>
      <c r="HB120" s="34">
        <v>358869</v>
      </c>
      <c r="HC120" s="34">
        <v>365854</v>
      </c>
      <c r="HD120" s="34">
        <v>372984</v>
      </c>
      <c r="HE120" s="34">
        <v>380206</v>
      </c>
      <c r="HF120" s="34">
        <v>387539</v>
      </c>
      <c r="HG120" s="34">
        <v>394979</v>
      </c>
      <c r="HH120" s="34">
        <v>402509</v>
      </c>
      <c r="HI120" s="34">
        <v>410134</v>
      </c>
      <c r="HJ120" s="34">
        <v>417867</v>
      </c>
      <c r="HK120" s="34">
        <v>425688</v>
      </c>
      <c r="HL120" s="34">
        <v>433614</v>
      </c>
      <c r="HM120" s="34">
        <v>441661</v>
      </c>
      <c r="HN120" s="34">
        <v>449803</v>
      </c>
      <c r="HO120" s="34">
        <v>458082</v>
      </c>
      <c r="HP120" s="34">
        <v>466485</v>
      </c>
      <c r="HQ120" s="34">
        <v>475031</v>
      </c>
      <c r="HR120" s="34">
        <v>483716</v>
      </c>
      <c r="HS120" s="34">
        <v>492562</v>
      </c>
      <c r="HT120" s="34">
        <v>501564</v>
      </c>
      <c r="HU120" s="34">
        <v>510769</v>
      </c>
      <c r="HV120" s="34">
        <v>520196</v>
      </c>
      <c r="HW120" s="34">
        <v>529884</v>
      </c>
      <c r="HX120" s="34">
        <v>539863</v>
      </c>
      <c r="HY120" s="34">
        <v>550128</v>
      </c>
      <c r="HZ120" s="34">
        <v>560683</v>
      </c>
      <c r="IA120" s="34">
        <v>571529</v>
      </c>
      <c r="IB120" s="34">
        <v>582609</v>
      </c>
      <c r="IC120" s="34">
        <v>593907</v>
      </c>
      <c r="ID120" s="34">
        <v>605348</v>
      </c>
      <c r="IE120" s="34">
        <v>616885</v>
      </c>
      <c r="IF120" s="34">
        <v>628442</v>
      </c>
      <c r="IG120" s="34">
        <v>639924</v>
      </c>
      <c r="IH120" s="34">
        <v>651258</v>
      </c>
      <c r="II120" s="34">
        <v>662325</v>
      </c>
      <c r="IJ120" s="34">
        <v>673050</v>
      </c>
      <c r="IK120" s="34">
        <v>683357</v>
      </c>
      <c r="IL120" s="34">
        <v>693692</v>
      </c>
      <c r="IM120" s="34">
        <v>702758</v>
      </c>
      <c r="IN120" s="34">
        <v>710381</v>
      </c>
      <c r="IO120" s="34">
        <v>717613</v>
      </c>
      <c r="IP120" s="34">
        <v>725614</v>
      </c>
      <c r="IQ120" s="34">
        <v>735650</v>
      </c>
      <c r="IR120" s="34">
        <v>738636</v>
      </c>
      <c r="IS120" s="34">
        <v>747844</v>
      </c>
      <c r="IT120" s="34">
        <v>754937</v>
      </c>
      <c r="IU120" s="34">
        <v>760670</v>
      </c>
      <c r="IV120" s="34">
        <v>766385</v>
      </c>
      <c r="IW120" s="34">
        <v>771716</v>
      </c>
      <c r="IX120" s="34">
        <v>777112</v>
      </c>
      <c r="IY120" s="34">
        <v>782542</v>
      </c>
      <c r="IZ120" s="34">
        <v>788069</v>
      </c>
      <c r="JA120" s="34">
        <v>793836</v>
      </c>
      <c r="JB120" s="34">
        <v>800050</v>
      </c>
      <c r="JC120" s="34">
        <v>806969</v>
      </c>
      <c r="JD120" s="34">
        <v>813528</v>
      </c>
      <c r="JE120" s="34">
        <v>811601</v>
      </c>
      <c r="JF120" s="34">
        <v>809104</v>
      </c>
      <c r="JG120" s="34">
        <v>806346</v>
      </c>
      <c r="JH120" s="34">
        <v>804420</v>
      </c>
      <c r="JI120" s="34">
        <v>803783</v>
      </c>
      <c r="JJ120" s="34">
        <v>803789</v>
      </c>
      <c r="JK120" s="34">
        <v>798012</v>
      </c>
      <c r="JL120" s="34">
        <v>791021</v>
      </c>
      <c r="JM120" s="34">
        <v>782835</v>
      </c>
      <c r="JN120" s="34">
        <v>771517</v>
      </c>
      <c r="JO120" s="34">
        <v>760988</v>
      </c>
      <c r="JP120" s="34">
        <v>749390</v>
      </c>
      <c r="JQ120" s="34">
        <v>732119</v>
      </c>
      <c r="JR120" s="34">
        <v>708289</v>
      </c>
      <c r="JS120" s="34">
        <v>680857</v>
      </c>
      <c r="JT120" s="34">
        <v>652252</v>
      </c>
      <c r="JU120" s="34">
        <v>623427</v>
      </c>
      <c r="JV120" s="34">
        <v>594262</v>
      </c>
      <c r="JW120" s="34">
        <v>566159</v>
      </c>
      <c r="JX120" s="34">
        <v>540896</v>
      </c>
      <c r="JY120" s="34">
        <v>516955</v>
      </c>
      <c r="JZ120" s="34">
        <v>493780</v>
      </c>
      <c r="KA120" s="34">
        <v>472989</v>
      </c>
      <c r="KB120" s="34">
        <v>451064</v>
      </c>
      <c r="KC120" s="34">
        <v>426328</v>
      </c>
      <c r="KD120" s="34">
        <v>399949</v>
      </c>
      <c r="KE120" s="34">
        <v>370727</v>
      </c>
      <c r="KF120" s="34">
        <v>338285</v>
      </c>
      <c r="KG120" s="34">
        <v>306105</v>
      </c>
      <c r="KH120" s="34">
        <v>274735</v>
      </c>
      <c r="KI120" s="34">
        <v>244697</v>
      </c>
      <c r="KJ120" s="34">
        <v>217927</v>
      </c>
      <c r="KK120" s="34">
        <v>194279</v>
      </c>
      <c r="KL120" s="34">
        <v>172140</v>
      </c>
      <c r="KM120" s="34">
        <v>151336</v>
      </c>
      <c r="KN120" s="34">
        <v>132099</v>
      </c>
      <c r="KO120" s="34">
        <v>113799</v>
      </c>
      <c r="KP120" s="34">
        <v>96051</v>
      </c>
      <c r="KQ120" s="34">
        <v>79783</v>
      </c>
      <c r="KR120" s="34">
        <v>65047</v>
      </c>
      <c r="KS120" s="34">
        <v>51895</v>
      </c>
      <c r="KT120" s="34">
        <v>40403</v>
      </c>
      <c r="KU120" s="34">
        <v>30665</v>
      </c>
      <c r="KV120" s="34">
        <v>22567</v>
      </c>
      <c r="KW120" s="35">
        <v>35595</v>
      </c>
    </row>
    <row r="121" spans="1:309" s="16" customFormat="1" ht="13.2">
      <c r="A121" s="20" t="s">
        <v>307</v>
      </c>
      <c r="B121" s="32">
        <v>2063</v>
      </c>
      <c r="C121" s="20" t="s">
        <v>3</v>
      </c>
      <c r="D121" s="36">
        <v>52981169</v>
      </c>
      <c r="E121" s="37">
        <v>26192889</v>
      </c>
      <c r="F121" s="38">
        <v>26788280</v>
      </c>
      <c r="G121" s="36">
        <v>176980</v>
      </c>
      <c r="H121" s="37">
        <v>180450</v>
      </c>
      <c r="I121" s="37">
        <v>184003</v>
      </c>
      <c r="J121" s="37">
        <v>187617</v>
      </c>
      <c r="K121" s="37">
        <v>191286</v>
      </c>
      <c r="L121" s="37">
        <v>195017</v>
      </c>
      <c r="M121" s="37">
        <v>198790</v>
      </c>
      <c r="N121" s="37">
        <v>202620</v>
      </c>
      <c r="O121" s="37">
        <v>206494</v>
      </c>
      <c r="P121" s="37">
        <v>210419</v>
      </c>
      <c r="Q121" s="37">
        <v>214393</v>
      </c>
      <c r="R121" s="37">
        <v>218417</v>
      </c>
      <c r="S121" s="37">
        <v>222485</v>
      </c>
      <c r="T121" s="37">
        <v>226615</v>
      </c>
      <c r="U121" s="37">
        <v>230788</v>
      </c>
      <c r="V121" s="37">
        <v>235015</v>
      </c>
      <c r="W121" s="37">
        <v>239294</v>
      </c>
      <c r="X121" s="37">
        <v>243625</v>
      </c>
      <c r="Y121" s="37">
        <v>248011</v>
      </c>
      <c r="Z121" s="37">
        <v>252460</v>
      </c>
      <c r="AA121" s="37">
        <v>256998</v>
      </c>
      <c r="AB121" s="37">
        <v>261622</v>
      </c>
      <c r="AC121" s="37">
        <v>266366</v>
      </c>
      <c r="AD121" s="37">
        <v>271229</v>
      </c>
      <c r="AE121" s="37">
        <v>276240</v>
      </c>
      <c r="AF121" s="37">
        <v>281392</v>
      </c>
      <c r="AG121" s="37">
        <v>286682</v>
      </c>
      <c r="AH121" s="37">
        <v>292110</v>
      </c>
      <c r="AI121" s="37">
        <v>297651</v>
      </c>
      <c r="AJ121" s="37">
        <v>303296</v>
      </c>
      <c r="AK121" s="37">
        <v>309006</v>
      </c>
      <c r="AL121" s="37">
        <v>314757</v>
      </c>
      <c r="AM121" s="37">
        <v>320512</v>
      </c>
      <c r="AN121" s="37">
        <v>326222</v>
      </c>
      <c r="AO121" s="37">
        <v>331839</v>
      </c>
      <c r="AP121" s="37">
        <v>337323</v>
      </c>
      <c r="AQ121" s="37">
        <v>342617</v>
      </c>
      <c r="AR121" s="37">
        <v>347682</v>
      </c>
      <c r="AS121" s="37">
        <v>352768</v>
      </c>
      <c r="AT121" s="37">
        <v>357180</v>
      </c>
      <c r="AU121" s="37">
        <v>360837</v>
      </c>
      <c r="AV121" s="37">
        <v>364273</v>
      </c>
      <c r="AW121" s="37">
        <v>368101</v>
      </c>
      <c r="AX121" s="37">
        <v>373014</v>
      </c>
      <c r="AY121" s="37">
        <v>374305</v>
      </c>
      <c r="AZ121" s="37">
        <v>378933</v>
      </c>
      <c r="BA121" s="37">
        <v>381395</v>
      </c>
      <c r="BB121" s="37">
        <v>384138</v>
      </c>
      <c r="BC121" s="37">
        <v>386816</v>
      </c>
      <c r="BD121" s="37">
        <v>388736</v>
      </c>
      <c r="BE121" s="37">
        <v>390738</v>
      </c>
      <c r="BF121" s="37">
        <v>392812</v>
      </c>
      <c r="BG121" s="37">
        <v>395423</v>
      </c>
      <c r="BH121" s="37">
        <v>398022</v>
      </c>
      <c r="BI121" s="37">
        <v>400560</v>
      </c>
      <c r="BJ121" s="37">
        <v>403156</v>
      </c>
      <c r="BK121" s="37">
        <v>405634</v>
      </c>
      <c r="BL121" s="37">
        <v>403947</v>
      </c>
      <c r="BM121" s="37">
        <v>401764</v>
      </c>
      <c r="BN121" s="37">
        <v>398745</v>
      </c>
      <c r="BO121" s="37">
        <v>395900</v>
      </c>
      <c r="BP121" s="37">
        <v>393696</v>
      </c>
      <c r="BQ121" s="37">
        <v>391962</v>
      </c>
      <c r="BR121" s="37">
        <v>385841</v>
      </c>
      <c r="BS121" s="37">
        <v>379676</v>
      </c>
      <c r="BT121" s="37">
        <v>373568</v>
      </c>
      <c r="BU121" s="37">
        <v>367931</v>
      </c>
      <c r="BV121" s="37">
        <v>362336</v>
      </c>
      <c r="BW121" s="37">
        <v>355796</v>
      </c>
      <c r="BX121" s="37">
        <v>346094</v>
      </c>
      <c r="BY121" s="37">
        <v>332677</v>
      </c>
      <c r="BZ121" s="37">
        <v>317828</v>
      </c>
      <c r="CA121" s="37">
        <v>302686</v>
      </c>
      <c r="CB121" s="37">
        <v>287246</v>
      </c>
      <c r="CC121" s="37">
        <v>271827</v>
      </c>
      <c r="CD121" s="37">
        <v>255809</v>
      </c>
      <c r="CE121" s="37">
        <v>241976</v>
      </c>
      <c r="CF121" s="37">
        <v>228578</v>
      </c>
      <c r="CG121" s="37">
        <v>216144</v>
      </c>
      <c r="CH121" s="37">
        <v>204467</v>
      </c>
      <c r="CI121" s="37">
        <v>192271</v>
      </c>
      <c r="CJ121" s="37">
        <v>179206</v>
      </c>
      <c r="CK121" s="37">
        <v>166083</v>
      </c>
      <c r="CL121" s="37">
        <v>151636</v>
      </c>
      <c r="CM121" s="37">
        <v>136691</v>
      </c>
      <c r="CN121" s="37">
        <v>121351</v>
      </c>
      <c r="CO121" s="37">
        <v>107378</v>
      </c>
      <c r="CP121" s="37">
        <v>93632</v>
      </c>
      <c r="CQ121" s="37">
        <v>82005</v>
      </c>
      <c r="CR121" s="37">
        <v>71804</v>
      </c>
      <c r="CS121" s="37">
        <v>62439</v>
      </c>
      <c r="CT121" s="37">
        <v>53785</v>
      </c>
      <c r="CU121" s="37">
        <v>45910</v>
      </c>
      <c r="CV121" s="37">
        <v>38598</v>
      </c>
      <c r="CW121" s="37">
        <v>31923</v>
      </c>
      <c r="CX121" s="37">
        <v>25755</v>
      </c>
      <c r="CY121" s="37">
        <v>20507</v>
      </c>
      <c r="CZ121" s="37">
        <v>15853</v>
      </c>
      <c r="DA121" s="37">
        <v>12011</v>
      </c>
      <c r="DB121" s="37">
        <v>8838</v>
      </c>
      <c r="DC121" s="38">
        <v>13555</v>
      </c>
      <c r="DD121" s="36">
        <v>168320</v>
      </c>
      <c r="DE121" s="37">
        <v>171565</v>
      </c>
      <c r="DF121" s="37">
        <v>174889</v>
      </c>
      <c r="DG121" s="37">
        <v>178287</v>
      </c>
      <c r="DH121" s="37">
        <v>181734</v>
      </c>
      <c r="DI121" s="37">
        <v>185237</v>
      </c>
      <c r="DJ121" s="37">
        <v>188792</v>
      </c>
      <c r="DK121" s="37">
        <v>192397</v>
      </c>
      <c r="DL121" s="37">
        <v>196040</v>
      </c>
      <c r="DM121" s="37">
        <v>199737</v>
      </c>
      <c r="DN121" s="37">
        <v>203477</v>
      </c>
      <c r="DO121" s="37">
        <v>207267</v>
      </c>
      <c r="DP121" s="37">
        <v>211110</v>
      </c>
      <c r="DQ121" s="37">
        <v>215005</v>
      </c>
      <c r="DR121" s="37">
        <v>218964</v>
      </c>
      <c r="DS121" s="37">
        <v>222984</v>
      </c>
      <c r="DT121" s="37">
        <v>227082</v>
      </c>
      <c r="DU121" s="37">
        <v>231252</v>
      </c>
      <c r="DV121" s="37">
        <v>235498</v>
      </c>
      <c r="DW121" s="37">
        <v>239833</v>
      </c>
      <c r="DX121" s="37">
        <v>244246</v>
      </c>
      <c r="DY121" s="37">
        <v>248764</v>
      </c>
      <c r="DZ121" s="37">
        <v>253400</v>
      </c>
      <c r="EA121" s="37">
        <v>258173</v>
      </c>
      <c r="EB121" s="37">
        <v>263095</v>
      </c>
      <c r="EC121" s="37">
        <v>268173</v>
      </c>
      <c r="ED121" s="37">
        <v>273399</v>
      </c>
      <c r="EE121" s="37">
        <v>278782</v>
      </c>
      <c r="EF121" s="37">
        <v>284290</v>
      </c>
      <c r="EG121" s="37">
        <v>289919</v>
      </c>
      <c r="EH121" s="37">
        <v>295625</v>
      </c>
      <c r="EI121" s="37">
        <v>301380</v>
      </c>
      <c r="EJ121" s="37">
        <v>307157</v>
      </c>
      <c r="EK121" s="37">
        <v>312896</v>
      </c>
      <c r="EL121" s="37">
        <v>318576</v>
      </c>
      <c r="EM121" s="37">
        <v>324129</v>
      </c>
      <c r="EN121" s="37">
        <v>329519</v>
      </c>
      <c r="EO121" s="37">
        <v>334698</v>
      </c>
      <c r="EP121" s="37">
        <v>339907</v>
      </c>
      <c r="EQ121" s="37">
        <v>344496</v>
      </c>
      <c r="ER121" s="37">
        <v>348397</v>
      </c>
      <c r="ES121" s="37">
        <v>352127</v>
      </c>
      <c r="ET121" s="37">
        <v>356226</v>
      </c>
      <c r="EU121" s="37">
        <v>361251</v>
      </c>
      <c r="EV121" s="37">
        <v>362873</v>
      </c>
      <c r="EW121" s="37">
        <v>367349</v>
      </c>
      <c r="EX121" s="37">
        <v>371880</v>
      </c>
      <c r="EY121" s="37">
        <v>374739</v>
      </c>
      <c r="EZ121" s="37">
        <v>377652</v>
      </c>
      <c r="FA121" s="37">
        <v>380908</v>
      </c>
      <c r="FB121" s="37">
        <v>384121</v>
      </c>
      <c r="FC121" s="37">
        <v>387287</v>
      </c>
      <c r="FD121" s="37">
        <v>389986</v>
      </c>
      <c r="FE121" s="37">
        <v>392925</v>
      </c>
      <c r="FF121" s="37">
        <v>396326</v>
      </c>
      <c r="FG121" s="37">
        <v>400369</v>
      </c>
      <c r="FH121" s="37">
        <v>404131</v>
      </c>
      <c r="FI121" s="37">
        <v>403588</v>
      </c>
      <c r="FJ121" s="37">
        <v>402941</v>
      </c>
      <c r="FK121" s="37">
        <v>402857</v>
      </c>
      <c r="FL121" s="37">
        <v>403392</v>
      </c>
      <c r="FM121" s="37">
        <v>404531</v>
      </c>
      <c r="FN121" s="37">
        <v>405804</v>
      </c>
      <c r="FO121" s="37">
        <v>405696</v>
      </c>
      <c r="FP121" s="37">
        <v>404397</v>
      </c>
      <c r="FQ121" s="37">
        <v>401788</v>
      </c>
      <c r="FR121" s="37">
        <v>395563</v>
      </c>
      <c r="FS121" s="37">
        <v>390001</v>
      </c>
      <c r="FT121" s="37">
        <v>384259</v>
      </c>
      <c r="FU121" s="37">
        <v>376026</v>
      </c>
      <c r="FV121" s="37">
        <v>364977</v>
      </c>
      <c r="FW121" s="37">
        <v>351769</v>
      </c>
      <c r="FX121" s="37">
        <v>337658</v>
      </c>
      <c r="FY121" s="37">
        <v>323603</v>
      </c>
      <c r="FZ121" s="37">
        <v>309199</v>
      </c>
      <c r="GA121" s="37">
        <v>296429</v>
      </c>
      <c r="GB121" s="37">
        <v>284202</v>
      </c>
      <c r="GC121" s="37">
        <v>272808</v>
      </c>
      <c r="GD121" s="37">
        <v>261166</v>
      </c>
      <c r="GE121" s="37">
        <v>251054</v>
      </c>
      <c r="GF121" s="37">
        <v>240337</v>
      </c>
      <c r="GG121" s="37">
        <v>227779</v>
      </c>
      <c r="GH121" s="37">
        <v>213723</v>
      </c>
      <c r="GI121" s="37">
        <v>198393</v>
      </c>
      <c r="GJ121" s="37">
        <v>180678</v>
      </c>
      <c r="GK121" s="37">
        <v>163883</v>
      </c>
      <c r="GL121" s="37">
        <v>146683</v>
      </c>
      <c r="GM121" s="37">
        <v>130781</v>
      </c>
      <c r="GN121" s="37">
        <v>116068</v>
      </c>
      <c r="GO121" s="37">
        <v>103065</v>
      </c>
      <c r="GP121" s="37">
        <v>90862</v>
      </c>
      <c r="GQ121" s="37">
        <v>79425</v>
      </c>
      <c r="GR121" s="37">
        <v>68919</v>
      </c>
      <c r="GS121" s="37">
        <v>58981</v>
      </c>
      <c r="GT121" s="37">
        <v>49213</v>
      </c>
      <c r="GU121" s="37">
        <v>40550</v>
      </c>
      <c r="GV121" s="37">
        <v>32569</v>
      </c>
      <c r="GW121" s="37">
        <v>25654</v>
      </c>
      <c r="GX121" s="37">
        <v>19624</v>
      </c>
      <c r="GY121" s="37">
        <v>14627</v>
      </c>
      <c r="GZ121" s="38">
        <v>24117</v>
      </c>
      <c r="HA121" s="36">
        <v>345300</v>
      </c>
      <c r="HB121" s="37">
        <v>352015</v>
      </c>
      <c r="HC121" s="37">
        <v>358892</v>
      </c>
      <c r="HD121" s="37">
        <v>365904</v>
      </c>
      <c r="HE121" s="37">
        <v>373020</v>
      </c>
      <c r="HF121" s="37">
        <v>380254</v>
      </c>
      <c r="HG121" s="37">
        <v>387582</v>
      </c>
      <c r="HH121" s="37">
        <v>395017</v>
      </c>
      <c r="HI121" s="37">
        <v>402534</v>
      </c>
      <c r="HJ121" s="37">
        <v>410156</v>
      </c>
      <c r="HK121" s="37">
        <v>417870</v>
      </c>
      <c r="HL121" s="37">
        <v>425684</v>
      </c>
      <c r="HM121" s="37">
        <v>433595</v>
      </c>
      <c r="HN121" s="37">
        <v>441620</v>
      </c>
      <c r="HO121" s="37">
        <v>449752</v>
      </c>
      <c r="HP121" s="37">
        <v>457999</v>
      </c>
      <c r="HQ121" s="37">
        <v>466376</v>
      </c>
      <c r="HR121" s="37">
        <v>474877</v>
      </c>
      <c r="HS121" s="37">
        <v>483509</v>
      </c>
      <c r="HT121" s="37">
        <v>492293</v>
      </c>
      <c r="HU121" s="37">
        <v>501244</v>
      </c>
      <c r="HV121" s="37">
        <v>510386</v>
      </c>
      <c r="HW121" s="37">
        <v>519766</v>
      </c>
      <c r="HX121" s="37">
        <v>529402</v>
      </c>
      <c r="HY121" s="37">
        <v>539335</v>
      </c>
      <c r="HZ121" s="37">
        <v>549565</v>
      </c>
      <c r="IA121" s="37">
        <v>560081</v>
      </c>
      <c r="IB121" s="37">
        <v>570892</v>
      </c>
      <c r="IC121" s="37">
        <v>581941</v>
      </c>
      <c r="ID121" s="37">
        <v>593215</v>
      </c>
      <c r="IE121" s="37">
        <v>604631</v>
      </c>
      <c r="IF121" s="37">
        <v>616137</v>
      </c>
      <c r="IG121" s="37">
        <v>627669</v>
      </c>
      <c r="IH121" s="37">
        <v>639118</v>
      </c>
      <c r="II121" s="37">
        <v>650415</v>
      </c>
      <c r="IJ121" s="37">
        <v>661452</v>
      </c>
      <c r="IK121" s="37">
        <v>672136</v>
      </c>
      <c r="IL121" s="37">
        <v>682380</v>
      </c>
      <c r="IM121" s="37">
        <v>692675</v>
      </c>
      <c r="IN121" s="37">
        <v>701676</v>
      </c>
      <c r="IO121" s="37">
        <v>709234</v>
      </c>
      <c r="IP121" s="37">
        <v>716400</v>
      </c>
      <c r="IQ121" s="37">
        <v>724327</v>
      </c>
      <c r="IR121" s="37">
        <v>734265</v>
      </c>
      <c r="IS121" s="37">
        <v>737178</v>
      </c>
      <c r="IT121" s="37">
        <v>746282</v>
      </c>
      <c r="IU121" s="37">
        <v>753275</v>
      </c>
      <c r="IV121" s="37">
        <v>758877</v>
      </c>
      <c r="IW121" s="37">
        <v>764468</v>
      </c>
      <c r="IX121" s="37">
        <v>769644</v>
      </c>
      <c r="IY121" s="37">
        <v>774859</v>
      </c>
      <c r="IZ121" s="37">
        <v>780099</v>
      </c>
      <c r="JA121" s="37">
        <v>785409</v>
      </c>
      <c r="JB121" s="37">
        <v>790947</v>
      </c>
      <c r="JC121" s="37">
        <v>796886</v>
      </c>
      <c r="JD121" s="37">
        <v>803525</v>
      </c>
      <c r="JE121" s="37">
        <v>809765</v>
      </c>
      <c r="JF121" s="37">
        <v>807535</v>
      </c>
      <c r="JG121" s="37">
        <v>804705</v>
      </c>
      <c r="JH121" s="37">
        <v>801602</v>
      </c>
      <c r="JI121" s="37">
        <v>799292</v>
      </c>
      <c r="JJ121" s="37">
        <v>798227</v>
      </c>
      <c r="JK121" s="37">
        <v>797766</v>
      </c>
      <c r="JL121" s="37">
        <v>791537</v>
      </c>
      <c r="JM121" s="37">
        <v>784073</v>
      </c>
      <c r="JN121" s="37">
        <v>775356</v>
      </c>
      <c r="JO121" s="37">
        <v>763494</v>
      </c>
      <c r="JP121" s="37">
        <v>752337</v>
      </c>
      <c r="JQ121" s="37">
        <v>740055</v>
      </c>
      <c r="JR121" s="37">
        <v>722120</v>
      </c>
      <c r="JS121" s="37">
        <v>697654</v>
      </c>
      <c r="JT121" s="37">
        <v>669597</v>
      </c>
      <c r="JU121" s="37">
        <v>640344</v>
      </c>
      <c r="JV121" s="37">
        <v>610849</v>
      </c>
      <c r="JW121" s="37">
        <v>581026</v>
      </c>
      <c r="JX121" s="37">
        <v>552238</v>
      </c>
      <c r="JY121" s="37">
        <v>526178</v>
      </c>
      <c r="JZ121" s="37">
        <v>501386</v>
      </c>
      <c r="KA121" s="37">
        <v>477310</v>
      </c>
      <c r="KB121" s="37">
        <v>455521</v>
      </c>
      <c r="KC121" s="37">
        <v>432608</v>
      </c>
      <c r="KD121" s="37">
        <v>406985</v>
      </c>
      <c r="KE121" s="37">
        <v>379806</v>
      </c>
      <c r="KF121" s="37">
        <v>350029</v>
      </c>
      <c r="KG121" s="37">
        <v>317369</v>
      </c>
      <c r="KH121" s="37">
        <v>285234</v>
      </c>
      <c r="KI121" s="37">
        <v>254061</v>
      </c>
      <c r="KJ121" s="37">
        <v>224413</v>
      </c>
      <c r="KK121" s="37">
        <v>198073</v>
      </c>
      <c r="KL121" s="37">
        <v>174869</v>
      </c>
      <c r="KM121" s="37">
        <v>153301</v>
      </c>
      <c r="KN121" s="37">
        <v>133210</v>
      </c>
      <c r="KO121" s="37">
        <v>114829</v>
      </c>
      <c r="KP121" s="37">
        <v>97579</v>
      </c>
      <c r="KQ121" s="37">
        <v>81136</v>
      </c>
      <c r="KR121" s="37">
        <v>66305</v>
      </c>
      <c r="KS121" s="37">
        <v>53076</v>
      </c>
      <c r="KT121" s="37">
        <v>41507</v>
      </c>
      <c r="KU121" s="37">
        <v>31635</v>
      </c>
      <c r="KV121" s="37">
        <v>23465</v>
      </c>
      <c r="KW121" s="38">
        <v>37672</v>
      </c>
    </row>
    <row r="122" spans="1:309" s="16" customFormat="1" ht="13.2">
      <c r="A122" s="19" t="s">
        <v>307</v>
      </c>
      <c r="B122" s="31">
        <v>2064</v>
      </c>
      <c r="C122" s="19" t="s">
        <v>3</v>
      </c>
      <c r="D122" s="33">
        <v>52679381</v>
      </c>
      <c r="E122" s="34">
        <v>26049010</v>
      </c>
      <c r="F122" s="35">
        <v>26630371</v>
      </c>
      <c r="G122" s="33">
        <v>173594</v>
      </c>
      <c r="H122" s="34">
        <v>177001</v>
      </c>
      <c r="I122" s="34">
        <v>180492</v>
      </c>
      <c r="J122" s="34">
        <v>184047</v>
      </c>
      <c r="K122" s="34">
        <v>187664</v>
      </c>
      <c r="L122" s="34">
        <v>191329</v>
      </c>
      <c r="M122" s="34">
        <v>195052</v>
      </c>
      <c r="N122" s="34">
        <v>198829</v>
      </c>
      <c r="O122" s="34">
        <v>202650</v>
      </c>
      <c r="P122" s="34">
        <v>206522</v>
      </c>
      <c r="Q122" s="34">
        <v>210441</v>
      </c>
      <c r="R122" s="34">
        <v>214405</v>
      </c>
      <c r="S122" s="34">
        <v>218414</v>
      </c>
      <c r="T122" s="34">
        <v>222479</v>
      </c>
      <c r="U122" s="34">
        <v>226591</v>
      </c>
      <c r="V122" s="34">
        <v>230737</v>
      </c>
      <c r="W122" s="34">
        <v>234940</v>
      </c>
      <c r="X122" s="34">
        <v>239190</v>
      </c>
      <c r="Y122" s="34">
        <v>243482</v>
      </c>
      <c r="Z122" s="34">
        <v>247835</v>
      </c>
      <c r="AA122" s="34">
        <v>252252</v>
      </c>
      <c r="AB122" s="34">
        <v>256748</v>
      </c>
      <c r="AC122" s="34">
        <v>261349</v>
      </c>
      <c r="AD122" s="34">
        <v>266062</v>
      </c>
      <c r="AE122" s="34">
        <v>270904</v>
      </c>
      <c r="AF122" s="34">
        <v>275886</v>
      </c>
      <c r="AG122" s="34">
        <v>281016</v>
      </c>
      <c r="AH122" s="34">
        <v>286280</v>
      </c>
      <c r="AI122" s="34">
        <v>291689</v>
      </c>
      <c r="AJ122" s="34">
        <v>297211</v>
      </c>
      <c r="AK122" s="34">
        <v>302842</v>
      </c>
      <c r="AL122" s="34">
        <v>308535</v>
      </c>
      <c r="AM122" s="34">
        <v>314274</v>
      </c>
      <c r="AN122" s="34">
        <v>320009</v>
      </c>
      <c r="AO122" s="34">
        <v>325697</v>
      </c>
      <c r="AP122" s="34">
        <v>331301</v>
      </c>
      <c r="AQ122" s="34">
        <v>336754</v>
      </c>
      <c r="AR122" s="34">
        <v>342018</v>
      </c>
      <c r="AS122" s="34">
        <v>347062</v>
      </c>
      <c r="AT122" s="34">
        <v>352101</v>
      </c>
      <c r="AU122" s="34">
        <v>356479</v>
      </c>
      <c r="AV122" s="34">
        <v>360102</v>
      </c>
      <c r="AW122" s="34">
        <v>363490</v>
      </c>
      <c r="AX122" s="34">
        <v>367268</v>
      </c>
      <c r="AY122" s="34">
        <v>372123</v>
      </c>
      <c r="AZ122" s="34">
        <v>373358</v>
      </c>
      <c r="BA122" s="34">
        <v>377924</v>
      </c>
      <c r="BB122" s="34">
        <v>380319</v>
      </c>
      <c r="BC122" s="34">
        <v>382979</v>
      </c>
      <c r="BD122" s="34">
        <v>385561</v>
      </c>
      <c r="BE122" s="34">
        <v>387381</v>
      </c>
      <c r="BF122" s="34">
        <v>389268</v>
      </c>
      <c r="BG122" s="34">
        <v>391219</v>
      </c>
      <c r="BH122" s="34">
        <v>393690</v>
      </c>
      <c r="BI122" s="34">
        <v>396131</v>
      </c>
      <c r="BJ122" s="34">
        <v>398498</v>
      </c>
      <c r="BK122" s="34">
        <v>400917</v>
      </c>
      <c r="BL122" s="34">
        <v>403174</v>
      </c>
      <c r="BM122" s="34">
        <v>401301</v>
      </c>
      <c r="BN122" s="34">
        <v>398915</v>
      </c>
      <c r="BO122" s="34">
        <v>395688</v>
      </c>
      <c r="BP122" s="34">
        <v>392598</v>
      </c>
      <c r="BQ122" s="34">
        <v>390150</v>
      </c>
      <c r="BR122" s="34">
        <v>388134</v>
      </c>
      <c r="BS122" s="34">
        <v>381765</v>
      </c>
      <c r="BT122" s="34">
        <v>375335</v>
      </c>
      <c r="BU122" s="34">
        <v>368943</v>
      </c>
      <c r="BV122" s="34">
        <v>362974</v>
      </c>
      <c r="BW122" s="34">
        <v>357021</v>
      </c>
      <c r="BX122" s="34">
        <v>350094</v>
      </c>
      <c r="BY122" s="34">
        <v>340015</v>
      </c>
      <c r="BZ122" s="34">
        <v>326261</v>
      </c>
      <c r="CA122" s="34">
        <v>311088</v>
      </c>
      <c r="CB122" s="34">
        <v>295625</v>
      </c>
      <c r="CC122" s="34">
        <v>279879</v>
      </c>
      <c r="CD122" s="34">
        <v>264170</v>
      </c>
      <c r="CE122" s="34">
        <v>247893</v>
      </c>
      <c r="CF122" s="34">
        <v>233747</v>
      </c>
      <c r="CG122" s="34">
        <v>220025</v>
      </c>
      <c r="CH122" s="34">
        <v>207241</v>
      </c>
      <c r="CI122" s="34">
        <v>195197</v>
      </c>
      <c r="CJ122" s="34">
        <v>182659</v>
      </c>
      <c r="CK122" s="34">
        <v>169329</v>
      </c>
      <c r="CL122" s="34">
        <v>156013</v>
      </c>
      <c r="CM122" s="34">
        <v>141513</v>
      </c>
      <c r="CN122" s="34">
        <v>126672</v>
      </c>
      <c r="CO122" s="34">
        <v>111585</v>
      </c>
      <c r="CP122" s="34">
        <v>97908</v>
      </c>
      <c r="CQ122" s="34">
        <v>84605</v>
      </c>
      <c r="CR122" s="34">
        <v>73377</v>
      </c>
      <c r="CS122" s="34">
        <v>63565</v>
      </c>
      <c r="CT122" s="34">
        <v>54629</v>
      </c>
      <c r="CU122" s="34">
        <v>46471</v>
      </c>
      <c r="CV122" s="34">
        <v>39135</v>
      </c>
      <c r="CW122" s="34">
        <v>32423</v>
      </c>
      <c r="CX122" s="34">
        <v>26392</v>
      </c>
      <c r="CY122" s="34">
        <v>20916</v>
      </c>
      <c r="CZ122" s="34">
        <v>16330</v>
      </c>
      <c r="DA122" s="34">
        <v>12371</v>
      </c>
      <c r="DB122" s="34">
        <v>9162</v>
      </c>
      <c r="DC122" s="35">
        <v>14331</v>
      </c>
      <c r="DD122" s="33">
        <v>165100</v>
      </c>
      <c r="DE122" s="34">
        <v>168287</v>
      </c>
      <c r="DF122" s="34">
        <v>171556</v>
      </c>
      <c r="DG122" s="34">
        <v>174890</v>
      </c>
      <c r="DH122" s="34">
        <v>178293</v>
      </c>
      <c r="DI122" s="34">
        <v>181745</v>
      </c>
      <c r="DJ122" s="34">
        <v>185245</v>
      </c>
      <c r="DK122" s="34">
        <v>188798</v>
      </c>
      <c r="DL122" s="34">
        <v>192395</v>
      </c>
      <c r="DM122" s="34">
        <v>196040</v>
      </c>
      <c r="DN122" s="34">
        <v>199728</v>
      </c>
      <c r="DO122" s="34">
        <v>203464</v>
      </c>
      <c r="DP122" s="34">
        <v>207254</v>
      </c>
      <c r="DQ122" s="34">
        <v>211088</v>
      </c>
      <c r="DR122" s="34">
        <v>214978</v>
      </c>
      <c r="DS122" s="34">
        <v>218934</v>
      </c>
      <c r="DT122" s="34">
        <v>222953</v>
      </c>
      <c r="DU122" s="34">
        <v>227046</v>
      </c>
      <c r="DV122" s="34">
        <v>231202</v>
      </c>
      <c r="DW122" s="34">
        <v>235427</v>
      </c>
      <c r="DX122" s="34">
        <v>239734</v>
      </c>
      <c r="DY122" s="34">
        <v>244126</v>
      </c>
      <c r="DZ122" s="34">
        <v>248619</v>
      </c>
      <c r="EA122" s="34">
        <v>253239</v>
      </c>
      <c r="EB122" s="34">
        <v>258000</v>
      </c>
      <c r="EC122" s="34">
        <v>262898</v>
      </c>
      <c r="ED122" s="34">
        <v>267970</v>
      </c>
      <c r="EE122" s="34">
        <v>273188</v>
      </c>
      <c r="EF122" s="34">
        <v>278560</v>
      </c>
      <c r="EG122" s="34">
        <v>284063</v>
      </c>
      <c r="EH122" s="34">
        <v>289678</v>
      </c>
      <c r="EI122" s="34">
        <v>295370</v>
      </c>
      <c r="EJ122" s="34">
        <v>301126</v>
      </c>
      <c r="EK122" s="34">
        <v>306880</v>
      </c>
      <c r="EL122" s="34">
        <v>312615</v>
      </c>
      <c r="EM122" s="34">
        <v>318271</v>
      </c>
      <c r="EN122" s="34">
        <v>323809</v>
      </c>
      <c r="EO122" s="34">
        <v>329173</v>
      </c>
      <c r="EP122" s="34">
        <v>334338</v>
      </c>
      <c r="EQ122" s="34">
        <v>339518</v>
      </c>
      <c r="ER122" s="34">
        <v>344079</v>
      </c>
      <c r="ES122" s="34">
        <v>347952</v>
      </c>
      <c r="ET122" s="34">
        <v>351651</v>
      </c>
      <c r="EU122" s="34">
        <v>355716</v>
      </c>
      <c r="EV122" s="34">
        <v>360695</v>
      </c>
      <c r="EW122" s="34">
        <v>362288</v>
      </c>
      <c r="EX122" s="34">
        <v>366719</v>
      </c>
      <c r="EY122" s="34">
        <v>371196</v>
      </c>
      <c r="EZ122" s="34">
        <v>374005</v>
      </c>
      <c r="FA122" s="34">
        <v>376860</v>
      </c>
      <c r="FB122" s="34">
        <v>380048</v>
      </c>
      <c r="FC122" s="34">
        <v>383184</v>
      </c>
      <c r="FD122" s="34">
        <v>386270</v>
      </c>
      <c r="FE122" s="34">
        <v>388878</v>
      </c>
      <c r="FF122" s="34">
        <v>391709</v>
      </c>
      <c r="FG122" s="34">
        <v>395008</v>
      </c>
      <c r="FH122" s="34">
        <v>398928</v>
      </c>
      <c r="FI122" s="34">
        <v>402548</v>
      </c>
      <c r="FJ122" s="34">
        <v>401875</v>
      </c>
      <c r="FK122" s="34">
        <v>401081</v>
      </c>
      <c r="FL122" s="34">
        <v>400841</v>
      </c>
      <c r="FM122" s="34">
        <v>401187</v>
      </c>
      <c r="FN122" s="34">
        <v>402124</v>
      </c>
      <c r="FO122" s="34">
        <v>403175</v>
      </c>
      <c r="FP122" s="34">
        <v>402828</v>
      </c>
      <c r="FQ122" s="34">
        <v>401278</v>
      </c>
      <c r="FR122" s="34">
        <v>398397</v>
      </c>
      <c r="FS122" s="34">
        <v>391896</v>
      </c>
      <c r="FT122" s="34">
        <v>386029</v>
      </c>
      <c r="FU122" s="34">
        <v>379940</v>
      </c>
      <c r="FV122" s="34">
        <v>371360</v>
      </c>
      <c r="FW122" s="34">
        <v>359957</v>
      </c>
      <c r="FX122" s="34">
        <v>346390</v>
      </c>
      <c r="FY122" s="34">
        <v>331925</v>
      </c>
      <c r="FZ122" s="34">
        <v>317485</v>
      </c>
      <c r="GA122" s="34">
        <v>302683</v>
      </c>
      <c r="GB122" s="34">
        <v>289449</v>
      </c>
      <c r="GC122" s="34">
        <v>276716</v>
      </c>
      <c r="GD122" s="34">
        <v>264778</v>
      </c>
      <c r="GE122" s="34">
        <v>252576</v>
      </c>
      <c r="GF122" s="34">
        <v>241830</v>
      </c>
      <c r="GG122" s="34">
        <v>230451</v>
      </c>
      <c r="GH122" s="34">
        <v>217303</v>
      </c>
      <c r="GI122" s="34">
        <v>202741</v>
      </c>
      <c r="GJ122" s="34">
        <v>187013</v>
      </c>
      <c r="GK122" s="34">
        <v>169194</v>
      </c>
      <c r="GL122" s="34">
        <v>152307</v>
      </c>
      <c r="GM122" s="34">
        <v>135197</v>
      </c>
      <c r="GN122" s="34">
        <v>119467</v>
      </c>
      <c r="GO122" s="34">
        <v>105007</v>
      </c>
      <c r="GP122" s="34">
        <v>92253</v>
      </c>
      <c r="GQ122" s="34">
        <v>80396</v>
      </c>
      <c r="GR122" s="34">
        <v>69395</v>
      </c>
      <c r="GS122" s="34">
        <v>59395</v>
      </c>
      <c r="GT122" s="34">
        <v>50065</v>
      </c>
      <c r="GU122" s="34">
        <v>41091</v>
      </c>
      <c r="GV122" s="34">
        <v>33220</v>
      </c>
      <c r="GW122" s="34">
        <v>26154</v>
      </c>
      <c r="GX122" s="34">
        <v>20151</v>
      </c>
      <c r="GY122" s="34">
        <v>15061</v>
      </c>
      <c r="GZ122" s="35">
        <v>25378</v>
      </c>
      <c r="HA122" s="33">
        <v>338694</v>
      </c>
      <c r="HB122" s="34">
        <v>345288</v>
      </c>
      <c r="HC122" s="34">
        <v>352048</v>
      </c>
      <c r="HD122" s="34">
        <v>358937</v>
      </c>
      <c r="HE122" s="34">
        <v>365957</v>
      </c>
      <c r="HF122" s="34">
        <v>373074</v>
      </c>
      <c r="HG122" s="34">
        <v>380297</v>
      </c>
      <c r="HH122" s="34">
        <v>387627</v>
      </c>
      <c r="HI122" s="34">
        <v>395045</v>
      </c>
      <c r="HJ122" s="34">
        <v>402562</v>
      </c>
      <c r="HK122" s="34">
        <v>410169</v>
      </c>
      <c r="HL122" s="34">
        <v>417869</v>
      </c>
      <c r="HM122" s="34">
        <v>425668</v>
      </c>
      <c r="HN122" s="34">
        <v>433567</v>
      </c>
      <c r="HO122" s="34">
        <v>441569</v>
      </c>
      <c r="HP122" s="34">
        <v>449671</v>
      </c>
      <c r="HQ122" s="34">
        <v>457893</v>
      </c>
      <c r="HR122" s="34">
        <v>466236</v>
      </c>
      <c r="HS122" s="34">
        <v>474684</v>
      </c>
      <c r="HT122" s="34">
        <v>483262</v>
      </c>
      <c r="HU122" s="34">
        <v>491986</v>
      </c>
      <c r="HV122" s="34">
        <v>500874</v>
      </c>
      <c r="HW122" s="34">
        <v>509968</v>
      </c>
      <c r="HX122" s="34">
        <v>519301</v>
      </c>
      <c r="HY122" s="34">
        <v>528904</v>
      </c>
      <c r="HZ122" s="34">
        <v>538784</v>
      </c>
      <c r="IA122" s="34">
        <v>548986</v>
      </c>
      <c r="IB122" s="34">
        <v>559468</v>
      </c>
      <c r="IC122" s="34">
        <v>570249</v>
      </c>
      <c r="ID122" s="34">
        <v>581274</v>
      </c>
      <c r="IE122" s="34">
        <v>592520</v>
      </c>
      <c r="IF122" s="34">
        <v>603905</v>
      </c>
      <c r="IG122" s="34">
        <v>615400</v>
      </c>
      <c r="IH122" s="34">
        <v>626889</v>
      </c>
      <c r="II122" s="34">
        <v>638312</v>
      </c>
      <c r="IJ122" s="34">
        <v>649572</v>
      </c>
      <c r="IK122" s="34">
        <v>660563</v>
      </c>
      <c r="IL122" s="34">
        <v>671191</v>
      </c>
      <c r="IM122" s="34">
        <v>681400</v>
      </c>
      <c r="IN122" s="34">
        <v>691619</v>
      </c>
      <c r="IO122" s="34">
        <v>700558</v>
      </c>
      <c r="IP122" s="34">
        <v>708054</v>
      </c>
      <c r="IQ122" s="34">
        <v>715141</v>
      </c>
      <c r="IR122" s="34">
        <v>722984</v>
      </c>
      <c r="IS122" s="34">
        <v>732818</v>
      </c>
      <c r="IT122" s="34">
        <v>735646</v>
      </c>
      <c r="IU122" s="34">
        <v>744643</v>
      </c>
      <c r="IV122" s="34">
        <v>751515</v>
      </c>
      <c r="IW122" s="34">
        <v>756984</v>
      </c>
      <c r="IX122" s="34">
        <v>762421</v>
      </c>
      <c r="IY122" s="34">
        <v>767429</v>
      </c>
      <c r="IZ122" s="34">
        <v>772452</v>
      </c>
      <c r="JA122" s="34">
        <v>777489</v>
      </c>
      <c r="JB122" s="34">
        <v>782568</v>
      </c>
      <c r="JC122" s="34">
        <v>787840</v>
      </c>
      <c r="JD122" s="34">
        <v>793506</v>
      </c>
      <c r="JE122" s="34">
        <v>799845</v>
      </c>
      <c r="JF122" s="34">
        <v>805722</v>
      </c>
      <c r="JG122" s="34">
        <v>803176</v>
      </c>
      <c r="JH122" s="34">
        <v>799996</v>
      </c>
      <c r="JI122" s="34">
        <v>796529</v>
      </c>
      <c r="JJ122" s="34">
        <v>793785</v>
      </c>
      <c r="JK122" s="34">
        <v>792274</v>
      </c>
      <c r="JL122" s="34">
        <v>791309</v>
      </c>
      <c r="JM122" s="34">
        <v>784593</v>
      </c>
      <c r="JN122" s="34">
        <v>776613</v>
      </c>
      <c r="JO122" s="34">
        <v>767340</v>
      </c>
      <c r="JP122" s="34">
        <v>754870</v>
      </c>
      <c r="JQ122" s="34">
        <v>743050</v>
      </c>
      <c r="JR122" s="34">
        <v>730034</v>
      </c>
      <c r="JS122" s="34">
        <v>711375</v>
      </c>
      <c r="JT122" s="34">
        <v>686218</v>
      </c>
      <c r="JU122" s="34">
        <v>657478</v>
      </c>
      <c r="JV122" s="34">
        <v>627550</v>
      </c>
      <c r="JW122" s="34">
        <v>597364</v>
      </c>
      <c r="JX122" s="34">
        <v>566853</v>
      </c>
      <c r="JY122" s="34">
        <v>537342</v>
      </c>
      <c r="JZ122" s="34">
        <v>510463</v>
      </c>
      <c r="KA122" s="34">
        <v>484803</v>
      </c>
      <c r="KB122" s="34">
        <v>459817</v>
      </c>
      <c r="KC122" s="34">
        <v>437027</v>
      </c>
      <c r="KD122" s="34">
        <v>413110</v>
      </c>
      <c r="KE122" s="34">
        <v>386632</v>
      </c>
      <c r="KF122" s="34">
        <v>358754</v>
      </c>
      <c r="KG122" s="34">
        <v>328526</v>
      </c>
      <c r="KH122" s="34">
        <v>295866</v>
      </c>
      <c r="KI122" s="34">
        <v>263892</v>
      </c>
      <c r="KJ122" s="34">
        <v>233105</v>
      </c>
      <c r="KK122" s="34">
        <v>204072</v>
      </c>
      <c r="KL122" s="34">
        <v>178384</v>
      </c>
      <c r="KM122" s="34">
        <v>155818</v>
      </c>
      <c r="KN122" s="34">
        <v>135025</v>
      </c>
      <c r="KO122" s="34">
        <v>115866</v>
      </c>
      <c r="KP122" s="34">
        <v>98530</v>
      </c>
      <c r="KQ122" s="34">
        <v>82488</v>
      </c>
      <c r="KR122" s="34">
        <v>67483</v>
      </c>
      <c r="KS122" s="34">
        <v>54136</v>
      </c>
      <c r="KT122" s="34">
        <v>42484</v>
      </c>
      <c r="KU122" s="34">
        <v>32522</v>
      </c>
      <c r="KV122" s="34">
        <v>24223</v>
      </c>
      <c r="KW122" s="35">
        <v>39709</v>
      </c>
    </row>
    <row r="123" spans="1:309" s="16" customFormat="1" ht="13.2">
      <c r="A123" s="20" t="s">
        <v>307</v>
      </c>
      <c r="B123" s="32">
        <v>2065</v>
      </c>
      <c r="C123" s="20" t="s">
        <v>3</v>
      </c>
      <c r="D123" s="36">
        <v>52364311</v>
      </c>
      <c r="E123" s="37">
        <v>25898256</v>
      </c>
      <c r="F123" s="38">
        <v>26466055</v>
      </c>
      <c r="G123" s="36">
        <v>170275</v>
      </c>
      <c r="H123" s="37">
        <v>173618</v>
      </c>
      <c r="I123" s="37">
        <v>177046</v>
      </c>
      <c r="J123" s="37">
        <v>180541</v>
      </c>
      <c r="K123" s="37">
        <v>184095</v>
      </c>
      <c r="L123" s="37">
        <v>187707</v>
      </c>
      <c r="M123" s="37">
        <v>191373</v>
      </c>
      <c r="N123" s="37">
        <v>195094</v>
      </c>
      <c r="O123" s="37">
        <v>198860</v>
      </c>
      <c r="P123" s="37">
        <v>202678</v>
      </c>
      <c r="Q123" s="37">
        <v>206541</v>
      </c>
      <c r="R123" s="37">
        <v>210454</v>
      </c>
      <c r="S123" s="37">
        <v>214409</v>
      </c>
      <c r="T123" s="37">
        <v>218409</v>
      </c>
      <c r="U123" s="37">
        <v>222455</v>
      </c>
      <c r="V123" s="37">
        <v>226541</v>
      </c>
      <c r="W123" s="37">
        <v>230670</v>
      </c>
      <c r="X123" s="37">
        <v>234842</v>
      </c>
      <c r="Y123" s="37">
        <v>239057</v>
      </c>
      <c r="Z123" s="37">
        <v>243312</v>
      </c>
      <c r="AA123" s="37">
        <v>247630</v>
      </c>
      <c r="AB123" s="37">
        <v>252018</v>
      </c>
      <c r="AC123" s="37">
        <v>256484</v>
      </c>
      <c r="AD123" s="37">
        <v>261058</v>
      </c>
      <c r="AE123" s="37">
        <v>265746</v>
      </c>
      <c r="AF123" s="37">
        <v>270563</v>
      </c>
      <c r="AG123" s="37">
        <v>275519</v>
      </c>
      <c r="AH123" s="37">
        <v>280625</v>
      </c>
      <c r="AI123" s="37">
        <v>285879</v>
      </c>
      <c r="AJ123" s="37">
        <v>291262</v>
      </c>
      <c r="AK123" s="37">
        <v>296777</v>
      </c>
      <c r="AL123" s="37">
        <v>302387</v>
      </c>
      <c r="AM123" s="37">
        <v>308069</v>
      </c>
      <c r="AN123" s="37">
        <v>313788</v>
      </c>
      <c r="AO123" s="37">
        <v>319505</v>
      </c>
      <c r="AP123" s="37">
        <v>325174</v>
      </c>
      <c r="AQ123" s="37">
        <v>330747</v>
      </c>
      <c r="AR123" s="37">
        <v>336175</v>
      </c>
      <c r="AS123" s="37">
        <v>341414</v>
      </c>
      <c r="AT123" s="37">
        <v>346414</v>
      </c>
      <c r="AU123" s="37">
        <v>351422</v>
      </c>
      <c r="AV123" s="37">
        <v>355756</v>
      </c>
      <c r="AW123" s="37">
        <v>359337</v>
      </c>
      <c r="AX123" s="37">
        <v>362680</v>
      </c>
      <c r="AY123" s="37">
        <v>366402</v>
      </c>
      <c r="AZ123" s="37">
        <v>371182</v>
      </c>
      <c r="BA123" s="37">
        <v>372370</v>
      </c>
      <c r="BB123" s="37">
        <v>376858</v>
      </c>
      <c r="BC123" s="37">
        <v>379174</v>
      </c>
      <c r="BD123" s="37">
        <v>381747</v>
      </c>
      <c r="BE123" s="37">
        <v>384221</v>
      </c>
      <c r="BF123" s="37">
        <v>385935</v>
      </c>
      <c r="BG123" s="37">
        <v>387695</v>
      </c>
      <c r="BH123" s="37">
        <v>389510</v>
      </c>
      <c r="BI123" s="37">
        <v>391832</v>
      </c>
      <c r="BJ123" s="37">
        <v>394102</v>
      </c>
      <c r="BK123" s="37">
        <v>396296</v>
      </c>
      <c r="BL123" s="37">
        <v>398509</v>
      </c>
      <c r="BM123" s="37">
        <v>400556</v>
      </c>
      <c r="BN123" s="37">
        <v>398472</v>
      </c>
      <c r="BO123" s="37">
        <v>395870</v>
      </c>
      <c r="BP123" s="37">
        <v>392414</v>
      </c>
      <c r="BQ123" s="37">
        <v>389078</v>
      </c>
      <c r="BR123" s="37">
        <v>386362</v>
      </c>
      <c r="BS123" s="37">
        <v>384049</v>
      </c>
      <c r="BT123" s="37">
        <v>377417</v>
      </c>
      <c r="BU123" s="37">
        <v>370694</v>
      </c>
      <c r="BV123" s="37">
        <v>363996</v>
      </c>
      <c r="BW123" s="37">
        <v>357688</v>
      </c>
      <c r="BX123" s="37">
        <v>351335</v>
      </c>
      <c r="BY123" s="37">
        <v>344005</v>
      </c>
      <c r="BZ123" s="37">
        <v>333518</v>
      </c>
      <c r="CA123" s="37">
        <v>319404</v>
      </c>
      <c r="CB123" s="37">
        <v>303896</v>
      </c>
      <c r="CC123" s="37">
        <v>288110</v>
      </c>
      <c r="CD123" s="37">
        <v>272070</v>
      </c>
      <c r="CE123" s="37">
        <v>256069</v>
      </c>
      <c r="CF123" s="37">
        <v>239536</v>
      </c>
      <c r="CG123" s="37">
        <v>225075</v>
      </c>
      <c r="CH123" s="37">
        <v>211038</v>
      </c>
      <c r="CI123" s="37">
        <v>197922</v>
      </c>
      <c r="CJ123" s="37">
        <v>185518</v>
      </c>
      <c r="CK123" s="37">
        <v>172675</v>
      </c>
      <c r="CL123" s="37">
        <v>159137</v>
      </c>
      <c r="CM123" s="37">
        <v>145675</v>
      </c>
      <c r="CN123" s="37">
        <v>131206</v>
      </c>
      <c r="CO123" s="37">
        <v>116541</v>
      </c>
      <c r="CP123" s="37">
        <v>101803</v>
      </c>
      <c r="CQ123" s="37">
        <v>88519</v>
      </c>
      <c r="CR123" s="37">
        <v>75748</v>
      </c>
      <c r="CS123" s="37">
        <v>64993</v>
      </c>
      <c r="CT123" s="37">
        <v>55653</v>
      </c>
      <c r="CU123" s="37">
        <v>47233</v>
      </c>
      <c r="CV123" s="37">
        <v>39643</v>
      </c>
      <c r="CW123" s="37">
        <v>32895</v>
      </c>
      <c r="CX123" s="37">
        <v>26824</v>
      </c>
      <c r="CY123" s="37">
        <v>21442</v>
      </c>
      <c r="CZ123" s="37">
        <v>16673</v>
      </c>
      <c r="DA123" s="37">
        <v>12747</v>
      </c>
      <c r="DB123" s="37">
        <v>9444</v>
      </c>
      <c r="DC123" s="38">
        <v>15074</v>
      </c>
      <c r="DD123" s="36">
        <v>161943</v>
      </c>
      <c r="DE123" s="37">
        <v>165070</v>
      </c>
      <c r="DF123" s="37">
        <v>168284</v>
      </c>
      <c r="DG123" s="37">
        <v>171562</v>
      </c>
      <c r="DH123" s="37">
        <v>174907</v>
      </c>
      <c r="DI123" s="37">
        <v>178301</v>
      </c>
      <c r="DJ123" s="37">
        <v>181753</v>
      </c>
      <c r="DK123" s="37">
        <v>185257</v>
      </c>
      <c r="DL123" s="37">
        <v>188800</v>
      </c>
      <c r="DM123" s="37">
        <v>192396</v>
      </c>
      <c r="DN123" s="37">
        <v>196034</v>
      </c>
      <c r="DO123" s="37">
        <v>199722</v>
      </c>
      <c r="DP123" s="37">
        <v>203454</v>
      </c>
      <c r="DQ123" s="37">
        <v>207231</v>
      </c>
      <c r="DR123" s="37">
        <v>211062</v>
      </c>
      <c r="DS123" s="37">
        <v>214958</v>
      </c>
      <c r="DT123" s="37">
        <v>218904</v>
      </c>
      <c r="DU123" s="37">
        <v>222919</v>
      </c>
      <c r="DV123" s="37">
        <v>226997</v>
      </c>
      <c r="DW123" s="37">
        <v>231131</v>
      </c>
      <c r="DX123" s="37">
        <v>235338</v>
      </c>
      <c r="DY123" s="37">
        <v>239620</v>
      </c>
      <c r="DZ123" s="37">
        <v>243990</v>
      </c>
      <c r="EA123" s="37">
        <v>248465</v>
      </c>
      <c r="EB123" s="37">
        <v>253069</v>
      </c>
      <c r="EC123" s="37">
        <v>257813</v>
      </c>
      <c r="ED123" s="37">
        <v>262704</v>
      </c>
      <c r="EE123" s="37">
        <v>267760</v>
      </c>
      <c r="EF123" s="37">
        <v>272983</v>
      </c>
      <c r="EG123" s="37">
        <v>278336</v>
      </c>
      <c r="EH123" s="37">
        <v>283831</v>
      </c>
      <c r="EI123" s="37">
        <v>289437</v>
      </c>
      <c r="EJ123" s="37">
        <v>295125</v>
      </c>
      <c r="EK123" s="37">
        <v>300858</v>
      </c>
      <c r="EL123" s="37">
        <v>306607</v>
      </c>
      <c r="EM123" s="37">
        <v>312323</v>
      </c>
      <c r="EN123" s="37">
        <v>317964</v>
      </c>
      <c r="EO123" s="37">
        <v>323475</v>
      </c>
      <c r="EP123" s="37">
        <v>328828</v>
      </c>
      <c r="EQ123" s="37">
        <v>333962</v>
      </c>
      <c r="ER123" s="37">
        <v>339111</v>
      </c>
      <c r="ES123" s="37">
        <v>343646</v>
      </c>
      <c r="ET123" s="37">
        <v>347489</v>
      </c>
      <c r="EU123" s="37">
        <v>351156</v>
      </c>
      <c r="EV123" s="37">
        <v>355178</v>
      </c>
      <c r="EW123" s="37">
        <v>360115</v>
      </c>
      <c r="EX123" s="37">
        <v>361665</v>
      </c>
      <c r="EY123" s="37">
        <v>366054</v>
      </c>
      <c r="EZ123" s="37">
        <v>370471</v>
      </c>
      <c r="FA123" s="37">
        <v>373223</v>
      </c>
      <c r="FB123" s="37">
        <v>376015</v>
      </c>
      <c r="FC123" s="37">
        <v>379127</v>
      </c>
      <c r="FD123" s="37">
        <v>382182</v>
      </c>
      <c r="FE123" s="37">
        <v>385175</v>
      </c>
      <c r="FF123" s="37">
        <v>387690</v>
      </c>
      <c r="FG123" s="37">
        <v>390414</v>
      </c>
      <c r="FH123" s="37">
        <v>393596</v>
      </c>
      <c r="FI123" s="37">
        <v>397380</v>
      </c>
      <c r="FJ123" s="37">
        <v>400852</v>
      </c>
      <c r="FK123" s="37">
        <v>400032</v>
      </c>
      <c r="FL123" s="37">
        <v>399087</v>
      </c>
      <c r="FM123" s="37">
        <v>398664</v>
      </c>
      <c r="FN123" s="37">
        <v>398813</v>
      </c>
      <c r="FO123" s="37">
        <v>399531</v>
      </c>
      <c r="FP123" s="37">
        <v>400336</v>
      </c>
      <c r="FQ123" s="37">
        <v>399732</v>
      </c>
      <c r="FR123" s="37">
        <v>397903</v>
      </c>
      <c r="FS123" s="37">
        <v>394720</v>
      </c>
      <c r="FT123" s="37">
        <v>387937</v>
      </c>
      <c r="FU123" s="37">
        <v>381727</v>
      </c>
      <c r="FV123" s="37">
        <v>375271</v>
      </c>
      <c r="FW123" s="37">
        <v>366290</v>
      </c>
      <c r="FX123" s="37">
        <v>354504</v>
      </c>
      <c r="FY123" s="37">
        <v>340563</v>
      </c>
      <c r="FZ123" s="37">
        <v>325704</v>
      </c>
      <c r="GA123" s="37">
        <v>310852</v>
      </c>
      <c r="GB123" s="37">
        <v>295615</v>
      </c>
      <c r="GC123" s="37">
        <v>281886</v>
      </c>
      <c r="GD123" s="37">
        <v>268646</v>
      </c>
      <c r="GE123" s="37">
        <v>256132</v>
      </c>
      <c r="GF123" s="37">
        <v>243366</v>
      </c>
      <c r="GG123" s="37">
        <v>231956</v>
      </c>
      <c r="GH123" s="37">
        <v>219924</v>
      </c>
      <c r="GI123" s="37">
        <v>206211</v>
      </c>
      <c r="GJ123" s="37">
        <v>191182</v>
      </c>
      <c r="GK123" s="37">
        <v>175194</v>
      </c>
      <c r="GL123" s="37">
        <v>157306</v>
      </c>
      <c r="GM123" s="37">
        <v>140443</v>
      </c>
      <c r="GN123" s="37">
        <v>123558</v>
      </c>
      <c r="GO123" s="37">
        <v>108133</v>
      </c>
      <c r="GP123" s="37">
        <v>94051</v>
      </c>
      <c r="GQ123" s="37">
        <v>81675</v>
      </c>
      <c r="GR123" s="37">
        <v>70286</v>
      </c>
      <c r="GS123" s="37">
        <v>59848</v>
      </c>
      <c r="GT123" s="37">
        <v>50447</v>
      </c>
      <c r="GU123" s="37">
        <v>41830</v>
      </c>
      <c r="GV123" s="37">
        <v>33690</v>
      </c>
      <c r="GW123" s="37">
        <v>26695</v>
      </c>
      <c r="GX123" s="37">
        <v>20564</v>
      </c>
      <c r="GY123" s="37">
        <v>15477</v>
      </c>
      <c r="GZ123" s="38">
        <v>26562</v>
      </c>
      <c r="HA123" s="36">
        <v>332218</v>
      </c>
      <c r="HB123" s="37">
        <v>338688</v>
      </c>
      <c r="HC123" s="37">
        <v>345330</v>
      </c>
      <c r="HD123" s="37">
        <v>352103</v>
      </c>
      <c r="HE123" s="37">
        <v>359002</v>
      </c>
      <c r="HF123" s="37">
        <v>366008</v>
      </c>
      <c r="HG123" s="37">
        <v>373126</v>
      </c>
      <c r="HH123" s="37">
        <v>380351</v>
      </c>
      <c r="HI123" s="37">
        <v>387660</v>
      </c>
      <c r="HJ123" s="37">
        <v>395074</v>
      </c>
      <c r="HK123" s="37">
        <v>402575</v>
      </c>
      <c r="HL123" s="37">
        <v>410176</v>
      </c>
      <c r="HM123" s="37">
        <v>417863</v>
      </c>
      <c r="HN123" s="37">
        <v>425640</v>
      </c>
      <c r="HO123" s="37">
        <v>433517</v>
      </c>
      <c r="HP123" s="37">
        <v>441499</v>
      </c>
      <c r="HQ123" s="37">
        <v>449574</v>
      </c>
      <c r="HR123" s="37">
        <v>457761</v>
      </c>
      <c r="HS123" s="37">
        <v>466054</v>
      </c>
      <c r="HT123" s="37">
        <v>474443</v>
      </c>
      <c r="HU123" s="37">
        <v>482968</v>
      </c>
      <c r="HV123" s="37">
        <v>491638</v>
      </c>
      <c r="HW123" s="37">
        <v>500474</v>
      </c>
      <c r="HX123" s="37">
        <v>509523</v>
      </c>
      <c r="HY123" s="37">
        <v>518815</v>
      </c>
      <c r="HZ123" s="37">
        <v>528376</v>
      </c>
      <c r="IA123" s="37">
        <v>538223</v>
      </c>
      <c r="IB123" s="37">
        <v>548385</v>
      </c>
      <c r="IC123" s="37">
        <v>558862</v>
      </c>
      <c r="ID123" s="37">
        <v>569598</v>
      </c>
      <c r="IE123" s="37">
        <v>580608</v>
      </c>
      <c r="IF123" s="37">
        <v>591824</v>
      </c>
      <c r="IG123" s="37">
        <v>603194</v>
      </c>
      <c r="IH123" s="37">
        <v>614646</v>
      </c>
      <c r="II123" s="37">
        <v>626112</v>
      </c>
      <c r="IJ123" s="37">
        <v>637497</v>
      </c>
      <c r="IK123" s="37">
        <v>648711</v>
      </c>
      <c r="IL123" s="37">
        <v>659650</v>
      </c>
      <c r="IM123" s="37">
        <v>670242</v>
      </c>
      <c r="IN123" s="37">
        <v>680376</v>
      </c>
      <c r="IO123" s="37">
        <v>690533</v>
      </c>
      <c r="IP123" s="37">
        <v>699402</v>
      </c>
      <c r="IQ123" s="37">
        <v>706826</v>
      </c>
      <c r="IR123" s="37">
        <v>713836</v>
      </c>
      <c r="IS123" s="37">
        <v>721580</v>
      </c>
      <c r="IT123" s="37">
        <v>731297</v>
      </c>
      <c r="IU123" s="37">
        <v>734035</v>
      </c>
      <c r="IV123" s="37">
        <v>742912</v>
      </c>
      <c r="IW123" s="37">
        <v>749645</v>
      </c>
      <c r="IX123" s="37">
        <v>754970</v>
      </c>
      <c r="IY123" s="37">
        <v>760236</v>
      </c>
      <c r="IZ123" s="37">
        <v>765062</v>
      </c>
      <c r="JA123" s="37">
        <v>769877</v>
      </c>
      <c r="JB123" s="37">
        <v>774685</v>
      </c>
      <c r="JC123" s="37">
        <v>779522</v>
      </c>
      <c r="JD123" s="37">
        <v>784516</v>
      </c>
      <c r="JE123" s="37">
        <v>789892</v>
      </c>
      <c r="JF123" s="37">
        <v>795889</v>
      </c>
      <c r="JG123" s="37">
        <v>801408</v>
      </c>
      <c r="JH123" s="37">
        <v>798504</v>
      </c>
      <c r="JI123" s="37">
        <v>794957</v>
      </c>
      <c r="JJ123" s="37">
        <v>791078</v>
      </c>
      <c r="JK123" s="37">
        <v>787891</v>
      </c>
      <c r="JL123" s="37">
        <v>785893</v>
      </c>
      <c r="JM123" s="37">
        <v>784385</v>
      </c>
      <c r="JN123" s="37">
        <v>777149</v>
      </c>
      <c r="JO123" s="37">
        <v>768597</v>
      </c>
      <c r="JP123" s="37">
        <v>758716</v>
      </c>
      <c r="JQ123" s="37">
        <v>745625</v>
      </c>
      <c r="JR123" s="37">
        <v>733062</v>
      </c>
      <c r="JS123" s="37">
        <v>719276</v>
      </c>
      <c r="JT123" s="37">
        <v>699808</v>
      </c>
      <c r="JU123" s="37">
        <v>673908</v>
      </c>
      <c r="JV123" s="37">
        <v>644459</v>
      </c>
      <c r="JW123" s="37">
        <v>613814</v>
      </c>
      <c r="JX123" s="37">
        <v>582922</v>
      </c>
      <c r="JY123" s="37">
        <v>551684</v>
      </c>
      <c r="JZ123" s="37">
        <v>521422</v>
      </c>
      <c r="KA123" s="37">
        <v>493721</v>
      </c>
      <c r="KB123" s="37">
        <v>467170</v>
      </c>
      <c r="KC123" s="37">
        <v>441288</v>
      </c>
      <c r="KD123" s="37">
        <v>417474</v>
      </c>
      <c r="KE123" s="37">
        <v>392599</v>
      </c>
      <c r="KF123" s="37">
        <v>365348</v>
      </c>
      <c r="KG123" s="37">
        <v>336857</v>
      </c>
      <c r="KH123" s="37">
        <v>306400</v>
      </c>
      <c r="KI123" s="37">
        <v>273847</v>
      </c>
      <c r="KJ123" s="37">
        <v>242246</v>
      </c>
      <c r="KK123" s="37">
        <v>212077</v>
      </c>
      <c r="KL123" s="37">
        <v>183881</v>
      </c>
      <c r="KM123" s="37">
        <v>159044</v>
      </c>
      <c r="KN123" s="37">
        <v>137328</v>
      </c>
      <c r="KO123" s="37">
        <v>117519</v>
      </c>
      <c r="KP123" s="37">
        <v>99491</v>
      </c>
      <c r="KQ123" s="37">
        <v>83342</v>
      </c>
      <c r="KR123" s="37">
        <v>68654</v>
      </c>
      <c r="KS123" s="37">
        <v>55132</v>
      </c>
      <c r="KT123" s="37">
        <v>43368</v>
      </c>
      <c r="KU123" s="37">
        <v>33311</v>
      </c>
      <c r="KV123" s="37">
        <v>24921</v>
      </c>
      <c r="KW123" s="38">
        <v>41636</v>
      </c>
    </row>
    <row r="124" spans="1:309" s="16" customFormat="1" ht="13.2">
      <c r="A124" s="19" t="s">
        <v>307</v>
      </c>
      <c r="B124" s="31">
        <v>2066</v>
      </c>
      <c r="C124" s="19" t="s">
        <v>3</v>
      </c>
      <c r="D124" s="33">
        <v>52036013</v>
      </c>
      <c r="E124" s="34">
        <v>25740658</v>
      </c>
      <c r="F124" s="35">
        <v>26295355</v>
      </c>
      <c r="G124" s="33">
        <v>167025</v>
      </c>
      <c r="H124" s="34">
        <v>170304</v>
      </c>
      <c r="I124" s="34">
        <v>173667</v>
      </c>
      <c r="J124" s="34">
        <v>177095</v>
      </c>
      <c r="K124" s="34">
        <v>180592</v>
      </c>
      <c r="L124" s="34">
        <v>184141</v>
      </c>
      <c r="M124" s="34">
        <v>187751</v>
      </c>
      <c r="N124" s="34">
        <v>191416</v>
      </c>
      <c r="O124" s="34">
        <v>195125</v>
      </c>
      <c r="P124" s="34">
        <v>198890</v>
      </c>
      <c r="Q124" s="34">
        <v>202703</v>
      </c>
      <c r="R124" s="34">
        <v>206554</v>
      </c>
      <c r="S124" s="34">
        <v>210464</v>
      </c>
      <c r="T124" s="34">
        <v>214400</v>
      </c>
      <c r="U124" s="34">
        <v>218388</v>
      </c>
      <c r="V124" s="34">
        <v>222414</v>
      </c>
      <c r="W124" s="34">
        <v>226480</v>
      </c>
      <c r="X124" s="34">
        <v>230575</v>
      </c>
      <c r="Y124" s="34">
        <v>234713</v>
      </c>
      <c r="Z124" s="34">
        <v>238893</v>
      </c>
      <c r="AA124" s="34">
        <v>243117</v>
      </c>
      <c r="AB124" s="34">
        <v>247403</v>
      </c>
      <c r="AC124" s="34">
        <v>251765</v>
      </c>
      <c r="AD124" s="34">
        <v>256206</v>
      </c>
      <c r="AE124" s="34">
        <v>260753</v>
      </c>
      <c r="AF124" s="34">
        <v>265415</v>
      </c>
      <c r="AG124" s="34">
        <v>270212</v>
      </c>
      <c r="AH124" s="34">
        <v>275143</v>
      </c>
      <c r="AI124" s="34">
        <v>280234</v>
      </c>
      <c r="AJ124" s="34">
        <v>285469</v>
      </c>
      <c r="AK124" s="34">
        <v>290838</v>
      </c>
      <c r="AL124" s="34">
        <v>296342</v>
      </c>
      <c r="AM124" s="34">
        <v>301932</v>
      </c>
      <c r="AN124" s="34">
        <v>307602</v>
      </c>
      <c r="AO124" s="34">
        <v>313301</v>
      </c>
      <c r="AP124" s="34">
        <v>318994</v>
      </c>
      <c r="AQ124" s="34">
        <v>324638</v>
      </c>
      <c r="AR124" s="34">
        <v>330193</v>
      </c>
      <c r="AS124" s="34">
        <v>335587</v>
      </c>
      <c r="AT124" s="34">
        <v>340789</v>
      </c>
      <c r="AU124" s="34">
        <v>345752</v>
      </c>
      <c r="AV124" s="34">
        <v>350714</v>
      </c>
      <c r="AW124" s="34">
        <v>355007</v>
      </c>
      <c r="AX124" s="34">
        <v>358539</v>
      </c>
      <c r="AY124" s="34">
        <v>361828</v>
      </c>
      <c r="AZ124" s="34">
        <v>365494</v>
      </c>
      <c r="BA124" s="34">
        <v>370203</v>
      </c>
      <c r="BB124" s="34">
        <v>371330</v>
      </c>
      <c r="BC124" s="34">
        <v>375722</v>
      </c>
      <c r="BD124" s="34">
        <v>377954</v>
      </c>
      <c r="BE124" s="34">
        <v>380430</v>
      </c>
      <c r="BF124" s="34">
        <v>382790</v>
      </c>
      <c r="BG124" s="34">
        <v>384385</v>
      </c>
      <c r="BH124" s="34">
        <v>386013</v>
      </c>
      <c r="BI124" s="34">
        <v>387680</v>
      </c>
      <c r="BJ124" s="34">
        <v>389839</v>
      </c>
      <c r="BK124" s="34">
        <v>391936</v>
      </c>
      <c r="BL124" s="34">
        <v>393935</v>
      </c>
      <c r="BM124" s="34">
        <v>395936</v>
      </c>
      <c r="BN124" s="34">
        <v>397752</v>
      </c>
      <c r="BO124" s="34">
        <v>395453</v>
      </c>
      <c r="BP124" s="34">
        <v>392616</v>
      </c>
      <c r="BQ124" s="34">
        <v>388913</v>
      </c>
      <c r="BR124" s="34">
        <v>385322</v>
      </c>
      <c r="BS124" s="34">
        <v>382316</v>
      </c>
      <c r="BT124" s="34">
        <v>379691</v>
      </c>
      <c r="BU124" s="34">
        <v>372764</v>
      </c>
      <c r="BV124" s="34">
        <v>365744</v>
      </c>
      <c r="BW124" s="34">
        <v>358708</v>
      </c>
      <c r="BX124" s="34">
        <v>352033</v>
      </c>
      <c r="BY124" s="34">
        <v>345276</v>
      </c>
      <c r="BZ124" s="34">
        <v>337485</v>
      </c>
      <c r="CA124" s="34">
        <v>326571</v>
      </c>
      <c r="CB124" s="34">
        <v>312082</v>
      </c>
      <c r="CC124" s="34">
        <v>296241</v>
      </c>
      <c r="CD124" s="34">
        <v>280144</v>
      </c>
      <c r="CE124" s="34">
        <v>263802</v>
      </c>
      <c r="CF124" s="34">
        <v>247511</v>
      </c>
      <c r="CG124" s="34">
        <v>230728</v>
      </c>
      <c r="CH124" s="34">
        <v>215956</v>
      </c>
      <c r="CI124" s="34">
        <v>201627</v>
      </c>
      <c r="CJ124" s="34">
        <v>188186</v>
      </c>
      <c r="CK124" s="34">
        <v>175451</v>
      </c>
      <c r="CL124" s="34">
        <v>162353</v>
      </c>
      <c r="CM124" s="34">
        <v>148666</v>
      </c>
      <c r="CN124" s="34">
        <v>135139</v>
      </c>
      <c r="CO124" s="34">
        <v>120779</v>
      </c>
      <c r="CP124" s="34">
        <v>106383</v>
      </c>
      <c r="CQ124" s="34">
        <v>92096</v>
      </c>
      <c r="CR124" s="34">
        <v>79300</v>
      </c>
      <c r="CS124" s="34">
        <v>67138</v>
      </c>
      <c r="CT124" s="34">
        <v>56941</v>
      </c>
      <c r="CU124" s="34">
        <v>48149</v>
      </c>
      <c r="CV124" s="34">
        <v>40312</v>
      </c>
      <c r="CW124" s="34">
        <v>33345</v>
      </c>
      <c r="CX124" s="34">
        <v>27233</v>
      </c>
      <c r="CY124" s="34">
        <v>21811</v>
      </c>
      <c r="CZ124" s="34">
        <v>17105</v>
      </c>
      <c r="DA124" s="34">
        <v>13021</v>
      </c>
      <c r="DB124" s="34">
        <v>9742</v>
      </c>
      <c r="DC124" s="35">
        <v>15763</v>
      </c>
      <c r="DD124" s="33">
        <v>158852</v>
      </c>
      <c r="DE124" s="34">
        <v>161923</v>
      </c>
      <c r="DF124" s="34">
        <v>165071</v>
      </c>
      <c r="DG124" s="34">
        <v>168293</v>
      </c>
      <c r="DH124" s="34">
        <v>171577</v>
      </c>
      <c r="DI124" s="34">
        <v>174919</v>
      </c>
      <c r="DJ124" s="34">
        <v>178315</v>
      </c>
      <c r="DK124" s="34">
        <v>181768</v>
      </c>
      <c r="DL124" s="34">
        <v>185260</v>
      </c>
      <c r="DM124" s="34">
        <v>188807</v>
      </c>
      <c r="DN124" s="34">
        <v>192395</v>
      </c>
      <c r="DO124" s="34">
        <v>196027</v>
      </c>
      <c r="DP124" s="34">
        <v>199711</v>
      </c>
      <c r="DQ124" s="34">
        <v>203435</v>
      </c>
      <c r="DR124" s="34">
        <v>207214</v>
      </c>
      <c r="DS124" s="34">
        <v>211040</v>
      </c>
      <c r="DT124" s="34">
        <v>214927</v>
      </c>
      <c r="DU124" s="34">
        <v>218876</v>
      </c>
      <c r="DV124" s="34">
        <v>222876</v>
      </c>
      <c r="DW124" s="34">
        <v>226932</v>
      </c>
      <c r="DX124" s="34">
        <v>231050</v>
      </c>
      <c r="DY124" s="34">
        <v>235233</v>
      </c>
      <c r="DZ124" s="34">
        <v>239489</v>
      </c>
      <c r="EA124" s="34">
        <v>243840</v>
      </c>
      <c r="EB124" s="34">
        <v>248303</v>
      </c>
      <c r="EC124" s="34">
        <v>252889</v>
      </c>
      <c r="ED124" s="34">
        <v>257621</v>
      </c>
      <c r="EE124" s="34">
        <v>262509</v>
      </c>
      <c r="EF124" s="34">
        <v>267556</v>
      </c>
      <c r="EG124" s="34">
        <v>272763</v>
      </c>
      <c r="EH124" s="34">
        <v>278117</v>
      </c>
      <c r="EI124" s="34">
        <v>283601</v>
      </c>
      <c r="EJ124" s="34">
        <v>289198</v>
      </c>
      <c r="EK124" s="34">
        <v>294869</v>
      </c>
      <c r="EL124" s="34">
        <v>300594</v>
      </c>
      <c r="EM124" s="34">
        <v>306326</v>
      </c>
      <c r="EN124" s="34">
        <v>312025</v>
      </c>
      <c r="EO124" s="34">
        <v>317644</v>
      </c>
      <c r="EP124" s="34">
        <v>323139</v>
      </c>
      <c r="EQ124" s="34">
        <v>328462</v>
      </c>
      <c r="ER124" s="34">
        <v>333573</v>
      </c>
      <c r="ES124" s="34">
        <v>338693</v>
      </c>
      <c r="ET124" s="34">
        <v>343194</v>
      </c>
      <c r="EU124" s="34">
        <v>347004</v>
      </c>
      <c r="EV124" s="34">
        <v>350634</v>
      </c>
      <c r="EW124" s="34">
        <v>354615</v>
      </c>
      <c r="EX124" s="34">
        <v>359501</v>
      </c>
      <c r="EY124" s="34">
        <v>361011</v>
      </c>
      <c r="EZ124" s="34">
        <v>365344</v>
      </c>
      <c r="FA124" s="34">
        <v>369698</v>
      </c>
      <c r="FB124" s="34">
        <v>372394</v>
      </c>
      <c r="FC124" s="34">
        <v>375107</v>
      </c>
      <c r="FD124" s="34">
        <v>378139</v>
      </c>
      <c r="FE124" s="34">
        <v>381109</v>
      </c>
      <c r="FF124" s="34">
        <v>384005</v>
      </c>
      <c r="FG124" s="34">
        <v>386415</v>
      </c>
      <c r="FH124" s="34">
        <v>389025</v>
      </c>
      <c r="FI124" s="34">
        <v>392082</v>
      </c>
      <c r="FJ124" s="34">
        <v>395721</v>
      </c>
      <c r="FK124" s="34">
        <v>399028</v>
      </c>
      <c r="FL124" s="34">
        <v>398054</v>
      </c>
      <c r="FM124" s="34">
        <v>396936</v>
      </c>
      <c r="FN124" s="34">
        <v>396318</v>
      </c>
      <c r="FO124" s="34">
        <v>396253</v>
      </c>
      <c r="FP124" s="34">
        <v>396727</v>
      </c>
      <c r="FQ124" s="34">
        <v>397273</v>
      </c>
      <c r="FR124" s="34">
        <v>396378</v>
      </c>
      <c r="FS124" s="34">
        <v>394256</v>
      </c>
      <c r="FT124" s="34">
        <v>390745</v>
      </c>
      <c r="FU124" s="34">
        <v>383644</v>
      </c>
      <c r="FV124" s="34">
        <v>377075</v>
      </c>
      <c r="FW124" s="34">
        <v>370197</v>
      </c>
      <c r="FX124" s="34">
        <v>360792</v>
      </c>
      <c r="FY124" s="34">
        <v>348586</v>
      </c>
      <c r="FZ124" s="34">
        <v>334239</v>
      </c>
      <c r="GA124" s="34">
        <v>318956</v>
      </c>
      <c r="GB124" s="34">
        <v>303651</v>
      </c>
      <c r="GC124" s="34">
        <v>287961</v>
      </c>
      <c r="GD124" s="34">
        <v>273726</v>
      </c>
      <c r="GE124" s="34">
        <v>259946</v>
      </c>
      <c r="GF124" s="34">
        <v>246863</v>
      </c>
      <c r="GG124" s="34">
        <v>233496</v>
      </c>
      <c r="GH124" s="34">
        <v>221436</v>
      </c>
      <c r="GI124" s="34">
        <v>208767</v>
      </c>
      <c r="GJ124" s="34">
        <v>194527</v>
      </c>
      <c r="GK124" s="34">
        <v>179169</v>
      </c>
      <c r="GL124" s="34">
        <v>162950</v>
      </c>
      <c r="GM124" s="34">
        <v>145115</v>
      </c>
      <c r="GN124" s="34">
        <v>128415</v>
      </c>
      <c r="GO124" s="34">
        <v>111895</v>
      </c>
      <c r="GP124" s="34">
        <v>96898</v>
      </c>
      <c r="GQ124" s="34">
        <v>83311</v>
      </c>
      <c r="GR124" s="34">
        <v>71455</v>
      </c>
      <c r="GS124" s="34">
        <v>60648</v>
      </c>
      <c r="GT124" s="34">
        <v>50874</v>
      </c>
      <c r="GU124" s="34">
        <v>42180</v>
      </c>
      <c r="GV124" s="34">
        <v>34319</v>
      </c>
      <c r="GW124" s="34">
        <v>27095</v>
      </c>
      <c r="GX124" s="34">
        <v>21004</v>
      </c>
      <c r="GY124" s="34">
        <v>15806</v>
      </c>
      <c r="GZ124" s="35">
        <v>27681</v>
      </c>
      <c r="HA124" s="33">
        <v>325877</v>
      </c>
      <c r="HB124" s="34">
        <v>332227</v>
      </c>
      <c r="HC124" s="34">
        <v>338738</v>
      </c>
      <c r="HD124" s="34">
        <v>345388</v>
      </c>
      <c r="HE124" s="34">
        <v>352169</v>
      </c>
      <c r="HF124" s="34">
        <v>359060</v>
      </c>
      <c r="HG124" s="34">
        <v>366066</v>
      </c>
      <c r="HH124" s="34">
        <v>373184</v>
      </c>
      <c r="HI124" s="34">
        <v>380385</v>
      </c>
      <c r="HJ124" s="34">
        <v>387697</v>
      </c>
      <c r="HK124" s="34">
        <v>395098</v>
      </c>
      <c r="HL124" s="34">
        <v>402581</v>
      </c>
      <c r="HM124" s="34">
        <v>410175</v>
      </c>
      <c r="HN124" s="34">
        <v>417835</v>
      </c>
      <c r="HO124" s="34">
        <v>425602</v>
      </c>
      <c r="HP124" s="34">
        <v>433454</v>
      </c>
      <c r="HQ124" s="34">
        <v>441407</v>
      </c>
      <c r="HR124" s="34">
        <v>449451</v>
      </c>
      <c r="HS124" s="34">
        <v>457589</v>
      </c>
      <c r="HT124" s="34">
        <v>465825</v>
      </c>
      <c r="HU124" s="34">
        <v>474167</v>
      </c>
      <c r="HV124" s="34">
        <v>482636</v>
      </c>
      <c r="HW124" s="34">
        <v>491254</v>
      </c>
      <c r="HX124" s="34">
        <v>500046</v>
      </c>
      <c r="HY124" s="34">
        <v>509056</v>
      </c>
      <c r="HZ124" s="34">
        <v>518304</v>
      </c>
      <c r="IA124" s="34">
        <v>527833</v>
      </c>
      <c r="IB124" s="34">
        <v>537652</v>
      </c>
      <c r="IC124" s="34">
        <v>547790</v>
      </c>
      <c r="ID124" s="34">
        <v>558232</v>
      </c>
      <c r="IE124" s="34">
        <v>568955</v>
      </c>
      <c r="IF124" s="34">
        <v>579943</v>
      </c>
      <c r="IG124" s="34">
        <v>591130</v>
      </c>
      <c r="IH124" s="34">
        <v>602471</v>
      </c>
      <c r="II124" s="34">
        <v>613895</v>
      </c>
      <c r="IJ124" s="34">
        <v>625320</v>
      </c>
      <c r="IK124" s="34">
        <v>636663</v>
      </c>
      <c r="IL124" s="34">
        <v>647837</v>
      </c>
      <c r="IM124" s="34">
        <v>658726</v>
      </c>
      <c r="IN124" s="34">
        <v>669251</v>
      </c>
      <c r="IO124" s="34">
        <v>679325</v>
      </c>
      <c r="IP124" s="34">
        <v>689407</v>
      </c>
      <c r="IQ124" s="34">
        <v>698201</v>
      </c>
      <c r="IR124" s="34">
        <v>705543</v>
      </c>
      <c r="IS124" s="34">
        <v>712462</v>
      </c>
      <c r="IT124" s="34">
        <v>720109</v>
      </c>
      <c r="IU124" s="34">
        <v>729704</v>
      </c>
      <c r="IV124" s="34">
        <v>732341</v>
      </c>
      <c r="IW124" s="34">
        <v>741066</v>
      </c>
      <c r="IX124" s="34">
        <v>747652</v>
      </c>
      <c r="IY124" s="34">
        <v>752824</v>
      </c>
      <c r="IZ124" s="34">
        <v>757897</v>
      </c>
      <c r="JA124" s="34">
        <v>762524</v>
      </c>
      <c r="JB124" s="34">
        <v>767122</v>
      </c>
      <c r="JC124" s="34">
        <v>771685</v>
      </c>
      <c r="JD124" s="34">
        <v>776254</v>
      </c>
      <c r="JE124" s="34">
        <v>780961</v>
      </c>
      <c r="JF124" s="34">
        <v>786017</v>
      </c>
      <c r="JG124" s="34">
        <v>791657</v>
      </c>
      <c r="JH124" s="34">
        <v>796780</v>
      </c>
      <c r="JI124" s="34">
        <v>793507</v>
      </c>
      <c r="JJ124" s="34">
        <v>789552</v>
      </c>
      <c r="JK124" s="34">
        <v>785231</v>
      </c>
      <c r="JL124" s="34">
        <v>781575</v>
      </c>
      <c r="JM124" s="34">
        <v>779043</v>
      </c>
      <c r="JN124" s="34">
        <v>776964</v>
      </c>
      <c r="JO124" s="34">
        <v>769142</v>
      </c>
      <c r="JP124" s="34">
        <v>760000</v>
      </c>
      <c r="JQ124" s="34">
        <v>749453</v>
      </c>
      <c r="JR124" s="34">
        <v>735677</v>
      </c>
      <c r="JS124" s="34">
        <v>722351</v>
      </c>
      <c r="JT124" s="34">
        <v>707682</v>
      </c>
      <c r="JU124" s="34">
        <v>687363</v>
      </c>
      <c r="JV124" s="34">
        <v>660668</v>
      </c>
      <c r="JW124" s="34">
        <v>630480</v>
      </c>
      <c r="JX124" s="34">
        <v>599100</v>
      </c>
      <c r="JY124" s="34">
        <v>567453</v>
      </c>
      <c r="JZ124" s="34">
        <v>535472</v>
      </c>
      <c r="KA124" s="34">
        <v>504454</v>
      </c>
      <c r="KB124" s="34">
        <v>475902</v>
      </c>
      <c r="KC124" s="34">
        <v>448490</v>
      </c>
      <c r="KD124" s="34">
        <v>421682</v>
      </c>
      <c r="KE124" s="34">
        <v>396887</v>
      </c>
      <c r="KF124" s="34">
        <v>371120</v>
      </c>
      <c r="KG124" s="34">
        <v>343193</v>
      </c>
      <c r="KH124" s="34">
        <v>314308</v>
      </c>
      <c r="KI124" s="34">
        <v>283729</v>
      </c>
      <c r="KJ124" s="34">
        <v>251498</v>
      </c>
      <c r="KK124" s="34">
        <v>220511</v>
      </c>
      <c r="KL124" s="34">
        <v>191195</v>
      </c>
      <c r="KM124" s="34">
        <v>164036</v>
      </c>
      <c r="KN124" s="34">
        <v>140252</v>
      </c>
      <c r="KO124" s="34">
        <v>119604</v>
      </c>
      <c r="KP124" s="34">
        <v>100960</v>
      </c>
      <c r="KQ124" s="34">
        <v>84219</v>
      </c>
      <c r="KR124" s="34">
        <v>69413</v>
      </c>
      <c r="KS124" s="34">
        <v>56130</v>
      </c>
      <c r="KT124" s="34">
        <v>44200</v>
      </c>
      <c r="KU124" s="34">
        <v>34025</v>
      </c>
      <c r="KV124" s="34">
        <v>25548</v>
      </c>
      <c r="KW124" s="35">
        <v>43444</v>
      </c>
    </row>
    <row r="125" spans="1:309" s="16" customFormat="1" ht="13.2">
      <c r="A125" s="20" t="s">
        <v>307</v>
      </c>
      <c r="B125" s="32">
        <v>2067</v>
      </c>
      <c r="C125" s="20" t="s">
        <v>3</v>
      </c>
      <c r="D125" s="36">
        <v>51694579</v>
      </c>
      <c r="E125" s="37">
        <v>25576256</v>
      </c>
      <c r="F125" s="38">
        <v>26118323</v>
      </c>
      <c r="G125" s="36">
        <v>163850</v>
      </c>
      <c r="H125" s="37">
        <v>167059</v>
      </c>
      <c r="I125" s="37">
        <v>170353</v>
      </c>
      <c r="J125" s="37">
        <v>173719</v>
      </c>
      <c r="K125" s="37">
        <v>177147</v>
      </c>
      <c r="L125" s="37">
        <v>180641</v>
      </c>
      <c r="M125" s="37">
        <v>184187</v>
      </c>
      <c r="N125" s="37">
        <v>187794</v>
      </c>
      <c r="O125" s="37">
        <v>191449</v>
      </c>
      <c r="P125" s="37">
        <v>195156</v>
      </c>
      <c r="Q125" s="37">
        <v>198919</v>
      </c>
      <c r="R125" s="37">
        <v>202718</v>
      </c>
      <c r="S125" s="37">
        <v>206565</v>
      </c>
      <c r="T125" s="37">
        <v>210457</v>
      </c>
      <c r="U125" s="37">
        <v>214381</v>
      </c>
      <c r="V125" s="37">
        <v>218353</v>
      </c>
      <c r="W125" s="37">
        <v>222355</v>
      </c>
      <c r="X125" s="37">
        <v>226389</v>
      </c>
      <c r="Y125" s="37">
        <v>230457</v>
      </c>
      <c r="Z125" s="37">
        <v>234555</v>
      </c>
      <c r="AA125" s="37">
        <v>238702</v>
      </c>
      <c r="AB125" s="37">
        <v>242903</v>
      </c>
      <c r="AC125" s="37">
        <v>247159</v>
      </c>
      <c r="AD125" s="37">
        <v>251495</v>
      </c>
      <c r="AE125" s="37">
        <v>255916</v>
      </c>
      <c r="AF125" s="37">
        <v>260432</v>
      </c>
      <c r="AG125" s="37">
        <v>265077</v>
      </c>
      <c r="AH125" s="37">
        <v>269845</v>
      </c>
      <c r="AI125" s="37">
        <v>274769</v>
      </c>
      <c r="AJ125" s="37">
        <v>279840</v>
      </c>
      <c r="AK125" s="37">
        <v>285055</v>
      </c>
      <c r="AL125" s="37">
        <v>290415</v>
      </c>
      <c r="AM125" s="37">
        <v>295902</v>
      </c>
      <c r="AN125" s="37">
        <v>301482</v>
      </c>
      <c r="AO125" s="37">
        <v>307127</v>
      </c>
      <c r="AP125" s="37">
        <v>312811</v>
      </c>
      <c r="AQ125" s="37">
        <v>318480</v>
      </c>
      <c r="AR125" s="37">
        <v>324104</v>
      </c>
      <c r="AS125" s="37">
        <v>329611</v>
      </c>
      <c r="AT125" s="37">
        <v>334981</v>
      </c>
      <c r="AU125" s="37">
        <v>340142</v>
      </c>
      <c r="AV125" s="37">
        <v>345066</v>
      </c>
      <c r="AW125" s="37">
        <v>349984</v>
      </c>
      <c r="AX125" s="37">
        <v>354226</v>
      </c>
      <c r="AY125" s="37">
        <v>357706</v>
      </c>
      <c r="AZ125" s="37">
        <v>360937</v>
      </c>
      <c r="BA125" s="37">
        <v>364537</v>
      </c>
      <c r="BB125" s="37">
        <v>369167</v>
      </c>
      <c r="BC125" s="37">
        <v>370219</v>
      </c>
      <c r="BD125" s="37">
        <v>374523</v>
      </c>
      <c r="BE125" s="37">
        <v>376654</v>
      </c>
      <c r="BF125" s="37">
        <v>379018</v>
      </c>
      <c r="BG125" s="37">
        <v>381263</v>
      </c>
      <c r="BH125" s="37">
        <v>382720</v>
      </c>
      <c r="BI125" s="37">
        <v>384211</v>
      </c>
      <c r="BJ125" s="37">
        <v>385720</v>
      </c>
      <c r="BK125" s="37">
        <v>387710</v>
      </c>
      <c r="BL125" s="37">
        <v>389619</v>
      </c>
      <c r="BM125" s="37">
        <v>391408</v>
      </c>
      <c r="BN125" s="37">
        <v>393183</v>
      </c>
      <c r="BO125" s="37">
        <v>394755</v>
      </c>
      <c r="BP125" s="37">
        <v>392221</v>
      </c>
      <c r="BQ125" s="37">
        <v>389136</v>
      </c>
      <c r="BR125" s="37">
        <v>385177</v>
      </c>
      <c r="BS125" s="37">
        <v>381307</v>
      </c>
      <c r="BT125" s="37">
        <v>378000</v>
      </c>
      <c r="BU125" s="37">
        <v>375032</v>
      </c>
      <c r="BV125" s="37">
        <v>367798</v>
      </c>
      <c r="BW125" s="37">
        <v>360450</v>
      </c>
      <c r="BX125" s="37">
        <v>353070</v>
      </c>
      <c r="BY125" s="37">
        <v>345993</v>
      </c>
      <c r="BZ125" s="37">
        <v>338785</v>
      </c>
      <c r="CA125" s="37">
        <v>330511</v>
      </c>
      <c r="CB125" s="37">
        <v>319150</v>
      </c>
      <c r="CC125" s="37">
        <v>304289</v>
      </c>
      <c r="CD125" s="37">
        <v>288120</v>
      </c>
      <c r="CE125" s="37">
        <v>271701</v>
      </c>
      <c r="CF125" s="37">
        <v>255064</v>
      </c>
      <c r="CG125" s="37">
        <v>238482</v>
      </c>
      <c r="CH125" s="37">
        <v>221462</v>
      </c>
      <c r="CI125" s="37">
        <v>206404</v>
      </c>
      <c r="CJ125" s="37">
        <v>191786</v>
      </c>
      <c r="CK125" s="37">
        <v>178053</v>
      </c>
      <c r="CL125" s="37">
        <v>165034</v>
      </c>
      <c r="CM125" s="37">
        <v>151746</v>
      </c>
      <c r="CN125" s="37">
        <v>137982</v>
      </c>
      <c r="CO125" s="37">
        <v>124472</v>
      </c>
      <c r="CP125" s="37">
        <v>110316</v>
      </c>
      <c r="CQ125" s="37">
        <v>96291</v>
      </c>
      <c r="CR125" s="37">
        <v>82551</v>
      </c>
      <c r="CS125" s="37">
        <v>70327</v>
      </c>
      <c r="CT125" s="37">
        <v>58851</v>
      </c>
      <c r="CU125" s="37">
        <v>49297</v>
      </c>
      <c r="CV125" s="37">
        <v>41130</v>
      </c>
      <c r="CW125" s="37">
        <v>33933</v>
      </c>
      <c r="CX125" s="37">
        <v>27624</v>
      </c>
      <c r="CY125" s="37">
        <v>22157</v>
      </c>
      <c r="CZ125" s="37">
        <v>17409</v>
      </c>
      <c r="DA125" s="37">
        <v>13366</v>
      </c>
      <c r="DB125" s="37">
        <v>9956</v>
      </c>
      <c r="DC125" s="38">
        <v>16445</v>
      </c>
      <c r="DD125" s="36">
        <v>155833</v>
      </c>
      <c r="DE125" s="37">
        <v>158834</v>
      </c>
      <c r="DF125" s="37">
        <v>161926</v>
      </c>
      <c r="DG125" s="37">
        <v>165086</v>
      </c>
      <c r="DH125" s="37">
        <v>168311</v>
      </c>
      <c r="DI125" s="37">
        <v>171595</v>
      </c>
      <c r="DJ125" s="37">
        <v>174936</v>
      </c>
      <c r="DK125" s="37">
        <v>178330</v>
      </c>
      <c r="DL125" s="37">
        <v>181777</v>
      </c>
      <c r="DM125" s="37">
        <v>185267</v>
      </c>
      <c r="DN125" s="37">
        <v>188808</v>
      </c>
      <c r="DO125" s="37">
        <v>192388</v>
      </c>
      <c r="DP125" s="37">
        <v>196023</v>
      </c>
      <c r="DQ125" s="37">
        <v>199693</v>
      </c>
      <c r="DR125" s="37">
        <v>203421</v>
      </c>
      <c r="DS125" s="37">
        <v>207192</v>
      </c>
      <c r="DT125" s="37">
        <v>211018</v>
      </c>
      <c r="DU125" s="37">
        <v>214903</v>
      </c>
      <c r="DV125" s="37">
        <v>218831</v>
      </c>
      <c r="DW125" s="37">
        <v>222820</v>
      </c>
      <c r="DX125" s="37">
        <v>226852</v>
      </c>
      <c r="DY125" s="37">
        <v>230950</v>
      </c>
      <c r="DZ125" s="37">
        <v>235108</v>
      </c>
      <c r="EA125" s="37">
        <v>239351</v>
      </c>
      <c r="EB125" s="37">
        <v>243681</v>
      </c>
      <c r="EC125" s="37">
        <v>248130</v>
      </c>
      <c r="ED125" s="37">
        <v>252709</v>
      </c>
      <c r="EE125" s="37">
        <v>257432</v>
      </c>
      <c r="EF125" s="37">
        <v>262309</v>
      </c>
      <c r="EG125" s="37">
        <v>267349</v>
      </c>
      <c r="EH125" s="37">
        <v>272548</v>
      </c>
      <c r="EI125" s="37">
        <v>277896</v>
      </c>
      <c r="EJ125" s="37">
        <v>283368</v>
      </c>
      <c r="EK125" s="37">
        <v>288953</v>
      </c>
      <c r="EL125" s="37">
        <v>294615</v>
      </c>
      <c r="EM125" s="37">
        <v>300319</v>
      </c>
      <c r="EN125" s="37">
        <v>306040</v>
      </c>
      <c r="EO125" s="37">
        <v>311717</v>
      </c>
      <c r="EP125" s="37">
        <v>317321</v>
      </c>
      <c r="EQ125" s="37">
        <v>322789</v>
      </c>
      <c r="ER125" s="37">
        <v>328086</v>
      </c>
      <c r="ES125" s="37">
        <v>333164</v>
      </c>
      <c r="ET125" s="37">
        <v>338256</v>
      </c>
      <c r="EU125" s="37">
        <v>342716</v>
      </c>
      <c r="EV125" s="37">
        <v>346496</v>
      </c>
      <c r="EW125" s="37">
        <v>350083</v>
      </c>
      <c r="EX125" s="37">
        <v>354023</v>
      </c>
      <c r="EY125" s="37">
        <v>358853</v>
      </c>
      <c r="EZ125" s="37">
        <v>360311</v>
      </c>
      <c r="FA125" s="37">
        <v>364594</v>
      </c>
      <c r="FB125" s="37">
        <v>368877</v>
      </c>
      <c r="FC125" s="37">
        <v>371498</v>
      </c>
      <c r="FD125" s="37">
        <v>374136</v>
      </c>
      <c r="FE125" s="37">
        <v>377082</v>
      </c>
      <c r="FF125" s="37">
        <v>379959</v>
      </c>
      <c r="FG125" s="37">
        <v>382751</v>
      </c>
      <c r="FH125" s="37">
        <v>385050</v>
      </c>
      <c r="FI125" s="37">
        <v>387539</v>
      </c>
      <c r="FJ125" s="37">
        <v>390454</v>
      </c>
      <c r="FK125" s="37">
        <v>393934</v>
      </c>
      <c r="FL125" s="37">
        <v>397075</v>
      </c>
      <c r="FM125" s="37">
        <v>395922</v>
      </c>
      <c r="FN125" s="37">
        <v>394619</v>
      </c>
      <c r="FO125" s="37">
        <v>393787</v>
      </c>
      <c r="FP125" s="37">
        <v>393486</v>
      </c>
      <c r="FQ125" s="37">
        <v>393700</v>
      </c>
      <c r="FR125" s="37">
        <v>393953</v>
      </c>
      <c r="FS125" s="37">
        <v>392753</v>
      </c>
      <c r="FT125" s="37">
        <v>390301</v>
      </c>
      <c r="FU125" s="37">
        <v>386449</v>
      </c>
      <c r="FV125" s="37">
        <v>379000</v>
      </c>
      <c r="FW125" s="37">
        <v>372018</v>
      </c>
      <c r="FX125" s="37">
        <v>364689</v>
      </c>
      <c r="FY125" s="37">
        <v>354828</v>
      </c>
      <c r="FZ125" s="37">
        <v>342161</v>
      </c>
      <c r="GA125" s="37">
        <v>327372</v>
      </c>
      <c r="GB125" s="37">
        <v>311626</v>
      </c>
      <c r="GC125" s="37">
        <v>295852</v>
      </c>
      <c r="GD125" s="37">
        <v>279690</v>
      </c>
      <c r="GE125" s="37">
        <v>264938</v>
      </c>
      <c r="GF125" s="37">
        <v>250605</v>
      </c>
      <c r="GG125" s="37">
        <v>236923</v>
      </c>
      <c r="GH125" s="37">
        <v>222977</v>
      </c>
      <c r="GI125" s="37">
        <v>210274</v>
      </c>
      <c r="GJ125" s="37">
        <v>197014</v>
      </c>
      <c r="GK125" s="37">
        <v>182378</v>
      </c>
      <c r="GL125" s="37">
        <v>166713</v>
      </c>
      <c r="GM125" s="37">
        <v>150386</v>
      </c>
      <c r="GN125" s="37">
        <v>132751</v>
      </c>
      <c r="GO125" s="37">
        <v>116351</v>
      </c>
      <c r="GP125" s="37">
        <v>100319</v>
      </c>
      <c r="GQ125" s="37">
        <v>85879</v>
      </c>
      <c r="GR125" s="37">
        <v>72930</v>
      </c>
      <c r="GS125" s="37">
        <v>61701</v>
      </c>
      <c r="GT125" s="37">
        <v>51590</v>
      </c>
      <c r="GU125" s="37">
        <v>42561</v>
      </c>
      <c r="GV125" s="37">
        <v>34637</v>
      </c>
      <c r="GW125" s="37">
        <v>27614</v>
      </c>
      <c r="GX125" s="37">
        <v>21336</v>
      </c>
      <c r="GY125" s="37">
        <v>16156</v>
      </c>
      <c r="GZ125" s="38">
        <v>28718</v>
      </c>
      <c r="HA125" s="36">
        <v>319683</v>
      </c>
      <c r="HB125" s="37">
        <v>325893</v>
      </c>
      <c r="HC125" s="37">
        <v>332279</v>
      </c>
      <c r="HD125" s="37">
        <v>338805</v>
      </c>
      <c r="HE125" s="37">
        <v>345458</v>
      </c>
      <c r="HF125" s="37">
        <v>352236</v>
      </c>
      <c r="HG125" s="37">
        <v>359123</v>
      </c>
      <c r="HH125" s="37">
        <v>366124</v>
      </c>
      <c r="HI125" s="37">
        <v>373226</v>
      </c>
      <c r="HJ125" s="37">
        <v>380423</v>
      </c>
      <c r="HK125" s="37">
        <v>387727</v>
      </c>
      <c r="HL125" s="37">
        <v>395106</v>
      </c>
      <c r="HM125" s="37">
        <v>402588</v>
      </c>
      <c r="HN125" s="37">
        <v>410150</v>
      </c>
      <c r="HO125" s="37">
        <v>417802</v>
      </c>
      <c r="HP125" s="37">
        <v>425545</v>
      </c>
      <c r="HQ125" s="37">
        <v>433373</v>
      </c>
      <c r="HR125" s="37">
        <v>441292</v>
      </c>
      <c r="HS125" s="37">
        <v>449288</v>
      </c>
      <c r="HT125" s="37">
        <v>457375</v>
      </c>
      <c r="HU125" s="37">
        <v>465554</v>
      </c>
      <c r="HV125" s="37">
        <v>473853</v>
      </c>
      <c r="HW125" s="37">
        <v>482267</v>
      </c>
      <c r="HX125" s="37">
        <v>490846</v>
      </c>
      <c r="HY125" s="37">
        <v>499597</v>
      </c>
      <c r="HZ125" s="37">
        <v>508562</v>
      </c>
      <c r="IA125" s="37">
        <v>517786</v>
      </c>
      <c r="IB125" s="37">
        <v>527277</v>
      </c>
      <c r="IC125" s="37">
        <v>537078</v>
      </c>
      <c r="ID125" s="37">
        <v>547189</v>
      </c>
      <c r="IE125" s="37">
        <v>557603</v>
      </c>
      <c r="IF125" s="37">
        <v>568311</v>
      </c>
      <c r="IG125" s="37">
        <v>579270</v>
      </c>
      <c r="IH125" s="37">
        <v>590435</v>
      </c>
      <c r="II125" s="37">
        <v>601742</v>
      </c>
      <c r="IJ125" s="37">
        <v>613130</v>
      </c>
      <c r="IK125" s="37">
        <v>624520</v>
      </c>
      <c r="IL125" s="37">
        <v>635821</v>
      </c>
      <c r="IM125" s="37">
        <v>646932</v>
      </c>
      <c r="IN125" s="37">
        <v>657770</v>
      </c>
      <c r="IO125" s="37">
        <v>668228</v>
      </c>
      <c r="IP125" s="37">
        <v>678230</v>
      </c>
      <c r="IQ125" s="37">
        <v>688240</v>
      </c>
      <c r="IR125" s="37">
        <v>696942</v>
      </c>
      <c r="IS125" s="37">
        <v>704202</v>
      </c>
      <c r="IT125" s="37">
        <v>711020</v>
      </c>
      <c r="IU125" s="37">
        <v>718560</v>
      </c>
      <c r="IV125" s="37">
        <v>728020</v>
      </c>
      <c r="IW125" s="37">
        <v>730530</v>
      </c>
      <c r="IX125" s="37">
        <v>739117</v>
      </c>
      <c r="IY125" s="37">
        <v>745531</v>
      </c>
      <c r="IZ125" s="37">
        <v>750516</v>
      </c>
      <c r="JA125" s="37">
        <v>755399</v>
      </c>
      <c r="JB125" s="37">
        <v>759802</v>
      </c>
      <c r="JC125" s="37">
        <v>764170</v>
      </c>
      <c r="JD125" s="37">
        <v>768471</v>
      </c>
      <c r="JE125" s="37">
        <v>772760</v>
      </c>
      <c r="JF125" s="37">
        <v>777158</v>
      </c>
      <c r="JG125" s="37">
        <v>781862</v>
      </c>
      <c r="JH125" s="37">
        <v>787117</v>
      </c>
      <c r="JI125" s="37">
        <v>791830</v>
      </c>
      <c r="JJ125" s="37">
        <v>788143</v>
      </c>
      <c r="JK125" s="37">
        <v>783755</v>
      </c>
      <c r="JL125" s="37">
        <v>778964</v>
      </c>
      <c r="JM125" s="37">
        <v>774793</v>
      </c>
      <c r="JN125" s="37">
        <v>771700</v>
      </c>
      <c r="JO125" s="37">
        <v>768985</v>
      </c>
      <c r="JP125" s="37">
        <v>760551</v>
      </c>
      <c r="JQ125" s="37">
        <v>750751</v>
      </c>
      <c r="JR125" s="37">
        <v>739519</v>
      </c>
      <c r="JS125" s="37">
        <v>724993</v>
      </c>
      <c r="JT125" s="37">
        <v>710803</v>
      </c>
      <c r="JU125" s="37">
        <v>695200</v>
      </c>
      <c r="JV125" s="37">
        <v>673978</v>
      </c>
      <c r="JW125" s="37">
        <v>646450</v>
      </c>
      <c r="JX125" s="37">
        <v>615492</v>
      </c>
      <c r="JY125" s="37">
        <v>583327</v>
      </c>
      <c r="JZ125" s="37">
        <v>550916</v>
      </c>
      <c r="KA125" s="37">
        <v>518172</v>
      </c>
      <c r="KB125" s="37">
        <v>486400</v>
      </c>
      <c r="KC125" s="37">
        <v>457009</v>
      </c>
      <c r="KD125" s="37">
        <v>428709</v>
      </c>
      <c r="KE125" s="37">
        <v>401030</v>
      </c>
      <c r="KF125" s="37">
        <v>375308</v>
      </c>
      <c r="KG125" s="37">
        <v>348760</v>
      </c>
      <c r="KH125" s="37">
        <v>320360</v>
      </c>
      <c r="KI125" s="37">
        <v>291185</v>
      </c>
      <c r="KJ125" s="37">
        <v>260702</v>
      </c>
      <c r="KK125" s="37">
        <v>229042</v>
      </c>
      <c r="KL125" s="37">
        <v>198902</v>
      </c>
      <c r="KM125" s="37">
        <v>170646</v>
      </c>
      <c r="KN125" s="37">
        <v>144730</v>
      </c>
      <c r="KO125" s="37">
        <v>122227</v>
      </c>
      <c r="KP125" s="37">
        <v>102831</v>
      </c>
      <c r="KQ125" s="37">
        <v>85523</v>
      </c>
      <c r="KR125" s="37">
        <v>70185</v>
      </c>
      <c r="KS125" s="37">
        <v>56794</v>
      </c>
      <c r="KT125" s="37">
        <v>45023</v>
      </c>
      <c r="KU125" s="37">
        <v>34702</v>
      </c>
      <c r="KV125" s="37">
        <v>26112</v>
      </c>
      <c r="KW125" s="38">
        <v>45163</v>
      </c>
    </row>
    <row r="126" spans="1:309" s="16" customFormat="1" ht="13.2">
      <c r="A126" s="19" t="s">
        <v>307</v>
      </c>
      <c r="B126" s="31">
        <v>2068</v>
      </c>
      <c r="C126" s="19" t="s">
        <v>3</v>
      </c>
      <c r="D126" s="33">
        <v>51340058</v>
      </c>
      <c r="E126" s="34">
        <v>25405081</v>
      </c>
      <c r="F126" s="35">
        <v>25934977</v>
      </c>
      <c r="G126" s="33">
        <v>160743</v>
      </c>
      <c r="H126" s="34">
        <v>163887</v>
      </c>
      <c r="I126" s="34">
        <v>167108</v>
      </c>
      <c r="J126" s="34">
        <v>170410</v>
      </c>
      <c r="K126" s="34">
        <v>173772</v>
      </c>
      <c r="L126" s="34">
        <v>177201</v>
      </c>
      <c r="M126" s="34">
        <v>180685</v>
      </c>
      <c r="N126" s="34">
        <v>184234</v>
      </c>
      <c r="O126" s="34">
        <v>187831</v>
      </c>
      <c r="P126" s="34">
        <v>191483</v>
      </c>
      <c r="Q126" s="34">
        <v>195182</v>
      </c>
      <c r="R126" s="34">
        <v>198936</v>
      </c>
      <c r="S126" s="34">
        <v>202729</v>
      </c>
      <c r="T126" s="34">
        <v>206566</v>
      </c>
      <c r="U126" s="34">
        <v>210439</v>
      </c>
      <c r="V126" s="34">
        <v>214350</v>
      </c>
      <c r="W126" s="34">
        <v>218293</v>
      </c>
      <c r="X126" s="34">
        <v>222270</v>
      </c>
      <c r="Y126" s="34">
        <v>226275</v>
      </c>
      <c r="Z126" s="34">
        <v>230306</v>
      </c>
      <c r="AA126" s="34">
        <v>234379</v>
      </c>
      <c r="AB126" s="34">
        <v>238495</v>
      </c>
      <c r="AC126" s="34">
        <v>242667</v>
      </c>
      <c r="AD126" s="34">
        <v>246901</v>
      </c>
      <c r="AE126" s="34">
        <v>251213</v>
      </c>
      <c r="AF126" s="34">
        <v>255607</v>
      </c>
      <c r="AG126" s="34">
        <v>260106</v>
      </c>
      <c r="AH126" s="34">
        <v>264727</v>
      </c>
      <c r="AI126" s="34">
        <v>269478</v>
      </c>
      <c r="AJ126" s="34">
        <v>274385</v>
      </c>
      <c r="AK126" s="34">
        <v>279440</v>
      </c>
      <c r="AL126" s="34">
        <v>284646</v>
      </c>
      <c r="AM126" s="34">
        <v>289995</v>
      </c>
      <c r="AN126" s="34">
        <v>295463</v>
      </c>
      <c r="AO126" s="34">
        <v>301024</v>
      </c>
      <c r="AP126" s="34">
        <v>306653</v>
      </c>
      <c r="AQ126" s="34">
        <v>312309</v>
      </c>
      <c r="AR126" s="34">
        <v>317955</v>
      </c>
      <c r="AS126" s="34">
        <v>323547</v>
      </c>
      <c r="AT126" s="34">
        <v>329026</v>
      </c>
      <c r="AU126" s="34">
        <v>334350</v>
      </c>
      <c r="AV126" s="34">
        <v>339477</v>
      </c>
      <c r="AW126" s="34">
        <v>344356</v>
      </c>
      <c r="AX126" s="34">
        <v>349218</v>
      </c>
      <c r="AY126" s="34">
        <v>353410</v>
      </c>
      <c r="AZ126" s="34">
        <v>356829</v>
      </c>
      <c r="BA126" s="34">
        <v>360002</v>
      </c>
      <c r="BB126" s="34">
        <v>363530</v>
      </c>
      <c r="BC126" s="34">
        <v>368069</v>
      </c>
      <c r="BD126" s="34">
        <v>369034</v>
      </c>
      <c r="BE126" s="34">
        <v>373239</v>
      </c>
      <c r="BF126" s="34">
        <v>375265</v>
      </c>
      <c r="BG126" s="34">
        <v>377509</v>
      </c>
      <c r="BH126" s="34">
        <v>379617</v>
      </c>
      <c r="BI126" s="34">
        <v>380947</v>
      </c>
      <c r="BJ126" s="34">
        <v>382278</v>
      </c>
      <c r="BK126" s="34">
        <v>383627</v>
      </c>
      <c r="BL126" s="34">
        <v>385428</v>
      </c>
      <c r="BM126" s="34">
        <v>387133</v>
      </c>
      <c r="BN126" s="34">
        <v>388710</v>
      </c>
      <c r="BO126" s="34">
        <v>390241</v>
      </c>
      <c r="BP126" s="34">
        <v>391551</v>
      </c>
      <c r="BQ126" s="34">
        <v>388765</v>
      </c>
      <c r="BR126" s="34">
        <v>385424</v>
      </c>
      <c r="BS126" s="34">
        <v>381184</v>
      </c>
      <c r="BT126" s="34">
        <v>377027</v>
      </c>
      <c r="BU126" s="34">
        <v>373383</v>
      </c>
      <c r="BV126" s="34">
        <v>370054</v>
      </c>
      <c r="BW126" s="34">
        <v>362495</v>
      </c>
      <c r="BX126" s="34">
        <v>354800</v>
      </c>
      <c r="BY126" s="34">
        <v>347034</v>
      </c>
      <c r="BZ126" s="34">
        <v>339533</v>
      </c>
      <c r="CA126" s="34">
        <v>331839</v>
      </c>
      <c r="CB126" s="34">
        <v>323064</v>
      </c>
      <c r="CC126" s="34">
        <v>311242</v>
      </c>
      <c r="CD126" s="34">
        <v>296016</v>
      </c>
      <c r="CE126" s="34">
        <v>279514</v>
      </c>
      <c r="CF126" s="34">
        <v>262775</v>
      </c>
      <c r="CG126" s="34">
        <v>245830</v>
      </c>
      <c r="CH126" s="34">
        <v>228985</v>
      </c>
      <c r="CI126" s="34">
        <v>211743</v>
      </c>
      <c r="CJ126" s="34">
        <v>196411</v>
      </c>
      <c r="CK126" s="34">
        <v>181538</v>
      </c>
      <c r="CL126" s="34">
        <v>167555</v>
      </c>
      <c r="CM126" s="34">
        <v>154326</v>
      </c>
      <c r="CN126" s="34">
        <v>140909</v>
      </c>
      <c r="CO126" s="34">
        <v>127160</v>
      </c>
      <c r="CP126" s="34">
        <v>113751</v>
      </c>
      <c r="CQ126" s="34">
        <v>99909</v>
      </c>
      <c r="CR126" s="34">
        <v>86364</v>
      </c>
      <c r="CS126" s="34">
        <v>73254</v>
      </c>
      <c r="CT126" s="34">
        <v>61685</v>
      </c>
      <c r="CU126" s="34">
        <v>50986</v>
      </c>
      <c r="CV126" s="34">
        <v>42132</v>
      </c>
      <c r="CW126" s="34">
        <v>34639</v>
      </c>
      <c r="CX126" s="34">
        <v>28135</v>
      </c>
      <c r="CY126" s="34">
        <v>22493</v>
      </c>
      <c r="CZ126" s="34">
        <v>17692</v>
      </c>
      <c r="DA126" s="34">
        <v>13615</v>
      </c>
      <c r="DB126" s="34">
        <v>10220</v>
      </c>
      <c r="DC126" s="35">
        <v>17064</v>
      </c>
      <c r="DD126" s="33">
        <v>152881</v>
      </c>
      <c r="DE126" s="34">
        <v>155817</v>
      </c>
      <c r="DF126" s="34">
        <v>158844</v>
      </c>
      <c r="DG126" s="34">
        <v>161941</v>
      </c>
      <c r="DH126" s="34">
        <v>165108</v>
      </c>
      <c r="DI126" s="34">
        <v>168332</v>
      </c>
      <c r="DJ126" s="34">
        <v>171616</v>
      </c>
      <c r="DK126" s="34">
        <v>174954</v>
      </c>
      <c r="DL126" s="34">
        <v>178345</v>
      </c>
      <c r="DM126" s="34">
        <v>181782</v>
      </c>
      <c r="DN126" s="34">
        <v>185270</v>
      </c>
      <c r="DO126" s="34">
        <v>188807</v>
      </c>
      <c r="DP126" s="34">
        <v>192386</v>
      </c>
      <c r="DQ126" s="34">
        <v>196012</v>
      </c>
      <c r="DR126" s="34">
        <v>199680</v>
      </c>
      <c r="DS126" s="34">
        <v>203400</v>
      </c>
      <c r="DT126" s="34">
        <v>207174</v>
      </c>
      <c r="DU126" s="34">
        <v>210994</v>
      </c>
      <c r="DV126" s="34">
        <v>214863</v>
      </c>
      <c r="DW126" s="34">
        <v>218784</v>
      </c>
      <c r="DX126" s="34">
        <v>222744</v>
      </c>
      <c r="DY126" s="34">
        <v>226758</v>
      </c>
      <c r="DZ126" s="34">
        <v>230834</v>
      </c>
      <c r="EA126" s="34">
        <v>234971</v>
      </c>
      <c r="EB126" s="34">
        <v>239196</v>
      </c>
      <c r="EC126" s="34">
        <v>243521</v>
      </c>
      <c r="ED126" s="34">
        <v>247954</v>
      </c>
      <c r="EE126" s="34">
        <v>252525</v>
      </c>
      <c r="EF126" s="34">
        <v>257241</v>
      </c>
      <c r="EG126" s="34">
        <v>262108</v>
      </c>
      <c r="EH126" s="34">
        <v>267142</v>
      </c>
      <c r="EI126" s="34">
        <v>272334</v>
      </c>
      <c r="EJ126" s="34">
        <v>277666</v>
      </c>
      <c r="EK126" s="34">
        <v>283134</v>
      </c>
      <c r="EL126" s="34">
        <v>288706</v>
      </c>
      <c r="EM126" s="34">
        <v>294355</v>
      </c>
      <c r="EN126" s="34">
        <v>300044</v>
      </c>
      <c r="EO126" s="34">
        <v>305746</v>
      </c>
      <c r="EP126" s="34">
        <v>311400</v>
      </c>
      <c r="EQ126" s="34">
        <v>316983</v>
      </c>
      <c r="ER126" s="34">
        <v>322421</v>
      </c>
      <c r="ES126" s="34">
        <v>327693</v>
      </c>
      <c r="ET126" s="34">
        <v>332738</v>
      </c>
      <c r="EU126" s="34">
        <v>337796</v>
      </c>
      <c r="EV126" s="34">
        <v>342219</v>
      </c>
      <c r="EW126" s="34">
        <v>345955</v>
      </c>
      <c r="EX126" s="34">
        <v>349508</v>
      </c>
      <c r="EY126" s="34">
        <v>353392</v>
      </c>
      <c r="EZ126" s="34">
        <v>358164</v>
      </c>
      <c r="FA126" s="34">
        <v>359575</v>
      </c>
      <c r="FB126" s="34">
        <v>363785</v>
      </c>
      <c r="FC126" s="34">
        <v>367993</v>
      </c>
      <c r="FD126" s="34">
        <v>370543</v>
      </c>
      <c r="FE126" s="34">
        <v>373097</v>
      </c>
      <c r="FF126" s="34">
        <v>375947</v>
      </c>
      <c r="FG126" s="34">
        <v>378726</v>
      </c>
      <c r="FH126" s="34">
        <v>381410</v>
      </c>
      <c r="FI126" s="34">
        <v>383583</v>
      </c>
      <c r="FJ126" s="34">
        <v>385946</v>
      </c>
      <c r="FK126" s="34">
        <v>388707</v>
      </c>
      <c r="FL126" s="34">
        <v>392021</v>
      </c>
      <c r="FM126" s="34">
        <v>394957</v>
      </c>
      <c r="FN126" s="34">
        <v>393627</v>
      </c>
      <c r="FO126" s="34">
        <v>392116</v>
      </c>
      <c r="FP126" s="34">
        <v>391056</v>
      </c>
      <c r="FQ126" s="34">
        <v>390495</v>
      </c>
      <c r="FR126" s="34">
        <v>390424</v>
      </c>
      <c r="FS126" s="34">
        <v>390362</v>
      </c>
      <c r="FT126" s="34">
        <v>388833</v>
      </c>
      <c r="FU126" s="34">
        <v>386025</v>
      </c>
      <c r="FV126" s="34">
        <v>381796</v>
      </c>
      <c r="FW126" s="34">
        <v>373954</v>
      </c>
      <c r="FX126" s="34">
        <v>366528</v>
      </c>
      <c r="FY126" s="34">
        <v>358706</v>
      </c>
      <c r="FZ126" s="34">
        <v>348342</v>
      </c>
      <c r="GA126" s="34">
        <v>335192</v>
      </c>
      <c r="GB126" s="34">
        <v>319906</v>
      </c>
      <c r="GC126" s="34">
        <v>303688</v>
      </c>
      <c r="GD126" s="34">
        <v>287420</v>
      </c>
      <c r="GE126" s="34">
        <v>270779</v>
      </c>
      <c r="GF126" s="34">
        <v>255487</v>
      </c>
      <c r="GG126" s="34">
        <v>240588</v>
      </c>
      <c r="GH126" s="34">
        <v>226321</v>
      </c>
      <c r="GI126" s="34">
        <v>211819</v>
      </c>
      <c r="GJ126" s="34">
        <v>198506</v>
      </c>
      <c r="GK126" s="34">
        <v>184778</v>
      </c>
      <c r="GL126" s="34">
        <v>169764</v>
      </c>
      <c r="GM126" s="34">
        <v>153932</v>
      </c>
      <c r="GN126" s="34">
        <v>137627</v>
      </c>
      <c r="GO126" s="34">
        <v>120336</v>
      </c>
      <c r="GP126" s="34">
        <v>104371</v>
      </c>
      <c r="GQ126" s="34">
        <v>88964</v>
      </c>
      <c r="GR126" s="34">
        <v>75220</v>
      </c>
      <c r="GS126" s="34">
        <v>63017</v>
      </c>
      <c r="GT126" s="34">
        <v>52515</v>
      </c>
      <c r="GU126" s="34">
        <v>43196</v>
      </c>
      <c r="GV126" s="34">
        <v>34973</v>
      </c>
      <c r="GW126" s="34">
        <v>27891</v>
      </c>
      <c r="GX126" s="34">
        <v>21761</v>
      </c>
      <c r="GY126" s="34">
        <v>16422</v>
      </c>
      <c r="GZ126" s="35">
        <v>29712</v>
      </c>
      <c r="HA126" s="33">
        <v>313624</v>
      </c>
      <c r="HB126" s="34">
        <v>319704</v>
      </c>
      <c r="HC126" s="34">
        <v>325952</v>
      </c>
      <c r="HD126" s="34">
        <v>332351</v>
      </c>
      <c r="HE126" s="34">
        <v>338880</v>
      </c>
      <c r="HF126" s="34">
        <v>345533</v>
      </c>
      <c r="HG126" s="34">
        <v>352301</v>
      </c>
      <c r="HH126" s="34">
        <v>359188</v>
      </c>
      <c r="HI126" s="34">
        <v>366176</v>
      </c>
      <c r="HJ126" s="34">
        <v>373265</v>
      </c>
      <c r="HK126" s="34">
        <v>380452</v>
      </c>
      <c r="HL126" s="34">
        <v>387743</v>
      </c>
      <c r="HM126" s="34">
        <v>395115</v>
      </c>
      <c r="HN126" s="34">
        <v>402578</v>
      </c>
      <c r="HO126" s="34">
        <v>410119</v>
      </c>
      <c r="HP126" s="34">
        <v>417750</v>
      </c>
      <c r="HQ126" s="34">
        <v>425467</v>
      </c>
      <c r="HR126" s="34">
        <v>433264</v>
      </c>
      <c r="HS126" s="34">
        <v>441138</v>
      </c>
      <c r="HT126" s="34">
        <v>449090</v>
      </c>
      <c r="HU126" s="34">
        <v>457123</v>
      </c>
      <c r="HV126" s="34">
        <v>465253</v>
      </c>
      <c r="HW126" s="34">
        <v>473501</v>
      </c>
      <c r="HX126" s="34">
        <v>481872</v>
      </c>
      <c r="HY126" s="34">
        <v>490409</v>
      </c>
      <c r="HZ126" s="34">
        <v>499128</v>
      </c>
      <c r="IA126" s="34">
        <v>508060</v>
      </c>
      <c r="IB126" s="34">
        <v>517252</v>
      </c>
      <c r="IC126" s="34">
        <v>526719</v>
      </c>
      <c r="ID126" s="34">
        <v>536493</v>
      </c>
      <c r="IE126" s="34">
        <v>546582</v>
      </c>
      <c r="IF126" s="34">
        <v>556980</v>
      </c>
      <c r="IG126" s="34">
        <v>567661</v>
      </c>
      <c r="IH126" s="34">
        <v>578597</v>
      </c>
      <c r="II126" s="34">
        <v>589730</v>
      </c>
      <c r="IJ126" s="34">
        <v>601008</v>
      </c>
      <c r="IK126" s="34">
        <v>612353</v>
      </c>
      <c r="IL126" s="34">
        <v>623701</v>
      </c>
      <c r="IM126" s="34">
        <v>634947</v>
      </c>
      <c r="IN126" s="34">
        <v>646009</v>
      </c>
      <c r="IO126" s="34">
        <v>656771</v>
      </c>
      <c r="IP126" s="34">
        <v>667170</v>
      </c>
      <c r="IQ126" s="34">
        <v>677094</v>
      </c>
      <c r="IR126" s="34">
        <v>687014</v>
      </c>
      <c r="IS126" s="34">
        <v>695629</v>
      </c>
      <c r="IT126" s="34">
        <v>702784</v>
      </c>
      <c r="IU126" s="34">
        <v>709510</v>
      </c>
      <c r="IV126" s="34">
        <v>716922</v>
      </c>
      <c r="IW126" s="34">
        <v>726233</v>
      </c>
      <c r="IX126" s="34">
        <v>728609</v>
      </c>
      <c r="IY126" s="34">
        <v>737024</v>
      </c>
      <c r="IZ126" s="34">
        <v>743258</v>
      </c>
      <c r="JA126" s="34">
        <v>748052</v>
      </c>
      <c r="JB126" s="34">
        <v>752714</v>
      </c>
      <c r="JC126" s="34">
        <v>756894</v>
      </c>
      <c r="JD126" s="34">
        <v>761004</v>
      </c>
      <c r="JE126" s="34">
        <v>765037</v>
      </c>
      <c r="JF126" s="34">
        <v>769011</v>
      </c>
      <c r="JG126" s="34">
        <v>773079</v>
      </c>
      <c r="JH126" s="34">
        <v>777417</v>
      </c>
      <c r="JI126" s="34">
        <v>782262</v>
      </c>
      <c r="JJ126" s="34">
        <v>786508</v>
      </c>
      <c r="JK126" s="34">
        <v>782392</v>
      </c>
      <c r="JL126" s="34">
        <v>777540</v>
      </c>
      <c r="JM126" s="34">
        <v>772240</v>
      </c>
      <c r="JN126" s="34">
        <v>767522</v>
      </c>
      <c r="JO126" s="34">
        <v>763807</v>
      </c>
      <c r="JP126" s="34">
        <v>760416</v>
      </c>
      <c r="JQ126" s="34">
        <v>751328</v>
      </c>
      <c r="JR126" s="34">
        <v>740825</v>
      </c>
      <c r="JS126" s="34">
        <v>728830</v>
      </c>
      <c r="JT126" s="34">
        <v>713487</v>
      </c>
      <c r="JU126" s="34">
        <v>698367</v>
      </c>
      <c r="JV126" s="34">
        <v>681770</v>
      </c>
      <c r="JW126" s="34">
        <v>659584</v>
      </c>
      <c r="JX126" s="34">
        <v>631208</v>
      </c>
      <c r="JY126" s="34">
        <v>599420</v>
      </c>
      <c r="JZ126" s="34">
        <v>566463</v>
      </c>
      <c r="KA126" s="34">
        <v>533250</v>
      </c>
      <c r="KB126" s="34">
        <v>499764</v>
      </c>
      <c r="KC126" s="34">
        <v>467230</v>
      </c>
      <c r="KD126" s="34">
        <v>436999</v>
      </c>
      <c r="KE126" s="34">
        <v>407859</v>
      </c>
      <c r="KF126" s="34">
        <v>379374</v>
      </c>
      <c r="KG126" s="34">
        <v>352832</v>
      </c>
      <c r="KH126" s="34">
        <v>325687</v>
      </c>
      <c r="KI126" s="34">
        <v>296924</v>
      </c>
      <c r="KJ126" s="34">
        <v>267683</v>
      </c>
      <c r="KK126" s="34">
        <v>237536</v>
      </c>
      <c r="KL126" s="34">
        <v>206700</v>
      </c>
      <c r="KM126" s="34">
        <v>177625</v>
      </c>
      <c r="KN126" s="34">
        <v>150649</v>
      </c>
      <c r="KO126" s="34">
        <v>126206</v>
      </c>
      <c r="KP126" s="34">
        <v>105149</v>
      </c>
      <c r="KQ126" s="34">
        <v>87154</v>
      </c>
      <c r="KR126" s="34">
        <v>71331</v>
      </c>
      <c r="KS126" s="34">
        <v>57466</v>
      </c>
      <c r="KT126" s="34">
        <v>45583</v>
      </c>
      <c r="KU126" s="34">
        <v>35376</v>
      </c>
      <c r="KV126" s="34">
        <v>26642</v>
      </c>
      <c r="KW126" s="35">
        <v>46776</v>
      </c>
    </row>
    <row r="127" spans="1:309" s="16" customFormat="1" ht="13.2">
      <c r="A127" s="20" t="s">
        <v>307</v>
      </c>
      <c r="B127" s="32">
        <v>2069</v>
      </c>
      <c r="C127" s="20" t="s">
        <v>3</v>
      </c>
      <c r="D127" s="36">
        <v>50972537</v>
      </c>
      <c r="E127" s="37">
        <v>25227187</v>
      </c>
      <c r="F127" s="38">
        <v>25745350</v>
      </c>
      <c r="G127" s="36">
        <v>157714</v>
      </c>
      <c r="H127" s="37">
        <v>160785</v>
      </c>
      <c r="I127" s="37">
        <v>163938</v>
      </c>
      <c r="J127" s="37">
        <v>167166</v>
      </c>
      <c r="K127" s="37">
        <v>170462</v>
      </c>
      <c r="L127" s="37">
        <v>173826</v>
      </c>
      <c r="M127" s="37">
        <v>177250</v>
      </c>
      <c r="N127" s="37">
        <v>180732</v>
      </c>
      <c r="O127" s="37">
        <v>184273</v>
      </c>
      <c r="P127" s="37">
        <v>187862</v>
      </c>
      <c r="Q127" s="37">
        <v>191513</v>
      </c>
      <c r="R127" s="37">
        <v>195205</v>
      </c>
      <c r="S127" s="37">
        <v>198948</v>
      </c>
      <c r="T127" s="37">
        <v>202730</v>
      </c>
      <c r="U127" s="37">
        <v>206551</v>
      </c>
      <c r="V127" s="37">
        <v>210407</v>
      </c>
      <c r="W127" s="37">
        <v>214299</v>
      </c>
      <c r="X127" s="37">
        <v>218213</v>
      </c>
      <c r="Y127" s="37">
        <v>222162</v>
      </c>
      <c r="Z127" s="37">
        <v>226131</v>
      </c>
      <c r="AA127" s="37">
        <v>230137</v>
      </c>
      <c r="AB127" s="37">
        <v>234179</v>
      </c>
      <c r="AC127" s="37">
        <v>238270</v>
      </c>
      <c r="AD127" s="37">
        <v>242419</v>
      </c>
      <c r="AE127" s="37">
        <v>246627</v>
      </c>
      <c r="AF127" s="37">
        <v>250917</v>
      </c>
      <c r="AG127" s="37">
        <v>255291</v>
      </c>
      <c r="AH127" s="37">
        <v>259767</v>
      </c>
      <c r="AI127" s="37">
        <v>264370</v>
      </c>
      <c r="AJ127" s="37">
        <v>269108</v>
      </c>
      <c r="AK127" s="37">
        <v>274002</v>
      </c>
      <c r="AL127" s="37">
        <v>279044</v>
      </c>
      <c r="AM127" s="37">
        <v>284236</v>
      </c>
      <c r="AN127" s="37">
        <v>289571</v>
      </c>
      <c r="AO127" s="37">
        <v>295019</v>
      </c>
      <c r="AP127" s="37">
        <v>300563</v>
      </c>
      <c r="AQ127" s="37">
        <v>306170</v>
      </c>
      <c r="AR127" s="37">
        <v>311802</v>
      </c>
      <c r="AS127" s="37">
        <v>317413</v>
      </c>
      <c r="AT127" s="37">
        <v>322975</v>
      </c>
      <c r="AU127" s="37">
        <v>328413</v>
      </c>
      <c r="AV127" s="37">
        <v>333704</v>
      </c>
      <c r="AW127" s="37">
        <v>338782</v>
      </c>
      <c r="AX127" s="37">
        <v>343608</v>
      </c>
      <c r="AY127" s="37">
        <v>348428</v>
      </c>
      <c r="AZ127" s="37">
        <v>352548</v>
      </c>
      <c r="BA127" s="37">
        <v>355908</v>
      </c>
      <c r="BB127" s="37">
        <v>359015</v>
      </c>
      <c r="BC127" s="37">
        <v>362455</v>
      </c>
      <c r="BD127" s="37">
        <v>366897</v>
      </c>
      <c r="BE127" s="37">
        <v>367776</v>
      </c>
      <c r="BF127" s="37">
        <v>371863</v>
      </c>
      <c r="BG127" s="37">
        <v>373778</v>
      </c>
      <c r="BH127" s="37">
        <v>375894</v>
      </c>
      <c r="BI127" s="37">
        <v>377862</v>
      </c>
      <c r="BJ127" s="37">
        <v>379038</v>
      </c>
      <c r="BK127" s="37">
        <v>380214</v>
      </c>
      <c r="BL127" s="37">
        <v>381386</v>
      </c>
      <c r="BM127" s="37">
        <v>382986</v>
      </c>
      <c r="BN127" s="37">
        <v>384483</v>
      </c>
      <c r="BO127" s="37">
        <v>385813</v>
      </c>
      <c r="BP127" s="37">
        <v>387101</v>
      </c>
      <c r="BQ127" s="37">
        <v>388121</v>
      </c>
      <c r="BR127" s="37">
        <v>385080</v>
      </c>
      <c r="BS127" s="37">
        <v>381454</v>
      </c>
      <c r="BT127" s="37">
        <v>376926</v>
      </c>
      <c r="BU127" s="37">
        <v>372445</v>
      </c>
      <c r="BV127" s="37">
        <v>368455</v>
      </c>
      <c r="BW127" s="37">
        <v>364737</v>
      </c>
      <c r="BX127" s="37">
        <v>356833</v>
      </c>
      <c r="BY127" s="37">
        <v>348758</v>
      </c>
      <c r="BZ127" s="37">
        <v>340583</v>
      </c>
      <c r="CA127" s="37">
        <v>332614</v>
      </c>
      <c r="CB127" s="37">
        <v>324411</v>
      </c>
      <c r="CC127" s="37">
        <v>315119</v>
      </c>
      <c r="CD127" s="37">
        <v>302854</v>
      </c>
      <c r="CE127" s="37">
        <v>287241</v>
      </c>
      <c r="CF127" s="37">
        <v>270400</v>
      </c>
      <c r="CG127" s="37">
        <v>253349</v>
      </c>
      <c r="CH127" s="37">
        <v>236121</v>
      </c>
      <c r="CI127" s="37">
        <v>219008</v>
      </c>
      <c r="CJ127" s="37">
        <v>201574</v>
      </c>
      <c r="CK127" s="37">
        <v>185986</v>
      </c>
      <c r="CL127" s="37">
        <v>170915</v>
      </c>
      <c r="CM127" s="37">
        <v>156754</v>
      </c>
      <c r="CN127" s="37">
        <v>143376</v>
      </c>
      <c r="CO127" s="37">
        <v>129919</v>
      </c>
      <c r="CP127" s="37">
        <v>116273</v>
      </c>
      <c r="CQ127" s="37">
        <v>103085</v>
      </c>
      <c r="CR127" s="37">
        <v>89661</v>
      </c>
      <c r="CS127" s="37">
        <v>76679</v>
      </c>
      <c r="CT127" s="37">
        <v>64297</v>
      </c>
      <c r="CU127" s="37">
        <v>53470</v>
      </c>
      <c r="CV127" s="37">
        <v>43604</v>
      </c>
      <c r="CW127" s="37">
        <v>35510</v>
      </c>
      <c r="CX127" s="37">
        <v>28736</v>
      </c>
      <c r="CY127" s="37">
        <v>22920</v>
      </c>
      <c r="CZ127" s="37">
        <v>17971</v>
      </c>
      <c r="DA127" s="37">
        <v>13850</v>
      </c>
      <c r="DB127" s="37">
        <v>10418</v>
      </c>
      <c r="DC127" s="38">
        <v>17681</v>
      </c>
      <c r="DD127" s="36">
        <v>149998</v>
      </c>
      <c r="DE127" s="37">
        <v>152872</v>
      </c>
      <c r="DF127" s="37">
        <v>155830</v>
      </c>
      <c r="DG127" s="37">
        <v>158866</v>
      </c>
      <c r="DH127" s="37">
        <v>161965</v>
      </c>
      <c r="DI127" s="37">
        <v>165127</v>
      </c>
      <c r="DJ127" s="37">
        <v>168356</v>
      </c>
      <c r="DK127" s="37">
        <v>171634</v>
      </c>
      <c r="DL127" s="37">
        <v>174968</v>
      </c>
      <c r="DM127" s="37">
        <v>178356</v>
      </c>
      <c r="DN127" s="37">
        <v>181790</v>
      </c>
      <c r="DO127" s="37">
        <v>185274</v>
      </c>
      <c r="DP127" s="37">
        <v>188802</v>
      </c>
      <c r="DQ127" s="37">
        <v>192378</v>
      </c>
      <c r="DR127" s="37">
        <v>195999</v>
      </c>
      <c r="DS127" s="37">
        <v>199667</v>
      </c>
      <c r="DT127" s="37">
        <v>203384</v>
      </c>
      <c r="DU127" s="37">
        <v>207152</v>
      </c>
      <c r="DV127" s="37">
        <v>210963</v>
      </c>
      <c r="DW127" s="37">
        <v>214818</v>
      </c>
      <c r="DX127" s="37">
        <v>218712</v>
      </c>
      <c r="DY127" s="37">
        <v>222655</v>
      </c>
      <c r="DZ127" s="37">
        <v>226648</v>
      </c>
      <c r="EA127" s="37">
        <v>230704</v>
      </c>
      <c r="EB127" s="37">
        <v>234826</v>
      </c>
      <c r="EC127" s="37">
        <v>239042</v>
      </c>
      <c r="ED127" s="37">
        <v>243350</v>
      </c>
      <c r="EE127" s="37">
        <v>247781</v>
      </c>
      <c r="EF127" s="37">
        <v>252339</v>
      </c>
      <c r="EG127" s="37">
        <v>257043</v>
      </c>
      <c r="EH127" s="37">
        <v>261910</v>
      </c>
      <c r="EI127" s="37">
        <v>266932</v>
      </c>
      <c r="EJ127" s="37">
        <v>272115</v>
      </c>
      <c r="EK127" s="37">
        <v>277443</v>
      </c>
      <c r="EL127" s="37">
        <v>282895</v>
      </c>
      <c r="EM127" s="37">
        <v>288455</v>
      </c>
      <c r="EN127" s="37">
        <v>294085</v>
      </c>
      <c r="EO127" s="37">
        <v>299761</v>
      </c>
      <c r="EP127" s="37">
        <v>305438</v>
      </c>
      <c r="EQ127" s="37">
        <v>311078</v>
      </c>
      <c r="ER127" s="37">
        <v>316624</v>
      </c>
      <c r="ES127" s="37">
        <v>322041</v>
      </c>
      <c r="ET127" s="37">
        <v>327279</v>
      </c>
      <c r="EU127" s="37">
        <v>332295</v>
      </c>
      <c r="EV127" s="37">
        <v>337310</v>
      </c>
      <c r="EW127" s="37">
        <v>341697</v>
      </c>
      <c r="EX127" s="37">
        <v>345386</v>
      </c>
      <c r="EY127" s="37">
        <v>348892</v>
      </c>
      <c r="EZ127" s="37">
        <v>352726</v>
      </c>
      <c r="FA127" s="37">
        <v>357430</v>
      </c>
      <c r="FB127" s="37">
        <v>358780</v>
      </c>
      <c r="FC127" s="37">
        <v>362922</v>
      </c>
      <c r="FD127" s="37">
        <v>367055</v>
      </c>
      <c r="FE127" s="37">
        <v>369515</v>
      </c>
      <c r="FF127" s="37">
        <v>371979</v>
      </c>
      <c r="FG127" s="37">
        <v>374738</v>
      </c>
      <c r="FH127" s="37">
        <v>377404</v>
      </c>
      <c r="FI127" s="37">
        <v>379968</v>
      </c>
      <c r="FJ127" s="37">
        <v>382015</v>
      </c>
      <c r="FK127" s="37">
        <v>384230</v>
      </c>
      <c r="FL127" s="37">
        <v>386830</v>
      </c>
      <c r="FM127" s="37">
        <v>389953</v>
      </c>
      <c r="FN127" s="37">
        <v>392682</v>
      </c>
      <c r="FO127" s="37">
        <v>391146</v>
      </c>
      <c r="FP127" s="37">
        <v>389411</v>
      </c>
      <c r="FQ127" s="37">
        <v>388102</v>
      </c>
      <c r="FR127" s="37">
        <v>387266</v>
      </c>
      <c r="FS127" s="37">
        <v>386878</v>
      </c>
      <c r="FT127" s="37">
        <v>386472</v>
      </c>
      <c r="FU127" s="37">
        <v>384593</v>
      </c>
      <c r="FV127" s="37">
        <v>381401</v>
      </c>
      <c r="FW127" s="37">
        <v>376736</v>
      </c>
      <c r="FX127" s="37">
        <v>368473</v>
      </c>
      <c r="FY127" s="37">
        <v>360561</v>
      </c>
      <c r="FZ127" s="37">
        <v>352210</v>
      </c>
      <c r="GA127" s="37">
        <v>341301</v>
      </c>
      <c r="GB127" s="37">
        <v>327609</v>
      </c>
      <c r="GC127" s="37">
        <v>311813</v>
      </c>
      <c r="GD127" s="37">
        <v>295100</v>
      </c>
      <c r="GE127" s="37">
        <v>278326</v>
      </c>
      <c r="GF127" s="37">
        <v>261194</v>
      </c>
      <c r="GG127" s="37">
        <v>245350</v>
      </c>
      <c r="GH127" s="37">
        <v>229901</v>
      </c>
      <c r="GI127" s="37">
        <v>215062</v>
      </c>
      <c r="GJ127" s="37">
        <v>200041</v>
      </c>
      <c r="GK127" s="37">
        <v>186245</v>
      </c>
      <c r="GL127" s="37">
        <v>172069</v>
      </c>
      <c r="GM127" s="37">
        <v>156812</v>
      </c>
      <c r="GN127" s="37">
        <v>140938</v>
      </c>
      <c r="GO127" s="37">
        <v>124817</v>
      </c>
      <c r="GP127" s="37">
        <v>107999</v>
      </c>
      <c r="GQ127" s="37">
        <v>92606</v>
      </c>
      <c r="GR127" s="37">
        <v>77968</v>
      </c>
      <c r="GS127" s="37">
        <v>65033</v>
      </c>
      <c r="GT127" s="37">
        <v>53673</v>
      </c>
      <c r="GU127" s="37">
        <v>44003</v>
      </c>
      <c r="GV127" s="37">
        <v>35516</v>
      </c>
      <c r="GW127" s="37">
        <v>28182</v>
      </c>
      <c r="GX127" s="37">
        <v>21994</v>
      </c>
      <c r="GY127" s="37">
        <v>16767</v>
      </c>
      <c r="GZ127" s="38">
        <v>30620</v>
      </c>
      <c r="HA127" s="36">
        <v>307712</v>
      </c>
      <c r="HB127" s="37">
        <v>313657</v>
      </c>
      <c r="HC127" s="37">
        <v>319768</v>
      </c>
      <c r="HD127" s="37">
        <v>326032</v>
      </c>
      <c r="HE127" s="37">
        <v>332427</v>
      </c>
      <c r="HF127" s="37">
        <v>338953</v>
      </c>
      <c r="HG127" s="37">
        <v>345606</v>
      </c>
      <c r="HH127" s="37">
        <v>352366</v>
      </c>
      <c r="HI127" s="37">
        <v>359241</v>
      </c>
      <c r="HJ127" s="37">
        <v>366218</v>
      </c>
      <c r="HK127" s="37">
        <v>373303</v>
      </c>
      <c r="HL127" s="37">
        <v>380479</v>
      </c>
      <c r="HM127" s="37">
        <v>387750</v>
      </c>
      <c r="HN127" s="37">
        <v>395108</v>
      </c>
      <c r="HO127" s="37">
        <v>402550</v>
      </c>
      <c r="HP127" s="37">
        <v>410074</v>
      </c>
      <c r="HQ127" s="37">
        <v>417683</v>
      </c>
      <c r="HR127" s="37">
        <v>425365</v>
      </c>
      <c r="HS127" s="37">
        <v>433125</v>
      </c>
      <c r="HT127" s="37">
        <v>440949</v>
      </c>
      <c r="HU127" s="37">
        <v>448849</v>
      </c>
      <c r="HV127" s="37">
        <v>456834</v>
      </c>
      <c r="HW127" s="37">
        <v>464918</v>
      </c>
      <c r="HX127" s="37">
        <v>473123</v>
      </c>
      <c r="HY127" s="37">
        <v>481453</v>
      </c>
      <c r="HZ127" s="37">
        <v>489959</v>
      </c>
      <c r="IA127" s="37">
        <v>498641</v>
      </c>
      <c r="IB127" s="37">
        <v>507548</v>
      </c>
      <c r="IC127" s="37">
        <v>516709</v>
      </c>
      <c r="ID127" s="37">
        <v>526151</v>
      </c>
      <c r="IE127" s="37">
        <v>535912</v>
      </c>
      <c r="IF127" s="37">
        <v>545976</v>
      </c>
      <c r="IG127" s="37">
        <v>556351</v>
      </c>
      <c r="IH127" s="37">
        <v>567014</v>
      </c>
      <c r="II127" s="37">
        <v>577914</v>
      </c>
      <c r="IJ127" s="37">
        <v>589018</v>
      </c>
      <c r="IK127" s="37">
        <v>600255</v>
      </c>
      <c r="IL127" s="37">
        <v>611563</v>
      </c>
      <c r="IM127" s="37">
        <v>622851</v>
      </c>
      <c r="IN127" s="37">
        <v>634053</v>
      </c>
      <c r="IO127" s="37">
        <v>645037</v>
      </c>
      <c r="IP127" s="37">
        <v>655745</v>
      </c>
      <c r="IQ127" s="37">
        <v>666061</v>
      </c>
      <c r="IR127" s="37">
        <v>675903</v>
      </c>
      <c r="IS127" s="37">
        <v>685738</v>
      </c>
      <c r="IT127" s="37">
        <v>694245</v>
      </c>
      <c r="IU127" s="37">
        <v>701294</v>
      </c>
      <c r="IV127" s="37">
        <v>707907</v>
      </c>
      <c r="IW127" s="37">
        <v>715181</v>
      </c>
      <c r="IX127" s="37">
        <v>724327</v>
      </c>
      <c r="IY127" s="37">
        <v>726556</v>
      </c>
      <c r="IZ127" s="37">
        <v>734785</v>
      </c>
      <c r="JA127" s="37">
        <v>740833</v>
      </c>
      <c r="JB127" s="37">
        <v>745409</v>
      </c>
      <c r="JC127" s="37">
        <v>749841</v>
      </c>
      <c r="JD127" s="37">
        <v>753776</v>
      </c>
      <c r="JE127" s="37">
        <v>757618</v>
      </c>
      <c r="JF127" s="37">
        <v>761354</v>
      </c>
      <c r="JG127" s="37">
        <v>765001</v>
      </c>
      <c r="JH127" s="37">
        <v>768713</v>
      </c>
      <c r="JI127" s="37">
        <v>772643</v>
      </c>
      <c r="JJ127" s="37">
        <v>777054</v>
      </c>
      <c r="JK127" s="37">
        <v>780803</v>
      </c>
      <c r="JL127" s="37">
        <v>776226</v>
      </c>
      <c r="JM127" s="37">
        <v>770865</v>
      </c>
      <c r="JN127" s="37">
        <v>765028</v>
      </c>
      <c r="JO127" s="37">
        <v>759711</v>
      </c>
      <c r="JP127" s="37">
        <v>755333</v>
      </c>
      <c r="JQ127" s="37">
        <v>751209</v>
      </c>
      <c r="JR127" s="37">
        <v>741426</v>
      </c>
      <c r="JS127" s="37">
        <v>730159</v>
      </c>
      <c r="JT127" s="37">
        <v>717319</v>
      </c>
      <c r="JU127" s="37">
        <v>701087</v>
      </c>
      <c r="JV127" s="37">
        <v>684972</v>
      </c>
      <c r="JW127" s="37">
        <v>667329</v>
      </c>
      <c r="JX127" s="37">
        <v>644155</v>
      </c>
      <c r="JY127" s="37">
        <v>614850</v>
      </c>
      <c r="JZ127" s="37">
        <v>582213</v>
      </c>
      <c r="KA127" s="37">
        <v>548449</v>
      </c>
      <c r="KB127" s="37">
        <v>514447</v>
      </c>
      <c r="KC127" s="37">
        <v>480202</v>
      </c>
      <c r="KD127" s="37">
        <v>446924</v>
      </c>
      <c r="KE127" s="37">
        <v>415887</v>
      </c>
      <c r="KF127" s="37">
        <v>385977</v>
      </c>
      <c r="KG127" s="37">
        <v>356795</v>
      </c>
      <c r="KH127" s="37">
        <v>329621</v>
      </c>
      <c r="KI127" s="37">
        <v>301988</v>
      </c>
      <c r="KJ127" s="37">
        <v>273085</v>
      </c>
      <c r="KK127" s="37">
        <v>244023</v>
      </c>
      <c r="KL127" s="37">
        <v>214478</v>
      </c>
      <c r="KM127" s="37">
        <v>184678</v>
      </c>
      <c r="KN127" s="37">
        <v>156903</v>
      </c>
      <c r="KO127" s="37">
        <v>131438</v>
      </c>
      <c r="KP127" s="37">
        <v>108637</v>
      </c>
      <c r="KQ127" s="37">
        <v>89183</v>
      </c>
      <c r="KR127" s="37">
        <v>72739</v>
      </c>
      <c r="KS127" s="37">
        <v>58436</v>
      </c>
      <c r="KT127" s="37">
        <v>46153</v>
      </c>
      <c r="KU127" s="37">
        <v>35844</v>
      </c>
      <c r="KV127" s="37">
        <v>27185</v>
      </c>
      <c r="KW127" s="38">
        <v>48301</v>
      </c>
    </row>
    <row r="128" spans="1:309" s="16" customFormat="1" ht="13.2">
      <c r="A128" s="42" t="s">
        <v>307</v>
      </c>
      <c r="B128" s="43">
        <v>2070</v>
      </c>
      <c r="C128" s="42" t="s">
        <v>3</v>
      </c>
      <c r="D128" s="39">
        <v>50592097</v>
      </c>
      <c r="E128" s="40">
        <v>25042622</v>
      </c>
      <c r="F128" s="41">
        <v>25549475</v>
      </c>
      <c r="G128" s="39">
        <v>154756</v>
      </c>
      <c r="H128" s="40">
        <v>157753</v>
      </c>
      <c r="I128" s="40">
        <v>160841</v>
      </c>
      <c r="J128" s="40">
        <v>163995</v>
      </c>
      <c r="K128" s="40">
        <v>167226</v>
      </c>
      <c r="L128" s="40">
        <v>170517</v>
      </c>
      <c r="M128" s="40">
        <v>173875</v>
      </c>
      <c r="N128" s="40">
        <v>177297</v>
      </c>
      <c r="O128" s="40">
        <v>180772</v>
      </c>
      <c r="P128" s="40">
        <v>184306</v>
      </c>
      <c r="Q128" s="40">
        <v>187898</v>
      </c>
      <c r="R128" s="40">
        <v>191532</v>
      </c>
      <c r="S128" s="40">
        <v>195220</v>
      </c>
      <c r="T128" s="40">
        <v>198950</v>
      </c>
      <c r="U128" s="40">
        <v>202717</v>
      </c>
      <c r="V128" s="40">
        <v>206523</v>
      </c>
      <c r="W128" s="40">
        <v>210361</v>
      </c>
      <c r="X128" s="40">
        <v>214224</v>
      </c>
      <c r="Y128" s="40">
        <v>218114</v>
      </c>
      <c r="Z128" s="40">
        <v>222023</v>
      </c>
      <c r="AA128" s="40">
        <v>225967</v>
      </c>
      <c r="AB128" s="40">
        <v>229943</v>
      </c>
      <c r="AC128" s="40">
        <v>233964</v>
      </c>
      <c r="AD128" s="40">
        <v>238034</v>
      </c>
      <c r="AE128" s="40">
        <v>242154</v>
      </c>
      <c r="AF128" s="40">
        <v>246345</v>
      </c>
      <c r="AG128" s="40">
        <v>250610</v>
      </c>
      <c r="AH128" s="40">
        <v>254962</v>
      </c>
      <c r="AI128" s="40">
        <v>259427</v>
      </c>
      <c r="AJ128" s="40">
        <v>264014</v>
      </c>
      <c r="AK128" s="40">
        <v>268735</v>
      </c>
      <c r="AL128" s="40">
        <v>273617</v>
      </c>
      <c r="AM128" s="40">
        <v>278646</v>
      </c>
      <c r="AN128" s="40">
        <v>283824</v>
      </c>
      <c r="AO128" s="40">
        <v>289140</v>
      </c>
      <c r="AP128" s="40">
        <v>294572</v>
      </c>
      <c r="AQ128" s="40">
        <v>300095</v>
      </c>
      <c r="AR128" s="40">
        <v>305677</v>
      </c>
      <c r="AS128" s="40">
        <v>311276</v>
      </c>
      <c r="AT128" s="40">
        <v>316861</v>
      </c>
      <c r="AU128" s="40">
        <v>322378</v>
      </c>
      <c r="AV128" s="40">
        <v>327784</v>
      </c>
      <c r="AW128" s="40">
        <v>333022</v>
      </c>
      <c r="AX128" s="40">
        <v>338058</v>
      </c>
      <c r="AY128" s="40">
        <v>342831</v>
      </c>
      <c r="AZ128" s="40">
        <v>347586</v>
      </c>
      <c r="BA128" s="40">
        <v>351647</v>
      </c>
      <c r="BB128" s="40">
        <v>354937</v>
      </c>
      <c r="BC128" s="40">
        <v>357963</v>
      </c>
      <c r="BD128" s="40">
        <v>361316</v>
      </c>
      <c r="BE128" s="40">
        <v>365650</v>
      </c>
      <c r="BF128" s="40">
        <v>366424</v>
      </c>
      <c r="BG128" s="40">
        <v>370393</v>
      </c>
      <c r="BH128" s="40">
        <v>372183</v>
      </c>
      <c r="BI128" s="40">
        <v>374159</v>
      </c>
      <c r="BJ128" s="40">
        <v>375987</v>
      </c>
      <c r="BK128" s="40">
        <v>377003</v>
      </c>
      <c r="BL128" s="40">
        <v>377999</v>
      </c>
      <c r="BM128" s="40">
        <v>378984</v>
      </c>
      <c r="BN128" s="40">
        <v>380377</v>
      </c>
      <c r="BO128" s="40">
        <v>381639</v>
      </c>
      <c r="BP128" s="40">
        <v>382728</v>
      </c>
      <c r="BQ128" s="40">
        <v>383734</v>
      </c>
      <c r="BR128" s="40">
        <v>384465</v>
      </c>
      <c r="BS128" s="40">
        <v>381138</v>
      </c>
      <c r="BT128" s="40">
        <v>377220</v>
      </c>
      <c r="BU128" s="40">
        <v>372375</v>
      </c>
      <c r="BV128" s="40">
        <v>367548</v>
      </c>
      <c r="BW128" s="40">
        <v>363190</v>
      </c>
      <c r="BX128" s="40">
        <v>359061</v>
      </c>
      <c r="BY128" s="40">
        <v>350781</v>
      </c>
      <c r="BZ128" s="40">
        <v>342295</v>
      </c>
      <c r="CA128" s="40">
        <v>333671</v>
      </c>
      <c r="CB128" s="40">
        <v>325216</v>
      </c>
      <c r="CC128" s="40">
        <v>316494</v>
      </c>
      <c r="CD128" s="40">
        <v>306688</v>
      </c>
      <c r="CE128" s="40">
        <v>293944</v>
      </c>
      <c r="CF128" s="40">
        <v>277952</v>
      </c>
      <c r="CG128" s="40">
        <v>260772</v>
      </c>
      <c r="CH128" s="40">
        <v>243416</v>
      </c>
      <c r="CI128" s="40">
        <v>225914</v>
      </c>
      <c r="CJ128" s="40">
        <v>208566</v>
      </c>
      <c r="CK128" s="40">
        <v>190956</v>
      </c>
      <c r="CL128" s="40">
        <v>175180</v>
      </c>
      <c r="CM128" s="40">
        <v>159966</v>
      </c>
      <c r="CN128" s="40">
        <v>145706</v>
      </c>
      <c r="CO128" s="40">
        <v>132259</v>
      </c>
      <c r="CP128" s="40">
        <v>118855</v>
      </c>
      <c r="CQ128" s="40">
        <v>105425</v>
      </c>
      <c r="CR128" s="40">
        <v>92567</v>
      </c>
      <c r="CS128" s="40">
        <v>79657</v>
      </c>
      <c r="CT128" s="40">
        <v>67344</v>
      </c>
      <c r="CU128" s="40">
        <v>55765</v>
      </c>
      <c r="CV128" s="40">
        <v>45760</v>
      </c>
      <c r="CW128" s="40">
        <v>36777</v>
      </c>
      <c r="CX128" s="40">
        <v>29479</v>
      </c>
      <c r="CY128" s="40">
        <v>23426</v>
      </c>
      <c r="CZ128" s="40">
        <v>18326</v>
      </c>
      <c r="DA128" s="40">
        <v>14071</v>
      </c>
      <c r="DB128" s="40">
        <v>10604</v>
      </c>
      <c r="DC128" s="41">
        <v>18248</v>
      </c>
      <c r="DD128" s="39">
        <v>147185</v>
      </c>
      <c r="DE128" s="40">
        <v>149995</v>
      </c>
      <c r="DF128" s="40">
        <v>152888</v>
      </c>
      <c r="DG128" s="40">
        <v>155854</v>
      </c>
      <c r="DH128" s="40">
        <v>158891</v>
      </c>
      <c r="DI128" s="40">
        <v>161989</v>
      </c>
      <c r="DJ128" s="40">
        <v>165153</v>
      </c>
      <c r="DK128" s="40">
        <v>168375</v>
      </c>
      <c r="DL128" s="40">
        <v>171655</v>
      </c>
      <c r="DM128" s="40">
        <v>174981</v>
      </c>
      <c r="DN128" s="40">
        <v>178366</v>
      </c>
      <c r="DO128" s="40">
        <v>181796</v>
      </c>
      <c r="DP128" s="40">
        <v>185271</v>
      </c>
      <c r="DQ128" s="40">
        <v>188794</v>
      </c>
      <c r="DR128" s="40">
        <v>192368</v>
      </c>
      <c r="DS128" s="40">
        <v>195986</v>
      </c>
      <c r="DT128" s="40">
        <v>199655</v>
      </c>
      <c r="DU128" s="40">
        <v>203366</v>
      </c>
      <c r="DV128" s="40">
        <v>207124</v>
      </c>
      <c r="DW128" s="40">
        <v>210922</v>
      </c>
      <c r="DX128" s="40">
        <v>214755</v>
      </c>
      <c r="DY128" s="40">
        <v>218630</v>
      </c>
      <c r="DZ128" s="40">
        <v>222551</v>
      </c>
      <c r="EA128" s="40">
        <v>226527</v>
      </c>
      <c r="EB128" s="40">
        <v>230561</v>
      </c>
      <c r="EC128" s="40">
        <v>234681</v>
      </c>
      <c r="ED128" s="40">
        <v>238876</v>
      </c>
      <c r="EE128" s="40">
        <v>243181</v>
      </c>
      <c r="EF128" s="40">
        <v>247598</v>
      </c>
      <c r="EG128" s="40">
        <v>252154</v>
      </c>
      <c r="EH128" s="40">
        <v>256852</v>
      </c>
      <c r="EI128" s="40">
        <v>261707</v>
      </c>
      <c r="EJ128" s="40">
        <v>266725</v>
      </c>
      <c r="EK128" s="40">
        <v>271897</v>
      </c>
      <c r="EL128" s="40">
        <v>277208</v>
      </c>
      <c r="EM128" s="40">
        <v>282650</v>
      </c>
      <c r="EN128" s="40">
        <v>288197</v>
      </c>
      <c r="EO128" s="40">
        <v>293815</v>
      </c>
      <c r="EP128" s="40">
        <v>299462</v>
      </c>
      <c r="EQ128" s="40">
        <v>305122</v>
      </c>
      <c r="ER128" s="40">
        <v>310733</v>
      </c>
      <c r="ES128" s="40">
        <v>316259</v>
      </c>
      <c r="ET128" s="40">
        <v>321639</v>
      </c>
      <c r="EU128" s="40">
        <v>326845</v>
      </c>
      <c r="EV128" s="40">
        <v>331824</v>
      </c>
      <c r="EW128" s="40">
        <v>336801</v>
      </c>
      <c r="EX128" s="40">
        <v>341139</v>
      </c>
      <c r="EY128" s="40">
        <v>344791</v>
      </c>
      <c r="EZ128" s="40">
        <v>348236</v>
      </c>
      <c r="FA128" s="40">
        <v>352012</v>
      </c>
      <c r="FB128" s="40">
        <v>356644</v>
      </c>
      <c r="FC128" s="40">
        <v>357935</v>
      </c>
      <c r="FD128" s="40">
        <v>361997</v>
      </c>
      <c r="FE128" s="40">
        <v>366039</v>
      </c>
      <c r="FF128" s="40">
        <v>368417</v>
      </c>
      <c r="FG128" s="40">
        <v>370788</v>
      </c>
      <c r="FH128" s="40">
        <v>373442</v>
      </c>
      <c r="FI128" s="40">
        <v>375985</v>
      </c>
      <c r="FJ128" s="40">
        <v>378424</v>
      </c>
      <c r="FK128" s="40">
        <v>380329</v>
      </c>
      <c r="FL128" s="40">
        <v>382387</v>
      </c>
      <c r="FM128" s="40">
        <v>384801</v>
      </c>
      <c r="FN128" s="40">
        <v>387727</v>
      </c>
      <c r="FO128" s="40">
        <v>390222</v>
      </c>
      <c r="FP128" s="40">
        <v>388466</v>
      </c>
      <c r="FQ128" s="40">
        <v>386491</v>
      </c>
      <c r="FR128" s="40">
        <v>384908</v>
      </c>
      <c r="FS128" s="40">
        <v>383759</v>
      </c>
      <c r="FT128" s="40">
        <v>383046</v>
      </c>
      <c r="FU128" s="40">
        <v>382273</v>
      </c>
      <c r="FV128" s="40">
        <v>379998</v>
      </c>
      <c r="FW128" s="40">
        <v>376370</v>
      </c>
      <c r="FX128" s="40">
        <v>371240</v>
      </c>
      <c r="FY128" s="40">
        <v>362520</v>
      </c>
      <c r="FZ128" s="40">
        <v>354080</v>
      </c>
      <c r="GA128" s="40">
        <v>345146</v>
      </c>
      <c r="GB128" s="40">
        <v>333640</v>
      </c>
      <c r="GC128" s="40">
        <v>319388</v>
      </c>
      <c r="GD128" s="40">
        <v>303059</v>
      </c>
      <c r="GE128" s="40">
        <v>285826</v>
      </c>
      <c r="GF128" s="40">
        <v>268544</v>
      </c>
      <c r="GG128" s="40">
        <v>250903</v>
      </c>
      <c r="GH128" s="40">
        <v>234524</v>
      </c>
      <c r="GI128" s="40">
        <v>218542</v>
      </c>
      <c r="GJ128" s="40">
        <v>203178</v>
      </c>
      <c r="GK128" s="40">
        <v>187753</v>
      </c>
      <c r="GL128" s="40">
        <v>173506</v>
      </c>
      <c r="GM128" s="40">
        <v>159004</v>
      </c>
      <c r="GN128" s="40">
        <v>143644</v>
      </c>
      <c r="GO128" s="40">
        <v>127875</v>
      </c>
      <c r="GP128" s="40">
        <v>112078</v>
      </c>
      <c r="GQ128" s="40">
        <v>95877</v>
      </c>
      <c r="GR128" s="40">
        <v>81208</v>
      </c>
      <c r="GS128" s="40">
        <v>67450</v>
      </c>
      <c r="GT128" s="40">
        <v>55426</v>
      </c>
      <c r="GU128" s="40">
        <v>44998</v>
      </c>
      <c r="GV128" s="40">
        <v>36207</v>
      </c>
      <c r="GW128" s="40">
        <v>28643</v>
      </c>
      <c r="GX128" s="40">
        <v>22238</v>
      </c>
      <c r="GY128" s="40">
        <v>16952</v>
      </c>
      <c r="GZ128" s="41">
        <v>31536</v>
      </c>
      <c r="HA128" s="39">
        <v>301941</v>
      </c>
      <c r="HB128" s="40">
        <v>307748</v>
      </c>
      <c r="HC128" s="40">
        <v>313729</v>
      </c>
      <c r="HD128" s="40">
        <v>319849</v>
      </c>
      <c r="HE128" s="40">
        <v>326117</v>
      </c>
      <c r="HF128" s="40">
        <v>332506</v>
      </c>
      <c r="HG128" s="40">
        <v>339028</v>
      </c>
      <c r="HH128" s="40">
        <v>345672</v>
      </c>
      <c r="HI128" s="40">
        <v>352427</v>
      </c>
      <c r="HJ128" s="40">
        <v>359287</v>
      </c>
      <c r="HK128" s="40">
        <v>366264</v>
      </c>
      <c r="HL128" s="40">
        <v>373328</v>
      </c>
      <c r="HM128" s="40">
        <v>380491</v>
      </c>
      <c r="HN128" s="40">
        <v>387744</v>
      </c>
      <c r="HO128" s="40">
        <v>395085</v>
      </c>
      <c r="HP128" s="40">
        <v>402509</v>
      </c>
      <c r="HQ128" s="40">
        <v>410016</v>
      </c>
      <c r="HR128" s="40">
        <v>417590</v>
      </c>
      <c r="HS128" s="40">
        <v>425238</v>
      </c>
      <c r="HT128" s="40">
        <v>432945</v>
      </c>
      <c r="HU128" s="40">
        <v>440722</v>
      </c>
      <c r="HV128" s="40">
        <v>448573</v>
      </c>
      <c r="HW128" s="40">
        <v>456515</v>
      </c>
      <c r="HX128" s="40">
        <v>464561</v>
      </c>
      <c r="HY128" s="40">
        <v>472715</v>
      </c>
      <c r="HZ128" s="40">
        <v>481026</v>
      </c>
      <c r="IA128" s="40">
        <v>489486</v>
      </c>
      <c r="IB128" s="40">
        <v>498143</v>
      </c>
      <c r="IC128" s="40">
        <v>507025</v>
      </c>
      <c r="ID128" s="40">
        <v>516168</v>
      </c>
      <c r="IE128" s="40">
        <v>525587</v>
      </c>
      <c r="IF128" s="40">
        <v>535324</v>
      </c>
      <c r="IG128" s="40">
        <v>545371</v>
      </c>
      <c r="IH128" s="40">
        <v>555721</v>
      </c>
      <c r="II128" s="40">
        <v>566348</v>
      </c>
      <c r="IJ128" s="40">
        <v>577222</v>
      </c>
      <c r="IK128" s="40">
        <v>588292</v>
      </c>
      <c r="IL128" s="40">
        <v>599492</v>
      </c>
      <c r="IM128" s="40">
        <v>610738</v>
      </c>
      <c r="IN128" s="40">
        <v>621983</v>
      </c>
      <c r="IO128" s="40">
        <v>633111</v>
      </c>
      <c r="IP128" s="40">
        <v>644043</v>
      </c>
      <c r="IQ128" s="40">
        <v>654661</v>
      </c>
      <c r="IR128" s="40">
        <v>664903</v>
      </c>
      <c r="IS128" s="40">
        <v>674655</v>
      </c>
      <c r="IT128" s="40">
        <v>684387</v>
      </c>
      <c r="IU128" s="40">
        <v>692786</v>
      </c>
      <c r="IV128" s="40">
        <v>699728</v>
      </c>
      <c r="IW128" s="40">
        <v>706199</v>
      </c>
      <c r="IX128" s="40">
        <v>713328</v>
      </c>
      <c r="IY128" s="40">
        <v>722294</v>
      </c>
      <c r="IZ128" s="40">
        <v>724359</v>
      </c>
      <c r="JA128" s="40">
        <v>732390</v>
      </c>
      <c r="JB128" s="40">
        <v>738222</v>
      </c>
      <c r="JC128" s="40">
        <v>742576</v>
      </c>
      <c r="JD128" s="40">
        <v>746775</v>
      </c>
      <c r="JE128" s="40">
        <v>750445</v>
      </c>
      <c r="JF128" s="40">
        <v>753984</v>
      </c>
      <c r="JG128" s="40">
        <v>757408</v>
      </c>
      <c r="JH128" s="40">
        <v>760706</v>
      </c>
      <c r="JI128" s="40">
        <v>764026</v>
      </c>
      <c r="JJ128" s="40">
        <v>767529</v>
      </c>
      <c r="JK128" s="40">
        <v>771461</v>
      </c>
      <c r="JL128" s="40">
        <v>774687</v>
      </c>
      <c r="JM128" s="40">
        <v>769604</v>
      </c>
      <c r="JN128" s="40">
        <v>763711</v>
      </c>
      <c r="JO128" s="40">
        <v>757283</v>
      </c>
      <c r="JP128" s="40">
        <v>751307</v>
      </c>
      <c r="JQ128" s="40">
        <v>746236</v>
      </c>
      <c r="JR128" s="40">
        <v>741334</v>
      </c>
      <c r="JS128" s="40">
        <v>730779</v>
      </c>
      <c r="JT128" s="40">
        <v>718665</v>
      </c>
      <c r="JU128" s="40">
        <v>704911</v>
      </c>
      <c r="JV128" s="40">
        <v>687736</v>
      </c>
      <c r="JW128" s="40">
        <v>670574</v>
      </c>
      <c r="JX128" s="40">
        <v>651834</v>
      </c>
      <c r="JY128" s="40">
        <v>627584</v>
      </c>
      <c r="JZ128" s="40">
        <v>597340</v>
      </c>
      <c r="KA128" s="40">
        <v>563831</v>
      </c>
      <c r="KB128" s="40">
        <v>529242</v>
      </c>
      <c r="KC128" s="40">
        <v>494458</v>
      </c>
      <c r="KD128" s="40">
        <v>459469</v>
      </c>
      <c r="KE128" s="40">
        <v>425480</v>
      </c>
      <c r="KF128" s="40">
        <v>393722</v>
      </c>
      <c r="KG128" s="40">
        <v>363144</v>
      </c>
      <c r="KH128" s="40">
        <v>333459</v>
      </c>
      <c r="KI128" s="40">
        <v>305765</v>
      </c>
      <c r="KJ128" s="40">
        <v>277859</v>
      </c>
      <c r="KK128" s="40">
        <v>249069</v>
      </c>
      <c r="KL128" s="40">
        <v>220442</v>
      </c>
      <c r="KM128" s="40">
        <v>191735</v>
      </c>
      <c r="KN128" s="40">
        <v>163221</v>
      </c>
      <c r="KO128" s="40">
        <v>136973</v>
      </c>
      <c r="KP128" s="40">
        <v>113210</v>
      </c>
      <c r="KQ128" s="40">
        <v>92203</v>
      </c>
      <c r="KR128" s="40">
        <v>74477</v>
      </c>
      <c r="KS128" s="40">
        <v>59633</v>
      </c>
      <c r="KT128" s="40">
        <v>46969</v>
      </c>
      <c r="KU128" s="40">
        <v>36309</v>
      </c>
      <c r="KV128" s="40">
        <v>27556</v>
      </c>
      <c r="KW128" s="41">
        <v>49784</v>
      </c>
    </row>
    <row r="129" spans="1:309" s="16" customFormat="1" ht="13.2">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1"/>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c r="GA129" s="21"/>
      <c r="GB129" s="21"/>
      <c r="GC129" s="21"/>
      <c r="GD129" s="21"/>
      <c r="GE129" s="21"/>
      <c r="GF129" s="21"/>
      <c r="GG129" s="21"/>
      <c r="GH129" s="21"/>
      <c r="GI129" s="21"/>
      <c r="GJ129" s="21"/>
      <c r="GK129" s="21"/>
      <c r="GL129" s="21"/>
      <c r="GM129" s="21"/>
      <c r="GN129" s="21"/>
      <c r="GO129" s="21"/>
      <c r="GP129" s="21"/>
      <c r="GQ129" s="21"/>
      <c r="GR129" s="21"/>
      <c r="GS129" s="21"/>
      <c r="GT129" s="21"/>
      <c r="GU129" s="21"/>
      <c r="GV129" s="21"/>
      <c r="GW129" s="21"/>
      <c r="GX129" s="21"/>
      <c r="GY129" s="21"/>
      <c r="GZ129" s="21"/>
      <c r="HA129" s="21"/>
      <c r="HB129" s="21"/>
      <c r="HC129" s="21"/>
      <c r="HD129" s="21"/>
      <c r="HE129" s="21"/>
      <c r="HF129" s="21"/>
      <c r="HG129" s="21"/>
      <c r="HH129" s="21"/>
      <c r="HI129" s="21"/>
      <c r="HJ129" s="21"/>
      <c r="HK129" s="21"/>
      <c r="HL129" s="21"/>
      <c r="HM129" s="21"/>
      <c r="HN129" s="21"/>
      <c r="HO129" s="21"/>
      <c r="HP129" s="21"/>
      <c r="HQ129" s="21"/>
      <c r="HR129" s="21"/>
      <c r="HS129" s="21"/>
      <c r="HT129" s="21"/>
      <c r="HU129" s="21"/>
      <c r="HV129" s="21"/>
      <c r="HW129" s="21"/>
      <c r="HX129" s="21"/>
      <c r="HY129" s="21"/>
      <c r="HZ129" s="21"/>
      <c r="IA129" s="21"/>
      <c r="IB129" s="21"/>
      <c r="IC129" s="21"/>
      <c r="ID129" s="21"/>
      <c r="IE129" s="21"/>
      <c r="IF129" s="21"/>
      <c r="IG129" s="21"/>
      <c r="IH129" s="21"/>
      <c r="II129" s="21"/>
      <c r="IJ129" s="21"/>
      <c r="IK129" s="21"/>
      <c r="IL129" s="21"/>
      <c r="IM129" s="21"/>
      <c r="IN129" s="21"/>
      <c r="IO129" s="21"/>
      <c r="IP129" s="21"/>
      <c r="IQ129" s="21"/>
      <c r="IR129" s="21"/>
      <c r="IS129" s="21"/>
      <c r="IT129" s="21"/>
      <c r="IU129" s="21"/>
      <c r="IV129" s="21"/>
      <c r="IW129" s="21"/>
      <c r="IX129" s="21"/>
      <c r="IY129" s="21"/>
      <c r="IZ129" s="21"/>
      <c r="JA129" s="21"/>
      <c r="JB129" s="21"/>
      <c r="JC129" s="21"/>
      <c r="JD129" s="21"/>
      <c r="JE129" s="21"/>
      <c r="JF129" s="21"/>
      <c r="JG129" s="21"/>
      <c r="JH129" s="21"/>
      <c r="JI129" s="21"/>
      <c r="JJ129" s="21"/>
      <c r="JK129" s="21"/>
      <c r="JL129" s="21"/>
      <c r="JM129" s="21"/>
      <c r="JN129" s="21"/>
      <c r="JO129" s="21"/>
      <c r="JP129" s="21"/>
      <c r="JQ129" s="21"/>
      <c r="JR129" s="21"/>
      <c r="JS129" s="21"/>
      <c r="JT129" s="21"/>
      <c r="JU129" s="21"/>
      <c r="JV129" s="21"/>
      <c r="JW129" s="21"/>
      <c r="JX129" s="21"/>
      <c r="JY129" s="21"/>
      <c r="JZ129" s="21"/>
      <c r="KA129" s="21"/>
      <c r="KB129" s="21"/>
      <c r="KC129" s="21"/>
      <c r="KD129" s="21"/>
      <c r="KE129" s="21"/>
      <c r="KF129" s="21"/>
      <c r="KG129" s="21"/>
      <c r="KH129" s="21"/>
      <c r="KI129" s="21"/>
      <c r="KJ129" s="21"/>
      <c r="KK129" s="21"/>
      <c r="KL129" s="21"/>
      <c r="KM129" s="21"/>
      <c r="KN129" s="21"/>
      <c r="KO129" s="21"/>
      <c r="KP129" s="21"/>
      <c r="KQ129" s="21"/>
      <c r="KR129" s="21"/>
      <c r="KS129" s="21"/>
      <c r="KT129" s="21"/>
      <c r="KU129" s="21"/>
      <c r="KV129" s="21"/>
      <c r="KW129" s="21"/>
    </row>
    <row r="130" spans="1:309" s="16" customFormat="1" ht="19.2">
      <c r="A130" s="84"/>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85"/>
      <c r="BE130" s="85"/>
      <c r="BF130" s="85"/>
      <c r="BG130" s="85"/>
      <c r="BH130" s="85"/>
      <c r="BI130" s="85"/>
      <c r="BJ130" s="85"/>
      <c r="BK130" s="85"/>
      <c r="BL130" s="85"/>
      <c r="BM130" s="85"/>
      <c r="BN130" s="85"/>
      <c r="BO130" s="85"/>
      <c r="BP130" s="85"/>
      <c r="BQ130" s="85"/>
      <c r="BR130" s="85"/>
      <c r="BS130" s="85"/>
      <c r="BT130" s="85"/>
      <c r="BU130" s="85"/>
      <c r="BV130" s="85"/>
      <c r="BW130" s="85"/>
      <c r="BX130" s="85"/>
      <c r="BY130" s="85"/>
      <c r="BZ130" s="85"/>
      <c r="CA130" s="85"/>
      <c r="CB130" s="85"/>
      <c r="CC130" s="85"/>
      <c r="CD130" s="85"/>
      <c r="CE130" s="85"/>
      <c r="CF130" s="85"/>
      <c r="CG130" s="85"/>
      <c r="CH130" s="85"/>
      <c r="CI130" s="85"/>
      <c r="CJ130" s="85"/>
      <c r="CK130" s="85"/>
      <c r="CL130" s="85"/>
      <c r="CM130" s="85"/>
      <c r="CN130" s="85"/>
      <c r="CO130" s="85"/>
      <c r="CP130" s="85"/>
      <c r="CQ130" s="85"/>
      <c r="CR130" s="85"/>
      <c r="CS130" s="85"/>
      <c r="CT130" s="85"/>
      <c r="CU130" s="85"/>
      <c r="CV130" s="85"/>
      <c r="CW130" s="85"/>
      <c r="CX130" s="85"/>
      <c r="CY130" s="85"/>
      <c r="CZ130" s="85"/>
      <c r="DA130" s="85"/>
      <c r="DB130" s="85"/>
      <c r="DC130" s="85"/>
      <c r="DD130" s="85"/>
      <c r="DE130" s="85"/>
      <c r="DF130" s="85"/>
      <c r="DG130" s="85"/>
      <c r="DH130" s="85"/>
      <c r="DI130" s="85"/>
      <c r="DJ130" s="85"/>
      <c r="DK130" s="85"/>
      <c r="DL130" s="85"/>
      <c r="DM130" s="85"/>
      <c r="DN130" s="85"/>
      <c r="DO130" s="85"/>
      <c r="DP130" s="85"/>
      <c r="DQ130" s="85"/>
      <c r="DR130" s="85"/>
      <c r="DS130" s="85"/>
      <c r="DT130" s="85"/>
      <c r="DU130" s="85"/>
      <c r="DV130" s="85"/>
      <c r="DW130" s="85"/>
      <c r="DX130" s="85"/>
      <c r="DY130" s="85"/>
      <c r="DZ130" s="85"/>
      <c r="EA130" s="85"/>
      <c r="EB130" s="85"/>
      <c r="EC130" s="85"/>
      <c r="ED130" s="85"/>
      <c r="EE130" s="85"/>
      <c r="EF130" s="85"/>
      <c r="EG130" s="85"/>
      <c r="EH130" s="85"/>
      <c r="EI130" s="85"/>
      <c r="EJ130" s="85"/>
      <c r="EK130" s="85"/>
      <c r="EL130" s="85"/>
      <c r="EM130" s="85"/>
      <c r="EN130" s="85"/>
      <c r="EO130" s="85"/>
      <c r="EP130" s="85"/>
      <c r="EQ130" s="85"/>
      <c r="ER130" s="85"/>
      <c r="ES130" s="85"/>
      <c r="ET130" s="85"/>
      <c r="EU130" s="85"/>
      <c r="EV130" s="85"/>
      <c r="EW130" s="85"/>
      <c r="EX130" s="85"/>
      <c r="EY130" s="85"/>
      <c r="EZ130" s="85"/>
      <c r="FA130" s="85"/>
      <c r="FB130" s="85"/>
      <c r="FC130" s="85"/>
      <c r="FD130" s="85"/>
      <c r="FE130" s="85"/>
      <c r="FF130" s="85"/>
      <c r="FG130" s="85"/>
      <c r="FH130" s="85"/>
      <c r="FI130" s="85"/>
      <c r="FJ130" s="85"/>
      <c r="FK130" s="85"/>
      <c r="FL130" s="85"/>
      <c r="FM130" s="85"/>
      <c r="FN130" s="85"/>
      <c r="FO130" s="85"/>
      <c r="FP130" s="85"/>
      <c r="FQ130" s="85"/>
      <c r="FR130" s="85"/>
      <c r="FS130" s="85"/>
      <c r="FT130" s="85"/>
      <c r="FU130" s="85"/>
      <c r="FV130" s="85"/>
      <c r="FW130" s="85"/>
      <c r="FX130" s="85"/>
      <c r="FY130" s="85"/>
      <c r="FZ130" s="85"/>
      <c r="GA130" s="85"/>
      <c r="GB130" s="85"/>
      <c r="GC130" s="85"/>
      <c r="GD130" s="85"/>
      <c r="GE130" s="85"/>
      <c r="GF130" s="85"/>
      <c r="GG130" s="85"/>
      <c r="GH130" s="85"/>
      <c r="GI130" s="85"/>
      <c r="GJ130" s="85"/>
      <c r="GK130" s="85"/>
      <c r="GL130" s="85"/>
      <c r="GM130" s="85"/>
      <c r="GN130" s="85"/>
      <c r="GO130" s="85"/>
      <c r="GP130" s="85"/>
      <c r="GQ130" s="85"/>
      <c r="GR130" s="85"/>
      <c r="GS130" s="85"/>
      <c r="GT130" s="85"/>
      <c r="GU130" s="85"/>
      <c r="GV130" s="85"/>
      <c r="GW130" s="85"/>
      <c r="GX130" s="85"/>
      <c r="GY130" s="85"/>
      <c r="GZ130" s="85"/>
      <c r="HA130" s="85"/>
      <c r="HB130" s="85"/>
      <c r="HC130" s="85"/>
      <c r="HD130" s="85"/>
      <c r="HE130" s="85"/>
      <c r="HF130" s="85"/>
      <c r="HG130" s="85"/>
      <c r="HH130" s="85"/>
      <c r="HI130" s="85"/>
      <c r="HJ130" s="85"/>
      <c r="HK130" s="85"/>
      <c r="HL130" s="85"/>
      <c r="HM130" s="85"/>
      <c r="HN130" s="85"/>
      <c r="HO130" s="85"/>
      <c r="HP130" s="85"/>
      <c r="HQ130" s="85"/>
      <c r="HR130" s="85"/>
      <c r="HS130" s="85"/>
      <c r="HT130" s="85"/>
      <c r="HU130" s="85"/>
      <c r="HV130" s="85"/>
      <c r="HW130" s="85"/>
      <c r="HX130" s="85"/>
      <c r="HY130" s="85"/>
      <c r="HZ130" s="85"/>
      <c r="IA130" s="85"/>
      <c r="IB130" s="85"/>
      <c r="IC130" s="85"/>
      <c r="ID130" s="85"/>
      <c r="IE130" s="85"/>
      <c r="IF130" s="85"/>
      <c r="IG130" s="85"/>
      <c r="IH130" s="85"/>
      <c r="II130" s="85"/>
      <c r="IJ130" s="85"/>
      <c r="IK130" s="85"/>
      <c r="IL130" s="85"/>
      <c r="IM130" s="85"/>
      <c r="IN130" s="85"/>
      <c r="IO130" s="85"/>
      <c r="IP130" s="85"/>
      <c r="IQ130" s="85"/>
      <c r="IR130" s="85"/>
      <c r="IS130" s="85"/>
      <c r="IT130" s="85"/>
      <c r="IU130" s="85"/>
      <c r="IV130" s="85"/>
      <c r="IW130" s="85"/>
      <c r="IX130" s="85"/>
      <c r="IY130" s="85"/>
      <c r="IZ130" s="85"/>
      <c r="JA130" s="85"/>
      <c r="JB130" s="85"/>
      <c r="JC130" s="85"/>
      <c r="JD130" s="85"/>
      <c r="JE130" s="85"/>
      <c r="JF130" s="85"/>
      <c r="JG130" s="85"/>
      <c r="JH130" s="85"/>
      <c r="JI130" s="85"/>
      <c r="JJ130" s="85"/>
      <c r="JK130" s="85"/>
      <c r="JL130" s="85"/>
      <c r="JM130" s="85"/>
      <c r="JN130" s="85"/>
      <c r="JO130" s="85"/>
      <c r="JP130" s="85"/>
      <c r="JQ130" s="85"/>
      <c r="JR130" s="85"/>
      <c r="JS130" s="85"/>
      <c r="JT130" s="85"/>
      <c r="JU130" s="85"/>
      <c r="JV130" s="85"/>
      <c r="JW130" s="85"/>
      <c r="JX130" s="85"/>
      <c r="JY130" s="85"/>
      <c r="JZ130" s="85"/>
      <c r="KA130" s="85"/>
      <c r="KB130" s="85"/>
      <c r="KC130" s="85"/>
      <c r="KD130" s="85"/>
      <c r="KE130" s="85"/>
      <c r="KF130" s="85"/>
      <c r="KG130" s="85"/>
      <c r="KH130" s="85"/>
      <c r="KI130" s="85"/>
      <c r="KJ130" s="85"/>
      <c r="KK130" s="85"/>
      <c r="KL130" s="85"/>
      <c r="KM130" s="85"/>
      <c r="KN130" s="85"/>
      <c r="KO130" s="85"/>
      <c r="KP130" s="85"/>
      <c r="KQ130" s="85"/>
      <c r="KR130" s="85"/>
      <c r="KS130" s="85"/>
      <c r="KT130" s="85"/>
      <c r="KU130" s="85"/>
      <c r="KV130" s="85"/>
      <c r="KW130" s="86"/>
    </row>
    <row r="131" spans="1:309" s="16" customFormat="1" ht="13.2"/>
    <row r="132" spans="1:309" s="16" customFormat="1" ht="2.1"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23"/>
      <c r="FG132" s="23"/>
      <c r="FH132" s="23"/>
      <c r="FI132" s="23"/>
      <c r="FJ132" s="23"/>
      <c r="FK132" s="23"/>
      <c r="FL132" s="23"/>
      <c r="FM132" s="23"/>
      <c r="FN132" s="23"/>
      <c r="FO132" s="23"/>
      <c r="FP132" s="23"/>
      <c r="FQ132" s="23"/>
      <c r="FR132" s="23"/>
      <c r="FS132" s="23"/>
      <c r="FT132" s="23"/>
      <c r="FU132" s="23"/>
      <c r="FV132" s="23"/>
      <c r="FW132" s="23"/>
      <c r="FX132" s="23"/>
      <c r="FY132" s="23"/>
      <c r="FZ132" s="23"/>
      <c r="GA132" s="23"/>
      <c r="GB132" s="23"/>
      <c r="GC132" s="23"/>
      <c r="GD132" s="23"/>
      <c r="GE132" s="23"/>
      <c r="GF132" s="23"/>
      <c r="GG132" s="23"/>
      <c r="GH132" s="23"/>
      <c r="GI132" s="23"/>
      <c r="GJ132" s="23"/>
      <c r="GK132" s="23"/>
      <c r="GL132" s="23"/>
      <c r="GM132" s="23"/>
      <c r="GN132" s="23"/>
      <c r="GO132" s="23"/>
      <c r="GP132" s="23"/>
      <c r="GQ132" s="23"/>
      <c r="GR132" s="23"/>
      <c r="GS132" s="23"/>
      <c r="GT132" s="23"/>
      <c r="GU132" s="23"/>
      <c r="GV132" s="23"/>
      <c r="GW132" s="23"/>
      <c r="GX132" s="23"/>
      <c r="GY132" s="23"/>
      <c r="GZ132" s="23"/>
      <c r="HA132" s="23"/>
      <c r="HB132" s="23"/>
      <c r="HC132" s="23"/>
      <c r="HD132" s="23"/>
      <c r="HE132" s="23"/>
      <c r="HF132" s="23"/>
      <c r="HG132" s="23"/>
      <c r="HH132" s="23"/>
      <c r="HI132" s="23"/>
      <c r="HJ132" s="23"/>
      <c r="HK132" s="23"/>
      <c r="HL132" s="23"/>
      <c r="HM132" s="23"/>
      <c r="HN132" s="23"/>
      <c r="HO132" s="23"/>
      <c r="HP132" s="23"/>
      <c r="HQ132" s="23"/>
      <c r="HR132" s="23"/>
      <c r="HS132" s="23"/>
      <c r="HT132" s="23"/>
      <c r="HU132" s="23"/>
      <c r="HV132" s="23"/>
      <c r="HW132" s="23"/>
      <c r="HX132" s="23"/>
      <c r="HY132" s="23"/>
      <c r="HZ132" s="23"/>
      <c r="IA132" s="23"/>
      <c r="IB132" s="23"/>
      <c r="IC132" s="23"/>
      <c r="ID132" s="23"/>
      <c r="IE132" s="23"/>
      <c r="IF132" s="23"/>
      <c r="IG132" s="23"/>
      <c r="IH132" s="23"/>
      <c r="II132" s="23"/>
      <c r="IJ132" s="23"/>
      <c r="IK132" s="23"/>
      <c r="IL132" s="23"/>
      <c r="IM132" s="23"/>
      <c r="IN132" s="23"/>
      <c r="IO132" s="23"/>
      <c r="IP132" s="23"/>
      <c r="IQ132" s="23"/>
      <c r="IR132" s="23"/>
      <c r="IS132" s="23"/>
      <c r="IT132" s="23"/>
      <c r="IU132" s="23"/>
      <c r="IV132" s="23"/>
      <c r="IW132" s="23"/>
      <c r="IX132" s="23"/>
      <c r="IY132" s="23"/>
      <c r="IZ132" s="23"/>
      <c r="JA132" s="23"/>
      <c r="JB132" s="23"/>
      <c r="JC132" s="23"/>
      <c r="JD132" s="23"/>
      <c r="JE132" s="23"/>
      <c r="JF132" s="23"/>
      <c r="JG132" s="23"/>
      <c r="JH132" s="23"/>
      <c r="JI132" s="23"/>
      <c r="JJ132" s="23"/>
      <c r="JK132" s="23"/>
      <c r="JL132" s="23"/>
      <c r="JM132" s="23"/>
      <c r="JN132" s="23"/>
      <c r="JO132" s="23"/>
      <c r="JP132" s="23"/>
      <c r="JQ132" s="23"/>
      <c r="JR132" s="23"/>
      <c r="JS132" s="23"/>
      <c r="JT132" s="23"/>
      <c r="JU132" s="23"/>
      <c r="JV132" s="23"/>
      <c r="JW132" s="23"/>
      <c r="JX132" s="23"/>
      <c r="JY132" s="23"/>
      <c r="JZ132" s="23"/>
      <c r="KA132" s="23"/>
      <c r="KB132" s="23"/>
      <c r="KC132" s="23"/>
      <c r="KD132" s="23"/>
      <c r="KE132" s="23"/>
      <c r="KF132" s="23"/>
      <c r="KG132" s="23"/>
      <c r="KH132" s="23"/>
      <c r="KI132" s="23"/>
      <c r="KJ132" s="23"/>
      <c r="KK132" s="23"/>
      <c r="KL132" s="23"/>
      <c r="KM132" s="23"/>
      <c r="KN132" s="23"/>
      <c r="KO132" s="23"/>
      <c r="KP132" s="23"/>
      <c r="KQ132" s="23"/>
      <c r="KR132" s="23"/>
      <c r="KS132" s="23"/>
      <c r="KT132" s="23"/>
      <c r="KU132" s="23"/>
      <c r="KV132" s="23"/>
      <c r="KW132" s="24"/>
    </row>
    <row r="133" spans="1:309" s="25" customFormat="1" ht="17.100000000000001" customHeight="1">
      <c r="A133" s="92" t="s">
        <v>311</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c r="BE133" s="93"/>
      <c r="BF133" s="93"/>
      <c r="BG133" s="93"/>
      <c r="BH133" s="93"/>
      <c r="BI133" s="93"/>
      <c r="BJ133" s="93"/>
      <c r="BK133" s="93"/>
      <c r="BL133" s="93"/>
      <c r="BM133" s="93"/>
      <c r="BN133" s="93"/>
      <c r="BO133" s="93"/>
      <c r="BP133" s="93"/>
      <c r="BQ133" s="93"/>
      <c r="BR133" s="93"/>
      <c r="BS133" s="93"/>
      <c r="BT133" s="93"/>
      <c r="BU133" s="93"/>
      <c r="BV133" s="93"/>
      <c r="BW133" s="93"/>
      <c r="BX133" s="93"/>
      <c r="BY133" s="93"/>
      <c r="BZ133" s="93"/>
      <c r="CA133" s="93"/>
      <c r="CB133" s="93"/>
      <c r="CC133" s="93"/>
      <c r="CD133" s="93"/>
      <c r="CE133" s="93"/>
      <c r="CF133" s="93"/>
      <c r="CG133" s="93"/>
      <c r="CH133" s="93"/>
      <c r="CI133" s="93"/>
      <c r="CJ133" s="93"/>
      <c r="CK133" s="93"/>
      <c r="CL133" s="93"/>
      <c r="CM133" s="93"/>
      <c r="CN133" s="93"/>
      <c r="CO133" s="93"/>
      <c r="CP133" s="93"/>
      <c r="CQ133" s="93"/>
      <c r="CR133" s="93"/>
      <c r="CS133" s="93"/>
      <c r="CT133" s="93"/>
      <c r="CU133" s="93"/>
      <c r="CV133" s="93"/>
      <c r="CW133" s="93"/>
      <c r="CX133" s="93"/>
      <c r="CY133" s="93"/>
      <c r="CZ133" s="93"/>
      <c r="DA133" s="93"/>
      <c r="DB133" s="93"/>
      <c r="DC133" s="93"/>
      <c r="DD133" s="93"/>
      <c r="DE133" s="93"/>
      <c r="DF133" s="93"/>
      <c r="DG133" s="93"/>
      <c r="DH133" s="93"/>
      <c r="DI133" s="93"/>
      <c r="DJ133" s="93"/>
      <c r="DK133" s="93"/>
      <c r="DL133" s="93"/>
      <c r="DM133" s="93"/>
      <c r="DN133" s="93"/>
      <c r="DO133" s="93"/>
      <c r="DP133" s="93"/>
      <c r="DQ133" s="93"/>
      <c r="DR133" s="93"/>
      <c r="DS133" s="93"/>
      <c r="DT133" s="93"/>
      <c r="DU133" s="93"/>
      <c r="DV133" s="93"/>
      <c r="DW133" s="93"/>
      <c r="DX133" s="93"/>
      <c r="DY133" s="93"/>
      <c r="DZ133" s="93"/>
      <c r="EA133" s="93"/>
      <c r="EB133" s="93"/>
      <c r="EC133" s="93"/>
      <c r="ED133" s="93"/>
      <c r="EE133" s="93"/>
      <c r="EF133" s="93"/>
      <c r="EG133" s="93"/>
      <c r="EH133" s="93"/>
      <c r="EI133" s="93"/>
      <c r="EJ133" s="93"/>
      <c r="EK133" s="93"/>
      <c r="EL133" s="93"/>
      <c r="EM133" s="93"/>
      <c r="EN133" s="93"/>
      <c r="EO133" s="93"/>
      <c r="EP133" s="93"/>
      <c r="EQ133" s="93"/>
      <c r="ER133" s="93"/>
      <c r="ES133" s="93"/>
      <c r="ET133" s="93"/>
      <c r="EU133" s="93"/>
      <c r="EV133" s="93"/>
      <c r="EW133" s="93"/>
      <c r="EX133" s="93"/>
      <c r="EY133" s="93"/>
      <c r="EZ133" s="93"/>
      <c r="FA133" s="93"/>
      <c r="FB133" s="93"/>
      <c r="FC133" s="93"/>
      <c r="FD133" s="93"/>
      <c r="FE133" s="93"/>
      <c r="FF133" s="93"/>
      <c r="FG133" s="93"/>
      <c r="FH133" s="93"/>
      <c r="FI133" s="93"/>
      <c r="FJ133" s="93"/>
      <c r="FK133" s="93"/>
      <c r="FL133" s="93"/>
      <c r="FM133" s="93"/>
      <c r="FN133" s="93"/>
      <c r="FO133" s="93"/>
      <c r="FP133" s="93"/>
      <c r="FQ133" s="93"/>
      <c r="FR133" s="93"/>
      <c r="FS133" s="93"/>
      <c r="FT133" s="93"/>
      <c r="FU133" s="93"/>
      <c r="FV133" s="93"/>
      <c r="FW133" s="93"/>
      <c r="FX133" s="93"/>
      <c r="FY133" s="93"/>
      <c r="FZ133" s="93"/>
      <c r="GA133" s="93"/>
      <c r="GB133" s="93"/>
      <c r="GC133" s="93"/>
      <c r="GD133" s="93"/>
      <c r="GE133" s="93"/>
      <c r="GF133" s="93"/>
      <c r="GG133" s="93"/>
      <c r="GH133" s="93"/>
      <c r="GI133" s="93"/>
      <c r="GJ133" s="93"/>
      <c r="GK133" s="93"/>
      <c r="GL133" s="93"/>
      <c r="GM133" s="93"/>
      <c r="GN133" s="93"/>
      <c r="GO133" s="93"/>
      <c r="GP133" s="93"/>
      <c r="GQ133" s="93"/>
      <c r="GR133" s="93"/>
      <c r="GS133" s="93"/>
      <c r="GT133" s="93"/>
      <c r="GU133" s="93"/>
      <c r="GV133" s="93"/>
      <c r="GW133" s="93"/>
      <c r="GX133" s="93"/>
      <c r="GY133" s="93"/>
      <c r="GZ133" s="93"/>
      <c r="HA133" s="93"/>
      <c r="HB133" s="93"/>
      <c r="HC133" s="93"/>
      <c r="HD133" s="93"/>
      <c r="HE133" s="93"/>
      <c r="HF133" s="93"/>
      <c r="HG133" s="93"/>
      <c r="HH133" s="93"/>
      <c r="HI133" s="93"/>
      <c r="HJ133" s="93"/>
      <c r="HK133" s="93"/>
      <c r="HL133" s="93"/>
      <c r="HM133" s="93"/>
      <c r="HN133" s="93"/>
      <c r="HO133" s="93"/>
      <c r="HP133" s="93"/>
      <c r="HQ133" s="93"/>
      <c r="HR133" s="93"/>
      <c r="HS133" s="93"/>
      <c r="HT133" s="93"/>
      <c r="HU133" s="93"/>
      <c r="HV133" s="93"/>
      <c r="HW133" s="93"/>
      <c r="HX133" s="93"/>
      <c r="HY133" s="93"/>
      <c r="HZ133" s="93"/>
      <c r="IA133" s="93"/>
      <c r="IB133" s="93"/>
      <c r="IC133" s="93"/>
      <c r="ID133" s="93"/>
      <c r="IE133" s="93"/>
      <c r="IF133" s="93"/>
      <c r="IG133" s="93"/>
      <c r="IH133" s="93"/>
      <c r="II133" s="93"/>
      <c r="IJ133" s="93"/>
      <c r="IK133" s="93"/>
      <c r="IL133" s="93"/>
      <c r="IM133" s="93"/>
      <c r="IN133" s="93"/>
      <c r="IO133" s="93"/>
      <c r="IP133" s="93"/>
      <c r="IQ133" s="93"/>
      <c r="IR133" s="93"/>
      <c r="IS133" s="93"/>
      <c r="IT133" s="93"/>
      <c r="IU133" s="93"/>
      <c r="IV133" s="93"/>
      <c r="IW133" s="93"/>
      <c r="IX133" s="93"/>
      <c r="IY133" s="93"/>
      <c r="IZ133" s="93"/>
      <c r="JA133" s="93"/>
      <c r="JB133" s="93"/>
      <c r="JC133" s="93"/>
      <c r="JD133" s="93"/>
      <c r="JE133" s="93"/>
      <c r="JF133" s="93"/>
      <c r="JG133" s="93"/>
      <c r="JH133" s="93"/>
      <c r="JI133" s="93"/>
      <c r="JJ133" s="93"/>
      <c r="JK133" s="93"/>
      <c r="JL133" s="93"/>
      <c r="JM133" s="93"/>
      <c r="JN133" s="93"/>
      <c r="JO133" s="93"/>
      <c r="JP133" s="93"/>
      <c r="JQ133" s="93"/>
      <c r="JR133" s="93"/>
      <c r="JS133" s="93"/>
      <c r="JT133" s="93"/>
      <c r="JU133" s="93"/>
      <c r="JV133" s="93"/>
      <c r="JW133" s="93"/>
      <c r="JX133" s="93"/>
      <c r="JY133" s="93"/>
      <c r="JZ133" s="93"/>
      <c r="KA133" s="93"/>
      <c r="KB133" s="93"/>
      <c r="KC133" s="93"/>
      <c r="KD133" s="93"/>
      <c r="KE133" s="93"/>
      <c r="KF133" s="93"/>
      <c r="KG133" s="93"/>
      <c r="KH133" s="93"/>
      <c r="KI133" s="93"/>
      <c r="KJ133" s="93"/>
      <c r="KK133" s="93"/>
      <c r="KL133" s="93"/>
      <c r="KM133" s="93"/>
      <c r="KN133" s="93"/>
      <c r="KO133" s="93"/>
      <c r="KP133" s="93"/>
      <c r="KQ133" s="93"/>
      <c r="KR133" s="93"/>
      <c r="KS133" s="93"/>
      <c r="KT133" s="93"/>
      <c r="KU133" s="93"/>
      <c r="KV133" s="93"/>
      <c r="KW133" s="94"/>
    </row>
    <row r="134" spans="1:309" s="25" customFormat="1" ht="23.1" customHeight="1">
      <c r="A134" s="95" t="s">
        <v>312</v>
      </c>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c r="BZ134" s="96"/>
      <c r="CA134" s="96"/>
      <c r="CB134" s="96"/>
      <c r="CC134" s="96"/>
      <c r="CD134" s="96"/>
      <c r="CE134" s="96"/>
      <c r="CF134" s="96"/>
      <c r="CG134" s="96"/>
      <c r="CH134" s="96"/>
      <c r="CI134" s="96"/>
      <c r="CJ134" s="96"/>
      <c r="CK134" s="96"/>
      <c r="CL134" s="96"/>
      <c r="CM134" s="96"/>
      <c r="CN134" s="96"/>
      <c r="CO134" s="96"/>
      <c r="CP134" s="96"/>
      <c r="CQ134" s="96"/>
      <c r="CR134" s="96"/>
      <c r="CS134" s="96"/>
      <c r="CT134" s="96"/>
      <c r="CU134" s="96"/>
      <c r="CV134" s="96"/>
      <c r="CW134" s="96"/>
      <c r="CX134" s="96"/>
      <c r="CY134" s="96"/>
      <c r="CZ134" s="96"/>
      <c r="DA134" s="96"/>
      <c r="DB134" s="96"/>
      <c r="DC134" s="96"/>
      <c r="DD134" s="96"/>
      <c r="DE134" s="96"/>
      <c r="DF134" s="96"/>
      <c r="DG134" s="96"/>
      <c r="DH134" s="96"/>
      <c r="DI134" s="96"/>
      <c r="DJ134" s="96"/>
      <c r="DK134" s="96"/>
      <c r="DL134" s="96"/>
      <c r="DM134" s="96"/>
      <c r="DN134" s="96"/>
      <c r="DO134" s="96"/>
      <c r="DP134" s="96"/>
      <c r="DQ134" s="96"/>
      <c r="DR134" s="96"/>
      <c r="DS134" s="96"/>
      <c r="DT134" s="96"/>
      <c r="DU134" s="96"/>
      <c r="DV134" s="96"/>
      <c r="DW134" s="96"/>
      <c r="DX134" s="96"/>
      <c r="DY134" s="96"/>
      <c r="DZ134" s="96"/>
      <c r="EA134" s="96"/>
      <c r="EB134" s="96"/>
      <c r="EC134" s="96"/>
      <c r="ED134" s="96"/>
      <c r="EE134" s="96"/>
      <c r="EF134" s="96"/>
      <c r="EG134" s="96"/>
      <c r="EH134" s="96"/>
      <c r="EI134" s="96"/>
      <c r="EJ134" s="96"/>
      <c r="EK134" s="96"/>
      <c r="EL134" s="96"/>
      <c r="EM134" s="96"/>
      <c r="EN134" s="96"/>
      <c r="EO134" s="96"/>
      <c r="EP134" s="96"/>
      <c r="EQ134" s="96"/>
      <c r="ER134" s="96"/>
      <c r="ES134" s="96"/>
      <c r="ET134" s="96"/>
      <c r="EU134" s="96"/>
      <c r="EV134" s="96"/>
      <c r="EW134" s="96"/>
      <c r="EX134" s="96"/>
      <c r="EY134" s="96"/>
      <c r="EZ134" s="96"/>
      <c r="FA134" s="96"/>
      <c r="FB134" s="96"/>
      <c r="FC134" s="96"/>
      <c r="FD134" s="96"/>
      <c r="FE134" s="96"/>
      <c r="FF134" s="96"/>
      <c r="FG134" s="96"/>
      <c r="FH134" s="96"/>
      <c r="FI134" s="96"/>
      <c r="FJ134" s="96"/>
      <c r="FK134" s="96"/>
      <c r="FL134" s="96"/>
      <c r="FM134" s="96"/>
      <c r="FN134" s="96"/>
      <c r="FO134" s="96"/>
      <c r="FP134" s="96"/>
      <c r="FQ134" s="96"/>
      <c r="FR134" s="96"/>
      <c r="FS134" s="96"/>
      <c r="FT134" s="96"/>
      <c r="FU134" s="96"/>
      <c r="FV134" s="96"/>
      <c r="FW134" s="96"/>
      <c r="FX134" s="96"/>
      <c r="FY134" s="96"/>
      <c r="FZ134" s="96"/>
      <c r="GA134" s="96"/>
      <c r="GB134" s="96"/>
      <c r="GC134" s="96"/>
      <c r="GD134" s="96"/>
      <c r="GE134" s="96"/>
      <c r="GF134" s="96"/>
      <c r="GG134" s="96"/>
      <c r="GH134" s="96"/>
      <c r="GI134" s="96"/>
      <c r="GJ134" s="96"/>
      <c r="GK134" s="96"/>
      <c r="GL134" s="96"/>
      <c r="GM134" s="96"/>
      <c r="GN134" s="96"/>
      <c r="GO134" s="96"/>
      <c r="GP134" s="96"/>
      <c r="GQ134" s="96"/>
      <c r="GR134" s="96"/>
      <c r="GS134" s="96"/>
      <c r="GT134" s="96"/>
      <c r="GU134" s="96"/>
      <c r="GV134" s="96"/>
      <c r="GW134" s="96"/>
      <c r="GX134" s="96"/>
      <c r="GY134" s="96"/>
      <c r="GZ134" s="96"/>
      <c r="HA134" s="96"/>
      <c r="HB134" s="96"/>
      <c r="HC134" s="96"/>
      <c r="HD134" s="96"/>
      <c r="HE134" s="96"/>
      <c r="HF134" s="96"/>
      <c r="HG134" s="96"/>
      <c r="HH134" s="96"/>
      <c r="HI134" s="96"/>
      <c r="HJ134" s="96"/>
      <c r="HK134" s="96"/>
      <c r="HL134" s="96"/>
      <c r="HM134" s="96"/>
      <c r="HN134" s="96"/>
      <c r="HO134" s="96"/>
      <c r="HP134" s="96"/>
      <c r="HQ134" s="96"/>
      <c r="HR134" s="96"/>
      <c r="HS134" s="96"/>
      <c r="HT134" s="96"/>
      <c r="HU134" s="96"/>
      <c r="HV134" s="96"/>
      <c r="HW134" s="96"/>
      <c r="HX134" s="96"/>
      <c r="HY134" s="96"/>
      <c r="HZ134" s="96"/>
      <c r="IA134" s="96"/>
      <c r="IB134" s="96"/>
      <c r="IC134" s="96"/>
      <c r="ID134" s="96"/>
      <c r="IE134" s="96"/>
      <c r="IF134" s="96"/>
      <c r="IG134" s="96"/>
      <c r="IH134" s="96"/>
      <c r="II134" s="96"/>
      <c r="IJ134" s="96"/>
      <c r="IK134" s="96"/>
      <c r="IL134" s="96"/>
      <c r="IM134" s="96"/>
      <c r="IN134" s="96"/>
      <c r="IO134" s="96"/>
      <c r="IP134" s="96"/>
      <c r="IQ134" s="96"/>
      <c r="IR134" s="96"/>
      <c r="IS134" s="96"/>
      <c r="IT134" s="96"/>
      <c r="IU134" s="96"/>
      <c r="IV134" s="96"/>
      <c r="IW134" s="96"/>
      <c r="IX134" s="96"/>
      <c r="IY134" s="96"/>
      <c r="IZ134" s="96"/>
      <c r="JA134" s="96"/>
      <c r="JB134" s="96"/>
      <c r="JC134" s="96"/>
      <c r="JD134" s="96"/>
      <c r="JE134" s="96"/>
      <c r="JF134" s="96"/>
      <c r="JG134" s="96"/>
      <c r="JH134" s="96"/>
      <c r="JI134" s="96"/>
      <c r="JJ134" s="96"/>
      <c r="JK134" s="96"/>
      <c r="JL134" s="96"/>
      <c r="JM134" s="96"/>
      <c r="JN134" s="96"/>
      <c r="JO134" s="96"/>
      <c r="JP134" s="96"/>
      <c r="JQ134" s="96"/>
      <c r="JR134" s="96"/>
      <c r="JS134" s="96"/>
      <c r="JT134" s="96"/>
      <c r="JU134" s="96"/>
      <c r="JV134" s="96"/>
      <c r="JW134" s="96"/>
      <c r="JX134" s="96"/>
      <c r="JY134" s="96"/>
      <c r="JZ134" s="96"/>
      <c r="KA134" s="96"/>
      <c r="KB134" s="96"/>
      <c r="KC134" s="96"/>
      <c r="KD134" s="96"/>
      <c r="KE134" s="96"/>
      <c r="KF134" s="96"/>
      <c r="KG134" s="96"/>
      <c r="KH134" s="96"/>
      <c r="KI134" s="96"/>
      <c r="KJ134" s="96"/>
      <c r="KK134" s="96"/>
      <c r="KL134" s="96"/>
      <c r="KM134" s="96"/>
      <c r="KN134" s="96"/>
      <c r="KO134" s="96"/>
      <c r="KP134" s="96"/>
      <c r="KQ134" s="96"/>
      <c r="KR134" s="96"/>
      <c r="KS134" s="96"/>
      <c r="KT134" s="96"/>
      <c r="KU134" s="96"/>
      <c r="KV134" s="96"/>
      <c r="KW134" s="97"/>
    </row>
    <row r="135" spans="1:309" s="25" customFormat="1" ht="25.5" customHeight="1">
      <c r="A135" s="95" t="s">
        <v>313</v>
      </c>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c r="BZ135" s="96"/>
      <c r="CA135" s="96"/>
      <c r="CB135" s="96"/>
      <c r="CC135" s="96"/>
      <c r="CD135" s="96"/>
      <c r="CE135" s="96"/>
      <c r="CF135" s="96"/>
      <c r="CG135" s="96"/>
      <c r="CH135" s="96"/>
      <c r="CI135" s="96"/>
      <c r="CJ135" s="96"/>
      <c r="CK135" s="96"/>
      <c r="CL135" s="96"/>
      <c r="CM135" s="96"/>
      <c r="CN135" s="96"/>
      <c r="CO135" s="96"/>
      <c r="CP135" s="96"/>
      <c r="CQ135" s="96"/>
      <c r="CR135" s="96"/>
      <c r="CS135" s="96"/>
      <c r="CT135" s="96"/>
      <c r="CU135" s="96"/>
      <c r="CV135" s="96"/>
      <c r="CW135" s="96"/>
      <c r="CX135" s="96"/>
      <c r="CY135" s="96"/>
      <c r="CZ135" s="96"/>
      <c r="DA135" s="96"/>
      <c r="DB135" s="96"/>
      <c r="DC135" s="96"/>
      <c r="DD135" s="96"/>
      <c r="DE135" s="96"/>
      <c r="DF135" s="96"/>
      <c r="DG135" s="96"/>
      <c r="DH135" s="96"/>
      <c r="DI135" s="96"/>
      <c r="DJ135" s="96"/>
      <c r="DK135" s="96"/>
      <c r="DL135" s="96"/>
      <c r="DM135" s="96"/>
      <c r="DN135" s="96"/>
      <c r="DO135" s="96"/>
      <c r="DP135" s="96"/>
      <c r="DQ135" s="96"/>
      <c r="DR135" s="96"/>
      <c r="DS135" s="96"/>
      <c r="DT135" s="96"/>
      <c r="DU135" s="96"/>
      <c r="DV135" s="96"/>
      <c r="DW135" s="96"/>
      <c r="DX135" s="96"/>
      <c r="DY135" s="96"/>
      <c r="DZ135" s="96"/>
      <c r="EA135" s="96"/>
      <c r="EB135" s="96"/>
      <c r="EC135" s="96"/>
      <c r="ED135" s="96"/>
      <c r="EE135" s="96"/>
      <c r="EF135" s="96"/>
      <c r="EG135" s="96"/>
      <c r="EH135" s="96"/>
      <c r="EI135" s="96"/>
      <c r="EJ135" s="96"/>
      <c r="EK135" s="96"/>
      <c r="EL135" s="96"/>
      <c r="EM135" s="96"/>
      <c r="EN135" s="96"/>
      <c r="EO135" s="96"/>
      <c r="EP135" s="96"/>
      <c r="EQ135" s="96"/>
      <c r="ER135" s="96"/>
      <c r="ES135" s="96"/>
      <c r="ET135" s="96"/>
      <c r="EU135" s="96"/>
      <c r="EV135" s="96"/>
      <c r="EW135" s="96"/>
      <c r="EX135" s="96"/>
      <c r="EY135" s="96"/>
      <c r="EZ135" s="96"/>
      <c r="FA135" s="96"/>
      <c r="FB135" s="96"/>
      <c r="FC135" s="96"/>
      <c r="FD135" s="96"/>
      <c r="FE135" s="96"/>
      <c r="FF135" s="96"/>
      <c r="FG135" s="96"/>
      <c r="FH135" s="96"/>
      <c r="FI135" s="96"/>
      <c r="FJ135" s="96"/>
      <c r="FK135" s="96"/>
      <c r="FL135" s="96"/>
      <c r="FM135" s="96"/>
      <c r="FN135" s="96"/>
      <c r="FO135" s="96"/>
      <c r="FP135" s="96"/>
      <c r="FQ135" s="96"/>
      <c r="FR135" s="96"/>
      <c r="FS135" s="96"/>
      <c r="FT135" s="96"/>
      <c r="FU135" s="96"/>
      <c r="FV135" s="96"/>
      <c r="FW135" s="96"/>
      <c r="FX135" s="96"/>
      <c r="FY135" s="96"/>
      <c r="FZ135" s="96"/>
      <c r="GA135" s="96"/>
      <c r="GB135" s="96"/>
      <c r="GC135" s="96"/>
      <c r="GD135" s="96"/>
      <c r="GE135" s="96"/>
      <c r="GF135" s="96"/>
      <c r="GG135" s="96"/>
      <c r="GH135" s="96"/>
      <c r="GI135" s="96"/>
      <c r="GJ135" s="96"/>
      <c r="GK135" s="96"/>
      <c r="GL135" s="96"/>
      <c r="GM135" s="96"/>
      <c r="GN135" s="96"/>
      <c r="GO135" s="96"/>
      <c r="GP135" s="96"/>
      <c r="GQ135" s="96"/>
      <c r="GR135" s="96"/>
      <c r="GS135" s="96"/>
      <c r="GT135" s="96"/>
      <c r="GU135" s="96"/>
      <c r="GV135" s="96"/>
      <c r="GW135" s="96"/>
      <c r="GX135" s="96"/>
      <c r="GY135" s="96"/>
      <c r="GZ135" s="96"/>
      <c r="HA135" s="96"/>
      <c r="HB135" s="96"/>
      <c r="HC135" s="96"/>
      <c r="HD135" s="96"/>
      <c r="HE135" s="96"/>
      <c r="HF135" s="96"/>
      <c r="HG135" s="96"/>
      <c r="HH135" s="96"/>
      <c r="HI135" s="96"/>
      <c r="HJ135" s="96"/>
      <c r="HK135" s="96"/>
      <c r="HL135" s="96"/>
      <c r="HM135" s="96"/>
      <c r="HN135" s="96"/>
      <c r="HO135" s="96"/>
      <c r="HP135" s="96"/>
      <c r="HQ135" s="96"/>
      <c r="HR135" s="96"/>
      <c r="HS135" s="96"/>
      <c r="HT135" s="96"/>
      <c r="HU135" s="96"/>
      <c r="HV135" s="96"/>
      <c r="HW135" s="96"/>
      <c r="HX135" s="96"/>
      <c r="HY135" s="96"/>
      <c r="HZ135" s="96"/>
      <c r="IA135" s="96"/>
      <c r="IB135" s="96"/>
      <c r="IC135" s="96"/>
      <c r="ID135" s="96"/>
      <c r="IE135" s="96"/>
      <c r="IF135" s="96"/>
      <c r="IG135" s="96"/>
      <c r="IH135" s="96"/>
      <c r="II135" s="96"/>
      <c r="IJ135" s="96"/>
      <c r="IK135" s="96"/>
      <c r="IL135" s="96"/>
      <c r="IM135" s="96"/>
      <c r="IN135" s="96"/>
      <c r="IO135" s="96"/>
      <c r="IP135" s="96"/>
      <c r="IQ135" s="96"/>
      <c r="IR135" s="96"/>
      <c r="IS135" s="96"/>
      <c r="IT135" s="96"/>
      <c r="IU135" s="96"/>
      <c r="IV135" s="96"/>
      <c r="IW135" s="96"/>
      <c r="IX135" s="96"/>
      <c r="IY135" s="96"/>
      <c r="IZ135" s="96"/>
      <c r="JA135" s="96"/>
      <c r="JB135" s="96"/>
      <c r="JC135" s="96"/>
      <c r="JD135" s="96"/>
      <c r="JE135" s="96"/>
      <c r="JF135" s="96"/>
      <c r="JG135" s="96"/>
      <c r="JH135" s="96"/>
      <c r="JI135" s="96"/>
      <c r="JJ135" s="96"/>
      <c r="JK135" s="96"/>
      <c r="JL135" s="96"/>
      <c r="JM135" s="96"/>
      <c r="JN135" s="96"/>
      <c r="JO135" s="96"/>
      <c r="JP135" s="96"/>
      <c r="JQ135" s="96"/>
      <c r="JR135" s="96"/>
      <c r="JS135" s="96"/>
      <c r="JT135" s="96"/>
      <c r="JU135" s="96"/>
      <c r="JV135" s="96"/>
      <c r="JW135" s="96"/>
      <c r="JX135" s="96"/>
      <c r="JY135" s="96"/>
      <c r="JZ135" s="96"/>
      <c r="KA135" s="96"/>
      <c r="KB135" s="96"/>
      <c r="KC135" s="96"/>
      <c r="KD135" s="96"/>
      <c r="KE135" s="96"/>
      <c r="KF135" s="96"/>
      <c r="KG135" s="96"/>
      <c r="KH135" s="96"/>
      <c r="KI135" s="96"/>
      <c r="KJ135" s="96"/>
      <c r="KK135" s="96"/>
      <c r="KL135" s="96"/>
      <c r="KM135" s="96"/>
      <c r="KN135" s="96"/>
      <c r="KO135" s="96"/>
      <c r="KP135" s="96"/>
      <c r="KQ135" s="96"/>
      <c r="KR135" s="96"/>
      <c r="KS135" s="96"/>
      <c r="KT135" s="96"/>
      <c r="KU135" s="96"/>
      <c r="KV135" s="96"/>
      <c r="KW135" s="97"/>
    </row>
    <row r="136" spans="1:309" s="25" customFormat="1" ht="17.100000000000001" customHeight="1">
      <c r="A136" s="98" t="s">
        <v>310</v>
      </c>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c r="AZ136" s="99"/>
      <c r="BA136" s="99"/>
      <c r="BB136" s="99"/>
      <c r="BC136" s="99"/>
      <c r="BD136" s="99"/>
      <c r="BE136" s="99"/>
      <c r="BF136" s="99"/>
      <c r="BG136" s="99"/>
      <c r="BH136" s="99"/>
      <c r="BI136" s="99"/>
      <c r="BJ136" s="99"/>
      <c r="BK136" s="99"/>
      <c r="BL136" s="99"/>
      <c r="BM136" s="99"/>
      <c r="BN136" s="99"/>
      <c r="BO136" s="99"/>
      <c r="BP136" s="99"/>
      <c r="BQ136" s="99"/>
      <c r="BR136" s="99"/>
      <c r="BS136" s="99"/>
      <c r="BT136" s="99"/>
      <c r="BU136" s="99"/>
      <c r="BV136" s="99"/>
      <c r="BW136" s="99"/>
      <c r="BX136" s="99"/>
      <c r="BY136" s="99"/>
      <c r="BZ136" s="99"/>
      <c r="CA136" s="99"/>
      <c r="CB136" s="99"/>
      <c r="CC136" s="99"/>
      <c r="CD136" s="99"/>
      <c r="CE136" s="99"/>
      <c r="CF136" s="99"/>
      <c r="CG136" s="99"/>
      <c r="CH136" s="99"/>
      <c r="CI136" s="99"/>
      <c r="CJ136" s="99"/>
      <c r="CK136" s="99"/>
      <c r="CL136" s="99"/>
      <c r="CM136" s="99"/>
      <c r="CN136" s="99"/>
      <c r="CO136" s="99"/>
      <c r="CP136" s="99"/>
      <c r="CQ136" s="99"/>
      <c r="CR136" s="99"/>
      <c r="CS136" s="99"/>
      <c r="CT136" s="99"/>
      <c r="CU136" s="99"/>
      <c r="CV136" s="99"/>
      <c r="CW136" s="99"/>
      <c r="CX136" s="99"/>
      <c r="CY136" s="99"/>
      <c r="CZ136" s="99"/>
      <c r="DA136" s="99"/>
      <c r="DB136" s="99"/>
      <c r="DC136" s="99"/>
      <c r="DD136" s="99"/>
      <c r="DE136" s="99"/>
      <c r="DF136" s="99"/>
      <c r="DG136" s="99"/>
      <c r="DH136" s="99"/>
      <c r="DI136" s="99"/>
      <c r="DJ136" s="99"/>
      <c r="DK136" s="99"/>
      <c r="DL136" s="99"/>
      <c r="DM136" s="99"/>
      <c r="DN136" s="99"/>
      <c r="DO136" s="99"/>
      <c r="DP136" s="99"/>
      <c r="DQ136" s="99"/>
      <c r="DR136" s="99"/>
      <c r="DS136" s="99"/>
      <c r="DT136" s="99"/>
      <c r="DU136" s="99"/>
      <c r="DV136" s="99"/>
      <c r="DW136" s="99"/>
      <c r="DX136" s="99"/>
      <c r="DY136" s="99"/>
      <c r="DZ136" s="99"/>
      <c r="EA136" s="99"/>
      <c r="EB136" s="99"/>
      <c r="EC136" s="99"/>
      <c r="ED136" s="99"/>
      <c r="EE136" s="99"/>
      <c r="EF136" s="99"/>
      <c r="EG136" s="99"/>
      <c r="EH136" s="99"/>
      <c r="EI136" s="99"/>
      <c r="EJ136" s="99"/>
      <c r="EK136" s="99"/>
      <c r="EL136" s="99"/>
      <c r="EM136" s="99"/>
      <c r="EN136" s="99"/>
      <c r="EO136" s="99"/>
      <c r="EP136" s="99"/>
      <c r="EQ136" s="99"/>
      <c r="ER136" s="99"/>
      <c r="ES136" s="99"/>
      <c r="ET136" s="99"/>
      <c r="EU136" s="99"/>
      <c r="EV136" s="99"/>
      <c r="EW136" s="99"/>
      <c r="EX136" s="99"/>
      <c r="EY136" s="99"/>
      <c r="EZ136" s="99"/>
      <c r="FA136" s="99"/>
      <c r="FB136" s="99"/>
      <c r="FC136" s="99"/>
      <c r="FD136" s="99"/>
      <c r="FE136" s="99"/>
      <c r="FF136" s="99"/>
      <c r="FG136" s="99"/>
      <c r="FH136" s="99"/>
      <c r="FI136" s="99"/>
      <c r="FJ136" s="99"/>
      <c r="FK136" s="99"/>
      <c r="FL136" s="99"/>
      <c r="FM136" s="99"/>
      <c r="FN136" s="99"/>
      <c r="FO136" s="99"/>
      <c r="FP136" s="99"/>
      <c r="FQ136" s="99"/>
      <c r="FR136" s="99"/>
      <c r="FS136" s="99"/>
      <c r="FT136" s="99"/>
      <c r="FU136" s="99"/>
      <c r="FV136" s="99"/>
      <c r="FW136" s="99"/>
      <c r="FX136" s="99"/>
      <c r="FY136" s="99"/>
      <c r="FZ136" s="99"/>
      <c r="GA136" s="99"/>
      <c r="GB136" s="99"/>
      <c r="GC136" s="99"/>
      <c r="GD136" s="99"/>
      <c r="GE136" s="99"/>
      <c r="GF136" s="99"/>
      <c r="GG136" s="99"/>
      <c r="GH136" s="99"/>
      <c r="GI136" s="99"/>
      <c r="GJ136" s="99"/>
      <c r="GK136" s="99"/>
      <c r="GL136" s="99"/>
      <c r="GM136" s="99"/>
      <c r="GN136" s="99"/>
      <c r="GO136" s="99"/>
      <c r="GP136" s="99"/>
      <c r="GQ136" s="99"/>
      <c r="GR136" s="99"/>
      <c r="GS136" s="99"/>
      <c r="GT136" s="99"/>
      <c r="GU136" s="99"/>
      <c r="GV136" s="99"/>
      <c r="GW136" s="99"/>
      <c r="GX136" s="99"/>
      <c r="GY136" s="99"/>
      <c r="GZ136" s="99"/>
      <c r="HA136" s="99"/>
      <c r="HB136" s="99"/>
      <c r="HC136" s="99"/>
      <c r="HD136" s="99"/>
      <c r="HE136" s="99"/>
      <c r="HF136" s="99"/>
      <c r="HG136" s="99"/>
      <c r="HH136" s="99"/>
      <c r="HI136" s="99"/>
      <c r="HJ136" s="99"/>
      <c r="HK136" s="99"/>
      <c r="HL136" s="99"/>
      <c r="HM136" s="99"/>
      <c r="HN136" s="99"/>
      <c r="HO136" s="99"/>
      <c r="HP136" s="99"/>
      <c r="HQ136" s="99"/>
      <c r="HR136" s="99"/>
      <c r="HS136" s="99"/>
      <c r="HT136" s="99"/>
      <c r="HU136" s="99"/>
      <c r="HV136" s="99"/>
      <c r="HW136" s="99"/>
      <c r="HX136" s="99"/>
      <c r="HY136" s="99"/>
      <c r="HZ136" s="99"/>
      <c r="IA136" s="99"/>
      <c r="IB136" s="99"/>
      <c r="IC136" s="99"/>
      <c r="ID136" s="99"/>
      <c r="IE136" s="99"/>
      <c r="IF136" s="99"/>
      <c r="IG136" s="99"/>
      <c r="IH136" s="99"/>
      <c r="II136" s="99"/>
      <c r="IJ136" s="99"/>
      <c r="IK136" s="99"/>
      <c r="IL136" s="99"/>
      <c r="IM136" s="99"/>
      <c r="IN136" s="99"/>
      <c r="IO136" s="99"/>
      <c r="IP136" s="99"/>
      <c r="IQ136" s="99"/>
      <c r="IR136" s="99"/>
      <c r="IS136" s="99"/>
      <c r="IT136" s="99"/>
      <c r="IU136" s="99"/>
      <c r="IV136" s="99"/>
      <c r="IW136" s="99"/>
      <c r="IX136" s="99"/>
      <c r="IY136" s="99"/>
      <c r="IZ136" s="99"/>
      <c r="JA136" s="99"/>
      <c r="JB136" s="99"/>
      <c r="JC136" s="99"/>
      <c r="JD136" s="99"/>
      <c r="JE136" s="99"/>
      <c r="JF136" s="99"/>
      <c r="JG136" s="99"/>
      <c r="JH136" s="99"/>
      <c r="JI136" s="99"/>
      <c r="JJ136" s="99"/>
      <c r="JK136" s="99"/>
      <c r="JL136" s="99"/>
      <c r="JM136" s="99"/>
      <c r="JN136" s="99"/>
      <c r="JO136" s="99"/>
      <c r="JP136" s="99"/>
      <c r="JQ136" s="99"/>
      <c r="JR136" s="99"/>
      <c r="JS136" s="99"/>
      <c r="JT136" s="99"/>
      <c r="JU136" s="99"/>
      <c r="JV136" s="99"/>
      <c r="JW136" s="99"/>
      <c r="JX136" s="99"/>
      <c r="JY136" s="99"/>
      <c r="JZ136" s="99"/>
      <c r="KA136" s="99"/>
      <c r="KB136" s="99"/>
      <c r="KC136" s="99"/>
      <c r="KD136" s="99"/>
      <c r="KE136" s="99"/>
      <c r="KF136" s="99"/>
      <c r="KG136" s="99"/>
      <c r="KH136" s="99"/>
      <c r="KI136" s="99"/>
      <c r="KJ136" s="99"/>
      <c r="KK136" s="99"/>
      <c r="KL136" s="99"/>
      <c r="KM136" s="99"/>
      <c r="KN136" s="99"/>
      <c r="KO136" s="99"/>
      <c r="KP136" s="99"/>
      <c r="KQ136" s="99"/>
      <c r="KR136" s="99"/>
      <c r="KS136" s="99"/>
      <c r="KT136" s="99"/>
      <c r="KU136" s="99"/>
      <c r="KV136" s="99"/>
      <c r="KW136" s="100"/>
    </row>
    <row r="137" spans="1:309" s="16" customFormat="1" ht="3" customHeight="1">
      <c r="A137" s="26"/>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c r="DQ137" s="27"/>
      <c r="DR137" s="27"/>
      <c r="DS137" s="27"/>
      <c r="DT137" s="27"/>
      <c r="DU137" s="27"/>
      <c r="DV137" s="27"/>
      <c r="DW137" s="27"/>
      <c r="DX137" s="27"/>
      <c r="DY137" s="27"/>
      <c r="DZ137" s="27"/>
      <c r="EA137" s="27"/>
      <c r="EB137" s="27"/>
      <c r="EC137" s="27"/>
      <c r="ED137" s="27"/>
      <c r="EE137" s="27"/>
      <c r="EF137" s="27"/>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c r="FY137" s="27"/>
      <c r="FZ137" s="27"/>
      <c r="GA137" s="27"/>
      <c r="GB137" s="27"/>
      <c r="GC137" s="27"/>
      <c r="GD137" s="27"/>
      <c r="GE137" s="27"/>
      <c r="GF137" s="27"/>
      <c r="GG137" s="27"/>
      <c r="GH137" s="27"/>
      <c r="GI137" s="27"/>
      <c r="GJ137" s="27"/>
      <c r="GK137" s="27"/>
      <c r="GL137" s="27"/>
      <c r="GM137" s="27"/>
      <c r="GN137" s="27"/>
      <c r="GO137" s="27"/>
      <c r="GP137" s="27"/>
      <c r="GQ137" s="27"/>
      <c r="GR137" s="27"/>
      <c r="GS137" s="27"/>
      <c r="GT137" s="27"/>
      <c r="GU137" s="27"/>
      <c r="GV137" s="27"/>
      <c r="GW137" s="27"/>
      <c r="GX137" s="27"/>
      <c r="GY137" s="27"/>
      <c r="GZ137" s="27"/>
      <c r="HA137" s="27"/>
      <c r="HB137" s="27"/>
      <c r="HC137" s="27"/>
      <c r="HD137" s="27"/>
      <c r="HE137" s="27"/>
      <c r="HF137" s="27"/>
      <c r="HG137" s="27"/>
      <c r="HH137" s="27"/>
      <c r="HI137" s="27"/>
      <c r="HJ137" s="27"/>
      <c r="HK137" s="27"/>
      <c r="HL137" s="27"/>
      <c r="HM137" s="27"/>
      <c r="HN137" s="27"/>
      <c r="HO137" s="27"/>
      <c r="HP137" s="27"/>
      <c r="HQ137" s="27"/>
      <c r="HR137" s="27"/>
      <c r="HS137" s="27"/>
      <c r="HT137" s="27"/>
      <c r="HU137" s="27"/>
      <c r="HV137" s="27"/>
      <c r="HW137" s="27"/>
      <c r="HX137" s="27"/>
      <c r="HY137" s="27"/>
      <c r="HZ137" s="27"/>
      <c r="IA137" s="27"/>
      <c r="IB137" s="27"/>
      <c r="IC137" s="27"/>
      <c r="ID137" s="27"/>
      <c r="IE137" s="27"/>
      <c r="IF137" s="27"/>
      <c r="IG137" s="27"/>
      <c r="IH137" s="27"/>
      <c r="II137" s="27"/>
      <c r="IJ137" s="27"/>
      <c r="IK137" s="27"/>
      <c r="IL137" s="27"/>
      <c r="IM137" s="27"/>
      <c r="IN137" s="27"/>
      <c r="IO137" s="27"/>
      <c r="IP137" s="27"/>
      <c r="IQ137" s="27"/>
      <c r="IR137" s="27"/>
      <c r="IS137" s="27"/>
      <c r="IT137" s="27"/>
      <c r="IU137" s="27"/>
      <c r="IV137" s="27"/>
      <c r="IW137" s="27"/>
      <c r="IX137" s="27"/>
      <c r="IY137" s="27"/>
      <c r="IZ137" s="27"/>
      <c r="JA137" s="27"/>
      <c r="JB137" s="27"/>
      <c r="JC137" s="27"/>
      <c r="JD137" s="27"/>
      <c r="JE137" s="27"/>
      <c r="JF137" s="27"/>
      <c r="JG137" s="27"/>
      <c r="JH137" s="27"/>
      <c r="JI137" s="27"/>
      <c r="JJ137" s="27"/>
      <c r="JK137" s="27"/>
      <c r="JL137" s="27"/>
      <c r="JM137" s="27"/>
      <c r="JN137" s="27"/>
      <c r="JO137" s="27"/>
      <c r="JP137" s="27"/>
      <c r="JQ137" s="27"/>
      <c r="JR137" s="27"/>
      <c r="JS137" s="27"/>
      <c r="JT137" s="27"/>
      <c r="JU137" s="27"/>
      <c r="JV137" s="27"/>
      <c r="JW137" s="27"/>
      <c r="JX137" s="27"/>
      <c r="JY137" s="27"/>
      <c r="JZ137" s="27"/>
      <c r="KA137" s="27"/>
      <c r="KB137" s="27"/>
      <c r="KC137" s="27"/>
      <c r="KD137" s="27"/>
      <c r="KE137" s="27"/>
      <c r="KF137" s="27"/>
      <c r="KG137" s="27"/>
      <c r="KH137" s="27"/>
      <c r="KI137" s="27"/>
      <c r="KJ137" s="27"/>
      <c r="KK137" s="27"/>
      <c r="KL137" s="27"/>
      <c r="KM137" s="27"/>
      <c r="KN137" s="27"/>
      <c r="KO137" s="27"/>
      <c r="KP137" s="27"/>
      <c r="KQ137" s="27"/>
      <c r="KR137" s="27"/>
      <c r="KS137" s="27"/>
      <c r="KT137" s="27"/>
      <c r="KU137" s="27"/>
      <c r="KV137" s="27"/>
      <c r="KW137" s="28"/>
    </row>
    <row r="139" spans="1:309" ht="81"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c r="FL139" s="79"/>
      <c r="FM139" s="79"/>
      <c r="FN139" s="79"/>
      <c r="FO139" s="79"/>
      <c r="FP139" s="79"/>
      <c r="FQ139" s="79"/>
      <c r="FR139" s="79"/>
      <c r="FS139" s="79"/>
      <c r="FT139" s="79"/>
      <c r="FU139" s="79"/>
      <c r="FV139" s="79"/>
      <c r="FW139" s="79"/>
      <c r="FX139" s="79"/>
      <c r="FY139" s="79"/>
      <c r="FZ139" s="79"/>
      <c r="GA139" s="79"/>
      <c r="GB139" s="79"/>
      <c r="GC139" s="79"/>
      <c r="GD139" s="79"/>
      <c r="GE139" s="79"/>
      <c r="GF139" s="79"/>
      <c r="GG139" s="79"/>
      <c r="GH139" s="79"/>
      <c r="GI139" s="79"/>
      <c r="GJ139" s="79"/>
      <c r="GK139" s="79"/>
      <c r="GL139" s="79"/>
      <c r="GM139" s="79"/>
      <c r="GN139" s="79"/>
      <c r="GO139" s="79"/>
      <c r="GP139" s="79"/>
      <c r="GQ139" s="79"/>
      <c r="GR139" s="79"/>
      <c r="GS139" s="79"/>
      <c r="GT139" s="79"/>
      <c r="GU139" s="79"/>
      <c r="GV139" s="79"/>
      <c r="GW139" s="79"/>
      <c r="GX139" s="79"/>
      <c r="GY139" s="79"/>
      <c r="GZ139" s="79"/>
      <c r="HA139" s="79"/>
      <c r="HB139" s="79"/>
      <c r="HC139" s="79"/>
      <c r="HD139" s="79"/>
      <c r="HE139" s="79"/>
      <c r="HF139" s="79"/>
      <c r="HG139" s="79"/>
      <c r="HH139" s="79"/>
      <c r="HI139" s="79"/>
      <c r="HJ139" s="79"/>
      <c r="HK139" s="79"/>
      <c r="HL139" s="79"/>
      <c r="HM139" s="79"/>
      <c r="HN139" s="79"/>
      <c r="HO139" s="79"/>
      <c r="HP139" s="79"/>
      <c r="HQ139" s="79"/>
      <c r="HR139" s="79"/>
      <c r="HS139" s="79"/>
      <c r="HT139" s="79"/>
      <c r="HU139" s="79"/>
      <c r="HV139" s="79"/>
      <c r="HW139" s="79"/>
      <c r="HX139" s="79"/>
      <c r="HY139" s="79"/>
      <c r="HZ139" s="79"/>
      <c r="IA139" s="79"/>
      <c r="IB139" s="79"/>
      <c r="IC139" s="79"/>
      <c r="ID139" s="79"/>
      <c r="IE139" s="79"/>
      <c r="IF139" s="79"/>
      <c r="IG139" s="79"/>
      <c r="IH139" s="79"/>
      <c r="II139" s="79"/>
      <c r="IJ139" s="79"/>
      <c r="IK139" s="79"/>
      <c r="IL139" s="79"/>
      <c r="IM139" s="79"/>
      <c r="IN139" s="79"/>
      <c r="IO139" s="79"/>
      <c r="IP139" s="79"/>
      <c r="IQ139" s="79"/>
      <c r="IR139" s="79"/>
      <c r="IS139" s="79"/>
      <c r="IT139" s="79"/>
      <c r="IU139" s="79"/>
      <c r="IV139" s="79"/>
      <c r="IW139" s="79"/>
      <c r="IX139" s="79"/>
      <c r="IY139" s="79"/>
      <c r="IZ139" s="79"/>
      <c r="JA139" s="79"/>
      <c r="JB139" s="79"/>
      <c r="JC139" s="79"/>
      <c r="JD139" s="79"/>
      <c r="JE139" s="79"/>
      <c r="JF139" s="79"/>
      <c r="JG139" s="79"/>
      <c r="JH139" s="79"/>
      <c r="JI139" s="79"/>
      <c r="JJ139" s="79"/>
      <c r="JK139" s="79"/>
      <c r="JL139" s="79"/>
      <c r="JM139" s="79"/>
      <c r="JN139" s="79"/>
      <c r="JO139" s="79"/>
      <c r="JP139" s="79"/>
      <c r="JQ139" s="79"/>
      <c r="JR139" s="79"/>
      <c r="JS139" s="79"/>
      <c r="JT139" s="79"/>
      <c r="JU139" s="79"/>
      <c r="JV139" s="79"/>
      <c r="JW139" s="79"/>
      <c r="JX139" s="79"/>
      <c r="JY139" s="79"/>
      <c r="JZ139" s="79"/>
      <c r="KA139" s="79"/>
      <c r="KB139" s="79"/>
      <c r="KC139" s="79"/>
      <c r="KD139" s="79"/>
      <c r="KE139" s="79"/>
      <c r="KF139" s="79"/>
      <c r="KG139" s="79"/>
      <c r="KH139" s="79"/>
      <c r="KI139" s="79"/>
      <c r="KJ139" s="79"/>
      <c r="KK139" s="79"/>
      <c r="KL139" s="79"/>
      <c r="KM139" s="79"/>
      <c r="KN139" s="79"/>
      <c r="KO139" s="79"/>
      <c r="KP139" s="79"/>
      <c r="KQ139" s="79"/>
      <c r="KR139" s="79"/>
      <c r="KS139" s="79"/>
      <c r="KT139" s="79"/>
      <c r="KU139" s="79"/>
      <c r="KV139" s="79"/>
      <c r="KW139" s="79"/>
    </row>
  </sheetData>
  <mergeCells count="17">
    <mergeCell ref="A133:KW133"/>
    <mergeCell ref="A134:KW134"/>
    <mergeCell ref="A135:KW135"/>
    <mergeCell ref="A136:KW136"/>
    <mergeCell ref="A139:KW139"/>
    <mergeCell ref="A1:KW2"/>
    <mergeCell ref="A3:KW4"/>
    <mergeCell ref="A5:KW5"/>
    <mergeCell ref="A7:KW7"/>
    <mergeCell ref="A130:KW130"/>
    <mergeCell ref="A8:A9"/>
    <mergeCell ref="B8:B9"/>
    <mergeCell ref="D8:F8"/>
    <mergeCell ref="G8:DC8"/>
    <mergeCell ref="DD8:GZ8"/>
    <mergeCell ref="HA8:KW8"/>
    <mergeCell ref="C8:C9"/>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95388-59A1-4C0E-BA1F-BB4BFBA4BD95}">
  <sheetPr>
    <pageSetUpPr fitToPage="1"/>
  </sheetPr>
  <dimension ref="A1:KW73"/>
  <sheetViews>
    <sheetView showGridLines="0" zoomScale="85" zoomScaleNormal="85" workbookViewId="0">
      <pane xSplit="6" ySplit="9" topLeftCell="G51" activePane="bottomRight" state="frozen"/>
      <selection pane="topRight" activeCell="G1" sqref="G1"/>
      <selection pane="bottomLeft" activeCell="A10" sqref="A10"/>
      <selection pane="bottomRight" activeCell="D52" sqref="D52"/>
    </sheetView>
  </sheetViews>
  <sheetFormatPr baseColWidth="10" defaultRowHeight="15"/>
  <cols>
    <col min="1" max="2" width="30.33203125" style="29" customWidth="1"/>
    <col min="3" max="3" width="33.88671875" style="29" bestFit="1" customWidth="1"/>
    <col min="4" max="6" width="12" style="29" customWidth="1"/>
    <col min="7" max="7" width="16.109375" style="29" bestFit="1" customWidth="1"/>
    <col min="8" max="8" width="15.6640625" style="29" bestFit="1" customWidth="1"/>
    <col min="9" max="16" width="16.109375" style="29" bestFit="1" customWidth="1"/>
    <col min="17" max="17" width="17.109375" style="29" bestFit="1" customWidth="1"/>
    <col min="18" max="18" width="16.6640625" style="29" bestFit="1" customWidth="1"/>
    <col min="19" max="26" width="17.109375" style="29" bestFit="1" customWidth="1"/>
    <col min="27" max="27" width="17.44140625" style="29" bestFit="1" customWidth="1"/>
    <col min="28" max="28" width="17.109375" style="29" bestFit="1" customWidth="1"/>
    <col min="29" max="37" width="17.44140625" style="29" bestFit="1" customWidth="1"/>
    <col min="38" max="38" width="17.109375" style="29" bestFit="1" customWidth="1"/>
    <col min="39" max="47" width="17.44140625" style="29" bestFit="1" customWidth="1"/>
    <col min="48" max="48" width="17.109375" style="29" bestFit="1" customWidth="1"/>
    <col min="49" max="57" width="17.44140625" style="29" bestFit="1" customWidth="1"/>
    <col min="58" max="58" width="17.109375" style="29" bestFit="1" customWidth="1"/>
    <col min="59" max="67" width="17.44140625" style="29" bestFit="1" customWidth="1"/>
    <col min="68" max="68" width="17.109375" style="29" bestFit="1" customWidth="1"/>
    <col min="69" max="77" width="17.44140625" style="29" bestFit="1" customWidth="1"/>
    <col min="78" max="78" width="17.109375" style="29" bestFit="1" customWidth="1"/>
    <col min="79" max="87" width="17.44140625" style="29" bestFit="1" customWidth="1"/>
    <col min="88" max="88" width="17.109375" style="29" bestFit="1" customWidth="1"/>
    <col min="89" max="97" width="17.44140625" style="29" bestFit="1" customWidth="1"/>
    <col min="98" max="98" width="17.109375" style="29" bestFit="1" customWidth="1"/>
    <col min="99" max="106" width="17.44140625" style="29" bestFit="1" customWidth="1"/>
    <col min="107" max="107" width="24.109375" style="29" bestFit="1" customWidth="1"/>
    <col min="108" max="108" width="15.33203125" style="29" bestFit="1" customWidth="1"/>
    <col min="109" max="109" width="15" style="29" bestFit="1" customWidth="1"/>
    <col min="110" max="117" width="15.33203125" style="29" bestFit="1" customWidth="1"/>
    <col min="118" max="118" width="16.109375" style="29" bestFit="1" customWidth="1"/>
    <col min="119" max="119" width="15.6640625" style="29" bestFit="1" customWidth="1"/>
    <col min="120" max="127" width="16.109375" style="29" bestFit="1" customWidth="1"/>
    <col min="128" max="128" width="16.5546875" style="29" bestFit="1" customWidth="1"/>
    <col min="129" max="129" width="16.109375" style="29" bestFit="1" customWidth="1"/>
    <col min="130" max="138" width="16.5546875" style="29" bestFit="1" customWidth="1"/>
    <col min="139" max="139" width="16.109375" style="29" bestFit="1" customWidth="1"/>
    <col min="140" max="148" width="16.5546875" style="29" bestFit="1" customWidth="1"/>
    <col min="149" max="149" width="16.109375" style="29" bestFit="1" customWidth="1"/>
    <col min="150" max="158" width="16.5546875" style="29" bestFit="1" customWidth="1"/>
    <col min="159" max="159" width="16.109375" style="29" bestFit="1" customWidth="1"/>
    <col min="160" max="168" width="16.5546875" style="29" bestFit="1" customWidth="1"/>
    <col min="169" max="169" width="16.109375" style="29" bestFit="1" customWidth="1"/>
    <col min="170" max="178" width="16.5546875" style="29" bestFit="1" customWidth="1"/>
    <col min="179" max="179" width="16.109375" style="29" bestFit="1" customWidth="1"/>
    <col min="180" max="188" width="16.5546875" style="29" bestFit="1" customWidth="1"/>
    <col min="189" max="189" width="16.109375" style="29" bestFit="1" customWidth="1"/>
    <col min="190" max="198" width="16.5546875" style="29" bestFit="1" customWidth="1"/>
    <col min="199" max="199" width="16.109375" style="29" bestFit="1" customWidth="1"/>
    <col min="200" max="207" width="16.5546875" style="29" bestFit="1" customWidth="1"/>
    <col min="208" max="208" width="23.33203125" style="29" bestFit="1" customWidth="1"/>
    <col min="209" max="209" width="12.6640625" style="29" bestFit="1" customWidth="1"/>
    <col min="210" max="210" width="12.44140625" style="29" bestFit="1" customWidth="1"/>
    <col min="211" max="218" width="12.6640625" style="29" bestFit="1" customWidth="1"/>
    <col min="219" max="219" width="13.5546875" style="29" bestFit="1" customWidth="1"/>
    <col min="220" max="220" width="13.33203125" style="29" bestFit="1" customWidth="1"/>
    <col min="221" max="228" width="13.5546875" style="29" bestFit="1" customWidth="1"/>
    <col min="229" max="229" width="13.88671875" style="29" bestFit="1" customWidth="1"/>
    <col min="230" max="230" width="13.5546875" style="29" bestFit="1" customWidth="1"/>
    <col min="231" max="239" width="13.88671875" style="29" bestFit="1" customWidth="1"/>
    <col min="240" max="240" width="13.5546875" style="29" bestFit="1" customWidth="1"/>
    <col min="241" max="249" width="13.88671875" style="29" bestFit="1" customWidth="1"/>
    <col min="250" max="250" width="13.5546875" style="29" bestFit="1" customWidth="1"/>
    <col min="251" max="259" width="13.88671875" style="29" bestFit="1" customWidth="1"/>
    <col min="260" max="260" width="13.5546875" style="29" bestFit="1" customWidth="1"/>
    <col min="261" max="269" width="13.88671875" style="29" bestFit="1" customWidth="1"/>
    <col min="270" max="270" width="13.5546875" style="29" bestFit="1" customWidth="1"/>
    <col min="271" max="279" width="13.88671875" style="29" bestFit="1" customWidth="1"/>
    <col min="280" max="280" width="13.5546875" style="29" bestFit="1" customWidth="1"/>
    <col min="281" max="289" width="13.88671875" style="29" bestFit="1" customWidth="1"/>
    <col min="290" max="290" width="13.5546875" style="29" bestFit="1" customWidth="1"/>
    <col min="291" max="299" width="13.88671875" style="29" bestFit="1" customWidth="1"/>
    <col min="300" max="300" width="13.5546875" style="29" bestFit="1" customWidth="1"/>
    <col min="301" max="308" width="13.88671875" style="29" bestFit="1" customWidth="1"/>
    <col min="309" max="309" width="21.109375" style="29" bestFit="1" customWidth="1"/>
    <col min="310" max="558" width="11.5546875" style="29"/>
    <col min="559" max="559" width="30.33203125" style="29" customWidth="1"/>
    <col min="560" max="564" width="12" style="29" customWidth="1"/>
    <col min="565" max="565" width="11.88671875" style="29" customWidth="1"/>
    <col min="566" max="814" width="11.5546875" style="29"/>
    <col min="815" max="815" width="30.33203125" style="29" customWidth="1"/>
    <col min="816" max="820" width="12" style="29" customWidth="1"/>
    <col min="821" max="821" width="11.88671875" style="29" customWidth="1"/>
    <col min="822" max="1070" width="11.5546875" style="29"/>
    <col min="1071" max="1071" width="30.33203125" style="29" customWidth="1"/>
    <col min="1072" max="1076" width="12" style="29" customWidth="1"/>
    <col min="1077" max="1077" width="11.88671875" style="29" customWidth="1"/>
    <col min="1078" max="1326" width="11.5546875" style="29"/>
    <col min="1327" max="1327" width="30.33203125" style="29" customWidth="1"/>
    <col min="1328" max="1332" width="12" style="29" customWidth="1"/>
    <col min="1333" max="1333" width="11.88671875" style="29" customWidth="1"/>
    <col min="1334" max="1582" width="11.5546875" style="29"/>
    <col min="1583" max="1583" width="30.33203125" style="29" customWidth="1"/>
    <col min="1584" max="1588" width="12" style="29" customWidth="1"/>
    <col min="1589" max="1589" width="11.88671875" style="29" customWidth="1"/>
    <col min="1590" max="1838" width="11.5546875" style="29"/>
    <col min="1839" max="1839" width="30.33203125" style="29" customWidth="1"/>
    <col min="1840" max="1844" width="12" style="29" customWidth="1"/>
    <col min="1845" max="1845" width="11.88671875" style="29" customWidth="1"/>
    <col min="1846" max="2094" width="11.5546875" style="29"/>
    <col min="2095" max="2095" width="30.33203125" style="29" customWidth="1"/>
    <col min="2096" max="2100" width="12" style="29" customWidth="1"/>
    <col min="2101" max="2101" width="11.88671875" style="29" customWidth="1"/>
    <col min="2102" max="2350" width="11.5546875" style="29"/>
    <col min="2351" max="2351" width="30.33203125" style="29" customWidth="1"/>
    <col min="2352" max="2356" width="12" style="29" customWidth="1"/>
    <col min="2357" max="2357" width="11.88671875" style="29" customWidth="1"/>
    <col min="2358" max="2606" width="11.5546875" style="29"/>
    <col min="2607" max="2607" width="30.33203125" style="29" customWidth="1"/>
    <col min="2608" max="2612" width="12" style="29" customWidth="1"/>
    <col min="2613" max="2613" width="11.88671875" style="29" customWidth="1"/>
    <col min="2614" max="2862" width="11.5546875" style="29"/>
    <col min="2863" max="2863" width="30.33203125" style="29" customWidth="1"/>
    <col min="2864" max="2868" width="12" style="29" customWidth="1"/>
    <col min="2869" max="2869" width="11.88671875" style="29" customWidth="1"/>
    <col min="2870" max="3118" width="11.5546875" style="29"/>
    <col min="3119" max="3119" width="30.33203125" style="29" customWidth="1"/>
    <col min="3120" max="3124" width="12" style="29" customWidth="1"/>
    <col min="3125" max="3125" width="11.88671875" style="29" customWidth="1"/>
    <col min="3126" max="3374" width="11.5546875" style="29"/>
    <col min="3375" max="3375" width="30.33203125" style="29" customWidth="1"/>
    <col min="3376" max="3380" width="12" style="29" customWidth="1"/>
    <col min="3381" max="3381" width="11.88671875" style="29" customWidth="1"/>
    <col min="3382" max="3630" width="11.5546875" style="29"/>
    <col min="3631" max="3631" width="30.33203125" style="29" customWidth="1"/>
    <col min="3632" max="3636" width="12" style="29" customWidth="1"/>
    <col min="3637" max="3637" width="11.88671875" style="29" customWidth="1"/>
    <col min="3638" max="3886" width="11.5546875" style="29"/>
    <col min="3887" max="3887" width="30.33203125" style="29" customWidth="1"/>
    <col min="3888" max="3892" width="12" style="29" customWidth="1"/>
    <col min="3893" max="3893" width="11.88671875" style="29" customWidth="1"/>
    <col min="3894" max="4142" width="11.5546875" style="29"/>
    <col min="4143" max="4143" width="30.33203125" style="29" customWidth="1"/>
    <col min="4144" max="4148" width="12" style="29" customWidth="1"/>
    <col min="4149" max="4149" width="11.88671875" style="29" customWidth="1"/>
    <col min="4150" max="4398" width="11.5546875" style="29"/>
    <col min="4399" max="4399" width="30.33203125" style="29" customWidth="1"/>
    <col min="4400" max="4404" width="12" style="29" customWidth="1"/>
    <col min="4405" max="4405" width="11.88671875" style="29" customWidth="1"/>
    <col min="4406" max="4654" width="11.5546875" style="29"/>
    <col min="4655" max="4655" width="30.33203125" style="29" customWidth="1"/>
    <col min="4656" max="4660" width="12" style="29" customWidth="1"/>
    <col min="4661" max="4661" width="11.88671875" style="29" customWidth="1"/>
    <col min="4662" max="4910" width="11.5546875" style="29"/>
    <col min="4911" max="4911" width="30.33203125" style="29" customWidth="1"/>
    <col min="4912" max="4916" width="12" style="29" customWidth="1"/>
    <col min="4917" max="4917" width="11.88671875" style="29" customWidth="1"/>
    <col min="4918" max="5166" width="11.5546875" style="29"/>
    <col min="5167" max="5167" width="30.33203125" style="29" customWidth="1"/>
    <col min="5168" max="5172" width="12" style="29" customWidth="1"/>
    <col min="5173" max="5173" width="11.88671875" style="29" customWidth="1"/>
    <col min="5174" max="5422" width="11.5546875" style="29"/>
    <col min="5423" max="5423" width="30.33203125" style="29" customWidth="1"/>
    <col min="5424" max="5428" width="12" style="29" customWidth="1"/>
    <col min="5429" max="5429" width="11.88671875" style="29" customWidth="1"/>
    <col min="5430" max="5678" width="11.5546875" style="29"/>
    <col min="5679" max="5679" width="30.33203125" style="29" customWidth="1"/>
    <col min="5680" max="5684" width="12" style="29" customWidth="1"/>
    <col min="5685" max="5685" width="11.88671875" style="29" customWidth="1"/>
    <col min="5686" max="5934" width="11.5546875" style="29"/>
    <col min="5935" max="5935" width="30.33203125" style="29" customWidth="1"/>
    <col min="5936" max="5940" width="12" style="29" customWidth="1"/>
    <col min="5941" max="5941" width="11.88671875" style="29" customWidth="1"/>
    <col min="5942" max="6190" width="11.5546875" style="29"/>
    <col min="6191" max="6191" width="30.33203125" style="29" customWidth="1"/>
    <col min="6192" max="6196" width="12" style="29" customWidth="1"/>
    <col min="6197" max="6197" width="11.88671875" style="29" customWidth="1"/>
    <col min="6198" max="6446" width="11.5546875" style="29"/>
    <col min="6447" max="6447" width="30.33203125" style="29" customWidth="1"/>
    <col min="6448" max="6452" width="12" style="29" customWidth="1"/>
    <col min="6453" max="6453" width="11.88671875" style="29" customWidth="1"/>
    <col min="6454" max="6702" width="11.5546875" style="29"/>
    <col min="6703" max="6703" width="30.33203125" style="29" customWidth="1"/>
    <col min="6704" max="6708" width="12" style="29" customWidth="1"/>
    <col min="6709" max="6709" width="11.88671875" style="29" customWidth="1"/>
    <col min="6710" max="6958" width="11.5546875" style="29"/>
    <col min="6959" max="6959" width="30.33203125" style="29" customWidth="1"/>
    <col min="6960" max="6964" width="12" style="29" customWidth="1"/>
    <col min="6965" max="6965" width="11.88671875" style="29" customWidth="1"/>
    <col min="6966" max="7214" width="11.5546875" style="29"/>
    <col min="7215" max="7215" width="30.33203125" style="29" customWidth="1"/>
    <col min="7216" max="7220" width="12" style="29" customWidth="1"/>
    <col min="7221" max="7221" width="11.88671875" style="29" customWidth="1"/>
    <col min="7222" max="7470" width="11.5546875" style="29"/>
    <col min="7471" max="7471" width="30.33203125" style="29" customWidth="1"/>
    <col min="7472" max="7476" width="12" style="29" customWidth="1"/>
    <col min="7477" max="7477" width="11.88671875" style="29" customWidth="1"/>
    <col min="7478" max="7726" width="11.5546875" style="29"/>
    <col min="7727" max="7727" width="30.33203125" style="29" customWidth="1"/>
    <col min="7728" max="7732" width="12" style="29" customWidth="1"/>
    <col min="7733" max="7733" width="11.88671875" style="29" customWidth="1"/>
    <col min="7734" max="7982" width="11.5546875" style="29"/>
    <col min="7983" max="7983" width="30.33203125" style="29" customWidth="1"/>
    <col min="7984" max="7988" width="12" style="29" customWidth="1"/>
    <col min="7989" max="7989" width="11.88671875" style="29" customWidth="1"/>
    <col min="7990" max="8238" width="11.5546875" style="29"/>
    <col min="8239" max="8239" width="30.33203125" style="29" customWidth="1"/>
    <col min="8240" max="8244" width="12" style="29" customWidth="1"/>
    <col min="8245" max="8245" width="11.88671875" style="29" customWidth="1"/>
    <col min="8246" max="8494" width="11.5546875" style="29"/>
    <col min="8495" max="8495" width="30.33203125" style="29" customWidth="1"/>
    <col min="8496" max="8500" width="12" style="29" customWidth="1"/>
    <col min="8501" max="8501" width="11.88671875" style="29" customWidth="1"/>
    <col min="8502" max="8750" width="11.5546875" style="29"/>
    <col min="8751" max="8751" width="30.33203125" style="29" customWidth="1"/>
    <col min="8752" max="8756" width="12" style="29" customWidth="1"/>
    <col min="8757" max="8757" width="11.88671875" style="29" customWidth="1"/>
    <col min="8758" max="9006" width="11.5546875" style="29"/>
    <col min="9007" max="9007" width="30.33203125" style="29" customWidth="1"/>
    <col min="9008" max="9012" width="12" style="29" customWidth="1"/>
    <col min="9013" max="9013" width="11.88671875" style="29" customWidth="1"/>
    <col min="9014" max="9262" width="11.5546875" style="29"/>
    <col min="9263" max="9263" width="30.33203125" style="29" customWidth="1"/>
    <col min="9264" max="9268" width="12" style="29" customWidth="1"/>
    <col min="9269" max="9269" width="11.88671875" style="29" customWidth="1"/>
    <col min="9270" max="9518" width="11.5546875" style="29"/>
    <col min="9519" max="9519" width="30.33203125" style="29" customWidth="1"/>
    <col min="9520" max="9524" width="12" style="29" customWidth="1"/>
    <col min="9525" max="9525" width="11.88671875" style="29" customWidth="1"/>
    <col min="9526" max="9774" width="11.5546875" style="29"/>
    <col min="9775" max="9775" width="30.33203125" style="29" customWidth="1"/>
    <col min="9776" max="9780" width="12" style="29" customWidth="1"/>
    <col min="9781" max="9781" width="11.88671875" style="29" customWidth="1"/>
    <col min="9782" max="10030" width="11.5546875" style="29"/>
    <col min="10031" max="10031" width="30.33203125" style="29" customWidth="1"/>
    <col min="10032" max="10036" width="12" style="29" customWidth="1"/>
    <col min="10037" max="10037" width="11.88671875" style="29" customWidth="1"/>
    <col min="10038" max="10286" width="11.5546875" style="29"/>
    <col min="10287" max="10287" width="30.33203125" style="29" customWidth="1"/>
    <col min="10288" max="10292" width="12" style="29" customWidth="1"/>
    <col min="10293" max="10293" width="11.88671875" style="29" customWidth="1"/>
    <col min="10294" max="10542" width="11.5546875" style="29"/>
    <col min="10543" max="10543" width="30.33203125" style="29" customWidth="1"/>
    <col min="10544" max="10548" width="12" style="29" customWidth="1"/>
    <col min="10549" max="10549" width="11.88671875" style="29" customWidth="1"/>
    <col min="10550" max="10798" width="11.5546875" style="29"/>
    <col min="10799" max="10799" width="30.33203125" style="29" customWidth="1"/>
    <col min="10800" max="10804" width="12" style="29" customWidth="1"/>
    <col min="10805" max="10805" width="11.88671875" style="29" customWidth="1"/>
    <col min="10806" max="11054" width="11.5546875" style="29"/>
    <col min="11055" max="11055" width="30.33203125" style="29" customWidth="1"/>
    <col min="11056" max="11060" width="12" style="29" customWidth="1"/>
    <col min="11061" max="11061" width="11.88671875" style="29" customWidth="1"/>
    <col min="11062" max="11310" width="11.5546875" style="29"/>
    <col min="11311" max="11311" width="30.33203125" style="29" customWidth="1"/>
    <col min="11312" max="11316" width="12" style="29" customWidth="1"/>
    <col min="11317" max="11317" width="11.88671875" style="29" customWidth="1"/>
    <col min="11318" max="11566" width="11.5546875" style="29"/>
    <col min="11567" max="11567" width="30.33203125" style="29" customWidth="1"/>
    <col min="11568" max="11572" width="12" style="29" customWidth="1"/>
    <col min="11573" max="11573" width="11.88671875" style="29" customWidth="1"/>
    <col min="11574" max="11822" width="11.5546875" style="29"/>
    <col min="11823" max="11823" width="30.33203125" style="29" customWidth="1"/>
    <col min="11824" max="11828" width="12" style="29" customWidth="1"/>
    <col min="11829" max="11829" width="11.88671875" style="29" customWidth="1"/>
    <col min="11830" max="12078" width="11.5546875" style="29"/>
    <col min="12079" max="12079" width="30.33203125" style="29" customWidth="1"/>
    <col min="12080" max="12084" width="12" style="29" customWidth="1"/>
    <col min="12085" max="12085" width="11.88671875" style="29" customWidth="1"/>
    <col min="12086" max="12334" width="11.5546875" style="29"/>
    <col min="12335" max="12335" width="30.33203125" style="29" customWidth="1"/>
    <col min="12336" max="12340" width="12" style="29" customWidth="1"/>
    <col min="12341" max="12341" width="11.88671875" style="29" customWidth="1"/>
    <col min="12342" max="12590" width="11.5546875" style="29"/>
    <col min="12591" max="12591" width="30.33203125" style="29" customWidth="1"/>
    <col min="12592" max="12596" width="12" style="29" customWidth="1"/>
    <col min="12597" max="12597" width="11.88671875" style="29" customWidth="1"/>
    <col min="12598" max="12846" width="11.5546875" style="29"/>
    <col min="12847" max="12847" width="30.33203125" style="29" customWidth="1"/>
    <col min="12848" max="12852" width="12" style="29" customWidth="1"/>
    <col min="12853" max="12853" width="11.88671875" style="29" customWidth="1"/>
    <col min="12854" max="13102" width="11.5546875" style="29"/>
    <col min="13103" max="13103" width="30.33203125" style="29" customWidth="1"/>
    <col min="13104" max="13108" width="12" style="29" customWidth="1"/>
    <col min="13109" max="13109" width="11.88671875" style="29" customWidth="1"/>
    <col min="13110" max="13358" width="11.5546875" style="29"/>
    <col min="13359" max="13359" width="30.33203125" style="29" customWidth="1"/>
    <col min="13360" max="13364" width="12" style="29" customWidth="1"/>
    <col min="13365" max="13365" width="11.88671875" style="29" customWidth="1"/>
    <col min="13366" max="13614" width="11.5546875" style="29"/>
    <col min="13615" max="13615" width="30.33203125" style="29" customWidth="1"/>
    <col min="13616" max="13620" width="12" style="29" customWidth="1"/>
    <col min="13621" max="13621" width="11.88671875" style="29" customWidth="1"/>
    <col min="13622" max="13870" width="11.5546875" style="29"/>
    <col min="13871" max="13871" width="30.33203125" style="29" customWidth="1"/>
    <col min="13872" max="13876" width="12" style="29" customWidth="1"/>
    <col min="13877" max="13877" width="11.88671875" style="29" customWidth="1"/>
    <col min="13878" max="14126" width="11.5546875" style="29"/>
    <col min="14127" max="14127" width="30.33203125" style="29" customWidth="1"/>
    <col min="14128" max="14132" width="12" style="29" customWidth="1"/>
    <col min="14133" max="14133" width="11.88671875" style="29" customWidth="1"/>
    <col min="14134" max="14382" width="11.5546875" style="29"/>
    <col min="14383" max="14383" width="30.33203125" style="29" customWidth="1"/>
    <col min="14384" max="14388" width="12" style="29" customWidth="1"/>
    <col min="14389" max="14389" width="11.88671875" style="29" customWidth="1"/>
    <col min="14390" max="14638" width="11.5546875" style="29"/>
    <col min="14639" max="14639" width="30.33203125" style="29" customWidth="1"/>
    <col min="14640" max="14644" width="12" style="29" customWidth="1"/>
    <col min="14645" max="14645" width="11.88671875" style="29" customWidth="1"/>
    <col min="14646" max="14894" width="11.5546875" style="29"/>
    <col min="14895" max="14895" width="30.33203125" style="29" customWidth="1"/>
    <col min="14896" max="14900" width="12" style="29" customWidth="1"/>
    <col min="14901" max="14901" width="11.88671875" style="29" customWidth="1"/>
    <col min="14902" max="15150" width="11.5546875" style="29"/>
    <col min="15151" max="15151" width="30.33203125" style="29" customWidth="1"/>
    <col min="15152" max="15156" width="12" style="29" customWidth="1"/>
    <col min="15157" max="15157" width="11.88671875" style="29" customWidth="1"/>
    <col min="15158" max="15406" width="11.5546875" style="29"/>
    <col min="15407" max="15407" width="30.33203125" style="29" customWidth="1"/>
    <col min="15408" max="15412" width="12" style="29" customWidth="1"/>
    <col min="15413" max="15413" width="11.88671875" style="29" customWidth="1"/>
    <col min="15414" max="15662" width="11.5546875" style="29"/>
    <col min="15663" max="15663" width="30.33203125" style="29" customWidth="1"/>
    <col min="15664" max="15668" width="12" style="29" customWidth="1"/>
    <col min="15669" max="15669" width="11.88671875" style="29" customWidth="1"/>
    <col min="15670" max="15918" width="11.5546875" style="29"/>
    <col min="15919" max="15919" width="30.33203125" style="29" customWidth="1"/>
    <col min="15920" max="15924" width="12" style="29" customWidth="1"/>
    <col min="15925" max="15925" width="11.88671875" style="29" customWidth="1"/>
    <col min="15926" max="16174" width="11.5546875" style="29"/>
    <col min="16175" max="16175" width="30.33203125" style="29" customWidth="1"/>
    <col min="16176" max="16180" width="12" style="29" customWidth="1"/>
    <col min="16181" max="16181" width="11.88671875" style="29" customWidth="1"/>
    <col min="16182" max="16384" width="11.5546875" style="29"/>
  </cols>
  <sheetData>
    <row r="1" spans="1:309" s="16" customFormat="1" ht="60" customHeight="1">
      <c r="A1" s="79"/>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c r="FY1" s="79"/>
      <c r="FZ1" s="79"/>
      <c r="GA1" s="79"/>
      <c r="GB1" s="79"/>
      <c r="GC1" s="79"/>
      <c r="GD1" s="79"/>
      <c r="GE1" s="79"/>
      <c r="GF1" s="79"/>
      <c r="GG1" s="79"/>
      <c r="GH1" s="79"/>
      <c r="GI1" s="79"/>
      <c r="GJ1" s="79"/>
      <c r="GK1" s="79"/>
      <c r="GL1" s="79"/>
      <c r="GM1" s="79"/>
      <c r="GN1" s="79"/>
      <c r="GO1" s="79"/>
      <c r="GP1" s="79"/>
      <c r="GQ1" s="79"/>
      <c r="GR1" s="79"/>
      <c r="GS1" s="79"/>
      <c r="GT1" s="79"/>
      <c r="GU1" s="79"/>
      <c r="GV1" s="79"/>
      <c r="GW1" s="79"/>
      <c r="GX1" s="79"/>
      <c r="GY1" s="79"/>
      <c r="GZ1" s="79"/>
      <c r="HA1" s="79"/>
      <c r="HB1" s="79"/>
      <c r="HC1" s="79"/>
      <c r="HD1" s="79"/>
      <c r="HE1" s="79"/>
      <c r="HF1" s="79"/>
      <c r="HG1" s="79"/>
      <c r="HH1" s="79"/>
      <c r="HI1" s="79"/>
      <c r="HJ1" s="79"/>
      <c r="HK1" s="79"/>
      <c r="HL1" s="79"/>
      <c r="HM1" s="79"/>
      <c r="HN1" s="79"/>
      <c r="HO1" s="79"/>
      <c r="HP1" s="79"/>
      <c r="HQ1" s="79"/>
      <c r="HR1" s="79"/>
      <c r="HS1" s="79"/>
      <c r="HT1" s="79"/>
      <c r="HU1" s="79"/>
      <c r="HV1" s="79"/>
      <c r="HW1" s="79"/>
      <c r="HX1" s="79"/>
      <c r="HY1" s="79"/>
      <c r="HZ1" s="79"/>
      <c r="IA1" s="79"/>
      <c r="IB1" s="79"/>
      <c r="IC1" s="79"/>
      <c r="ID1" s="79"/>
      <c r="IE1" s="79"/>
      <c r="IF1" s="79"/>
      <c r="IG1" s="79"/>
      <c r="IH1" s="79"/>
      <c r="II1" s="79"/>
      <c r="IJ1" s="79"/>
      <c r="IK1" s="79"/>
      <c r="IL1" s="79"/>
      <c r="IM1" s="79"/>
      <c r="IN1" s="79"/>
      <c r="IO1" s="79"/>
      <c r="IP1" s="79"/>
      <c r="IQ1" s="79"/>
      <c r="IR1" s="79"/>
      <c r="IS1" s="79"/>
      <c r="IT1" s="79"/>
      <c r="IU1" s="79"/>
      <c r="IV1" s="79"/>
      <c r="IW1" s="79"/>
      <c r="IX1" s="79"/>
      <c r="IY1" s="79"/>
      <c r="IZ1" s="79"/>
      <c r="JA1" s="79"/>
      <c r="JB1" s="79"/>
      <c r="JC1" s="79"/>
      <c r="JD1" s="79"/>
      <c r="JE1" s="79"/>
      <c r="JF1" s="79"/>
      <c r="JG1" s="79"/>
      <c r="JH1" s="79"/>
      <c r="JI1" s="79"/>
      <c r="JJ1" s="79"/>
      <c r="JK1" s="79"/>
      <c r="JL1" s="79"/>
      <c r="JM1" s="79"/>
      <c r="JN1" s="79"/>
      <c r="JO1" s="79"/>
      <c r="JP1" s="79"/>
      <c r="JQ1" s="79"/>
      <c r="JR1" s="79"/>
      <c r="JS1" s="79"/>
      <c r="JT1" s="79"/>
      <c r="JU1" s="79"/>
      <c r="JV1" s="79"/>
      <c r="JW1" s="79"/>
      <c r="JX1" s="79"/>
      <c r="JY1" s="79"/>
      <c r="JZ1" s="79"/>
      <c r="KA1" s="79"/>
      <c r="KB1" s="79"/>
      <c r="KC1" s="79"/>
      <c r="KD1" s="79"/>
      <c r="KE1" s="79"/>
      <c r="KF1" s="79"/>
      <c r="KG1" s="79"/>
      <c r="KH1" s="79"/>
      <c r="KI1" s="79"/>
      <c r="KJ1" s="79"/>
      <c r="KK1" s="79"/>
      <c r="KL1" s="79"/>
      <c r="KM1" s="79"/>
      <c r="KN1" s="79"/>
      <c r="KO1" s="79"/>
      <c r="KP1" s="79"/>
      <c r="KQ1" s="79"/>
      <c r="KR1" s="79"/>
      <c r="KS1" s="79"/>
      <c r="KT1" s="79"/>
      <c r="KU1" s="79"/>
      <c r="KV1" s="79"/>
      <c r="KW1" s="79"/>
    </row>
    <row r="2" spans="1:309" s="16" customFormat="1" ht="30.75" customHeight="1">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c r="FH2" s="79"/>
      <c r="FI2" s="79"/>
      <c r="FJ2" s="79"/>
      <c r="FK2" s="79"/>
      <c r="FL2" s="79"/>
      <c r="FM2" s="79"/>
      <c r="FN2" s="79"/>
      <c r="FO2" s="79"/>
      <c r="FP2" s="79"/>
      <c r="FQ2" s="79"/>
      <c r="FR2" s="79"/>
      <c r="FS2" s="79"/>
      <c r="FT2" s="79"/>
      <c r="FU2" s="79"/>
      <c r="FV2" s="79"/>
      <c r="FW2" s="79"/>
      <c r="FX2" s="79"/>
      <c r="FY2" s="79"/>
      <c r="FZ2" s="79"/>
      <c r="GA2" s="79"/>
      <c r="GB2" s="79"/>
      <c r="GC2" s="79"/>
      <c r="GD2" s="79"/>
      <c r="GE2" s="79"/>
      <c r="GF2" s="79"/>
      <c r="GG2" s="79"/>
      <c r="GH2" s="79"/>
      <c r="GI2" s="79"/>
      <c r="GJ2" s="79"/>
      <c r="GK2" s="79"/>
      <c r="GL2" s="79"/>
      <c r="GM2" s="79"/>
      <c r="GN2" s="79"/>
      <c r="GO2" s="79"/>
      <c r="GP2" s="79"/>
      <c r="GQ2" s="79"/>
      <c r="GR2" s="79"/>
      <c r="GS2" s="79"/>
      <c r="GT2" s="79"/>
      <c r="GU2" s="79"/>
      <c r="GV2" s="79"/>
      <c r="GW2" s="79"/>
      <c r="GX2" s="79"/>
      <c r="GY2" s="79"/>
      <c r="GZ2" s="79"/>
      <c r="HA2" s="79"/>
      <c r="HB2" s="79"/>
      <c r="HC2" s="79"/>
      <c r="HD2" s="79"/>
      <c r="HE2" s="79"/>
      <c r="HF2" s="79"/>
      <c r="HG2" s="79"/>
      <c r="HH2" s="79"/>
      <c r="HI2" s="79"/>
      <c r="HJ2" s="79"/>
      <c r="HK2" s="79"/>
      <c r="HL2" s="79"/>
      <c r="HM2" s="79"/>
      <c r="HN2" s="79"/>
      <c r="HO2" s="79"/>
      <c r="HP2" s="79"/>
      <c r="HQ2" s="79"/>
      <c r="HR2" s="79"/>
      <c r="HS2" s="79"/>
      <c r="HT2" s="79"/>
      <c r="HU2" s="79"/>
      <c r="HV2" s="79"/>
      <c r="HW2" s="79"/>
      <c r="HX2" s="79"/>
      <c r="HY2" s="79"/>
      <c r="HZ2" s="79"/>
      <c r="IA2" s="79"/>
      <c r="IB2" s="79"/>
      <c r="IC2" s="79"/>
      <c r="ID2" s="79"/>
      <c r="IE2" s="79"/>
      <c r="IF2" s="79"/>
      <c r="IG2" s="79"/>
      <c r="IH2" s="79"/>
      <c r="II2" s="79"/>
      <c r="IJ2" s="79"/>
      <c r="IK2" s="79"/>
      <c r="IL2" s="79"/>
      <c r="IM2" s="79"/>
      <c r="IN2" s="79"/>
      <c r="IO2" s="79"/>
      <c r="IP2" s="79"/>
      <c r="IQ2" s="79"/>
      <c r="IR2" s="79"/>
      <c r="IS2" s="79"/>
      <c r="IT2" s="79"/>
      <c r="IU2" s="79"/>
      <c r="IV2" s="79"/>
      <c r="IW2" s="79"/>
      <c r="IX2" s="79"/>
      <c r="IY2" s="79"/>
      <c r="IZ2" s="79"/>
      <c r="JA2" s="79"/>
      <c r="JB2" s="79"/>
      <c r="JC2" s="79"/>
      <c r="JD2" s="79"/>
      <c r="JE2" s="79"/>
      <c r="JF2" s="79"/>
      <c r="JG2" s="79"/>
      <c r="JH2" s="79"/>
      <c r="JI2" s="79"/>
      <c r="JJ2" s="79"/>
      <c r="JK2" s="79"/>
      <c r="JL2" s="79"/>
      <c r="JM2" s="79"/>
      <c r="JN2" s="79"/>
      <c r="JO2" s="79"/>
      <c r="JP2" s="79"/>
      <c r="JQ2" s="79"/>
      <c r="JR2" s="79"/>
      <c r="JS2" s="79"/>
      <c r="JT2" s="79"/>
      <c r="JU2" s="79"/>
      <c r="JV2" s="79"/>
      <c r="JW2" s="79"/>
      <c r="JX2" s="79"/>
      <c r="JY2" s="79"/>
      <c r="JZ2" s="79"/>
      <c r="KA2" s="79"/>
      <c r="KB2" s="79"/>
      <c r="KC2" s="79"/>
      <c r="KD2" s="79"/>
      <c r="KE2" s="79"/>
      <c r="KF2" s="79"/>
      <c r="KG2" s="79"/>
      <c r="KH2" s="79"/>
      <c r="KI2" s="79"/>
      <c r="KJ2" s="79"/>
      <c r="KK2" s="79"/>
      <c r="KL2" s="79"/>
      <c r="KM2" s="79"/>
      <c r="KN2" s="79"/>
      <c r="KO2" s="79"/>
      <c r="KP2" s="79"/>
      <c r="KQ2" s="79"/>
      <c r="KR2" s="79"/>
      <c r="KS2" s="79"/>
      <c r="KT2" s="79"/>
      <c r="KU2" s="79"/>
      <c r="KV2" s="79"/>
      <c r="KW2" s="79"/>
    </row>
    <row r="3" spans="1:309" s="16" customFormat="1" ht="14.1" customHeight="1">
      <c r="A3" s="80" t="s">
        <v>314</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row>
    <row r="4" spans="1:309" s="16" customFormat="1" ht="17.100000000000001" customHeight="1">
      <c r="A4" s="80"/>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0"/>
      <c r="CS4" s="80"/>
      <c r="CT4" s="80"/>
      <c r="CU4" s="80"/>
      <c r="CV4" s="80"/>
      <c r="CW4" s="80"/>
      <c r="CX4" s="80"/>
      <c r="CY4" s="80"/>
      <c r="CZ4" s="80"/>
      <c r="DA4" s="80"/>
      <c r="DB4" s="80"/>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c r="ED4" s="80"/>
      <c r="EE4" s="80"/>
      <c r="EF4" s="80"/>
      <c r="EG4" s="80"/>
      <c r="EH4" s="80"/>
      <c r="EI4" s="80"/>
      <c r="EJ4" s="80"/>
      <c r="EK4" s="80"/>
      <c r="EL4" s="80"/>
      <c r="EM4" s="80"/>
      <c r="EN4" s="80"/>
      <c r="EO4" s="80"/>
      <c r="EP4" s="80"/>
      <c r="EQ4" s="80"/>
      <c r="ER4" s="80"/>
      <c r="ES4" s="80"/>
      <c r="ET4" s="80"/>
      <c r="EU4" s="80"/>
      <c r="EV4" s="80"/>
      <c r="EW4" s="80"/>
      <c r="EX4" s="80"/>
      <c r="EY4" s="80"/>
      <c r="EZ4" s="80"/>
      <c r="FA4" s="80"/>
      <c r="FB4" s="80"/>
      <c r="FC4" s="80"/>
      <c r="FD4" s="80"/>
      <c r="FE4" s="80"/>
      <c r="FF4" s="80"/>
      <c r="FG4" s="80"/>
      <c r="FH4" s="80"/>
      <c r="FI4" s="80"/>
      <c r="FJ4" s="80"/>
      <c r="FK4" s="80"/>
      <c r="FL4" s="80"/>
      <c r="FM4" s="80"/>
      <c r="FN4" s="80"/>
      <c r="FO4" s="80"/>
      <c r="FP4" s="80"/>
      <c r="FQ4" s="80"/>
      <c r="FR4" s="80"/>
      <c r="FS4" s="80"/>
      <c r="FT4" s="80"/>
      <c r="FU4" s="80"/>
      <c r="FV4" s="80"/>
      <c r="FW4" s="80"/>
      <c r="FX4" s="80"/>
      <c r="FY4" s="80"/>
      <c r="FZ4" s="80"/>
      <c r="GA4" s="80"/>
      <c r="GB4" s="80"/>
      <c r="GC4" s="80"/>
      <c r="GD4" s="80"/>
      <c r="GE4" s="80"/>
      <c r="GF4" s="80"/>
      <c r="GG4" s="80"/>
      <c r="GH4" s="80"/>
      <c r="GI4" s="80"/>
      <c r="GJ4" s="80"/>
      <c r="GK4" s="80"/>
      <c r="GL4" s="80"/>
      <c r="GM4" s="80"/>
      <c r="GN4" s="80"/>
      <c r="GO4" s="80"/>
      <c r="GP4" s="80"/>
      <c r="GQ4" s="80"/>
      <c r="GR4" s="80"/>
      <c r="GS4" s="80"/>
      <c r="GT4" s="80"/>
      <c r="GU4" s="80"/>
      <c r="GV4" s="80"/>
      <c r="GW4" s="80"/>
      <c r="GX4" s="80"/>
      <c r="GY4" s="80"/>
      <c r="GZ4" s="80"/>
      <c r="HA4" s="80"/>
      <c r="HB4" s="80"/>
      <c r="HC4" s="80"/>
      <c r="HD4" s="80"/>
      <c r="HE4" s="80"/>
      <c r="HF4" s="80"/>
      <c r="HG4" s="80"/>
      <c r="HH4" s="80"/>
      <c r="HI4" s="80"/>
      <c r="HJ4" s="80"/>
      <c r="HK4" s="80"/>
      <c r="HL4" s="80"/>
      <c r="HM4" s="80"/>
      <c r="HN4" s="80"/>
      <c r="HO4" s="80"/>
      <c r="HP4" s="80"/>
      <c r="HQ4" s="80"/>
      <c r="HR4" s="80"/>
      <c r="HS4" s="80"/>
      <c r="HT4" s="80"/>
      <c r="HU4" s="80"/>
      <c r="HV4" s="80"/>
      <c r="HW4" s="80"/>
      <c r="HX4" s="80"/>
      <c r="HY4" s="80"/>
      <c r="HZ4" s="80"/>
      <c r="IA4" s="80"/>
      <c r="IB4" s="80"/>
      <c r="IC4" s="80"/>
      <c r="ID4" s="80"/>
      <c r="IE4" s="80"/>
      <c r="IF4" s="80"/>
      <c r="IG4" s="80"/>
      <c r="IH4" s="80"/>
      <c r="II4" s="80"/>
      <c r="IJ4" s="80"/>
      <c r="IK4" s="80"/>
      <c r="IL4" s="80"/>
      <c r="IM4" s="80"/>
      <c r="IN4" s="80"/>
      <c r="IO4" s="80"/>
      <c r="IP4" s="80"/>
      <c r="IQ4" s="80"/>
      <c r="IR4" s="80"/>
      <c r="IS4" s="80"/>
      <c r="IT4" s="80"/>
      <c r="IU4" s="80"/>
      <c r="IV4" s="80"/>
      <c r="IW4" s="80"/>
      <c r="IX4" s="80"/>
      <c r="IY4" s="80"/>
      <c r="IZ4" s="80"/>
      <c r="JA4" s="80"/>
      <c r="JB4" s="80"/>
      <c r="JC4" s="80"/>
      <c r="JD4" s="80"/>
      <c r="JE4" s="80"/>
      <c r="JF4" s="80"/>
      <c r="JG4" s="80"/>
      <c r="JH4" s="80"/>
      <c r="JI4" s="80"/>
      <c r="JJ4" s="80"/>
      <c r="JK4" s="80"/>
      <c r="JL4" s="80"/>
      <c r="JM4" s="80"/>
      <c r="JN4" s="80"/>
      <c r="JO4" s="80"/>
      <c r="JP4" s="80"/>
      <c r="JQ4" s="80"/>
      <c r="JR4" s="80"/>
      <c r="JS4" s="80"/>
      <c r="JT4" s="80"/>
      <c r="JU4" s="80"/>
      <c r="JV4" s="80"/>
      <c r="JW4" s="80"/>
      <c r="JX4" s="80"/>
      <c r="JY4" s="80"/>
      <c r="JZ4" s="80"/>
      <c r="KA4" s="80"/>
      <c r="KB4" s="80"/>
      <c r="KC4" s="80"/>
      <c r="KD4" s="80"/>
      <c r="KE4" s="80"/>
      <c r="KF4" s="80"/>
      <c r="KG4" s="80"/>
      <c r="KH4" s="80"/>
      <c r="KI4" s="80"/>
      <c r="KJ4" s="80"/>
      <c r="KK4" s="80"/>
      <c r="KL4" s="80"/>
      <c r="KM4" s="80"/>
      <c r="KN4" s="80"/>
      <c r="KO4" s="80"/>
      <c r="KP4" s="80"/>
      <c r="KQ4" s="80"/>
      <c r="KR4" s="80"/>
      <c r="KS4" s="80"/>
      <c r="KT4" s="80"/>
      <c r="KU4" s="80"/>
      <c r="KV4" s="80"/>
      <c r="KW4" s="80"/>
    </row>
    <row r="5" spans="1:309" s="16" customFormat="1" ht="36" customHeight="1">
      <c r="A5" s="81" t="s">
        <v>315</v>
      </c>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c r="ED5" s="82"/>
      <c r="EE5" s="82"/>
      <c r="EF5" s="82"/>
      <c r="EG5" s="82"/>
      <c r="EH5" s="82"/>
      <c r="EI5" s="82"/>
      <c r="EJ5" s="82"/>
      <c r="EK5" s="82"/>
      <c r="EL5" s="82"/>
      <c r="EM5" s="82"/>
      <c r="EN5" s="82"/>
      <c r="EO5" s="82"/>
      <c r="EP5" s="82"/>
      <c r="EQ5" s="82"/>
      <c r="ER5" s="82"/>
      <c r="ES5" s="82"/>
      <c r="ET5" s="82"/>
      <c r="EU5" s="82"/>
      <c r="EV5" s="82"/>
      <c r="EW5" s="82"/>
      <c r="EX5" s="82"/>
      <c r="EY5" s="82"/>
      <c r="EZ5" s="82"/>
      <c r="FA5" s="82"/>
      <c r="FB5" s="82"/>
      <c r="FC5" s="82"/>
      <c r="FD5" s="82"/>
      <c r="FE5" s="82"/>
      <c r="FF5" s="82"/>
      <c r="FG5" s="82"/>
      <c r="FH5" s="82"/>
      <c r="FI5" s="82"/>
      <c r="FJ5" s="82"/>
      <c r="FK5" s="82"/>
      <c r="FL5" s="82"/>
      <c r="FM5" s="82"/>
      <c r="FN5" s="82"/>
      <c r="FO5" s="82"/>
      <c r="FP5" s="82"/>
      <c r="FQ5" s="82"/>
      <c r="FR5" s="82"/>
      <c r="FS5" s="82"/>
      <c r="FT5" s="82"/>
      <c r="FU5" s="82"/>
      <c r="FV5" s="82"/>
      <c r="FW5" s="82"/>
      <c r="FX5" s="82"/>
      <c r="FY5" s="82"/>
      <c r="FZ5" s="82"/>
      <c r="GA5" s="82"/>
      <c r="GB5" s="82"/>
      <c r="GC5" s="82"/>
      <c r="GD5" s="82"/>
      <c r="GE5" s="82"/>
      <c r="GF5" s="82"/>
      <c r="GG5" s="82"/>
      <c r="GH5" s="82"/>
      <c r="GI5" s="82"/>
      <c r="GJ5" s="82"/>
      <c r="GK5" s="82"/>
      <c r="GL5" s="82"/>
      <c r="GM5" s="82"/>
      <c r="GN5" s="82"/>
      <c r="GO5" s="82"/>
      <c r="GP5" s="82"/>
      <c r="GQ5" s="82"/>
      <c r="GR5" s="82"/>
      <c r="GS5" s="82"/>
      <c r="GT5" s="82"/>
      <c r="GU5" s="82"/>
      <c r="GV5" s="82"/>
      <c r="GW5" s="82"/>
      <c r="GX5" s="82"/>
      <c r="GY5" s="82"/>
      <c r="GZ5" s="82"/>
      <c r="HA5" s="82"/>
      <c r="HB5" s="82"/>
      <c r="HC5" s="82"/>
      <c r="HD5" s="82"/>
      <c r="HE5" s="82"/>
      <c r="HF5" s="82"/>
      <c r="HG5" s="82"/>
      <c r="HH5" s="82"/>
      <c r="HI5" s="82"/>
      <c r="HJ5" s="82"/>
      <c r="HK5" s="82"/>
      <c r="HL5" s="82"/>
      <c r="HM5" s="82"/>
      <c r="HN5" s="82"/>
      <c r="HO5" s="82"/>
      <c r="HP5" s="82"/>
      <c r="HQ5" s="82"/>
      <c r="HR5" s="82"/>
      <c r="HS5" s="82"/>
      <c r="HT5" s="82"/>
      <c r="HU5" s="82"/>
      <c r="HV5" s="82"/>
      <c r="HW5" s="82"/>
      <c r="HX5" s="82"/>
      <c r="HY5" s="82"/>
      <c r="HZ5" s="82"/>
      <c r="IA5" s="82"/>
      <c r="IB5" s="82"/>
      <c r="IC5" s="82"/>
      <c r="ID5" s="82"/>
      <c r="IE5" s="82"/>
      <c r="IF5" s="82"/>
      <c r="IG5" s="82"/>
      <c r="IH5" s="82"/>
      <c r="II5" s="82"/>
      <c r="IJ5" s="82"/>
      <c r="IK5" s="82"/>
      <c r="IL5" s="82"/>
      <c r="IM5" s="82"/>
      <c r="IN5" s="82"/>
      <c r="IO5" s="82"/>
      <c r="IP5" s="82"/>
      <c r="IQ5" s="82"/>
      <c r="IR5" s="82"/>
      <c r="IS5" s="82"/>
      <c r="IT5" s="82"/>
      <c r="IU5" s="82"/>
      <c r="IV5" s="82"/>
      <c r="IW5" s="82"/>
      <c r="IX5" s="82"/>
      <c r="IY5" s="82"/>
      <c r="IZ5" s="82"/>
      <c r="JA5" s="82"/>
      <c r="JB5" s="82"/>
      <c r="JC5" s="82"/>
      <c r="JD5" s="82"/>
      <c r="JE5" s="82"/>
      <c r="JF5" s="82"/>
      <c r="JG5" s="82"/>
      <c r="JH5" s="82"/>
      <c r="JI5" s="82"/>
      <c r="JJ5" s="82"/>
      <c r="JK5" s="82"/>
      <c r="JL5" s="82"/>
      <c r="JM5" s="82"/>
      <c r="JN5" s="82"/>
      <c r="JO5" s="82"/>
      <c r="JP5" s="82"/>
      <c r="JQ5" s="82"/>
      <c r="JR5" s="82"/>
      <c r="JS5" s="82"/>
      <c r="JT5" s="82"/>
      <c r="JU5" s="82"/>
      <c r="JV5" s="82"/>
      <c r="JW5" s="82"/>
      <c r="JX5" s="82"/>
      <c r="JY5" s="82"/>
      <c r="JZ5" s="82"/>
      <c r="KA5" s="82"/>
      <c r="KB5" s="82"/>
      <c r="KC5" s="82"/>
      <c r="KD5" s="82"/>
      <c r="KE5" s="82"/>
      <c r="KF5" s="82"/>
      <c r="KG5" s="82"/>
      <c r="KH5" s="82"/>
      <c r="KI5" s="82"/>
      <c r="KJ5" s="82"/>
      <c r="KK5" s="82"/>
      <c r="KL5" s="82"/>
      <c r="KM5" s="82"/>
      <c r="KN5" s="82"/>
      <c r="KO5" s="82"/>
      <c r="KP5" s="82"/>
      <c r="KQ5" s="82"/>
      <c r="KR5" s="82"/>
      <c r="KS5" s="82"/>
      <c r="KT5" s="82"/>
      <c r="KU5" s="82"/>
      <c r="KV5" s="82"/>
      <c r="KW5" s="83"/>
    </row>
    <row r="6" spans="1:309" s="16" customFormat="1" ht="13.2"/>
    <row r="7" spans="1:309" s="16" customFormat="1" ht="18" customHeight="1">
      <c r="A7" s="84" t="s">
        <v>321</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c r="ET7" s="85"/>
      <c r="EU7" s="85"/>
      <c r="EV7" s="85"/>
      <c r="EW7" s="85"/>
      <c r="EX7" s="85"/>
      <c r="EY7" s="85"/>
      <c r="EZ7" s="85"/>
      <c r="FA7" s="85"/>
      <c r="FB7" s="85"/>
      <c r="FC7" s="85"/>
      <c r="FD7" s="85"/>
      <c r="FE7" s="85"/>
      <c r="FF7" s="85"/>
      <c r="FG7" s="85"/>
      <c r="FH7" s="85"/>
      <c r="FI7" s="85"/>
      <c r="FJ7" s="85"/>
      <c r="FK7" s="85"/>
      <c r="FL7" s="85"/>
      <c r="FM7" s="85"/>
      <c r="FN7" s="85"/>
      <c r="FO7" s="85"/>
      <c r="FP7" s="85"/>
      <c r="FQ7" s="85"/>
      <c r="FR7" s="85"/>
      <c r="FS7" s="85"/>
      <c r="FT7" s="85"/>
      <c r="FU7" s="85"/>
      <c r="FV7" s="85"/>
      <c r="FW7" s="85"/>
      <c r="FX7" s="85"/>
      <c r="FY7" s="85"/>
      <c r="FZ7" s="85"/>
      <c r="GA7" s="85"/>
      <c r="GB7" s="85"/>
      <c r="GC7" s="85"/>
      <c r="GD7" s="85"/>
      <c r="GE7" s="85"/>
      <c r="GF7" s="85"/>
      <c r="GG7" s="85"/>
      <c r="GH7" s="85"/>
      <c r="GI7" s="85"/>
      <c r="GJ7" s="85"/>
      <c r="GK7" s="85"/>
      <c r="GL7" s="85"/>
      <c r="GM7" s="85"/>
      <c r="GN7" s="85"/>
      <c r="GO7" s="85"/>
      <c r="GP7" s="85"/>
      <c r="GQ7" s="85"/>
      <c r="GR7" s="85"/>
      <c r="GS7" s="85"/>
      <c r="GT7" s="85"/>
      <c r="GU7" s="85"/>
      <c r="GV7" s="85"/>
      <c r="GW7" s="85"/>
      <c r="GX7" s="85"/>
      <c r="GY7" s="85"/>
      <c r="GZ7" s="85"/>
      <c r="HA7" s="85"/>
      <c r="HB7" s="85"/>
      <c r="HC7" s="85"/>
      <c r="HD7" s="85"/>
      <c r="HE7" s="85"/>
      <c r="HF7" s="85"/>
      <c r="HG7" s="85"/>
      <c r="HH7" s="85"/>
      <c r="HI7" s="85"/>
      <c r="HJ7" s="85"/>
      <c r="HK7" s="85"/>
      <c r="HL7" s="85"/>
      <c r="HM7" s="85"/>
      <c r="HN7" s="85"/>
      <c r="HO7" s="85"/>
      <c r="HP7" s="85"/>
      <c r="HQ7" s="85"/>
      <c r="HR7" s="85"/>
      <c r="HS7" s="85"/>
      <c r="HT7" s="85"/>
      <c r="HU7" s="85"/>
      <c r="HV7" s="85"/>
      <c r="HW7" s="85"/>
      <c r="HX7" s="85"/>
      <c r="HY7" s="85"/>
      <c r="HZ7" s="85"/>
      <c r="IA7" s="85"/>
      <c r="IB7" s="85"/>
      <c r="IC7" s="85"/>
      <c r="ID7" s="85"/>
      <c r="IE7" s="85"/>
      <c r="IF7" s="85"/>
      <c r="IG7" s="85"/>
      <c r="IH7" s="85"/>
      <c r="II7" s="85"/>
      <c r="IJ7" s="85"/>
      <c r="IK7" s="85"/>
      <c r="IL7" s="85"/>
      <c r="IM7" s="85"/>
      <c r="IN7" s="85"/>
      <c r="IO7" s="85"/>
      <c r="IP7" s="85"/>
      <c r="IQ7" s="85"/>
      <c r="IR7" s="85"/>
      <c r="IS7" s="85"/>
      <c r="IT7" s="85"/>
      <c r="IU7" s="85"/>
      <c r="IV7" s="85"/>
      <c r="IW7" s="85"/>
      <c r="IX7" s="85"/>
      <c r="IY7" s="85"/>
      <c r="IZ7" s="85"/>
      <c r="JA7" s="85"/>
      <c r="JB7" s="85"/>
      <c r="JC7" s="85"/>
      <c r="JD7" s="85"/>
      <c r="JE7" s="85"/>
      <c r="JF7" s="85"/>
      <c r="JG7" s="85"/>
      <c r="JH7" s="85"/>
      <c r="JI7" s="85"/>
      <c r="JJ7" s="85"/>
      <c r="JK7" s="85"/>
      <c r="JL7" s="85"/>
      <c r="JM7" s="85"/>
      <c r="JN7" s="85"/>
      <c r="JO7" s="85"/>
      <c r="JP7" s="85"/>
      <c r="JQ7" s="85"/>
      <c r="JR7" s="85"/>
      <c r="JS7" s="85"/>
      <c r="JT7" s="85"/>
      <c r="JU7" s="85"/>
      <c r="JV7" s="85"/>
      <c r="JW7" s="85"/>
      <c r="JX7" s="85"/>
      <c r="JY7" s="85"/>
      <c r="JZ7" s="85"/>
      <c r="KA7" s="85"/>
      <c r="KB7" s="85"/>
      <c r="KC7" s="85"/>
      <c r="KD7" s="85"/>
      <c r="KE7" s="85"/>
      <c r="KF7" s="85"/>
      <c r="KG7" s="85"/>
      <c r="KH7" s="85"/>
      <c r="KI7" s="85"/>
      <c r="KJ7" s="85"/>
      <c r="KK7" s="85"/>
      <c r="KL7" s="85"/>
      <c r="KM7" s="85"/>
      <c r="KN7" s="85"/>
      <c r="KO7" s="85"/>
      <c r="KP7" s="85"/>
      <c r="KQ7" s="85"/>
      <c r="KR7" s="85"/>
      <c r="KS7" s="85"/>
      <c r="KT7" s="85"/>
      <c r="KU7" s="85"/>
      <c r="KV7" s="85"/>
      <c r="KW7" s="86"/>
    </row>
    <row r="8" spans="1:309" s="16" customFormat="1" ht="17.25" customHeight="1">
      <c r="A8" s="87" t="s">
        <v>332</v>
      </c>
      <c r="B8" s="87" t="s">
        <v>8</v>
      </c>
      <c r="C8" s="87" t="s">
        <v>9</v>
      </c>
      <c r="D8" s="89" t="s">
        <v>5</v>
      </c>
      <c r="E8" s="90"/>
      <c r="F8" s="91"/>
      <c r="G8" s="89" t="s">
        <v>4</v>
      </c>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90"/>
      <c r="CY8" s="90"/>
      <c r="CZ8" s="90"/>
      <c r="DA8" s="90"/>
      <c r="DB8" s="90"/>
      <c r="DC8" s="91"/>
      <c r="DD8" s="89" t="s">
        <v>6</v>
      </c>
      <c r="DE8" s="90"/>
      <c r="DF8" s="90"/>
      <c r="DG8" s="90"/>
      <c r="DH8" s="90"/>
      <c r="DI8" s="90"/>
      <c r="DJ8" s="90"/>
      <c r="DK8" s="90"/>
      <c r="DL8" s="90"/>
      <c r="DM8" s="90"/>
      <c r="DN8" s="90"/>
      <c r="DO8" s="90"/>
      <c r="DP8" s="90"/>
      <c r="DQ8" s="90"/>
      <c r="DR8" s="90"/>
      <c r="DS8" s="90"/>
      <c r="DT8" s="90"/>
      <c r="DU8" s="90"/>
      <c r="DV8" s="90"/>
      <c r="DW8" s="90"/>
      <c r="DX8" s="90"/>
      <c r="DY8" s="90"/>
      <c r="DZ8" s="90"/>
      <c r="EA8" s="90"/>
      <c r="EB8" s="90"/>
      <c r="EC8" s="90"/>
      <c r="ED8" s="90"/>
      <c r="EE8" s="90"/>
      <c r="EF8" s="90"/>
      <c r="EG8" s="90"/>
      <c r="EH8" s="90"/>
      <c r="EI8" s="90"/>
      <c r="EJ8" s="90"/>
      <c r="EK8" s="90"/>
      <c r="EL8" s="90"/>
      <c r="EM8" s="90"/>
      <c r="EN8" s="90"/>
      <c r="EO8" s="90"/>
      <c r="EP8" s="90"/>
      <c r="EQ8" s="90"/>
      <c r="ER8" s="90"/>
      <c r="ES8" s="90"/>
      <c r="ET8" s="90"/>
      <c r="EU8" s="90"/>
      <c r="EV8" s="90"/>
      <c r="EW8" s="90"/>
      <c r="EX8" s="90"/>
      <c r="EY8" s="90"/>
      <c r="EZ8" s="90"/>
      <c r="FA8" s="90"/>
      <c r="FB8" s="90"/>
      <c r="FC8" s="90"/>
      <c r="FD8" s="90"/>
      <c r="FE8" s="90"/>
      <c r="FF8" s="90"/>
      <c r="FG8" s="90"/>
      <c r="FH8" s="90"/>
      <c r="FI8" s="90"/>
      <c r="FJ8" s="90"/>
      <c r="FK8" s="90"/>
      <c r="FL8" s="90"/>
      <c r="FM8" s="90"/>
      <c r="FN8" s="90"/>
      <c r="FO8" s="90"/>
      <c r="FP8" s="90"/>
      <c r="FQ8" s="90"/>
      <c r="FR8" s="90"/>
      <c r="FS8" s="90"/>
      <c r="FT8" s="90"/>
      <c r="FU8" s="90"/>
      <c r="FV8" s="90"/>
      <c r="FW8" s="90"/>
      <c r="FX8" s="90"/>
      <c r="FY8" s="90"/>
      <c r="FZ8" s="90"/>
      <c r="GA8" s="90"/>
      <c r="GB8" s="90"/>
      <c r="GC8" s="90"/>
      <c r="GD8" s="90"/>
      <c r="GE8" s="90"/>
      <c r="GF8" s="90"/>
      <c r="GG8" s="90"/>
      <c r="GH8" s="90"/>
      <c r="GI8" s="90"/>
      <c r="GJ8" s="90"/>
      <c r="GK8" s="90"/>
      <c r="GL8" s="90"/>
      <c r="GM8" s="90"/>
      <c r="GN8" s="90"/>
      <c r="GO8" s="90"/>
      <c r="GP8" s="90"/>
      <c r="GQ8" s="90"/>
      <c r="GR8" s="90"/>
      <c r="GS8" s="90"/>
      <c r="GT8" s="90"/>
      <c r="GU8" s="90"/>
      <c r="GV8" s="90"/>
      <c r="GW8" s="90"/>
      <c r="GX8" s="90"/>
      <c r="GY8" s="90"/>
      <c r="GZ8" s="91"/>
      <c r="HA8" s="89" t="s">
        <v>7</v>
      </c>
      <c r="HB8" s="90"/>
      <c r="HC8" s="90"/>
      <c r="HD8" s="90"/>
      <c r="HE8" s="90"/>
      <c r="HF8" s="90"/>
      <c r="HG8" s="90"/>
      <c r="HH8" s="90"/>
      <c r="HI8" s="90"/>
      <c r="HJ8" s="90"/>
      <c r="HK8" s="90"/>
      <c r="HL8" s="90"/>
      <c r="HM8" s="90"/>
      <c r="HN8" s="90"/>
      <c r="HO8" s="90"/>
      <c r="HP8" s="90"/>
      <c r="HQ8" s="90"/>
      <c r="HR8" s="90"/>
      <c r="HS8" s="90"/>
      <c r="HT8" s="90"/>
      <c r="HU8" s="90"/>
      <c r="HV8" s="90"/>
      <c r="HW8" s="90"/>
      <c r="HX8" s="90"/>
      <c r="HY8" s="90"/>
      <c r="HZ8" s="90"/>
      <c r="IA8" s="90"/>
      <c r="IB8" s="90"/>
      <c r="IC8" s="90"/>
      <c r="ID8" s="90"/>
      <c r="IE8" s="90"/>
      <c r="IF8" s="90"/>
      <c r="IG8" s="90"/>
      <c r="IH8" s="90"/>
      <c r="II8" s="90"/>
      <c r="IJ8" s="90"/>
      <c r="IK8" s="90"/>
      <c r="IL8" s="90"/>
      <c r="IM8" s="90"/>
      <c r="IN8" s="90"/>
      <c r="IO8" s="90"/>
      <c r="IP8" s="90"/>
      <c r="IQ8" s="90"/>
      <c r="IR8" s="90"/>
      <c r="IS8" s="90"/>
      <c r="IT8" s="90"/>
      <c r="IU8" s="90"/>
      <c r="IV8" s="90"/>
      <c r="IW8" s="90"/>
      <c r="IX8" s="90"/>
      <c r="IY8" s="90"/>
      <c r="IZ8" s="90"/>
      <c r="JA8" s="90"/>
      <c r="JB8" s="90"/>
      <c r="JC8" s="90"/>
      <c r="JD8" s="90"/>
      <c r="JE8" s="90"/>
      <c r="JF8" s="90"/>
      <c r="JG8" s="90"/>
      <c r="JH8" s="90"/>
      <c r="JI8" s="90"/>
      <c r="JJ8" s="90"/>
      <c r="JK8" s="90"/>
      <c r="JL8" s="90"/>
      <c r="JM8" s="90"/>
      <c r="JN8" s="90"/>
      <c r="JO8" s="90"/>
      <c r="JP8" s="90"/>
      <c r="JQ8" s="90"/>
      <c r="JR8" s="90"/>
      <c r="JS8" s="90"/>
      <c r="JT8" s="90"/>
      <c r="JU8" s="90"/>
      <c r="JV8" s="90"/>
      <c r="JW8" s="90"/>
      <c r="JX8" s="90"/>
      <c r="JY8" s="90"/>
      <c r="JZ8" s="90"/>
      <c r="KA8" s="90"/>
      <c r="KB8" s="90"/>
      <c r="KC8" s="90"/>
      <c r="KD8" s="90"/>
      <c r="KE8" s="90"/>
      <c r="KF8" s="90"/>
      <c r="KG8" s="90"/>
      <c r="KH8" s="90"/>
      <c r="KI8" s="90"/>
      <c r="KJ8" s="90"/>
      <c r="KK8" s="90"/>
      <c r="KL8" s="90"/>
      <c r="KM8" s="90"/>
      <c r="KN8" s="90"/>
      <c r="KO8" s="90"/>
      <c r="KP8" s="90"/>
      <c r="KQ8" s="90"/>
      <c r="KR8" s="90"/>
      <c r="KS8" s="90"/>
      <c r="KT8" s="90"/>
      <c r="KU8" s="90"/>
      <c r="KV8" s="90"/>
      <c r="KW8" s="91"/>
    </row>
    <row r="9" spans="1:309" s="16" customFormat="1" ht="13.2">
      <c r="A9" s="88"/>
      <c r="B9" s="88"/>
      <c r="C9" s="88"/>
      <c r="D9" s="30" t="s">
        <v>3</v>
      </c>
      <c r="E9" s="17" t="s">
        <v>0</v>
      </c>
      <c r="F9" s="18" t="s">
        <v>1</v>
      </c>
      <c r="G9" s="30" t="s">
        <v>10</v>
      </c>
      <c r="H9" s="30" t="s">
        <v>326</v>
      </c>
      <c r="I9" s="30" t="s">
        <v>11</v>
      </c>
      <c r="J9" s="30" t="s">
        <v>12</v>
      </c>
      <c r="K9" s="30" t="s">
        <v>13</v>
      </c>
      <c r="L9" s="30" t="s">
        <v>14</v>
      </c>
      <c r="M9" s="30" t="s">
        <v>15</v>
      </c>
      <c r="N9" s="30" t="s">
        <v>16</v>
      </c>
      <c r="O9" s="30" t="s">
        <v>17</v>
      </c>
      <c r="P9" s="30" t="s">
        <v>18</v>
      </c>
      <c r="Q9" s="30" t="s">
        <v>19</v>
      </c>
      <c r="R9" s="30" t="s">
        <v>20</v>
      </c>
      <c r="S9" s="30" t="s">
        <v>21</v>
      </c>
      <c r="T9" s="30" t="s">
        <v>22</v>
      </c>
      <c r="U9" s="30" t="s">
        <v>23</v>
      </c>
      <c r="V9" s="30" t="s">
        <v>24</v>
      </c>
      <c r="W9" s="30" t="s">
        <v>25</v>
      </c>
      <c r="X9" s="30" t="s">
        <v>26</v>
      </c>
      <c r="Y9" s="30" t="s">
        <v>27</v>
      </c>
      <c r="Z9" s="30" t="s">
        <v>28</v>
      </c>
      <c r="AA9" s="30" t="s">
        <v>29</v>
      </c>
      <c r="AB9" s="30" t="s">
        <v>30</v>
      </c>
      <c r="AC9" s="30" t="s">
        <v>31</v>
      </c>
      <c r="AD9" s="30" t="s">
        <v>32</v>
      </c>
      <c r="AE9" s="30" t="s">
        <v>33</v>
      </c>
      <c r="AF9" s="30" t="s">
        <v>34</v>
      </c>
      <c r="AG9" s="30" t="s">
        <v>35</v>
      </c>
      <c r="AH9" s="30" t="s">
        <v>36</v>
      </c>
      <c r="AI9" s="30" t="s">
        <v>37</v>
      </c>
      <c r="AJ9" s="30" t="s">
        <v>38</v>
      </c>
      <c r="AK9" s="30" t="s">
        <v>39</v>
      </c>
      <c r="AL9" s="30" t="s">
        <v>40</v>
      </c>
      <c r="AM9" s="30" t="s">
        <v>41</v>
      </c>
      <c r="AN9" s="30" t="s">
        <v>42</v>
      </c>
      <c r="AO9" s="30" t="s">
        <v>43</v>
      </c>
      <c r="AP9" s="30" t="s">
        <v>44</v>
      </c>
      <c r="AQ9" s="30" t="s">
        <v>45</v>
      </c>
      <c r="AR9" s="30" t="s">
        <v>46</v>
      </c>
      <c r="AS9" s="30" t="s">
        <v>47</v>
      </c>
      <c r="AT9" s="30" t="s">
        <v>48</v>
      </c>
      <c r="AU9" s="30" t="s">
        <v>49</v>
      </c>
      <c r="AV9" s="30" t="s">
        <v>50</v>
      </c>
      <c r="AW9" s="30" t="s">
        <v>51</v>
      </c>
      <c r="AX9" s="30" t="s">
        <v>52</v>
      </c>
      <c r="AY9" s="30" t="s">
        <v>53</v>
      </c>
      <c r="AZ9" s="30" t="s">
        <v>54</v>
      </c>
      <c r="BA9" s="30" t="s">
        <v>55</v>
      </c>
      <c r="BB9" s="30" t="s">
        <v>56</v>
      </c>
      <c r="BC9" s="30" t="s">
        <v>57</v>
      </c>
      <c r="BD9" s="30" t="s">
        <v>58</v>
      </c>
      <c r="BE9" s="30" t="s">
        <v>59</v>
      </c>
      <c r="BF9" s="30" t="s">
        <v>60</v>
      </c>
      <c r="BG9" s="30" t="s">
        <v>61</v>
      </c>
      <c r="BH9" s="30" t="s">
        <v>62</v>
      </c>
      <c r="BI9" s="30" t="s">
        <v>63</v>
      </c>
      <c r="BJ9" s="30" t="s">
        <v>64</v>
      </c>
      <c r="BK9" s="30" t="s">
        <v>65</v>
      </c>
      <c r="BL9" s="30" t="s">
        <v>66</v>
      </c>
      <c r="BM9" s="30" t="s">
        <v>67</v>
      </c>
      <c r="BN9" s="30" t="s">
        <v>68</v>
      </c>
      <c r="BO9" s="30" t="s">
        <v>69</v>
      </c>
      <c r="BP9" s="30" t="s">
        <v>70</v>
      </c>
      <c r="BQ9" s="30" t="s">
        <v>71</v>
      </c>
      <c r="BR9" s="30" t="s">
        <v>72</v>
      </c>
      <c r="BS9" s="30" t="s">
        <v>73</v>
      </c>
      <c r="BT9" s="30" t="s">
        <v>74</v>
      </c>
      <c r="BU9" s="30" t="s">
        <v>75</v>
      </c>
      <c r="BV9" s="30" t="s">
        <v>76</v>
      </c>
      <c r="BW9" s="30" t="s">
        <v>77</v>
      </c>
      <c r="BX9" s="30" t="s">
        <v>78</v>
      </c>
      <c r="BY9" s="30" t="s">
        <v>79</v>
      </c>
      <c r="BZ9" s="30" t="s">
        <v>80</v>
      </c>
      <c r="CA9" s="30" t="s">
        <v>81</v>
      </c>
      <c r="CB9" s="30" t="s">
        <v>82</v>
      </c>
      <c r="CC9" s="30" t="s">
        <v>83</v>
      </c>
      <c r="CD9" s="30" t="s">
        <v>84</v>
      </c>
      <c r="CE9" s="30" t="s">
        <v>85</v>
      </c>
      <c r="CF9" s="30" t="s">
        <v>86</v>
      </c>
      <c r="CG9" s="30" t="s">
        <v>87</v>
      </c>
      <c r="CH9" s="30" t="s">
        <v>88</v>
      </c>
      <c r="CI9" s="30" t="s">
        <v>89</v>
      </c>
      <c r="CJ9" s="30" t="s">
        <v>90</v>
      </c>
      <c r="CK9" s="30" t="s">
        <v>91</v>
      </c>
      <c r="CL9" s="30" t="s">
        <v>92</v>
      </c>
      <c r="CM9" s="30" t="s">
        <v>93</v>
      </c>
      <c r="CN9" s="30" t="s">
        <v>94</v>
      </c>
      <c r="CO9" s="30" t="s">
        <v>95</v>
      </c>
      <c r="CP9" s="30" t="s">
        <v>96</v>
      </c>
      <c r="CQ9" s="30" t="s">
        <v>97</v>
      </c>
      <c r="CR9" s="30" t="s">
        <v>98</v>
      </c>
      <c r="CS9" s="30" t="s">
        <v>99</v>
      </c>
      <c r="CT9" s="30" t="s">
        <v>100</v>
      </c>
      <c r="CU9" s="30" t="s">
        <v>101</v>
      </c>
      <c r="CV9" s="30" t="s">
        <v>102</v>
      </c>
      <c r="CW9" s="30" t="s">
        <v>103</v>
      </c>
      <c r="CX9" s="30" t="s">
        <v>104</v>
      </c>
      <c r="CY9" s="30" t="s">
        <v>105</v>
      </c>
      <c r="CZ9" s="30" t="s">
        <v>106</v>
      </c>
      <c r="DA9" s="30" t="s">
        <v>107</v>
      </c>
      <c r="DB9" s="30" t="s">
        <v>108</v>
      </c>
      <c r="DC9" s="30" t="s">
        <v>327</v>
      </c>
      <c r="DD9" s="30" t="s">
        <v>109</v>
      </c>
      <c r="DE9" s="30" t="s">
        <v>328</v>
      </c>
      <c r="DF9" s="30" t="s">
        <v>110</v>
      </c>
      <c r="DG9" s="30" t="s">
        <v>111</v>
      </c>
      <c r="DH9" s="30" t="s">
        <v>112</v>
      </c>
      <c r="DI9" s="30" t="s">
        <v>113</v>
      </c>
      <c r="DJ9" s="30" t="s">
        <v>114</v>
      </c>
      <c r="DK9" s="30" t="s">
        <v>115</v>
      </c>
      <c r="DL9" s="30" t="s">
        <v>116</v>
      </c>
      <c r="DM9" s="30" t="s">
        <v>117</v>
      </c>
      <c r="DN9" s="30" t="s">
        <v>118</v>
      </c>
      <c r="DO9" s="30" t="s">
        <v>119</v>
      </c>
      <c r="DP9" s="30" t="s">
        <v>120</v>
      </c>
      <c r="DQ9" s="30" t="s">
        <v>121</v>
      </c>
      <c r="DR9" s="30" t="s">
        <v>122</v>
      </c>
      <c r="DS9" s="30" t="s">
        <v>123</v>
      </c>
      <c r="DT9" s="30" t="s">
        <v>124</v>
      </c>
      <c r="DU9" s="30" t="s">
        <v>125</v>
      </c>
      <c r="DV9" s="30" t="s">
        <v>126</v>
      </c>
      <c r="DW9" s="30" t="s">
        <v>127</v>
      </c>
      <c r="DX9" s="30" t="s">
        <v>128</v>
      </c>
      <c r="DY9" s="30" t="s">
        <v>129</v>
      </c>
      <c r="DZ9" s="30" t="s">
        <v>130</v>
      </c>
      <c r="EA9" s="30" t="s">
        <v>131</v>
      </c>
      <c r="EB9" s="30" t="s">
        <v>132</v>
      </c>
      <c r="EC9" s="30" t="s">
        <v>133</v>
      </c>
      <c r="ED9" s="30" t="s">
        <v>134</v>
      </c>
      <c r="EE9" s="30" t="s">
        <v>135</v>
      </c>
      <c r="EF9" s="30" t="s">
        <v>136</v>
      </c>
      <c r="EG9" s="30" t="s">
        <v>137</v>
      </c>
      <c r="EH9" s="30" t="s">
        <v>138</v>
      </c>
      <c r="EI9" s="30" t="s">
        <v>139</v>
      </c>
      <c r="EJ9" s="30" t="s">
        <v>140</v>
      </c>
      <c r="EK9" s="30" t="s">
        <v>141</v>
      </c>
      <c r="EL9" s="30" t="s">
        <v>142</v>
      </c>
      <c r="EM9" s="30" t="s">
        <v>143</v>
      </c>
      <c r="EN9" s="30" t="s">
        <v>144</v>
      </c>
      <c r="EO9" s="30" t="s">
        <v>145</v>
      </c>
      <c r="EP9" s="30" t="s">
        <v>146</v>
      </c>
      <c r="EQ9" s="30" t="s">
        <v>147</v>
      </c>
      <c r="ER9" s="30" t="s">
        <v>148</v>
      </c>
      <c r="ES9" s="30" t="s">
        <v>149</v>
      </c>
      <c r="ET9" s="30" t="s">
        <v>150</v>
      </c>
      <c r="EU9" s="30" t="s">
        <v>151</v>
      </c>
      <c r="EV9" s="30" t="s">
        <v>152</v>
      </c>
      <c r="EW9" s="30" t="s">
        <v>153</v>
      </c>
      <c r="EX9" s="30" t="s">
        <v>154</v>
      </c>
      <c r="EY9" s="30" t="s">
        <v>155</v>
      </c>
      <c r="EZ9" s="30" t="s">
        <v>156</v>
      </c>
      <c r="FA9" s="30" t="s">
        <v>157</v>
      </c>
      <c r="FB9" s="30" t="s">
        <v>158</v>
      </c>
      <c r="FC9" s="30" t="s">
        <v>159</v>
      </c>
      <c r="FD9" s="30" t="s">
        <v>160</v>
      </c>
      <c r="FE9" s="30" t="s">
        <v>161</v>
      </c>
      <c r="FF9" s="30" t="s">
        <v>162</v>
      </c>
      <c r="FG9" s="30" t="s">
        <v>163</v>
      </c>
      <c r="FH9" s="30" t="s">
        <v>164</v>
      </c>
      <c r="FI9" s="30" t="s">
        <v>165</v>
      </c>
      <c r="FJ9" s="30" t="s">
        <v>166</v>
      </c>
      <c r="FK9" s="30" t="s">
        <v>167</v>
      </c>
      <c r="FL9" s="30" t="s">
        <v>168</v>
      </c>
      <c r="FM9" s="30" t="s">
        <v>169</v>
      </c>
      <c r="FN9" s="30" t="s">
        <v>170</v>
      </c>
      <c r="FO9" s="30" t="s">
        <v>171</v>
      </c>
      <c r="FP9" s="30" t="s">
        <v>172</v>
      </c>
      <c r="FQ9" s="30" t="s">
        <v>173</v>
      </c>
      <c r="FR9" s="30" t="s">
        <v>174</v>
      </c>
      <c r="FS9" s="30" t="s">
        <v>175</v>
      </c>
      <c r="FT9" s="30" t="s">
        <v>176</v>
      </c>
      <c r="FU9" s="30" t="s">
        <v>177</v>
      </c>
      <c r="FV9" s="30" t="s">
        <v>178</v>
      </c>
      <c r="FW9" s="30" t="s">
        <v>179</v>
      </c>
      <c r="FX9" s="30" t="s">
        <v>180</v>
      </c>
      <c r="FY9" s="30" t="s">
        <v>181</v>
      </c>
      <c r="FZ9" s="30" t="s">
        <v>182</v>
      </c>
      <c r="GA9" s="30" t="s">
        <v>183</v>
      </c>
      <c r="GB9" s="30" t="s">
        <v>184</v>
      </c>
      <c r="GC9" s="30" t="s">
        <v>185</v>
      </c>
      <c r="GD9" s="30" t="s">
        <v>186</v>
      </c>
      <c r="GE9" s="30" t="s">
        <v>187</v>
      </c>
      <c r="GF9" s="30" t="s">
        <v>188</v>
      </c>
      <c r="GG9" s="30" t="s">
        <v>189</v>
      </c>
      <c r="GH9" s="30" t="s">
        <v>190</v>
      </c>
      <c r="GI9" s="30" t="s">
        <v>191</v>
      </c>
      <c r="GJ9" s="30" t="s">
        <v>192</v>
      </c>
      <c r="GK9" s="30" t="s">
        <v>193</v>
      </c>
      <c r="GL9" s="30" t="s">
        <v>194</v>
      </c>
      <c r="GM9" s="30" t="s">
        <v>195</v>
      </c>
      <c r="GN9" s="30" t="s">
        <v>196</v>
      </c>
      <c r="GO9" s="30" t="s">
        <v>197</v>
      </c>
      <c r="GP9" s="30" t="s">
        <v>198</v>
      </c>
      <c r="GQ9" s="30" t="s">
        <v>199</v>
      </c>
      <c r="GR9" s="30" t="s">
        <v>200</v>
      </c>
      <c r="GS9" s="30" t="s">
        <v>201</v>
      </c>
      <c r="GT9" s="30" t="s">
        <v>202</v>
      </c>
      <c r="GU9" s="30" t="s">
        <v>203</v>
      </c>
      <c r="GV9" s="30" t="s">
        <v>204</v>
      </c>
      <c r="GW9" s="30" t="s">
        <v>205</v>
      </c>
      <c r="GX9" s="30" t="s">
        <v>206</v>
      </c>
      <c r="GY9" s="30" t="s">
        <v>207</v>
      </c>
      <c r="GZ9" s="30" t="s">
        <v>329</v>
      </c>
      <c r="HA9" s="30" t="s">
        <v>208</v>
      </c>
      <c r="HB9" s="17" t="s">
        <v>330</v>
      </c>
      <c r="HC9" s="17" t="s">
        <v>209</v>
      </c>
      <c r="HD9" s="17" t="s">
        <v>210</v>
      </c>
      <c r="HE9" s="17" t="s">
        <v>211</v>
      </c>
      <c r="HF9" s="17" t="s">
        <v>212</v>
      </c>
      <c r="HG9" s="17" t="s">
        <v>213</v>
      </c>
      <c r="HH9" s="17" t="s">
        <v>214</v>
      </c>
      <c r="HI9" s="17" t="s">
        <v>215</v>
      </c>
      <c r="HJ9" s="17" t="s">
        <v>216</v>
      </c>
      <c r="HK9" s="17" t="s">
        <v>217</v>
      </c>
      <c r="HL9" s="17" t="s">
        <v>218</v>
      </c>
      <c r="HM9" s="17" t="s">
        <v>219</v>
      </c>
      <c r="HN9" s="17" t="s">
        <v>220</v>
      </c>
      <c r="HO9" s="17" t="s">
        <v>221</v>
      </c>
      <c r="HP9" s="17" t="s">
        <v>222</v>
      </c>
      <c r="HQ9" s="17" t="s">
        <v>223</v>
      </c>
      <c r="HR9" s="17" t="s">
        <v>224</v>
      </c>
      <c r="HS9" s="17" t="s">
        <v>225</v>
      </c>
      <c r="HT9" s="17" t="s">
        <v>226</v>
      </c>
      <c r="HU9" s="17" t="s">
        <v>227</v>
      </c>
      <c r="HV9" s="17" t="s">
        <v>228</v>
      </c>
      <c r="HW9" s="17" t="s">
        <v>229</v>
      </c>
      <c r="HX9" s="17" t="s">
        <v>230</v>
      </c>
      <c r="HY9" s="17" t="s">
        <v>231</v>
      </c>
      <c r="HZ9" s="17" t="s">
        <v>232</v>
      </c>
      <c r="IA9" s="17" t="s">
        <v>233</v>
      </c>
      <c r="IB9" s="17" t="s">
        <v>234</v>
      </c>
      <c r="IC9" s="17" t="s">
        <v>235</v>
      </c>
      <c r="ID9" s="17" t="s">
        <v>236</v>
      </c>
      <c r="IE9" s="17" t="s">
        <v>237</v>
      </c>
      <c r="IF9" s="17" t="s">
        <v>238</v>
      </c>
      <c r="IG9" s="17" t="s">
        <v>239</v>
      </c>
      <c r="IH9" s="17" t="s">
        <v>240</v>
      </c>
      <c r="II9" s="17" t="s">
        <v>241</v>
      </c>
      <c r="IJ9" s="17" t="s">
        <v>242</v>
      </c>
      <c r="IK9" s="17" t="s">
        <v>243</v>
      </c>
      <c r="IL9" s="17" t="s">
        <v>244</v>
      </c>
      <c r="IM9" s="17" t="s">
        <v>245</v>
      </c>
      <c r="IN9" s="17" t="s">
        <v>246</v>
      </c>
      <c r="IO9" s="17" t="s">
        <v>247</v>
      </c>
      <c r="IP9" s="17" t="s">
        <v>248</v>
      </c>
      <c r="IQ9" s="17" t="s">
        <v>249</v>
      </c>
      <c r="IR9" s="17" t="s">
        <v>250</v>
      </c>
      <c r="IS9" s="17" t="s">
        <v>251</v>
      </c>
      <c r="IT9" s="17" t="s">
        <v>252</v>
      </c>
      <c r="IU9" s="17" t="s">
        <v>253</v>
      </c>
      <c r="IV9" s="17" t="s">
        <v>254</v>
      </c>
      <c r="IW9" s="17" t="s">
        <v>255</v>
      </c>
      <c r="IX9" s="17" t="s">
        <v>256</v>
      </c>
      <c r="IY9" s="17" t="s">
        <v>257</v>
      </c>
      <c r="IZ9" s="17" t="s">
        <v>258</v>
      </c>
      <c r="JA9" s="17" t="s">
        <v>259</v>
      </c>
      <c r="JB9" s="17" t="s">
        <v>260</v>
      </c>
      <c r="JC9" s="17" t="s">
        <v>261</v>
      </c>
      <c r="JD9" s="17" t="s">
        <v>262</v>
      </c>
      <c r="JE9" s="17" t="s">
        <v>263</v>
      </c>
      <c r="JF9" s="17" t="s">
        <v>264</v>
      </c>
      <c r="JG9" s="17" t="s">
        <v>265</v>
      </c>
      <c r="JH9" s="17" t="s">
        <v>266</v>
      </c>
      <c r="JI9" s="17" t="s">
        <v>267</v>
      </c>
      <c r="JJ9" s="17" t="s">
        <v>268</v>
      </c>
      <c r="JK9" s="17" t="s">
        <v>269</v>
      </c>
      <c r="JL9" s="17" t="s">
        <v>270</v>
      </c>
      <c r="JM9" s="17" t="s">
        <v>271</v>
      </c>
      <c r="JN9" s="17" t="s">
        <v>272</v>
      </c>
      <c r="JO9" s="17" t="s">
        <v>273</v>
      </c>
      <c r="JP9" s="17" t="s">
        <v>274</v>
      </c>
      <c r="JQ9" s="17" t="s">
        <v>275</v>
      </c>
      <c r="JR9" s="17" t="s">
        <v>276</v>
      </c>
      <c r="JS9" s="17" t="s">
        <v>277</v>
      </c>
      <c r="JT9" s="17" t="s">
        <v>278</v>
      </c>
      <c r="JU9" s="17" t="s">
        <v>279</v>
      </c>
      <c r="JV9" s="17" t="s">
        <v>280</v>
      </c>
      <c r="JW9" s="17" t="s">
        <v>281</v>
      </c>
      <c r="JX9" s="17" t="s">
        <v>282</v>
      </c>
      <c r="JY9" s="17" t="s">
        <v>283</v>
      </c>
      <c r="JZ9" s="17" t="s">
        <v>284</v>
      </c>
      <c r="KA9" s="17" t="s">
        <v>285</v>
      </c>
      <c r="KB9" s="17" t="s">
        <v>286</v>
      </c>
      <c r="KC9" s="17" t="s">
        <v>287</v>
      </c>
      <c r="KD9" s="17" t="s">
        <v>288</v>
      </c>
      <c r="KE9" s="17" t="s">
        <v>289</v>
      </c>
      <c r="KF9" s="17" t="s">
        <v>290</v>
      </c>
      <c r="KG9" s="17" t="s">
        <v>291</v>
      </c>
      <c r="KH9" s="17" t="s">
        <v>292</v>
      </c>
      <c r="KI9" s="17" t="s">
        <v>293</v>
      </c>
      <c r="KJ9" s="17" t="s">
        <v>294</v>
      </c>
      <c r="KK9" s="17" t="s">
        <v>295</v>
      </c>
      <c r="KL9" s="17" t="s">
        <v>296</v>
      </c>
      <c r="KM9" s="17" t="s">
        <v>297</v>
      </c>
      <c r="KN9" s="17" t="s">
        <v>298</v>
      </c>
      <c r="KO9" s="17" t="s">
        <v>299</v>
      </c>
      <c r="KP9" s="17" t="s">
        <v>300</v>
      </c>
      <c r="KQ9" s="17" t="s">
        <v>301</v>
      </c>
      <c r="KR9" s="17" t="s">
        <v>302</v>
      </c>
      <c r="KS9" s="17" t="s">
        <v>303</v>
      </c>
      <c r="KT9" s="17" t="s">
        <v>304</v>
      </c>
      <c r="KU9" s="17" t="s">
        <v>305</v>
      </c>
      <c r="KV9" s="17" t="s">
        <v>306</v>
      </c>
      <c r="KW9" s="18" t="s">
        <v>331</v>
      </c>
    </row>
    <row r="10" spans="1:309" s="16" customFormat="1" ht="13.2">
      <c r="A10" s="19" t="s">
        <v>307</v>
      </c>
      <c r="B10" s="31">
        <v>2018</v>
      </c>
      <c r="C10" s="19" t="s">
        <v>3</v>
      </c>
      <c r="D10" s="33">
        <v>48258494</v>
      </c>
      <c r="E10" s="34">
        <v>23614164</v>
      </c>
      <c r="F10" s="35">
        <v>24644330</v>
      </c>
      <c r="G10" s="33">
        <v>379611</v>
      </c>
      <c r="H10" s="34">
        <v>384392</v>
      </c>
      <c r="I10" s="34">
        <v>389812</v>
      </c>
      <c r="J10" s="34">
        <v>395361</v>
      </c>
      <c r="K10" s="34">
        <v>400077</v>
      </c>
      <c r="L10" s="34">
        <v>405013</v>
      </c>
      <c r="M10" s="34">
        <v>410040</v>
      </c>
      <c r="N10" s="34">
        <v>415839</v>
      </c>
      <c r="O10" s="34">
        <v>421676</v>
      </c>
      <c r="P10" s="34">
        <v>427467</v>
      </c>
      <c r="Q10" s="34">
        <v>433301</v>
      </c>
      <c r="R10" s="34">
        <v>439515</v>
      </c>
      <c r="S10" s="34">
        <v>440403</v>
      </c>
      <c r="T10" s="34">
        <v>440428</v>
      </c>
      <c r="U10" s="34">
        <v>438851</v>
      </c>
      <c r="V10" s="34">
        <v>436918</v>
      </c>
      <c r="W10" s="34">
        <v>435090</v>
      </c>
      <c r="X10" s="34">
        <v>434665</v>
      </c>
      <c r="Y10" s="34">
        <v>428650</v>
      </c>
      <c r="Z10" s="34">
        <v>423143</v>
      </c>
      <c r="AA10" s="34">
        <v>418454</v>
      </c>
      <c r="AB10" s="34">
        <v>415566</v>
      </c>
      <c r="AC10" s="34">
        <v>413985</v>
      </c>
      <c r="AD10" s="34">
        <v>412666</v>
      </c>
      <c r="AE10" s="34">
        <v>408429</v>
      </c>
      <c r="AF10" s="34">
        <v>400028</v>
      </c>
      <c r="AG10" s="34">
        <v>390200</v>
      </c>
      <c r="AH10" s="34">
        <v>380463</v>
      </c>
      <c r="AI10" s="34">
        <v>370656</v>
      </c>
      <c r="AJ10" s="34">
        <v>361288</v>
      </c>
      <c r="AK10" s="34">
        <v>350860</v>
      </c>
      <c r="AL10" s="34">
        <v>344052</v>
      </c>
      <c r="AM10" s="34">
        <v>338075</v>
      </c>
      <c r="AN10" s="34">
        <v>333980</v>
      </c>
      <c r="AO10" s="34">
        <v>331625</v>
      </c>
      <c r="AP10" s="34">
        <v>328894</v>
      </c>
      <c r="AQ10" s="34">
        <v>324855</v>
      </c>
      <c r="AR10" s="34">
        <v>321093</v>
      </c>
      <c r="AS10" s="34">
        <v>314589</v>
      </c>
      <c r="AT10" s="34">
        <v>306368</v>
      </c>
      <c r="AU10" s="34">
        <v>295689</v>
      </c>
      <c r="AV10" s="34">
        <v>287041</v>
      </c>
      <c r="AW10" s="34">
        <v>276711</v>
      </c>
      <c r="AX10" s="34">
        <v>270668</v>
      </c>
      <c r="AY10" s="34">
        <v>267492</v>
      </c>
      <c r="AZ10" s="34">
        <v>265604</v>
      </c>
      <c r="BA10" s="34">
        <v>264388</v>
      </c>
      <c r="BB10" s="34">
        <v>264242</v>
      </c>
      <c r="BC10" s="34">
        <v>263755</v>
      </c>
      <c r="BD10" s="34">
        <v>262960</v>
      </c>
      <c r="BE10" s="34">
        <v>259797</v>
      </c>
      <c r="BF10" s="34">
        <v>258085</v>
      </c>
      <c r="BG10" s="34">
        <v>254041</v>
      </c>
      <c r="BH10" s="34">
        <v>250429</v>
      </c>
      <c r="BI10" s="34">
        <v>245423</v>
      </c>
      <c r="BJ10" s="34">
        <v>239072</v>
      </c>
      <c r="BK10" s="34">
        <v>231045</v>
      </c>
      <c r="BL10" s="34">
        <v>221802</v>
      </c>
      <c r="BM10" s="34">
        <v>211520</v>
      </c>
      <c r="BN10" s="34">
        <v>202507</v>
      </c>
      <c r="BO10" s="34">
        <v>193446</v>
      </c>
      <c r="BP10" s="34">
        <v>185521</v>
      </c>
      <c r="BQ10" s="34">
        <v>176917</v>
      </c>
      <c r="BR10" s="34">
        <v>169729</v>
      </c>
      <c r="BS10" s="34">
        <v>162052</v>
      </c>
      <c r="BT10" s="34">
        <v>154357</v>
      </c>
      <c r="BU10" s="34">
        <v>146719</v>
      </c>
      <c r="BV10" s="34">
        <v>139304</v>
      </c>
      <c r="BW10" s="34">
        <v>131614</v>
      </c>
      <c r="BX10" s="34">
        <v>124364</v>
      </c>
      <c r="BY10" s="34">
        <v>116933</v>
      </c>
      <c r="BZ10" s="34">
        <v>109194</v>
      </c>
      <c r="CA10" s="34">
        <v>101088</v>
      </c>
      <c r="CB10" s="34">
        <v>93900</v>
      </c>
      <c r="CC10" s="34">
        <v>87427</v>
      </c>
      <c r="CD10" s="34">
        <v>82182</v>
      </c>
      <c r="CE10" s="34">
        <v>77454</v>
      </c>
      <c r="CF10" s="34">
        <v>72726</v>
      </c>
      <c r="CG10" s="34">
        <v>67704</v>
      </c>
      <c r="CH10" s="34">
        <v>62577</v>
      </c>
      <c r="CI10" s="34">
        <v>57078</v>
      </c>
      <c r="CJ10" s="34">
        <v>51129</v>
      </c>
      <c r="CK10" s="34">
        <v>45461</v>
      </c>
      <c r="CL10" s="34">
        <v>40677</v>
      </c>
      <c r="CM10" s="34">
        <v>36287</v>
      </c>
      <c r="CN10" s="34">
        <v>32267</v>
      </c>
      <c r="CO10" s="34">
        <v>28138</v>
      </c>
      <c r="CP10" s="34">
        <v>24379</v>
      </c>
      <c r="CQ10" s="34">
        <v>20787</v>
      </c>
      <c r="CR10" s="34">
        <v>17676</v>
      </c>
      <c r="CS10" s="34">
        <v>14618</v>
      </c>
      <c r="CT10" s="34">
        <v>11729</v>
      </c>
      <c r="CU10" s="34">
        <v>9288</v>
      </c>
      <c r="CV10" s="34">
        <v>7194</v>
      </c>
      <c r="CW10" s="34">
        <v>5546</v>
      </c>
      <c r="CX10" s="34">
        <v>4245</v>
      </c>
      <c r="CY10" s="34">
        <v>3178</v>
      </c>
      <c r="CZ10" s="34">
        <v>2364</v>
      </c>
      <c r="DA10" s="34">
        <v>1741</v>
      </c>
      <c r="DB10" s="34">
        <v>1339</v>
      </c>
      <c r="DC10" s="35">
        <v>5186</v>
      </c>
      <c r="DD10" s="34">
        <v>360423</v>
      </c>
      <c r="DE10" s="34">
        <v>366857</v>
      </c>
      <c r="DF10" s="34">
        <v>371459</v>
      </c>
      <c r="DG10" s="34">
        <v>376170</v>
      </c>
      <c r="DH10" s="34">
        <v>381397</v>
      </c>
      <c r="DI10" s="34">
        <v>386598</v>
      </c>
      <c r="DJ10" s="34">
        <v>391876</v>
      </c>
      <c r="DK10" s="34">
        <v>396570</v>
      </c>
      <c r="DL10" s="34">
        <v>401512</v>
      </c>
      <c r="DM10" s="34">
        <v>406877</v>
      </c>
      <c r="DN10" s="34">
        <v>412775</v>
      </c>
      <c r="DO10" s="34">
        <v>418905</v>
      </c>
      <c r="DP10" s="34">
        <v>419464</v>
      </c>
      <c r="DQ10" s="34">
        <v>419343</v>
      </c>
      <c r="DR10" s="34">
        <v>419171</v>
      </c>
      <c r="DS10" s="34">
        <v>418997</v>
      </c>
      <c r="DT10" s="34">
        <v>418896</v>
      </c>
      <c r="DU10" s="34">
        <v>419284</v>
      </c>
      <c r="DV10" s="34">
        <v>418971</v>
      </c>
      <c r="DW10" s="34">
        <v>418378</v>
      </c>
      <c r="DX10" s="34">
        <v>417918</v>
      </c>
      <c r="DY10" s="34">
        <v>414027</v>
      </c>
      <c r="DZ10" s="34">
        <v>412009</v>
      </c>
      <c r="EA10" s="34">
        <v>410970</v>
      </c>
      <c r="EB10" s="34">
        <v>407892</v>
      </c>
      <c r="EC10" s="34">
        <v>402058</v>
      </c>
      <c r="ED10" s="34">
        <v>394042</v>
      </c>
      <c r="EE10" s="34">
        <v>385207</v>
      </c>
      <c r="EF10" s="34">
        <v>376853</v>
      </c>
      <c r="EG10" s="34">
        <v>368139</v>
      </c>
      <c r="EH10" s="34">
        <v>361968</v>
      </c>
      <c r="EI10" s="34">
        <v>356889</v>
      </c>
      <c r="EJ10" s="34">
        <v>353543</v>
      </c>
      <c r="EK10" s="34">
        <v>350216</v>
      </c>
      <c r="EL10" s="34">
        <v>349979</v>
      </c>
      <c r="EM10" s="34">
        <v>349810</v>
      </c>
      <c r="EN10" s="34">
        <v>347671</v>
      </c>
      <c r="EO10" s="34">
        <v>343864</v>
      </c>
      <c r="EP10" s="34">
        <v>338579</v>
      </c>
      <c r="EQ10" s="34">
        <v>328833</v>
      </c>
      <c r="ER10" s="34">
        <v>320471</v>
      </c>
      <c r="ES10" s="34">
        <v>310466</v>
      </c>
      <c r="ET10" s="34">
        <v>302241</v>
      </c>
      <c r="EU10" s="34">
        <v>295448</v>
      </c>
      <c r="EV10" s="34">
        <v>292176</v>
      </c>
      <c r="EW10" s="34">
        <v>290099</v>
      </c>
      <c r="EX10" s="34">
        <v>289095</v>
      </c>
      <c r="EY10" s="34">
        <v>289688</v>
      </c>
      <c r="EZ10" s="34">
        <v>290593</v>
      </c>
      <c r="FA10" s="34">
        <v>288498</v>
      </c>
      <c r="FB10" s="34">
        <v>287931</v>
      </c>
      <c r="FC10" s="34">
        <v>285470</v>
      </c>
      <c r="FD10" s="34">
        <v>283684</v>
      </c>
      <c r="FE10" s="34">
        <v>279848</v>
      </c>
      <c r="FF10" s="34">
        <v>275666</v>
      </c>
      <c r="FG10" s="34">
        <v>269428</v>
      </c>
      <c r="FH10" s="34">
        <v>261097</v>
      </c>
      <c r="FI10" s="34">
        <v>252378</v>
      </c>
      <c r="FJ10" s="34">
        <v>243174</v>
      </c>
      <c r="FK10" s="34">
        <v>233432</v>
      </c>
      <c r="FL10" s="34">
        <v>225283</v>
      </c>
      <c r="FM10" s="34">
        <v>216444</v>
      </c>
      <c r="FN10" s="34">
        <v>208105</v>
      </c>
      <c r="FO10" s="34">
        <v>198714</v>
      </c>
      <c r="FP10" s="34">
        <v>189686</v>
      </c>
      <c r="FQ10" s="34">
        <v>180288</v>
      </c>
      <c r="FR10" s="34">
        <v>171373</v>
      </c>
      <c r="FS10" s="34">
        <v>163086</v>
      </c>
      <c r="FT10" s="34">
        <v>154981</v>
      </c>
      <c r="FU10" s="34">
        <v>146413</v>
      </c>
      <c r="FV10" s="34">
        <v>138045</v>
      </c>
      <c r="FW10" s="34">
        <v>129145</v>
      </c>
      <c r="FX10" s="34">
        <v>120847</v>
      </c>
      <c r="FY10" s="34">
        <v>112691</v>
      </c>
      <c r="FZ10" s="34">
        <v>105368</v>
      </c>
      <c r="GA10" s="34">
        <v>99133</v>
      </c>
      <c r="GB10" s="34">
        <v>94326</v>
      </c>
      <c r="GC10" s="34">
        <v>89894</v>
      </c>
      <c r="GD10" s="34">
        <v>84997</v>
      </c>
      <c r="GE10" s="34">
        <v>79592</v>
      </c>
      <c r="GF10" s="34">
        <v>73913</v>
      </c>
      <c r="GG10" s="34">
        <v>68168</v>
      </c>
      <c r="GH10" s="34">
        <v>62476</v>
      </c>
      <c r="GI10" s="34">
        <v>56752</v>
      </c>
      <c r="GJ10" s="34">
        <v>50930</v>
      </c>
      <c r="GK10" s="34">
        <v>45487</v>
      </c>
      <c r="GL10" s="34">
        <v>40619</v>
      </c>
      <c r="GM10" s="34">
        <v>35858</v>
      </c>
      <c r="GN10" s="34">
        <v>31388</v>
      </c>
      <c r="GO10" s="34">
        <v>27051</v>
      </c>
      <c r="GP10" s="34">
        <v>22966</v>
      </c>
      <c r="GQ10" s="34">
        <v>18797</v>
      </c>
      <c r="GR10" s="34">
        <v>15014</v>
      </c>
      <c r="GS10" s="34">
        <v>11921</v>
      </c>
      <c r="GT10" s="34">
        <v>9369</v>
      </c>
      <c r="GU10" s="34">
        <v>7412</v>
      </c>
      <c r="GV10" s="34">
        <v>5783</v>
      </c>
      <c r="GW10" s="34">
        <v>4447</v>
      </c>
      <c r="GX10" s="34">
        <v>3193</v>
      </c>
      <c r="GY10" s="34">
        <v>2145</v>
      </c>
      <c r="GZ10" s="35">
        <v>6957</v>
      </c>
      <c r="HA10" s="33">
        <v>740034</v>
      </c>
      <c r="HB10" s="34">
        <v>751249</v>
      </c>
      <c r="HC10" s="34">
        <v>761271</v>
      </c>
      <c r="HD10" s="34">
        <v>771531</v>
      </c>
      <c r="HE10" s="34">
        <v>781474</v>
      </c>
      <c r="HF10" s="34">
        <v>791611</v>
      </c>
      <c r="HG10" s="34">
        <v>801916</v>
      </c>
      <c r="HH10" s="34">
        <v>812409</v>
      </c>
      <c r="HI10" s="34">
        <v>823188</v>
      </c>
      <c r="HJ10" s="34">
        <v>834344</v>
      </c>
      <c r="HK10" s="34">
        <v>846076</v>
      </c>
      <c r="HL10" s="34">
        <v>858420</v>
      </c>
      <c r="HM10" s="34">
        <v>859867</v>
      </c>
      <c r="HN10" s="34">
        <v>859771</v>
      </c>
      <c r="HO10" s="34">
        <v>858022</v>
      </c>
      <c r="HP10" s="34">
        <v>855915</v>
      </c>
      <c r="HQ10" s="34">
        <v>853986</v>
      </c>
      <c r="HR10" s="34">
        <v>853949</v>
      </c>
      <c r="HS10" s="34">
        <v>847621</v>
      </c>
      <c r="HT10" s="34">
        <v>841521</v>
      </c>
      <c r="HU10" s="34">
        <v>836372</v>
      </c>
      <c r="HV10" s="34">
        <v>829593</v>
      </c>
      <c r="HW10" s="34">
        <v>825994</v>
      </c>
      <c r="HX10" s="34">
        <v>823636</v>
      </c>
      <c r="HY10" s="34">
        <v>816321</v>
      </c>
      <c r="HZ10" s="34">
        <v>802086</v>
      </c>
      <c r="IA10" s="34">
        <v>784242</v>
      </c>
      <c r="IB10" s="34">
        <v>765670</v>
      </c>
      <c r="IC10" s="34">
        <v>747509</v>
      </c>
      <c r="ID10" s="34">
        <v>729427</v>
      </c>
      <c r="IE10" s="34">
        <v>712828</v>
      </c>
      <c r="IF10" s="34">
        <v>700941</v>
      </c>
      <c r="IG10" s="34">
        <v>691618</v>
      </c>
      <c r="IH10" s="34">
        <v>684196</v>
      </c>
      <c r="II10" s="34">
        <v>681604</v>
      </c>
      <c r="IJ10" s="34">
        <v>678704</v>
      </c>
      <c r="IK10" s="34">
        <v>672526</v>
      </c>
      <c r="IL10" s="34">
        <v>664957</v>
      </c>
      <c r="IM10" s="34">
        <v>653168</v>
      </c>
      <c r="IN10" s="34">
        <v>635201</v>
      </c>
      <c r="IO10" s="34">
        <v>616160</v>
      </c>
      <c r="IP10" s="34">
        <v>597507</v>
      </c>
      <c r="IQ10" s="34">
        <v>578952</v>
      </c>
      <c r="IR10" s="34">
        <v>566116</v>
      </c>
      <c r="IS10" s="34">
        <v>559668</v>
      </c>
      <c r="IT10" s="34">
        <v>555703</v>
      </c>
      <c r="IU10" s="34">
        <v>553483</v>
      </c>
      <c r="IV10" s="34">
        <v>553930</v>
      </c>
      <c r="IW10" s="34">
        <v>554348</v>
      </c>
      <c r="IX10" s="34">
        <v>551458</v>
      </c>
      <c r="IY10" s="34">
        <v>547728</v>
      </c>
      <c r="IZ10" s="34">
        <v>543555</v>
      </c>
      <c r="JA10" s="34">
        <v>537725</v>
      </c>
      <c r="JB10" s="34">
        <v>530277</v>
      </c>
      <c r="JC10" s="34">
        <v>521089</v>
      </c>
      <c r="JD10" s="34">
        <v>508500</v>
      </c>
      <c r="JE10" s="34">
        <v>492142</v>
      </c>
      <c r="JF10" s="34">
        <v>474180</v>
      </c>
      <c r="JG10" s="34">
        <v>454694</v>
      </c>
      <c r="JH10" s="34">
        <v>435939</v>
      </c>
      <c r="JI10" s="34">
        <v>418729</v>
      </c>
      <c r="JJ10" s="34">
        <v>401965</v>
      </c>
      <c r="JK10" s="34">
        <v>385022</v>
      </c>
      <c r="JL10" s="34">
        <v>368443</v>
      </c>
      <c r="JM10" s="34">
        <v>351738</v>
      </c>
      <c r="JN10" s="34">
        <v>334645</v>
      </c>
      <c r="JO10" s="34">
        <v>318092</v>
      </c>
      <c r="JP10" s="34">
        <v>302390</v>
      </c>
      <c r="JQ10" s="34">
        <v>286595</v>
      </c>
      <c r="JR10" s="34">
        <v>270777</v>
      </c>
      <c r="JS10" s="34">
        <v>254978</v>
      </c>
      <c r="JT10" s="34">
        <v>238339</v>
      </c>
      <c r="JU10" s="34">
        <v>221935</v>
      </c>
      <c r="JV10" s="34">
        <v>206591</v>
      </c>
      <c r="JW10" s="34">
        <v>192795</v>
      </c>
      <c r="JX10" s="34">
        <v>181315</v>
      </c>
      <c r="JY10" s="34">
        <v>171780</v>
      </c>
      <c r="JZ10" s="34">
        <v>162620</v>
      </c>
      <c r="KA10" s="34">
        <v>152701</v>
      </c>
      <c r="KB10" s="34">
        <v>142169</v>
      </c>
      <c r="KC10" s="34">
        <v>130991</v>
      </c>
      <c r="KD10" s="34">
        <v>119297</v>
      </c>
      <c r="KE10" s="34">
        <v>107937</v>
      </c>
      <c r="KF10" s="34">
        <v>97429</v>
      </c>
      <c r="KG10" s="34">
        <v>87217</v>
      </c>
      <c r="KH10" s="34">
        <v>77754</v>
      </c>
      <c r="KI10" s="34">
        <v>68757</v>
      </c>
      <c r="KJ10" s="34">
        <v>60237</v>
      </c>
      <c r="KK10" s="34">
        <v>52175</v>
      </c>
      <c r="KL10" s="34">
        <v>44727</v>
      </c>
      <c r="KM10" s="34">
        <v>37584</v>
      </c>
      <c r="KN10" s="34">
        <v>30526</v>
      </c>
      <c r="KO10" s="34">
        <v>24302</v>
      </c>
      <c r="KP10" s="34">
        <v>19115</v>
      </c>
      <c r="KQ10" s="34">
        <v>14915</v>
      </c>
      <c r="KR10" s="34">
        <v>11657</v>
      </c>
      <c r="KS10" s="34">
        <v>8961</v>
      </c>
      <c r="KT10" s="34">
        <v>6811</v>
      </c>
      <c r="KU10" s="34">
        <v>4934</v>
      </c>
      <c r="KV10" s="34">
        <v>3484</v>
      </c>
      <c r="KW10" s="35">
        <v>12143</v>
      </c>
    </row>
    <row r="11" spans="1:309" s="16" customFormat="1" ht="13.2">
      <c r="A11" s="20" t="s">
        <v>307</v>
      </c>
      <c r="B11" s="32">
        <v>2019</v>
      </c>
      <c r="C11" s="20" t="s">
        <v>3</v>
      </c>
      <c r="D11" s="36">
        <v>49266526</v>
      </c>
      <c r="E11" s="37">
        <v>24117643</v>
      </c>
      <c r="F11" s="38">
        <v>25148883</v>
      </c>
      <c r="G11" s="36">
        <v>379692</v>
      </c>
      <c r="H11" s="37">
        <v>386682</v>
      </c>
      <c r="I11" s="37">
        <v>391193</v>
      </c>
      <c r="J11" s="37">
        <v>396244</v>
      </c>
      <c r="K11" s="37">
        <v>401414</v>
      </c>
      <c r="L11" s="37">
        <v>405771</v>
      </c>
      <c r="M11" s="37">
        <v>410366</v>
      </c>
      <c r="N11" s="37">
        <v>415066</v>
      </c>
      <c r="O11" s="37">
        <v>420565</v>
      </c>
      <c r="P11" s="37">
        <v>426110</v>
      </c>
      <c r="Q11" s="37">
        <v>431629</v>
      </c>
      <c r="R11" s="37">
        <v>437218</v>
      </c>
      <c r="S11" s="37">
        <v>443190</v>
      </c>
      <c r="T11" s="37">
        <v>443893</v>
      </c>
      <c r="U11" s="37">
        <v>443809</v>
      </c>
      <c r="V11" s="37">
        <v>442286</v>
      </c>
      <c r="W11" s="37">
        <v>440639</v>
      </c>
      <c r="X11" s="37">
        <v>439378</v>
      </c>
      <c r="Y11" s="37">
        <v>439728</v>
      </c>
      <c r="Z11" s="37">
        <v>434624</v>
      </c>
      <c r="AA11" s="37">
        <v>430028</v>
      </c>
      <c r="AB11" s="37">
        <v>426126</v>
      </c>
      <c r="AC11" s="37">
        <v>423823</v>
      </c>
      <c r="AD11" s="37">
        <v>422602</v>
      </c>
      <c r="AE11" s="37">
        <v>421417</v>
      </c>
      <c r="AF11" s="37">
        <v>417141</v>
      </c>
      <c r="AG11" s="37">
        <v>408561</v>
      </c>
      <c r="AH11" s="37">
        <v>398459</v>
      </c>
      <c r="AI11" s="37">
        <v>388367</v>
      </c>
      <c r="AJ11" s="37">
        <v>378161</v>
      </c>
      <c r="AK11" s="37">
        <v>368352</v>
      </c>
      <c r="AL11" s="37">
        <v>357497</v>
      </c>
      <c r="AM11" s="37">
        <v>350232</v>
      </c>
      <c r="AN11" s="37">
        <v>343816</v>
      </c>
      <c r="AO11" s="37">
        <v>339282</v>
      </c>
      <c r="AP11" s="37">
        <v>336499</v>
      </c>
      <c r="AQ11" s="37">
        <v>333356</v>
      </c>
      <c r="AR11" s="37">
        <v>328936</v>
      </c>
      <c r="AS11" s="37">
        <v>324797</v>
      </c>
      <c r="AT11" s="37">
        <v>317946</v>
      </c>
      <c r="AU11" s="37">
        <v>309402</v>
      </c>
      <c r="AV11" s="37">
        <v>298435</v>
      </c>
      <c r="AW11" s="37">
        <v>289498</v>
      </c>
      <c r="AX11" s="37">
        <v>278918</v>
      </c>
      <c r="AY11" s="37">
        <v>272617</v>
      </c>
      <c r="AZ11" s="37">
        <v>269180</v>
      </c>
      <c r="BA11" s="37">
        <v>267041</v>
      </c>
      <c r="BB11" s="37">
        <v>265576</v>
      </c>
      <c r="BC11" s="37">
        <v>265176</v>
      </c>
      <c r="BD11" s="37">
        <v>264447</v>
      </c>
      <c r="BE11" s="37">
        <v>263405</v>
      </c>
      <c r="BF11" s="37">
        <v>260015</v>
      </c>
      <c r="BG11" s="37">
        <v>258067</v>
      </c>
      <c r="BH11" s="37">
        <v>253802</v>
      </c>
      <c r="BI11" s="37">
        <v>249960</v>
      </c>
      <c r="BJ11" s="37">
        <v>244734</v>
      </c>
      <c r="BK11" s="37">
        <v>238171</v>
      </c>
      <c r="BL11" s="37">
        <v>229953</v>
      </c>
      <c r="BM11" s="37">
        <v>220521</v>
      </c>
      <c r="BN11" s="37">
        <v>210076</v>
      </c>
      <c r="BO11" s="37">
        <v>200894</v>
      </c>
      <c r="BP11" s="37">
        <v>191658</v>
      </c>
      <c r="BQ11" s="37">
        <v>183554</v>
      </c>
      <c r="BR11" s="37">
        <v>174788</v>
      </c>
      <c r="BS11" s="37">
        <v>167409</v>
      </c>
      <c r="BT11" s="37">
        <v>159560</v>
      </c>
      <c r="BU11" s="37">
        <v>151687</v>
      </c>
      <c r="BV11" s="37">
        <v>143890</v>
      </c>
      <c r="BW11" s="37">
        <v>136313</v>
      </c>
      <c r="BX11" s="37">
        <v>128471</v>
      </c>
      <c r="BY11" s="37">
        <v>121075</v>
      </c>
      <c r="BZ11" s="37">
        <v>113518</v>
      </c>
      <c r="CA11" s="37">
        <v>105672</v>
      </c>
      <c r="CB11" s="37">
        <v>97507</v>
      </c>
      <c r="CC11" s="37">
        <v>90239</v>
      </c>
      <c r="CD11" s="37">
        <v>83686</v>
      </c>
      <c r="CE11" s="37">
        <v>78323</v>
      </c>
      <c r="CF11" s="37">
        <v>73461</v>
      </c>
      <c r="CG11" s="37">
        <v>68622</v>
      </c>
      <c r="CH11" s="37">
        <v>63526</v>
      </c>
      <c r="CI11" s="37">
        <v>58361</v>
      </c>
      <c r="CJ11" s="37">
        <v>52896</v>
      </c>
      <c r="CK11" s="37">
        <v>47057</v>
      </c>
      <c r="CL11" s="37">
        <v>41527</v>
      </c>
      <c r="CM11" s="37">
        <v>36860</v>
      </c>
      <c r="CN11" s="37">
        <v>32603</v>
      </c>
      <c r="CO11" s="37">
        <v>28721</v>
      </c>
      <c r="CP11" s="37">
        <v>24803</v>
      </c>
      <c r="CQ11" s="37">
        <v>21262</v>
      </c>
      <c r="CR11" s="37">
        <v>17930</v>
      </c>
      <c r="CS11" s="37">
        <v>15067</v>
      </c>
      <c r="CT11" s="37">
        <v>12304</v>
      </c>
      <c r="CU11" s="37">
        <v>9750</v>
      </c>
      <c r="CV11" s="37">
        <v>7624</v>
      </c>
      <c r="CW11" s="37">
        <v>5829</v>
      </c>
      <c r="CX11" s="37">
        <v>4440</v>
      </c>
      <c r="CY11" s="37">
        <v>3361</v>
      </c>
      <c r="CZ11" s="37">
        <v>2490</v>
      </c>
      <c r="DA11" s="37">
        <v>1841</v>
      </c>
      <c r="DB11" s="37">
        <v>1353</v>
      </c>
      <c r="DC11" s="38">
        <v>3822</v>
      </c>
      <c r="DD11" s="36">
        <v>361190</v>
      </c>
      <c r="DE11" s="37">
        <v>367014</v>
      </c>
      <c r="DF11" s="37">
        <v>373221</v>
      </c>
      <c r="DG11" s="37">
        <v>377510</v>
      </c>
      <c r="DH11" s="37">
        <v>381896</v>
      </c>
      <c r="DI11" s="37">
        <v>386812</v>
      </c>
      <c r="DJ11" s="37">
        <v>391708</v>
      </c>
      <c r="DK11" s="37">
        <v>396699</v>
      </c>
      <c r="DL11" s="37">
        <v>401120</v>
      </c>
      <c r="DM11" s="37">
        <v>405805</v>
      </c>
      <c r="DN11" s="37">
        <v>410927</v>
      </c>
      <c r="DO11" s="37">
        <v>416601</v>
      </c>
      <c r="DP11" s="37">
        <v>422520</v>
      </c>
      <c r="DQ11" s="37">
        <v>422927</v>
      </c>
      <c r="DR11" s="37">
        <v>422752</v>
      </c>
      <c r="DS11" s="37">
        <v>422723</v>
      </c>
      <c r="DT11" s="37">
        <v>423033</v>
      </c>
      <c r="DU11" s="37">
        <v>423807</v>
      </c>
      <c r="DV11" s="37">
        <v>425327</v>
      </c>
      <c r="DW11" s="37">
        <v>426203</v>
      </c>
      <c r="DX11" s="37">
        <v>426636</v>
      </c>
      <c r="DY11" s="37">
        <v>426915</v>
      </c>
      <c r="DZ11" s="37">
        <v>423474</v>
      </c>
      <c r="EA11" s="37">
        <v>421621</v>
      </c>
      <c r="EB11" s="37">
        <v>420511</v>
      </c>
      <c r="EC11" s="37">
        <v>417194</v>
      </c>
      <c r="ED11" s="37">
        <v>411008</v>
      </c>
      <c r="EE11" s="37">
        <v>402577</v>
      </c>
      <c r="EF11" s="37">
        <v>393289</v>
      </c>
      <c r="EG11" s="37">
        <v>384458</v>
      </c>
      <c r="EH11" s="37">
        <v>375280</v>
      </c>
      <c r="EI11" s="37">
        <v>368637</v>
      </c>
      <c r="EJ11" s="37">
        <v>363105</v>
      </c>
      <c r="EK11" s="37">
        <v>359317</v>
      </c>
      <c r="EL11" s="37">
        <v>355575</v>
      </c>
      <c r="EM11" s="37">
        <v>354936</v>
      </c>
      <c r="EN11" s="37">
        <v>354375</v>
      </c>
      <c r="EO11" s="37">
        <v>351875</v>
      </c>
      <c r="EP11" s="37">
        <v>347724</v>
      </c>
      <c r="EQ11" s="37">
        <v>342114</v>
      </c>
      <c r="ER11" s="37">
        <v>332082</v>
      </c>
      <c r="ES11" s="37">
        <v>323437</v>
      </c>
      <c r="ET11" s="37">
        <v>313183</v>
      </c>
      <c r="EU11" s="37">
        <v>304718</v>
      </c>
      <c r="EV11" s="37">
        <v>297696</v>
      </c>
      <c r="EW11" s="37">
        <v>294197</v>
      </c>
      <c r="EX11" s="37">
        <v>291901</v>
      </c>
      <c r="EY11" s="37">
        <v>290683</v>
      </c>
      <c r="EZ11" s="37">
        <v>291061</v>
      </c>
      <c r="FA11" s="37">
        <v>291752</v>
      </c>
      <c r="FB11" s="37">
        <v>289469</v>
      </c>
      <c r="FC11" s="37">
        <v>288695</v>
      </c>
      <c r="FD11" s="37">
        <v>286043</v>
      </c>
      <c r="FE11" s="37">
        <v>284063</v>
      </c>
      <c r="FF11" s="37">
        <v>280044</v>
      </c>
      <c r="FG11" s="37">
        <v>275674</v>
      </c>
      <c r="FH11" s="37">
        <v>269261</v>
      </c>
      <c r="FI11" s="37">
        <v>260764</v>
      </c>
      <c r="FJ11" s="37">
        <v>251879</v>
      </c>
      <c r="FK11" s="37">
        <v>242517</v>
      </c>
      <c r="FL11" s="37">
        <v>232621</v>
      </c>
      <c r="FM11" s="37">
        <v>224305</v>
      </c>
      <c r="FN11" s="37">
        <v>215311</v>
      </c>
      <c r="FO11" s="37">
        <v>206797</v>
      </c>
      <c r="FP11" s="37">
        <v>197249</v>
      </c>
      <c r="FQ11" s="37">
        <v>188062</v>
      </c>
      <c r="FR11" s="37">
        <v>178512</v>
      </c>
      <c r="FS11" s="37">
        <v>169432</v>
      </c>
      <c r="FT11" s="37">
        <v>160978</v>
      </c>
      <c r="FU11" s="37">
        <v>152704</v>
      </c>
      <c r="FV11" s="37">
        <v>143975</v>
      </c>
      <c r="FW11" s="37">
        <v>135453</v>
      </c>
      <c r="FX11" s="37">
        <v>126424</v>
      </c>
      <c r="FY11" s="37">
        <v>117982</v>
      </c>
      <c r="FZ11" s="37">
        <v>109707</v>
      </c>
      <c r="GA11" s="37">
        <v>102235</v>
      </c>
      <c r="GB11" s="37">
        <v>95836</v>
      </c>
      <c r="GC11" s="37">
        <v>90816</v>
      </c>
      <c r="GD11" s="37">
        <v>86153</v>
      </c>
      <c r="GE11" s="37">
        <v>81051</v>
      </c>
      <c r="GF11" s="37">
        <v>75479</v>
      </c>
      <c r="GG11" s="37">
        <v>69670</v>
      </c>
      <c r="GH11" s="37">
        <v>63836</v>
      </c>
      <c r="GI11" s="37">
        <v>58078</v>
      </c>
      <c r="GJ11" s="37">
        <v>52336</v>
      </c>
      <c r="GK11" s="37">
        <v>46626</v>
      </c>
      <c r="GL11" s="37">
        <v>41266</v>
      </c>
      <c r="GM11" s="37">
        <v>36482</v>
      </c>
      <c r="GN11" s="37">
        <v>31863</v>
      </c>
      <c r="GO11" s="37">
        <v>27566</v>
      </c>
      <c r="GP11" s="37">
        <v>23464</v>
      </c>
      <c r="GQ11" s="37">
        <v>19652</v>
      </c>
      <c r="GR11" s="37">
        <v>15863</v>
      </c>
      <c r="GS11" s="37">
        <v>12494</v>
      </c>
      <c r="GT11" s="37">
        <v>9774</v>
      </c>
      <c r="GU11" s="37">
        <v>7569</v>
      </c>
      <c r="GV11" s="37">
        <v>5897</v>
      </c>
      <c r="GW11" s="37">
        <v>4531</v>
      </c>
      <c r="GX11" s="37">
        <v>3443</v>
      </c>
      <c r="GY11" s="37">
        <v>2453</v>
      </c>
      <c r="GZ11" s="38">
        <v>5403</v>
      </c>
      <c r="HA11" s="36">
        <v>740882</v>
      </c>
      <c r="HB11" s="37">
        <v>753696</v>
      </c>
      <c r="HC11" s="37">
        <v>764414</v>
      </c>
      <c r="HD11" s="37">
        <v>773754</v>
      </c>
      <c r="HE11" s="37">
        <v>783310</v>
      </c>
      <c r="HF11" s="37">
        <v>792583</v>
      </c>
      <c r="HG11" s="37">
        <v>802074</v>
      </c>
      <c r="HH11" s="37">
        <v>811765</v>
      </c>
      <c r="HI11" s="37">
        <v>821685</v>
      </c>
      <c r="HJ11" s="37">
        <v>831915</v>
      </c>
      <c r="HK11" s="37">
        <v>842556</v>
      </c>
      <c r="HL11" s="37">
        <v>853819</v>
      </c>
      <c r="HM11" s="37">
        <v>865710</v>
      </c>
      <c r="HN11" s="37">
        <v>866820</v>
      </c>
      <c r="HO11" s="37">
        <v>866561</v>
      </c>
      <c r="HP11" s="37">
        <v>865009</v>
      </c>
      <c r="HQ11" s="37">
        <v>863672</v>
      </c>
      <c r="HR11" s="37">
        <v>863185</v>
      </c>
      <c r="HS11" s="37">
        <v>865055</v>
      </c>
      <c r="HT11" s="37">
        <v>860827</v>
      </c>
      <c r="HU11" s="37">
        <v>856664</v>
      </c>
      <c r="HV11" s="37">
        <v>853041</v>
      </c>
      <c r="HW11" s="37">
        <v>847297</v>
      </c>
      <c r="HX11" s="37">
        <v>844223</v>
      </c>
      <c r="HY11" s="37">
        <v>841928</v>
      </c>
      <c r="HZ11" s="37">
        <v>834335</v>
      </c>
      <c r="IA11" s="37">
        <v>819569</v>
      </c>
      <c r="IB11" s="37">
        <v>801036</v>
      </c>
      <c r="IC11" s="37">
        <v>781656</v>
      </c>
      <c r="ID11" s="37">
        <v>762619</v>
      </c>
      <c r="IE11" s="37">
        <v>743632</v>
      </c>
      <c r="IF11" s="37">
        <v>726134</v>
      </c>
      <c r="IG11" s="37">
        <v>713337</v>
      </c>
      <c r="IH11" s="37">
        <v>703133</v>
      </c>
      <c r="II11" s="37">
        <v>694857</v>
      </c>
      <c r="IJ11" s="37">
        <v>691435</v>
      </c>
      <c r="IK11" s="37">
        <v>687731</v>
      </c>
      <c r="IL11" s="37">
        <v>680811</v>
      </c>
      <c r="IM11" s="37">
        <v>672521</v>
      </c>
      <c r="IN11" s="37">
        <v>660060</v>
      </c>
      <c r="IO11" s="37">
        <v>641484</v>
      </c>
      <c r="IP11" s="37">
        <v>621872</v>
      </c>
      <c r="IQ11" s="37">
        <v>602681</v>
      </c>
      <c r="IR11" s="37">
        <v>583636</v>
      </c>
      <c r="IS11" s="37">
        <v>570313</v>
      </c>
      <c r="IT11" s="37">
        <v>563377</v>
      </c>
      <c r="IU11" s="37">
        <v>558942</v>
      </c>
      <c r="IV11" s="37">
        <v>556259</v>
      </c>
      <c r="IW11" s="37">
        <v>556237</v>
      </c>
      <c r="IX11" s="37">
        <v>556199</v>
      </c>
      <c r="IY11" s="37">
        <v>552874</v>
      </c>
      <c r="IZ11" s="37">
        <v>548710</v>
      </c>
      <c r="JA11" s="37">
        <v>544110</v>
      </c>
      <c r="JB11" s="37">
        <v>537865</v>
      </c>
      <c r="JC11" s="37">
        <v>530004</v>
      </c>
      <c r="JD11" s="37">
        <v>520408</v>
      </c>
      <c r="JE11" s="37">
        <v>507432</v>
      </c>
      <c r="JF11" s="37">
        <v>490717</v>
      </c>
      <c r="JG11" s="37">
        <v>472400</v>
      </c>
      <c r="JH11" s="37">
        <v>452593</v>
      </c>
      <c r="JI11" s="37">
        <v>433515</v>
      </c>
      <c r="JJ11" s="37">
        <v>415963</v>
      </c>
      <c r="JK11" s="37">
        <v>398865</v>
      </c>
      <c r="JL11" s="37">
        <v>381585</v>
      </c>
      <c r="JM11" s="37">
        <v>364658</v>
      </c>
      <c r="JN11" s="37">
        <v>347622</v>
      </c>
      <c r="JO11" s="37">
        <v>330199</v>
      </c>
      <c r="JP11" s="37">
        <v>313322</v>
      </c>
      <c r="JQ11" s="37">
        <v>297291</v>
      </c>
      <c r="JR11" s="37">
        <v>281175</v>
      </c>
      <c r="JS11" s="37">
        <v>265050</v>
      </c>
      <c r="JT11" s="37">
        <v>248971</v>
      </c>
      <c r="JU11" s="37">
        <v>232096</v>
      </c>
      <c r="JV11" s="37">
        <v>215489</v>
      </c>
      <c r="JW11" s="37">
        <v>199946</v>
      </c>
      <c r="JX11" s="37">
        <v>185921</v>
      </c>
      <c r="JY11" s="37">
        <v>174159</v>
      </c>
      <c r="JZ11" s="37">
        <v>164277</v>
      </c>
      <c r="KA11" s="37">
        <v>154775</v>
      </c>
      <c r="KB11" s="37">
        <v>144577</v>
      </c>
      <c r="KC11" s="37">
        <v>133840</v>
      </c>
      <c r="KD11" s="37">
        <v>122566</v>
      </c>
      <c r="KE11" s="37">
        <v>110893</v>
      </c>
      <c r="KF11" s="37">
        <v>99605</v>
      </c>
      <c r="KG11" s="37">
        <v>89196</v>
      </c>
      <c r="KH11" s="37">
        <v>79229</v>
      </c>
      <c r="KI11" s="37">
        <v>69987</v>
      </c>
      <c r="KJ11" s="37">
        <v>61285</v>
      </c>
      <c r="KK11" s="37">
        <v>53125</v>
      </c>
      <c r="KL11" s="37">
        <v>45496</v>
      </c>
      <c r="KM11" s="37">
        <v>38531</v>
      </c>
      <c r="KN11" s="37">
        <v>31956</v>
      </c>
      <c r="KO11" s="37">
        <v>25613</v>
      </c>
      <c r="KP11" s="37">
        <v>20118</v>
      </c>
      <c r="KQ11" s="37">
        <v>15603</v>
      </c>
      <c r="KR11" s="37">
        <v>12009</v>
      </c>
      <c r="KS11" s="37">
        <v>9258</v>
      </c>
      <c r="KT11" s="37">
        <v>7021</v>
      </c>
      <c r="KU11" s="37">
        <v>5284</v>
      </c>
      <c r="KV11" s="37">
        <v>3806</v>
      </c>
      <c r="KW11" s="38">
        <v>9225</v>
      </c>
    </row>
    <row r="12" spans="1:309" s="16" customFormat="1" ht="13.2">
      <c r="A12" s="19" t="s">
        <v>307</v>
      </c>
      <c r="B12" s="31">
        <v>2020</v>
      </c>
      <c r="C12" s="19" t="s">
        <v>3</v>
      </c>
      <c r="D12" s="33">
        <v>50390790</v>
      </c>
      <c r="E12" s="34">
        <v>24679740</v>
      </c>
      <c r="F12" s="35">
        <v>25711050</v>
      </c>
      <c r="G12" s="33">
        <v>385600</v>
      </c>
      <c r="H12" s="34">
        <v>388121</v>
      </c>
      <c r="I12" s="34">
        <v>394740</v>
      </c>
      <c r="J12" s="34">
        <v>398807</v>
      </c>
      <c r="K12" s="34">
        <v>403410</v>
      </c>
      <c r="L12" s="34">
        <v>408157</v>
      </c>
      <c r="M12" s="34">
        <v>412107</v>
      </c>
      <c r="N12" s="34">
        <v>416315</v>
      </c>
      <c r="O12" s="34">
        <v>420666</v>
      </c>
      <c r="P12" s="34">
        <v>425820</v>
      </c>
      <c r="Q12" s="34">
        <v>431052</v>
      </c>
      <c r="R12" s="34">
        <v>436279</v>
      </c>
      <c r="S12" s="34">
        <v>441600</v>
      </c>
      <c r="T12" s="34">
        <v>447356</v>
      </c>
      <c r="U12" s="34">
        <v>447940</v>
      </c>
      <c r="V12" s="34">
        <v>447937</v>
      </c>
      <c r="W12" s="34">
        <v>446762</v>
      </c>
      <c r="X12" s="34">
        <v>445804</v>
      </c>
      <c r="Y12" s="34">
        <v>445487</v>
      </c>
      <c r="Z12" s="34">
        <v>446912</v>
      </c>
      <c r="AA12" s="34">
        <v>442886</v>
      </c>
      <c r="AB12" s="34">
        <v>439218</v>
      </c>
      <c r="AC12" s="34">
        <v>436031</v>
      </c>
      <c r="AD12" s="34">
        <v>434157</v>
      </c>
      <c r="AE12" s="34">
        <v>433119</v>
      </c>
      <c r="AF12" s="34">
        <v>431879</v>
      </c>
      <c r="AG12" s="34">
        <v>427364</v>
      </c>
      <c r="AH12" s="34">
        <v>418453</v>
      </c>
      <c r="AI12" s="34">
        <v>407931</v>
      </c>
      <c r="AJ12" s="34">
        <v>397360</v>
      </c>
      <c r="AK12" s="34">
        <v>386635</v>
      </c>
      <c r="AL12" s="34">
        <v>376292</v>
      </c>
      <c r="AM12" s="34">
        <v>364919</v>
      </c>
      <c r="AN12" s="34">
        <v>357138</v>
      </c>
      <c r="AO12" s="34">
        <v>350210</v>
      </c>
      <c r="AP12" s="34">
        <v>345181</v>
      </c>
      <c r="AQ12" s="34">
        <v>341919</v>
      </c>
      <c r="AR12" s="34">
        <v>338315</v>
      </c>
      <c r="AS12" s="34">
        <v>333461</v>
      </c>
      <c r="AT12" s="34">
        <v>328906</v>
      </c>
      <c r="AU12" s="34">
        <v>321673</v>
      </c>
      <c r="AV12" s="34">
        <v>312767</v>
      </c>
      <c r="AW12" s="34">
        <v>301480</v>
      </c>
      <c r="AX12" s="34">
        <v>292226</v>
      </c>
      <c r="AY12" s="34">
        <v>281364</v>
      </c>
      <c r="AZ12" s="34">
        <v>274777</v>
      </c>
      <c r="BA12" s="34">
        <v>271066</v>
      </c>
      <c r="BB12" s="34">
        <v>268640</v>
      </c>
      <c r="BC12" s="34">
        <v>266902</v>
      </c>
      <c r="BD12" s="34">
        <v>266233</v>
      </c>
      <c r="BE12" s="34">
        <v>265233</v>
      </c>
      <c r="BF12" s="34">
        <v>263926</v>
      </c>
      <c r="BG12" s="34">
        <v>260291</v>
      </c>
      <c r="BH12" s="34">
        <v>258083</v>
      </c>
      <c r="BI12" s="34">
        <v>253580</v>
      </c>
      <c r="BJ12" s="34">
        <v>249490</v>
      </c>
      <c r="BK12" s="34">
        <v>244021</v>
      </c>
      <c r="BL12" s="34">
        <v>237236</v>
      </c>
      <c r="BM12" s="34">
        <v>228802</v>
      </c>
      <c r="BN12" s="34">
        <v>219180</v>
      </c>
      <c r="BO12" s="34">
        <v>208563</v>
      </c>
      <c r="BP12" s="34">
        <v>199187</v>
      </c>
      <c r="BQ12" s="34">
        <v>189780</v>
      </c>
      <c r="BR12" s="34">
        <v>181486</v>
      </c>
      <c r="BS12" s="34">
        <v>172537</v>
      </c>
      <c r="BT12" s="34">
        <v>164972</v>
      </c>
      <c r="BU12" s="34">
        <v>156935</v>
      </c>
      <c r="BV12" s="34">
        <v>148893</v>
      </c>
      <c r="BW12" s="34">
        <v>140923</v>
      </c>
      <c r="BX12" s="34">
        <v>133178</v>
      </c>
      <c r="BY12" s="34">
        <v>125196</v>
      </c>
      <c r="BZ12" s="34">
        <v>117655</v>
      </c>
      <c r="CA12" s="34">
        <v>109965</v>
      </c>
      <c r="CB12" s="34">
        <v>102034</v>
      </c>
      <c r="CC12" s="34">
        <v>93806</v>
      </c>
      <c r="CD12" s="34">
        <v>86484</v>
      </c>
      <c r="CE12" s="34">
        <v>79854</v>
      </c>
      <c r="CF12" s="34">
        <v>74388</v>
      </c>
      <c r="CG12" s="34">
        <v>69417</v>
      </c>
      <c r="CH12" s="34">
        <v>64480</v>
      </c>
      <c r="CI12" s="34">
        <v>59342</v>
      </c>
      <c r="CJ12" s="34">
        <v>54172</v>
      </c>
      <c r="CK12" s="34">
        <v>48767</v>
      </c>
      <c r="CL12" s="34">
        <v>43063</v>
      </c>
      <c r="CM12" s="34">
        <v>37713</v>
      </c>
      <c r="CN12" s="34">
        <v>33192</v>
      </c>
      <c r="CO12" s="34">
        <v>29092</v>
      </c>
      <c r="CP12" s="34">
        <v>25382</v>
      </c>
      <c r="CQ12" s="34">
        <v>21692</v>
      </c>
      <c r="CR12" s="34">
        <v>18399</v>
      </c>
      <c r="CS12" s="34">
        <v>15338</v>
      </c>
      <c r="CT12" s="34">
        <v>12729</v>
      </c>
      <c r="CU12" s="34">
        <v>10272</v>
      </c>
      <c r="CV12" s="34">
        <v>8034</v>
      </c>
      <c r="CW12" s="34">
        <v>6210</v>
      </c>
      <c r="CX12" s="34">
        <v>4698</v>
      </c>
      <c r="CY12" s="34">
        <v>3544</v>
      </c>
      <c r="CZ12" s="34">
        <v>2656</v>
      </c>
      <c r="DA12" s="34">
        <v>1962</v>
      </c>
      <c r="DB12" s="34">
        <v>1452</v>
      </c>
      <c r="DC12" s="35">
        <v>3082</v>
      </c>
      <c r="DD12" s="33">
        <v>366775</v>
      </c>
      <c r="DE12" s="34">
        <v>369027</v>
      </c>
      <c r="DF12" s="34">
        <v>374550</v>
      </c>
      <c r="DG12" s="34">
        <v>380373</v>
      </c>
      <c r="DH12" s="34">
        <v>384285</v>
      </c>
      <c r="DI12" s="34">
        <v>388297</v>
      </c>
      <c r="DJ12" s="34">
        <v>392854</v>
      </c>
      <c r="DK12" s="34">
        <v>397419</v>
      </c>
      <c r="DL12" s="34">
        <v>402082</v>
      </c>
      <c r="DM12" s="34">
        <v>406201</v>
      </c>
      <c r="DN12" s="34">
        <v>410601</v>
      </c>
      <c r="DO12" s="34">
        <v>415467</v>
      </c>
      <c r="DP12" s="34">
        <v>420903</v>
      </c>
      <c r="DQ12" s="34">
        <v>426638</v>
      </c>
      <c r="DR12" s="34">
        <v>426979</v>
      </c>
      <c r="DS12" s="34">
        <v>426976</v>
      </c>
      <c r="DT12" s="34">
        <v>427522</v>
      </c>
      <c r="DU12" s="34">
        <v>428860</v>
      </c>
      <c r="DV12" s="34">
        <v>430976</v>
      </c>
      <c r="DW12" s="34">
        <v>433894</v>
      </c>
      <c r="DX12" s="34">
        <v>435972</v>
      </c>
      <c r="DY12" s="34">
        <v>437281</v>
      </c>
      <c r="DZ12" s="34">
        <v>438068</v>
      </c>
      <c r="EA12" s="34">
        <v>434824</v>
      </c>
      <c r="EB12" s="34">
        <v>432908</v>
      </c>
      <c r="EC12" s="34">
        <v>431515</v>
      </c>
      <c r="ED12" s="34">
        <v>427785</v>
      </c>
      <c r="EE12" s="34">
        <v>421105</v>
      </c>
      <c r="EF12" s="34">
        <v>412136</v>
      </c>
      <c r="EG12" s="34">
        <v>402297</v>
      </c>
      <c r="EH12" s="34">
        <v>392904</v>
      </c>
      <c r="EI12" s="34">
        <v>383185</v>
      </c>
      <c r="EJ12" s="34">
        <v>376009</v>
      </c>
      <c r="EK12" s="34">
        <v>369972</v>
      </c>
      <c r="EL12" s="34">
        <v>365689</v>
      </c>
      <c r="EM12" s="34">
        <v>361492</v>
      </c>
      <c r="EN12" s="34">
        <v>360404</v>
      </c>
      <c r="EO12" s="34">
        <v>359418</v>
      </c>
      <c r="EP12" s="34">
        <v>356514</v>
      </c>
      <c r="EQ12" s="34">
        <v>351994</v>
      </c>
      <c r="ER12" s="34">
        <v>346019</v>
      </c>
      <c r="ES12" s="34">
        <v>335676</v>
      </c>
      <c r="ET12" s="34">
        <v>326723</v>
      </c>
      <c r="EU12" s="34">
        <v>316187</v>
      </c>
      <c r="EV12" s="34">
        <v>307461</v>
      </c>
      <c r="EW12" s="34">
        <v>300191</v>
      </c>
      <c r="EX12" s="34">
        <v>296447</v>
      </c>
      <c r="EY12" s="34">
        <v>293908</v>
      </c>
      <c r="EZ12" s="34">
        <v>292455</v>
      </c>
      <c r="FA12" s="34">
        <v>292599</v>
      </c>
      <c r="FB12" s="34">
        <v>293064</v>
      </c>
      <c r="FC12" s="34">
        <v>290560</v>
      </c>
      <c r="FD12" s="34">
        <v>289571</v>
      </c>
      <c r="FE12" s="34">
        <v>286709</v>
      </c>
      <c r="FF12" s="34">
        <v>284519</v>
      </c>
      <c r="FG12" s="34">
        <v>280295</v>
      </c>
      <c r="FH12" s="34">
        <v>275720</v>
      </c>
      <c r="FI12" s="34">
        <v>269111</v>
      </c>
      <c r="FJ12" s="34">
        <v>260434</v>
      </c>
      <c r="FK12" s="34">
        <v>251371</v>
      </c>
      <c r="FL12" s="34">
        <v>241837</v>
      </c>
      <c r="FM12" s="34">
        <v>231770</v>
      </c>
      <c r="FN12" s="34">
        <v>223281</v>
      </c>
      <c r="FO12" s="34">
        <v>214104</v>
      </c>
      <c r="FP12" s="34">
        <v>205413</v>
      </c>
      <c r="FQ12" s="34">
        <v>195693</v>
      </c>
      <c r="FR12" s="34">
        <v>186336</v>
      </c>
      <c r="FS12" s="34">
        <v>176613</v>
      </c>
      <c r="FT12" s="34">
        <v>167365</v>
      </c>
      <c r="FU12" s="34">
        <v>158729</v>
      </c>
      <c r="FV12" s="34">
        <v>150274</v>
      </c>
      <c r="FW12" s="34">
        <v>141389</v>
      </c>
      <c r="FX12" s="34">
        <v>132702</v>
      </c>
      <c r="FY12" s="34">
        <v>123532</v>
      </c>
      <c r="FZ12" s="34">
        <v>114952</v>
      </c>
      <c r="GA12" s="34">
        <v>106545</v>
      </c>
      <c r="GB12" s="34">
        <v>98945</v>
      </c>
      <c r="GC12" s="34">
        <v>92376</v>
      </c>
      <c r="GD12" s="34">
        <v>87145</v>
      </c>
      <c r="GE12" s="34">
        <v>82259</v>
      </c>
      <c r="GF12" s="34">
        <v>76964</v>
      </c>
      <c r="GG12" s="34">
        <v>71246</v>
      </c>
      <c r="GH12" s="34">
        <v>65338</v>
      </c>
      <c r="GI12" s="34">
        <v>59431</v>
      </c>
      <c r="GJ12" s="34">
        <v>53652</v>
      </c>
      <c r="GK12" s="34">
        <v>47999</v>
      </c>
      <c r="GL12" s="34">
        <v>42382</v>
      </c>
      <c r="GM12" s="34">
        <v>37147</v>
      </c>
      <c r="GN12" s="34">
        <v>32496</v>
      </c>
      <c r="GO12" s="34">
        <v>28060</v>
      </c>
      <c r="GP12" s="34">
        <v>23980</v>
      </c>
      <c r="GQ12" s="34">
        <v>20142</v>
      </c>
      <c r="GR12" s="34">
        <v>16642</v>
      </c>
      <c r="GS12" s="34">
        <v>13251</v>
      </c>
      <c r="GT12" s="34">
        <v>10289</v>
      </c>
      <c r="GU12" s="34">
        <v>7936</v>
      </c>
      <c r="GV12" s="34">
        <v>6063</v>
      </c>
      <c r="GW12" s="34">
        <v>4662</v>
      </c>
      <c r="GX12" s="34">
        <v>3548</v>
      </c>
      <c r="GY12" s="34">
        <v>2662</v>
      </c>
      <c r="GZ12" s="35">
        <v>4729</v>
      </c>
      <c r="HA12" s="33">
        <v>752375</v>
      </c>
      <c r="HB12" s="34">
        <v>757148</v>
      </c>
      <c r="HC12" s="34">
        <v>769290</v>
      </c>
      <c r="HD12" s="34">
        <v>779180</v>
      </c>
      <c r="HE12" s="34">
        <v>787695</v>
      </c>
      <c r="HF12" s="34">
        <v>796454</v>
      </c>
      <c r="HG12" s="34">
        <v>804961</v>
      </c>
      <c r="HH12" s="34">
        <v>813734</v>
      </c>
      <c r="HI12" s="34">
        <v>822748</v>
      </c>
      <c r="HJ12" s="34">
        <v>832021</v>
      </c>
      <c r="HK12" s="34">
        <v>841653</v>
      </c>
      <c r="HL12" s="34">
        <v>851746</v>
      </c>
      <c r="HM12" s="34">
        <v>862503</v>
      </c>
      <c r="HN12" s="34">
        <v>873994</v>
      </c>
      <c r="HO12" s="34">
        <v>874919</v>
      </c>
      <c r="HP12" s="34">
        <v>874913</v>
      </c>
      <c r="HQ12" s="34">
        <v>874284</v>
      </c>
      <c r="HR12" s="34">
        <v>874664</v>
      </c>
      <c r="HS12" s="34">
        <v>876463</v>
      </c>
      <c r="HT12" s="34">
        <v>880806</v>
      </c>
      <c r="HU12" s="34">
        <v>878858</v>
      </c>
      <c r="HV12" s="34">
        <v>876499</v>
      </c>
      <c r="HW12" s="34">
        <v>874099</v>
      </c>
      <c r="HX12" s="34">
        <v>868981</v>
      </c>
      <c r="HY12" s="34">
        <v>866027</v>
      </c>
      <c r="HZ12" s="34">
        <v>863394</v>
      </c>
      <c r="IA12" s="34">
        <v>855149</v>
      </c>
      <c r="IB12" s="34">
        <v>839558</v>
      </c>
      <c r="IC12" s="34">
        <v>820067</v>
      </c>
      <c r="ID12" s="34">
        <v>799657</v>
      </c>
      <c r="IE12" s="34">
        <v>779539</v>
      </c>
      <c r="IF12" s="34">
        <v>759477</v>
      </c>
      <c r="IG12" s="34">
        <v>740928</v>
      </c>
      <c r="IH12" s="34">
        <v>727110</v>
      </c>
      <c r="II12" s="34">
        <v>715899</v>
      </c>
      <c r="IJ12" s="34">
        <v>706673</v>
      </c>
      <c r="IK12" s="34">
        <v>702323</v>
      </c>
      <c r="IL12" s="34">
        <v>697733</v>
      </c>
      <c r="IM12" s="34">
        <v>689975</v>
      </c>
      <c r="IN12" s="34">
        <v>680900</v>
      </c>
      <c r="IO12" s="34">
        <v>667692</v>
      </c>
      <c r="IP12" s="34">
        <v>648443</v>
      </c>
      <c r="IQ12" s="34">
        <v>628203</v>
      </c>
      <c r="IR12" s="34">
        <v>608413</v>
      </c>
      <c r="IS12" s="34">
        <v>588825</v>
      </c>
      <c r="IT12" s="34">
        <v>574968</v>
      </c>
      <c r="IU12" s="34">
        <v>567513</v>
      </c>
      <c r="IV12" s="34">
        <v>562548</v>
      </c>
      <c r="IW12" s="34">
        <v>559357</v>
      </c>
      <c r="IX12" s="34">
        <v>558832</v>
      </c>
      <c r="IY12" s="34">
        <v>558297</v>
      </c>
      <c r="IZ12" s="34">
        <v>554486</v>
      </c>
      <c r="JA12" s="34">
        <v>549862</v>
      </c>
      <c r="JB12" s="34">
        <v>544792</v>
      </c>
      <c r="JC12" s="34">
        <v>538099</v>
      </c>
      <c r="JD12" s="34">
        <v>529785</v>
      </c>
      <c r="JE12" s="34">
        <v>519741</v>
      </c>
      <c r="JF12" s="34">
        <v>506347</v>
      </c>
      <c r="JG12" s="34">
        <v>489236</v>
      </c>
      <c r="JH12" s="34">
        <v>470551</v>
      </c>
      <c r="JI12" s="34">
        <v>450400</v>
      </c>
      <c r="JJ12" s="34">
        <v>430957</v>
      </c>
      <c r="JK12" s="34">
        <v>413061</v>
      </c>
      <c r="JL12" s="34">
        <v>395590</v>
      </c>
      <c r="JM12" s="34">
        <v>377950</v>
      </c>
      <c r="JN12" s="34">
        <v>360665</v>
      </c>
      <c r="JO12" s="34">
        <v>343271</v>
      </c>
      <c r="JP12" s="34">
        <v>325506</v>
      </c>
      <c r="JQ12" s="34">
        <v>308288</v>
      </c>
      <c r="JR12" s="34">
        <v>291907</v>
      </c>
      <c r="JS12" s="34">
        <v>275470</v>
      </c>
      <c r="JT12" s="34">
        <v>259044</v>
      </c>
      <c r="JU12" s="34">
        <v>242667</v>
      </c>
      <c r="JV12" s="34">
        <v>225566</v>
      </c>
      <c r="JW12" s="34">
        <v>208758</v>
      </c>
      <c r="JX12" s="34">
        <v>193029</v>
      </c>
      <c r="JY12" s="34">
        <v>178799</v>
      </c>
      <c r="JZ12" s="34">
        <v>166764</v>
      </c>
      <c r="KA12" s="34">
        <v>156562</v>
      </c>
      <c r="KB12" s="34">
        <v>146739</v>
      </c>
      <c r="KC12" s="34">
        <v>136306</v>
      </c>
      <c r="KD12" s="34">
        <v>125418</v>
      </c>
      <c r="KE12" s="34">
        <v>114105</v>
      </c>
      <c r="KF12" s="34">
        <v>102494</v>
      </c>
      <c r="KG12" s="34">
        <v>91365</v>
      </c>
      <c r="KH12" s="34">
        <v>81191</v>
      </c>
      <c r="KI12" s="34">
        <v>71474</v>
      </c>
      <c r="KJ12" s="34">
        <v>62529</v>
      </c>
      <c r="KK12" s="34">
        <v>54188</v>
      </c>
      <c r="KL12" s="34">
        <v>46459</v>
      </c>
      <c r="KM12" s="34">
        <v>39318</v>
      </c>
      <c r="KN12" s="34">
        <v>32871</v>
      </c>
      <c r="KO12" s="34">
        <v>26914</v>
      </c>
      <c r="KP12" s="34">
        <v>21285</v>
      </c>
      <c r="KQ12" s="34">
        <v>16499</v>
      </c>
      <c r="KR12" s="34">
        <v>12634</v>
      </c>
      <c r="KS12" s="34">
        <v>9607</v>
      </c>
      <c r="KT12" s="34">
        <v>7318</v>
      </c>
      <c r="KU12" s="34">
        <v>5510</v>
      </c>
      <c r="KV12" s="34">
        <v>4114</v>
      </c>
      <c r="KW12" s="35">
        <v>7811</v>
      </c>
    </row>
    <row r="13" spans="1:309" s="16" customFormat="1" ht="13.2">
      <c r="A13" s="20" t="s">
        <v>307</v>
      </c>
      <c r="B13" s="32">
        <v>2021</v>
      </c>
      <c r="C13" s="20" t="s">
        <v>3</v>
      </c>
      <c r="D13" s="36">
        <v>51115637</v>
      </c>
      <c r="E13" s="37">
        <v>25037263</v>
      </c>
      <c r="F13" s="38">
        <v>26078374</v>
      </c>
      <c r="G13" s="36">
        <v>382677</v>
      </c>
      <c r="H13" s="37">
        <v>389658</v>
      </c>
      <c r="I13" s="37">
        <v>392098</v>
      </c>
      <c r="J13" s="37">
        <v>398527</v>
      </c>
      <c r="K13" s="37">
        <v>402382</v>
      </c>
      <c r="L13" s="37">
        <v>406782</v>
      </c>
      <c r="M13" s="37">
        <v>411323</v>
      </c>
      <c r="N13" s="37">
        <v>415086</v>
      </c>
      <c r="O13" s="37">
        <v>419114</v>
      </c>
      <c r="P13" s="37">
        <v>423282</v>
      </c>
      <c r="Q13" s="37">
        <v>428274</v>
      </c>
      <c r="R13" s="37">
        <v>433351</v>
      </c>
      <c r="S13" s="37">
        <v>438422</v>
      </c>
      <c r="T13" s="37">
        <v>443611</v>
      </c>
      <c r="U13" s="37">
        <v>449265</v>
      </c>
      <c r="V13" s="37">
        <v>449839</v>
      </c>
      <c r="W13" s="37">
        <v>449960</v>
      </c>
      <c r="X13" s="37">
        <v>449073</v>
      </c>
      <c r="Y13" s="37">
        <v>448528</v>
      </c>
      <c r="Z13" s="37">
        <v>448712</v>
      </c>
      <c r="AA13" s="37">
        <v>450599</v>
      </c>
      <c r="AB13" s="37">
        <v>447005</v>
      </c>
      <c r="AC13" s="37">
        <v>443661</v>
      </c>
      <c r="AD13" s="37">
        <v>440664</v>
      </c>
      <c r="AE13" s="37">
        <v>438864</v>
      </c>
      <c r="AF13" s="37">
        <v>437781</v>
      </c>
      <c r="AG13" s="37">
        <v>436409</v>
      </c>
      <c r="AH13" s="37">
        <v>431716</v>
      </c>
      <c r="AI13" s="37">
        <v>422595</v>
      </c>
      <c r="AJ13" s="37">
        <v>411843</v>
      </c>
      <c r="AK13" s="37">
        <v>401033</v>
      </c>
      <c r="AL13" s="37">
        <v>390063</v>
      </c>
      <c r="AM13" s="37">
        <v>379470</v>
      </c>
      <c r="AN13" s="37">
        <v>367857</v>
      </c>
      <c r="AO13" s="37">
        <v>359825</v>
      </c>
      <c r="AP13" s="37">
        <v>352660</v>
      </c>
      <c r="AQ13" s="37">
        <v>347400</v>
      </c>
      <c r="AR13" s="37">
        <v>343901</v>
      </c>
      <c r="AS13" s="37">
        <v>340070</v>
      </c>
      <c r="AT13" s="37">
        <v>335001</v>
      </c>
      <c r="AU13" s="37">
        <v>330244</v>
      </c>
      <c r="AV13" s="37">
        <v>322815</v>
      </c>
      <c r="AW13" s="37">
        <v>313727</v>
      </c>
      <c r="AX13" s="37">
        <v>302276</v>
      </c>
      <c r="AY13" s="37">
        <v>292856</v>
      </c>
      <c r="AZ13" s="37">
        <v>281842</v>
      </c>
      <c r="BA13" s="37">
        <v>275094</v>
      </c>
      <c r="BB13" s="37">
        <v>271202</v>
      </c>
      <c r="BC13" s="37">
        <v>268601</v>
      </c>
      <c r="BD13" s="37">
        <v>266676</v>
      </c>
      <c r="BE13" s="37">
        <v>265804</v>
      </c>
      <c r="BF13" s="37">
        <v>264610</v>
      </c>
      <c r="BG13" s="37">
        <v>263096</v>
      </c>
      <c r="BH13" s="37">
        <v>259267</v>
      </c>
      <c r="BI13" s="37">
        <v>256843</v>
      </c>
      <c r="BJ13" s="37">
        <v>252139</v>
      </c>
      <c r="BK13" s="37">
        <v>247833</v>
      </c>
      <c r="BL13" s="37">
        <v>242166</v>
      </c>
      <c r="BM13" s="37">
        <v>235169</v>
      </c>
      <c r="BN13" s="37">
        <v>226551</v>
      </c>
      <c r="BO13" s="37">
        <v>216762</v>
      </c>
      <c r="BP13" s="37">
        <v>205982</v>
      </c>
      <c r="BQ13" s="37">
        <v>196442</v>
      </c>
      <c r="BR13" s="37">
        <v>186873</v>
      </c>
      <c r="BS13" s="37">
        <v>178395</v>
      </c>
      <c r="BT13" s="37">
        <v>169289</v>
      </c>
      <c r="BU13" s="37">
        <v>161527</v>
      </c>
      <c r="BV13" s="37">
        <v>153316</v>
      </c>
      <c r="BW13" s="37">
        <v>145107</v>
      </c>
      <c r="BX13" s="37">
        <v>136973</v>
      </c>
      <c r="BY13" s="37">
        <v>129072</v>
      </c>
      <c r="BZ13" s="37">
        <v>120954</v>
      </c>
      <c r="CA13" s="37">
        <v>113271</v>
      </c>
      <c r="CB13" s="37">
        <v>105477</v>
      </c>
      <c r="CC13" s="37">
        <v>97468</v>
      </c>
      <c r="CD13" s="37">
        <v>89218</v>
      </c>
      <c r="CE13" s="37">
        <v>81849</v>
      </c>
      <c r="CF13" s="37">
        <v>75186</v>
      </c>
      <c r="CG13" s="37">
        <v>69635</v>
      </c>
      <c r="CH13" s="37">
        <v>64574</v>
      </c>
      <c r="CI13" s="37">
        <v>59580</v>
      </c>
      <c r="CJ13" s="37">
        <v>54426</v>
      </c>
      <c r="CK13" s="37">
        <v>49298</v>
      </c>
      <c r="CL13" s="37">
        <v>43999</v>
      </c>
      <c r="CM13" s="37">
        <v>38495</v>
      </c>
      <c r="CN13" s="37">
        <v>33381</v>
      </c>
      <c r="CO13" s="37">
        <v>29068</v>
      </c>
      <c r="CP13" s="37">
        <v>25185</v>
      </c>
      <c r="CQ13" s="37">
        <v>21702</v>
      </c>
      <c r="CR13" s="37">
        <v>18307</v>
      </c>
      <c r="CS13" s="37">
        <v>15303</v>
      </c>
      <c r="CT13" s="37">
        <v>12561</v>
      </c>
      <c r="CU13" s="37">
        <v>10257</v>
      </c>
      <c r="CV13" s="37">
        <v>8136</v>
      </c>
      <c r="CW13" s="37">
        <v>6257</v>
      </c>
      <c r="CX13" s="37">
        <v>4744</v>
      </c>
      <c r="CY13" s="37">
        <v>3527</v>
      </c>
      <c r="CZ13" s="37">
        <v>2612</v>
      </c>
      <c r="DA13" s="37">
        <v>1922</v>
      </c>
      <c r="DB13" s="37">
        <v>1394</v>
      </c>
      <c r="DC13" s="38">
        <v>2547</v>
      </c>
      <c r="DD13" s="36">
        <v>364150</v>
      </c>
      <c r="DE13" s="37">
        <v>370577</v>
      </c>
      <c r="DF13" s="37">
        <v>372783</v>
      </c>
      <c r="DG13" s="37">
        <v>378144</v>
      </c>
      <c r="DH13" s="37">
        <v>383785</v>
      </c>
      <c r="DI13" s="37">
        <v>387503</v>
      </c>
      <c r="DJ13" s="37">
        <v>391348</v>
      </c>
      <c r="DK13" s="37">
        <v>395732</v>
      </c>
      <c r="DL13" s="37">
        <v>400126</v>
      </c>
      <c r="DM13" s="37">
        <v>404633</v>
      </c>
      <c r="DN13" s="37">
        <v>408603</v>
      </c>
      <c r="DO13" s="37">
        <v>412866</v>
      </c>
      <c r="DP13" s="37">
        <v>417595</v>
      </c>
      <c r="DQ13" s="37">
        <v>422943</v>
      </c>
      <c r="DR13" s="37">
        <v>428624</v>
      </c>
      <c r="DS13" s="37">
        <v>429044</v>
      </c>
      <c r="DT13" s="37">
        <v>429327</v>
      </c>
      <c r="DU13" s="37">
        <v>430384</v>
      </c>
      <c r="DV13" s="37">
        <v>432399</v>
      </c>
      <c r="DW13" s="37">
        <v>435219</v>
      </c>
      <c r="DX13" s="37">
        <v>438743</v>
      </c>
      <c r="DY13" s="37">
        <v>441265</v>
      </c>
      <c r="DZ13" s="37">
        <v>442838</v>
      </c>
      <c r="EA13" s="37">
        <v>443703</v>
      </c>
      <c r="EB13" s="37">
        <v>440424</v>
      </c>
      <c r="EC13" s="37">
        <v>438361</v>
      </c>
      <c r="ED13" s="37">
        <v>436750</v>
      </c>
      <c r="EE13" s="37">
        <v>432758</v>
      </c>
      <c r="EF13" s="37">
        <v>425795</v>
      </c>
      <c r="EG13" s="37">
        <v>416537</v>
      </c>
      <c r="EH13" s="37">
        <v>406402</v>
      </c>
      <c r="EI13" s="37">
        <v>396728</v>
      </c>
      <c r="EJ13" s="37">
        <v>386731</v>
      </c>
      <c r="EK13" s="37">
        <v>379286</v>
      </c>
      <c r="EL13" s="37">
        <v>372991</v>
      </c>
      <c r="EM13" s="37">
        <v>368459</v>
      </c>
      <c r="EN13" s="37">
        <v>364029</v>
      </c>
      <c r="EO13" s="37">
        <v>362711</v>
      </c>
      <c r="EP13" s="37">
        <v>361505</v>
      </c>
      <c r="EQ13" s="37">
        <v>358391</v>
      </c>
      <c r="ER13" s="37">
        <v>353673</v>
      </c>
      <c r="ES13" s="37">
        <v>347518</v>
      </c>
      <c r="ET13" s="37">
        <v>337003</v>
      </c>
      <c r="EU13" s="37">
        <v>327892</v>
      </c>
      <c r="EV13" s="37">
        <v>317214</v>
      </c>
      <c r="EW13" s="37">
        <v>308335</v>
      </c>
      <c r="EX13" s="37">
        <v>300931</v>
      </c>
      <c r="EY13" s="37">
        <v>297035</v>
      </c>
      <c r="EZ13" s="37">
        <v>294349</v>
      </c>
      <c r="FA13" s="37">
        <v>292748</v>
      </c>
      <c r="FB13" s="37">
        <v>292738</v>
      </c>
      <c r="FC13" s="37">
        <v>293037</v>
      </c>
      <c r="FD13" s="37">
        <v>290382</v>
      </c>
      <c r="FE13" s="37">
        <v>289230</v>
      </c>
      <c r="FF13" s="37">
        <v>286214</v>
      </c>
      <c r="FG13" s="37">
        <v>283853</v>
      </c>
      <c r="FH13" s="37">
        <v>279467</v>
      </c>
      <c r="FI13" s="37">
        <v>274718</v>
      </c>
      <c r="FJ13" s="37">
        <v>267952</v>
      </c>
      <c r="FK13" s="37">
        <v>259123</v>
      </c>
      <c r="FL13" s="37">
        <v>249906</v>
      </c>
      <c r="FM13" s="37">
        <v>240218</v>
      </c>
      <c r="FN13" s="37">
        <v>230007</v>
      </c>
      <c r="FO13" s="37">
        <v>221342</v>
      </c>
      <c r="FP13" s="37">
        <v>212006</v>
      </c>
      <c r="FQ13" s="37">
        <v>203144</v>
      </c>
      <c r="FR13" s="37">
        <v>193265</v>
      </c>
      <c r="FS13" s="37">
        <v>183729</v>
      </c>
      <c r="FT13" s="37">
        <v>173852</v>
      </c>
      <c r="FU13" s="37">
        <v>164432</v>
      </c>
      <c r="FV13" s="37">
        <v>155621</v>
      </c>
      <c r="FW13" s="37">
        <v>146984</v>
      </c>
      <c r="FX13" s="37">
        <v>137939</v>
      </c>
      <c r="FY13" s="37">
        <v>129093</v>
      </c>
      <c r="FZ13" s="37">
        <v>119789</v>
      </c>
      <c r="GA13" s="37">
        <v>111082</v>
      </c>
      <c r="GB13" s="37">
        <v>102553</v>
      </c>
      <c r="GC13" s="37">
        <v>94823</v>
      </c>
      <c r="GD13" s="37">
        <v>88102</v>
      </c>
      <c r="GE13" s="37">
        <v>82660</v>
      </c>
      <c r="GF13" s="37">
        <v>77560</v>
      </c>
      <c r="GG13" s="37">
        <v>72085</v>
      </c>
      <c r="GH13" s="37">
        <v>66244</v>
      </c>
      <c r="GI13" s="37">
        <v>60264</v>
      </c>
      <c r="GJ13" s="37">
        <v>54335</v>
      </c>
      <c r="GK13" s="37">
        <v>48649</v>
      </c>
      <c r="GL13" s="37">
        <v>43081</v>
      </c>
      <c r="GM13" s="37">
        <v>37620</v>
      </c>
      <c r="GN13" s="37">
        <v>32577</v>
      </c>
      <c r="GO13" s="37">
        <v>28128</v>
      </c>
      <c r="GP13" s="37">
        <v>23940</v>
      </c>
      <c r="GQ13" s="37">
        <v>20149</v>
      </c>
      <c r="GR13" s="37">
        <v>16647</v>
      </c>
      <c r="GS13" s="37">
        <v>13513</v>
      </c>
      <c r="GT13" s="37">
        <v>10555</v>
      </c>
      <c r="GU13" s="37">
        <v>8042</v>
      </c>
      <c r="GV13" s="37">
        <v>6081</v>
      </c>
      <c r="GW13" s="37">
        <v>4556</v>
      </c>
      <c r="GX13" s="37">
        <v>3433</v>
      </c>
      <c r="GY13" s="37">
        <v>2553</v>
      </c>
      <c r="GZ13" s="38">
        <v>4211</v>
      </c>
      <c r="HA13" s="36">
        <v>746827</v>
      </c>
      <c r="HB13" s="37">
        <v>760235</v>
      </c>
      <c r="HC13" s="37">
        <v>764881</v>
      </c>
      <c r="HD13" s="37">
        <v>776671</v>
      </c>
      <c r="HE13" s="37">
        <v>786167</v>
      </c>
      <c r="HF13" s="37">
        <v>794285</v>
      </c>
      <c r="HG13" s="37">
        <v>802671</v>
      </c>
      <c r="HH13" s="37">
        <v>810818</v>
      </c>
      <c r="HI13" s="37">
        <v>819240</v>
      </c>
      <c r="HJ13" s="37">
        <v>827915</v>
      </c>
      <c r="HK13" s="37">
        <v>836877</v>
      </c>
      <c r="HL13" s="37">
        <v>846217</v>
      </c>
      <c r="HM13" s="37">
        <v>856017</v>
      </c>
      <c r="HN13" s="37">
        <v>866554</v>
      </c>
      <c r="HO13" s="37">
        <v>877889</v>
      </c>
      <c r="HP13" s="37">
        <v>878883</v>
      </c>
      <c r="HQ13" s="37">
        <v>879287</v>
      </c>
      <c r="HR13" s="37">
        <v>879457</v>
      </c>
      <c r="HS13" s="37">
        <v>880927</v>
      </c>
      <c r="HT13" s="37">
        <v>883931</v>
      </c>
      <c r="HU13" s="37">
        <v>889342</v>
      </c>
      <c r="HV13" s="37">
        <v>888270</v>
      </c>
      <c r="HW13" s="37">
        <v>886499</v>
      </c>
      <c r="HX13" s="37">
        <v>884367</v>
      </c>
      <c r="HY13" s="37">
        <v>879288</v>
      </c>
      <c r="HZ13" s="37">
        <v>876142</v>
      </c>
      <c r="IA13" s="37">
        <v>873159</v>
      </c>
      <c r="IB13" s="37">
        <v>864474</v>
      </c>
      <c r="IC13" s="37">
        <v>848390</v>
      </c>
      <c r="ID13" s="37">
        <v>828380</v>
      </c>
      <c r="IE13" s="37">
        <v>807435</v>
      </c>
      <c r="IF13" s="37">
        <v>786791</v>
      </c>
      <c r="IG13" s="37">
        <v>766201</v>
      </c>
      <c r="IH13" s="37">
        <v>747143</v>
      </c>
      <c r="II13" s="37">
        <v>732816</v>
      </c>
      <c r="IJ13" s="37">
        <v>721119</v>
      </c>
      <c r="IK13" s="37">
        <v>711429</v>
      </c>
      <c r="IL13" s="37">
        <v>706612</v>
      </c>
      <c r="IM13" s="37">
        <v>701575</v>
      </c>
      <c r="IN13" s="37">
        <v>693392</v>
      </c>
      <c r="IO13" s="37">
        <v>683917</v>
      </c>
      <c r="IP13" s="37">
        <v>670333</v>
      </c>
      <c r="IQ13" s="37">
        <v>650730</v>
      </c>
      <c r="IR13" s="37">
        <v>630168</v>
      </c>
      <c r="IS13" s="37">
        <v>610070</v>
      </c>
      <c r="IT13" s="37">
        <v>590177</v>
      </c>
      <c r="IU13" s="37">
        <v>576025</v>
      </c>
      <c r="IV13" s="37">
        <v>568237</v>
      </c>
      <c r="IW13" s="37">
        <v>562950</v>
      </c>
      <c r="IX13" s="37">
        <v>559424</v>
      </c>
      <c r="IY13" s="37">
        <v>558542</v>
      </c>
      <c r="IZ13" s="37">
        <v>557647</v>
      </c>
      <c r="JA13" s="37">
        <v>553478</v>
      </c>
      <c r="JB13" s="37">
        <v>548497</v>
      </c>
      <c r="JC13" s="37">
        <v>543057</v>
      </c>
      <c r="JD13" s="37">
        <v>535992</v>
      </c>
      <c r="JE13" s="37">
        <v>527300</v>
      </c>
      <c r="JF13" s="37">
        <v>516884</v>
      </c>
      <c r="JG13" s="37">
        <v>503121</v>
      </c>
      <c r="JH13" s="37">
        <v>485674</v>
      </c>
      <c r="JI13" s="37">
        <v>466668</v>
      </c>
      <c r="JJ13" s="37">
        <v>446200</v>
      </c>
      <c r="JK13" s="37">
        <v>426449</v>
      </c>
      <c r="JL13" s="37">
        <v>408215</v>
      </c>
      <c r="JM13" s="37">
        <v>390401</v>
      </c>
      <c r="JN13" s="37">
        <v>372433</v>
      </c>
      <c r="JO13" s="37">
        <v>354792</v>
      </c>
      <c r="JP13" s="37">
        <v>337045</v>
      </c>
      <c r="JQ13" s="37">
        <v>318959</v>
      </c>
      <c r="JR13" s="37">
        <v>301405</v>
      </c>
      <c r="JS13" s="37">
        <v>284693</v>
      </c>
      <c r="JT13" s="37">
        <v>267938</v>
      </c>
      <c r="JU13" s="37">
        <v>251210</v>
      </c>
      <c r="JV13" s="37">
        <v>234570</v>
      </c>
      <c r="JW13" s="37">
        <v>217257</v>
      </c>
      <c r="JX13" s="37">
        <v>200300</v>
      </c>
      <c r="JY13" s="37">
        <v>184402</v>
      </c>
      <c r="JZ13" s="37">
        <v>170009</v>
      </c>
      <c r="KA13" s="37">
        <v>157737</v>
      </c>
      <c r="KB13" s="37">
        <v>147234</v>
      </c>
      <c r="KC13" s="37">
        <v>137140</v>
      </c>
      <c r="KD13" s="37">
        <v>126511</v>
      </c>
      <c r="KE13" s="37">
        <v>115542</v>
      </c>
      <c r="KF13" s="37">
        <v>104263</v>
      </c>
      <c r="KG13" s="37">
        <v>92830</v>
      </c>
      <c r="KH13" s="37">
        <v>82030</v>
      </c>
      <c r="KI13" s="37">
        <v>72149</v>
      </c>
      <c r="KJ13" s="37">
        <v>62805</v>
      </c>
      <c r="KK13" s="37">
        <v>54279</v>
      </c>
      <c r="KL13" s="37">
        <v>46435</v>
      </c>
      <c r="KM13" s="37">
        <v>39243</v>
      </c>
      <c r="KN13" s="37">
        <v>32710</v>
      </c>
      <c r="KO13" s="37">
        <v>26904</v>
      </c>
      <c r="KP13" s="37">
        <v>21649</v>
      </c>
      <c r="KQ13" s="37">
        <v>16812</v>
      </c>
      <c r="KR13" s="37">
        <v>12786</v>
      </c>
      <c r="KS13" s="37">
        <v>9608</v>
      </c>
      <c r="KT13" s="37">
        <v>7168</v>
      </c>
      <c r="KU13" s="37">
        <v>5355</v>
      </c>
      <c r="KV13" s="37">
        <v>3947</v>
      </c>
      <c r="KW13" s="38">
        <v>6758</v>
      </c>
    </row>
    <row r="14" spans="1:309" s="16" customFormat="1" ht="13.2">
      <c r="A14" s="19" t="s">
        <v>307</v>
      </c>
      <c r="B14" s="31">
        <v>2022</v>
      </c>
      <c r="C14" s="19" t="s">
        <v>3</v>
      </c>
      <c r="D14" s="33">
        <v>51643565</v>
      </c>
      <c r="E14" s="34">
        <v>25294681</v>
      </c>
      <c r="F14" s="35">
        <v>26348884</v>
      </c>
      <c r="G14" s="33">
        <v>379263</v>
      </c>
      <c r="H14" s="34">
        <v>384581</v>
      </c>
      <c r="I14" s="34">
        <v>391602</v>
      </c>
      <c r="J14" s="34">
        <v>393982</v>
      </c>
      <c r="K14" s="34">
        <v>400313</v>
      </c>
      <c r="L14" s="34">
        <v>404075</v>
      </c>
      <c r="M14" s="34">
        <v>408374</v>
      </c>
      <c r="N14" s="34">
        <v>412822</v>
      </c>
      <c r="O14" s="34">
        <v>416489</v>
      </c>
      <c r="P14" s="34">
        <v>420425</v>
      </c>
      <c r="Q14" s="34">
        <v>424509</v>
      </c>
      <c r="R14" s="34">
        <v>429404</v>
      </c>
      <c r="S14" s="34">
        <v>434383</v>
      </c>
      <c r="T14" s="34">
        <v>439368</v>
      </c>
      <c r="U14" s="34">
        <v>444465</v>
      </c>
      <c r="V14" s="34">
        <v>450065</v>
      </c>
      <c r="W14" s="34">
        <v>450657</v>
      </c>
      <c r="X14" s="34">
        <v>450860</v>
      </c>
      <c r="Y14" s="34">
        <v>450131</v>
      </c>
      <c r="Z14" s="34">
        <v>449777</v>
      </c>
      <c r="AA14" s="34">
        <v>450156</v>
      </c>
      <c r="AB14" s="34">
        <v>452184</v>
      </c>
      <c r="AC14" s="34">
        <v>448709</v>
      </c>
      <c r="AD14" s="34">
        <v>445431</v>
      </c>
      <c r="AE14" s="34">
        <v>442449</v>
      </c>
      <c r="AF14" s="34">
        <v>440601</v>
      </c>
      <c r="AG14" s="34">
        <v>439446</v>
      </c>
      <c r="AH14" s="34">
        <v>437960</v>
      </c>
      <c r="AI14" s="34">
        <v>433147</v>
      </c>
      <c r="AJ14" s="34">
        <v>423917</v>
      </c>
      <c r="AK14" s="34">
        <v>413064</v>
      </c>
      <c r="AL14" s="34">
        <v>402144</v>
      </c>
      <c r="AM14" s="34">
        <v>391067</v>
      </c>
      <c r="AN14" s="34">
        <v>380365</v>
      </c>
      <c r="AO14" s="34">
        <v>368659</v>
      </c>
      <c r="AP14" s="34">
        <v>360523</v>
      </c>
      <c r="AQ14" s="34">
        <v>353251</v>
      </c>
      <c r="AR14" s="34">
        <v>347878</v>
      </c>
      <c r="AS14" s="34">
        <v>344261</v>
      </c>
      <c r="AT14" s="34">
        <v>340317</v>
      </c>
      <c r="AU14" s="34">
        <v>335135</v>
      </c>
      <c r="AV14" s="34">
        <v>330255</v>
      </c>
      <c r="AW14" s="34">
        <v>322718</v>
      </c>
      <c r="AX14" s="34">
        <v>313530</v>
      </c>
      <c r="AY14" s="34">
        <v>301993</v>
      </c>
      <c r="AZ14" s="34">
        <v>292467</v>
      </c>
      <c r="BA14" s="34">
        <v>281369</v>
      </c>
      <c r="BB14" s="34">
        <v>274514</v>
      </c>
      <c r="BC14" s="34">
        <v>270496</v>
      </c>
      <c r="BD14" s="34">
        <v>267752</v>
      </c>
      <c r="BE14" s="34">
        <v>265684</v>
      </c>
      <c r="BF14" s="34">
        <v>264650</v>
      </c>
      <c r="BG14" s="34">
        <v>263275</v>
      </c>
      <c r="BH14" s="34">
        <v>261587</v>
      </c>
      <c r="BI14" s="34">
        <v>257582</v>
      </c>
      <c r="BJ14" s="34">
        <v>254964</v>
      </c>
      <c r="BK14" s="34">
        <v>250071</v>
      </c>
      <c r="BL14" s="34">
        <v>245568</v>
      </c>
      <c r="BM14" s="34">
        <v>239697</v>
      </c>
      <c r="BN14" s="34">
        <v>232513</v>
      </c>
      <c r="BO14" s="34">
        <v>223717</v>
      </c>
      <c r="BP14" s="34">
        <v>213767</v>
      </c>
      <c r="BQ14" s="34">
        <v>202850</v>
      </c>
      <c r="BR14" s="34">
        <v>193150</v>
      </c>
      <c r="BS14" s="34">
        <v>183421</v>
      </c>
      <c r="BT14" s="34">
        <v>174770</v>
      </c>
      <c r="BU14" s="34">
        <v>165509</v>
      </c>
      <c r="BV14" s="34">
        <v>157565</v>
      </c>
      <c r="BW14" s="34">
        <v>149188</v>
      </c>
      <c r="BX14" s="34">
        <v>140813</v>
      </c>
      <c r="BY14" s="34">
        <v>132531</v>
      </c>
      <c r="BZ14" s="34">
        <v>124483</v>
      </c>
      <c r="CA14" s="34">
        <v>116242</v>
      </c>
      <c r="CB14" s="34">
        <v>108438</v>
      </c>
      <c r="CC14" s="34">
        <v>100558</v>
      </c>
      <c r="CD14" s="34">
        <v>92496</v>
      </c>
      <c r="CE14" s="34">
        <v>84249</v>
      </c>
      <c r="CF14" s="34">
        <v>76874</v>
      </c>
      <c r="CG14" s="34">
        <v>70202</v>
      </c>
      <c r="CH14" s="34">
        <v>64601</v>
      </c>
      <c r="CI14" s="34">
        <v>59489</v>
      </c>
      <c r="CJ14" s="34">
        <v>54473</v>
      </c>
      <c r="CK14" s="34">
        <v>49359</v>
      </c>
      <c r="CL14" s="34">
        <v>44309</v>
      </c>
      <c r="CM14" s="34">
        <v>39168</v>
      </c>
      <c r="CN14" s="34">
        <v>33926</v>
      </c>
      <c r="CO14" s="34">
        <v>29091</v>
      </c>
      <c r="CP14" s="34">
        <v>25025</v>
      </c>
      <c r="CQ14" s="34">
        <v>21410</v>
      </c>
      <c r="CR14" s="34">
        <v>18194</v>
      </c>
      <c r="CS14" s="34">
        <v>15112</v>
      </c>
      <c r="CT14" s="34">
        <v>12434</v>
      </c>
      <c r="CU14" s="34">
        <v>10026</v>
      </c>
      <c r="CV14" s="34">
        <v>8039</v>
      </c>
      <c r="CW14" s="34">
        <v>6257</v>
      </c>
      <c r="CX14" s="34">
        <v>4717</v>
      </c>
      <c r="CY14" s="34">
        <v>3499</v>
      </c>
      <c r="CZ14" s="34">
        <v>2548</v>
      </c>
      <c r="DA14" s="34">
        <v>1847</v>
      </c>
      <c r="DB14" s="34">
        <v>1328</v>
      </c>
      <c r="DC14" s="35">
        <v>2112</v>
      </c>
      <c r="DD14" s="33">
        <v>360917</v>
      </c>
      <c r="DE14" s="34">
        <v>365925</v>
      </c>
      <c r="DF14" s="34">
        <v>372401</v>
      </c>
      <c r="DG14" s="34">
        <v>374552</v>
      </c>
      <c r="DH14" s="34">
        <v>379831</v>
      </c>
      <c r="DI14" s="34">
        <v>385385</v>
      </c>
      <c r="DJ14" s="34">
        <v>389019</v>
      </c>
      <c r="DK14" s="34">
        <v>392776</v>
      </c>
      <c r="DL14" s="34">
        <v>397075</v>
      </c>
      <c r="DM14" s="34">
        <v>401385</v>
      </c>
      <c r="DN14" s="34">
        <v>405812</v>
      </c>
      <c r="DO14" s="34">
        <v>409708</v>
      </c>
      <c r="DP14" s="34">
        <v>413893</v>
      </c>
      <c r="DQ14" s="34">
        <v>418572</v>
      </c>
      <c r="DR14" s="34">
        <v>423882</v>
      </c>
      <c r="DS14" s="34">
        <v>429599</v>
      </c>
      <c r="DT14" s="34">
        <v>430155</v>
      </c>
      <c r="DU14" s="34">
        <v>430688</v>
      </c>
      <c r="DV14" s="34">
        <v>432079</v>
      </c>
      <c r="DW14" s="34">
        <v>434433</v>
      </c>
      <c r="DX14" s="34">
        <v>437544</v>
      </c>
      <c r="DY14" s="34">
        <v>441273</v>
      </c>
      <c r="DZ14" s="34">
        <v>443902</v>
      </c>
      <c r="EA14" s="34">
        <v>445503</v>
      </c>
      <c r="EB14" s="34">
        <v>446319</v>
      </c>
      <c r="EC14" s="34">
        <v>442953</v>
      </c>
      <c r="ED14" s="34">
        <v>440779</v>
      </c>
      <c r="EE14" s="34">
        <v>439022</v>
      </c>
      <c r="EF14" s="34">
        <v>434874</v>
      </c>
      <c r="EG14" s="34">
        <v>427755</v>
      </c>
      <c r="EH14" s="34">
        <v>418343</v>
      </c>
      <c r="EI14" s="34">
        <v>408068</v>
      </c>
      <c r="EJ14" s="34">
        <v>398242</v>
      </c>
      <c r="EK14" s="34">
        <v>388117</v>
      </c>
      <c r="EL14" s="34">
        <v>380545</v>
      </c>
      <c r="EM14" s="34">
        <v>374117</v>
      </c>
      <c r="EN14" s="34">
        <v>369459</v>
      </c>
      <c r="EO14" s="34">
        <v>364914</v>
      </c>
      <c r="EP14" s="34">
        <v>363475</v>
      </c>
      <c r="EQ14" s="34">
        <v>362141</v>
      </c>
      <c r="ER14" s="34">
        <v>358916</v>
      </c>
      <c r="ES14" s="34">
        <v>354090</v>
      </c>
      <c r="ET14" s="34">
        <v>347824</v>
      </c>
      <c r="EU14" s="34">
        <v>337216</v>
      </c>
      <c r="EV14" s="34">
        <v>328019</v>
      </c>
      <c r="EW14" s="34">
        <v>317255</v>
      </c>
      <c r="EX14" s="34">
        <v>308292</v>
      </c>
      <c r="EY14" s="34">
        <v>300801</v>
      </c>
      <c r="EZ14" s="34">
        <v>296811</v>
      </c>
      <c r="FA14" s="34">
        <v>294021</v>
      </c>
      <c r="FB14" s="34">
        <v>292312</v>
      </c>
      <c r="FC14" s="34">
        <v>292179</v>
      </c>
      <c r="FD14" s="34">
        <v>292353</v>
      </c>
      <c r="FE14" s="34">
        <v>289571</v>
      </c>
      <c r="FF14" s="34">
        <v>288286</v>
      </c>
      <c r="FG14" s="34">
        <v>285135</v>
      </c>
      <c r="FH14" s="34">
        <v>282621</v>
      </c>
      <c r="FI14" s="34">
        <v>278088</v>
      </c>
      <c r="FJ14" s="34">
        <v>273197</v>
      </c>
      <c r="FK14" s="34">
        <v>266272</v>
      </c>
      <c r="FL14" s="34">
        <v>257301</v>
      </c>
      <c r="FM14" s="34">
        <v>247945</v>
      </c>
      <c r="FN14" s="34">
        <v>238111</v>
      </c>
      <c r="FO14" s="34">
        <v>227763</v>
      </c>
      <c r="FP14" s="34">
        <v>218934</v>
      </c>
      <c r="FQ14" s="34">
        <v>209441</v>
      </c>
      <c r="FR14" s="34">
        <v>200408</v>
      </c>
      <c r="FS14" s="34">
        <v>190374</v>
      </c>
      <c r="FT14" s="34">
        <v>180675</v>
      </c>
      <c r="FU14" s="34">
        <v>170635</v>
      </c>
      <c r="FV14" s="34">
        <v>161055</v>
      </c>
      <c r="FW14" s="34">
        <v>152066</v>
      </c>
      <c r="FX14" s="34">
        <v>143258</v>
      </c>
      <c r="FY14" s="34">
        <v>134052</v>
      </c>
      <c r="FZ14" s="34">
        <v>125058</v>
      </c>
      <c r="GA14" s="34">
        <v>115640</v>
      </c>
      <c r="GB14" s="34">
        <v>106808</v>
      </c>
      <c r="GC14" s="34">
        <v>98179</v>
      </c>
      <c r="GD14" s="34">
        <v>90340</v>
      </c>
      <c r="GE14" s="34">
        <v>83483</v>
      </c>
      <c r="GF14" s="34">
        <v>77860</v>
      </c>
      <c r="GG14" s="34">
        <v>72567</v>
      </c>
      <c r="GH14" s="34">
        <v>66956</v>
      </c>
      <c r="GI14" s="34">
        <v>61034</v>
      </c>
      <c r="GJ14" s="34">
        <v>55028</v>
      </c>
      <c r="GK14" s="34">
        <v>49204</v>
      </c>
      <c r="GL14" s="34">
        <v>43600</v>
      </c>
      <c r="GM14" s="34">
        <v>38187</v>
      </c>
      <c r="GN14" s="34">
        <v>32939</v>
      </c>
      <c r="GO14" s="34">
        <v>28147</v>
      </c>
      <c r="GP14" s="34">
        <v>23956</v>
      </c>
      <c r="GQ14" s="34">
        <v>20066</v>
      </c>
      <c r="GR14" s="34">
        <v>16609</v>
      </c>
      <c r="GS14" s="34">
        <v>13474</v>
      </c>
      <c r="GT14" s="34">
        <v>10728</v>
      </c>
      <c r="GU14" s="34">
        <v>8208</v>
      </c>
      <c r="GV14" s="34">
        <v>6120</v>
      </c>
      <c r="GW14" s="34">
        <v>4530</v>
      </c>
      <c r="GX14" s="34">
        <v>3317</v>
      </c>
      <c r="GY14" s="34">
        <v>2443</v>
      </c>
      <c r="GZ14" s="35">
        <v>3694</v>
      </c>
      <c r="HA14" s="33">
        <v>740180</v>
      </c>
      <c r="HB14" s="34">
        <v>750506</v>
      </c>
      <c r="HC14" s="34">
        <v>764003</v>
      </c>
      <c r="HD14" s="34">
        <v>768534</v>
      </c>
      <c r="HE14" s="34">
        <v>780144</v>
      </c>
      <c r="HF14" s="34">
        <v>789460</v>
      </c>
      <c r="HG14" s="34">
        <v>797393</v>
      </c>
      <c r="HH14" s="34">
        <v>805598</v>
      </c>
      <c r="HI14" s="34">
        <v>813564</v>
      </c>
      <c r="HJ14" s="34">
        <v>821810</v>
      </c>
      <c r="HK14" s="34">
        <v>830321</v>
      </c>
      <c r="HL14" s="34">
        <v>839112</v>
      </c>
      <c r="HM14" s="34">
        <v>848276</v>
      </c>
      <c r="HN14" s="34">
        <v>857940</v>
      </c>
      <c r="HO14" s="34">
        <v>868347</v>
      </c>
      <c r="HP14" s="34">
        <v>879664</v>
      </c>
      <c r="HQ14" s="34">
        <v>880812</v>
      </c>
      <c r="HR14" s="34">
        <v>881548</v>
      </c>
      <c r="HS14" s="34">
        <v>882210</v>
      </c>
      <c r="HT14" s="34">
        <v>884210</v>
      </c>
      <c r="HU14" s="34">
        <v>887700</v>
      </c>
      <c r="HV14" s="34">
        <v>893457</v>
      </c>
      <c r="HW14" s="34">
        <v>892611</v>
      </c>
      <c r="HX14" s="34">
        <v>890934</v>
      </c>
      <c r="HY14" s="34">
        <v>888768</v>
      </c>
      <c r="HZ14" s="34">
        <v>883554</v>
      </c>
      <c r="IA14" s="34">
        <v>880225</v>
      </c>
      <c r="IB14" s="34">
        <v>876982</v>
      </c>
      <c r="IC14" s="34">
        <v>868021</v>
      </c>
      <c r="ID14" s="34">
        <v>851672</v>
      </c>
      <c r="IE14" s="34">
        <v>831407</v>
      </c>
      <c r="IF14" s="34">
        <v>810212</v>
      </c>
      <c r="IG14" s="34">
        <v>789309</v>
      </c>
      <c r="IH14" s="34">
        <v>768482</v>
      </c>
      <c r="II14" s="34">
        <v>749204</v>
      </c>
      <c r="IJ14" s="34">
        <v>734640</v>
      </c>
      <c r="IK14" s="34">
        <v>722710</v>
      </c>
      <c r="IL14" s="34">
        <v>712792</v>
      </c>
      <c r="IM14" s="34">
        <v>707736</v>
      </c>
      <c r="IN14" s="34">
        <v>702458</v>
      </c>
      <c r="IO14" s="34">
        <v>694051</v>
      </c>
      <c r="IP14" s="34">
        <v>684345</v>
      </c>
      <c r="IQ14" s="34">
        <v>670542</v>
      </c>
      <c r="IR14" s="34">
        <v>650746</v>
      </c>
      <c r="IS14" s="34">
        <v>630012</v>
      </c>
      <c r="IT14" s="34">
        <v>609722</v>
      </c>
      <c r="IU14" s="34">
        <v>589661</v>
      </c>
      <c r="IV14" s="34">
        <v>575315</v>
      </c>
      <c r="IW14" s="34">
        <v>567307</v>
      </c>
      <c r="IX14" s="34">
        <v>561773</v>
      </c>
      <c r="IY14" s="34">
        <v>557996</v>
      </c>
      <c r="IZ14" s="34">
        <v>556829</v>
      </c>
      <c r="JA14" s="34">
        <v>555628</v>
      </c>
      <c r="JB14" s="34">
        <v>551158</v>
      </c>
      <c r="JC14" s="34">
        <v>545868</v>
      </c>
      <c r="JD14" s="34">
        <v>540099</v>
      </c>
      <c r="JE14" s="34">
        <v>532692</v>
      </c>
      <c r="JF14" s="34">
        <v>523656</v>
      </c>
      <c r="JG14" s="34">
        <v>512894</v>
      </c>
      <c r="JH14" s="34">
        <v>498785</v>
      </c>
      <c r="JI14" s="34">
        <v>481018</v>
      </c>
      <c r="JJ14" s="34">
        <v>461712</v>
      </c>
      <c r="JK14" s="34">
        <v>440961</v>
      </c>
      <c r="JL14" s="34">
        <v>420913</v>
      </c>
      <c r="JM14" s="34">
        <v>402355</v>
      </c>
      <c r="JN14" s="34">
        <v>384211</v>
      </c>
      <c r="JO14" s="34">
        <v>365917</v>
      </c>
      <c r="JP14" s="34">
        <v>347939</v>
      </c>
      <c r="JQ14" s="34">
        <v>329863</v>
      </c>
      <c r="JR14" s="34">
        <v>311448</v>
      </c>
      <c r="JS14" s="34">
        <v>293586</v>
      </c>
      <c r="JT14" s="34">
        <v>276549</v>
      </c>
      <c r="JU14" s="34">
        <v>259500</v>
      </c>
      <c r="JV14" s="34">
        <v>242490</v>
      </c>
      <c r="JW14" s="34">
        <v>225616</v>
      </c>
      <c r="JX14" s="34">
        <v>208136</v>
      </c>
      <c r="JY14" s="34">
        <v>191057</v>
      </c>
      <c r="JZ14" s="34">
        <v>175053</v>
      </c>
      <c r="KA14" s="34">
        <v>160542</v>
      </c>
      <c r="KB14" s="34">
        <v>148084</v>
      </c>
      <c r="KC14" s="34">
        <v>137349</v>
      </c>
      <c r="KD14" s="34">
        <v>127040</v>
      </c>
      <c r="KE14" s="34">
        <v>116315</v>
      </c>
      <c r="KF14" s="34">
        <v>105343</v>
      </c>
      <c r="KG14" s="34">
        <v>94196</v>
      </c>
      <c r="KH14" s="34">
        <v>83130</v>
      </c>
      <c r="KI14" s="34">
        <v>72691</v>
      </c>
      <c r="KJ14" s="34">
        <v>63212</v>
      </c>
      <c r="KK14" s="34">
        <v>54349</v>
      </c>
      <c r="KL14" s="34">
        <v>46341</v>
      </c>
      <c r="KM14" s="34">
        <v>39068</v>
      </c>
      <c r="KN14" s="34">
        <v>32500</v>
      </c>
      <c r="KO14" s="34">
        <v>26635</v>
      </c>
      <c r="KP14" s="34">
        <v>21513</v>
      </c>
      <c r="KQ14" s="34">
        <v>16985</v>
      </c>
      <c r="KR14" s="34">
        <v>12925</v>
      </c>
      <c r="KS14" s="34">
        <v>9619</v>
      </c>
      <c r="KT14" s="34">
        <v>7078</v>
      </c>
      <c r="KU14" s="34">
        <v>5164</v>
      </c>
      <c r="KV14" s="34">
        <v>3771</v>
      </c>
      <c r="KW14" s="35">
        <v>5806</v>
      </c>
    </row>
    <row r="15" spans="1:309" s="16" customFormat="1" ht="13.2">
      <c r="A15" s="20" t="s">
        <v>307</v>
      </c>
      <c r="B15" s="32">
        <v>2023</v>
      </c>
      <c r="C15" s="20" t="s">
        <v>3</v>
      </c>
      <c r="D15" s="36">
        <v>52117067</v>
      </c>
      <c r="E15" s="37">
        <v>25527864</v>
      </c>
      <c r="F15" s="38">
        <v>26589203</v>
      </c>
      <c r="G15" s="36">
        <v>375915</v>
      </c>
      <c r="H15" s="37">
        <v>380514</v>
      </c>
      <c r="I15" s="37">
        <v>385906</v>
      </c>
      <c r="J15" s="37">
        <v>392867</v>
      </c>
      <c r="K15" s="37">
        <v>395204</v>
      </c>
      <c r="L15" s="37">
        <v>401458</v>
      </c>
      <c r="M15" s="37">
        <v>405163</v>
      </c>
      <c r="N15" s="37">
        <v>409401</v>
      </c>
      <c r="O15" s="37">
        <v>413778</v>
      </c>
      <c r="P15" s="37">
        <v>417388</v>
      </c>
      <c r="Q15" s="37">
        <v>421257</v>
      </c>
      <c r="R15" s="37">
        <v>425275</v>
      </c>
      <c r="S15" s="37">
        <v>430103</v>
      </c>
      <c r="T15" s="37">
        <v>435000</v>
      </c>
      <c r="U15" s="37">
        <v>439914</v>
      </c>
      <c r="V15" s="37">
        <v>444957</v>
      </c>
      <c r="W15" s="37">
        <v>450524</v>
      </c>
      <c r="X15" s="37">
        <v>451151</v>
      </c>
      <c r="Y15" s="37">
        <v>451426</v>
      </c>
      <c r="Z15" s="37">
        <v>450794</v>
      </c>
      <c r="AA15" s="37">
        <v>450533</v>
      </c>
      <c r="AB15" s="37">
        <v>450991</v>
      </c>
      <c r="AC15" s="37">
        <v>453034</v>
      </c>
      <c r="AD15" s="37">
        <v>449569</v>
      </c>
      <c r="AE15" s="37">
        <v>446277</v>
      </c>
      <c r="AF15" s="37">
        <v>443257</v>
      </c>
      <c r="AG15" s="37">
        <v>441352</v>
      </c>
      <c r="AH15" s="37">
        <v>440106</v>
      </c>
      <c r="AI15" s="37">
        <v>438526</v>
      </c>
      <c r="AJ15" s="37">
        <v>433605</v>
      </c>
      <c r="AK15" s="37">
        <v>424308</v>
      </c>
      <c r="AL15" s="37">
        <v>413395</v>
      </c>
      <c r="AM15" s="37">
        <v>402411</v>
      </c>
      <c r="AN15" s="37">
        <v>391286</v>
      </c>
      <c r="AO15" s="37">
        <v>380512</v>
      </c>
      <c r="AP15" s="37">
        <v>368778</v>
      </c>
      <c r="AQ15" s="37">
        <v>360576</v>
      </c>
      <c r="AR15" s="37">
        <v>353245</v>
      </c>
      <c r="AS15" s="37">
        <v>347807</v>
      </c>
      <c r="AT15" s="37">
        <v>344116</v>
      </c>
      <c r="AU15" s="37">
        <v>340077</v>
      </c>
      <c r="AV15" s="37">
        <v>334821</v>
      </c>
      <c r="AW15" s="37">
        <v>329848</v>
      </c>
      <c r="AX15" s="37">
        <v>322232</v>
      </c>
      <c r="AY15" s="37">
        <v>312955</v>
      </c>
      <c r="AZ15" s="37">
        <v>301355</v>
      </c>
      <c r="BA15" s="37">
        <v>291755</v>
      </c>
      <c r="BB15" s="37">
        <v>280589</v>
      </c>
      <c r="BC15" s="37">
        <v>273649</v>
      </c>
      <c r="BD15" s="37">
        <v>269516</v>
      </c>
      <c r="BE15" s="37">
        <v>266656</v>
      </c>
      <c r="BF15" s="37">
        <v>264449</v>
      </c>
      <c r="BG15" s="37">
        <v>263262</v>
      </c>
      <c r="BH15" s="37">
        <v>261732</v>
      </c>
      <c r="BI15" s="37">
        <v>259868</v>
      </c>
      <c r="BJ15" s="37">
        <v>255703</v>
      </c>
      <c r="BK15" s="37">
        <v>252894</v>
      </c>
      <c r="BL15" s="37">
        <v>247825</v>
      </c>
      <c r="BM15" s="37">
        <v>243127</v>
      </c>
      <c r="BN15" s="37">
        <v>237063</v>
      </c>
      <c r="BO15" s="37">
        <v>229704</v>
      </c>
      <c r="BP15" s="37">
        <v>220732</v>
      </c>
      <c r="BQ15" s="37">
        <v>210630</v>
      </c>
      <c r="BR15" s="37">
        <v>199581</v>
      </c>
      <c r="BS15" s="37">
        <v>189733</v>
      </c>
      <c r="BT15" s="37">
        <v>179861</v>
      </c>
      <c r="BU15" s="37">
        <v>171044</v>
      </c>
      <c r="BV15" s="37">
        <v>161641</v>
      </c>
      <c r="BW15" s="37">
        <v>153523</v>
      </c>
      <c r="BX15" s="37">
        <v>144988</v>
      </c>
      <c r="BY15" s="37">
        <v>136473</v>
      </c>
      <c r="BZ15" s="37">
        <v>128051</v>
      </c>
      <c r="CA15" s="37">
        <v>119880</v>
      </c>
      <c r="CB15" s="37">
        <v>111535</v>
      </c>
      <c r="CC15" s="37">
        <v>103638</v>
      </c>
      <c r="CD15" s="37">
        <v>95689</v>
      </c>
      <c r="CE15" s="37">
        <v>87611</v>
      </c>
      <c r="CF15" s="37">
        <v>79386</v>
      </c>
      <c r="CG15" s="37">
        <v>72038</v>
      </c>
      <c r="CH15" s="37">
        <v>65388</v>
      </c>
      <c r="CI15" s="37">
        <v>59773</v>
      </c>
      <c r="CJ15" s="37">
        <v>54655</v>
      </c>
      <c r="CK15" s="37">
        <v>49664</v>
      </c>
      <c r="CL15" s="37">
        <v>44628</v>
      </c>
      <c r="CM15" s="37">
        <v>39702</v>
      </c>
      <c r="CN15" s="37">
        <v>34760</v>
      </c>
      <c r="CO15" s="37">
        <v>29794</v>
      </c>
      <c r="CP15" s="37">
        <v>25263</v>
      </c>
      <c r="CQ15" s="37">
        <v>21472</v>
      </c>
      <c r="CR15" s="37">
        <v>18127</v>
      </c>
      <c r="CS15" s="37">
        <v>15194</v>
      </c>
      <c r="CT15" s="37">
        <v>12429</v>
      </c>
      <c r="CU15" s="37">
        <v>10060</v>
      </c>
      <c r="CV15" s="37">
        <v>7976</v>
      </c>
      <c r="CW15" s="37">
        <v>6286</v>
      </c>
      <c r="CX15" s="37">
        <v>4800</v>
      </c>
      <c r="CY15" s="37">
        <v>3550</v>
      </c>
      <c r="CZ15" s="37">
        <v>2584</v>
      </c>
      <c r="DA15" s="37">
        <v>1846</v>
      </c>
      <c r="DB15" s="37">
        <v>1311</v>
      </c>
      <c r="DC15" s="38">
        <v>1809</v>
      </c>
      <c r="DD15" s="36">
        <v>357675</v>
      </c>
      <c r="DE15" s="37">
        <v>362017</v>
      </c>
      <c r="DF15" s="37">
        <v>367096</v>
      </c>
      <c r="DG15" s="37">
        <v>373526</v>
      </c>
      <c r="DH15" s="37">
        <v>375642</v>
      </c>
      <c r="DI15" s="37">
        <v>380868</v>
      </c>
      <c r="DJ15" s="37">
        <v>386361</v>
      </c>
      <c r="DK15" s="37">
        <v>389941</v>
      </c>
      <c r="DL15" s="37">
        <v>393645</v>
      </c>
      <c r="DM15" s="37">
        <v>397886</v>
      </c>
      <c r="DN15" s="37">
        <v>402144</v>
      </c>
      <c r="DO15" s="37">
        <v>406515</v>
      </c>
      <c r="DP15" s="37">
        <v>410359</v>
      </c>
      <c r="DQ15" s="37">
        <v>414511</v>
      </c>
      <c r="DR15" s="37">
        <v>419167</v>
      </c>
      <c r="DS15" s="37">
        <v>424503</v>
      </c>
      <c r="DT15" s="37">
        <v>430291</v>
      </c>
      <c r="DU15" s="37">
        <v>431014</v>
      </c>
      <c r="DV15" s="37">
        <v>431755</v>
      </c>
      <c r="DW15" s="37">
        <v>433353</v>
      </c>
      <c r="DX15" s="37">
        <v>435871</v>
      </c>
      <c r="DY15" s="37">
        <v>439090</v>
      </c>
      <c r="DZ15" s="37">
        <v>442867</v>
      </c>
      <c r="EA15" s="37">
        <v>445475</v>
      </c>
      <c r="EB15" s="37">
        <v>447028</v>
      </c>
      <c r="EC15" s="37">
        <v>447747</v>
      </c>
      <c r="ED15" s="37">
        <v>444304</v>
      </c>
      <c r="EE15" s="37">
        <v>442034</v>
      </c>
      <c r="EF15" s="37">
        <v>440167</v>
      </c>
      <c r="EG15" s="37">
        <v>435905</v>
      </c>
      <c r="EH15" s="37">
        <v>428678</v>
      </c>
      <c r="EI15" s="37">
        <v>419172</v>
      </c>
      <c r="EJ15" s="37">
        <v>408808</v>
      </c>
      <c r="EK15" s="37">
        <v>398898</v>
      </c>
      <c r="EL15" s="37">
        <v>388699</v>
      </c>
      <c r="EM15" s="37">
        <v>381048</v>
      </c>
      <c r="EN15" s="37">
        <v>374553</v>
      </c>
      <c r="EO15" s="37">
        <v>369818</v>
      </c>
      <c r="EP15" s="37">
        <v>365200</v>
      </c>
      <c r="EQ15" s="37">
        <v>363676</v>
      </c>
      <c r="ER15" s="37">
        <v>362261</v>
      </c>
      <c r="ES15" s="37">
        <v>358952</v>
      </c>
      <c r="ET15" s="37">
        <v>354041</v>
      </c>
      <c r="EU15" s="37">
        <v>347697</v>
      </c>
      <c r="EV15" s="37">
        <v>337025</v>
      </c>
      <c r="EW15" s="37">
        <v>327758</v>
      </c>
      <c r="EX15" s="37">
        <v>316934</v>
      </c>
      <c r="EY15" s="37">
        <v>307919</v>
      </c>
      <c r="EZ15" s="37">
        <v>300358</v>
      </c>
      <c r="FA15" s="37">
        <v>296294</v>
      </c>
      <c r="FB15" s="37">
        <v>293416</v>
      </c>
      <c r="FC15" s="37">
        <v>291612</v>
      </c>
      <c r="FD15" s="37">
        <v>291381</v>
      </c>
      <c r="FE15" s="37">
        <v>291422</v>
      </c>
      <c r="FF15" s="37">
        <v>288539</v>
      </c>
      <c r="FG15" s="37">
        <v>287119</v>
      </c>
      <c r="FH15" s="37">
        <v>283839</v>
      </c>
      <c r="FI15" s="37">
        <v>281185</v>
      </c>
      <c r="FJ15" s="37">
        <v>276514</v>
      </c>
      <c r="FK15" s="37">
        <v>271465</v>
      </c>
      <c r="FL15" s="37">
        <v>264396</v>
      </c>
      <c r="FM15" s="37">
        <v>255295</v>
      </c>
      <c r="FN15" s="37">
        <v>245797</v>
      </c>
      <c r="FO15" s="37">
        <v>235823</v>
      </c>
      <c r="FP15" s="37">
        <v>225339</v>
      </c>
      <c r="FQ15" s="37">
        <v>216355</v>
      </c>
      <c r="FR15" s="37">
        <v>206698</v>
      </c>
      <c r="FS15" s="37">
        <v>197502</v>
      </c>
      <c r="FT15" s="37">
        <v>187315</v>
      </c>
      <c r="FU15" s="37">
        <v>177452</v>
      </c>
      <c r="FV15" s="37">
        <v>167260</v>
      </c>
      <c r="FW15" s="37">
        <v>157523</v>
      </c>
      <c r="FX15" s="37">
        <v>148365</v>
      </c>
      <c r="FY15" s="37">
        <v>139389</v>
      </c>
      <c r="FZ15" s="37">
        <v>130042</v>
      </c>
      <c r="GA15" s="37">
        <v>120908</v>
      </c>
      <c r="GB15" s="37">
        <v>111387</v>
      </c>
      <c r="GC15" s="37">
        <v>102450</v>
      </c>
      <c r="GD15" s="37">
        <v>93740</v>
      </c>
      <c r="GE15" s="37">
        <v>85818</v>
      </c>
      <c r="GF15" s="37">
        <v>78858</v>
      </c>
      <c r="GG15" s="37">
        <v>73087</v>
      </c>
      <c r="GH15" s="37">
        <v>67650</v>
      </c>
      <c r="GI15" s="37">
        <v>61944</v>
      </c>
      <c r="GJ15" s="37">
        <v>55987</v>
      </c>
      <c r="GK15" s="37">
        <v>50079</v>
      </c>
      <c r="GL15" s="37">
        <v>44346</v>
      </c>
      <c r="GM15" s="37">
        <v>38886</v>
      </c>
      <c r="GN15" s="37">
        <v>33668</v>
      </c>
      <c r="GO15" s="37">
        <v>28680</v>
      </c>
      <c r="GP15" s="37">
        <v>24179</v>
      </c>
      <c r="GQ15" s="37">
        <v>20275</v>
      </c>
      <c r="GR15" s="37">
        <v>16725</v>
      </c>
      <c r="GS15" s="37">
        <v>13601</v>
      </c>
      <c r="GT15" s="37">
        <v>10837</v>
      </c>
      <c r="GU15" s="37">
        <v>8462</v>
      </c>
      <c r="GV15" s="37">
        <v>6351</v>
      </c>
      <c r="GW15" s="37">
        <v>4644</v>
      </c>
      <c r="GX15" s="37">
        <v>3363</v>
      </c>
      <c r="GY15" s="37">
        <v>2417</v>
      </c>
      <c r="GZ15" s="38">
        <v>3272</v>
      </c>
      <c r="HA15" s="36">
        <v>733590</v>
      </c>
      <c r="HB15" s="37">
        <v>742531</v>
      </c>
      <c r="HC15" s="37">
        <v>753002</v>
      </c>
      <c r="HD15" s="37">
        <v>766393</v>
      </c>
      <c r="HE15" s="37">
        <v>770846</v>
      </c>
      <c r="HF15" s="37">
        <v>782326</v>
      </c>
      <c r="HG15" s="37">
        <v>791524</v>
      </c>
      <c r="HH15" s="37">
        <v>799342</v>
      </c>
      <c r="HI15" s="37">
        <v>807423</v>
      </c>
      <c r="HJ15" s="37">
        <v>815274</v>
      </c>
      <c r="HK15" s="37">
        <v>823401</v>
      </c>
      <c r="HL15" s="37">
        <v>831790</v>
      </c>
      <c r="HM15" s="37">
        <v>840462</v>
      </c>
      <c r="HN15" s="37">
        <v>849511</v>
      </c>
      <c r="HO15" s="37">
        <v>859081</v>
      </c>
      <c r="HP15" s="37">
        <v>869460</v>
      </c>
      <c r="HQ15" s="37">
        <v>880815</v>
      </c>
      <c r="HR15" s="37">
        <v>882165</v>
      </c>
      <c r="HS15" s="37">
        <v>883181</v>
      </c>
      <c r="HT15" s="37">
        <v>884147</v>
      </c>
      <c r="HU15" s="37">
        <v>886404</v>
      </c>
      <c r="HV15" s="37">
        <v>890081</v>
      </c>
      <c r="HW15" s="37">
        <v>895901</v>
      </c>
      <c r="HX15" s="37">
        <v>895044</v>
      </c>
      <c r="HY15" s="37">
        <v>893305</v>
      </c>
      <c r="HZ15" s="37">
        <v>891004</v>
      </c>
      <c r="IA15" s="37">
        <v>885656</v>
      </c>
      <c r="IB15" s="37">
        <v>882140</v>
      </c>
      <c r="IC15" s="37">
        <v>878693</v>
      </c>
      <c r="ID15" s="37">
        <v>869510</v>
      </c>
      <c r="IE15" s="37">
        <v>852986</v>
      </c>
      <c r="IF15" s="37">
        <v>832567</v>
      </c>
      <c r="IG15" s="37">
        <v>811219</v>
      </c>
      <c r="IH15" s="37">
        <v>790184</v>
      </c>
      <c r="II15" s="37">
        <v>769211</v>
      </c>
      <c r="IJ15" s="37">
        <v>749826</v>
      </c>
      <c r="IK15" s="37">
        <v>735129</v>
      </c>
      <c r="IL15" s="37">
        <v>723063</v>
      </c>
      <c r="IM15" s="37">
        <v>713007</v>
      </c>
      <c r="IN15" s="37">
        <v>707792</v>
      </c>
      <c r="IO15" s="37">
        <v>702338</v>
      </c>
      <c r="IP15" s="37">
        <v>693773</v>
      </c>
      <c r="IQ15" s="37">
        <v>683889</v>
      </c>
      <c r="IR15" s="37">
        <v>669929</v>
      </c>
      <c r="IS15" s="37">
        <v>649980</v>
      </c>
      <c r="IT15" s="37">
        <v>629113</v>
      </c>
      <c r="IU15" s="37">
        <v>608689</v>
      </c>
      <c r="IV15" s="37">
        <v>588508</v>
      </c>
      <c r="IW15" s="37">
        <v>574007</v>
      </c>
      <c r="IX15" s="37">
        <v>565810</v>
      </c>
      <c r="IY15" s="37">
        <v>560072</v>
      </c>
      <c r="IZ15" s="37">
        <v>556061</v>
      </c>
      <c r="JA15" s="37">
        <v>554643</v>
      </c>
      <c r="JB15" s="37">
        <v>553154</v>
      </c>
      <c r="JC15" s="37">
        <v>548407</v>
      </c>
      <c r="JD15" s="37">
        <v>542822</v>
      </c>
      <c r="JE15" s="37">
        <v>536733</v>
      </c>
      <c r="JF15" s="37">
        <v>529010</v>
      </c>
      <c r="JG15" s="37">
        <v>519641</v>
      </c>
      <c r="JH15" s="37">
        <v>508528</v>
      </c>
      <c r="JI15" s="37">
        <v>494100</v>
      </c>
      <c r="JJ15" s="37">
        <v>476027</v>
      </c>
      <c r="JK15" s="37">
        <v>456427</v>
      </c>
      <c r="JL15" s="37">
        <v>435404</v>
      </c>
      <c r="JM15" s="37">
        <v>415072</v>
      </c>
      <c r="JN15" s="37">
        <v>396216</v>
      </c>
      <c r="JO15" s="37">
        <v>377742</v>
      </c>
      <c r="JP15" s="37">
        <v>359143</v>
      </c>
      <c r="JQ15" s="37">
        <v>340838</v>
      </c>
      <c r="JR15" s="37">
        <v>322440</v>
      </c>
      <c r="JS15" s="37">
        <v>303733</v>
      </c>
      <c r="JT15" s="37">
        <v>285574</v>
      </c>
      <c r="JU15" s="37">
        <v>268245</v>
      </c>
      <c r="JV15" s="37">
        <v>250924</v>
      </c>
      <c r="JW15" s="37">
        <v>233680</v>
      </c>
      <c r="JX15" s="37">
        <v>216597</v>
      </c>
      <c r="JY15" s="37">
        <v>198998</v>
      </c>
      <c r="JZ15" s="37">
        <v>181836</v>
      </c>
      <c r="KA15" s="37">
        <v>165778</v>
      </c>
      <c r="KB15" s="37">
        <v>151206</v>
      </c>
      <c r="KC15" s="37">
        <v>138631</v>
      </c>
      <c r="KD15" s="37">
        <v>127742</v>
      </c>
      <c r="KE15" s="37">
        <v>117314</v>
      </c>
      <c r="KF15" s="37">
        <v>106572</v>
      </c>
      <c r="KG15" s="37">
        <v>95689</v>
      </c>
      <c r="KH15" s="37">
        <v>84839</v>
      </c>
      <c r="KI15" s="37">
        <v>74140</v>
      </c>
      <c r="KJ15" s="37">
        <v>64149</v>
      </c>
      <c r="KK15" s="37">
        <v>55140</v>
      </c>
      <c r="KL15" s="37">
        <v>46807</v>
      </c>
      <c r="KM15" s="37">
        <v>39373</v>
      </c>
      <c r="KN15" s="37">
        <v>32704</v>
      </c>
      <c r="KO15" s="37">
        <v>26785</v>
      </c>
      <c r="KP15" s="37">
        <v>21577</v>
      </c>
      <c r="KQ15" s="37">
        <v>17123</v>
      </c>
      <c r="KR15" s="37">
        <v>13262</v>
      </c>
      <c r="KS15" s="37">
        <v>9901</v>
      </c>
      <c r="KT15" s="37">
        <v>7228</v>
      </c>
      <c r="KU15" s="37">
        <v>5209</v>
      </c>
      <c r="KV15" s="37">
        <v>3728</v>
      </c>
      <c r="KW15" s="38">
        <v>5081</v>
      </c>
    </row>
    <row r="16" spans="1:309" s="16" customFormat="1" ht="13.2">
      <c r="A16" s="19" t="s">
        <v>307</v>
      </c>
      <c r="B16" s="31">
        <v>2024</v>
      </c>
      <c r="C16" s="19" t="s">
        <v>3</v>
      </c>
      <c r="D16" s="33">
        <v>52613753</v>
      </c>
      <c r="E16" s="34">
        <v>25777598</v>
      </c>
      <c r="F16" s="35">
        <v>26836155</v>
      </c>
      <c r="G16" s="33">
        <v>372539</v>
      </c>
      <c r="H16" s="34">
        <v>377208</v>
      </c>
      <c r="I16" s="34">
        <v>381864</v>
      </c>
      <c r="J16" s="34">
        <v>387204</v>
      </c>
      <c r="K16" s="34">
        <v>394097</v>
      </c>
      <c r="L16" s="34">
        <v>396365</v>
      </c>
      <c r="M16" s="34">
        <v>402550</v>
      </c>
      <c r="N16" s="34">
        <v>406193</v>
      </c>
      <c r="O16" s="34">
        <v>410370</v>
      </c>
      <c r="P16" s="34">
        <v>414684</v>
      </c>
      <c r="Q16" s="34">
        <v>418228</v>
      </c>
      <c r="R16" s="34">
        <v>422035</v>
      </c>
      <c r="S16" s="34">
        <v>425985</v>
      </c>
      <c r="T16" s="34">
        <v>430736</v>
      </c>
      <c r="U16" s="34">
        <v>435573</v>
      </c>
      <c r="V16" s="34">
        <v>440435</v>
      </c>
      <c r="W16" s="34">
        <v>445476</v>
      </c>
      <c r="X16" s="34">
        <v>451082</v>
      </c>
      <c r="Y16" s="34">
        <v>451790</v>
      </c>
      <c r="Z16" s="34">
        <v>452175</v>
      </c>
      <c r="AA16" s="34">
        <v>451658</v>
      </c>
      <c r="AB16" s="34">
        <v>451479</v>
      </c>
      <c r="AC16" s="34">
        <v>452001</v>
      </c>
      <c r="AD16" s="34">
        <v>454031</v>
      </c>
      <c r="AE16" s="34">
        <v>450560</v>
      </c>
      <c r="AF16" s="34">
        <v>447233</v>
      </c>
      <c r="AG16" s="34">
        <v>444166</v>
      </c>
      <c r="AH16" s="34">
        <v>442186</v>
      </c>
      <c r="AI16" s="34">
        <v>440856</v>
      </c>
      <c r="AJ16" s="34">
        <v>439175</v>
      </c>
      <c r="AK16" s="34">
        <v>434163</v>
      </c>
      <c r="AL16" s="34">
        <v>424783</v>
      </c>
      <c r="AM16" s="34">
        <v>413806</v>
      </c>
      <c r="AN16" s="34">
        <v>402760</v>
      </c>
      <c r="AO16" s="34">
        <v>391571</v>
      </c>
      <c r="AP16" s="34">
        <v>380735</v>
      </c>
      <c r="AQ16" s="34">
        <v>368945</v>
      </c>
      <c r="AR16" s="34">
        <v>360682</v>
      </c>
      <c r="AS16" s="34">
        <v>353285</v>
      </c>
      <c r="AT16" s="34">
        <v>347775</v>
      </c>
      <c r="AU16" s="34">
        <v>343995</v>
      </c>
      <c r="AV16" s="34">
        <v>339880</v>
      </c>
      <c r="AW16" s="34">
        <v>334540</v>
      </c>
      <c r="AX16" s="34">
        <v>329478</v>
      </c>
      <c r="AY16" s="34">
        <v>321775</v>
      </c>
      <c r="AZ16" s="34">
        <v>312419</v>
      </c>
      <c r="BA16" s="34">
        <v>300750</v>
      </c>
      <c r="BB16" s="34">
        <v>291073</v>
      </c>
      <c r="BC16" s="34">
        <v>279840</v>
      </c>
      <c r="BD16" s="34">
        <v>272807</v>
      </c>
      <c r="BE16" s="34">
        <v>268579</v>
      </c>
      <c r="BF16" s="34">
        <v>265590</v>
      </c>
      <c r="BG16" s="34">
        <v>263251</v>
      </c>
      <c r="BH16" s="34">
        <v>261919</v>
      </c>
      <c r="BI16" s="34">
        <v>260231</v>
      </c>
      <c r="BJ16" s="34">
        <v>258199</v>
      </c>
      <c r="BK16" s="34">
        <v>253880</v>
      </c>
      <c r="BL16" s="34">
        <v>250890</v>
      </c>
      <c r="BM16" s="34">
        <v>245653</v>
      </c>
      <c r="BN16" s="34">
        <v>240772</v>
      </c>
      <c r="BO16" s="34">
        <v>234532</v>
      </c>
      <c r="BP16" s="34">
        <v>226989</v>
      </c>
      <c r="BQ16" s="34">
        <v>217866</v>
      </c>
      <c r="BR16" s="34">
        <v>207625</v>
      </c>
      <c r="BS16" s="34">
        <v>196451</v>
      </c>
      <c r="BT16" s="34">
        <v>186462</v>
      </c>
      <c r="BU16" s="34">
        <v>176462</v>
      </c>
      <c r="BV16" s="34">
        <v>167497</v>
      </c>
      <c r="BW16" s="34">
        <v>157965</v>
      </c>
      <c r="BX16" s="34">
        <v>149691</v>
      </c>
      <c r="BY16" s="34">
        <v>141022</v>
      </c>
      <c r="BZ16" s="34">
        <v>132380</v>
      </c>
      <c r="CA16" s="34">
        <v>123844</v>
      </c>
      <c r="CB16" s="34">
        <v>115568</v>
      </c>
      <c r="CC16" s="34">
        <v>107148</v>
      </c>
      <c r="CD16" s="34">
        <v>99180</v>
      </c>
      <c r="CE16" s="34">
        <v>91191</v>
      </c>
      <c r="CF16" s="34">
        <v>83114</v>
      </c>
      <c r="CG16" s="34">
        <v>74944</v>
      </c>
      <c r="CH16" s="34">
        <v>67642</v>
      </c>
      <c r="CI16" s="34">
        <v>61038</v>
      </c>
      <c r="CJ16" s="34">
        <v>55451</v>
      </c>
      <c r="CK16" s="34">
        <v>50350</v>
      </c>
      <c r="CL16" s="34">
        <v>45419</v>
      </c>
      <c r="CM16" s="34">
        <v>40482</v>
      </c>
      <c r="CN16" s="34">
        <v>35713</v>
      </c>
      <c r="CO16" s="34">
        <v>30978</v>
      </c>
      <c r="CP16" s="34">
        <v>26289</v>
      </c>
      <c r="CQ16" s="34">
        <v>22054</v>
      </c>
      <c r="CR16" s="34">
        <v>18538</v>
      </c>
      <c r="CS16" s="34">
        <v>15453</v>
      </c>
      <c r="CT16" s="34">
        <v>12784</v>
      </c>
      <c r="CU16" s="34">
        <v>10308</v>
      </c>
      <c r="CV16" s="34">
        <v>8219</v>
      </c>
      <c r="CW16" s="34">
        <v>6418</v>
      </c>
      <c r="CX16" s="34">
        <v>4973</v>
      </c>
      <c r="CY16" s="34">
        <v>3735</v>
      </c>
      <c r="CZ16" s="34">
        <v>2714</v>
      </c>
      <c r="DA16" s="34">
        <v>1945</v>
      </c>
      <c r="DB16" s="34">
        <v>1367</v>
      </c>
      <c r="DC16" s="35">
        <v>1837</v>
      </c>
      <c r="DD16" s="33">
        <v>354458</v>
      </c>
      <c r="DE16" s="34">
        <v>358822</v>
      </c>
      <c r="DF16" s="34">
        <v>363234</v>
      </c>
      <c r="DG16" s="34">
        <v>368281</v>
      </c>
      <c r="DH16" s="34">
        <v>374647</v>
      </c>
      <c r="DI16" s="34">
        <v>376708</v>
      </c>
      <c r="DJ16" s="34">
        <v>381874</v>
      </c>
      <c r="DK16" s="34">
        <v>387309</v>
      </c>
      <c r="DL16" s="34">
        <v>390832</v>
      </c>
      <c r="DM16" s="34">
        <v>394481</v>
      </c>
      <c r="DN16" s="34">
        <v>398668</v>
      </c>
      <c r="DO16" s="34">
        <v>402872</v>
      </c>
      <c r="DP16" s="34">
        <v>407189</v>
      </c>
      <c r="DQ16" s="34">
        <v>410997</v>
      </c>
      <c r="DR16" s="34">
        <v>415127</v>
      </c>
      <c r="DS16" s="34">
        <v>419808</v>
      </c>
      <c r="DT16" s="34">
        <v>425232</v>
      </c>
      <c r="DU16" s="34">
        <v>431186</v>
      </c>
      <c r="DV16" s="34">
        <v>432120</v>
      </c>
      <c r="DW16" s="34">
        <v>433085</v>
      </c>
      <c r="DX16" s="34">
        <v>434860</v>
      </c>
      <c r="DY16" s="34">
        <v>437492</v>
      </c>
      <c r="DZ16" s="34">
        <v>440780</v>
      </c>
      <c r="EA16" s="34">
        <v>444560</v>
      </c>
      <c r="EB16" s="34">
        <v>447121</v>
      </c>
      <c r="EC16" s="34">
        <v>448600</v>
      </c>
      <c r="ED16" s="34">
        <v>449211</v>
      </c>
      <c r="EE16" s="34">
        <v>445677</v>
      </c>
      <c r="EF16" s="34">
        <v>443304</v>
      </c>
      <c r="EG16" s="34">
        <v>441323</v>
      </c>
      <c r="EH16" s="34">
        <v>436947</v>
      </c>
      <c r="EI16" s="34">
        <v>429617</v>
      </c>
      <c r="EJ16" s="34">
        <v>420006</v>
      </c>
      <c r="EK16" s="34">
        <v>409560</v>
      </c>
      <c r="EL16" s="34">
        <v>399559</v>
      </c>
      <c r="EM16" s="34">
        <v>389281</v>
      </c>
      <c r="EN16" s="34">
        <v>381554</v>
      </c>
      <c r="EO16" s="34">
        <v>374978</v>
      </c>
      <c r="EP16" s="34">
        <v>370162</v>
      </c>
      <c r="EQ16" s="34">
        <v>365478</v>
      </c>
      <c r="ER16" s="34">
        <v>363872</v>
      </c>
      <c r="ES16" s="34">
        <v>362366</v>
      </c>
      <c r="ET16" s="34">
        <v>358972</v>
      </c>
      <c r="EU16" s="34">
        <v>353991</v>
      </c>
      <c r="EV16" s="34">
        <v>347556</v>
      </c>
      <c r="EW16" s="34">
        <v>336827</v>
      </c>
      <c r="EX16" s="34">
        <v>327488</v>
      </c>
      <c r="EY16" s="34">
        <v>316603</v>
      </c>
      <c r="EZ16" s="34">
        <v>307527</v>
      </c>
      <c r="FA16" s="34">
        <v>299903</v>
      </c>
      <c r="FB16" s="34">
        <v>295751</v>
      </c>
      <c r="FC16" s="34">
        <v>292791</v>
      </c>
      <c r="FD16" s="34">
        <v>290891</v>
      </c>
      <c r="FE16" s="34">
        <v>290544</v>
      </c>
      <c r="FF16" s="34">
        <v>290468</v>
      </c>
      <c r="FG16" s="34">
        <v>287470</v>
      </c>
      <c r="FH16" s="34">
        <v>285912</v>
      </c>
      <c r="FI16" s="34">
        <v>282514</v>
      </c>
      <c r="FJ16" s="34">
        <v>279706</v>
      </c>
      <c r="FK16" s="34">
        <v>274892</v>
      </c>
      <c r="FL16" s="34">
        <v>269696</v>
      </c>
      <c r="FM16" s="34">
        <v>262481</v>
      </c>
      <c r="FN16" s="34">
        <v>253231</v>
      </c>
      <c r="FO16" s="34">
        <v>243593</v>
      </c>
      <c r="FP16" s="34">
        <v>233481</v>
      </c>
      <c r="FQ16" s="34">
        <v>222856</v>
      </c>
      <c r="FR16" s="34">
        <v>213711</v>
      </c>
      <c r="FS16" s="34">
        <v>203903</v>
      </c>
      <c r="FT16" s="34">
        <v>194532</v>
      </c>
      <c r="FU16" s="34">
        <v>184192</v>
      </c>
      <c r="FV16" s="34">
        <v>174177</v>
      </c>
      <c r="FW16" s="34">
        <v>163832</v>
      </c>
      <c r="FX16" s="34">
        <v>153935</v>
      </c>
      <c r="FY16" s="34">
        <v>144617</v>
      </c>
      <c r="FZ16" s="34">
        <v>135487</v>
      </c>
      <c r="GA16" s="34">
        <v>125999</v>
      </c>
      <c r="GB16" s="34">
        <v>116744</v>
      </c>
      <c r="GC16" s="34">
        <v>107124</v>
      </c>
      <c r="GD16" s="34">
        <v>98113</v>
      </c>
      <c r="GE16" s="34">
        <v>89343</v>
      </c>
      <c r="GF16" s="34">
        <v>81361</v>
      </c>
      <c r="GG16" s="34">
        <v>74325</v>
      </c>
      <c r="GH16" s="34">
        <v>68444</v>
      </c>
      <c r="GI16" s="34">
        <v>62899</v>
      </c>
      <c r="GJ16" s="34">
        <v>57131</v>
      </c>
      <c r="GK16" s="34">
        <v>51259</v>
      </c>
      <c r="GL16" s="34">
        <v>45432</v>
      </c>
      <c r="GM16" s="34">
        <v>39832</v>
      </c>
      <c r="GN16" s="34">
        <v>34560</v>
      </c>
      <c r="GO16" s="34">
        <v>29567</v>
      </c>
      <c r="GP16" s="34">
        <v>24878</v>
      </c>
      <c r="GQ16" s="34">
        <v>20683</v>
      </c>
      <c r="GR16" s="34">
        <v>17089</v>
      </c>
      <c r="GS16" s="34">
        <v>13873</v>
      </c>
      <c r="GT16" s="34">
        <v>11100</v>
      </c>
      <c r="GU16" s="34">
        <v>8681</v>
      </c>
      <c r="GV16" s="34">
        <v>6659</v>
      </c>
      <c r="GW16" s="34">
        <v>4895</v>
      </c>
      <c r="GX16" s="34">
        <v>3514</v>
      </c>
      <c r="GY16" s="34">
        <v>2496</v>
      </c>
      <c r="GZ16" s="35">
        <v>3386</v>
      </c>
      <c r="HA16" s="33">
        <v>726997</v>
      </c>
      <c r="HB16" s="34">
        <v>736030</v>
      </c>
      <c r="HC16" s="34">
        <v>745098</v>
      </c>
      <c r="HD16" s="34">
        <v>755485</v>
      </c>
      <c r="HE16" s="34">
        <v>768744</v>
      </c>
      <c r="HF16" s="34">
        <v>773073</v>
      </c>
      <c r="HG16" s="34">
        <v>784424</v>
      </c>
      <c r="HH16" s="34">
        <v>793502</v>
      </c>
      <c r="HI16" s="34">
        <v>801202</v>
      </c>
      <c r="HJ16" s="34">
        <v>809165</v>
      </c>
      <c r="HK16" s="34">
        <v>816896</v>
      </c>
      <c r="HL16" s="34">
        <v>824907</v>
      </c>
      <c r="HM16" s="34">
        <v>833174</v>
      </c>
      <c r="HN16" s="34">
        <v>841733</v>
      </c>
      <c r="HO16" s="34">
        <v>850700</v>
      </c>
      <c r="HP16" s="34">
        <v>860243</v>
      </c>
      <c r="HQ16" s="34">
        <v>870708</v>
      </c>
      <c r="HR16" s="34">
        <v>882268</v>
      </c>
      <c r="HS16" s="34">
        <v>883910</v>
      </c>
      <c r="HT16" s="34">
        <v>885260</v>
      </c>
      <c r="HU16" s="34">
        <v>886518</v>
      </c>
      <c r="HV16" s="34">
        <v>888971</v>
      </c>
      <c r="HW16" s="34">
        <v>892781</v>
      </c>
      <c r="HX16" s="34">
        <v>898591</v>
      </c>
      <c r="HY16" s="34">
        <v>897681</v>
      </c>
      <c r="HZ16" s="34">
        <v>895833</v>
      </c>
      <c r="IA16" s="34">
        <v>893377</v>
      </c>
      <c r="IB16" s="34">
        <v>887863</v>
      </c>
      <c r="IC16" s="34">
        <v>884160</v>
      </c>
      <c r="ID16" s="34">
        <v>880498</v>
      </c>
      <c r="IE16" s="34">
        <v>871110</v>
      </c>
      <c r="IF16" s="34">
        <v>854400</v>
      </c>
      <c r="IG16" s="34">
        <v>833812</v>
      </c>
      <c r="IH16" s="34">
        <v>812320</v>
      </c>
      <c r="II16" s="34">
        <v>791130</v>
      </c>
      <c r="IJ16" s="34">
        <v>770016</v>
      </c>
      <c r="IK16" s="34">
        <v>750499</v>
      </c>
      <c r="IL16" s="34">
        <v>735660</v>
      </c>
      <c r="IM16" s="34">
        <v>723447</v>
      </c>
      <c r="IN16" s="34">
        <v>713253</v>
      </c>
      <c r="IO16" s="34">
        <v>707867</v>
      </c>
      <c r="IP16" s="34">
        <v>702246</v>
      </c>
      <c r="IQ16" s="34">
        <v>693512</v>
      </c>
      <c r="IR16" s="34">
        <v>683469</v>
      </c>
      <c r="IS16" s="34">
        <v>669331</v>
      </c>
      <c r="IT16" s="34">
        <v>649246</v>
      </c>
      <c r="IU16" s="34">
        <v>628238</v>
      </c>
      <c r="IV16" s="34">
        <v>607676</v>
      </c>
      <c r="IW16" s="34">
        <v>587367</v>
      </c>
      <c r="IX16" s="34">
        <v>572710</v>
      </c>
      <c r="IY16" s="34">
        <v>564330</v>
      </c>
      <c r="IZ16" s="34">
        <v>558381</v>
      </c>
      <c r="JA16" s="34">
        <v>554142</v>
      </c>
      <c r="JB16" s="34">
        <v>552463</v>
      </c>
      <c r="JC16" s="34">
        <v>550699</v>
      </c>
      <c r="JD16" s="34">
        <v>545669</v>
      </c>
      <c r="JE16" s="34">
        <v>539792</v>
      </c>
      <c r="JF16" s="34">
        <v>533404</v>
      </c>
      <c r="JG16" s="34">
        <v>525359</v>
      </c>
      <c r="JH16" s="34">
        <v>515664</v>
      </c>
      <c r="JI16" s="34">
        <v>504228</v>
      </c>
      <c r="JJ16" s="34">
        <v>489470</v>
      </c>
      <c r="JK16" s="34">
        <v>471097</v>
      </c>
      <c r="JL16" s="34">
        <v>451218</v>
      </c>
      <c r="JM16" s="34">
        <v>429932</v>
      </c>
      <c r="JN16" s="34">
        <v>409318</v>
      </c>
      <c r="JO16" s="34">
        <v>390173</v>
      </c>
      <c r="JP16" s="34">
        <v>371400</v>
      </c>
      <c r="JQ16" s="34">
        <v>352497</v>
      </c>
      <c r="JR16" s="34">
        <v>333883</v>
      </c>
      <c r="JS16" s="34">
        <v>315199</v>
      </c>
      <c r="JT16" s="34">
        <v>296212</v>
      </c>
      <c r="JU16" s="34">
        <v>277779</v>
      </c>
      <c r="JV16" s="34">
        <v>260185</v>
      </c>
      <c r="JW16" s="34">
        <v>242635</v>
      </c>
      <c r="JX16" s="34">
        <v>225179</v>
      </c>
      <c r="JY16" s="34">
        <v>207935</v>
      </c>
      <c r="JZ16" s="34">
        <v>190238</v>
      </c>
      <c r="KA16" s="34">
        <v>173057</v>
      </c>
      <c r="KB16" s="34">
        <v>156985</v>
      </c>
      <c r="KC16" s="34">
        <v>142399</v>
      </c>
      <c r="KD16" s="34">
        <v>129776</v>
      </c>
      <c r="KE16" s="34">
        <v>118794</v>
      </c>
      <c r="KF16" s="34">
        <v>108318</v>
      </c>
      <c r="KG16" s="34">
        <v>97613</v>
      </c>
      <c r="KH16" s="34">
        <v>86972</v>
      </c>
      <c r="KI16" s="34">
        <v>76410</v>
      </c>
      <c r="KJ16" s="34">
        <v>66121</v>
      </c>
      <c r="KK16" s="34">
        <v>56614</v>
      </c>
      <c r="KL16" s="34">
        <v>48105</v>
      </c>
      <c r="KM16" s="34">
        <v>40331</v>
      </c>
      <c r="KN16" s="34">
        <v>33467</v>
      </c>
      <c r="KO16" s="34">
        <v>27397</v>
      </c>
      <c r="KP16" s="34">
        <v>22092</v>
      </c>
      <c r="KQ16" s="34">
        <v>17518</v>
      </c>
      <c r="KR16" s="34">
        <v>13654</v>
      </c>
      <c r="KS16" s="34">
        <v>10394</v>
      </c>
      <c r="KT16" s="34">
        <v>7609</v>
      </c>
      <c r="KU16" s="34">
        <v>5459</v>
      </c>
      <c r="KV16" s="34">
        <v>3863</v>
      </c>
      <c r="KW16" s="35">
        <v>5223</v>
      </c>
    </row>
    <row r="17" spans="1:309" s="16" customFormat="1" ht="13.2">
      <c r="A17" s="20" t="s">
        <v>307</v>
      </c>
      <c r="B17" s="32">
        <v>2025</v>
      </c>
      <c r="C17" s="20" t="s">
        <v>3</v>
      </c>
      <c r="D17" s="36">
        <v>53057212</v>
      </c>
      <c r="E17" s="37">
        <v>26001235</v>
      </c>
      <c r="F17" s="38">
        <v>27055977</v>
      </c>
      <c r="G17" s="36">
        <v>367902</v>
      </c>
      <c r="H17" s="37">
        <v>373397</v>
      </c>
      <c r="I17" s="37">
        <v>378139</v>
      </c>
      <c r="J17" s="37">
        <v>382777</v>
      </c>
      <c r="K17" s="37">
        <v>388072</v>
      </c>
      <c r="L17" s="37">
        <v>394905</v>
      </c>
      <c r="M17" s="37">
        <v>397135</v>
      </c>
      <c r="N17" s="37">
        <v>403268</v>
      </c>
      <c r="O17" s="37">
        <v>406867</v>
      </c>
      <c r="P17" s="37">
        <v>411000</v>
      </c>
      <c r="Q17" s="37">
        <v>415265</v>
      </c>
      <c r="R17" s="37">
        <v>418763</v>
      </c>
      <c r="S17" s="37">
        <v>422511</v>
      </c>
      <c r="T17" s="37">
        <v>426405</v>
      </c>
      <c r="U17" s="37">
        <v>431095</v>
      </c>
      <c r="V17" s="37">
        <v>435880</v>
      </c>
      <c r="W17" s="37">
        <v>440718</v>
      </c>
      <c r="X17" s="37">
        <v>445764</v>
      </c>
      <c r="Y17" s="37">
        <v>451391</v>
      </c>
      <c r="Z17" s="37">
        <v>452148</v>
      </c>
      <c r="AA17" s="37">
        <v>452578</v>
      </c>
      <c r="AB17" s="37">
        <v>452095</v>
      </c>
      <c r="AC17" s="37">
        <v>451933</v>
      </c>
      <c r="AD17" s="37">
        <v>452443</v>
      </c>
      <c r="AE17" s="37">
        <v>454406</v>
      </c>
      <c r="AF17" s="37">
        <v>450899</v>
      </c>
      <c r="AG17" s="37">
        <v>447526</v>
      </c>
      <c r="AH17" s="37">
        <v>444418</v>
      </c>
      <c r="AI17" s="37">
        <v>442376</v>
      </c>
      <c r="AJ17" s="37">
        <v>440980</v>
      </c>
      <c r="AK17" s="37">
        <v>439226</v>
      </c>
      <c r="AL17" s="37">
        <v>434144</v>
      </c>
      <c r="AM17" s="37">
        <v>424718</v>
      </c>
      <c r="AN17" s="37">
        <v>413711</v>
      </c>
      <c r="AO17" s="37">
        <v>402626</v>
      </c>
      <c r="AP17" s="37">
        <v>391403</v>
      </c>
      <c r="AQ17" s="37">
        <v>380527</v>
      </c>
      <c r="AR17" s="37">
        <v>368715</v>
      </c>
      <c r="AS17" s="37">
        <v>360409</v>
      </c>
      <c r="AT17" s="37">
        <v>352969</v>
      </c>
      <c r="AU17" s="37">
        <v>347408</v>
      </c>
      <c r="AV17" s="37">
        <v>343567</v>
      </c>
      <c r="AW17" s="37">
        <v>339373</v>
      </c>
      <c r="AX17" s="37">
        <v>333973</v>
      </c>
      <c r="AY17" s="37">
        <v>328830</v>
      </c>
      <c r="AZ17" s="37">
        <v>321054</v>
      </c>
      <c r="BA17" s="37">
        <v>311628</v>
      </c>
      <c r="BB17" s="37">
        <v>299901</v>
      </c>
      <c r="BC17" s="37">
        <v>290146</v>
      </c>
      <c r="BD17" s="37">
        <v>278864</v>
      </c>
      <c r="BE17" s="37">
        <v>271740</v>
      </c>
      <c r="BF17" s="37">
        <v>267408</v>
      </c>
      <c r="BG17" s="37">
        <v>264301</v>
      </c>
      <c r="BH17" s="37">
        <v>261832</v>
      </c>
      <c r="BI17" s="37">
        <v>260352</v>
      </c>
      <c r="BJ17" s="37">
        <v>258507</v>
      </c>
      <c r="BK17" s="37">
        <v>256306</v>
      </c>
      <c r="BL17" s="37">
        <v>251827</v>
      </c>
      <c r="BM17" s="37">
        <v>248654</v>
      </c>
      <c r="BN17" s="37">
        <v>243244</v>
      </c>
      <c r="BO17" s="37">
        <v>238173</v>
      </c>
      <c r="BP17" s="37">
        <v>231750</v>
      </c>
      <c r="BQ17" s="37">
        <v>224029</v>
      </c>
      <c r="BR17" s="37">
        <v>214748</v>
      </c>
      <c r="BS17" s="37">
        <v>204367</v>
      </c>
      <c r="BT17" s="37">
        <v>193070</v>
      </c>
      <c r="BU17" s="37">
        <v>182945</v>
      </c>
      <c r="BV17" s="37">
        <v>172812</v>
      </c>
      <c r="BW17" s="37">
        <v>163703</v>
      </c>
      <c r="BX17" s="37">
        <v>154045</v>
      </c>
      <c r="BY17" s="37">
        <v>145623</v>
      </c>
      <c r="BZ17" s="37">
        <v>136822</v>
      </c>
      <c r="CA17" s="37">
        <v>128059</v>
      </c>
      <c r="CB17" s="37">
        <v>119425</v>
      </c>
      <c r="CC17" s="37">
        <v>111056</v>
      </c>
      <c r="CD17" s="37">
        <v>102572</v>
      </c>
      <c r="CE17" s="37">
        <v>94551</v>
      </c>
      <c r="CF17" s="37">
        <v>86550</v>
      </c>
      <c r="CG17" s="37">
        <v>78493</v>
      </c>
      <c r="CH17" s="37">
        <v>70404</v>
      </c>
      <c r="CI17" s="37">
        <v>63175</v>
      </c>
      <c r="CJ17" s="37">
        <v>56657</v>
      </c>
      <c r="CK17" s="37">
        <v>51123</v>
      </c>
      <c r="CL17" s="37">
        <v>46079</v>
      </c>
      <c r="CM17" s="37">
        <v>41231</v>
      </c>
      <c r="CN17" s="37">
        <v>36443</v>
      </c>
      <c r="CO17" s="37">
        <v>31848</v>
      </c>
      <c r="CP17" s="37">
        <v>27356</v>
      </c>
      <c r="CQ17" s="37">
        <v>22972</v>
      </c>
      <c r="CR17" s="37">
        <v>19061</v>
      </c>
      <c r="CS17" s="37">
        <v>15816</v>
      </c>
      <c r="CT17" s="37">
        <v>13018</v>
      </c>
      <c r="CU17" s="37">
        <v>10610</v>
      </c>
      <c r="CV17" s="37">
        <v>8434</v>
      </c>
      <c r="CW17" s="37">
        <v>6618</v>
      </c>
      <c r="CX17" s="37">
        <v>5080</v>
      </c>
      <c r="CY17" s="37">
        <v>3870</v>
      </c>
      <c r="CZ17" s="37">
        <v>2858</v>
      </c>
      <c r="DA17" s="37">
        <v>2038</v>
      </c>
      <c r="DB17" s="37">
        <v>1441</v>
      </c>
      <c r="DC17" s="38">
        <v>1891</v>
      </c>
      <c r="DD17" s="36">
        <v>350030</v>
      </c>
      <c r="DE17" s="37">
        <v>355181</v>
      </c>
      <c r="DF17" s="37">
        <v>359632</v>
      </c>
      <c r="DG17" s="37">
        <v>364035</v>
      </c>
      <c r="DH17" s="37">
        <v>369045</v>
      </c>
      <c r="DI17" s="37">
        <v>375360</v>
      </c>
      <c r="DJ17" s="37">
        <v>377385</v>
      </c>
      <c r="DK17" s="37">
        <v>382512</v>
      </c>
      <c r="DL17" s="37">
        <v>387900</v>
      </c>
      <c r="DM17" s="37">
        <v>391393</v>
      </c>
      <c r="DN17" s="37">
        <v>394997</v>
      </c>
      <c r="DO17" s="37">
        <v>399145</v>
      </c>
      <c r="DP17" s="37">
        <v>403311</v>
      </c>
      <c r="DQ17" s="37">
        <v>407602</v>
      </c>
      <c r="DR17" s="37">
        <v>411391</v>
      </c>
      <c r="DS17" s="37">
        <v>415537</v>
      </c>
      <c r="DT17" s="37">
        <v>420280</v>
      </c>
      <c r="DU17" s="37">
        <v>425824</v>
      </c>
      <c r="DV17" s="37">
        <v>431900</v>
      </c>
      <c r="DW17" s="37">
        <v>432978</v>
      </c>
      <c r="DX17" s="37">
        <v>434053</v>
      </c>
      <c r="DY17" s="37">
        <v>435889</v>
      </c>
      <c r="DZ17" s="37">
        <v>438550</v>
      </c>
      <c r="EA17" s="37">
        <v>441830</v>
      </c>
      <c r="EB17" s="37">
        <v>445558</v>
      </c>
      <c r="EC17" s="37">
        <v>448062</v>
      </c>
      <c r="ED17" s="37">
        <v>449462</v>
      </c>
      <c r="EE17" s="37">
        <v>449978</v>
      </c>
      <c r="EF17" s="37">
        <v>446370</v>
      </c>
      <c r="EG17" s="37">
        <v>443929</v>
      </c>
      <c r="EH17" s="37">
        <v>441860</v>
      </c>
      <c r="EI17" s="37">
        <v>437403</v>
      </c>
      <c r="EJ17" s="37">
        <v>429997</v>
      </c>
      <c r="EK17" s="37">
        <v>420326</v>
      </c>
      <c r="EL17" s="37">
        <v>409813</v>
      </c>
      <c r="EM17" s="37">
        <v>399755</v>
      </c>
      <c r="EN17" s="37">
        <v>389437</v>
      </c>
      <c r="EO17" s="37">
        <v>381652</v>
      </c>
      <c r="EP17" s="37">
        <v>375027</v>
      </c>
      <c r="EQ17" s="37">
        <v>370148</v>
      </c>
      <c r="ER17" s="37">
        <v>365419</v>
      </c>
      <c r="ES17" s="37">
        <v>363746</v>
      </c>
      <c r="ET17" s="37">
        <v>362174</v>
      </c>
      <c r="EU17" s="37">
        <v>358710</v>
      </c>
      <c r="EV17" s="37">
        <v>353657</v>
      </c>
      <c r="EW17" s="37">
        <v>347161</v>
      </c>
      <c r="EX17" s="37">
        <v>336380</v>
      </c>
      <c r="EY17" s="37">
        <v>326979</v>
      </c>
      <c r="EZ17" s="37">
        <v>316046</v>
      </c>
      <c r="FA17" s="37">
        <v>306911</v>
      </c>
      <c r="FB17" s="37">
        <v>299234</v>
      </c>
      <c r="FC17" s="37">
        <v>295012</v>
      </c>
      <c r="FD17" s="37">
        <v>291957</v>
      </c>
      <c r="FE17" s="37">
        <v>289966</v>
      </c>
      <c r="FF17" s="37">
        <v>289508</v>
      </c>
      <c r="FG17" s="37">
        <v>289313</v>
      </c>
      <c r="FH17" s="37">
        <v>286195</v>
      </c>
      <c r="FI17" s="37">
        <v>284511</v>
      </c>
      <c r="FJ17" s="37">
        <v>280967</v>
      </c>
      <c r="FK17" s="37">
        <v>278019</v>
      </c>
      <c r="FL17" s="37">
        <v>273056</v>
      </c>
      <c r="FM17" s="37">
        <v>267693</v>
      </c>
      <c r="FN17" s="37">
        <v>260327</v>
      </c>
      <c r="FO17" s="37">
        <v>250935</v>
      </c>
      <c r="FP17" s="37">
        <v>241150</v>
      </c>
      <c r="FQ17" s="37">
        <v>230882</v>
      </c>
      <c r="FR17" s="37">
        <v>220119</v>
      </c>
      <c r="FS17" s="37">
        <v>210803</v>
      </c>
      <c r="FT17" s="37">
        <v>200836</v>
      </c>
      <c r="FU17" s="37">
        <v>191293</v>
      </c>
      <c r="FV17" s="37">
        <v>180786</v>
      </c>
      <c r="FW17" s="37">
        <v>170611</v>
      </c>
      <c r="FX17" s="37">
        <v>160113</v>
      </c>
      <c r="FY17" s="37">
        <v>150061</v>
      </c>
      <c r="FZ17" s="37">
        <v>140586</v>
      </c>
      <c r="GA17" s="37">
        <v>131290</v>
      </c>
      <c r="GB17" s="37">
        <v>121678</v>
      </c>
      <c r="GC17" s="37">
        <v>112302</v>
      </c>
      <c r="GD17" s="37">
        <v>102612</v>
      </c>
      <c r="GE17" s="37">
        <v>93532</v>
      </c>
      <c r="GF17" s="37">
        <v>84725</v>
      </c>
      <c r="GG17" s="37">
        <v>76718</v>
      </c>
      <c r="GH17" s="37">
        <v>69629</v>
      </c>
      <c r="GI17" s="37">
        <v>63668</v>
      </c>
      <c r="GJ17" s="37">
        <v>58046</v>
      </c>
      <c r="GK17" s="37">
        <v>52339</v>
      </c>
      <c r="GL17" s="37">
        <v>46528</v>
      </c>
      <c r="GM17" s="37">
        <v>40832</v>
      </c>
      <c r="GN17" s="37">
        <v>35425</v>
      </c>
      <c r="GO17" s="37">
        <v>30377</v>
      </c>
      <c r="GP17" s="37">
        <v>25662</v>
      </c>
      <c r="GQ17" s="37">
        <v>21299</v>
      </c>
      <c r="GR17" s="37">
        <v>17449</v>
      </c>
      <c r="GS17" s="37">
        <v>14195</v>
      </c>
      <c r="GT17" s="37">
        <v>11331</v>
      </c>
      <c r="GU17" s="37">
        <v>8901</v>
      </c>
      <c r="GV17" s="37">
        <v>6834</v>
      </c>
      <c r="GW17" s="37">
        <v>5133</v>
      </c>
      <c r="GX17" s="37">
        <v>3708</v>
      </c>
      <c r="GY17" s="37">
        <v>2603</v>
      </c>
      <c r="GZ17" s="38">
        <v>3508</v>
      </c>
      <c r="HA17" s="36">
        <v>717932</v>
      </c>
      <c r="HB17" s="37">
        <v>728578</v>
      </c>
      <c r="HC17" s="37">
        <v>737771</v>
      </c>
      <c r="HD17" s="37">
        <v>746812</v>
      </c>
      <c r="HE17" s="37">
        <v>757117</v>
      </c>
      <c r="HF17" s="37">
        <v>770265</v>
      </c>
      <c r="HG17" s="37">
        <v>774520</v>
      </c>
      <c r="HH17" s="37">
        <v>785780</v>
      </c>
      <c r="HI17" s="37">
        <v>794767</v>
      </c>
      <c r="HJ17" s="37">
        <v>802393</v>
      </c>
      <c r="HK17" s="37">
        <v>810262</v>
      </c>
      <c r="HL17" s="37">
        <v>817908</v>
      </c>
      <c r="HM17" s="37">
        <v>825822</v>
      </c>
      <c r="HN17" s="37">
        <v>834007</v>
      </c>
      <c r="HO17" s="37">
        <v>842486</v>
      </c>
      <c r="HP17" s="37">
        <v>851417</v>
      </c>
      <c r="HQ17" s="37">
        <v>860998</v>
      </c>
      <c r="HR17" s="37">
        <v>871588</v>
      </c>
      <c r="HS17" s="37">
        <v>883291</v>
      </c>
      <c r="HT17" s="37">
        <v>885126</v>
      </c>
      <c r="HU17" s="37">
        <v>886631</v>
      </c>
      <c r="HV17" s="37">
        <v>887984</v>
      </c>
      <c r="HW17" s="37">
        <v>890483</v>
      </c>
      <c r="HX17" s="37">
        <v>894273</v>
      </c>
      <c r="HY17" s="37">
        <v>899964</v>
      </c>
      <c r="HZ17" s="37">
        <v>898961</v>
      </c>
      <c r="IA17" s="37">
        <v>896988</v>
      </c>
      <c r="IB17" s="37">
        <v>894396</v>
      </c>
      <c r="IC17" s="37">
        <v>888746</v>
      </c>
      <c r="ID17" s="37">
        <v>884909</v>
      </c>
      <c r="IE17" s="37">
        <v>881086</v>
      </c>
      <c r="IF17" s="37">
        <v>871547</v>
      </c>
      <c r="IG17" s="37">
        <v>854715</v>
      </c>
      <c r="IH17" s="37">
        <v>834037</v>
      </c>
      <c r="II17" s="37">
        <v>812439</v>
      </c>
      <c r="IJ17" s="37">
        <v>791158</v>
      </c>
      <c r="IK17" s="37">
        <v>769964</v>
      </c>
      <c r="IL17" s="37">
        <v>750367</v>
      </c>
      <c r="IM17" s="37">
        <v>735436</v>
      </c>
      <c r="IN17" s="37">
        <v>723117</v>
      </c>
      <c r="IO17" s="37">
        <v>712827</v>
      </c>
      <c r="IP17" s="37">
        <v>707313</v>
      </c>
      <c r="IQ17" s="37">
        <v>701547</v>
      </c>
      <c r="IR17" s="37">
        <v>692683</v>
      </c>
      <c r="IS17" s="37">
        <v>682487</v>
      </c>
      <c r="IT17" s="37">
        <v>668215</v>
      </c>
      <c r="IU17" s="37">
        <v>648008</v>
      </c>
      <c r="IV17" s="37">
        <v>626880</v>
      </c>
      <c r="IW17" s="37">
        <v>606192</v>
      </c>
      <c r="IX17" s="37">
        <v>585775</v>
      </c>
      <c r="IY17" s="37">
        <v>570974</v>
      </c>
      <c r="IZ17" s="37">
        <v>562420</v>
      </c>
      <c r="JA17" s="37">
        <v>556258</v>
      </c>
      <c r="JB17" s="37">
        <v>551798</v>
      </c>
      <c r="JC17" s="37">
        <v>549860</v>
      </c>
      <c r="JD17" s="37">
        <v>547820</v>
      </c>
      <c r="JE17" s="37">
        <v>542501</v>
      </c>
      <c r="JF17" s="37">
        <v>536338</v>
      </c>
      <c r="JG17" s="37">
        <v>529621</v>
      </c>
      <c r="JH17" s="37">
        <v>521263</v>
      </c>
      <c r="JI17" s="37">
        <v>511229</v>
      </c>
      <c r="JJ17" s="37">
        <v>499443</v>
      </c>
      <c r="JK17" s="37">
        <v>484356</v>
      </c>
      <c r="JL17" s="37">
        <v>465683</v>
      </c>
      <c r="JM17" s="37">
        <v>445517</v>
      </c>
      <c r="JN17" s="37">
        <v>423952</v>
      </c>
      <c r="JO17" s="37">
        <v>403064</v>
      </c>
      <c r="JP17" s="37">
        <v>383615</v>
      </c>
      <c r="JQ17" s="37">
        <v>364539</v>
      </c>
      <c r="JR17" s="37">
        <v>345338</v>
      </c>
      <c r="JS17" s="37">
        <v>326409</v>
      </c>
      <c r="JT17" s="37">
        <v>307433</v>
      </c>
      <c r="JU17" s="37">
        <v>288172</v>
      </c>
      <c r="JV17" s="37">
        <v>269486</v>
      </c>
      <c r="JW17" s="37">
        <v>251642</v>
      </c>
      <c r="JX17" s="37">
        <v>233862</v>
      </c>
      <c r="JY17" s="37">
        <v>216229</v>
      </c>
      <c r="JZ17" s="37">
        <v>198852</v>
      </c>
      <c r="KA17" s="37">
        <v>181105</v>
      </c>
      <c r="KB17" s="37">
        <v>163936</v>
      </c>
      <c r="KC17" s="37">
        <v>147900</v>
      </c>
      <c r="KD17" s="37">
        <v>133375</v>
      </c>
      <c r="KE17" s="37">
        <v>120752</v>
      </c>
      <c r="KF17" s="37">
        <v>109747</v>
      </c>
      <c r="KG17" s="37">
        <v>99277</v>
      </c>
      <c r="KH17" s="37">
        <v>88782</v>
      </c>
      <c r="KI17" s="37">
        <v>78376</v>
      </c>
      <c r="KJ17" s="37">
        <v>68188</v>
      </c>
      <c r="KK17" s="37">
        <v>58397</v>
      </c>
      <c r="KL17" s="37">
        <v>49438</v>
      </c>
      <c r="KM17" s="37">
        <v>41478</v>
      </c>
      <c r="KN17" s="37">
        <v>34317</v>
      </c>
      <c r="KO17" s="37">
        <v>28059</v>
      </c>
      <c r="KP17" s="37">
        <v>22629</v>
      </c>
      <c r="KQ17" s="37">
        <v>17949</v>
      </c>
      <c r="KR17" s="37">
        <v>13981</v>
      </c>
      <c r="KS17" s="37">
        <v>10704</v>
      </c>
      <c r="KT17" s="37">
        <v>7991</v>
      </c>
      <c r="KU17" s="37">
        <v>5746</v>
      </c>
      <c r="KV17" s="37">
        <v>4044</v>
      </c>
      <c r="KW17" s="38">
        <v>5399</v>
      </c>
    </row>
    <row r="18" spans="1:309" s="16" customFormat="1" ht="13.2">
      <c r="A18" s="19" t="s">
        <v>307</v>
      </c>
      <c r="B18" s="31">
        <v>2026</v>
      </c>
      <c r="C18" s="19" t="s">
        <v>3</v>
      </c>
      <c r="D18" s="33">
        <v>53399171</v>
      </c>
      <c r="E18" s="34">
        <v>26174644</v>
      </c>
      <c r="F18" s="35">
        <v>27224527</v>
      </c>
      <c r="G18" s="33">
        <v>361692</v>
      </c>
      <c r="H18" s="34">
        <v>367778</v>
      </c>
      <c r="I18" s="34">
        <v>373403</v>
      </c>
      <c r="J18" s="34">
        <v>378184</v>
      </c>
      <c r="K18" s="34">
        <v>382832</v>
      </c>
      <c r="L18" s="34">
        <v>388123</v>
      </c>
      <c r="M18" s="34">
        <v>394931</v>
      </c>
      <c r="N18" s="34">
        <v>397171</v>
      </c>
      <c r="O18" s="34">
        <v>403294</v>
      </c>
      <c r="P18" s="34">
        <v>406887</v>
      </c>
      <c r="Q18" s="34">
        <v>411009</v>
      </c>
      <c r="R18" s="34">
        <v>415258</v>
      </c>
      <c r="S18" s="34">
        <v>418729</v>
      </c>
      <c r="T18" s="34">
        <v>422439</v>
      </c>
      <c r="U18" s="34">
        <v>426276</v>
      </c>
      <c r="V18" s="34">
        <v>430904</v>
      </c>
      <c r="W18" s="34">
        <v>435612</v>
      </c>
      <c r="X18" s="34">
        <v>440374</v>
      </c>
      <c r="Y18" s="34">
        <v>445339</v>
      </c>
      <c r="Z18" s="34">
        <v>450857</v>
      </c>
      <c r="AA18" s="34">
        <v>451533</v>
      </c>
      <c r="AB18" s="34">
        <v>451874</v>
      </c>
      <c r="AC18" s="34">
        <v>451309</v>
      </c>
      <c r="AD18" s="34">
        <v>451075</v>
      </c>
      <c r="AE18" s="34">
        <v>451535</v>
      </c>
      <c r="AF18" s="34">
        <v>453406</v>
      </c>
      <c r="AG18" s="34">
        <v>449874</v>
      </c>
      <c r="AH18" s="34">
        <v>446487</v>
      </c>
      <c r="AI18" s="34">
        <v>443378</v>
      </c>
      <c r="AJ18" s="34">
        <v>441337</v>
      </c>
      <c r="AK18" s="34">
        <v>439939</v>
      </c>
      <c r="AL18" s="34">
        <v>438178</v>
      </c>
      <c r="AM18" s="34">
        <v>433088</v>
      </c>
      <c r="AN18" s="34">
        <v>423685</v>
      </c>
      <c r="AO18" s="34">
        <v>412699</v>
      </c>
      <c r="AP18" s="34">
        <v>401645</v>
      </c>
      <c r="AQ18" s="34">
        <v>390442</v>
      </c>
      <c r="AR18" s="34">
        <v>379579</v>
      </c>
      <c r="AS18" s="34">
        <v>367787</v>
      </c>
      <c r="AT18" s="34">
        <v>359488</v>
      </c>
      <c r="AU18" s="34">
        <v>352045</v>
      </c>
      <c r="AV18" s="34">
        <v>346471</v>
      </c>
      <c r="AW18" s="34">
        <v>342599</v>
      </c>
      <c r="AX18" s="34">
        <v>338368</v>
      </c>
      <c r="AY18" s="34">
        <v>332927</v>
      </c>
      <c r="AZ18" s="34">
        <v>327732</v>
      </c>
      <c r="BA18" s="34">
        <v>319904</v>
      </c>
      <c r="BB18" s="34">
        <v>310425</v>
      </c>
      <c r="BC18" s="34">
        <v>298666</v>
      </c>
      <c r="BD18" s="34">
        <v>288851</v>
      </c>
      <c r="BE18" s="34">
        <v>277523</v>
      </c>
      <c r="BF18" s="34">
        <v>270335</v>
      </c>
      <c r="BG18" s="34">
        <v>265907</v>
      </c>
      <c r="BH18" s="34">
        <v>262693</v>
      </c>
      <c r="BI18" s="34">
        <v>260101</v>
      </c>
      <c r="BJ18" s="34">
        <v>258476</v>
      </c>
      <c r="BK18" s="34">
        <v>256475</v>
      </c>
      <c r="BL18" s="34">
        <v>254102</v>
      </c>
      <c r="BM18" s="34">
        <v>249471</v>
      </c>
      <c r="BN18" s="34">
        <v>246116</v>
      </c>
      <c r="BO18" s="34">
        <v>240532</v>
      </c>
      <c r="BP18" s="34">
        <v>235272</v>
      </c>
      <c r="BQ18" s="34">
        <v>228666</v>
      </c>
      <c r="BR18" s="34">
        <v>220766</v>
      </c>
      <c r="BS18" s="34">
        <v>211331</v>
      </c>
      <c r="BT18" s="34">
        <v>200804</v>
      </c>
      <c r="BU18" s="34">
        <v>189398</v>
      </c>
      <c r="BV18" s="34">
        <v>179130</v>
      </c>
      <c r="BW18" s="34">
        <v>168879</v>
      </c>
      <c r="BX18" s="34">
        <v>159623</v>
      </c>
      <c r="BY18" s="34">
        <v>149850</v>
      </c>
      <c r="BZ18" s="34">
        <v>141285</v>
      </c>
      <c r="CA18" s="34">
        <v>132359</v>
      </c>
      <c r="CB18" s="34">
        <v>123495</v>
      </c>
      <c r="CC18" s="34">
        <v>114770</v>
      </c>
      <c r="CD18" s="34">
        <v>106325</v>
      </c>
      <c r="CE18" s="34">
        <v>97805</v>
      </c>
      <c r="CF18" s="34">
        <v>89753</v>
      </c>
      <c r="CG18" s="34">
        <v>81754</v>
      </c>
      <c r="CH18" s="34">
        <v>73755</v>
      </c>
      <c r="CI18" s="34">
        <v>65768</v>
      </c>
      <c r="CJ18" s="34">
        <v>58661</v>
      </c>
      <c r="CK18" s="34">
        <v>52249</v>
      </c>
      <c r="CL18" s="34">
        <v>46800</v>
      </c>
      <c r="CM18" s="34">
        <v>41854</v>
      </c>
      <c r="CN18" s="34">
        <v>37122</v>
      </c>
      <c r="CO18" s="34">
        <v>32518</v>
      </c>
      <c r="CP18" s="34">
        <v>28138</v>
      </c>
      <c r="CQ18" s="34">
        <v>23913</v>
      </c>
      <c r="CR18" s="34">
        <v>19851</v>
      </c>
      <c r="CS18" s="34">
        <v>16270</v>
      </c>
      <c r="CT18" s="34">
        <v>13323</v>
      </c>
      <c r="CU18" s="34">
        <v>10807</v>
      </c>
      <c r="CV18" s="34">
        <v>8679</v>
      </c>
      <c r="CW18" s="34">
        <v>6789</v>
      </c>
      <c r="CX18" s="34">
        <v>5235</v>
      </c>
      <c r="CY18" s="34">
        <v>3951</v>
      </c>
      <c r="CZ18" s="34">
        <v>2955</v>
      </c>
      <c r="DA18" s="34">
        <v>2138</v>
      </c>
      <c r="DB18" s="34">
        <v>1498</v>
      </c>
      <c r="DC18" s="35">
        <v>1956</v>
      </c>
      <c r="DD18" s="33">
        <v>344120</v>
      </c>
      <c r="DE18" s="34">
        <v>349820</v>
      </c>
      <c r="DF18" s="34">
        <v>355095</v>
      </c>
      <c r="DG18" s="34">
        <v>359598</v>
      </c>
      <c r="DH18" s="34">
        <v>364005</v>
      </c>
      <c r="DI18" s="34">
        <v>369017</v>
      </c>
      <c r="DJ18" s="34">
        <v>375314</v>
      </c>
      <c r="DK18" s="34">
        <v>377348</v>
      </c>
      <c r="DL18" s="34">
        <v>382468</v>
      </c>
      <c r="DM18" s="34">
        <v>387846</v>
      </c>
      <c r="DN18" s="34">
        <v>391334</v>
      </c>
      <c r="DO18" s="34">
        <v>394937</v>
      </c>
      <c r="DP18" s="34">
        <v>399072</v>
      </c>
      <c r="DQ18" s="34">
        <v>403227</v>
      </c>
      <c r="DR18" s="34">
        <v>407508</v>
      </c>
      <c r="DS18" s="34">
        <v>411287</v>
      </c>
      <c r="DT18" s="34">
        <v>415437</v>
      </c>
      <c r="DU18" s="34">
        <v>420179</v>
      </c>
      <c r="DV18" s="34">
        <v>425709</v>
      </c>
      <c r="DW18" s="34">
        <v>431733</v>
      </c>
      <c r="DX18" s="34">
        <v>432780</v>
      </c>
      <c r="DY18" s="34">
        <v>433811</v>
      </c>
      <c r="DZ18" s="34">
        <v>435600</v>
      </c>
      <c r="EA18" s="34">
        <v>438206</v>
      </c>
      <c r="EB18" s="34">
        <v>441459</v>
      </c>
      <c r="EC18" s="34">
        <v>445156</v>
      </c>
      <c r="ED18" s="34">
        <v>447614</v>
      </c>
      <c r="EE18" s="34">
        <v>448993</v>
      </c>
      <c r="EF18" s="34">
        <v>449462</v>
      </c>
      <c r="EG18" s="34">
        <v>445852</v>
      </c>
      <c r="EH18" s="34">
        <v>443403</v>
      </c>
      <c r="EI18" s="34">
        <v>441319</v>
      </c>
      <c r="EJ18" s="34">
        <v>436840</v>
      </c>
      <c r="EK18" s="34">
        <v>429421</v>
      </c>
      <c r="EL18" s="34">
        <v>419747</v>
      </c>
      <c r="EM18" s="34">
        <v>409233</v>
      </c>
      <c r="EN18" s="34">
        <v>399172</v>
      </c>
      <c r="EO18" s="34">
        <v>388851</v>
      </c>
      <c r="EP18" s="34">
        <v>381063</v>
      </c>
      <c r="EQ18" s="34">
        <v>374430</v>
      </c>
      <c r="ER18" s="34">
        <v>369536</v>
      </c>
      <c r="ES18" s="34">
        <v>364787</v>
      </c>
      <c r="ET18" s="34">
        <v>363093</v>
      </c>
      <c r="EU18" s="34">
        <v>361475</v>
      </c>
      <c r="EV18" s="34">
        <v>357974</v>
      </c>
      <c r="EW18" s="34">
        <v>352883</v>
      </c>
      <c r="EX18" s="34">
        <v>346337</v>
      </c>
      <c r="EY18" s="34">
        <v>335531</v>
      </c>
      <c r="EZ18" s="34">
        <v>326086</v>
      </c>
      <c r="FA18" s="34">
        <v>315127</v>
      </c>
      <c r="FB18" s="34">
        <v>305951</v>
      </c>
      <c r="FC18" s="34">
        <v>298231</v>
      </c>
      <c r="FD18" s="34">
        <v>293942</v>
      </c>
      <c r="FE18" s="34">
        <v>290818</v>
      </c>
      <c r="FF18" s="34">
        <v>288737</v>
      </c>
      <c r="FG18" s="34">
        <v>288178</v>
      </c>
      <c r="FH18" s="34">
        <v>287861</v>
      </c>
      <c r="FI18" s="34">
        <v>284640</v>
      </c>
      <c r="FJ18" s="34">
        <v>282817</v>
      </c>
      <c r="FK18" s="34">
        <v>279141</v>
      </c>
      <c r="FL18" s="34">
        <v>276036</v>
      </c>
      <c r="FM18" s="34">
        <v>270926</v>
      </c>
      <c r="FN18" s="34">
        <v>265401</v>
      </c>
      <c r="FO18" s="34">
        <v>257871</v>
      </c>
      <c r="FP18" s="34">
        <v>248336</v>
      </c>
      <c r="FQ18" s="34">
        <v>238398</v>
      </c>
      <c r="FR18" s="34">
        <v>227978</v>
      </c>
      <c r="FS18" s="34">
        <v>217065</v>
      </c>
      <c r="FT18" s="34">
        <v>207580</v>
      </c>
      <c r="FU18" s="34">
        <v>197443</v>
      </c>
      <c r="FV18" s="34">
        <v>187720</v>
      </c>
      <c r="FW18" s="34">
        <v>177058</v>
      </c>
      <c r="FX18" s="34">
        <v>166714</v>
      </c>
      <c r="FY18" s="34">
        <v>156068</v>
      </c>
      <c r="FZ18" s="34">
        <v>145860</v>
      </c>
      <c r="GA18" s="34">
        <v>136222</v>
      </c>
      <c r="GB18" s="34">
        <v>126781</v>
      </c>
      <c r="GC18" s="34">
        <v>117042</v>
      </c>
      <c r="GD18" s="34">
        <v>107568</v>
      </c>
      <c r="GE18" s="34">
        <v>97825</v>
      </c>
      <c r="GF18" s="34">
        <v>88694</v>
      </c>
      <c r="GG18" s="34">
        <v>79897</v>
      </c>
      <c r="GH18" s="34">
        <v>71880</v>
      </c>
      <c r="GI18" s="34">
        <v>64783</v>
      </c>
      <c r="GJ18" s="34">
        <v>58770</v>
      </c>
      <c r="GK18" s="34">
        <v>53185</v>
      </c>
      <c r="GL18" s="34">
        <v>47520</v>
      </c>
      <c r="GM18" s="34">
        <v>41832</v>
      </c>
      <c r="GN18" s="34">
        <v>36322</v>
      </c>
      <c r="GO18" s="34">
        <v>31138</v>
      </c>
      <c r="GP18" s="34">
        <v>26371</v>
      </c>
      <c r="GQ18" s="34">
        <v>21978</v>
      </c>
      <c r="GR18" s="34">
        <v>17971</v>
      </c>
      <c r="GS18" s="34">
        <v>14494</v>
      </c>
      <c r="GT18" s="34">
        <v>11591</v>
      </c>
      <c r="GU18" s="34">
        <v>9085</v>
      </c>
      <c r="GV18" s="34">
        <v>6999</v>
      </c>
      <c r="GW18" s="34">
        <v>5265</v>
      </c>
      <c r="GX18" s="34">
        <v>3875</v>
      </c>
      <c r="GY18" s="34">
        <v>2736</v>
      </c>
      <c r="GZ18" s="35">
        <v>3638</v>
      </c>
      <c r="HA18" s="33">
        <v>705812</v>
      </c>
      <c r="HB18" s="34">
        <v>717598</v>
      </c>
      <c r="HC18" s="34">
        <v>728498</v>
      </c>
      <c r="HD18" s="34">
        <v>737782</v>
      </c>
      <c r="HE18" s="34">
        <v>746837</v>
      </c>
      <c r="HF18" s="34">
        <v>757140</v>
      </c>
      <c r="HG18" s="34">
        <v>770245</v>
      </c>
      <c r="HH18" s="34">
        <v>774519</v>
      </c>
      <c r="HI18" s="34">
        <v>785762</v>
      </c>
      <c r="HJ18" s="34">
        <v>794733</v>
      </c>
      <c r="HK18" s="34">
        <v>802343</v>
      </c>
      <c r="HL18" s="34">
        <v>810195</v>
      </c>
      <c r="HM18" s="34">
        <v>817801</v>
      </c>
      <c r="HN18" s="34">
        <v>825666</v>
      </c>
      <c r="HO18" s="34">
        <v>833784</v>
      </c>
      <c r="HP18" s="34">
        <v>842191</v>
      </c>
      <c r="HQ18" s="34">
        <v>851049</v>
      </c>
      <c r="HR18" s="34">
        <v>860553</v>
      </c>
      <c r="HS18" s="34">
        <v>871048</v>
      </c>
      <c r="HT18" s="34">
        <v>882590</v>
      </c>
      <c r="HU18" s="34">
        <v>884313</v>
      </c>
      <c r="HV18" s="34">
        <v>885685</v>
      </c>
      <c r="HW18" s="34">
        <v>886909</v>
      </c>
      <c r="HX18" s="34">
        <v>889281</v>
      </c>
      <c r="HY18" s="34">
        <v>892994</v>
      </c>
      <c r="HZ18" s="34">
        <v>898562</v>
      </c>
      <c r="IA18" s="34">
        <v>897488</v>
      </c>
      <c r="IB18" s="34">
        <v>895480</v>
      </c>
      <c r="IC18" s="34">
        <v>892840</v>
      </c>
      <c r="ID18" s="34">
        <v>887189</v>
      </c>
      <c r="IE18" s="34">
        <v>883342</v>
      </c>
      <c r="IF18" s="34">
        <v>879497</v>
      </c>
      <c r="IG18" s="34">
        <v>869928</v>
      </c>
      <c r="IH18" s="34">
        <v>853106</v>
      </c>
      <c r="II18" s="34">
        <v>832446</v>
      </c>
      <c r="IJ18" s="34">
        <v>810878</v>
      </c>
      <c r="IK18" s="34">
        <v>789614</v>
      </c>
      <c r="IL18" s="34">
        <v>768430</v>
      </c>
      <c r="IM18" s="34">
        <v>748850</v>
      </c>
      <c r="IN18" s="34">
        <v>733918</v>
      </c>
      <c r="IO18" s="34">
        <v>721581</v>
      </c>
      <c r="IP18" s="34">
        <v>711258</v>
      </c>
      <c r="IQ18" s="34">
        <v>705692</v>
      </c>
      <c r="IR18" s="34">
        <v>699843</v>
      </c>
      <c r="IS18" s="34">
        <v>690901</v>
      </c>
      <c r="IT18" s="34">
        <v>680615</v>
      </c>
      <c r="IU18" s="34">
        <v>666241</v>
      </c>
      <c r="IV18" s="34">
        <v>645956</v>
      </c>
      <c r="IW18" s="34">
        <v>624752</v>
      </c>
      <c r="IX18" s="34">
        <v>603978</v>
      </c>
      <c r="IY18" s="34">
        <v>583474</v>
      </c>
      <c r="IZ18" s="34">
        <v>568566</v>
      </c>
      <c r="JA18" s="34">
        <v>559849</v>
      </c>
      <c r="JB18" s="34">
        <v>553511</v>
      </c>
      <c r="JC18" s="34">
        <v>548838</v>
      </c>
      <c r="JD18" s="34">
        <v>546654</v>
      </c>
      <c r="JE18" s="34">
        <v>544336</v>
      </c>
      <c r="JF18" s="34">
        <v>538742</v>
      </c>
      <c r="JG18" s="34">
        <v>532288</v>
      </c>
      <c r="JH18" s="34">
        <v>525257</v>
      </c>
      <c r="JI18" s="34">
        <v>516568</v>
      </c>
      <c r="JJ18" s="34">
        <v>506198</v>
      </c>
      <c r="JK18" s="34">
        <v>494067</v>
      </c>
      <c r="JL18" s="34">
        <v>478637</v>
      </c>
      <c r="JM18" s="34">
        <v>459667</v>
      </c>
      <c r="JN18" s="34">
        <v>439202</v>
      </c>
      <c r="JO18" s="34">
        <v>417376</v>
      </c>
      <c r="JP18" s="34">
        <v>396195</v>
      </c>
      <c r="JQ18" s="34">
        <v>376459</v>
      </c>
      <c r="JR18" s="34">
        <v>357066</v>
      </c>
      <c r="JS18" s="34">
        <v>337570</v>
      </c>
      <c r="JT18" s="34">
        <v>318343</v>
      </c>
      <c r="JU18" s="34">
        <v>299073</v>
      </c>
      <c r="JV18" s="34">
        <v>279563</v>
      </c>
      <c r="JW18" s="34">
        <v>260630</v>
      </c>
      <c r="JX18" s="34">
        <v>242547</v>
      </c>
      <c r="JY18" s="34">
        <v>224586</v>
      </c>
      <c r="JZ18" s="34">
        <v>206795</v>
      </c>
      <c r="KA18" s="34">
        <v>189322</v>
      </c>
      <c r="KB18" s="34">
        <v>171580</v>
      </c>
      <c r="KC18" s="34">
        <v>154462</v>
      </c>
      <c r="KD18" s="34">
        <v>138558</v>
      </c>
      <c r="KE18" s="34">
        <v>124129</v>
      </c>
      <c r="KF18" s="34">
        <v>111583</v>
      </c>
      <c r="KG18" s="34">
        <v>100624</v>
      </c>
      <c r="KH18" s="34">
        <v>90307</v>
      </c>
      <c r="KI18" s="34">
        <v>80038</v>
      </c>
      <c r="KJ18" s="34">
        <v>69970</v>
      </c>
      <c r="KK18" s="34">
        <v>60235</v>
      </c>
      <c r="KL18" s="34">
        <v>50989</v>
      </c>
      <c r="KM18" s="34">
        <v>42641</v>
      </c>
      <c r="KN18" s="34">
        <v>35301</v>
      </c>
      <c r="KO18" s="34">
        <v>28778</v>
      </c>
      <c r="KP18" s="34">
        <v>23173</v>
      </c>
      <c r="KQ18" s="34">
        <v>18380</v>
      </c>
      <c r="KR18" s="34">
        <v>14320</v>
      </c>
      <c r="KS18" s="34">
        <v>10950</v>
      </c>
      <c r="KT18" s="34">
        <v>8220</v>
      </c>
      <c r="KU18" s="34">
        <v>6013</v>
      </c>
      <c r="KV18" s="34">
        <v>4234</v>
      </c>
      <c r="KW18" s="35">
        <v>5594</v>
      </c>
    </row>
    <row r="19" spans="1:309" s="16" customFormat="1" ht="13.2">
      <c r="A19" s="20" t="s">
        <v>307</v>
      </c>
      <c r="B19" s="32">
        <v>2027</v>
      </c>
      <c r="C19" s="20" t="s">
        <v>3</v>
      </c>
      <c r="D19" s="36">
        <v>53712233</v>
      </c>
      <c r="E19" s="37">
        <v>26333697</v>
      </c>
      <c r="F19" s="38">
        <v>27378536</v>
      </c>
      <c r="G19" s="36">
        <v>355501</v>
      </c>
      <c r="H19" s="37">
        <v>361449</v>
      </c>
      <c r="I19" s="37">
        <v>367664</v>
      </c>
      <c r="J19" s="37">
        <v>373324</v>
      </c>
      <c r="K19" s="37">
        <v>378123</v>
      </c>
      <c r="L19" s="37">
        <v>382781</v>
      </c>
      <c r="M19" s="37">
        <v>388068</v>
      </c>
      <c r="N19" s="37">
        <v>394863</v>
      </c>
      <c r="O19" s="37">
        <v>397107</v>
      </c>
      <c r="P19" s="37">
        <v>403223</v>
      </c>
      <c r="Q19" s="37">
        <v>406819</v>
      </c>
      <c r="R19" s="37">
        <v>410921</v>
      </c>
      <c r="S19" s="37">
        <v>415150</v>
      </c>
      <c r="T19" s="37">
        <v>418582</v>
      </c>
      <c r="U19" s="37">
        <v>422246</v>
      </c>
      <c r="V19" s="37">
        <v>426017</v>
      </c>
      <c r="W19" s="37">
        <v>430564</v>
      </c>
      <c r="X19" s="37">
        <v>435188</v>
      </c>
      <c r="Y19" s="37">
        <v>439852</v>
      </c>
      <c r="Z19" s="37">
        <v>444713</v>
      </c>
      <c r="AA19" s="37">
        <v>450115</v>
      </c>
      <c r="AB19" s="37">
        <v>450692</v>
      </c>
      <c r="AC19" s="37">
        <v>450937</v>
      </c>
      <c r="AD19" s="37">
        <v>450293</v>
      </c>
      <c r="AE19" s="37">
        <v>449990</v>
      </c>
      <c r="AF19" s="37">
        <v>450408</v>
      </c>
      <c r="AG19" s="37">
        <v>452202</v>
      </c>
      <c r="AH19" s="37">
        <v>448660</v>
      </c>
      <c r="AI19" s="37">
        <v>445278</v>
      </c>
      <c r="AJ19" s="37">
        <v>442188</v>
      </c>
      <c r="AK19" s="37">
        <v>440159</v>
      </c>
      <c r="AL19" s="37">
        <v>438772</v>
      </c>
      <c r="AM19" s="37">
        <v>437010</v>
      </c>
      <c r="AN19" s="37">
        <v>431927</v>
      </c>
      <c r="AO19" s="37">
        <v>422550</v>
      </c>
      <c r="AP19" s="37">
        <v>411593</v>
      </c>
      <c r="AQ19" s="37">
        <v>400565</v>
      </c>
      <c r="AR19" s="37">
        <v>389388</v>
      </c>
      <c r="AS19" s="37">
        <v>378534</v>
      </c>
      <c r="AT19" s="37">
        <v>366776</v>
      </c>
      <c r="AU19" s="37">
        <v>358473</v>
      </c>
      <c r="AV19" s="37">
        <v>351032</v>
      </c>
      <c r="AW19" s="37">
        <v>345438</v>
      </c>
      <c r="AX19" s="37">
        <v>341533</v>
      </c>
      <c r="AY19" s="37">
        <v>337267</v>
      </c>
      <c r="AZ19" s="37">
        <v>331781</v>
      </c>
      <c r="BA19" s="37">
        <v>326523</v>
      </c>
      <c r="BB19" s="37">
        <v>318648</v>
      </c>
      <c r="BC19" s="37">
        <v>309118</v>
      </c>
      <c r="BD19" s="37">
        <v>297311</v>
      </c>
      <c r="BE19" s="37">
        <v>287445</v>
      </c>
      <c r="BF19" s="37">
        <v>276064</v>
      </c>
      <c r="BG19" s="37">
        <v>268804</v>
      </c>
      <c r="BH19" s="37">
        <v>264277</v>
      </c>
      <c r="BI19" s="37">
        <v>260946</v>
      </c>
      <c r="BJ19" s="37">
        <v>258221</v>
      </c>
      <c r="BK19" s="37">
        <v>256441</v>
      </c>
      <c r="BL19" s="37">
        <v>254280</v>
      </c>
      <c r="BM19" s="37">
        <v>251735</v>
      </c>
      <c r="BN19" s="37">
        <v>246939</v>
      </c>
      <c r="BO19" s="37">
        <v>243386</v>
      </c>
      <c r="BP19" s="37">
        <v>237624</v>
      </c>
      <c r="BQ19" s="37">
        <v>232170</v>
      </c>
      <c r="BR19" s="37">
        <v>225366</v>
      </c>
      <c r="BS19" s="37">
        <v>217288</v>
      </c>
      <c r="BT19" s="37">
        <v>207692</v>
      </c>
      <c r="BU19" s="37">
        <v>197022</v>
      </c>
      <c r="BV19" s="37">
        <v>185492</v>
      </c>
      <c r="BW19" s="37">
        <v>175099</v>
      </c>
      <c r="BX19" s="37">
        <v>164720</v>
      </c>
      <c r="BY19" s="37">
        <v>155327</v>
      </c>
      <c r="BZ19" s="37">
        <v>145434</v>
      </c>
      <c r="CA19" s="37">
        <v>136735</v>
      </c>
      <c r="CB19" s="37">
        <v>127692</v>
      </c>
      <c r="CC19" s="37">
        <v>118737</v>
      </c>
      <c r="CD19" s="37">
        <v>109937</v>
      </c>
      <c r="CE19" s="37">
        <v>101436</v>
      </c>
      <c r="CF19" s="37">
        <v>92893</v>
      </c>
      <c r="CG19" s="37">
        <v>84841</v>
      </c>
      <c r="CH19" s="37">
        <v>76869</v>
      </c>
      <c r="CI19" s="37">
        <v>68947</v>
      </c>
      <c r="CJ19" s="37">
        <v>61116</v>
      </c>
      <c r="CK19" s="37">
        <v>54140</v>
      </c>
      <c r="CL19" s="37">
        <v>47879</v>
      </c>
      <c r="CM19" s="37">
        <v>42545</v>
      </c>
      <c r="CN19" s="37">
        <v>37722</v>
      </c>
      <c r="CO19" s="37">
        <v>33158</v>
      </c>
      <c r="CP19" s="37">
        <v>28756</v>
      </c>
      <c r="CQ19" s="37">
        <v>24624</v>
      </c>
      <c r="CR19" s="37">
        <v>20685</v>
      </c>
      <c r="CS19" s="37">
        <v>16969</v>
      </c>
      <c r="CT19" s="37">
        <v>13724</v>
      </c>
      <c r="CU19" s="37">
        <v>11074</v>
      </c>
      <c r="CV19" s="37">
        <v>8851</v>
      </c>
      <c r="CW19" s="37">
        <v>6994</v>
      </c>
      <c r="CX19" s="37">
        <v>5380</v>
      </c>
      <c r="CY19" s="37">
        <v>4075</v>
      </c>
      <c r="CZ19" s="37">
        <v>3015</v>
      </c>
      <c r="DA19" s="37">
        <v>2212</v>
      </c>
      <c r="DB19" s="37">
        <v>1570</v>
      </c>
      <c r="DC19" s="38">
        <v>2033</v>
      </c>
      <c r="DD19" s="36">
        <v>338228</v>
      </c>
      <c r="DE19" s="37">
        <v>343790</v>
      </c>
      <c r="DF19" s="37">
        <v>349621</v>
      </c>
      <c r="DG19" s="37">
        <v>354945</v>
      </c>
      <c r="DH19" s="37">
        <v>359460</v>
      </c>
      <c r="DI19" s="37">
        <v>363884</v>
      </c>
      <c r="DJ19" s="37">
        <v>368890</v>
      </c>
      <c r="DK19" s="37">
        <v>375176</v>
      </c>
      <c r="DL19" s="37">
        <v>377210</v>
      </c>
      <c r="DM19" s="37">
        <v>382336</v>
      </c>
      <c r="DN19" s="37">
        <v>387707</v>
      </c>
      <c r="DO19" s="37">
        <v>391193</v>
      </c>
      <c r="DP19" s="37">
        <v>394790</v>
      </c>
      <c r="DQ19" s="37">
        <v>398916</v>
      </c>
      <c r="DR19" s="37">
        <v>403068</v>
      </c>
      <c r="DS19" s="37">
        <v>407335</v>
      </c>
      <c r="DT19" s="37">
        <v>411108</v>
      </c>
      <c r="DU19" s="37">
        <v>415236</v>
      </c>
      <c r="DV19" s="37">
        <v>419941</v>
      </c>
      <c r="DW19" s="37">
        <v>425435</v>
      </c>
      <c r="DX19" s="37">
        <v>431381</v>
      </c>
      <c r="DY19" s="37">
        <v>432365</v>
      </c>
      <c r="DZ19" s="37">
        <v>433341</v>
      </c>
      <c r="EA19" s="37">
        <v>435094</v>
      </c>
      <c r="EB19" s="37">
        <v>437652</v>
      </c>
      <c r="EC19" s="37">
        <v>440880</v>
      </c>
      <c r="ED19" s="37">
        <v>444550</v>
      </c>
      <c r="EE19" s="37">
        <v>446986</v>
      </c>
      <c r="EF19" s="37">
        <v>448346</v>
      </c>
      <c r="EG19" s="37">
        <v>448791</v>
      </c>
      <c r="EH19" s="37">
        <v>445179</v>
      </c>
      <c r="EI19" s="37">
        <v>442736</v>
      </c>
      <c r="EJ19" s="37">
        <v>440637</v>
      </c>
      <c r="EK19" s="37">
        <v>436151</v>
      </c>
      <c r="EL19" s="37">
        <v>428729</v>
      </c>
      <c r="EM19" s="37">
        <v>419051</v>
      </c>
      <c r="EN19" s="37">
        <v>408545</v>
      </c>
      <c r="EO19" s="37">
        <v>398478</v>
      </c>
      <c r="EP19" s="37">
        <v>388170</v>
      </c>
      <c r="EQ19" s="37">
        <v>380377</v>
      </c>
      <c r="ER19" s="37">
        <v>373738</v>
      </c>
      <c r="ES19" s="37">
        <v>368828</v>
      </c>
      <c r="ET19" s="37">
        <v>364069</v>
      </c>
      <c r="EU19" s="37">
        <v>362342</v>
      </c>
      <c r="EV19" s="37">
        <v>360689</v>
      </c>
      <c r="EW19" s="37">
        <v>357147</v>
      </c>
      <c r="EX19" s="37">
        <v>352018</v>
      </c>
      <c r="EY19" s="37">
        <v>345424</v>
      </c>
      <c r="EZ19" s="37">
        <v>334588</v>
      </c>
      <c r="FA19" s="37">
        <v>325106</v>
      </c>
      <c r="FB19" s="37">
        <v>314113</v>
      </c>
      <c r="FC19" s="37">
        <v>304891</v>
      </c>
      <c r="FD19" s="37">
        <v>297128</v>
      </c>
      <c r="FE19" s="37">
        <v>292771</v>
      </c>
      <c r="FF19" s="37">
        <v>289571</v>
      </c>
      <c r="FG19" s="37">
        <v>287395</v>
      </c>
      <c r="FH19" s="37">
        <v>286734</v>
      </c>
      <c r="FI19" s="37">
        <v>286281</v>
      </c>
      <c r="FJ19" s="37">
        <v>282941</v>
      </c>
      <c r="FK19" s="37">
        <v>280975</v>
      </c>
      <c r="FL19" s="37">
        <v>277158</v>
      </c>
      <c r="FM19" s="37">
        <v>273888</v>
      </c>
      <c r="FN19" s="37">
        <v>268619</v>
      </c>
      <c r="FO19" s="37">
        <v>262915</v>
      </c>
      <c r="FP19" s="37">
        <v>255222</v>
      </c>
      <c r="FQ19" s="37">
        <v>245522</v>
      </c>
      <c r="FR19" s="37">
        <v>235423</v>
      </c>
      <c r="FS19" s="37">
        <v>224848</v>
      </c>
      <c r="FT19" s="37">
        <v>213771</v>
      </c>
      <c r="FU19" s="37">
        <v>204106</v>
      </c>
      <c r="FV19" s="37">
        <v>193794</v>
      </c>
      <c r="FW19" s="37">
        <v>183883</v>
      </c>
      <c r="FX19" s="37">
        <v>173059</v>
      </c>
      <c r="FY19" s="37">
        <v>162543</v>
      </c>
      <c r="FZ19" s="37">
        <v>151740</v>
      </c>
      <c r="GA19" s="37">
        <v>141381</v>
      </c>
      <c r="GB19" s="37">
        <v>131587</v>
      </c>
      <c r="GC19" s="37">
        <v>121999</v>
      </c>
      <c r="GD19" s="37">
        <v>112158</v>
      </c>
      <c r="GE19" s="37">
        <v>102594</v>
      </c>
      <c r="GF19" s="37">
        <v>92810</v>
      </c>
      <c r="GG19" s="37">
        <v>83686</v>
      </c>
      <c r="GH19" s="37">
        <v>74905</v>
      </c>
      <c r="GI19" s="37">
        <v>66922</v>
      </c>
      <c r="GJ19" s="37">
        <v>59841</v>
      </c>
      <c r="GK19" s="37">
        <v>53889</v>
      </c>
      <c r="GL19" s="37">
        <v>48332</v>
      </c>
      <c r="GM19" s="37">
        <v>42758</v>
      </c>
      <c r="GN19" s="37">
        <v>37241</v>
      </c>
      <c r="GO19" s="37">
        <v>31959</v>
      </c>
      <c r="GP19" s="37">
        <v>27065</v>
      </c>
      <c r="GQ19" s="37">
        <v>22605</v>
      </c>
      <c r="GR19" s="37">
        <v>18567</v>
      </c>
      <c r="GS19" s="37">
        <v>14941</v>
      </c>
      <c r="GT19" s="37">
        <v>11850</v>
      </c>
      <c r="GU19" s="37">
        <v>9306</v>
      </c>
      <c r="GV19" s="37">
        <v>7153</v>
      </c>
      <c r="GW19" s="37">
        <v>5398</v>
      </c>
      <c r="GX19" s="37">
        <v>3976</v>
      </c>
      <c r="GY19" s="37">
        <v>2866</v>
      </c>
      <c r="GZ19" s="38">
        <v>3799</v>
      </c>
      <c r="HA19" s="36">
        <v>693729</v>
      </c>
      <c r="HB19" s="37">
        <v>705239</v>
      </c>
      <c r="HC19" s="37">
        <v>717285</v>
      </c>
      <c r="HD19" s="37">
        <v>728269</v>
      </c>
      <c r="HE19" s="37">
        <v>737583</v>
      </c>
      <c r="HF19" s="37">
        <v>746665</v>
      </c>
      <c r="HG19" s="37">
        <v>756958</v>
      </c>
      <c r="HH19" s="37">
        <v>770039</v>
      </c>
      <c r="HI19" s="37">
        <v>774317</v>
      </c>
      <c r="HJ19" s="37">
        <v>785559</v>
      </c>
      <c r="HK19" s="37">
        <v>794526</v>
      </c>
      <c r="HL19" s="37">
        <v>802114</v>
      </c>
      <c r="HM19" s="37">
        <v>809940</v>
      </c>
      <c r="HN19" s="37">
        <v>817498</v>
      </c>
      <c r="HO19" s="37">
        <v>825314</v>
      </c>
      <c r="HP19" s="37">
        <v>833352</v>
      </c>
      <c r="HQ19" s="37">
        <v>841672</v>
      </c>
      <c r="HR19" s="37">
        <v>850424</v>
      </c>
      <c r="HS19" s="37">
        <v>859793</v>
      </c>
      <c r="HT19" s="37">
        <v>870148</v>
      </c>
      <c r="HU19" s="37">
        <v>881496</v>
      </c>
      <c r="HV19" s="37">
        <v>883057</v>
      </c>
      <c r="HW19" s="37">
        <v>884278</v>
      </c>
      <c r="HX19" s="37">
        <v>885387</v>
      </c>
      <c r="HY19" s="37">
        <v>887642</v>
      </c>
      <c r="HZ19" s="37">
        <v>891288</v>
      </c>
      <c r="IA19" s="37">
        <v>896752</v>
      </c>
      <c r="IB19" s="37">
        <v>895646</v>
      </c>
      <c r="IC19" s="37">
        <v>893624</v>
      </c>
      <c r="ID19" s="37">
        <v>890979</v>
      </c>
      <c r="IE19" s="37">
        <v>885338</v>
      </c>
      <c r="IF19" s="37">
        <v>881508</v>
      </c>
      <c r="IG19" s="37">
        <v>877647</v>
      </c>
      <c r="IH19" s="37">
        <v>868078</v>
      </c>
      <c r="II19" s="37">
        <v>851279</v>
      </c>
      <c r="IJ19" s="37">
        <v>830644</v>
      </c>
      <c r="IK19" s="37">
        <v>809110</v>
      </c>
      <c r="IL19" s="37">
        <v>787866</v>
      </c>
      <c r="IM19" s="37">
        <v>766704</v>
      </c>
      <c r="IN19" s="37">
        <v>747153</v>
      </c>
      <c r="IO19" s="37">
        <v>732211</v>
      </c>
      <c r="IP19" s="37">
        <v>719860</v>
      </c>
      <c r="IQ19" s="37">
        <v>709507</v>
      </c>
      <c r="IR19" s="37">
        <v>703875</v>
      </c>
      <c r="IS19" s="37">
        <v>697956</v>
      </c>
      <c r="IT19" s="37">
        <v>688928</v>
      </c>
      <c r="IU19" s="37">
        <v>678541</v>
      </c>
      <c r="IV19" s="37">
        <v>664072</v>
      </c>
      <c r="IW19" s="37">
        <v>643706</v>
      </c>
      <c r="IX19" s="37">
        <v>622417</v>
      </c>
      <c r="IY19" s="37">
        <v>601558</v>
      </c>
      <c r="IZ19" s="37">
        <v>580955</v>
      </c>
      <c r="JA19" s="37">
        <v>565932</v>
      </c>
      <c r="JB19" s="37">
        <v>557048</v>
      </c>
      <c r="JC19" s="37">
        <v>550517</v>
      </c>
      <c r="JD19" s="37">
        <v>545616</v>
      </c>
      <c r="JE19" s="37">
        <v>543175</v>
      </c>
      <c r="JF19" s="37">
        <v>540561</v>
      </c>
      <c r="JG19" s="37">
        <v>534676</v>
      </c>
      <c r="JH19" s="37">
        <v>527914</v>
      </c>
      <c r="JI19" s="37">
        <v>520544</v>
      </c>
      <c r="JJ19" s="37">
        <v>511512</v>
      </c>
      <c r="JK19" s="37">
        <v>500789</v>
      </c>
      <c r="JL19" s="37">
        <v>488281</v>
      </c>
      <c r="JM19" s="37">
        <v>472510</v>
      </c>
      <c r="JN19" s="37">
        <v>453214</v>
      </c>
      <c r="JO19" s="37">
        <v>432445</v>
      </c>
      <c r="JP19" s="37">
        <v>410340</v>
      </c>
      <c r="JQ19" s="37">
        <v>388870</v>
      </c>
      <c r="JR19" s="37">
        <v>368826</v>
      </c>
      <c r="JS19" s="37">
        <v>349121</v>
      </c>
      <c r="JT19" s="37">
        <v>329317</v>
      </c>
      <c r="JU19" s="37">
        <v>309794</v>
      </c>
      <c r="JV19" s="37">
        <v>290235</v>
      </c>
      <c r="JW19" s="37">
        <v>270477</v>
      </c>
      <c r="JX19" s="37">
        <v>251318</v>
      </c>
      <c r="JY19" s="37">
        <v>233023</v>
      </c>
      <c r="JZ19" s="37">
        <v>214892</v>
      </c>
      <c r="KA19" s="37">
        <v>196999</v>
      </c>
      <c r="KB19" s="37">
        <v>179463</v>
      </c>
      <c r="KC19" s="37">
        <v>161757</v>
      </c>
      <c r="KD19" s="37">
        <v>144802</v>
      </c>
      <c r="KE19" s="37">
        <v>129045</v>
      </c>
      <c r="KF19" s="37">
        <v>114801</v>
      </c>
      <c r="KG19" s="37">
        <v>102386</v>
      </c>
      <c r="KH19" s="37">
        <v>91611</v>
      </c>
      <c r="KI19" s="37">
        <v>81490</v>
      </c>
      <c r="KJ19" s="37">
        <v>71514</v>
      </c>
      <c r="KK19" s="37">
        <v>61865</v>
      </c>
      <c r="KL19" s="37">
        <v>52644</v>
      </c>
      <c r="KM19" s="37">
        <v>44034</v>
      </c>
      <c r="KN19" s="37">
        <v>36329</v>
      </c>
      <c r="KO19" s="37">
        <v>29641</v>
      </c>
      <c r="KP19" s="37">
        <v>23792</v>
      </c>
      <c r="KQ19" s="37">
        <v>18844</v>
      </c>
      <c r="KR19" s="37">
        <v>14686</v>
      </c>
      <c r="KS19" s="37">
        <v>11228</v>
      </c>
      <c r="KT19" s="37">
        <v>8413</v>
      </c>
      <c r="KU19" s="37">
        <v>6188</v>
      </c>
      <c r="KV19" s="37">
        <v>4436</v>
      </c>
      <c r="KW19" s="38">
        <v>5832</v>
      </c>
    </row>
    <row r="20" spans="1:309" s="16" customFormat="1" ht="13.2">
      <c r="A20" s="19" t="s">
        <v>307</v>
      </c>
      <c r="B20" s="31">
        <v>2028</v>
      </c>
      <c r="C20" s="19" t="s">
        <v>3</v>
      </c>
      <c r="D20" s="33">
        <v>54001502</v>
      </c>
      <c r="E20" s="34">
        <v>26480954</v>
      </c>
      <c r="F20" s="35">
        <v>27520548</v>
      </c>
      <c r="G20" s="33">
        <v>349082</v>
      </c>
      <c r="H20" s="34">
        <v>355199</v>
      </c>
      <c r="I20" s="34">
        <v>361277</v>
      </c>
      <c r="J20" s="34">
        <v>367536</v>
      </c>
      <c r="K20" s="34">
        <v>373207</v>
      </c>
      <c r="L20" s="34">
        <v>378022</v>
      </c>
      <c r="M20" s="34">
        <v>382678</v>
      </c>
      <c r="N20" s="34">
        <v>387967</v>
      </c>
      <c r="O20" s="34">
        <v>394748</v>
      </c>
      <c r="P20" s="34">
        <v>396998</v>
      </c>
      <c r="Q20" s="34">
        <v>403101</v>
      </c>
      <c r="R20" s="34">
        <v>406691</v>
      </c>
      <c r="S20" s="34">
        <v>410779</v>
      </c>
      <c r="T20" s="34">
        <v>414970</v>
      </c>
      <c r="U20" s="34">
        <v>418353</v>
      </c>
      <c r="V20" s="34">
        <v>421955</v>
      </c>
      <c r="W20" s="34">
        <v>425648</v>
      </c>
      <c r="X20" s="34">
        <v>430100</v>
      </c>
      <c r="Y20" s="34">
        <v>434620</v>
      </c>
      <c r="Z20" s="34">
        <v>439177</v>
      </c>
      <c r="AA20" s="34">
        <v>443935</v>
      </c>
      <c r="AB20" s="34">
        <v>449213</v>
      </c>
      <c r="AC20" s="34">
        <v>449693</v>
      </c>
      <c r="AD20" s="34">
        <v>449850</v>
      </c>
      <c r="AE20" s="34">
        <v>449138</v>
      </c>
      <c r="AF20" s="34">
        <v>448781</v>
      </c>
      <c r="AG20" s="34">
        <v>449177</v>
      </c>
      <c r="AH20" s="34">
        <v>450902</v>
      </c>
      <c r="AI20" s="34">
        <v>447370</v>
      </c>
      <c r="AJ20" s="34">
        <v>444006</v>
      </c>
      <c r="AK20" s="34">
        <v>440942</v>
      </c>
      <c r="AL20" s="34">
        <v>438931</v>
      </c>
      <c r="AM20" s="34">
        <v>437568</v>
      </c>
      <c r="AN20" s="34">
        <v>435800</v>
      </c>
      <c r="AO20" s="34">
        <v>430734</v>
      </c>
      <c r="AP20" s="34">
        <v>421374</v>
      </c>
      <c r="AQ20" s="34">
        <v>410453</v>
      </c>
      <c r="AR20" s="34">
        <v>399450</v>
      </c>
      <c r="AS20" s="34">
        <v>388294</v>
      </c>
      <c r="AT20" s="34">
        <v>377448</v>
      </c>
      <c r="AU20" s="34">
        <v>365713</v>
      </c>
      <c r="AV20" s="34">
        <v>357410</v>
      </c>
      <c r="AW20" s="34">
        <v>349957</v>
      </c>
      <c r="AX20" s="34">
        <v>344344</v>
      </c>
      <c r="AY20" s="34">
        <v>340407</v>
      </c>
      <c r="AZ20" s="34">
        <v>336092</v>
      </c>
      <c r="BA20" s="34">
        <v>330554</v>
      </c>
      <c r="BB20" s="34">
        <v>325243</v>
      </c>
      <c r="BC20" s="34">
        <v>317300</v>
      </c>
      <c r="BD20" s="34">
        <v>307714</v>
      </c>
      <c r="BE20" s="34">
        <v>295865</v>
      </c>
      <c r="BF20" s="34">
        <v>285928</v>
      </c>
      <c r="BG20" s="34">
        <v>274494</v>
      </c>
      <c r="BH20" s="34">
        <v>267157</v>
      </c>
      <c r="BI20" s="34">
        <v>262528</v>
      </c>
      <c r="BJ20" s="34">
        <v>259069</v>
      </c>
      <c r="BK20" s="34">
        <v>256202</v>
      </c>
      <c r="BL20" s="34">
        <v>254264</v>
      </c>
      <c r="BM20" s="34">
        <v>251932</v>
      </c>
      <c r="BN20" s="34">
        <v>249192</v>
      </c>
      <c r="BO20" s="34">
        <v>244230</v>
      </c>
      <c r="BP20" s="34">
        <v>240473</v>
      </c>
      <c r="BQ20" s="34">
        <v>234520</v>
      </c>
      <c r="BR20" s="34">
        <v>228862</v>
      </c>
      <c r="BS20" s="34">
        <v>221857</v>
      </c>
      <c r="BT20" s="34">
        <v>213590</v>
      </c>
      <c r="BU20" s="34">
        <v>203829</v>
      </c>
      <c r="BV20" s="34">
        <v>193014</v>
      </c>
      <c r="BW20" s="34">
        <v>181366</v>
      </c>
      <c r="BX20" s="34">
        <v>170836</v>
      </c>
      <c r="BY20" s="34">
        <v>160339</v>
      </c>
      <c r="BZ20" s="34">
        <v>150807</v>
      </c>
      <c r="CA20" s="34">
        <v>140805</v>
      </c>
      <c r="CB20" s="34">
        <v>131974</v>
      </c>
      <c r="CC20" s="34">
        <v>122837</v>
      </c>
      <c r="CD20" s="34">
        <v>113798</v>
      </c>
      <c r="CE20" s="34">
        <v>104941</v>
      </c>
      <c r="CF20" s="34">
        <v>96402</v>
      </c>
      <c r="CG20" s="34">
        <v>87867</v>
      </c>
      <c r="CH20" s="34">
        <v>79820</v>
      </c>
      <c r="CI20" s="34">
        <v>71917</v>
      </c>
      <c r="CJ20" s="34">
        <v>64121</v>
      </c>
      <c r="CK20" s="34">
        <v>56454</v>
      </c>
      <c r="CL20" s="34">
        <v>49656</v>
      </c>
      <c r="CM20" s="34">
        <v>43564</v>
      </c>
      <c r="CN20" s="34">
        <v>38389</v>
      </c>
      <c r="CO20" s="34">
        <v>33726</v>
      </c>
      <c r="CP20" s="34">
        <v>29356</v>
      </c>
      <c r="CQ20" s="34">
        <v>25192</v>
      </c>
      <c r="CR20" s="34">
        <v>21327</v>
      </c>
      <c r="CS20" s="34">
        <v>17701</v>
      </c>
      <c r="CT20" s="34">
        <v>14329</v>
      </c>
      <c r="CU20" s="34">
        <v>11420</v>
      </c>
      <c r="CV20" s="34">
        <v>9088</v>
      </c>
      <c r="CW20" s="34">
        <v>7143</v>
      </c>
      <c r="CX20" s="34">
        <v>5548</v>
      </c>
      <c r="CY20" s="34">
        <v>4192</v>
      </c>
      <c r="CZ20" s="34">
        <v>3116</v>
      </c>
      <c r="DA20" s="34">
        <v>2266</v>
      </c>
      <c r="DB20" s="34">
        <v>1626</v>
      </c>
      <c r="DC20" s="35">
        <v>2124</v>
      </c>
      <c r="DD20" s="33">
        <v>332112</v>
      </c>
      <c r="DE20" s="34">
        <v>337842</v>
      </c>
      <c r="DF20" s="34">
        <v>343545</v>
      </c>
      <c r="DG20" s="34">
        <v>349419</v>
      </c>
      <c r="DH20" s="34">
        <v>354755</v>
      </c>
      <c r="DI20" s="34">
        <v>359287</v>
      </c>
      <c r="DJ20" s="34">
        <v>363716</v>
      </c>
      <c r="DK20" s="34">
        <v>368716</v>
      </c>
      <c r="DL20" s="34">
        <v>374995</v>
      </c>
      <c r="DM20" s="34">
        <v>377036</v>
      </c>
      <c r="DN20" s="34">
        <v>382157</v>
      </c>
      <c r="DO20" s="34">
        <v>387527</v>
      </c>
      <c r="DP20" s="34">
        <v>391006</v>
      </c>
      <c r="DQ20" s="34">
        <v>394598</v>
      </c>
      <c r="DR20" s="34">
        <v>398719</v>
      </c>
      <c r="DS20" s="34">
        <v>402863</v>
      </c>
      <c r="DT20" s="34">
        <v>407114</v>
      </c>
      <c r="DU20" s="34">
        <v>410856</v>
      </c>
      <c r="DV20" s="34">
        <v>414943</v>
      </c>
      <c r="DW20" s="34">
        <v>419593</v>
      </c>
      <c r="DX20" s="34">
        <v>425025</v>
      </c>
      <c r="DY20" s="34">
        <v>430888</v>
      </c>
      <c r="DZ20" s="34">
        <v>431816</v>
      </c>
      <c r="EA20" s="34">
        <v>432748</v>
      </c>
      <c r="EB20" s="34">
        <v>434462</v>
      </c>
      <c r="EC20" s="34">
        <v>436983</v>
      </c>
      <c r="ED20" s="34">
        <v>440205</v>
      </c>
      <c r="EE20" s="34">
        <v>443857</v>
      </c>
      <c r="EF20" s="34">
        <v>446269</v>
      </c>
      <c r="EG20" s="34">
        <v>447621</v>
      </c>
      <c r="EH20" s="34">
        <v>448044</v>
      </c>
      <c r="EI20" s="34">
        <v>444446</v>
      </c>
      <c r="EJ20" s="34">
        <v>442001</v>
      </c>
      <c r="EK20" s="34">
        <v>439900</v>
      </c>
      <c r="EL20" s="34">
        <v>435405</v>
      </c>
      <c r="EM20" s="34">
        <v>427983</v>
      </c>
      <c r="EN20" s="34">
        <v>418301</v>
      </c>
      <c r="EO20" s="34">
        <v>407805</v>
      </c>
      <c r="EP20" s="34">
        <v>397738</v>
      </c>
      <c r="EQ20" s="34">
        <v>387435</v>
      </c>
      <c r="ER20" s="34">
        <v>379634</v>
      </c>
      <c r="ES20" s="34">
        <v>372993</v>
      </c>
      <c r="ET20" s="34">
        <v>368063</v>
      </c>
      <c r="EU20" s="34">
        <v>363294</v>
      </c>
      <c r="EV20" s="34">
        <v>361536</v>
      </c>
      <c r="EW20" s="34">
        <v>359837</v>
      </c>
      <c r="EX20" s="34">
        <v>356260</v>
      </c>
      <c r="EY20" s="34">
        <v>351086</v>
      </c>
      <c r="EZ20" s="34">
        <v>344441</v>
      </c>
      <c r="FA20" s="34">
        <v>333578</v>
      </c>
      <c r="FB20" s="34">
        <v>324048</v>
      </c>
      <c r="FC20" s="34">
        <v>313023</v>
      </c>
      <c r="FD20" s="34">
        <v>303755</v>
      </c>
      <c r="FE20" s="34">
        <v>295941</v>
      </c>
      <c r="FF20" s="34">
        <v>291510</v>
      </c>
      <c r="FG20" s="34">
        <v>288221</v>
      </c>
      <c r="FH20" s="34">
        <v>285949</v>
      </c>
      <c r="FI20" s="34">
        <v>285172</v>
      </c>
      <c r="FJ20" s="34">
        <v>284575</v>
      </c>
      <c r="FK20" s="34">
        <v>281111</v>
      </c>
      <c r="FL20" s="34">
        <v>278994</v>
      </c>
      <c r="FM20" s="34">
        <v>275015</v>
      </c>
      <c r="FN20" s="34">
        <v>271577</v>
      </c>
      <c r="FO20" s="34">
        <v>266124</v>
      </c>
      <c r="FP20" s="34">
        <v>260246</v>
      </c>
      <c r="FQ20" s="34">
        <v>252361</v>
      </c>
      <c r="FR20" s="34">
        <v>242493</v>
      </c>
      <c r="FS20" s="34">
        <v>232222</v>
      </c>
      <c r="FT20" s="34">
        <v>221469</v>
      </c>
      <c r="FU20" s="34">
        <v>210237</v>
      </c>
      <c r="FV20" s="34">
        <v>200371</v>
      </c>
      <c r="FW20" s="34">
        <v>189877</v>
      </c>
      <c r="FX20" s="34">
        <v>179771</v>
      </c>
      <c r="FY20" s="34">
        <v>168774</v>
      </c>
      <c r="FZ20" s="34">
        <v>158095</v>
      </c>
      <c r="GA20" s="34">
        <v>147132</v>
      </c>
      <c r="GB20" s="34">
        <v>136624</v>
      </c>
      <c r="GC20" s="34">
        <v>126680</v>
      </c>
      <c r="GD20" s="34">
        <v>116954</v>
      </c>
      <c r="GE20" s="34">
        <v>107020</v>
      </c>
      <c r="GF20" s="34">
        <v>97389</v>
      </c>
      <c r="GG20" s="34">
        <v>87622</v>
      </c>
      <c r="GH20" s="34">
        <v>78504</v>
      </c>
      <c r="GI20" s="34">
        <v>69780</v>
      </c>
      <c r="GJ20" s="34">
        <v>61864</v>
      </c>
      <c r="GK20" s="34">
        <v>54915</v>
      </c>
      <c r="GL20" s="34">
        <v>49014</v>
      </c>
      <c r="GM20" s="34">
        <v>43527</v>
      </c>
      <c r="GN20" s="34">
        <v>38100</v>
      </c>
      <c r="GO20" s="34">
        <v>32803</v>
      </c>
      <c r="GP20" s="34">
        <v>27806</v>
      </c>
      <c r="GQ20" s="34">
        <v>23225</v>
      </c>
      <c r="GR20" s="34">
        <v>19115</v>
      </c>
      <c r="GS20" s="34">
        <v>15460</v>
      </c>
      <c r="GT20" s="34">
        <v>12235</v>
      </c>
      <c r="GU20" s="34">
        <v>9526</v>
      </c>
      <c r="GV20" s="34">
        <v>7337</v>
      </c>
      <c r="GW20" s="34">
        <v>5525</v>
      </c>
      <c r="GX20" s="34">
        <v>4084</v>
      </c>
      <c r="GY20" s="34">
        <v>2943</v>
      </c>
      <c r="GZ20" s="35">
        <v>3980</v>
      </c>
      <c r="HA20" s="33">
        <v>681194</v>
      </c>
      <c r="HB20" s="34">
        <v>693041</v>
      </c>
      <c r="HC20" s="34">
        <v>704822</v>
      </c>
      <c r="HD20" s="34">
        <v>716955</v>
      </c>
      <c r="HE20" s="34">
        <v>727962</v>
      </c>
      <c r="HF20" s="34">
        <v>737309</v>
      </c>
      <c r="HG20" s="34">
        <v>746394</v>
      </c>
      <c r="HH20" s="34">
        <v>756683</v>
      </c>
      <c r="HI20" s="34">
        <v>769743</v>
      </c>
      <c r="HJ20" s="34">
        <v>774034</v>
      </c>
      <c r="HK20" s="34">
        <v>785258</v>
      </c>
      <c r="HL20" s="34">
        <v>794218</v>
      </c>
      <c r="HM20" s="34">
        <v>801785</v>
      </c>
      <c r="HN20" s="34">
        <v>809568</v>
      </c>
      <c r="HO20" s="34">
        <v>817072</v>
      </c>
      <c r="HP20" s="34">
        <v>824818</v>
      </c>
      <c r="HQ20" s="34">
        <v>832762</v>
      </c>
      <c r="HR20" s="34">
        <v>840956</v>
      </c>
      <c r="HS20" s="34">
        <v>849563</v>
      </c>
      <c r="HT20" s="34">
        <v>858770</v>
      </c>
      <c r="HU20" s="34">
        <v>868960</v>
      </c>
      <c r="HV20" s="34">
        <v>880101</v>
      </c>
      <c r="HW20" s="34">
        <v>881509</v>
      </c>
      <c r="HX20" s="34">
        <v>882598</v>
      </c>
      <c r="HY20" s="34">
        <v>883600</v>
      </c>
      <c r="HZ20" s="34">
        <v>885764</v>
      </c>
      <c r="IA20" s="34">
        <v>889382</v>
      </c>
      <c r="IB20" s="34">
        <v>894759</v>
      </c>
      <c r="IC20" s="34">
        <v>893639</v>
      </c>
      <c r="ID20" s="34">
        <v>891627</v>
      </c>
      <c r="IE20" s="34">
        <v>888986</v>
      </c>
      <c r="IF20" s="34">
        <v>883377</v>
      </c>
      <c r="IG20" s="34">
        <v>879569</v>
      </c>
      <c r="IH20" s="34">
        <v>875700</v>
      </c>
      <c r="II20" s="34">
        <v>866139</v>
      </c>
      <c r="IJ20" s="34">
        <v>849357</v>
      </c>
      <c r="IK20" s="34">
        <v>828754</v>
      </c>
      <c r="IL20" s="34">
        <v>807255</v>
      </c>
      <c r="IM20" s="34">
        <v>786032</v>
      </c>
      <c r="IN20" s="34">
        <v>764883</v>
      </c>
      <c r="IO20" s="34">
        <v>745347</v>
      </c>
      <c r="IP20" s="34">
        <v>730403</v>
      </c>
      <c r="IQ20" s="34">
        <v>718020</v>
      </c>
      <c r="IR20" s="34">
        <v>707638</v>
      </c>
      <c r="IS20" s="34">
        <v>701943</v>
      </c>
      <c r="IT20" s="34">
        <v>695929</v>
      </c>
      <c r="IU20" s="34">
        <v>686814</v>
      </c>
      <c r="IV20" s="34">
        <v>676329</v>
      </c>
      <c r="IW20" s="34">
        <v>661741</v>
      </c>
      <c r="IX20" s="34">
        <v>641292</v>
      </c>
      <c r="IY20" s="34">
        <v>619913</v>
      </c>
      <c r="IZ20" s="34">
        <v>598951</v>
      </c>
      <c r="JA20" s="34">
        <v>578249</v>
      </c>
      <c r="JB20" s="34">
        <v>563098</v>
      </c>
      <c r="JC20" s="34">
        <v>554038</v>
      </c>
      <c r="JD20" s="34">
        <v>547290</v>
      </c>
      <c r="JE20" s="34">
        <v>542151</v>
      </c>
      <c r="JF20" s="34">
        <v>539436</v>
      </c>
      <c r="JG20" s="34">
        <v>536507</v>
      </c>
      <c r="JH20" s="34">
        <v>530303</v>
      </c>
      <c r="JI20" s="34">
        <v>523224</v>
      </c>
      <c r="JJ20" s="34">
        <v>515488</v>
      </c>
      <c r="JK20" s="34">
        <v>506097</v>
      </c>
      <c r="JL20" s="34">
        <v>494986</v>
      </c>
      <c r="JM20" s="34">
        <v>482103</v>
      </c>
      <c r="JN20" s="34">
        <v>465951</v>
      </c>
      <c r="JO20" s="34">
        <v>446322</v>
      </c>
      <c r="JP20" s="34">
        <v>425236</v>
      </c>
      <c r="JQ20" s="34">
        <v>402835</v>
      </c>
      <c r="JR20" s="34">
        <v>381073</v>
      </c>
      <c r="JS20" s="34">
        <v>360710</v>
      </c>
      <c r="JT20" s="34">
        <v>340684</v>
      </c>
      <c r="JU20" s="34">
        <v>320576</v>
      </c>
      <c r="JV20" s="34">
        <v>300748</v>
      </c>
      <c r="JW20" s="34">
        <v>280932</v>
      </c>
      <c r="JX20" s="34">
        <v>260930</v>
      </c>
      <c r="JY20" s="34">
        <v>241565</v>
      </c>
      <c r="JZ20" s="34">
        <v>223082</v>
      </c>
      <c r="KA20" s="34">
        <v>204821</v>
      </c>
      <c r="KB20" s="34">
        <v>186840</v>
      </c>
      <c r="KC20" s="34">
        <v>169306</v>
      </c>
      <c r="KD20" s="34">
        <v>151743</v>
      </c>
      <c r="KE20" s="34">
        <v>134958</v>
      </c>
      <c r="KF20" s="34">
        <v>119436</v>
      </c>
      <c r="KG20" s="34">
        <v>105428</v>
      </c>
      <c r="KH20" s="34">
        <v>93304</v>
      </c>
      <c r="KI20" s="34">
        <v>82740</v>
      </c>
      <c r="KJ20" s="34">
        <v>72883</v>
      </c>
      <c r="KK20" s="34">
        <v>63292</v>
      </c>
      <c r="KL20" s="34">
        <v>54130</v>
      </c>
      <c r="KM20" s="34">
        <v>45507</v>
      </c>
      <c r="KN20" s="34">
        <v>37554</v>
      </c>
      <c r="KO20" s="34">
        <v>30535</v>
      </c>
      <c r="KP20" s="34">
        <v>24548</v>
      </c>
      <c r="KQ20" s="34">
        <v>19378</v>
      </c>
      <c r="KR20" s="34">
        <v>15074</v>
      </c>
      <c r="KS20" s="34">
        <v>11529</v>
      </c>
      <c r="KT20" s="34">
        <v>8641</v>
      </c>
      <c r="KU20" s="34">
        <v>6350</v>
      </c>
      <c r="KV20" s="34">
        <v>4569</v>
      </c>
      <c r="KW20" s="35">
        <v>6104</v>
      </c>
    </row>
    <row r="21" spans="1:309" s="16" customFormat="1" ht="13.2">
      <c r="A21" s="20" t="s">
        <v>307</v>
      </c>
      <c r="B21" s="32">
        <v>2029</v>
      </c>
      <c r="C21" s="20" t="s">
        <v>3</v>
      </c>
      <c r="D21" s="36">
        <v>54269406</v>
      </c>
      <c r="E21" s="37">
        <v>26617643</v>
      </c>
      <c r="F21" s="38">
        <v>27651763</v>
      </c>
      <c r="G21" s="36">
        <v>342507</v>
      </c>
      <c r="H21" s="37">
        <v>348759</v>
      </c>
      <c r="I21" s="37">
        <v>355004</v>
      </c>
      <c r="J21" s="37">
        <v>361121</v>
      </c>
      <c r="K21" s="37">
        <v>367401</v>
      </c>
      <c r="L21" s="37">
        <v>373080</v>
      </c>
      <c r="M21" s="37">
        <v>377902</v>
      </c>
      <c r="N21" s="37">
        <v>382563</v>
      </c>
      <c r="O21" s="37">
        <v>387837</v>
      </c>
      <c r="P21" s="37">
        <v>394613</v>
      </c>
      <c r="Q21" s="37">
        <v>396861</v>
      </c>
      <c r="R21" s="37">
        <v>402948</v>
      </c>
      <c r="S21" s="37">
        <v>406524</v>
      </c>
      <c r="T21" s="37">
        <v>410585</v>
      </c>
      <c r="U21" s="37">
        <v>414723</v>
      </c>
      <c r="V21" s="37">
        <v>418049</v>
      </c>
      <c r="W21" s="37">
        <v>421568</v>
      </c>
      <c r="X21" s="37">
        <v>425166</v>
      </c>
      <c r="Y21" s="37">
        <v>429516</v>
      </c>
      <c r="Z21" s="37">
        <v>433926</v>
      </c>
      <c r="AA21" s="37">
        <v>438380</v>
      </c>
      <c r="AB21" s="37">
        <v>443035</v>
      </c>
      <c r="AC21" s="37">
        <v>448197</v>
      </c>
      <c r="AD21" s="37">
        <v>448592</v>
      </c>
      <c r="AE21" s="37">
        <v>448674</v>
      </c>
      <c r="AF21" s="37">
        <v>447911</v>
      </c>
      <c r="AG21" s="37">
        <v>447509</v>
      </c>
      <c r="AH21" s="37">
        <v>447891</v>
      </c>
      <c r="AI21" s="37">
        <v>449580</v>
      </c>
      <c r="AJ21" s="37">
        <v>446062</v>
      </c>
      <c r="AK21" s="37">
        <v>442721</v>
      </c>
      <c r="AL21" s="37">
        <v>439688</v>
      </c>
      <c r="AM21" s="37">
        <v>437700</v>
      </c>
      <c r="AN21" s="37">
        <v>436353</v>
      </c>
      <c r="AO21" s="37">
        <v>434600</v>
      </c>
      <c r="AP21" s="37">
        <v>429535</v>
      </c>
      <c r="AQ21" s="37">
        <v>420200</v>
      </c>
      <c r="AR21" s="37">
        <v>409299</v>
      </c>
      <c r="AS21" s="37">
        <v>398318</v>
      </c>
      <c r="AT21" s="37">
        <v>387176</v>
      </c>
      <c r="AU21" s="37">
        <v>376340</v>
      </c>
      <c r="AV21" s="37">
        <v>364618</v>
      </c>
      <c r="AW21" s="37">
        <v>356306</v>
      </c>
      <c r="AX21" s="37">
        <v>348840</v>
      </c>
      <c r="AY21" s="37">
        <v>343208</v>
      </c>
      <c r="AZ21" s="37">
        <v>339218</v>
      </c>
      <c r="BA21" s="37">
        <v>334854</v>
      </c>
      <c r="BB21" s="37">
        <v>329263</v>
      </c>
      <c r="BC21" s="37">
        <v>323878</v>
      </c>
      <c r="BD21" s="37">
        <v>315875</v>
      </c>
      <c r="BE21" s="37">
        <v>306218</v>
      </c>
      <c r="BF21" s="37">
        <v>294319</v>
      </c>
      <c r="BG21" s="37">
        <v>284311</v>
      </c>
      <c r="BH21" s="37">
        <v>272827</v>
      </c>
      <c r="BI21" s="37">
        <v>265396</v>
      </c>
      <c r="BJ21" s="37">
        <v>260651</v>
      </c>
      <c r="BK21" s="37">
        <v>257059</v>
      </c>
      <c r="BL21" s="37">
        <v>254047</v>
      </c>
      <c r="BM21" s="37">
        <v>251934</v>
      </c>
      <c r="BN21" s="37">
        <v>249414</v>
      </c>
      <c r="BO21" s="37">
        <v>246490</v>
      </c>
      <c r="BP21" s="37">
        <v>241339</v>
      </c>
      <c r="BQ21" s="37">
        <v>237365</v>
      </c>
      <c r="BR21" s="37">
        <v>231222</v>
      </c>
      <c r="BS21" s="37">
        <v>225344</v>
      </c>
      <c r="BT21" s="37">
        <v>218129</v>
      </c>
      <c r="BU21" s="37">
        <v>209671</v>
      </c>
      <c r="BV21" s="37">
        <v>199731</v>
      </c>
      <c r="BW21" s="37">
        <v>188774</v>
      </c>
      <c r="BX21" s="37">
        <v>177014</v>
      </c>
      <c r="BY21" s="37">
        <v>166348</v>
      </c>
      <c r="BZ21" s="37">
        <v>155735</v>
      </c>
      <c r="CA21" s="37">
        <v>146063</v>
      </c>
      <c r="CB21" s="37">
        <v>135967</v>
      </c>
      <c r="CC21" s="37">
        <v>127011</v>
      </c>
      <c r="CD21" s="37">
        <v>117792</v>
      </c>
      <c r="CE21" s="37">
        <v>108690</v>
      </c>
      <c r="CF21" s="37">
        <v>99797</v>
      </c>
      <c r="CG21" s="37">
        <v>91246</v>
      </c>
      <c r="CH21" s="37">
        <v>82735</v>
      </c>
      <c r="CI21" s="37">
        <v>74733</v>
      </c>
      <c r="CJ21" s="37">
        <v>66931</v>
      </c>
      <c r="CK21" s="37">
        <v>59281</v>
      </c>
      <c r="CL21" s="37">
        <v>51821</v>
      </c>
      <c r="CM21" s="37">
        <v>45225</v>
      </c>
      <c r="CN21" s="37">
        <v>39349</v>
      </c>
      <c r="CO21" s="37">
        <v>34359</v>
      </c>
      <c r="CP21" s="37">
        <v>29892</v>
      </c>
      <c r="CQ21" s="37">
        <v>25749</v>
      </c>
      <c r="CR21" s="37">
        <v>21850</v>
      </c>
      <c r="CS21" s="37">
        <v>18268</v>
      </c>
      <c r="CT21" s="37">
        <v>14965</v>
      </c>
      <c r="CU21" s="37">
        <v>11946</v>
      </c>
      <c r="CV21" s="37">
        <v>9379</v>
      </c>
      <c r="CW21" s="37">
        <v>7346</v>
      </c>
      <c r="CX21" s="37">
        <v>5675</v>
      </c>
      <c r="CY21" s="37">
        <v>4332</v>
      </c>
      <c r="CZ21" s="37">
        <v>3209</v>
      </c>
      <c r="DA21" s="37">
        <v>2341</v>
      </c>
      <c r="DB21" s="37">
        <v>1670</v>
      </c>
      <c r="DC21" s="38">
        <v>2209</v>
      </c>
      <c r="DD21" s="36">
        <v>325850</v>
      </c>
      <c r="DE21" s="37">
        <v>331710</v>
      </c>
      <c r="DF21" s="37">
        <v>337569</v>
      </c>
      <c r="DG21" s="37">
        <v>343316</v>
      </c>
      <c r="DH21" s="37">
        <v>349213</v>
      </c>
      <c r="DI21" s="37">
        <v>354562</v>
      </c>
      <c r="DJ21" s="37">
        <v>359100</v>
      </c>
      <c r="DK21" s="37">
        <v>363530</v>
      </c>
      <c r="DL21" s="37">
        <v>368529</v>
      </c>
      <c r="DM21" s="37">
        <v>374790</v>
      </c>
      <c r="DN21" s="37">
        <v>376838</v>
      </c>
      <c r="DO21" s="37">
        <v>381959</v>
      </c>
      <c r="DP21" s="37">
        <v>387318</v>
      </c>
      <c r="DQ21" s="37">
        <v>390796</v>
      </c>
      <c r="DR21" s="37">
        <v>394385</v>
      </c>
      <c r="DS21" s="37">
        <v>398499</v>
      </c>
      <c r="DT21" s="37">
        <v>402619</v>
      </c>
      <c r="DU21" s="37">
        <v>406833</v>
      </c>
      <c r="DV21" s="37">
        <v>410535</v>
      </c>
      <c r="DW21" s="37">
        <v>414554</v>
      </c>
      <c r="DX21" s="37">
        <v>419150</v>
      </c>
      <c r="DY21" s="37">
        <v>424524</v>
      </c>
      <c r="DZ21" s="37">
        <v>430299</v>
      </c>
      <c r="EA21" s="37">
        <v>431185</v>
      </c>
      <c r="EB21" s="37">
        <v>432088</v>
      </c>
      <c r="EC21" s="37">
        <v>433766</v>
      </c>
      <c r="ED21" s="37">
        <v>436268</v>
      </c>
      <c r="EE21" s="37">
        <v>439481</v>
      </c>
      <c r="EF21" s="37">
        <v>443116</v>
      </c>
      <c r="EG21" s="37">
        <v>445522</v>
      </c>
      <c r="EH21" s="37">
        <v>446869</v>
      </c>
      <c r="EI21" s="37">
        <v>447275</v>
      </c>
      <c r="EJ21" s="37">
        <v>443683</v>
      </c>
      <c r="EK21" s="37">
        <v>441244</v>
      </c>
      <c r="EL21" s="37">
        <v>439134</v>
      </c>
      <c r="EM21" s="37">
        <v>434640</v>
      </c>
      <c r="EN21" s="37">
        <v>427205</v>
      </c>
      <c r="EO21" s="37">
        <v>417529</v>
      </c>
      <c r="EP21" s="37">
        <v>407036</v>
      </c>
      <c r="EQ21" s="37">
        <v>396967</v>
      </c>
      <c r="ER21" s="37">
        <v>386665</v>
      </c>
      <c r="ES21" s="37">
        <v>378867</v>
      </c>
      <c r="ET21" s="37">
        <v>372210</v>
      </c>
      <c r="EU21" s="37">
        <v>367261</v>
      </c>
      <c r="EV21" s="37">
        <v>362476</v>
      </c>
      <c r="EW21" s="37">
        <v>360684</v>
      </c>
      <c r="EX21" s="37">
        <v>358944</v>
      </c>
      <c r="EY21" s="37">
        <v>355313</v>
      </c>
      <c r="EZ21" s="37">
        <v>350101</v>
      </c>
      <c r="FA21" s="37">
        <v>343397</v>
      </c>
      <c r="FB21" s="37">
        <v>332501</v>
      </c>
      <c r="FC21" s="37">
        <v>322930</v>
      </c>
      <c r="FD21" s="37">
        <v>311850</v>
      </c>
      <c r="FE21" s="37">
        <v>302539</v>
      </c>
      <c r="FF21" s="37">
        <v>294670</v>
      </c>
      <c r="FG21" s="37">
        <v>290163</v>
      </c>
      <c r="FH21" s="37">
        <v>286776</v>
      </c>
      <c r="FI21" s="37">
        <v>284399</v>
      </c>
      <c r="FJ21" s="37">
        <v>283486</v>
      </c>
      <c r="FK21" s="37">
        <v>282755</v>
      </c>
      <c r="FL21" s="37">
        <v>279143</v>
      </c>
      <c r="FM21" s="37">
        <v>276858</v>
      </c>
      <c r="FN21" s="37">
        <v>272720</v>
      </c>
      <c r="FO21" s="37">
        <v>269077</v>
      </c>
      <c r="FP21" s="37">
        <v>263451</v>
      </c>
      <c r="FQ21" s="37">
        <v>257361</v>
      </c>
      <c r="FR21" s="37">
        <v>249285</v>
      </c>
      <c r="FS21" s="37">
        <v>239237</v>
      </c>
      <c r="FT21" s="37">
        <v>228777</v>
      </c>
      <c r="FU21" s="37">
        <v>217839</v>
      </c>
      <c r="FV21" s="37">
        <v>206439</v>
      </c>
      <c r="FW21" s="37">
        <v>196369</v>
      </c>
      <c r="FX21" s="37">
        <v>185680</v>
      </c>
      <c r="FY21" s="37">
        <v>175375</v>
      </c>
      <c r="FZ21" s="37">
        <v>164204</v>
      </c>
      <c r="GA21" s="37">
        <v>153348</v>
      </c>
      <c r="GB21" s="37">
        <v>142240</v>
      </c>
      <c r="GC21" s="37">
        <v>131584</v>
      </c>
      <c r="GD21" s="37">
        <v>121498</v>
      </c>
      <c r="GE21" s="37">
        <v>111650</v>
      </c>
      <c r="GF21" s="37">
        <v>101649</v>
      </c>
      <c r="GG21" s="37">
        <v>91995</v>
      </c>
      <c r="GH21" s="37">
        <v>82246</v>
      </c>
      <c r="GI21" s="37">
        <v>73182</v>
      </c>
      <c r="GJ21" s="37">
        <v>64555</v>
      </c>
      <c r="GK21" s="37">
        <v>56815</v>
      </c>
      <c r="GL21" s="37">
        <v>49984</v>
      </c>
      <c r="GM21" s="37">
        <v>44179</v>
      </c>
      <c r="GN21" s="37">
        <v>38826</v>
      </c>
      <c r="GO21" s="37">
        <v>33597</v>
      </c>
      <c r="GP21" s="37">
        <v>28568</v>
      </c>
      <c r="GQ21" s="37">
        <v>23887</v>
      </c>
      <c r="GR21" s="37">
        <v>19661</v>
      </c>
      <c r="GS21" s="37">
        <v>15939</v>
      </c>
      <c r="GT21" s="37">
        <v>12671</v>
      </c>
      <c r="GU21" s="37">
        <v>9850</v>
      </c>
      <c r="GV21" s="37">
        <v>7520</v>
      </c>
      <c r="GW21" s="37">
        <v>5673</v>
      </c>
      <c r="GX21" s="37">
        <v>4189</v>
      </c>
      <c r="GY21" s="37">
        <v>3024</v>
      </c>
      <c r="GZ21" s="38">
        <v>4145</v>
      </c>
      <c r="HA21" s="36">
        <v>668357</v>
      </c>
      <c r="HB21" s="37">
        <v>680469</v>
      </c>
      <c r="HC21" s="37">
        <v>692573</v>
      </c>
      <c r="HD21" s="37">
        <v>704437</v>
      </c>
      <c r="HE21" s="37">
        <v>716614</v>
      </c>
      <c r="HF21" s="37">
        <v>727642</v>
      </c>
      <c r="HG21" s="37">
        <v>737002</v>
      </c>
      <c r="HH21" s="37">
        <v>746093</v>
      </c>
      <c r="HI21" s="37">
        <v>756366</v>
      </c>
      <c r="HJ21" s="37">
        <v>769403</v>
      </c>
      <c r="HK21" s="37">
        <v>773699</v>
      </c>
      <c r="HL21" s="37">
        <v>784907</v>
      </c>
      <c r="HM21" s="37">
        <v>793842</v>
      </c>
      <c r="HN21" s="37">
        <v>801381</v>
      </c>
      <c r="HO21" s="37">
        <v>809108</v>
      </c>
      <c r="HP21" s="37">
        <v>816548</v>
      </c>
      <c r="HQ21" s="37">
        <v>824187</v>
      </c>
      <c r="HR21" s="37">
        <v>831999</v>
      </c>
      <c r="HS21" s="37">
        <v>840051</v>
      </c>
      <c r="HT21" s="37">
        <v>848480</v>
      </c>
      <c r="HU21" s="37">
        <v>857530</v>
      </c>
      <c r="HV21" s="37">
        <v>867559</v>
      </c>
      <c r="HW21" s="37">
        <v>878496</v>
      </c>
      <c r="HX21" s="37">
        <v>879777</v>
      </c>
      <c r="HY21" s="37">
        <v>880762</v>
      </c>
      <c r="HZ21" s="37">
        <v>881677</v>
      </c>
      <c r="IA21" s="37">
        <v>883777</v>
      </c>
      <c r="IB21" s="37">
        <v>887372</v>
      </c>
      <c r="IC21" s="37">
        <v>892696</v>
      </c>
      <c r="ID21" s="37">
        <v>891584</v>
      </c>
      <c r="IE21" s="37">
        <v>889590</v>
      </c>
      <c r="IF21" s="37">
        <v>886963</v>
      </c>
      <c r="IG21" s="37">
        <v>881383</v>
      </c>
      <c r="IH21" s="37">
        <v>877597</v>
      </c>
      <c r="II21" s="37">
        <v>873734</v>
      </c>
      <c r="IJ21" s="37">
        <v>864175</v>
      </c>
      <c r="IK21" s="37">
        <v>847405</v>
      </c>
      <c r="IL21" s="37">
        <v>826828</v>
      </c>
      <c r="IM21" s="37">
        <v>805354</v>
      </c>
      <c r="IN21" s="37">
        <v>784143</v>
      </c>
      <c r="IO21" s="37">
        <v>763005</v>
      </c>
      <c r="IP21" s="37">
        <v>743485</v>
      </c>
      <c r="IQ21" s="37">
        <v>728516</v>
      </c>
      <c r="IR21" s="37">
        <v>716101</v>
      </c>
      <c r="IS21" s="37">
        <v>705684</v>
      </c>
      <c r="IT21" s="37">
        <v>699902</v>
      </c>
      <c r="IU21" s="37">
        <v>693798</v>
      </c>
      <c r="IV21" s="37">
        <v>684576</v>
      </c>
      <c r="IW21" s="37">
        <v>673979</v>
      </c>
      <c r="IX21" s="37">
        <v>659272</v>
      </c>
      <c r="IY21" s="37">
        <v>638719</v>
      </c>
      <c r="IZ21" s="37">
        <v>617249</v>
      </c>
      <c r="JA21" s="37">
        <v>596161</v>
      </c>
      <c r="JB21" s="37">
        <v>575366</v>
      </c>
      <c r="JC21" s="37">
        <v>560066</v>
      </c>
      <c r="JD21" s="37">
        <v>550814</v>
      </c>
      <c r="JE21" s="37">
        <v>543835</v>
      </c>
      <c r="JF21" s="37">
        <v>538446</v>
      </c>
      <c r="JG21" s="37">
        <v>535420</v>
      </c>
      <c r="JH21" s="37">
        <v>532169</v>
      </c>
      <c r="JI21" s="37">
        <v>525633</v>
      </c>
      <c r="JJ21" s="37">
        <v>518197</v>
      </c>
      <c r="JK21" s="37">
        <v>510085</v>
      </c>
      <c r="JL21" s="37">
        <v>500299</v>
      </c>
      <c r="JM21" s="37">
        <v>488795</v>
      </c>
      <c r="JN21" s="37">
        <v>475490</v>
      </c>
      <c r="JO21" s="37">
        <v>458956</v>
      </c>
      <c r="JP21" s="37">
        <v>438968</v>
      </c>
      <c r="JQ21" s="37">
        <v>417551</v>
      </c>
      <c r="JR21" s="37">
        <v>394853</v>
      </c>
      <c r="JS21" s="37">
        <v>372787</v>
      </c>
      <c r="JT21" s="37">
        <v>352104</v>
      </c>
      <c r="JU21" s="37">
        <v>331743</v>
      </c>
      <c r="JV21" s="37">
        <v>311342</v>
      </c>
      <c r="JW21" s="37">
        <v>291215</v>
      </c>
      <c r="JX21" s="37">
        <v>271140</v>
      </c>
      <c r="JY21" s="37">
        <v>250930</v>
      </c>
      <c r="JZ21" s="37">
        <v>231381</v>
      </c>
      <c r="KA21" s="37">
        <v>212744</v>
      </c>
      <c r="KB21" s="37">
        <v>194385</v>
      </c>
      <c r="KC21" s="37">
        <v>176382</v>
      </c>
      <c r="KD21" s="37">
        <v>158926</v>
      </c>
      <c r="KE21" s="37">
        <v>141527</v>
      </c>
      <c r="KF21" s="37">
        <v>125003</v>
      </c>
      <c r="KG21" s="37">
        <v>109780</v>
      </c>
      <c r="KH21" s="37">
        <v>96164</v>
      </c>
      <c r="KI21" s="37">
        <v>84343</v>
      </c>
      <c r="KJ21" s="37">
        <v>74071</v>
      </c>
      <c r="KK21" s="37">
        <v>64575</v>
      </c>
      <c r="KL21" s="37">
        <v>55447</v>
      </c>
      <c r="KM21" s="37">
        <v>46836</v>
      </c>
      <c r="KN21" s="37">
        <v>38852</v>
      </c>
      <c r="KO21" s="37">
        <v>31607</v>
      </c>
      <c r="KP21" s="37">
        <v>25318</v>
      </c>
      <c r="KQ21" s="37">
        <v>20017</v>
      </c>
      <c r="KR21" s="37">
        <v>15525</v>
      </c>
      <c r="KS21" s="37">
        <v>11852</v>
      </c>
      <c r="KT21" s="37">
        <v>8882</v>
      </c>
      <c r="KU21" s="37">
        <v>6530</v>
      </c>
      <c r="KV21" s="37">
        <v>4694</v>
      </c>
      <c r="KW21" s="38">
        <v>6354</v>
      </c>
    </row>
    <row r="22" spans="1:309" s="16" customFormat="1" ht="13.2">
      <c r="A22" s="19" t="s">
        <v>307</v>
      </c>
      <c r="B22" s="31">
        <v>2030</v>
      </c>
      <c r="C22" s="19" t="s">
        <v>3</v>
      </c>
      <c r="D22" s="33">
        <v>54518223</v>
      </c>
      <c r="E22" s="34">
        <v>26744910</v>
      </c>
      <c r="F22" s="35">
        <v>27773313</v>
      </c>
      <c r="G22" s="33">
        <v>335852</v>
      </c>
      <c r="H22" s="34">
        <v>342193</v>
      </c>
      <c r="I22" s="34">
        <v>348564</v>
      </c>
      <c r="J22" s="34">
        <v>354853</v>
      </c>
      <c r="K22" s="34">
        <v>360992</v>
      </c>
      <c r="L22" s="34">
        <v>367278</v>
      </c>
      <c r="M22" s="34">
        <v>372960</v>
      </c>
      <c r="N22" s="34">
        <v>377780</v>
      </c>
      <c r="O22" s="34">
        <v>382441</v>
      </c>
      <c r="P22" s="34">
        <v>387715</v>
      </c>
      <c r="Q22" s="34">
        <v>394469</v>
      </c>
      <c r="R22" s="34">
        <v>396713</v>
      </c>
      <c r="S22" s="34">
        <v>402776</v>
      </c>
      <c r="T22" s="34">
        <v>406325</v>
      </c>
      <c r="U22" s="34">
        <v>410339</v>
      </c>
      <c r="V22" s="34">
        <v>414413</v>
      </c>
      <c r="W22" s="34">
        <v>417666</v>
      </c>
      <c r="X22" s="34">
        <v>421089</v>
      </c>
      <c r="Y22" s="34">
        <v>424588</v>
      </c>
      <c r="Z22" s="34">
        <v>428831</v>
      </c>
      <c r="AA22" s="34">
        <v>433138</v>
      </c>
      <c r="AB22" s="34">
        <v>437493</v>
      </c>
      <c r="AC22" s="34">
        <v>442065</v>
      </c>
      <c r="AD22" s="34">
        <v>447114</v>
      </c>
      <c r="AE22" s="34">
        <v>447441</v>
      </c>
      <c r="AF22" s="34">
        <v>447466</v>
      </c>
      <c r="AG22" s="34">
        <v>446658</v>
      </c>
      <c r="AH22" s="34">
        <v>446238</v>
      </c>
      <c r="AI22" s="34">
        <v>446618</v>
      </c>
      <c r="AJ22" s="34">
        <v>448272</v>
      </c>
      <c r="AK22" s="34">
        <v>444779</v>
      </c>
      <c r="AL22" s="34">
        <v>441461</v>
      </c>
      <c r="AM22" s="34">
        <v>438469</v>
      </c>
      <c r="AN22" s="34">
        <v>436499</v>
      </c>
      <c r="AO22" s="34">
        <v>435167</v>
      </c>
      <c r="AP22" s="34">
        <v>433418</v>
      </c>
      <c r="AQ22" s="34">
        <v>428354</v>
      </c>
      <c r="AR22" s="34">
        <v>419034</v>
      </c>
      <c r="AS22" s="34">
        <v>408158</v>
      </c>
      <c r="AT22" s="34">
        <v>397184</v>
      </c>
      <c r="AU22" s="34">
        <v>386057</v>
      </c>
      <c r="AV22" s="34">
        <v>375214</v>
      </c>
      <c r="AW22" s="34">
        <v>363500</v>
      </c>
      <c r="AX22" s="34">
        <v>355181</v>
      </c>
      <c r="AY22" s="34">
        <v>347695</v>
      </c>
      <c r="AZ22" s="34">
        <v>342019</v>
      </c>
      <c r="BA22" s="34">
        <v>337983</v>
      </c>
      <c r="BB22" s="34">
        <v>333556</v>
      </c>
      <c r="BC22" s="34">
        <v>327905</v>
      </c>
      <c r="BD22" s="34">
        <v>322437</v>
      </c>
      <c r="BE22" s="34">
        <v>314366</v>
      </c>
      <c r="BF22" s="34">
        <v>304638</v>
      </c>
      <c r="BG22" s="34">
        <v>292679</v>
      </c>
      <c r="BH22" s="34">
        <v>282594</v>
      </c>
      <c r="BI22" s="34">
        <v>271042</v>
      </c>
      <c r="BJ22" s="34">
        <v>263523</v>
      </c>
      <c r="BK22" s="34">
        <v>258650</v>
      </c>
      <c r="BL22" s="34">
        <v>254916</v>
      </c>
      <c r="BM22" s="34">
        <v>251744</v>
      </c>
      <c r="BN22" s="34">
        <v>249451</v>
      </c>
      <c r="BO22" s="34">
        <v>246740</v>
      </c>
      <c r="BP22" s="34">
        <v>243599</v>
      </c>
      <c r="BQ22" s="34">
        <v>238262</v>
      </c>
      <c r="BR22" s="34">
        <v>234063</v>
      </c>
      <c r="BS22" s="34">
        <v>227715</v>
      </c>
      <c r="BT22" s="34">
        <v>221612</v>
      </c>
      <c r="BU22" s="34">
        <v>214181</v>
      </c>
      <c r="BV22" s="34">
        <v>205518</v>
      </c>
      <c r="BW22" s="34">
        <v>195406</v>
      </c>
      <c r="BX22" s="34">
        <v>184299</v>
      </c>
      <c r="BY22" s="34">
        <v>172422</v>
      </c>
      <c r="BZ22" s="34">
        <v>161632</v>
      </c>
      <c r="CA22" s="34">
        <v>150901</v>
      </c>
      <c r="CB22" s="34">
        <v>141106</v>
      </c>
      <c r="CC22" s="34">
        <v>130921</v>
      </c>
      <c r="CD22" s="34">
        <v>121861</v>
      </c>
      <c r="CE22" s="34">
        <v>112574</v>
      </c>
      <c r="CF22" s="34">
        <v>103423</v>
      </c>
      <c r="CG22" s="34">
        <v>94519</v>
      </c>
      <c r="CH22" s="34">
        <v>85978</v>
      </c>
      <c r="CI22" s="34">
        <v>77521</v>
      </c>
      <c r="CJ22" s="34">
        <v>69612</v>
      </c>
      <c r="CK22" s="34">
        <v>61929</v>
      </c>
      <c r="CL22" s="34">
        <v>54466</v>
      </c>
      <c r="CM22" s="34">
        <v>47243</v>
      </c>
      <c r="CN22" s="34">
        <v>40888</v>
      </c>
      <c r="CO22" s="34">
        <v>35257</v>
      </c>
      <c r="CP22" s="34">
        <v>30488</v>
      </c>
      <c r="CQ22" s="34">
        <v>26247</v>
      </c>
      <c r="CR22" s="34">
        <v>22356</v>
      </c>
      <c r="CS22" s="34">
        <v>18743</v>
      </c>
      <c r="CT22" s="34">
        <v>15464</v>
      </c>
      <c r="CU22" s="34">
        <v>12492</v>
      </c>
      <c r="CV22" s="34">
        <v>9822</v>
      </c>
      <c r="CW22" s="34">
        <v>7595</v>
      </c>
      <c r="CX22" s="34">
        <v>5844</v>
      </c>
      <c r="CY22" s="34">
        <v>4441</v>
      </c>
      <c r="CZ22" s="34">
        <v>3323</v>
      </c>
      <c r="DA22" s="34">
        <v>2411</v>
      </c>
      <c r="DB22" s="34">
        <v>1727</v>
      </c>
      <c r="DC22" s="35">
        <v>2296</v>
      </c>
      <c r="DD22" s="33">
        <v>319515</v>
      </c>
      <c r="DE22" s="34">
        <v>325454</v>
      </c>
      <c r="DF22" s="34">
        <v>331438</v>
      </c>
      <c r="DG22" s="34">
        <v>337347</v>
      </c>
      <c r="DH22" s="34">
        <v>343120</v>
      </c>
      <c r="DI22" s="34">
        <v>349023</v>
      </c>
      <c r="DJ22" s="34">
        <v>354376</v>
      </c>
      <c r="DK22" s="34">
        <v>358912</v>
      </c>
      <c r="DL22" s="34">
        <v>363347</v>
      </c>
      <c r="DM22" s="34">
        <v>368341</v>
      </c>
      <c r="DN22" s="34">
        <v>374584</v>
      </c>
      <c r="DO22" s="34">
        <v>376639</v>
      </c>
      <c r="DP22" s="34">
        <v>381750</v>
      </c>
      <c r="DQ22" s="34">
        <v>387106</v>
      </c>
      <c r="DR22" s="34">
        <v>390583</v>
      </c>
      <c r="DS22" s="34">
        <v>394158</v>
      </c>
      <c r="DT22" s="34">
        <v>398252</v>
      </c>
      <c r="DU22" s="34">
        <v>402340</v>
      </c>
      <c r="DV22" s="34">
        <v>406508</v>
      </c>
      <c r="DW22" s="34">
        <v>410143</v>
      </c>
      <c r="DX22" s="34">
        <v>414101</v>
      </c>
      <c r="DY22" s="34">
        <v>418646</v>
      </c>
      <c r="DZ22" s="34">
        <v>423972</v>
      </c>
      <c r="EA22" s="34">
        <v>429674</v>
      </c>
      <c r="EB22" s="34">
        <v>430530</v>
      </c>
      <c r="EC22" s="34">
        <v>431406</v>
      </c>
      <c r="ED22" s="34">
        <v>433059</v>
      </c>
      <c r="EE22" s="34">
        <v>435551</v>
      </c>
      <c r="EF22" s="34">
        <v>438755</v>
      </c>
      <c r="EG22" s="34">
        <v>442387</v>
      </c>
      <c r="EH22" s="34">
        <v>444784</v>
      </c>
      <c r="EI22" s="34">
        <v>446123</v>
      </c>
      <c r="EJ22" s="34">
        <v>446508</v>
      </c>
      <c r="EK22" s="34">
        <v>442926</v>
      </c>
      <c r="EL22" s="34">
        <v>440490</v>
      </c>
      <c r="EM22" s="34">
        <v>438377</v>
      </c>
      <c r="EN22" s="34">
        <v>433866</v>
      </c>
      <c r="EO22" s="34">
        <v>426427</v>
      </c>
      <c r="EP22" s="34">
        <v>416754</v>
      </c>
      <c r="EQ22" s="34">
        <v>406256</v>
      </c>
      <c r="ER22" s="34">
        <v>396185</v>
      </c>
      <c r="ES22" s="34">
        <v>385884</v>
      </c>
      <c r="ET22" s="34">
        <v>378074</v>
      </c>
      <c r="EU22" s="34">
        <v>371405</v>
      </c>
      <c r="EV22" s="34">
        <v>366432</v>
      </c>
      <c r="EW22" s="34">
        <v>361629</v>
      </c>
      <c r="EX22" s="34">
        <v>359788</v>
      </c>
      <c r="EY22" s="34">
        <v>358009</v>
      </c>
      <c r="EZ22" s="34">
        <v>354328</v>
      </c>
      <c r="FA22" s="34">
        <v>349060</v>
      </c>
      <c r="FB22" s="34">
        <v>342306</v>
      </c>
      <c r="FC22" s="34">
        <v>331363</v>
      </c>
      <c r="FD22" s="34">
        <v>321736</v>
      </c>
      <c r="FE22" s="34">
        <v>310615</v>
      </c>
      <c r="FF22" s="34">
        <v>301248</v>
      </c>
      <c r="FG22" s="34">
        <v>293318</v>
      </c>
      <c r="FH22" s="34">
        <v>288719</v>
      </c>
      <c r="FI22" s="34">
        <v>285235</v>
      </c>
      <c r="FJ22" s="34">
        <v>282738</v>
      </c>
      <c r="FK22" s="34">
        <v>281682</v>
      </c>
      <c r="FL22" s="34">
        <v>280797</v>
      </c>
      <c r="FM22" s="34">
        <v>277034</v>
      </c>
      <c r="FN22" s="34">
        <v>274568</v>
      </c>
      <c r="FO22" s="34">
        <v>270247</v>
      </c>
      <c r="FP22" s="34">
        <v>266406</v>
      </c>
      <c r="FQ22" s="34">
        <v>260566</v>
      </c>
      <c r="FR22" s="34">
        <v>254266</v>
      </c>
      <c r="FS22" s="34">
        <v>245976</v>
      </c>
      <c r="FT22" s="34">
        <v>235734</v>
      </c>
      <c r="FU22" s="34">
        <v>225080</v>
      </c>
      <c r="FV22" s="34">
        <v>213950</v>
      </c>
      <c r="FW22" s="34">
        <v>202364</v>
      </c>
      <c r="FX22" s="34">
        <v>192080</v>
      </c>
      <c r="FY22" s="34">
        <v>181194</v>
      </c>
      <c r="FZ22" s="34">
        <v>170680</v>
      </c>
      <c r="GA22" s="34">
        <v>159336</v>
      </c>
      <c r="GB22" s="34">
        <v>148304</v>
      </c>
      <c r="GC22" s="34">
        <v>137052</v>
      </c>
      <c r="GD22" s="34">
        <v>126261</v>
      </c>
      <c r="GE22" s="34">
        <v>116051</v>
      </c>
      <c r="GF22" s="34">
        <v>106102</v>
      </c>
      <c r="GG22" s="34">
        <v>96067</v>
      </c>
      <c r="GH22" s="34">
        <v>86406</v>
      </c>
      <c r="GI22" s="34">
        <v>76723</v>
      </c>
      <c r="GJ22" s="34">
        <v>67749</v>
      </c>
      <c r="GK22" s="34">
        <v>59327</v>
      </c>
      <c r="GL22" s="34">
        <v>51760</v>
      </c>
      <c r="GM22" s="34">
        <v>45096</v>
      </c>
      <c r="GN22" s="34">
        <v>39444</v>
      </c>
      <c r="GO22" s="34">
        <v>34268</v>
      </c>
      <c r="GP22" s="34">
        <v>29285</v>
      </c>
      <c r="GQ22" s="34">
        <v>24571</v>
      </c>
      <c r="GR22" s="34">
        <v>20249</v>
      </c>
      <c r="GS22" s="34">
        <v>16416</v>
      </c>
      <c r="GT22" s="34">
        <v>13080</v>
      </c>
      <c r="GU22" s="34">
        <v>10214</v>
      </c>
      <c r="GV22" s="34">
        <v>7785</v>
      </c>
      <c r="GW22" s="34">
        <v>5829</v>
      </c>
      <c r="GX22" s="34">
        <v>4303</v>
      </c>
      <c r="GY22" s="34">
        <v>3104</v>
      </c>
      <c r="GZ22" s="35">
        <v>4307</v>
      </c>
      <c r="HA22" s="33">
        <v>655367</v>
      </c>
      <c r="HB22" s="34">
        <v>667647</v>
      </c>
      <c r="HC22" s="34">
        <v>680002</v>
      </c>
      <c r="HD22" s="34">
        <v>692200</v>
      </c>
      <c r="HE22" s="34">
        <v>704112</v>
      </c>
      <c r="HF22" s="34">
        <v>716301</v>
      </c>
      <c r="HG22" s="34">
        <v>727336</v>
      </c>
      <c r="HH22" s="34">
        <v>736692</v>
      </c>
      <c r="HI22" s="34">
        <v>745788</v>
      </c>
      <c r="HJ22" s="34">
        <v>756056</v>
      </c>
      <c r="HK22" s="34">
        <v>769053</v>
      </c>
      <c r="HL22" s="34">
        <v>773352</v>
      </c>
      <c r="HM22" s="34">
        <v>784526</v>
      </c>
      <c r="HN22" s="34">
        <v>793431</v>
      </c>
      <c r="HO22" s="34">
        <v>800922</v>
      </c>
      <c r="HP22" s="34">
        <v>808571</v>
      </c>
      <c r="HQ22" s="34">
        <v>815918</v>
      </c>
      <c r="HR22" s="34">
        <v>823429</v>
      </c>
      <c r="HS22" s="34">
        <v>831096</v>
      </c>
      <c r="HT22" s="34">
        <v>838974</v>
      </c>
      <c r="HU22" s="34">
        <v>847239</v>
      </c>
      <c r="HV22" s="34">
        <v>856139</v>
      </c>
      <c r="HW22" s="34">
        <v>866037</v>
      </c>
      <c r="HX22" s="34">
        <v>876788</v>
      </c>
      <c r="HY22" s="34">
        <v>877971</v>
      </c>
      <c r="HZ22" s="34">
        <v>878872</v>
      </c>
      <c r="IA22" s="34">
        <v>879717</v>
      </c>
      <c r="IB22" s="34">
        <v>881789</v>
      </c>
      <c r="IC22" s="34">
        <v>885373</v>
      </c>
      <c r="ID22" s="34">
        <v>890659</v>
      </c>
      <c r="IE22" s="34">
        <v>889563</v>
      </c>
      <c r="IF22" s="34">
        <v>887584</v>
      </c>
      <c r="IG22" s="34">
        <v>884977</v>
      </c>
      <c r="IH22" s="34">
        <v>879425</v>
      </c>
      <c r="II22" s="34">
        <v>875657</v>
      </c>
      <c r="IJ22" s="34">
        <v>871795</v>
      </c>
      <c r="IK22" s="34">
        <v>862220</v>
      </c>
      <c r="IL22" s="34">
        <v>845461</v>
      </c>
      <c r="IM22" s="34">
        <v>824912</v>
      </c>
      <c r="IN22" s="34">
        <v>803440</v>
      </c>
      <c r="IO22" s="34">
        <v>782242</v>
      </c>
      <c r="IP22" s="34">
        <v>761098</v>
      </c>
      <c r="IQ22" s="34">
        <v>741574</v>
      </c>
      <c r="IR22" s="34">
        <v>726586</v>
      </c>
      <c r="IS22" s="34">
        <v>714127</v>
      </c>
      <c r="IT22" s="34">
        <v>703648</v>
      </c>
      <c r="IU22" s="34">
        <v>697771</v>
      </c>
      <c r="IV22" s="34">
        <v>691565</v>
      </c>
      <c r="IW22" s="34">
        <v>682233</v>
      </c>
      <c r="IX22" s="34">
        <v>671497</v>
      </c>
      <c r="IY22" s="34">
        <v>656672</v>
      </c>
      <c r="IZ22" s="34">
        <v>636001</v>
      </c>
      <c r="JA22" s="34">
        <v>614415</v>
      </c>
      <c r="JB22" s="34">
        <v>593209</v>
      </c>
      <c r="JC22" s="34">
        <v>572290</v>
      </c>
      <c r="JD22" s="34">
        <v>556841</v>
      </c>
      <c r="JE22" s="34">
        <v>547369</v>
      </c>
      <c r="JF22" s="34">
        <v>540151</v>
      </c>
      <c r="JG22" s="34">
        <v>534482</v>
      </c>
      <c r="JH22" s="34">
        <v>531133</v>
      </c>
      <c r="JI22" s="34">
        <v>527537</v>
      </c>
      <c r="JJ22" s="34">
        <v>520633</v>
      </c>
      <c r="JK22" s="34">
        <v>512830</v>
      </c>
      <c r="JL22" s="34">
        <v>504310</v>
      </c>
      <c r="JM22" s="34">
        <v>494121</v>
      </c>
      <c r="JN22" s="34">
        <v>482178</v>
      </c>
      <c r="JO22" s="34">
        <v>468447</v>
      </c>
      <c r="JP22" s="34">
        <v>451494</v>
      </c>
      <c r="JQ22" s="34">
        <v>431140</v>
      </c>
      <c r="JR22" s="34">
        <v>409379</v>
      </c>
      <c r="JS22" s="34">
        <v>386372</v>
      </c>
      <c r="JT22" s="34">
        <v>363996</v>
      </c>
      <c r="JU22" s="34">
        <v>342981</v>
      </c>
      <c r="JV22" s="34">
        <v>322300</v>
      </c>
      <c r="JW22" s="34">
        <v>301601</v>
      </c>
      <c r="JX22" s="34">
        <v>281197</v>
      </c>
      <c r="JY22" s="34">
        <v>260878</v>
      </c>
      <c r="JZ22" s="34">
        <v>240475</v>
      </c>
      <c r="KA22" s="34">
        <v>220780</v>
      </c>
      <c r="KB22" s="34">
        <v>202029</v>
      </c>
      <c r="KC22" s="34">
        <v>183623</v>
      </c>
      <c r="KD22" s="34">
        <v>165679</v>
      </c>
      <c r="KE22" s="34">
        <v>148335</v>
      </c>
      <c r="KF22" s="34">
        <v>131189</v>
      </c>
      <c r="KG22" s="34">
        <v>114992</v>
      </c>
      <c r="KH22" s="34">
        <v>100215</v>
      </c>
      <c r="KI22" s="34">
        <v>87017</v>
      </c>
      <c r="KJ22" s="34">
        <v>75584</v>
      </c>
      <c r="KK22" s="34">
        <v>65691</v>
      </c>
      <c r="KL22" s="34">
        <v>56624</v>
      </c>
      <c r="KM22" s="34">
        <v>48028</v>
      </c>
      <c r="KN22" s="34">
        <v>40035</v>
      </c>
      <c r="KO22" s="34">
        <v>32741</v>
      </c>
      <c r="KP22" s="34">
        <v>26238</v>
      </c>
      <c r="KQ22" s="34">
        <v>20675</v>
      </c>
      <c r="KR22" s="34">
        <v>16058</v>
      </c>
      <c r="KS22" s="34">
        <v>12226</v>
      </c>
      <c r="KT22" s="34">
        <v>9152</v>
      </c>
      <c r="KU22" s="34">
        <v>6714</v>
      </c>
      <c r="KV22" s="34">
        <v>4831</v>
      </c>
      <c r="KW22" s="35">
        <v>6603</v>
      </c>
    </row>
    <row r="23" spans="1:309" s="16" customFormat="1" ht="13.2">
      <c r="A23" s="20" t="s">
        <v>307</v>
      </c>
      <c r="B23" s="32">
        <v>2031</v>
      </c>
      <c r="C23" s="20" t="s">
        <v>3</v>
      </c>
      <c r="D23" s="36">
        <v>54747818</v>
      </c>
      <c r="E23" s="37">
        <v>26862718</v>
      </c>
      <c r="F23" s="38">
        <v>27885100</v>
      </c>
      <c r="G23" s="36">
        <v>329164</v>
      </c>
      <c r="H23" s="37">
        <v>335549</v>
      </c>
      <c r="I23" s="37">
        <v>342006</v>
      </c>
      <c r="J23" s="37">
        <v>348418</v>
      </c>
      <c r="K23" s="37">
        <v>354726</v>
      </c>
      <c r="L23" s="37">
        <v>360873</v>
      </c>
      <c r="M23" s="37">
        <v>367160</v>
      </c>
      <c r="N23" s="37">
        <v>372845</v>
      </c>
      <c r="O23" s="37">
        <v>377662</v>
      </c>
      <c r="P23" s="37">
        <v>382324</v>
      </c>
      <c r="Q23" s="37">
        <v>387581</v>
      </c>
      <c r="R23" s="37">
        <v>394318</v>
      </c>
      <c r="S23" s="37">
        <v>396543</v>
      </c>
      <c r="T23" s="37">
        <v>402576</v>
      </c>
      <c r="U23" s="37">
        <v>406081</v>
      </c>
      <c r="V23" s="37">
        <v>410030</v>
      </c>
      <c r="W23" s="37">
        <v>414036</v>
      </c>
      <c r="X23" s="37">
        <v>417193</v>
      </c>
      <c r="Y23" s="37">
        <v>420513</v>
      </c>
      <c r="Z23" s="37">
        <v>423914</v>
      </c>
      <c r="AA23" s="37">
        <v>428052</v>
      </c>
      <c r="AB23" s="37">
        <v>432267</v>
      </c>
      <c r="AC23" s="37">
        <v>436536</v>
      </c>
      <c r="AD23" s="37">
        <v>441035</v>
      </c>
      <c r="AE23" s="37">
        <v>445988</v>
      </c>
      <c r="AF23" s="37">
        <v>446261</v>
      </c>
      <c r="AG23" s="37">
        <v>446241</v>
      </c>
      <c r="AH23" s="37">
        <v>445408</v>
      </c>
      <c r="AI23" s="37">
        <v>444976</v>
      </c>
      <c r="AJ23" s="37">
        <v>445362</v>
      </c>
      <c r="AK23" s="37">
        <v>446995</v>
      </c>
      <c r="AL23" s="37">
        <v>443525</v>
      </c>
      <c r="AM23" s="37">
        <v>440239</v>
      </c>
      <c r="AN23" s="37">
        <v>437275</v>
      </c>
      <c r="AO23" s="37">
        <v>435325</v>
      </c>
      <c r="AP23" s="37">
        <v>434008</v>
      </c>
      <c r="AQ23" s="37">
        <v>432256</v>
      </c>
      <c r="AR23" s="37">
        <v>427188</v>
      </c>
      <c r="AS23" s="37">
        <v>417874</v>
      </c>
      <c r="AT23" s="37">
        <v>407014</v>
      </c>
      <c r="AU23" s="37">
        <v>396048</v>
      </c>
      <c r="AV23" s="37">
        <v>384925</v>
      </c>
      <c r="AW23" s="37">
        <v>374071</v>
      </c>
      <c r="AX23" s="37">
        <v>362360</v>
      </c>
      <c r="AY23" s="37">
        <v>354017</v>
      </c>
      <c r="AZ23" s="37">
        <v>346498</v>
      </c>
      <c r="BA23" s="37">
        <v>340786</v>
      </c>
      <c r="BB23" s="37">
        <v>336689</v>
      </c>
      <c r="BC23" s="37">
        <v>332191</v>
      </c>
      <c r="BD23" s="37">
        <v>326471</v>
      </c>
      <c r="BE23" s="37">
        <v>320922</v>
      </c>
      <c r="BF23" s="37">
        <v>312763</v>
      </c>
      <c r="BG23" s="37">
        <v>302959</v>
      </c>
      <c r="BH23" s="37">
        <v>290933</v>
      </c>
      <c r="BI23" s="37">
        <v>280769</v>
      </c>
      <c r="BJ23" s="37">
        <v>269146</v>
      </c>
      <c r="BK23" s="37">
        <v>261518</v>
      </c>
      <c r="BL23" s="37">
        <v>256519</v>
      </c>
      <c r="BM23" s="37">
        <v>252633</v>
      </c>
      <c r="BN23" s="37">
        <v>249289</v>
      </c>
      <c r="BO23" s="37">
        <v>246804</v>
      </c>
      <c r="BP23" s="37">
        <v>243886</v>
      </c>
      <c r="BQ23" s="37">
        <v>240529</v>
      </c>
      <c r="BR23" s="37">
        <v>234988</v>
      </c>
      <c r="BS23" s="37">
        <v>230563</v>
      </c>
      <c r="BT23" s="37">
        <v>223990</v>
      </c>
      <c r="BU23" s="37">
        <v>217647</v>
      </c>
      <c r="BV23" s="37">
        <v>209999</v>
      </c>
      <c r="BW23" s="37">
        <v>201129</v>
      </c>
      <c r="BX23" s="37">
        <v>190834</v>
      </c>
      <c r="BY23" s="37">
        <v>179586</v>
      </c>
      <c r="BZ23" s="37">
        <v>167593</v>
      </c>
      <c r="CA23" s="37">
        <v>156679</v>
      </c>
      <c r="CB23" s="37">
        <v>145842</v>
      </c>
      <c r="CC23" s="37">
        <v>135933</v>
      </c>
      <c r="CD23" s="37">
        <v>125679</v>
      </c>
      <c r="CE23" s="37">
        <v>116528</v>
      </c>
      <c r="CF23" s="37">
        <v>107190</v>
      </c>
      <c r="CG23" s="37">
        <v>98018</v>
      </c>
      <c r="CH23" s="37">
        <v>89123</v>
      </c>
      <c r="CI23" s="37">
        <v>80622</v>
      </c>
      <c r="CJ23" s="37">
        <v>72266</v>
      </c>
      <c r="CK23" s="37">
        <v>64465</v>
      </c>
      <c r="CL23" s="37">
        <v>56947</v>
      </c>
      <c r="CM23" s="37">
        <v>49696</v>
      </c>
      <c r="CN23" s="37">
        <v>42752</v>
      </c>
      <c r="CO23" s="37">
        <v>36677</v>
      </c>
      <c r="CP23" s="37">
        <v>31316</v>
      </c>
      <c r="CQ23" s="37">
        <v>26804</v>
      </c>
      <c r="CR23" s="37">
        <v>22821</v>
      </c>
      <c r="CS23" s="37">
        <v>19198</v>
      </c>
      <c r="CT23" s="37">
        <v>15885</v>
      </c>
      <c r="CU23" s="37">
        <v>12926</v>
      </c>
      <c r="CV23" s="37">
        <v>10288</v>
      </c>
      <c r="CW23" s="37">
        <v>7963</v>
      </c>
      <c r="CX23" s="37">
        <v>6052</v>
      </c>
      <c r="CY23" s="37">
        <v>4578</v>
      </c>
      <c r="CZ23" s="37">
        <v>3410</v>
      </c>
      <c r="DA23" s="37">
        <v>2502</v>
      </c>
      <c r="DB23" s="37">
        <v>1782</v>
      </c>
      <c r="DC23" s="38">
        <v>2384</v>
      </c>
      <c r="DD23" s="36">
        <v>313146</v>
      </c>
      <c r="DE23" s="37">
        <v>319126</v>
      </c>
      <c r="DF23" s="37">
        <v>325192</v>
      </c>
      <c r="DG23" s="37">
        <v>331223</v>
      </c>
      <c r="DH23" s="37">
        <v>337153</v>
      </c>
      <c r="DI23" s="37">
        <v>342934</v>
      </c>
      <c r="DJ23" s="37">
        <v>348843</v>
      </c>
      <c r="DK23" s="37">
        <v>354195</v>
      </c>
      <c r="DL23" s="37">
        <v>358734</v>
      </c>
      <c r="DM23" s="37">
        <v>363167</v>
      </c>
      <c r="DN23" s="37">
        <v>368151</v>
      </c>
      <c r="DO23" s="37">
        <v>374379</v>
      </c>
      <c r="DP23" s="37">
        <v>376431</v>
      </c>
      <c r="DQ23" s="37">
        <v>381542</v>
      </c>
      <c r="DR23" s="37">
        <v>386888</v>
      </c>
      <c r="DS23" s="37">
        <v>390352</v>
      </c>
      <c r="DT23" s="37">
        <v>393916</v>
      </c>
      <c r="DU23" s="37">
        <v>397971</v>
      </c>
      <c r="DV23" s="37">
        <v>402011</v>
      </c>
      <c r="DW23" s="37">
        <v>406111</v>
      </c>
      <c r="DX23" s="37">
        <v>409686</v>
      </c>
      <c r="DY23" s="37">
        <v>413597</v>
      </c>
      <c r="DZ23" s="37">
        <v>418090</v>
      </c>
      <c r="EA23" s="37">
        <v>423392</v>
      </c>
      <c r="EB23" s="37">
        <v>429023</v>
      </c>
      <c r="EC23" s="37">
        <v>429858</v>
      </c>
      <c r="ED23" s="37">
        <v>430721</v>
      </c>
      <c r="EE23" s="37">
        <v>432359</v>
      </c>
      <c r="EF23" s="37">
        <v>434831</v>
      </c>
      <c r="EG23" s="37">
        <v>438040</v>
      </c>
      <c r="EH23" s="37">
        <v>441661</v>
      </c>
      <c r="EI23" s="37">
        <v>444050</v>
      </c>
      <c r="EJ23" s="37">
        <v>445385</v>
      </c>
      <c r="EK23" s="37">
        <v>445754</v>
      </c>
      <c r="EL23" s="37">
        <v>442172</v>
      </c>
      <c r="EM23" s="37">
        <v>439742</v>
      </c>
      <c r="EN23" s="37">
        <v>437615</v>
      </c>
      <c r="EO23" s="37">
        <v>433093</v>
      </c>
      <c r="EP23" s="37">
        <v>425646</v>
      </c>
      <c r="EQ23" s="37">
        <v>415967</v>
      </c>
      <c r="ER23" s="37">
        <v>405469</v>
      </c>
      <c r="ES23" s="37">
        <v>395387</v>
      </c>
      <c r="ET23" s="37">
        <v>385084</v>
      </c>
      <c r="EU23" s="37">
        <v>377257</v>
      </c>
      <c r="EV23" s="37">
        <v>370579</v>
      </c>
      <c r="EW23" s="37">
        <v>365576</v>
      </c>
      <c r="EX23" s="37">
        <v>360740</v>
      </c>
      <c r="EY23" s="37">
        <v>358862</v>
      </c>
      <c r="EZ23" s="37">
        <v>357027</v>
      </c>
      <c r="FA23" s="37">
        <v>353284</v>
      </c>
      <c r="FB23" s="37">
        <v>347967</v>
      </c>
      <c r="FC23" s="37">
        <v>341147</v>
      </c>
      <c r="FD23" s="37">
        <v>330158</v>
      </c>
      <c r="FE23" s="37">
        <v>320474</v>
      </c>
      <c r="FF23" s="37">
        <v>309307</v>
      </c>
      <c r="FG23" s="37">
        <v>299872</v>
      </c>
      <c r="FH23" s="37">
        <v>291874</v>
      </c>
      <c r="FI23" s="37">
        <v>287178</v>
      </c>
      <c r="FJ23" s="37">
        <v>283581</v>
      </c>
      <c r="FK23" s="37">
        <v>280966</v>
      </c>
      <c r="FL23" s="37">
        <v>279757</v>
      </c>
      <c r="FM23" s="37">
        <v>278686</v>
      </c>
      <c r="FN23" s="37">
        <v>274770</v>
      </c>
      <c r="FO23" s="37">
        <v>272105</v>
      </c>
      <c r="FP23" s="37">
        <v>267594</v>
      </c>
      <c r="FQ23" s="37">
        <v>263528</v>
      </c>
      <c r="FR23" s="37">
        <v>257475</v>
      </c>
      <c r="FS23" s="37">
        <v>250933</v>
      </c>
      <c r="FT23" s="37">
        <v>242422</v>
      </c>
      <c r="FU23" s="37">
        <v>231969</v>
      </c>
      <c r="FV23" s="37">
        <v>221112</v>
      </c>
      <c r="FW23" s="37">
        <v>209780</v>
      </c>
      <c r="FX23" s="37">
        <v>197994</v>
      </c>
      <c r="FY23" s="37">
        <v>187493</v>
      </c>
      <c r="FZ23" s="37">
        <v>176397</v>
      </c>
      <c r="GA23" s="37">
        <v>165676</v>
      </c>
      <c r="GB23" s="37">
        <v>154155</v>
      </c>
      <c r="GC23" s="37">
        <v>142961</v>
      </c>
      <c r="GD23" s="37">
        <v>131572</v>
      </c>
      <c r="GE23" s="37">
        <v>120661</v>
      </c>
      <c r="GF23" s="37">
        <v>110343</v>
      </c>
      <c r="GG23" s="37">
        <v>100332</v>
      </c>
      <c r="GH23" s="37">
        <v>90283</v>
      </c>
      <c r="GI23" s="37">
        <v>80654</v>
      </c>
      <c r="GJ23" s="37">
        <v>71073</v>
      </c>
      <c r="GK23" s="37">
        <v>62310</v>
      </c>
      <c r="GL23" s="37">
        <v>54091</v>
      </c>
      <c r="GM23" s="37">
        <v>46735</v>
      </c>
      <c r="GN23" s="37">
        <v>40298</v>
      </c>
      <c r="GO23" s="37">
        <v>34848</v>
      </c>
      <c r="GP23" s="37">
        <v>29905</v>
      </c>
      <c r="GQ23" s="37">
        <v>25220</v>
      </c>
      <c r="GR23" s="37">
        <v>20852</v>
      </c>
      <c r="GS23" s="37">
        <v>16922</v>
      </c>
      <c r="GT23" s="37">
        <v>13488</v>
      </c>
      <c r="GU23" s="37">
        <v>10562</v>
      </c>
      <c r="GV23" s="37">
        <v>8087</v>
      </c>
      <c r="GW23" s="37">
        <v>6041</v>
      </c>
      <c r="GX23" s="37">
        <v>4423</v>
      </c>
      <c r="GY23" s="37">
        <v>3198</v>
      </c>
      <c r="GZ23" s="38">
        <v>4459</v>
      </c>
      <c r="HA23" s="36">
        <v>642310</v>
      </c>
      <c r="HB23" s="37">
        <v>654675</v>
      </c>
      <c r="HC23" s="37">
        <v>667198</v>
      </c>
      <c r="HD23" s="37">
        <v>679641</v>
      </c>
      <c r="HE23" s="37">
        <v>691879</v>
      </c>
      <c r="HF23" s="37">
        <v>703807</v>
      </c>
      <c r="HG23" s="37">
        <v>716003</v>
      </c>
      <c r="HH23" s="37">
        <v>727040</v>
      </c>
      <c r="HI23" s="37">
        <v>736396</v>
      </c>
      <c r="HJ23" s="37">
        <v>745491</v>
      </c>
      <c r="HK23" s="37">
        <v>755732</v>
      </c>
      <c r="HL23" s="37">
        <v>768697</v>
      </c>
      <c r="HM23" s="37">
        <v>772974</v>
      </c>
      <c r="HN23" s="37">
        <v>784118</v>
      </c>
      <c r="HO23" s="37">
        <v>792969</v>
      </c>
      <c r="HP23" s="37">
        <v>800382</v>
      </c>
      <c r="HQ23" s="37">
        <v>807952</v>
      </c>
      <c r="HR23" s="37">
        <v>815164</v>
      </c>
      <c r="HS23" s="37">
        <v>822524</v>
      </c>
      <c r="HT23" s="37">
        <v>830025</v>
      </c>
      <c r="HU23" s="37">
        <v>837738</v>
      </c>
      <c r="HV23" s="37">
        <v>845864</v>
      </c>
      <c r="HW23" s="37">
        <v>854626</v>
      </c>
      <c r="HX23" s="37">
        <v>864427</v>
      </c>
      <c r="HY23" s="37">
        <v>875011</v>
      </c>
      <c r="HZ23" s="37">
        <v>876119</v>
      </c>
      <c r="IA23" s="37">
        <v>876962</v>
      </c>
      <c r="IB23" s="37">
        <v>877767</v>
      </c>
      <c r="IC23" s="37">
        <v>879807</v>
      </c>
      <c r="ID23" s="37">
        <v>883402</v>
      </c>
      <c r="IE23" s="37">
        <v>888656</v>
      </c>
      <c r="IF23" s="37">
        <v>887575</v>
      </c>
      <c r="IG23" s="37">
        <v>885624</v>
      </c>
      <c r="IH23" s="37">
        <v>883029</v>
      </c>
      <c r="II23" s="37">
        <v>877497</v>
      </c>
      <c r="IJ23" s="37">
        <v>873750</v>
      </c>
      <c r="IK23" s="37">
        <v>869871</v>
      </c>
      <c r="IL23" s="37">
        <v>860281</v>
      </c>
      <c r="IM23" s="37">
        <v>843520</v>
      </c>
      <c r="IN23" s="37">
        <v>822981</v>
      </c>
      <c r="IO23" s="37">
        <v>801517</v>
      </c>
      <c r="IP23" s="37">
        <v>780312</v>
      </c>
      <c r="IQ23" s="37">
        <v>759155</v>
      </c>
      <c r="IR23" s="37">
        <v>739617</v>
      </c>
      <c r="IS23" s="37">
        <v>724596</v>
      </c>
      <c r="IT23" s="37">
        <v>712074</v>
      </c>
      <c r="IU23" s="37">
        <v>701526</v>
      </c>
      <c r="IV23" s="37">
        <v>695551</v>
      </c>
      <c r="IW23" s="37">
        <v>689218</v>
      </c>
      <c r="IX23" s="37">
        <v>679755</v>
      </c>
      <c r="IY23" s="37">
        <v>668889</v>
      </c>
      <c r="IZ23" s="37">
        <v>653910</v>
      </c>
      <c r="JA23" s="37">
        <v>633117</v>
      </c>
      <c r="JB23" s="37">
        <v>611407</v>
      </c>
      <c r="JC23" s="37">
        <v>590076</v>
      </c>
      <c r="JD23" s="37">
        <v>569018</v>
      </c>
      <c r="JE23" s="37">
        <v>553392</v>
      </c>
      <c r="JF23" s="37">
        <v>543697</v>
      </c>
      <c r="JG23" s="37">
        <v>536214</v>
      </c>
      <c r="JH23" s="37">
        <v>530255</v>
      </c>
      <c r="JI23" s="37">
        <v>526561</v>
      </c>
      <c r="JJ23" s="37">
        <v>522572</v>
      </c>
      <c r="JK23" s="37">
        <v>515299</v>
      </c>
      <c r="JL23" s="37">
        <v>507093</v>
      </c>
      <c r="JM23" s="37">
        <v>498157</v>
      </c>
      <c r="JN23" s="37">
        <v>487518</v>
      </c>
      <c r="JO23" s="37">
        <v>475122</v>
      </c>
      <c r="JP23" s="37">
        <v>460932</v>
      </c>
      <c r="JQ23" s="37">
        <v>443551</v>
      </c>
      <c r="JR23" s="37">
        <v>422803</v>
      </c>
      <c r="JS23" s="37">
        <v>400698</v>
      </c>
      <c r="JT23" s="37">
        <v>377373</v>
      </c>
      <c r="JU23" s="37">
        <v>354673</v>
      </c>
      <c r="JV23" s="37">
        <v>333335</v>
      </c>
      <c r="JW23" s="37">
        <v>312330</v>
      </c>
      <c r="JX23" s="37">
        <v>291355</v>
      </c>
      <c r="JY23" s="37">
        <v>270683</v>
      </c>
      <c r="JZ23" s="37">
        <v>250151</v>
      </c>
      <c r="KA23" s="37">
        <v>229590</v>
      </c>
      <c r="KB23" s="37">
        <v>209784</v>
      </c>
      <c r="KC23" s="37">
        <v>190965</v>
      </c>
      <c r="KD23" s="37">
        <v>172598</v>
      </c>
      <c r="KE23" s="37">
        <v>154748</v>
      </c>
      <c r="KF23" s="37">
        <v>137601</v>
      </c>
      <c r="KG23" s="37">
        <v>120769</v>
      </c>
      <c r="KH23" s="37">
        <v>105062</v>
      </c>
      <c r="KI23" s="37">
        <v>90768</v>
      </c>
      <c r="KJ23" s="37">
        <v>78051</v>
      </c>
      <c r="KK23" s="37">
        <v>67102</v>
      </c>
      <c r="KL23" s="37">
        <v>57669</v>
      </c>
      <c r="KM23" s="37">
        <v>49103</v>
      </c>
      <c r="KN23" s="37">
        <v>41105</v>
      </c>
      <c r="KO23" s="37">
        <v>33778</v>
      </c>
      <c r="KP23" s="37">
        <v>27210</v>
      </c>
      <c r="KQ23" s="37">
        <v>21451</v>
      </c>
      <c r="KR23" s="37">
        <v>16614</v>
      </c>
      <c r="KS23" s="37">
        <v>12665</v>
      </c>
      <c r="KT23" s="37">
        <v>9451</v>
      </c>
      <c r="KU23" s="37">
        <v>6925</v>
      </c>
      <c r="KV23" s="37">
        <v>4980</v>
      </c>
      <c r="KW23" s="38">
        <v>6843</v>
      </c>
    </row>
    <row r="24" spans="1:309" s="16" customFormat="1" ht="13.2">
      <c r="A24" s="19" t="s">
        <v>307</v>
      </c>
      <c r="B24" s="31">
        <v>2032</v>
      </c>
      <c r="C24" s="19" t="s">
        <v>3</v>
      </c>
      <c r="D24" s="33">
        <v>54958383</v>
      </c>
      <c r="E24" s="34">
        <v>26971191</v>
      </c>
      <c r="F24" s="35">
        <v>27987192</v>
      </c>
      <c r="G24" s="33">
        <v>322496</v>
      </c>
      <c r="H24" s="34">
        <v>328874</v>
      </c>
      <c r="I24" s="34">
        <v>335369</v>
      </c>
      <c r="J24" s="34">
        <v>341869</v>
      </c>
      <c r="K24" s="34">
        <v>348295</v>
      </c>
      <c r="L24" s="34">
        <v>354619</v>
      </c>
      <c r="M24" s="34">
        <v>360765</v>
      </c>
      <c r="N24" s="34">
        <v>367052</v>
      </c>
      <c r="O24" s="34">
        <v>372735</v>
      </c>
      <c r="P24" s="34">
        <v>377548</v>
      </c>
      <c r="Q24" s="34">
        <v>382201</v>
      </c>
      <c r="R24" s="34">
        <v>387449</v>
      </c>
      <c r="S24" s="34">
        <v>394142</v>
      </c>
      <c r="T24" s="34">
        <v>396349</v>
      </c>
      <c r="U24" s="34">
        <v>402335</v>
      </c>
      <c r="V24" s="34">
        <v>405775</v>
      </c>
      <c r="W24" s="34">
        <v>409657</v>
      </c>
      <c r="X24" s="34">
        <v>413566</v>
      </c>
      <c r="Y24" s="34">
        <v>416630</v>
      </c>
      <c r="Z24" s="34">
        <v>419848</v>
      </c>
      <c r="AA24" s="34">
        <v>423153</v>
      </c>
      <c r="AB24" s="34">
        <v>427201</v>
      </c>
      <c r="AC24" s="34">
        <v>431332</v>
      </c>
      <c r="AD24" s="34">
        <v>435529</v>
      </c>
      <c r="AE24" s="34">
        <v>439968</v>
      </c>
      <c r="AF24" s="34">
        <v>444835</v>
      </c>
      <c r="AG24" s="34">
        <v>445075</v>
      </c>
      <c r="AH24" s="34">
        <v>445020</v>
      </c>
      <c r="AI24" s="34">
        <v>444177</v>
      </c>
      <c r="AJ24" s="34">
        <v>443738</v>
      </c>
      <c r="AK24" s="34">
        <v>444140</v>
      </c>
      <c r="AL24" s="34">
        <v>445750</v>
      </c>
      <c r="AM24" s="34">
        <v>442309</v>
      </c>
      <c r="AN24" s="34">
        <v>439049</v>
      </c>
      <c r="AO24" s="34">
        <v>436112</v>
      </c>
      <c r="AP24" s="34">
        <v>434178</v>
      </c>
      <c r="AQ24" s="34">
        <v>432867</v>
      </c>
      <c r="AR24" s="34">
        <v>431104</v>
      </c>
      <c r="AS24" s="34">
        <v>426033</v>
      </c>
      <c r="AT24" s="34">
        <v>416725</v>
      </c>
      <c r="AU24" s="34">
        <v>405867</v>
      </c>
      <c r="AV24" s="34">
        <v>394902</v>
      </c>
      <c r="AW24" s="34">
        <v>383773</v>
      </c>
      <c r="AX24" s="34">
        <v>372902</v>
      </c>
      <c r="AY24" s="34">
        <v>361187</v>
      </c>
      <c r="AZ24" s="34">
        <v>352814</v>
      </c>
      <c r="BA24" s="34">
        <v>345262</v>
      </c>
      <c r="BB24" s="34">
        <v>339492</v>
      </c>
      <c r="BC24" s="34">
        <v>335333</v>
      </c>
      <c r="BD24" s="34">
        <v>330753</v>
      </c>
      <c r="BE24" s="34">
        <v>324953</v>
      </c>
      <c r="BF24" s="34">
        <v>319311</v>
      </c>
      <c r="BG24" s="34">
        <v>311066</v>
      </c>
      <c r="BH24" s="34">
        <v>301173</v>
      </c>
      <c r="BI24" s="34">
        <v>289078</v>
      </c>
      <c r="BJ24" s="34">
        <v>278823</v>
      </c>
      <c r="BK24" s="34">
        <v>267122</v>
      </c>
      <c r="BL24" s="34">
        <v>259386</v>
      </c>
      <c r="BM24" s="34">
        <v>254248</v>
      </c>
      <c r="BN24" s="34">
        <v>250197</v>
      </c>
      <c r="BO24" s="34">
        <v>246672</v>
      </c>
      <c r="BP24" s="34">
        <v>243986</v>
      </c>
      <c r="BQ24" s="34">
        <v>240849</v>
      </c>
      <c r="BR24" s="34">
        <v>237267</v>
      </c>
      <c r="BS24" s="34">
        <v>231509</v>
      </c>
      <c r="BT24" s="34">
        <v>226838</v>
      </c>
      <c r="BU24" s="34">
        <v>220043</v>
      </c>
      <c r="BV24" s="34">
        <v>213456</v>
      </c>
      <c r="BW24" s="34">
        <v>205570</v>
      </c>
      <c r="BX24" s="34">
        <v>196487</v>
      </c>
      <c r="BY24" s="34">
        <v>186019</v>
      </c>
      <c r="BZ24" s="34">
        <v>174620</v>
      </c>
      <c r="CA24" s="34">
        <v>162530</v>
      </c>
      <c r="CB24" s="34">
        <v>151490</v>
      </c>
      <c r="CC24" s="34">
        <v>140561</v>
      </c>
      <c r="CD24" s="34">
        <v>130553</v>
      </c>
      <c r="CE24" s="34">
        <v>120244</v>
      </c>
      <c r="CF24" s="34">
        <v>111023</v>
      </c>
      <c r="CG24" s="34">
        <v>101652</v>
      </c>
      <c r="CH24" s="34">
        <v>92489</v>
      </c>
      <c r="CI24" s="34">
        <v>83637</v>
      </c>
      <c r="CJ24" s="34">
        <v>75215</v>
      </c>
      <c r="CK24" s="34">
        <v>66980</v>
      </c>
      <c r="CL24" s="34">
        <v>59326</v>
      </c>
      <c r="CM24" s="34">
        <v>52009</v>
      </c>
      <c r="CN24" s="34">
        <v>45020</v>
      </c>
      <c r="CO24" s="34">
        <v>38382</v>
      </c>
      <c r="CP24" s="34">
        <v>32618</v>
      </c>
      <c r="CQ24" s="34">
        <v>27563</v>
      </c>
      <c r="CR24" s="34">
        <v>23330</v>
      </c>
      <c r="CS24" s="34">
        <v>19618</v>
      </c>
      <c r="CT24" s="34">
        <v>16294</v>
      </c>
      <c r="CU24" s="34">
        <v>13297</v>
      </c>
      <c r="CV24" s="34">
        <v>10662</v>
      </c>
      <c r="CW24" s="34">
        <v>8349</v>
      </c>
      <c r="CX24" s="34">
        <v>6357</v>
      </c>
      <c r="CY24" s="34">
        <v>4744</v>
      </c>
      <c r="CZ24" s="34">
        <v>3524</v>
      </c>
      <c r="DA24" s="34">
        <v>2568</v>
      </c>
      <c r="DB24" s="34">
        <v>1852</v>
      </c>
      <c r="DC24" s="35">
        <v>2477</v>
      </c>
      <c r="DD24" s="33">
        <v>306792</v>
      </c>
      <c r="DE24" s="34">
        <v>312772</v>
      </c>
      <c r="DF24" s="34">
        <v>318874</v>
      </c>
      <c r="DG24" s="34">
        <v>324983</v>
      </c>
      <c r="DH24" s="34">
        <v>331040</v>
      </c>
      <c r="DI24" s="34">
        <v>336978</v>
      </c>
      <c r="DJ24" s="34">
        <v>342763</v>
      </c>
      <c r="DK24" s="34">
        <v>348674</v>
      </c>
      <c r="DL24" s="34">
        <v>354018</v>
      </c>
      <c r="DM24" s="34">
        <v>358562</v>
      </c>
      <c r="DN24" s="34">
        <v>362986</v>
      </c>
      <c r="DO24" s="34">
        <v>367961</v>
      </c>
      <c r="DP24" s="34">
        <v>374178</v>
      </c>
      <c r="DQ24" s="34">
        <v>376220</v>
      </c>
      <c r="DR24" s="34">
        <v>381328</v>
      </c>
      <c r="DS24" s="34">
        <v>386661</v>
      </c>
      <c r="DT24" s="34">
        <v>390106</v>
      </c>
      <c r="DU24" s="34">
        <v>393636</v>
      </c>
      <c r="DV24" s="34">
        <v>397646</v>
      </c>
      <c r="DW24" s="34">
        <v>401619</v>
      </c>
      <c r="DX24" s="34">
        <v>405660</v>
      </c>
      <c r="DY24" s="34">
        <v>409182</v>
      </c>
      <c r="DZ24" s="34">
        <v>413050</v>
      </c>
      <c r="EA24" s="34">
        <v>417514</v>
      </c>
      <c r="EB24" s="34">
        <v>422786</v>
      </c>
      <c r="EC24" s="34">
        <v>428371</v>
      </c>
      <c r="ED24" s="34">
        <v>429184</v>
      </c>
      <c r="EE24" s="34">
        <v>430039</v>
      </c>
      <c r="EF24" s="34">
        <v>431667</v>
      </c>
      <c r="EG24" s="34">
        <v>434123</v>
      </c>
      <c r="EH24" s="34">
        <v>437336</v>
      </c>
      <c r="EI24" s="34">
        <v>440950</v>
      </c>
      <c r="EJ24" s="34">
        <v>443326</v>
      </c>
      <c r="EK24" s="34">
        <v>444660</v>
      </c>
      <c r="EL24" s="34">
        <v>445003</v>
      </c>
      <c r="EM24" s="34">
        <v>441433</v>
      </c>
      <c r="EN24" s="34">
        <v>438992</v>
      </c>
      <c r="EO24" s="34">
        <v>436856</v>
      </c>
      <c r="EP24" s="34">
        <v>432316</v>
      </c>
      <c r="EQ24" s="34">
        <v>424862</v>
      </c>
      <c r="ER24" s="34">
        <v>415167</v>
      </c>
      <c r="ES24" s="34">
        <v>404670</v>
      </c>
      <c r="ET24" s="34">
        <v>394574</v>
      </c>
      <c r="EU24" s="34">
        <v>384265</v>
      </c>
      <c r="EV24" s="34">
        <v>376425</v>
      </c>
      <c r="EW24" s="34">
        <v>369712</v>
      </c>
      <c r="EX24" s="34">
        <v>364684</v>
      </c>
      <c r="EY24" s="34">
        <v>359820</v>
      </c>
      <c r="EZ24" s="34">
        <v>357888</v>
      </c>
      <c r="FA24" s="34">
        <v>355992</v>
      </c>
      <c r="FB24" s="34">
        <v>352195</v>
      </c>
      <c r="FC24" s="34">
        <v>346809</v>
      </c>
      <c r="FD24" s="34">
        <v>339924</v>
      </c>
      <c r="FE24" s="34">
        <v>328880</v>
      </c>
      <c r="FF24" s="34">
        <v>319137</v>
      </c>
      <c r="FG24" s="34">
        <v>307910</v>
      </c>
      <c r="FH24" s="34">
        <v>298410</v>
      </c>
      <c r="FI24" s="34">
        <v>290333</v>
      </c>
      <c r="FJ24" s="34">
        <v>285534</v>
      </c>
      <c r="FK24" s="34">
        <v>281815</v>
      </c>
      <c r="FL24" s="34">
        <v>279058</v>
      </c>
      <c r="FM24" s="34">
        <v>277688</v>
      </c>
      <c r="FN24" s="34">
        <v>276434</v>
      </c>
      <c r="FO24" s="34">
        <v>272336</v>
      </c>
      <c r="FP24" s="34">
        <v>269459</v>
      </c>
      <c r="FQ24" s="34">
        <v>264739</v>
      </c>
      <c r="FR24" s="34">
        <v>260433</v>
      </c>
      <c r="FS24" s="34">
        <v>254143</v>
      </c>
      <c r="FT24" s="34">
        <v>247354</v>
      </c>
      <c r="FU24" s="34">
        <v>238600</v>
      </c>
      <c r="FV24" s="34">
        <v>227933</v>
      </c>
      <c r="FW24" s="34">
        <v>216855</v>
      </c>
      <c r="FX24" s="34">
        <v>205303</v>
      </c>
      <c r="FY24" s="34">
        <v>193319</v>
      </c>
      <c r="FZ24" s="34">
        <v>182588</v>
      </c>
      <c r="GA24" s="34">
        <v>171293</v>
      </c>
      <c r="GB24" s="34">
        <v>160346</v>
      </c>
      <c r="GC24" s="34">
        <v>148661</v>
      </c>
      <c r="GD24" s="34">
        <v>137302</v>
      </c>
      <c r="GE24" s="34">
        <v>125802</v>
      </c>
      <c r="GF24" s="34">
        <v>114786</v>
      </c>
      <c r="GG24" s="34">
        <v>104400</v>
      </c>
      <c r="GH24" s="34">
        <v>94352</v>
      </c>
      <c r="GI24" s="34">
        <v>84327</v>
      </c>
      <c r="GJ24" s="34">
        <v>74768</v>
      </c>
      <c r="GK24" s="34">
        <v>65413</v>
      </c>
      <c r="GL24" s="34">
        <v>56847</v>
      </c>
      <c r="GM24" s="34">
        <v>48883</v>
      </c>
      <c r="GN24" s="34">
        <v>41799</v>
      </c>
      <c r="GO24" s="34">
        <v>35639</v>
      </c>
      <c r="GP24" s="34">
        <v>30442</v>
      </c>
      <c r="GQ24" s="34">
        <v>25776</v>
      </c>
      <c r="GR24" s="34">
        <v>21432</v>
      </c>
      <c r="GS24" s="34">
        <v>17450</v>
      </c>
      <c r="GT24" s="34">
        <v>13922</v>
      </c>
      <c r="GU24" s="34">
        <v>10901</v>
      </c>
      <c r="GV24" s="34">
        <v>8373</v>
      </c>
      <c r="GW24" s="34">
        <v>6282</v>
      </c>
      <c r="GX24" s="34">
        <v>4592</v>
      </c>
      <c r="GY24" s="34">
        <v>3291</v>
      </c>
      <c r="GZ24" s="35">
        <v>4620</v>
      </c>
      <c r="HA24" s="33">
        <v>629288</v>
      </c>
      <c r="HB24" s="34">
        <v>641646</v>
      </c>
      <c r="HC24" s="34">
        <v>654243</v>
      </c>
      <c r="HD24" s="34">
        <v>666852</v>
      </c>
      <c r="HE24" s="34">
        <v>679335</v>
      </c>
      <c r="HF24" s="34">
        <v>691597</v>
      </c>
      <c r="HG24" s="34">
        <v>703528</v>
      </c>
      <c r="HH24" s="34">
        <v>715726</v>
      </c>
      <c r="HI24" s="34">
        <v>726753</v>
      </c>
      <c r="HJ24" s="34">
        <v>736110</v>
      </c>
      <c r="HK24" s="34">
        <v>745187</v>
      </c>
      <c r="HL24" s="34">
        <v>755410</v>
      </c>
      <c r="HM24" s="34">
        <v>768320</v>
      </c>
      <c r="HN24" s="34">
        <v>772569</v>
      </c>
      <c r="HO24" s="34">
        <v>783663</v>
      </c>
      <c r="HP24" s="34">
        <v>792436</v>
      </c>
      <c r="HQ24" s="34">
        <v>799763</v>
      </c>
      <c r="HR24" s="34">
        <v>807202</v>
      </c>
      <c r="HS24" s="34">
        <v>814276</v>
      </c>
      <c r="HT24" s="34">
        <v>821467</v>
      </c>
      <c r="HU24" s="34">
        <v>828813</v>
      </c>
      <c r="HV24" s="34">
        <v>836383</v>
      </c>
      <c r="HW24" s="34">
        <v>844382</v>
      </c>
      <c r="HX24" s="34">
        <v>853043</v>
      </c>
      <c r="HY24" s="34">
        <v>862754</v>
      </c>
      <c r="HZ24" s="34">
        <v>873206</v>
      </c>
      <c r="IA24" s="34">
        <v>874259</v>
      </c>
      <c r="IB24" s="34">
        <v>875059</v>
      </c>
      <c r="IC24" s="34">
        <v>875844</v>
      </c>
      <c r="ID24" s="34">
        <v>877861</v>
      </c>
      <c r="IE24" s="34">
        <v>881476</v>
      </c>
      <c r="IF24" s="34">
        <v>886700</v>
      </c>
      <c r="IG24" s="34">
        <v>885635</v>
      </c>
      <c r="IH24" s="34">
        <v>883709</v>
      </c>
      <c r="II24" s="34">
        <v>881115</v>
      </c>
      <c r="IJ24" s="34">
        <v>875611</v>
      </c>
      <c r="IK24" s="34">
        <v>871859</v>
      </c>
      <c r="IL24" s="34">
        <v>867960</v>
      </c>
      <c r="IM24" s="34">
        <v>858349</v>
      </c>
      <c r="IN24" s="34">
        <v>841587</v>
      </c>
      <c r="IO24" s="34">
        <v>821034</v>
      </c>
      <c r="IP24" s="34">
        <v>799572</v>
      </c>
      <c r="IQ24" s="34">
        <v>778347</v>
      </c>
      <c r="IR24" s="34">
        <v>757167</v>
      </c>
      <c r="IS24" s="34">
        <v>737612</v>
      </c>
      <c r="IT24" s="34">
        <v>722526</v>
      </c>
      <c r="IU24" s="34">
        <v>709946</v>
      </c>
      <c r="IV24" s="34">
        <v>699312</v>
      </c>
      <c r="IW24" s="34">
        <v>693221</v>
      </c>
      <c r="IX24" s="34">
        <v>686745</v>
      </c>
      <c r="IY24" s="34">
        <v>677148</v>
      </c>
      <c r="IZ24" s="34">
        <v>666120</v>
      </c>
      <c r="JA24" s="34">
        <v>650990</v>
      </c>
      <c r="JB24" s="34">
        <v>630053</v>
      </c>
      <c r="JC24" s="34">
        <v>608215</v>
      </c>
      <c r="JD24" s="34">
        <v>586733</v>
      </c>
      <c r="JE24" s="34">
        <v>565532</v>
      </c>
      <c r="JF24" s="34">
        <v>549719</v>
      </c>
      <c r="JG24" s="34">
        <v>539782</v>
      </c>
      <c r="JH24" s="34">
        <v>532012</v>
      </c>
      <c r="JI24" s="34">
        <v>525730</v>
      </c>
      <c r="JJ24" s="34">
        <v>521674</v>
      </c>
      <c r="JK24" s="34">
        <v>517283</v>
      </c>
      <c r="JL24" s="34">
        <v>509603</v>
      </c>
      <c r="JM24" s="34">
        <v>500968</v>
      </c>
      <c r="JN24" s="34">
        <v>491577</v>
      </c>
      <c r="JO24" s="34">
        <v>480476</v>
      </c>
      <c r="JP24" s="34">
        <v>467599</v>
      </c>
      <c r="JQ24" s="34">
        <v>452924</v>
      </c>
      <c r="JR24" s="34">
        <v>435087</v>
      </c>
      <c r="JS24" s="34">
        <v>413952</v>
      </c>
      <c r="JT24" s="34">
        <v>391475</v>
      </c>
      <c r="JU24" s="34">
        <v>367833</v>
      </c>
      <c r="JV24" s="34">
        <v>344809</v>
      </c>
      <c r="JW24" s="34">
        <v>323149</v>
      </c>
      <c r="JX24" s="34">
        <v>301846</v>
      </c>
      <c r="JY24" s="34">
        <v>280590</v>
      </c>
      <c r="JZ24" s="34">
        <v>259684</v>
      </c>
      <c r="KA24" s="34">
        <v>238954</v>
      </c>
      <c r="KB24" s="34">
        <v>218291</v>
      </c>
      <c r="KC24" s="34">
        <v>198423</v>
      </c>
      <c r="KD24" s="34">
        <v>179615</v>
      </c>
      <c r="KE24" s="34">
        <v>161332</v>
      </c>
      <c r="KF24" s="34">
        <v>143653</v>
      </c>
      <c r="KG24" s="34">
        <v>126777</v>
      </c>
      <c r="KH24" s="34">
        <v>110433</v>
      </c>
      <c r="KI24" s="34">
        <v>95229</v>
      </c>
      <c r="KJ24" s="34">
        <v>81501</v>
      </c>
      <c r="KK24" s="34">
        <v>69362</v>
      </c>
      <c r="KL24" s="34">
        <v>58969</v>
      </c>
      <c r="KM24" s="34">
        <v>50060</v>
      </c>
      <c r="KN24" s="34">
        <v>42070</v>
      </c>
      <c r="KO24" s="34">
        <v>34729</v>
      </c>
      <c r="KP24" s="34">
        <v>28112</v>
      </c>
      <c r="KQ24" s="34">
        <v>22271</v>
      </c>
      <c r="KR24" s="34">
        <v>17258</v>
      </c>
      <c r="KS24" s="34">
        <v>13117</v>
      </c>
      <c r="KT24" s="34">
        <v>9806</v>
      </c>
      <c r="KU24" s="34">
        <v>7160</v>
      </c>
      <c r="KV24" s="34">
        <v>5143</v>
      </c>
      <c r="KW24" s="35">
        <v>7097</v>
      </c>
    </row>
    <row r="25" spans="1:309" s="16" customFormat="1" ht="13.2">
      <c r="A25" s="20" t="s">
        <v>307</v>
      </c>
      <c r="B25" s="32">
        <v>2033</v>
      </c>
      <c r="C25" s="20" t="s">
        <v>3</v>
      </c>
      <c r="D25" s="36">
        <v>55149988</v>
      </c>
      <c r="E25" s="37">
        <v>27070387</v>
      </c>
      <c r="F25" s="38">
        <v>28079601</v>
      </c>
      <c r="G25" s="36">
        <v>315891</v>
      </c>
      <c r="H25" s="37">
        <v>322218</v>
      </c>
      <c r="I25" s="37">
        <v>328705</v>
      </c>
      <c r="J25" s="37">
        <v>335244</v>
      </c>
      <c r="K25" s="37">
        <v>341752</v>
      </c>
      <c r="L25" s="37">
        <v>348200</v>
      </c>
      <c r="M25" s="37">
        <v>354517</v>
      </c>
      <c r="N25" s="37">
        <v>360671</v>
      </c>
      <c r="O25" s="37">
        <v>366953</v>
      </c>
      <c r="P25" s="37">
        <v>372624</v>
      </c>
      <c r="Q25" s="37">
        <v>377436</v>
      </c>
      <c r="R25" s="37">
        <v>382070</v>
      </c>
      <c r="S25" s="37">
        <v>387294</v>
      </c>
      <c r="T25" s="37">
        <v>393951</v>
      </c>
      <c r="U25" s="37">
        <v>396113</v>
      </c>
      <c r="V25" s="37">
        <v>402033</v>
      </c>
      <c r="W25" s="37">
        <v>405414</v>
      </c>
      <c r="X25" s="37">
        <v>409201</v>
      </c>
      <c r="Y25" s="37">
        <v>413015</v>
      </c>
      <c r="Z25" s="37">
        <v>415969</v>
      </c>
      <c r="AA25" s="37">
        <v>419100</v>
      </c>
      <c r="AB25" s="37">
        <v>422321</v>
      </c>
      <c r="AC25" s="37">
        <v>426290</v>
      </c>
      <c r="AD25" s="37">
        <v>430351</v>
      </c>
      <c r="AE25" s="37">
        <v>434492</v>
      </c>
      <c r="AF25" s="37">
        <v>438875</v>
      </c>
      <c r="AG25" s="37">
        <v>443688</v>
      </c>
      <c r="AH25" s="37">
        <v>443890</v>
      </c>
      <c r="AI25" s="37">
        <v>443820</v>
      </c>
      <c r="AJ25" s="37">
        <v>442970</v>
      </c>
      <c r="AK25" s="37">
        <v>442528</v>
      </c>
      <c r="AL25" s="37">
        <v>442953</v>
      </c>
      <c r="AM25" s="37">
        <v>444544</v>
      </c>
      <c r="AN25" s="37">
        <v>441125</v>
      </c>
      <c r="AO25" s="37">
        <v>437896</v>
      </c>
      <c r="AP25" s="37">
        <v>434978</v>
      </c>
      <c r="AQ25" s="37">
        <v>433052</v>
      </c>
      <c r="AR25" s="37">
        <v>431739</v>
      </c>
      <c r="AS25" s="37">
        <v>429971</v>
      </c>
      <c r="AT25" s="37">
        <v>424880</v>
      </c>
      <c r="AU25" s="37">
        <v>415567</v>
      </c>
      <c r="AV25" s="37">
        <v>404710</v>
      </c>
      <c r="AW25" s="37">
        <v>393737</v>
      </c>
      <c r="AX25" s="37">
        <v>382596</v>
      </c>
      <c r="AY25" s="37">
        <v>371707</v>
      </c>
      <c r="AZ25" s="37">
        <v>359976</v>
      </c>
      <c r="BA25" s="37">
        <v>351558</v>
      </c>
      <c r="BB25" s="37">
        <v>343968</v>
      </c>
      <c r="BC25" s="37">
        <v>338142</v>
      </c>
      <c r="BD25" s="37">
        <v>333897</v>
      </c>
      <c r="BE25" s="37">
        <v>329235</v>
      </c>
      <c r="BF25" s="37">
        <v>323345</v>
      </c>
      <c r="BG25" s="37">
        <v>317603</v>
      </c>
      <c r="BH25" s="37">
        <v>309263</v>
      </c>
      <c r="BI25" s="37">
        <v>299271</v>
      </c>
      <c r="BJ25" s="37">
        <v>287107</v>
      </c>
      <c r="BK25" s="37">
        <v>276747</v>
      </c>
      <c r="BL25" s="37">
        <v>264966</v>
      </c>
      <c r="BM25" s="37">
        <v>257115</v>
      </c>
      <c r="BN25" s="37">
        <v>251825</v>
      </c>
      <c r="BO25" s="37">
        <v>247600</v>
      </c>
      <c r="BP25" s="37">
        <v>243890</v>
      </c>
      <c r="BQ25" s="37">
        <v>240983</v>
      </c>
      <c r="BR25" s="37">
        <v>237628</v>
      </c>
      <c r="BS25" s="37">
        <v>233795</v>
      </c>
      <c r="BT25" s="37">
        <v>227820</v>
      </c>
      <c r="BU25" s="37">
        <v>222889</v>
      </c>
      <c r="BV25" s="37">
        <v>215854</v>
      </c>
      <c r="BW25" s="37">
        <v>209014</v>
      </c>
      <c r="BX25" s="37">
        <v>200897</v>
      </c>
      <c r="BY25" s="37">
        <v>191591</v>
      </c>
      <c r="BZ25" s="37">
        <v>180944</v>
      </c>
      <c r="CA25" s="37">
        <v>169405</v>
      </c>
      <c r="CB25" s="37">
        <v>157212</v>
      </c>
      <c r="CC25" s="37">
        <v>146075</v>
      </c>
      <c r="CD25" s="37">
        <v>135068</v>
      </c>
      <c r="CE25" s="37">
        <v>124971</v>
      </c>
      <c r="CF25" s="37">
        <v>114630</v>
      </c>
      <c r="CG25" s="37">
        <v>105357</v>
      </c>
      <c r="CH25" s="37">
        <v>95988</v>
      </c>
      <c r="CI25" s="37">
        <v>86857</v>
      </c>
      <c r="CJ25" s="37">
        <v>78088</v>
      </c>
      <c r="CK25" s="37">
        <v>69769</v>
      </c>
      <c r="CL25" s="37">
        <v>61699</v>
      </c>
      <c r="CM25" s="37">
        <v>54231</v>
      </c>
      <c r="CN25" s="37">
        <v>47157</v>
      </c>
      <c r="CO25" s="37">
        <v>40460</v>
      </c>
      <c r="CP25" s="37">
        <v>34167</v>
      </c>
      <c r="CQ25" s="37">
        <v>28738</v>
      </c>
      <c r="CR25" s="37">
        <v>24018</v>
      </c>
      <c r="CS25" s="37">
        <v>20085</v>
      </c>
      <c r="CT25" s="37">
        <v>16673</v>
      </c>
      <c r="CU25" s="37">
        <v>13655</v>
      </c>
      <c r="CV25" s="37">
        <v>10982</v>
      </c>
      <c r="CW25" s="37">
        <v>8664</v>
      </c>
      <c r="CX25" s="37">
        <v>6675</v>
      </c>
      <c r="CY25" s="37">
        <v>4990</v>
      </c>
      <c r="CZ25" s="37">
        <v>3656</v>
      </c>
      <c r="DA25" s="37">
        <v>2662</v>
      </c>
      <c r="DB25" s="37">
        <v>1903</v>
      </c>
      <c r="DC25" s="38">
        <v>2578</v>
      </c>
      <c r="DD25" s="36">
        <v>300500</v>
      </c>
      <c r="DE25" s="37">
        <v>306438</v>
      </c>
      <c r="DF25" s="37">
        <v>312533</v>
      </c>
      <c r="DG25" s="37">
        <v>318675</v>
      </c>
      <c r="DH25" s="37">
        <v>324806</v>
      </c>
      <c r="DI25" s="37">
        <v>330869</v>
      </c>
      <c r="DJ25" s="37">
        <v>336813</v>
      </c>
      <c r="DK25" s="37">
        <v>342610</v>
      </c>
      <c r="DL25" s="37">
        <v>348512</v>
      </c>
      <c r="DM25" s="37">
        <v>353851</v>
      </c>
      <c r="DN25" s="37">
        <v>358391</v>
      </c>
      <c r="DO25" s="37">
        <v>362810</v>
      </c>
      <c r="DP25" s="37">
        <v>367772</v>
      </c>
      <c r="DQ25" s="37">
        <v>373969</v>
      </c>
      <c r="DR25" s="37">
        <v>376012</v>
      </c>
      <c r="DS25" s="37">
        <v>381109</v>
      </c>
      <c r="DT25" s="37">
        <v>386413</v>
      </c>
      <c r="DU25" s="37">
        <v>389829</v>
      </c>
      <c r="DV25" s="37">
        <v>393314</v>
      </c>
      <c r="DW25" s="37">
        <v>397259</v>
      </c>
      <c r="DX25" s="37">
        <v>401176</v>
      </c>
      <c r="DY25" s="37">
        <v>405157</v>
      </c>
      <c r="DZ25" s="37">
        <v>408646</v>
      </c>
      <c r="EA25" s="37">
        <v>412477</v>
      </c>
      <c r="EB25" s="37">
        <v>416924</v>
      </c>
      <c r="EC25" s="37">
        <v>422178</v>
      </c>
      <c r="ED25" s="37">
        <v>427720</v>
      </c>
      <c r="EE25" s="37">
        <v>428522</v>
      </c>
      <c r="EF25" s="37">
        <v>429366</v>
      </c>
      <c r="EG25" s="37">
        <v>430985</v>
      </c>
      <c r="EH25" s="37">
        <v>433437</v>
      </c>
      <c r="EI25" s="37">
        <v>436641</v>
      </c>
      <c r="EJ25" s="37">
        <v>440255</v>
      </c>
      <c r="EK25" s="37">
        <v>442618</v>
      </c>
      <c r="EL25" s="37">
        <v>443937</v>
      </c>
      <c r="EM25" s="37">
        <v>444265</v>
      </c>
      <c r="EN25" s="37">
        <v>440692</v>
      </c>
      <c r="EO25" s="37">
        <v>438248</v>
      </c>
      <c r="EP25" s="37">
        <v>436093</v>
      </c>
      <c r="EQ25" s="37">
        <v>431539</v>
      </c>
      <c r="ER25" s="37">
        <v>424067</v>
      </c>
      <c r="ES25" s="37">
        <v>414361</v>
      </c>
      <c r="ET25" s="37">
        <v>403854</v>
      </c>
      <c r="EU25" s="37">
        <v>393740</v>
      </c>
      <c r="EV25" s="37">
        <v>383425</v>
      </c>
      <c r="EW25" s="37">
        <v>375556</v>
      </c>
      <c r="EX25" s="37">
        <v>368825</v>
      </c>
      <c r="EY25" s="37">
        <v>363753</v>
      </c>
      <c r="EZ25" s="37">
        <v>358854</v>
      </c>
      <c r="FA25" s="37">
        <v>356868</v>
      </c>
      <c r="FB25" s="37">
        <v>354903</v>
      </c>
      <c r="FC25" s="37">
        <v>351043</v>
      </c>
      <c r="FD25" s="37">
        <v>345585</v>
      </c>
      <c r="FE25" s="37">
        <v>338624</v>
      </c>
      <c r="FF25" s="37">
        <v>327531</v>
      </c>
      <c r="FG25" s="37">
        <v>317710</v>
      </c>
      <c r="FH25" s="37">
        <v>306423</v>
      </c>
      <c r="FI25" s="37">
        <v>296847</v>
      </c>
      <c r="FJ25" s="37">
        <v>288685</v>
      </c>
      <c r="FK25" s="37">
        <v>283777</v>
      </c>
      <c r="FL25" s="37">
        <v>279927</v>
      </c>
      <c r="FM25" s="37">
        <v>277009</v>
      </c>
      <c r="FN25" s="37">
        <v>275470</v>
      </c>
      <c r="FO25" s="37">
        <v>274012</v>
      </c>
      <c r="FP25" s="37">
        <v>269718</v>
      </c>
      <c r="FQ25" s="37">
        <v>266622</v>
      </c>
      <c r="FR25" s="37">
        <v>261663</v>
      </c>
      <c r="FS25" s="37">
        <v>257107</v>
      </c>
      <c r="FT25" s="37">
        <v>250560</v>
      </c>
      <c r="FU25" s="37">
        <v>243508</v>
      </c>
      <c r="FV25" s="37">
        <v>234501</v>
      </c>
      <c r="FW25" s="37">
        <v>223595</v>
      </c>
      <c r="FX25" s="37">
        <v>212284</v>
      </c>
      <c r="FY25" s="37">
        <v>200513</v>
      </c>
      <c r="FZ25" s="37">
        <v>188318</v>
      </c>
      <c r="GA25" s="37">
        <v>177359</v>
      </c>
      <c r="GB25" s="37">
        <v>165847</v>
      </c>
      <c r="GC25" s="37">
        <v>154693</v>
      </c>
      <c r="GD25" s="37">
        <v>142842</v>
      </c>
      <c r="GE25" s="37">
        <v>131346</v>
      </c>
      <c r="GF25" s="37">
        <v>119739</v>
      </c>
      <c r="GG25" s="37">
        <v>108668</v>
      </c>
      <c r="GH25" s="37">
        <v>98236</v>
      </c>
      <c r="GI25" s="37">
        <v>88178</v>
      </c>
      <c r="GJ25" s="37">
        <v>78225</v>
      </c>
      <c r="GK25" s="37">
        <v>68859</v>
      </c>
      <c r="GL25" s="37">
        <v>59726</v>
      </c>
      <c r="GM25" s="37">
        <v>51414</v>
      </c>
      <c r="GN25" s="37">
        <v>43759</v>
      </c>
      <c r="GO25" s="37">
        <v>36999</v>
      </c>
      <c r="GP25" s="37">
        <v>31163</v>
      </c>
      <c r="GQ25" s="37">
        <v>26269</v>
      </c>
      <c r="GR25" s="37">
        <v>21929</v>
      </c>
      <c r="GS25" s="37">
        <v>17955</v>
      </c>
      <c r="GT25" s="37">
        <v>14374</v>
      </c>
      <c r="GU25" s="37">
        <v>11267</v>
      </c>
      <c r="GV25" s="37">
        <v>8655</v>
      </c>
      <c r="GW25" s="37">
        <v>6508</v>
      </c>
      <c r="GX25" s="37">
        <v>4785</v>
      </c>
      <c r="GY25" s="37">
        <v>3422</v>
      </c>
      <c r="GZ25" s="38">
        <v>4785</v>
      </c>
      <c r="HA25" s="36">
        <v>616391</v>
      </c>
      <c r="HB25" s="37">
        <v>628656</v>
      </c>
      <c r="HC25" s="37">
        <v>641238</v>
      </c>
      <c r="HD25" s="37">
        <v>653919</v>
      </c>
      <c r="HE25" s="37">
        <v>666558</v>
      </c>
      <c r="HF25" s="37">
        <v>679069</v>
      </c>
      <c r="HG25" s="37">
        <v>691330</v>
      </c>
      <c r="HH25" s="37">
        <v>703281</v>
      </c>
      <c r="HI25" s="37">
        <v>715465</v>
      </c>
      <c r="HJ25" s="37">
        <v>726475</v>
      </c>
      <c r="HK25" s="37">
        <v>735827</v>
      </c>
      <c r="HL25" s="37">
        <v>744880</v>
      </c>
      <c r="HM25" s="37">
        <v>755066</v>
      </c>
      <c r="HN25" s="37">
        <v>767920</v>
      </c>
      <c r="HO25" s="37">
        <v>772125</v>
      </c>
      <c r="HP25" s="37">
        <v>783142</v>
      </c>
      <c r="HQ25" s="37">
        <v>791827</v>
      </c>
      <c r="HR25" s="37">
        <v>799030</v>
      </c>
      <c r="HS25" s="37">
        <v>806329</v>
      </c>
      <c r="HT25" s="37">
        <v>813228</v>
      </c>
      <c r="HU25" s="37">
        <v>820276</v>
      </c>
      <c r="HV25" s="37">
        <v>827478</v>
      </c>
      <c r="HW25" s="37">
        <v>834936</v>
      </c>
      <c r="HX25" s="37">
        <v>842828</v>
      </c>
      <c r="HY25" s="37">
        <v>851416</v>
      </c>
      <c r="HZ25" s="37">
        <v>861053</v>
      </c>
      <c r="IA25" s="37">
        <v>871408</v>
      </c>
      <c r="IB25" s="37">
        <v>872412</v>
      </c>
      <c r="IC25" s="37">
        <v>873186</v>
      </c>
      <c r="ID25" s="37">
        <v>873955</v>
      </c>
      <c r="IE25" s="37">
        <v>875965</v>
      </c>
      <c r="IF25" s="37">
        <v>879594</v>
      </c>
      <c r="IG25" s="37">
        <v>884799</v>
      </c>
      <c r="IH25" s="37">
        <v>883743</v>
      </c>
      <c r="II25" s="37">
        <v>881833</v>
      </c>
      <c r="IJ25" s="37">
        <v>879243</v>
      </c>
      <c r="IK25" s="37">
        <v>873744</v>
      </c>
      <c r="IL25" s="37">
        <v>869987</v>
      </c>
      <c r="IM25" s="37">
        <v>866064</v>
      </c>
      <c r="IN25" s="37">
        <v>856419</v>
      </c>
      <c r="IO25" s="37">
        <v>839634</v>
      </c>
      <c r="IP25" s="37">
        <v>819071</v>
      </c>
      <c r="IQ25" s="37">
        <v>797591</v>
      </c>
      <c r="IR25" s="37">
        <v>776336</v>
      </c>
      <c r="IS25" s="37">
        <v>755132</v>
      </c>
      <c r="IT25" s="37">
        <v>735532</v>
      </c>
      <c r="IU25" s="37">
        <v>720383</v>
      </c>
      <c r="IV25" s="37">
        <v>707721</v>
      </c>
      <c r="IW25" s="37">
        <v>696996</v>
      </c>
      <c r="IX25" s="37">
        <v>690765</v>
      </c>
      <c r="IY25" s="37">
        <v>684138</v>
      </c>
      <c r="IZ25" s="37">
        <v>674388</v>
      </c>
      <c r="JA25" s="37">
        <v>663188</v>
      </c>
      <c r="JB25" s="37">
        <v>647887</v>
      </c>
      <c r="JC25" s="37">
        <v>626802</v>
      </c>
      <c r="JD25" s="37">
        <v>604817</v>
      </c>
      <c r="JE25" s="37">
        <v>583170</v>
      </c>
      <c r="JF25" s="37">
        <v>561813</v>
      </c>
      <c r="JG25" s="37">
        <v>545800</v>
      </c>
      <c r="JH25" s="37">
        <v>535602</v>
      </c>
      <c r="JI25" s="37">
        <v>527527</v>
      </c>
      <c r="JJ25" s="37">
        <v>520899</v>
      </c>
      <c r="JK25" s="37">
        <v>516453</v>
      </c>
      <c r="JL25" s="37">
        <v>511640</v>
      </c>
      <c r="JM25" s="37">
        <v>503513</v>
      </c>
      <c r="JN25" s="37">
        <v>494442</v>
      </c>
      <c r="JO25" s="37">
        <v>484552</v>
      </c>
      <c r="JP25" s="37">
        <v>472961</v>
      </c>
      <c r="JQ25" s="37">
        <v>459574</v>
      </c>
      <c r="JR25" s="37">
        <v>444405</v>
      </c>
      <c r="JS25" s="37">
        <v>426092</v>
      </c>
      <c r="JT25" s="37">
        <v>404539</v>
      </c>
      <c r="JU25" s="37">
        <v>381689</v>
      </c>
      <c r="JV25" s="37">
        <v>357725</v>
      </c>
      <c r="JW25" s="37">
        <v>334393</v>
      </c>
      <c r="JX25" s="37">
        <v>312427</v>
      </c>
      <c r="JY25" s="37">
        <v>290818</v>
      </c>
      <c r="JZ25" s="37">
        <v>269323</v>
      </c>
      <c r="KA25" s="37">
        <v>248199</v>
      </c>
      <c r="KB25" s="37">
        <v>227334</v>
      </c>
      <c r="KC25" s="37">
        <v>206596</v>
      </c>
      <c r="KD25" s="37">
        <v>186756</v>
      </c>
      <c r="KE25" s="37">
        <v>168005</v>
      </c>
      <c r="KF25" s="37">
        <v>149877</v>
      </c>
      <c r="KG25" s="37">
        <v>132456</v>
      </c>
      <c r="KH25" s="37">
        <v>116016</v>
      </c>
      <c r="KI25" s="37">
        <v>100186</v>
      </c>
      <c r="KJ25" s="37">
        <v>85581</v>
      </c>
      <c r="KK25" s="37">
        <v>72497</v>
      </c>
      <c r="KL25" s="37">
        <v>61017</v>
      </c>
      <c r="KM25" s="37">
        <v>51248</v>
      </c>
      <c r="KN25" s="37">
        <v>42942</v>
      </c>
      <c r="KO25" s="37">
        <v>35584</v>
      </c>
      <c r="KP25" s="37">
        <v>28937</v>
      </c>
      <c r="KQ25" s="37">
        <v>23038</v>
      </c>
      <c r="KR25" s="37">
        <v>17942</v>
      </c>
      <c r="KS25" s="37">
        <v>13645</v>
      </c>
      <c r="KT25" s="37">
        <v>10164</v>
      </c>
      <c r="KU25" s="37">
        <v>7447</v>
      </c>
      <c r="KV25" s="37">
        <v>5325</v>
      </c>
      <c r="KW25" s="38">
        <v>7363</v>
      </c>
    </row>
    <row r="26" spans="1:309" s="16" customFormat="1" ht="13.2">
      <c r="A26" s="19" t="s">
        <v>307</v>
      </c>
      <c r="B26" s="31">
        <v>2034</v>
      </c>
      <c r="C26" s="19" t="s">
        <v>3</v>
      </c>
      <c r="D26" s="33">
        <v>55322674</v>
      </c>
      <c r="E26" s="34">
        <v>27160354</v>
      </c>
      <c r="F26" s="35">
        <v>28162320</v>
      </c>
      <c r="G26" s="33">
        <v>309378</v>
      </c>
      <c r="H26" s="34">
        <v>315629</v>
      </c>
      <c r="I26" s="34">
        <v>322065</v>
      </c>
      <c r="J26" s="34">
        <v>328586</v>
      </c>
      <c r="K26" s="34">
        <v>335143</v>
      </c>
      <c r="L26" s="34">
        <v>341659</v>
      </c>
      <c r="M26" s="34">
        <v>348112</v>
      </c>
      <c r="N26" s="34">
        <v>354428</v>
      </c>
      <c r="O26" s="34">
        <v>360583</v>
      </c>
      <c r="P26" s="34">
        <v>366853</v>
      </c>
      <c r="Q26" s="34">
        <v>372519</v>
      </c>
      <c r="R26" s="34">
        <v>377311</v>
      </c>
      <c r="S26" s="34">
        <v>381934</v>
      </c>
      <c r="T26" s="34">
        <v>387116</v>
      </c>
      <c r="U26" s="34">
        <v>393719</v>
      </c>
      <c r="V26" s="34">
        <v>395829</v>
      </c>
      <c r="W26" s="34">
        <v>401671</v>
      </c>
      <c r="X26" s="34">
        <v>404962</v>
      </c>
      <c r="Y26" s="34">
        <v>408660</v>
      </c>
      <c r="Z26" s="34">
        <v>412371</v>
      </c>
      <c r="AA26" s="34">
        <v>415235</v>
      </c>
      <c r="AB26" s="34">
        <v>418284</v>
      </c>
      <c r="AC26" s="34">
        <v>421434</v>
      </c>
      <c r="AD26" s="34">
        <v>425337</v>
      </c>
      <c r="AE26" s="34">
        <v>429343</v>
      </c>
      <c r="AF26" s="34">
        <v>433435</v>
      </c>
      <c r="AG26" s="34">
        <v>437785</v>
      </c>
      <c r="AH26" s="34">
        <v>442537</v>
      </c>
      <c r="AI26" s="34">
        <v>442727</v>
      </c>
      <c r="AJ26" s="34">
        <v>442643</v>
      </c>
      <c r="AK26" s="34">
        <v>441793</v>
      </c>
      <c r="AL26" s="34">
        <v>441363</v>
      </c>
      <c r="AM26" s="34">
        <v>441800</v>
      </c>
      <c r="AN26" s="34">
        <v>443374</v>
      </c>
      <c r="AO26" s="34">
        <v>439978</v>
      </c>
      <c r="AP26" s="34">
        <v>436760</v>
      </c>
      <c r="AQ26" s="34">
        <v>433864</v>
      </c>
      <c r="AR26" s="34">
        <v>431943</v>
      </c>
      <c r="AS26" s="34">
        <v>430630</v>
      </c>
      <c r="AT26" s="34">
        <v>428832</v>
      </c>
      <c r="AU26" s="34">
        <v>423725</v>
      </c>
      <c r="AV26" s="34">
        <v>414399</v>
      </c>
      <c r="AW26" s="34">
        <v>403537</v>
      </c>
      <c r="AX26" s="34">
        <v>392546</v>
      </c>
      <c r="AY26" s="34">
        <v>381388</v>
      </c>
      <c r="AZ26" s="34">
        <v>370468</v>
      </c>
      <c r="BA26" s="34">
        <v>358715</v>
      </c>
      <c r="BB26" s="34">
        <v>350257</v>
      </c>
      <c r="BC26" s="34">
        <v>342608</v>
      </c>
      <c r="BD26" s="34">
        <v>336715</v>
      </c>
      <c r="BE26" s="34">
        <v>332382</v>
      </c>
      <c r="BF26" s="34">
        <v>327625</v>
      </c>
      <c r="BG26" s="34">
        <v>321644</v>
      </c>
      <c r="BH26" s="34">
        <v>315784</v>
      </c>
      <c r="BI26" s="34">
        <v>307337</v>
      </c>
      <c r="BJ26" s="34">
        <v>297254</v>
      </c>
      <c r="BK26" s="34">
        <v>285001</v>
      </c>
      <c r="BL26" s="34">
        <v>274537</v>
      </c>
      <c r="BM26" s="34">
        <v>262674</v>
      </c>
      <c r="BN26" s="34">
        <v>254694</v>
      </c>
      <c r="BO26" s="34">
        <v>249239</v>
      </c>
      <c r="BP26" s="34">
        <v>244842</v>
      </c>
      <c r="BQ26" s="34">
        <v>240924</v>
      </c>
      <c r="BR26" s="34">
        <v>237793</v>
      </c>
      <c r="BS26" s="34">
        <v>234196</v>
      </c>
      <c r="BT26" s="34">
        <v>230115</v>
      </c>
      <c r="BU26" s="34">
        <v>223903</v>
      </c>
      <c r="BV26" s="34">
        <v>218698</v>
      </c>
      <c r="BW26" s="34">
        <v>211422</v>
      </c>
      <c r="BX26" s="34">
        <v>204322</v>
      </c>
      <c r="BY26" s="34">
        <v>195956</v>
      </c>
      <c r="BZ26" s="34">
        <v>186434</v>
      </c>
      <c r="CA26" s="34">
        <v>175614</v>
      </c>
      <c r="CB26" s="34">
        <v>163931</v>
      </c>
      <c r="CC26" s="34">
        <v>151659</v>
      </c>
      <c r="CD26" s="34">
        <v>140431</v>
      </c>
      <c r="CE26" s="34">
        <v>129360</v>
      </c>
      <c r="CF26" s="34">
        <v>119208</v>
      </c>
      <c r="CG26" s="34">
        <v>108850</v>
      </c>
      <c r="CH26" s="34">
        <v>99549</v>
      </c>
      <c r="CI26" s="34">
        <v>90210</v>
      </c>
      <c r="CJ26" s="34">
        <v>81158</v>
      </c>
      <c r="CK26" s="34">
        <v>72491</v>
      </c>
      <c r="CL26" s="34">
        <v>64325</v>
      </c>
      <c r="CM26" s="34">
        <v>56450</v>
      </c>
      <c r="CN26" s="34">
        <v>49217</v>
      </c>
      <c r="CO26" s="34">
        <v>42423</v>
      </c>
      <c r="CP26" s="34">
        <v>36050</v>
      </c>
      <c r="CQ26" s="34">
        <v>30139</v>
      </c>
      <c r="CR26" s="34">
        <v>25067</v>
      </c>
      <c r="CS26" s="34">
        <v>20708</v>
      </c>
      <c r="CT26" s="34">
        <v>17090</v>
      </c>
      <c r="CU26" s="34">
        <v>13991</v>
      </c>
      <c r="CV26" s="34">
        <v>11292</v>
      </c>
      <c r="CW26" s="34">
        <v>8939</v>
      </c>
      <c r="CX26" s="34">
        <v>6933</v>
      </c>
      <c r="CY26" s="34">
        <v>5247</v>
      </c>
      <c r="CZ26" s="34">
        <v>3850</v>
      </c>
      <c r="DA26" s="34">
        <v>2765</v>
      </c>
      <c r="DB26" s="34">
        <v>1973</v>
      </c>
      <c r="DC26" s="35">
        <v>2675</v>
      </c>
      <c r="DD26" s="33">
        <v>294300</v>
      </c>
      <c r="DE26" s="34">
        <v>300167</v>
      </c>
      <c r="DF26" s="34">
        <v>306203</v>
      </c>
      <c r="DG26" s="34">
        <v>312345</v>
      </c>
      <c r="DH26" s="34">
        <v>318507</v>
      </c>
      <c r="DI26" s="34">
        <v>324649</v>
      </c>
      <c r="DJ26" s="34">
        <v>330722</v>
      </c>
      <c r="DK26" s="34">
        <v>336668</v>
      </c>
      <c r="DL26" s="34">
        <v>342452</v>
      </c>
      <c r="DM26" s="34">
        <v>348355</v>
      </c>
      <c r="DN26" s="34">
        <v>353692</v>
      </c>
      <c r="DO26" s="34">
        <v>358219</v>
      </c>
      <c r="DP26" s="34">
        <v>362634</v>
      </c>
      <c r="DQ26" s="34">
        <v>367583</v>
      </c>
      <c r="DR26" s="34">
        <v>373758</v>
      </c>
      <c r="DS26" s="34">
        <v>375799</v>
      </c>
      <c r="DT26" s="34">
        <v>380873</v>
      </c>
      <c r="DU26" s="34">
        <v>386142</v>
      </c>
      <c r="DV26" s="34">
        <v>389506</v>
      </c>
      <c r="DW26" s="34">
        <v>392931</v>
      </c>
      <c r="DX26" s="34">
        <v>396821</v>
      </c>
      <c r="DY26" s="34">
        <v>400686</v>
      </c>
      <c r="DZ26" s="34">
        <v>404625</v>
      </c>
      <c r="EA26" s="34">
        <v>408085</v>
      </c>
      <c r="EB26" s="34">
        <v>411898</v>
      </c>
      <c r="EC26" s="34">
        <v>416326</v>
      </c>
      <c r="ED26" s="34">
        <v>421575</v>
      </c>
      <c r="EE26" s="34">
        <v>427077</v>
      </c>
      <c r="EF26" s="34">
        <v>427871</v>
      </c>
      <c r="EG26" s="34">
        <v>428708</v>
      </c>
      <c r="EH26" s="34">
        <v>430322</v>
      </c>
      <c r="EI26" s="34">
        <v>432762</v>
      </c>
      <c r="EJ26" s="34">
        <v>435965</v>
      </c>
      <c r="EK26" s="34">
        <v>439565</v>
      </c>
      <c r="EL26" s="34">
        <v>441917</v>
      </c>
      <c r="EM26" s="34">
        <v>443228</v>
      </c>
      <c r="EN26" s="34">
        <v>443534</v>
      </c>
      <c r="EO26" s="34">
        <v>439953</v>
      </c>
      <c r="EP26" s="34">
        <v>437503</v>
      </c>
      <c r="EQ26" s="34">
        <v>435325</v>
      </c>
      <c r="ER26" s="34">
        <v>430747</v>
      </c>
      <c r="ES26" s="34">
        <v>423259</v>
      </c>
      <c r="ET26" s="34">
        <v>413543</v>
      </c>
      <c r="EU26" s="34">
        <v>403015</v>
      </c>
      <c r="EV26" s="34">
        <v>392887</v>
      </c>
      <c r="EW26" s="34">
        <v>382555</v>
      </c>
      <c r="EX26" s="34">
        <v>374660</v>
      </c>
      <c r="EY26" s="34">
        <v>367896</v>
      </c>
      <c r="EZ26" s="34">
        <v>362785</v>
      </c>
      <c r="FA26" s="34">
        <v>357839</v>
      </c>
      <c r="FB26" s="34">
        <v>355796</v>
      </c>
      <c r="FC26" s="34">
        <v>353751</v>
      </c>
      <c r="FD26" s="34">
        <v>349820</v>
      </c>
      <c r="FE26" s="34">
        <v>344290</v>
      </c>
      <c r="FF26" s="34">
        <v>337250</v>
      </c>
      <c r="FG26" s="34">
        <v>326088</v>
      </c>
      <c r="FH26" s="34">
        <v>316192</v>
      </c>
      <c r="FI26" s="34">
        <v>304838</v>
      </c>
      <c r="FJ26" s="34">
        <v>295179</v>
      </c>
      <c r="FK26" s="34">
        <v>286924</v>
      </c>
      <c r="FL26" s="34">
        <v>281892</v>
      </c>
      <c r="FM26" s="34">
        <v>277899</v>
      </c>
      <c r="FN26" s="34">
        <v>274817</v>
      </c>
      <c r="FO26" s="34">
        <v>273083</v>
      </c>
      <c r="FP26" s="34">
        <v>271410</v>
      </c>
      <c r="FQ26" s="34">
        <v>266908</v>
      </c>
      <c r="FR26" s="34">
        <v>263558</v>
      </c>
      <c r="FS26" s="34">
        <v>258366</v>
      </c>
      <c r="FT26" s="34">
        <v>253524</v>
      </c>
      <c r="FU26" s="34">
        <v>246711</v>
      </c>
      <c r="FV26" s="34">
        <v>239371</v>
      </c>
      <c r="FW26" s="34">
        <v>230094</v>
      </c>
      <c r="FX26" s="34">
        <v>218945</v>
      </c>
      <c r="FY26" s="34">
        <v>207389</v>
      </c>
      <c r="FZ26" s="34">
        <v>195386</v>
      </c>
      <c r="GA26" s="34">
        <v>182988</v>
      </c>
      <c r="GB26" s="34">
        <v>171782</v>
      </c>
      <c r="GC26" s="34">
        <v>160061</v>
      </c>
      <c r="GD26" s="34">
        <v>148702</v>
      </c>
      <c r="GE26" s="34">
        <v>136707</v>
      </c>
      <c r="GF26" s="34">
        <v>125084</v>
      </c>
      <c r="GG26" s="34">
        <v>113422</v>
      </c>
      <c r="GH26" s="34">
        <v>102312</v>
      </c>
      <c r="GI26" s="34">
        <v>91861</v>
      </c>
      <c r="GJ26" s="34">
        <v>81855</v>
      </c>
      <c r="GK26" s="34">
        <v>72094</v>
      </c>
      <c r="GL26" s="34">
        <v>62917</v>
      </c>
      <c r="GM26" s="34">
        <v>54057</v>
      </c>
      <c r="GN26" s="34">
        <v>46062</v>
      </c>
      <c r="GO26" s="34">
        <v>38767</v>
      </c>
      <c r="GP26" s="34">
        <v>32390</v>
      </c>
      <c r="GQ26" s="34">
        <v>26915</v>
      </c>
      <c r="GR26" s="34">
        <v>22376</v>
      </c>
      <c r="GS26" s="34">
        <v>18391</v>
      </c>
      <c r="GT26" s="34">
        <v>14810</v>
      </c>
      <c r="GU26" s="34">
        <v>11648</v>
      </c>
      <c r="GV26" s="34">
        <v>8953</v>
      </c>
      <c r="GW26" s="34">
        <v>6741</v>
      </c>
      <c r="GX26" s="34">
        <v>4963</v>
      </c>
      <c r="GY26" s="34">
        <v>3570</v>
      </c>
      <c r="GZ26" s="35">
        <v>4974</v>
      </c>
      <c r="HA26" s="33">
        <v>603678</v>
      </c>
      <c r="HB26" s="34">
        <v>615796</v>
      </c>
      <c r="HC26" s="34">
        <v>628268</v>
      </c>
      <c r="HD26" s="34">
        <v>640931</v>
      </c>
      <c r="HE26" s="34">
        <v>653650</v>
      </c>
      <c r="HF26" s="34">
        <v>666308</v>
      </c>
      <c r="HG26" s="34">
        <v>678834</v>
      </c>
      <c r="HH26" s="34">
        <v>691096</v>
      </c>
      <c r="HI26" s="34">
        <v>703035</v>
      </c>
      <c r="HJ26" s="34">
        <v>715208</v>
      </c>
      <c r="HK26" s="34">
        <v>726211</v>
      </c>
      <c r="HL26" s="34">
        <v>735530</v>
      </c>
      <c r="HM26" s="34">
        <v>744568</v>
      </c>
      <c r="HN26" s="34">
        <v>754699</v>
      </c>
      <c r="HO26" s="34">
        <v>767477</v>
      </c>
      <c r="HP26" s="34">
        <v>771628</v>
      </c>
      <c r="HQ26" s="34">
        <v>782544</v>
      </c>
      <c r="HR26" s="34">
        <v>791104</v>
      </c>
      <c r="HS26" s="34">
        <v>798166</v>
      </c>
      <c r="HT26" s="34">
        <v>805302</v>
      </c>
      <c r="HU26" s="34">
        <v>812056</v>
      </c>
      <c r="HV26" s="34">
        <v>818970</v>
      </c>
      <c r="HW26" s="34">
        <v>826059</v>
      </c>
      <c r="HX26" s="34">
        <v>833422</v>
      </c>
      <c r="HY26" s="34">
        <v>841241</v>
      </c>
      <c r="HZ26" s="34">
        <v>849761</v>
      </c>
      <c r="IA26" s="34">
        <v>859360</v>
      </c>
      <c r="IB26" s="34">
        <v>869614</v>
      </c>
      <c r="IC26" s="34">
        <v>870598</v>
      </c>
      <c r="ID26" s="34">
        <v>871351</v>
      </c>
      <c r="IE26" s="34">
        <v>872115</v>
      </c>
      <c r="IF26" s="34">
        <v>874125</v>
      </c>
      <c r="IG26" s="34">
        <v>877765</v>
      </c>
      <c r="IH26" s="34">
        <v>882939</v>
      </c>
      <c r="II26" s="34">
        <v>881895</v>
      </c>
      <c r="IJ26" s="34">
        <v>879988</v>
      </c>
      <c r="IK26" s="34">
        <v>877398</v>
      </c>
      <c r="IL26" s="34">
        <v>871896</v>
      </c>
      <c r="IM26" s="34">
        <v>868133</v>
      </c>
      <c r="IN26" s="34">
        <v>864157</v>
      </c>
      <c r="IO26" s="34">
        <v>854472</v>
      </c>
      <c r="IP26" s="34">
        <v>837658</v>
      </c>
      <c r="IQ26" s="34">
        <v>817080</v>
      </c>
      <c r="IR26" s="34">
        <v>795561</v>
      </c>
      <c r="IS26" s="34">
        <v>774275</v>
      </c>
      <c r="IT26" s="34">
        <v>753023</v>
      </c>
      <c r="IU26" s="34">
        <v>733375</v>
      </c>
      <c r="IV26" s="34">
        <v>718153</v>
      </c>
      <c r="IW26" s="34">
        <v>705393</v>
      </c>
      <c r="IX26" s="34">
        <v>694554</v>
      </c>
      <c r="IY26" s="34">
        <v>688178</v>
      </c>
      <c r="IZ26" s="34">
        <v>681376</v>
      </c>
      <c r="JA26" s="34">
        <v>671464</v>
      </c>
      <c r="JB26" s="34">
        <v>660074</v>
      </c>
      <c r="JC26" s="34">
        <v>644587</v>
      </c>
      <c r="JD26" s="34">
        <v>623342</v>
      </c>
      <c r="JE26" s="34">
        <v>601193</v>
      </c>
      <c r="JF26" s="34">
        <v>579375</v>
      </c>
      <c r="JG26" s="34">
        <v>557853</v>
      </c>
      <c r="JH26" s="34">
        <v>541618</v>
      </c>
      <c r="JI26" s="34">
        <v>531131</v>
      </c>
      <c r="JJ26" s="34">
        <v>522741</v>
      </c>
      <c r="JK26" s="34">
        <v>515741</v>
      </c>
      <c r="JL26" s="34">
        <v>510876</v>
      </c>
      <c r="JM26" s="34">
        <v>505606</v>
      </c>
      <c r="JN26" s="34">
        <v>497023</v>
      </c>
      <c r="JO26" s="34">
        <v>487461</v>
      </c>
      <c r="JP26" s="34">
        <v>477064</v>
      </c>
      <c r="JQ26" s="34">
        <v>464946</v>
      </c>
      <c r="JR26" s="34">
        <v>451033</v>
      </c>
      <c r="JS26" s="34">
        <v>435327</v>
      </c>
      <c r="JT26" s="34">
        <v>416528</v>
      </c>
      <c r="JU26" s="34">
        <v>394559</v>
      </c>
      <c r="JV26" s="34">
        <v>371320</v>
      </c>
      <c r="JW26" s="34">
        <v>347045</v>
      </c>
      <c r="JX26" s="34">
        <v>323419</v>
      </c>
      <c r="JY26" s="34">
        <v>301142</v>
      </c>
      <c r="JZ26" s="34">
        <v>279269</v>
      </c>
      <c r="KA26" s="34">
        <v>257552</v>
      </c>
      <c r="KB26" s="34">
        <v>236256</v>
      </c>
      <c r="KC26" s="34">
        <v>215294</v>
      </c>
      <c r="KD26" s="34">
        <v>194580</v>
      </c>
      <c r="KE26" s="34">
        <v>174803</v>
      </c>
      <c r="KF26" s="34">
        <v>156186</v>
      </c>
      <c r="KG26" s="34">
        <v>138305</v>
      </c>
      <c r="KH26" s="34">
        <v>121311</v>
      </c>
      <c r="KI26" s="34">
        <v>105340</v>
      </c>
      <c r="KJ26" s="34">
        <v>90107</v>
      </c>
      <c r="KK26" s="34">
        <v>76201</v>
      </c>
      <c r="KL26" s="34">
        <v>63834</v>
      </c>
      <c r="KM26" s="34">
        <v>53098</v>
      </c>
      <c r="KN26" s="34">
        <v>44005</v>
      </c>
      <c r="KO26" s="34">
        <v>36367</v>
      </c>
      <c r="KP26" s="34">
        <v>29683</v>
      </c>
      <c r="KQ26" s="34">
        <v>23749</v>
      </c>
      <c r="KR26" s="34">
        <v>18581</v>
      </c>
      <c r="KS26" s="34">
        <v>14200</v>
      </c>
      <c r="KT26" s="34">
        <v>10591</v>
      </c>
      <c r="KU26" s="34">
        <v>7728</v>
      </c>
      <c r="KV26" s="34">
        <v>5543</v>
      </c>
      <c r="KW26" s="35">
        <v>7649</v>
      </c>
    </row>
    <row r="27" spans="1:309" s="16" customFormat="1" ht="13.2">
      <c r="A27" s="20" t="s">
        <v>307</v>
      </c>
      <c r="B27" s="32">
        <v>2035</v>
      </c>
      <c r="C27" s="20" t="s">
        <v>3</v>
      </c>
      <c r="D27" s="36">
        <v>55476504</v>
      </c>
      <c r="E27" s="37">
        <v>27241152</v>
      </c>
      <c r="F27" s="38">
        <v>28235352</v>
      </c>
      <c r="G27" s="36">
        <v>302996</v>
      </c>
      <c r="H27" s="37">
        <v>309133</v>
      </c>
      <c r="I27" s="37">
        <v>315485</v>
      </c>
      <c r="J27" s="37">
        <v>321957</v>
      </c>
      <c r="K27" s="37">
        <v>328496</v>
      </c>
      <c r="L27" s="37">
        <v>335054</v>
      </c>
      <c r="M27" s="37">
        <v>341583</v>
      </c>
      <c r="N27" s="37">
        <v>348030</v>
      </c>
      <c r="O27" s="37">
        <v>354349</v>
      </c>
      <c r="P27" s="37">
        <v>360492</v>
      </c>
      <c r="Q27" s="37">
        <v>366760</v>
      </c>
      <c r="R27" s="37">
        <v>372408</v>
      </c>
      <c r="S27" s="37">
        <v>377178</v>
      </c>
      <c r="T27" s="37">
        <v>381766</v>
      </c>
      <c r="U27" s="37">
        <v>386903</v>
      </c>
      <c r="V27" s="37">
        <v>393437</v>
      </c>
      <c r="W27" s="37">
        <v>395481</v>
      </c>
      <c r="X27" s="37">
        <v>401228</v>
      </c>
      <c r="Y27" s="37">
        <v>404431</v>
      </c>
      <c r="Z27" s="37">
        <v>408033</v>
      </c>
      <c r="AA27" s="37">
        <v>411651</v>
      </c>
      <c r="AB27" s="37">
        <v>414437</v>
      </c>
      <c r="AC27" s="37">
        <v>417420</v>
      </c>
      <c r="AD27" s="37">
        <v>420501</v>
      </c>
      <c r="AE27" s="37">
        <v>424355</v>
      </c>
      <c r="AF27" s="37">
        <v>428318</v>
      </c>
      <c r="AG27" s="37">
        <v>432376</v>
      </c>
      <c r="AH27" s="37">
        <v>436697</v>
      </c>
      <c r="AI27" s="37">
        <v>441408</v>
      </c>
      <c r="AJ27" s="37">
        <v>441589</v>
      </c>
      <c r="AK27" s="37">
        <v>441495</v>
      </c>
      <c r="AL27" s="37">
        <v>440656</v>
      </c>
      <c r="AM27" s="37">
        <v>440227</v>
      </c>
      <c r="AN27" s="37">
        <v>440676</v>
      </c>
      <c r="AO27" s="37">
        <v>442236</v>
      </c>
      <c r="AP27" s="37">
        <v>438857</v>
      </c>
      <c r="AQ27" s="37">
        <v>435655</v>
      </c>
      <c r="AR27" s="37">
        <v>432762</v>
      </c>
      <c r="AS27" s="37">
        <v>430842</v>
      </c>
      <c r="AT27" s="37">
        <v>429516</v>
      </c>
      <c r="AU27" s="37">
        <v>427691</v>
      </c>
      <c r="AV27" s="37">
        <v>422558</v>
      </c>
      <c r="AW27" s="37">
        <v>413218</v>
      </c>
      <c r="AX27" s="37">
        <v>402335</v>
      </c>
      <c r="AY27" s="37">
        <v>391324</v>
      </c>
      <c r="AZ27" s="37">
        <v>380138</v>
      </c>
      <c r="BA27" s="37">
        <v>369188</v>
      </c>
      <c r="BB27" s="37">
        <v>357396</v>
      </c>
      <c r="BC27" s="37">
        <v>348890</v>
      </c>
      <c r="BD27" s="37">
        <v>341174</v>
      </c>
      <c r="BE27" s="37">
        <v>335208</v>
      </c>
      <c r="BF27" s="37">
        <v>330781</v>
      </c>
      <c r="BG27" s="37">
        <v>325916</v>
      </c>
      <c r="BH27" s="37">
        <v>319827</v>
      </c>
      <c r="BI27" s="37">
        <v>313853</v>
      </c>
      <c r="BJ27" s="37">
        <v>305293</v>
      </c>
      <c r="BK27" s="37">
        <v>295097</v>
      </c>
      <c r="BL27" s="37">
        <v>282757</v>
      </c>
      <c r="BM27" s="37">
        <v>272185</v>
      </c>
      <c r="BN27" s="37">
        <v>260225</v>
      </c>
      <c r="BO27" s="37">
        <v>252112</v>
      </c>
      <c r="BP27" s="37">
        <v>246496</v>
      </c>
      <c r="BQ27" s="37">
        <v>241894</v>
      </c>
      <c r="BR27" s="37">
        <v>237776</v>
      </c>
      <c r="BS27" s="37">
        <v>234404</v>
      </c>
      <c r="BT27" s="37">
        <v>230549</v>
      </c>
      <c r="BU27" s="37">
        <v>226204</v>
      </c>
      <c r="BV27" s="37">
        <v>219747</v>
      </c>
      <c r="BW27" s="37">
        <v>214267</v>
      </c>
      <c r="BX27" s="37">
        <v>206736</v>
      </c>
      <c r="BY27" s="37">
        <v>199363</v>
      </c>
      <c r="BZ27" s="37">
        <v>190750</v>
      </c>
      <c r="CA27" s="37">
        <v>181006</v>
      </c>
      <c r="CB27" s="37">
        <v>170013</v>
      </c>
      <c r="CC27" s="37">
        <v>158209</v>
      </c>
      <c r="CD27" s="37">
        <v>145877</v>
      </c>
      <c r="CE27" s="37">
        <v>134565</v>
      </c>
      <c r="CF27" s="37">
        <v>123465</v>
      </c>
      <c r="CG27" s="37">
        <v>113261</v>
      </c>
      <c r="CH27" s="37">
        <v>102913</v>
      </c>
      <c r="CI27" s="37">
        <v>93625</v>
      </c>
      <c r="CJ27" s="37">
        <v>84356</v>
      </c>
      <c r="CK27" s="37">
        <v>75403</v>
      </c>
      <c r="CL27" s="37">
        <v>66886</v>
      </c>
      <c r="CM27" s="37">
        <v>58909</v>
      </c>
      <c r="CN27" s="37">
        <v>51283</v>
      </c>
      <c r="CO27" s="37">
        <v>44318</v>
      </c>
      <c r="CP27" s="37">
        <v>37835</v>
      </c>
      <c r="CQ27" s="37">
        <v>31832</v>
      </c>
      <c r="CR27" s="37">
        <v>26324</v>
      </c>
      <c r="CS27" s="37">
        <v>21632</v>
      </c>
      <c r="CT27" s="37">
        <v>17642</v>
      </c>
      <c r="CU27" s="37">
        <v>14362</v>
      </c>
      <c r="CV27" s="37">
        <v>11581</v>
      </c>
      <c r="CW27" s="37">
        <v>9202</v>
      </c>
      <c r="CX27" s="37">
        <v>7164</v>
      </c>
      <c r="CY27" s="37">
        <v>5458</v>
      </c>
      <c r="CZ27" s="37">
        <v>4053</v>
      </c>
      <c r="DA27" s="37">
        <v>2918</v>
      </c>
      <c r="DB27" s="37">
        <v>2053</v>
      </c>
      <c r="DC27" s="38">
        <v>2781</v>
      </c>
      <c r="DD27" s="36">
        <v>288224</v>
      </c>
      <c r="DE27" s="37">
        <v>293979</v>
      </c>
      <c r="DF27" s="37">
        <v>299944</v>
      </c>
      <c r="DG27" s="37">
        <v>306028</v>
      </c>
      <c r="DH27" s="37">
        <v>312184</v>
      </c>
      <c r="DI27" s="37">
        <v>318362</v>
      </c>
      <c r="DJ27" s="37">
        <v>324508</v>
      </c>
      <c r="DK27" s="37">
        <v>330579</v>
      </c>
      <c r="DL27" s="37">
        <v>336530</v>
      </c>
      <c r="DM27" s="37">
        <v>342310</v>
      </c>
      <c r="DN27" s="37">
        <v>348205</v>
      </c>
      <c r="DO27" s="37">
        <v>353526</v>
      </c>
      <c r="DP27" s="37">
        <v>358056</v>
      </c>
      <c r="DQ27" s="37">
        <v>362452</v>
      </c>
      <c r="DR27" s="37">
        <v>367395</v>
      </c>
      <c r="DS27" s="37">
        <v>373548</v>
      </c>
      <c r="DT27" s="37">
        <v>375566</v>
      </c>
      <c r="DU27" s="37">
        <v>380606</v>
      </c>
      <c r="DV27" s="37">
        <v>385821</v>
      </c>
      <c r="DW27" s="37">
        <v>389125</v>
      </c>
      <c r="DX27" s="37">
        <v>392506</v>
      </c>
      <c r="DY27" s="37">
        <v>396333</v>
      </c>
      <c r="DZ27" s="37">
        <v>400169</v>
      </c>
      <c r="EA27" s="37">
        <v>404070</v>
      </c>
      <c r="EB27" s="37">
        <v>407515</v>
      </c>
      <c r="EC27" s="37">
        <v>411314</v>
      </c>
      <c r="ED27" s="37">
        <v>415737</v>
      </c>
      <c r="EE27" s="37">
        <v>420982</v>
      </c>
      <c r="EF27" s="37">
        <v>426447</v>
      </c>
      <c r="EG27" s="37">
        <v>427237</v>
      </c>
      <c r="EH27" s="37">
        <v>428066</v>
      </c>
      <c r="EI27" s="37">
        <v>429668</v>
      </c>
      <c r="EJ27" s="37">
        <v>432098</v>
      </c>
      <c r="EK27" s="37">
        <v>435298</v>
      </c>
      <c r="EL27" s="37">
        <v>438887</v>
      </c>
      <c r="EM27" s="37">
        <v>441227</v>
      </c>
      <c r="EN27" s="37">
        <v>442520</v>
      </c>
      <c r="EO27" s="37">
        <v>442799</v>
      </c>
      <c r="EP27" s="37">
        <v>439217</v>
      </c>
      <c r="EQ27" s="37">
        <v>436750</v>
      </c>
      <c r="ER27" s="37">
        <v>434547</v>
      </c>
      <c r="ES27" s="37">
        <v>429948</v>
      </c>
      <c r="ET27" s="37">
        <v>422441</v>
      </c>
      <c r="EU27" s="37">
        <v>412698</v>
      </c>
      <c r="EV27" s="37">
        <v>402159</v>
      </c>
      <c r="EW27" s="37">
        <v>392002</v>
      </c>
      <c r="EX27" s="37">
        <v>381654</v>
      </c>
      <c r="EY27" s="37">
        <v>373727</v>
      </c>
      <c r="EZ27" s="37">
        <v>366929</v>
      </c>
      <c r="FA27" s="37">
        <v>361769</v>
      </c>
      <c r="FB27" s="37">
        <v>356773</v>
      </c>
      <c r="FC27" s="37">
        <v>354653</v>
      </c>
      <c r="FD27" s="37">
        <v>352540</v>
      </c>
      <c r="FE27" s="37">
        <v>348524</v>
      </c>
      <c r="FF27" s="37">
        <v>342912</v>
      </c>
      <c r="FG27" s="37">
        <v>335780</v>
      </c>
      <c r="FH27" s="37">
        <v>324554</v>
      </c>
      <c r="FI27" s="37">
        <v>314577</v>
      </c>
      <c r="FJ27" s="37">
        <v>303146</v>
      </c>
      <c r="FK27" s="37">
        <v>293394</v>
      </c>
      <c r="FL27" s="37">
        <v>285039</v>
      </c>
      <c r="FM27" s="37">
        <v>279869</v>
      </c>
      <c r="FN27" s="37">
        <v>275722</v>
      </c>
      <c r="FO27" s="37">
        <v>272463</v>
      </c>
      <c r="FP27" s="37">
        <v>270521</v>
      </c>
      <c r="FQ27" s="37">
        <v>268613</v>
      </c>
      <c r="FR27" s="37">
        <v>263882</v>
      </c>
      <c r="FS27" s="37">
        <v>260271</v>
      </c>
      <c r="FT27" s="37">
        <v>254804</v>
      </c>
      <c r="FU27" s="37">
        <v>249676</v>
      </c>
      <c r="FV27" s="37">
        <v>242571</v>
      </c>
      <c r="FW27" s="37">
        <v>234931</v>
      </c>
      <c r="FX27" s="37">
        <v>225362</v>
      </c>
      <c r="FY27" s="37">
        <v>213958</v>
      </c>
      <c r="FZ27" s="37">
        <v>202153</v>
      </c>
      <c r="GA27" s="37">
        <v>189910</v>
      </c>
      <c r="GB27" s="37">
        <v>177300</v>
      </c>
      <c r="GC27" s="37">
        <v>165850</v>
      </c>
      <c r="GD27" s="37">
        <v>153928</v>
      </c>
      <c r="GE27" s="37">
        <v>142381</v>
      </c>
      <c r="GF27" s="37">
        <v>130256</v>
      </c>
      <c r="GG27" s="37">
        <v>118546</v>
      </c>
      <c r="GH27" s="37">
        <v>106851</v>
      </c>
      <c r="GI27" s="37">
        <v>95738</v>
      </c>
      <c r="GJ27" s="37">
        <v>85330</v>
      </c>
      <c r="GK27" s="37">
        <v>75487</v>
      </c>
      <c r="GL27" s="37">
        <v>65915</v>
      </c>
      <c r="GM27" s="37">
        <v>56989</v>
      </c>
      <c r="GN27" s="37">
        <v>48472</v>
      </c>
      <c r="GO27" s="37">
        <v>40847</v>
      </c>
      <c r="GP27" s="37">
        <v>33961</v>
      </c>
      <c r="GQ27" s="37">
        <v>28004</v>
      </c>
      <c r="GR27" s="37">
        <v>22955</v>
      </c>
      <c r="GS27" s="37">
        <v>18782</v>
      </c>
      <c r="GT27" s="37">
        <v>15193</v>
      </c>
      <c r="GU27" s="37">
        <v>12013</v>
      </c>
      <c r="GV27" s="37">
        <v>9269</v>
      </c>
      <c r="GW27" s="37">
        <v>6985</v>
      </c>
      <c r="GX27" s="37">
        <v>5143</v>
      </c>
      <c r="GY27" s="37">
        <v>3705</v>
      </c>
      <c r="GZ27" s="38">
        <v>5192</v>
      </c>
      <c r="HA27" s="36">
        <v>591220</v>
      </c>
      <c r="HB27" s="37">
        <v>603112</v>
      </c>
      <c r="HC27" s="37">
        <v>615429</v>
      </c>
      <c r="HD27" s="37">
        <v>627985</v>
      </c>
      <c r="HE27" s="37">
        <v>640680</v>
      </c>
      <c r="HF27" s="37">
        <v>653416</v>
      </c>
      <c r="HG27" s="37">
        <v>666091</v>
      </c>
      <c r="HH27" s="37">
        <v>678609</v>
      </c>
      <c r="HI27" s="37">
        <v>690879</v>
      </c>
      <c r="HJ27" s="37">
        <v>702802</v>
      </c>
      <c r="HK27" s="37">
        <v>714965</v>
      </c>
      <c r="HL27" s="37">
        <v>725934</v>
      </c>
      <c r="HM27" s="37">
        <v>735234</v>
      </c>
      <c r="HN27" s="37">
        <v>744218</v>
      </c>
      <c r="HO27" s="37">
        <v>754298</v>
      </c>
      <c r="HP27" s="37">
        <v>766985</v>
      </c>
      <c r="HQ27" s="37">
        <v>771047</v>
      </c>
      <c r="HR27" s="37">
        <v>781834</v>
      </c>
      <c r="HS27" s="37">
        <v>790252</v>
      </c>
      <c r="HT27" s="37">
        <v>797158</v>
      </c>
      <c r="HU27" s="37">
        <v>804157</v>
      </c>
      <c r="HV27" s="37">
        <v>810770</v>
      </c>
      <c r="HW27" s="37">
        <v>817589</v>
      </c>
      <c r="HX27" s="37">
        <v>824571</v>
      </c>
      <c r="HY27" s="37">
        <v>831870</v>
      </c>
      <c r="HZ27" s="37">
        <v>839632</v>
      </c>
      <c r="IA27" s="37">
        <v>848113</v>
      </c>
      <c r="IB27" s="37">
        <v>857679</v>
      </c>
      <c r="IC27" s="37">
        <v>867855</v>
      </c>
      <c r="ID27" s="37">
        <v>868826</v>
      </c>
      <c r="IE27" s="37">
        <v>869561</v>
      </c>
      <c r="IF27" s="37">
        <v>870324</v>
      </c>
      <c r="IG27" s="37">
        <v>872325</v>
      </c>
      <c r="IH27" s="37">
        <v>875974</v>
      </c>
      <c r="II27" s="37">
        <v>881123</v>
      </c>
      <c r="IJ27" s="37">
        <v>880084</v>
      </c>
      <c r="IK27" s="37">
        <v>878175</v>
      </c>
      <c r="IL27" s="37">
        <v>875561</v>
      </c>
      <c r="IM27" s="37">
        <v>870059</v>
      </c>
      <c r="IN27" s="37">
        <v>866266</v>
      </c>
      <c r="IO27" s="37">
        <v>862238</v>
      </c>
      <c r="IP27" s="37">
        <v>852506</v>
      </c>
      <c r="IQ27" s="37">
        <v>835659</v>
      </c>
      <c r="IR27" s="37">
        <v>815033</v>
      </c>
      <c r="IS27" s="37">
        <v>793483</v>
      </c>
      <c r="IT27" s="37">
        <v>772140</v>
      </c>
      <c r="IU27" s="37">
        <v>750842</v>
      </c>
      <c r="IV27" s="37">
        <v>731123</v>
      </c>
      <c r="IW27" s="37">
        <v>715819</v>
      </c>
      <c r="IX27" s="37">
        <v>702943</v>
      </c>
      <c r="IY27" s="37">
        <v>691981</v>
      </c>
      <c r="IZ27" s="37">
        <v>685434</v>
      </c>
      <c r="JA27" s="37">
        <v>678456</v>
      </c>
      <c r="JB27" s="37">
        <v>668351</v>
      </c>
      <c r="JC27" s="37">
        <v>656765</v>
      </c>
      <c r="JD27" s="37">
        <v>641073</v>
      </c>
      <c r="JE27" s="37">
        <v>619651</v>
      </c>
      <c r="JF27" s="37">
        <v>597334</v>
      </c>
      <c r="JG27" s="37">
        <v>575331</v>
      </c>
      <c r="JH27" s="37">
        <v>553619</v>
      </c>
      <c r="JI27" s="37">
        <v>537151</v>
      </c>
      <c r="JJ27" s="37">
        <v>526365</v>
      </c>
      <c r="JK27" s="37">
        <v>517616</v>
      </c>
      <c r="JL27" s="37">
        <v>510239</v>
      </c>
      <c r="JM27" s="37">
        <v>504925</v>
      </c>
      <c r="JN27" s="37">
        <v>499162</v>
      </c>
      <c r="JO27" s="37">
        <v>490086</v>
      </c>
      <c r="JP27" s="37">
        <v>480018</v>
      </c>
      <c r="JQ27" s="37">
        <v>469071</v>
      </c>
      <c r="JR27" s="37">
        <v>456412</v>
      </c>
      <c r="JS27" s="37">
        <v>441934</v>
      </c>
      <c r="JT27" s="37">
        <v>425681</v>
      </c>
      <c r="JU27" s="37">
        <v>406368</v>
      </c>
      <c r="JV27" s="37">
        <v>383971</v>
      </c>
      <c r="JW27" s="37">
        <v>360362</v>
      </c>
      <c r="JX27" s="37">
        <v>335787</v>
      </c>
      <c r="JY27" s="37">
        <v>311865</v>
      </c>
      <c r="JZ27" s="37">
        <v>289315</v>
      </c>
      <c r="KA27" s="37">
        <v>267189</v>
      </c>
      <c r="KB27" s="37">
        <v>245294</v>
      </c>
      <c r="KC27" s="37">
        <v>223881</v>
      </c>
      <c r="KD27" s="37">
        <v>202902</v>
      </c>
      <c r="KE27" s="37">
        <v>182254</v>
      </c>
      <c r="KF27" s="37">
        <v>162624</v>
      </c>
      <c r="KG27" s="37">
        <v>144239</v>
      </c>
      <c r="KH27" s="37">
        <v>126770</v>
      </c>
      <c r="KI27" s="37">
        <v>110233</v>
      </c>
      <c r="KJ27" s="37">
        <v>94824</v>
      </c>
      <c r="KK27" s="37">
        <v>80304</v>
      </c>
      <c r="KL27" s="37">
        <v>67171</v>
      </c>
      <c r="KM27" s="37">
        <v>55593</v>
      </c>
      <c r="KN27" s="37">
        <v>45646</v>
      </c>
      <c r="KO27" s="37">
        <v>37317</v>
      </c>
      <c r="KP27" s="37">
        <v>30363</v>
      </c>
      <c r="KQ27" s="37">
        <v>24395</v>
      </c>
      <c r="KR27" s="37">
        <v>19177</v>
      </c>
      <c r="KS27" s="37">
        <v>14727</v>
      </c>
      <c r="KT27" s="37">
        <v>11038</v>
      </c>
      <c r="KU27" s="37">
        <v>8061</v>
      </c>
      <c r="KV27" s="37">
        <v>5758</v>
      </c>
      <c r="KW27" s="38">
        <v>7973</v>
      </c>
    </row>
    <row r="28" spans="1:309" s="16" customFormat="1" ht="13.2">
      <c r="A28" s="19" t="s">
        <v>307</v>
      </c>
      <c r="B28" s="31">
        <v>2036</v>
      </c>
      <c r="C28" s="31" t="s">
        <v>3</v>
      </c>
      <c r="D28" s="33">
        <v>55611578</v>
      </c>
      <c r="E28" s="34">
        <v>27312846</v>
      </c>
      <c r="F28" s="35">
        <v>28298732</v>
      </c>
      <c r="G28" s="33">
        <v>296763</v>
      </c>
      <c r="H28" s="34">
        <v>302766</v>
      </c>
      <c r="I28" s="34">
        <v>309001</v>
      </c>
      <c r="J28" s="34">
        <v>315386</v>
      </c>
      <c r="K28" s="34">
        <v>321873</v>
      </c>
      <c r="L28" s="34">
        <v>328422</v>
      </c>
      <c r="M28" s="34">
        <v>334983</v>
      </c>
      <c r="N28" s="34">
        <v>341513</v>
      </c>
      <c r="O28" s="34">
        <v>347958</v>
      </c>
      <c r="P28" s="34">
        <v>354270</v>
      </c>
      <c r="Q28" s="34">
        <v>360408</v>
      </c>
      <c r="R28" s="34">
        <v>366657</v>
      </c>
      <c r="S28" s="34">
        <v>372280</v>
      </c>
      <c r="T28" s="34">
        <v>377024</v>
      </c>
      <c r="U28" s="34">
        <v>381569</v>
      </c>
      <c r="V28" s="34">
        <v>386646</v>
      </c>
      <c r="W28" s="34">
        <v>393090</v>
      </c>
      <c r="X28" s="34">
        <v>395051</v>
      </c>
      <c r="Y28" s="34">
        <v>400705</v>
      </c>
      <c r="Z28" s="34">
        <v>403815</v>
      </c>
      <c r="AA28" s="34">
        <v>407332</v>
      </c>
      <c r="AB28" s="34">
        <v>410869</v>
      </c>
      <c r="AC28" s="34">
        <v>413590</v>
      </c>
      <c r="AD28" s="34">
        <v>416504</v>
      </c>
      <c r="AE28" s="34">
        <v>419552</v>
      </c>
      <c r="AF28" s="34">
        <v>423354</v>
      </c>
      <c r="AG28" s="34">
        <v>427290</v>
      </c>
      <c r="AH28" s="34">
        <v>431321</v>
      </c>
      <c r="AI28" s="34">
        <v>435628</v>
      </c>
      <c r="AJ28" s="34">
        <v>440302</v>
      </c>
      <c r="AK28" s="34">
        <v>440478</v>
      </c>
      <c r="AL28" s="34">
        <v>440387</v>
      </c>
      <c r="AM28" s="34">
        <v>439545</v>
      </c>
      <c r="AN28" s="34">
        <v>439125</v>
      </c>
      <c r="AO28" s="34">
        <v>439585</v>
      </c>
      <c r="AP28" s="34">
        <v>441125</v>
      </c>
      <c r="AQ28" s="34">
        <v>437754</v>
      </c>
      <c r="AR28" s="34">
        <v>434560</v>
      </c>
      <c r="AS28" s="34">
        <v>431674</v>
      </c>
      <c r="AT28" s="34">
        <v>429738</v>
      </c>
      <c r="AU28" s="34">
        <v>428399</v>
      </c>
      <c r="AV28" s="34">
        <v>426540</v>
      </c>
      <c r="AW28" s="34">
        <v>421372</v>
      </c>
      <c r="AX28" s="34">
        <v>412008</v>
      </c>
      <c r="AY28" s="34">
        <v>401099</v>
      </c>
      <c r="AZ28" s="34">
        <v>390059</v>
      </c>
      <c r="BA28" s="34">
        <v>378842</v>
      </c>
      <c r="BB28" s="34">
        <v>367845</v>
      </c>
      <c r="BC28" s="34">
        <v>356017</v>
      </c>
      <c r="BD28" s="34">
        <v>347444</v>
      </c>
      <c r="BE28" s="34">
        <v>339669</v>
      </c>
      <c r="BF28" s="34">
        <v>333604</v>
      </c>
      <c r="BG28" s="34">
        <v>329079</v>
      </c>
      <c r="BH28" s="34">
        <v>324100</v>
      </c>
      <c r="BI28" s="34">
        <v>317894</v>
      </c>
      <c r="BJ28" s="34">
        <v>311791</v>
      </c>
      <c r="BK28" s="34">
        <v>303111</v>
      </c>
      <c r="BL28" s="34">
        <v>292806</v>
      </c>
      <c r="BM28" s="34">
        <v>280365</v>
      </c>
      <c r="BN28" s="34">
        <v>269679</v>
      </c>
      <c r="BO28" s="34">
        <v>257619</v>
      </c>
      <c r="BP28" s="34">
        <v>249364</v>
      </c>
      <c r="BQ28" s="34">
        <v>243567</v>
      </c>
      <c r="BR28" s="34">
        <v>238771</v>
      </c>
      <c r="BS28" s="34">
        <v>234425</v>
      </c>
      <c r="BT28" s="34">
        <v>230799</v>
      </c>
      <c r="BU28" s="34">
        <v>226680</v>
      </c>
      <c r="BV28" s="34">
        <v>222055</v>
      </c>
      <c r="BW28" s="34">
        <v>215350</v>
      </c>
      <c r="BX28" s="34">
        <v>209568</v>
      </c>
      <c r="BY28" s="34">
        <v>201782</v>
      </c>
      <c r="BZ28" s="34">
        <v>194137</v>
      </c>
      <c r="CA28" s="34">
        <v>185267</v>
      </c>
      <c r="CB28" s="34">
        <v>175308</v>
      </c>
      <c r="CC28" s="34">
        <v>164149</v>
      </c>
      <c r="CD28" s="34">
        <v>152246</v>
      </c>
      <c r="CE28" s="34">
        <v>139857</v>
      </c>
      <c r="CF28" s="34">
        <v>128499</v>
      </c>
      <c r="CG28" s="34">
        <v>117371</v>
      </c>
      <c r="CH28" s="34">
        <v>107157</v>
      </c>
      <c r="CI28" s="34">
        <v>96855</v>
      </c>
      <c r="CJ28" s="34">
        <v>87613</v>
      </c>
      <c r="CK28" s="34">
        <v>78437</v>
      </c>
      <c r="CL28" s="34">
        <v>69635</v>
      </c>
      <c r="CM28" s="34">
        <v>61304</v>
      </c>
      <c r="CN28" s="34">
        <v>53564</v>
      </c>
      <c r="CO28" s="34">
        <v>46221</v>
      </c>
      <c r="CP28" s="34">
        <v>39569</v>
      </c>
      <c r="CQ28" s="34">
        <v>33444</v>
      </c>
      <c r="CR28" s="34">
        <v>27827</v>
      </c>
      <c r="CS28" s="34">
        <v>22741</v>
      </c>
      <c r="CT28" s="34">
        <v>18457</v>
      </c>
      <c r="CU28" s="34">
        <v>14841</v>
      </c>
      <c r="CV28" s="34">
        <v>11905</v>
      </c>
      <c r="CW28" s="34">
        <v>9453</v>
      </c>
      <c r="CX28" s="34">
        <v>7388</v>
      </c>
      <c r="CY28" s="34">
        <v>5644</v>
      </c>
      <c r="CZ28" s="34">
        <v>4223</v>
      </c>
      <c r="DA28" s="34">
        <v>3074</v>
      </c>
      <c r="DB28" s="34">
        <v>2167</v>
      </c>
      <c r="DC28" s="35">
        <v>2897</v>
      </c>
      <c r="DD28" s="33">
        <v>282293</v>
      </c>
      <c r="DE28" s="34">
        <v>287914</v>
      </c>
      <c r="DF28" s="34">
        <v>293773</v>
      </c>
      <c r="DG28" s="34">
        <v>299772</v>
      </c>
      <c r="DH28" s="34">
        <v>305882</v>
      </c>
      <c r="DI28" s="34">
        <v>312046</v>
      </c>
      <c r="DJ28" s="34">
        <v>318230</v>
      </c>
      <c r="DK28" s="34">
        <v>324380</v>
      </c>
      <c r="DL28" s="34">
        <v>330449</v>
      </c>
      <c r="DM28" s="34">
        <v>336393</v>
      </c>
      <c r="DN28" s="34">
        <v>342170</v>
      </c>
      <c r="DO28" s="34">
        <v>348053</v>
      </c>
      <c r="DP28" s="34">
        <v>353373</v>
      </c>
      <c r="DQ28" s="34">
        <v>357884</v>
      </c>
      <c r="DR28" s="34">
        <v>362275</v>
      </c>
      <c r="DS28" s="34">
        <v>367197</v>
      </c>
      <c r="DT28" s="34">
        <v>373321</v>
      </c>
      <c r="DU28" s="34">
        <v>375306</v>
      </c>
      <c r="DV28" s="34">
        <v>380299</v>
      </c>
      <c r="DW28" s="34">
        <v>385444</v>
      </c>
      <c r="DX28" s="34">
        <v>388700</v>
      </c>
      <c r="DY28" s="34">
        <v>392028</v>
      </c>
      <c r="DZ28" s="34">
        <v>395826</v>
      </c>
      <c r="EA28" s="34">
        <v>399624</v>
      </c>
      <c r="EB28" s="34">
        <v>403510</v>
      </c>
      <c r="EC28" s="34">
        <v>406942</v>
      </c>
      <c r="ED28" s="34">
        <v>410736</v>
      </c>
      <c r="EE28" s="34">
        <v>415160</v>
      </c>
      <c r="EF28" s="34">
        <v>420398</v>
      </c>
      <c r="EG28" s="34">
        <v>425827</v>
      </c>
      <c r="EH28" s="34">
        <v>426614</v>
      </c>
      <c r="EI28" s="34">
        <v>427436</v>
      </c>
      <c r="EJ28" s="34">
        <v>429028</v>
      </c>
      <c r="EK28" s="34">
        <v>431450</v>
      </c>
      <c r="EL28" s="34">
        <v>434639</v>
      </c>
      <c r="EM28" s="34">
        <v>438217</v>
      </c>
      <c r="EN28" s="34">
        <v>440537</v>
      </c>
      <c r="EO28" s="34">
        <v>441814</v>
      </c>
      <c r="EP28" s="34">
        <v>442068</v>
      </c>
      <c r="EQ28" s="34">
        <v>438473</v>
      </c>
      <c r="ER28" s="34">
        <v>435987</v>
      </c>
      <c r="ES28" s="34">
        <v>433760</v>
      </c>
      <c r="ET28" s="34">
        <v>429132</v>
      </c>
      <c r="EU28" s="34">
        <v>421593</v>
      </c>
      <c r="EV28" s="34">
        <v>411836</v>
      </c>
      <c r="EW28" s="34">
        <v>401272</v>
      </c>
      <c r="EX28" s="34">
        <v>391087</v>
      </c>
      <c r="EY28" s="34">
        <v>380714</v>
      </c>
      <c r="EZ28" s="34">
        <v>372756</v>
      </c>
      <c r="FA28" s="34">
        <v>365911</v>
      </c>
      <c r="FB28" s="34">
        <v>360694</v>
      </c>
      <c r="FC28" s="34">
        <v>355646</v>
      </c>
      <c r="FD28" s="34">
        <v>353452</v>
      </c>
      <c r="FE28" s="34">
        <v>351251</v>
      </c>
      <c r="FF28" s="34">
        <v>347144</v>
      </c>
      <c r="FG28" s="34">
        <v>341441</v>
      </c>
      <c r="FH28" s="34">
        <v>334223</v>
      </c>
      <c r="FI28" s="34">
        <v>322916</v>
      </c>
      <c r="FJ28" s="34">
        <v>312852</v>
      </c>
      <c r="FK28" s="34">
        <v>301334</v>
      </c>
      <c r="FL28" s="34">
        <v>291481</v>
      </c>
      <c r="FM28" s="34">
        <v>283020</v>
      </c>
      <c r="FN28" s="34">
        <v>277700</v>
      </c>
      <c r="FO28" s="34">
        <v>273386</v>
      </c>
      <c r="FP28" s="34">
        <v>269933</v>
      </c>
      <c r="FQ28" s="34">
        <v>267762</v>
      </c>
      <c r="FR28" s="34">
        <v>265595</v>
      </c>
      <c r="FS28" s="34">
        <v>260630</v>
      </c>
      <c r="FT28" s="34">
        <v>256729</v>
      </c>
      <c r="FU28" s="34">
        <v>250981</v>
      </c>
      <c r="FV28" s="34">
        <v>245533</v>
      </c>
      <c r="FW28" s="34">
        <v>238128</v>
      </c>
      <c r="FX28" s="34">
        <v>230156</v>
      </c>
      <c r="FY28" s="34">
        <v>220291</v>
      </c>
      <c r="FZ28" s="34">
        <v>208617</v>
      </c>
      <c r="GA28" s="34">
        <v>196552</v>
      </c>
      <c r="GB28" s="34">
        <v>184069</v>
      </c>
      <c r="GC28" s="34">
        <v>171244</v>
      </c>
      <c r="GD28" s="34">
        <v>159564</v>
      </c>
      <c r="GE28" s="34">
        <v>147453</v>
      </c>
      <c r="GF28" s="34">
        <v>135726</v>
      </c>
      <c r="GG28" s="34">
        <v>123512</v>
      </c>
      <c r="GH28" s="34">
        <v>111738</v>
      </c>
      <c r="GI28" s="34">
        <v>100049</v>
      </c>
      <c r="GJ28" s="34">
        <v>88986</v>
      </c>
      <c r="GK28" s="34">
        <v>78747</v>
      </c>
      <c r="GL28" s="34">
        <v>69070</v>
      </c>
      <c r="GM28" s="34">
        <v>59751</v>
      </c>
      <c r="GN28" s="34">
        <v>51140</v>
      </c>
      <c r="GO28" s="34">
        <v>43015</v>
      </c>
      <c r="GP28" s="34">
        <v>35814</v>
      </c>
      <c r="GQ28" s="34">
        <v>29401</v>
      </c>
      <c r="GR28" s="34">
        <v>23904</v>
      </c>
      <c r="GS28" s="34">
        <v>19291</v>
      </c>
      <c r="GT28" s="34">
        <v>15533</v>
      </c>
      <c r="GU28" s="34">
        <v>12342</v>
      </c>
      <c r="GV28" s="34">
        <v>9571</v>
      </c>
      <c r="GW28" s="34">
        <v>7234</v>
      </c>
      <c r="GX28" s="34">
        <v>5339</v>
      </c>
      <c r="GY28" s="34">
        <v>3840</v>
      </c>
      <c r="GZ28" s="35">
        <v>5423</v>
      </c>
      <c r="HA28" s="33">
        <v>579056</v>
      </c>
      <c r="HB28" s="34">
        <v>590680</v>
      </c>
      <c r="HC28" s="34">
        <v>602774</v>
      </c>
      <c r="HD28" s="34">
        <v>615158</v>
      </c>
      <c r="HE28" s="34">
        <v>627755</v>
      </c>
      <c r="HF28" s="34">
        <v>640468</v>
      </c>
      <c r="HG28" s="34">
        <v>653213</v>
      </c>
      <c r="HH28" s="34">
        <v>665893</v>
      </c>
      <c r="HI28" s="34">
        <v>678407</v>
      </c>
      <c r="HJ28" s="34">
        <v>690663</v>
      </c>
      <c r="HK28" s="34">
        <v>702578</v>
      </c>
      <c r="HL28" s="34">
        <v>714710</v>
      </c>
      <c r="HM28" s="34">
        <v>725653</v>
      </c>
      <c r="HN28" s="34">
        <v>734908</v>
      </c>
      <c r="HO28" s="34">
        <v>743844</v>
      </c>
      <c r="HP28" s="34">
        <v>753843</v>
      </c>
      <c r="HQ28" s="34">
        <v>766411</v>
      </c>
      <c r="HR28" s="34">
        <v>770357</v>
      </c>
      <c r="HS28" s="34">
        <v>781004</v>
      </c>
      <c r="HT28" s="34">
        <v>789259</v>
      </c>
      <c r="HU28" s="34">
        <v>796032</v>
      </c>
      <c r="HV28" s="34">
        <v>802897</v>
      </c>
      <c r="HW28" s="34">
        <v>809416</v>
      </c>
      <c r="HX28" s="34">
        <v>816128</v>
      </c>
      <c r="HY28" s="34">
        <v>823062</v>
      </c>
      <c r="HZ28" s="34">
        <v>830296</v>
      </c>
      <c r="IA28" s="34">
        <v>838026</v>
      </c>
      <c r="IB28" s="34">
        <v>846481</v>
      </c>
      <c r="IC28" s="34">
        <v>856026</v>
      </c>
      <c r="ID28" s="34">
        <v>866129</v>
      </c>
      <c r="IE28" s="34">
        <v>867092</v>
      </c>
      <c r="IF28" s="34">
        <v>867823</v>
      </c>
      <c r="IG28" s="34">
        <v>868573</v>
      </c>
      <c r="IH28" s="34">
        <v>870575</v>
      </c>
      <c r="II28" s="34">
        <v>874224</v>
      </c>
      <c r="IJ28" s="34">
        <v>879342</v>
      </c>
      <c r="IK28" s="34">
        <v>878291</v>
      </c>
      <c r="IL28" s="34">
        <v>876374</v>
      </c>
      <c r="IM28" s="34">
        <v>873742</v>
      </c>
      <c r="IN28" s="34">
        <v>868211</v>
      </c>
      <c r="IO28" s="34">
        <v>864386</v>
      </c>
      <c r="IP28" s="34">
        <v>860300</v>
      </c>
      <c r="IQ28" s="34">
        <v>850504</v>
      </c>
      <c r="IR28" s="34">
        <v>833601</v>
      </c>
      <c r="IS28" s="34">
        <v>812935</v>
      </c>
      <c r="IT28" s="34">
        <v>791331</v>
      </c>
      <c r="IU28" s="34">
        <v>769929</v>
      </c>
      <c r="IV28" s="34">
        <v>748559</v>
      </c>
      <c r="IW28" s="34">
        <v>728773</v>
      </c>
      <c r="IX28" s="34">
        <v>713355</v>
      </c>
      <c r="IY28" s="34">
        <v>700363</v>
      </c>
      <c r="IZ28" s="34">
        <v>689250</v>
      </c>
      <c r="JA28" s="34">
        <v>682531</v>
      </c>
      <c r="JB28" s="34">
        <v>675351</v>
      </c>
      <c r="JC28" s="34">
        <v>665038</v>
      </c>
      <c r="JD28" s="34">
        <v>653232</v>
      </c>
      <c r="JE28" s="34">
        <v>637334</v>
      </c>
      <c r="JF28" s="34">
        <v>615722</v>
      </c>
      <c r="JG28" s="34">
        <v>593217</v>
      </c>
      <c r="JH28" s="34">
        <v>571013</v>
      </c>
      <c r="JI28" s="34">
        <v>549100</v>
      </c>
      <c r="JJ28" s="34">
        <v>532384</v>
      </c>
      <c r="JK28" s="34">
        <v>521267</v>
      </c>
      <c r="JL28" s="34">
        <v>512157</v>
      </c>
      <c r="JM28" s="34">
        <v>504358</v>
      </c>
      <c r="JN28" s="34">
        <v>498561</v>
      </c>
      <c r="JO28" s="34">
        <v>492275</v>
      </c>
      <c r="JP28" s="34">
        <v>482685</v>
      </c>
      <c r="JQ28" s="34">
        <v>472079</v>
      </c>
      <c r="JR28" s="34">
        <v>460549</v>
      </c>
      <c r="JS28" s="34">
        <v>447315</v>
      </c>
      <c r="JT28" s="34">
        <v>432265</v>
      </c>
      <c r="JU28" s="34">
        <v>415423</v>
      </c>
      <c r="JV28" s="34">
        <v>395599</v>
      </c>
      <c r="JW28" s="34">
        <v>372766</v>
      </c>
      <c r="JX28" s="34">
        <v>348798</v>
      </c>
      <c r="JY28" s="34">
        <v>323926</v>
      </c>
      <c r="JZ28" s="34">
        <v>299743</v>
      </c>
      <c r="KA28" s="34">
        <v>276935</v>
      </c>
      <c r="KB28" s="34">
        <v>254610</v>
      </c>
      <c r="KC28" s="34">
        <v>232581</v>
      </c>
      <c r="KD28" s="34">
        <v>211125</v>
      </c>
      <c r="KE28" s="34">
        <v>190175</v>
      </c>
      <c r="KF28" s="34">
        <v>169684</v>
      </c>
      <c r="KG28" s="34">
        <v>150290</v>
      </c>
      <c r="KH28" s="34">
        <v>132311</v>
      </c>
      <c r="KI28" s="34">
        <v>115291</v>
      </c>
      <c r="KJ28" s="34">
        <v>99320</v>
      </c>
      <c r="KK28" s="34">
        <v>84584</v>
      </c>
      <c r="KL28" s="34">
        <v>70842</v>
      </c>
      <c r="KM28" s="34">
        <v>58555</v>
      </c>
      <c r="KN28" s="34">
        <v>47858</v>
      </c>
      <c r="KO28" s="34">
        <v>38745</v>
      </c>
      <c r="KP28" s="34">
        <v>31196</v>
      </c>
      <c r="KQ28" s="34">
        <v>24986</v>
      </c>
      <c r="KR28" s="34">
        <v>19730</v>
      </c>
      <c r="KS28" s="34">
        <v>15215</v>
      </c>
      <c r="KT28" s="34">
        <v>11457</v>
      </c>
      <c r="KU28" s="34">
        <v>8413</v>
      </c>
      <c r="KV28" s="34">
        <v>6007</v>
      </c>
      <c r="KW28" s="35">
        <v>8320</v>
      </c>
    </row>
    <row r="29" spans="1:309" s="16" customFormat="1" ht="13.2">
      <c r="A29" s="20" t="s">
        <v>307</v>
      </c>
      <c r="B29" s="32">
        <v>2037</v>
      </c>
      <c r="C29" s="20" t="s">
        <v>3</v>
      </c>
      <c r="D29" s="36">
        <v>55728042</v>
      </c>
      <c r="E29" s="37">
        <v>27375527</v>
      </c>
      <c r="F29" s="38">
        <v>28352515</v>
      </c>
      <c r="G29" s="36">
        <v>290705</v>
      </c>
      <c r="H29" s="37">
        <v>296546</v>
      </c>
      <c r="I29" s="37">
        <v>302647</v>
      </c>
      <c r="J29" s="37">
        <v>308909</v>
      </c>
      <c r="K29" s="37">
        <v>315311</v>
      </c>
      <c r="L29" s="37">
        <v>321805</v>
      </c>
      <c r="M29" s="37">
        <v>328358</v>
      </c>
      <c r="N29" s="37">
        <v>334928</v>
      </c>
      <c r="O29" s="37">
        <v>341446</v>
      </c>
      <c r="P29" s="37">
        <v>347887</v>
      </c>
      <c r="Q29" s="37">
        <v>354192</v>
      </c>
      <c r="R29" s="37">
        <v>360318</v>
      </c>
      <c r="S29" s="37">
        <v>366542</v>
      </c>
      <c r="T29" s="37">
        <v>372133</v>
      </c>
      <c r="U29" s="37">
        <v>376837</v>
      </c>
      <c r="V29" s="37">
        <v>381318</v>
      </c>
      <c r="W29" s="37">
        <v>386322</v>
      </c>
      <c r="X29" s="37">
        <v>392675</v>
      </c>
      <c r="Y29" s="37">
        <v>394548</v>
      </c>
      <c r="Z29" s="37">
        <v>400096</v>
      </c>
      <c r="AA29" s="37">
        <v>403130</v>
      </c>
      <c r="AB29" s="37">
        <v>406570</v>
      </c>
      <c r="AC29" s="37">
        <v>410030</v>
      </c>
      <c r="AD29" s="37">
        <v>412705</v>
      </c>
      <c r="AE29" s="37">
        <v>415570</v>
      </c>
      <c r="AF29" s="37">
        <v>418581</v>
      </c>
      <c r="AG29" s="37">
        <v>422352</v>
      </c>
      <c r="AH29" s="37">
        <v>426266</v>
      </c>
      <c r="AI29" s="37">
        <v>430285</v>
      </c>
      <c r="AJ29" s="37">
        <v>434576</v>
      </c>
      <c r="AK29" s="37">
        <v>439223</v>
      </c>
      <c r="AL29" s="37">
        <v>439400</v>
      </c>
      <c r="AM29" s="37">
        <v>439304</v>
      </c>
      <c r="AN29" s="37">
        <v>438474</v>
      </c>
      <c r="AO29" s="37">
        <v>438048</v>
      </c>
      <c r="AP29" s="37">
        <v>438516</v>
      </c>
      <c r="AQ29" s="37">
        <v>440033</v>
      </c>
      <c r="AR29" s="37">
        <v>436666</v>
      </c>
      <c r="AS29" s="37">
        <v>433473</v>
      </c>
      <c r="AT29" s="37">
        <v>430587</v>
      </c>
      <c r="AU29" s="37">
        <v>428632</v>
      </c>
      <c r="AV29" s="37">
        <v>427264</v>
      </c>
      <c r="AW29" s="37">
        <v>425367</v>
      </c>
      <c r="AX29" s="37">
        <v>420159</v>
      </c>
      <c r="AY29" s="37">
        <v>410759</v>
      </c>
      <c r="AZ29" s="37">
        <v>399823</v>
      </c>
      <c r="BA29" s="37">
        <v>388751</v>
      </c>
      <c r="BB29" s="37">
        <v>377483</v>
      </c>
      <c r="BC29" s="37">
        <v>366438</v>
      </c>
      <c r="BD29" s="37">
        <v>354564</v>
      </c>
      <c r="BE29" s="37">
        <v>345923</v>
      </c>
      <c r="BF29" s="37">
        <v>338060</v>
      </c>
      <c r="BG29" s="37">
        <v>331907</v>
      </c>
      <c r="BH29" s="37">
        <v>327264</v>
      </c>
      <c r="BI29" s="37">
        <v>322164</v>
      </c>
      <c r="BJ29" s="37">
        <v>315838</v>
      </c>
      <c r="BK29" s="37">
        <v>309595</v>
      </c>
      <c r="BL29" s="37">
        <v>300785</v>
      </c>
      <c r="BM29" s="37">
        <v>290358</v>
      </c>
      <c r="BN29" s="37">
        <v>277816</v>
      </c>
      <c r="BO29" s="37">
        <v>267009</v>
      </c>
      <c r="BP29" s="37">
        <v>254844</v>
      </c>
      <c r="BQ29" s="37">
        <v>246438</v>
      </c>
      <c r="BR29" s="37">
        <v>240457</v>
      </c>
      <c r="BS29" s="37">
        <v>235445</v>
      </c>
      <c r="BT29" s="37">
        <v>230865</v>
      </c>
      <c r="BU29" s="37">
        <v>226970</v>
      </c>
      <c r="BV29" s="37">
        <v>222576</v>
      </c>
      <c r="BW29" s="37">
        <v>217660</v>
      </c>
      <c r="BX29" s="37">
        <v>210686</v>
      </c>
      <c r="BY29" s="37">
        <v>204611</v>
      </c>
      <c r="BZ29" s="37">
        <v>196555</v>
      </c>
      <c r="CA29" s="37">
        <v>188625</v>
      </c>
      <c r="CB29" s="37">
        <v>179504</v>
      </c>
      <c r="CC29" s="37">
        <v>169340</v>
      </c>
      <c r="CD29" s="37">
        <v>158032</v>
      </c>
      <c r="CE29" s="37">
        <v>146042</v>
      </c>
      <c r="CF29" s="37">
        <v>133618</v>
      </c>
      <c r="CG29" s="37">
        <v>122233</v>
      </c>
      <c r="CH29" s="37">
        <v>111117</v>
      </c>
      <c r="CI29" s="37">
        <v>100908</v>
      </c>
      <c r="CJ29" s="37">
        <v>90702</v>
      </c>
      <c r="CK29" s="37">
        <v>81533</v>
      </c>
      <c r="CL29" s="37">
        <v>72491</v>
      </c>
      <c r="CM29" s="37">
        <v>63878</v>
      </c>
      <c r="CN29" s="37">
        <v>55795</v>
      </c>
      <c r="CO29" s="37">
        <v>48323</v>
      </c>
      <c r="CP29" s="37">
        <v>41310</v>
      </c>
      <c r="CQ29" s="37">
        <v>35009</v>
      </c>
      <c r="CR29" s="37">
        <v>29268</v>
      </c>
      <c r="CS29" s="37">
        <v>24070</v>
      </c>
      <c r="CT29" s="37">
        <v>19421</v>
      </c>
      <c r="CU29" s="37">
        <v>15545</v>
      </c>
      <c r="CV29" s="37">
        <v>12321</v>
      </c>
      <c r="CW29" s="37">
        <v>9731</v>
      </c>
      <c r="CX29" s="37">
        <v>7597</v>
      </c>
      <c r="CY29" s="37">
        <v>5830</v>
      </c>
      <c r="CZ29" s="37">
        <v>4372</v>
      </c>
      <c r="DA29" s="37">
        <v>3205</v>
      </c>
      <c r="DB29" s="37">
        <v>2287</v>
      </c>
      <c r="DC29" s="38">
        <v>3042</v>
      </c>
      <c r="DD29" s="36">
        <v>276526</v>
      </c>
      <c r="DE29" s="37">
        <v>281997</v>
      </c>
      <c r="DF29" s="37">
        <v>287715</v>
      </c>
      <c r="DG29" s="37">
        <v>293615</v>
      </c>
      <c r="DH29" s="37">
        <v>299635</v>
      </c>
      <c r="DI29" s="37">
        <v>305753</v>
      </c>
      <c r="DJ29" s="37">
        <v>311924</v>
      </c>
      <c r="DK29" s="37">
        <v>318107</v>
      </c>
      <c r="DL29" s="37">
        <v>324259</v>
      </c>
      <c r="DM29" s="37">
        <v>330320</v>
      </c>
      <c r="DN29" s="37">
        <v>336264</v>
      </c>
      <c r="DO29" s="37">
        <v>342034</v>
      </c>
      <c r="DP29" s="37">
        <v>347905</v>
      </c>
      <c r="DQ29" s="37">
        <v>353210</v>
      </c>
      <c r="DR29" s="37">
        <v>357714</v>
      </c>
      <c r="DS29" s="37">
        <v>362094</v>
      </c>
      <c r="DT29" s="37">
        <v>366992</v>
      </c>
      <c r="DU29" s="37">
        <v>373062</v>
      </c>
      <c r="DV29" s="37">
        <v>375003</v>
      </c>
      <c r="DW29" s="37">
        <v>379936</v>
      </c>
      <c r="DX29" s="37">
        <v>385019</v>
      </c>
      <c r="DY29" s="37">
        <v>388231</v>
      </c>
      <c r="DZ29" s="37">
        <v>391523</v>
      </c>
      <c r="EA29" s="37">
        <v>395293</v>
      </c>
      <c r="EB29" s="37">
        <v>399077</v>
      </c>
      <c r="EC29" s="37">
        <v>402948</v>
      </c>
      <c r="ED29" s="37">
        <v>406375</v>
      </c>
      <c r="EE29" s="37">
        <v>410170</v>
      </c>
      <c r="EF29" s="37">
        <v>414588</v>
      </c>
      <c r="EG29" s="37">
        <v>419824</v>
      </c>
      <c r="EH29" s="37">
        <v>425221</v>
      </c>
      <c r="EI29" s="37">
        <v>426006</v>
      </c>
      <c r="EJ29" s="37">
        <v>426819</v>
      </c>
      <c r="EK29" s="37">
        <v>428403</v>
      </c>
      <c r="EL29" s="37">
        <v>430808</v>
      </c>
      <c r="EM29" s="37">
        <v>433990</v>
      </c>
      <c r="EN29" s="37">
        <v>437540</v>
      </c>
      <c r="EO29" s="37">
        <v>439851</v>
      </c>
      <c r="EP29" s="37">
        <v>441104</v>
      </c>
      <c r="EQ29" s="37">
        <v>441334</v>
      </c>
      <c r="ER29" s="37">
        <v>437714</v>
      </c>
      <c r="ES29" s="37">
        <v>435212</v>
      </c>
      <c r="ET29" s="37">
        <v>432952</v>
      </c>
      <c r="EU29" s="37">
        <v>428294</v>
      </c>
      <c r="EV29" s="37">
        <v>420726</v>
      </c>
      <c r="EW29" s="37">
        <v>410941</v>
      </c>
      <c r="EX29" s="37">
        <v>400352</v>
      </c>
      <c r="EY29" s="37">
        <v>390142</v>
      </c>
      <c r="EZ29" s="37">
        <v>379728</v>
      </c>
      <c r="FA29" s="37">
        <v>371733</v>
      </c>
      <c r="FB29" s="37">
        <v>364842</v>
      </c>
      <c r="FC29" s="37">
        <v>359563</v>
      </c>
      <c r="FD29" s="37">
        <v>354449</v>
      </c>
      <c r="FE29" s="37">
        <v>352176</v>
      </c>
      <c r="FF29" s="37">
        <v>349877</v>
      </c>
      <c r="FG29" s="37">
        <v>345679</v>
      </c>
      <c r="FH29" s="37">
        <v>339880</v>
      </c>
      <c r="FI29" s="37">
        <v>332553</v>
      </c>
      <c r="FJ29" s="37">
        <v>321168</v>
      </c>
      <c r="FK29" s="37">
        <v>311002</v>
      </c>
      <c r="FL29" s="37">
        <v>299394</v>
      </c>
      <c r="FM29" s="37">
        <v>289438</v>
      </c>
      <c r="FN29" s="37">
        <v>280846</v>
      </c>
      <c r="FO29" s="37">
        <v>275372</v>
      </c>
      <c r="FP29" s="37">
        <v>270874</v>
      </c>
      <c r="FQ29" s="37">
        <v>267210</v>
      </c>
      <c r="FR29" s="37">
        <v>264795</v>
      </c>
      <c r="FS29" s="37">
        <v>262355</v>
      </c>
      <c r="FT29" s="37">
        <v>257123</v>
      </c>
      <c r="FU29" s="37">
        <v>252919</v>
      </c>
      <c r="FV29" s="37">
        <v>246870</v>
      </c>
      <c r="FW29" s="37">
        <v>241081</v>
      </c>
      <c r="FX29" s="37">
        <v>233344</v>
      </c>
      <c r="FY29" s="37">
        <v>225038</v>
      </c>
      <c r="FZ29" s="37">
        <v>214856</v>
      </c>
      <c r="GA29" s="37">
        <v>202903</v>
      </c>
      <c r="GB29" s="37">
        <v>190575</v>
      </c>
      <c r="GC29" s="37">
        <v>177851</v>
      </c>
      <c r="GD29" s="37">
        <v>164816</v>
      </c>
      <c r="GE29" s="37">
        <v>152915</v>
      </c>
      <c r="GF29" s="37">
        <v>140628</v>
      </c>
      <c r="GG29" s="37">
        <v>128769</v>
      </c>
      <c r="GH29" s="37">
        <v>116485</v>
      </c>
      <c r="GI29" s="37">
        <v>104688</v>
      </c>
      <c r="GJ29" s="37">
        <v>93053</v>
      </c>
      <c r="GK29" s="37">
        <v>82177</v>
      </c>
      <c r="GL29" s="37">
        <v>72102</v>
      </c>
      <c r="GM29" s="37">
        <v>62654</v>
      </c>
      <c r="GN29" s="37">
        <v>53656</v>
      </c>
      <c r="GO29" s="37">
        <v>45423</v>
      </c>
      <c r="GP29" s="37">
        <v>37756</v>
      </c>
      <c r="GQ29" s="37">
        <v>31027</v>
      </c>
      <c r="GR29" s="37">
        <v>25118</v>
      </c>
      <c r="GS29" s="37">
        <v>20117</v>
      </c>
      <c r="GT29" s="37">
        <v>15968</v>
      </c>
      <c r="GU29" s="37">
        <v>12635</v>
      </c>
      <c r="GV29" s="37">
        <v>9846</v>
      </c>
      <c r="GW29" s="37">
        <v>7483</v>
      </c>
      <c r="GX29" s="37">
        <v>5532</v>
      </c>
      <c r="GY29" s="37">
        <v>3992</v>
      </c>
      <c r="GZ29" s="38">
        <v>5659</v>
      </c>
      <c r="HA29" s="36">
        <v>567231</v>
      </c>
      <c r="HB29" s="37">
        <v>578543</v>
      </c>
      <c r="HC29" s="37">
        <v>590362</v>
      </c>
      <c r="HD29" s="37">
        <v>602524</v>
      </c>
      <c r="HE29" s="37">
        <v>614946</v>
      </c>
      <c r="HF29" s="37">
        <v>627558</v>
      </c>
      <c r="HG29" s="37">
        <v>640282</v>
      </c>
      <c r="HH29" s="37">
        <v>653035</v>
      </c>
      <c r="HI29" s="37">
        <v>665705</v>
      </c>
      <c r="HJ29" s="37">
        <v>678207</v>
      </c>
      <c r="HK29" s="37">
        <v>690456</v>
      </c>
      <c r="HL29" s="37">
        <v>702352</v>
      </c>
      <c r="HM29" s="37">
        <v>714447</v>
      </c>
      <c r="HN29" s="37">
        <v>725343</v>
      </c>
      <c r="HO29" s="37">
        <v>734551</v>
      </c>
      <c r="HP29" s="37">
        <v>743412</v>
      </c>
      <c r="HQ29" s="37">
        <v>753314</v>
      </c>
      <c r="HR29" s="37">
        <v>765737</v>
      </c>
      <c r="HS29" s="37">
        <v>769551</v>
      </c>
      <c r="HT29" s="37">
        <v>780032</v>
      </c>
      <c r="HU29" s="37">
        <v>788149</v>
      </c>
      <c r="HV29" s="37">
        <v>794801</v>
      </c>
      <c r="HW29" s="37">
        <v>801553</v>
      </c>
      <c r="HX29" s="37">
        <v>807998</v>
      </c>
      <c r="HY29" s="37">
        <v>814647</v>
      </c>
      <c r="HZ29" s="37">
        <v>821529</v>
      </c>
      <c r="IA29" s="37">
        <v>828727</v>
      </c>
      <c r="IB29" s="37">
        <v>836436</v>
      </c>
      <c r="IC29" s="37">
        <v>844873</v>
      </c>
      <c r="ID29" s="37">
        <v>854400</v>
      </c>
      <c r="IE29" s="37">
        <v>864444</v>
      </c>
      <c r="IF29" s="37">
        <v>865406</v>
      </c>
      <c r="IG29" s="37">
        <v>866123</v>
      </c>
      <c r="IH29" s="37">
        <v>866877</v>
      </c>
      <c r="II29" s="37">
        <v>868856</v>
      </c>
      <c r="IJ29" s="37">
        <v>872506</v>
      </c>
      <c r="IK29" s="37">
        <v>877573</v>
      </c>
      <c r="IL29" s="37">
        <v>876517</v>
      </c>
      <c r="IM29" s="37">
        <v>874577</v>
      </c>
      <c r="IN29" s="37">
        <v>871921</v>
      </c>
      <c r="IO29" s="37">
        <v>866346</v>
      </c>
      <c r="IP29" s="37">
        <v>862476</v>
      </c>
      <c r="IQ29" s="37">
        <v>858319</v>
      </c>
      <c r="IR29" s="37">
        <v>848453</v>
      </c>
      <c r="IS29" s="37">
        <v>831485</v>
      </c>
      <c r="IT29" s="37">
        <v>810764</v>
      </c>
      <c r="IU29" s="37">
        <v>789103</v>
      </c>
      <c r="IV29" s="37">
        <v>767625</v>
      </c>
      <c r="IW29" s="37">
        <v>746166</v>
      </c>
      <c r="IX29" s="37">
        <v>726297</v>
      </c>
      <c r="IY29" s="37">
        <v>710765</v>
      </c>
      <c r="IZ29" s="37">
        <v>697623</v>
      </c>
      <c r="JA29" s="37">
        <v>686356</v>
      </c>
      <c r="JB29" s="37">
        <v>679440</v>
      </c>
      <c r="JC29" s="37">
        <v>672041</v>
      </c>
      <c r="JD29" s="37">
        <v>661517</v>
      </c>
      <c r="JE29" s="37">
        <v>649475</v>
      </c>
      <c r="JF29" s="37">
        <v>633338</v>
      </c>
      <c r="JG29" s="37">
        <v>611526</v>
      </c>
      <c r="JH29" s="37">
        <v>588818</v>
      </c>
      <c r="JI29" s="37">
        <v>566403</v>
      </c>
      <c r="JJ29" s="37">
        <v>544282</v>
      </c>
      <c r="JK29" s="37">
        <v>527284</v>
      </c>
      <c r="JL29" s="37">
        <v>515829</v>
      </c>
      <c r="JM29" s="37">
        <v>506319</v>
      </c>
      <c r="JN29" s="37">
        <v>498075</v>
      </c>
      <c r="JO29" s="37">
        <v>491765</v>
      </c>
      <c r="JP29" s="37">
        <v>484931</v>
      </c>
      <c r="JQ29" s="37">
        <v>474783</v>
      </c>
      <c r="JR29" s="37">
        <v>463605</v>
      </c>
      <c r="JS29" s="37">
        <v>451481</v>
      </c>
      <c r="JT29" s="37">
        <v>437636</v>
      </c>
      <c r="JU29" s="37">
        <v>421969</v>
      </c>
      <c r="JV29" s="37">
        <v>404542</v>
      </c>
      <c r="JW29" s="37">
        <v>384196</v>
      </c>
      <c r="JX29" s="37">
        <v>360935</v>
      </c>
      <c r="JY29" s="37">
        <v>336617</v>
      </c>
      <c r="JZ29" s="37">
        <v>311469</v>
      </c>
      <c r="KA29" s="37">
        <v>287049</v>
      </c>
      <c r="KB29" s="37">
        <v>264032</v>
      </c>
      <c r="KC29" s="37">
        <v>241536</v>
      </c>
      <c r="KD29" s="37">
        <v>219471</v>
      </c>
      <c r="KE29" s="37">
        <v>198018</v>
      </c>
      <c r="KF29" s="37">
        <v>177179</v>
      </c>
      <c r="KG29" s="37">
        <v>156931</v>
      </c>
      <c r="KH29" s="37">
        <v>137972</v>
      </c>
      <c r="KI29" s="37">
        <v>120425</v>
      </c>
      <c r="KJ29" s="37">
        <v>103964</v>
      </c>
      <c r="KK29" s="37">
        <v>88665</v>
      </c>
      <c r="KL29" s="37">
        <v>74691</v>
      </c>
      <c r="KM29" s="37">
        <v>61826</v>
      </c>
      <c r="KN29" s="37">
        <v>50448</v>
      </c>
      <c r="KO29" s="37">
        <v>40663</v>
      </c>
      <c r="KP29" s="37">
        <v>32438</v>
      </c>
      <c r="KQ29" s="37">
        <v>25699</v>
      </c>
      <c r="KR29" s="37">
        <v>20232</v>
      </c>
      <c r="KS29" s="37">
        <v>15676</v>
      </c>
      <c r="KT29" s="37">
        <v>11855</v>
      </c>
      <c r="KU29" s="37">
        <v>8737</v>
      </c>
      <c r="KV29" s="37">
        <v>6279</v>
      </c>
      <c r="KW29" s="38">
        <v>8701</v>
      </c>
    </row>
    <row r="30" spans="1:309" s="16" customFormat="1" ht="13.2">
      <c r="A30" s="19" t="s">
        <v>307</v>
      </c>
      <c r="B30" s="31">
        <v>2038</v>
      </c>
      <c r="C30" s="19" t="s">
        <v>3</v>
      </c>
      <c r="D30" s="33">
        <v>55826079</v>
      </c>
      <c r="E30" s="34">
        <v>27429300</v>
      </c>
      <c r="F30" s="35">
        <v>28396779</v>
      </c>
      <c r="G30" s="33">
        <v>284828</v>
      </c>
      <c r="H30" s="34">
        <v>290507</v>
      </c>
      <c r="I30" s="34">
        <v>296434</v>
      </c>
      <c r="J30" s="34">
        <v>302563</v>
      </c>
      <c r="K30" s="34">
        <v>308841</v>
      </c>
      <c r="L30" s="34">
        <v>315253</v>
      </c>
      <c r="M30" s="34">
        <v>321751</v>
      </c>
      <c r="N30" s="34">
        <v>328303</v>
      </c>
      <c r="O30" s="34">
        <v>334865</v>
      </c>
      <c r="P30" s="34">
        <v>341387</v>
      </c>
      <c r="Q30" s="34">
        <v>347820</v>
      </c>
      <c r="R30" s="34">
        <v>354108</v>
      </c>
      <c r="S30" s="34">
        <v>360211</v>
      </c>
      <c r="T30" s="34">
        <v>366406</v>
      </c>
      <c r="U30" s="34">
        <v>371957</v>
      </c>
      <c r="V30" s="34">
        <v>376601</v>
      </c>
      <c r="W30" s="34">
        <v>381015</v>
      </c>
      <c r="X30" s="34">
        <v>385933</v>
      </c>
      <c r="Y30" s="34">
        <v>392171</v>
      </c>
      <c r="Z30" s="34">
        <v>393965</v>
      </c>
      <c r="AA30" s="34">
        <v>399419</v>
      </c>
      <c r="AB30" s="34">
        <v>402379</v>
      </c>
      <c r="AC30" s="34">
        <v>405757</v>
      </c>
      <c r="AD30" s="34">
        <v>409163</v>
      </c>
      <c r="AE30" s="34">
        <v>411791</v>
      </c>
      <c r="AF30" s="34">
        <v>414620</v>
      </c>
      <c r="AG30" s="34">
        <v>417611</v>
      </c>
      <c r="AH30" s="34">
        <v>421358</v>
      </c>
      <c r="AI30" s="34">
        <v>425253</v>
      </c>
      <c r="AJ30" s="34">
        <v>429264</v>
      </c>
      <c r="AK30" s="34">
        <v>433557</v>
      </c>
      <c r="AL30" s="34">
        <v>438172</v>
      </c>
      <c r="AM30" s="34">
        <v>438351</v>
      </c>
      <c r="AN30" s="34">
        <v>438252</v>
      </c>
      <c r="AO30" s="34">
        <v>437420</v>
      </c>
      <c r="AP30" s="34">
        <v>437000</v>
      </c>
      <c r="AQ30" s="34">
        <v>437464</v>
      </c>
      <c r="AR30" s="34">
        <v>438956</v>
      </c>
      <c r="AS30" s="34">
        <v>435585</v>
      </c>
      <c r="AT30" s="34">
        <v>432382</v>
      </c>
      <c r="AU30" s="34">
        <v>429488</v>
      </c>
      <c r="AV30" s="34">
        <v>427513</v>
      </c>
      <c r="AW30" s="34">
        <v>426111</v>
      </c>
      <c r="AX30" s="34">
        <v>424167</v>
      </c>
      <c r="AY30" s="34">
        <v>418906</v>
      </c>
      <c r="AZ30" s="34">
        <v>409470</v>
      </c>
      <c r="BA30" s="34">
        <v>398495</v>
      </c>
      <c r="BB30" s="34">
        <v>387380</v>
      </c>
      <c r="BC30" s="34">
        <v>376060</v>
      </c>
      <c r="BD30" s="34">
        <v>364952</v>
      </c>
      <c r="BE30" s="34">
        <v>353029</v>
      </c>
      <c r="BF30" s="34">
        <v>344305</v>
      </c>
      <c r="BG30" s="34">
        <v>336361</v>
      </c>
      <c r="BH30" s="34">
        <v>330100</v>
      </c>
      <c r="BI30" s="34">
        <v>325333</v>
      </c>
      <c r="BJ30" s="34">
        <v>320102</v>
      </c>
      <c r="BK30" s="34">
        <v>313638</v>
      </c>
      <c r="BL30" s="34">
        <v>307251</v>
      </c>
      <c r="BM30" s="34">
        <v>298310</v>
      </c>
      <c r="BN30" s="34">
        <v>287749</v>
      </c>
      <c r="BO30" s="34">
        <v>275106</v>
      </c>
      <c r="BP30" s="34">
        <v>264163</v>
      </c>
      <c r="BQ30" s="34">
        <v>251887</v>
      </c>
      <c r="BR30" s="34">
        <v>243328</v>
      </c>
      <c r="BS30" s="34">
        <v>237146</v>
      </c>
      <c r="BT30" s="34">
        <v>231912</v>
      </c>
      <c r="BU30" s="34">
        <v>227081</v>
      </c>
      <c r="BV30" s="34">
        <v>222908</v>
      </c>
      <c r="BW30" s="34">
        <v>218224</v>
      </c>
      <c r="BX30" s="34">
        <v>213002</v>
      </c>
      <c r="BY30" s="34">
        <v>205758</v>
      </c>
      <c r="BZ30" s="34">
        <v>199373</v>
      </c>
      <c r="CA30" s="34">
        <v>191041</v>
      </c>
      <c r="CB30" s="34">
        <v>182826</v>
      </c>
      <c r="CC30" s="34">
        <v>173470</v>
      </c>
      <c r="CD30" s="34">
        <v>163104</v>
      </c>
      <c r="CE30" s="34">
        <v>151667</v>
      </c>
      <c r="CF30" s="34">
        <v>139598</v>
      </c>
      <c r="CG30" s="34">
        <v>127180</v>
      </c>
      <c r="CH30" s="34">
        <v>115784</v>
      </c>
      <c r="CI30" s="34">
        <v>104711</v>
      </c>
      <c r="CJ30" s="34">
        <v>94561</v>
      </c>
      <c r="CK30" s="34">
        <v>84467</v>
      </c>
      <c r="CL30" s="34">
        <v>75412</v>
      </c>
      <c r="CM30" s="34">
        <v>66563</v>
      </c>
      <c r="CN30" s="34">
        <v>58184</v>
      </c>
      <c r="CO30" s="34">
        <v>50384</v>
      </c>
      <c r="CP30" s="34">
        <v>43232</v>
      </c>
      <c r="CQ30" s="34">
        <v>36587</v>
      </c>
      <c r="CR30" s="34">
        <v>30670</v>
      </c>
      <c r="CS30" s="34">
        <v>25343</v>
      </c>
      <c r="CT30" s="34">
        <v>20579</v>
      </c>
      <c r="CU30" s="34">
        <v>16378</v>
      </c>
      <c r="CV30" s="34">
        <v>12920</v>
      </c>
      <c r="CW30" s="34">
        <v>10081</v>
      </c>
      <c r="CX30" s="34">
        <v>7833</v>
      </c>
      <c r="CY30" s="34">
        <v>6005</v>
      </c>
      <c r="CZ30" s="34">
        <v>4520</v>
      </c>
      <c r="DA30" s="34">
        <v>3325</v>
      </c>
      <c r="DB30" s="34">
        <v>2386</v>
      </c>
      <c r="DC30" s="35">
        <v>3208</v>
      </c>
      <c r="DD30" s="33">
        <v>270932</v>
      </c>
      <c r="DE30" s="34">
        <v>276244</v>
      </c>
      <c r="DF30" s="34">
        <v>281809</v>
      </c>
      <c r="DG30" s="34">
        <v>287568</v>
      </c>
      <c r="DH30" s="34">
        <v>293482</v>
      </c>
      <c r="DI30" s="34">
        <v>299513</v>
      </c>
      <c r="DJ30" s="34">
        <v>305639</v>
      </c>
      <c r="DK30" s="34">
        <v>311810</v>
      </c>
      <c r="DL30" s="34">
        <v>317997</v>
      </c>
      <c r="DM30" s="34">
        <v>324141</v>
      </c>
      <c r="DN30" s="34">
        <v>330202</v>
      </c>
      <c r="DO30" s="34">
        <v>336134</v>
      </c>
      <c r="DP30" s="34">
        <v>341889</v>
      </c>
      <c r="DQ30" s="34">
        <v>347763</v>
      </c>
      <c r="DR30" s="34">
        <v>353046</v>
      </c>
      <c r="DS30" s="34">
        <v>357544</v>
      </c>
      <c r="DT30" s="34">
        <v>361897</v>
      </c>
      <c r="DU30" s="34">
        <v>366757</v>
      </c>
      <c r="DV30" s="34">
        <v>372763</v>
      </c>
      <c r="DW30" s="34">
        <v>374654</v>
      </c>
      <c r="DX30" s="34">
        <v>379522</v>
      </c>
      <c r="DY30" s="34">
        <v>384550</v>
      </c>
      <c r="DZ30" s="34">
        <v>387728</v>
      </c>
      <c r="EA30" s="34">
        <v>391004</v>
      </c>
      <c r="EB30" s="34">
        <v>394755</v>
      </c>
      <c r="EC30" s="34">
        <v>398529</v>
      </c>
      <c r="ED30" s="34">
        <v>402389</v>
      </c>
      <c r="EE30" s="34">
        <v>405817</v>
      </c>
      <c r="EF30" s="34">
        <v>409612</v>
      </c>
      <c r="EG30" s="34">
        <v>414032</v>
      </c>
      <c r="EH30" s="34">
        <v>419262</v>
      </c>
      <c r="EI30" s="34">
        <v>424629</v>
      </c>
      <c r="EJ30" s="34">
        <v>425403</v>
      </c>
      <c r="EK30" s="34">
        <v>426215</v>
      </c>
      <c r="EL30" s="34">
        <v>427779</v>
      </c>
      <c r="EM30" s="34">
        <v>430173</v>
      </c>
      <c r="EN30" s="34">
        <v>433337</v>
      </c>
      <c r="EO30" s="34">
        <v>436876</v>
      </c>
      <c r="EP30" s="34">
        <v>439154</v>
      </c>
      <c r="EQ30" s="34">
        <v>440390</v>
      </c>
      <c r="ER30" s="34">
        <v>440582</v>
      </c>
      <c r="ES30" s="34">
        <v>436946</v>
      </c>
      <c r="ET30" s="34">
        <v>434420</v>
      </c>
      <c r="EU30" s="34">
        <v>432128</v>
      </c>
      <c r="EV30" s="34">
        <v>427425</v>
      </c>
      <c r="EW30" s="34">
        <v>419831</v>
      </c>
      <c r="EX30" s="34">
        <v>410013</v>
      </c>
      <c r="EY30" s="34">
        <v>399388</v>
      </c>
      <c r="EZ30" s="34">
        <v>389148</v>
      </c>
      <c r="FA30" s="34">
        <v>378702</v>
      </c>
      <c r="FB30" s="34">
        <v>370655</v>
      </c>
      <c r="FC30" s="34">
        <v>363708</v>
      </c>
      <c r="FD30" s="34">
        <v>358365</v>
      </c>
      <c r="FE30" s="34">
        <v>353183</v>
      </c>
      <c r="FF30" s="34">
        <v>350821</v>
      </c>
      <c r="FG30" s="34">
        <v>348415</v>
      </c>
      <c r="FH30" s="34">
        <v>344117</v>
      </c>
      <c r="FI30" s="34">
        <v>338206</v>
      </c>
      <c r="FJ30" s="34">
        <v>330775</v>
      </c>
      <c r="FK30" s="34">
        <v>319293</v>
      </c>
      <c r="FL30" s="34">
        <v>309026</v>
      </c>
      <c r="FM30" s="34">
        <v>297317</v>
      </c>
      <c r="FN30" s="34">
        <v>287236</v>
      </c>
      <c r="FO30" s="34">
        <v>278521</v>
      </c>
      <c r="FP30" s="34">
        <v>272864</v>
      </c>
      <c r="FQ30" s="34">
        <v>268172</v>
      </c>
      <c r="FR30" s="34">
        <v>264281</v>
      </c>
      <c r="FS30" s="34">
        <v>261596</v>
      </c>
      <c r="FT30" s="34">
        <v>258863</v>
      </c>
      <c r="FU30" s="34">
        <v>253351</v>
      </c>
      <c r="FV30" s="34">
        <v>248823</v>
      </c>
      <c r="FW30" s="34">
        <v>242442</v>
      </c>
      <c r="FX30" s="34">
        <v>236297</v>
      </c>
      <c r="FY30" s="34">
        <v>228212</v>
      </c>
      <c r="FZ30" s="34">
        <v>219550</v>
      </c>
      <c r="GA30" s="34">
        <v>209039</v>
      </c>
      <c r="GB30" s="34">
        <v>196801</v>
      </c>
      <c r="GC30" s="34">
        <v>184203</v>
      </c>
      <c r="GD30" s="34">
        <v>171244</v>
      </c>
      <c r="GE30" s="34">
        <v>158019</v>
      </c>
      <c r="GF30" s="34">
        <v>145909</v>
      </c>
      <c r="GG30" s="34">
        <v>133480</v>
      </c>
      <c r="GH30" s="34">
        <v>121509</v>
      </c>
      <c r="GI30" s="34">
        <v>109197</v>
      </c>
      <c r="GJ30" s="34">
        <v>97428</v>
      </c>
      <c r="GK30" s="34">
        <v>85992</v>
      </c>
      <c r="GL30" s="34">
        <v>75296</v>
      </c>
      <c r="GM30" s="34">
        <v>65453</v>
      </c>
      <c r="GN30" s="34">
        <v>56303</v>
      </c>
      <c r="GO30" s="34">
        <v>47701</v>
      </c>
      <c r="GP30" s="34">
        <v>39902</v>
      </c>
      <c r="GQ30" s="34">
        <v>32741</v>
      </c>
      <c r="GR30" s="34">
        <v>26534</v>
      </c>
      <c r="GS30" s="34">
        <v>21161</v>
      </c>
      <c r="GT30" s="34">
        <v>16669</v>
      </c>
      <c r="GU30" s="34">
        <v>13002</v>
      </c>
      <c r="GV30" s="34">
        <v>10093</v>
      </c>
      <c r="GW30" s="34">
        <v>7703</v>
      </c>
      <c r="GX30" s="34">
        <v>5733</v>
      </c>
      <c r="GY30" s="34">
        <v>4143</v>
      </c>
      <c r="GZ30" s="35">
        <v>5912</v>
      </c>
      <c r="HA30" s="33">
        <v>555760</v>
      </c>
      <c r="HB30" s="34">
        <v>566751</v>
      </c>
      <c r="HC30" s="34">
        <v>578243</v>
      </c>
      <c r="HD30" s="34">
        <v>590131</v>
      </c>
      <c r="HE30" s="34">
        <v>602323</v>
      </c>
      <c r="HF30" s="34">
        <v>614766</v>
      </c>
      <c r="HG30" s="34">
        <v>627390</v>
      </c>
      <c r="HH30" s="34">
        <v>640113</v>
      </c>
      <c r="HI30" s="34">
        <v>652862</v>
      </c>
      <c r="HJ30" s="34">
        <v>665528</v>
      </c>
      <c r="HK30" s="34">
        <v>678022</v>
      </c>
      <c r="HL30" s="34">
        <v>690242</v>
      </c>
      <c r="HM30" s="34">
        <v>702100</v>
      </c>
      <c r="HN30" s="34">
        <v>714169</v>
      </c>
      <c r="HO30" s="34">
        <v>725003</v>
      </c>
      <c r="HP30" s="34">
        <v>734145</v>
      </c>
      <c r="HQ30" s="34">
        <v>742912</v>
      </c>
      <c r="HR30" s="34">
        <v>752690</v>
      </c>
      <c r="HS30" s="34">
        <v>764934</v>
      </c>
      <c r="HT30" s="34">
        <v>768619</v>
      </c>
      <c r="HU30" s="34">
        <v>778941</v>
      </c>
      <c r="HV30" s="34">
        <v>786929</v>
      </c>
      <c r="HW30" s="34">
        <v>793485</v>
      </c>
      <c r="HX30" s="34">
        <v>800167</v>
      </c>
      <c r="HY30" s="34">
        <v>806546</v>
      </c>
      <c r="HZ30" s="34">
        <v>813149</v>
      </c>
      <c r="IA30" s="34">
        <v>820000</v>
      </c>
      <c r="IB30" s="34">
        <v>827175</v>
      </c>
      <c r="IC30" s="34">
        <v>834865</v>
      </c>
      <c r="ID30" s="34">
        <v>843296</v>
      </c>
      <c r="IE30" s="34">
        <v>852819</v>
      </c>
      <c r="IF30" s="34">
        <v>862801</v>
      </c>
      <c r="IG30" s="34">
        <v>863754</v>
      </c>
      <c r="IH30" s="34">
        <v>864467</v>
      </c>
      <c r="II30" s="34">
        <v>865199</v>
      </c>
      <c r="IJ30" s="34">
        <v>867173</v>
      </c>
      <c r="IK30" s="34">
        <v>870801</v>
      </c>
      <c r="IL30" s="34">
        <v>875832</v>
      </c>
      <c r="IM30" s="34">
        <v>874739</v>
      </c>
      <c r="IN30" s="34">
        <v>872772</v>
      </c>
      <c r="IO30" s="34">
        <v>870070</v>
      </c>
      <c r="IP30" s="34">
        <v>864459</v>
      </c>
      <c r="IQ30" s="34">
        <v>860531</v>
      </c>
      <c r="IR30" s="34">
        <v>856295</v>
      </c>
      <c r="IS30" s="34">
        <v>846331</v>
      </c>
      <c r="IT30" s="34">
        <v>829301</v>
      </c>
      <c r="IU30" s="34">
        <v>808508</v>
      </c>
      <c r="IV30" s="34">
        <v>786768</v>
      </c>
      <c r="IW30" s="34">
        <v>765208</v>
      </c>
      <c r="IX30" s="34">
        <v>743654</v>
      </c>
      <c r="IY30" s="34">
        <v>723684</v>
      </c>
      <c r="IZ30" s="34">
        <v>708013</v>
      </c>
      <c r="JA30" s="34">
        <v>694726</v>
      </c>
      <c r="JB30" s="34">
        <v>683283</v>
      </c>
      <c r="JC30" s="34">
        <v>676154</v>
      </c>
      <c r="JD30" s="34">
        <v>668517</v>
      </c>
      <c r="JE30" s="34">
        <v>657755</v>
      </c>
      <c r="JF30" s="34">
        <v>645457</v>
      </c>
      <c r="JG30" s="34">
        <v>629085</v>
      </c>
      <c r="JH30" s="34">
        <v>607042</v>
      </c>
      <c r="JI30" s="34">
        <v>584132</v>
      </c>
      <c r="JJ30" s="34">
        <v>561480</v>
      </c>
      <c r="JK30" s="34">
        <v>539123</v>
      </c>
      <c r="JL30" s="34">
        <v>521849</v>
      </c>
      <c r="JM30" s="34">
        <v>510010</v>
      </c>
      <c r="JN30" s="34">
        <v>500084</v>
      </c>
      <c r="JO30" s="34">
        <v>491362</v>
      </c>
      <c r="JP30" s="34">
        <v>484504</v>
      </c>
      <c r="JQ30" s="34">
        <v>477087</v>
      </c>
      <c r="JR30" s="34">
        <v>466353</v>
      </c>
      <c r="JS30" s="34">
        <v>454581</v>
      </c>
      <c r="JT30" s="34">
        <v>441815</v>
      </c>
      <c r="JU30" s="34">
        <v>427338</v>
      </c>
      <c r="JV30" s="34">
        <v>411038</v>
      </c>
      <c r="JW30" s="34">
        <v>393020</v>
      </c>
      <c r="JX30" s="34">
        <v>372143</v>
      </c>
      <c r="JY30" s="34">
        <v>348468</v>
      </c>
      <c r="JZ30" s="34">
        <v>323801</v>
      </c>
      <c r="KA30" s="34">
        <v>298424</v>
      </c>
      <c r="KB30" s="34">
        <v>273803</v>
      </c>
      <c r="KC30" s="34">
        <v>250620</v>
      </c>
      <c r="KD30" s="34">
        <v>228041</v>
      </c>
      <c r="KE30" s="34">
        <v>205976</v>
      </c>
      <c r="KF30" s="34">
        <v>184609</v>
      </c>
      <c r="KG30" s="34">
        <v>163991</v>
      </c>
      <c r="KH30" s="34">
        <v>144176</v>
      </c>
      <c r="KI30" s="34">
        <v>125680</v>
      </c>
      <c r="KJ30" s="34">
        <v>108685</v>
      </c>
      <c r="KK30" s="34">
        <v>92890</v>
      </c>
      <c r="KL30" s="34">
        <v>78371</v>
      </c>
      <c r="KM30" s="34">
        <v>65245</v>
      </c>
      <c r="KN30" s="34">
        <v>53320</v>
      </c>
      <c r="KO30" s="34">
        <v>42912</v>
      </c>
      <c r="KP30" s="34">
        <v>34081</v>
      </c>
      <c r="KQ30" s="34">
        <v>26750</v>
      </c>
      <c r="KR30" s="34">
        <v>20835</v>
      </c>
      <c r="KS30" s="34">
        <v>16098</v>
      </c>
      <c r="KT30" s="34">
        <v>12223</v>
      </c>
      <c r="KU30" s="34">
        <v>9058</v>
      </c>
      <c r="KV30" s="34">
        <v>6529</v>
      </c>
      <c r="KW30" s="35">
        <v>9120</v>
      </c>
    </row>
    <row r="31" spans="1:309" s="16" customFormat="1" ht="13.2">
      <c r="A31" s="20" t="s">
        <v>307</v>
      </c>
      <c r="B31" s="32">
        <v>2039</v>
      </c>
      <c r="C31" s="20" t="s">
        <v>3</v>
      </c>
      <c r="D31" s="36">
        <v>55905896</v>
      </c>
      <c r="E31" s="37">
        <v>27474283</v>
      </c>
      <c r="F31" s="38">
        <v>28431613</v>
      </c>
      <c r="G31" s="36">
        <v>279142</v>
      </c>
      <c r="H31" s="37">
        <v>284642</v>
      </c>
      <c r="I31" s="37">
        <v>290400</v>
      </c>
      <c r="J31" s="37">
        <v>296361</v>
      </c>
      <c r="K31" s="37">
        <v>302500</v>
      </c>
      <c r="L31" s="37">
        <v>308794</v>
      </c>
      <c r="M31" s="37">
        <v>315202</v>
      </c>
      <c r="N31" s="37">
        <v>321703</v>
      </c>
      <c r="O31" s="37">
        <v>328253</v>
      </c>
      <c r="P31" s="37">
        <v>334814</v>
      </c>
      <c r="Q31" s="37">
        <v>341323</v>
      </c>
      <c r="R31" s="37">
        <v>347744</v>
      </c>
      <c r="S31" s="37">
        <v>354015</v>
      </c>
      <c r="T31" s="37">
        <v>360085</v>
      </c>
      <c r="U31" s="37">
        <v>366243</v>
      </c>
      <c r="V31" s="37">
        <v>371729</v>
      </c>
      <c r="W31" s="37">
        <v>376312</v>
      </c>
      <c r="X31" s="37">
        <v>380646</v>
      </c>
      <c r="Y31" s="37">
        <v>385464</v>
      </c>
      <c r="Z31" s="37">
        <v>391592</v>
      </c>
      <c r="AA31" s="37">
        <v>393310</v>
      </c>
      <c r="AB31" s="37">
        <v>398680</v>
      </c>
      <c r="AC31" s="37">
        <v>401586</v>
      </c>
      <c r="AD31" s="37">
        <v>404907</v>
      </c>
      <c r="AE31" s="37">
        <v>408273</v>
      </c>
      <c r="AF31" s="37">
        <v>410862</v>
      </c>
      <c r="AG31" s="37">
        <v>413666</v>
      </c>
      <c r="AH31" s="37">
        <v>416638</v>
      </c>
      <c r="AI31" s="37">
        <v>420378</v>
      </c>
      <c r="AJ31" s="37">
        <v>424266</v>
      </c>
      <c r="AK31" s="37">
        <v>428266</v>
      </c>
      <c r="AL31" s="37">
        <v>432557</v>
      </c>
      <c r="AM31" s="37">
        <v>437152</v>
      </c>
      <c r="AN31" s="37">
        <v>437331</v>
      </c>
      <c r="AO31" s="37">
        <v>437226</v>
      </c>
      <c r="AP31" s="37">
        <v>436391</v>
      </c>
      <c r="AQ31" s="37">
        <v>435955</v>
      </c>
      <c r="AR31" s="37">
        <v>436426</v>
      </c>
      <c r="AS31" s="37">
        <v>437882</v>
      </c>
      <c r="AT31" s="37">
        <v>434505</v>
      </c>
      <c r="AU31" s="37">
        <v>431287</v>
      </c>
      <c r="AV31" s="37">
        <v>428376</v>
      </c>
      <c r="AW31" s="37">
        <v>426371</v>
      </c>
      <c r="AX31" s="37">
        <v>424924</v>
      </c>
      <c r="AY31" s="37">
        <v>422931</v>
      </c>
      <c r="AZ31" s="37">
        <v>417610</v>
      </c>
      <c r="BA31" s="37">
        <v>408132</v>
      </c>
      <c r="BB31" s="37">
        <v>397105</v>
      </c>
      <c r="BC31" s="37">
        <v>385934</v>
      </c>
      <c r="BD31" s="37">
        <v>374562</v>
      </c>
      <c r="BE31" s="37">
        <v>363390</v>
      </c>
      <c r="BF31" s="37">
        <v>351396</v>
      </c>
      <c r="BG31" s="37">
        <v>342592</v>
      </c>
      <c r="BH31" s="37">
        <v>334543</v>
      </c>
      <c r="BI31" s="37">
        <v>328175</v>
      </c>
      <c r="BJ31" s="37">
        <v>323279</v>
      </c>
      <c r="BK31" s="37">
        <v>317899</v>
      </c>
      <c r="BL31" s="37">
        <v>311297</v>
      </c>
      <c r="BM31" s="37">
        <v>304753</v>
      </c>
      <c r="BN31" s="37">
        <v>295664</v>
      </c>
      <c r="BO31" s="37">
        <v>284975</v>
      </c>
      <c r="BP31" s="37">
        <v>272210</v>
      </c>
      <c r="BQ31" s="37">
        <v>261137</v>
      </c>
      <c r="BR31" s="37">
        <v>248746</v>
      </c>
      <c r="BS31" s="37">
        <v>240014</v>
      </c>
      <c r="BT31" s="37">
        <v>233634</v>
      </c>
      <c r="BU31" s="37">
        <v>228151</v>
      </c>
      <c r="BV31" s="37">
        <v>223069</v>
      </c>
      <c r="BW31" s="37">
        <v>218596</v>
      </c>
      <c r="BX31" s="37">
        <v>213611</v>
      </c>
      <c r="BY31" s="37">
        <v>208076</v>
      </c>
      <c r="BZ31" s="37">
        <v>200553</v>
      </c>
      <c r="CA31" s="37">
        <v>193842</v>
      </c>
      <c r="CB31" s="37">
        <v>185246</v>
      </c>
      <c r="CC31" s="37">
        <v>176743</v>
      </c>
      <c r="CD31" s="37">
        <v>167163</v>
      </c>
      <c r="CE31" s="37">
        <v>156607</v>
      </c>
      <c r="CF31" s="37">
        <v>145057</v>
      </c>
      <c r="CG31" s="37">
        <v>132943</v>
      </c>
      <c r="CH31" s="37">
        <v>120544</v>
      </c>
      <c r="CI31" s="37">
        <v>109176</v>
      </c>
      <c r="CJ31" s="37">
        <v>98189</v>
      </c>
      <c r="CK31" s="37">
        <v>88125</v>
      </c>
      <c r="CL31" s="37">
        <v>78188</v>
      </c>
      <c r="CM31" s="37">
        <v>69299</v>
      </c>
      <c r="CN31" s="37">
        <v>60686</v>
      </c>
      <c r="CO31" s="37">
        <v>52588</v>
      </c>
      <c r="CP31" s="37">
        <v>45116</v>
      </c>
      <c r="CQ31" s="37">
        <v>38326</v>
      </c>
      <c r="CR31" s="37">
        <v>32092</v>
      </c>
      <c r="CS31" s="37">
        <v>26586</v>
      </c>
      <c r="CT31" s="37">
        <v>21685</v>
      </c>
      <c r="CU31" s="37">
        <v>17374</v>
      </c>
      <c r="CV31" s="37">
        <v>13630</v>
      </c>
      <c r="CW31" s="37">
        <v>10589</v>
      </c>
      <c r="CX31" s="37">
        <v>8123</v>
      </c>
      <c r="CY31" s="37">
        <v>6200</v>
      </c>
      <c r="CZ31" s="37">
        <v>4660</v>
      </c>
      <c r="DA31" s="37">
        <v>3439</v>
      </c>
      <c r="DB31" s="37">
        <v>2482</v>
      </c>
      <c r="DC31" s="38">
        <v>3372</v>
      </c>
      <c r="DD31" s="36">
        <v>265519</v>
      </c>
      <c r="DE31" s="37">
        <v>270661</v>
      </c>
      <c r="DF31" s="37">
        <v>276066</v>
      </c>
      <c r="DG31" s="37">
        <v>281670</v>
      </c>
      <c r="DH31" s="37">
        <v>287446</v>
      </c>
      <c r="DI31" s="37">
        <v>293365</v>
      </c>
      <c r="DJ31" s="37">
        <v>299407</v>
      </c>
      <c r="DK31" s="37">
        <v>305535</v>
      </c>
      <c r="DL31" s="37">
        <v>311706</v>
      </c>
      <c r="DM31" s="37">
        <v>317888</v>
      </c>
      <c r="DN31" s="37">
        <v>324030</v>
      </c>
      <c r="DO31" s="37">
        <v>330079</v>
      </c>
      <c r="DP31" s="37">
        <v>336006</v>
      </c>
      <c r="DQ31" s="37">
        <v>341756</v>
      </c>
      <c r="DR31" s="37">
        <v>347609</v>
      </c>
      <c r="DS31" s="37">
        <v>352883</v>
      </c>
      <c r="DT31" s="37">
        <v>357359</v>
      </c>
      <c r="DU31" s="37">
        <v>361680</v>
      </c>
      <c r="DV31" s="37">
        <v>366483</v>
      </c>
      <c r="DW31" s="37">
        <v>372410</v>
      </c>
      <c r="DX31" s="37">
        <v>374247</v>
      </c>
      <c r="DY31" s="37">
        <v>379072</v>
      </c>
      <c r="DZ31" s="37">
        <v>384056</v>
      </c>
      <c r="EA31" s="37">
        <v>387208</v>
      </c>
      <c r="EB31" s="37">
        <v>390473</v>
      </c>
      <c r="EC31" s="37">
        <v>394213</v>
      </c>
      <c r="ED31" s="37">
        <v>397989</v>
      </c>
      <c r="EE31" s="37">
        <v>401843</v>
      </c>
      <c r="EF31" s="37">
        <v>405271</v>
      </c>
      <c r="EG31" s="37">
        <v>409063</v>
      </c>
      <c r="EH31" s="37">
        <v>413482</v>
      </c>
      <c r="EI31" s="37">
        <v>418710</v>
      </c>
      <c r="EJ31" s="37">
        <v>424048</v>
      </c>
      <c r="EK31" s="37">
        <v>424814</v>
      </c>
      <c r="EL31" s="37">
        <v>425609</v>
      </c>
      <c r="EM31" s="37">
        <v>427170</v>
      </c>
      <c r="EN31" s="37">
        <v>429534</v>
      </c>
      <c r="EO31" s="37">
        <v>432686</v>
      </c>
      <c r="EP31" s="37">
        <v>436205</v>
      </c>
      <c r="EQ31" s="37">
        <v>438452</v>
      </c>
      <c r="ER31" s="37">
        <v>439664</v>
      </c>
      <c r="ES31" s="37">
        <v>439815</v>
      </c>
      <c r="ET31" s="37">
        <v>436164</v>
      </c>
      <c r="EU31" s="37">
        <v>433604</v>
      </c>
      <c r="EV31" s="37">
        <v>431268</v>
      </c>
      <c r="EW31" s="37">
        <v>426535</v>
      </c>
      <c r="EX31" s="37">
        <v>418896</v>
      </c>
      <c r="EY31" s="37">
        <v>409044</v>
      </c>
      <c r="EZ31" s="37">
        <v>398389</v>
      </c>
      <c r="FA31" s="37">
        <v>388100</v>
      </c>
      <c r="FB31" s="37">
        <v>377621</v>
      </c>
      <c r="FC31" s="37">
        <v>369516</v>
      </c>
      <c r="FD31" s="37">
        <v>362514</v>
      </c>
      <c r="FE31" s="37">
        <v>357092</v>
      </c>
      <c r="FF31" s="37">
        <v>351833</v>
      </c>
      <c r="FG31" s="37">
        <v>349374</v>
      </c>
      <c r="FH31" s="37">
        <v>346857</v>
      </c>
      <c r="FI31" s="37">
        <v>342441</v>
      </c>
      <c r="FJ31" s="37">
        <v>336424</v>
      </c>
      <c r="FK31" s="37">
        <v>328868</v>
      </c>
      <c r="FL31" s="37">
        <v>317290</v>
      </c>
      <c r="FM31" s="37">
        <v>306904</v>
      </c>
      <c r="FN31" s="37">
        <v>295082</v>
      </c>
      <c r="FO31" s="37">
        <v>284879</v>
      </c>
      <c r="FP31" s="37">
        <v>276014</v>
      </c>
      <c r="FQ31" s="37">
        <v>270173</v>
      </c>
      <c r="FR31" s="37">
        <v>265259</v>
      </c>
      <c r="FS31" s="37">
        <v>261124</v>
      </c>
      <c r="FT31" s="37">
        <v>258152</v>
      </c>
      <c r="FU31" s="37">
        <v>255112</v>
      </c>
      <c r="FV31" s="37">
        <v>249286</v>
      </c>
      <c r="FW31" s="37">
        <v>244411</v>
      </c>
      <c r="FX31" s="37">
        <v>237687</v>
      </c>
      <c r="FY31" s="37">
        <v>231153</v>
      </c>
      <c r="FZ31" s="37">
        <v>222711</v>
      </c>
      <c r="GA31" s="37">
        <v>213672</v>
      </c>
      <c r="GB31" s="37">
        <v>202821</v>
      </c>
      <c r="GC31" s="37">
        <v>190292</v>
      </c>
      <c r="GD31" s="37">
        <v>177433</v>
      </c>
      <c r="GE31" s="37">
        <v>164248</v>
      </c>
      <c r="GF31" s="37">
        <v>150848</v>
      </c>
      <c r="GG31" s="37">
        <v>138563</v>
      </c>
      <c r="GH31" s="37">
        <v>126023</v>
      </c>
      <c r="GI31" s="37">
        <v>113971</v>
      </c>
      <c r="GJ31" s="37">
        <v>101687</v>
      </c>
      <c r="GK31" s="37">
        <v>90093</v>
      </c>
      <c r="GL31" s="37">
        <v>78842</v>
      </c>
      <c r="GM31" s="37">
        <v>68405</v>
      </c>
      <c r="GN31" s="37">
        <v>58866</v>
      </c>
      <c r="GO31" s="37">
        <v>50094</v>
      </c>
      <c r="GP31" s="37">
        <v>41937</v>
      </c>
      <c r="GQ31" s="37">
        <v>34629</v>
      </c>
      <c r="GR31" s="37">
        <v>28031</v>
      </c>
      <c r="GS31" s="37">
        <v>22375</v>
      </c>
      <c r="GT31" s="37">
        <v>17556</v>
      </c>
      <c r="GU31" s="37">
        <v>13591</v>
      </c>
      <c r="GV31" s="37">
        <v>10395</v>
      </c>
      <c r="GW31" s="37">
        <v>7908</v>
      </c>
      <c r="GX31" s="37">
        <v>5906</v>
      </c>
      <c r="GY31" s="37">
        <v>4296</v>
      </c>
      <c r="GZ31" s="38">
        <v>6172</v>
      </c>
      <c r="HA31" s="36">
        <v>544661</v>
      </c>
      <c r="HB31" s="37">
        <v>555303</v>
      </c>
      <c r="HC31" s="37">
        <v>566466</v>
      </c>
      <c r="HD31" s="37">
        <v>578031</v>
      </c>
      <c r="HE31" s="37">
        <v>589946</v>
      </c>
      <c r="HF31" s="37">
        <v>602159</v>
      </c>
      <c r="HG31" s="37">
        <v>614609</v>
      </c>
      <c r="HH31" s="37">
        <v>627238</v>
      </c>
      <c r="HI31" s="37">
        <v>639959</v>
      </c>
      <c r="HJ31" s="37">
        <v>652702</v>
      </c>
      <c r="HK31" s="37">
        <v>665353</v>
      </c>
      <c r="HL31" s="37">
        <v>677823</v>
      </c>
      <c r="HM31" s="37">
        <v>690021</v>
      </c>
      <c r="HN31" s="37">
        <v>701841</v>
      </c>
      <c r="HO31" s="37">
        <v>713852</v>
      </c>
      <c r="HP31" s="37">
        <v>724612</v>
      </c>
      <c r="HQ31" s="37">
        <v>733671</v>
      </c>
      <c r="HR31" s="37">
        <v>742326</v>
      </c>
      <c r="HS31" s="37">
        <v>751947</v>
      </c>
      <c r="HT31" s="37">
        <v>764002</v>
      </c>
      <c r="HU31" s="37">
        <v>767557</v>
      </c>
      <c r="HV31" s="37">
        <v>777752</v>
      </c>
      <c r="HW31" s="37">
        <v>785642</v>
      </c>
      <c r="HX31" s="37">
        <v>792115</v>
      </c>
      <c r="HY31" s="37">
        <v>798746</v>
      </c>
      <c r="HZ31" s="37">
        <v>805075</v>
      </c>
      <c r="IA31" s="37">
        <v>811655</v>
      </c>
      <c r="IB31" s="37">
        <v>818481</v>
      </c>
      <c r="IC31" s="37">
        <v>825649</v>
      </c>
      <c r="ID31" s="37">
        <v>833329</v>
      </c>
      <c r="IE31" s="37">
        <v>841748</v>
      </c>
      <c r="IF31" s="37">
        <v>851267</v>
      </c>
      <c r="IG31" s="37">
        <v>861200</v>
      </c>
      <c r="IH31" s="37">
        <v>862145</v>
      </c>
      <c r="II31" s="37">
        <v>862835</v>
      </c>
      <c r="IJ31" s="37">
        <v>863561</v>
      </c>
      <c r="IK31" s="37">
        <v>865489</v>
      </c>
      <c r="IL31" s="37">
        <v>869112</v>
      </c>
      <c r="IM31" s="37">
        <v>874087</v>
      </c>
      <c r="IN31" s="37">
        <v>872957</v>
      </c>
      <c r="IO31" s="37">
        <v>870951</v>
      </c>
      <c r="IP31" s="37">
        <v>868191</v>
      </c>
      <c r="IQ31" s="37">
        <v>862535</v>
      </c>
      <c r="IR31" s="37">
        <v>858528</v>
      </c>
      <c r="IS31" s="37">
        <v>854199</v>
      </c>
      <c r="IT31" s="37">
        <v>844145</v>
      </c>
      <c r="IU31" s="37">
        <v>827028</v>
      </c>
      <c r="IV31" s="37">
        <v>806149</v>
      </c>
      <c r="IW31" s="37">
        <v>784323</v>
      </c>
      <c r="IX31" s="37">
        <v>762662</v>
      </c>
      <c r="IY31" s="37">
        <v>741011</v>
      </c>
      <c r="IZ31" s="37">
        <v>720912</v>
      </c>
      <c r="JA31" s="37">
        <v>705106</v>
      </c>
      <c r="JB31" s="37">
        <v>691635</v>
      </c>
      <c r="JC31" s="37">
        <v>680008</v>
      </c>
      <c r="JD31" s="37">
        <v>672653</v>
      </c>
      <c r="JE31" s="37">
        <v>664756</v>
      </c>
      <c r="JF31" s="37">
        <v>653738</v>
      </c>
      <c r="JG31" s="37">
        <v>641177</v>
      </c>
      <c r="JH31" s="37">
        <v>624532</v>
      </c>
      <c r="JI31" s="37">
        <v>602265</v>
      </c>
      <c r="JJ31" s="37">
        <v>579114</v>
      </c>
      <c r="JK31" s="37">
        <v>556219</v>
      </c>
      <c r="JL31" s="37">
        <v>533625</v>
      </c>
      <c r="JM31" s="37">
        <v>516028</v>
      </c>
      <c r="JN31" s="37">
        <v>503807</v>
      </c>
      <c r="JO31" s="37">
        <v>493410</v>
      </c>
      <c r="JP31" s="37">
        <v>484193</v>
      </c>
      <c r="JQ31" s="37">
        <v>476748</v>
      </c>
      <c r="JR31" s="37">
        <v>468723</v>
      </c>
      <c r="JS31" s="37">
        <v>457362</v>
      </c>
      <c r="JT31" s="37">
        <v>444964</v>
      </c>
      <c r="JU31" s="37">
        <v>431529</v>
      </c>
      <c r="JV31" s="37">
        <v>416399</v>
      </c>
      <c r="JW31" s="37">
        <v>399454</v>
      </c>
      <c r="JX31" s="37">
        <v>380835</v>
      </c>
      <c r="JY31" s="37">
        <v>359428</v>
      </c>
      <c r="JZ31" s="37">
        <v>335349</v>
      </c>
      <c r="KA31" s="37">
        <v>310376</v>
      </c>
      <c r="KB31" s="37">
        <v>284792</v>
      </c>
      <c r="KC31" s="37">
        <v>260024</v>
      </c>
      <c r="KD31" s="37">
        <v>236752</v>
      </c>
      <c r="KE31" s="37">
        <v>214148</v>
      </c>
      <c r="KF31" s="37">
        <v>192159</v>
      </c>
      <c r="KG31" s="37">
        <v>170986</v>
      </c>
      <c r="KH31" s="37">
        <v>150779</v>
      </c>
      <c r="KI31" s="37">
        <v>131430</v>
      </c>
      <c r="KJ31" s="37">
        <v>113521</v>
      </c>
      <c r="KK31" s="37">
        <v>97192</v>
      </c>
      <c r="KL31" s="37">
        <v>82186</v>
      </c>
      <c r="KM31" s="37">
        <v>68523</v>
      </c>
      <c r="KN31" s="37">
        <v>56314</v>
      </c>
      <c r="KO31" s="37">
        <v>45405</v>
      </c>
      <c r="KP31" s="37">
        <v>36005</v>
      </c>
      <c r="KQ31" s="37">
        <v>28145</v>
      </c>
      <c r="KR31" s="37">
        <v>21714</v>
      </c>
      <c r="KS31" s="37">
        <v>16595</v>
      </c>
      <c r="KT31" s="37">
        <v>12568</v>
      </c>
      <c r="KU31" s="37">
        <v>9345</v>
      </c>
      <c r="KV31" s="37">
        <v>6778</v>
      </c>
      <c r="KW31" s="38">
        <v>9544</v>
      </c>
    </row>
    <row r="32" spans="1:309" s="16" customFormat="1" ht="13.2">
      <c r="A32" s="19" t="s">
        <v>307</v>
      </c>
      <c r="B32" s="31">
        <v>2040</v>
      </c>
      <c r="C32" s="19" t="s">
        <v>3</v>
      </c>
      <c r="D32" s="33">
        <v>55967762</v>
      </c>
      <c r="E32" s="34">
        <v>27510618</v>
      </c>
      <c r="F32" s="35">
        <v>28457144</v>
      </c>
      <c r="G32" s="33">
        <v>273645</v>
      </c>
      <c r="H32" s="34">
        <v>278971</v>
      </c>
      <c r="I32" s="34">
        <v>284544</v>
      </c>
      <c r="J32" s="34">
        <v>290334</v>
      </c>
      <c r="K32" s="34">
        <v>296308</v>
      </c>
      <c r="L32" s="34">
        <v>302454</v>
      </c>
      <c r="M32" s="34">
        <v>308751</v>
      </c>
      <c r="N32" s="34">
        <v>315160</v>
      </c>
      <c r="O32" s="34">
        <v>321660</v>
      </c>
      <c r="P32" s="34">
        <v>328208</v>
      </c>
      <c r="Q32" s="34">
        <v>334755</v>
      </c>
      <c r="R32" s="34">
        <v>341257</v>
      </c>
      <c r="S32" s="34">
        <v>347658</v>
      </c>
      <c r="T32" s="34">
        <v>353897</v>
      </c>
      <c r="U32" s="34">
        <v>359935</v>
      </c>
      <c r="V32" s="34">
        <v>366029</v>
      </c>
      <c r="W32" s="34">
        <v>371455</v>
      </c>
      <c r="X32" s="34">
        <v>375957</v>
      </c>
      <c r="Y32" s="34">
        <v>380201</v>
      </c>
      <c r="Z32" s="34">
        <v>384924</v>
      </c>
      <c r="AA32" s="34">
        <v>390944</v>
      </c>
      <c r="AB32" s="34">
        <v>392597</v>
      </c>
      <c r="AC32" s="34">
        <v>397895</v>
      </c>
      <c r="AD32" s="34">
        <v>400754</v>
      </c>
      <c r="AE32" s="34">
        <v>404036</v>
      </c>
      <c r="AF32" s="34">
        <v>407360</v>
      </c>
      <c r="AG32" s="34">
        <v>409935</v>
      </c>
      <c r="AH32" s="34">
        <v>412718</v>
      </c>
      <c r="AI32" s="34">
        <v>415680</v>
      </c>
      <c r="AJ32" s="34">
        <v>419414</v>
      </c>
      <c r="AK32" s="34">
        <v>423294</v>
      </c>
      <c r="AL32" s="34">
        <v>427299</v>
      </c>
      <c r="AM32" s="34">
        <v>431585</v>
      </c>
      <c r="AN32" s="34">
        <v>436156</v>
      </c>
      <c r="AO32" s="34">
        <v>436328</v>
      </c>
      <c r="AP32" s="34">
        <v>436219</v>
      </c>
      <c r="AQ32" s="34">
        <v>435376</v>
      </c>
      <c r="AR32" s="34">
        <v>434934</v>
      </c>
      <c r="AS32" s="34">
        <v>435386</v>
      </c>
      <c r="AT32" s="34">
        <v>436808</v>
      </c>
      <c r="AU32" s="34">
        <v>433410</v>
      </c>
      <c r="AV32" s="34">
        <v>430181</v>
      </c>
      <c r="AW32" s="34">
        <v>427237</v>
      </c>
      <c r="AX32" s="34">
        <v>425199</v>
      </c>
      <c r="AY32" s="34">
        <v>423703</v>
      </c>
      <c r="AZ32" s="34">
        <v>421642</v>
      </c>
      <c r="BA32" s="34">
        <v>416268</v>
      </c>
      <c r="BB32" s="34">
        <v>406723</v>
      </c>
      <c r="BC32" s="34">
        <v>395648</v>
      </c>
      <c r="BD32" s="34">
        <v>384413</v>
      </c>
      <c r="BE32" s="34">
        <v>372980</v>
      </c>
      <c r="BF32" s="34">
        <v>361725</v>
      </c>
      <c r="BG32" s="34">
        <v>349666</v>
      </c>
      <c r="BH32" s="34">
        <v>340762</v>
      </c>
      <c r="BI32" s="34">
        <v>332618</v>
      </c>
      <c r="BJ32" s="34">
        <v>326121</v>
      </c>
      <c r="BK32" s="34">
        <v>321079</v>
      </c>
      <c r="BL32" s="34">
        <v>315555</v>
      </c>
      <c r="BM32" s="34">
        <v>308795</v>
      </c>
      <c r="BN32" s="34">
        <v>302086</v>
      </c>
      <c r="BO32" s="34">
        <v>292851</v>
      </c>
      <c r="BP32" s="34">
        <v>282015</v>
      </c>
      <c r="BQ32" s="34">
        <v>269132</v>
      </c>
      <c r="BR32" s="34">
        <v>257917</v>
      </c>
      <c r="BS32" s="34">
        <v>245396</v>
      </c>
      <c r="BT32" s="34">
        <v>236500</v>
      </c>
      <c r="BU32" s="34">
        <v>229896</v>
      </c>
      <c r="BV32" s="34">
        <v>224164</v>
      </c>
      <c r="BW32" s="34">
        <v>218801</v>
      </c>
      <c r="BX32" s="34">
        <v>214031</v>
      </c>
      <c r="BY32" s="34">
        <v>208732</v>
      </c>
      <c r="BZ32" s="34">
        <v>202868</v>
      </c>
      <c r="CA32" s="34">
        <v>195057</v>
      </c>
      <c r="CB32" s="34">
        <v>188020</v>
      </c>
      <c r="CC32" s="34">
        <v>179156</v>
      </c>
      <c r="CD32" s="34">
        <v>170393</v>
      </c>
      <c r="CE32" s="34">
        <v>160582</v>
      </c>
      <c r="CF32" s="34">
        <v>149858</v>
      </c>
      <c r="CG32" s="34">
        <v>138216</v>
      </c>
      <c r="CH32" s="34">
        <v>126083</v>
      </c>
      <c r="CI32" s="34">
        <v>113737</v>
      </c>
      <c r="CJ32" s="34">
        <v>102447</v>
      </c>
      <c r="CK32" s="34">
        <v>91565</v>
      </c>
      <c r="CL32" s="34">
        <v>81635</v>
      </c>
      <c r="CM32" s="34">
        <v>71906</v>
      </c>
      <c r="CN32" s="34">
        <v>63232</v>
      </c>
      <c r="CO32" s="34">
        <v>54904</v>
      </c>
      <c r="CP32" s="34">
        <v>47131</v>
      </c>
      <c r="CQ32" s="34">
        <v>40041</v>
      </c>
      <c r="CR32" s="34">
        <v>33648</v>
      </c>
      <c r="CS32" s="34">
        <v>27848</v>
      </c>
      <c r="CT32" s="34">
        <v>22778</v>
      </c>
      <c r="CU32" s="34">
        <v>18334</v>
      </c>
      <c r="CV32" s="34">
        <v>14472</v>
      </c>
      <c r="CW32" s="34">
        <v>11179</v>
      </c>
      <c r="CX32" s="34">
        <v>8545</v>
      </c>
      <c r="CY32" s="34">
        <v>6436</v>
      </c>
      <c r="CZ32" s="34">
        <v>4822</v>
      </c>
      <c r="DA32" s="34">
        <v>3554</v>
      </c>
      <c r="DB32" s="34">
        <v>2567</v>
      </c>
      <c r="DC32" s="35">
        <v>3537</v>
      </c>
      <c r="DD32" s="33">
        <v>260286</v>
      </c>
      <c r="DE32" s="34">
        <v>265263</v>
      </c>
      <c r="DF32" s="34">
        <v>270498</v>
      </c>
      <c r="DG32" s="34">
        <v>275928</v>
      </c>
      <c r="DH32" s="34">
        <v>281554</v>
      </c>
      <c r="DI32" s="34">
        <v>287340</v>
      </c>
      <c r="DJ32" s="34">
        <v>293266</v>
      </c>
      <c r="DK32" s="34">
        <v>299313</v>
      </c>
      <c r="DL32" s="34">
        <v>305432</v>
      </c>
      <c r="DM32" s="34">
        <v>311606</v>
      </c>
      <c r="DN32" s="34">
        <v>317786</v>
      </c>
      <c r="DO32" s="34">
        <v>323914</v>
      </c>
      <c r="DP32" s="34">
        <v>329965</v>
      </c>
      <c r="DQ32" s="34">
        <v>335872</v>
      </c>
      <c r="DR32" s="34">
        <v>341619</v>
      </c>
      <c r="DS32" s="34">
        <v>347457</v>
      </c>
      <c r="DT32" s="34">
        <v>352705</v>
      </c>
      <c r="DU32" s="34">
        <v>357156</v>
      </c>
      <c r="DV32" s="34">
        <v>361427</v>
      </c>
      <c r="DW32" s="34">
        <v>366161</v>
      </c>
      <c r="DX32" s="34">
        <v>372005</v>
      </c>
      <c r="DY32" s="34">
        <v>373807</v>
      </c>
      <c r="DZ32" s="34">
        <v>378590</v>
      </c>
      <c r="EA32" s="34">
        <v>383537</v>
      </c>
      <c r="EB32" s="34">
        <v>386689</v>
      </c>
      <c r="EC32" s="34">
        <v>389940</v>
      </c>
      <c r="ED32" s="34">
        <v>393681</v>
      </c>
      <c r="EE32" s="34">
        <v>397452</v>
      </c>
      <c r="EF32" s="34">
        <v>401304</v>
      </c>
      <c r="EG32" s="34">
        <v>404738</v>
      </c>
      <c r="EH32" s="34">
        <v>408527</v>
      </c>
      <c r="EI32" s="34">
        <v>412942</v>
      </c>
      <c r="EJ32" s="34">
        <v>418167</v>
      </c>
      <c r="EK32" s="34">
        <v>423472</v>
      </c>
      <c r="EL32" s="34">
        <v>424232</v>
      </c>
      <c r="EM32" s="34">
        <v>425013</v>
      </c>
      <c r="EN32" s="34">
        <v>426550</v>
      </c>
      <c r="EO32" s="34">
        <v>428902</v>
      </c>
      <c r="EP32" s="34">
        <v>432030</v>
      </c>
      <c r="EQ32" s="34">
        <v>435518</v>
      </c>
      <c r="ER32" s="34">
        <v>437741</v>
      </c>
      <c r="ES32" s="34">
        <v>438919</v>
      </c>
      <c r="ET32" s="34">
        <v>439034</v>
      </c>
      <c r="EU32" s="34">
        <v>435356</v>
      </c>
      <c r="EV32" s="34">
        <v>432761</v>
      </c>
      <c r="EW32" s="34">
        <v>430382</v>
      </c>
      <c r="EX32" s="34">
        <v>425604</v>
      </c>
      <c r="EY32" s="34">
        <v>417920</v>
      </c>
      <c r="EZ32" s="34">
        <v>408033</v>
      </c>
      <c r="FA32" s="34">
        <v>397334</v>
      </c>
      <c r="FB32" s="34">
        <v>387004</v>
      </c>
      <c r="FC32" s="34">
        <v>376473</v>
      </c>
      <c r="FD32" s="34">
        <v>368313</v>
      </c>
      <c r="FE32" s="34">
        <v>361240</v>
      </c>
      <c r="FF32" s="34">
        <v>355737</v>
      </c>
      <c r="FG32" s="34">
        <v>350401</v>
      </c>
      <c r="FH32" s="34">
        <v>347824</v>
      </c>
      <c r="FI32" s="34">
        <v>345192</v>
      </c>
      <c r="FJ32" s="34">
        <v>340657</v>
      </c>
      <c r="FK32" s="34">
        <v>334516</v>
      </c>
      <c r="FL32" s="34">
        <v>326821</v>
      </c>
      <c r="FM32" s="34">
        <v>315143</v>
      </c>
      <c r="FN32" s="34">
        <v>304627</v>
      </c>
      <c r="FO32" s="34">
        <v>292683</v>
      </c>
      <c r="FP32" s="34">
        <v>282341</v>
      </c>
      <c r="FQ32" s="34">
        <v>273320</v>
      </c>
      <c r="FR32" s="34">
        <v>267271</v>
      </c>
      <c r="FS32" s="34">
        <v>262126</v>
      </c>
      <c r="FT32" s="34">
        <v>257722</v>
      </c>
      <c r="FU32" s="34">
        <v>254449</v>
      </c>
      <c r="FV32" s="34">
        <v>251062</v>
      </c>
      <c r="FW32" s="34">
        <v>244919</v>
      </c>
      <c r="FX32" s="34">
        <v>239663</v>
      </c>
      <c r="FY32" s="34">
        <v>232570</v>
      </c>
      <c r="FZ32" s="34">
        <v>225645</v>
      </c>
      <c r="GA32" s="34">
        <v>216811</v>
      </c>
      <c r="GB32" s="34">
        <v>207379</v>
      </c>
      <c r="GC32" s="34">
        <v>196187</v>
      </c>
      <c r="GD32" s="34">
        <v>183372</v>
      </c>
      <c r="GE32" s="34">
        <v>170262</v>
      </c>
      <c r="GF32" s="34">
        <v>156867</v>
      </c>
      <c r="GG32" s="34">
        <v>143322</v>
      </c>
      <c r="GH32" s="34">
        <v>130884</v>
      </c>
      <c r="GI32" s="34">
        <v>118273</v>
      </c>
      <c r="GJ32" s="34">
        <v>106194</v>
      </c>
      <c r="GK32" s="34">
        <v>94091</v>
      </c>
      <c r="GL32" s="34">
        <v>82661</v>
      </c>
      <c r="GM32" s="34">
        <v>71676</v>
      </c>
      <c r="GN32" s="34">
        <v>61569</v>
      </c>
      <c r="GO32" s="34">
        <v>52414</v>
      </c>
      <c r="GP32" s="34">
        <v>44081</v>
      </c>
      <c r="GQ32" s="34">
        <v>36428</v>
      </c>
      <c r="GR32" s="34">
        <v>29676</v>
      </c>
      <c r="GS32" s="34">
        <v>23658</v>
      </c>
      <c r="GT32" s="34">
        <v>18586</v>
      </c>
      <c r="GU32" s="34">
        <v>14326</v>
      </c>
      <c r="GV32" s="34">
        <v>10879</v>
      </c>
      <c r="GW32" s="34">
        <v>8154</v>
      </c>
      <c r="GX32" s="34">
        <v>6070</v>
      </c>
      <c r="GY32" s="34">
        <v>4434</v>
      </c>
      <c r="GZ32" s="35">
        <v>6443</v>
      </c>
      <c r="HA32" s="33">
        <v>533931</v>
      </c>
      <c r="HB32" s="34">
        <v>544234</v>
      </c>
      <c r="HC32" s="34">
        <v>555042</v>
      </c>
      <c r="HD32" s="34">
        <v>566262</v>
      </c>
      <c r="HE32" s="34">
        <v>577862</v>
      </c>
      <c r="HF32" s="34">
        <v>589794</v>
      </c>
      <c r="HG32" s="34">
        <v>602017</v>
      </c>
      <c r="HH32" s="34">
        <v>614473</v>
      </c>
      <c r="HI32" s="34">
        <v>627092</v>
      </c>
      <c r="HJ32" s="34">
        <v>639814</v>
      </c>
      <c r="HK32" s="34">
        <v>652541</v>
      </c>
      <c r="HL32" s="34">
        <v>665171</v>
      </c>
      <c r="HM32" s="34">
        <v>677623</v>
      </c>
      <c r="HN32" s="34">
        <v>689769</v>
      </c>
      <c r="HO32" s="34">
        <v>701554</v>
      </c>
      <c r="HP32" s="34">
        <v>713486</v>
      </c>
      <c r="HQ32" s="34">
        <v>724160</v>
      </c>
      <c r="HR32" s="34">
        <v>733113</v>
      </c>
      <c r="HS32" s="34">
        <v>741628</v>
      </c>
      <c r="HT32" s="34">
        <v>751085</v>
      </c>
      <c r="HU32" s="34">
        <v>762949</v>
      </c>
      <c r="HV32" s="34">
        <v>766404</v>
      </c>
      <c r="HW32" s="34">
        <v>776485</v>
      </c>
      <c r="HX32" s="34">
        <v>784291</v>
      </c>
      <c r="HY32" s="34">
        <v>790725</v>
      </c>
      <c r="HZ32" s="34">
        <v>797300</v>
      </c>
      <c r="IA32" s="34">
        <v>803616</v>
      </c>
      <c r="IB32" s="34">
        <v>810170</v>
      </c>
      <c r="IC32" s="34">
        <v>816984</v>
      </c>
      <c r="ID32" s="34">
        <v>824152</v>
      </c>
      <c r="IE32" s="34">
        <v>831821</v>
      </c>
      <c r="IF32" s="34">
        <v>840241</v>
      </c>
      <c r="IG32" s="34">
        <v>849752</v>
      </c>
      <c r="IH32" s="34">
        <v>859628</v>
      </c>
      <c r="II32" s="34">
        <v>860560</v>
      </c>
      <c r="IJ32" s="34">
        <v>861232</v>
      </c>
      <c r="IK32" s="34">
        <v>861926</v>
      </c>
      <c r="IL32" s="34">
        <v>863836</v>
      </c>
      <c r="IM32" s="34">
        <v>867416</v>
      </c>
      <c r="IN32" s="34">
        <v>872326</v>
      </c>
      <c r="IO32" s="34">
        <v>871151</v>
      </c>
      <c r="IP32" s="34">
        <v>869100</v>
      </c>
      <c r="IQ32" s="34">
        <v>866271</v>
      </c>
      <c r="IR32" s="34">
        <v>860555</v>
      </c>
      <c r="IS32" s="34">
        <v>856464</v>
      </c>
      <c r="IT32" s="34">
        <v>852024</v>
      </c>
      <c r="IU32" s="34">
        <v>841872</v>
      </c>
      <c r="IV32" s="34">
        <v>824643</v>
      </c>
      <c r="IW32" s="34">
        <v>803681</v>
      </c>
      <c r="IX32" s="34">
        <v>781747</v>
      </c>
      <c r="IY32" s="34">
        <v>759984</v>
      </c>
      <c r="IZ32" s="34">
        <v>738198</v>
      </c>
      <c r="JA32" s="34">
        <v>717979</v>
      </c>
      <c r="JB32" s="34">
        <v>702002</v>
      </c>
      <c r="JC32" s="34">
        <v>688355</v>
      </c>
      <c r="JD32" s="34">
        <v>676522</v>
      </c>
      <c r="JE32" s="34">
        <v>668903</v>
      </c>
      <c r="JF32" s="34">
        <v>660747</v>
      </c>
      <c r="JG32" s="34">
        <v>649452</v>
      </c>
      <c r="JH32" s="34">
        <v>636602</v>
      </c>
      <c r="JI32" s="34">
        <v>619672</v>
      </c>
      <c r="JJ32" s="34">
        <v>597158</v>
      </c>
      <c r="JK32" s="34">
        <v>573759</v>
      </c>
      <c r="JL32" s="34">
        <v>550600</v>
      </c>
      <c r="JM32" s="34">
        <v>527737</v>
      </c>
      <c r="JN32" s="34">
        <v>509820</v>
      </c>
      <c r="JO32" s="34">
        <v>497167</v>
      </c>
      <c r="JP32" s="34">
        <v>486290</v>
      </c>
      <c r="JQ32" s="34">
        <v>476523</v>
      </c>
      <c r="JR32" s="34">
        <v>468480</v>
      </c>
      <c r="JS32" s="34">
        <v>459794</v>
      </c>
      <c r="JT32" s="34">
        <v>447787</v>
      </c>
      <c r="JU32" s="34">
        <v>434720</v>
      </c>
      <c r="JV32" s="34">
        <v>420590</v>
      </c>
      <c r="JW32" s="34">
        <v>404801</v>
      </c>
      <c r="JX32" s="34">
        <v>387204</v>
      </c>
      <c r="JY32" s="34">
        <v>367961</v>
      </c>
      <c r="JZ32" s="34">
        <v>346045</v>
      </c>
      <c r="KA32" s="34">
        <v>321588</v>
      </c>
      <c r="KB32" s="34">
        <v>296345</v>
      </c>
      <c r="KC32" s="34">
        <v>270604</v>
      </c>
      <c r="KD32" s="34">
        <v>245769</v>
      </c>
      <c r="KE32" s="34">
        <v>222449</v>
      </c>
      <c r="KF32" s="34">
        <v>199908</v>
      </c>
      <c r="KG32" s="34">
        <v>178100</v>
      </c>
      <c r="KH32" s="34">
        <v>157323</v>
      </c>
      <c r="KI32" s="34">
        <v>137565</v>
      </c>
      <c r="KJ32" s="34">
        <v>118807</v>
      </c>
      <c r="KK32" s="34">
        <v>101610</v>
      </c>
      <c r="KL32" s="34">
        <v>86062</v>
      </c>
      <c r="KM32" s="34">
        <v>71929</v>
      </c>
      <c r="KN32" s="34">
        <v>59206</v>
      </c>
      <c r="KO32" s="34">
        <v>48010</v>
      </c>
      <c r="KP32" s="34">
        <v>38130</v>
      </c>
      <c r="KQ32" s="34">
        <v>29765</v>
      </c>
      <c r="KR32" s="34">
        <v>22871</v>
      </c>
      <c r="KS32" s="34">
        <v>17315</v>
      </c>
      <c r="KT32" s="34">
        <v>12976</v>
      </c>
      <c r="KU32" s="34">
        <v>9624</v>
      </c>
      <c r="KV32" s="34">
        <v>7001</v>
      </c>
      <c r="KW32" s="35">
        <v>9980</v>
      </c>
    </row>
    <row r="33" spans="1:309" s="16" customFormat="1" ht="13.2">
      <c r="A33" s="20" t="s">
        <v>307</v>
      </c>
      <c r="B33" s="32">
        <v>2041</v>
      </c>
      <c r="C33" s="20" t="s">
        <v>3</v>
      </c>
      <c r="D33" s="36">
        <v>56011924</v>
      </c>
      <c r="E33" s="37">
        <v>27538432</v>
      </c>
      <c r="F33" s="38">
        <v>28473492</v>
      </c>
      <c r="G33" s="36">
        <v>268335</v>
      </c>
      <c r="H33" s="37">
        <v>273483</v>
      </c>
      <c r="I33" s="37">
        <v>278881</v>
      </c>
      <c r="J33" s="37">
        <v>284485</v>
      </c>
      <c r="K33" s="37">
        <v>290285</v>
      </c>
      <c r="L33" s="37">
        <v>296271</v>
      </c>
      <c r="M33" s="37">
        <v>302417</v>
      </c>
      <c r="N33" s="37">
        <v>308717</v>
      </c>
      <c r="O33" s="37">
        <v>315123</v>
      </c>
      <c r="P33" s="37">
        <v>321619</v>
      </c>
      <c r="Q33" s="37">
        <v>328159</v>
      </c>
      <c r="R33" s="37">
        <v>334695</v>
      </c>
      <c r="S33" s="37">
        <v>341177</v>
      </c>
      <c r="T33" s="37">
        <v>347553</v>
      </c>
      <c r="U33" s="37">
        <v>353751</v>
      </c>
      <c r="V33" s="37">
        <v>359737</v>
      </c>
      <c r="W33" s="37">
        <v>365771</v>
      </c>
      <c r="X33" s="37">
        <v>371114</v>
      </c>
      <c r="Y33" s="37">
        <v>375530</v>
      </c>
      <c r="Z33" s="37">
        <v>379688</v>
      </c>
      <c r="AA33" s="37">
        <v>384320</v>
      </c>
      <c r="AB33" s="37">
        <v>390237</v>
      </c>
      <c r="AC33" s="37">
        <v>391836</v>
      </c>
      <c r="AD33" s="37">
        <v>397073</v>
      </c>
      <c r="AE33" s="37">
        <v>399904</v>
      </c>
      <c r="AF33" s="37">
        <v>403149</v>
      </c>
      <c r="AG33" s="37">
        <v>406449</v>
      </c>
      <c r="AH33" s="37">
        <v>409002</v>
      </c>
      <c r="AI33" s="37">
        <v>411784</v>
      </c>
      <c r="AJ33" s="37">
        <v>414745</v>
      </c>
      <c r="AK33" s="37">
        <v>418466</v>
      </c>
      <c r="AL33" s="37">
        <v>422351</v>
      </c>
      <c r="AM33" s="37">
        <v>426354</v>
      </c>
      <c r="AN33" s="37">
        <v>430631</v>
      </c>
      <c r="AO33" s="37">
        <v>435183</v>
      </c>
      <c r="AP33" s="37">
        <v>435344</v>
      </c>
      <c r="AQ33" s="37">
        <v>435227</v>
      </c>
      <c r="AR33" s="37">
        <v>434366</v>
      </c>
      <c r="AS33" s="37">
        <v>433911</v>
      </c>
      <c r="AT33" s="37">
        <v>434343</v>
      </c>
      <c r="AU33" s="37">
        <v>435722</v>
      </c>
      <c r="AV33" s="37">
        <v>432307</v>
      </c>
      <c r="AW33" s="37">
        <v>429047</v>
      </c>
      <c r="AX33" s="37">
        <v>426071</v>
      </c>
      <c r="AY33" s="37">
        <v>423987</v>
      </c>
      <c r="AZ33" s="37">
        <v>422438</v>
      </c>
      <c r="BA33" s="37">
        <v>420303</v>
      </c>
      <c r="BB33" s="37">
        <v>414851</v>
      </c>
      <c r="BC33" s="37">
        <v>405253</v>
      </c>
      <c r="BD33" s="37">
        <v>394106</v>
      </c>
      <c r="BE33" s="37">
        <v>382807</v>
      </c>
      <c r="BF33" s="37">
        <v>371295</v>
      </c>
      <c r="BG33" s="37">
        <v>359958</v>
      </c>
      <c r="BH33" s="37">
        <v>347826</v>
      </c>
      <c r="BI33" s="37">
        <v>338818</v>
      </c>
      <c r="BJ33" s="37">
        <v>330557</v>
      </c>
      <c r="BK33" s="37">
        <v>323933</v>
      </c>
      <c r="BL33" s="37">
        <v>318734</v>
      </c>
      <c r="BM33" s="37">
        <v>313050</v>
      </c>
      <c r="BN33" s="37">
        <v>306130</v>
      </c>
      <c r="BO33" s="37">
        <v>299248</v>
      </c>
      <c r="BP33" s="37">
        <v>289850</v>
      </c>
      <c r="BQ33" s="37">
        <v>278860</v>
      </c>
      <c r="BR33" s="37">
        <v>265855</v>
      </c>
      <c r="BS33" s="37">
        <v>254488</v>
      </c>
      <c r="BT33" s="37">
        <v>241846</v>
      </c>
      <c r="BU33" s="37">
        <v>232756</v>
      </c>
      <c r="BV33" s="37">
        <v>225922</v>
      </c>
      <c r="BW33" s="37">
        <v>219930</v>
      </c>
      <c r="BX33" s="37">
        <v>214284</v>
      </c>
      <c r="BY33" s="37">
        <v>209200</v>
      </c>
      <c r="BZ33" s="37">
        <v>203564</v>
      </c>
      <c r="CA33" s="37">
        <v>197370</v>
      </c>
      <c r="CB33" s="37">
        <v>189266</v>
      </c>
      <c r="CC33" s="37">
        <v>181913</v>
      </c>
      <c r="CD33" s="37">
        <v>172782</v>
      </c>
      <c r="CE33" s="37">
        <v>163766</v>
      </c>
      <c r="CF33" s="37">
        <v>153737</v>
      </c>
      <c r="CG33" s="37">
        <v>142869</v>
      </c>
      <c r="CH33" s="37">
        <v>131160</v>
      </c>
      <c r="CI33" s="37">
        <v>119038</v>
      </c>
      <c r="CJ33" s="37">
        <v>106791</v>
      </c>
      <c r="CK33" s="37">
        <v>95605</v>
      </c>
      <c r="CL33" s="37">
        <v>84881</v>
      </c>
      <c r="CM33" s="37">
        <v>75134</v>
      </c>
      <c r="CN33" s="37">
        <v>65666</v>
      </c>
      <c r="CO33" s="37">
        <v>57258</v>
      </c>
      <c r="CP33" s="37">
        <v>49254</v>
      </c>
      <c r="CQ33" s="37">
        <v>41871</v>
      </c>
      <c r="CR33" s="37">
        <v>35187</v>
      </c>
      <c r="CS33" s="37">
        <v>29231</v>
      </c>
      <c r="CT33" s="37">
        <v>23886</v>
      </c>
      <c r="CU33" s="37">
        <v>19274</v>
      </c>
      <c r="CV33" s="37">
        <v>15291</v>
      </c>
      <c r="CW33" s="37">
        <v>11886</v>
      </c>
      <c r="CX33" s="37">
        <v>9037</v>
      </c>
      <c r="CY33" s="37">
        <v>6776</v>
      </c>
      <c r="CZ33" s="37">
        <v>5012</v>
      </c>
      <c r="DA33" s="37">
        <v>3675</v>
      </c>
      <c r="DB33" s="37">
        <v>2657</v>
      </c>
      <c r="DC33" s="38">
        <v>3697</v>
      </c>
      <c r="DD33" s="36">
        <v>255231</v>
      </c>
      <c r="DE33" s="37">
        <v>260043</v>
      </c>
      <c r="DF33" s="37">
        <v>265104</v>
      </c>
      <c r="DG33" s="37">
        <v>270367</v>
      </c>
      <c r="DH33" s="37">
        <v>275825</v>
      </c>
      <c r="DI33" s="37">
        <v>281455</v>
      </c>
      <c r="DJ33" s="37">
        <v>287243</v>
      </c>
      <c r="DK33" s="37">
        <v>293179</v>
      </c>
      <c r="DL33" s="37">
        <v>299221</v>
      </c>
      <c r="DM33" s="37">
        <v>305338</v>
      </c>
      <c r="DN33" s="37">
        <v>311510</v>
      </c>
      <c r="DO33" s="37">
        <v>317682</v>
      </c>
      <c r="DP33" s="37">
        <v>323805</v>
      </c>
      <c r="DQ33" s="37">
        <v>329837</v>
      </c>
      <c r="DR33" s="37">
        <v>335748</v>
      </c>
      <c r="DS33" s="37">
        <v>341473</v>
      </c>
      <c r="DT33" s="37">
        <v>347295</v>
      </c>
      <c r="DU33" s="37">
        <v>352514</v>
      </c>
      <c r="DV33" s="37">
        <v>356908</v>
      </c>
      <c r="DW33" s="37">
        <v>361130</v>
      </c>
      <c r="DX33" s="37">
        <v>365796</v>
      </c>
      <c r="DY33" s="37">
        <v>371566</v>
      </c>
      <c r="DZ33" s="37">
        <v>373331</v>
      </c>
      <c r="EA33" s="37">
        <v>378090</v>
      </c>
      <c r="EB33" s="37">
        <v>383019</v>
      </c>
      <c r="EC33" s="37">
        <v>386162</v>
      </c>
      <c r="ED33" s="37">
        <v>389415</v>
      </c>
      <c r="EE33" s="37">
        <v>393156</v>
      </c>
      <c r="EF33" s="37">
        <v>396925</v>
      </c>
      <c r="EG33" s="37">
        <v>400782</v>
      </c>
      <c r="EH33" s="37">
        <v>404206</v>
      </c>
      <c r="EI33" s="37">
        <v>408002</v>
      </c>
      <c r="EJ33" s="37">
        <v>412416</v>
      </c>
      <c r="EK33" s="37">
        <v>417626</v>
      </c>
      <c r="EL33" s="37">
        <v>422907</v>
      </c>
      <c r="EM33" s="37">
        <v>423643</v>
      </c>
      <c r="EN33" s="37">
        <v>424418</v>
      </c>
      <c r="EO33" s="37">
        <v>425932</v>
      </c>
      <c r="EP33" s="37">
        <v>428260</v>
      </c>
      <c r="EQ33" s="37">
        <v>431365</v>
      </c>
      <c r="ER33" s="37">
        <v>434822</v>
      </c>
      <c r="ES33" s="37">
        <v>437014</v>
      </c>
      <c r="ET33" s="37">
        <v>438157</v>
      </c>
      <c r="EU33" s="37">
        <v>438229</v>
      </c>
      <c r="EV33" s="37">
        <v>434516</v>
      </c>
      <c r="EW33" s="37">
        <v>431887</v>
      </c>
      <c r="EX33" s="37">
        <v>429465</v>
      </c>
      <c r="EY33" s="37">
        <v>424625</v>
      </c>
      <c r="EZ33" s="37">
        <v>416902</v>
      </c>
      <c r="FA33" s="37">
        <v>406970</v>
      </c>
      <c r="FB33" s="37">
        <v>396222</v>
      </c>
      <c r="FC33" s="37">
        <v>385840</v>
      </c>
      <c r="FD33" s="37">
        <v>375262</v>
      </c>
      <c r="FE33" s="37">
        <v>367032</v>
      </c>
      <c r="FF33" s="37">
        <v>359888</v>
      </c>
      <c r="FG33" s="37">
        <v>354300</v>
      </c>
      <c r="FH33" s="37">
        <v>348861</v>
      </c>
      <c r="FI33" s="37">
        <v>346176</v>
      </c>
      <c r="FJ33" s="37">
        <v>343410</v>
      </c>
      <c r="FK33" s="37">
        <v>338745</v>
      </c>
      <c r="FL33" s="37">
        <v>332465</v>
      </c>
      <c r="FM33" s="37">
        <v>324636</v>
      </c>
      <c r="FN33" s="37">
        <v>312830</v>
      </c>
      <c r="FO33" s="37">
        <v>302182</v>
      </c>
      <c r="FP33" s="37">
        <v>290107</v>
      </c>
      <c r="FQ33" s="37">
        <v>279610</v>
      </c>
      <c r="FR33" s="37">
        <v>270413</v>
      </c>
      <c r="FS33" s="37">
        <v>264150</v>
      </c>
      <c r="FT33" s="37">
        <v>258745</v>
      </c>
      <c r="FU33" s="37">
        <v>254065</v>
      </c>
      <c r="FV33" s="37">
        <v>250454</v>
      </c>
      <c r="FW33" s="37">
        <v>246709</v>
      </c>
      <c r="FX33" s="37">
        <v>240213</v>
      </c>
      <c r="FY33" s="37">
        <v>234563</v>
      </c>
      <c r="FZ33" s="37">
        <v>227082</v>
      </c>
      <c r="GA33" s="37">
        <v>219729</v>
      </c>
      <c r="GB33" s="37">
        <v>210498</v>
      </c>
      <c r="GC33" s="37">
        <v>200668</v>
      </c>
      <c r="GD33" s="37">
        <v>189123</v>
      </c>
      <c r="GE33" s="37">
        <v>176032</v>
      </c>
      <c r="GF33" s="37">
        <v>162683</v>
      </c>
      <c r="GG33" s="37">
        <v>149107</v>
      </c>
      <c r="GH33" s="37">
        <v>135452</v>
      </c>
      <c r="GI33" s="37">
        <v>122904</v>
      </c>
      <c r="GJ33" s="37">
        <v>110273</v>
      </c>
      <c r="GK33" s="37">
        <v>98318</v>
      </c>
      <c r="GL33" s="37">
        <v>86387</v>
      </c>
      <c r="GM33" s="37">
        <v>75201</v>
      </c>
      <c r="GN33" s="37">
        <v>64566</v>
      </c>
      <c r="GO33" s="37">
        <v>54863</v>
      </c>
      <c r="GP33" s="37">
        <v>46161</v>
      </c>
      <c r="GQ33" s="37">
        <v>38329</v>
      </c>
      <c r="GR33" s="37">
        <v>31242</v>
      </c>
      <c r="GS33" s="37">
        <v>25071</v>
      </c>
      <c r="GT33" s="37">
        <v>19673</v>
      </c>
      <c r="GU33" s="37">
        <v>15180</v>
      </c>
      <c r="GV33" s="37">
        <v>11481</v>
      </c>
      <c r="GW33" s="37">
        <v>8543</v>
      </c>
      <c r="GX33" s="37">
        <v>6265</v>
      </c>
      <c r="GY33" s="37">
        <v>4563</v>
      </c>
      <c r="GZ33" s="38">
        <v>6708</v>
      </c>
      <c r="HA33" s="36">
        <v>523566</v>
      </c>
      <c r="HB33" s="37">
        <v>533526</v>
      </c>
      <c r="HC33" s="37">
        <v>543985</v>
      </c>
      <c r="HD33" s="37">
        <v>554852</v>
      </c>
      <c r="HE33" s="37">
        <v>566110</v>
      </c>
      <c r="HF33" s="37">
        <v>577726</v>
      </c>
      <c r="HG33" s="37">
        <v>589660</v>
      </c>
      <c r="HH33" s="37">
        <v>601896</v>
      </c>
      <c r="HI33" s="37">
        <v>614344</v>
      </c>
      <c r="HJ33" s="37">
        <v>626957</v>
      </c>
      <c r="HK33" s="37">
        <v>639669</v>
      </c>
      <c r="HL33" s="37">
        <v>652377</v>
      </c>
      <c r="HM33" s="37">
        <v>664982</v>
      </c>
      <c r="HN33" s="37">
        <v>677390</v>
      </c>
      <c r="HO33" s="37">
        <v>689499</v>
      </c>
      <c r="HP33" s="37">
        <v>701210</v>
      </c>
      <c r="HQ33" s="37">
        <v>713066</v>
      </c>
      <c r="HR33" s="37">
        <v>723628</v>
      </c>
      <c r="HS33" s="37">
        <v>732438</v>
      </c>
      <c r="HT33" s="37">
        <v>740818</v>
      </c>
      <c r="HU33" s="37">
        <v>750116</v>
      </c>
      <c r="HV33" s="37">
        <v>761803</v>
      </c>
      <c r="HW33" s="37">
        <v>765167</v>
      </c>
      <c r="HX33" s="37">
        <v>775163</v>
      </c>
      <c r="HY33" s="37">
        <v>782923</v>
      </c>
      <c r="HZ33" s="37">
        <v>789311</v>
      </c>
      <c r="IA33" s="37">
        <v>795864</v>
      </c>
      <c r="IB33" s="37">
        <v>802158</v>
      </c>
      <c r="IC33" s="37">
        <v>808709</v>
      </c>
      <c r="ID33" s="37">
        <v>815527</v>
      </c>
      <c r="IE33" s="37">
        <v>822672</v>
      </c>
      <c r="IF33" s="37">
        <v>830353</v>
      </c>
      <c r="IG33" s="37">
        <v>838770</v>
      </c>
      <c r="IH33" s="37">
        <v>848257</v>
      </c>
      <c r="II33" s="37">
        <v>858090</v>
      </c>
      <c r="IJ33" s="37">
        <v>858987</v>
      </c>
      <c r="IK33" s="37">
        <v>859645</v>
      </c>
      <c r="IL33" s="37">
        <v>860298</v>
      </c>
      <c r="IM33" s="37">
        <v>862171</v>
      </c>
      <c r="IN33" s="37">
        <v>865708</v>
      </c>
      <c r="IO33" s="37">
        <v>870544</v>
      </c>
      <c r="IP33" s="37">
        <v>869321</v>
      </c>
      <c r="IQ33" s="37">
        <v>867204</v>
      </c>
      <c r="IR33" s="37">
        <v>864300</v>
      </c>
      <c r="IS33" s="37">
        <v>858503</v>
      </c>
      <c r="IT33" s="37">
        <v>854325</v>
      </c>
      <c r="IU33" s="37">
        <v>849768</v>
      </c>
      <c r="IV33" s="37">
        <v>839476</v>
      </c>
      <c r="IW33" s="37">
        <v>822155</v>
      </c>
      <c r="IX33" s="37">
        <v>801076</v>
      </c>
      <c r="IY33" s="37">
        <v>779029</v>
      </c>
      <c r="IZ33" s="37">
        <v>757135</v>
      </c>
      <c r="JA33" s="37">
        <v>735220</v>
      </c>
      <c r="JB33" s="37">
        <v>714858</v>
      </c>
      <c r="JC33" s="37">
        <v>698706</v>
      </c>
      <c r="JD33" s="37">
        <v>684857</v>
      </c>
      <c r="JE33" s="37">
        <v>672794</v>
      </c>
      <c r="JF33" s="37">
        <v>664910</v>
      </c>
      <c r="JG33" s="37">
        <v>656460</v>
      </c>
      <c r="JH33" s="37">
        <v>644875</v>
      </c>
      <c r="JI33" s="37">
        <v>631713</v>
      </c>
      <c r="JJ33" s="37">
        <v>614486</v>
      </c>
      <c r="JK33" s="37">
        <v>591690</v>
      </c>
      <c r="JL33" s="37">
        <v>568037</v>
      </c>
      <c r="JM33" s="37">
        <v>544595</v>
      </c>
      <c r="JN33" s="37">
        <v>521456</v>
      </c>
      <c r="JO33" s="37">
        <v>503169</v>
      </c>
      <c r="JP33" s="37">
        <v>490072</v>
      </c>
      <c r="JQ33" s="37">
        <v>478675</v>
      </c>
      <c r="JR33" s="37">
        <v>468349</v>
      </c>
      <c r="JS33" s="37">
        <v>459654</v>
      </c>
      <c r="JT33" s="37">
        <v>450273</v>
      </c>
      <c r="JU33" s="37">
        <v>437583</v>
      </c>
      <c r="JV33" s="37">
        <v>423829</v>
      </c>
      <c r="JW33" s="37">
        <v>408995</v>
      </c>
      <c r="JX33" s="37">
        <v>392511</v>
      </c>
      <c r="JY33" s="37">
        <v>374264</v>
      </c>
      <c r="JZ33" s="37">
        <v>354405</v>
      </c>
      <c r="KA33" s="37">
        <v>331992</v>
      </c>
      <c r="KB33" s="37">
        <v>307192</v>
      </c>
      <c r="KC33" s="37">
        <v>281721</v>
      </c>
      <c r="KD33" s="37">
        <v>255898</v>
      </c>
      <c r="KE33" s="37">
        <v>231057</v>
      </c>
      <c r="KF33" s="37">
        <v>207785</v>
      </c>
      <c r="KG33" s="37">
        <v>185407</v>
      </c>
      <c r="KH33" s="37">
        <v>163984</v>
      </c>
      <c r="KI33" s="37">
        <v>143645</v>
      </c>
      <c r="KJ33" s="37">
        <v>124455</v>
      </c>
      <c r="KK33" s="37">
        <v>106437</v>
      </c>
      <c r="KL33" s="37">
        <v>90050</v>
      </c>
      <c r="KM33" s="37">
        <v>75392</v>
      </c>
      <c r="KN33" s="37">
        <v>62215</v>
      </c>
      <c r="KO33" s="37">
        <v>50516</v>
      </c>
      <c r="KP33" s="37">
        <v>40362</v>
      </c>
      <c r="KQ33" s="37">
        <v>31559</v>
      </c>
      <c r="KR33" s="37">
        <v>24217</v>
      </c>
      <c r="KS33" s="37">
        <v>18257</v>
      </c>
      <c r="KT33" s="37">
        <v>13555</v>
      </c>
      <c r="KU33" s="37">
        <v>9940</v>
      </c>
      <c r="KV33" s="37">
        <v>7220</v>
      </c>
      <c r="KW33" s="38">
        <v>10405</v>
      </c>
    </row>
    <row r="34" spans="1:309" s="16" customFormat="1" ht="13.2">
      <c r="A34" s="19" t="s">
        <v>307</v>
      </c>
      <c r="B34" s="31">
        <v>2042</v>
      </c>
      <c r="C34" s="19" t="s">
        <v>3</v>
      </c>
      <c r="D34" s="33">
        <v>56038651</v>
      </c>
      <c r="E34" s="34">
        <v>27557858</v>
      </c>
      <c r="F34" s="35">
        <v>28480793</v>
      </c>
      <c r="G34" s="33">
        <v>263196</v>
      </c>
      <c r="H34" s="34">
        <v>268184</v>
      </c>
      <c r="I34" s="34">
        <v>273406</v>
      </c>
      <c r="J34" s="34">
        <v>278821</v>
      </c>
      <c r="K34" s="34">
        <v>284449</v>
      </c>
      <c r="L34" s="34">
        <v>290253</v>
      </c>
      <c r="M34" s="34">
        <v>296238</v>
      </c>
      <c r="N34" s="34">
        <v>302386</v>
      </c>
      <c r="O34" s="34">
        <v>308683</v>
      </c>
      <c r="P34" s="34">
        <v>315091</v>
      </c>
      <c r="Q34" s="34">
        <v>321574</v>
      </c>
      <c r="R34" s="34">
        <v>328106</v>
      </c>
      <c r="S34" s="34">
        <v>334621</v>
      </c>
      <c r="T34" s="34">
        <v>341082</v>
      </c>
      <c r="U34" s="34">
        <v>347414</v>
      </c>
      <c r="V34" s="34">
        <v>353572</v>
      </c>
      <c r="W34" s="34">
        <v>359490</v>
      </c>
      <c r="X34" s="34">
        <v>365448</v>
      </c>
      <c r="Y34" s="34">
        <v>370706</v>
      </c>
      <c r="Z34" s="34">
        <v>375039</v>
      </c>
      <c r="AA34" s="34">
        <v>379109</v>
      </c>
      <c r="AB34" s="34">
        <v>383660</v>
      </c>
      <c r="AC34" s="34">
        <v>389485</v>
      </c>
      <c r="AD34" s="34">
        <v>391046</v>
      </c>
      <c r="AE34" s="34">
        <v>396228</v>
      </c>
      <c r="AF34" s="34">
        <v>399033</v>
      </c>
      <c r="AG34" s="34">
        <v>402263</v>
      </c>
      <c r="AH34" s="34">
        <v>405537</v>
      </c>
      <c r="AI34" s="34">
        <v>408086</v>
      </c>
      <c r="AJ34" s="34">
        <v>410863</v>
      </c>
      <c r="AK34" s="34">
        <v>413829</v>
      </c>
      <c r="AL34" s="34">
        <v>417549</v>
      </c>
      <c r="AM34" s="34">
        <v>421426</v>
      </c>
      <c r="AN34" s="34">
        <v>425430</v>
      </c>
      <c r="AO34" s="34">
        <v>429700</v>
      </c>
      <c r="AP34" s="34">
        <v>434221</v>
      </c>
      <c r="AQ34" s="34">
        <v>434372</v>
      </c>
      <c r="AR34" s="34">
        <v>434236</v>
      </c>
      <c r="AS34" s="34">
        <v>433360</v>
      </c>
      <c r="AT34" s="34">
        <v>432886</v>
      </c>
      <c r="AU34" s="34">
        <v>433290</v>
      </c>
      <c r="AV34" s="34">
        <v>434618</v>
      </c>
      <c r="AW34" s="34">
        <v>431175</v>
      </c>
      <c r="AX34" s="34">
        <v>427883</v>
      </c>
      <c r="AY34" s="34">
        <v>424870</v>
      </c>
      <c r="AZ34" s="34">
        <v>422731</v>
      </c>
      <c r="BA34" s="34">
        <v>421110</v>
      </c>
      <c r="BB34" s="34">
        <v>418899</v>
      </c>
      <c r="BC34" s="34">
        <v>413369</v>
      </c>
      <c r="BD34" s="34">
        <v>403694</v>
      </c>
      <c r="BE34" s="34">
        <v>392479</v>
      </c>
      <c r="BF34" s="34">
        <v>381100</v>
      </c>
      <c r="BG34" s="34">
        <v>369507</v>
      </c>
      <c r="BH34" s="34">
        <v>358079</v>
      </c>
      <c r="BI34" s="34">
        <v>345862</v>
      </c>
      <c r="BJ34" s="34">
        <v>336743</v>
      </c>
      <c r="BK34" s="34">
        <v>328363</v>
      </c>
      <c r="BL34" s="34">
        <v>321591</v>
      </c>
      <c r="BM34" s="34">
        <v>316238</v>
      </c>
      <c r="BN34" s="34">
        <v>310374</v>
      </c>
      <c r="BO34" s="34">
        <v>303291</v>
      </c>
      <c r="BP34" s="34">
        <v>296223</v>
      </c>
      <c r="BQ34" s="34">
        <v>286650</v>
      </c>
      <c r="BR34" s="34">
        <v>275505</v>
      </c>
      <c r="BS34" s="34">
        <v>262369</v>
      </c>
      <c r="BT34" s="34">
        <v>250845</v>
      </c>
      <c r="BU34" s="34">
        <v>238063</v>
      </c>
      <c r="BV34" s="34">
        <v>228785</v>
      </c>
      <c r="BW34" s="34">
        <v>221703</v>
      </c>
      <c r="BX34" s="34">
        <v>215439</v>
      </c>
      <c r="BY34" s="34">
        <v>209496</v>
      </c>
      <c r="BZ34" s="34">
        <v>204083</v>
      </c>
      <c r="CA34" s="34">
        <v>198114</v>
      </c>
      <c r="CB34" s="34">
        <v>191572</v>
      </c>
      <c r="CC34" s="34">
        <v>183176</v>
      </c>
      <c r="CD34" s="34">
        <v>175515</v>
      </c>
      <c r="CE34" s="34">
        <v>166133</v>
      </c>
      <c r="CF34" s="34">
        <v>156865</v>
      </c>
      <c r="CG34" s="34">
        <v>146648</v>
      </c>
      <c r="CH34" s="34">
        <v>135651</v>
      </c>
      <c r="CI34" s="34">
        <v>123908</v>
      </c>
      <c r="CJ34" s="34">
        <v>111838</v>
      </c>
      <c r="CK34" s="34">
        <v>99725</v>
      </c>
      <c r="CL34" s="34">
        <v>88688</v>
      </c>
      <c r="CM34" s="34">
        <v>78187</v>
      </c>
      <c r="CN34" s="34">
        <v>68665</v>
      </c>
      <c r="CO34" s="34">
        <v>59508</v>
      </c>
      <c r="CP34" s="34">
        <v>51417</v>
      </c>
      <c r="CQ34" s="34">
        <v>43795</v>
      </c>
      <c r="CR34" s="34">
        <v>36837</v>
      </c>
      <c r="CS34" s="34">
        <v>30595</v>
      </c>
      <c r="CT34" s="34">
        <v>25099</v>
      </c>
      <c r="CU34" s="34">
        <v>20236</v>
      </c>
      <c r="CV34" s="34">
        <v>16100</v>
      </c>
      <c r="CW34" s="34">
        <v>12570</v>
      </c>
      <c r="CX34" s="34">
        <v>9615</v>
      </c>
      <c r="CY34" s="34">
        <v>7176</v>
      </c>
      <c r="CZ34" s="34">
        <v>5282</v>
      </c>
      <c r="DA34" s="34">
        <v>3831</v>
      </c>
      <c r="DB34" s="34">
        <v>2747</v>
      </c>
      <c r="DC34" s="35">
        <v>3860</v>
      </c>
      <c r="DD34" s="33">
        <v>250341</v>
      </c>
      <c r="DE34" s="34">
        <v>254999</v>
      </c>
      <c r="DF34" s="34">
        <v>259893</v>
      </c>
      <c r="DG34" s="34">
        <v>264985</v>
      </c>
      <c r="DH34" s="34">
        <v>270265</v>
      </c>
      <c r="DI34" s="34">
        <v>275728</v>
      </c>
      <c r="DJ34" s="34">
        <v>281371</v>
      </c>
      <c r="DK34" s="34">
        <v>287159</v>
      </c>
      <c r="DL34" s="34">
        <v>293096</v>
      </c>
      <c r="DM34" s="34">
        <v>299134</v>
      </c>
      <c r="DN34" s="34">
        <v>305248</v>
      </c>
      <c r="DO34" s="34">
        <v>311414</v>
      </c>
      <c r="DP34" s="34">
        <v>317574</v>
      </c>
      <c r="DQ34" s="34">
        <v>323692</v>
      </c>
      <c r="DR34" s="34">
        <v>329719</v>
      </c>
      <c r="DS34" s="34">
        <v>335610</v>
      </c>
      <c r="DT34" s="34">
        <v>341328</v>
      </c>
      <c r="DU34" s="34">
        <v>347111</v>
      </c>
      <c r="DV34" s="34">
        <v>352286</v>
      </c>
      <c r="DW34" s="34">
        <v>356625</v>
      </c>
      <c r="DX34" s="34">
        <v>360784</v>
      </c>
      <c r="DY34" s="34">
        <v>365394</v>
      </c>
      <c r="DZ34" s="34">
        <v>371096</v>
      </c>
      <c r="EA34" s="34">
        <v>372843</v>
      </c>
      <c r="EB34" s="34">
        <v>377581</v>
      </c>
      <c r="EC34" s="34">
        <v>382498</v>
      </c>
      <c r="ED34" s="34">
        <v>385641</v>
      </c>
      <c r="EE34" s="34">
        <v>388899</v>
      </c>
      <c r="EF34" s="34">
        <v>392641</v>
      </c>
      <c r="EG34" s="34">
        <v>396411</v>
      </c>
      <c r="EH34" s="34">
        <v>400262</v>
      </c>
      <c r="EI34" s="34">
        <v>403693</v>
      </c>
      <c r="EJ34" s="34">
        <v>407484</v>
      </c>
      <c r="EK34" s="34">
        <v>411889</v>
      </c>
      <c r="EL34" s="34">
        <v>417093</v>
      </c>
      <c r="EM34" s="34">
        <v>422337</v>
      </c>
      <c r="EN34" s="34">
        <v>423064</v>
      </c>
      <c r="EO34" s="34">
        <v>423818</v>
      </c>
      <c r="EP34" s="34">
        <v>425308</v>
      </c>
      <c r="EQ34" s="34">
        <v>427605</v>
      </c>
      <c r="ER34" s="34">
        <v>430689</v>
      </c>
      <c r="ES34" s="34">
        <v>434110</v>
      </c>
      <c r="ET34" s="34">
        <v>436265</v>
      </c>
      <c r="EU34" s="34">
        <v>437367</v>
      </c>
      <c r="EV34" s="34">
        <v>437396</v>
      </c>
      <c r="EW34" s="34">
        <v>433648</v>
      </c>
      <c r="EX34" s="34">
        <v>430978</v>
      </c>
      <c r="EY34" s="34">
        <v>428496</v>
      </c>
      <c r="EZ34" s="34">
        <v>423610</v>
      </c>
      <c r="FA34" s="34">
        <v>415829</v>
      </c>
      <c r="FB34" s="34">
        <v>405842</v>
      </c>
      <c r="FC34" s="34">
        <v>395053</v>
      </c>
      <c r="FD34" s="34">
        <v>384606</v>
      </c>
      <c r="FE34" s="34">
        <v>373972</v>
      </c>
      <c r="FF34" s="34">
        <v>365672</v>
      </c>
      <c r="FG34" s="34">
        <v>358447</v>
      </c>
      <c r="FH34" s="34">
        <v>352759</v>
      </c>
      <c r="FI34" s="34">
        <v>347228</v>
      </c>
      <c r="FJ34" s="34">
        <v>344406</v>
      </c>
      <c r="FK34" s="34">
        <v>341504</v>
      </c>
      <c r="FL34" s="34">
        <v>336693</v>
      </c>
      <c r="FM34" s="34">
        <v>330267</v>
      </c>
      <c r="FN34" s="34">
        <v>322284</v>
      </c>
      <c r="FO34" s="34">
        <v>310354</v>
      </c>
      <c r="FP34" s="34">
        <v>299548</v>
      </c>
      <c r="FQ34" s="34">
        <v>287332</v>
      </c>
      <c r="FR34" s="34">
        <v>276669</v>
      </c>
      <c r="FS34" s="34">
        <v>267288</v>
      </c>
      <c r="FT34" s="34">
        <v>260777</v>
      </c>
      <c r="FU34" s="34">
        <v>255110</v>
      </c>
      <c r="FV34" s="34">
        <v>250119</v>
      </c>
      <c r="FW34" s="34">
        <v>246158</v>
      </c>
      <c r="FX34" s="34">
        <v>242015</v>
      </c>
      <c r="FY34" s="34">
        <v>235157</v>
      </c>
      <c r="FZ34" s="34">
        <v>229085</v>
      </c>
      <c r="GA34" s="34">
        <v>221191</v>
      </c>
      <c r="GB34" s="34">
        <v>213393</v>
      </c>
      <c r="GC34" s="34">
        <v>203758</v>
      </c>
      <c r="GD34" s="34">
        <v>193514</v>
      </c>
      <c r="GE34" s="34">
        <v>181628</v>
      </c>
      <c r="GF34" s="34">
        <v>168276</v>
      </c>
      <c r="GG34" s="34">
        <v>154713</v>
      </c>
      <c r="GH34" s="34">
        <v>140989</v>
      </c>
      <c r="GI34" s="34">
        <v>127260</v>
      </c>
      <c r="GJ34" s="34">
        <v>114657</v>
      </c>
      <c r="GK34" s="34">
        <v>102157</v>
      </c>
      <c r="GL34" s="34">
        <v>90323</v>
      </c>
      <c r="GM34" s="34">
        <v>78641</v>
      </c>
      <c r="GN34" s="34">
        <v>67792</v>
      </c>
      <c r="GO34" s="34">
        <v>57582</v>
      </c>
      <c r="GP34" s="34">
        <v>48358</v>
      </c>
      <c r="GQ34" s="34">
        <v>40173</v>
      </c>
      <c r="GR34" s="34">
        <v>32900</v>
      </c>
      <c r="GS34" s="34">
        <v>26424</v>
      </c>
      <c r="GT34" s="34">
        <v>20868</v>
      </c>
      <c r="GU34" s="34">
        <v>16085</v>
      </c>
      <c r="GV34" s="34">
        <v>12182</v>
      </c>
      <c r="GW34" s="34">
        <v>9023</v>
      </c>
      <c r="GX34" s="34">
        <v>6574</v>
      </c>
      <c r="GY34" s="34">
        <v>4710</v>
      </c>
      <c r="GZ34" s="35">
        <v>6970</v>
      </c>
      <c r="HA34" s="33">
        <v>513537</v>
      </c>
      <c r="HB34" s="34">
        <v>523183</v>
      </c>
      <c r="HC34" s="34">
        <v>533299</v>
      </c>
      <c r="HD34" s="34">
        <v>543806</v>
      </c>
      <c r="HE34" s="34">
        <v>554714</v>
      </c>
      <c r="HF34" s="34">
        <v>565981</v>
      </c>
      <c r="HG34" s="34">
        <v>577609</v>
      </c>
      <c r="HH34" s="34">
        <v>589545</v>
      </c>
      <c r="HI34" s="34">
        <v>601779</v>
      </c>
      <c r="HJ34" s="34">
        <v>614225</v>
      </c>
      <c r="HK34" s="34">
        <v>626822</v>
      </c>
      <c r="HL34" s="34">
        <v>639520</v>
      </c>
      <c r="HM34" s="34">
        <v>652195</v>
      </c>
      <c r="HN34" s="34">
        <v>664774</v>
      </c>
      <c r="HO34" s="34">
        <v>677133</v>
      </c>
      <c r="HP34" s="34">
        <v>689182</v>
      </c>
      <c r="HQ34" s="34">
        <v>700818</v>
      </c>
      <c r="HR34" s="34">
        <v>712559</v>
      </c>
      <c r="HS34" s="34">
        <v>722992</v>
      </c>
      <c r="HT34" s="34">
        <v>731664</v>
      </c>
      <c r="HU34" s="34">
        <v>739893</v>
      </c>
      <c r="HV34" s="34">
        <v>749054</v>
      </c>
      <c r="HW34" s="34">
        <v>760581</v>
      </c>
      <c r="HX34" s="34">
        <v>763889</v>
      </c>
      <c r="HY34" s="34">
        <v>773809</v>
      </c>
      <c r="HZ34" s="34">
        <v>781531</v>
      </c>
      <c r="IA34" s="34">
        <v>787904</v>
      </c>
      <c r="IB34" s="34">
        <v>794436</v>
      </c>
      <c r="IC34" s="34">
        <v>800727</v>
      </c>
      <c r="ID34" s="34">
        <v>807274</v>
      </c>
      <c r="IE34" s="34">
        <v>814091</v>
      </c>
      <c r="IF34" s="34">
        <v>821242</v>
      </c>
      <c r="IG34" s="34">
        <v>828910</v>
      </c>
      <c r="IH34" s="34">
        <v>837319</v>
      </c>
      <c r="II34" s="34">
        <v>846793</v>
      </c>
      <c r="IJ34" s="34">
        <v>856558</v>
      </c>
      <c r="IK34" s="34">
        <v>857436</v>
      </c>
      <c r="IL34" s="34">
        <v>858054</v>
      </c>
      <c r="IM34" s="34">
        <v>858668</v>
      </c>
      <c r="IN34" s="34">
        <v>860491</v>
      </c>
      <c r="IO34" s="34">
        <v>863979</v>
      </c>
      <c r="IP34" s="34">
        <v>868728</v>
      </c>
      <c r="IQ34" s="34">
        <v>867440</v>
      </c>
      <c r="IR34" s="34">
        <v>865250</v>
      </c>
      <c r="IS34" s="34">
        <v>862266</v>
      </c>
      <c r="IT34" s="34">
        <v>856379</v>
      </c>
      <c r="IU34" s="34">
        <v>852088</v>
      </c>
      <c r="IV34" s="34">
        <v>847395</v>
      </c>
      <c r="IW34" s="34">
        <v>836979</v>
      </c>
      <c r="IX34" s="34">
        <v>819523</v>
      </c>
      <c r="IY34" s="34">
        <v>798321</v>
      </c>
      <c r="IZ34" s="34">
        <v>776153</v>
      </c>
      <c r="JA34" s="34">
        <v>754113</v>
      </c>
      <c r="JB34" s="34">
        <v>732051</v>
      </c>
      <c r="JC34" s="34">
        <v>711534</v>
      </c>
      <c r="JD34" s="34">
        <v>695190</v>
      </c>
      <c r="JE34" s="34">
        <v>681122</v>
      </c>
      <c r="JF34" s="34">
        <v>668819</v>
      </c>
      <c r="JG34" s="34">
        <v>660644</v>
      </c>
      <c r="JH34" s="34">
        <v>651878</v>
      </c>
      <c r="JI34" s="34">
        <v>639984</v>
      </c>
      <c r="JJ34" s="34">
        <v>626490</v>
      </c>
      <c r="JK34" s="34">
        <v>608934</v>
      </c>
      <c r="JL34" s="34">
        <v>585859</v>
      </c>
      <c r="JM34" s="34">
        <v>561917</v>
      </c>
      <c r="JN34" s="34">
        <v>538177</v>
      </c>
      <c r="JO34" s="34">
        <v>514732</v>
      </c>
      <c r="JP34" s="34">
        <v>496073</v>
      </c>
      <c r="JQ34" s="34">
        <v>482480</v>
      </c>
      <c r="JR34" s="34">
        <v>470549</v>
      </c>
      <c r="JS34" s="34">
        <v>459615</v>
      </c>
      <c r="JT34" s="34">
        <v>450241</v>
      </c>
      <c r="JU34" s="34">
        <v>440129</v>
      </c>
      <c r="JV34" s="34">
        <v>426729</v>
      </c>
      <c r="JW34" s="34">
        <v>412261</v>
      </c>
      <c r="JX34" s="34">
        <v>396706</v>
      </c>
      <c r="JY34" s="34">
        <v>379526</v>
      </c>
      <c r="JZ34" s="34">
        <v>360623</v>
      </c>
      <c r="KA34" s="34">
        <v>340162</v>
      </c>
      <c r="KB34" s="34">
        <v>317279</v>
      </c>
      <c r="KC34" s="34">
        <v>292184</v>
      </c>
      <c r="KD34" s="34">
        <v>266551</v>
      </c>
      <c r="KE34" s="34">
        <v>240714</v>
      </c>
      <c r="KF34" s="34">
        <v>215948</v>
      </c>
      <c r="KG34" s="34">
        <v>192844</v>
      </c>
      <c r="KH34" s="34">
        <v>170822</v>
      </c>
      <c r="KI34" s="34">
        <v>149831</v>
      </c>
      <c r="KJ34" s="34">
        <v>130058</v>
      </c>
      <c r="KK34" s="34">
        <v>111587</v>
      </c>
      <c r="KL34" s="34">
        <v>94419</v>
      </c>
      <c r="KM34" s="34">
        <v>78953</v>
      </c>
      <c r="KN34" s="34">
        <v>65272</v>
      </c>
      <c r="KO34" s="34">
        <v>53136</v>
      </c>
      <c r="KP34" s="34">
        <v>42524</v>
      </c>
      <c r="KQ34" s="34">
        <v>33438</v>
      </c>
      <c r="KR34" s="34">
        <v>25700</v>
      </c>
      <c r="KS34" s="34">
        <v>19358</v>
      </c>
      <c r="KT34" s="34">
        <v>14305</v>
      </c>
      <c r="KU34" s="34">
        <v>10405</v>
      </c>
      <c r="KV34" s="34">
        <v>7457</v>
      </c>
      <c r="KW34" s="35">
        <v>10830</v>
      </c>
    </row>
    <row r="35" spans="1:309" s="16" customFormat="1" ht="13.2">
      <c r="A35" s="20" t="s">
        <v>307</v>
      </c>
      <c r="B35" s="32">
        <v>2043</v>
      </c>
      <c r="C35" s="20" t="s">
        <v>3</v>
      </c>
      <c r="D35" s="36">
        <v>56048194</v>
      </c>
      <c r="E35" s="37">
        <v>27569014</v>
      </c>
      <c r="F35" s="38">
        <v>28479180</v>
      </c>
      <c r="G35" s="36">
        <v>258212</v>
      </c>
      <c r="H35" s="37">
        <v>263056</v>
      </c>
      <c r="I35" s="37">
        <v>268115</v>
      </c>
      <c r="J35" s="37">
        <v>273356</v>
      </c>
      <c r="K35" s="37">
        <v>278790</v>
      </c>
      <c r="L35" s="37">
        <v>284416</v>
      </c>
      <c r="M35" s="37">
        <v>290228</v>
      </c>
      <c r="N35" s="37">
        <v>296214</v>
      </c>
      <c r="O35" s="37">
        <v>302359</v>
      </c>
      <c r="P35" s="37">
        <v>308654</v>
      </c>
      <c r="Q35" s="37">
        <v>315049</v>
      </c>
      <c r="R35" s="37">
        <v>321530</v>
      </c>
      <c r="S35" s="37">
        <v>328036</v>
      </c>
      <c r="T35" s="37">
        <v>334536</v>
      </c>
      <c r="U35" s="37">
        <v>340952</v>
      </c>
      <c r="V35" s="37">
        <v>347242</v>
      </c>
      <c r="W35" s="37">
        <v>353339</v>
      </c>
      <c r="X35" s="37">
        <v>359186</v>
      </c>
      <c r="Y35" s="37">
        <v>365064</v>
      </c>
      <c r="Z35" s="37">
        <v>370230</v>
      </c>
      <c r="AA35" s="37">
        <v>374491</v>
      </c>
      <c r="AB35" s="37">
        <v>378479</v>
      </c>
      <c r="AC35" s="37">
        <v>382955</v>
      </c>
      <c r="AD35" s="37">
        <v>388705</v>
      </c>
      <c r="AE35" s="37">
        <v>390230</v>
      </c>
      <c r="AF35" s="37">
        <v>395372</v>
      </c>
      <c r="AG35" s="37">
        <v>398158</v>
      </c>
      <c r="AH35" s="37">
        <v>401372</v>
      </c>
      <c r="AI35" s="37">
        <v>404639</v>
      </c>
      <c r="AJ35" s="37">
        <v>407190</v>
      </c>
      <c r="AK35" s="37">
        <v>409959</v>
      </c>
      <c r="AL35" s="37">
        <v>412930</v>
      </c>
      <c r="AM35" s="37">
        <v>416650</v>
      </c>
      <c r="AN35" s="37">
        <v>420525</v>
      </c>
      <c r="AO35" s="37">
        <v>424522</v>
      </c>
      <c r="AP35" s="37">
        <v>428781</v>
      </c>
      <c r="AQ35" s="37">
        <v>433270</v>
      </c>
      <c r="AR35" s="37">
        <v>433408</v>
      </c>
      <c r="AS35" s="37">
        <v>433247</v>
      </c>
      <c r="AT35" s="37">
        <v>432351</v>
      </c>
      <c r="AU35" s="37">
        <v>431843</v>
      </c>
      <c r="AV35" s="37">
        <v>432215</v>
      </c>
      <c r="AW35" s="37">
        <v>433495</v>
      </c>
      <c r="AX35" s="37">
        <v>430014</v>
      </c>
      <c r="AY35" s="37">
        <v>426682</v>
      </c>
      <c r="AZ35" s="37">
        <v>423618</v>
      </c>
      <c r="BA35" s="37">
        <v>421416</v>
      </c>
      <c r="BB35" s="37">
        <v>419724</v>
      </c>
      <c r="BC35" s="37">
        <v>417424</v>
      </c>
      <c r="BD35" s="37">
        <v>411801</v>
      </c>
      <c r="BE35" s="37">
        <v>402041</v>
      </c>
      <c r="BF35" s="37">
        <v>390754</v>
      </c>
      <c r="BG35" s="37">
        <v>379282</v>
      </c>
      <c r="BH35" s="37">
        <v>367599</v>
      </c>
      <c r="BI35" s="37">
        <v>356082</v>
      </c>
      <c r="BJ35" s="37">
        <v>343765</v>
      </c>
      <c r="BK35" s="37">
        <v>334533</v>
      </c>
      <c r="BL35" s="37">
        <v>326016</v>
      </c>
      <c r="BM35" s="37">
        <v>319100</v>
      </c>
      <c r="BN35" s="37">
        <v>313567</v>
      </c>
      <c r="BO35" s="37">
        <v>307529</v>
      </c>
      <c r="BP35" s="37">
        <v>300258</v>
      </c>
      <c r="BQ35" s="37">
        <v>292997</v>
      </c>
      <c r="BR35" s="37">
        <v>283246</v>
      </c>
      <c r="BS35" s="37">
        <v>271935</v>
      </c>
      <c r="BT35" s="37">
        <v>258663</v>
      </c>
      <c r="BU35" s="37">
        <v>246967</v>
      </c>
      <c r="BV35" s="37">
        <v>234046</v>
      </c>
      <c r="BW35" s="37">
        <v>224561</v>
      </c>
      <c r="BX35" s="37">
        <v>217229</v>
      </c>
      <c r="BY35" s="37">
        <v>210682</v>
      </c>
      <c r="BZ35" s="37">
        <v>204436</v>
      </c>
      <c r="CA35" s="37">
        <v>198670</v>
      </c>
      <c r="CB35" s="37">
        <v>192352</v>
      </c>
      <c r="CC35" s="37">
        <v>185482</v>
      </c>
      <c r="CD35" s="37">
        <v>176799</v>
      </c>
      <c r="CE35" s="37">
        <v>168832</v>
      </c>
      <c r="CF35" s="37">
        <v>159209</v>
      </c>
      <c r="CG35" s="37">
        <v>149702</v>
      </c>
      <c r="CH35" s="37">
        <v>139319</v>
      </c>
      <c r="CI35" s="37">
        <v>128229</v>
      </c>
      <c r="CJ35" s="37">
        <v>116485</v>
      </c>
      <c r="CK35" s="37">
        <v>104511</v>
      </c>
      <c r="CL35" s="37">
        <v>92581</v>
      </c>
      <c r="CM35" s="37">
        <v>81744</v>
      </c>
      <c r="CN35" s="37">
        <v>71510</v>
      </c>
      <c r="CO35" s="37">
        <v>62281</v>
      </c>
      <c r="CP35" s="37">
        <v>53485</v>
      </c>
      <c r="CQ35" s="37">
        <v>45757</v>
      </c>
      <c r="CR35" s="37">
        <v>38569</v>
      </c>
      <c r="CS35" s="37">
        <v>32063</v>
      </c>
      <c r="CT35" s="37">
        <v>26306</v>
      </c>
      <c r="CU35" s="37">
        <v>21287</v>
      </c>
      <c r="CV35" s="37">
        <v>16917</v>
      </c>
      <c r="CW35" s="37">
        <v>13252</v>
      </c>
      <c r="CX35" s="37">
        <v>10180</v>
      </c>
      <c r="CY35" s="37">
        <v>7645</v>
      </c>
      <c r="CZ35" s="37">
        <v>5601</v>
      </c>
      <c r="DA35" s="37">
        <v>4039</v>
      </c>
      <c r="DB35" s="37">
        <v>2867</v>
      </c>
      <c r="DC35" s="38">
        <v>4022</v>
      </c>
      <c r="DD35" s="36">
        <v>245598</v>
      </c>
      <c r="DE35" s="37">
        <v>250121</v>
      </c>
      <c r="DF35" s="37">
        <v>254858</v>
      </c>
      <c r="DG35" s="37">
        <v>259779</v>
      </c>
      <c r="DH35" s="37">
        <v>264890</v>
      </c>
      <c r="DI35" s="37">
        <v>270180</v>
      </c>
      <c r="DJ35" s="37">
        <v>275646</v>
      </c>
      <c r="DK35" s="37">
        <v>281293</v>
      </c>
      <c r="DL35" s="37">
        <v>287080</v>
      </c>
      <c r="DM35" s="37">
        <v>293014</v>
      </c>
      <c r="DN35" s="37">
        <v>299049</v>
      </c>
      <c r="DO35" s="37">
        <v>305161</v>
      </c>
      <c r="DP35" s="37">
        <v>311313</v>
      </c>
      <c r="DQ35" s="37">
        <v>317471</v>
      </c>
      <c r="DR35" s="37">
        <v>323579</v>
      </c>
      <c r="DS35" s="37">
        <v>329594</v>
      </c>
      <c r="DT35" s="37">
        <v>335473</v>
      </c>
      <c r="DU35" s="37">
        <v>341158</v>
      </c>
      <c r="DV35" s="37">
        <v>346899</v>
      </c>
      <c r="DW35" s="37">
        <v>352015</v>
      </c>
      <c r="DX35" s="37">
        <v>356297</v>
      </c>
      <c r="DY35" s="37">
        <v>360412</v>
      </c>
      <c r="DZ35" s="37">
        <v>364961</v>
      </c>
      <c r="EA35" s="37">
        <v>370606</v>
      </c>
      <c r="EB35" s="37">
        <v>372349</v>
      </c>
      <c r="EC35" s="37">
        <v>377076</v>
      </c>
      <c r="ED35" s="37">
        <v>381979</v>
      </c>
      <c r="EE35" s="37">
        <v>385130</v>
      </c>
      <c r="EF35" s="37">
        <v>388392</v>
      </c>
      <c r="EG35" s="37">
        <v>392134</v>
      </c>
      <c r="EH35" s="37">
        <v>395908</v>
      </c>
      <c r="EI35" s="37">
        <v>399753</v>
      </c>
      <c r="EJ35" s="37">
        <v>403187</v>
      </c>
      <c r="EK35" s="37">
        <v>406969</v>
      </c>
      <c r="EL35" s="37">
        <v>411368</v>
      </c>
      <c r="EM35" s="37">
        <v>416552</v>
      </c>
      <c r="EN35" s="37">
        <v>421774</v>
      </c>
      <c r="EO35" s="37">
        <v>422479</v>
      </c>
      <c r="EP35" s="37">
        <v>423207</v>
      </c>
      <c r="EQ35" s="37">
        <v>424675</v>
      </c>
      <c r="ER35" s="37">
        <v>426945</v>
      </c>
      <c r="ES35" s="37">
        <v>429990</v>
      </c>
      <c r="ET35" s="37">
        <v>433377</v>
      </c>
      <c r="EU35" s="37">
        <v>435489</v>
      </c>
      <c r="EV35" s="37">
        <v>436556</v>
      </c>
      <c r="EW35" s="37">
        <v>436528</v>
      </c>
      <c r="EX35" s="37">
        <v>432743</v>
      </c>
      <c r="EY35" s="37">
        <v>430021</v>
      </c>
      <c r="EZ35" s="37">
        <v>427484</v>
      </c>
      <c r="FA35" s="37">
        <v>422539</v>
      </c>
      <c r="FB35" s="37">
        <v>414698</v>
      </c>
      <c r="FC35" s="37">
        <v>404653</v>
      </c>
      <c r="FD35" s="37">
        <v>393803</v>
      </c>
      <c r="FE35" s="37">
        <v>383303</v>
      </c>
      <c r="FF35" s="37">
        <v>372598</v>
      </c>
      <c r="FG35" s="37">
        <v>364224</v>
      </c>
      <c r="FH35" s="37">
        <v>356905</v>
      </c>
      <c r="FI35" s="37">
        <v>351119</v>
      </c>
      <c r="FJ35" s="37">
        <v>345475</v>
      </c>
      <c r="FK35" s="37">
        <v>342518</v>
      </c>
      <c r="FL35" s="37">
        <v>339458</v>
      </c>
      <c r="FM35" s="37">
        <v>334488</v>
      </c>
      <c r="FN35" s="37">
        <v>327905</v>
      </c>
      <c r="FO35" s="37">
        <v>319759</v>
      </c>
      <c r="FP35" s="37">
        <v>307680</v>
      </c>
      <c r="FQ35" s="37">
        <v>296717</v>
      </c>
      <c r="FR35" s="37">
        <v>284343</v>
      </c>
      <c r="FS35" s="37">
        <v>273504</v>
      </c>
      <c r="FT35" s="37">
        <v>263914</v>
      </c>
      <c r="FU35" s="37">
        <v>257149</v>
      </c>
      <c r="FV35" s="37">
        <v>251193</v>
      </c>
      <c r="FW35" s="37">
        <v>245866</v>
      </c>
      <c r="FX35" s="37">
        <v>241531</v>
      </c>
      <c r="FY35" s="37">
        <v>236973</v>
      </c>
      <c r="FZ35" s="37">
        <v>229718</v>
      </c>
      <c r="GA35" s="37">
        <v>223203</v>
      </c>
      <c r="GB35" s="37">
        <v>214881</v>
      </c>
      <c r="GC35" s="37">
        <v>206624</v>
      </c>
      <c r="GD35" s="37">
        <v>196561</v>
      </c>
      <c r="GE35" s="37">
        <v>185923</v>
      </c>
      <c r="GF35" s="37">
        <v>173702</v>
      </c>
      <c r="GG35" s="37">
        <v>160101</v>
      </c>
      <c r="GH35" s="37">
        <v>146367</v>
      </c>
      <c r="GI35" s="37">
        <v>132533</v>
      </c>
      <c r="GJ35" s="37">
        <v>118787</v>
      </c>
      <c r="GK35" s="37">
        <v>106280</v>
      </c>
      <c r="GL35" s="37">
        <v>93910</v>
      </c>
      <c r="GM35" s="37">
        <v>82283</v>
      </c>
      <c r="GN35" s="37">
        <v>70943</v>
      </c>
      <c r="GO35" s="37">
        <v>60506</v>
      </c>
      <c r="GP35" s="37">
        <v>50797</v>
      </c>
      <c r="GQ35" s="37">
        <v>42127</v>
      </c>
      <c r="GR35" s="37">
        <v>34513</v>
      </c>
      <c r="GS35" s="37">
        <v>27855</v>
      </c>
      <c r="GT35" s="37">
        <v>22013</v>
      </c>
      <c r="GU35" s="37">
        <v>17082</v>
      </c>
      <c r="GV35" s="37">
        <v>12916</v>
      </c>
      <c r="GW35" s="37">
        <v>9587</v>
      </c>
      <c r="GX35" s="37">
        <v>6950</v>
      </c>
      <c r="GY35" s="37">
        <v>4946</v>
      </c>
      <c r="GZ35" s="38">
        <v>7245</v>
      </c>
      <c r="HA35" s="36">
        <v>503810</v>
      </c>
      <c r="HB35" s="37">
        <v>513177</v>
      </c>
      <c r="HC35" s="37">
        <v>522973</v>
      </c>
      <c r="HD35" s="37">
        <v>533135</v>
      </c>
      <c r="HE35" s="37">
        <v>543680</v>
      </c>
      <c r="HF35" s="37">
        <v>554596</v>
      </c>
      <c r="HG35" s="37">
        <v>565874</v>
      </c>
      <c r="HH35" s="37">
        <v>577507</v>
      </c>
      <c r="HI35" s="37">
        <v>589439</v>
      </c>
      <c r="HJ35" s="37">
        <v>601668</v>
      </c>
      <c r="HK35" s="37">
        <v>614098</v>
      </c>
      <c r="HL35" s="37">
        <v>626691</v>
      </c>
      <c r="HM35" s="37">
        <v>639349</v>
      </c>
      <c r="HN35" s="37">
        <v>652007</v>
      </c>
      <c r="HO35" s="37">
        <v>664531</v>
      </c>
      <c r="HP35" s="37">
        <v>676836</v>
      </c>
      <c r="HQ35" s="37">
        <v>688812</v>
      </c>
      <c r="HR35" s="37">
        <v>700344</v>
      </c>
      <c r="HS35" s="37">
        <v>711963</v>
      </c>
      <c r="HT35" s="37">
        <v>722245</v>
      </c>
      <c r="HU35" s="37">
        <v>730788</v>
      </c>
      <c r="HV35" s="37">
        <v>738891</v>
      </c>
      <c r="HW35" s="37">
        <v>747916</v>
      </c>
      <c r="HX35" s="37">
        <v>759311</v>
      </c>
      <c r="HY35" s="37">
        <v>762579</v>
      </c>
      <c r="HZ35" s="37">
        <v>772448</v>
      </c>
      <c r="IA35" s="37">
        <v>780137</v>
      </c>
      <c r="IB35" s="37">
        <v>786502</v>
      </c>
      <c r="IC35" s="37">
        <v>793031</v>
      </c>
      <c r="ID35" s="37">
        <v>799324</v>
      </c>
      <c r="IE35" s="37">
        <v>805867</v>
      </c>
      <c r="IF35" s="37">
        <v>812683</v>
      </c>
      <c r="IG35" s="37">
        <v>819837</v>
      </c>
      <c r="IH35" s="37">
        <v>827494</v>
      </c>
      <c r="II35" s="37">
        <v>835890</v>
      </c>
      <c r="IJ35" s="37">
        <v>845333</v>
      </c>
      <c r="IK35" s="37">
        <v>855044</v>
      </c>
      <c r="IL35" s="37">
        <v>855887</v>
      </c>
      <c r="IM35" s="37">
        <v>856454</v>
      </c>
      <c r="IN35" s="37">
        <v>857026</v>
      </c>
      <c r="IO35" s="37">
        <v>858788</v>
      </c>
      <c r="IP35" s="37">
        <v>862205</v>
      </c>
      <c r="IQ35" s="37">
        <v>866872</v>
      </c>
      <c r="IR35" s="37">
        <v>865503</v>
      </c>
      <c r="IS35" s="37">
        <v>863238</v>
      </c>
      <c r="IT35" s="37">
        <v>860146</v>
      </c>
      <c r="IU35" s="37">
        <v>854159</v>
      </c>
      <c r="IV35" s="37">
        <v>849745</v>
      </c>
      <c r="IW35" s="37">
        <v>844908</v>
      </c>
      <c r="IX35" s="37">
        <v>834340</v>
      </c>
      <c r="IY35" s="37">
        <v>816739</v>
      </c>
      <c r="IZ35" s="37">
        <v>795407</v>
      </c>
      <c r="JA35" s="37">
        <v>773085</v>
      </c>
      <c r="JB35" s="37">
        <v>750902</v>
      </c>
      <c r="JC35" s="37">
        <v>728680</v>
      </c>
      <c r="JD35" s="37">
        <v>707989</v>
      </c>
      <c r="JE35" s="37">
        <v>691438</v>
      </c>
      <c r="JF35" s="37">
        <v>677135</v>
      </c>
      <c r="JG35" s="37">
        <v>664575</v>
      </c>
      <c r="JH35" s="37">
        <v>656085</v>
      </c>
      <c r="JI35" s="37">
        <v>646987</v>
      </c>
      <c r="JJ35" s="37">
        <v>634746</v>
      </c>
      <c r="JK35" s="37">
        <v>620902</v>
      </c>
      <c r="JL35" s="37">
        <v>603005</v>
      </c>
      <c r="JM35" s="37">
        <v>579615</v>
      </c>
      <c r="JN35" s="37">
        <v>555380</v>
      </c>
      <c r="JO35" s="37">
        <v>531310</v>
      </c>
      <c r="JP35" s="37">
        <v>507550</v>
      </c>
      <c r="JQ35" s="37">
        <v>488475</v>
      </c>
      <c r="JR35" s="37">
        <v>474378</v>
      </c>
      <c r="JS35" s="37">
        <v>461875</v>
      </c>
      <c r="JT35" s="37">
        <v>450302</v>
      </c>
      <c r="JU35" s="37">
        <v>440201</v>
      </c>
      <c r="JV35" s="37">
        <v>429325</v>
      </c>
      <c r="JW35" s="37">
        <v>415200</v>
      </c>
      <c r="JX35" s="37">
        <v>400002</v>
      </c>
      <c r="JY35" s="37">
        <v>383713</v>
      </c>
      <c r="JZ35" s="37">
        <v>365833</v>
      </c>
      <c r="KA35" s="37">
        <v>346263</v>
      </c>
      <c r="KB35" s="37">
        <v>325242</v>
      </c>
      <c r="KC35" s="37">
        <v>301931</v>
      </c>
      <c r="KD35" s="37">
        <v>276586</v>
      </c>
      <c r="KE35" s="37">
        <v>250878</v>
      </c>
      <c r="KF35" s="37">
        <v>225114</v>
      </c>
      <c r="KG35" s="37">
        <v>200531</v>
      </c>
      <c r="KH35" s="37">
        <v>177790</v>
      </c>
      <c r="KI35" s="37">
        <v>156191</v>
      </c>
      <c r="KJ35" s="37">
        <v>135768</v>
      </c>
      <c r="KK35" s="37">
        <v>116700</v>
      </c>
      <c r="KL35" s="37">
        <v>99075</v>
      </c>
      <c r="KM35" s="37">
        <v>82860</v>
      </c>
      <c r="KN35" s="37">
        <v>68433</v>
      </c>
      <c r="KO35" s="37">
        <v>55800</v>
      </c>
      <c r="KP35" s="37">
        <v>44772</v>
      </c>
      <c r="KQ35" s="37">
        <v>35265</v>
      </c>
      <c r="KR35" s="37">
        <v>27262</v>
      </c>
      <c r="KS35" s="37">
        <v>20561</v>
      </c>
      <c r="KT35" s="37">
        <v>15188</v>
      </c>
      <c r="KU35" s="37">
        <v>10989</v>
      </c>
      <c r="KV35" s="37">
        <v>7813</v>
      </c>
      <c r="KW35" s="38">
        <v>11267</v>
      </c>
    </row>
    <row r="36" spans="1:309" s="16" customFormat="1" ht="13.2">
      <c r="A36" s="19" t="s">
        <v>307</v>
      </c>
      <c r="B36" s="31">
        <v>2044</v>
      </c>
      <c r="C36" s="19" t="s">
        <v>3</v>
      </c>
      <c r="D36" s="33">
        <v>56040786</v>
      </c>
      <c r="E36" s="34">
        <v>27572013</v>
      </c>
      <c r="F36" s="35">
        <v>28468773</v>
      </c>
      <c r="G36" s="33">
        <v>253374</v>
      </c>
      <c r="H36" s="34">
        <v>258081</v>
      </c>
      <c r="I36" s="34">
        <v>262994</v>
      </c>
      <c r="J36" s="34">
        <v>268071</v>
      </c>
      <c r="K36" s="34">
        <v>273325</v>
      </c>
      <c r="L36" s="34">
        <v>278771</v>
      </c>
      <c r="M36" s="34">
        <v>284394</v>
      </c>
      <c r="N36" s="34">
        <v>290205</v>
      </c>
      <c r="O36" s="34">
        <v>296191</v>
      </c>
      <c r="P36" s="34">
        <v>302335</v>
      </c>
      <c r="Q36" s="34">
        <v>308619</v>
      </c>
      <c r="R36" s="34">
        <v>315009</v>
      </c>
      <c r="S36" s="34">
        <v>321470</v>
      </c>
      <c r="T36" s="34">
        <v>327955</v>
      </c>
      <c r="U36" s="34">
        <v>334415</v>
      </c>
      <c r="V36" s="34">
        <v>340793</v>
      </c>
      <c r="W36" s="34">
        <v>347023</v>
      </c>
      <c r="X36" s="34">
        <v>353051</v>
      </c>
      <c r="Y36" s="34">
        <v>358821</v>
      </c>
      <c r="Z36" s="34">
        <v>364611</v>
      </c>
      <c r="AA36" s="34">
        <v>369702</v>
      </c>
      <c r="AB36" s="34">
        <v>373880</v>
      </c>
      <c r="AC36" s="34">
        <v>377816</v>
      </c>
      <c r="AD36" s="34">
        <v>382225</v>
      </c>
      <c r="AE36" s="34">
        <v>387899</v>
      </c>
      <c r="AF36" s="34">
        <v>389396</v>
      </c>
      <c r="AG36" s="34">
        <v>394508</v>
      </c>
      <c r="AH36" s="34">
        <v>397292</v>
      </c>
      <c r="AI36" s="34">
        <v>400492</v>
      </c>
      <c r="AJ36" s="34">
        <v>403753</v>
      </c>
      <c r="AK36" s="34">
        <v>406310</v>
      </c>
      <c r="AL36" s="34">
        <v>409079</v>
      </c>
      <c r="AM36" s="34">
        <v>412051</v>
      </c>
      <c r="AN36" s="34">
        <v>415772</v>
      </c>
      <c r="AO36" s="34">
        <v>419643</v>
      </c>
      <c r="AP36" s="34">
        <v>423625</v>
      </c>
      <c r="AQ36" s="34">
        <v>427870</v>
      </c>
      <c r="AR36" s="34">
        <v>432321</v>
      </c>
      <c r="AS36" s="34">
        <v>432439</v>
      </c>
      <c r="AT36" s="34">
        <v>432253</v>
      </c>
      <c r="AU36" s="34">
        <v>431324</v>
      </c>
      <c r="AV36" s="34">
        <v>430782</v>
      </c>
      <c r="AW36" s="34">
        <v>431121</v>
      </c>
      <c r="AX36" s="34">
        <v>432337</v>
      </c>
      <c r="AY36" s="34">
        <v>428817</v>
      </c>
      <c r="AZ36" s="34">
        <v>425428</v>
      </c>
      <c r="BA36" s="34">
        <v>422312</v>
      </c>
      <c r="BB36" s="34">
        <v>420040</v>
      </c>
      <c r="BC36" s="34">
        <v>418262</v>
      </c>
      <c r="BD36" s="34">
        <v>415859</v>
      </c>
      <c r="BE36" s="34">
        <v>410140</v>
      </c>
      <c r="BF36" s="34">
        <v>400290</v>
      </c>
      <c r="BG36" s="34">
        <v>388913</v>
      </c>
      <c r="BH36" s="34">
        <v>377350</v>
      </c>
      <c r="BI36" s="34">
        <v>365568</v>
      </c>
      <c r="BJ36" s="34">
        <v>353947</v>
      </c>
      <c r="BK36" s="34">
        <v>341534</v>
      </c>
      <c r="BL36" s="34">
        <v>332170</v>
      </c>
      <c r="BM36" s="34">
        <v>323514</v>
      </c>
      <c r="BN36" s="34">
        <v>316440</v>
      </c>
      <c r="BO36" s="34">
        <v>310725</v>
      </c>
      <c r="BP36" s="34">
        <v>304489</v>
      </c>
      <c r="BQ36" s="34">
        <v>297033</v>
      </c>
      <c r="BR36" s="34">
        <v>289558</v>
      </c>
      <c r="BS36" s="34">
        <v>279626</v>
      </c>
      <c r="BT36" s="34">
        <v>268138</v>
      </c>
      <c r="BU36" s="34">
        <v>254716</v>
      </c>
      <c r="BV36" s="34">
        <v>242846</v>
      </c>
      <c r="BW36" s="34">
        <v>229778</v>
      </c>
      <c r="BX36" s="34">
        <v>220079</v>
      </c>
      <c r="BY36" s="34">
        <v>212492</v>
      </c>
      <c r="BZ36" s="34">
        <v>205636</v>
      </c>
      <c r="CA36" s="34">
        <v>199075</v>
      </c>
      <c r="CB36" s="34">
        <v>192959</v>
      </c>
      <c r="CC36" s="34">
        <v>186300</v>
      </c>
      <c r="CD36" s="34">
        <v>179091</v>
      </c>
      <c r="CE36" s="34">
        <v>170140</v>
      </c>
      <c r="CF36" s="34">
        <v>161860</v>
      </c>
      <c r="CG36" s="34">
        <v>152018</v>
      </c>
      <c r="CH36" s="34">
        <v>142300</v>
      </c>
      <c r="CI36" s="34">
        <v>131773</v>
      </c>
      <c r="CJ36" s="34">
        <v>120623</v>
      </c>
      <c r="CK36" s="34">
        <v>108922</v>
      </c>
      <c r="CL36" s="34">
        <v>97088</v>
      </c>
      <c r="CM36" s="34">
        <v>85395</v>
      </c>
      <c r="CN36" s="34">
        <v>74825</v>
      </c>
      <c r="CO36" s="34">
        <v>64908</v>
      </c>
      <c r="CP36" s="34">
        <v>56021</v>
      </c>
      <c r="CQ36" s="34">
        <v>47649</v>
      </c>
      <c r="CR36" s="34">
        <v>40334</v>
      </c>
      <c r="CS36" s="34">
        <v>33609</v>
      </c>
      <c r="CT36" s="34">
        <v>27591</v>
      </c>
      <c r="CU36" s="34">
        <v>22332</v>
      </c>
      <c r="CV36" s="34">
        <v>17821</v>
      </c>
      <c r="CW36" s="34">
        <v>13947</v>
      </c>
      <c r="CX36" s="34">
        <v>10739</v>
      </c>
      <c r="CY36" s="34">
        <v>8108</v>
      </c>
      <c r="CZ36" s="34">
        <v>5972</v>
      </c>
      <c r="DA36" s="34">
        <v>4284</v>
      </c>
      <c r="DB36" s="34">
        <v>3029</v>
      </c>
      <c r="DC36" s="35">
        <v>4202</v>
      </c>
      <c r="DD36" s="33">
        <v>240990</v>
      </c>
      <c r="DE36" s="34">
        <v>245391</v>
      </c>
      <c r="DF36" s="34">
        <v>249986</v>
      </c>
      <c r="DG36" s="34">
        <v>254753</v>
      </c>
      <c r="DH36" s="34">
        <v>259692</v>
      </c>
      <c r="DI36" s="34">
        <v>264808</v>
      </c>
      <c r="DJ36" s="34">
        <v>270104</v>
      </c>
      <c r="DK36" s="34">
        <v>275576</v>
      </c>
      <c r="DL36" s="34">
        <v>281218</v>
      </c>
      <c r="DM36" s="34">
        <v>287005</v>
      </c>
      <c r="DN36" s="34">
        <v>292936</v>
      </c>
      <c r="DO36" s="34">
        <v>298965</v>
      </c>
      <c r="DP36" s="34">
        <v>305069</v>
      </c>
      <c r="DQ36" s="34">
        <v>311216</v>
      </c>
      <c r="DR36" s="34">
        <v>317364</v>
      </c>
      <c r="DS36" s="34">
        <v>323462</v>
      </c>
      <c r="DT36" s="34">
        <v>329464</v>
      </c>
      <c r="DU36" s="34">
        <v>335315</v>
      </c>
      <c r="DV36" s="34">
        <v>340961</v>
      </c>
      <c r="DW36" s="34">
        <v>346649</v>
      </c>
      <c r="DX36" s="34">
        <v>351707</v>
      </c>
      <c r="DY36" s="34">
        <v>355940</v>
      </c>
      <c r="DZ36" s="34">
        <v>360006</v>
      </c>
      <c r="EA36" s="34">
        <v>364511</v>
      </c>
      <c r="EB36" s="34">
        <v>370111</v>
      </c>
      <c r="EC36" s="34">
        <v>371853</v>
      </c>
      <c r="ED36" s="34">
        <v>376574</v>
      </c>
      <c r="EE36" s="34">
        <v>381471</v>
      </c>
      <c r="EF36" s="34">
        <v>384624</v>
      </c>
      <c r="EG36" s="34">
        <v>387896</v>
      </c>
      <c r="EH36" s="34">
        <v>391639</v>
      </c>
      <c r="EI36" s="34">
        <v>395411</v>
      </c>
      <c r="EJ36" s="34">
        <v>399256</v>
      </c>
      <c r="EK36" s="34">
        <v>402680</v>
      </c>
      <c r="EL36" s="34">
        <v>406462</v>
      </c>
      <c r="EM36" s="34">
        <v>410845</v>
      </c>
      <c r="EN36" s="34">
        <v>416021</v>
      </c>
      <c r="EO36" s="34">
        <v>421196</v>
      </c>
      <c r="EP36" s="34">
        <v>421883</v>
      </c>
      <c r="EQ36" s="34">
        <v>422592</v>
      </c>
      <c r="ER36" s="34">
        <v>424025</v>
      </c>
      <c r="ES36" s="34">
        <v>426260</v>
      </c>
      <c r="ET36" s="34">
        <v>429279</v>
      </c>
      <c r="EU36" s="34">
        <v>432619</v>
      </c>
      <c r="EV36" s="34">
        <v>434688</v>
      </c>
      <c r="EW36" s="34">
        <v>435704</v>
      </c>
      <c r="EX36" s="34">
        <v>435625</v>
      </c>
      <c r="EY36" s="34">
        <v>431793</v>
      </c>
      <c r="EZ36" s="34">
        <v>429024</v>
      </c>
      <c r="FA36" s="34">
        <v>426413</v>
      </c>
      <c r="FB36" s="34">
        <v>421405</v>
      </c>
      <c r="FC36" s="34">
        <v>413496</v>
      </c>
      <c r="FD36" s="34">
        <v>403392</v>
      </c>
      <c r="FE36" s="34">
        <v>392484</v>
      </c>
      <c r="FF36" s="34">
        <v>381910</v>
      </c>
      <c r="FG36" s="34">
        <v>371137</v>
      </c>
      <c r="FH36" s="34">
        <v>362675</v>
      </c>
      <c r="FI36" s="34">
        <v>355264</v>
      </c>
      <c r="FJ36" s="34">
        <v>349361</v>
      </c>
      <c r="FK36" s="34">
        <v>343595</v>
      </c>
      <c r="FL36" s="34">
        <v>340488</v>
      </c>
      <c r="FM36" s="34">
        <v>337268</v>
      </c>
      <c r="FN36" s="34">
        <v>332123</v>
      </c>
      <c r="FO36" s="34">
        <v>325366</v>
      </c>
      <c r="FP36" s="34">
        <v>317038</v>
      </c>
      <c r="FQ36" s="34">
        <v>304807</v>
      </c>
      <c r="FR36" s="34">
        <v>293666</v>
      </c>
      <c r="FS36" s="34">
        <v>281119</v>
      </c>
      <c r="FT36" s="34">
        <v>270086</v>
      </c>
      <c r="FU36" s="34">
        <v>260282</v>
      </c>
      <c r="FV36" s="34">
        <v>253244</v>
      </c>
      <c r="FW36" s="34">
        <v>246965</v>
      </c>
      <c r="FX36" s="34">
        <v>241291</v>
      </c>
      <c r="FY36" s="34">
        <v>236543</v>
      </c>
      <c r="FZ36" s="34">
        <v>231550</v>
      </c>
      <c r="GA36" s="34">
        <v>223883</v>
      </c>
      <c r="GB36" s="34">
        <v>216894</v>
      </c>
      <c r="GC36" s="34">
        <v>208133</v>
      </c>
      <c r="GD36" s="34">
        <v>199396</v>
      </c>
      <c r="GE36" s="34">
        <v>188925</v>
      </c>
      <c r="GF36" s="34">
        <v>177879</v>
      </c>
      <c r="GG36" s="34">
        <v>165345</v>
      </c>
      <c r="GH36" s="34">
        <v>151539</v>
      </c>
      <c r="GI36" s="34">
        <v>137662</v>
      </c>
      <c r="GJ36" s="34">
        <v>123780</v>
      </c>
      <c r="GK36" s="34">
        <v>110173</v>
      </c>
      <c r="GL36" s="34">
        <v>97762</v>
      </c>
      <c r="GM36" s="34">
        <v>85609</v>
      </c>
      <c r="GN36" s="34">
        <v>74276</v>
      </c>
      <c r="GO36" s="34">
        <v>63369</v>
      </c>
      <c r="GP36" s="34">
        <v>53419</v>
      </c>
      <c r="GQ36" s="34">
        <v>44288</v>
      </c>
      <c r="GR36" s="34">
        <v>36231</v>
      </c>
      <c r="GS36" s="34">
        <v>29249</v>
      </c>
      <c r="GT36" s="34">
        <v>23224</v>
      </c>
      <c r="GU36" s="34">
        <v>18039</v>
      </c>
      <c r="GV36" s="34">
        <v>13732</v>
      </c>
      <c r="GW36" s="34">
        <v>10177</v>
      </c>
      <c r="GX36" s="34">
        <v>7389</v>
      </c>
      <c r="GY36" s="34">
        <v>5233</v>
      </c>
      <c r="GZ36" s="35">
        <v>7580</v>
      </c>
      <c r="HA36" s="33">
        <v>494364</v>
      </c>
      <c r="HB36" s="34">
        <v>503472</v>
      </c>
      <c r="HC36" s="34">
        <v>512980</v>
      </c>
      <c r="HD36" s="34">
        <v>522824</v>
      </c>
      <c r="HE36" s="34">
        <v>533017</v>
      </c>
      <c r="HF36" s="34">
        <v>543579</v>
      </c>
      <c r="HG36" s="34">
        <v>554498</v>
      </c>
      <c r="HH36" s="34">
        <v>565781</v>
      </c>
      <c r="HI36" s="34">
        <v>577409</v>
      </c>
      <c r="HJ36" s="34">
        <v>589340</v>
      </c>
      <c r="HK36" s="34">
        <v>601555</v>
      </c>
      <c r="HL36" s="34">
        <v>613974</v>
      </c>
      <c r="HM36" s="34">
        <v>626539</v>
      </c>
      <c r="HN36" s="34">
        <v>639171</v>
      </c>
      <c r="HO36" s="34">
        <v>651779</v>
      </c>
      <c r="HP36" s="34">
        <v>664255</v>
      </c>
      <c r="HQ36" s="34">
        <v>676487</v>
      </c>
      <c r="HR36" s="34">
        <v>688366</v>
      </c>
      <c r="HS36" s="34">
        <v>699782</v>
      </c>
      <c r="HT36" s="34">
        <v>711260</v>
      </c>
      <c r="HU36" s="34">
        <v>721409</v>
      </c>
      <c r="HV36" s="34">
        <v>729820</v>
      </c>
      <c r="HW36" s="34">
        <v>737822</v>
      </c>
      <c r="HX36" s="34">
        <v>746736</v>
      </c>
      <c r="HY36" s="34">
        <v>758010</v>
      </c>
      <c r="HZ36" s="34">
        <v>761249</v>
      </c>
      <c r="IA36" s="34">
        <v>771082</v>
      </c>
      <c r="IB36" s="34">
        <v>778763</v>
      </c>
      <c r="IC36" s="34">
        <v>785116</v>
      </c>
      <c r="ID36" s="34">
        <v>791649</v>
      </c>
      <c r="IE36" s="34">
        <v>797949</v>
      </c>
      <c r="IF36" s="34">
        <v>804490</v>
      </c>
      <c r="IG36" s="34">
        <v>811307</v>
      </c>
      <c r="IH36" s="34">
        <v>818452</v>
      </c>
      <c r="II36" s="34">
        <v>826105</v>
      </c>
      <c r="IJ36" s="34">
        <v>834470</v>
      </c>
      <c r="IK36" s="34">
        <v>843891</v>
      </c>
      <c r="IL36" s="34">
        <v>853517</v>
      </c>
      <c r="IM36" s="34">
        <v>854322</v>
      </c>
      <c r="IN36" s="34">
        <v>854845</v>
      </c>
      <c r="IO36" s="34">
        <v>855349</v>
      </c>
      <c r="IP36" s="34">
        <v>857042</v>
      </c>
      <c r="IQ36" s="34">
        <v>860400</v>
      </c>
      <c r="IR36" s="34">
        <v>864956</v>
      </c>
      <c r="IS36" s="34">
        <v>863505</v>
      </c>
      <c r="IT36" s="34">
        <v>861132</v>
      </c>
      <c r="IU36" s="34">
        <v>857937</v>
      </c>
      <c r="IV36" s="34">
        <v>851833</v>
      </c>
      <c r="IW36" s="34">
        <v>847286</v>
      </c>
      <c r="IX36" s="34">
        <v>842272</v>
      </c>
      <c r="IY36" s="34">
        <v>831545</v>
      </c>
      <c r="IZ36" s="34">
        <v>813786</v>
      </c>
      <c r="JA36" s="34">
        <v>792305</v>
      </c>
      <c r="JB36" s="34">
        <v>769834</v>
      </c>
      <c r="JC36" s="34">
        <v>747478</v>
      </c>
      <c r="JD36" s="34">
        <v>725084</v>
      </c>
      <c r="JE36" s="34">
        <v>704209</v>
      </c>
      <c r="JF36" s="34">
        <v>687434</v>
      </c>
      <c r="JG36" s="34">
        <v>672875</v>
      </c>
      <c r="JH36" s="34">
        <v>660035</v>
      </c>
      <c r="JI36" s="34">
        <v>651213</v>
      </c>
      <c r="JJ36" s="34">
        <v>641757</v>
      </c>
      <c r="JK36" s="34">
        <v>629156</v>
      </c>
      <c r="JL36" s="34">
        <v>614924</v>
      </c>
      <c r="JM36" s="34">
        <v>596664</v>
      </c>
      <c r="JN36" s="34">
        <v>572945</v>
      </c>
      <c r="JO36" s="34">
        <v>548382</v>
      </c>
      <c r="JP36" s="34">
        <v>523965</v>
      </c>
      <c r="JQ36" s="34">
        <v>499864</v>
      </c>
      <c r="JR36" s="34">
        <v>480361</v>
      </c>
      <c r="JS36" s="34">
        <v>465736</v>
      </c>
      <c r="JT36" s="34">
        <v>452601</v>
      </c>
      <c r="JU36" s="34">
        <v>440366</v>
      </c>
      <c r="JV36" s="34">
        <v>429502</v>
      </c>
      <c r="JW36" s="34">
        <v>417850</v>
      </c>
      <c r="JX36" s="34">
        <v>402974</v>
      </c>
      <c r="JY36" s="34">
        <v>387034</v>
      </c>
      <c r="JZ36" s="34">
        <v>369993</v>
      </c>
      <c r="KA36" s="34">
        <v>351414</v>
      </c>
      <c r="KB36" s="34">
        <v>331225</v>
      </c>
      <c r="KC36" s="34">
        <v>309652</v>
      </c>
      <c r="KD36" s="34">
        <v>285968</v>
      </c>
      <c r="KE36" s="34">
        <v>260461</v>
      </c>
      <c r="KF36" s="34">
        <v>234750</v>
      </c>
      <c r="KG36" s="34">
        <v>209175</v>
      </c>
      <c r="KH36" s="34">
        <v>184998</v>
      </c>
      <c r="KI36" s="34">
        <v>162670</v>
      </c>
      <c r="KJ36" s="34">
        <v>141630</v>
      </c>
      <c r="KK36" s="34">
        <v>121925</v>
      </c>
      <c r="KL36" s="34">
        <v>103703</v>
      </c>
      <c r="KM36" s="34">
        <v>87028</v>
      </c>
      <c r="KN36" s="34">
        <v>71879</v>
      </c>
      <c r="KO36" s="34">
        <v>58563</v>
      </c>
      <c r="KP36" s="34">
        <v>47070</v>
      </c>
      <c r="KQ36" s="34">
        <v>37171</v>
      </c>
      <c r="KR36" s="34">
        <v>28778</v>
      </c>
      <c r="KS36" s="34">
        <v>21840</v>
      </c>
      <c r="KT36" s="34">
        <v>16149</v>
      </c>
      <c r="KU36" s="34">
        <v>11673</v>
      </c>
      <c r="KV36" s="34">
        <v>8262</v>
      </c>
      <c r="KW36" s="35">
        <v>11782</v>
      </c>
    </row>
    <row r="37" spans="1:309" s="16" customFormat="1" ht="13.2">
      <c r="A37" s="20" t="s">
        <v>307</v>
      </c>
      <c r="B37" s="32">
        <v>2045</v>
      </c>
      <c r="C37" s="20" t="s">
        <v>3</v>
      </c>
      <c r="D37" s="36">
        <v>56016662</v>
      </c>
      <c r="E37" s="37">
        <v>27566959</v>
      </c>
      <c r="F37" s="38">
        <v>28449703</v>
      </c>
      <c r="G37" s="36">
        <v>248657</v>
      </c>
      <c r="H37" s="37">
        <v>253258</v>
      </c>
      <c r="I37" s="37">
        <v>258026</v>
      </c>
      <c r="J37" s="37">
        <v>262956</v>
      </c>
      <c r="K37" s="37">
        <v>268045</v>
      </c>
      <c r="L37" s="37">
        <v>273310</v>
      </c>
      <c r="M37" s="37">
        <v>278747</v>
      </c>
      <c r="N37" s="37">
        <v>284379</v>
      </c>
      <c r="O37" s="37">
        <v>290187</v>
      </c>
      <c r="P37" s="37">
        <v>296170</v>
      </c>
      <c r="Q37" s="37">
        <v>302309</v>
      </c>
      <c r="R37" s="37">
        <v>308578</v>
      </c>
      <c r="S37" s="37">
        <v>314959</v>
      </c>
      <c r="T37" s="37">
        <v>321390</v>
      </c>
      <c r="U37" s="37">
        <v>327847</v>
      </c>
      <c r="V37" s="37">
        <v>334265</v>
      </c>
      <c r="W37" s="37">
        <v>340585</v>
      </c>
      <c r="X37" s="37">
        <v>346752</v>
      </c>
      <c r="Y37" s="37">
        <v>352701</v>
      </c>
      <c r="Z37" s="37">
        <v>358395</v>
      </c>
      <c r="AA37" s="37">
        <v>364111</v>
      </c>
      <c r="AB37" s="37">
        <v>369123</v>
      </c>
      <c r="AC37" s="37">
        <v>373237</v>
      </c>
      <c r="AD37" s="37">
        <v>377121</v>
      </c>
      <c r="AE37" s="37">
        <v>381469</v>
      </c>
      <c r="AF37" s="37">
        <v>387076</v>
      </c>
      <c r="AG37" s="37">
        <v>388557</v>
      </c>
      <c r="AH37" s="37">
        <v>393649</v>
      </c>
      <c r="AI37" s="37">
        <v>396427</v>
      </c>
      <c r="AJ37" s="37">
        <v>399632</v>
      </c>
      <c r="AK37" s="37">
        <v>402891</v>
      </c>
      <c r="AL37" s="37">
        <v>405441</v>
      </c>
      <c r="AM37" s="37">
        <v>408227</v>
      </c>
      <c r="AN37" s="37">
        <v>411191</v>
      </c>
      <c r="AO37" s="37">
        <v>414904</v>
      </c>
      <c r="AP37" s="37">
        <v>418766</v>
      </c>
      <c r="AQ37" s="37">
        <v>422733</v>
      </c>
      <c r="AR37" s="37">
        <v>426960</v>
      </c>
      <c r="AS37" s="37">
        <v>431374</v>
      </c>
      <c r="AT37" s="37">
        <v>431461</v>
      </c>
      <c r="AU37" s="37">
        <v>431242</v>
      </c>
      <c r="AV37" s="37">
        <v>430288</v>
      </c>
      <c r="AW37" s="37">
        <v>429697</v>
      </c>
      <c r="AX37" s="37">
        <v>429989</v>
      </c>
      <c r="AY37" s="37">
        <v>431141</v>
      </c>
      <c r="AZ37" s="37">
        <v>427567</v>
      </c>
      <c r="BA37" s="37">
        <v>424122</v>
      </c>
      <c r="BB37" s="37">
        <v>420940</v>
      </c>
      <c r="BC37" s="37">
        <v>418590</v>
      </c>
      <c r="BD37" s="37">
        <v>416714</v>
      </c>
      <c r="BE37" s="37">
        <v>414204</v>
      </c>
      <c r="BF37" s="37">
        <v>408370</v>
      </c>
      <c r="BG37" s="37">
        <v>398430</v>
      </c>
      <c r="BH37" s="37">
        <v>386953</v>
      </c>
      <c r="BI37" s="37">
        <v>375288</v>
      </c>
      <c r="BJ37" s="37">
        <v>363406</v>
      </c>
      <c r="BK37" s="37">
        <v>351668</v>
      </c>
      <c r="BL37" s="37">
        <v>339147</v>
      </c>
      <c r="BM37" s="37">
        <v>329650</v>
      </c>
      <c r="BN37" s="37">
        <v>320846</v>
      </c>
      <c r="BO37" s="37">
        <v>313600</v>
      </c>
      <c r="BP37" s="37">
        <v>307694</v>
      </c>
      <c r="BQ37" s="37">
        <v>301255</v>
      </c>
      <c r="BR37" s="37">
        <v>293592</v>
      </c>
      <c r="BS37" s="37">
        <v>285903</v>
      </c>
      <c r="BT37" s="37">
        <v>275769</v>
      </c>
      <c r="BU37" s="37">
        <v>264099</v>
      </c>
      <c r="BV37" s="37">
        <v>250514</v>
      </c>
      <c r="BW37" s="37">
        <v>238469</v>
      </c>
      <c r="BX37" s="37">
        <v>225243</v>
      </c>
      <c r="BY37" s="37">
        <v>215332</v>
      </c>
      <c r="BZ37" s="37">
        <v>207459</v>
      </c>
      <c r="CA37" s="37">
        <v>200311</v>
      </c>
      <c r="CB37" s="37">
        <v>193414</v>
      </c>
      <c r="CC37" s="37">
        <v>186949</v>
      </c>
      <c r="CD37" s="37">
        <v>179952</v>
      </c>
      <c r="CE37" s="37">
        <v>172403</v>
      </c>
      <c r="CF37" s="37">
        <v>163192</v>
      </c>
      <c r="CG37" s="37">
        <v>154621</v>
      </c>
      <c r="CH37" s="37">
        <v>144575</v>
      </c>
      <c r="CI37" s="37">
        <v>134666</v>
      </c>
      <c r="CJ37" s="37">
        <v>124036</v>
      </c>
      <c r="CK37" s="37">
        <v>112859</v>
      </c>
      <c r="CL37" s="37">
        <v>101256</v>
      </c>
      <c r="CM37" s="37">
        <v>89614</v>
      </c>
      <c r="CN37" s="37">
        <v>78226</v>
      </c>
      <c r="CO37" s="37">
        <v>67972</v>
      </c>
      <c r="CP37" s="37">
        <v>58440</v>
      </c>
      <c r="CQ37" s="37">
        <v>49947</v>
      </c>
      <c r="CR37" s="37">
        <v>42038</v>
      </c>
      <c r="CS37" s="37">
        <v>35182</v>
      </c>
      <c r="CT37" s="37">
        <v>28952</v>
      </c>
      <c r="CU37" s="37">
        <v>23453</v>
      </c>
      <c r="CV37" s="37">
        <v>18713</v>
      </c>
      <c r="CW37" s="37">
        <v>14705</v>
      </c>
      <c r="CX37" s="37">
        <v>11318</v>
      </c>
      <c r="CY37" s="37">
        <v>8563</v>
      </c>
      <c r="CZ37" s="37">
        <v>6338</v>
      </c>
      <c r="DA37" s="37">
        <v>4577</v>
      </c>
      <c r="DB37" s="37">
        <v>3216</v>
      </c>
      <c r="DC37" s="38">
        <v>4424</v>
      </c>
      <c r="DD37" s="36">
        <v>236505</v>
      </c>
      <c r="DE37" s="37">
        <v>240793</v>
      </c>
      <c r="DF37" s="37">
        <v>245267</v>
      </c>
      <c r="DG37" s="37">
        <v>249888</v>
      </c>
      <c r="DH37" s="37">
        <v>254669</v>
      </c>
      <c r="DI37" s="37">
        <v>259615</v>
      </c>
      <c r="DJ37" s="37">
        <v>264736</v>
      </c>
      <c r="DK37" s="37">
        <v>270036</v>
      </c>
      <c r="DL37" s="37">
        <v>275508</v>
      </c>
      <c r="DM37" s="37">
        <v>281147</v>
      </c>
      <c r="DN37" s="37">
        <v>286935</v>
      </c>
      <c r="DO37" s="37">
        <v>292855</v>
      </c>
      <c r="DP37" s="37">
        <v>298881</v>
      </c>
      <c r="DQ37" s="37">
        <v>304981</v>
      </c>
      <c r="DR37" s="37">
        <v>311114</v>
      </c>
      <c r="DS37" s="37">
        <v>317254</v>
      </c>
      <c r="DT37" s="37">
        <v>323340</v>
      </c>
      <c r="DU37" s="37">
        <v>329322</v>
      </c>
      <c r="DV37" s="37">
        <v>335130</v>
      </c>
      <c r="DW37" s="37">
        <v>340728</v>
      </c>
      <c r="DX37" s="37">
        <v>346363</v>
      </c>
      <c r="DY37" s="37">
        <v>351361</v>
      </c>
      <c r="DZ37" s="37">
        <v>355555</v>
      </c>
      <c r="EA37" s="37">
        <v>359583</v>
      </c>
      <c r="EB37" s="37">
        <v>364061</v>
      </c>
      <c r="EC37" s="37">
        <v>369615</v>
      </c>
      <c r="ED37" s="37">
        <v>371357</v>
      </c>
      <c r="EE37" s="37">
        <v>376080</v>
      </c>
      <c r="EF37" s="37">
        <v>380971</v>
      </c>
      <c r="EG37" s="37">
        <v>384136</v>
      </c>
      <c r="EH37" s="37">
        <v>387408</v>
      </c>
      <c r="EI37" s="37">
        <v>391150</v>
      </c>
      <c r="EJ37" s="37">
        <v>394925</v>
      </c>
      <c r="EK37" s="37">
        <v>398756</v>
      </c>
      <c r="EL37" s="37">
        <v>402184</v>
      </c>
      <c r="EM37" s="37">
        <v>405950</v>
      </c>
      <c r="EN37" s="37">
        <v>410322</v>
      </c>
      <c r="EO37" s="37">
        <v>415477</v>
      </c>
      <c r="EP37" s="37">
        <v>420615</v>
      </c>
      <c r="EQ37" s="37">
        <v>421280</v>
      </c>
      <c r="ER37" s="37">
        <v>421955</v>
      </c>
      <c r="ES37" s="37">
        <v>423365</v>
      </c>
      <c r="ET37" s="37">
        <v>425557</v>
      </c>
      <c r="EU37" s="37">
        <v>428533</v>
      </c>
      <c r="EV37" s="37">
        <v>431833</v>
      </c>
      <c r="EW37" s="37">
        <v>433852</v>
      </c>
      <c r="EX37" s="37">
        <v>434818</v>
      </c>
      <c r="EY37" s="37">
        <v>434680</v>
      </c>
      <c r="EZ37" s="37">
        <v>430796</v>
      </c>
      <c r="FA37" s="37">
        <v>427964</v>
      </c>
      <c r="FB37" s="37">
        <v>425289</v>
      </c>
      <c r="FC37" s="37">
        <v>420200</v>
      </c>
      <c r="FD37" s="37">
        <v>412224</v>
      </c>
      <c r="FE37" s="37">
        <v>402050</v>
      </c>
      <c r="FF37" s="37">
        <v>391076</v>
      </c>
      <c r="FG37" s="37">
        <v>380425</v>
      </c>
      <c r="FH37" s="37">
        <v>369579</v>
      </c>
      <c r="FI37" s="37">
        <v>361024</v>
      </c>
      <c r="FJ37" s="37">
        <v>353505</v>
      </c>
      <c r="FK37" s="37">
        <v>347476</v>
      </c>
      <c r="FL37" s="37">
        <v>341582</v>
      </c>
      <c r="FM37" s="37">
        <v>338315</v>
      </c>
      <c r="FN37" s="37">
        <v>334903</v>
      </c>
      <c r="FO37" s="37">
        <v>329580</v>
      </c>
      <c r="FP37" s="37">
        <v>322635</v>
      </c>
      <c r="FQ37" s="37">
        <v>314109</v>
      </c>
      <c r="FR37" s="37">
        <v>301708</v>
      </c>
      <c r="FS37" s="37">
        <v>290375</v>
      </c>
      <c r="FT37" s="37">
        <v>277652</v>
      </c>
      <c r="FU37" s="37">
        <v>266400</v>
      </c>
      <c r="FV37" s="37">
        <v>256367</v>
      </c>
      <c r="FW37" s="37">
        <v>249029</v>
      </c>
      <c r="FX37" s="37">
        <v>242414</v>
      </c>
      <c r="FY37" s="37">
        <v>236360</v>
      </c>
      <c r="FZ37" s="37">
        <v>231184</v>
      </c>
      <c r="GA37" s="37">
        <v>225722</v>
      </c>
      <c r="GB37" s="37">
        <v>217616</v>
      </c>
      <c r="GC37" s="37">
        <v>210150</v>
      </c>
      <c r="GD37" s="37">
        <v>200923</v>
      </c>
      <c r="GE37" s="37">
        <v>191717</v>
      </c>
      <c r="GF37" s="37">
        <v>180827</v>
      </c>
      <c r="GG37" s="37">
        <v>169398</v>
      </c>
      <c r="GH37" s="37">
        <v>156572</v>
      </c>
      <c r="GI37" s="37">
        <v>142606</v>
      </c>
      <c r="GJ37" s="37">
        <v>128642</v>
      </c>
      <c r="GK37" s="37">
        <v>114869</v>
      </c>
      <c r="GL37" s="37">
        <v>101407</v>
      </c>
      <c r="GM37" s="37">
        <v>89175</v>
      </c>
      <c r="GN37" s="37">
        <v>77339</v>
      </c>
      <c r="GO37" s="37">
        <v>66394</v>
      </c>
      <c r="GP37" s="37">
        <v>55991</v>
      </c>
      <c r="GQ37" s="37">
        <v>46614</v>
      </c>
      <c r="GR37" s="37">
        <v>38124</v>
      </c>
      <c r="GS37" s="37">
        <v>30732</v>
      </c>
      <c r="GT37" s="37">
        <v>24415</v>
      </c>
      <c r="GU37" s="37">
        <v>19052</v>
      </c>
      <c r="GV37" s="37">
        <v>14514</v>
      </c>
      <c r="GW37" s="37">
        <v>10828</v>
      </c>
      <c r="GX37" s="37">
        <v>7851</v>
      </c>
      <c r="GY37" s="37">
        <v>5573</v>
      </c>
      <c r="GZ37" s="38">
        <v>7985</v>
      </c>
      <c r="HA37" s="36">
        <v>485162</v>
      </c>
      <c r="HB37" s="37">
        <v>494051</v>
      </c>
      <c r="HC37" s="37">
        <v>503293</v>
      </c>
      <c r="HD37" s="37">
        <v>512844</v>
      </c>
      <c r="HE37" s="37">
        <v>522714</v>
      </c>
      <c r="HF37" s="37">
        <v>532925</v>
      </c>
      <c r="HG37" s="37">
        <v>543483</v>
      </c>
      <c r="HH37" s="37">
        <v>554415</v>
      </c>
      <c r="HI37" s="37">
        <v>565695</v>
      </c>
      <c r="HJ37" s="37">
        <v>577317</v>
      </c>
      <c r="HK37" s="37">
        <v>589244</v>
      </c>
      <c r="HL37" s="37">
        <v>601433</v>
      </c>
      <c r="HM37" s="37">
        <v>613840</v>
      </c>
      <c r="HN37" s="37">
        <v>626371</v>
      </c>
      <c r="HO37" s="37">
        <v>638961</v>
      </c>
      <c r="HP37" s="37">
        <v>651519</v>
      </c>
      <c r="HQ37" s="37">
        <v>663925</v>
      </c>
      <c r="HR37" s="37">
        <v>676074</v>
      </c>
      <c r="HS37" s="37">
        <v>687831</v>
      </c>
      <c r="HT37" s="37">
        <v>699123</v>
      </c>
      <c r="HU37" s="37">
        <v>710474</v>
      </c>
      <c r="HV37" s="37">
        <v>720484</v>
      </c>
      <c r="HW37" s="37">
        <v>728792</v>
      </c>
      <c r="HX37" s="37">
        <v>736704</v>
      </c>
      <c r="HY37" s="37">
        <v>745530</v>
      </c>
      <c r="HZ37" s="37">
        <v>756691</v>
      </c>
      <c r="IA37" s="37">
        <v>759914</v>
      </c>
      <c r="IB37" s="37">
        <v>769729</v>
      </c>
      <c r="IC37" s="37">
        <v>777398</v>
      </c>
      <c r="ID37" s="37">
        <v>783768</v>
      </c>
      <c r="IE37" s="37">
        <v>790299</v>
      </c>
      <c r="IF37" s="37">
        <v>796591</v>
      </c>
      <c r="IG37" s="37">
        <v>803152</v>
      </c>
      <c r="IH37" s="37">
        <v>809947</v>
      </c>
      <c r="II37" s="37">
        <v>817088</v>
      </c>
      <c r="IJ37" s="37">
        <v>824716</v>
      </c>
      <c r="IK37" s="37">
        <v>833055</v>
      </c>
      <c r="IL37" s="37">
        <v>842437</v>
      </c>
      <c r="IM37" s="37">
        <v>851989</v>
      </c>
      <c r="IN37" s="37">
        <v>852741</v>
      </c>
      <c r="IO37" s="37">
        <v>853197</v>
      </c>
      <c r="IP37" s="37">
        <v>853653</v>
      </c>
      <c r="IQ37" s="37">
        <v>855254</v>
      </c>
      <c r="IR37" s="37">
        <v>858522</v>
      </c>
      <c r="IS37" s="37">
        <v>862974</v>
      </c>
      <c r="IT37" s="37">
        <v>861419</v>
      </c>
      <c r="IU37" s="37">
        <v>858940</v>
      </c>
      <c r="IV37" s="37">
        <v>855620</v>
      </c>
      <c r="IW37" s="37">
        <v>849386</v>
      </c>
      <c r="IX37" s="37">
        <v>844678</v>
      </c>
      <c r="IY37" s="37">
        <v>839493</v>
      </c>
      <c r="IZ37" s="37">
        <v>828570</v>
      </c>
      <c r="JA37" s="37">
        <v>810654</v>
      </c>
      <c r="JB37" s="37">
        <v>789003</v>
      </c>
      <c r="JC37" s="37">
        <v>766364</v>
      </c>
      <c r="JD37" s="37">
        <v>743831</v>
      </c>
      <c r="JE37" s="37">
        <v>721247</v>
      </c>
      <c r="JF37" s="37">
        <v>700171</v>
      </c>
      <c r="JG37" s="37">
        <v>683155</v>
      </c>
      <c r="JH37" s="37">
        <v>668322</v>
      </c>
      <c r="JI37" s="37">
        <v>655182</v>
      </c>
      <c r="JJ37" s="37">
        <v>646009</v>
      </c>
      <c r="JK37" s="37">
        <v>636158</v>
      </c>
      <c r="JL37" s="37">
        <v>623172</v>
      </c>
      <c r="JM37" s="37">
        <v>608538</v>
      </c>
      <c r="JN37" s="37">
        <v>589878</v>
      </c>
      <c r="JO37" s="37">
        <v>565807</v>
      </c>
      <c r="JP37" s="37">
        <v>540889</v>
      </c>
      <c r="JQ37" s="37">
        <v>516121</v>
      </c>
      <c r="JR37" s="37">
        <v>491643</v>
      </c>
      <c r="JS37" s="37">
        <v>471699</v>
      </c>
      <c r="JT37" s="37">
        <v>456488</v>
      </c>
      <c r="JU37" s="37">
        <v>442725</v>
      </c>
      <c r="JV37" s="37">
        <v>429774</v>
      </c>
      <c r="JW37" s="37">
        <v>418133</v>
      </c>
      <c r="JX37" s="37">
        <v>405674</v>
      </c>
      <c r="JY37" s="37">
        <v>390019</v>
      </c>
      <c r="JZ37" s="37">
        <v>373342</v>
      </c>
      <c r="KA37" s="37">
        <v>355544</v>
      </c>
      <c r="KB37" s="37">
        <v>336292</v>
      </c>
      <c r="KC37" s="37">
        <v>315493</v>
      </c>
      <c r="KD37" s="37">
        <v>293434</v>
      </c>
      <c r="KE37" s="37">
        <v>269431</v>
      </c>
      <c r="KF37" s="37">
        <v>243862</v>
      </c>
      <c r="KG37" s="37">
        <v>218256</v>
      </c>
      <c r="KH37" s="37">
        <v>193095</v>
      </c>
      <c r="KI37" s="37">
        <v>169379</v>
      </c>
      <c r="KJ37" s="37">
        <v>147615</v>
      </c>
      <c r="KK37" s="37">
        <v>127286</v>
      </c>
      <c r="KL37" s="37">
        <v>108432</v>
      </c>
      <c r="KM37" s="37">
        <v>91173</v>
      </c>
      <c r="KN37" s="37">
        <v>75566</v>
      </c>
      <c r="KO37" s="37">
        <v>61577</v>
      </c>
      <c r="KP37" s="37">
        <v>49445</v>
      </c>
      <c r="KQ37" s="37">
        <v>39120</v>
      </c>
      <c r="KR37" s="37">
        <v>30370</v>
      </c>
      <c r="KS37" s="37">
        <v>23077</v>
      </c>
      <c r="KT37" s="37">
        <v>17166</v>
      </c>
      <c r="KU37" s="37">
        <v>12428</v>
      </c>
      <c r="KV37" s="37">
        <v>8789</v>
      </c>
      <c r="KW37" s="38">
        <v>12409</v>
      </c>
    </row>
    <row r="38" spans="1:309" s="16" customFormat="1" ht="13.2">
      <c r="A38" s="19" t="s">
        <v>307</v>
      </c>
      <c r="B38" s="31">
        <v>2046</v>
      </c>
      <c r="C38" s="19" t="s">
        <v>3</v>
      </c>
      <c r="D38" s="33">
        <v>55976045</v>
      </c>
      <c r="E38" s="34">
        <v>27553940</v>
      </c>
      <c r="F38" s="35">
        <v>28422105</v>
      </c>
      <c r="G38" s="33">
        <v>244058</v>
      </c>
      <c r="H38" s="34">
        <v>248546</v>
      </c>
      <c r="I38" s="34">
        <v>253206</v>
      </c>
      <c r="J38" s="34">
        <v>258000</v>
      </c>
      <c r="K38" s="34">
        <v>262937</v>
      </c>
      <c r="L38" s="34">
        <v>268030</v>
      </c>
      <c r="M38" s="34">
        <v>273294</v>
      </c>
      <c r="N38" s="34">
        <v>278739</v>
      </c>
      <c r="O38" s="34">
        <v>284360</v>
      </c>
      <c r="P38" s="34">
        <v>290172</v>
      </c>
      <c r="Q38" s="34">
        <v>296143</v>
      </c>
      <c r="R38" s="34">
        <v>302273</v>
      </c>
      <c r="S38" s="34">
        <v>308535</v>
      </c>
      <c r="T38" s="34">
        <v>314886</v>
      </c>
      <c r="U38" s="34">
        <v>321288</v>
      </c>
      <c r="V38" s="34">
        <v>327703</v>
      </c>
      <c r="W38" s="34">
        <v>334071</v>
      </c>
      <c r="X38" s="34">
        <v>340326</v>
      </c>
      <c r="Y38" s="34">
        <v>346421</v>
      </c>
      <c r="Z38" s="34">
        <v>352300</v>
      </c>
      <c r="AA38" s="34">
        <v>357916</v>
      </c>
      <c r="AB38" s="34">
        <v>363562</v>
      </c>
      <c r="AC38" s="34">
        <v>368507</v>
      </c>
      <c r="AD38" s="34">
        <v>372570</v>
      </c>
      <c r="AE38" s="34">
        <v>376398</v>
      </c>
      <c r="AF38" s="34">
        <v>380702</v>
      </c>
      <c r="AG38" s="34">
        <v>386246</v>
      </c>
      <c r="AH38" s="34">
        <v>387727</v>
      </c>
      <c r="AI38" s="34">
        <v>392795</v>
      </c>
      <c r="AJ38" s="34">
        <v>395578</v>
      </c>
      <c r="AK38" s="34">
        <v>398789</v>
      </c>
      <c r="AL38" s="34">
        <v>402041</v>
      </c>
      <c r="AM38" s="34">
        <v>404601</v>
      </c>
      <c r="AN38" s="34">
        <v>407379</v>
      </c>
      <c r="AO38" s="34">
        <v>410348</v>
      </c>
      <c r="AP38" s="34">
        <v>414046</v>
      </c>
      <c r="AQ38" s="34">
        <v>417902</v>
      </c>
      <c r="AR38" s="34">
        <v>421846</v>
      </c>
      <c r="AS38" s="34">
        <v>426037</v>
      </c>
      <c r="AT38" s="34">
        <v>430419</v>
      </c>
      <c r="AU38" s="34">
        <v>430469</v>
      </c>
      <c r="AV38" s="34">
        <v>430213</v>
      </c>
      <c r="AW38" s="34">
        <v>429214</v>
      </c>
      <c r="AX38" s="34">
        <v>428580</v>
      </c>
      <c r="AY38" s="34">
        <v>428821</v>
      </c>
      <c r="AZ38" s="34">
        <v>429897</v>
      </c>
      <c r="BA38" s="34">
        <v>426260</v>
      </c>
      <c r="BB38" s="34">
        <v>422754</v>
      </c>
      <c r="BC38" s="34">
        <v>419495</v>
      </c>
      <c r="BD38" s="34">
        <v>417055</v>
      </c>
      <c r="BE38" s="34">
        <v>415073</v>
      </c>
      <c r="BF38" s="34">
        <v>412440</v>
      </c>
      <c r="BG38" s="34">
        <v>406494</v>
      </c>
      <c r="BH38" s="34">
        <v>396442</v>
      </c>
      <c r="BI38" s="34">
        <v>384861</v>
      </c>
      <c r="BJ38" s="34">
        <v>373091</v>
      </c>
      <c r="BK38" s="34">
        <v>361095</v>
      </c>
      <c r="BL38" s="34">
        <v>349236</v>
      </c>
      <c r="BM38" s="34">
        <v>336604</v>
      </c>
      <c r="BN38" s="34">
        <v>326956</v>
      </c>
      <c r="BO38" s="34">
        <v>318004</v>
      </c>
      <c r="BP38" s="34">
        <v>310571</v>
      </c>
      <c r="BQ38" s="34">
        <v>304464</v>
      </c>
      <c r="BR38" s="34">
        <v>297804</v>
      </c>
      <c r="BS38" s="34">
        <v>289932</v>
      </c>
      <c r="BT38" s="34">
        <v>282010</v>
      </c>
      <c r="BU38" s="34">
        <v>271664</v>
      </c>
      <c r="BV38" s="34">
        <v>259798</v>
      </c>
      <c r="BW38" s="34">
        <v>246056</v>
      </c>
      <c r="BX38" s="34">
        <v>233821</v>
      </c>
      <c r="BY38" s="34">
        <v>220436</v>
      </c>
      <c r="BZ38" s="34">
        <v>210290</v>
      </c>
      <c r="CA38" s="34">
        <v>202145</v>
      </c>
      <c r="CB38" s="34">
        <v>194672</v>
      </c>
      <c r="CC38" s="34">
        <v>187450</v>
      </c>
      <c r="CD38" s="34">
        <v>180642</v>
      </c>
      <c r="CE38" s="34">
        <v>173302</v>
      </c>
      <c r="CF38" s="34">
        <v>165432</v>
      </c>
      <c r="CG38" s="34">
        <v>155961</v>
      </c>
      <c r="CH38" s="34">
        <v>147124</v>
      </c>
      <c r="CI38" s="34">
        <v>136896</v>
      </c>
      <c r="CJ38" s="34">
        <v>126833</v>
      </c>
      <c r="CK38" s="34">
        <v>116129</v>
      </c>
      <c r="CL38" s="34">
        <v>104987</v>
      </c>
      <c r="CM38" s="34">
        <v>93527</v>
      </c>
      <c r="CN38" s="34">
        <v>82147</v>
      </c>
      <c r="CO38" s="34">
        <v>71117</v>
      </c>
      <c r="CP38" s="34">
        <v>61244</v>
      </c>
      <c r="CQ38" s="34">
        <v>52148</v>
      </c>
      <c r="CR38" s="34">
        <v>44111</v>
      </c>
      <c r="CS38" s="34">
        <v>36698</v>
      </c>
      <c r="CT38" s="34">
        <v>30342</v>
      </c>
      <c r="CU38" s="34">
        <v>24637</v>
      </c>
      <c r="CV38" s="34">
        <v>19677</v>
      </c>
      <c r="CW38" s="34">
        <v>15457</v>
      </c>
      <c r="CX38" s="34">
        <v>11950</v>
      </c>
      <c r="CY38" s="34">
        <v>9031</v>
      </c>
      <c r="CZ38" s="34">
        <v>6703</v>
      </c>
      <c r="DA38" s="34">
        <v>4862</v>
      </c>
      <c r="DB38" s="34">
        <v>3441</v>
      </c>
      <c r="DC38" s="35">
        <v>4678</v>
      </c>
      <c r="DD38" s="33">
        <v>232126</v>
      </c>
      <c r="DE38" s="34">
        <v>236318</v>
      </c>
      <c r="DF38" s="34">
        <v>240677</v>
      </c>
      <c r="DG38" s="34">
        <v>245176</v>
      </c>
      <c r="DH38" s="34">
        <v>249806</v>
      </c>
      <c r="DI38" s="34">
        <v>254599</v>
      </c>
      <c r="DJ38" s="34">
        <v>259551</v>
      </c>
      <c r="DK38" s="34">
        <v>264675</v>
      </c>
      <c r="DL38" s="34">
        <v>269975</v>
      </c>
      <c r="DM38" s="34">
        <v>275440</v>
      </c>
      <c r="DN38" s="34">
        <v>281079</v>
      </c>
      <c r="DO38" s="34">
        <v>286861</v>
      </c>
      <c r="DP38" s="34">
        <v>292774</v>
      </c>
      <c r="DQ38" s="34">
        <v>298797</v>
      </c>
      <c r="DR38" s="34">
        <v>304886</v>
      </c>
      <c r="DS38" s="34">
        <v>311011</v>
      </c>
      <c r="DT38" s="34">
        <v>317147</v>
      </c>
      <c r="DU38" s="34">
        <v>323203</v>
      </c>
      <c r="DV38" s="34">
        <v>329146</v>
      </c>
      <c r="DW38" s="34">
        <v>334915</v>
      </c>
      <c r="DX38" s="34">
        <v>340461</v>
      </c>
      <c r="DY38" s="34">
        <v>346042</v>
      </c>
      <c r="DZ38" s="34">
        <v>350995</v>
      </c>
      <c r="EA38" s="34">
        <v>355156</v>
      </c>
      <c r="EB38" s="34">
        <v>359154</v>
      </c>
      <c r="EC38" s="34">
        <v>363602</v>
      </c>
      <c r="ED38" s="34">
        <v>369126</v>
      </c>
      <c r="EE38" s="34">
        <v>370869</v>
      </c>
      <c r="EF38" s="34">
        <v>375592</v>
      </c>
      <c r="EG38" s="34">
        <v>380488</v>
      </c>
      <c r="EH38" s="34">
        <v>383649</v>
      </c>
      <c r="EI38" s="34">
        <v>386928</v>
      </c>
      <c r="EJ38" s="34">
        <v>390672</v>
      </c>
      <c r="EK38" s="34">
        <v>394439</v>
      </c>
      <c r="EL38" s="34">
        <v>398267</v>
      </c>
      <c r="EM38" s="34">
        <v>401681</v>
      </c>
      <c r="EN38" s="34">
        <v>405434</v>
      </c>
      <c r="EO38" s="34">
        <v>409797</v>
      </c>
      <c r="EP38" s="34">
        <v>414921</v>
      </c>
      <c r="EQ38" s="34">
        <v>420023</v>
      </c>
      <c r="ER38" s="34">
        <v>420662</v>
      </c>
      <c r="ES38" s="34">
        <v>421308</v>
      </c>
      <c r="ET38" s="34">
        <v>422674</v>
      </c>
      <c r="EU38" s="34">
        <v>424833</v>
      </c>
      <c r="EV38" s="34">
        <v>427760</v>
      </c>
      <c r="EW38" s="34">
        <v>431012</v>
      </c>
      <c r="EX38" s="34">
        <v>432977</v>
      </c>
      <c r="EY38" s="34">
        <v>433885</v>
      </c>
      <c r="EZ38" s="34">
        <v>433687</v>
      </c>
      <c r="FA38" s="34">
        <v>429746</v>
      </c>
      <c r="FB38" s="34">
        <v>426844</v>
      </c>
      <c r="FC38" s="34">
        <v>424090</v>
      </c>
      <c r="FD38" s="34">
        <v>418924</v>
      </c>
      <c r="FE38" s="34">
        <v>410870</v>
      </c>
      <c r="FF38" s="34">
        <v>400626</v>
      </c>
      <c r="FG38" s="34">
        <v>389575</v>
      </c>
      <c r="FH38" s="34">
        <v>378839</v>
      </c>
      <c r="FI38" s="34">
        <v>367914</v>
      </c>
      <c r="FJ38" s="34">
        <v>359253</v>
      </c>
      <c r="FK38" s="34">
        <v>351621</v>
      </c>
      <c r="FL38" s="34">
        <v>345462</v>
      </c>
      <c r="FM38" s="34">
        <v>339422</v>
      </c>
      <c r="FN38" s="34">
        <v>335968</v>
      </c>
      <c r="FO38" s="34">
        <v>332369</v>
      </c>
      <c r="FP38" s="34">
        <v>326842</v>
      </c>
      <c r="FQ38" s="34">
        <v>319686</v>
      </c>
      <c r="FR38" s="34">
        <v>310954</v>
      </c>
      <c r="FS38" s="34">
        <v>298370</v>
      </c>
      <c r="FT38" s="34">
        <v>286828</v>
      </c>
      <c r="FU38" s="34">
        <v>273901</v>
      </c>
      <c r="FV38" s="34">
        <v>262440</v>
      </c>
      <c r="FW38" s="34">
        <v>252143</v>
      </c>
      <c r="FX38" s="34">
        <v>244484</v>
      </c>
      <c r="FY38" s="34">
        <v>237507</v>
      </c>
      <c r="FZ38" s="34">
        <v>231057</v>
      </c>
      <c r="GA38" s="34">
        <v>225424</v>
      </c>
      <c r="GB38" s="34">
        <v>219463</v>
      </c>
      <c r="GC38" s="34">
        <v>210907</v>
      </c>
      <c r="GD38" s="34">
        <v>202939</v>
      </c>
      <c r="GE38" s="34">
        <v>193255</v>
      </c>
      <c r="GF38" s="34">
        <v>183575</v>
      </c>
      <c r="GG38" s="34">
        <v>172280</v>
      </c>
      <c r="GH38" s="34">
        <v>160487</v>
      </c>
      <c r="GI38" s="34">
        <v>147414</v>
      </c>
      <c r="GJ38" s="34">
        <v>133338</v>
      </c>
      <c r="GK38" s="34">
        <v>119451</v>
      </c>
      <c r="GL38" s="34">
        <v>105792</v>
      </c>
      <c r="GM38" s="34">
        <v>92559</v>
      </c>
      <c r="GN38" s="34">
        <v>80617</v>
      </c>
      <c r="GO38" s="34">
        <v>69181</v>
      </c>
      <c r="GP38" s="34">
        <v>58712</v>
      </c>
      <c r="GQ38" s="34">
        <v>48901</v>
      </c>
      <c r="GR38" s="34">
        <v>40163</v>
      </c>
      <c r="GS38" s="34">
        <v>32367</v>
      </c>
      <c r="GT38" s="34">
        <v>25679</v>
      </c>
      <c r="GU38" s="34">
        <v>20050</v>
      </c>
      <c r="GV38" s="34">
        <v>15345</v>
      </c>
      <c r="GW38" s="34">
        <v>11457</v>
      </c>
      <c r="GX38" s="34">
        <v>8361</v>
      </c>
      <c r="GY38" s="34">
        <v>5927</v>
      </c>
      <c r="GZ38" s="35">
        <v>8470</v>
      </c>
      <c r="HA38" s="33">
        <v>476184</v>
      </c>
      <c r="HB38" s="34">
        <v>484864</v>
      </c>
      <c r="HC38" s="34">
        <v>493883</v>
      </c>
      <c r="HD38" s="34">
        <v>503176</v>
      </c>
      <c r="HE38" s="34">
        <v>512743</v>
      </c>
      <c r="HF38" s="34">
        <v>522629</v>
      </c>
      <c r="HG38" s="34">
        <v>532845</v>
      </c>
      <c r="HH38" s="34">
        <v>543414</v>
      </c>
      <c r="HI38" s="34">
        <v>554335</v>
      </c>
      <c r="HJ38" s="34">
        <v>565612</v>
      </c>
      <c r="HK38" s="34">
        <v>577222</v>
      </c>
      <c r="HL38" s="34">
        <v>589134</v>
      </c>
      <c r="HM38" s="34">
        <v>601309</v>
      </c>
      <c r="HN38" s="34">
        <v>613683</v>
      </c>
      <c r="HO38" s="34">
        <v>626174</v>
      </c>
      <c r="HP38" s="34">
        <v>638714</v>
      </c>
      <c r="HQ38" s="34">
        <v>651218</v>
      </c>
      <c r="HR38" s="34">
        <v>663529</v>
      </c>
      <c r="HS38" s="34">
        <v>675567</v>
      </c>
      <c r="HT38" s="34">
        <v>687215</v>
      </c>
      <c r="HU38" s="34">
        <v>698377</v>
      </c>
      <c r="HV38" s="34">
        <v>709604</v>
      </c>
      <c r="HW38" s="34">
        <v>719502</v>
      </c>
      <c r="HX38" s="34">
        <v>727726</v>
      </c>
      <c r="HY38" s="34">
        <v>735552</v>
      </c>
      <c r="HZ38" s="34">
        <v>744304</v>
      </c>
      <c r="IA38" s="34">
        <v>755372</v>
      </c>
      <c r="IB38" s="34">
        <v>758596</v>
      </c>
      <c r="IC38" s="34">
        <v>768387</v>
      </c>
      <c r="ID38" s="34">
        <v>776066</v>
      </c>
      <c r="IE38" s="34">
        <v>782438</v>
      </c>
      <c r="IF38" s="34">
        <v>788969</v>
      </c>
      <c r="IG38" s="34">
        <v>795273</v>
      </c>
      <c r="IH38" s="34">
        <v>801818</v>
      </c>
      <c r="II38" s="34">
        <v>808615</v>
      </c>
      <c r="IJ38" s="34">
        <v>815727</v>
      </c>
      <c r="IK38" s="34">
        <v>823336</v>
      </c>
      <c r="IL38" s="34">
        <v>831643</v>
      </c>
      <c r="IM38" s="34">
        <v>840958</v>
      </c>
      <c r="IN38" s="34">
        <v>850442</v>
      </c>
      <c r="IO38" s="34">
        <v>851131</v>
      </c>
      <c r="IP38" s="34">
        <v>851521</v>
      </c>
      <c r="IQ38" s="34">
        <v>851888</v>
      </c>
      <c r="IR38" s="34">
        <v>853413</v>
      </c>
      <c r="IS38" s="34">
        <v>856581</v>
      </c>
      <c r="IT38" s="34">
        <v>860909</v>
      </c>
      <c r="IU38" s="34">
        <v>859237</v>
      </c>
      <c r="IV38" s="34">
        <v>856639</v>
      </c>
      <c r="IW38" s="34">
        <v>853182</v>
      </c>
      <c r="IX38" s="34">
        <v>846801</v>
      </c>
      <c r="IY38" s="34">
        <v>841917</v>
      </c>
      <c r="IZ38" s="34">
        <v>836530</v>
      </c>
      <c r="JA38" s="34">
        <v>825418</v>
      </c>
      <c r="JB38" s="34">
        <v>807312</v>
      </c>
      <c r="JC38" s="34">
        <v>785487</v>
      </c>
      <c r="JD38" s="34">
        <v>762666</v>
      </c>
      <c r="JE38" s="34">
        <v>739934</v>
      </c>
      <c r="JF38" s="34">
        <v>717150</v>
      </c>
      <c r="JG38" s="34">
        <v>695857</v>
      </c>
      <c r="JH38" s="34">
        <v>678577</v>
      </c>
      <c r="JI38" s="34">
        <v>663466</v>
      </c>
      <c r="JJ38" s="34">
        <v>649993</v>
      </c>
      <c r="JK38" s="34">
        <v>640432</v>
      </c>
      <c r="JL38" s="34">
        <v>630173</v>
      </c>
      <c r="JM38" s="34">
        <v>616774</v>
      </c>
      <c r="JN38" s="34">
        <v>601696</v>
      </c>
      <c r="JO38" s="34">
        <v>582618</v>
      </c>
      <c r="JP38" s="34">
        <v>558168</v>
      </c>
      <c r="JQ38" s="34">
        <v>532884</v>
      </c>
      <c r="JR38" s="34">
        <v>507722</v>
      </c>
      <c r="JS38" s="34">
        <v>482876</v>
      </c>
      <c r="JT38" s="34">
        <v>462433</v>
      </c>
      <c r="JU38" s="34">
        <v>446629</v>
      </c>
      <c r="JV38" s="34">
        <v>432179</v>
      </c>
      <c r="JW38" s="34">
        <v>418507</v>
      </c>
      <c r="JX38" s="34">
        <v>406066</v>
      </c>
      <c r="JY38" s="34">
        <v>392765</v>
      </c>
      <c r="JZ38" s="34">
        <v>376339</v>
      </c>
      <c r="KA38" s="34">
        <v>358900</v>
      </c>
      <c r="KB38" s="34">
        <v>340379</v>
      </c>
      <c r="KC38" s="34">
        <v>320471</v>
      </c>
      <c r="KD38" s="34">
        <v>299113</v>
      </c>
      <c r="KE38" s="34">
        <v>276616</v>
      </c>
      <c r="KF38" s="34">
        <v>252401</v>
      </c>
      <c r="KG38" s="34">
        <v>226865</v>
      </c>
      <c r="KH38" s="34">
        <v>201598</v>
      </c>
      <c r="KI38" s="34">
        <v>176909</v>
      </c>
      <c r="KJ38" s="34">
        <v>153803</v>
      </c>
      <c r="KK38" s="34">
        <v>132765</v>
      </c>
      <c r="KL38" s="34">
        <v>113292</v>
      </c>
      <c r="KM38" s="34">
        <v>95410</v>
      </c>
      <c r="KN38" s="34">
        <v>79243</v>
      </c>
      <c r="KO38" s="34">
        <v>64800</v>
      </c>
      <c r="KP38" s="34">
        <v>52044</v>
      </c>
      <c r="KQ38" s="34">
        <v>41136</v>
      </c>
      <c r="KR38" s="34">
        <v>32000</v>
      </c>
      <c r="KS38" s="34">
        <v>24376</v>
      </c>
      <c r="KT38" s="34">
        <v>18160</v>
      </c>
      <c r="KU38" s="34">
        <v>13223</v>
      </c>
      <c r="KV38" s="34">
        <v>9368</v>
      </c>
      <c r="KW38" s="35">
        <v>13148</v>
      </c>
    </row>
    <row r="39" spans="1:309" s="16" customFormat="1" ht="13.2">
      <c r="A39" s="20" t="s">
        <v>307</v>
      </c>
      <c r="B39" s="32">
        <v>2047</v>
      </c>
      <c r="C39" s="20" t="s">
        <v>3</v>
      </c>
      <c r="D39" s="36">
        <v>55919179</v>
      </c>
      <c r="E39" s="37">
        <v>27533054</v>
      </c>
      <c r="F39" s="38">
        <v>28386125</v>
      </c>
      <c r="G39" s="36">
        <v>239553</v>
      </c>
      <c r="H39" s="37">
        <v>243958</v>
      </c>
      <c r="I39" s="37">
        <v>248510</v>
      </c>
      <c r="J39" s="37">
        <v>253181</v>
      </c>
      <c r="K39" s="37">
        <v>257981</v>
      </c>
      <c r="L39" s="37">
        <v>262925</v>
      </c>
      <c r="M39" s="37">
        <v>268022</v>
      </c>
      <c r="N39" s="37">
        <v>273288</v>
      </c>
      <c r="O39" s="37">
        <v>278727</v>
      </c>
      <c r="P39" s="37">
        <v>284349</v>
      </c>
      <c r="Q39" s="37">
        <v>290148</v>
      </c>
      <c r="R39" s="37">
        <v>296116</v>
      </c>
      <c r="S39" s="37">
        <v>302230</v>
      </c>
      <c r="T39" s="37">
        <v>308466</v>
      </c>
      <c r="U39" s="37">
        <v>314790</v>
      </c>
      <c r="V39" s="37">
        <v>321156</v>
      </c>
      <c r="W39" s="37">
        <v>327518</v>
      </c>
      <c r="X39" s="37">
        <v>333824</v>
      </c>
      <c r="Y39" s="37">
        <v>340018</v>
      </c>
      <c r="Z39" s="37">
        <v>346034</v>
      </c>
      <c r="AA39" s="37">
        <v>351846</v>
      </c>
      <c r="AB39" s="37">
        <v>357398</v>
      </c>
      <c r="AC39" s="37">
        <v>362979</v>
      </c>
      <c r="AD39" s="37">
        <v>367859</v>
      </c>
      <c r="AE39" s="37">
        <v>371878</v>
      </c>
      <c r="AF39" s="37">
        <v>375663</v>
      </c>
      <c r="AG39" s="37">
        <v>379929</v>
      </c>
      <c r="AH39" s="37">
        <v>385418</v>
      </c>
      <c r="AI39" s="37">
        <v>386902</v>
      </c>
      <c r="AJ39" s="37">
        <v>391959</v>
      </c>
      <c r="AK39" s="37">
        <v>394749</v>
      </c>
      <c r="AL39" s="37">
        <v>397952</v>
      </c>
      <c r="AM39" s="37">
        <v>401214</v>
      </c>
      <c r="AN39" s="37">
        <v>403775</v>
      </c>
      <c r="AO39" s="37">
        <v>406546</v>
      </c>
      <c r="AP39" s="37">
        <v>409511</v>
      </c>
      <c r="AQ39" s="37">
        <v>413201</v>
      </c>
      <c r="AR39" s="37">
        <v>417026</v>
      </c>
      <c r="AS39" s="37">
        <v>420954</v>
      </c>
      <c r="AT39" s="37">
        <v>425115</v>
      </c>
      <c r="AU39" s="37">
        <v>429441</v>
      </c>
      <c r="AV39" s="37">
        <v>429460</v>
      </c>
      <c r="AW39" s="37">
        <v>429154</v>
      </c>
      <c r="AX39" s="37">
        <v>428111</v>
      </c>
      <c r="AY39" s="37">
        <v>427423</v>
      </c>
      <c r="AZ39" s="37">
        <v>427598</v>
      </c>
      <c r="BA39" s="37">
        <v>428593</v>
      </c>
      <c r="BB39" s="37">
        <v>424895</v>
      </c>
      <c r="BC39" s="37">
        <v>421307</v>
      </c>
      <c r="BD39" s="37">
        <v>417967</v>
      </c>
      <c r="BE39" s="37">
        <v>415426</v>
      </c>
      <c r="BF39" s="37">
        <v>413321</v>
      </c>
      <c r="BG39" s="37">
        <v>410568</v>
      </c>
      <c r="BH39" s="37">
        <v>404490</v>
      </c>
      <c r="BI39" s="37">
        <v>394321</v>
      </c>
      <c r="BJ39" s="37">
        <v>382633</v>
      </c>
      <c r="BK39" s="37">
        <v>370745</v>
      </c>
      <c r="BL39" s="37">
        <v>358627</v>
      </c>
      <c r="BM39" s="37">
        <v>346643</v>
      </c>
      <c r="BN39" s="37">
        <v>333886</v>
      </c>
      <c r="BO39" s="37">
        <v>324089</v>
      </c>
      <c r="BP39" s="37">
        <v>314970</v>
      </c>
      <c r="BQ39" s="37">
        <v>307347</v>
      </c>
      <c r="BR39" s="37">
        <v>301016</v>
      </c>
      <c r="BS39" s="37">
        <v>294131</v>
      </c>
      <c r="BT39" s="37">
        <v>286032</v>
      </c>
      <c r="BU39" s="37">
        <v>277871</v>
      </c>
      <c r="BV39" s="37">
        <v>267296</v>
      </c>
      <c r="BW39" s="37">
        <v>255222</v>
      </c>
      <c r="BX39" s="37">
        <v>241316</v>
      </c>
      <c r="BY39" s="37">
        <v>228888</v>
      </c>
      <c r="BZ39" s="37">
        <v>215336</v>
      </c>
      <c r="CA39" s="37">
        <v>204956</v>
      </c>
      <c r="CB39" s="37">
        <v>196519</v>
      </c>
      <c r="CC39" s="37">
        <v>188732</v>
      </c>
      <c r="CD39" s="37">
        <v>181193</v>
      </c>
      <c r="CE39" s="37">
        <v>174033</v>
      </c>
      <c r="CF39" s="37">
        <v>166363</v>
      </c>
      <c r="CG39" s="37">
        <v>158172</v>
      </c>
      <c r="CH39" s="37">
        <v>148468</v>
      </c>
      <c r="CI39" s="37">
        <v>139385</v>
      </c>
      <c r="CJ39" s="37">
        <v>129002</v>
      </c>
      <c r="CK39" s="37">
        <v>118821</v>
      </c>
      <c r="CL39" s="37">
        <v>108093</v>
      </c>
      <c r="CM39" s="37">
        <v>97042</v>
      </c>
      <c r="CN39" s="37">
        <v>85801</v>
      </c>
      <c r="CO39" s="37">
        <v>74741</v>
      </c>
      <c r="CP39" s="37">
        <v>64131</v>
      </c>
      <c r="CQ39" s="37">
        <v>54695</v>
      </c>
      <c r="CR39" s="37">
        <v>46090</v>
      </c>
      <c r="CS39" s="37">
        <v>38547</v>
      </c>
      <c r="CT39" s="37">
        <v>31679</v>
      </c>
      <c r="CU39" s="37">
        <v>25848</v>
      </c>
      <c r="CV39" s="37">
        <v>20692</v>
      </c>
      <c r="CW39" s="37">
        <v>16272</v>
      </c>
      <c r="CX39" s="37">
        <v>12576</v>
      </c>
      <c r="CY39" s="37">
        <v>9547</v>
      </c>
      <c r="CZ39" s="37">
        <v>7078</v>
      </c>
      <c r="DA39" s="37">
        <v>5148</v>
      </c>
      <c r="DB39" s="37">
        <v>3655</v>
      </c>
      <c r="DC39" s="38">
        <v>4984</v>
      </c>
      <c r="DD39" s="36">
        <v>227841</v>
      </c>
      <c r="DE39" s="37">
        <v>231949</v>
      </c>
      <c r="DF39" s="37">
        <v>236211</v>
      </c>
      <c r="DG39" s="37">
        <v>240589</v>
      </c>
      <c r="DH39" s="37">
        <v>245104</v>
      </c>
      <c r="DI39" s="37">
        <v>249745</v>
      </c>
      <c r="DJ39" s="37">
        <v>254539</v>
      </c>
      <c r="DK39" s="37">
        <v>259492</v>
      </c>
      <c r="DL39" s="37">
        <v>264611</v>
      </c>
      <c r="DM39" s="37">
        <v>269915</v>
      </c>
      <c r="DN39" s="37">
        <v>275379</v>
      </c>
      <c r="DO39" s="37">
        <v>281008</v>
      </c>
      <c r="DP39" s="37">
        <v>286791</v>
      </c>
      <c r="DQ39" s="37">
        <v>292693</v>
      </c>
      <c r="DR39" s="37">
        <v>298709</v>
      </c>
      <c r="DS39" s="37">
        <v>304788</v>
      </c>
      <c r="DT39" s="37">
        <v>310913</v>
      </c>
      <c r="DU39" s="37">
        <v>317015</v>
      </c>
      <c r="DV39" s="37">
        <v>323045</v>
      </c>
      <c r="DW39" s="37">
        <v>328944</v>
      </c>
      <c r="DX39" s="37">
        <v>334665</v>
      </c>
      <c r="DY39" s="37">
        <v>340159</v>
      </c>
      <c r="DZ39" s="37">
        <v>345699</v>
      </c>
      <c r="EA39" s="37">
        <v>350613</v>
      </c>
      <c r="EB39" s="37">
        <v>354743</v>
      </c>
      <c r="EC39" s="37">
        <v>358725</v>
      </c>
      <c r="ED39" s="37">
        <v>363151</v>
      </c>
      <c r="EE39" s="37">
        <v>368638</v>
      </c>
      <c r="EF39" s="37">
        <v>370393</v>
      </c>
      <c r="EG39" s="37">
        <v>375120</v>
      </c>
      <c r="EH39" s="37">
        <v>380005</v>
      </c>
      <c r="EI39" s="37">
        <v>383178</v>
      </c>
      <c r="EJ39" s="37">
        <v>386458</v>
      </c>
      <c r="EK39" s="37">
        <v>390192</v>
      </c>
      <c r="EL39" s="37">
        <v>393962</v>
      </c>
      <c r="EM39" s="37">
        <v>397771</v>
      </c>
      <c r="EN39" s="37">
        <v>401179</v>
      </c>
      <c r="EO39" s="37">
        <v>404919</v>
      </c>
      <c r="EP39" s="37">
        <v>409252</v>
      </c>
      <c r="EQ39" s="37">
        <v>414359</v>
      </c>
      <c r="ER39" s="37">
        <v>419413</v>
      </c>
      <c r="ES39" s="37">
        <v>420025</v>
      </c>
      <c r="ET39" s="37">
        <v>420631</v>
      </c>
      <c r="EU39" s="37">
        <v>421967</v>
      </c>
      <c r="EV39" s="37">
        <v>424074</v>
      </c>
      <c r="EW39" s="37">
        <v>426957</v>
      </c>
      <c r="EX39" s="37">
        <v>430152</v>
      </c>
      <c r="EY39" s="37">
        <v>432061</v>
      </c>
      <c r="EZ39" s="37">
        <v>432904</v>
      </c>
      <c r="FA39" s="37">
        <v>432633</v>
      </c>
      <c r="FB39" s="37">
        <v>428636</v>
      </c>
      <c r="FC39" s="37">
        <v>425654</v>
      </c>
      <c r="FD39" s="37">
        <v>422820</v>
      </c>
      <c r="FE39" s="37">
        <v>417564</v>
      </c>
      <c r="FF39" s="37">
        <v>409427</v>
      </c>
      <c r="FG39" s="37">
        <v>399105</v>
      </c>
      <c r="FH39" s="37">
        <v>387969</v>
      </c>
      <c r="FI39" s="37">
        <v>377151</v>
      </c>
      <c r="FJ39" s="37">
        <v>366128</v>
      </c>
      <c r="FK39" s="37">
        <v>357359</v>
      </c>
      <c r="FL39" s="37">
        <v>349605</v>
      </c>
      <c r="FM39" s="37">
        <v>343295</v>
      </c>
      <c r="FN39" s="37">
        <v>337095</v>
      </c>
      <c r="FO39" s="37">
        <v>333451</v>
      </c>
      <c r="FP39" s="37">
        <v>329637</v>
      </c>
      <c r="FQ39" s="37">
        <v>323893</v>
      </c>
      <c r="FR39" s="37">
        <v>316512</v>
      </c>
      <c r="FS39" s="37">
        <v>307548</v>
      </c>
      <c r="FT39" s="37">
        <v>294758</v>
      </c>
      <c r="FU39" s="37">
        <v>283007</v>
      </c>
      <c r="FV39" s="37">
        <v>269867</v>
      </c>
      <c r="FW39" s="37">
        <v>258156</v>
      </c>
      <c r="FX39" s="37">
        <v>247589</v>
      </c>
      <c r="FY39" s="37">
        <v>239587</v>
      </c>
      <c r="FZ39" s="37">
        <v>232230</v>
      </c>
      <c r="GA39" s="37">
        <v>225350</v>
      </c>
      <c r="GB39" s="37">
        <v>219237</v>
      </c>
      <c r="GC39" s="37">
        <v>212757</v>
      </c>
      <c r="GD39" s="37">
        <v>203740</v>
      </c>
      <c r="GE39" s="37">
        <v>195254</v>
      </c>
      <c r="GF39" s="37">
        <v>185126</v>
      </c>
      <c r="GG39" s="37">
        <v>174974</v>
      </c>
      <c r="GH39" s="37">
        <v>163289</v>
      </c>
      <c r="GI39" s="37">
        <v>151175</v>
      </c>
      <c r="GJ39" s="37">
        <v>137906</v>
      </c>
      <c r="GK39" s="37">
        <v>123884</v>
      </c>
      <c r="GL39" s="37">
        <v>110078</v>
      </c>
      <c r="GM39" s="37">
        <v>96624</v>
      </c>
      <c r="GN39" s="37">
        <v>83732</v>
      </c>
      <c r="GO39" s="37">
        <v>72166</v>
      </c>
      <c r="GP39" s="37">
        <v>61228</v>
      </c>
      <c r="GQ39" s="37">
        <v>51319</v>
      </c>
      <c r="GR39" s="37">
        <v>42168</v>
      </c>
      <c r="GS39" s="37">
        <v>34133</v>
      </c>
      <c r="GT39" s="37">
        <v>27072</v>
      </c>
      <c r="GU39" s="37">
        <v>21107</v>
      </c>
      <c r="GV39" s="37">
        <v>16167</v>
      </c>
      <c r="GW39" s="37">
        <v>12126</v>
      </c>
      <c r="GX39" s="37">
        <v>8857</v>
      </c>
      <c r="GY39" s="37">
        <v>6319</v>
      </c>
      <c r="GZ39" s="38">
        <v>9015</v>
      </c>
      <c r="HA39" s="36">
        <v>467394</v>
      </c>
      <c r="HB39" s="37">
        <v>475907</v>
      </c>
      <c r="HC39" s="37">
        <v>484721</v>
      </c>
      <c r="HD39" s="37">
        <v>493770</v>
      </c>
      <c r="HE39" s="37">
        <v>503085</v>
      </c>
      <c r="HF39" s="37">
        <v>512670</v>
      </c>
      <c r="HG39" s="37">
        <v>522561</v>
      </c>
      <c r="HH39" s="37">
        <v>532780</v>
      </c>
      <c r="HI39" s="37">
        <v>543338</v>
      </c>
      <c r="HJ39" s="37">
        <v>554264</v>
      </c>
      <c r="HK39" s="37">
        <v>565527</v>
      </c>
      <c r="HL39" s="37">
        <v>577124</v>
      </c>
      <c r="HM39" s="37">
        <v>589021</v>
      </c>
      <c r="HN39" s="37">
        <v>601159</v>
      </c>
      <c r="HO39" s="37">
        <v>613499</v>
      </c>
      <c r="HP39" s="37">
        <v>625944</v>
      </c>
      <c r="HQ39" s="37">
        <v>638431</v>
      </c>
      <c r="HR39" s="37">
        <v>650839</v>
      </c>
      <c r="HS39" s="37">
        <v>663063</v>
      </c>
      <c r="HT39" s="37">
        <v>674978</v>
      </c>
      <c r="HU39" s="37">
        <v>686511</v>
      </c>
      <c r="HV39" s="37">
        <v>697557</v>
      </c>
      <c r="HW39" s="37">
        <v>708678</v>
      </c>
      <c r="HX39" s="37">
        <v>718472</v>
      </c>
      <c r="HY39" s="37">
        <v>726621</v>
      </c>
      <c r="HZ39" s="37">
        <v>734388</v>
      </c>
      <c r="IA39" s="37">
        <v>743080</v>
      </c>
      <c r="IB39" s="37">
        <v>754056</v>
      </c>
      <c r="IC39" s="37">
        <v>757295</v>
      </c>
      <c r="ID39" s="37">
        <v>767079</v>
      </c>
      <c r="IE39" s="37">
        <v>774754</v>
      </c>
      <c r="IF39" s="37">
        <v>781130</v>
      </c>
      <c r="IG39" s="37">
        <v>787672</v>
      </c>
      <c r="IH39" s="37">
        <v>793967</v>
      </c>
      <c r="II39" s="37">
        <v>800508</v>
      </c>
      <c r="IJ39" s="37">
        <v>807282</v>
      </c>
      <c r="IK39" s="37">
        <v>814380</v>
      </c>
      <c r="IL39" s="37">
        <v>821945</v>
      </c>
      <c r="IM39" s="37">
        <v>830206</v>
      </c>
      <c r="IN39" s="37">
        <v>839474</v>
      </c>
      <c r="IO39" s="37">
        <v>848854</v>
      </c>
      <c r="IP39" s="37">
        <v>849485</v>
      </c>
      <c r="IQ39" s="37">
        <v>849785</v>
      </c>
      <c r="IR39" s="37">
        <v>850078</v>
      </c>
      <c r="IS39" s="37">
        <v>851497</v>
      </c>
      <c r="IT39" s="37">
        <v>854555</v>
      </c>
      <c r="IU39" s="37">
        <v>858745</v>
      </c>
      <c r="IV39" s="37">
        <v>856956</v>
      </c>
      <c r="IW39" s="37">
        <v>854211</v>
      </c>
      <c r="IX39" s="37">
        <v>850600</v>
      </c>
      <c r="IY39" s="37">
        <v>844062</v>
      </c>
      <c r="IZ39" s="37">
        <v>838975</v>
      </c>
      <c r="JA39" s="37">
        <v>833388</v>
      </c>
      <c r="JB39" s="37">
        <v>822054</v>
      </c>
      <c r="JC39" s="37">
        <v>803748</v>
      </c>
      <c r="JD39" s="37">
        <v>781738</v>
      </c>
      <c r="JE39" s="37">
        <v>758714</v>
      </c>
      <c r="JF39" s="37">
        <v>735778</v>
      </c>
      <c r="JG39" s="37">
        <v>712771</v>
      </c>
      <c r="JH39" s="37">
        <v>691245</v>
      </c>
      <c r="JI39" s="37">
        <v>673694</v>
      </c>
      <c r="JJ39" s="37">
        <v>658265</v>
      </c>
      <c r="JK39" s="37">
        <v>644442</v>
      </c>
      <c r="JL39" s="37">
        <v>634467</v>
      </c>
      <c r="JM39" s="37">
        <v>623768</v>
      </c>
      <c r="JN39" s="37">
        <v>609925</v>
      </c>
      <c r="JO39" s="37">
        <v>594383</v>
      </c>
      <c r="JP39" s="37">
        <v>574844</v>
      </c>
      <c r="JQ39" s="37">
        <v>549980</v>
      </c>
      <c r="JR39" s="37">
        <v>524323</v>
      </c>
      <c r="JS39" s="37">
        <v>498755</v>
      </c>
      <c r="JT39" s="37">
        <v>473492</v>
      </c>
      <c r="JU39" s="37">
        <v>452545</v>
      </c>
      <c r="JV39" s="37">
        <v>436106</v>
      </c>
      <c r="JW39" s="37">
        <v>420962</v>
      </c>
      <c r="JX39" s="37">
        <v>406543</v>
      </c>
      <c r="JY39" s="37">
        <v>393270</v>
      </c>
      <c r="JZ39" s="37">
        <v>379120</v>
      </c>
      <c r="KA39" s="37">
        <v>361912</v>
      </c>
      <c r="KB39" s="37">
        <v>343722</v>
      </c>
      <c r="KC39" s="37">
        <v>324511</v>
      </c>
      <c r="KD39" s="37">
        <v>303976</v>
      </c>
      <c r="KE39" s="37">
        <v>282110</v>
      </c>
      <c r="KF39" s="37">
        <v>259268</v>
      </c>
      <c r="KG39" s="37">
        <v>234948</v>
      </c>
      <c r="KH39" s="37">
        <v>209685</v>
      </c>
      <c r="KI39" s="37">
        <v>184819</v>
      </c>
      <c r="KJ39" s="37">
        <v>160755</v>
      </c>
      <c r="KK39" s="37">
        <v>138427</v>
      </c>
      <c r="KL39" s="37">
        <v>118256</v>
      </c>
      <c r="KM39" s="37">
        <v>99775</v>
      </c>
      <c r="KN39" s="37">
        <v>82998</v>
      </c>
      <c r="KO39" s="37">
        <v>68016</v>
      </c>
      <c r="KP39" s="37">
        <v>54825</v>
      </c>
      <c r="KQ39" s="37">
        <v>43344</v>
      </c>
      <c r="KR39" s="37">
        <v>33683</v>
      </c>
      <c r="KS39" s="37">
        <v>25714</v>
      </c>
      <c r="KT39" s="37">
        <v>19204</v>
      </c>
      <c r="KU39" s="37">
        <v>14005</v>
      </c>
      <c r="KV39" s="37">
        <v>9974</v>
      </c>
      <c r="KW39" s="38">
        <v>13999</v>
      </c>
    </row>
    <row r="40" spans="1:309" s="16" customFormat="1" ht="13.2">
      <c r="A40" s="19" t="s">
        <v>307</v>
      </c>
      <c r="B40" s="31">
        <v>2048</v>
      </c>
      <c r="C40" s="19" t="s">
        <v>3</v>
      </c>
      <c r="D40" s="33">
        <v>55846298</v>
      </c>
      <c r="E40" s="34">
        <v>27504394</v>
      </c>
      <c r="F40" s="35">
        <v>28341904</v>
      </c>
      <c r="G40" s="33">
        <v>235145</v>
      </c>
      <c r="H40" s="34">
        <v>239468</v>
      </c>
      <c r="I40" s="34">
        <v>243919</v>
      </c>
      <c r="J40" s="34">
        <v>248490</v>
      </c>
      <c r="K40" s="34">
        <v>253169</v>
      </c>
      <c r="L40" s="34">
        <v>257979</v>
      </c>
      <c r="M40" s="34">
        <v>262916</v>
      </c>
      <c r="N40" s="34">
        <v>268019</v>
      </c>
      <c r="O40" s="34">
        <v>273277</v>
      </c>
      <c r="P40" s="34">
        <v>278716</v>
      </c>
      <c r="Q40" s="34">
        <v>284333</v>
      </c>
      <c r="R40" s="34">
        <v>290122</v>
      </c>
      <c r="S40" s="34">
        <v>296073</v>
      </c>
      <c r="T40" s="34">
        <v>302172</v>
      </c>
      <c r="U40" s="34">
        <v>308380</v>
      </c>
      <c r="V40" s="34">
        <v>314664</v>
      </c>
      <c r="W40" s="34">
        <v>320981</v>
      </c>
      <c r="X40" s="34">
        <v>327289</v>
      </c>
      <c r="Y40" s="34">
        <v>333526</v>
      </c>
      <c r="Z40" s="34">
        <v>339649</v>
      </c>
      <c r="AA40" s="34">
        <v>345606</v>
      </c>
      <c r="AB40" s="34">
        <v>351352</v>
      </c>
      <c r="AC40" s="34">
        <v>356843</v>
      </c>
      <c r="AD40" s="34">
        <v>362364</v>
      </c>
      <c r="AE40" s="34">
        <v>367199</v>
      </c>
      <c r="AF40" s="34">
        <v>371169</v>
      </c>
      <c r="AG40" s="34">
        <v>374921</v>
      </c>
      <c r="AH40" s="34">
        <v>379148</v>
      </c>
      <c r="AI40" s="34">
        <v>384606</v>
      </c>
      <c r="AJ40" s="34">
        <v>386086</v>
      </c>
      <c r="AK40" s="34">
        <v>391135</v>
      </c>
      <c r="AL40" s="34">
        <v>393935</v>
      </c>
      <c r="AM40" s="34">
        <v>397142</v>
      </c>
      <c r="AN40" s="34">
        <v>400401</v>
      </c>
      <c r="AO40" s="34">
        <v>402961</v>
      </c>
      <c r="AP40" s="34">
        <v>405723</v>
      </c>
      <c r="AQ40" s="34">
        <v>408681</v>
      </c>
      <c r="AR40" s="34">
        <v>412351</v>
      </c>
      <c r="AS40" s="34">
        <v>416149</v>
      </c>
      <c r="AT40" s="34">
        <v>420046</v>
      </c>
      <c r="AU40" s="34">
        <v>424172</v>
      </c>
      <c r="AV40" s="34">
        <v>428445</v>
      </c>
      <c r="AW40" s="34">
        <v>428420</v>
      </c>
      <c r="AX40" s="34">
        <v>428065</v>
      </c>
      <c r="AY40" s="34">
        <v>426963</v>
      </c>
      <c r="AZ40" s="34">
        <v>426219</v>
      </c>
      <c r="BA40" s="34">
        <v>426322</v>
      </c>
      <c r="BB40" s="34">
        <v>427229</v>
      </c>
      <c r="BC40" s="34">
        <v>423448</v>
      </c>
      <c r="BD40" s="34">
        <v>419779</v>
      </c>
      <c r="BE40" s="34">
        <v>416339</v>
      </c>
      <c r="BF40" s="34">
        <v>413691</v>
      </c>
      <c r="BG40" s="34">
        <v>411462</v>
      </c>
      <c r="BH40" s="34">
        <v>408565</v>
      </c>
      <c r="BI40" s="34">
        <v>402349</v>
      </c>
      <c r="BJ40" s="34">
        <v>392063</v>
      </c>
      <c r="BK40" s="34">
        <v>380250</v>
      </c>
      <c r="BL40" s="34">
        <v>368239</v>
      </c>
      <c r="BM40" s="34">
        <v>355995</v>
      </c>
      <c r="BN40" s="34">
        <v>343874</v>
      </c>
      <c r="BO40" s="34">
        <v>330991</v>
      </c>
      <c r="BP40" s="34">
        <v>321031</v>
      </c>
      <c r="BQ40" s="34">
        <v>311734</v>
      </c>
      <c r="BR40" s="34">
        <v>303911</v>
      </c>
      <c r="BS40" s="34">
        <v>297350</v>
      </c>
      <c r="BT40" s="34">
        <v>290221</v>
      </c>
      <c r="BU40" s="34">
        <v>281878</v>
      </c>
      <c r="BV40" s="34">
        <v>273454</v>
      </c>
      <c r="BW40" s="34">
        <v>262650</v>
      </c>
      <c r="BX40" s="34">
        <v>250361</v>
      </c>
      <c r="BY40" s="34">
        <v>236291</v>
      </c>
      <c r="BZ40" s="34">
        <v>223648</v>
      </c>
      <c r="CA40" s="34">
        <v>209930</v>
      </c>
      <c r="CB40" s="34">
        <v>199315</v>
      </c>
      <c r="CC40" s="34">
        <v>190582</v>
      </c>
      <c r="CD40" s="34">
        <v>182494</v>
      </c>
      <c r="CE40" s="34">
        <v>174631</v>
      </c>
      <c r="CF40" s="34">
        <v>167132</v>
      </c>
      <c r="CG40" s="34">
        <v>159133</v>
      </c>
      <c r="CH40" s="34">
        <v>150640</v>
      </c>
      <c r="CI40" s="34">
        <v>140728</v>
      </c>
      <c r="CJ40" s="34">
        <v>131414</v>
      </c>
      <c r="CK40" s="34">
        <v>120929</v>
      </c>
      <c r="CL40" s="34">
        <v>110670</v>
      </c>
      <c r="CM40" s="34">
        <v>99986</v>
      </c>
      <c r="CN40" s="34">
        <v>89084</v>
      </c>
      <c r="CO40" s="34">
        <v>78121</v>
      </c>
      <c r="CP40" s="34">
        <v>67454</v>
      </c>
      <c r="CQ40" s="34">
        <v>57320</v>
      </c>
      <c r="CR40" s="34">
        <v>48386</v>
      </c>
      <c r="CS40" s="34">
        <v>40314</v>
      </c>
      <c r="CT40" s="34">
        <v>33303</v>
      </c>
      <c r="CU40" s="34">
        <v>27016</v>
      </c>
      <c r="CV40" s="34">
        <v>21732</v>
      </c>
      <c r="CW40" s="34">
        <v>17132</v>
      </c>
      <c r="CX40" s="34">
        <v>13252</v>
      </c>
      <c r="CY40" s="34">
        <v>10062</v>
      </c>
      <c r="CZ40" s="34">
        <v>7487</v>
      </c>
      <c r="DA40" s="34">
        <v>5445</v>
      </c>
      <c r="DB40" s="34">
        <v>3872</v>
      </c>
      <c r="DC40" s="35">
        <v>5316</v>
      </c>
      <c r="DD40" s="33">
        <v>223645</v>
      </c>
      <c r="DE40" s="34">
        <v>227679</v>
      </c>
      <c r="DF40" s="34">
        <v>231847</v>
      </c>
      <c r="DG40" s="34">
        <v>236130</v>
      </c>
      <c r="DH40" s="34">
        <v>240523</v>
      </c>
      <c r="DI40" s="34">
        <v>245043</v>
      </c>
      <c r="DJ40" s="34">
        <v>249688</v>
      </c>
      <c r="DK40" s="34">
        <v>254484</v>
      </c>
      <c r="DL40" s="34">
        <v>259439</v>
      </c>
      <c r="DM40" s="34">
        <v>264558</v>
      </c>
      <c r="DN40" s="34">
        <v>269854</v>
      </c>
      <c r="DO40" s="34">
        <v>275314</v>
      </c>
      <c r="DP40" s="34">
        <v>280940</v>
      </c>
      <c r="DQ40" s="34">
        <v>286715</v>
      </c>
      <c r="DR40" s="34">
        <v>292613</v>
      </c>
      <c r="DS40" s="34">
        <v>298618</v>
      </c>
      <c r="DT40" s="34">
        <v>304693</v>
      </c>
      <c r="DU40" s="34">
        <v>310791</v>
      </c>
      <c r="DV40" s="34">
        <v>316869</v>
      </c>
      <c r="DW40" s="34">
        <v>322852</v>
      </c>
      <c r="DX40" s="34">
        <v>328711</v>
      </c>
      <c r="DY40" s="34">
        <v>334384</v>
      </c>
      <c r="DZ40" s="34">
        <v>339839</v>
      </c>
      <c r="EA40" s="34">
        <v>345338</v>
      </c>
      <c r="EB40" s="34">
        <v>350218</v>
      </c>
      <c r="EC40" s="34">
        <v>354337</v>
      </c>
      <c r="ED40" s="34">
        <v>358293</v>
      </c>
      <c r="EE40" s="34">
        <v>362702</v>
      </c>
      <c r="EF40" s="34">
        <v>368165</v>
      </c>
      <c r="EG40" s="34">
        <v>369929</v>
      </c>
      <c r="EH40" s="34">
        <v>374649</v>
      </c>
      <c r="EI40" s="34">
        <v>379536</v>
      </c>
      <c r="EJ40" s="34">
        <v>382706</v>
      </c>
      <c r="EK40" s="34">
        <v>385993</v>
      </c>
      <c r="EL40" s="34">
        <v>389722</v>
      </c>
      <c r="EM40" s="34">
        <v>393476</v>
      </c>
      <c r="EN40" s="34">
        <v>397278</v>
      </c>
      <c r="EO40" s="34">
        <v>400671</v>
      </c>
      <c r="EP40" s="34">
        <v>404387</v>
      </c>
      <c r="EQ40" s="34">
        <v>408703</v>
      </c>
      <c r="ER40" s="34">
        <v>413778</v>
      </c>
      <c r="ES40" s="34">
        <v>418789</v>
      </c>
      <c r="ET40" s="34">
        <v>419361</v>
      </c>
      <c r="EU40" s="34">
        <v>419937</v>
      </c>
      <c r="EV40" s="34">
        <v>421223</v>
      </c>
      <c r="EW40" s="34">
        <v>423285</v>
      </c>
      <c r="EX40" s="34">
        <v>426114</v>
      </c>
      <c r="EY40" s="34">
        <v>429247</v>
      </c>
      <c r="EZ40" s="34">
        <v>431093</v>
      </c>
      <c r="FA40" s="34">
        <v>431872</v>
      </c>
      <c r="FB40" s="34">
        <v>431517</v>
      </c>
      <c r="FC40" s="34">
        <v>427452</v>
      </c>
      <c r="FD40" s="34">
        <v>424394</v>
      </c>
      <c r="FE40" s="34">
        <v>421459</v>
      </c>
      <c r="FF40" s="34">
        <v>416119</v>
      </c>
      <c r="FG40" s="34">
        <v>407890</v>
      </c>
      <c r="FH40" s="34">
        <v>397480</v>
      </c>
      <c r="FI40" s="34">
        <v>386258</v>
      </c>
      <c r="FJ40" s="34">
        <v>375339</v>
      </c>
      <c r="FK40" s="34">
        <v>364220</v>
      </c>
      <c r="FL40" s="34">
        <v>355325</v>
      </c>
      <c r="FM40" s="34">
        <v>347436</v>
      </c>
      <c r="FN40" s="34">
        <v>340968</v>
      </c>
      <c r="FO40" s="34">
        <v>334595</v>
      </c>
      <c r="FP40" s="34">
        <v>330740</v>
      </c>
      <c r="FQ40" s="34">
        <v>326691</v>
      </c>
      <c r="FR40" s="34">
        <v>320711</v>
      </c>
      <c r="FS40" s="34">
        <v>313083</v>
      </c>
      <c r="FT40" s="34">
        <v>303871</v>
      </c>
      <c r="FU40" s="34">
        <v>290876</v>
      </c>
      <c r="FV40" s="34">
        <v>278883</v>
      </c>
      <c r="FW40" s="34">
        <v>265511</v>
      </c>
      <c r="FX40" s="34">
        <v>253536</v>
      </c>
      <c r="FY40" s="34">
        <v>242677</v>
      </c>
      <c r="FZ40" s="34">
        <v>234314</v>
      </c>
      <c r="GA40" s="34">
        <v>226555</v>
      </c>
      <c r="GB40" s="34">
        <v>219216</v>
      </c>
      <c r="GC40" s="34">
        <v>212596</v>
      </c>
      <c r="GD40" s="34">
        <v>205589</v>
      </c>
      <c r="GE40" s="34">
        <v>196102</v>
      </c>
      <c r="GF40" s="34">
        <v>187110</v>
      </c>
      <c r="GG40" s="34">
        <v>176516</v>
      </c>
      <c r="GH40" s="34">
        <v>165914</v>
      </c>
      <c r="GI40" s="34">
        <v>153894</v>
      </c>
      <c r="GJ40" s="34">
        <v>141502</v>
      </c>
      <c r="GK40" s="34">
        <v>128197</v>
      </c>
      <c r="GL40" s="34">
        <v>114229</v>
      </c>
      <c r="GM40" s="34">
        <v>100606</v>
      </c>
      <c r="GN40" s="34">
        <v>87466</v>
      </c>
      <c r="GO40" s="34">
        <v>75011</v>
      </c>
      <c r="GP40" s="34">
        <v>63919</v>
      </c>
      <c r="GQ40" s="34">
        <v>53561</v>
      </c>
      <c r="GR40" s="34">
        <v>44294</v>
      </c>
      <c r="GS40" s="34">
        <v>35869</v>
      </c>
      <c r="GT40" s="34">
        <v>28576</v>
      </c>
      <c r="GU40" s="34">
        <v>22277</v>
      </c>
      <c r="GV40" s="34">
        <v>17037</v>
      </c>
      <c r="GW40" s="34">
        <v>12789</v>
      </c>
      <c r="GX40" s="34">
        <v>9379</v>
      </c>
      <c r="GY40" s="34">
        <v>6699</v>
      </c>
      <c r="GZ40" s="35">
        <v>9625</v>
      </c>
      <c r="HA40" s="33">
        <v>458790</v>
      </c>
      <c r="HB40" s="34">
        <v>467147</v>
      </c>
      <c r="HC40" s="34">
        <v>475766</v>
      </c>
      <c r="HD40" s="34">
        <v>484620</v>
      </c>
      <c r="HE40" s="34">
        <v>493692</v>
      </c>
      <c r="HF40" s="34">
        <v>503022</v>
      </c>
      <c r="HG40" s="34">
        <v>512604</v>
      </c>
      <c r="HH40" s="34">
        <v>522503</v>
      </c>
      <c r="HI40" s="34">
        <v>532716</v>
      </c>
      <c r="HJ40" s="34">
        <v>543274</v>
      </c>
      <c r="HK40" s="34">
        <v>554187</v>
      </c>
      <c r="HL40" s="34">
        <v>565436</v>
      </c>
      <c r="HM40" s="34">
        <v>577013</v>
      </c>
      <c r="HN40" s="34">
        <v>588887</v>
      </c>
      <c r="HO40" s="34">
        <v>600993</v>
      </c>
      <c r="HP40" s="34">
        <v>613282</v>
      </c>
      <c r="HQ40" s="34">
        <v>625674</v>
      </c>
      <c r="HR40" s="34">
        <v>638080</v>
      </c>
      <c r="HS40" s="34">
        <v>650395</v>
      </c>
      <c r="HT40" s="34">
        <v>662501</v>
      </c>
      <c r="HU40" s="34">
        <v>674317</v>
      </c>
      <c r="HV40" s="34">
        <v>685736</v>
      </c>
      <c r="HW40" s="34">
        <v>696682</v>
      </c>
      <c r="HX40" s="34">
        <v>707702</v>
      </c>
      <c r="HY40" s="34">
        <v>717417</v>
      </c>
      <c r="HZ40" s="34">
        <v>725506</v>
      </c>
      <c r="IA40" s="34">
        <v>733214</v>
      </c>
      <c r="IB40" s="34">
        <v>741850</v>
      </c>
      <c r="IC40" s="34">
        <v>752771</v>
      </c>
      <c r="ID40" s="34">
        <v>756015</v>
      </c>
      <c r="IE40" s="34">
        <v>765784</v>
      </c>
      <c r="IF40" s="34">
        <v>773471</v>
      </c>
      <c r="IG40" s="34">
        <v>779848</v>
      </c>
      <c r="IH40" s="34">
        <v>786394</v>
      </c>
      <c r="II40" s="34">
        <v>792683</v>
      </c>
      <c r="IJ40" s="34">
        <v>799199</v>
      </c>
      <c r="IK40" s="34">
        <v>805959</v>
      </c>
      <c r="IL40" s="34">
        <v>813022</v>
      </c>
      <c r="IM40" s="34">
        <v>820536</v>
      </c>
      <c r="IN40" s="34">
        <v>828749</v>
      </c>
      <c r="IO40" s="34">
        <v>837950</v>
      </c>
      <c r="IP40" s="34">
        <v>847234</v>
      </c>
      <c r="IQ40" s="34">
        <v>847781</v>
      </c>
      <c r="IR40" s="34">
        <v>848002</v>
      </c>
      <c r="IS40" s="34">
        <v>848186</v>
      </c>
      <c r="IT40" s="34">
        <v>849504</v>
      </c>
      <c r="IU40" s="34">
        <v>852436</v>
      </c>
      <c r="IV40" s="34">
        <v>856476</v>
      </c>
      <c r="IW40" s="34">
        <v>854541</v>
      </c>
      <c r="IX40" s="34">
        <v>851651</v>
      </c>
      <c r="IY40" s="34">
        <v>847856</v>
      </c>
      <c r="IZ40" s="34">
        <v>841143</v>
      </c>
      <c r="JA40" s="34">
        <v>835856</v>
      </c>
      <c r="JB40" s="34">
        <v>830024</v>
      </c>
      <c r="JC40" s="34">
        <v>818468</v>
      </c>
      <c r="JD40" s="34">
        <v>799953</v>
      </c>
      <c r="JE40" s="34">
        <v>777730</v>
      </c>
      <c r="JF40" s="34">
        <v>754497</v>
      </c>
      <c r="JG40" s="34">
        <v>731334</v>
      </c>
      <c r="JH40" s="34">
        <v>708094</v>
      </c>
      <c r="JI40" s="34">
        <v>686316</v>
      </c>
      <c r="JJ40" s="34">
        <v>668467</v>
      </c>
      <c r="JK40" s="34">
        <v>652702</v>
      </c>
      <c r="JL40" s="34">
        <v>638506</v>
      </c>
      <c r="JM40" s="34">
        <v>628090</v>
      </c>
      <c r="JN40" s="34">
        <v>616912</v>
      </c>
      <c r="JO40" s="34">
        <v>602589</v>
      </c>
      <c r="JP40" s="34">
        <v>586537</v>
      </c>
      <c r="JQ40" s="34">
        <v>566521</v>
      </c>
      <c r="JR40" s="34">
        <v>541237</v>
      </c>
      <c r="JS40" s="34">
        <v>515174</v>
      </c>
      <c r="JT40" s="34">
        <v>489159</v>
      </c>
      <c r="JU40" s="34">
        <v>463466</v>
      </c>
      <c r="JV40" s="34">
        <v>441992</v>
      </c>
      <c r="JW40" s="34">
        <v>424896</v>
      </c>
      <c r="JX40" s="34">
        <v>409049</v>
      </c>
      <c r="JY40" s="34">
        <v>393847</v>
      </c>
      <c r="JZ40" s="34">
        <v>379728</v>
      </c>
      <c r="KA40" s="34">
        <v>364722</v>
      </c>
      <c r="KB40" s="34">
        <v>346742</v>
      </c>
      <c r="KC40" s="34">
        <v>327838</v>
      </c>
      <c r="KD40" s="34">
        <v>307930</v>
      </c>
      <c r="KE40" s="34">
        <v>286843</v>
      </c>
      <c r="KF40" s="34">
        <v>264564</v>
      </c>
      <c r="KG40" s="34">
        <v>241488</v>
      </c>
      <c r="KH40" s="34">
        <v>217281</v>
      </c>
      <c r="KI40" s="34">
        <v>192350</v>
      </c>
      <c r="KJ40" s="34">
        <v>168060</v>
      </c>
      <c r="KK40" s="34">
        <v>144786</v>
      </c>
      <c r="KL40" s="34">
        <v>123397</v>
      </c>
      <c r="KM40" s="34">
        <v>104233</v>
      </c>
      <c r="KN40" s="34">
        <v>86864</v>
      </c>
      <c r="KO40" s="34">
        <v>71310</v>
      </c>
      <c r="KP40" s="34">
        <v>57601</v>
      </c>
      <c r="KQ40" s="34">
        <v>45708</v>
      </c>
      <c r="KR40" s="34">
        <v>35529</v>
      </c>
      <c r="KS40" s="34">
        <v>27099</v>
      </c>
      <c r="KT40" s="34">
        <v>20276</v>
      </c>
      <c r="KU40" s="34">
        <v>14824</v>
      </c>
      <c r="KV40" s="34">
        <v>10571</v>
      </c>
      <c r="KW40" s="35">
        <v>14941</v>
      </c>
    </row>
    <row r="41" spans="1:309" s="16" customFormat="1" ht="13.2">
      <c r="A41" s="20" t="s">
        <v>307</v>
      </c>
      <c r="B41" s="32">
        <v>2049</v>
      </c>
      <c r="C41" s="20" t="s">
        <v>3</v>
      </c>
      <c r="D41" s="36">
        <v>55757657</v>
      </c>
      <c r="E41" s="37">
        <v>27468050</v>
      </c>
      <c r="F41" s="38">
        <v>28289607</v>
      </c>
      <c r="G41" s="36">
        <v>230818</v>
      </c>
      <c r="H41" s="37">
        <v>235066</v>
      </c>
      <c r="I41" s="37">
        <v>239439</v>
      </c>
      <c r="J41" s="37">
        <v>243904</v>
      </c>
      <c r="K41" s="37">
        <v>248485</v>
      </c>
      <c r="L41" s="37">
        <v>253170</v>
      </c>
      <c r="M41" s="37">
        <v>257973</v>
      </c>
      <c r="N41" s="37">
        <v>262918</v>
      </c>
      <c r="O41" s="37">
        <v>268013</v>
      </c>
      <c r="P41" s="37">
        <v>273271</v>
      </c>
      <c r="Q41" s="37">
        <v>278699</v>
      </c>
      <c r="R41" s="37">
        <v>284309</v>
      </c>
      <c r="S41" s="37">
        <v>290086</v>
      </c>
      <c r="T41" s="37">
        <v>296021</v>
      </c>
      <c r="U41" s="37">
        <v>302085</v>
      </c>
      <c r="V41" s="37">
        <v>308262</v>
      </c>
      <c r="W41" s="37">
        <v>314500</v>
      </c>
      <c r="X41" s="37">
        <v>320763</v>
      </c>
      <c r="Y41" s="37">
        <v>327005</v>
      </c>
      <c r="Z41" s="37">
        <v>333179</v>
      </c>
      <c r="AA41" s="37">
        <v>339239</v>
      </c>
      <c r="AB41" s="37">
        <v>345137</v>
      </c>
      <c r="AC41" s="37">
        <v>350822</v>
      </c>
      <c r="AD41" s="37">
        <v>356268</v>
      </c>
      <c r="AE41" s="37">
        <v>361731</v>
      </c>
      <c r="AF41" s="37">
        <v>366516</v>
      </c>
      <c r="AG41" s="37">
        <v>370454</v>
      </c>
      <c r="AH41" s="37">
        <v>374177</v>
      </c>
      <c r="AI41" s="37">
        <v>378380</v>
      </c>
      <c r="AJ41" s="37">
        <v>383796</v>
      </c>
      <c r="AK41" s="37">
        <v>385290</v>
      </c>
      <c r="AL41" s="37">
        <v>390330</v>
      </c>
      <c r="AM41" s="37">
        <v>393136</v>
      </c>
      <c r="AN41" s="37">
        <v>396347</v>
      </c>
      <c r="AO41" s="37">
        <v>399595</v>
      </c>
      <c r="AP41" s="37">
        <v>402153</v>
      </c>
      <c r="AQ41" s="37">
        <v>404904</v>
      </c>
      <c r="AR41" s="37">
        <v>407849</v>
      </c>
      <c r="AS41" s="37">
        <v>411493</v>
      </c>
      <c r="AT41" s="37">
        <v>415264</v>
      </c>
      <c r="AU41" s="37">
        <v>419124</v>
      </c>
      <c r="AV41" s="37">
        <v>423208</v>
      </c>
      <c r="AW41" s="37">
        <v>427418</v>
      </c>
      <c r="AX41" s="37">
        <v>427345</v>
      </c>
      <c r="AY41" s="37">
        <v>426936</v>
      </c>
      <c r="AZ41" s="37">
        <v>425774</v>
      </c>
      <c r="BA41" s="37">
        <v>424945</v>
      </c>
      <c r="BB41" s="37">
        <v>424986</v>
      </c>
      <c r="BC41" s="37">
        <v>425780</v>
      </c>
      <c r="BD41" s="37">
        <v>421923</v>
      </c>
      <c r="BE41" s="37">
        <v>418153</v>
      </c>
      <c r="BF41" s="37">
        <v>414612</v>
      </c>
      <c r="BG41" s="37">
        <v>411843</v>
      </c>
      <c r="BH41" s="37">
        <v>409477</v>
      </c>
      <c r="BI41" s="37">
        <v>406426</v>
      </c>
      <c r="BJ41" s="37">
        <v>400067</v>
      </c>
      <c r="BK41" s="37">
        <v>389644</v>
      </c>
      <c r="BL41" s="37">
        <v>377712</v>
      </c>
      <c r="BM41" s="37">
        <v>365561</v>
      </c>
      <c r="BN41" s="37">
        <v>353185</v>
      </c>
      <c r="BO41" s="37">
        <v>340926</v>
      </c>
      <c r="BP41" s="37">
        <v>327900</v>
      </c>
      <c r="BQ41" s="37">
        <v>317770</v>
      </c>
      <c r="BR41" s="37">
        <v>308287</v>
      </c>
      <c r="BS41" s="37">
        <v>300248</v>
      </c>
      <c r="BT41" s="37">
        <v>293442</v>
      </c>
      <c r="BU41" s="37">
        <v>286055</v>
      </c>
      <c r="BV41" s="37">
        <v>277455</v>
      </c>
      <c r="BW41" s="37">
        <v>268761</v>
      </c>
      <c r="BX41" s="37">
        <v>257711</v>
      </c>
      <c r="BY41" s="37">
        <v>245204</v>
      </c>
      <c r="BZ41" s="37">
        <v>230943</v>
      </c>
      <c r="CA41" s="37">
        <v>218099</v>
      </c>
      <c r="CB41" s="37">
        <v>204207</v>
      </c>
      <c r="CC41" s="37">
        <v>193357</v>
      </c>
      <c r="CD41" s="37">
        <v>184346</v>
      </c>
      <c r="CE41" s="37">
        <v>175952</v>
      </c>
      <c r="CF41" s="37">
        <v>167770</v>
      </c>
      <c r="CG41" s="37">
        <v>159938</v>
      </c>
      <c r="CH41" s="37">
        <v>151627</v>
      </c>
      <c r="CI41" s="37">
        <v>142855</v>
      </c>
      <c r="CJ41" s="37">
        <v>132750</v>
      </c>
      <c r="CK41" s="37">
        <v>123256</v>
      </c>
      <c r="CL41" s="37">
        <v>112702</v>
      </c>
      <c r="CM41" s="37">
        <v>102437</v>
      </c>
      <c r="CN41" s="37">
        <v>91853</v>
      </c>
      <c r="CO41" s="37">
        <v>81175</v>
      </c>
      <c r="CP41" s="37">
        <v>70553</v>
      </c>
      <c r="CQ41" s="37">
        <v>60338</v>
      </c>
      <c r="CR41" s="37">
        <v>50751</v>
      </c>
      <c r="CS41" s="37">
        <v>42362</v>
      </c>
      <c r="CT41" s="37">
        <v>34865</v>
      </c>
      <c r="CU41" s="37">
        <v>28426</v>
      </c>
      <c r="CV41" s="37">
        <v>22735</v>
      </c>
      <c r="CW41" s="37">
        <v>18013</v>
      </c>
      <c r="CX41" s="37">
        <v>13968</v>
      </c>
      <c r="CY41" s="37">
        <v>10615</v>
      </c>
      <c r="CZ41" s="37">
        <v>7898</v>
      </c>
      <c r="DA41" s="37">
        <v>5765</v>
      </c>
      <c r="DB41" s="37">
        <v>4100</v>
      </c>
      <c r="DC41" s="38">
        <v>5669</v>
      </c>
      <c r="DD41" s="36">
        <v>219532</v>
      </c>
      <c r="DE41" s="37">
        <v>223491</v>
      </c>
      <c r="DF41" s="37">
        <v>227584</v>
      </c>
      <c r="DG41" s="37">
        <v>231774</v>
      </c>
      <c r="DH41" s="37">
        <v>236069</v>
      </c>
      <c r="DI41" s="37">
        <v>240467</v>
      </c>
      <c r="DJ41" s="37">
        <v>244991</v>
      </c>
      <c r="DK41" s="37">
        <v>249642</v>
      </c>
      <c r="DL41" s="37">
        <v>254429</v>
      </c>
      <c r="DM41" s="37">
        <v>259388</v>
      </c>
      <c r="DN41" s="37">
        <v>264503</v>
      </c>
      <c r="DO41" s="37">
        <v>269795</v>
      </c>
      <c r="DP41" s="37">
        <v>275248</v>
      </c>
      <c r="DQ41" s="37">
        <v>280867</v>
      </c>
      <c r="DR41" s="37">
        <v>286638</v>
      </c>
      <c r="DS41" s="37">
        <v>292529</v>
      </c>
      <c r="DT41" s="37">
        <v>298529</v>
      </c>
      <c r="DU41" s="37">
        <v>304581</v>
      </c>
      <c r="DV41" s="37">
        <v>310656</v>
      </c>
      <c r="DW41" s="37">
        <v>316689</v>
      </c>
      <c r="DX41" s="37">
        <v>322632</v>
      </c>
      <c r="DY41" s="37">
        <v>328447</v>
      </c>
      <c r="DZ41" s="37">
        <v>334081</v>
      </c>
      <c r="EA41" s="37">
        <v>339505</v>
      </c>
      <c r="EB41" s="37">
        <v>344971</v>
      </c>
      <c r="EC41" s="37">
        <v>349822</v>
      </c>
      <c r="ED41" s="37">
        <v>353922</v>
      </c>
      <c r="EE41" s="37">
        <v>357874</v>
      </c>
      <c r="EF41" s="37">
        <v>362262</v>
      </c>
      <c r="EG41" s="37">
        <v>367697</v>
      </c>
      <c r="EH41" s="37">
        <v>369468</v>
      </c>
      <c r="EI41" s="37">
        <v>374195</v>
      </c>
      <c r="EJ41" s="37">
        <v>379070</v>
      </c>
      <c r="EK41" s="37">
        <v>382244</v>
      </c>
      <c r="EL41" s="37">
        <v>385527</v>
      </c>
      <c r="EM41" s="37">
        <v>389250</v>
      </c>
      <c r="EN41" s="37">
        <v>392988</v>
      </c>
      <c r="EO41" s="37">
        <v>396784</v>
      </c>
      <c r="EP41" s="37">
        <v>400150</v>
      </c>
      <c r="EQ41" s="37">
        <v>403846</v>
      </c>
      <c r="ER41" s="37">
        <v>408133</v>
      </c>
      <c r="ES41" s="37">
        <v>413177</v>
      </c>
      <c r="ET41" s="37">
        <v>418141</v>
      </c>
      <c r="EU41" s="37">
        <v>418675</v>
      </c>
      <c r="EV41" s="37">
        <v>419210</v>
      </c>
      <c r="EW41" s="37">
        <v>420447</v>
      </c>
      <c r="EX41" s="37">
        <v>422459</v>
      </c>
      <c r="EY41" s="37">
        <v>425225</v>
      </c>
      <c r="EZ41" s="37">
        <v>428296</v>
      </c>
      <c r="FA41" s="37">
        <v>430068</v>
      </c>
      <c r="FB41" s="37">
        <v>430772</v>
      </c>
      <c r="FC41" s="37">
        <v>430338</v>
      </c>
      <c r="FD41" s="37">
        <v>426192</v>
      </c>
      <c r="FE41" s="37">
        <v>423049</v>
      </c>
      <c r="FF41" s="37">
        <v>420017</v>
      </c>
      <c r="FG41" s="37">
        <v>414573</v>
      </c>
      <c r="FH41" s="37">
        <v>406245</v>
      </c>
      <c r="FI41" s="37">
        <v>395744</v>
      </c>
      <c r="FJ41" s="37">
        <v>384421</v>
      </c>
      <c r="FK41" s="37">
        <v>373405</v>
      </c>
      <c r="FL41" s="37">
        <v>362167</v>
      </c>
      <c r="FM41" s="37">
        <v>353145</v>
      </c>
      <c r="FN41" s="37">
        <v>345109</v>
      </c>
      <c r="FO41" s="37">
        <v>338461</v>
      </c>
      <c r="FP41" s="37">
        <v>331902</v>
      </c>
      <c r="FQ41" s="37">
        <v>327818</v>
      </c>
      <c r="FR41" s="37">
        <v>323513</v>
      </c>
      <c r="FS41" s="37">
        <v>317275</v>
      </c>
      <c r="FT41" s="37">
        <v>309385</v>
      </c>
      <c r="FU41" s="37">
        <v>299907</v>
      </c>
      <c r="FV41" s="37">
        <v>286685</v>
      </c>
      <c r="FW41" s="37">
        <v>274426</v>
      </c>
      <c r="FX41" s="37">
        <v>260811</v>
      </c>
      <c r="FY41" s="37">
        <v>248554</v>
      </c>
      <c r="FZ41" s="37">
        <v>237390</v>
      </c>
      <c r="GA41" s="37">
        <v>228638</v>
      </c>
      <c r="GB41" s="37">
        <v>220446</v>
      </c>
      <c r="GC41" s="37">
        <v>212636</v>
      </c>
      <c r="GD41" s="37">
        <v>205497</v>
      </c>
      <c r="GE41" s="37">
        <v>197942</v>
      </c>
      <c r="GF41" s="37">
        <v>187987</v>
      </c>
      <c r="GG41" s="37">
        <v>178483</v>
      </c>
      <c r="GH41" s="37">
        <v>167457</v>
      </c>
      <c r="GI41" s="37">
        <v>156437</v>
      </c>
      <c r="GJ41" s="37">
        <v>144117</v>
      </c>
      <c r="GK41" s="37">
        <v>131606</v>
      </c>
      <c r="GL41" s="37">
        <v>118284</v>
      </c>
      <c r="GM41" s="37">
        <v>104465</v>
      </c>
      <c r="GN41" s="37">
        <v>91131</v>
      </c>
      <c r="GO41" s="37">
        <v>78413</v>
      </c>
      <c r="GP41" s="37">
        <v>66487</v>
      </c>
      <c r="GQ41" s="37">
        <v>55962</v>
      </c>
      <c r="GR41" s="37">
        <v>46269</v>
      </c>
      <c r="GS41" s="37">
        <v>37712</v>
      </c>
      <c r="GT41" s="37">
        <v>30058</v>
      </c>
      <c r="GU41" s="37">
        <v>23540</v>
      </c>
      <c r="GV41" s="37">
        <v>18000</v>
      </c>
      <c r="GW41" s="37">
        <v>13489</v>
      </c>
      <c r="GX41" s="37">
        <v>9902</v>
      </c>
      <c r="GY41" s="37">
        <v>7103</v>
      </c>
      <c r="GZ41" s="38">
        <v>10274</v>
      </c>
      <c r="HA41" s="36">
        <v>450350</v>
      </c>
      <c r="HB41" s="37">
        <v>458557</v>
      </c>
      <c r="HC41" s="37">
        <v>467023</v>
      </c>
      <c r="HD41" s="37">
        <v>475678</v>
      </c>
      <c r="HE41" s="37">
        <v>484554</v>
      </c>
      <c r="HF41" s="37">
        <v>493637</v>
      </c>
      <c r="HG41" s="37">
        <v>502964</v>
      </c>
      <c r="HH41" s="37">
        <v>512560</v>
      </c>
      <c r="HI41" s="37">
        <v>522442</v>
      </c>
      <c r="HJ41" s="37">
        <v>532659</v>
      </c>
      <c r="HK41" s="37">
        <v>543202</v>
      </c>
      <c r="HL41" s="37">
        <v>554104</v>
      </c>
      <c r="HM41" s="37">
        <v>565334</v>
      </c>
      <c r="HN41" s="37">
        <v>576888</v>
      </c>
      <c r="HO41" s="37">
        <v>588723</v>
      </c>
      <c r="HP41" s="37">
        <v>600791</v>
      </c>
      <c r="HQ41" s="37">
        <v>613029</v>
      </c>
      <c r="HR41" s="37">
        <v>625344</v>
      </c>
      <c r="HS41" s="37">
        <v>637661</v>
      </c>
      <c r="HT41" s="37">
        <v>649868</v>
      </c>
      <c r="HU41" s="37">
        <v>661871</v>
      </c>
      <c r="HV41" s="37">
        <v>673584</v>
      </c>
      <c r="HW41" s="37">
        <v>684903</v>
      </c>
      <c r="HX41" s="37">
        <v>695773</v>
      </c>
      <c r="HY41" s="37">
        <v>706702</v>
      </c>
      <c r="HZ41" s="37">
        <v>716338</v>
      </c>
      <c r="IA41" s="37">
        <v>724376</v>
      </c>
      <c r="IB41" s="37">
        <v>732051</v>
      </c>
      <c r="IC41" s="37">
        <v>740642</v>
      </c>
      <c r="ID41" s="37">
        <v>751493</v>
      </c>
      <c r="IE41" s="37">
        <v>754758</v>
      </c>
      <c r="IF41" s="37">
        <v>764525</v>
      </c>
      <c r="IG41" s="37">
        <v>772206</v>
      </c>
      <c r="IH41" s="37">
        <v>778591</v>
      </c>
      <c r="II41" s="37">
        <v>785122</v>
      </c>
      <c r="IJ41" s="37">
        <v>791403</v>
      </c>
      <c r="IK41" s="37">
        <v>797892</v>
      </c>
      <c r="IL41" s="37">
        <v>804633</v>
      </c>
      <c r="IM41" s="37">
        <v>811643</v>
      </c>
      <c r="IN41" s="37">
        <v>819110</v>
      </c>
      <c r="IO41" s="37">
        <v>827257</v>
      </c>
      <c r="IP41" s="37">
        <v>836385</v>
      </c>
      <c r="IQ41" s="37">
        <v>845559</v>
      </c>
      <c r="IR41" s="37">
        <v>846020</v>
      </c>
      <c r="IS41" s="37">
        <v>846146</v>
      </c>
      <c r="IT41" s="37">
        <v>846221</v>
      </c>
      <c r="IU41" s="37">
        <v>847404</v>
      </c>
      <c r="IV41" s="37">
        <v>850211</v>
      </c>
      <c r="IW41" s="37">
        <v>854076</v>
      </c>
      <c r="IX41" s="37">
        <v>851991</v>
      </c>
      <c r="IY41" s="37">
        <v>848925</v>
      </c>
      <c r="IZ41" s="37">
        <v>844950</v>
      </c>
      <c r="JA41" s="37">
        <v>838035</v>
      </c>
      <c r="JB41" s="37">
        <v>832526</v>
      </c>
      <c r="JC41" s="37">
        <v>826443</v>
      </c>
      <c r="JD41" s="37">
        <v>814640</v>
      </c>
      <c r="JE41" s="37">
        <v>795889</v>
      </c>
      <c r="JF41" s="37">
        <v>773456</v>
      </c>
      <c r="JG41" s="37">
        <v>749982</v>
      </c>
      <c r="JH41" s="37">
        <v>726590</v>
      </c>
      <c r="JI41" s="37">
        <v>703093</v>
      </c>
      <c r="JJ41" s="37">
        <v>681045</v>
      </c>
      <c r="JK41" s="37">
        <v>662879</v>
      </c>
      <c r="JL41" s="37">
        <v>646748</v>
      </c>
      <c r="JM41" s="37">
        <v>632150</v>
      </c>
      <c r="JN41" s="37">
        <v>621260</v>
      </c>
      <c r="JO41" s="37">
        <v>609568</v>
      </c>
      <c r="JP41" s="37">
        <v>594730</v>
      </c>
      <c r="JQ41" s="37">
        <v>578146</v>
      </c>
      <c r="JR41" s="37">
        <v>557618</v>
      </c>
      <c r="JS41" s="37">
        <v>531889</v>
      </c>
      <c r="JT41" s="37">
        <v>505369</v>
      </c>
      <c r="JU41" s="37">
        <v>478910</v>
      </c>
      <c r="JV41" s="37">
        <v>452761</v>
      </c>
      <c r="JW41" s="37">
        <v>430747</v>
      </c>
      <c r="JX41" s="37">
        <v>412984</v>
      </c>
      <c r="JY41" s="37">
        <v>396398</v>
      </c>
      <c r="JZ41" s="37">
        <v>380406</v>
      </c>
      <c r="KA41" s="37">
        <v>365435</v>
      </c>
      <c r="KB41" s="37">
        <v>349569</v>
      </c>
      <c r="KC41" s="37">
        <v>330842</v>
      </c>
      <c r="KD41" s="37">
        <v>311233</v>
      </c>
      <c r="KE41" s="37">
        <v>290713</v>
      </c>
      <c r="KF41" s="37">
        <v>269139</v>
      </c>
      <c r="KG41" s="37">
        <v>246554</v>
      </c>
      <c r="KH41" s="37">
        <v>223459</v>
      </c>
      <c r="KI41" s="37">
        <v>199459</v>
      </c>
      <c r="KJ41" s="37">
        <v>175018</v>
      </c>
      <c r="KK41" s="37">
        <v>151469</v>
      </c>
      <c r="KL41" s="37">
        <v>129164</v>
      </c>
      <c r="KM41" s="37">
        <v>108849</v>
      </c>
      <c r="KN41" s="37">
        <v>90827</v>
      </c>
      <c r="KO41" s="37">
        <v>74695</v>
      </c>
      <c r="KP41" s="37">
        <v>60447</v>
      </c>
      <c r="KQ41" s="37">
        <v>48071</v>
      </c>
      <c r="KR41" s="37">
        <v>37508</v>
      </c>
      <c r="KS41" s="37">
        <v>28615</v>
      </c>
      <c r="KT41" s="37">
        <v>21387</v>
      </c>
      <c r="KU41" s="37">
        <v>15667</v>
      </c>
      <c r="KV41" s="37">
        <v>11203</v>
      </c>
      <c r="KW41" s="38">
        <v>15943</v>
      </c>
    </row>
    <row r="42" spans="1:309" s="16" customFormat="1" ht="13.2">
      <c r="A42" s="19" t="s">
        <v>307</v>
      </c>
      <c r="B42" s="31">
        <v>2050</v>
      </c>
      <c r="C42" s="19" t="s">
        <v>3</v>
      </c>
      <c r="D42" s="33">
        <v>55653490</v>
      </c>
      <c r="E42" s="34">
        <v>27424109</v>
      </c>
      <c r="F42" s="35">
        <v>28229381</v>
      </c>
      <c r="G42" s="33">
        <v>226571</v>
      </c>
      <c r="H42" s="34">
        <v>230751</v>
      </c>
      <c r="I42" s="34">
        <v>235042</v>
      </c>
      <c r="J42" s="34">
        <v>239427</v>
      </c>
      <c r="K42" s="34">
        <v>243904</v>
      </c>
      <c r="L42" s="34">
        <v>248484</v>
      </c>
      <c r="M42" s="34">
        <v>253173</v>
      </c>
      <c r="N42" s="34">
        <v>257973</v>
      </c>
      <c r="O42" s="34">
        <v>262917</v>
      </c>
      <c r="P42" s="34">
        <v>268006</v>
      </c>
      <c r="Q42" s="34">
        <v>273258</v>
      </c>
      <c r="R42" s="34">
        <v>278681</v>
      </c>
      <c r="S42" s="34">
        <v>284279</v>
      </c>
      <c r="T42" s="34">
        <v>290032</v>
      </c>
      <c r="U42" s="34">
        <v>295947</v>
      </c>
      <c r="V42" s="34">
        <v>301973</v>
      </c>
      <c r="W42" s="34">
        <v>308104</v>
      </c>
      <c r="X42" s="34">
        <v>314291</v>
      </c>
      <c r="Y42" s="34">
        <v>320496</v>
      </c>
      <c r="Z42" s="34">
        <v>326675</v>
      </c>
      <c r="AA42" s="34">
        <v>332792</v>
      </c>
      <c r="AB42" s="34">
        <v>338791</v>
      </c>
      <c r="AC42" s="34">
        <v>344634</v>
      </c>
      <c r="AD42" s="34">
        <v>350272</v>
      </c>
      <c r="AE42" s="34">
        <v>355664</v>
      </c>
      <c r="AF42" s="34">
        <v>361085</v>
      </c>
      <c r="AG42" s="34">
        <v>365828</v>
      </c>
      <c r="AH42" s="34">
        <v>369737</v>
      </c>
      <c r="AI42" s="34">
        <v>373441</v>
      </c>
      <c r="AJ42" s="34">
        <v>377615</v>
      </c>
      <c r="AK42" s="34">
        <v>383010</v>
      </c>
      <c r="AL42" s="34">
        <v>384503</v>
      </c>
      <c r="AM42" s="34">
        <v>389544</v>
      </c>
      <c r="AN42" s="34">
        <v>392349</v>
      </c>
      <c r="AO42" s="34">
        <v>395558</v>
      </c>
      <c r="AP42" s="34">
        <v>398802</v>
      </c>
      <c r="AQ42" s="34">
        <v>401347</v>
      </c>
      <c r="AR42" s="34">
        <v>404089</v>
      </c>
      <c r="AS42" s="34">
        <v>407005</v>
      </c>
      <c r="AT42" s="34">
        <v>410624</v>
      </c>
      <c r="AU42" s="34">
        <v>414360</v>
      </c>
      <c r="AV42" s="34">
        <v>418179</v>
      </c>
      <c r="AW42" s="34">
        <v>422214</v>
      </c>
      <c r="AX42" s="34">
        <v>426358</v>
      </c>
      <c r="AY42" s="34">
        <v>426228</v>
      </c>
      <c r="AZ42" s="34">
        <v>425750</v>
      </c>
      <c r="BA42" s="34">
        <v>424524</v>
      </c>
      <c r="BB42" s="34">
        <v>423624</v>
      </c>
      <c r="BC42" s="34">
        <v>423566</v>
      </c>
      <c r="BD42" s="34">
        <v>424254</v>
      </c>
      <c r="BE42" s="34">
        <v>420294</v>
      </c>
      <c r="BF42" s="34">
        <v>416425</v>
      </c>
      <c r="BG42" s="34">
        <v>412767</v>
      </c>
      <c r="BH42" s="34">
        <v>409866</v>
      </c>
      <c r="BI42" s="34">
        <v>407356</v>
      </c>
      <c r="BJ42" s="34">
        <v>404148</v>
      </c>
      <c r="BK42" s="34">
        <v>397629</v>
      </c>
      <c r="BL42" s="34">
        <v>387068</v>
      </c>
      <c r="BM42" s="34">
        <v>374993</v>
      </c>
      <c r="BN42" s="34">
        <v>362710</v>
      </c>
      <c r="BO42" s="34">
        <v>350186</v>
      </c>
      <c r="BP42" s="34">
        <v>337776</v>
      </c>
      <c r="BQ42" s="34">
        <v>324608</v>
      </c>
      <c r="BR42" s="34">
        <v>314296</v>
      </c>
      <c r="BS42" s="34">
        <v>304611</v>
      </c>
      <c r="BT42" s="34">
        <v>296351</v>
      </c>
      <c r="BU42" s="34">
        <v>289276</v>
      </c>
      <c r="BV42" s="34">
        <v>281619</v>
      </c>
      <c r="BW42" s="34">
        <v>272744</v>
      </c>
      <c r="BX42" s="34">
        <v>263767</v>
      </c>
      <c r="BY42" s="34">
        <v>252461</v>
      </c>
      <c r="BZ42" s="34">
        <v>239722</v>
      </c>
      <c r="CA42" s="34">
        <v>225275</v>
      </c>
      <c r="CB42" s="34">
        <v>212214</v>
      </c>
      <c r="CC42" s="34">
        <v>198175</v>
      </c>
      <c r="CD42" s="34">
        <v>187092</v>
      </c>
      <c r="CE42" s="34">
        <v>177805</v>
      </c>
      <c r="CF42" s="34">
        <v>169102</v>
      </c>
      <c r="CG42" s="34">
        <v>160615</v>
      </c>
      <c r="CH42" s="34">
        <v>152463</v>
      </c>
      <c r="CI42" s="34">
        <v>143859</v>
      </c>
      <c r="CJ42" s="34">
        <v>134825</v>
      </c>
      <c r="CK42" s="34">
        <v>124575</v>
      </c>
      <c r="CL42" s="34">
        <v>114939</v>
      </c>
      <c r="CM42" s="34">
        <v>104383</v>
      </c>
      <c r="CN42" s="34">
        <v>94169</v>
      </c>
      <c r="CO42" s="34">
        <v>83756</v>
      </c>
      <c r="CP42" s="34">
        <v>73368</v>
      </c>
      <c r="CQ42" s="34">
        <v>63164</v>
      </c>
      <c r="CR42" s="34">
        <v>53468</v>
      </c>
      <c r="CS42" s="34">
        <v>44474</v>
      </c>
      <c r="CT42" s="34">
        <v>36663</v>
      </c>
      <c r="CU42" s="34">
        <v>29790</v>
      </c>
      <c r="CV42" s="34">
        <v>23946</v>
      </c>
      <c r="CW42" s="34">
        <v>18868</v>
      </c>
      <c r="CX42" s="34">
        <v>14701</v>
      </c>
      <c r="CY42" s="34">
        <v>11202</v>
      </c>
      <c r="CZ42" s="34">
        <v>8344</v>
      </c>
      <c r="DA42" s="34">
        <v>6084</v>
      </c>
      <c r="DB42" s="34">
        <v>4348</v>
      </c>
      <c r="DC42" s="35">
        <v>6038</v>
      </c>
      <c r="DD42" s="33">
        <v>215490</v>
      </c>
      <c r="DE42" s="34">
        <v>219386</v>
      </c>
      <c r="DF42" s="34">
        <v>223404</v>
      </c>
      <c r="DG42" s="34">
        <v>227517</v>
      </c>
      <c r="DH42" s="34">
        <v>231716</v>
      </c>
      <c r="DI42" s="34">
        <v>236017</v>
      </c>
      <c r="DJ42" s="34">
        <v>240428</v>
      </c>
      <c r="DK42" s="34">
        <v>244942</v>
      </c>
      <c r="DL42" s="34">
        <v>249594</v>
      </c>
      <c r="DM42" s="34">
        <v>254385</v>
      </c>
      <c r="DN42" s="34">
        <v>259332</v>
      </c>
      <c r="DO42" s="34">
        <v>264449</v>
      </c>
      <c r="DP42" s="34">
        <v>269734</v>
      </c>
      <c r="DQ42" s="34">
        <v>275181</v>
      </c>
      <c r="DR42" s="34">
        <v>280797</v>
      </c>
      <c r="DS42" s="34">
        <v>286558</v>
      </c>
      <c r="DT42" s="34">
        <v>292443</v>
      </c>
      <c r="DU42" s="34">
        <v>298427</v>
      </c>
      <c r="DV42" s="34">
        <v>304452</v>
      </c>
      <c r="DW42" s="34">
        <v>310488</v>
      </c>
      <c r="DX42" s="34">
        <v>316483</v>
      </c>
      <c r="DY42" s="34">
        <v>322385</v>
      </c>
      <c r="DZ42" s="34">
        <v>328163</v>
      </c>
      <c r="EA42" s="34">
        <v>333762</v>
      </c>
      <c r="EB42" s="34">
        <v>339160</v>
      </c>
      <c r="EC42" s="34">
        <v>344598</v>
      </c>
      <c r="ED42" s="34">
        <v>349428</v>
      </c>
      <c r="EE42" s="34">
        <v>353516</v>
      </c>
      <c r="EF42" s="34">
        <v>357454</v>
      </c>
      <c r="EG42" s="34">
        <v>361831</v>
      </c>
      <c r="EH42" s="34">
        <v>367241</v>
      </c>
      <c r="EI42" s="34">
        <v>369015</v>
      </c>
      <c r="EJ42" s="34">
        <v>373745</v>
      </c>
      <c r="EK42" s="34">
        <v>378614</v>
      </c>
      <c r="EL42" s="34">
        <v>381782</v>
      </c>
      <c r="EM42" s="34">
        <v>385061</v>
      </c>
      <c r="EN42" s="34">
        <v>388770</v>
      </c>
      <c r="EO42" s="34">
        <v>392503</v>
      </c>
      <c r="EP42" s="34">
        <v>396269</v>
      </c>
      <c r="EQ42" s="34">
        <v>399619</v>
      </c>
      <c r="ER42" s="34">
        <v>403293</v>
      </c>
      <c r="ES42" s="34">
        <v>407547</v>
      </c>
      <c r="ET42" s="34">
        <v>412554</v>
      </c>
      <c r="EU42" s="34">
        <v>417466</v>
      </c>
      <c r="EV42" s="34">
        <v>417963</v>
      </c>
      <c r="EW42" s="34">
        <v>418446</v>
      </c>
      <c r="EX42" s="34">
        <v>419637</v>
      </c>
      <c r="EY42" s="34">
        <v>421583</v>
      </c>
      <c r="EZ42" s="34">
        <v>424292</v>
      </c>
      <c r="FA42" s="34">
        <v>427284</v>
      </c>
      <c r="FB42" s="34">
        <v>428983</v>
      </c>
      <c r="FC42" s="34">
        <v>429602</v>
      </c>
      <c r="FD42" s="34">
        <v>429082</v>
      </c>
      <c r="FE42" s="34">
        <v>424850</v>
      </c>
      <c r="FF42" s="34">
        <v>421613</v>
      </c>
      <c r="FG42" s="34">
        <v>418480</v>
      </c>
      <c r="FH42" s="34">
        <v>412915</v>
      </c>
      <c r="FI42" s="34">
        <v>404492</v>
      </c>
      <c r="FJ42" s="34">
        <v>393881</v>
      </c>
      <c r="FK42" s="34">
        <v>382461</v>
      </c>
      <c r="FL42" s="34">
        <v>371320</v>
      </c>
      <c r="FM42" s="34">
        <v>359974</v>
      </c>
      <c r="FN42" s="34">
        <v>350801</v>
      </c>
      <c r="FO42" s="34">
        <v>342596</v>
      </c>
      <c r="FP42" s="34">
        <v>335766</v>
      </c>
      <c r="FQ42" s="34">
        <v>328997</v>
      </c>
      <c r="FR42" s="34">
        <v>324661</v>
      </c>
      <c r="FS42" s="34">
        <v>320084</v>
      </c>
      <c r="FT42" s="34">
        <v>313567</v>
      </c>
      <c r="FU42" s="34">
        <v>305394</v>
      </c>
      <c r="FV42" s="34">
        <v>295632</v>
      </c>
      <c r="FW42" s="34">
        <v>282155</v>
      </c>
      <c r="FX42" s="34">
        <v>269617</v>
      </c>
      <c r="FY42" s="34">
        <v>255740</v>
      </c>
      <c r="FZ42" s="34">
        <v>243185</v>
      </c>
      <c r="GA42" s="34">
        <v>231696</v>
      </c>
      <c r="GB42" s="34">
        <v>222528</v>
      </c>
      <c r="GC42" s="34">
        <v>213887</v>
      </c>
      <c r="GD42" s="34">
        <v>205597</v>
      </c>
      <c r="GE42" s="34">
        <v>197922</v>
      </c>
      <c r="GF42" s="34">
        <v>189818</v>
      </c>
      <c r="GG42" s="34">
        <v>179387</v>
      </c>
      <c r="GH42" s="34">
        <v>169395</v>
      </c>
      <c r="GI42" s="34">
        <v>157958</v>
      </c>
      <c r="GJ42" s="34">
        <v>146578</v>
      </c>
      <c r="GK42" s="34">
        <v>134114</v>
      </c>
      <c r="GL42" s="34">
        <v>121492</v>
      </c>
      <c r="GM42" s="34">
        <v>108236</v>
      </c>
      <c r="GN42" s="34">
        <v>94688</v>
      </c>
      <c r="GO42" s="34">
        <v>81760</v>
      </c>
      <c r="GP42" s="34">
        <v>69553</v>
      </c>
      <c r="GQ42" s="34">
        <v>58258</v>
      </c>
      <c r="GR42" s="34">
        <v>48384</v>
      </c>
      <c r="GS42" s="34">
        <v>39434</v>
      </c>
      <c r="GT42" s="34">
        <v>31634</v>
      </c>
      <c r="GU42" s="34">
        <v>24782</v>
      </c>
      <c r="GV42" s="34">
        <v>19038</v>
      </c>
      <c r="GW42" s="34">
        <v>14265</v>
      </c>
      <c r="GX42" s="34">
        <v>10458</v>
      </c>
      <c r="GY42" s="34">
        <v>7504</v>
      </c>
      <c r="GZ42" s="35">
        <v>10963</v>
      </c>
      <c r="HA42" s="33">
        <v>442061</v>
      </c>
      <c r="HB42" s="34">
        <v>450137</v>
      </c>
      <c r="HC42" s="34">
        <v>458446</v>
      </c>
      <c r="HD42" s="34">
        <v>466944</v>
      </c>
      <c r="HE42" s="34">
        <v>475620</v>
      </c>
      <c r="HF42" s="34">
        <v>484501</v>
      </c>
      <c r="HG42" s="34">
        <v>493601</v>
      </c>
      <c r="HH42" s="34">
        <v>502915</v>
      </c>
      <c r="HI42" s="34">
        <v>512511</v>
      </c>
      <c r="HJ42" s="34">
        <v>522391</v>
      </c>
      <c r="HK42" s="34">
        <v>532590</v>
      </c>
      <c r="HL42" s="34">
        <v>543130</v>
      </c>
      <c r="HM42" s="34">
        <v>554013</v>
      </c>
      <c r="HN42" s="34">
        <v>565213</v>
      </c>
      <c r="HO42" s="34">
        <v>576744</v>
      </c>
      <c r="HP42" s="34">
        <v>588531</v>
      </c>
      <c r="HQ42" s="34">
        <v>600547</v>
      </c>
      <c r="HR42" s="34">
        <v>612718</v>
      </c>
      <c r="HS42" s="34">
        <v>624948</v>
      </c>
      <c r="HT42" s="34">
        <v>637163</v>
      </c>
      <c r="HU42" s="34">
        <v>649275</v>
      </c>
      <c r="HV42" s="34">
        <v>661176</v>
      </c>
      <c r="HW42" s="34">
        <v>672797</v>
      </c>
      <c r="HX42" s="34">
        <v>684034</v>
      </c>
      <c r="HY42" s="34">
        <v>694824</v>
      </c>
      <c r="HZ42" s="34">
        <v>705683</v>
      </c>
      <c r="IA42" s="34">
        <v>715256</v>
      </c>
      <c r="IB42" s="34">
        <v>723253</v>
      </c>
      <c r="IC42" s="34">
        <v>730895</v>
      </c>
      <c r="ID42" s="34">
        <v>739446</v>
      </c>
      <c r="IE42" s="34">
        <v>750251</v>
      </c>
      <c r="IF42" s="34">
        <v>753518</v>
      </c>
      <c r="IG42" s="34">
        <v>763289</v>
      </c>
      <c r="IH42" s="34">
        <v>770963</v>
      </c>
      <c r="II42" s="34">
        <v>777340</v>
      </c>
      <c r="IJ42" s="34">
        <v>783863</v>
      </c>
      <c r="IK42" s="34">
        <v>790117</v>
      </c>
      <c r="IL42" s="34">
        <v>796592</v>
      </c>
      <c r="IM42" s="34">
        <v>803274</v>
      </c>
      <c r="IN42" s="34">
        <v>810243</v>
      </c>
      <c r="IO42" s="34">
        <v>817653</v>
      </c>
      <c r="IP42" s="34">
        <v>825726</v>
      </c>
      <c r="IQ42" s="34">
        <v>834768</v>
      </c>
      <c r="IR42" s="34">
        <v>843824</v>
      </c>
      <c r="IS42" s="34">
        <v>844191</v>
      </c>
      <c r="IT42" s="34">
        <v>844196</v>
      </c>
      <c r="IU42" s="34">
        <v>844161</v>
      </c>
      <c r="IV42" s="34">
        <v>845207</v>
      </c>
      <c r="IW42" s="34">
        <v>847858</v>
      </c>
      <c r="IX42" s="34">
        <v>851538</v>
      </c>
      <c r="IY42" s="34">
        <v>849277</v>
      </c>
      <c r="IZ42" s="34">
        <v>846027</v>
      </c>
      <c r="JA42" s="34">
        <v>841849</v>
      </c>
      <c r="JB42" s="34">
        <v>834716</v>
      </c>
      <c r="JC42" s="34">
        <v>828969</v>
      </c>
      <c r="JD42" s="34">
        <v>822628</v>
      </c>
      <c r="JE42" s="34">
        <v>810544</v>
      </c>
      <c r="JF42" s="34">
        <v>791560</v>
      </c>
      <c r="JG42" s="34">
        <v>768874</v>
      </c>
      <c r="JH42" s="34">
        <v>745171</v>
      </c>
      <c r="JI42" s="34">
        <v>721506</v>
      </c>
      <c r="JJ42" s="34">
        <v>697750</v>
      </c>
      <c r="JK42" s="34">
        <v>675409</v>
      </c>
      <c r="JL42" s="34">
        <v>656892</v>
      </c>
      <c r="JM42" s="34">
        <v>640377</v>
      </c>
      <c r="JN42" s="34">
        <v>625348</v>
      </c>
      <c r="JO42" s="34">
        <v>613937</v>
      </c>
      <c r="JP42" s="34">
        <v>601703</v>
      </c>
      <c r="JQ42" s="34">
        <v>586311</v>
      </c>
      <c r="JR42" s="34">
        <v>569161</v>
      </c>
      <c r="JS42" s="34">
        <v>548093</v>
      </c>
      <c r="JT42" s="34">
        <v>521877</v>
      </c>
      <c r="JU42" s="34">
        <v>494892</v>
      </c>
      <c r="JV42" s="34">
        <v>467954</v>
      </c>
      <c r="JW42" s="34">
        <v>441360</v>
      </c>
      <c r="JX42" s="34">
        <v>418788</v>
      </c>
      <c r="JY42" s="34">
        <v>400333</v>
      </c>
      <c r="JZ42" s="34">
        <v>382989</v>
      </c>
      <c r="KA42" s="34">
        <v>366212</v>
      </c>
      <c r="KB42" s="34">
        <v>350385</v>
      </c>
      <c r="KC42" s="34">
        <v>333677</v>
      </c>
      <c r="KD42" s="34">
        <v>314212</v>
      </c>
      <c r="KE42" s="34">
        <v>293970</v>
      </c>
      <c r="KF42" s="34">
        <v>272897</v>
      </c>
      <c r="KG42" s="34">
        <v>250961</v>
      </c>
      <c r="KH42" s="34">
        <v>228283</v>
      </c>
      <c r="KI42" s="34">
        <v>205248</v>
      </c>
      <c r="KJ42" s="34">
        <v>181604</v>
      </c>
      <c r="KK42" s="34">
        <v>157852</v>
      </c>
      <c r="KL42" s="34">
        <v>135228</v>
      </c>
      <c r="KM42" s="34">
        <v>114027</v>
      </c>
      <c r="KN42" s="34">
        <v>94921</v>
      </c>
      <c r="KO42" s="34">
        <v>78174</v>
      </c>
      <c r="KP42" s="34">
        <v>63380</v>
      </c>
      <c r="KQ42" s="34">
        <v>50502</v>
      </c>
      <c r="KR42" s="34">
        <v>39483</v>
      </c>
      <c r="KS42" s="34">
        <v>30240</v>
      </c>
      <c r="KT42" s="34">
        <v>22609</v>
      </c>
      <c r="KU42" s="34">
        <v>16542</v>
      </c>
      <c r="KV42" s="34">
        <v>11852</v>
      </c>
      <c r="KW42" s="35">
        <v>17001</v>
      </c>
    </row>
    <row r="43" spans="1:309" s="16" customFormat="1" ht="13.2">
      <c r="A43" s="20" t="s">
        <v>307</v>
      </c>
      <c r="B43" s="32">
        <v>2051</v>
      </c>
      <c r="C43" s="20" t="s">
        <v>3</v>
      </c>
      <c r="D43" s="36">
        <v>55534043</v>
      </c>
      <c r="E43" s="37">
        <v>27372651</v>
      </c>
      <c r="F43" s="38">
        <v>28161392</v>
      </c>
      <c r="G43" s="36">
        <v>222397</v>
      </c>
      <c r="H43" s="37">
        <v>226509</v>
      </c>
      <c r="I43" s="37">
        <v>230730</v>
      </c>
      <c r="J43" s="37">
        <v>235037</v>
      </c>
      <c r="K43" s="37">
        <v>239430</v>
      </c>
      <c r="L43" s="37">
        <v>243911</v>
      </c>
      <c r="M43" s="37">
        <v>248488</v>
      </c>
      <c r="N43" s="37">
        <v>253178</v>
      </c>
      <c r="O43" s="37">
        <v>257972</v>
      </c>
      <c r="P43" s="37">
        <v>262919</v>
      </c>
      <c r="Q43" s="37">
        <v>267996</v>
      </c>
      <c r="R43" s="37">
        <v>273240</v>
      </c>
      <c r="S43" s="37">
        <v>278651</v>
      </c>
      <c r="T43" s="37">
        <v>284232</v>
      </c>
      <c r="U43" s="37">
        <v>289963</v>
      </c>
      <c r="V43" s="37">
        <v>295835</v>
      </c>
      <c r="W43" s="37">
        <v>301827</v>
      </c>
      <c r="X43" s="37">
        <v>307910</v>
      </c>
      <c r="Y43" s="37">
        <v>314036</v>
      </c>
      <c r="Z43" s="37">
        <v>320180</v>
      </c>
      <c r="AA43" s="37">
        <v>326304</v>
      </c>
      <c r="AB43" s="37">
        <v>332367</v>
      </c>
      <c r="AC43" s="37">
        <v>338315</v>
      </c>
      <c r="AD43" s="37">
        <v>344106</v>
      </c>
      <c r="AE43" s="37">
        <v>349700</v>
      </c>
      <c r="AF43" s="37">
        <v>355049</v>
      </c>
      <c r="AG43" s="37">
        <v>360430</v>
      </c>
      <c r="AH43" s="37">
        <v>365136</v>
      </c>
      <c r="AI43" s="37">
        <v>369026</v>
      </c>
      <c r="AJ43" s="37">
        <v>372709</v>
      </c>
      <c r="AK43" s="37">
        <v>376865</v>
      </c>
      <c r="AL43" s="37">
        <v>382232</v>
      </c>
      <c r="AM43" s="37">
        <v>383736</v>
      </c>
      <c r="AN43" s="37">
        <v>388766</v>
      </c>
      <c r="AO43" s="37">
        <v>391579</v>
      </c>
      <c r="AP43" s="37">
        <v>394777</v>
      </c>
      <c r="AQ43" s="37">
        <v>398011</v>
      </c>
      <c r="AR43" s="37">
        <v>400542</v>
      </c>
      <c r="AS43" s="37">
        <v>403260</v>
      </c>
      <c r="AT43" s="37">
        <v>406153</v>
      </c>
      <c r="AU43" s="37">
        <v>409736</v>
      </c>
      <c r="AV43" s="37">
        <v>413435</v>
      </c>
      <c r="AW43" s="37">
        <v>417206</v>
      </c>
      <c r="AX43" s="37">
        <v>421184</v>
      </c>
      <c r="AY43" s="37">
        <v>425253</v>
      </c>
      <c r="AZ43" s="37">
        <v>425068</v>
      </c>
      <c r="BA43" s="37">
        <v>424512</v>
      </c>
      <c r="BB43" s="37">
        <v>423206</v>
      </c>
      <c r="BC43" s="37">
        <v>422218</v>
      </c>
      <c r="BD43" s="37">
        <v>422062</v>
      </c>
      <c r="BE43" s="37">
        <v>422627</v>
      </c>
      <c r="BF43" s="37">
        <v>418567</v>
      </c>
      <c r="BG43" s="37">
        <v>414578</v>
      </c>
      <c r="BH43" s="37">
        <v>410796</v>
      </c>
      <c r="BI43" s="37">
        <v>407762</v>
      </c>
      <c r="BJ43" s="37">
        <v>405092</v>
      </c>
      <c r="BK43" s="37">
        <v>401710</v>
      </c>
      <c r="BL43" s="37">
        <v>395026</v>
      </c>
      <c r="BM43" s="37">
        <v>384313</v>
      </c>
      <c r="BN43" s="37">
        <v>372094</v>
      </c>
      <c r="BO43" s="37">
        <v>359665</v>
      </c>
      <c r="BP43" s="37">
        <v>346989</v>
      </c>
      <c r="BQ43" s="37">
        <v>334418</v>
      </c>
      <c r="BR43" s="37">
        <v>321098</v>
      </c>
      <c r="BS43" s="37">
        <v>310592</v>
      </c>
      <c r="BT43" s="37">
        <v>300700</v>
      </c>
      <c r="BU43" s="37">
        <v>292192</v>
      </c>
      <c r="BV43" s="37">
        <v>284838</v>
      </c>
      <c r="BW43" s="37">
        <v>276895</v>
      </c>
      <c r="BX43" s="37">
        <v>267736</v>
      </c>
      <c r="BY43" s="37">
        <v>258463</v>
      </c>
      <c r="BZ43" s="37">
        <v>246878</v>
      </c>
      <c r="CA43" s="37">
        <v>233901</v>
      </c>
      <c r="CB43" s="37">
        <v>219264</v>
      </c>
      <c r="CC43" s="37">
        <v>206009</v>
      </c>
      <c r="CD43" s="37">
        <v>191817</v>
      </c>
      <c r="CE43" s="37">
        <v>180517</v>
      </c>
      <c r="CF43" s="37">
        <v>170951</v>
      </c>
      <c r="CG43" s="37">
        <v>161959</v>
      </c>
      <c r="CH43" s="37">
        <v>153177</v>
      </c>
      <c r="CI43" s="37">
        <v>144717</v>
      </c>
      <c r="CJ43" s="37">
        <v>135842</v>
      </c>
      <c r="CK43" s="37">
        <v>126589</v>
      </c>
      <c r="CL43" s="37">
        <v>116234</v>
      </c>
      <c r="CM43" s="37">
        <v>106515</v>
      </c>
      <c r="CN43" s="37">
        <v>96024</v>
      </c>
      <c r="CO43" s="37">
        <v>85928</v>
      </c>
      <c r="CP43" s="37">
        <v>75757</v>
      </c>
      <c r="CQ43" s="37">
        <v>65738</v>
      </c>
      <c r="CR43" s="37">
        <v>56017</v>
      </c>
      <c r="CS43" s="37">
        <v>46889</v>
      </c>
      <c r="CT43" s="37">
        <v>38531</v>
      </c>
      <c r="CU43" s="37">
        <v>31359</v>
      </c>
      <c r="CV43" s="37">
        <v>25114</v>
      </c>
      <c r="CW43" s="37">
        <v>19892</v>
      </c>
      <c r="CX43" s="37">
        <v>15419</v>
      </c>
      <c r="CY43" s="37">
        <v>11797</v>
      </c>
      <c r="CZ43" s="37">
        <v>8817</v>
      </c>
      <c r="DA43" s="37">
        <v>6436</v>
      </c>
      <c r="DB43" s="37">
        <v>4593</v>
      </c>
      <c r="DC43" s="38">
        <v>6435</v>
      </c>
      <c r="DD43" s="36">
        <v>211517</v>
      </c>
      <c r="DE43" s="37">
        <v>215356</v>
      </c>
      <c r="DF43" s="37">
        <v>219305</v>
      </c>
      <c r="DG43" s="37">
        <v>223340</v>
      </c>
      <c r="DH43" s="37">
        <v>227464</v>
      </c>
      <c r="DI43" s="37">
        <v>231675</v>
      </c>
      <c r="DJ43" s="37">
        <v>235976</v>
      </c>
      <c r="DK43" s="37">
        <v>240380</v>
      </c>
      <c r="DL43" s="37">
        <v>244904</v>
      </c>
      <c r="DM43" s="37">
        <v>249548</v>
      </c>
      <c r="DN43" s="37">
        <v>254338</v>
      </c>
      <c r="DO43" s="37">
        <v>259279</v>
      </c>
      <c r="DP43" s="37">
        <v>264392</v>
      </c>
      <c r="DQ43" s="37">
        <v>269670</v>
      </c>
      <c r="DR43" s="37">
        <v>275114</v>
      </c>
      <c r="DS43" s="37">
        <v>280722</v>
      </c>
      <c r="DT43" s="37">
        <v>286479</v>
      </c>
      <c r="DU43" s="37">
        <v>292349</v>
      </c>
      <c r="DV43" s="37">
        <v>298305</v>
      </c>
      <c r="DW43" s="37">
        <v>304298</v>
      </c>
      <c r="DX43" s="37">
        <v>310293</v>
      </c>
      <c r="DY43" s="37">
        <v>316249</v>
      </c>
      <c r="DZ43" s="37">
        <v>322119</v>
      </c>
      <c r="EA43" s="37">
        <v>327863</v>
      </c>
      <c r="EB43" s="37">
        <v>333436</v>
      </c>
      <c r="EC43" s="37">
        <v>338806</v>
      </c>
      <c r="ED43" s="37">
        <v>344228</v>
      </c>
      <c r="EE43" s="37">
        <v>349038</v>
      </c>
      <c r="EF43" s="37">
        <v>353117</v>
      </c>
      <c r="EG43" s="37">
        <v>357044</v>
      </c>
      <c r="EH43" s="37">
        <v>361402</v>
      </c>
      <c r="EI43" s="37">
        <v>366793</v>
      </c>
      <c r="EJ43" s="37">
        <v>368574</v>
      </c>
      <c r="EK43" s="37">
        <v>373297</v>
      </c>
      <c r="EL43" s="37">
        <v>378153</v>
      </c>
      <c r="EM43" s="37">
        <v>381323</v>
      </c>
      <c r="EN43" s="37">
        <v>384595</v>
      </c>
      <c r="EO43" s="37">
        <v>388289</v>
      </c>
      <c r="EP43" s="37">
        <v>392002</v>
      </c>
      <c r="EQ43" s="37">
        <v>395748</v>
      </c>
      <c r="ER43" s="37">
        <v>399072</v>
      </c>
      <c r="ES43" s="37">
        <v>402719</v>
      </c>
      <c r="ET43" s="37">
        <v>406935</v>
      </c>
      <c r="EU43" s="37">
        <v>411909</v>
      </c>
      <c r="EV43" s="37">
        <v>416755</v>
      </c>
      <c r="EW43" s="37">
        <v>417214</v>
      </c>
      <c r="EX43" s="37">
        <v>417647</v>
      </c>
      <c r="EY43" s="37">
        <v>418780</v>
      </c>
      <c r="EZ43" s="37">
        <v>420664</v>
      </c>
      <c r="FA43" s="37">
        <v>423301</v>
      </c>
      <c r="FB43" s="37">
        <v>426212</v>
      </c>
      <c r="FC43" s="37">
        <v>427822</v>
      </c>
      <c r="FD43" s="37">
        <v>428365</v>
      </c>
      <c r="FE43" s="37">
        <v>427736</v>
      </c>
      <c r="FF43" s="37">
        <v>423424</v>
      </c>
      <c r="FG43" s="37">
        <v>420082</v>
      </c>
      <c r="FH43" s="37">
        <v>416826</v>
      </c>
      <c r="FI43" s="37">
        <v>411151</v>
      </c>
      <c r="FJ43" s="37">
        <v>402612</v>
      </c>
      <c r="FK43" s="37">
        <v>391889</v>
      </c>
      <c r="FL43" s="37">
        <v>380352</v>
      </c>
      <c r="FM43" s="37">
        <v>369090</v>
      </c>
      <c r="FN43" s="37">
        <v>357606</v>
      </c>
      <c r="FO43" s="37">
        <v>348279</v>
      </c>
      <c r="FP43" s="37">
        <v>339893</v>
      </c>
      <c r="FQ43" s="37">
        <v>332858</v>
      </c>
      <c r="FR43" s="37">
        <v>325862</v>
      </c>
      <c r="FS43" s="37">
        <v>321257</v>
      </c>
      <c r="FT43" s="37">
        <v>316382</v>
      </c>
      <c r="FU43" s="37">
        <v>309562</v>
      </c>
      <c r="FV43" s="37">
        <v>301085</v>
      </c>
      <c r="FW43" s="37">
        <v>291010</v>
      </c>
      <c r="FX43" s="37">
        <v>277263</v>
      </c>
      <c r="FY43" s="37">
        <v>264429</v>
      </c>
      <c r="FZ43" s="37">
        <v>250271</v>
      </c>
      <c r="GA43" s="37">
        <v>237404</v>
      </c>
      <c r="GB43" s="37">
        <v>225561</v>
      </c>
      <c r="GC43" s="37">
        <v>215970</v>
      </c>
      <c r="GD43" s="37">
        <v>206865</v>
      </c>
      <c r="GE43" s="37">
        <v>198077</v>
      </c>
      <c r="GF43" s="37">
        <v>189866</v>
      </c>
      <c r="GG43" s="37">
        <v>181204</v>
      </c>
      <c r="GH43" s="37">
        <v>170323</v>
      </c>
      <c r="GI43" s="37">
        <v>159860</v>
      </c>
      <c r="GJ43" s="37">
        <v>148077</v>
      </c>
      <c r="GK43" s="37">
        <v>136469</v>
      </c>
      <c r="GL43" s="37">
        <v>123871</v>
      </c>
      <c r="GM43" s="37">
        <v>111243</v>
      </c>
      <c r="GN43" s="37">
        <v>98172</v>
      </c>
      <c r="GO43" s="37">
        <v>85007</v>
      </c>
      <c r="GP43" s="37">
        <v>72582</v>
      </c>
      <c r="GQ43" s="37">
        <v>60989</v>
      </c>
      <c r="GR43" s="37">
        <v>50416</v>
      </c>
      <c r="GS43" s="37">
        <v>41271</v>
      </c>
      <c r="GT43" s="37">
        <v>33105</v>
      </c>
      <c r="GU43" s="37">
        <v>26108</v>
      </c>
      <c r="GV43" s="37">
        <v>20064</v>
      </c>
      <c r="GW43" s="37">
        <v>15103</v>
      </c>
      <c r="GX43" s="37">
        <v>11072</v>
      </c>
      <c r="GY43" s="37">
        <v>7933</v>
      </c>
      <c r="GZ43" s="38">
        <v>11686</v>
      </c>
      <c r="HA43" s="36">
        <v>433914</v>
      </c>
      <c r="HB43" s="37">
        <v>441865</v>
      </c>
      <c r="HC43" s="37">
        <v>450035</v>
      </c>
      <c r="HD43" s="37">
        <v>458377</v>
      </c>
      <c r="HE43" s="37">
        <v>466894</v>
      </c>
      <c r="HF43" s="37">
        <v>475586</v>
      </c>
      <c r="HG43" s="37">
        <v>484464</v>
      </c>
      <c r="HH43" s="37">
        <v>493558</v>
      </c>
      <c r="HI43" s="37">
        <v>502876</v>
      </c>
      <c r="HJ43" s="37">
        <v>512467</v>
      </c>
      <c r="HK43" s="37">
        <v>522334</v>
      </c>
      <c r="HL43" s="37">
        <v>532519</v>
      </c>
      <c r="HM43" s="37">
        <v>543043</v>
      </c>
      <c r="HN43" s="37">
        <v>553902</v>
      </c>
      <c r="HO43" s="37">
        <v>565077</v>
      </c>
      <c r="HP43" s="37">
        <v>576557</v>
      </c>
      <c r="HQ43" s="37">
        <v>588306</v>
      </c>
      <c r="HR43" s="37">
        <v>600259</v>
      </c>
      <c r="HS43" s="37">
        <v>612341</v>
      </c>
      <c r="HT43" s="37">
        <v>624478</v>
      </c>
      <c r="HU43" s="37">
        <v>636597</v>
      </c>
      <c r="HV43" s="37">
        <v>648616</v>
      </c>
      <c r="HW43" s="37">
        <v>660434</v>
      </c>
      <c r="HX43" s="37">
        <v>671969</v>
      </c>
      <c r="HY43" s="37">
        <v>683136</v>
      </c>
      <c r="HZ43" s="37">
        <v>693855</v>
      </c>
      <c r="IA43" s="37">
        <v>704658</v>
      </c>
      <c r="IB43" s="37">
        <v>714174</v>
      </c>
      <c r="IC43" s="37">
        <v>722143</v>
      </c>
      <c r="ID43" s="37">
        <v>729753</v>
      </c>
      <c r="IE43" s="37">
        <v>738267</v>
      </c>
      <c r="IF43" s="37">
        <v>749025</v>
      </c>
      <c r="IG43" s="37">
        <v>752310</v>
      </c>
      <c r="IH43" s="37">
        <v>762063</v>
      </c>
      <c r="II43" s="37">
        <v>769732</v>
      </c>
      <c r="IJ43" s="37">
        <v>776100</v>
      </c>
      <c r="IK43" s="37">
        <v>782606</v>
      </c>
      <c r="IL43" s="37">
        <v>788831</v>
      </c>
      <c r="IM43" s="37">
        <v>795262</v>
      </c>
      <c r="IN43" s="37">
        <v>801901</v>
      </c>
      <c r="IO43" s="37">
        <v>808808</v>
      </c>
      <c r="IP43" s="37">
        <v>816154</v>
      </c>
      <c r="IQ43" s="37">
        <v>824141</v>
      </c>
      <c r="IR43" s="37">
        <v>833093</v>
      </c>
      <c r="IS43" s="37">
        <v>842008</v>
      </c>
      <c r="IT43" s="37">
        <v>842282</v>
      </c>
      <c r="IU43" s="37">
        <v>842159</v>
      </c>
      <c r="IV43" s="37">
        <v>841986</v>
      </c>
      <c r="IW43" s="37">
        <v>842882</v>
      </c>
      <c r="IX43" s="37">
        <v>845363</v>
      </c>
      <c r="IY43" s="37">
        <v>848839</v>
      </c>
      <c r="IZ43" s="37">
        <v>846389</v>
      </c>
      <c r="JA43" s="37">
        <v>842943</v>
      </c>
      <c r="JB43" s="37">
        <v>838532</v>
      </c>
      <c r="JC43" s="37">
        <v>831186</v>
      </c>
      <c r="JD43" s="37">
        <v>825174</v>
      </c>
      <c r="JE43" s="37">
        <v>818536</v>
      </c>
      <c r="JF43" s="37">
        <v>806177</v>
      </c>
      <c r="JG43" s="37">
        <v>786925</v>
      </c>
      <c r="JH43" s="37">
        <v>763983</v>
      </c>
      <c r="JI43" s="37">
        <v>740017</v>
      </c>
      <c r="JJ43" s="37">
        <v>716079</v>
      </c>
      <c r="JK43" s="37">
        <v>692024</v>
      </c>
      <c r="JL43" s="37">
        <v>669377</v>
      </c>
      <c r="JM43" s="37">
        <v>650485</v>
      </c>
      <c r="JN43" s="37">
        <v>633558</v>
      </c>
      <c r="JO43" s="37">
        <v>618054</v>
      </c>
      <c r="JP43" s="37">
        <v>606095</v>
      </c>
      <c r="JQ43" s="37">
        <v>593277</v>
      </c>
      <c r="JR43" s="37">
        <v>577298</v>
      </c>
      <c r="JS43" s="37">
        <v>559548</v>
      </c>
      <c r="JT43" s="37">
        <v>537888</v>
      </c>
      <c r="JU43" s="37">
        <v>511164</v>
      </c>
      <c r="JV43" s="37">
        <v>483693</v>
      </c>
      <c r="JW43" s="37">
        <v>456280</v>
      </c>
      <c r="JX43" s="37">
        <v>429221</v>
      </c>
      <c r="JY43" s="37">
        <v>406078</v>
      </c>
      <c r="JZ43" s="37">
        <v>386921</v>
      </c>
      <c r="KA43" s="37">
        <v>368824</v>
      </c>
      <c r="KB43" s="37">
        <v>351254</v>
      </c>
      <c r="KC43" s="37">
        <v>334583</v>
      </c>
      <c r="KD43" s="37">
        <v>317046</v>
      </c>
      <c r="KE43" s="37">
        <v>296912</v>
      </c>
      <c r="KF43" s="37">
        <v>276094</v>
      </c>
      <c r="KG43" s="37">
        <v>254592</v>
      </c>
      <c r="KH43" s="37">
        <v>232493</v>
      </c>
      <c r="KI43" s="37">
        <v>209799</v>
      </c>
      <c r="KJ43" s="37">
        <v>187000</v>
      </c>
      <c r="KK43" s="37">
        <v>163910</v>
      </c>
      <c r="KL43" s="37">
        <v>141024</v>
      </c>
      <c r="KM43" s="37">
        <v>119471</v>
      </c>
      <c r="KN43" s="37">
        <v>99520</v>
      </c>
      <c r="KO43" s="37">
        <v>81775</v>
      </c>
      <c r="KP43" s="37">
        <v>66385</v>
      </c>
      <c r="KQ43" s="37">
        <v>52997</v>
      </c>
      <c r="KR43" s="37">
        <v>41527</v>
      </c>
      <c r="KS43" s="37">
        <v>31861</v>
      </c>
      <c r="KT43" s="37">
        <v>23920</v>
      </c>
      <c r="KU43" s="37">
        <v>17508</v>
      </c>
      <c r="KV43" s="37">
        <v>12526</v>
      </c>
      <c r="KW43" s="38">
        <v>18121</v>
      </c>
    </row>
    <row r="44" spans="1:309" s="16" customFormat="1" ht="13.2">
      <c r="A44" s="19" t="s">
        <v>307</v>
      </c>
      <c r="B44" s="31">
        <v>2052</v>
      </c>
      <c r="C44" s="19" t="s">
        <v>3</v>
      </c>
      <c r="D44" s="33">
        <v>55399539</v>
      </c>
      <c r="E44" s="34">
        <v>27313766</v>
      </c>
      <c r="F44" s="35">
        <v>28085773</v>
      </c>
      <c r="G44" s="33">
        <v>218286</v>
      </c>
      <c r="H44" s="34">
        <v>222342</v>
      </c>
      <c r="I44" s="34">
        <v>226500</v>
      </c>
      <c r="J44" s="34">
        <v>230733</v>
      </c>
      <c r="K44" s="34">
        <v>235042</v>
      </c>
      <c r="L44" s="34">
        <v>239438</v>
      </c>
      <c r="M44" s="34">
        <v>243916</v>
      </c>
      <c r="N44" s="34">
        <v>248498</v>
      </c>
      <c r="O44" s="34">
        <v>253175</v>
      </c>
      <c r="P44" s="34">
        <v>257976</v>
      </c>
      <c r="Q44" s="34">
        <v>262910</v>
      </c>
      <c r="R44" s="34">
        <v>267983</v>
      </c>
      <c r="S44" s="34">
        <v>273215</v>
      </c>
      <c r="T44" s="34">
        <v>278613</v>
      </c>
      <c r="U44" s="34">
        <v>284157</v>
      </c>
      <c r="V44" s="34">
        <v>289866</v>
      </c>
      <c r="W44" s="34">
        <v>295695</v>
      </c>
      <c r="X44" s="34">
        <v>301640</v>
      </c>
      <c r="Y44" s="34">
        <v>307666</v>
      </c>
      <c r="Z44" s="34">
        <v>313738</v>
      </c>
      <c r="AA44" s="34">
        <v>319826</v>
      </c>
      <c r="AB44" s="34">
        <v>325899</v>
      </c>
      <c r="AC44" s="34">
        <v>331910</v>
      </c>
      <c r="AD44" s="34">
        <v>337819</v>
      </c>
      <c r="AE44" s="34">
        <v>343559</v>
      </c>
      <c r="AF44" s="34">
        <v>349114</v>
      </c>
      <c r="AG44" s="34">
        <v>354424</v>
      </c>
      <c r="AH44" s="34">
        <v>359768</v>
      </c>
      <c r="AI44" s="34">
        <v>364445</v>
      </c>
      <c r="AJ44" s="34">
        <v>368322</v>
      </c>
      <c r="AK44" s="34">
        <v>371988</v>
      </c>
      <c r="AL44" s="34">
        <v>376133</v>
      </c>
      <c r="AM44" s="34">
        <v>381470</v>
      </c>
      <c r="AN44" s="34">
        <v>382980</v>
      </c>
      <c r="AO44" s="34">
        <v>388003</v>
      </c>
      <c r="AP44" s="34">
        <v>390808</v>
      </c>
      <c r="AQ44" s="34">
        <v>394002</v>
      </c>
      <c r="AR44" s="34">
        <v>397213</v>
      </c>
      <c r="AS44" s="34">
        <v>399725</v>
      </c>
      <c r="AT44" s="34">
        <v>402426</v>
      </c>
      <c r="AU44" s="34">
        <v>405283</v>
      </c>
      <c r="AV44" s="34">
        <v>408829</v>
      </c>
      <c r="AW44" s="34">
        <v>412477</v>
      </c>
      <c r="AX44" s="34">
        <v>416195</v>
      </c>
      <c r="AY44" s="34">
        <v>420113</v>
      </c>
      <c r="AZ44" s="34">
        <v>424102</v>
      </c>
      <c r="BA44" s="34">
        <v>423839</v>
      </c>
      <c r="BB44" s="34">
        <v>423214</v>
      </c>
      <c r="BC44" s="34">
        <v>421811</v>
      </c>
      <c r="BD44" s="34">
        <v>420731</v>
      </c>
      <c r="BE44" s="34">
        <v>420462</v>
      </c>
      <c r="BF44" s="34">
        <v>420901</v>
      </c>
      <c r="BG44" s="34">
        <v>416718</v>
      </c>
      <c r="BH44" s="34">
        <v>412609</v>
      </c>
      <c r="BI44" s="34">
        <v>408696</v>
      </c>
      <c r="BJ44" s="34">
        <v>405505</v>
      </c>
      <c r="BK44" s="34">
        <v>402673</v>
      </c>
      <c r="BL44" s="34">
        <v>399103</v>
      </c>
      <c r="BM44" s="34">
        <v>392244</v>
      </c>
      <c r="BN44" s="34">
        <v>381374</v>
      </c>
      <c r="BO44" s="34">
        <v>369005</v>
      </c>
      <c r="BP44" s="34">
        <v>356413</v>
      </c>
      <c r="BQ44" s="34">
        <v>343580</v>
      </c>
      <c r="BR44" s="34">
        <v>330840</v>
      </c>
      <c r="BS44" s="34">
        <v>317360</v>
      </c>
      <c r="BT44" s="34">
        <v>306645</v>
      </c>
      <c r="BU44" s="34">
        <v>296529</v>
      </c>
      <c r="BV44" s="34">
        <v>287758</v>
      </c>
      <c r="BW44" s="34">
        <v>280114</v>
      </c>
      <c r="BX44" s="34">
        <v>271867</v>
      </c>
      <c r="BY44" s="34">
        <v>262409</v>
      </c>
      <c r="BZ44" s="34">
        <v>252814</v>
      </c>
      <c r="CA44" s="34">
        <v>240956</v>
      </c>
      <c r="CB44" s="34">
        <v>227730</v>
      </c>
      <c r="CC44" s="34">
        <v>212919</v>
      </c>
      <c r="CD44" s="34">
        <v>199466</v>
      </c>
      <c r="CE44" s="34">
        <v>185143</v>
      </c>
      <c r="CF44" s="34">
        <v>173629</v>
      </c>
      <c r="CG44" s="34">
        <v>163796</v>
      </c>
      <c r="CH44" s="34">
        <v>154523</v>
      </c>
      <c r="CI44" s="34">
        <v>145463</v>
      </c>
      <c r="CJ44" s="34">
        <v>136724</v>
      </c>
      <c r="CK44" s="34">
        <v>127607</v>
      </c>
      <c r="CL44" s="34">
        <v>118173</v>
      </c>
      <c r="CM44" s="34">
        <v>107784</v>
      </c>
      <c r="CN44" s="34">
        <v>98041</v>
      </c>
      <c r="CO44" s="34">
        <v>87680</v>
      </c>
      <c r="CP44" s="34">
        <v>77780</v>
      </c>
      <c r="CQ44" s="34">
        <v>67932</v>
      </c>
      <c r="CR44" s="34">
        <v>58346</v>
      </c>
      <c r="CS44" s="34">
        <v>49167</v>
      </c>
      <c r="CT44" s="34">
        <v>40661</v>
      </c>
      <c r="CU44" s="34">
        <v>32981</v>
      </c>
      <c r="CV44" s="34">
        <v>26469</v>
      </c>
      <c r="CW44" s="34">
        <v>20886</v>
      </c>
      <c r="CX44" s="34">
        <v>16271</v>
      </c>
      <c r="CY44" s="34">
        <v>12383</v>
      </c>
      <c r="CZ44" s="34">
        <v>9298</v>
      </c>
      <c r="DA44" s="34">
        <v>6807</v>
      </c>
      <c r="DB44" s="34">
        <v>4862</v>
      </c>
      <c r="DC44" s="35">
        <v>6853</v>
      </c>
      <c r="DD44" s="33">
        <v>207607</v>
      </c>
      <c r="DE44" s="34">
        <v>211390</v>
      </c>
      <c r="DF44" s="34">
        <v>215281</v>
      </c>
      <c r="DG44" s="34">
        <v>219250</v>
      </c>
      <c r="DH44" s="34">
        <v>223294</v>
      </c>
      <c r="DI44" s="34">
        <v>227424</v>
      </c>
      <c r="DJ44" s="34">
        <v>231638</v>
      </c>
      <c r="DK44" s="34">
        <v>235935</v>
      </c>
      <c r="DL44" s="34">
        <v>240345</v>
      </c>
      <c r="DM44" s="34">
        <v>244860</v>
      </c>
      <c r="DN44" s="34">
        <v>249506</v>
      </c>
      <c r="DO44" s="34">
        <v>254290</v>
      </c>
      <c r="DP44" s="34">
        <v>259227</v>
      </c>
      <c r="DQ44" s="34">
        <v>264329</v>
      </c>
      <c r="DR44" s="34">
        <v>269606</v>
      </c>
      <c r="DS44" s="34">
        <v>275046</v>
      </c>
      <c r="DT44" s="34">
        <v>280648</v>
      </c>
      <c r="DU44" s="34">
        <v>286388</v>
      </c>
      <c r="DV44" s="34">
        <v>292239</v>
      </c>
      <c r="DW44" s="34">
        <v>298155</v>
      </c>
      <c r="DX44" s="34">
        <v>304116</v>
      </c>
      <c r="DY44" s="34">
        <v>310076</v>
      </c>
      <c r="DZ44" s="34">
        <v>315992</v>
      </c>
      <c r="EA44" s="34">
        <v>321837</v>
      </c>
      <c r="EB44" s="34">
        <v>327553</v>
      </c>
      <c r="EC44" s="34">
        <v>333108</v>
      </c>
      <c r="ED44" s="34">
        <v>338457</v>
      </c>
      <c r="EE44" s="34">
        <v>343859</v>
      </c>
      <c r="EF44" s="34">
        <v>348650</v>
      </c>
      <c r="EG44" s="34">
        <v>352722</v>
      </c>
      <c r="EH44" s="34">
        <v>356637</v>
      </c>
      <c r="EI44" s="34">
        <v>360988</v>
      </c>
      <c r="EJ44" s="34">
        <v>366350</v>
      </c>
      <c r="EK44" s="34">
        <v>368131</v>
      </c>
      <c r="EL44" s="34">
        <v>372852</v>
      </c>
      <c r="EM44" s="34">
        <v>377699</v>
      </c>
      <c r="EN44" s="34">
        <v>380859</v>
      </c>
      <c r="EO44" s="34">
        <v>384120</v>
      </c>
      <c r="EP44" s="34">
        <v>387799</v>
      </c>
      <c r="EQ44" s="34">
        <v>391490</v>
      </c>
      <c r="ER44" s="34">
        <v>395210</v>
      </c>
      <c r="ES44" s="34">
        <v>398507</v>
      </c>
      <c r="ET44" s="34">
        <v>402124</v>
      </c>
      <c r="EU44" s="34">
        <v>406299</v>
      </c>
      <c r="EV44" s="34">
        <v>411224</v>
      </c>
      <c r="EW44" s="34">
        <v>416024</v>
      </c>
      <c r="EX44" s="34">
        <v>416422</v>
      </c>
      <c r="EY44" s="34">
        <v>416810</v>
      </c>
      <c r="EZ44" s="34">
        <v>417873</v>
      </c>
      <c r="FA44" s="34">
        <v>419685</v>
      </c>
      <c r="FB44" s="34">
        <v>422247</v>
      </c>
      <c r="FC44" s="34">
        <v>425073</v>
      </c>
      <c r="FD44" s="34">
        <v>426593</v>
      </c>
      <c r="FE44" s="34">
        <v>427031</v>
      </c>
      <c r="FF44" s="34">
        <v>426307</v>
      </c>
      <c r="FG44" s="34">
        <v>421894</v>
      </c>
      <c r="FH44" s="34">
        <v>418445</v>
      </c>
      <c r="FI44" s="34">
        <v>415063</v>
      </c>
      <c r="FJ44" s="34">
        <v>409261</v>
      </c>
      <c r="FK44" s="34">
        <v>400596</v>
      </c>
      <c r="FL44" s="34">
        <v>389753</v>
      </c>
      <c r="FM44" s="34">
        <v>378088</v>
      </c>
      <c r="FN44" s="34">
        <v>366688</v>
      </c>
      <c r="FO44" s="34">
        <v>355062</v>
      </c>
      <c r="FP44" s="34">
        <v>345563</v>
      </c>
      <c r="FQ44" s="34">
        <v>336979</v>
      </c>
      <c r="FR44" s="34">
        <v>329717</v>
      </c>
      <c r="FS44" s="34">
        <v>322482</v>
      </c>
      <c r="FT44" s="34">
        <v>317578</v>
      </c>
      <c r="FU44" s="34">
        <v>312379</v>
      </c>
      <c r="FV44" s="34">
        <v>305242</v>
      </c>
      <c r="FW44" s="34">
        <v>296428</v>
      </c>
      <c r="FX44" s="34">
        <v>286015</v>
      </c>
      <c r="FY44" s="34">
        <v>271981</v>
      </c>
      <c r="FZ44" s="34">
        <v>258833</v>
      </c>
      <c r="GA44" s="34">
        <v>244377</v>
      </c>
      <c r="GB44" s="34">
        <v>231171</v>
      </c>
      <c r="GC44" s="34">
        <v>218973</v>
      </c>
      <c r="GD44" s="34">
        <v>208939</v>
      </c>
      <c r="GE44" s="34">
        <v>199363</v>
      </c>
      <c r="GF44" s="34">
        <v>190077</v>
      </c>
      <c r="GG44" s="34">
        <v>181317</v>
      </c>
      <c r="GH44" s="34">
        <v>172112</v>
      </c>
      <c r="GI44" s="34">
        <v>160807</v>
      </c>
      <c r="GJ44" s="34">
        <v>149927</v>
      </c>
      <c r="GK44" s="34">
        <v>137937</v>
      </c>
      <c r="GL44" s="34">
        <v>126114</v>
      </c>
      <c r="GM44" s="34">
        <v>113486</v>
      </c>
      <c r="GN44" s="34">
        <v>100961</v>
      </c>
      <c r="GO44" s="34">
        <v>88197</v>
      </c>
      <c r="GP44" s="34">
        <v>75520</v>
      </c>
      <c r="GQ44" s="34">
        <v>63695</v>
      </c>
      <c r="GR44" s="34">
        <v>52827</v>
      </c>
      <c r="GS44" s="34">
        <v>43038</v>
      </c>
      <c r="GT44" s="34">
        <v>34682</v>
      </c>
      <c r="GU44" s="34">
        <v>27352</v>
      </c>
      <c r="GV44" s="34">
        <v>21158</v>
      </c>
      <c r="GW44" s="34">
        <v>15931</v>
      </c>
      <c r="GX44" s="34">
        <v>11734</v>
      </c>
      <c r="GY44" s="34">
        <v>8406</v>
      </c>
      <c r="GZ44" s="35">
        <v>12443</v>
      </c>
      <c r="HA44" s="33">
        <v>425893</v>
      </c>
      <c r="HB44" s="34">
        <v>433732</v>
      </c>
      <c r="HC44" s="34">
        <v>441781</v>
      </c>
      <c r="HD44" s="34">
        <v>449983</v>
      </c>
      <c r="HE44" s="34">
        <v>458336</v>
      </c>
      <c r="HF44" s="34">
        <v>466862</v>
      </c>
      <c r="HG44" s="34">
        <v>475554</v>
      </c>
      <c r="HH44" s="34">
        <v>484433</v>
      </c>
      <c r="HI44" s="34">
        <v>493520</v>
      </c>
      <c r="HJ44" s="34">
        <v>502836</v>
      </c>
      <c r="HK44" s="34">
        <v>512416</v>
      </c>
      <c r="HL44" s="34">
        <v>522273</v>
      </c>
      <c r="HM44" s="34">
        <v>532442</v>
      </c>
      <c r="HN44" s="34">
        <v>542942</v>
      </c>
      <c r="HO44" s="34">
        <v>553763</v>
      </c>
      <c r="HP44" s="34">
        <v>564912</v>
      </c>
      <c r="HQ44" s="34">
        <v>576343</v>
      </c>
      <c r="HR44" s="34">
        <v>588028</v>
      </c>
      <c r="HS44" s="34">
        <v>599905</v>
      </c>
      <c r="HT44" s="34">
        <v>611893</v>
      </c>
      <c r="HU44" s="34">
        <v>623942</v>
      </c>
      <c r="HV44" s="34">
        <v>635975</v>
      </c>
      <c r="HW44" s="34">
        <v>647902</v>
      </c>
      <c r="HX44" s="34">
        <v>659656</v>
      </c>
      <c r="HY44" s="34">
        <v>671112</v>
      </c>
      <c r="HZ44" s="34">
        <v>682222</v>
      </c>
      <c r="IA44" s="34">
        <v>692881</v>
      </c>
      <c r="IB44" s="34">
        <v>703627</v>
      </c>
      <c r="IC44" s="34">
        <v>713095</v>
      </c>
      <c r="ID44" s="34">
        <v>721044</v>
      </c>
      <c r="IE44" s="34">
        <v>728625</v>
      </c>
      <c r="IF44" s="34">
        <v>737121</v>
      </c>
      <c r="IG44" s="34">
        <v>747820</v>
      </c>
      <c r="IH44" s="34">
        <v>751111</v>
      </c>
      <c r="II44" s="34">
        <v>760855</v>
      </c>
      <c r="IJ44" s="34">
        <v>768507</v>
      </c>
      <c r="IK44" s="34">
        <v>774861</v>
      </c>
      <c r="IL44" s="34">
        <v>781333</v>
      </c>
      <c r="IM44" s="34">
        <v>787524</v>
      </c>
      <c r="IN44" s="34">
        <v>793916</v>
      </c>
      <c r="IO44" s="34">
        <v>800493</v>
      </c>
      <c r="IP44" s="34">
        <v>807336</v>
      </c>
      <c r="IQ44" s="34">
        <v>814601</v>
      </c>
      <c r="IR44" s="34">
        <v>822494</v>
      </c>
      <c r="IS44" s="34">
        <v>831337</v>
      </c>
      <c r="IT44" s="34">
        <v>840126</v>
      </c>
      <c r="IU44" s="34">
        <v>840261</v>
      </c>
      <c r="IV44" s="34">
        <v>840024</v>
      </c>
      <c r="IW44" s="34">
        <v>839684</v>
      </c>
      <c r="IX44" s="34">
        <v>840416</v>
      </c>
      <c r="IY44" s="34">
        <v>842709</v>
      </c>
      <c r="IZ44" s="34">
        <v>845974</v>
      </c>
      <c r="JA44" s="34">
        <v>843311</v>
      </c>
      <c r="JB44" s="34">
        <v>839640</v>
      </c>
      <c r="JC44" s="34">
        <v>835003</v>
      </c>
      <c r="JD44" s="34">
        <v>827399</v>
      </c>
      <c r="JE44" s="34">
        <v>821118</v>
      </c>
      <c r="JF44" s="34">
        <v>814166</v>
      </c>
      <c r="JG44" s="34">
        <v>801505</v>
      </c>
      <c r="JH44" s="34">
        <v>781970</v>
      </c>
      <c r="JI44" s="34">
        <v>758758</v>
      </c>
      <c r="JJ44" s="34">
        <v>734501</v>
      </c>
      <c r="JK44" s="34">
        <v>710268</v>
      </c>
      <c r="JL44" s="34">
        <v>685902</v>
      </c>
      <c r="JM44" s="34">
        <v>662923</v>
      </c>
      <c r="JN44" s="34">
        <v>643624</v>
      </c>
      <c r="JO44" s="34">
        <v>626246</v>
      </c>
      <c r="JP44" s="34">
        <v>610240</v>
      </c>
      <c r="JQ44" s="34">
        <v>597692</v>
      </c>
      <c r="JR44" s="34">
        <v>584246</v>
      </c>
      <c r="JS44" s="34">
        <v>567651</v>
      </c>
      <c r="JT44" s="34">
        <v>549242</v>
      </c>
      <c r="JU44" s="34">
        <v>526971</v>
      </c>
      <c r="JV44" s="34">
        <v>499711</v>
      </c>
      <c r="JW44" s="34">
        <v>471752</v>
      </c>
      <c r="JX44" s="34">
        <v>443843</v>
      </c>
      <c r="JY44" s="34">
        <v>416314</v>
      </c>
      <c r="JZ44" s="34">
        <v>392602</v>
      </c>
      <c r="KA44" s="34">
        <v>372735</v>
      </c>
      <c r="KB44" s="34">
        <v>353886</v>
      </c>
      <c r="KC44" s="34">
        <v>335540</v>
      </c>
      <c r="KD44" s="34">
        <v>318041</v>
      </c>
      <c r="KE44" s="34">
        <v>299719</v>
      </c>
      <c r="KF44" s="34">
        <v>278980</v>
      </c>
      <c r="KG44" s="34">
        <v>257711</v>
      </c>
      <c r="KH44" s="34">
        <v>235978</v>
      </c>
      <c r="KI44" s="34">
        <v>213794</v>
      </c>
      <c r="KJ44" s="34">
        <v>191266</v>
      </c>
      <c r="KK44" s="34">
        <v>168893</v>
      </c>
      <c r="KL44" s="34">
        <v>146543</v>
      </c>
      <c r="KM44" s="34">
        <v>124687</v>
      </c>
      <c r="KN44" s="34">
        <v>104356</v>
      </c>
      <c r="KO44" s="34">
        <v>85808</v>
      </c>
      <c r="KP44" s="34">
        <v>69507</v>
      </c>
      <c r="KQ44" s="34">
        <v>55568</v>
      </c>
      <c r="KR44" s="34">
        <v>43623</v>
      </c>
      <c r="KS44" s="34">
        <v>33541</v>
      </c>
      <c r="KT44" s="34">
        <v>25229</v>
      </c>
      <c r="KU44" s="34">
        <v>18541</v>
      </c>
      <c r="KV44" s="34">
        <v>13268</v>
      </c>
      <c r="KW44" s="35">
        <v>19296</v>
      </c>
    </row>
    <row r="45" spans="1:309" s="16" customFormat="1" ht="13.2">
      <c r="A45" s="20" t="s">
        <v>307</v>
      </c>
      <c r="B45" s="32">
        <v>2053</v>
      </c>
      <c r="C45" s="20" t="s">
        <v>3</v>
      </c>
      <c r="D45" s="36">
        <v>55250202</v>
      </c>
      <c r="E45" s="37">
        <v>27247521</v>
      </c>
      <c r="F45" s="38">
        <v>28002681</v>
      </c>
      <c r="G45" s="36">
        <v>214240</v>
      </c>
      <c r="H45" s="37">
        <v>218237</v>
      </c>
      <c r="I45" s="37">
        <v>222338</v>
      </c>
      <c r="J45" s="37">
        <v>226502</v>
      </c>
      <c r="K45" s="37">
        <v>230740</v>
      </c>
      <c r="L45" s="37">
        <v>235056</v>
      </c>
      <c r="M45" s="37">
        <v>239450</v>
      </c>
      <c r="N45" s="37">
        <v>243926</v>
      </c>
      <c r="O45" s="37">
        <v>248505</v>
      </c>
      <c r="P45" s="37">
        <v>253178</v>
      </c>
      <c r="Q45" s="37">
        <v>257973</v>
      </c>
      <c r="R45" s="37">
        <v>262899</v>
      </c>
      <c r="S45" s="37">
        <v>267958</v>
      </c>
      <c r="T45" s="37">
        <v>273176</v>
      </c>
      <c r="U45" s="37">
        <v>278544</v>
      </c>
      <c r="V45" s="37">
        <v>284067</v>
      </c>
      <c r="W45" s="37">
        <v>289732</v>
      </c>
      <c r="X45" s="37">
        <v>295519</v>
      </c>
      <c r="Y45" s="37">
        <v>301412</v>
      </c>
      <c r="Z45" s="37">
        <v>307377</v>
      </c>
      <c r="AA45" s="37">
        <v>313403</v>
      </c>
      <c r="AB45" s="37">
        <v>319439</v>
      </c>
      <c r="AC45" s="37">
        <v>325468</v>
      </c>
      <c r="AD45" s="37">
        <v>331435</v>
      </c>
      <c r="AE45" s="37">
        <v>337296</v>
      </c>
      <c r="AF45" s="37">
        <v>342998</v>
      </c>
      <c r="AG45" s="37">
        <v>348518</v>
      </c>
      <c r="AH45" s="37">
        <v>353793</v>
      </c>
      <c r="AI45" s="37">
        <v>359111</v>
      </c>
      <c r="AJ45" s="37">
        <v>363761</v>
      </c>
      <c r="AK45" s="37">
        <v>367625</v>
      </c>
      <c r="AL45" s="37">
        <v>371286</v>
      </c>
      <c r="AM45" s="37">
        <v>375408</v>
      </c>
      <c r="AN45" s="37">
        <v>380718</v>
      </c>
      <c r="AO45" s="37">
        <v>382233</v>
      </c>
      <c r="AP45" s="37">
        <v>387242</v>
      </c>
      <c r="AQ45" s="37">
        <v>390044</v>
      </c>
      <c r="AR45" s="37">
        <v>393218</v>
      </c>
      <c r="AS45" s="37">
        <v>396413</v>
      </c>
      <c r="AT45" s="37">
        <v>398901</v>
      </c>
      <c r="AU45" s="37">
        <v>401565</v>
      </c>
      <c r="AV45" s="37">
        <v>404391</v>
      </c>
      <c r="AW45" s="37">
        <v>407892</v>
      </c>
      <c r="AX45" s="37">
        <v>411486</v>
      </c>
      <c r="AY45" s="37">
        <v>415144</v>
      </c>
      <c r="AZ45" s="37">
        <v>418990</v>
      </c>
      <c r="BA45" s="37">
        <v>422893</v>
      </c>
      <c r="BB45" s="37">
        <v>422555</v>
      </c>
      <c r="BC45" s="37">
        <v>421831</v>
      </c>
      <c r="BD45" s="37">
        <v>420339</v>
      </c>
      <c r="BE45" s="37">
        <v>419144</v>
      </c>
      <c r="BF45" s="37">
        <v>418758</v>
      </c>
      <c r="BG45" s="37">
        <v>419051</v>
      </c>
      <c r="BH45" s="37">
        <v>414749</v>
      </c>
      <c r="BI45" s="37">
        <v>410505</v>
      </c>
      <c r="BJ45" s="37">
        <v>406448</v>
      </c>
      <c r="BK45" s="37">
        <v>403101</v>
      </c>
      <c r="BL45" s="37">
        <v>400086</v>
      </c>
      <c r="BM45" s="37">
        <v>396319</v>
      </c>
      <c r="BN45" s="37">
        <v>389274</v>
      </c>
      <c r="BO45" s="37">
        <v>378237</v>
      </c>
      <c r="BP45" s="37">
        <v>365710</v>
      </c>
      <c r="BQ45" s="37">
        <v>352947</v>
      </c>
      <c r="BR45" s="37">
        <v>339943</v>
      </c>
      <c r="BS45" s="37">
        <v>327028</v>
      </c>
      <c r="BT45" s="37">
        <v>313375</v>
      </c>
      <c r="BU45" s="37">
        <v>302437</v>
      </c>
      <c r="BV45" s="37">
        <v>292080</v>
      </c>
      <c r="BW45" s="37">
        <v>283038</v>
      </c>
      <c r="BX45" s="37">
        <v>275082</v>
      </c>
      <c r="BY45" s="37">
        <v>266516</v>
      </c>
      <c r="BZ45" s="37">
        <v>256745</v>
      </c>
      <c r="CA45" s="37">
        <v>246812</v>
      </c>
      <c r="CB45" s="37">
        <v>234673</v>
      </c>
      <c r="CC45" s="37">
        <v>221203</v>
      </c>
      <c r="CD45" s="37">
        <v>206234</v>
      </c>
      <c r="CE45" s="37">
        <v>192593</v>
      </c>
      <c r="CF45" s="37">
        <v>178147</v>
      </c>
      <c r="CG45" s="37">
        <v>166424</v>
      </c>
      <c r="CH45" s="37">
        <v>156347</v>
      </c>
      <c r="CI45" s="37">
        <v>146809</v>
      </c>
      <c r="CJ45" s="37">
        <v>137494</v>
      </c>
      <c r="CK45" s="37">
        <v>128502</v>
      </c>
      <c r="CL45" s="37">
        <v>119195</v>
      </c>
      <c r="CM45" s="37">
        <v>109637</v>
      </c>
      <c r="CN45" s="37">
        <v>99271</v>
      </c>
      <c r="CO45" s="37">
        <v>89587</v>
      </c>
      <c r="CP45" s="37">
        <v>79417</v>
      </c>
      <c r="CQ45" s="37">
        <v>69794</v>
      </c>
      <c r="CR45" s="37">
        <v>60342</v>
      </c>
      <c r="CS45" s="37">
        <v>51252</v>
      </c>
      <c r="CT45" s="37">
        <v>42677</v>
      </c>
      <c r="CU45" s="37">
        <v>34837</v>
      </c>
      <c r="CV45" s="37">
        <v>27865</v>
      </c>
      <c r="CW45" s="37">
        <v>22029</v>
      </c>
      <c r="CX45" s="37">
        <v>17101</v>
      </c>
      <c r="CY45" s="37">
        <v>13084</v>
      </c>
      <c r="CZ45" s="37">
        <v>9771</v>
      </c>
      <c r="DA45" s="37">
        <v>7186</v>
      </c>
      <c r="DB45" s="37">
        <v>5146</v>
      </c>
      <c r="DC45" s="38">
        <v>7294</v>
      </c>
      <c r="DD45" s="36">
        <v>203756</v>
      </c>
      <c r="DE45" s="37">
        <v>207492</v>
      </c>
      <c r="DF45" s="37">
        <v>211321</v>
      </c>
      <c r="DG45" s="37">
        <v>215229</v>
      </c>
      <c r="DH45" s="37">
        <v>219213</v>
      </c>
      <c r="DI45" s="37">
        <v>223256</v>
      </c>
      <c r="DJ45" s="37">
        <v>227391</v>
      </c>
      <c r="DK45" s="37">
        <v>231601</v>
      </c>
      <c r="DL45" s="37">
        <v>235902</v>
      </c>
      <c r="DM45" s="37">
        <v>240308</v>
      </c>
      <c r="DN45" s="37">
        <v>244822</v>
      </c>
      <c r="DO45" s="37">
        <v>249458</v>
      </c>
      <c r="DP45" s="37">
        <v>254239</v>
      </c>
      <c r="DQ45" s="37">
        <v>259173</v>
      </c>
      <c r="DR45" s="37">
        <v>264270</v>
      </c>
      <c r="DS45" s="37">
        <v>269541</v>
      </c>
      <c r="DT45" s="37">
        <v>274974</v>
      </c>
      <c r="DU45" s="37">
        <v>280566</v>
      </c>
      <c r="DV45" s="37">
        <v>286281</v>
      </c>
      <c r="DW45" s="37">
        <v>292098</v>
      </c>
      <c r="DX45" s="37">
        <v>297984</v>
      </c>
      <c r="DY45" s="37">
        <v>303906</v>
      </c>
      <c r="DZ45" s="37">
        <v>309837</v>
      </c>
      <c r="EA45" s="37">
        <v>315727</v>
      </c>
      <c r="EB45" s="37">
        <v>321547</v>
      </c>
      <c r="EC45" s="37">
        <v>327237</v>
      </c>
      <c r="ED45" s="37">
        <v>332775</v>
      </c>
      <c r="EE45" s="37">
        <v>338112</v>
      </c>
      <c r="EF45" s="37">
        <v>343493</v>
      </c>
      <c r="EG45" s="37">
        <v>348271</v>
      </c>
      <c r="EH45" s="37">
        <v>352329</v>
      </c>
      <c r="EI45" s="37">
        <v>356241</v>
      </c>
      <c r="EJ45" s="37">
        <v>360568</v>
      </c>
      <c r="EK45" s="37">
        <v>365915</v>
      </c>
      <c r="EL45" s="37">
        <v>367698</v>
      </c>
      <c r="EM45" s="37">
        <v>372404</v>
      </c>
      <c r="EN45" s="37">
        <v>377239</v>
      </c>
      <c r="EO45" s="37">
        <v>380394</v>
      </c>
      <c r="EP45" s="37">
        <v>383633</v>
      </c>
      <c r="EQ45" s="37">
        <v>387295</v>
      </c>
      <c r="ER45" s="37">
        <v>390965</v>
      </c>
      <c r="ES45" s="37">
        <v>394655</v>
      </c>
      <c r="ET45" s="37">
        <v>397922</v>
      </c>
      <c r="EU45" s="37">
        <v>401499</v>
      </c>
      <c r="EV45" s="37">
        <v>405636</v>
      </c>
      <c r="EW45" s="37">
        <v>410511</v>
      </c>
      <c r="EX45" s="37">
        <v>415245</v>
      </c>
      <c r="EY45" s="37">
        <v>415589</v>
      </c>
      <c r="EZ45" s="37">
        <v>415920</v>
      </c>
      <c r="FA45" s="37">
        <v>416912</v>
      </c>
      <c r="FB45" s="37">
        <v>418651</v>
      </c>
      <c r="FC45" s="37">
        <v>421120</v>
      </c>
      <c r="FD45" s="37">
        <v>423858</v>
      </c>
      <c r="FE45" s="37">
        <v>425279</v>
      </c>
      <c r="FF45" s="37">
        <v>425614</v>
      </c>
      <c r="FG45" s="37">
        <v>424775</v>
      </c>
      <c r="FH45" s="37">
        <v>420263</v>
      </c>
      <c r="FI45" s="37">
        <v>416690</v>
      </c>
      <c r="FJ45" s="37">
        <v>413177</v>
      </c>
      <c r="FK45" s="37">
        <v>407231</v>
      </c>
      <c r="FL45" s="37">
        <v>398436</v>
      </c>
      <c r="FM45" s="37">
        <v>387459</v>
      </c>
      <c r="FN45" s="37">
        <v>375650</v>
      </c>
      <c r="FO45" s="37">
        <v>364106</v>
      </c>
      <c r="FP45" s="37">
        <v>352322</v>
      </c>
      <c r="FQ45" s="37">
        <v>342632</v>
      </c>
      <c r="FR45" s="37">
        <v>333833</v>
      </c>
      <c r="FS45" s="37">
        <v>326327</v>
      </c>
      <c r="FT45" s="37">
        <v>318823</v>
      </c>
      <c r="FU45" s="37">
        <v>313601</v>
      </c>
      <c r="FV45" s="37">
        <v>308065</v>
      </c>
      <c r="FW45" s="37">
        <v>300568</v>
      </c>
      <c r="FX45" s="37">
        <v>291395</v>
      </c>
      <c r="FY45" s="37">
        <v>280623</v>
      </c>
      <c r="FZ45" s="37">
        <v>266282</v>
      </c>
      <c r="GA45" s="37">
        <v>252794</v>
      </c>
      <c r="GB45" s="37">
        <v>238026</v>
      </c>
      <c r="GC45" s="37">
        <v>224471</v>
      </c>
      <c r="GD45" s="37">
        <v>211904</v>
      </c>
      <c r="GE45" s="37">
        <v>201425</v>
      </c>
      <c r="GF45" s="37">
        <v>191375</v>
      </c>
      <c r="GG45" s="37">
        <v>181586</v>
      </c>
      <c r="GH45" s="37">
        <v>172285</v>
      </c>
      <c r="GI45" s="37">
        <v>162571</v>
      </c>
      <c r="GJ45" s="37">
        <v>150885</v>
      </c>
      <c r="GK45" s="37">
        <v>139726</v>
      </c>
      <c r="GL45" s="37">
        <v>127541</v>
      </c>
      <c r="GM45" s="37">
        <v>115603</v>
      </c>
      <c r="GN45" s="37">
        <v>103064</v>
      </c>
      <c r="GO45" s="37">
        <v>90758</v>
      </c>
      <c r="GP45" s="37">
        <v>78405</v>
      </c>
      <c r="GQ45" s="37">
        <v>66334</v>
      </c>
      <c r="GR45" s="37">
        <v>55213</v>
      </c>
      <c r="GS45" s="37">
        <v>45134</v>
      </c>
      <c r="GT45" s="37">
        <v>36206</v>
      </c>
      <c r="GU45" s="37">
        <v>28680</v>
      </c>
      <c r="GV45" s="37">
        <v>22188</v>
      </c>
      <c r="GW45" s="37">
        <v>16816</v>
      </c>
      <c r="GX45" s="37">
        <v>12391</v>
      </c>
      <c r="GY45" s="37">
        <v>8913</v>
      </c>
      <c r="GZ45" s="38">
        <v>13257</v>
      </c>
      <c r="HA45" s="36">
        <v>417996</v>
      </c>
      <c r="HB45" s="37">
        <v>425729</v>
      </c>
      <c r="HC45" s="37">
        <v>433659</v>
      </c>
      <c r="HD45" s="37">
        <v>441731</v>
      </c>
      <c r="HE45" s="37">
        <v>449953</v>
      </c>
      <c r="HF45" s="37">
        <v>458312</v>
      </c>
      <c r="HG45" s="37">
        <v>466841</v>
      </c>
      <c r="HH45" s="37">
        <v>475527</v>
      </c>
      <c r="HI45" s="37">
        <v>484407</v>
      </c>
      <c r="HJ45" s="37">
        <v>493486</v>
      </c>
      <c r="HK45" s="37">
        <v>502795</v>
      </c>
      <c r="HL45" s="37">
        <v>512357</v>
      </c>
      <c r="HM45" s="37">
        <v>522197</v>
      </c>
      <c r="HN45" s="37">
        <v>532349</v>
      </c>
      <c r="HO45" s="37">
        <v>542814</v>
      </c>
      <c r="HP45" s="37">
        <v>553608</v>
      </c>
      <c r="HQ45" s="37">
        <v>564706</v>
      </c>
      <c r="HR45" s="37">
        <v>576085</v>
      </c>
      <c r="HS45" s="37">
        <v>587693</v>
      </c>
      <c r="HT45" s="37">
        <v>599475</v>
      </c>
      <c r="HU45" s="37">
        <v>611387</v>
      </c>
      <c r="HV45" s="37">
        <v>623345</v>
      </c>
      <c r="HW45" s="37">
        <v>635305</v>
      </c>
      <c r="HX45" s="37">
        <v>647162</v>
      </c>
      <c r="HY45" s="37">
        <v>658843</v>
      </c>
      <c r="HZ45" s="37">
        <v>670235</v>
      </c>
      <c r="IA45" s="37">
        <v>681293</v>
      </c>
      <c r="IB45" s="37">
        <v>691905</v>
      </c>
      <c r="IC45" s="37">
        <v>702604</v>
      </c>
      <c r="ID45" s="37">
        <v>712032</v>
      </c>
      <c r="IE45" s="37">
        <v>719954</v>
      </c>
      <c r="IF45" s="37">
        <v>727527</v>
      </c>
      <c r="IG45" s="37">
        <v>735976</v>
      </c>
      <c r="IH45" s="37">
        <v>746633</v>
      </c>
      <c r="II45" s="37">
        <v>749931</v>
      </c>
      <c r="IJ45" s="37">
        <v>759646</v>
      </c>
      <c r="IK45" s="37">
        <v>767283</v>
      </c>
      <c r="IL45" s="37">
        <v>773612</v>
      </c>
      <c r="IM45" s="37">
        <v>780046</v>
      </c>
      <c r="IN45" s="37">
        <v>786196</v>
      </c>
      <c r="IO45" s="37">
        <v>792530</v>
      </c>
      <c r="IP45" s="37">
        <v>799046</v>
      </c>
      <c r="IQ45" s="37">
        <v>805814</v>
      </c>
      <c r="IR45" s="37">
        <v>812985</v>
      </c>
      <c r="IS45" s="37">
        <v>820780</v>
      </c>
      <c r="IT45" s="37">
        <v>829501</v>
      </c>
      <c r="IU45" s="37">
        <v>838138</v>
      </c>
      <c r="IV45" s="37">
        <v>838144</v>
      </c>
      <c r="IW45" s="37">
        <v>837751</v>
      </c>
      <c r="IX45" s="37">
        <v>837251</v>
      </c>
      <c r="IY45" s="37">
        <v>837795</v>
      </c>
      <c r="IZ45" s="37">
        <v>839878</v>
      </c>
      <c r="JA45" s="37">
        <v>842909</v>
      </c>
      <c r="JB45" s="37">
        <v>840028</v>
      </c>
      <c r="JC45" s="37">
        <v>836119</v>
      </c>
      <c r="JD45" s="37">
        <v>831223</v>
      </c>
      <c r="JE45" s="37">
        <v>823364</v>
      </c>
      <c r="JF45" s="37">
        <v>816776</v>
      </c>
      <c r="JG45" s="37">
        <v>809496</v>
      </c>
      <c r="JH45" s="37">
        <v>796505</v>
      </c>
      <c r="JI45" s="37">
        <v>776673</v>
      </c>
      <c r="JJ45" s="37">
        <v>753169</v>
      </c>
      <c r="JK45" s="37">
        <v>728597</v>
      </c>
      <c r="JL45" s="37">
        <v>704049</v>
      </c>
      <c r="JM45" s="37">
        <v>679350</v>
      </c>
      <c r="JN45" s="37">
        <v>656007</v>
      </c>
      <c r="JO45" s="37">
        <v>636270</v>
      </c>
      <c r="JP45" s="37">
        <v>618407</v>
      </c>
      <c r="JQ45" s="37">
        <v>601861</v>
      </c>
      <c r="JR45" s="37">
        <v>588683</v>
      </c>
      <c r="JS45" s="37">
        <v>574581</v>
      </c>
      <c r="JT45" s="37">
        <v>557313</v>
      </c>
      <c r="JU45" s="37">
        <v>538207</v>
      </c>
      <c r="JV45" s="37">
        <v>515296</v>
      </c>
      <c r="JW45" s="37">
        <v>487485</v>
      </c>
      <c r="JX45" s="37">
        <v>459028</v>
      </c>
      <c r="JY45" s="37">
        <v>430619</v>
      </c>
      <c r="JZ45" s="37">
        <v>402618</v>
      </c>
      <c r="KA45" s="37">
        <v>378328</v>
      </c>
      <c r="KB45" s="37">
        <v>357772</v>
      </c>
      <c r="KC45" s="37">
        <v>338184</v>
      </c>
      <c r="KD45" s="37">
        <v>319080</v>
      </c>
      <c r="KE45" s="37">
        <v>300787</v>
      </c>
      <c r="KF45" s="37">
        <v>281766</v>
      </c>
      <c r="KG45" s="37">
        <v>260522</v>
      </c>
      <c r="KH45" s="37">
        <v>238997</v>
      </c>
      <c r="KI45" s="37">
        <v>217128</v>
      </c>
      <c r="KJ45" s="37">
        <v>195020</v>
      </c>
      <c r="KK45" s="37">
        <v>172858</v>
      </c>
      <c r="KL45" s="37">
        <v>151100</v>
      </c>
      <c r="KM45" s="37">
        <v>129657</v>
      </c>
      <c r="KN45" s="37">
        <v>109011</v>
      </c>
      <c r="KO45" s="37">
        <v>90050</v>
      </c>
      <c r="KP45" s="37">
        <v>72999</v>
      </c>
      <c r="KQ45" s="37">
        <v>58235</v>
      </c>
      <c r="KR45" s="37">
        <v>45781</v>
      </c>
      <c r="KS45" s="37">
        <v>35272</v>
      </c>
      <c r="KT45" s="37">
        <v>26587</v>
      </c>
      <c r="KU45" s="37">
        <v>19577</v>
      </c>
      <c r="KV45" s="37">
        <v>14059</v>
      </c>
      <c r="KW45" s="38">
        <v>20551</v>
      </c>
    </row>
    <row r="46" spans="1:309" s="16" customFormat="1" ht="13.2">
      <c r="A46" s="19" t="s">
        <v>307</v>
      </c>
      <c r="B46" s="31">
        <v>2054</v>
      </c>
      <c r="C46" s="19" t="s">
        <v>3</v>
      </c>
      <c r="D46" s="33">
        <v>55086260</v>
      </c>
      <c r="E46" s="34">
        <v>27173992</v>
      </c>
      <c r="F46" s="35">
        <v>27912268</v>
      </c>
      <c r="G46" s="33">
        <v>210253</v>
      </c>
      <c r="H46" s="34">
        <v>214200</v>
      </c>
      <c r="I46" s="34">
        <v>218238</v>
      </c>
      <c r="J46" s="34">
        <v>222345</v>
      </c>
      <c r="K46" s="34">
        <v>226512</v>
      </c>
      <c r="L46" s="34">
        <v>230762</v>
      </c>
      <c r="M46" s="34">
        <v>235068</v>
      </c>
      <c r="N46" s="34">
        <v>239461</v>
      </c>
      <c r="O46" s="34">
        <v>243941</v>
      </c>
      <c r="P46" s="34">
        <v>248505</v>
      </c>
      <c r="Q46" s="34">
        <v>253178</v>
      </c>
      <c r="R46" s="34">
        <v>257966</v>
      </c>
      <c r="S46" s="34">
        <v>262877</v>
      </c>
      <c r="T46" s="34">
        <v>267922</v>
      </c>
      <c r="U46" s="34">
        <v>273112</v>
      </c>
      <c r="V46" s="34">
        <v>278458</v>
      </c>
      <c r="W46" s="34">
        <v>283943</v>
      </c>
      <c r="X46" s="34">
        <v>289559</v>
      </c>
      <c r="Y46" s="34">
        <v>295301</v>
      </c>
      <c r="Z46" s="34">
        <v>301134</v>
      </c>
      <c r="AA46" s="34">
        <v>307058</v>
      </c>
      <c r="AB46" s="34">
        <v>313035</v>
      </c>
      <c r="AC46" s="34">
        <v>319026</v>
      </c>
      <c r="AD46" s="34">
        <v>325014</v>
      </c>
      <c r="AE46" s="34">
        <v>330939</v>
      </c>
      <c r="AF46" s="34">
        <v>336758</v>
      </c>
      <c r="AG46" s="34">
        <v>342432</v>
      </c>
      <c r="AH46" s="34">
        <v>347913</v>
      </c>
      <c r="AI46" s="34">
        <v>353166</v>
      </c>
      <c r="AJ46" s="34">
        <v>358457</v>
      </c>
      <c r="AK46" s="34">
        <v>363089</v>
      </c>
      <c r="AL46" s="34">
        <v>366940</v>
      </c>
      <c r="AM46" s="34">
        <v>370585</v>
      </c>
      <c r="AN46" s="34">
        <v>374696</v>
      </c>
      <c r="AO46" s="34">
        <v>379980</v>
      </c>
      <c r="AP46" s="34">
        <v>381491</v>
      </c>
      <c r="AQ46" s="34">
        <v>386485</v>
      </c>
      <c r="AR46" s="34">
        <v>389272</v>
      </c>
      <c r="AS46" s="34">
        <v>392432</v>
      </c>
      <c r="AT46" s="34">
        <v>395595</v>
      </c>
      <c r="AU46" s="34">
        <v>398059</v>
      </c>
      <c r="AV46" s="34">
        <v>400684</v>
      </c>
      <c r="AW46" s="34">
        <v>403471</v>
      </c>
      <c r="AX46" s="34">
        <v>406920</v>
      </c>
      <c r="AY46" s="34">
        <v>410455</v>
      </c>
      <c r="AZ46" s="34">
        <v>414042</v>
      </c>
      <c r="BA46" s="34">
        <v>417811</v>
      </c>
      <c r="BB46" s="34">
        <v>421619</v>
      </c>
      <c r="BC46" s="34">
        <v>421190</v>
      </c>
      <c r="BD46" s="34">
        <v>420367</v>
      </c>
      <c r="BE46" s="34">
        <v>418770</v>
      </c>
      <c r="BF46" s="34">
        <v>417454</v>
      </c>
      <c r="BG46" s="34">
        <v>416935</v>
      </c>
      <c r="BH46" s="34">
        <v>417082</v>
      </c>
      <c r="BI46" s="34">
        <v>412640</v>
      </c>
      <c r="BJ46" s="34">
        <v>408256</v>
      </c>
      <c r="BK46" s="34">
        <v>404048</v>
      </c>
      <c r="BL46" s="34">
        <v>400529</v>
      </c>
      <c r="BM46" s="34">
        <v>397319</v>
      </c>
      <c r="BN46" s="34">
        <v>393351</v>
      </c>
      <c r="BO46" s="34">
        <v>386101</v>
      </c>
      <c r="BP46" s="34">
        <v>374892</v>
      </c>
      <c r="BQ46" s="34">
        <v>362188</v>
      </c>
      <c r="BR46" s="34">
        <v>349255</v>
      </c>
      <c r="BS46" s="34">
        <v>336071</v>
      </c>
      <c r="BT46" s="34">
        <v>322964</v>
      </c>
      <c r="BU46" s="34">
        <v>309120</v>
      </c>
      <c r="BV46" s="34">
        <v>297950</v>
      </c>
      <c r="BW46" s="34">
        <v>287346</v>
      </c>
      <c r="BX46" s="34">
        <v>278010</v>
      </c>
      <c r="BY46" s="34">
        <v>269727</v>
      </c>
      <c r="BZ46" s="34">
        <v>260824</v>
      </c>
      <c r="CA46" s="34">
        <v>250717</v>
      </c>
      <c r="CB46" s="34">
        <v>240446</v>
      </c>
      <c r="CC46" s="34">
        <v>228020</v>
      </c>
      <c r="CD46" s="34">
        <v>214329</v>
      </c>
      <c r="CE46" s="34">
        <v>199198</v>
      </c>
      <c r="CF46" s="34">
        <v>185386</v>
      </c>
      <c r="CG46" s="34">
        <v>170826</v>
      </c>
      <c r="CH46" s="34">
        <v>158921</v>
      </c>
      <c r="CI46" s="34">
        <v>148612</v>
      </c>
      <c r="CJ46" s="34">
        <v>138833</v>
      </c>
      <c r="CK46" s="34">
        <v>129295</v>
      </c>
      <c r="CL46" s="34">
        <v>120090</v>
      </c>
      <c r="CM46" s="34">
        <v>110649</v>
      </c>
      <c r="CN46" s="34">
        <v>101041</v>
      </c>
      <c r="CO46" s="34">
        <v>90759</v>
      </c>
      <c r="CP46" s="34">
        <v>81198</v>
      </c>
      <c r="CQ46" s="34">
        <v>71319</v>
      </c>
      <c r="CR46" s="34">
        <v>62043</v>
      </c>
      <c r="CS46" s="34">
        <v>53054</v>
      </c>
      <c r="CT46" s="34">
        <v>44523</v>
      </c>
      <c r="CU46" s="34">
        <v>36595</v>
      </c>
      <c r="CV46" s="34">
        <v>29459</v>
      </c>
      <c r="CW46" s="34">
        <v>23217</v>
      </c>
      <c r="CX46" s="34">
        <v>18055</v>
      </c>
      <c r="CY46" s="34">
        <v>13767</v>
      </c>
      <c r="CZ46" s="34">
        <v>10331</v>
      </c>
      <c r="DA46" s="34">
        <v>7556</v>
      </c>
      <c r="DB46" s="34">
        <v>5439</v>
      </c>
      <c r="DC46" s="35">
        <v>7766</v>
      </c>
      <c r="DD46" s="33">
        <v>199965</v>
      </c>
      <c r="DE46" s="34">
        <v>203650</v>
      </c>
      <c r="DF46" s="34">
        <v>207425</v>
      </c>
      <c r="DG46" s="34">
        <v>211281</v>
      </c>
      <c r="DH46" s="34">
        <v>215192</v>
      </c>
      <c r="DI46" s="34">
        <v>219177</v>
      </c>
      <c r="DJ46" s="34">
        <v>223230</v>
      </c>
      <c r="DK46" s="34">
        <v>227361</v>
      </c>
      <c r="DL46" s="34">
        <v>231569</v>
      </c>
      <c r="DM46" s="34">
        <v>235872</v>
      </c>
      <c r="DN46" s="34">
        <v>240266</v>
      </c>
      <c r="DO46" s="34">
        <v>244779</v>
      </c>
      <c r="DP46" s="34">
        <v>249413</v>
      </c>
      <c r="DQ46" s="34">
        <v>254186</v>
      </c>
      <c r="DR46" s="34">
        <v>259119</v>
      </c>
      <c r="DS46" s="34">
        <v>264209</v>
      </c>
      <c r="DT46" s="34">
        <v>269473</v>
      </c>
      <c r="DU46" s="34">
        <v>274897</v>
      </c>
      <c r="DV46" s="34">
        <v>280467</v>
      </c>
      <c r="DW46" s="34">
        <v>286149</v>
      </c>
      <c r="DX46" s="34">
        <v>291933</v>
      </c>
      <c r="DY46" s="34">
        <v>297791</v>
      </c>
      <c r="DZ46" s="34">
        <v>303681</v>
      </c>
      <c r="EA46" s="34">
        <v>309584</v>
      </c>
      <c r="EB46" s="34">
        <v>315449</v>
      </c>
      <c r="EC46" s="34">
        <v>321250</v>
      </c>
      <c r="ED46" s="34">
        <v>326925</v>
      </c>
      <c r="EE46" s="34">
        <v>332442</v>
      </c>
      <c r="EF46" s="34">
        <v>337766</v>
      </c>
      <c r="EG46" s="34">
        <v>343130</v>
      </c>
      <c r="EH46" s="34">
        <v>347895</v>
      </c>
      <c r="EI46" s="34">
        <v>351945</v>
      </c>
      <c r="EJ46" s="34">
        <v>355844</v>
      </c>
      <c r="EK46" s="34">
        <v>360161</v>
      </c>
      <c r="EL46" s="34">
        <v>365477</v>
      </c>
      <c r="EM46" s="34">
        <v>367258</v>
      </c>
      <c r="EN46" s="34">
        <v>371959</v>
      </c>
      <c r="EO46" s="34">
        <v>376779</v>
      </c>
      <c r="EP46" s="34">
        <v>379912</v>
      </c>
      <c r="EQ46" s="34">
        <v>383139</v>
      </c>
      <c r="ER46" s="34">
        <v>386777</v>
      </c>
      <c r="ES46" s="34">
        <v>390422</v>
      </c>
      <c r="ET46" s="34">
        <v>394076</v>
      </c>
      <c r="EU46" s="34">
        <v>397311</v>
      </c>
      <c r="EV46" s="34">
        <v>400848</v>
      </c>
      <c r="EW46" s="34">
        <v>404933</v>
      </c>
      <c r="EX46" s="34">
        <v>409762</v>
      </c>
      <c r="EY46" s="34">
        <v>414426</v>
      </c>
      <c r="EZ46" s="34">
        <v>414710</v>
      </c>
      <c r="FA46" s="34">
        <v>414971</v>
      </c>
      <c r="FB46" s="34">
        <v>415893</v>
      </c>
      <c r="FC46" s="34">
        <v>417544</v>
      </c>
      <c r="FD46" s="34">
        <v>419925</v>
      </c>
      <c r="FE46" s="34">
        <v>422557</v>
      </c>
      <c r="FF46" s="34">
        <v>423873</v>
      </c>
      <c r="FG46" s="34">
        <v>424101</v>
      </c>
      <c r="FH46" s="34">
        <v>423140</v>
      </c>
      <c r="FI46" s="34">
        <v>418516</v>
      </c>
      <c r="FJ46" s="34">
        <v>414810</v>
      </c>
      <c r="FK46" s="34">
        <v>411151</v>
      </c>
      <c r="FL46" s="34">
        <v>405060</v>
      </c>
      <c r="FM46" s="34">
        <v>396108</v>
      </c>
      <c r="FN46" s="34">
        <v>384990</v>
      </c>
      <c r="FO46" s="34">
        <v>373034</v>
      </c>
      <c r="FP46" s="34">
        <v>361322</v>
      </c>
      <c r="FQ46" s="34">
        <v>349363</v>
      </c>
      <c r="FR46" s="34">
        <v>339464</v>
      </c>
      <c r="FS46" s="34">
        <v>330440</v>
      </c>
      <c r="FT46" s="34">
        <v>322660</v>
      </c>
      <c r="FU46" s="34">
        <v>314873</v>
      </c>
      <c r="FV46" s="34">
        <v>309314</v>
      </c>
      <c r="FW46" s="34">
        <v>303393</v>
      </c>
      <c r="FX46" s="34">
        <v>295513</v>
      </c>
      <c r="FY46" s="34">
        <v>285960</v>
      </c>
      <c r="FZ46" s="34">
        <v>274798</v>
      </c>
      <c r="GA46" s="34">
        <v>260133</v>
      </c>
      <c r="GB46" s="34">
        <v>246279</v>
      </c>
      <c r="GC46" s="34">
        <v>231190</v>
      </c>
      <c r="GD46" s="34">
        <v>217289</v>
      </c>
      <c r="GE46" s="34">
        <v>204346</v>
      </c>
      <c r="GF46" s="34">
        <v>193419</v>
      </c>
      <c r="GG46" s="34">
        <v>182892</v>
      </c>
      <c r="GH46" s="34">
        <v>172611</v>
      </c>
      <c r="GI46" s="34">
        <v>162801</v>
      </c>
      <c r="GJ46" s="34">
        <v>152603</v>
      </c>
      <c r="GK46" s="34">
        <v>140688</v>
      </c>
      <c r="GL46" s="34">
        <v>129257</v>
      </c>
      <c r="GM46" s="34">
        <v>116979</v>
      </c>
      <c r="GN46" s="34">
        <v>105046</v>
      </c>
      <c r="GO46" s="34">
        <v>92710</v>
      </c>
      <c r="GP46" s="34">
        <v>80744</v>
      </c>
      <c r="GQ46" s="34">
        <v>68915</v>
      </c>
      <c r="GR46" s="34">
        <v>57544</v>
      </c>
      <c r="GS46" s="34">
        <v>47222</v>
      </c>
      <c r="GT46" s="34">
        <v>38003</v>
      </c>
      <c r="GU46" s="34">
        <v>29969</v>
      </c>
      <c r="GV46" s="34">
        <v>23285</v>
      </c>
      <c r="GW46" s="34">
        <v>17656</v>
      </c>
      <c r="GX46" s="34">
        <v>13088</v>
      </c>
      <c r="GY46" s="34">
        <v>9423</v>
      </c>
      <c r="GZ46" s="35">
        <v>14138</v>
      </c>
      <c r="HA46" s="33">
        <v>410218</v>
      </c>
      <c r="HB46" s="34">
        <v>417850</v>
      </c>
      <c r="HC46" s="34">
        <v>425663</v>
      </c>
      <c r="HD46" s="34">
        <v>433626</v>
      </c>
      <c r="HE46" s="34">
        <v>441704</v>
      </c>
      <c r="HF46" s="34">
        <v>449939</v>
      </c>
      <c r="HG46" s="34">
        <v>458298</v>
      </c>
      <c r="HH46" s="34">
        <v>466822</v>
      </c>
      <c r="HI46" s="34">
        <v>475510</v>
      </c>
      <c r="HJ46" s="34">
        <v>484377</v>
      </c>
      <c r="HK46" s="34">
        <v>493444</v>
      </c>
      <c r="HL46" s="34">
        <v>502745</v>
      </c>
      <c r="HM46" s="34">
        <v>512290</v>
      </c>
      <c r="HN46" s="34">
        <v>522108</v>
      </c>
      <c r="HO46" s="34">
        <v>532231</v>
      </c>
      <c r="HP46" s="34">
        <v>542667</v>
      </c>
      <c r="HQ46" s="34">
        <v>553416</v>
      </c>
      <c r="HR46" s="34">
        <v>564456</v>
      </c>
      <c r="HS46" s="34">
        <v>575768</v>
      </c>
      <c r="HT46" s="34">
        <v>587283</v>
      </c>
      <c r="HU46" s="34">
        <v>598991</v>
      </c>
      <c r="HV46" s="34">
        <v>610826</v>
      </c>
      <c r="HW46" s="34">
        <v>622707</v>
      </c>
      <c r="HX46" s="34">
        <v>634598</v>
      </c>
      <c r="HY46" s="34">
        <v>646388</v>
      </c>
      <c r="HZ46" s="34">
        <v>658008</v>
      </c>
      <c r="IA46" s="34">
        <v>669357</v>
      </c>
      <c r="IB46" s="34">
        <v>680355</v>
      </c>
      <c r="IC46" s="34">
        <v>690932</v>
      </c>
      <c r="ID46" s="34">
        <v>701587</v>
      </c>
      <c r="IE46" s="34">
        <v>710984</v>
      </c>
      <c r="IF46" s="34">
        <v>718885</v>
      </c>
      <c r="IG46" s="34">
        <v>726429</v>
      </c>
      <c r="IH46" s="34">
        <v>734857</v>
      </c>
      <c r="II46" s="34">
        <v>745457</v>
      </c>
      <c r="IJ46" s="34">
        <v>748749</v>
      </c>
      <c r="IK46" s="34">
        <v>758444</v>
      </c>
      <c r="IL46" s="34">
        <v>766051</v>
      </c>
      <c r="IM46" s="34">
        <v>772344</v>
      </c>
      <c r="IN46" s="34">
        <v>778734</v>
      </c>
      <c r="IO46" s="34">
        <v>784836</v>
      </c>
      <c r="IP46" s="34">
        <v>791106</v>
      </c>
      <c r="IQ46" s="34">
        <v>797547</v>
      </c>
      <c r="IR46" s="34">
        <v>804231</v>
      </c>
      <c r="IS46" s="34">
        <v>811303</v>
      </c>
      <c r="IT46" s="34">
        <v>818975</v>
      </c>
      <c r="IU46" s="34">
        <v>827573</v>
      </c>
      <c r="IV46" s="34">
        <v>836045</v>
      </c>
      <c r="IW46" s="34">
        <v>835900</v>
      </c>
      <c r="IX46" s="34">
        <v>835338</v>
      </c>
      <c r="IY46" s="34">
        <v>834663</v>
      </c>
      <c r="IZ46" s="34">
        <v>834998</v>
      </c>
      <c r="JA46" s="34">
        <v>836860</v>
      </c>
      <c r="JB46" s="34">
        <v>839639</v>
      </c>
      <c r="JC46" s="34">
        <v>836513</v>
      </c>
      <c r="JD46" s="34">
        <v>832357</v>
      </c>
      <c r="JE46" s="34">
        <v>827188</v>
      </c>
      <c r="JF46" s="34">
        <v>819045</v>
      </c>
      <c r="JG46" s="34">
        <v>812129</v>
      </c>
      <c r="JH46" s="34">
        <v>804502</v>
      </c>
      <c r="JI46" s="34">
        <v>791161</v>
      </c>
      <c r="JJ46" s="34">
        <v>771000</v>
      </c>
      <c r="JK46" s="34">
        <v>747178</v>
      </c>
      <c r="JL46" s="34">
        <v>722289</v>
      </c>
      <c r="JM46" s="34">
        <v>697393</v>
      </c>
      <c r="JN46" s="34">
        <v>672327</v>
      </c>
      <c r="JO46" s="34">
        <v>648584</v>
      </c>
      <c r="JP46" s="34">
        <v>628390</v>
      </c>
      <c r="JQ46" s="34">
        <v>610006</v>
      </c>
      <c r="JR46" s="34">
        <v>592883</v>
      </c>
      <c r="JS46" s="34">
        <v>579041</v>
      </c>
      <c r="JT46" s="34">
        <v>564217</v>
      </c>
      <c r="JU46" s="34">
        <v>546230</v>
      </c>
      <c r="JV46" s="34">
        <v>526406</v>
      </c>
      <c r="JW46" s="34">
        <v>502818</v>
      </c>
      <c r="JX46" s="34">
        <v>474462</v>
      </c>
      <c r="JY46" s="34">
        <v>445477</v>
      </c>
      <c r="JZ46" s="34">
        <v>416576</v>
      </c>
      <c r="KA46" s="34">
        <v>388115</v>
      </c>
      <c r="KB46" s="34">
        <v>363267</v>
      </c>
      <c r="KC46" s="34">
        <v>342031</v>
      </c>
      <c r="KD46" s="34">
        <v>321725</v>
      </c>
      <c r="KE46" s="34">
        <v>301906</v>
      </c>
      <c r="KF46" s="34">
        <v>282891</v>
      </c>
      <c r="KG46" s="34">
        <v>263252</v>
      </c>
      <c r="KH46" s="34">
        <v>241729</v>
      </c>
      <c r="KI46" s="34">
        <v>220016</v>
      </c>
      <c r="KJ46" s="34">
        <v>198177</v>
      </c>
      <c r="KK46" s="34">
        <v>176365</v>
      </c>
      <c r="KL46" s="34">
        <v>154753</v>
      </c>
      <c r="KM46" s="34">
        <v>133798</v>
      </c>
      <c r="KN46" s="34">
        <v>113438</v>
      </c>
      <c r="KO46" s="34">
        <v>94139</v>
      </c>
      <c r="KP46" s="34">
        <v>76681</v>
      </c>
      <c r="KQ46" s="34">
        <v>61220</v>
      </c>
      <c r="KR46" s="34">
        <v>48024</v>
      </c>
      <c r="KS46" s="34">
        <v>37052</v>
      </c>
      <c r="KT46" s="34">
        <v>27987</v>
      </c>
      <c r="KU46" s="34">
        <v>20644</v>
      </c>
      <c r="KV46" s="34">
        <v>14862</v>
      </c>
      <c r="KW46" s="35">
        <v>21904</v>
      </c>
    </row>
    <row r="47" spans="1:309" s="16" customFormat="1" ht="13.2">
      <c r="A47" s="20" t="s">
        <v>307</v>
      </c>
      <c r="B47" s="32">
        <v>2055</v>
      </c>
      <c r="C47" s="20" t="s">
        <v>3</v>
      </c>
      <c r="D47" s="36">
        <v>54907921</v>
      </c>
      <c r="E47" s="37">
        <v>27093245</v>
      </c>
      <c r="F47" s="38">
        <v>27814676</v>
      </c>
      <c r="G47" s="36">
        <v>206324</v>
      </c>
      <c r="H47" s="37">
        <v>210219</v>
      </c>
      <c r="I47" s="37">
        <v>214208</v>
      </c>
      <c r="J47" s="37">
        <v>218249</v>
      </c>
      <c r="K47" s="37">
        <v>222358</v>
      </c>
      <c r="L47" s="37">
        <v>226538</v>
      </c>
      <c r="M47" s="37">
        <v>230771</v>
      </c>
      <c r="N47" s="37">
        <v>235087</v>
      </c>
      <c r="O47" s="37">
        <v>239474</v>
      </c>
      <c r="P47" s="37">
        <v>243944</v>
      </c>
      <c r="Q47" s="37">
        <v>248509</v>
      </c>
      <c r="R47" s="37">
        <v>253172</v>
      </c>
      <c r="S47" s="37">
        <v>257947</v>
      </c>
      <c r="T47" s="37">
        <v>262846</v>
      </c>
      <c r="U47" s="37">
        <v>267866</v>
      </c>
      <c r="V47" s="37">
        <v>273030</v>
      </c>
      <c r="W47" s="37">
        <v>278339</v>
      </c>
      <c r="X47" s="37">
        <v>283774</v>
      </c>
      <c r="Y47" s="37">
        <v>289353</v>
      </c>
      <c r="Z47" s="37">
        <v>295038</v>
      </c>
      <c r="AA47" s="37">
        <v>300830</v>
      </c>
      <c r="AB47" s="37">
        <v>306705</v>
      </c>
      <c r="AC47" s="37">
        <v>312637</v>
      </c>
      <c r="AD47" s="37">
        <v>318597</v>
      </c>
      <c r="AE47" s="37">
        <v>324538</v>
      </c>
      <c r="AF47" s="37">
        <v>330425</v>
      </c>
      <c r="AG47" s="37">
        <v>336217</v>
      </c>
      <c r="AH47" s="37">
        <v>341854</v>
      </c>
      <c r="AI47" s="37">
        <v>347312</v>
      </c>
      <c r="AJ47" s="37">
        <v>352539</v>
      </c>
      <c r="AK47" s="37">
        <v>357812</v>
      </c>
      <c r="AL47" s="37">
        <v>362426</v>
      </c>
      <c r="AM47" s="37">
        <v>366259</v>
      </c>
      <c r="AN47" s="37">
        <v>369898</v>
      </c>
      <c r="AO47" s="37">
        <v>373993</v>
      </c>
      <c r="AP47" s="37">
        <v>379246</v>
      </c>
      <c r="AQ47" s="37">
        <v>380751</v>
      </c>
      <c r="AR47" s="37">
        <v>385720</v>
      </c>
      <c r="AS47" s="37">
        <v>388494</v>
      </c>
      <c r="AT47" s="37">
        <v>391634</v>
      </c>
      <c r="AU47" s="37">
        <v>394762</v>
      </c>
      <c r="AV47" s="37">
        <v>397187</v>
      </c>
      <c r="AW47" s="37">
        <v>399783</v>
      </c>
      <c r="AX47" s="37">
        <v>402513</v>
      </c>
      <c r="AY47" s="37">
        <v>405906</v>
      </c>
      <c r="AZ47" s="37">
        <v>409375</v>
      </c>
      <c r="BA47" s="37">
        <v>412889</v>
      </c>
      <c r="BB47" s="37">
        <v>416565</v>
      </c>
      <c r="BC47" s="37">
        <v>420271</v>
      </c>
      <c r="BD47" s="37">
        <v>419743</v>
      </c>
      <c r="BE47" s="37">
        <v>418808</v>
      </c>
      <c r="BF47" s="37">
        <v>417090</v>
      </c>
      <c r="BG47" s="37">
        <v>415651</v>
      </c>
      <c r="BH47" s="37">
        <v>414985</v>
      </c>
      <c r="BI47" s="37">
        <v>414976</v>
      </c>
      <c r="BJ47" s="37">
        <v>410393</v>
      </c>
      <c r="BK47" s="37">
        <v>405851</v>
      </c>
      <c r="BL47" s="37">
        <v>401482</v>
      </c>
      <c r="BM47" s="37">
        <v>397778</v>
      </c>
      <c r="BN47" s="37">
        <v>394365</v>
      </c>
      <c r="BO47" s="37">
        <v>390181</v>
      </c>
      <c r="BP47" s="37">
        <v>382722</v>
      </c>
      <c r="BQ47" s="37">
        <v>371320</v>
      </c>
      <c r="BR47" s="37">
        <v>358435</v>
      </c>
      <c r="BS47" s="37">
        <v>345317</v>
      </c>
      <c r="BT47" s="37">
        <v>331941</v>
      </c>
      <c r="BU47" s="37">
        <v>318626</v>
      </c>
      <c r="BV47" s="37">
        <v>304591</v>
      </c>
      <c r="BW47" s="37">
        <v>293170</v>
      </c>
      <c r="BX47" s="37">
        <v>282294</v>
      </c>
      <c r="BY47" s="37">
        <v>272659</v>
      </c>
      <c r="BZ47" s="37">
        <v>264029</v>
      </c>
      <c r="CA47" s="37">
        <v>254763</v>
      </c>
      <c r="CB47" s="37">
        <v>244316</v>
      </c>
      <c r="CC47" s="37">
        <v>233706</v>
      </c>
      <c r="CD47" s="37">
        <v>221008</v>
      </c>
      <c r="CE47" s="37">
        <v>207092</v>
      </c>
      <c r="CF47" s="37">
        <v>191817</v>
      </c>
      <c r="CG47" s="37">
        <v>177836</v>
      </c>
      <c r="CH47" s="37">
        <v>163194</v>
      </c>
      <c r="CI47" s="37">
        <v>151129</v>
      </c>
      <c r="CJ47" s="37">
        <v>140605</v>
      </c>
      <c r="CK47" s="37">
        <v>130619</v>
      </c>
      <c r="CL47" s="37">
        <v>120896</v>
      </c>
      <c r="CM47" s="37">
        <v>111544</v>
      </c>
      <c r="CN47" s="37">
        <v>102030</v>
      </c>
      <c r="CO47" s="37">
        <v>92434</v>
      </c>
      <c r="CP47" s="37">
        <v>82317</v>
      </c>
      <c r="CQ47" s="37">
        <v>72963</v>
      </c>
      <c r="CR47" s="37">
        <v>63450</v>
      </c>
      <c r="CS47" s="37">
        <v>54593</v>
      </c>
      <c r="CT47" s="37">
        <v>46123</v>
      </c>
      <c r="CU47" s="37">
        <v>38211</v>
      </c>
      <c r="CV47" s="37">
        <v>30978</v>
      </c>
      <c r="CW47" s="37">
        <v>24568</v>
      </c>
      <c r="CX47" s="37">
        <v>19046</v>
      </c>
      <c r="CY47" s="37">
        <v>14549</v>
      </c>
      <c r="CZ47" s="37">
        <v>10879</v>
      </c>
      <c r="DA47" s="37">
        <v>8001</v>
      </c>
      <c r="DB47" s="37">
        <v>5725</v>
      </c>
      <c r="DC47" s="38">
        <v>8262</v>
      </c>
      <c r="DD47" s="36">
        <v>196228</v>
      </c>
      <c r="DE47" s="37">
        <v>199865</v>
      </c>
      <c r="DF47" s="37">
        <v>203592</v>
      </c>
      <c r="DG47" s="37">
        <v>207389</v>
      </c>
      <c r="DH47" s="37">
        <v>211246</v>
      </c>
      <c r="DI47" s="37">
        <v>215166</v>
      </c>
      <c r="DJ47" s="37">
        <v>219153</v>
      </c>
      <c r="DK47" s="37">
        <v>223206</v>
      </c>
      <c r="DL47" s="37">
        <v>227330</v>
      </c>
      <c r="DM47" s="37">
        <v>231538</v>
      </c>
      <c r="DN47" s="37">
        <v>235839</v>
      </c>
      <c r="DO47" s="37">
        <v>240230</v>
      </c>
      <c r="DP47" s="37">
        <v>244733</v>
      </c>
      <c r="DQ47" s="37">
        <v>249366</v>
      </c>
      <c r="DR47" s="37">
        <v>254131</v>
      </c>
      <c r="DS47" s="37">
        <v>259062</v>
      </c>
      <c r="DT47" s="37">
        <v>264145</v>
      </c>
      <c r="DU47" s="37">
        <v>269399</v>
      </c>
      <c r="DV47" s="37">
        <v>274805</v>
      </c>
      <c r="DW47" s="37">
        <v>280341</v>
      </c>
      <c r="DX47" s="37">
        <v>285996</v>
      </c>
      <c r="DY47" s="37">
        <v>291753</v>
      </c>
      <c r="DZ47" s="37">
        <v>297574</v>
      </c>
      <c r="EA47" s="37">
        <v>303441</v>
      </c>
      <c r="EB47" s="37">
        <v>309320</v>
      </c>
      <c r="EC47" s="37">
        <v>315169</v>
      </c>
      <c r="ED47" s="37">
        <v>320951</v>
      </c>
      <c r="EE47" s="37">
        <v>326604</v>
      </c>
      <c r="EF47" s="37">
        <v>332117</v>
      </c>
      <c r="EG47" s="37">
        <v>337420</v>
      </c>
      <c r="EH47" s="37">
        <v>342776</v>
      </c>
      <c r="EI47" s="37">
        <v>347525</v>
      </c>
      <c r="EJ47" s="37">
        <v>351562</v>
      </c>
      <c r="EK47" s="37">
        <v>355452</v>
      </c>
      <c r="EL47" s="37">
        <v>359750</v>
      </c>
      <c r="EM47" s="37">
        <v>365044</v>
      </c>
      <c r="EN47" s="37">
        <v>366816</v>
      </c>
      <c r="EO47" s="37">
        <v>371507</v>
      </c>
      <c r="EP47" s="37">
        <v>376302</v>
      </c>
      <c r="EQ47" s="37">
        <v>379427</v>
      </c>
      <c r="ER47" s="37">
        <v>382632</v>
      </c>
      <c r="ES47" s="37">
        <v>386240</v>
      </c>
      <c r="ET47" s="37">
        <v>389854</v>
      </c>
      <c r="EU47" s="37">
        <v>393475</v>
      </c>
      <c r="EV47" s="37">
        <v>396668</v>
      </c>
      <c r="EW47" s="37">
        <v>400163</v>
      </c>
      <c r="EX47" s="37">
        <v>404207</v>
      </c>
      <c r="EY47" s="37">
        <v>408961</v>
      </c>
      <c r="EZ47" s="37">
        <v>413556</v>
      </c>
      <c r="FA47" s="37">
        <v>413777</v>
      </c>
      <c r="FB47" s="37">
        <v>413961</v>
      </c>
      <c r="FC47" s="37">
        <v>414808</v>
      </c>
      <c r="FD47" s="37">
        <v>416363</v>
      </c>
      <c r="FE47" s="37">
        <v>418643</v>
      </c>
      <c r="FF47" s="37">
        <v>421169</v>
      </c>
      <c r="FG47" s="37">
        <v>422371</v>
      </c>
      <c r="FH47" s="37">
        <v>422479</v>
      </c>
      <c r="FI47" s="37">
        <v>421391</v>
      </c>
      <c r="FJ47" s="37">
        <v>416643</v>
      </c>
      <c r="FK47" s="37">
        <v>412798</v>
      </c>
      <c r="FL47" s="37">
        <v>408979</v>
      </c>
      <c r="FM47" s="37">
        <v>402720</v>
      </c>
      <c r="FN47" s="37">
        <v>393611</v>
      </c>
      <c r="FO47" s="37">
        <v>382329</v>
      </c>
      <c r="FP47" s="37">
        <v>370214</v>
      </c>
      <c r="FQ47" s="37">
        <v>358317</v>
      </c>
      <c r="FR47" s="37">
        <v>346169</v>
      </c>
      <c r="FS47" s="37">
        <v>336047</v>
      </c>
      <c r="FT47" s="37">
        <v>326767</v>
      </c>
      <c r="FU47" s="37">
        <v>318703</v>
      </c>
      <c r="FV47" s="37">
        <v>310609</v>
      </c>
      <c r="FW47" s="37">
        <v>304671</v>
      </c>
      <c r="FX47" s="37">
        <v>298345</v>
      </c>
      <c r="FY47" s="37">
        <v>290048</v>
      </c>
      <c r="FZ47" s="37">
        <v>280080</v>
      </c>
      <c r="GA47" s="37">
        <v>268513</v>
      </c>
      <c r="GB47" s="37">
        <v>253492</v>
      </c>
      <c r="GC47" s="37">
        <v>239275</v>
      </c>
      <c r="GD47" s="37">
        <v>223854</v>
      </c>
      <c r="GE47" s="37">
        <v>209599</v>
      </c>
      <c r="GF47" s="37">
        <v>196289</v>
      </c>
      <c r="GG47" s="37">
        <v>184913</v>
      </c>
      <c r="GH47" s="37">
        <v>173922</v>
      </c>
      <c r="GI47" s="37">
        <v>163171</v>
      </c>
      <c r="GJ47" s="37">
        <v>152893</v>
      </c>
      <c r="GK47" s="37">
        <v>142355</v>
      </c>
      <c r="GL47" s="37">
        <v>130215</v>
      </c>
      <c r="GM47" s="37">
        <v>118615</v>
      </c>
      <c r="GN47" s="37">
        <v>106359</v>
      </c>
      <c r="GO47" s="37">
        <v>94553</v>
      </c>
      <c r="GP47" s="37">
        <v>82535</v>
      </c>
      <c r="GQ47" s="37">
        <v>71023</v>
      </c>
      <c r="GR47" s="37">
        <v>59835</v>
      </c>
      <c r="GS47" s="37">
        <v>49260</v>
      </c>
      <c r="GT47" s="37">
        <v>39794</v>
      </c>
      <c r="GU47" s="37">
        <v>31485</v>
      </c>
      <c r="GV47" s="37">
        <v>24358</v>
      </c>
      <c r="GW47" s="37">
        <v>18548</v>
      </c>
      <c r="GX47" s="37">
        <v>13756</v>
      </c>
      <c r="GY47" s="37">
        <v>9961</v>
      </c>
      <c r="GZ47" s="38">
        <v>15065</v>
      </c>
      <c r="HA47" s="36">
        <v>402552</v>
      </c>
      <c r="HB47" s="37">
        <v>410084</v>
      </c>
      <c r="HC47" s="37">
        <v>417800</v>
      </c>
      <c r="HD47" s="37">
        <v>425638</v>
      </c>
      <c r="HE47" s="37">
        <v>433604</v>
      </c>
      <c r="HF47" s="37">
        <v>441704</v>
      </c>
      <c r="HG47" s="37">
        <v>449924</v>
      </c>
      <c r="HH47" s="37">
        <v>458293</v>
      </c>
      <c r="HI47" s="37">
        <v>466804</v>
      </c>
      <c r="HJ47" s="37">
        <v>475482</v>
      </c>
      <c r="HK47" s="37">
        <v>484348</v>
      </c>
      <c r="HL47" s="37">
        <v>493402</v>
      </c>
      <c r="HM47" s="37">
        <v>502680</v>
      </c>
      <c r="HN47" s="37">
        <v>512212</v>
      </c>
      <c r="HO47" s="37">
        <v>521997</v>
      </c>
      <c r="HP47" s="37">
        <v>532092</v>
      </c>
      <c r="HQ47" s="37">
        <v>542484</v>
      </c>
      <c r="HR47" s="37">
        <v>553173</v>
      </c>
      <c r="HS47" s="37">
        <v>564158</v>
      </c>
      <c r="HT47" s="37">
        <v>575379</v>
      </c>
      <c r="HU47" s="37">
        <v>586826</v>
      </c>
      <c r="HV47" s="37">
        <v>598458</v>
      </c>
      <c r="HW47" s="37">
        <v>610211</v>
      </c>
      <c r="HX47" s="37">
        <v>622038</v>
      </c>
      <c r="HY47" s="37">
        <v>633858</v>
      </c>
      <c r="HZ47" s="37">
        <v>645594</v>
      </c>
      <c r="IA47" s="37">
        <v>657168</v>
      </c>
      <c r="IB47" s="37">
        <v>668458</v>
      </c>
      <c r="IC47" s="37">
        <v>679429</v>
      </c>
      <c r="ID47" s="37">
        <v>689959</v>
      </c>
      <c r="IE47" s="37">
        <v>700588</v>
      </c>
      <c r="IF47" s="37">
        <v>709951</v>
      </c>
      <c r="IG47" s="37">
        <v>717821</v>
      </c>
      <c r="IH47" s="37">
        <v>725350</v>
      </c>
      <c r="II47" s="37">
        <v>733743</v>
      </c>
      <c r="IJ47" s="37">
        <v>744290</v>
      </c>
      <c r="IK47" s="37">
        <v>747567</v>
      </c>
      <c r="IL47" s="37">
        <v>757227</v>
      </c>
      <c r="IM47" s="37">
        <v>764796</v>
      </c>
      <c r="IN47" s="37">
        <v>771061</v>
      </c>
      <c r="IO47" s="37">
        <v>777394</v>
      </c>
      <c r="IP47" s="37">
        <v>783427</v>
      </c>
      <c r="IQ47" s="37">
        <v>789637</v>
      </c>
      <c r="IR47" s="37">
        <v>795988</v>
      </c>
      <c r="IS47" s="37">
        <v>802574</v>
      </c>
      <c r="IT47" s="37">
        <v>809538</v>
      </c>
      <c r="IU47" s="37">
        <v>817096</v>
      </c>
      <c r="IV47" s="37">
        <v>825526</v>
      </c>
      <c r="IW47" s="37">
        <v>833827</v>
      </c>
      <c r="IX47" s="37">
        <v>833520</v>
      </c>
      <c r="IY47" s="37">
        <v>832769</v>
      </c>
      <c r="IZ47" s="37">
        <v>831898</v>
      </c>
      <c r="JA47" s="37">
        <v>832014</v>
      </c>
      <c r="JB47" s="37">
        <v>833628</v>
      </c>
      <c r="JC47" s="37">
        <v>836145</v>
      </c>
      <c r="JD47" s="37">
        <v>832764</v>
      </c>
      <c r="JE47" s="37">
        <v>828330</v>
      </c>
      <c r="JF47" s="37">
        <v>822873</v>
      </c>
      <c r="JG47" s="37">
        <v>814421</v>
      </c>
      <c r="JH47" s="37">
        <v>807163</v>
      </c>
      <c r="JI47" s="37">
        <v>799160</v>
      </c>
      <c r="JJ47" s="37">
        <v>785442</v>
      </c>
      <c r="JK47" s="37">
        <v>764931</v>
      </c>
      <c r="JL47" s="37">
        <v>740764</v>
      </c>
      <c r="JM47" s="37">
        <v>715531</v>
      </c>
      <c r="JN47" s="37">
        <v>690258</v>
      </c>
      <c r="JO47" s="37">
        <v>664795</v>
      </c>
      <c r="JP47" s="37">
        <v>640638</v>
      </c>
      <c r="JQ47" s="37">
        <v>619937</v>
      </c>
      <c r="JR47" s="37">
        <v>600997</v>
      </c>
      <c r="JS47" s="37">
        <v>583268</v>
      </c>
      <c r="JT47" s="37">
        <v>568700</v>
      </c>
      <c r="JU47" s="37">
        <v>553108</v>
      </c>
      <c r="JV47" s="37">
        <v>534364</v>
      </c>
      <c r="JW47" s="37">
        <v>513786</v>
      </c>
      <c r="JX47" s="37">
        <v>489521</v>
      </c>
      <c r="JY47" s="37">
        <v>460584</v>
      </c>
      <c r="JZ47" s="37">
        <v>431092</v>
      </c>
      <c r="KA47" s="37">
        <v>401690</v>
      </c>
      <c r="KB47" s="37">
        <v>372793</v>
      </c>
      <c r="KC47" s="37">
        <v>347418</v>
      </c>
      <c r="KD47" s="37">
        <v>325518</v>
      </c>
      <c r="KE47" s="37">
        <v>304541</v>
      </c>
      <c r="KF47" s="37">
        <v>284067</v>
      </c>
      <c r="KG47" s="37">
        <v>264437</v>
      </c>
      <c r="KH47" s="37">
        <v>244385</v>
      </c>
      <c r="KI47" s="37">
        <v>222649</v>
      </c>
      <c r="KJ47" s="37">
        <v>200932</v>
      </c>
      <c r="KK47" s="37">
        <v>179322</v>
      </c>
      <c r="KL47" s="37">
        <v>158003</v>
      </c>
      <c r="KM47" s="37">
        <v>137128</v>
      </c>
      <c r="KN47" s="37">
        <v>117146</v>
      </c>
      <c r="KO47" s="37">
        <v>98046</v>
      </c>
      <c r="KP47" s="37">
        <v>80238</v>
      </c>
      <c r="KQ47" s="37">
        <v>64362</v>
      </c>
      <c r="KR47" s="37">
        <v>50531</v>
      </c>
      <c r="KS47" s="37">
        <v>38907</v>
      </c>
      <c r="KT47" s="37">
        <v>29427</v>
      </c>
      <c r="KU47" s="37">
        <v>21757</v>
      </c>
      <c r="KV47" s="37">
        <v>15686</v>
      </c>
      <c r="KW47" s="38">
        <v>23327</v>
      </c>
    </row>
    <row r="48" spans="1:309" s="16" customFormat="1" ht="13.2">
      <c r="A48" s="19" t="s">
        <v>307</v>
      </c>
      <c r="B48" s="31">
        <v>2056</v>
      </c>
      <c r="C48" s="19" t="s">
        <v>3</v>
      </c>
      <c r="D48" s="33">
        <v>54715374</v>
      </c>
      <c r="E48" s="34">
        <v>27005339</v>
      </c>
      <c r="F48" s="35">
        <v>27710035</v>
      </c>
      <c r="G48" s="33">
        <v>202449</v>
      </c>
      <c r="H48" s="34">
        <v>206300</v>
      </c>
      <c r="I48" s="34">
        <v>210233</v>
      </c>
      <c r="J48" s="34">
        <v>214218</v>
      </c>
      <c r="K48" s="34">
        <v>218274</v>
      </c>
      <c r="L48" s="34">
        <v>222382</v>
      </c>
      <c r="M48" s="34">
        <v>226554</v>
      </c>
      <c r="N48" s="34">
        <v>230790</v>
      </c>
      <c r="O48" s="34">
        <v>235102</v>
      </c>
      <c r="P48" s="34">
        <v>239480</v>
      </c>
      <c r="Q48" s="34">
        <v>243948</v>
      </c>
      <c r="R48" s="34">
        <v>248507</v>
      </c>
      <c r="S48" s="34">
        <v>253157</v>
      </c>
      <c r="T48" s="34">
        <v>257918</v>
      </c>
      <c r="U48" s="34">
        <v>262788</v>
      </c>
      <c r="V48" s="34">
        <v>267788</v>
      </c>
      <c r="W48" s="34">
        <v>272917</v>
      </c>
      <c r="X48" s="34">
        <v>278182</v>
      </c>
      <c r="Y48" s="34">
        <v>283578</v>
      </c>
      <c r="Z48" s="34">
        <v>289100</v>
      </c>
      <c r="AA48" s="34">
        <v>294746</v>
      </c>
      <c r="AB48" s="34">
        <v>300489</v>
      </c>
      <c r="AC48" s="34">
        <v>306330</v>
      </c>
      <c r="AD48" s="34">
        <v>312220</v>
      </c>
      <c r="AE48" s="34">
        <v>318146</v>
      </c>
      <c r="AF48" s="34">
        <v>324053</v>
      </c>
      <c r="AG48" s="34">
        <v>329904</v>
      </c>
      <c r="AH48" s="34">
        <v>335660</v>
      </c>
      <c r="AI48" s="34">
        <v>341281</v>
      </c>
      <c r="AJ48" s="34">
        <v>346711</v>
      </c>
      <c r="AK48" s="34">
        <v>351921</v>
      </c>
      <c r="AL48" s="34">
        <v>357173</v>
      </c>
      <c r="AM48" s="34">
        <v>361769</v>
      </c>
      <c r="AN48" s="34">
        <v>365593</v>
      </c>
      <c r="AO48" s="34">
        <v>369217</v>
      </c>
      <c r="AP48" s="34">
        <v>373287</v>
      </c>
      <c r="AQ48" s="34">
        <v>378514</v>
      </c>
      <c r="AR48" s="34">
        <v>380005</v>
      </c>
      <c r="AS48" s="34">
        <v>384951</v>
      </c>
      <c r="AT48" s="34">
        <v>387708</v>
      </c>
      <c r="AU48" s="34">
        <v>390809</v>
      </c>
      <c r="AV48" s="34">
        <v>393907</v>
      </c>
      <c r="AW48" s="34">
        <v>396297</v>
      </c>
      <c r="AX48" s="34">
        <v>398835</v>
      </c>
      <c r="AY48" s="34">
        <v>401523</v>
      </c>
      <c r="AZ48" s="34">
        <v>404844</v>
      </c>
      <c r="BA48" s="34">
        <v>408239</v>
      </c>
      <c r="BB48" s="34">
        <v>411663</v>
      </c>
      <c r="BC48" s="34">
        <v>415253</v>
      </c>
      <c r="BD48" s="34">
        <v>418840</v>
      </c>
      <c r="BE48" s="34">
        <v>418195</v>
      </c>
      <c r="BF48" s="34">
        <v>417146</v>
      </c>
      <c r="BG48" s="34">
        <v>415299</v>
      </c>
      <c r="BH48" s="34">
        <v>413719</v>
      </c>
      <c r="BI48" s="34">
        <v>412910</v>
      </c>
      <c r="BJ48" s="34">
        <v>412723</v>
      </c>
      <c r="BK48" s="34">
        <v>407984</v>
      </c>
      <c r="BL48" s="34">
        <v>403285</v>
      </c>
      <c r="BM48" s="34">
        <v>398735</v>
      </c>
      <c r="BN48" s="34">
        <v>394844</v>
      </c>
      <c r="BO48" s="34">
        <v>391214</v>
      </c>
      <c r="BP48" s="34">
        <v>386792</v>
      </c>
      <c r="BQ48" s="34">
        <v>379113</v>
      </c>
      <c r="BR48" s="34">
        <v>367513</v>
      </c>
      <c r="BS48" s="34">
        <v>354436</v>
      </c>
      <c r="BT48" s="34">
        <v>341121</v>
      </c>
      <c r="BU48" s="34">
        <v>327532</v>
      </c>
      <c r="BV48" s="34">
        <v>314005</v>
      </c>
      <c r="BW48" s="34">
        <v>299753</v>
      </c>
      <c r="BX48" s="34">
        <v>288073</v>
      </c>
      <c r="BY48" s="34">
        <v>276921</v>
      </c>
      <c r="BZ48" s="34">
        <v>266955</v>
      </c>
      <c r="CA48" s="34">
        <v>257962</v>
      </c>
      <c r="CB48" s="34">
        <v>248325</v>
      </c>
      <c r="CC48" s="34">
        <v>237540</v>
      </c>
      <c r="CD48" s="34">
        <v>226594</v>
      </c>
      <c r="CE48" s="34">
        <v>213621</v>
      </c>
      <c r="CF48" s="34">
        <v>199491</v>
      </c>
      <c r="CG48" s="34">
        <v>184086</v>
      </c>
      <c r="CH48" s="34">
        <v>169960</v>
      </c>
      <c r="CI48" s="34">
        <v>155259</v>
      </c>
      <c r="CJ48" s="34">
        <v>143054</v>
      </c>
      <c r="CK48" s="34">
        <v>132355</v>
      </c>
      <c r="CL48" s="34">
        <v>122201</v>
      </c>
      <c r="CM48" s="34">
        <v>112356</v>
      </c>
      <c r="CN48" s="34">
        <v>102912</v>
      </c>
      <c r="CO48" s="34">
        <v>93394</v>
      </c>
      <c r="CP48" s="34">
        <v>83890</v>
      </c>
      <c r="CQ48" s="34">
        <v>74018</v>
      </c>
      <c r="CR48" s="34">
        <v>64958</v>
      </c>
      <c r="CS48" s="34">
        <v>55868</v>
      </c>
      <c r="CT48" s="34">
        <v>47505</v>
      </c>
      <c r="CU48" s="34">
        <v>39622</v>
      </c>
      <c r="CV48" s="34">
        <v>32374</v>
      </c>
      <c r="CW48" s="34">
        <v>25855</v>
      </c>
      <c r="CX48" s="34">
        <v>20174</v>
      </c>
      <c r="CY48" s="34">
        <v>15363</v>
      </c>
      <c r="CZ48" s="34">
        <v>11508</v>
      </c>
      <c r="DA48" s="34">
        <v>8434</v>
      </c>
      <c r="DB48" s="34">
        <v>6065</v>
      </c>
      <c r="DC48" s="35">
        <v>8774</v>
      </c>
      <c r="DD48" s="33">
        <v>192544</v>
      </c>
      <c r="DE48" s="34">
        <v>196133</v>
      </c>
      <c r="DF48" s="34">
        <v>199817</v>
      </c>
      <c r="DG48" s="34">
        <v>203560</v>
      </c>
      <c r="DH48" s="34">
        <v>207360</v>
      </c>
      <c r="DI48" s="34">
        <v>211228</v>
      </c>
      <c r="DJ48" s="34">
        <v>215142</v>
      </c>
      <c r="DK48" s="34">
        <v>219130</v>
      </c>
      <c r="DL48" s="34">
        <v>223179</v>
      </c>
      <c r="DM48" s="34">
        <v>227306</v>
      </c>
      <c r="DN48" s="34">
        <v>231508</v>
      </c>
      <c r="DO48" s="34">
        <v>235804</v>
      </c>
      <c r="DP48" s="34">
        <v>240187</v>
      </c>
      <c r="DQ48" s="34">
        <v>244690</v>
      </c>
      <c r="DR48" s="34">
        <v>249313</v>
      </c>
      <c r="DS48" s="34">
        <v>254083</v>
      </c>
      <c r="DT48" s="34">
        <v>258999</v>
      </c>
      <c r="DU48" s="34">
        <v>264078</v>
      </c>
      <c r="DV48" s="34">
        <v>269311</v>
      </c>
      <c r="DW48" s="34">
        <v>274683</v>
      </c>
      <c r="DX48" s="34">
        <v>280200</v>
      </c>
      <c r="DY48" s="34">
        <v>285819</v>
      </c>
      <c r="DZ48" s="34">
        <v>291544</v>
      </c>
      <c r="EA48" s="34">
        <v>297348</v>
      </c>
      <c r="EB48" s="34">
        <v>303193</v>
      </c>
      <c r="EC48" s="34">
        <v>309051</v>
      </c>
      <c r="ED48" s="34">
        <v>314886</v>
      </c>
      <c r="EE48" s="34">
        <v>320645</v>
      </c>
      <c r="EF48" s="34">
        <v>326298</v>
      </c>
      <c r="EG48" s="34">
        <v>331792</v>
      </c>
      <c r="EH48" s="34">
        <v>337079</v>
      </c>
      <c r="EI48" s="34">
        <v>342424</v>
      </c>
      <c r="EJ48" s="34">
        <v>347155</v>
      </c>
      <c r="EK48" s="34">
        <v>351180</v>
      </c>
      <c r="EL48" s="34">
        <v>355058</v>
      </c>
      <c r="EM48" s="34">
        <v>359341</v>
      </c>
      <c r="EN48" s="34">
        <v>364608</v>
      </c>
      <c r="EO48" s="34">
        <v>366371</v>
      </c>
      <c r="EP48" s="34">
        <v>371046</v>
      </c>
      <c r="EQ48" s="34">
        <v>375820</v>
      </c>
      <c r="ER48" s="34">
        <v>378925</v>
      </c>
      <c r="ES48" s="34">
        <v>382100</v>
      </c>
      <c r="ET48" s="34">
        <v>385683</v>
      </c>
      <c r="EU48" s="34">
        <v>389264</v>
      </c>
      <c r="EV48" s="34">
        <v>392845</v>
      </c>
      <c r="EW48" s="34">
        <v>395997</v>
      </c>
      <c r="EX48" s="34">
        <v>399443</v>
      </c>
      <c r="EY48" s="34">
        <v>403424</v>
      </c>
      <c r="EZ48" s="34">
        <v>408123</v>
      </c>
      <c r="FA48" s="34">
        <v>412629</v>
      </c>
      <c r="FB48" s="34">
        <v>412785</v>
      </c>
      <c r="FC48" s="34">
        <v>412888</v>
      </c>
      <c r="FD48" s="34">
        <v>413640</v>
      </c>
      <c r="FE48" s="34">
        <v>415102</v>
      </c>
      <c r="FF48" s="34">
        <v>417274</v>
      </c>
      <c r="FG48" s="34">
        <v>419686</v>
      </c>
      <c r="FH48" s="34">
        <v>420764</v>
      </c>
      <c r="FI48" s="34">
        <v>420744</v>
      </c>
      <c r="FJ48" s="34">
        <v>419519</v>
      </c>
      <c r="FK48" s="34">
        <v>414634</v>
      </c>
      <c r="FL48" s="34">
        <v>410637</v>
      </c>
      <c r="FM48" s="34">
        <v>406641</v>
      </c>
      <c r="FN48" s="34">
        <v>400204</v>
      </c>
      <c r="FO48" s="34">
        <v>390919</v>
      </c>
      <c r="FP48" s="34">
        <v>379464</v>
      </c>
      <c r="FQ48" s="34">
        <v>367170</v>
      </c>
      <c r="FR48" s="34">
        <v>355073</v>
      </c>
      <c r="FS48" s="34">
        <v>342717</v>
      </c>
      <c r="FT48" s="34">
        <v>332354</v>
      </c>
      <c r="FU48" s="34">
        <v>322799</v>
      </c>
      <c r="FV48" s="34">
        <v>314428</v>
      </c>
      <c r="FW48" s="34">
        <v>305995</v>
      </c>
      <c r="FX48" s="34">
        <v>299644</v>
      </c>
      <c r="FY48" s="34">
        <v>292880</v>
      </c>
      <c r="FZ48" s="34">
        <v>284149</v>
      </c>
      <c r="GA48" s="34">
        <v>273731</v>
      </c>
      <c r="GB48" s="34">
        <v>261725</v>
      </c>
      <c r="GC48" s="34">
        <v>246346</v>
      </c>
      <c r="GD48" s="34">
        <v>231749</v>
      </c>
      <c r="GE48" s="34">
        <v>215997</v>
      </c>
      <c r="GF48" s="34">
        <v>201397</v>
      </c>
      <c r="GG48" s="34">
        <v>187726</v>
      </c>
      <c r="GH48" s="34">
        <v>175912</v>
      </c>
      <c r="GI48" s="34">
        <v>164477</v>
      </c>
      <c r="GJ48" s="34">
        <v>153309</v>
      </c>
      <c r="GK48" s="34">
        <v>142689</v>
      </c>
      <c r="GL48" s="34">
        <v>131822</v>
      </c>
      <c r="GM48" s="34">
        <v>119556</v>
      </c>
      <c r="GN48" s="34">
        <v>107909</v>
      </c>
      <c r="GO48" s="34">
        <v>95795</v>
      </c>
      <c r="GP48" s="34">
        <v>84233</v>
      </c>
      <c r="GQ48" s="34">
        <v>72653</v>
      </c>
      <c r="GR48" s="34">
        <v>61710</v>
      </c>
      <c r="GS48" s="34">
        <v>51264</v>
      </c>
      <c r="GT48" s="34">
        <v>41547</v>
      </c>
      <c r="GU48" s="34">
        <v>33005</v>
      </c>
      <c r="GV48" s="34">
        <v>25614</v>
      </c>
      <c r="GW48" s="34">
        <v>19418</v>
      </c>
      <c r="GX48" s="34">
        <v>14468</v>
      </c>
      <c r="GY48" s="34">
        <v>10483</v>
      </c>
      <c r="GZ48" s="35">
        <v>16044</v>
      </c>
      <c r="HA48" s="33">
        <v>394993</v>
      </c>
      <c r="HB48" s="34">
        <v>402433</v>
      </c>
      <c r="HC48" s="34">
        <v>410050</v>
      </c>
      <c r="HD48" s="34">
        <v>417778</v>
      </c>
      <c r="HE48" s="34">
        <v>425634</v>
      </c>
      <c r="HF48" s="34">
        <v>433610</v>
      </c>
      <c r="HG48" s="34">
        <v>441696</v>
      </c>
      <c r="HH48" s="34">
        <v>449920</v>
      </c>
      <c r="HI48" s="34">
        <v>458281</v>
      </c>
      <c r="HJ48" s="34">
        <v>466786</v>
      </c>
      <c r="HK48" s="34">
        <v>475456</v>
      </c>
      <c r="HL48" s="34">
        <v>484311</v>
      </c>
      <c r="HM48" s="34">
        <v>493344</v>
      </c>
      <c r="HN48" s="34">
        <v>502608</v>
      </c>
      <c r="HO48" s="34">
        <v>512101</v>
      </c>
      <c r="HP48" s="34">
        <v>521871</v>
      </c>
      <c r="HQ48" s="34">
        <v>531916</v>
      </c>
      <c r="HR48" s="34">
        <v>542260</v>
      </c>
      <c r="HS48" s="34">
        <v>552889</v>
      </c>
      <c r="HT48" s="34">
        <v>563783</v>
      </c>
      <c r="HU48" s="34">
        <v>574946</v>
      </c>
      <c r="HV48" s="34">
        <v>586308</v>
      </c>
      <c r="HW48" s="34">
        <v>597874</v>
      </c>
      <c r="HX48" s="34">
        <v>609568</v>
      </c>
      <c r="HY48" s="34">
        <v>621339</v>
      </c>
      <c r="HZ48" s="34">
        <v>633104</v>
      </c>
      <c r="IA48" s="34">
        <v>644790</v>
      </c>
      <c r="IB48" s="34">
        <v>656305</v>
      </c>
      <c r="IC48" s="34">
        <v>667579</v>
      </c>
      <c r="ID48" s="34">
        <v>678503</v>
      </c>
      <c r="IE48" s="34">
        <v>689000</v>
      </c>
      <c r="IF48" s="34">
        <v>699597</v>
      </c>
      <c r="IG48" s="34">
        <v>708924</v>
      </c>
      <c r="IH48" s="34">
        <v>716773</v>
      </c>
      <c r="II48" s="34">
        <v>724275</v>
      </c>
      <c r="IJ48" s="34">
        <v>732628</v>
      </c>
      <c r="IK48" s="34">
        <v>743122</v>
      </c>
      <c r="IL48" s="34">
        <v>746376</v>
      </c>
      <c r="IM48" s="34">
        <v>755997</v>
      </c>
      <c r="IN48" s="34">
        <v>763528</v>
      </c>
      <c r="IO48" s="34">
        <v>769734</v>
      </c>
      <c r="IP48" s="34">
        <v>776007</v>
      </c>
      <c r="IQ48" s="34">
        <v>781980</v>
      </c>
      <c r="IR48" s="34">
        <v>788099</v>
      </c>
      <c r="IS48" s="34">
        <v>794368</v>
      </c>
      <c r="IT48" s="34">
        <v>800841</v>
      </c>
      <c r="IU48" s="34">
        <v>807682</v>
      </c>
      <c r="IV48" s="34">
        <v>815087</v>
      </c>
      <c r="IW48" s="34">
        <v>823376</v>
      </c>
      <c r="IX48" s="34">
        <v>831469</v>
      </c>
      <c r="IY48" s="34">
        <v>830980</v>
      </c>
      <c r="IZ48" s="34">
        <v>830034</v>
      </c>
      <c r="JA48" s="34">
        <v>828939</v>
      </c>
      <c r="JB48" s="34">
        <v>828821</v>
      </c>
      <c r="JC48" s="34">
        <v>830184</v>
      </c>
      <c r="JD48" s="34">
        <v>832409</v>
      </c>
      <c r="JE48" s="34">
        <v>828748</v>
      </c>
      <c r="JF48" s="34">
        <v>824029</v>
      </c>
      <c r="JG48" s="34">
        <v>818254</v>
      </c>
      <c r="JH48" s="34">
        <v>809478</v>
      </c>
      <c r="JI48" s="34">
        <v>801851</v>
      </c>
      <c r="JJ48" s="34">
        <v>793433</v>
      </c>
      <c r="JK48" s="34">
        <v>779317</v>
      </c>
      <c r="JL48" s="34">
        <v>758432</v>
      </c>
      <c r="JM48" s="34">
        <v>733900</v>
      </c>
      <c r="JN48" s="34">
        <v>708291</v>
      </c>
      <c r="JO48" s="34">
        <v>682605</v>
      </c>
      <c r="JP48" s="34">
        <v>656722</v>
      </c>
      <c r="JQ48" s="34">
        <v>632107</v>
      </c>
      <c r="JR48" s="34">
        <v>610872</v>
      </c>
      <c r="JS48" s="34">
        <v>591349</v>
      </c>
      <c r="JT48" s="34">
        <v>572950</v>
      </c>
      <c r="JU48" s="34">
        <v>557606</v>
      </c>
      <c r="JV48" s="34">
        <v>541205</v>
      </c>
      <c r="JW48" s="34">
        <v>521689</v>
      </c>
      <c r="JX48" s="34">
        <v>500325</v>
      </c>
      <c r="JY48" s="34">
        <v>475346</v>
      </c>
      <c r="JZ48" s="34">
        <v>445837</v>
      </c>
      <c r="KA48" s="34">
        <v>415835</v>
      </c>
      <c r="KB48" s="34">
        <v>385957</v>
      </c>
      <c r="KC48" s="34">
        <v>356656</v>
      </c>
      <c r="KD48" s="34">
        <v>330780</v>
      </c>
      <c r="KE48" s="34">
        <v>308267</v>
      </c>
      <c r="KF48" s="34">
        <v>286678</v>
      </c>
      <c r="KG48" s="34">
        <v>265665</v>
      </c>
      <c r="KH48" s="34">
        <v>245601</v>
      </c>
      <c r="KI48" s="34">
        <v>225216</v>
      </c>
      <c r="KJ48" s="34">
        <v>203446</v>
      </c>
      <c r="KK48" s="34">
        <v>181927</v>
      </c>
      <c r="KL48" s="34">
        <v>160753</v>
      </c>
      <c r="KM48" s="34">
        <v>140101</v>
      </c>
      <c r="KN48" s="34">
        <v>120158</v>
      </c>
      <c r="KO48" s="34">
        <v>101332</v>
      </c>
      <c r="KP48" s="34">
        <v>83638</v>
      </c>
      <c r="KQ48" s="34">
        <v>67402</v>
      </c>
      <c r="KR48" s="34">
        <v>53179</v>
      </c>
      <c r="KS48" s="34">
        <v>40977</v>
      </c>
      <c r="KT48" s="34">
        <v>30926</v>
      </c>
      <c r="KU48" s="34">
        <v>22902</v>
      </c>
      <c r="KV48" s="34">
        <v>16548</v>
      </c>
      <c r="KW48" s="35">
        <v>24818</v>
      </c>
    </row>
    <row r="49" spans="1:309" s="16" customFormat="1" ht="13.2">
      <c r="A49" s="20" t="s">
        <v>307</v>
      </c>
      <c r="B49" s="32">
        <v>2057</v>
      </c>
      <c r="C49" s="20" t="s">
        <v>3</v>
      </c>
      <c r="D49" s="36">
        <v>54508782</v>
      </c>
      <c r="E49" s="37">
        <v>26910324</v>
      </c>
      <c r="F49" s="38">
        <v>27598458</v>
      </c>
      <c r="G49" s="36">
        <v>198635</v>
      </c>
      <c r="H49" s="37">
        <v>202434</v>
      </c>
      <c r="I49" s="37">
        <v>206309</v>
      </c>
      <c r="J49" s="37">
        <v>210253</v>
      </c>
      <c r="K49" s="37">
        <v>214246</v>
      </c>
      <c r="L49" s="37">
        <v>218294</v>
      </c>
      <c r="M49" s="37">
        <v>222406</v>
      </c>
      <c r="N49" s="37">
        <v>226577</v>
      </c>
      <c r="O49" s="37">
        <v>230805</v>
      </c>
      <c r="P49" s="37">
        <v>235113</v>
      </c>
      <c r="Q49" s="37">
        <v>239488</v>
      </c>
      <c r="R49" s="37">
        <v>243948</v>
      </c>
      <c r="S49" s="37">
        <v>248490</v>
      </c>
      <c r="T49" s="37">
        <v>253129</v>
      </c>
      <c r="U49" s="37">
        <v>257866</v>
      </c>
      <c r="V49" s="37">
        <v>262716</v>
      </c>
      <c r="W49" s="37">
        <v>267681</v>
      </c>
      <c r="X49" s="37">
        <v>272771</v>
      </c>
      <c r="Y49" s="37">
        <v>277989</v>
      </c>
      <c r="Z49" s="37">
        <v>283340</v>
      </c>
      <c r="AA49" s="37">
        <v>288818</v>
      </c>
      <c r="AB49" s="37">
        <v>294418</v>
      </c>
      <c r="AC49" s="37">
        <v>300134</v>
      </c>
      <c r="AD49" s="37">
        <v>305928</v>
      </c>
      <c r="AE49" s="37">
        <v>311795</v>
      </c>
      <c r="AF49" s="37">
        <v>317675</v>
      </c>
      <c r="AG49" s="37">
        <v>323551</v>
      </c>
      <c r="AH49" s="37">
        <v>329377</v>
      </c>
      <c r="AI49" s="37">
        <v>335110</v>
      </c>
      <c r="AJ49" s="37">
        <v>340703</v>
      </c>
      <c r="AK49" s="37">
        <v>346116</v>
      </c>
      <c r="AL49" s="37">
        <v>351310</v>
      </c>
      <c r="AM49" s="37">
        <v>356540</v>
      </c>
      <c r="AN49" s="37">
        <v>361122</v>
      </c>
      <c r="AO49" s="37">
        <v>364931</v>
      </c>
      <c r="AP49" s="37">
        <v>368536</v>
      </c>
      <c r="AQ49" s="37">
        <v>372586</v>
      </c>
      <c r="AR49" s="37">
        <v>377771</v>
      </c>
      <c r="AS49" s="37">
        <v>379255</v>
      </c>
      <c r="AT49" s="37">
        <v>384168</v>
      </c>
      <c r="AU49" s="37">
        <v>386900</v>
      </c>
      <c r="AV49" s="37">
        <v>389967</v>
      </c>
      <c r="AW49" s="37">
        <v>393025</v>
      </c>
      <c r="AX49" s="37">
        <v>395368</v>
      </c>
      <c r="AY49" s="37">
        <v>397853</v>
      </c>
      <c r="AZ49" s="37">
        <v>400481</v>
      </c>
      <c r="BA49" s="37">
        <v>403725</v>
      </c>
      <c r="BB49" s="37">
        <v>407044</v>
      </c>
      <c r="BC49" s="37">
        <v>410377</v>
      </c>
      <c r="BD49" s="37">
        <v>413843</v>
      </c>
      <c r="BE49" s="37">
        <v>417312</v>
      </c>
      <c r="BF49" s="37">
        <v>416550</v>
      </c>
      <c r="BG49" s="37">
        <v>415364</v>
      </c>
      <c r="BH49" s="37">
        <v>413386</v>
      </c>
      <c r="BI49" s="37">
        <v>411656</v>
      </c>
      <c r="BJ49" s="37">
        <v>410686</v>
      </c>
      <c r="BK49" s="37">
        <v>410308</v>
      </c>
      <c r="BL49" s="37">
        <v>405415</v>
      </c>
      <c r="BM49" s="37">
        <v>400540</v>
      </c>
      <c r="BN49" s="37">
        <v>395805</v>
      </c>
      <c r="BO49" s="37">
        <v>391711</v>
      </c>
      <c r="BP49" s="37">
        <v>387846</v>
      </c>
      <c r="BQ49" s="37">
        <v>383183</v>
      </c>
      <c r="BR49" s="37">
        <v>375262</v>
      </c>
      <c r="BS49" s="37">
        <v>363452</v>
      </c>
      <c r="BT49" s="37">
        <v>350171</v>
      </c>
      <c r="BU49" s="37">
        <v>336643</v>
      </c>
      <c r="BV49" s="37">
        <v>322825</v>
      </c>
      <c r="BW49" s="37">
        <v>309076</v>
      </c>
      <c r="BX49" s="37">
        <v>294597</v>
      </c>
      <c r="BY49" s="37">
        <v>282650</v>
      </c>
      <c r="BZ49" s="37">
        <v>271193</v>
      </c>
      <c r="CA49" s="37">
        <v>260884</v>
      </c>
      <c r="CB49" s="37">
        <v>251509</v>
      </c>
      <c r="CC49" s="37">
        <v>241507</v>
      </c>
      <c r="CD49" s="37">
        <v>230384</v>
      </c>
      <c r="CE49" s="37">
        <v>219101</v>
      </c>
      <c r="CF49" s="37">
        <v>205859</v>
      </c>
      <c r="CG49" s="37">
        <v>191525</v>
      </c>
      <c r="CH49" s="37">
        <v>176010</v>
      </c>
      <c r="CI49" s="37">
        <v>161767</v>
      </c>
      <c r="CJ49" s="37">
        <v>147037</v>
      </c>
      <c r="CK49" s="37">
        <v>134724</v>
      </c>
      <c r="CL49" s="37">
        <v>123887</v>
      </c>
      <c r="CM49" s="37">
        <v>113627</v>
      </c>
      <c r="CN49" s="37">
        <v>103722</v>
      </c>
      <c r="CO49" s="37">
        <v>94260</v>
      </c>
      <c r="CP49" s="37">
        <v>84812</v>
      </c>
      <c r="CQ49" s="37">
        <v>75477</v>
      </c>
      <c r="CR49" s="37">
        <v>65941</v>
      </c>
      <c r="CS49" s="37">
        <v>57238</v>
      </c>
      <c r="CT49" s="37">
        <v>48654</v>
      </c>
      <c r="CU49" s="37">
        <v>40841</v>
      </c>
      <c r="CV49" s="37">
        <v>33598</v>
      </c>
      <c r="CW49" s="37">
        <v>27047</v>
      </c>
      <c r="CX49" s="37">
        <v>21254</v>
      </c>
      <c r="CY49" s="37">
        <v>16285</v>
      </c>
      <c r="CZ49" s="37">
        <v>12166</v>
      </c>
      <c r="DA49" s="37">
        <v>8927</v>
      </c>
      <c r="DB49" s="37">
        <v>6399</v>
      </c>
      <c r="DC49" s="38">
        <v>9334</v>
      </c>
      <c r="DD49" s="36">
        <v>188916</v>
      </c>
      <c r="DE49" s="37">
        <v>192458</v>
      </c>
      <c r="DF49" s="37">
        <v>196094</v>
      </c>
      <c r="DG49" s="37">
        <v>199785</v>
      </c>
      <c r="DH49" s="37">
        <v>203537</v>
      </c>
      <c r="DI49" s="37">
        <v>207343</v>
      </c>
      <c r="DJ49" s="37">
        <v>211205</v>
      </c>
      <c r="DK49" s="37">
        <v>215126</v>
      </c>
      <c r="DL49" s="37">
        <v>219109</v>
      </c>
      <c r="DM49" s="37">
        <v>223153</v>
      </c>
      <c r="DN49" s="37">
        <v>227279</v>
      </c>
      <c r="DO49" s="37">
        <v>231478</v>
      </c>
      <c r="DP49" s="37">
        <v>235763</v>
      </c>
      <c r="DQ49" s="37">
        <v>240147</v>
      </c>
      <c r="DR49" s="37">
        <v>244645</v>
      </c>
      <c r="DS49" s="37">
        <v>249263</v>
      </c>
      <c r="DT49" s="37">
        <v>254029</v>
      </c>
      <c r="DU49" s="37">
        <v>258932</v>
      </c>
      <c r="DV49" s="37">
        <v>263996</v>
      </c>
      <c r="DW49" s="37">
        <v>269197</v>
      </c>
      <c r="DX49" s="37">
        <v>274550</v>
      </c>
      <c r="DY49" s="37">
        <v>280026</v>
      </c>
      <c r="DZ49" s="37">
        <v>285629</v>
      </c>
      <c r="EA49" s="37">
        <v>291327</v>
      </c>
      <c r="EB49" s="37">
        <v>297109</v>
      </c>
      <c r="EC49" s="37">
        <v>302935</v>
      </c>
      <c r="ED49" s="37">
        <v>308783</v>
      </c>
      <c r="EE49" s="37">
        <v>314597</v>
      </c>
      <c r="EF49" s="37">
        <v>320352</v>
      </c>
      <c r="EG49" s="37">
        <v>325988</v>
      </c>
      <c r="EH49" s="37">
        <v>331463</v>
      </c>
      <c r="EI49" s="37">
        <v>336749</v>
      </c>
      <c r="EJ49" s="37">
        <v>342067</v>
      </c>
      <c r="EK49" s="37">
        <v>346790</v>
      </c>
      <c r="EL49" s="37">
        <v>350799</v>
      </c>
      <c r="EM49" s="37">
        <v>354661</v>
      </c>
      <c r="EN49" s="37">
        <v>358931</v>
      </c>
      <c r="EO49" s="37">
        <v>364165</v>
      </c>
      <c r="EP49" s="37">
        <v>365919</v>
      </c>
      <c r="EQ49" s="37">
        <v>370573</v>
      </c>
      <c r="ER49" s="37">
        <v>375320</v>
      </c>
      <c r="ES49" s="37">
        <v>378400</v>
      </c>
      <c r="ET49" s="37">
        <v>381557</v>
      </c>
      <c r="EU49" s="37">
        <v>385104</v>
      </c>
      <c r="EV49" s="37">
        <v>388645</v>
      </c>
      <c r="EW49" s="37">
        <v>392183</v>
      </c>
      <c r="EX49" s="37">
        <v>395288</v>
      </c>
      <c r="EY49" s="37">
        <v>398675</v>
      </c>
      <c r="EZ49" s="37">
        <v>402601</v>
      </c>
      <c r="FA49" s="37">
        <v>407226</v>
      </c>
      <c r="FB49" s="37">
        <v>411649</v>
      </c>
      <c r="FC49" s="37">
        <v>411719</v>
      </c>
      <c r="FD49" s="37">
        <v>411741</v>
      </c>
      <c r="FE49" s="37">
        <v>412398</v>
      </c>
      <c r="FF49" s="37">
        <v>413749</v>
      </c>
      <c r="FG49" s="37">
        <v>415817</v>
      </c>
      <c r="FH49" s="37">
        <v>418093</v>
      </c>
      <c r="FI49" s="37">
        <v>419046</v>
      </c>
      <c r="FJ49" s="37">
        <v>418884</v>
      </c>
      <c r="FK49" s="37">
        <v>417504</v>
      </c>
      <c r="FL49" s="37">
        <v>412482</v>
      </c>
      <c r="FM49" s="37">
        <v>408316</v>
      </c>
      <c r="FN49" s="37">
        <v>404126</v>
      </c>
      <c r="FO49" s="37">
        <v>397496</v>
      </c>
      <c r="FP49" s="37">
        <v>388017</v>
      </c>
      <c r="FQ49" s="37">
        <v>376374</v>
      </c>
      <c r="FR49" s="37">
        <v>363875</v>
      </c>
      <c r="FS49" s="37">
        <v>351569</v>
      </c>
      <c r="FT49" s="37">
        <v>338985</v>
      </c>
      <c r="FU49" s="37">
        <v>328358</v>
      </c>
      <c r="FV49" s="37">
        <v>318517</v>
      </c>
      <c r="FW49" s="37">
        <v>309799</v>
      </c>
      <c r="FX49" s="37">
        <v>300997</v>
      </c>
      <c r="FY49" s="37">
        <v>294212</v>
      </c>
      <c r="FZ49" s="37">
        <v>286975</v>
      </c>
      <c r="GA49" s="37">
        <v>277765</v>
      </c>
      <c r="GB49" s="37">
        <v>266880</v>
      </c>
      <c r="GC49" s="37">
        <v>254408</v>
      </c>
      <c r="GD49" s="37">
        <v>238664</v>
      </c>
      <c r="GE49" s="37">
        <v>223688</v>
      </c>
      <c r="GF49" s="37">
        <v>207611</v>
      </c>
      <c r="GG49" s="37">
        <v>192670</v>
      </c>
      <c r="GH49" s="37">
        <v>178655</v>
      </c>
      <c r="GI49" s="37">
        <v>166429</v>
      </c>
      <c r="GJ49" s="37">
        <v>154605</v>
      </c>
      <c r="GK49" s="37">
        <v>143141</v>
      </c>
      <c r="GL49" s="37">
        <v>132195</v>
      </c>
      <c r="GM49" s="37">
        <v>121095</v>
      </c>
      <c r="GN49" s="37">
        <v>108826</v>
      </c>
      <c r="GO49" s="37">
        <v>97247</v>
      </c>
      <c r="GP49" s="37">
        <v>85398</v>
      </c>
      <c r="GQ49" s="37">
        <v>74200</v>
      </c>
      <c r="GR49" s="37">
        <v>63175</v>
      </c>
      <c r="GS49" s="37">
        <v>52911</v>
      </c>
      <c r="GT49" s="37">
        <v>43278</v>
      </c>
      <c r="GU49" s="37">
        <v>34491</v>
      </c>
      <c r="GV49" s="37">
        <v>26877</v>
      </c>
      <c r="GW49" s="37">
        <v>20443</v>
      </c>
      <c r="GX49" s="37">
        <v>15158</v>
      </c>
      <c r="GY49" s="37">
        <v>11038</v>
      </c>
      <c r="GZ49" s="38">
        <v>17045</v>
      </c>
      <c r="HA49" s="36">
        <v>387551</v>
      </c>
      <c r="HB49" s="37">
        <v>394892</v>
      </c>
      <c r="HC49" s="37">
        <v>402403</v>
      </c>
      <c r="HD49" s="37">
        <v>410038</v>
      </c>
      <c r="HE49" s="37">
        <v>417783</v>
      </c>
      <c r="HF49" s="37">
        <v>425637</v>
      </c>
      <c r="HG49" s="37">
        <v>433611</v>
      </c>
      <c r="HH49" s="37">
        <v>441703</v>
      </c>
      <c r="HI49" s="37">
        <v>449914</v>
      </c>
      <c r="HJ49" s="37">
        <v>458266</v>
      </c>
      <c r="HK49" s="37">
        <v>466767</v>
      </c>
      <c r="HL49" s="37">
        <v>475426</v>
      </c>
      <c r="HM49" s="37">
        <v>484253</v>
      </c>
      <c r="HN49" s="37">
        <v>493276</v>
      </c>
      <c r="HO49" s="37">
        <v>502511</v>
      </c>
      <c r="HP49" s="37">
        <v>511979</v>
      </c>
      <c r="HQ49" s="37">
        <v>521710</v>
      </c>
      <c r="HR49" s="37">
        <v>531703</v>
      </c>
      <c r="HS49" s="37">
        <v>541985</v>
      </c>
      <c r="HT49" s="37">
        <v>552537</v>
      </c>
      <c r="HU49" s="37">
        <v>563368</v>
      </c>
      <c r="HV49" s="37">
        <v>574444</v>
      </c>
      <c r="HW49" s="37">
        <v>585763</v>
      </c>
      <c r="HX49" s="37">
        <v>597255</v>
      </c>
      <c r="HY49" s="37">
        <v>608904</v>
      </c>
      <c r="HZ49" s="37">
        <v>620610</v>
      </c>
      <c r="IA49" s="37">
        <v>632334</v>
      </c>
      <c r="IB49" s="37">
        <v>643974</v>
      </c>
      <c r="IC49" s="37">
        <v>655462</v>
      </c>
      <c r="ID49" s="37">
        <v>666691</v>
      </c>
      <c r="IE49" s="37">
        <v>677579</v>
      </c>
      <c r="IF49" s="37">
        <v>688059</v>
      </c>
      <c r="IG49" s="37">
        <v>698607</v>
      </c>
      <c r="IH49" s="37">
        <v>707912</v>
      </c>
      <c r="II49" s="37">
        <v>715730</v>
      </c>
      <c r="IJ49" s="37">
        <v>723197</v>
      </c>
      <c r="IK49" s="37">
        <v>731517</v>
      </c>
      <c r="IL49" s="37">
        <v>741936</v>
      </c>
      <c r="IM49" s="37">
        <v>745174</v>
      </c>
      <c r="IN49" s="37">
        <v>754741</v>
      </c>
      <c r="IO49" s="37">
        <v>762220</v>
      </c>
      <c r="IP49" s="37">
        <v>768367</v>
      </c>
      <c r="IQ49" s="37">
        <v>774582</v>
      </c>
      <c r="IR49" s="37">
        <v>780472</v>
      </c>
      <c r="IS49" s="37">
        <v>786498</v>
      </c>
      <c r="IT49" s="37">
        <v>792664</v>
      </c>
      <c r="IU49" s="37">
        <v>799013</v>
      </c>
      <c r="IV49" s="37">
        <v>805719</v>
      </c>
      <c r="IW49" s="37">
        <v>812978</v>
      </c>
      <c r="IX49" s="37">
        <v>821069</v>
      </c>
      <c r="IY49" s="37">
        <v>828961</v>
      </c>
      <c r="IZ49" s="37">
        <v>828269</v>
      </c>
      <c r="JA49" s="37">
        <v>827105</v>
      </c>
      <c r="JB49" s="37">
        <v>825784</v>
      </c>
      <c r="JC49" s="37">
        <v>825405</v>
      </c>
      <c r="JD49" s="37">
        <v>826503</v>
      </c>
      <c r="JE49" s="37">
        <v>828401</v>
      </c>
      <c r="JF49" s="37">
        <v>824461</v>
      </c>
      <c r="JG49" s="37">
        <v>819424</v>
      </c>
      <c r="JH49" s="37">
        <v>813309</v>
      </c>
      <c r="JI49" s="37">
        <v>804193</v>
      </c>
      <c r="JJ49" s="37">
        <v>796162</v>
      </c>
      <c r="JK49" s="37">
        <v>787309</v>
      </c>
      <c r="JL49" s="37">
        <v>772758</v>
      </c>
      <c r="JM49" s="37">
        <v>751469</v>
      </c>
      <c r="JN49" s="37">
        <v>726545</v>
      </c>
      <c r="JO49" s="37">
        <v>700518</v>
      </c>
      <c r="JP49" s="37">
        <v>674394</v>
      </c>
      <c r="JQ49" s="37">
        <v>648061</v>
      </c>
      <c r="JR49" s="37">
        <v>622955</v>
      </c>
      <c r="JS49" s="37">
        <v>601167</v>
      </c>
      <c r="JT49" s="37">
        <v>580992</v>
      </c>
      <c r="JU49" s="37">
        <v>561881</v>
      </c>
      <c r="JV49" s="37">
        <v>545721</v>
      </c>
      <c r="JW49" s="37">
        <v>528482</v>
      </c>
      <c r="JX49" s="37">
        <v>508149</v>
      </c>
      <c r="JY49" s="37">
        <v>485981</v>
      </c>
      <c r="JZ49" s="37">
        <v>460267</v>
      </c>
      <c r="KA49" s="37">
        <v>430189</v>
      </c>
      <c r="KB49" s="37">
        <v>399698</v>
      </c>
      <c r="KC49" s="37">
        <v>369378</v>
      </c>
      <c r="KD49" s="37">
        <v>339707</v>
      </c>
      <c r="KE49" s="37">
        <v>313379</v>
      </c>
      <c r="KF49" s="37">
        <v>290316</v>
      </c>
      <c r="KG49" s="37">
        <v>268232</v>
      </c>
      <c r="KH49" s="37">
        <v>246863</v>
      </c>
      <c r="KI49" s="37">
        <v>226455</v>
      </c>
      <c r="KJ49" s="37">
        <v>205907</v>
      </c>
      <c r="KK49" s="37">
        <v>184303</v>
      </c>
      <c r="KL49" s="37">
        <v>163188</v>
      </c>
      <c r="KM49" s="37">
        <v>142636</v>
      </c>
      <c r="KN49" s="37">
        <v>122854</v>
      </c>
      <c r="KO49" s="37">
        <v>104016</v>
      </c>
      <c r="KP49" s="37">
        <v>86509</v>
      </c>
      <c r="KQ49" s="37">
        <v>70325</v>
      </c>
      <c r="KR49" s="37">
        <v>55745</v>
      </c>
      <c r="KS49" s="37">
        <v>43162</v>
      </c>
      <c r="KT49" s="37">
        <v>32609</v>
      </c>
      <c r="KU49" s="37">
        <v>24085</v>
      </c>
      <c r="KV49" s="37">
        <v>17437</v>
      </c>
      <c r="KW49" s="38">
        <v>26379</v>
      </c>
    </row>
    <row r="50" spans="1:309" s="16" customFormat="1" ht="13.2">
      <c r="A50" s="19" t="s">
        <v>307</v>
      </c>
      <c r="B50" s="31">
        <v>2058</v>
      </c>
      <c r="C50" s="19" t="s">
        <v>3</v>
      </c>
      <c r="D50" s="33">
        <v>54288293</v>
      </c>
      <c r="E50" s="34">
        <v>26808239</v>
      </c>
      <c r="F50" s="35">
        <v>27480054</v>
      </c>
      <c r="G50" s="33">
        <v>194876</v>
      </c>
      <c r="H50" s="34">
        <v>198623</v>
      </c>
      <c r="I50" s="34">
        <v>202454</v>
      </c>
      <c r="J50" s="34">
        <v>206333</v>
      </c>
      <c r="K50" s="34">
        <v>210280</v>
      </c>
      <c r="L50" s="34">
        <v>214271</v>
      </c>
      <c r="M50" s="34">
        <v>218321</v>
      </c>
      <c r="N50" s="34">
        <v>222428</v>
      </c>
      <c r="O50" s="34">
        <v>226594</v>
      </c>
      <c r="P50" s="34">
        <v>230822</v>
      </c>
      <c r="Q50" s="34">
        <v>235119</v>
      </c>
      <c r="R50" s="34">
        <v>239487</v>
      </c>
      <c r="S50" s="34">
        <v>243936</v>
      </c>
      <c r="T50" s="34">
        <v>248469</v>
      </c>
      <c r="U50" s="34">
        <v>253081</v>
      </c>
      <c r="V50" s="34">
        <v>257799</v>
      </c>
      <c r="W50" s="34">
        <v>262611</v>
      </c>
      <c r="X50" s="34">
        <v>267543</v>
      </c>
      <c r="Y50" s="34">
        <v>272590</v>
      </c>
      <c r="Z50" s="34">
        <v>277756</v>
      </c>
      <c r="AA50" s="34">
        <v>283068</v>
      </c>
      <c r="AB50" s="34">
        <v>288508</v>
      </c>
      <c r="AC50" s="34">
        <v>294074</v>
      </c>
      <c r="AD50" s="34">
        <v>299750</v>
      </c>
      <c r="AE50" s="34">
        <v>305521</v>
      </c>
      <c r="AF50" s="34">
        <v>311342</v>
      </c>
      <c r="AG50" s="34">
        <v>317197</v>
      </c>
      <c r="AH50" s="34">
        <v>323047</v>
      </c>
      <c r="AI50" s="34">
        <v>328845</v>
      </c>
      <c r="AJ50" s="34">
        <v>334561</v>
      </c>
      <c r="AK50" s="34">
        <v>340132</v>
      </c>
      <c r="AL50" s="34">
        <v>345523</v>
      </c>
      <c r="AM50" s="34">
        <v>350705</v>
      </c>
      <c r="AN50" s="34">
        <v>355919</v>
      </c>
      <c r="AO50" s="34">
        <v>360471</v>
      </c>
      <c r="AP50" s="34">
        <v>364272</v>
      </c>
      <c r="AQ50" s="34">
        <v>367856</v>
      </c>
      <c r="AR50" s="34">
        <v>371874</v>
      </c>
      <c r="AS50" s="34">
        <v>377025</v>
      </c>
      <c r="AT50" s="34">
        <v>378492</v>
      </c>
      <c r="AU50" s="34">
        <v>383365</v>
      </c>
      <c r="AV50" s="34">
        <v>386068</v>
      </c>
      <c r="AW50" s="34">
        <v>389099</v>
      </c>
      <c r="AX50" s="34">
        <v>392107</v>
      </c>
      <c r="AY50" s="34">
        <v>394399</v>
      </c>
      <c r="AZ50" s="34">
        <v>396828</v>
      </c>
      <c r="BA50" s="34">
        <v>399384</v>
      </c>
      <c r="BB50" s="34">
        <v>402553</v>
      </c>
      <c r="BC50" s="34">
        <v>405772</v>
      </c>
      <c r="BD50" s="34">
        <v>408999</v>
      </c>
      <c r="BE50" s="34">
        <v>412355</v>
      </c>
      <c r="BF50" s="34">
        <v>415674</v>
      </c>
      <c r="BG50" s="34">
        <v>414790</v>
      </c>
      <c r="BH50" s="34">
        <v>413460</v>
      </c>
      <c r="BI50" s="34">
        <v>411336</v>
      </c>
      <c r="BJ50" s="34">
        <v>409451</v>
      </c>
      <c r="BK50" s="34">
        <v>408304</v>
      </c>
      <c r="BL50" s="34">
        <v>407738</v>
      </c>
      <c r="BM50" s="34">
        <v>402664</v>
      </c>
      <c r="BN50" s="34">
        <v>397603</v>
      </c>
      <c r="BO50" s="34">
        <v>392683</v>
      </c>
      <c r="BP50" s="34">
        <v>388358</v>
      </c>
      <c r="BQ50" s="34">
        <v>384257</v>
      </c>
      <c r="BR50" s="34">
        <v>379324</v>
      </c>
      <c r="BS50" s="34">
        <v>371161</v>
      </c>
      <c r="BT50" s="34">
        <v>359122</v>
      </c>
      <c r="BU50" s="34">
        <v>345618</v>
      </c>
      <c r="BV50" s="34">
        <v>331859</v>
      </c>
      <c r="BW50" s="34">
        <v>317813</v>
      </c>
      <c r="BX50" s="34">
        <v>303816</v>
      </c>
      <c r="BY50" s="34">
        <v>289111</v>
      </c>
      <c r="BZ50" s="34">
        <v>276862</v>
      </c>
      <c r="CA50" s="34">
        <v>265088</v>
      </c>
      <c r="CB50" s="34">
        <v>254427</v>
      </c>
      <c r="CC50" s="34">
        <v>244672</v>
      </c>
      <c r="CD50" s="34">
        <v>234304</v>
      </c>
      <c r="CE50" s="34">
        <v>222835</v>
      </c>
      <c r="CF50" s="34">
        <v>211219</v>
      </c>
      <c r="CG50" s="34">
        <v>197719</v>
      </c>
      <c r="CH50" s="34">
        <v>183201</v>
      </c>
      <c r="CI50" s="34">
        <v>167600</v>
      </c>
      <c r="CJ50" s="34">
        <v>153271</v>
      </c>
      <c r="CK50" s="34">
        <v>138540</v>
      </c>
      <c r="CL50" s="34">
        <v>126172</v>
      </c>
      <c r="CM50" s="34">
        <v>115261</v>
      </c>
      <c r="CN50" s="34">
        <v>104953</v>
      </c>
      <c r="CO50" s="34">
        <v>95059</v>
      </c>
      <c r="CP50" s="34">
        <v>85643</v>
      </c>
      <c r="CQ50" s="34">
        <v>76365</v>
      </c>
      <c r="CR50" s="34">
        <v>67278</v>
      </c>
      <c r="CS50" s="34">
        <v>58146</v>
      </c>
      <c r="CT50" s="34">
        <v>49883</v>
      </c>
      <c r="CU50" s="34">
        <v>41862</v>
      </c>
      <c r="CV50" s="34">
        <v>34663</v>
      </c>
      <c r="CW50" s="34">
        <v>28095</v>
      </c>
      <c r="CX50" s="34">
        <v>22250</v>
      </c>
      <c r="CY50" s="34">
        <v>17173</v>
      </c>
      <c r="CZ50" s="34">
        <v>12908</v>
      </c>
      <c r="DA50" s="34">
        <v>9448</v>
      </c>
      <c r="DB50" s="34">
        <v>6778</v>
      </c>
      <c r="DC50" s="35">
        <v>9918</v>
      </c>
      <c r="DD50" s="33">
        <v>185340</v>
      </c>
      <c r="DE50" s="34">
        <v>188834</v>
      </c>
      <c r="DF50" s="34">
        <v>192426</v>
      </c>
      <c r="DG50" s="34">
        <v>196069</v>
      </c>
      <c r="DH50" s="34">
        <v>199766</v>
      </c>
      <c r="DI50" s="34">
        <v>203523</v>
      </c>
      <c r="DJ50" s="34">
        <v>207330</v>
      </c>
      <c r="DK50" s="34">
        <v>211190</v>
      </c>
      <c r="DL50" s="34">
        <v>215108</v>
      </c>
      <c r="DM50" s="34">
        <v>219086</v>
      </c>
      <c r="DN50" s="34">
        <v>223133</v>
      </c>
      <c r="DO50" s="34">
        <v>227249</v>
      </c>
      <c r="DP50" s="34">
        <v>231443</v>
      </c>
      <c r="DQ50" s="34">
        <v>235726</v>
      </c>
      <c r="DR50" s="34">
        <v>240104</v>
      </c>
      <c r="DS50" s="34">
        <v>244596</v>
      </c>
      <c r="DT50" s="34">
        <v>249212</v>
      </c>
      <c r="DU50" s="34">
        <v>253966</v>
      </c>
      <c r="DV50" s="34">
        <v>258852</v>
      </c>
      <c r="DW50" s="34">
        <v>263894</v>
      </c>
      <c r="DX50" s="34">
        <v>269065</v>
      </c>
      <c r="DY50" s="34">
        <v>274390</v>
      </c>
      <c r="DZ50" s="34">
        <v>279841</v>
      </c>
      <c r="EA50" s="34">
        <v>285418</v>
      </c>
      <c r="EB50" s="34">
        <v>291104</v>
      </c>
      <c r="EC50" s="34">
        <v>296865</v>
      </c>
      <c r="ED50" s="34">
        <v>302679</v>
      </c>
      <c r="EE50" s="34">
        <v>308509</v>
      </c>
      <c r="EF50" s="34">
        <v>314313</v>
      </c>
      <c r="EG50" s="34">
        <v>320056</v>
      </c>
      <c r="EH50" s="34">
        <v>325675</v>
      </c>
      <c r="EI50" s="34">
        <v>331143</v>
      </c>
      <c r="EJ50" s="34">
        <v>336415</v>
      </c>
      <c r="EK50" s="34">
        <v>341714</v>
      </c>
      <c r="EL50" s="34">
        <v>346418</v>
      </c>
      <c r="EM50" s="34">
        <v>350421</v>
      </c>
      <c r="EN50" s="34">
        <v>354264</v>
      </c>
      <c r="EO50" s="34">
        <v>358509</v>
      </c>
      <c r="EP50" s="34">
        <v>363714</v>
      </c>
      <c r="EQ50" s="34">
        <v>365454</v>
      </c>
      <c r="ER50" s="34">
        <v>370088</v>
      </c>
      <c r="ES50" s="34">
        <v>374808</v>
      </c>
      <c r="ET50" s="34">
        <v>377858</v>
      </c>
      <c r="EU50" s="34">
        <v>380988</v>
      </c>
      <c r="EV50" s="34">
        <v>384496</v>
      </c>
      <c r="EW50" s="34">
        <v>387992</v>
      </c>
      <c r="EX50" s="34">
        <v>391485</v>
      </c>
      <c r="EY50" s="34">
        <v>394540</v>
      </c>
      <c r="EZ50" s="34">
        <v>397865</v>
      </c>
      <c r="FA50" s="34">
        <v>401725</v>
      </c>
      <c r="FB50" s="34">
        <v>406267</v>
      </c>
      <c r="FC50" s="34">
        <v>410597</v>
      </c>
      <c r="FD50" s="34">
        <v>410584</v>
      </c>
      <c r="FE50" s="34">
        <v>410513</v>
      </c>
      <c r="FF50" s="34">
        <v>411064</v>
      </c>
      <c r="FG50" s="34">
        <v>412314</v>
      </c>
      <c r="FH50" s="34">
        <v>414246</v>
      </c>
      <c r="FI50" s="34">
        <v>416394</v>
      </c>
      <c r="FJ50" s="34">
        <v>417198</v>
      </c>
      <c r="FK50" s="34">
        <v>416889</v>
      </c>
      <c r="FL50" s="34">
        <v>415350</v>
      </c>
      <c r="FM50" s="34">
        <v>410163</v>
      </c>
      <c r="FN50" s="34">
        <v>405811</v>
      </c>
      <c r="FO50" s="34">
        <v>401419</v>
      </c>
      <c r="FP50" s="34">
        <v>394575</v>
      </c>
      <c r="FQ50" s="34">
        <v>384887</v>
      </c>
      <c r="FR50" s="34">
        <v>373029</v>
      </c>
      <c r="FS50" s="34">
        <v>360321</v>
      </c>
      <c r="FT50" s="34">
        <v>347780</v>
      </c>
      <c r="FU50" s="34">
        <v>334955</v>
      </c>
      <c r="FV50" s="34">
        <v>324042</v>
      </c>
      <c r="FW50" s="34">
        <v>313877</v>
      </c>
      <c r="FX50" s="34">
        <v>304785</v>
      </c>
      <c r="FY50" s="34">
        <v>295591</v>
      </c>
      <c r="FZ50" s="34">
        <v>288334</v>
      </c>
      <c r="GA50" s="34">
        <v>280589</v>
      </c>
      <c r="GB50" s="34">
        <v>270870</v>
      </c>
      <c r="GC50" s="34">
        <v>259487</v>
      </c>
      <c r="GD50" s="34">
        <v>246541</v>
      </c>
      <c r="GE50" s="34">
        <v>230430</v>
      </c>
      <c r="GF50" s="34">
        <v>215077</v>
      </c>
      <c r="GG50" s="34">
        <v>198684</v>
      </c>
      <c r="GH50" s="34">
        <v>183428</v>
      </c>
      <c r="GI50" s="34">
        <v>169093</v>
      </c>
      <c r="GJ50" s="34">
        <v>156508</v>
      </c>
      <c r="GK50" s="34">
        <v>144414</v>
      </c>
      <c r="GL50" s="34">
        <v>132678</v>
      </c>
      <c r="GM50" s="34">
        <v>121494</v>
      </c>
      <c r="GN50" s="34">
        <v>110287</v>
      </c>
      <c r="GO50" s="34">
        <v>98132</v>
      </c>
      <c r="GP50" s="34">
        <v>86747</v>
      </c>
      <c r="GQ50" s="34">
        <v>75274</v>
      </c>
      <c r="GR50" s="34">
        <v>64570</v>
      </c>
      <c r="GS50" s="34">
        <v>54212</v>
      </c>
      <c r="GT50" s="34">
        <v>44707</v>
      </c>
      <c r="GU50" s="34">
        <v>35956</v>
      </c>
      <c r="GV50" s="34">
        <v>28115</v>
      </c>
      <c r="GW50" s="34">
        <v>21472</v>
      </c>
      <c r="GX50" s="34">
        <v>15970</v>
      </c>
      <c r="GY50" s="34">
        <v>11574</v>
      </c>
      <c r="GZ50" s="35">
        <v>18101</v>
      </c>
      <c r="HA50" s="33">
        <v>380216</v>
      </c>
      <c r="HB50" s="34">
        <v>387457</v>
      </c>
      <c r="HC50" s="34">
        <v>394880</v>
      </c>
      <c r="HD50" s="34">
        <v>402402</v>
      </c>
      <c r="HE50" s="34">
        <v>410046</v>
      </c>
      <c r="HF50" s="34">
        <v>417794</v>
      </c>
      <c r="HG50" s="34">
        <v>425651</v>
      </c>
      <c r="HH50" s="34">
        <v>433618</v>
      </c>
      <c r="HI50" s="34">
        <v>441702</v>
      </c>
      <c r="HJ50" s="34">
        <v>449908</v>
      </c>
      <c r="HK50" s="34">
        <v>458252</v>
      </c>
      <c r="HL50" s="34">
        <v>466736</v>
      </c>
      <c r="HM50" s="34">
        <v>475379</v>
      </c>
      <c r="HN50" s="34">
        <v>484195</v>
      </c>
      <c r="HO50" s="34">
        <v>493185</v>
      </c>
      <c r="HP50" s="34">
        <v>502395</v>
      </c>
      <c r="HQ50" s="34">
        <v>511823</v>
      </c>
      <c r="HR50" s="34">
        <v>521509</v>
      </c>
      <c r="HS50" s="34">
        <v>531442</v>
      </c>
      <c r="HT50" s="34">
        <v>541650</v>
      </c>
      <c r="HU50" s="34">
        <v>552133</v>
      </c>
      <c r="HV50" s="34">
        <v>562898</v>
      </c>
      <c r="HW50" s="34">
        <v>573915</v>
      </c>
      <c r="HX50" s="34">
        <v>585168</v>
      </c>
      <c r="HY50" s="34">
        <v>596625</v>
      </c>
      <c r="HZ50" s="34">
        <v>608207</v>
      </c>
      <c r="IA50" s="34">
        <v>619876</v>
      </c>
      <c r="IB50" s="34">
        <v>631556</v>
      </c>
      <c r="IC50" s="34">
        <v>643158</v>
      </c>
      <c r="ID50" s="34">
        <v>654617</v>
      </c>
      <c r="IE50" s="34">
        <v>665807</v>
      </c>
      <c r="IF50" s="34">
        <v>676666</v>
      </c>
      <c r="IG50" s="34">
        <v>687120</v>
      </c>
      <c r="IH50" s="34">
        <v>697633</v>
      </c>
      <c r="II50" s="34">
        <v>706889</v>
      </c>
      <c r="IJ50" s="34">
        <v>714693</v>
      </c>
      <c r="IK50" s="34">
        <v>722120</v>
      </c>
      <c r="IL50" s="34">
        <v>730383</v>
      </c>
      <c r="IM50" s="34">
        <v>740739</v>
      </c>
      <c r="IN50" s="34">
        <v>743946</v>
      </c>
      <c r="IO50" s="34">
        <v>753453</v>
      </c>
      <c r="IP50" s="34">
        <v>760876</v>
      </c>
      <c r="IQ50" s="34">
        <v>766957</v>
      </c>
      <c r="IR50" s="34">
        <v>773095</v>
      </c>
      <c r="IS50" s="34">
        <v>778895</v>
      </c>
      <c r="IT50" s="34">
        <v>784820</v>
      </c>
      <c r="IU50" s="34">
        <v>790869</v>
      </c>
      <c r="IV50" s="34">
        <v>797093</v>
      </c>
      <c r="IW50" s="34">
        <v>803637</v>
      </c>
      <c r="IX50" s="34">
        <v>810724</v>
      </c>
      <c r="IY50" s="34">
        <v>818622</v>
      </c>
      <c r="IZ50" s="34">
        <v>826271</v>
      </c>
      <c r="JA50" s="34">
        <v>825374</v>
      </c>
      <c r="JB50" s="34">
        <v>823973</v>
      </c>
      <c r="JC50" s="34">
        <v>822400</v>
      </c>
      <c r="JD50" s="34">
        <v>821765</v>
      </c>
      <c r="JE50" s="34">
        <v>822550</v>
      </c>
      <c r="JF50" s="34">
        <v>824132</v>
      </c>
      <c r="JG50" s="34">
        <v>819862</v>
      </c>
      <c r="JH50" s="34">
        <v>814492</v>
      </c>
      <c r="JI50" s="34">
        <v>808033</v>
      </c>
      <c r="JJ50" s="34">
        <v>798521</v>
      </c>
      <c r="JK50" s="34">
        <v>790068</v>
      </c>
      <c r="JL50" s="34">
        <v>780743</v>
      </c>
      <c r="JM50" s="34">
        <v>765736</v>
      </c>
      <c r="JN50" s="34">
        <v>744009</v>
      </c>
      <c r="JO50" s="34">
        <v>718647</v>
      </c>
      <c r="JP50" s="34">
        <v>692180</v>
      </c>
      <c r="JQ50" s="34">
        <v>665593</v>
      </c>
      <c r="JR50" s="34">
        <v>638771</v>
      </c>
      <c r="JS50" s="34">
        <v>613153</v>
      </c>
      <c r="JT50" s="34">
        <v>590739</v>
      </c>
      <c r="JU50" s="34">
        <v>569873</v>
      </c>
      <c r="JV50" s="34">
        <v>550018</v>
      </c>
      <c r="JW50" s="34">
        <v>533006</v>
      </c>
      <c r="JX50" s="34">
        <v>514893</v>
      </c>
      <c r="JY50" s="34">
        <v>493705</v>
      </c>
      <c r="JZ50" s="34">
        <v>470706</v>
      </c>
      <c r="KA50" s="34">
        <v>444260</v>
      </c>
      <c r="KB50" s="34">
        <v>413631</v>
      </c>
      <c r="KC50" s="34">
        <v>382677</v>
      </c>
      <c r="KD50" s="34">
        <v>351955</v>
      </c>
      <c r="KE50" s="34">
        <v>321968</v>
      </c>
      <c r="KF50" s="34">
        <v>295265</v>
      </c>
      <c r="KG50" s="34">
        <v>271769</v>
      </c>
      <c r="KH50" s="34">
        <v>249367</v>
      </c>
      <c r="KI50" s="34">
        <v>227737</v>
      </c>
      <c r="KJ50" s="34">
        <v>207137</v>
      </c>
      <c r="KK50" s="34">
        <v>186652</v>
      </c>
      <c r="KL50" s="34">
        <v>165410</v>
      </c>
      <c r="KM50" s="34">
        <v>144893</v>
      </c>
      <c r="KN50" s="34">
        <v>125157</v>
      </c>
      <c r="KO50" s="34">
        <v>106432</v>
      </c>
      <c r="KP50" s="34">
        <v>88875</v>
      </c>
      <c r="KQ50" s="34">
        <v>72802</v>
      </c>
      <c r="KR50" s="34">
        <v>58206</v>
      </c>
      <c r="KS50" s="34">
        <v>45288</v>
      </c>
      <c r="KT50" s="34">
        <v>34380</v>
      </c>
      <c r="KU50" s="34">
        <v>25418</v>
      </c>
      <c r="KV50" s="34">
        <v>18352</v>
      </c>
      <c r="KW50" s="35">
        <v>28019</v>
      </c>
    </row>
    <row r="51" spans="1:309" s="16" customFormat="1" ht="13.2">
      <c r="A51" s="20" t="s">
        <v>307</v>
      </c>
      <c r="B51" s="32">
        <v>2059</v>
      </c>
      <c r="C51" s="20" t="s">
        <v>3</v>
      </c>
      <c r="D51" s="36">
        <v>54054043</v>
      </c>
      <c r="E51" s="37">
        <v>26699129</v>
      </c>
      <c r="F51" s="38">
        <v>27354914</v>
      </c>
      <c r="G51" s="36">
        <v>191177</v>
      </c>
      <c r="H51" s="37">
        <v>194869</v>
      </c>
      <c r="I51" s="37">
        <v>198643</v>
      </c>
      <c r="J51" s="37">
        <v>202481</v>
      </c>
      <c r="K51" s="37">
        <v>206370</v>
      </c>
      <c r="L51" s="37">
        <v>210307</v>
      </c>
      <c r="M51" s="37">
        <v>214302</v>
      </c>
      <c r="N51" s="37">
        <v>218346</v>
      </c>
      <c r="O51" s="37">
        <v>222446</v>
      </c>
      <c r="P51" s="37">
        <v>226611</v>
      </c>
      <c r="Q51" s="37">
        <v>230831</v>
      </c>
      <c r="R51" s="37">
        <v>235122</v>
      </c>
      <c r="S51" s="37">
        <v>239479</v>
      </c>
      <c r="T51" s="37">
        <v>243914</v>
      </c>
      <c r="U51" s="37">
        <v>248423</v>
      </c>
      <c r="V51" s="37">
        <v>253021</v>
      </c>
      <c r="W51" s="37">
        <v>257700</v>
      </c>
      <c r="X51" s="37">
        <v>262478</v>
      </c>
      <c r="Y51" s="37">
        <v>267365</v>
      </c>
      <c r="Z51" s="37">
        <v>272367</v>
      </c>
      <c r="AA51" s="37">
        <v>277501</v>
      </c>
      <c r="AB51" s="37">
        <v>282768</v>
      </c>
      <c r="AC51" s="37">
        <v>288175</v>
      </c>
      <c r="AD51" s="37">
        <v>293707</v>
      </c>
      <c r="AE51" s="37">
        <v>299359</v>
      </c>
      <c r="AF51" s="37">
        <v>305085</v>
      </c>
      <c r="AG51" s="37">
        <v>310883</v>
      </c>
      <c r="AH51" s="37">
        <v>316714</v>
      </c>
      <c r="AI51" s="37">
        <v>322538</v>
      </c>
      <c r="AJ51" s="37">
        <v>328318</v>
      </c>
      <c r="AK51" s="37">
        <v>334009</v>
      </c>
      <c r="AL51" s="37">
        <v>339562</v>
      </c>
      <c r="AM51" s="37">
        <v>344942</v>
      </c>
      <c r="AN51" s="37">
        <v>350105</v>
      </c>
      <c r="AO51" s="37">
        <v>355293</v>
      </c>
      <c r="AP51" s="37">
        <v>359833</v>
      </c>
      <c r="AQ51" s="37">
        <v>363601</v>
      </c>
      <c r="AR51" s="37">
        <v>367169</v>
      </c>
      <c r="AS51" s="37">
        <v>371157</v>
      </c>
      <c r="AT51" s="37">
        <v>376272</v>
      </c>
      <c r="AU51" s="37">
        <v>377702</v>
      </c>
      <c r="AV51" s="37">
        <v>382547</v>
      </c>
      <c r="AW51" s="37">
        <v>385207</v>
      </c>
      <c r="AX51" s="37">
        <v>388197</v>
      </c>
      <c r="AY51" s="37">
        <v>391151</v>
      </c>
      <c r="AZ51" s="37">
        <v>393388</v>
      </c>
      <c r="BA51" s="37">
        <v>395745</v>
      </c>
      <c r="BB51" s="37">
        <v>398227</v>
      </c>
      <c r="BC51" s="37">
        <v>401305</v>
      </c>
      <c r="BD51" s="37">
        <v>404427</v>
      </c>
      <c r="BE51" s="37">
        <v>407529</v>
      </c>
      <c r="BF51" s="37">
        <v>410754</v>
      </c>
      <c r="BG51" s="37">
        <v>413932</v>
      </c>
      <c r="BH51" s="37">
        <v>412896</v>
      </c>
      <c r="BI51" s="37">
        <v>411432</v>
      </c>
      <c r="BJ51" s="37">
        <v>409147</v>
      </c>
      <c r="BK51" s="37">
        <v>407088</v>
      </c>
      <c r="BL51" s="37">
        <v>405757</v>
      </c>
      <c r="BM51" s="37">
        <v>404989</v>
      </c>
      <c r="BN51" s="37">
        <v>399724</v>
      </c>
      <c r="BO51" s="37">
        <v>394474</v>
      </c>
      <c r="BP51" s="37">
        <v>389338</v>
      </c>
      <c r="BQ51" s="37">
        <v>384787</v>
      </c>
      <c r="BR51" s="37">
        <v>380423</v>
      </c>
      <c r="BS51" s="37">
        <v>375217</v>
      </c>
      <c r="BT51" s="37">
        <v>366778</v>
      </c>
      <c r="BU51" s="37">
        <v>354504</v>
      </c>
      <c r="BV51" s="37">
        <v>340759</v>
      </c>
      <c r="BW51" s="37">
        <v>326752</v>
      </c>
      <c r="BX51" s="37">
        <v>312471</v>
      </c>
      <c r="BY51" s="37">
        <v>298207</v>
      </c>
      <c r="BZ51" s="37">
        <v>283255</v>
      </c>
      <c r="CA51" s="37">
        <v>270696</v>
      </c>
      <c r="CB51" s="37">
        <v>258589</v>
      </c>
      <c r="CC51" s="37">
        <v>247577</v>
      </c>
      <c r="CD51" s="37">
        <v>237448</v>
      </c>
      <c r="CE51" s="37">
        <v>226701</v>
      </c>
      <c r="CF51" s="37">
        <v>214901</v>
      </c>
      <c r="CG51" s="37">
        <v>202950</v>
      </c>
      <c r="CH51" s="37">
        <v>189205</v>
      </c>
      <c r="CI51" s="37">
        <v>174520</v>
      </c>
      <c r="CJ51" s="37">
        <v>158867</v>
      </c>
      <c r="CK51" s="37">
        <v>144486</v>
      </c>
      <c r="CL51" s="37">
        <v>129814</v>
      </c>
      <c r="CM51" s="37">
        <v>117449</v>
      </c>
      <c r="CN51" s="37">
        <v>106525</v>
      </c>
      <c r="CO51" s="37">
        <v>96242</v>
      </c>
      <c r="CP51" s="37">
        <v>86421</v>
      </c>
      <c r="CQ51" s="37">
        <v>77159</v>
      </c>
      <c r="CR51" s="37">
        <v>68110</v>
      </c>
      <c r="CS51" s="37">
        <v>59370</v>
      </c>
      <c r="CT51" s="37">
        <v>50708</v>
      </c>
      <c r="CU51" s="37">
        <v>42950</v>
      </c>
      <c r="CV51" s="37">
        <v>35559</v>
      </c>
      <c r="CW51" s="37">
        <v>29007</v>
      </c>
      <c r="CX51" s="37">
        <v>23138</v>
      </c>
      <c r="CY51" s="37">
        <v>17996</v>
      </c>
      <c r="CZ51" s="37">
        <v>13625</v>
      </c>
      <c r="DA51" s="37">
        <v>10029</v>
      </c>
      <c r="DB51" s="37">
        <v>7180</v>
      </c>
      <c r="DC51" s="38">
        <v>10555</v>
      </c>
      <c r="DD51" s="36">
        <v>181821</v>
      </c>
      <c r="DE51" s="37">
        <v>185269</v>
      </c>
      <c r="DF51" s="37">
        <v>188808</v>
      </c>
      <c r="DG51" s="37">
        <v>192401</v>
      </c>
      <c r="DH51" s="37">
        <v>196055</v>
      </c>
      <c r="DI51" s="37">
        <v>199760</v>
      </c>
      <c r="DJ51" s="37">
        <v>203509</v>
      </c>
      <c r="DK51" s="37">
        <v>207317</v>
      </c>
      <c r="DL51" s="37">
        <v>211179</v>
      </c>
      <c r="DM51" s="37">
        <v>215088</v>
      </c>
      <c r="DN51" s="37">
        <v>219065</v>
      </c>
      <c r="DO51" s="37">
        <v>223109</v>
      </c>
      <c r="DP51" s="37">
        <v>227215</v>
      </c>
      <c r="DQ51" s="37">
        <v>231408</v>
      </c>
      <c r="DR51" s="37">
        <v>235686</v>
      </c>
      <c r="DS51" s="37">
        <v>240059</v>
      </c>
      <c r="DT51" s="37">
        <v>244551</v>
      </c>
      <c r="DU51" s="37">
        <v>249156</v>
      </c>
      <c r="DV51" s="37">
        <v>253891</v>
      </c>
      <c r="DW51" s="37">
        <v>258754</v>
      </c>
      <c r="DX51" s="37">
        <v>263764</v>
      </c>
      <c r="DY51" s="37">
        <v>268916</v>
      </c>
      <c r="DZ51" s="37">
        <v>274209</v>
      </c>
      <c r="EA51" s="37">
        <v>279644</v>
      </c>
      <c r="EB51" s="37">
        <v>285200</v>
      </c>
      <c r="EC51" s="37">
        <v>290870</v>
      </c>
      <c r="ED51" s="37">
        <v>296617</v>
      </c>
      <c r="EE51" s="37">
        <v>302418</v>
      </c>
      <c r="EF51" s="37">
        <v>308239</v>
      </c>
      <c r="EG51" s="37">
        <v>314033</v>
      </c>
      <c r="EH51" s="37">
        <v>319760</v>
      </c>
      <c r="EI51" s="37">
        <v>325367</v>
      </c>
      <c r="EJ51" s="37">
        <v>330822</v>
      </c>
      <c r="EK51" s="37">
        <v>336075</v>
      </c>
      <c r="EL51" s="37">
        <v>341368</v>
      </c>
      <c r="EM51" s="37">
        <v>346043</v>
      </c>
      <c r="EN51" s="37">
        <v>350036</v>
      </c>
      <c r="EO51" s="37">
        <v>353864</v>
      </c>
      <c r="EP51" s="37">
        <v>358078</v>
      </c>
      <c r="EQ51" s="37">
        <v>363252</v>
      </c>
      <c r="ER51" s="37">
        <v>364978</v>
      </c>
      <c r="ES51" s="37">
        <v>369588</v>
      </c>
      <c r="ET51" s="37">
        <v>374273</v>
      </c>
      <c r="EU51" s="37">
        <v>377292</v>
      </c>
      <c r="EV51" s="37">
        <v>380389</v>
      </c>
      <c r="EW51" s="37">
        <v>383858</v>
      </c>
      <c r="EX51" s="37">
        <v>387304</v>
      </c>
      <c r="EY51" s="37">
        <v>390748</v>
      </c>
      <c r="EZ51" s="37">
        <v>393745</v>
      </c>
      <c r="FA51" s="37">
        <v>397005</v>
      </c>
      <c r="FB51" s="37">
        <v>400786</v>
      </c>
      <c r="FC51" s="37">
        <v>405242</v>
      </c>
      <c r="FD51" s="37">
        <v>409475</v>
      </c>
      <c r="FE51" s="37">
        <v>409369</v>
      </c>
      <c r="FF51" s="37">
        <v>409199</v>
      </c>
      <c r="FG51" s="37">
        <v>409641</v>
      </c>
      <c r="FH51" s="37">
        <v>410768</v>
      </c>
      <c r="FI51" s="37">
        <v>412565</v>
      </c>
      <c r="FJ51" s="37">
        <v>414571</v>
      </c>
      <c r="FK51" s="37">
        <v>415223</v>
      </c>
      <c r="FL51" s="37">
        <v>414748</v>
      </c>
      <c r="FM51" s="37">
        <v>413026</v>
      </c>
      <c r="FN51" s="37">
        <v>407669</v>
      </c>
      <c r="FO51" s="37">
        <v>403116</v>
      </c>
      <c r="FP51" s="37">
        <v>398501</v>
      </c>
      <c r="FQ51" s="37">
        <v>391419</v>
      </c>
      <c r="FR51" s="37">
        <v>381503</v>
      </c>
      <c r="FS51" s="37">
        <v>369420</v>
      </c>
      <c r="FT51" s="37">
        <v>356476</v>
      </c>
      <c r="FU51" s="37">
        <v>343683</v>
      </c>
      <c r="FV51" s="37">
        <v>330598</v>
      </c>
      <c r="FW51" s="37">
        <v>319366</v>
      </c>
      <c r="FX51" s="37">
        <v>308844</v>
      </c>
      <c r="FY51" s="37">
        <v>299362</v>
      </c>
      <c r="FZ51" s="37">
        <v>289739</v>
      </c>
      <c r="GA51" s="37">
        <v>281978</v>
      </c>
      <c r="GB51" s="37">
        <v>273681</v>
      </c>
      <c r="GC51" s="37">
        <v>263435</v>
      </c>
      <c r="GD51" s="37">
        <v>251532</v>
      </c>
      <c r="GE51" s="37">
        <v>238107</v>
      </c>
      <c r="GF51" s="37">
        <v>221629</v>
      </c>
      <c r="GG51" s="37">
        <v>205898</v>
      </c>
      <c r="GH51" s="37">
        <v>189222</v>
      </c>
      <c r="GI51" s="37">
        <v>173675</v>
      </c>
      <c r="GJ51" s="37">
        <v>159081</v>
      </c>
      <c r="GK51" s="37">
        <v>146256</v>
      </c>
      <c r="GL51" s="37">
        <v>133920</v>
      </c>
      <c r="GM51" s="37">
        <v>121998</v>
      </c>
      <c r="GN51" s="37">
        <v>110711</v>
      </c>
      <c r="GO51" s="37">
        <v>99504</v>
      </c>
      <c r="GP51" s="37">
        <v>87588</v>
      </c>
      <c r="GQ51" s="37">
        <v>76518</v>
      </c>
      <c r="GR51" s="37">
        <v>65551</v>
      </c>
      <c r="GS51" s="37">
        <v>55448</v>
      </c>
      <c r="GT51" s="37">
        <v>45846</v>
      </c>
      <c r="GU51" s="37">
        <v>37175</v>
      </c>
      <c r="GV51" s="37">
        <v>29340</v>
      </c>
      <c r="GW51" s="37">
        <v>22478</v>
      </c>
      <c r="GX51" s="37">
        <v>16795</v>
      </c>
      <c r="GY51" s="37">
        <v>12206</v>
      </c>
      <c r="GZ51" s="38">
        <v>19177</v>
      </c>
      <c r="HA51" s="36">
        <v>372998</v>
      </c>
      <c r="HB51" s="37">
        <v>380138</v>
      </c>
      <c r="HC51" s="37">
        <v>387451</v>
      </c>
      <c r="HD51" s="37">
        <v>394882</v>
      </c>
      <c r="HE51" s="37">
        <v>402425</v>
      </c>
      <c r="HF51" s="37">
        <v>410067</v>
      </c>
      <c r="HG51" s="37">
        <v>417811</v>
      </c>
      <c r="HH51" s="37">
        <v>425663</v>
      </c>
      <c r="HI51" s="37">
        <v>433625</v>
      </c>
      <c r="HJ51" s="37">
        <v>441699</v>
      </c>
      <c r="HK51" s="37">
        <v>449896</v>
      </c>
      <c r="HL51" s="37">
        <v>458231</v>
      </c>
      <c r="HM51" s="37">
        <v>466694</v>
      </c>
      <c r="HN51" s="37">
        <v>475322</v>
      </c>
      <c r="HO51" s="37">
        <v>484109</v>
      </c>
      <c r="HP51" s="37">
        <v>493080</v>
      </c>
      <c r="HQ51" s="37">
        <v>502251</v>
      </c>
      <c r="HR51" s="37">
        <v>511634</v>
      </c>
      <c r="HS51" s="37">
        <v>521256</v>
      </c>
      <c r="HT51" s="37">
        <v>531121</v>
      </c>
      <c r="HU51" s="37">
        <v>541265</v>
      </c>
      <c r="HV51" s="37">
        <v>551684</v>
      </c>
      <c r="HW51" s="37">
        <v>562384</v>
      </c>
      <c r="HX51" s="37">
        <v>573351</v>
      </c>
      <c r="HY51" s="37">
        <v>584559</v>
      </c>
      <c r="HZ51" s="37">
        <v>595955</v>
      </c>
      <c r="IA51" s="37">
        <v>607500</v>
      </c>
      <c r="IB51" s="37">
        <v>619132</v>
      </c>
      <c r="IC51" s="37">
        <v>630777</v>
      </c>
      <c r="ID51" s="37">
        <v>642351</v>
      </c>
      <c r="IE51" s="37">
        <v>653769</v>
      </c>
      <c r="IF51" s="37">
        <v>664929</v>
      </c>
      <c r="IG51" s="37">
        <v>675764</v>
      </c>
      <c r="IH51" s="37">
        <v>686180</v>
      </c>
      <c r="II51" s="37">
        <v>696661</v>
      </c>
      <c r="IJ51" s="37">
        <v>705876</v>
      </c>
      <c r="IK51" s="37">
        <v>713637</v>
      </c>
      <c r="IL51" s="37">
        <v>721033</v>
      </c>
      <c r="IM51" s="37">
        <v>729235</v>
      </c>
      <c r="IN51" s="37">
        <v>739524</v>
      </c>
      <c r="IO51" s="37">
        <v>742680</v>
      </c>
      <c r="IP51" s="37">
        <v>752135</v>
      </c>
      <c r="IQ51" s="37">
        <v>759480</v>
      </c>
      <c r="IR51" s="37">
        <v>765489</v>
      </c>
      <c r="IS51" s="37">
        <v>771540</v>
      </c>
      <c r="IT51" s="37">
        <v>777246</v>
      </c>
      <c r="IU51" s="37">
        <v>783049</v>
      </c>
      <c r="IV51" s="37">
        <v>788975</v>
      </c>
      <c r="IW51" s="37">
        <v>795050</v>
      </c>
      <c r="IX51" s="37">
        <v>801432</v>
      </c>
      <c r="IY51" s="37">
        <v>808315</v>
      </c>
      <c r="IZ51" s="37">
        <v>815996</v>
      </c>
      <c r="JA51" s="37">
        <v>823407</v>
      </c>
      <c r="JB51" s="37">
        <v>822265</v>
      </c>
      <c r="JC51" s="37">
        <v>820631</v>
      </c>
      <c r="JD51" s="37">
        <v>818788</v>
      </c>
      <c r="JE51" s="37">
        <v>817856</v>
      </c>
      <c r="JF51" s="37">
        <v>818322</v>
      </c>
      <c r="JG51" s="37">
        <v>819560</v>
      </c>
      <c r="JH51" s="37">
        <v>814947</v>
      </c>
      <c r="JI51" s="37">
        <v>809222</v>
      </c>
      <c r="JJ51" s="37">
        <v>802364</v>
      </c>
      <c r="JK51" s="37">
        <v>792456</v>
      </c>
      <c r="JL51" s="37">
        <v>783539</v>
      </c>
      <c r="JM51" s="37">
        <v>773718</v>
      </c>
      <c r="JN51" s="37">
        <v>758197</v>
      </c>
      <c r="JO51" s="37">
        <v>736007</v>
      </c>
      <c r="JP51" s="37">
        <v>710179</v>
      </c>
      <c r="JQ51" s="37">
        <v>683228</v>
      </c>
      <c r="JR51" s="37">
        <v>656154</v>
      </c>
      <c r="JS51" s="37">
        <v>628805</v>
      </c>
      <c r="JT51" s="37">
        <v>602621</v>
      </c>
      <c r="JU51" s="37">
        <v>579540</v>
      </c>
      <c r="JV51" s="37">
        <v>557951</v>
      </c>
      <c r="JW51" s="37">
        <v>537316</v>
      </c>
      <c r="JX51" s="37">
        <v>519426</v>
      </c>
      <c r="JY51" s="37">
        <v>500382</v>
      </c>
      <c r="JZ51" s="37">
        <v>478336</v>
      </c>
      <c r="KA51" s="37">
        <v>454482</v>
      </c>
      <c r="KB51" s="37">
        <v>427312</v>
      </c>
      <c r="KC51" s="37">
        <v>396149</v>
      </c>
      <c r="KD51" s="37">
        <v>364765</v>
      </c>
      <c r="KE51" s="37">
        <v>333708</v>
      </c>
      <c r="KF51" s="37">
        <v>303489</v>
      </c>
      <c r="KG51" s="37">
        <v>276530</v>
      </c>
      <c r="KH51" s="37">
        <v>252781</v>
      </c>
      <c r="KI51" s="37">
        <v>230162</v>
      </c>
      <c r="KJ51" s="37">
        <v>208419</v>
      </c>
      <c r="KK51" s="37">
        <v>187870</v>
      </c>
      <c r="KL51" s="37">
        <v>167614</v>
      </c>
      <c r="KM51" s="37">
        <v>146958</v>
      </c>
      <c r="KN51" s="37">
        <v>127226</v>
      </c>
      <c r="KO51" s="37">
        <v>108501</v>
      </c>
      <c r="KP51" s="37">
        <v>91007</v>
      </c>
      <c r="KQ51" s="37">
        <v>74853</v>
      </c>
      <c r="KR51" s="37">
        <v>60313</v>
      </c>
      <c r="KS51" s="37">
        <v>47336</v>
      </c>
      <c r="KT51" s="37">
        <v>36103</v>
      </c>
      <c r="KU51" s="37">
        <v>26824</v>
      </c>
      <c r="KV51" s="37">
        <v>19386</v>
      </c>
      <c r="KW51" s="38">
        <v>29732</v>
      </c>
    </row>
    <row r="52" spans="1:309" s="16" customFormat="1" ht="13.2">
      <c r="A52" s="19" t="s">
        <v>307</v>
      </c>
      <c r="B52" s="31">
        <v>2060</v>
      </c>
      <c r="C52" s="19" t="s">
        <v>3</v>
      </c>
      <c r="D52" s="33">
        <v>53806118</v>
      </c>
      <c r="E52" s="34">
        <v>26583014</v>
      </c>
      <c r="F52" s="35">
        <v>27223104</v>
      </c>
      <c r="G52" s="33">
        <v>187535</v>
      </c>
      <c r="H52" s="34">
        <v>191175</v>
      </c>
      <c r="I52" s="34">
        <v>194895</v>
      </c>
      <c r="J52" s="34">
        <v>198677</v>
      </c>
      <c r="K52" s="34">
        <v>202516</v>
      </c>
      <c r="L52" s="34">
        <v>206402</v>
      </c>
      <c r="M52" s="34">
        <v>210337</v>
      </c>
      <c r="N52" s="34">
        <v>214328</v>
      </c>
      <c r="O52" s="34">
        <v>218373</v>
      </c>
      <c r="P52" s="34">
        <v>222462</v>
      </c>
      <c r="Q52" s="34">
        <v>226624</v>
      </c>
      <c r="R52" s="34">
        <v>230834</v>
      </c>
      <c r="S52" s="34">
        <v>235116</v>
      </c>
      <c r="T52" s="34">
        <v>239461</v>
      </c>
      <c r="U52" s="34">
        <v>243874</v>
      </c>
      <c r="V52" s="34">
        <v>248360</v>
      </c>
      <c r="W52" s="34">
        <v>252930</v>
      </c>
      <c r="X52" s="34">
        <v>257572</v>
      </c>
      <c r="Y52" s="34">
        <v>262311</v>
      </c>
      <c r="Z52" s="34">
        <v>267151</v>
      </c>
      <c r="AA52" s="34">
        <v>272118</v>
      </c>
      <c r="AB52" s="34">
        <v>277209</v>
      </c>
      <c r="AC52" s="34">
        <v>282452</v>
      </c>
      <c r="AD52" s="34">
        <v>287827</v>
      </c>
      <c r="AE52" s="34">
        <v>293326</v>
      </c>
      <c r="AF52" s="34">
        <v>298940</v>
      </c>
      <c r="AG52" s="34">
        <v>304651</v>
      </c>
      <c r="AH52" s="34">
        <v>310420</v>
      </c>
      <c r="AI52" s="34">
        <v>316223</v>
      </c>
      <c r="AJ52" s="34">
        <v>322027</v>
      </c>
      <c r="AK52" s="34">
        <v>327790</v>
      </c>
      <c r="AL52" s="34">
        <v>333463</v>
      </c>
      <c r="AM52" s="34">
        <v>339002</v>
      </c>
      <c r="AN52" s="34">
        <v>344360</v>
      </c>
      <c r="AO52" s="34">
        <v>349506</v>
      </c>
      <c r="AP52" s="34">
        <v>354670</v>
      </c>
      <c r="AQ52" s="34">
        <v>359184</v>
      </c>
      <c r="AR52" s="34">
        <v>362933</v>
      </c>
      <c r="AS52" s="34">
        <v>366469</v>
      </c>
      <c r="AT52" s="34">
        <v>370425</v>
      </c>
      <c r="AU52" s="34">
        <v>375496</v>
      </c>
      <c r="AV52" s="34">
        <v>376899</v>
      </c>
      <c r="AW52" s="34">
        <v>381695</v>
      </c>
      <c r="AX52" s="34">
        <v>384316</v>
      </c>
      <c r="AY52" s="34">
        <v>387255</v>
      </c>
      <c r="AZ52" s="34">
        <v>390155</v>
      </c>
      <c r="BA52" s="34">
        <v>392318</v>
      </c>
      <c r="BB52" s="34">
        <v>394608</v>
      </c>
      <c r="BC52" s="34">
        <v>397000</v>
      </c>
      <c r="BD52" s="34">
        <v>399979</v>
      </c>
      <c r="BE52" s="34">
        <v>402981</v>
      </c>
      <c r="BF52" s="34">
        <v>405960</v>
      </c>
      <c r="BG52" s="34">
        <v>409048</v>
      </c>
      <c r="BH52" s="34">
        <v>412059</v>
      </c>
      <c r="BI52" s="34">
        <v>410884</v>
      </c>
      <c r="BJ52" s="34">
        <v>409253</v>
      </c>
      <c r="BK52" s="34">
        <v>406803</v>
      </c>
      <c r="BL52" s="34">
        <v>404565</v>
      </c>
      <c r="BM52" s="34">
        <v>403038</v>
      </c>
      <c r="BN52" s="34">
        <v>402043</v>
      </c>
      <c r="BO52" s="34">
        <v>396588</v>
      </c>
      <c r="BP52" s="34">
        <v>391126</v>
      </c>
      <c r="BQ52" s="34">
        <v>385772</v>
      </c>
      <c r="BR52" s="34">
        <v>380974</v>
      </c>
      <c r="BS52" s="34">
        <v>376339</v>
      </c>
      <c r="BT52" s="34">
        <v>370825</v>
      </c>
      <c r="BU52" s="34">
        <v>362106</v>
      </c>
      <c r="BV52" s="34">
        <v>349570</v>
      </c>
      <c r="BW52" s="34">
        <v>335572</v>
      </c>
      <c r="BX52" s="34">
        <v>321315</v>
      </c>
      <c r="BY52" s="34">
        <v>306763</v>
      </c>
      <c r="BZ52" s="34">
        <v>292228</v>
      </c>
      <c r="CA52" s="34">
        <v>277009</v>
      </c>
      <c r="CB52" s="34">
        <v>264127</v>
      </c>
      <c r="CC52" s="34">
        <v>251700</v>
      </c>
      <c r="CD52" s="34">
        <v>240336</v>
      </c>
      <c r="CE52" s="34">
        <v>229816</v>
      </c>
      <c r="CF52" s="34">
        <v>218700</v>
      </c>
      <c r="CG52" s="34">
        <v>206568</v>
      </c>
      <c r="CH52" s="34">
        <v>194290</v>
      </c>
      <c r="CI52" s="34">
        <v>180324</v>
      </c>
      <c r="CJ52" s="34">
        <v>165507</v>
      </c>
      <c r="CK52" s="34">
        <v>149836</v>
      </c>
      <c r="CL52" s="34">
        <v>135450</v>
      </c>
      <c r="CM52" s="34">
        <v>120899</v>
      </c>
      <c r="CN52" s="34">
        <v>108602</v>
      </c>
      <c r="CO52" s="34">
        <v>97738</v>
      </c>
      <c r="CP52" s="34">
        <v>87557</v>
      </c>
      <c r="CQ52" s="34">
        <v>77900</v>
      </c>
      <c r="CR52" s="34">
        <v>68871</v>
      </c>
      <c r="CS52" s="34">
        <v>60141</v>
      </c>
      <c r="CT52" s="34">
        <v>51808</v>
      </c>
      <c r="CU52" s="34">
        <v>43693</v>
      </c>
      <c r="CV52" s="34">
        <v>36510</v>
      </c>
      <c r="CW52" s="34">
        <v>29783</v>
      </c>
      <c r="CX52" s="34">
        <v>23909</v>
      </c>
      <c r="CY52" s="34">
        <v>18730</v>
      </c>
      <c r="CZ52" s="34">
        <v>14287</v>
      </c>
      <c r="DA52" s="34">
        <v>10598</v>
      </c>
      <c r="DB52" s="34">
        <v>7629</v>
      </c>
      <c r="DC52" s="35">
        <v>11235</v>
      </c>
      <c r="DD52" s="33">
        <v>178354</v>
      </c>
      <c r="DE52" s="34">
        <v>181762</v>
      </c>
      <c r="DF52" s="34">
        <v>185240</v>
      </c>
      <c r="DG52" s="34">
        <v>188793</v>
      </c>
      <c r="DH52" s="34">
        <v>192395</v>
      </c>
      <c r="DI52" s="34">
        <v>196049</v>
      </c>
      <c r="DJ52" s="34">
        <v>199750</v>
      </c>
      <c r="DK52" s="34">
        <v>203505</v>
      </c>
      <c r="DL52" s="34">
        <v>207303</v>
      </c>
      <c r="DM52" s="34">
        <v>211165</v>
      </c>
      <c r="DN52" s="34">
        <v>215069</v>
      </c>
      <c r="DO52" s="34">
        <v>219044</v>
      </c>
      <c r="DP52" s="34">
        <v>223078</v>
      </c>
      <c r="DQ52" s="34">
        <v>227186</v>
      </c>
      <c r="DR52" s="34">
        <v>231369</v>
      </c>
      <c r="DS52" s="34">
        <v>235643</v>
      </c>
      <c r="DT52" s="34">
        <v>240019</v>
      </c>
      <c r="DU52" s="34">
        <v>244497</v>
      </c>
      <c r="DV52" s="34">
        <v>249084</v>
      </c>
      <c r="DW52" s="34">
        <v>253796</v>
      </c>
      <c r="DX52" s="34">
        <v>258637</v>
      </c>
      <c r="DY52" s="34">
        <v>263618</v>
      </c>
      <c r="DZ52" s="34">
        <v>268747</v>
      </c>
      <c r="EA52" s="34">
        <v>274019</v>
      </c>
      <c r="EB52" s="34">
        <v>279435</v>
      </c>
      <c r="EC52" s="34">
        <v>284977</v>
      </c>
      <c r="ED52" s="34">
        <v>290632</v>
      </c>
      <c r="EE52" s="34">
        <v>296371</v>
      </c>
      <c r="EF52" s="34">
        <v>302156</v>
      </c>
      <c r="EG52" s="34">
        <v>307967</v>
      </c>
      <c r="EH52" s="34">
        <v>313752</v>
      </c>
      <c r="EI52" s="34">
        <v>319463</v>
      </c>
      <c r="EJ52" s="34">
        <v>325062</v>
      </c>
      <c r="EK52" s="34">
        <v>330500</v>
      </c>
      <c r="EL52" s="34">
        <v>335740</v>
      </c>
      <c r="EM52" s="34">
        <v>341010</v>
      </c>
      <c r="EN52" s="34">
        <v>345672</v>
      </c>
      <c r="EO52" s="34">
        <v>349643</v>
      </c>
      <c r="EP52" s="34">
        <v>353446</v>
      </c>
      <c r="EQ52" s="34">
        <v>357641</v>
      </c>
      <c r="ER52" s="34">
        <v>362776</v>
      </c>
      <c r="ES52" s="34">
        <v>364481</v>
      </c>
      <c r="ET52" s="34">
        <v>369067</v>
      </c>
      <c r="EU52" s="34">
        <v>373714</v>
      </c>
      <c r="EV52" s="34">
        <v>376707</v>
      </c>
      <c r="EW52" s="34">
        <v>379758</v>
      </c>
      <c r="EX52" s="34">
        <v>383183</v>
      </c>
      <c r="EY52" s="34">
        <v>386585</v>
      </c>
      <c r="EZ52" s="34">
        <v>389965</v>
      </c>
      <c r="FA52" s="34">
        <v>392896</v>
      </c>
      <c r="FB52" s="34">
        <v>396085</v>
      </c>
      <c r="FC52" s="34">
        <v>399779</v>
      </c>
      <c r="FD52" s="34">
        <v>404150</v>
      </c>
      <c r="FE52" s="34">
        <v>408276</v>
      </c>
      <c r="FF52" s="34">
        <v>408066</v>
      </c>
      <c r="FG52" s="34">
        <v>407791</v>
      </c>
      <c r="FH52" s="34">
        <v>408119</v>
      </c>
      <c r="FI52" s="34">
        <v>409115</v>
      </c>
      <c r="FJ52" s="34">
        <v>410770</v>
      </c>
      <c r="FK52" s="34">
        <v>412609</v>
      </c>
      <c r="FL52" s="34">
        <v>413099</v>
      </c>
      <c r="FM52" s="34">
        <v>412443</v>
      </c>
      <c r="FN52" s="34">
        <v>410527</v>
      </c>
      <c r="FO52" s="34">
        <v>404980</v>
      </c>
      <c r="FP52" s="34">
        <v>400209</v>
      </c>
      <c r="FQ52" s="34">
        <v>395345</v>
      </c>
      <c r="FR52" s="34">
        <v>388012</v>
      </c>
      <c r="FS52" s="34">
        <v>377845</v>
      </c>
      <c r="FT52" s="34">
        <v>365513</v>
      </c>
      <c r="FU52" s="34">
        <v>352319</v>
      </c>
      <c r="FV52" s="34">
        <v>339250</v>
      </c>
      <c r="FW52" s="34">
        <v>325878</v>
      </c>
      <c r="FX52" s="34">
        <v>314302</v>
      </c>
      <c r="FY52" s="34">
        <v>303401</v>
      </c>
      <c r="FZ52" s="34">
        <v>293489</v>
      </c>
      <c r="GA52" s="34">
        <v>283408</v>
      </c>
      <c r="GB52" s="34">
        <v>275100</v>
      </c>
      <c r="GC52" s="34">
        <v>266232</v>
      </c>
      <c r="GD52" s="34">
        <v>255424</v>
      </c>
      <c r="GE52" s="34">
        <v>242994</v>
      </c>
      <c r="GF52" s="34">
        <v>229082</v>
      </c>
      <c r="GG52" s="34">
        <v>212245</v>
      </c>
      <c r="GH52" s="34">
        <v>196161</v>
      </c>
      <c r="GI52" s="34">
        <v>179232</v>
      </c>
      <c r="GJ52" s="34">
        <v>163456</v>
      </c>
      <c r="GK52" s="34">
        <v>148724</v>
      </c>
      <c r="GL52" s="34">
        <v>135689</v>
      </c>
      <c r="GM52" s="34">
        <v>123207</v>
      </c>
      <c r="GN52" s="34">
        <v>111223</v>
      </c>
      <c r="GO52" s="34">
        <v>99945</v>
      </c>
      <c r="GP52" s="34">
        <v>88868</v>
      </c>
      <c r="GQ52" s="34">
        <v>77308</v>
      </c>
      <c r="GR52" s="34">
        <v>66678</v>
      </c>
      <c r="GS52" s="34">
        <v>56339</v>
      </c>
      <c r="GT52" s="34">
        <v>46927</v>
      </c>
      <c r="GU52" s="34">
        <v>38151</v>
      </c>
      <c r="GV52" s="34">
        <v>30361</v>
      </c>
      <c r="GW52" s="34">
        <v>23480</v>
      </c>
      <c r="GX52" s="34">
        <v>17597</v>
      </c>
      <c r="GY52" s="34">
        <v>12846</v>
      </c>
      <c r="GZ52" s="35">
        <v>20334</v>
      </c>
      <c r="HA52" s="33">
        <v>365889</v>
      </c>
      <c r="HB52" s="34">
        <v>372937</v>
      </c>
      <c r="HC52" s="34">
        <v>380135</v>
      </c>
      <c r="HD52" s="34">
        <v>387470</v>
      </c>
      <c r="HE52" s="34">
        <v>394911</v>
      </c>
      <c r="HF52" s="34">
        <v>402451</v>
      </c>
      <c r="HG52" s="34">
        <v>410087</v>
      </c>
      <c r="HH52" s="34">
        <v>417833</v>
      </c>
      <c r="HI52" s="34">
        <v>425676</v>
      </c>
      <c r="HJ52" s="34">
        <v>433627</v>
      </c>
      <c r="HK52" s="34">
        <v>441693</v>
      </c>
      <c r="HL52" s="34">
        <v>449878</v>
      </c>
      <c r="HM52" s="34">
        <v>458194</v>
      </c>
      <c r="HN52" s="34">
        <v>466647</v>
      </c>
      <c r="HO52" s="34">
        <v>475243</v>
      </c>
      <c r="HP52" s="34">
        <v>484003</v>
      </c>
      <c r="HQ52" s="34">
        <v>492949</v>
      </c>
      <c r="HR52" s="34">
        <v>502069</v>
      </c>
      <c r="HS52" s="34">
        <v>511395</v>
      </c>
      <c r="HT52" s="34">
        <v>520947</v>
      </c>
      <c r="HU52" s="34">
        <v>530755</v>
      </c>
      <c r="HV52" s="34">
        <v>540827</v>
      </c>
      <c r="HW52" s="34">
        <v>551199</v>
      </c>
      <c r="HX52" s="34">
        <v>561846</v>
      </c>
      <c r="HY52" s="34">
        <v>572761</v>
      </c>
      <c r="HZ52" s="34">
        <v>583917</v>
      </c>
      <c r="IA52" s="34">
        <v>595283</v>
      </c>
      <c r="IB52" s="34">
        <v>606791</v>
      </c>
      <c r="IC52" s="34">
        <v>618379</v>
      </c>
      <c r="ID52" s="34">
        <v>629994</v>
      </c>
      <c r="IE52" s="34">
        <v>641542</v>
      </c>
      <c r="IF52" s="34">
        <v>652926</v>
      </c>
      <c r="IG52" s="34">
        <v>664064</v>
      </c>
      <c r="IH52" s="34">
        <v>674860</v>
      </c>
      <c r="II52" s="34">
        <v>685246</v>
      </c>
      <c r="IJ52" s="34">
        <v>695680</v>
      </c>
      <c r="IK52" s="34">
        <v>704856</v>
      </c>
      <c r="IL52" s="34">
        <v>712576</v>
      </c>
      <c r="IM52" s="34">
        <v>719915</v>
      </c>
      <c r="IN52" s="34">
        <v>728066</v>
      </c>
      <c r="IO52" s="34">
        <v>738272</v>
      </c>
      <c r="IP52" s="34">
        <v>741380</v>
      </c>
      <c r="IQ52" s="34">
        <v>750762</v>
      </c>
      <c r="IR52" s="34">
        <v>758030</v>
      </c>
      <c r="IS52" s="34">
        <v>763962</v>
      </c>
      <c r="IT52" s="34">
        <v>769913</v>
      </c>
      <c r="IU52" s="34">
        <v>775501</v>
      </c>
      <c r="IV52" s="34">
        <v>781193</v>
      </c>
      <c r="IW52" s="34">
        <v>786965</v>
      </c>
      <c r="IX52" s="34">
        <v>792875</v>
      </c>
      <c r="IY52" s="34">
        <v>799066</v>
      </c>
      <c r="IZ52" s="34">
        <v>805739</v>
      </c>
      <c r="JA52" s="34">
        <v>813198</v>
      </c>
      <c r="JB52" s="34">
        <v>820335</v>
      </c>
      <c r="JC52" s="34">
        <v>818950</v>
      </c>
      <c r="JD52" s="34">
        <v>817044</v>
      </c>
      <c r="JE52" s="34">
        <v>814922</v>
      </c>
      <c r="JF52" s="34">
        <v>813680</v>
      </c>
      <c r="JG52" s="34">
        <v>813808</v>
      </c>
      <c r="JH52" s="34">
        <v>814652</v>
      </c>
      <c r="JI52" s="34">
        <v>809687</v>
      </c>
      <c r="JJ52" s="34">
        <v>803569</v>
      </c>
      <c r="JK52" s="34">
        <v>796299</v>
      </c>
      <c r="JL52" s="34">
        <v>785954</v>
      </c>
      <c r="JM52" s="34">
        <v>776548</v>
      </c>
      <c r="JN52" s="34">
        <v>766170</v>
      </c>
      <c r="JO52" s="34">
        <v>750118</v>
      </c>
      <c r="JP52" s="34">
        <v>727415</v>
      </c>
      <c r="JQ52" s="34">
        <v>701085</v>
      </c>
      <c r="JR52" s="34">
        <v>673634</v>
      </c>
      <c r="JS52" s="34">
        <v>646013</v>
      </c>
      <c r="JT52" s="34">
        <v>618106</v>
      </c>
      <c r="JU52" s="34">
        <v>591311</v>
      </c>
      <c r="JV52" s="34">
        <v>567528</v>
      </c>
      <c r="JW52" s="34">
        <v>545189</v>
      </c>
      <c r="JX52" s="34">
        <v>523744</v>
      </c>
      <c r="JY52" s="34">
        <v>504916</v>
      </c>
      <c r="JZ52" s="34">
        <v>484932</v>
      </c>
      <c r="KA52" s="34">
        <v>461992</v>
      </c>
      <c r="KB52" s="34">
        <v>437284</v>
      </c>
      <c r="KC52" s="34">
        <v>409406</v>
      </c>
      <c r="KD52" s="34">
        <v>377752</v>
      </c>
      <c r="KE52" s="34">
        <v>345997</v>
      </c>
      <c r="KF52" s="34">
        <v>314682</v>
      </c>
      <c r="KG52" s="34">
        <v>284355</v>
      </c>
      <c r="KH52" s="34">
        <v>257326</v>
      </c>
      <c r="KI52" s="34">
        <v>233427</v>
      </c>
      <c r="KJ52" s="34">
        <v>210764</v>
      </c>
      <c r="KK52" s="34">
        <v>189123</v>
      </c>
      <c r="KL52" s="34">
        <v>168816</v>
      </c>
      <c r="KM52" s="34">
        <v>149009</v>
      </c>
      <c r="KN52" s="34">
        <v>129116</v>
      </c>
      <c r="KO52" s="34">
        <v>110371</v>
      </c>
      <c r="KP52" s="34">
        <v>92849</v>
      </c>
      <c r="KQ52" s="34">
        <v>76710</v>
      </c>
      <c r="KR52" s="34">
        <v>62060</v>
      </c>
      <c r="KS52" s="34">
        <v>49091</v>
      </c>
      <c r="KT52" s="34">
        <v>37767</v>
      </c>
      <c r="KU52" s="34">
        <v>28195</v>
      </c>
      <c r="KV52" s="34">
        <v>20475</v>
      </c>
      <c r="KW52" s="35">
        <v>31569</v>
      </c>
    </row>
    <row r="53" spans="1:309" s="16" customFormat="1" ht="13.2">
      <c r="A53" s="20" t="s">
        <v>307</v>
      </c>
      <c r="B53" s="32">
        <v>2061</v>
      </c>
      <c r="C53" s="20" t="s">
        <v>3</v>
      </c>
      <c r="D53" s="36">
        <v>53544613</v>
      </c>
      <c r="E53" s="37">
        <v>26459919</v>
      </c>
      <c r="F53" s="38">
        <v>27084694</v>
      </c>
      <c r="G53" s="36">
        <v>183953</v>
      </c>
      <c r="H53" s="37">
        <v>187537</v>
      </c>
      <c r="I53" s="37">
        <v>191208</v>
      </c>
      <c r="J53" s="37">
        <v>194933</v>
      </c>
      <c r="K53" s="37">
        <v>198715</v>
      </c>
      <c r="L53" s="37">
        <v>202550</v>
      </c>
      <c r="M53" s="37">
        <v>206433</v>
      </c>
      <c r="N53" s="37">
        <v>210368</v>
      </c>
      <c r="O53" s="37">
        <v>214356</v>
      </c>
      <c r="P53" s="37">
        <v>218387</v>
      </c>
      <c r="Q53" s="37">
        <v>222482</v>
      </c>
      <c r="R53" s="37">
        <v>226627</v>
      </c>
      <c r="S53" s="37">
        <v>230833</v>
      </c>
      <c r="T53" s="37">
        <v>235097</v>
      </c>
      <c r="U53" s="37">
        <v>239422</v>
      </c>
      <c r="V53" s="37">
        <v>243820</v>
      </c>
      <c r="W53" s="37">
        <v>248273</v>
      </c>
      <c r="X53" s="37">
        <v>252805</v>
      </c>
      <c r="Y53" s="37">
        <v>257411</v>
      </c>
      <c r="Z53" s="37">
        <v>262108</v>
      </c>
      <c r="AA53" s="37">
        <v>266913</v>
      </c>
      <c r="AB53" s="37">
        <v>271841</v>
      </c>
      <c r="AC53" s="37">
        <v>276905</v>
      </c>
      <c r="AD53" s="37">
        <v>282113</v>
      </c>
      <c r="AE53" s="37">
        <v>287457</v>
      </c>
      <c r="AF53" s="37">
        <v>292929</v>
      </c>
      <c r="AG53" s="37">
        <v>298522</v>
      </c>
      <c r="AH53" s="37">
        <v>304200</v>
      </c>
      <c r="AI53" s="37">
        <v>309951</v>
      </c>
      <c r="AJ53" s="37">
        <v>315736</v>
      </c>
      <c r="AK53" s="37">
        <v>321515</v>
      </c>
      <c r="AL53" s="37">
        <v>327266</v>
      </c>
      <c r="AM53" s="37">
        <v>332922</v>
      </c>
      <c r="AN53" s="37">
        <v>338440</v>
      </c>
      <c r="AO53" s="37">
        <v>343782</v>
      </c>
      <c r="AP53" s="37">
        <v>348904</v>
      </c>
      <c r="AQ53" s="37">
        <v>354051</v>
      </c>
      <c r="AR53" s="37">
        <v>358524</v>
      </c>
      <c r="AS53" s="37">
        <v>362252</v>
      </c>
      <c r="AT53" s="37">
        <v>365756</v>
      </c>
      <c r="AU53" s="37">
        <v>369677</v>
      </c>
      <c r="AV53" s="37">
        <v>374690</v>
      </c>
      <c r="AW53" s="37">
        <v>376070</v>
      </c>
      <c r="AX53" s="37">
        <v>380814</v>
      </c>
      <c r="AY53" s="37">
        <v>383390</v>
      </c>
      <c r="AZ53" s="37">
        <v>386271</v>
      </c>
      <c r="BA53" s="37">
        <v>389099</v>
      </c>
      <c r="BB53" s="37">
        <v>391196</v>
      </c>
      <c r="BC53" s="37">
        <v>393400</v>
      </c>
      <c r="BD53" s="37">
        <v>395694</v>
      </c>
      <c r="BE53" s="37">
        <v>398563</v>
      </c>
      <c r="BF53" s="37">
        <v>401441</v>
      </c>
      <c r="BG53" s="37">
        <v>404277</v>
      </c>
      <c r="BH53" s="37">
        <v>407216</v>
      </c>
      <c r="BI53" s="37">
        <v>410063</v>
      </c>
      <c r="BJ53" s="37">
        <v>408726</v>
      </c>
      <c r="BK53" s="37">
        <v>406922</v>
      </c>
      <c r="BL53" s="37">
        <v>404296</v>
      </c>
      <c r="BM53" s="37">
        <v>401868</v>
      </c>
      <c r="BN53" s="37">
        <v>400124</v>
      </c>
      <c r="BO53" s="37">
        <v>398902</v>
      </c>
      <c r="BP53" s="37">
        <v>393239</v>
      </c>
      <c r="BQ53" s="37">
        <v>387556</v>
      </c>
      <c r="BR53" s="37">
        <v>381965</v>
      </c>
      <c r="BS53" s="37">
        <v>376908</v>
      </c>
      <c r="BT53" s="37">
        <v>371974</v>
      </c>
      <c r="BU53" s="37">
        <v>366142</v>
      </c>
      <c r="BV53" s="37">
        <v>357114</v>
      </c>
      <c r="BW53" s="37">
        <v>344296</v>
      </c>
      <c r="BX53" s="37">
        <v>330044</v>
      </c>
      <c r="BY53" s="37">
        <v>315507</v>
      </c>
      <c r="BZ53" s="37">
        <v>300676</v>
      </c>
      <c r="CA53" s="37">
        <v>285850</v>
      </c>
      <c r="CB53" s="37">
        <v>270358</v>
      </c>
      <c r="CC53" s="37">
        <v>257155</v>
      </c>
      <c r="CD53" s="37">
        <v>244409</v>
      </c>
      <c r="CE53" s="37">
        <v>232687</v>
      </c>
      <c r="CF53" s="37">
        <v>221780</v>
      </c>
      <c r="CG53" s="37">
        <v>210295</v>
      </c>
      <c r="CH53" s="37">
        <v>197831</v>
      </c>
      <c r="CI53" s="37">
        <v>185260</v>
      </c>
      <c r="CJ53" s="37">
        <v>171083</v>
      </c>
      <c r="CK53" s="37">
        <v>156166</v>
      </c>
      <c r="CL53" s="37">
        <v>140537</v>
      </c>
      <c r="CM53" s="37">
        <v>126216</v>
      </c>
      <c r="CN53" s="37">
        <v>111855</v>
      </c>
      <c r="CO53" s="37">
        <v>99703</v>
      </c>
      <c r="CP53" s="37">
        <v>88968</v>
      </c>
      <c r="CQ53" s="37">
        <v>78971</v>
      </c>
      <c r="CR53" s="37">
        <v>69579</v>
      </c>
      <c r="CS53" s="37">
        <v>60848</v>
      </c>
      <c r="CT53" s="37">
        <v>52518</v>
      </c>
      <c r="CU53" s="37">
        <v>44672</v>
      </c>
      <c r="CV53" s="37">
        <v>37168</v>
      </c>
      <c r="CW53" s="37">
        <v>30604</v>
      </c>
      <c r="CX53" s="37">
        <v>24569</v>
      </c>
      <c r="CY53" s="37">
        <v>19371</v>
      </c>
      <c r="CZ53" s="37">
        <v>14883</v>
      </c>
      <c r="DA53" s="37">
        <v>11117</v>
      </c>
      <c r="DB53" s="37">
        <v>8068</v>
      </c>
      <c r="DC53" s="38">
        <v>11981</v>
      </c>
      <c r="DD53" s="36">
        <v>174948</v>
      </c>
      <c r="DE53" s="37">
        <v>178302</v>
      </c>
      <c r="DF53" s="37">
        <v>181737</v>
      </c>
      <c r="DG53" s="37">
        <v>185236</v>
      </c>
      <c r="DH53" s="37">
        <v>188788</v>
      </c>
      <c r="DI53" s="37">
        <v>192390</v>
      </c>
      <c r="DJ53" s="37">
        <v>196048</v>
      </c>
      <c r="DK53" s="37">
        <v>199744</v>
      </c>
      <c r="DL53" s="37">
        <v>203497</v>
      </c>
      <c r="DM53" s="37">
        <v>207293</v>
      </c>
      <c r="DN53" s="37">
        <v>211146</v>
      </c>
      <c r="DO53" s="37">
        <v>215051</v>
      </c>
      <c r="DP53" s="37">
        <v>219018</v>
      </c>
      <c r="DQ53" s="37">
        <v>223049</v>
      </c>
      <c r="DR53" s="37">
        <v>227151</v>
      </c>
      <c r="DS53" s="37">
        <v>231335</v>
      </c>
      <c r="DT53" s="37">
        <v>235600</v>
      </c>
      <c r="DU53" s="37">
        <v>239968</v>
      </c>
      <c r="DV53" s="37">
        <v>244432</v>
      </c>
      <c r="DW53" s="37">
        <v>248998</v>
      </c>
      <c r="DX53" s="37">
        <v>253683</v>
      </c>
      <c r="DY53" s="37">
        <v>258496</v>
      </c>
      <c r="DZ53" s="37">
        <v>263454</v>
      </c>
      <c r="EA53" s="37">
        <v>268564</v>
      </c>
      <c r="EB53" s="37">
        <v>273820</v>
      </c>
      <c r="EC53" s="37">
        <v>279219</v>
      </c>
      <c r="ED53" s="37">
        <v>284750</v>
      </c>
      <c r="EE53" s="37">
        <v>290396</v>
      </c>
      <c r="EF53" s="37">
        <v>296121</v>
      </c>
      <c r="EG53" s="37">
        <v>301899</v>
      </c>
      <c r="EH53" s="37">
        <v>307696</v>
      </c>
      <c r="EI53" s="37">
        <v>313469</v>
      </c>
      <c r="EJ53" s="37">
        <v>319166</v>
      </c>
      <c r="EK53" s="37">
        <v>324755</v>
      </c>
      <c r="EL53" s="37">
        <v>330179</v>
      </c>
      <c r="EM53" s="37">
        <v>335399</v>
      </c>
      <c r="EN53" s="37">
        <v>340649</v>
      </c>
      <c r="EO53" s="37">
        <v>345286</v>
      </c>
      <c r="EP53" s="37">
        <v>349243</v>
      </c>
      <c r="EQ53" s="37">
        <v>353022</v>
      </c>
      <c r="ER53" s="37">
        <v>357185</v>
      </c>
      <c r="ES53" s="37">
        <v>362289</v>
      </c>
      <c r="ET53" s="37">
        <v>363970</v>
      </c>
      <c r="EU53" s="37">
        <v>368522</v>
      </c>
      <c r="EV53" s="37">
        <v>373132</v>
      </c>
      <c r="EW53" s="37">
        <v>376084</v>
      </c>
      <c r="EX53" s="37">
        <v>379095</v>
      </c>
      <c r="EY53" s="37">
        <v>382472</v>
      </c>
      <c r="EZ53" s="37">
        <v>385815</v>
      </c>
      <c r="FA53" s="37">
        <v>389133</v>
      </c>
      <c r="FB53" s="37">
        <v>391990</v>
      </c>
      <c r="FC53" s="37">
        <v>395101</v>
      </c>
      <c r="FD53" s="37">
        <v>398711</v>
      </c>
      <c r="FE53" s="37">
        <v>402973</v>
      </c>
      <c r="FF53" s="37">
        <v>406985</v>
      </c>
      <c r="FG53" s="37">
        <v>406678</v>
      </c>
      <c r="FH53" s="37">
        <v>406282</v>
      </c>
      <c r="FI53" s="37">
        <v>406486</v>
      </c>
      <c r="FJ53" s="37">
        <v>407341</v>
      </c>
      <c r="FK53" s="37">
        <v>408838</v>
      </c>
      <c r="FL53" s="37">
        <v>410510</v>
      </c>
      <c r="FM53" s="37">
        <v>410810</v>
      </c>
      <c r="FN53" s="37">
        <v>409962</v>
      </c>
      <c r="FO53" s="37">
        <v>407834</v>
      </c>
      <c r="FP53" s="37">
        <v>402077</v>
      </c>
      <c r="FQ53" s="37">
        <v>397074</v>
      </c>
      <c r="FR53" s="37">
        <v>391935</v>
      </c>
      <c r="FS53" s="37">
        <v>384328</v>
      </c>
      <c r="FT53" s="37">
        <v>373887</v>
      </c>
      <c r="FU53" s="37">
        <v>361288</v>
      </c>
      <c r="FV53" s="37">
        <v>347822</v>
      </c>
      <c r="FW53" s="37">
        <v>334452</v>
      </c>
      <c r="FX53" s="37">
        <v>320755</v>
      </c>
      <c r="FY53" s="37">
        <v>308817</v>
      </c>
      <c r="FZ53" s="37">
        <v>297506</v>
      </c>
      <c r="GA53" s="37">
        <v>287134</v>
      </c>
      <c r="GB53" s="37">
        <v>276553</v>
      </c>
      <c r="GC53" s="37">
        <v>267669</v>
      </c>
      <c r="GD53" s="37">
        <v>258203</v>
      </c>
      <c r="GE53" s="37">
        <v>246825</v>
      </c>
      <c r="GF53" s="37">
        <v>233864</v>
      </c>
      <c r="GG53" s="37">
        <v>219453</v>
      </c>
      <c r="GH53" s="37">
        <v>202276</v>
      </c>
      <c r="GI53" s="37">
        <v>185877</v>
      </c>
      <c r="GJ53" s="37">
        <v>168753</v>
      </c>
      <c r="GK53" s="37">
        <v>152875</v>
      </c>
      <c r="GL53" s="37">
        <v>138046</v>
      </c>
      <c r="GM53" s="37">
        <v>124891</v>
      </c>
      <c r="GN53" s="37">
        <v>112381</v>
      </c>
      <c r="GO53" s="37">
        <v>100462</v>
      </c>
      <c r="GP53" s="37">
        <v>89313</v>
      </c>
      <c r="GQ53" s="37">
        <v>78480</v>
      </c>
      <c r="GR53" s="37">
        <v>67417</v>
      </c>
      <c r="GS53" s="37">
        <v>57348</v>
      </c>
      <c r="GT53" s="37">
        <v>47721</v>
      </c>
      <c r="GU53" s="37">
        <v>39086</v>
      </c>
      <c r="GV53" s="37">
        <v>31187</v>
      </c>
      <c r="GW53" s="37">
        <v>24314</v>
      </c>
      <c r="GX53" s="37">
        <v>18397</v>
      </c>
      <c r="GY53" s="37">
        <v>13476</v>
      </c>
      <c r="GZ53" s="38">
        <v>21557</v>
      </c>
      <c r="HA53" s="36">
        <v>358901</v>
      </c>
      <c r="HB53" s="37">
        <v>365839</v>
      </c>
      <c r="HC53" s="37">
        <v>372945</v>
      </c>
      <c r="HD53" s="37">
        <v>380169</v>
      </c>
      <c r="HE53" s="37">
        <v>387503</v>
      </c>
      <c r="HF53" s="37">
        <v>394940</v>
      </c>
      <c r="HG53" s="37">
        <v>402481</v>
      </c>
      <c r="HH53" s="37">
        <v>410112</v>
      </c>
      <c r="HI53" s="37">
        <v>417853</v>
      </c>
      <c r="HJ53" s="37">
        <v>425680</v>
      </c>
      <c r="HK53" s="37">
        <v>433628</v>
      </c>
      <c r="HL53" s="37">
        <v>441678</v>
      </c>
      <c r="HM53" s="37">
        <v>449851</v>
      </c>
      <c r="HN53" s="37">
        <v>458146</v>
      </c>
      <c r="HO53" s="37">
        <v>466573</v>
      </c>
      <c r="HP53" s="37">
        <v>475155</v>
      </c>
      <c r="HQ53" s="37">
        <v>483873</v>
      </c>
      <c r="HR53" s="37">
        <v>492773</v>
      </c>
      <c r="HS53" s="37">
        <v>501843</v>
      </c>
      <c r="HT53" s="37">
        <v>511106</v>
      </c>
      <c r="HU53" s="37">
        <v>520596</v>
      </c>
      <c r="HV53" s="37">
        <v>530337</v>
      </c>
      <c r="HW53" s="37">
        <v>540359</v>
      </c>
      <c r="HX53" s="37">
        <v>550677</v>
      </c>
      <c r="HY53" s="37">
        <v>561277</v>
      </c>
      <c r="HZ53" s="37">
        <v>572148</v>
      </c>
      <c r="IA53" s="37">
        <v>583272</v>
      </c>
      <c r="IB53" s="37">
        <v>594596</v>
      </c>
      <c r="IC53" s="37">
        <v>606072</v>
      </c>
      <c r="ID53" s="37">
        <v>617635</v>
      </c>
      <c r="IE53" s="37">
        <v>629211</v>
      </c>
      <c r="IF53" s="37">
        <v>640735</v>
      </c>
      <c r="IG53" s="37">
        <v>652088</v>
      </c>
      <c r="IH53" s="37">
        <v>663195</v>
      </c>
      <c r="II53" s="37">
        <v>673961</v>
      </c>
      <c r="IJ53" s="37">
        <v>684303</v>
      </c>
      <c r="IK53" s="37">
        <v>694700</v>
      </c>
      <c r="IL53" s="37">
        <v>703810</v>
      </c>
      <c r="IM53" s="37">
        <v>711495</v>
      </c>
      <c r="IN53" s="37">
        <v>718778</v>
      </c>
      <c r="IO53" s="37">
        <v>726862</v>
      </c>
      <c r="IP53" s="37">
        <v>736979</v>
      </c>
      <c r="IQ53" s="37">
        <v>740040</v>
      </c>
      <c r="IR53" s="37">
        <v>749336</v>
      </c>
      <c r="IS53" s="37">
        <v>756522</v>
      </c>
      <c r="IT53" s="37">
        <v>762355</v>
      </c>
      <c r="IU53" s="37">
        <v>768194</v>
      </c>
      <c r="IV53" s="37">
        <v>773668</v>
      </c>
      <c r="IW53" s="37">
        <v>779215</v>
      </c>
      <c r="IX53" s="37">
        <v>784827</v>
      </c>
      <c r="IY53" s="37">
        <v>790553</v>
      </c>
      <c r="IZ53" s="37">
        <v>796542</v>
      </c>
      <c r="JA53" s="37">
        <v>802988</v>
      </c>
      <c r="JB53" s="37">
        <v>810189</v>
      </c>
      <c r="JC53" s="37">
        <v>817048</v>
      </c>
      <c r="JD53" s="37">
        <v>815404</v>
      </c>
      <c r="JE53" s="37">
        <v>813204</v>
      </c>
      <c r="JF53" s="37">
        <v>810782</v>
      </c>
      <c r="JG53" s="37">
        <v>809209</v>
      </c>
      <c r="JH53" s="37">
        <v>808962</v>
      </c>
      <c r="JI53" s="37">
        <v>809412</v>
      </c>
      <c r="JJ53" s="37">
        <v>804049</v>
      </c>
      <c r="JK53" s="37">
        <v>797518</v>
      </c>
      <c r="JL53" s="37">
        <v>789799</v>
      </c>
      <c r="JM53" s="37">
        <v>778985</v>
      </c>
      <c r="JN53" s="37">
        <v>769048</v>
      </c>
      <c r="JO53" s="37">
        <v>758077</v>
      </c>
      <c r="JP53" s="37">
        <v>741442</v>
      </c>
      <c r="JQ53" s="37">
        <v>718183</v>
      </c>
      <c r="JR53" s="37">
        <v>691332</v>
      </c>
      <c r="JS53" s="37">
        <v>663329</v>
      </c>
      <c r="JT53" s="37">
        <v>635128</v>
      </c>
      <c r="JU53" s="37">
        <v>606605</v>
      </c>
      <c r="JV53" s="37">
        <v>579175</v>
      </c>
      <c r="JW53" s="37">
        <v>554661</v>
      </c>
      <c r="JX53" s="37">
        <v>531543</v>
      </c>
      <c r="JY53" s="37">
        <v>509240</v>
      </c>
      <c r="JZ53" s="37">
        <v>489449</v>
      </c>
      <c r="KA53" s="37">
        <v>468498</v>
      </c>
      <c r="KB53" s="37">
        <v>444656</v>
      </c>
      <c r="KC53" s="37">
        <v>419124</v>
      </c>
      <c r="KD53" s="37">
        <v>390536</v>
      </c>
      <c r="KE53" s="37">
        <v>358442</v>
      </c>
      <c r="KF53" s="37">
        <v>326414</v>
      </c>
      <c r="KG53" s="37">
        <v>294969</v>
      </c>
      <c r="KH53" s="37">
        <v>264730</v>
      </c>
      <c r="KI53" s="37">
        <v>237749</v>
      </c>
      <c r="KJ53" s="37">
        <v>213859</v>
      </c>
      <c r="KK53" s="37">
        <v>191352</v>
      </c>
      <c r="KL53" s="37">
        <v>170041</v>
      </c>
      <c r="KM53" s="37">
        <v>150161</v>
      </c>
      <c r="KN53" s="37">
        <v>130998</v>
      </c>
      <c r="KO53" s="37">
        <v>112089</v>
      </c>
      <c r="KP53" s="37">
        <v>94516</v>
      </c>
      <c r="KQ53" s="37">
        <v>78325</v>
      </c>
      <c r="KR53" s="37">
        <v>63655</v>
      </c>
      <c r="KS53" s="37">
        <v>50558</v>
      </c>
      <c r="KT53" s="37">
        <v>39197</v>
      </c>
      <c r="KU53" s="37">
        <v>29514</v>
      </c>
      <c r="KV53" s="37">
        <v>21544</v>
      </c>
      <c r="KW53" s="38">
        <v>33538</v>
      </c>
    </row>
    <row r="54" spans="1:309" s="16" customFormat="1" ht="13.2">
      <c r="A54" s="19" t="s">
        <v>307</v>
      </c>
      <c r="B54" s="31">
        <v>2062</v>
      </c>
      <c r="C54" s="19" t="s">
        <v>3</v>
      </c>
      <c r="D54" s="33">
        <v>53269610</v>
      </c>
      <c r="E54" s="34">
        <v>26329873</v>
      </c>
      <c r="F54" s="35">
        <v>26939737</v>
      </c>
      <c r="G54" s="33">
        <v>180433</v>
      </c>
      <c r="H54" s="34">
        <v>183966</v>
      </c>
      <c r="I54" s="34">
        <v>187571</v>
      </c>
      <c r="J54" s="34">
        <v>191248</v>
      </c>
      <c r="K54" s="34">
        <v>194972</v>
      </c>
      <c r="L54" s="34">
        <v>198752</v>
      </c>
      <c r="M54" s="34">
        <v>202587</v>
      </c>
      <c r="N54" s="34">
        <v>206465</v>
      </c>
      <c r="O54" s="34">
        <v>210396</v>
      </c>
      <c r="P54" s="34">
        <v>214377</v>
      </c>
      <c r="Q54" s="34">
        <v>218406</v>
      </c>
      <c r="R54" s="34">
        <v>222487</v>
      </c>
      <c r="S54" s="34">
        <v>226628</v>
      </c>
      <c r="T54" s="34">
        <v>230814</v>
      </c>
      <c r="U54" s="34">
        <v>235064</v>
      </c>
      <c r="V54" s="34">
        <v>239371</v>
      </c>
      <c r="W54" s="34">
        <v>243733</v>
      </c>
      <c r="X54" s="34">
        <v>248159</v>
      </c>
      <c r="Y54" s="34">
        <v>252656</v>
      </c>
      <c r="Z54" s="34">
        <v>257216</v>
      </c>
      <c r="AA54" s="34">
        <v>261878</v>
      </c>
      <c r="AB54" s="34">
        <v>266646</v>
      </c>
      <c r="AC54" s="34">
        <v>271544</v>
      </c>
      <c r="AD54" s="34">
        <v>276582</v>
      </c>
      <c r="AE54" s="34">
        <v>281758</v>
      </c>
      <c r="AF54" s="34">
        <v>287074</v>
      </c>
      <c r="AG54" s="34">
        <v>292527</v>
      </c>
      <c r="AH54" s="34">
        <v>298086</v>
      </c>
      <c r="AI54" s="34">
        <v>303749</v>
      </c>
      <c r="AJ54" s="34">
        <v>309479</v>
      </c>
      <c r="AK54" s="34">
        <v>315244</v>
      </c>
      <c r="AL54" s="34">
        <v>321015</v>
      </c>
      <c r="AM54" s="34">
        <v>326740</v>
      </c>
      <c r="AN54" s="34">
        <v>332384</v>
      </c>
      <c r="AO54" s="34">
        <v>337880</v>
      </c>
      <c r="AP54" s="34">
        <v>343202</v>
      </c>
      <c r="AQ54" s="34">
        <v>348301</v>
      </c>
      <c r="AR54" s="34">
        <v>353409</v>
      </c>
      <c r="AS54" s="34">
        <v>357864</v>
      </c>
      <c r="AT54" s="34">
        <v>361553</v>
      </c>
      <c r="AU54" s="34">
        <v>365029</v>
      </c>
      <c r="AV54" s="34">
        <v>368900</v>
      </c>
      <c r="AW54" s="34">
        <v>373869</v>
      </c>
      <c r="AX54" s="34">
        <v>375204</v>
      </c>
      <c r="AY54" s="34">
        <v>379894</v>
      </c>
      <c r="AZ54" s="34">
        <v>382416</v>
      </c>
      <c r="BA54" s="34">
        <v>385234</v>
      </c>
      <c r="BB54" s="34">
        <v>387992</v>
      </c>
      <c r="BC54" s="34">
        <v>390002</v>
      </c>
      <c r="BD54" s="34">
        <v>392117</v>
      </c>
      <c r="BE54" s="34">
        <v>394301</v>
      </c>
      <c r="BF54" s="34">
        <v>397044</v>
      </c>
      <c r="BG54" s="34">
        <v>399788</v>
      </c>
      <c r="BH54" s="34">
        <v>402489</v>
      </c>
      <c r="BI54" s="34">
        <v>405254</v>
      </c>
      <c r="BJ54" s="34">
        <v>407923</v>
      </c>
      <c r="BK54" s="34">
        <v>406413</v>
      </c>
      <c r="BL54" s="34">
        <v>404431</v>
      </c>
      <c r="BM54" s="34">
        <v>401614</v>
      </c>
      <c r="BN54" s="34">
        <v>398983</v>
      </c>
      <c r="BO54" s="34">
        <v>397018</v>
      </c>
      <c r="BP54" s="34">
        <v>395543</v>
      </c>
      <c r="BQ54" s="34">
        <v>389663</v>
      </c>
      <c r="BR54" s="34">
        <v>383741</v>
      </c>
      <c r="BS54" s="34">
        <v>377906</v>
      </c>
      <c r="BT54" s="34">
        <v>372564</v>
      </c>
      <c r="BU54" s="34">
        <v>367314</v>
      </c>
      <c r="BV54" s="34">
        <v>361144</v>
      </c>
      <c r="BW54" s="34">
        <v>351781</v>
      </c>
      <c r="BX54" s="34">
        <v>338679</v>
      </c>
      <c r="BY54" s="34">
        <v>324136</v>
      </c>
      <c r="BZ54" s="34">
        <v>309306</v>
      </c>
      <c r="CA54" s="34">
        <v>294178</v>
      </c>
      <c r="CB54" s="34">
        <v>279053</v>
      </c>
      <c r="CC54" s="34">
        <v>263288</v>
      </c>
      <c r="CD54" s="34">
        <v>249776</v>
      </c>
      <c r="CE54" s="34">
        <v>236707</v>
      </c>
      <c r="CF54" s="34">
        <v>224627</v>
      </c>
      <c r="CG54" s="34">
        <v>213328</v>
      </c>
      <c r="CH54" s="34">
        <v>201485</v>
      </c>
      <c r="CI54" s="34">
        <v>188710</v>
      </c>
      <c r="CJ54" s="34">
        <v>175849</v>
      </c>
      <c r="CK54" s="34">
        <v>161507</v>
      </c>
      <c r="CL54" s="34">
        <v>146544</v>
      </c>
      <c r="CM54" s="34">
        <v>131025</v>
      </c>
      <c r="CN54" s="34">
        <v>116835</v>
      </c>
      <c r="CO54" s="34">
        <v>102743</v>
      </c>
      <c r="CP54" s="34">
        <v>90807</v>
      </c>
      <c r="CQ54" s="34">
        <v>80299</v>
      </c>
      <c r="CR54" s="34">
        <v>70574</v>
      </c>
      <c r="CS54" s="34">
        <v>61514</v>
      </c>
      <c r="CT54" s="34">
        <v>53170</v>
      </c>
      <c r="CU54" s="34">
        <v>45314</v>
      </c>
      <c r="CV54" s="34">
        <v>38031</v>
      </c>
      <c r="CW54" s="34">
        <v>31175</v>
      </c>
      <c r="CX54" s="34">
        <v>25265</v>
      </c>
      <c r="CY54" s="34">
        <v>19923</v>
      </c>
      <c r="CZ54" s="34">
        <v>15405</v>
      </c>
      <c r="DA54" s="34">
        <v>11593</v>
      </c>
      <c r="DB54" s="34">
        <v>8472</v>
      </c>
      <c r="DC54" s="35">
        <v>12768</v>
      </c>
      <c r="DD54" s="33">
        <v>171604</v>
      </c>
      <c r="DE54" s="34">
        <v>174903</v>
      </c>
      <c r="DF54" s="34">
        <v>178283</v>
      </c>
      <c r="DG54" s="34">
        <v>181736</v>
      </c>
      <c r="DH54" s="34">
        <v>185234</v>
      </c>
      <c r="DI54" s="34">
        <v>188787</v>
      </c>
      <c r="DJ54" s="34">
        <v>192392</v>
      </c>
      <c r="DK54" s="34">
        <v>196044</v>
      </c>
      <c r="DL54" s="34">
        <v>199738</v>
      </c>
      <c r="DM54" s="34">
        <v>203490</v>
      </c>
      <c r="DN54" s="34">
        <v>207282</v>
      </c>
      <c r="DO54" s="34">
        <v>211127</v>
      </c>
      <c r="DP54" s="34">
        <v>215033</v>
      </c>
      <c r="DQ54" s="34">
        <v>218989</v>
      </c>
      <c r="DR54" s="34">
        <v>223018</v>
      </c>
      <c r="DS54" s="34">
        <v>227114</v>
      </c>
      <c r="DT54" s="34">
        <v>231298</v>
      </c>
      <c r="DU54" s="34">
        <v>235557</v>
      </c>
      <c r="DV54" s="34">
        <v>239906</v>
      </c>
      <c r="DW54" s="34">
        <v>244348</v>
      </c>
      <c r="DX54" s="34">
        <v>248891</v>
      </c>
      <c r="DY54" s="34">
        <v>253550</v>
      </c>
      <c r="DZ54" s="34">
        <v>258340</v>
      </c>
      <c r="EA54" s="34">
        <v>263281</v>
      </c>
      <c r="EB54" s="34">
        <v>268370</v>
      </c>
      <c r="EC54" s="34">
        <v>273609</v>
      </c>
      <c r="ED54" s="34">
        <v>279002</v>
      </c>
      <c r="EE54" s="34">
        <v>284523</v>
      </c>
      <c r="EF54" s="34">
        <v>290158</v>
      </c>
      <c r="EG54" s="34">
        <v>295869</v>
      </c>
      <c r="EH54" s="34">
        <v>301641</v>
      </c>
      <c r="EI54" s="34">
        <v>307427</v>
      </c>
      <c r="EJ54" s="34">
        <v>313184</v>
      </c>
      <c r="EK54" s="34">
        <v>318874</v>
      </c>
      <c r="EL54" s="34">
        <v>324445</v>
      </c>
      <c r="EM54" s="34">
        <v>329848</v>
      </c>
      <c r="EN54" s="34">
        <v>335056</v>
      </c>
      <c r="EO54" s="34">
        <v>340283</v>
      </c>
      <c r="EP54" s="34">
        <v>344894</v>
      </c>
      <c r="EQ54" s="34">
        <v>348828</v>
      </c>
      <c r="ER54" s="34">
        <v>352584</v>
      </c>
      <c r="ES54" s="34">
        <v>356714</v>
      </c>
      <c r="ET54" s="34">
        <v>361781</v>
      </c>
      <c r="EU54" s="34">
        <v>363432</v>
      </c>
      <c r="EV54" s="34">
        <v>367950</v>
      </c>
      <c r="EW54" s="34">
        <v>372521</v>
      </c>
      <c r="EX54" s="34">
        <v>375436</v>
      </c>
      <c r="EY54" s="34">
        <v>378393</v>
      </c>
      <c r="EZ54" s="34">
        <v>381714</v>
      </c>
      <c r="FA54" s="34">
        <v>384995</v>
      </c>
      <c r="FB54" s="34">
        <v>388241</v>
      </c>
      <c r="FC54" s="34">
        <v>391025</v>
      </c>
      <c r="FD54" s="34">
        <v>394048</v>
      </c>
      <c r="FE54" s="34">
        <v>397561</v>
      </c>
      <c r="FF54" s="34">
        <v>401715</v>
      </c>
      <c r="FG54" s="34">
        <v>405605</v>
      </c>
      <c r="FH54" s="34">
        <v>405188</v>
      </c>
      <c r="FI54" s="34">
        <v>404673</v>
      </c>
      <c r="FJ54" s="34">
        <v>404732</v>
      </c>
      <c r="FK54" s="34">
        <v>405437</v>
      </c>
      <c r="FL54" s="34">
        <v>406765</v>
      </c>
      <c r="FM54" s="34">
        <v>408246</v>
      </c>
      <c r="FN54" s="34">
        <v>408349</v>
      </c>
      <c r="FO54" s="34">
        <v>407280</v>
      </c>
      <c r="FP54" s="34">
        <v>404929</v>
      </c>
      <c r="FQ54" s="34">
        <v>398953</v>
      </c>
      <c r="FR54" s="34">
        <v>393674</v>
      </c>
      <c r="FS54" s="34">
        <v>388246</v>
      </c>
      <c r="FT54" s="34">
        <v>380338</v>
      </c>
      <c r="FU54" s="34">
        <v>369610</v>
      </c>
      <c r="FV54" s="34">
        <v>356721</v>
      </c>
      <c r="FW54" s="34">
        <v>342946</v>
      </c>
      <c r="FX54" s="34">
        <v>329249</v>
      </c>
      <c r="FY54" s="34">
        <v>315209</v>
      </c>
      <c r="FZ54" s="34">
        <v>302871</v>
      </c>
      <c r="GA54" s="34">
        <v>291120</v>
      </c>
      <c r="GB54" s="34">
        <v>280248</v>
      </c>
      <c r="GC54" s="34">
        <v>269153</v>
      </c>
      <c r="GD54" s="34">
        <v>259661</v>
      </c>
      <c r="GE54" s="34">
        <v>249579</v>
      </c>
      <c r="GF54" s="34">
        <v>237618</v>
      </c>
      <c r="GG54" s="34">
        <v>224100</v>
      </c>
      <c r="GH54" s="34">
        <v>209220</v>
      </c>
      <c r="GI54" s="34">
        <v>191741</v>
      </c>
      <c r="GJ54" s="34">
        <v>175080</v>
      </c>
      <c r="GK54" s="34">
        <v>157900</v>
      </c>
      <c r="GL54" s="34">
        <v>141954</v>
      </c>
      <c r="GM54" s="34">
        <v>127120</v>
      </c>
      <c r="GN54" s="34">
        <v>113980</v>
      </c>
      <c r="GO54" s="34">
        <v>101566</v>
      </c>
      <c r="GP54" s="34">
        <v>89822</v>
      </c>
      <c r="GQ54" s="34">
        <v>78929</v>
      </c>
      <c r="GR54" s="34">
        <v>68485</v>
      </c>
      <c r="GS54" s="34">
        <v>58020</v>
      </c>
      <c r="GT54" s="34">
        <v>48608</v>
      </c>
      <c r="GU54" s="34">
        <v>39782</v>
      </c>
      <c r="GV54" s="34">
        <v>31972</v>
      </c>
      <c r="GW54" s="34">
        <v>24998</v>
      </c>
      <c r="GX54" s="34">
        <v>19072</v>
      </c>
      <c r="GY54" s="34">
        <v>14095</v>
      </c>
      <c r="GZ54" s="35">
        <v>22827</v>
      </c>
      <c r="HA54" s="33">
        <v>352037</v>
      </c>
      <c r="HB54" s="34">
        <v>358869</v>
      </c>
      <c r="HC54" s="34">
        <v>365854</v>
      </c>
      <c r="HD54" s="34">
        <v>372984</v>
      </c>
      <c r="HE54" s="34">
        <v>380206</v>
      </c>
      <c r="HF54" s="34">
        <v>387539</v>
      </c>
      <c r="HG54" s="34">
        <v>394979</v>
      </c>
      <c r="HH54" s="34">
        <v>402509</v>
      </c>
      <c r="HI54" s="34">
        <v>410134</v>
      </c>
      <c r="HJ54" s="34">
        <v>417867</v>
      </c>
      <c r="HK54" s="34">
        <v>425688</v>
      </c>
      <c r="HL54" s="34">
        <v>433614</v>
      </c>
      <c r="HM54" s="34">
        <v>441661</v>
      </c>
      <c r="HN54" s="34">
        <v>449803</v>
      </c>
      <c r="HO54" s="34">
        <v>458082</v>
      </c>
      <c r="HP54" s="34">
        <v>466485</v>
      </c>
      <c r="HQ54" s="34">
        <v>475031</v>
      </c>
      <c r="HR54" s="34">
        <v>483716</v>
      </c>
      <c r="HS54" s="34">
        <v>492562</v>
      </c>
      <c r="HT54" s="34">
        <v>501564</v>
      </c>
      <c r="HU54" s="34">
        <v>510769</v>
      </c>
      <c r="HV54" s="34">
        <v>520196</v>
      </c>
      <c r="HW54" s="34">
        <v>529884</v>
      </c>
      <c r="HX54" s="34">
        <v>539863</v>
      </c>
      <c r="HY54" s="34">
        <v>550128</v>
      </c>
      <c r="HZ54" s="34">
        <v>560683</v>
      </c>
      <c r="IA54" s="34">
        <v>571529</v>
      </c>
      <c r="IB54" s="34">
        <v>582609</v>
      </c>
      <c r="IC54" s="34">
        <v>593907</v>
      </c>
      <c r="ID54" s="34">
        <v>605348</v>
      </c>
      <c r="IE54" s="34">
        <v>616885</v>
      </c>
      <c r="IF54" s="34">
        <v>628442</v>
      </c>
      <c r="IG54" s="34">
        <v>639924</v>
      </c>
      <c r="IH54" s="34">
        <v>651258</v>
      </c>
      <c r="II54" s="34">
        <v>662325</v>
      </c>
      <c r="IJ54" s="34">
        <v>673050</v>
      </c>
      <c r="IK54" s="34">
        <v>683357</v>
      </c>
      <c r="IL54" s="34">
        <v>693692</v>
      </c>
      <c r="IM54" s="34">
        <v>702758</v>
      </c>
      <c r="IN54" s="34">
        <v>710381</v>
      </c>
      <c r="IO54" s="34">
        <v>717613</v>
      </c>
      <c r="IP54" s="34">
        <v>725614</v>
      </c>
      <c r="IQ54" s="34">
        <v>735650</v>
      </c>
      <c r="IR54" s="34">
        <v>738636</v>
      </c>
      <c r="IS54" s="34">
        <v>747844</v>
      </c>
      <c r="IT54" s="34">
        <v>754937</v>
      </c>
      <c r="IU54" s="34">
        <v>760670</v>
      </c>
      <c r="IV54" s="34">
        <v>766385</v>
      </c>
      <c r="IW54" s="34">
        <v>771716</v>
      </c>
      <c r="IX54" s="34">
        <v>777112</v>
      </c>
      <c r="IY54" s="34">
        <v>782542</v>
      </c>
      <c r="IZ54" s="34">
        <v>788069</v>
      </c>
      <c r="JA54" s="34">
        <v>793836</v>
      </c>
      <c r="JB54" s="34">
        <v>800050</v>
      </c>
      <c r="JC54" s="34">
        <v>806969</v>
      </c>
      <c r="JD54" s="34">
        <v>813528</v>
      </c>
      <c r="JE54" s="34">
        <v>811601</v>
      </c>
      <c r="JF54" s="34">
        <v>809104</v>
      </c>
      <c r="JG54" s="34">
        <v>806346</v>
      </c>
      <c r="JH54" s="34">
        <v>804420</v>
      </c>
      <c r="JI54" s="34">
        <v>803783</v>
      </c>
      <c r="JJ54" s="34">
        <v>803789</v>
      </c>
      <c r="JK54" s="34">
        <v>798012</v>
      </c>
      <c r="JL54" s="34">
        <v>791021</v>
      </c>
      <c r="JM54" s="34">
        <v>782835</v>
      </c>
      <c r="JN54" s="34">
        <v>771517</v>
      </c>
      <c r="JO54" s="34">
        <v>760988</v>
      </c>
      <c r="JP54" s="34">
        <v>749390</v>
      </c>
      <c r="JQ54" s="34">
        <v>732119</v>
      </c>
      <c r="JR54" s="34">
        <v>708289</v>
      </c>
      <c r="JS54" s="34">
        <v>680857</v>
      </c>
      <c r="JT54" s="34">
        <v>652252</v>
      </c>
      <c r="JU54" s="34">
        <v>623427</v>
      </c>
      <c r="JV54" s="34">
        <v>594262</v>
      </c>
      <c r="JW54" s="34">
        <v>566159</v>
      </c>
      <c r="JX54" s="34">
        <v>540896</v>
      </c>
      <c r="JY54" s="34">
        <v>516955</v>
      </c>
      <c r="JZ54" s="34">
        <v>493780</v>
      </c>
      <c r="KA54" s="34">
        <v>472989</v>
      </c>
      <c r="KB54" s="34">
        <v>451064</v>
      </c>
      <c r="KC54" s="34">
        <v>426328</v>
      </c>
      <c r="KD54" s="34">
        <v>399949</v>
      </c>
      <c r="KE54" s="34">
        <v>370727</v>
      </c>
      <c r="KF54" s="34">
        <v>338285</v>
      </c>
      <c r="KG54" s="34">
        <v>306105</v>
      </c>
      <c r="KH54" s="34">
        <v>274735</v>
      </c>
      <c r="KI54" s="34">
        <v>244697</v>
      </c>
      <c r="KJ54" s="34">
        <v>217927</v>
      </c>
      <c r="KK54" s="34">
        <v>194279</v>
      </c>
      <c r="KL54" s="34">
        <v>172140</v>
      </c>
      <c r="KM54" s="34">
        <v>151336</v>
      </c>
      <c r="KN54" s="34">
        <v>132099</v>
      </c>
      <c r="KO54" s="34">
        <v>113799</v>
      </c>
      <c r="KP54" s="34">
        <v>96051</v>
      </c>
      <c r="KQ54" s="34">
        <v>79783</v>
      </c>
      <c r="KR54" s="34">
        <v>65047</v>
      </c>
      <c r="KS54" s="34">
        <v>51895</v>
      </c>
      <c r="KT54" s="34">
        <v>40403</v>
      </c>
      <c r="KU54" s="34">
        <v>30665</v>
      </c>
      <c r="KV54" s="34">
        <v>22567</v>
      </c>
      <c r="KW54" s="35">
        <v>35595</v>
      </c>
    </row>
    <row r="55" spans="1:309" s="16" customFormat="1" ht="13.2">
      <c r="A55" s="20" t="s">
        <v>307</v>
      </c>
      <c r="B55" s="32">
        <v>2063</v>
      </c>
      <c r="C55" s="20" t="s">
        <v>3</v>
      </c>
      <c r="D55" s="36">
        <v>52981169</v>
      </c>
      <c r="E55" s="37">
        <v>26192889</v>
      </c>
      <c r="F55" s="38">
        <v>26788280</v>
      </c>
      <c r="G55" s="36">
        <v>176980</v>
      </c>
      <c r="H55" s="37">
        <v>180450</v>
      </c>
      <c r="I55" s="37">
        <v>184003</v>
      </c>
      <c r="J55" s="37">
        <v>187617</v>
      </c>
      <c r="K55" s="37">
        <v>191286</v>
      </c>
      <c r="L55" s="37">
        <v>195017</v>
      </c>
      <c r="M55" s="37">
        <v>198790</v>
      </c>
      <c r="N55" s="37">
        <v>202620</v>
      </c>
      <c r="O55" s="37">
        <v>206494</v>
      </c>
      <c r="P55" s="37">
        <v>210419</v>
      </c>
      <c r="Q55" s="37">
        <v>214393</v>
      </c>
      <c r="R55" s="37">
        <v>218417</v>
      </c>
      <c r="S55" s="37">
        <v>222485</v>
      </c>
      <c r="T55" s="37">
        <v>226615</v>
      </c>
      <c r="U55" s="37">
        <v>230788</v>
      </c>
      <c r="V55" s="37">
        <v>235015</v>
      </c>
      <c r="W55" s="37">
        <v>239294</v>
      </c>
      <c r="X55" s="37">
        <v>243625</v>
      </c>
      <c r="Y55" s="37">
        <v>248011</v>
      </c>
      <c r="Z55" s="37">
        <v>252460</v>
      </c>
      <c r="AA55" s="37">
        <v>256998</v>
      </c>
      <c r="AB55" s="37">
        <v>261622</v>
      </c>
      <c r="AC55" s="37">
        <v>266366</v>
      </c>
      <c r="AD55" s="37">
        <v>271229</v>
      </c>
      <c r="AE55" s="37">
        <v>276240</v>
      </c>
      <c r="AF55" s="37">
        <v>281392</v>
      </c>
      <c r="AG55" s="37">
        <v>286682</v>
      </c>
      <c r="AH55" s="37">
        <v>292110</v>
      </c>
      <c r="AI55" s="37">
        <v>297651</v>
      </c>
      <c r="AJ55" s="37">
        <v>303296</v>
      </c>
      <c r="AK55" s="37">
        <v>309006</v>
      </c>
      <c r="AL55" s="37">
        <v>314757</v>
      </c>
      <c r="AM55" s="37">
        <v>320512</v>
      </c>
      <c r="AN55" s="37">
        <v>326222</v>
      </c>
      <c r="AO55" s="37">
        <v>331839</v>
      </c>
      <c r="AP55" s="37">
        <v>337323</v>
      </c>
      <c r="AQ55" s="37">
        <v>342617</v>
      </c>
      <c r="AR55" s="37">
        <v>347682</v>
      </c>
      <c r="AS55" s="37">
        <v>352768</v>
      </c>
      <c r="AT55" s="37">
        <v>357180</v>
      </c>
      <c r="AU55" s="37">
        <v>360837</v>
      </c>
      <c r="AV55" s="37">
        <v>364273</v>
      </c>
      <c r="AW55" s="37">
        <v>368101</v>
      </c>
      <c r="AX55" s="37">
        <v>373014</v>
      </c>
      <c r="AY55" s="37">
        <v>374305</v>
      </c>
      <c r="AZ55" s="37">
        <v>378933</v>
      </c>
      <c r="BA55" s="37">
        <v>381395</v>
      </c>
      <c r="BB55" s="37">
        <v>384138</v>
      </c>
      <c r="BC55" s="37">
        <v>386816</v>
      </c>
      <c r="BD55" s="37">
        <v>388736</v>
      </c>
      <c r="BE55" s="37">
        <v>390738</v>
      </c>
      <c r="BF55" s="37">
        <v>392812</v>
      </c>
      <c r="BG55" s="37">
        <v>395423</v>
      </c>
      <c r="BH55" s="37">
        <v>398022</v>
      </c>
      <c r="BI55" s="37">
        <v>400560</v>
      </c>
      <c r="BJ55" s="37">
        <v>403156</v>
      </c>
      <c r="BK55" s="37">
        <v>405634</v>
      </c>
      <c r="BL55" s="37">
        <v>403947</v>
      </c>
      <c r="BM55" s="37">
        <v>401764</v>
      </c>
      <c r="BN55" s="37">
        <v>398745</v>
      </c>
      <c r="BO55" s="37">
        <v>395900</v>
      </c>
      <c r="BP55" s="37">
        <v>393696</v>
      </c>
      <c r="BQ55" s="37">
        <v>391962</v>
      </c>
      <c r="BR55" s="37">
        <v>385841</v>
      </c>
      <c r="BS55" s="37">
        <v>379676</v>
      </c>
      <c r="BT55" s="37">
        <v>373568</v>
      </c>
      <c r="BU55" s="37">
        <v>367931</v>
      </c>
      <c r="BV55" s="37">
        <v>362336</v>
      </c>
      <c r="BW55" s="37">
        <v>355796</v>
      </c>
      <c r="BX55" s="37">
        <v>346094</v>
      </c>
      <c r="BY55" s="37">
        <v>332677</v>
      </c>
      <c r="BZ55" s="37">
        <v>317828</v>
      </c>
      <c r="CA55" s="37">
        <v>302686</v>
      </c>
      <c r="CB55" s="37">
        <v>287246</v>
      </c>
      <c r="CC55" s="37">
        <v>271827</v>
      </c>
      <c r="CD55" s="37">
        <v>255809</v>
      </c>
      <c r="CE55" s="37">
        <v>241976</v>
      </c>
      <c r="CF55" s="37">
        <v>228578</v>
      </c>
      <c r="CG55" s="37">
        <v>216144</v>
      </c>
      <c r="CH55" s="37">
        <v>204467</v>
      </c>
      <c r="CI55" s="37">
        <v>192271</v>
      </c>
      <c r="CJ55" s="37">
        <v>179206</v>
      </c>
      <c r="CK55" s="37">
        <v>166083</v>
      </c>
      <c r="CL55" s="37">
        <v>151636</v>
      </c>
      <c r="CM55" s="37">
        <v>136691</v>
      </c>
      <c r="CN55" s="37">
        <v>121351</v>
      </c>
      <c r="CO55" s="37">
        <v>107378</v>
      </c>
      <c r="CP55" s="37">
        <v>93632</v>
      </c>
      <c r="CQ55" s="37">
        <v>82005</v>
      </c>
      <c r="CR55" s="37">
        <v>71804</v>
      </c>
      <c r="CS55" s="37">
        <v>62439</v>
      </c>
      <c r="CT55" s="37">
        <v>53785</v>
      </c>
      <c r="CU55" s="37">
        <v>45910</v>
      </c>
      <c r="CV55" s="37">
        <v>38598</v>
      </c>
      <c r="CW55" s="37">
        <v>31923</v>
      </c>
      <c r="CX55" s="37">
        <v>25755</v>
      </c>
      <c r="CY55" s="37">
        <v>20507</v>
      </c>
      <c r="CZ55" s="37">
        <v>15853</v>
      </c>
      <c r="DA55" s="37">
        <v>12011</v>
      </c>
      <c r="DB55" s="37">
        <v>8838</v>
      </c>
      <c r="DC55" s="38">
        <v>13555</v>
      </c>
      <c r="DD55" s="36">
        <v>168320</v>
      </c>
      <c r="DE55" s="37">
        <v>171565</v>
      </c>
      <c r="DF55" s="37">
        <v>174889</v>
      </c>
      <c r="DG55" s="37">
        <v>178287</v>
      </c>
      <c r="DH55" s="37">
        <v>181734</v>
      </c>
      <c r="DI55" s="37">
        <v>185237</v>
      </c>
      <c r="DJ55" s="37">
        <v>188792</v>
      </c>
      <c r="DK55" s="37">
        <v>192397</v>
      </c>
      <c r="DL55" s="37">
        <v>196040</v>
      </c>
      <c r="DM55" s="37">
        <v>199737</v>
      </c>
      <c r="DN55" s="37">
        <v>203477</v>
      </c>
      <c r="DO55" s="37">
        <v>207267</v>
      </c>
      <c r="DP55" s="37">
        <v>211110</v>
      </c>
      <c r="DQ55" s="37">
        <v>215005</v>
      </c>
      <c r="DR55" s="37">
        <v>218964</v>
      </c>
      <c r="DS55" s="37">
        <v>222984</v>
      </c>
      <c r="DT55" s="37">
        <v>227082</v>
      </c>
      <c r="DU55" s="37">
        <v>231252</v>
      </c>
      <c r="DV55" s="37">
        <v>235498</v>
      </c>
      <c r="DW55" s="37">
        <v>239833</v>
      </c>
      <c r="DX55" s="37">
        <v>244246</v>
      </c>
      <c r="DY55" s="37">
        <v>248764</v>
      </c>
      <c r="DZ55" s="37">
        <v>253400</v>
      </c>
      <c r="EA55" s="37">
        <v>258173</v>
      </c>
      <c r="EB55" s="37">
        <v>263095</v>
      </c>
      <c r="EC55" s="37">
        <v>268173</v>
      </c>
      <c r="ED55" s="37">
        <v>273399</v>
      </c>
      <c r="EE55" s="37">
        <v>278782</v>
      </c>
      <c r="EF55" s="37">
        <v>284290</v>
      </c>
      <c r="EG55" s="37">
        <v>289919</v>
      </c>
      <c r="EH55" s="37">
        <v>295625</v>
      </c>
      <c r="EI55" s="37">
        <v>301380</v>
      </c>
      <c r="EJ55" s="37">
        <v>307157</v>
      </c>
      <c r="EK55" s="37">
        <v>312896</v>
      </c>
      <c r="EL55" s="37">
        <v>318576</v>
      </c>
      <c r="EM55" s="37">
        <v>324129</v>
      </c>
      <c r="EN55" s="37">
        <v>329519</v>
      </c>
      <c r="EO55" s="37">
        <v>334698</v>
      </c>
      <c r="EP55" s="37">
        <v>339907</v>
      </c>
      <c r="EQ55" s="37">
        <v>344496</v>
      </c>
      <c r="ER55" s="37">
        <v>348397</v>
      </c>
      <c r="ES55" s="37">
        <v>352127</v>
      </c>
      <c r="ET55" s="37">
        <v>356226</v>
      </c>
      <c r="EU55" s="37">
        <v>361251</v>
      </c>
      <c r="EV55" s="37">
        <v>362873</v>
      </c>
      <c r="EW55" s="37">
        <v>367349</v>
      </c>
      <c r="EX55" s="37">
        <v>371880</v>
      </c>
      <c r="EY55" s="37">
        <v>374739</v>
      </c>
      <c r="EZ55" s="37">
        <v>377652</v>
      </c>
      <c r="FA55" s="37">
        <v>380908</v>
      </c>
      <c r="FB55" s="37">
        <v>384121</v>
      </c>
      <c r="FC55" s="37">
        <v>387287</v>
      </c>
      <c r="FD55" s="37">
        <v>389986</v>
      </c>
      <c r="FE55" s="37">
        <v>392925</v>
      </c>
      <c r="FF55" s="37">
        <v>396326</v>
      </c>
      <c r="FG55" s="37">
        <v>400369</v>
      </c>
      <c r="FH55" s="37">
        <v>404131</v>
      </c>
      <c r="FI55" s="37">
        <v>403588</v>
      </c>
      <c r="FJ55" s="37">
        <v>402941</v>
      </c>
      <c r="FK55" s="37">
        <v>402857</v>
      </c>
      <c r="FL55" s="37">
        <v>403392</v>
      </c>
      <c r="FM55" s="37">
        <v>404531</v>
      </c>
      <c r="FN55" s="37">
        <v>405804</v>
      </c>
      <c r="FO55" s="37">
        <v>405696</v>
      </c>
      <c r="FP55" s="37">
        <v>404397</v>
      </c>
      <c r="FQ55" s="37">
        <v>401788</v>
      </c>
      <c r="FR55" s="37">
        <v>395563</v>
      </c>
      <c r="FS55" s="37">
        <v>390001</v>
      </c>
      <c r="FT55" s="37">
        <v>384259</v>
      </c>
      <c r="FU55" s="37">
        <v>376026</v>
      </c>
      <c r="FV55" s="37">
        <v>364977</v>
      </c>
      <c r="FW55" s="37">
        <v>351769</v>
      </c>
      <c r="FX55" s="37">
        <v>337658</v>
      </c>
      <c r="FY55" s="37">
        <v>323603</v>
      </c>
      <c r="FZ55" s="37">
        <v>309199</v>
      </c>
      <c r="GA55" s="37">
        <v>296429</v>
      </c>
      <c r="GB55" s="37">
        <v>284202</v>
      </c>
      <c r="GC55" s="37">
        <v>272808</v>
      </c>
      <c r="GD55" s="37">
        <v>261166</v>
      </c>
      <c r="GE55" s="37">
        <v>251054</v>
      </c>
      <c r="GF55" s="37">
        <v>240337</v>
      </c>
      <c r="GG55" s="37">
        <v>227779</v>
      </c>
      <c r="GH55" s="37">
        <v>213723</v>
      </c>
      <c r="GI55" s="37">
        <v>198393</v>
      </c>
      <c r="GJ55" s="37">
        <v>180678</v>
      </c>
      <c r="GK55" s="37">
        <v>163883</v>
      </c>
      <c r="GL55" s="37">
        <v>146683</v>
      </c>
      <c r="GM55" s="37">
        <v>130781</v>
      </c>
      <c r="GN55" s="37">
        <v>116068</v>
      </c>
      <c r="GO55" s="37">
        <v>103065</v>
      </c>
      <c r="GP55" s="37">
        <v>90862</v>
      </c>
      <c r="GQ55" s="37">
        <v>79425</v>
      </c>
      <c r="GR55" s="37">
        <v>68919</v>
      </c>
      <c r="GS55" s="37">
        <v>58981</v>
      </c>
      <c r="GT55" s="37">
        <v>49213</v>
      </c>
      <c r="GU55" s="37">
        <v>40550</v>
      </c>
      <c r="GV55" s="37">
        <v>32569</v>
      </c>
      <c r="GW55" s="37">
        <v>25654</v>
      </c>
      <c r="GX55" s="37">
        <v>19624</v>
      </c>
      <c r="GY55" s="37">
        <v>14627</v>
      </c>
      <c r="GZ55" s="38">
        <v>24117</v>
      </c>
      <c r="HA55" s="36">
        <v>345300</v>
      </c>
      <c r="HB55" s="37">
        <v>352015</v>
      </c>
      <c r="HC55" s="37">
        <v>358892</v>
      </c>
      <c r="HD55" s="37">
        <v>365904</v>
      </c>
      <c r="HE55" s="37">
        <v>373020</v>
      </c>
      <c r="HF55" s="37">
        <v>380254</v>
      </c>
      <c r="HG55" s="37">
        <v>387582</v>
      </c>
      <c r="HH55" s="37">
        <v>395017</v>
      </c>
      <c r="HI55" s="37">
        <v>402534</v>
      </c>
      <c r="HJ55" s="37">
        <v>410156</v>
      </c>
      <c r="HK55" s="37">
        <v>417870</v>
      </c>
      <c r="HL55" s="37">
        <v>425684</v>
      </c>
      <c r="HM55" s="37">
        <v>433595</v>
      </c>
      <c r="HN55" s="37">
        <v>441620</v>
      </c>
      <c r="HO55" s="37">
        <v>449752</v>
      </c>
      <c r="HP55" s="37">
        <v>457999</v>
      </c>
      <c r="HQ55" s="37">
        <v>466376</v>
      </c>
      <c r="HR55" s="37">
        <v>474877</v>
      </c>
      <c r="HS55" s="37">
        <v>483509</v>
      </c>
      <c r="HT55" s="37">
        <v>492293</v>
      </c>
      <c r="HU55" s="37">
        <v>501244</v>
      </c>
      <c r="HV55" s="37">
        <v>510386</v>
      </c>
      <c r="HW55" s="37">
        <v>519766</v>
      </c>
      <c r="HX55" s="37">
        <v>529402</v>
      </c>
      <c r="HY55" s="37">
        <v>539335</v>
      </c>
      <c r="HZ55" s="37">
        <v>549565</v>
      </c>
      <c r="IA55" s="37">
        <v>560081</v>
      </c>
      <c r="IB55" s="37">
        <v>570892</v>
      </c>
      <c r="IC55" s="37">
        <v>581941</v>
      </c>
      <c r="ID55" s="37">
        <v>593215</v>
      </c>
      <c r="IE55" s="37">
        <v>604631</v>
      </c>
      <c r="IF55" s="37">
        <v>616137</v>
      </c>
      <c r="IG55" s="37">
        <v>627669</v>
      </c>
      <c r="IH55" s="37">
        <v>639118</v>
      </c>
      <c r="II55" s="37">
        <v>650415</v>
      </c>
      <c r="IJ55" s="37">
        <v>661452</v>
      </c>
      <c r="IK55" s="37">
        <v>672136</v>
      </c>
      <c r="IL55" s="37">
        <v>682380</v>
      </c>
      <c r="IM55" s="37">
        <v>692675</v>
      </c>
      <c r="IN55" s="37">
        <v>701676</v>
      </c>
      <c r="IO55" s="37">
        <v>709234</v>
      </c>
      <c r="IP55" s="37">
        <v>716400</v>
      </c>
      <c r="IQ55" s="37">
        <v>724327</v>
      </c>
      <c r="IR55" s="37">
        <v>734265</v>
      </c>
      <c r="IS55" s="37">
        <v>737178</v>
      </c>
      <c r="IT55" s="37">
        <v>746282</v>
      </c>
      <c r="IU55" s="37">
        <v>753275</v>
      </c>
      <c r="IV55" s="37">
        <v>758877</v>
      </c>
      <c r="IW55" s="37">
        <v>764468</v>
      </c>
      <c r="IX55" s="37">
        <v>769644</v>
      </c>
      <c r="IY55" s="37">
        <v>774859</v>
      </c>
      <c r="IZ55" s="37">
        <v>780099</v>
      </c>
      <c r="JA55" s="37">
        <v>785409</v>
      </c>
      <c r="JB55" s="37">
        <v>790947</v>
      </c>
      <c r="JC55" s="37">
        <v>796886</v>
      </c>
      <c r="JD55" s="37">
        <v>803525</v>
      </c>
      <c r="JE55" s="37">
        <v>809765</v>
      </c>
      <c r="JF55" s="37">
        <v>807535</v>
      </c>
      <c r="JG55" s="37">
        <v>804705</v>
      </c>
      <c r="JH55" s="37">
        <v>801602</v>
      </c>
      <c r="JI55" s="37">
        <v>799292</v>
      </c>
      <c r="JJ55" s="37">
        <v>798227</v>
      </c>
      <c r="JK55" s="37">
        <v>797766</v>
      </c>
      <c r="JL55" s="37">
        <v>791537</v>
      </c>
      <c r="JM55" s="37">
        <v>784073</v>
      </c>
      <c r="JN55" s="37">
        <v>775356</v>
      </c>
      <c r="JO55" s="37">
        <v>763494</v>
      </c>
      <c r="JP55" s="37">
        <v>752337</v>
      </c>
      <c r="JQ55" s="37">
        <v>740055</v>
      </c>
      <c r="JR55" s="37">
        <v>722120</v>
      </c>
      <c r="JS55" s="37">
        <v>697654</v>
      </c>
      <c r="JT55" s="37">
        <v>669597</v>
      </c>
      <c r="JU55" s="37">
        <v>640344</v>
      </c>
      <c r="JV55" s="37">
        <v>610849</v>
      </c>
      <c r="JW55" s="37">
        <v>581026</v>
      </c>
      <c r="JX55" s="37">
        <v>552238</v>
      </c>
      <c r="JY55" s="37">
        <v>526178</v>
      </c>
      <c r="JZ55" s="37">
        <v>501386</v>
      </c>
      <c r="KA55" s="37">
        <v>477310</v>
      </c>
      <c r="KB55" s="37">
        <v>455521</v>
      </c>
      <c r="KC55" s="37">
        <v>432608</v>
      </c>
      <c r="KD55" s="37">
        <v>406985</v>
      </c>
      <c r="KE55" s="37">
        <v>379806</v>
      </c>
      <c r="KF55" s="37">
        <v>350029</v>
      </c>
      <c r="KG55" s="37">
        <v>317369</v>
      </c>
      <c r="KH55" s="37">
        <v>285234</v>
      </c>
      <c r="KI55" s="37">
        <v>254061</v>
      </c>
      <c r="KJ55" s="37">
        <v>224413</v>
      </c>
      <c r="KK55" s="37">
        <v>198073</v>
      </c>
      <c r="KL55" s="37">
        <v>174869</v>
      </c>
      <c r="KM55" s="37">
        <v>153301</v>
      </c>
      <c r="KN55" s="37">
        <v>133210</v>
      </c>
      <c r="KO55" s="37">
        <v>114829</v>
      </c>
      <c r="KP55" s="37">
        <v>97579</v>
      </c>
      <c r="KQ55" s="37">
        <v>81136</v>
      </c>
      <c r="KR55" s="37">
        <v>66305</v>
      </c>
      <c r="KS55" s="37">
        <v>53076</v>
      </c>
      <c r="KT55" s="37">
        <v>41507</v>
      </c>
      <c r="KU55" s="37">
        <v>31635</v>
      </c>
      <c r="KV55" s="37">
        <v>23465</v>
      </c>
      <c r="KW55" s="38">
        <v>37672</v>
      </c>
    </row>
    <row r="56" spans="1:309" s="16" customFormat="1" ht="13.2">
      <c r="A56" s="19" t="s">
        <v>307</v>
      </c>
      <c r="B56" s="31">
        <v>2064</v>
      </c>
      <c r="C56" s="19" t="s">
        <v>3</v>
      </c>
      <c r="D56" s="33">
        <v>52679381</v>
      </c>
      <c r="E56" s="34">
        <v>26049010</v>
      </c>
      <c r="F56" s="35">
        <v>26630371</v>
      </c>
      <c r="G56" s="33">
        <v>173594</v>
      </c>
      <c r="H56" s="34">
        <v>177001</v>
      </c>
      <c r="I56" s="34">
        <v>180492</v>
      </c>
      <c r="J56" s="34">
        <v>184047</v>
      </c>
      <c r="K56" s="34">
        <v>187664</v>
      </c>
      <c r="L56" s="34">
        <v>191329</v>
      </c>
      <c r="M56" s="34">
        <v>195052</v>
      </c>
      <c r="N56" s="34">
        <v>198829</v>
      </c>
      <c r="O56" s="34">
        <v>202650</v>
      </c>
      <c r="P56" s="34">
        <v>206522</v>
      </c>
      <c r="Q56" s="34">
        <v>210441</v>
      </c>
      <c r="R56" s="34">
        <v>214405</v>
      </c>
      <c r="S56" s="34">
        <v>218414</v>
      </c>
      <c r="T56" s="34">
        <v>222479</v>
      </c>
      <c r="U56" s="34">
        <v>226591</v>
      </c>
      <c r="V56" s="34">
        <v>230737</v>
      </c>
      <c r="W56" s="34">
        <v>234940</v>
      </c>
      <c r="X56" s="34">
        <v>239190</v>
      </c>
      <c r="Y56" s="34">
        <v>243482</v>
      </c>
      <c r="Z56" s="34">
        <v>247835</v>
      </c>
      <c r="AA56" s="34">
        <v>252252</v>
      </c>
      <c r="AB56" s="34">
        <v>256748</v>
      </c>
      <c r="AC56" s="34">
        <v>261349</v>
      </c>
      <c r="AD56" s="34">
        <v>266062</v>
      </c>
      <c r="AE56" s="34">
        <v>270904</v>
      </c>
      <c r="AF56" s="34">
        <v>275886</v>
      </c>
      <c r="AG56" s="34">
        <v>281016</v>
      </c>
      <c r="AH56" s="34">
        <v>286280</v>
      </c>
      <c r="AI56" s="34">
        <v>291689</v>
      </c>
      <c r="AJ56" s="34">
        <v>297211</v>
      </c>
      <c r="AK56" s="34">
        <v>302842</v>
      </c>
      <c r="AL56" s="34">
        <v>308535</v>
      </c>
      <c r="AM56" s="34">
        <v>314274</v>
      </c>
      <c r="AN56" s="34">
        <v>320009</v>
      </c>
      <c r="AO56" s="34">
        <v>325697</v>
      </c>
      <c r="AP56" s="34">
        <v>331301</v>
      </c>
      <c r="AQ56" s="34">
        <v>336754</v>
      </c>
      <c r="AR56" s="34">
        <v>342018</v>
      </c>
      <c r="AS56" s="34">
        <v>347062</v>
      </c>
      <c r="AT56" s="34">
        <v>352101</v>
      </c>
      <c r="AU56" s="34">
        <v>356479</v>
      </c>
      <c r="AV56" s="34">
        <v>360102</v>
      </c>
      <c r="AW56" s="34">
        <v>363490</v>
      </c>
      <c r="AX56" s="34">
        <v>367268</v>
      </c>
      <c r="AY56" s="34">
        <v>372123</v>
      </c>
      <c r="AZ56" s="34">
        <v>373358</v>
      </c>
      <c r="BA56" s="34">
        <v>377924</v>
      </c>
      <c r="BB56" s="34">
        <v>380319</v>
      </c>
      <c r="BC56" s="34">
        <v>382979</v>
      </c>
      <c r="BD56" s="34">
        <v>385561</v>
      </c>
      <c r="BE56" s="34">
        <v>387381</v>
      </c>
      <c r="BF56" s="34">
        <v>389268</v>
      </c>
      <c r="BG56" s="34">
        <v>391219</v>
      </c>
      <c r="BH56" s="34">
        <v>393690</v>
      </c>
      <c r="BI56" s="34">
        <v>396131</v>
      </c>
      <c r="BJ56" s="34">
        <v>398498</v>
      </c>
      <c r="BK56" s="34">
        <v>400917</v>
      </c>
      <c r="BL56" s="34">
        <v>403174</v>
      </c>
      <c r="BM56" s="34">
        <v>401301</v>
      </c>
      <c r="BN56" s="34">
        <v>398915</v>
      </c>
      <c r="BO56" s="34">
        <v>395688</v>
      </c>
      <c r="BP56" s="34">
        <v>392598</v>
      </c>
      <c r="BQ56" s="34">
        <v>390150</v>
      </c>
      <c r="BR56" s="34">
        <v>388134</v>
      </c>
      <c r="BS56" s="34">
        <v>381765</v>
      </c>
      <c r="BT56" s="34">
        <v>375335</v>
      </c>
      <c r="BU56" s="34">
        <v>368943</v>
      </c>
      <c r="BV56" s="34">
        <v>362974</v>
      </c>
      <c r="BW56" s="34">
        <v>357021</v>
      </c>
      <c r="BX56" s="34">
        <v>350094</v>
      </c>
      <c r="BY56" s="34">
        <v>340015</v>
      </c>
      <c r="BZ56" s="34">
        <v>326261</v>
      </c>
      <c r="CA56" s="34">
        <v>311088</v>
      </c>
      <c r="CB56" s="34">
        <v>295625</v>
      </c>
      <c r="CC56" s="34">
        <v>279879</v>
      </c>
      <c r="CD56" s="34">
        <v>264170</v>
      </c>
      <c r="CE56" s="34">
        <v>247893</v>
      </c>
      <c r="CF56" s="34">
        <v>233747</v>
      </c>
      <c r="CG56" s="34">
        <v>220025</v>
      </c>
      <c r="CH56" s="34">
        <v>207241</v>
      </c>
      <c r="CI56" s="34">
        <v>195197</v>
      </c>
      <c r="CJ56" s="34">
        <v>182659</v>
      </c>
      <c r="CK56" s="34">
        <v>169329</v>
      </c>
      <c r="CL56" s="34">
        <v>156013</v>
      </c>
      <c r="CM56" s="34">
        <v>141513</v>
      </c>
      <c r="CN56" s="34">
        <v>126672</v>
      </c>
      <c r="CO56" s="34">
        <v>111585</v>
      </c>
      <c r="CP56" s="34">
        <v>97908</v>
      </c>
      <c r="CQ56" s="34">
        <v>84605</v>
      </c>
      <c r="CR56" s="34">
        <v>73377</v>
      </c>
      <c r="CS56" s="34">
        <v>63565</v>
      </c>
      <c r="CT56" s="34">
        <v>54629</v>
      </c>
      <c r="CU56" s="34">
        <v>46471</v>
      </c>
      <c r="CV56" s="34">
        <v>39135</v>
      </c>
      <c r="CW56" s="34">
        <v>32423</v>
      </c>
      <c r="CX56" s="34">
        <v>26392</v>
      </c>
      <c r="CY56" s="34">
        <v>20916</v>
      </c>
      <c r="CZ56" s="34">
        <v>16330</v>
      </c>
      <c r="DA56" s="34">
        <v>12371</v>
      </c>
      <c r="DB56" s="34">
        <v>9162</v>
      </c>
      <c r="DC56" s="35">
        <v>14331</v>
      </c>
      <c r="DD56" s="33">
        <v>165100</v>
      </c>
      <c r="DE56" s="34">
        <v>168287</v>
      </c>
      <c r="DF56" s="34">
        <v>171556</v>
      </c>
      <c r="DG56" s="34">
        <v>174890</v>
      </c>
      <c r="DH56" s="34">
        <v>178293</v>
      </c>
      <c r="DI56" s="34">
        <v>181745</v>
      </c>
      <c r="DJ56" s="34">
        <v>185245</v>
      </c>
      <c r="DK56" s="34">
        <v>188798</v>
      </c>
      <c r="DL56" s="34">
        <v>192395</v>
      </c>
      <c r="DM56" s="34">
        <v>196040</v>
      </c>
      <c r="DN56" s="34">
        <v>199728</v>
      </c>
      <c r="DO56" s="34">
        <v>203464</v>
      </c>
      <c r="DP56" s="34">
        <v>207254</v>
      </c>
      <c r="DQ56" s="34">
        <v>211088</v>
      </c>
      <c r="DR56" s="34">
        <v>214978</v>
      </c>
      <c r="DS56" s="34">
        <v>218934</v>
      </c>
      <c r="DT56" s="34">
        <v>222953</v>
      </c>
      <c r="DU56" s="34">
        <v>227046</v>
      </c>
      <c r="DV56" s="34">
        <v>231202</v>
      </c>
      <c r="DW56" s="34">
        <v>235427</v>
      </c>
      <c r="DX56" s="34">
        <v>239734</v>
      </c>
      <c r="DY56" s="34">
        <v>244126</v>
      </c>
      <c r="DZ56" s="34">
        <v>248619</v>
      </c>
      <c r="EA56" s="34">
        <v>253239</v>
      </c>
      <c r="EB56" s="34">
        <v>258000</v>
      </c>
      <c r="EC56" s="34">
        <v>262898</v>
      </c>
      <c r="ED56" s="34">
        <v>267970</v>
      </c>
      <c r="EE56" s="34">
        <v>273188</v>
      </c>
      <c r="EF56" s="34">
        <v>278560</v>
      </c>
      <c r="EG56" s="34">
        <v>284063</v>
      </c>
      <c r="EH56" s="34">
        <v>289678</v>
      </c>
      <c r="EI56" s="34">
        <v>295370</v>
      </c>
      <c r="EJ56" s="34">
        <v>301126</v>
      </c>
      <c r="EK56" s="34">
        <v>306880</v>
      </c>
      <c r="EL56" s="34">
        <v>312615</v>
      </c>
      <c r="EM56" s="34">
        <v>318271</v>
      </c>
      <c r="EN56" s="34">
        <v>323809</v>
      </c>
      <c r="EO56" s="34">
        <v>329173</v>
      </c>
      <c r="EP56" s="34">
        <v>334338</v>
      </c>
      <c r="EQ56" s="34">
        <v>339518</v>
      </c>
      <c r="ER56" s="34">
        <v>344079</v>
      </c>
      <c r="ES56" s="34">
        <v>347952</v>
      </c>
      <c r="ET56" s="34">
        <v>351651</v>
      </c>
      <c r="EU56" s="34">
        <v>355716</v>
      </c>
      <c r="EV56" s="34">
        <v>360695</v>
      </c>
      <c r="EW56" s="34">
        <v>362288</v>
      </c>
      <c r="EX56" s="34">
        <v>366719</v>
      </c>
      <c r="EY56" s="34">
        <v>371196</v>
      </c>
      <c r="EZ56" s="34">
        <v>374005</v>
      </c>
      <c r="FA56" s="34">
        <v>376860</v>
      </c>
      <c r="FB56" s="34">
        <v>380048</v>
      </c>
      <c r="FC56" s="34">
        <v>383184</v>
      </c>
      <c r="FD56" s="34">
        <v>386270</v>
      </c>
      <c r="FE56" s="34">
        <v>388878</v>
      </c>
      <c r="FF56" s="34">
        <v>391709</v>
      </c>
      <c r="FG56" s="34">
        <v>395008</v>
      </c>
      <c r="FH56" s="34">
        <v>398928</v>
      </c>
      <c r="FI56" s="34">
        <v>402548</v>
      </c>
      <c r="FJ56" s="34">
        <v>401875</v>
      </c>
      <c r="FK56" s="34">
        <v>401081</v>
      </c>
      <c r="FL56" s="34">
        <v>400841</v>
      </c>
      <c r="FM56" s="34">
        <v>401187</v>
      </c>
      <c r="FN56" s="34">
        <v>402124</v>
      </c>
      <c r="FO56" s="34">
        <v>403175</v>
      </c>
      <c r="FP56" s="34">
        <v>402828</v>
      </c>
      <c r="FQ56" s="34">
        <v>401278</v>
      </c>
      <c r="FR56" s="34">
        <v>398397</v>
      </c>
      <c r="FS56" s="34">
        <v>391896</v>
      </c>
      <c r="FT56" s="34">
        <v>386029</v>
      </c>
      <c r="FU56" s="34">
        <v>379940</v>
      </c>
      <c r="FV56" s="34">
        <v>371360</v>
      </c>
      <c r="FW56" s="34">
        <v>359957</v>
      </c>
      <c r="FX56" s="34">
        <v>346390</v>
      </c>
      <c r="FY56" s="34">
        <v>331925</v>
      </c>
      <c r="FZ56" s="34">
        <v>317485</v>
      </c>
      <c r="GA56" s="34">
        <v>302683</v>
      </c>
      <c r="GB56" s="34">
        <v>289449</v>
      </c>
      <c r="GC56" s="34">
        <v>276716</v>
      </c>
      <c r="GD56" s="34">
        <v>264778</v>
      </c>
      <c r="GE56" s="34">
        <v>252576</v>
      </c>
      <c r="GF56" s="34">
        <v>241830</v>
      </c>
      <c r="GG56" s="34">
        <v>230451</v>
      </c>
      <c r="GH56" s="34">
        <v>217303</v>
      </c>
      <c r="GI56" s="34">
        <v>202741</v>
      </c>
      <c r="GJ56" s="34">
        <v>187013</v>
      </c>
      <c r="GK56" s="34">
        <v>169194</v>
      </c>
      <c r="GL56" s="34">
        <v>152307</v>
      </c>
      <c r="GM56" s="34">
        <v>135197</v>
      </c>
      <c r="GN56" s="34">
        <v>119467</v>
      </c>
      <c r="GO56" s="34">
        <v>105007</v>
      </c>
      <c r="GP56" s="34">
        <v>92253</v>
      </c>
      <c r="GQ56" s="34">
        <v>80396</v>
      </c>
      <c r="GR56" s="34">
        <v>69395</v>
      </c>
      <c r="GS56" s="34">
        <v>59395</v>
      </c>
      <c r="GT56" s="34">
        <v>50065</v>
      </c>
      <c r="GU56" s="34">
        <v>41091</v>
      </c>
      <c r="GV56" s="34">
        <v>33220</v>
      </c>
      <c r="GW56" s="34">
        <v>26154</v>
      </c>
      <c r="GX56" s="34">
        <v>20151</v>
      </c>
      <c r="GY56" s="34">
        <v>15061</v>
      </c>
      <c r="GZ56" s="35">
        <v>25378</v>
      </c>
      <c r="HA56" s="33">
        <v>338694</v>
      </c>
      <c r="HB56" s="34">
        <v>345288</v>
      </c>
      <c r="HC56" s="34">
        <v>352048</v>
      </c>
      <c r="HD56" s="34">
        <v>358937</v>
      </c>
      <c r="HE56" s="34">
        <v>365957</v>
      </c>
      <c r="HF56" s="34">
        <v>373074</v>
      </c>
      <c r="HG56" s="34">
        <v>380297</v>
      </c>
      <c r="HH56" s="34">
        <v>387627</v>
      </c>
      <c r="HI56" s="34">
        <v>395045</v>
      </c>
      <c r="HJ56" s="34">
        <v>402562</v>
      </c>
      <c r="HK56" s="34">
        <v>410169</v>
      </c>
      <c r="HL56" s="34">
        <v>417869</v>
      </c>
      <c r="HM56" s="34">
        <v>425668</v>
      </c>
      <c r="HN56" s="34">
        <v>433567</v>
      </c>
      <c r="HO56" s="34">
        <v>441569</v>
      </c>
      <c r="HP56" s="34">
        <v>449671</v>
      </c>
      <c r="HQ56" s="34">
        <v>457893</v>
      </c>
      <c r="HR56" s="34">
        <v>466236</v>
      </c>
      <c r="HS56" s="34">
        <v>474684</v>
      </c>
      <c r="HT56" s="34">
        <v>483262</v>
      </c>
      <c r="HU56" s="34">
        <v>491986</v>
      </c>
      <c r="HV56" s="34">
        <v>500874</v>
      </c>
      <c r="HW56" s="34">
        <v>509968</v>
      </c>
      <c r="HX56" s="34">
        <v>519301</v>
      </c>
      <c r="HY56" s="34">
        <v>528904</v>
      </c>
      <c r="HZ56" s="34">
        <v>538784</v>
      </c>
      <c r="IA56" s="34">
        <v>548986</v>
      </c>
      <c r="IB56" s="34">
        <v>559468</v>
      </c>
      <c r="IC56" s="34">
        <v>570249</v>
      </c>
      <c r="ID56" s="34">
        <v>581274</v>
      </c>
      <c r="IE56" s="34">
        <v>592520</v>
      </c>
      <c r="IF56" s="34">
        <v>603905</v>
      </c>
      <c r="IG56" s="34">
        <v>615400</v>
      </c>
      <c r="IH56" s="34">
        <v>626889</v>
      </c>
      <c r="II56" s="34">
        <v>638312</v>
      </c>
      <c r="IJ56" s="34">
        <v>649572</v>
      </c>
      <c r="IK56" s="34">
        <v>660563</v>
      </c>
      <c r="IL56" s="34">
        <v>671191</v>
      </c>
      <c r="IM56" s="34">
        <v>681400</v>
      </c>
      <c r="IN56" s="34">
        <v>691619</v>
      </c>
      <c r="IO56" s="34">
        <v>700558</v>
      </c>
      <c r="IP56" s="34">
        <v>708054</v>
      </c>
      <c r="IQ56" s="34">
        <v>715141</v>
      </c>
      <c r="IR56" s="34">
        <v>722984</v>
      </c>
      <c r="IS56" s="34">
        <v>732818</v>
      </c>
      <c r="IT56" s="34">
        <v>735646</v>
      </c>
      <c r="IU56" s="34">
        <v>744643</v>
      </c>
      <c r="IV56" s="34">
        <v>751515</v>
      </c>
      <c r="IW56" s="34">
        <v>756984</v>
      </c>
      <c r="IX56" s="34">
        <v>762421</v>
      </c>
      <c r="IY56" s="34">
        <v>767429</v>
      </c>
      <c r="IZ56" s="34">
        <v>772452</v>
      </c>
      <c r="JA56" s="34">
        <v>777489</v>
      </c>
      <c r="JB56" s="34">
        <v>782568</v>
      </c>
      <c r="JC56" s="34">
        <v>787840</v>
      </c>
      <c r="JD56" s="34">
        <v>793506</v>
      </c>
      <c r="JE56" s="34">
        <v>799845</v>
      </c>
      <c r="JF56" s="34">
        <v>805722</v>
      </c>
      <c r="JG56" s="34">
        <v>803176</v>
      </c>
      <c r="JH56" s="34">
        <v>799996</v>
      </c>
      <c r="JI56" s="34">
        <v>796529</v>
      </c>
      <c r="JJ56" s="34">
        <v>793785</v>
      </c>
      <c r="JK56" s="34">
        <v>792274</v>
      </c>
      <c r="JL56" s="34">
        <v>791309</v>
      </c>
      <c r="JM56" s="34">
        <v>784593</v>
      </c>
      <c r="JN56" s="34">
        <v>776613</v>
      </c>
      <c r="JO56" s="34">
        <v>767340</v>
      </c>
      <c r="JP56" s="34">
        <v>754870</v>
      </c>
      <c r="JQ56" s="34">
        <v>743050</v>
      </c>
      <c r="JR56" s="34">
        <v>730034</v>
      </c>
      <c r="JS56" s="34">
        <v>711375</v>
      </c>
      <c r="JT56" s="34">
        <v>686218</v>
      </c>
      <c r="JU56" s="34">
        <v>657478</v>
      </c>
      <c r="JV56" s="34">
        <v>627550</v>
      </c>
      <c r="JW56" s="34">
        <v>597364</v>
      </c>
      <c r="JX56" s="34">
        <v>566853</v>
      </c>
      <c r="JY56" s="34">
        <v>537342</v>
      </c>
      <c r="JZ56" s="34">
        <v>510463</v>
      </c>
      <c r="KA56" s="34">
        <v>484803</v>
      </c>
      <c r="KB56" s="34">
        <v>459817</v>
      </c>
      <c r="KC56" s="34">
        <v>437027</v>
      </c>
      <c r="KD56" s="34">
        <v>413110</v>
      </c>
      <c r="KE56" s="34">
        <v>386632</v>
      </c>
      <c r="KF56" s="34">
        <v>358754</v>
      </c>
      <c r="KG56" s="34">
        <v>328526</v>
      </c>
      <c r="KH56" s="34">
        <v>295866</v>
      </c>
      <c r="KI56" s="34">
        <v>263892</v>
      </c>
      <c r="KJ56" s="34">
        <v>233105</v>
      </c>
      <c r="KK56" s="34">
        <v>204072</v>
      </c>
      <c r="KL56" s="34">
        <v>178384</v>
      </c>
      <c r="KM56" s="34">
        <v>155818</v>
      </c>
      <c r="KN56" s="34">
        <v>135025</v>
      </c>
      <c r="KO56" s="34">
        <v>115866</v>
      </c>
      <c r="KP56" s="34">
        <v>98530</v>
      </c>
      <c r="KQ56" s="34">
        <v>82488</v>
      </c>
      <c r="KR56" s="34">
        <v>67483</v>
      </c>
      <c r="KS56" s="34">
        <v>54136</v>
      </c>
      <c r="KT56" s="34">
        <v>42484</v>
      </c>
      <c r="KU56" s="34">
        <v>32522</v>
      </c>
      <c r="KV56" s="34">
        <v>24223</v>
      </c>
      <c r="KW56" s="35">
        <v>39709</v>
      </c>
    </row>
    <row r="57" spans="1:309" s="16" customFormat="1" ht="13.2">
      <c r="A57" s="20" t="s">
        <v>307</v>
      </c>
      <c r="B57" s="32">
        <v>2065</v>
      </c>
      <c r="C57" s="20" t="s">
        <v>3</v>
      </c>
      <c r="D57" s="36">
        <v>52364311</v>
      </c>
      <c r="E57" s="37">
        <v>25898256</v>
      </c>
      <c r="F57" s="38">
        <v>26466055</v>
      </c>
      <c r="G57" s="36">
        <v>170275</v>
      </c>
      <c r="H57" s="37">
        <v>173618</v>
      </c>
      <c r="I57" s="37">
        <v>177046</v>
      </c>
      <c r="J57" s="37">
        <v>180541</v>
      </c>
      <c r="K57" s="37">
        <v>184095</v>
      </c>
      <c r="L57" s="37">
        <v>187707</v>
      </c>
      <c r="M57" s="37">
        <v>191373</v>
      </c>
      <c r="N57" s="37">
        <v>195094</v>
      </c>
      <c r="O57" s="37">
        <v>198860</v>
      </c>
      <c r="P57" s="37">
        <v>202678</v>
      </c>
      <c r="Q57" s="37">
        <v>206541</v>
      </c>
      <c r="R57" s="37">
        <v>210454</v>
      </c>
      <c r="S57" s="37">
        <v>214409</v>
      </c>
      <c r="T57" s="37">
        <v>218409</v>
      </c>
      <c r="U57" s="37">
        <v>222455</v>
      </c>
      <c r="V57" s="37">
        <v>226541</v>
      </c>
      <c r="W57" s="37">
        <v>230670</v>
      </c>
      <c r="X57" s="37">
        <v>234842</v>
      </c>
      <c r="Y57" s="37">
        <v>239057</v>
      </c>
      <c r="Z57" s="37">
        <v>243312</v>
      </c>
      <c r="AA57" s="37">
        <v>247630</v>
      </c>
      <c r="AB57" s="37">
        <v>252018</v>
      </c>
      <c r="AC57" s="37">
        <v>256484</v>
      </c>
      <c r="AD57" s="37">
        <v>261058</v>
      </c>
      <c r="AE57" s="37">
        <v>265746</v>
      </c>
      <c r="AF57" s="37">
        <v>270563</v>
      </c>
      <c r="AG57" s="37">
        <v>275519</v>
      </c>
      <c r="AH57" s="37">
        <v>280625</v>
      </c>
      <c r="AI57" s="37">
        <v>285879</v>
      </c>
      <c r="AJ57" s="37">
        <v>291262</v>
      </c>
      <c r="AK57" s="37">
        <v>296777</v>
      </c>
      <c r="AL57" s="37">
        <v>302387</v>
      </c>
      <c r="AM57" s="37">
        <v>308069</v>
      </c>
      <c r="AN57" s="37">
        <v>313788</v>
      </c>
      <c r="AO57" s="37">
        <v>319505</v>
      </c>
      <c r="AP57" s="37">
        <v>325174</v>
      </c>
      <c r="AQ57" s="37">
        <v>330747</v>
      </c>
      <c r="AR57" s="37">
        <v>336175</v>
      </c>
      <c r="AS57" s="37">
        <v>341414</v>
      </c>
      <c r="AT57" s="37">
        <v>346414</v>
      </c>
      <c r="AU57" s="37">
        <v>351422</v>
      </c>
      <c r="AV57" s="37">
        <v>355756</v>
      </c>
      <c r="AW57" s="37">
        <v>359337</v>
      </c>
      <c r="AX57" s="37">
        <v>362680</v>
      </c>
      <c r="AY57" s="37">
        <v>366402</v>
      </c>
      <c r="AZ57" s="37">
        <v>371182</v>
      </c>
      <c r="BA57" s="37">
        <v>372370</v>
      </c>
      <c r="BB57" s="37">
        <v>376858</v>
      </c>
      <c r="BC57" s="37">
        <v>379174</v>
      </c>
      <c r="BD57" s="37">
        <v>381747</v>
      </c>
      <c r="BE57" s="37">
        <v>384221</v>
      </c>
      <c r="BF57" s="37">
        <v>385935</v>
      </c>
      <c r="BG57" s="37">
        <v>387695</v>
      </c>
      <c r="BH57" s="37">
        <v>389510</v>
      </c>
      <c r="BI57" s="37">
        <v>391832</v>
      </c>
      <c r="BJ57" s="37">
        <v>394102</v>
      </c>
      <c r="BK57" s="37">
        <v>396296</v>
      </c>
      <c r="BL57" s="37">
        <v>398509</v>
      </c>
      <c r="BM57" s="37">
        <v>400556</v>
      </c>
      <c r="BN57" s="37">
        <v>398472</v>
      </c>
      <c r="BO57" s="37">
        <v>395870</v>
      </c>
      <c r="BP57" s="37">
        <v>392414</v>
      </c>
      <c r="BQ57" s="37">
        <v>389078</v>
      </c>
      <c r="BR57" s="37">
        <v>386362</v>
      </c>
      <c r="BS57" s="37">
        <v>384049</v>
      </c>
      <c r="BT57" s="37">
        <v>377417</v>
      </c>
      <c r="BU57" s="37">
        <v>370694</v>
      </c>
      <c r="BV57" s="37">
        <v>363996</v>
      </c>
      <c r="BW57" s="37">
        <v>357688</v>
      </c>
      <c r="BX57" s="37">
        <v>351335</v>
      </c>
      <c r="BY57" s="37">
        <v>344005</v>
      </c>
      <c r="BZ57" s="37">
        <v>333518</v>
      </c>
      <c r="CA57" s="37">
        <v>319404</v>
      </c>
      <c r="CB57" s="37">
        <v>303896</v>
      </c>
      <c r="CC57" s="37">
        <v>288110</v>
      </c>
      <c r="CD57" s="37">
        <v>272070</v>
      </c>
      <c r="CE57" s="37">
        <v>256069</v>
      </c>
      <c r="CF57" s="37">
        <v>239536</v>
      </c>
      <c r="CG57" s="37">
        <v>225075</v>
      </c>
      <c r="CH57" s="37">
        <v>211038</v>
      </c>
      <c r="CI57" s="37">
        <v>197922</v>
      </c>
      <c r="CJ57" s="37">
        <v>185518</v>
      </c>
      <c r="CK57" s="37">
        <v>172675</v>
      </c>
      <c r="CL57" s="37">
        <v>159137</v>
      </c>
      <c r="CM57" s="37">
        <v>145675</v>
      </c>
      <c r="CN57" s="37">
        <v>131206</v>
      </c>
      <c r="CO57" s="37">
        <v>116541</v>
      </c>
      <c r="CP57" s="37">
        <v>101803</v>
      </c>
      <c r="CQ57" s="37">
        <v>88519</v>
      </c>
      <c r="CR57" s="37">
        <v>75748</v>
      </c>
      <c r="CS57" s="37">
        <v>64993</v>
      </c>
      <c r="CT57" s="37">
        <v>55653</v>
      </c>
      <c r="CU57" s="37">
        <v>47233</v>
      </c>
      <c r="CV57" s="37">
        <v>39643</v>
      </c>
      <c r="CW57" s="37">
        <v>32895</v>
      </c>
      <c r="CX57" s="37">
        <v>26824</v>
      </c>
      <c r="CY57" s="37">
        <v>21442</v>
      </c>
      <c r="CZ57" s="37">
        <v>16673</v>
      </c>
      <c r="DA57" s="37">
        <v>12747</v>
      </c>
      <c r="DB57" s="37">
        <v>9444</v>
      </c>
      <c r="DC57" s="38">
        <v>15074</v>
      </c>
      <c r="DD57" s="36">
        <v>161943</v>
      </c>
      <c r="DE57" s="37">
        <v>165070</v>
      </c>
      <c r="DF57" s="37">
        <v>168284</v>
      </c>
      <c r="DG57" s="37">
        <v>171562</v>
      </c>
      <c r="DH57" s="37">
        <v>174907</v>
      </c>
      <c r="DI57" s="37">
        <v>178301</v>
      </c>
      <c r="DJ57" s="37">
        <v>181753</v>
      </c>
      <c r="DK57" s="37">
        <v>185257</v>
      </c>
      <c r="DL57" s="37">
        <v>188800</v>
      </c>
      <c r="DM57" s="37">
        <v>192396</v>
      </c>
      <c r="DN57" s="37">
        <v>196034</v>
      </c>
      <c r="DO57" s="37">
        <v>199722</v>
      </c>
      <c r="DP57" s="37">
        <v>203454</v>
      </c>
      <c r="DQ57" s="37">
        <v>207231</v>
      </c>
      <c r="DR57" s="37">
        <v>211062</v>
      </c>
      <c r="DS57" s="37">
        <v>214958</v>
      </c>
      <c r="DT57" s="37">
        <v>218904</v>
      </c>
      <c r="DU57" s="37">
        <v>222919</v>
      </c>
      <c r="DV57" s="37">
        <v>226997</v>
      </c>
      <c r="DW57" s="37">
        <v>231131</v>
      </c>
      <c r="DX57" s="37">
        <v>235338</v>
      </c>
      <c r="DY57" s="37">
        <v>239620</v>
      </c>
      <c r="DZ57" s="37">
        <v>243990</v>
      </c>
      <c r="EA57" s="37">
        <v>248465</v>
      </c>
      <c r="EB57" s="37">
        <v>253069</v>
      </c>
      <c r="EC57" s="37">
        <v>257813</v>
      </c>
      <c r="ED57" s="37">
        <v>262704</v>
      </c>
      <c r="EE57" s="37">
        <v>267760</v>
      </c>
      <c r="EF57" s="37">
        <v>272983</v>
      </c>
      <c r="EG57" s="37">
        <v>278336</v>
      </c>
      <c r="EH57" s="37">
        <v>283831</v>
      </c>
      <c r="EI57" s="37">
        <v>289437</v>
      </c>
      <c r="EJ57" s="37">
        <v>295125</v>
      </c>
      <c r="EK57" s="37">
        <v>300858</v>
      </c>
      <c r="EL57" s="37">
        <v>306607</v>
      </c>
      <c r="EM57" s="37">
        <v>312323</v>
      </c>
      <c r="EN57" s="37">
        <v>317964</v>
      </c>
      <c r="EO57" s="37">
        <v>323475</v>
      </c>
      <c r="EP57" s="37">
        <v>328828</v>
      </c>
      <c r="EQ57" s="37">
        <v>333962</v>
      </c>
      <c r="ER57" s="37">
        <v>339111</v>
      </c>
      <c r="ES57" s="37">
        <v>343646</v>
      </c>
      <c r="ET57" s="37">
        <v>347489</v>
      </c>
      <c r="EU57" s="37">
        <v>351156</v>
      </c>
      <c r="EV57" s="37">
        <v>355178</v>
      </c>
      <c r="EW57" s="37">
        <v>360115</v>
      </c>
      <c r="EX57" s="37">
        <v>361665</v>
      </c>
      <c r="EY57" s="37">
        <v>366054</v>
      </c>
      <c r="EZ57" s="37">
        <v>370471</v>
      </c>
      <c r="FA57" s="37">
        <v>373223</v>
      </c>
      <c r="FB57" s="37">
        <v>376015</v>
      </c>
      <c r="FC57" s="37">
        <v>379127</v>
      </c>
      <c r="FD57" s="37">
        <v>382182</v>
      </c>
      <c r="FE57" s="37">
        <v>385175</v>
      </c>
      <c r="FF57" s="37">
        <v>387690</v>
      </c>
      <c r="FG57" s="37">
        <v>390414</v>
      </c>
      <c r="FH57" s="37">
        <v>393596</v>
      </c>
      <c r="FI57" s="37">
        <v>397380</v>
      </c>
      <c r="FJ57" s="37">
        <v>400852</v>
      </c>
      <c r="FK57" s="37">
        <v>400032</v>
      </c>
      <c r="FL57" s="37">
        <v>399087</v>
      </c>
      <c r="FM57" s="37">
        <v>398664</v>
      </c>
      <c r="FN57" s="37">
        <v>398813</v>
      </c>
      <c r="FO57" s="37">
        <v>399531</v>
      </c>
      <c r="FP57" s="37">
        <v>400336</v>
      </c>
      <c r="FQ57" s="37">
        <v>399732</v>
      </c>
      <c r="FR57" s="37">
        <v>397903</v>
      </c>
      <c r="FS57" s="37">
        <v>394720</v>
      </c>
      <c r="FT57" s="37">
        <v>387937</v>
      </c>
      <c r="FU57" s="37">
        <v>381727</v>
      </c>
      <c r="FV57" s="37">
        <v>375271</v>
      </c>
      <c r="FW57" s="37">
        <v>366290</v>
      </c>
      <c r="FX57" s="37">
        <v>354504</v>
      </c>
      <c r="FY57" s="37">
        <v>340563</v>
      </c>
      <c r="FZ57" s="37">
        <v>325704</v>
      </c>
      <c r="GA57" s="37">
        <v>310852</v>
      </c>
      <c r="GB57" s="37">
        <v>295615</v>
      </c>
      <c r="GC57" s="37">
        <v>281886</v>
      </c>
      <c r="GD57" s="37">
        <v>268646</v>
      </c>
      <c r="GE57" s="37">
        <v>256132</v>
      </c>
      <c r="GF57" s="37">
        <v>243366</v>
      </c>
      <c r="GG57" s="37">
        <v>231956</v>
      </c>
      <c r="GH57" s="37">
        <v>219924</v>
      </c>
      <c r="GI57" s="37">
        <v>206211</v>
      </c>
      <c r="GJ57" s="37">
        <v>191182</v>
      </c>
      <c r="GK57" s="37">
        <v>175194</v>
      </c>
      <c r="GL57" s="37">
        <v>157306</v>
      </c>
      <c r="GM57" s="37">
        <v>140443</v>
      </c>
      <c r="GN57" s="37">
        <v>123558</v>
      </c>
      <c r="GO57" s="37">
        <v>108133</v>
      </c>
      <c r="GP57" s="37">
        <v>94051</v>
      </c>
      <c r="GQ57" s="37">
        <v>81675</v>
      </c>
      <c r="GR57" s="37">
        <v>70286</v>
      </c>
      <c r="GS57" s="37">
        <v>59848</v>
      </c>
      <c r="GT57" s="37">
        <v>50447</v>
      </c>
      <c r="GU57" s="37">
        <v>41830</v>
      </c>
      <c r="GV57" s="37">
        <v>33690</v>
      </c>
      <c r="GW57" s="37">
        <v>26695</v>
      </c>
      <c r="GX57" s="37">
        <v>20564</v>
      </c>
      <c r="GY57" s="37">
        <v>15477</v>
      </c>
      <c r="GZ57" s="38">
        <v>26562</v>
      </c>
      <c r="HA57" s="36">
        <v>332218</v>
      </c>
      <c r="HB57" s="37">
        <v>338688</v>
      </c>
      <c r="HC57" s="37">
        <v>345330</v>
      </c>
      <c r="HD57" s="37">
        <v>352103</v>
      </c>
      <c r="HE57" s="37">
        <v>359002</v>
      </c>
      <c r="HF57" s="37">
        <v>366008</v>
      </c>
      <c r="HG57" s="37">
        <v>373126</v>
      </c>
      <c r="HH57" s="37">
        <v>380351</v>
      </c>
      <c r="HI57" s="37">
        <v>387660</v>
      </c>
      <c r="HJ57" s="37">
        <v>395074</v>
      </c>
      <c r="HK57" s="37">
        <v>402575</v>
      </c>
      <c r="HL57" s="37">
        <v>410176</v>
      </c>
      <c r="HM57" s="37">
        <v>417863</v>
      </c>
      <c r="HN57" s="37">
        <v>425640</v>
      </c>
      <c r="HO57" s="37">
        <v>433517</v>
      </c>
      <c r="HP57" s="37">
        <v>441499</v>
      </c>
      <c r="HQ57" s="37">
        <v>449574</v>
      </c>
      <c r="HR57" s="37">
        <v>457761</v>
      </c>
      <c r="HS57" s="37">
        <v>466054</v>
      </c>
      <c r="HT57" s="37">
        <v>474443</v>
      </c>
      <c r="HU57" s="37">
        <v>482968</v>
      </c>
      <c r="HV57" s="37">
        <v>491638</v>
      </c>
      <c r="HW57" s="37">
        <v>500474</v>
      </c>
      <c r="HX57" s="37">
        <v>509523</v>
      </c>
      <c r="HY57" s="37">
        <v>518815</v>
      </c>
      <c r="HZ57" s="37">
        <v>528376</v>
      </c>
      <c r="IA57" s="37">
        <v>538223</v>
      </c>
      <c r="IB57" s="37">
        <v>548385</v>
      </c>
      <c r="IC57" s="37">
        <v>558862</v>
      </c>
      <c r="ID57" s="37">
        <v>569598</v>
      </c>
      <c r="IE57" s="37">
        <v>580608</v>
      </c>
      <c r="IF57" s="37">
        <v>591824</v>
      </c>
      <c r="IG57" s="37">
        <v>603194</v>
      </c>
      <c r="IH57" s="37">
        <v>614646</v>
      </c>
      <c r="II57" s="37">
        <v>626112</v>
      </c>
      <c r="IJ57" s="37">
        <v>637497</v>
      </c>
      <c r="IK57" s="37">
        <v>648711</v>
      </c>
      <c r="IL57" s="37">
        <v>659650</v>
      </c>
      <c r="IM57" s="37">
        <v>670242</v>
      </c>
      <c r="IN57" s="37">
        <v>680376</v>
      </c>
      <c r="IO57" s="37">
        <v>690533</v>
      </c>
      <c r="IP57" s="37">
        <v>699402</v>
      </c>
      <c r="IQ57" s="37">
        <v>706826</v>
      </c>
      <c r="IR57" s="37">
        <v>713836</v>
      </c>
      <c r="IS57" s="37">
        <v>721580</v>
      </c>
      <c r="IT57" s="37">
        <v>731297</v>
      </c>
      <c r="IU57" s="37">
        <v>734035</v>
      </c>
      <c r="IV57" s="37">
        <v>742912</v>
      </c>
      <c r="IW57" s="37">
        <v>749645</v>
      </c>
      <c r="IX57" s="37">
        <v>754970</v>
      </c>
      <c r="IY57" s="37">
        <v>760236</v>
      </c>
      <c r="IZ57" s="37">
        <v>765062</v>
      </c>
      <c r="JA57" s="37">
        <v>769877</v>
      </c>
      <c r="JB57" s="37">
        <v>774685</v>
      </c>
      <c r="JC57" s="37">
        <v>779522</v>
      </c>
      <c r="JD57" s="37">
        <v>784516</v>
      </c>
      <c r="JE57" s="37">
        <v>789892</v>
      </c>
      <c r="JF57" s="37">
        <v>795889</v>
      </c>
      <c r="JG57" s="37">
        <v>801408</v>
      </c>
      <c r="JH57" s="37">
        <v>798504</v>
      </c>
      <c r="JI57" s="37">
        <v>794957</v>
      </c>
      <c r="JJ57" s="37">
        <v>791078</v>
      </c>
      <c r="JK57" s="37">
        <v>787891</v>
      </c>
      <c r="JL57" s="37">
        <v>785893</v>
      </c>
      <c r="JM57" s="37">
        <v>784385</v>
      </c>
      <c r="JN57" s="37">
        <v>777149</v>
      </c>
      <c r="JO57" s="37">
        <v>768597</v>
      </c>
      <c r="JP57" s="37">
        <v>758716</v>
      </c>
      <c r="JQ57" s="37">
        <v>745625</v>
      </c>
      <c r="JR57" s="37">
        <v>733062</v>
      </c>
      <c r="JS57" s="37">
        <v>719276</v>
      </c>
      <c r="JT57" s="37">
        <v>699808</v>
      </c>
      <c r="JU57" s="37">
        <v>673908</v>
      </c>
      <c r="JV57" s="37">
        <v>644459</v>
      </c>
      <c r="JW57" s="37">
        <v>613814</v>
      </c>
      <c r="JX57" s="37">
        <v>582922</v>
      </c>
      <c r="JY57" s="37">
        <v>551684</v>
      </c>
      <c r="JZ57" s="37">
        <v>521422</v>
      </c>
      <c r="KA57" s="37">
        <v>493721</v>
      </c>
      <c r="KB57" s="37">
        <v>467170</v>
      </c>
      <c r="KC57" s="37">
        <v>441288</v>
      </c>
      <c r="KD57" s="37">
        <v>417474</v>
      </c>
      <c r="KE57" s="37">
        <v>392599</v>
      </c>
      <c r="KF57" s="37">
        <v>365348</v>
      </c>
      <c r="KG57" s="37">
        <v>336857</v>
      </c>
      <c r="KH57" s="37">
        <v>306400</v>
      </c>
      <c r="KI57" s="37">
        <v>273847</v>
      </c>
      <c r="KJ57" s="37">
        <v>242246</v>
      </c>
      <c r="KK57" s="37">
        <v>212077</v>
      </c>
      <c r="KL57" s="37">
        <v>183881</v>
      </c>
      <c r="KM57" s="37">
        <v>159044</v>
      </c>
      <c r="KN57" s="37">
        <v>137328</v>
      </c>
      <c r="KO57" s="37">
        <v>117519</v>
      </c>
      <c r="KP57" s="37">
        <v>99491</v>
      </c>
      <c r="KQ57" s="37">
        <v>83342</v>
      </c>
      <c r="KR57" s="37">
        <v>68654</v>
      </c>
      <c r="KS57" s="37">
        <v>55132</v>
      </c>
      <c r="KT57" s="37">
        <v>43368</v>
      </c>
      <c r="KU57" s="37">
        <v>33311</v>
      </c>
      <c r="KV57" s="37">
        <v>24921</v>
      </c>
      <c r="KW57" s="38">
        <v>41636</v>
      </c>
    </row>
    <row r="58" spans="1:309" s="16" customFormat="1" ht="13.2">
      <c r="A58" s="19" t="s">
        <v>307</v>
      </c>
      <c r="B58" s="31">
        <v>2066</v>
      </c>
      <c r="C58" s="19" t="s">
        <v>3</v>
      </c>
      <c r="D58" s="33">
        <v>52036013</v>
      </c>
      <c r="E58" s="34">
        <v>25740658</v>
      </c>
      <c r="F58" s="35">
        <v>26295355</v>
      </c>
      <c r="G58" s="33">
        <v>167025</v>
      </c>
      <c r="H58" s="34">
        <v>170304</v>
      </c>
      <c r="I58" s="34">
        <v>173667</v>
      </c>
      <c r="J58" s="34">
        <v>177095</v>
      </c>
      <c r="K58" s="34">
        <v>180592</v>
      </c>
      <c r="L58" s="34">
        <v>184141</v>
      </c>
      <c r="M58" s="34">
        <v>187751</v>
      </c>
      <c r="N58" s="34">
        <v>191416</v>
      </c>
      <c r="O58" s="34">
        <v>195125</v>
      </c>
      <c r="P58" s="34">
        <v>198890</v>
      </c>
      <c r="Q58" s="34">
        <v>202703</v>
      </c>
      <c r="R58" s="34">
        <v>206554</v>
      </c>
      <c r="S58" s="34">
        <v>210464</v>
      </c>
      <c r="T58" s="34">
        <v>214400</v>
      </c>
      <c r="U58" s="34">
        <v>218388</v>
      </c>
      <c r="V58" s="34">
        <v>222414</v>
      </c>
      <c r="W58" s="34">
        <v>226480</v>
      </c>
      <c r="X58" s="34">
        <v>230575</v>
      </c>
      <c r="Y58" s="34">
        <v>234713</v>
      </c>
      <c r="Z58" s="34">
        <v>238893</v>
      </c>
      <c r="AA58" s="34">
        <v>243117</v>
      </c>
      <c r="AB58" s="34">
        <v>247403</v>
      </c>
      <c r="AC58" s="34">
        <v>251765</v>
      </c>
      <c r="AD58" s="34">
        <v>256206</v>
      </c>
      <c r="AE58" s="34">
        <v>260753</v>
      </c>
      <c r="AF58" s="34">
        <v>265415</v>
      </c>
      <c r="AG58" s="34">
        <v>270212</v>
      </c>
      <c r="AH58" s="34">
        <v>275143</v>
      </c>
      <c r="AI58" s="34">
        <v>280234</v>
      </c>
      <c r="AJ58" s="34">
        <v>285469</v>
      </c>
      <c r="AK58" s="34">
        <v>290838</v>
      </c>
      <c r="AL58" s="34">
        <v>296342</v>
      </c>
      <c r="AM58" s="34">
        <v>301932</v>
      </c>
      <c r="AN58" s="34">
        <v>307602</v>
      </c>
      <c r="AO58" s="34">
        <v>313301</v>
      </c>
      <c r="AP58" s="34">
        <v>318994</v>
      </c>
      <c r="AQ58" s="34">
        <v>324638</v>
      </c>
      <c r="AR58" s="34">
        <v>330193</v>
      </c>
      <c r="AS58" s="34">
        <v>335587</v>
      </c>
      <c r="AT58" s="34">
        <v>340789</v>
      </c>
      <c r="AU58" s="34">
        <v>345752</v>
      </c>
      <c r="AV58" s="34">
        <v>350714</v>
      </c>
      <c r="AW58" s="34">
        <v>355007</v>
      </c>
      <c r="AX58" s="34">
        <v>358539</v>
      </c>
      <c r="AY58" s="34">
        <v>361828</v>
      </c>
      <c r="AZ58" s="34">
        <v>365494</v>
      </c>
      <c r="BA58" s="34">
        <v>370203</v>
      </c>
      <c r="BB58" s="34">
        <v>371330</v>
      </c>
      <c r="BC58" s="34">
        <v>375722</v>
      </c>
      <c r="BD58" s="34">
        <v>377954</v>
      </c>
      <c r="BE58" s="34">
        <v>380430</v>
      </c>
      <c r="BF58" s="34">
        <v>382790</v>
      </c>
      <c r="BG58" s="34">
        <v>384385</v>
      </c>
      <c r="BH58" s="34">
        <v>386013</v>
      </c>
      <c r="BI58" s="34">
        <v>387680</v>
      </c>
      <c r="BJ58" s="34">
        <v>389839</v>
      </c>
      <c r="BK58" s="34">
        <v>391936</v>
      </c>
      <c r="BL58" s="34">
        <v>393935</v>
      </c>
      <c r="BM58" s="34">
        <v>395936</v>
      </c>
      <c r="BN58" s="34">
        <v>397752</v>
      </c>
      <c r="BO58" s="34">
        <v>395453</v>
      </c>
      <c r="BP58" s="34">
        <v>392616</v>
      </c>
      <c r="BQ58" s="34">
        <v>388913</v>
      </c>
      <c r="BR58" s="34">
        <v>385322</v>
      </c>
      <c r="BS58" s="34">
        <v>382316</v>
      </c>
      <c r="BT58" s="34">
        <v>379691</v>
      </c>
      <c r="BU58" s="34">
        <v>372764</v>
      </c>
      <c r="BV58" s="34">
        <v>365744</v>
      </c>
      <c r="BW58" s="34">
        <v>358708</v>
      </c>
      <c r="BX58" s="34">
        <v>352033</v>
      </c>
      <c r="BY58" s="34">
        <v>345276</v>
      </c>
      <c r="BZ58" s="34">
        <v>337485</v>
      </c>
      <c r="CA58" s="34">
        <v>326571</v>
      </c>
      <c r="CB58" s="34">
        <v>312082</v>
      </c>
      <c r="CC58" s="34">
        <v>296241</v>
      </c>
      <c r="CD58" s="34">
        <v>280144</v>
      </c>
      <c r="CE58" s="34">
        <v>263802</v>
      </c>
      <c r="CF58" s="34">
        <v>247511</v>
      </c>
      <c r="CG58" s="34">
        <v>230728</v>
      </c>
      <c r="CH58" s="34">
        <v>215956</v>
      </c>
      <c r="CI58" s="34">
        <v>201627</v>
      </c>
      <c r="CJ58" s="34">
        <v>188186</v>
      </c>
      <c r="CK58" s="34">
        <v>175451</v>
      </c>
      <c r="CL58" s="34">
        <v>162353</v>
      </c>
      <c r="CM58" s="34">
        <v>148666</v>
      </c>
      <c r="CN58" s="34">
        <v>135139</v>
      </c>
      <c r="CO58" s="34">
        <v>120779</v>
      </c>
      <c r="CP58" s="34">
        <v>106383</v>
      </c>
      <c r="CQ58" s="34">
        <v>92096</v>
      </c>
      <c r="CR58" s="34">
        <v>79300</v>
      </c>
      <c r="CS58" s="34">
        <v>67138</v>
      </c>
      <c r="CT58" s="34">
        <v>56941</v>
      </c>
      <c r="CU58" s="34">
        <v>48149</v>
      </c>
      <c r="CV58" s="34">
        <v>40312</v>
      </c>
      <c r="CW58" s="34">
        <v>33345</v>
      </c>
      <c r="CX58" s="34">
        <v>27233</v>
      </c>
      <c r="CY58" s="34">
        <v>21811</v>
      </c>
      <c r="CZ58" s="34">
        <v>17105</v>
      </c>
      <c r="DA58" s="34">
        <v>13021</v>
      </c>
      <c r="DB58" s="34">
        <v>9742</v>
      </c>
      <c r="DC58" s="35">
        <v>15763</v>
      </c>
      <c r="DD58" s="33">
        <v>158852</v>
      </c>
      <c r="DE58" s="34">
        <v>161923</v>
      </c>
      <c r="DF58" s="34">
        <v>165071</v>
      </c>
      <c r="DG58" s="34">
        <v>168293</v>
      </c>
      <c r="DH58" s="34">
        <v>171577</v>
      </c>
      <c r="DI58" s="34">
        <v>174919</v>
      </c>
      <c r="DJ58" s="34">
        <v>178315</v>
      </c>
      <c r="DK58" s="34">
        <v>181768</v>
      </c>
      <c r="DL58" s="34">
        <v>185260</v>
      </c>
      <c r="DM58" s="34">
        <v>188807</v>
      </c>
      <c r="DN58" s="34">
        <v>192395</v>
      </c>
      <c r="DO58" s="34">
        <v>196027</v>
      </c>
      <c r="DP58" s="34">
        <v>199711</v>
      </c>
      <c r="DQ58" s="34">
        <v>203435</v>
      </c>
      <c r="DR58" s="34">
        <v>207214</v>
      </c>
      <c r="DS58" s="34">
        <v>211040</v>
      </c>
      <c r="DT58" s="34">
        <v>214927</v>
      </c>
      <c r="DU58" s="34">
        <v>218876</v>
      </c>
      <c r="DV58" s="34">
        <v>222876</v>
      </c>
      <c r="DW58" s="34">
        <v>226932</v>
      </c>
      <c r="DX58" s="34">
        <v>231050</v>
      </c>
      <c r="DY58" s="34">
        <v>235233</v>
      </c>
      <c r="DZ58" s="34">
        <v>239489</v>
      </c>
      <c r="EA58" s="34">
        <v>243840</v>
      </c>
      <c r="EB58" s="34">
        <v>248303</v>
      </c>
      <c r="EC58" s="34">
        <v>252889</v>
      </c>
      <c r="ED58" s="34">
        <v>257621</v>
      </c>
      <c r="EE58" s="34">
        <v>262509</v>
      </c>
      <c r="EF58" s="34">
        <v>267556</v>
      </c>
      <c r="EG58" s="34">
        <v>272763</v>
      </c>
      <c r="EH58" s="34">
        <v>278117</v>
      </c>
      <c r="EI58" s="34">
        <v>283601</v>
      </c>
      <c r="EJ58" s="34">
        <v>289198</v>
      </c>
      <c r="EK58" s="34">
        <v>294869</v>
      </c>
      <c r="EL58" s="34">
        <v>300594</v>
      </c>
      <c r="EM58" s="34">
        <v>306326</v>
      </c>
      <c r="EN58" s="34">
        <v>312025</v>
      </c>
      <c r="EO58" s="34">
        <v>317644</v>
      </c>
      <c r="EP58" s="34">
        <v>323139</v>
      </c>
      <c r="EQ58" s="34">
        <v>328462</v>
      </c>
      <c r="ER58" s="34">
        <v>333573</v>
      </c>
      <c r="ES58" s="34">
        <v>338693</v>
      </c>
      <c r="ET58" s="34">
        <v>343194</v>
      </c>
      <c r="EU58" s="34">
        <v>347004</v>
      </c>
      <c r="EV58" s="34">
        <v>350634</v>
      </c>
      <c r="EW58" s="34">
        <v>354615</v>
      </c>
      <c r="EX58" s="34">
        <v>359501</v>
      </c>
      <c r="EY58" s="34">
        <v>361011</v>
      </c>
      <c r="EZ58" s="34">
        <v>365344</v>
      </c>
      <c r="FA58" s="34">
        <v>369698</v>
      </c>
      <c r="FB58" s="34">
        <v>372394</v>
      </c>
      <c r="FC58" s="34">
        <v>375107</v>
      </c>
      <c r="FD58" s="34">
        <v>378139</v>
      </c>
      <c r="FE58" s="34">
        <v>381109</v>
      </c>
      <c r="FF58" s="34">
        <v>384005</v>
      </c>
      <c r="FG58" s="34">
        <v>386415</v>
      </c>
      <c r="FH58" s="34">
        <v>389025</v>
      </c>
      <c r="FI58" s="34">
        <v>392082</v>
      </c>
      <c r="FJ58" s="34">
        <v>395721</v>
      </c>
      <c r="FK58" s="34">
        <v>399028</v>
      </c>
      <c r="FL58" s="34">
        <v>398054</v>
      </c>
      <c r="FM58" s="34">
        <v>396936</v>
      </c>
      <c r="FN58" s="34">
        <v>396318</v>
      </c>
      <c r="FO58" s="34">
        <v>396253</v>
      </c>
      <c r="FP58" s="34">
        <v>396727</v>
      </c>
      <c r="FQ58" s="34">
        <v>397273</v>
      </c>
      <c r="FR58" s="34">
        <v>396378</v>
      </c>
      <c r="FS58" s="34">
        <v>394256</v>
      </c>
      <c r="FT58" s="34">
        <v>390745</v>
      </c>
      <c r="FU58" s="34">
        <v>383644</v>
      </c>
      <c r="FV58" s="34">
        <v>377075</v>
      </c>
      <c r="FW58" s="34">
        <v>370197</v>
      </c>
      <c r="FX58" s="34">
        <v>360792</v>
      </c>
      <c r="FY58" s="34">
        <v>348586</v>
      </c>
      <c r="FZ58" s="34">
        <v>334239</v>
      </c>
      <c r="GA58" s="34">
        <v>318956</v>
      </c>
      <c r="GB58" s="34">
        <v>303651</v>
      </c>
      <c r="GC58" s="34">
        <v>287961</v>
      </c>
      <c r="GD58" s="34">
        <v>273726</v>
      </c>
      <c r="GE58" s="34">
        <v>259946</v>
      </c>
      <c r="GF58" s="34">
        <v>246863</v>
      </c>
      <c r="GG58" s="34">
        <v>233496</v>
      </c>
      <c r="GH58" s="34">
        <v>221436</v>
      </c>
      <c r="GI58" s="34">
        <v>208767</v>
      </c>
      <c r="GJ58" s="34">
        <v>194527</v>
      </c>
      <c r="GK58" s="34">
        <v>179169</v>
      </c>
      <c r="GL58" s="34">
        <v>162950</v>
      </c>
      <c r="GM58" s="34">
        <v>145115</v>
      </c>
      <c r="GN58" s="34">
        <v>128415</v>
      </c>
      <c r="GO58" s="34">
        <v>111895</v>
      </c>
      <c r="GP58" s="34">
        <v>96898</v>
      </c>
      <c r="GQ58" s="34">
        <v>83311</v>
      </c>
      <c r="GR58" s="34">
        <v>71455</v>
      </c>
      <c r="GS58" s="34">
        <v>60648</v>
      </c>
      <c r="GT58" s="34">
        <v>50874</v>
      </c>
      <c r="GU58" s="34">
        <v>42180</v>
      </c>
      <c r="GV58" s="34">
        <v>34319</v>
      </c>
      <c r="GW58" s="34">
        <v>27095</v>
      </c>
      <c r="GX58" s="34">
        <v>21004</v>
      </c>
      <c r="GY58" s="34">
        <v>15806</v>
      </c>
      <c r="GZ58" s="35">
        <v>27681</v>
      </c>
      <c r="HA58" s="33">
        <v>325877</v>
      </c>
      <c r="HB58" s="34">
        <v>332227</v>
      </c>
      <c r="HC58" s="34">
        <v>338738</v>
      </c>
      <c r="HD58" s="34">
        <v>345388</v>
      </c>
      <c r="HE58" s="34">
        <v>352169</v>
      </c>
      <c r="HF58" s="34">
        <v>359060</v>
      </c>
      <c r="HG58" s="34">
        <v>366066</v>
      </c>
      <c r="HH58" s="34">
        <v>373184</v>
      </c>
      <c r="HI58" s="34">
        <v>380385</v>
      </c>
      <c r="HJ58" s="34">
        <v>387697</v>
      </c>
      <c r="HK58" s="34">
        <v>395098</v>
      </c>
      <c r="HL58" s="34">
        <v>402581</v>
      </c>
      <c r="HM58" s="34">
        <v>410175</v>
      </c>
      <c r="HN58" s="34">
        <v>417835</v>
      </c>
      <c r="HO58" s="34">
        <v>425602</v>
      </c>
      <c r="HP58" s="34">
        <v>433454</v>
      </c>
      <c r="HQ58" s="34">
        <v>441407</v>
      </c>
      <c r="HR58" s="34">
        <v>449451</v>
      </c>
      <c r="HS58" s="34">
        <v>457589</v>
      </c>
      <c r="HT58" s="34">
        <v>465825</v>
      </c>
      <c r="HU58" s="34">
        <v>474167</v>
      </c>
      <c r="HV58" s="34">
        <v>482636</v>
      </c>
      <c r="HW58" s="34">
        <v>491254</v>
      </c>
      <c r="HX58" s="34">
        <v>500046</v>
      </c>
      <c r="HY58" s="34">
        <v>509056</v>
      </c>
      <c r="HZ58" s="34">
        <v>518304</v>
      </c>
      <c r="IA58" s="34">
        <v>527833</v>
      </c>
      <c r="IB58" s="34">
        <v>537652</v>
      </c>
      <c r="IC58" s="34">
        <v>547790</v>
      </c>
      <c r="ID58" s="34">
        <v>558232</v>
      </c>
      <c r="IE58" s="34">
        <v>568955</v>
      </c>
      <c r="IF58" s="34">
        <v>579943</v>
      </c>
      <c r="IG58" s="34">
        <v>591130</v>
      </c>
      <c r="IH58" s="34">
        <v>602471</v>
      </c>
      <c r="II58" s="34">
        <v>613895</v>
      </c>
      <c r="IJ58" s="34">
        <v>625320</v>
      </c>
      <c r="IK58" s="34">
        <v>636663</v>
      </c>
      <c r="IL58" s="34">
        <v>647837</v>
      </c>
      <c r="IM58" s="34">
        <v>658726</v>
      </c>
      <c r="IN58" s="34">
        <v>669251</v>
      </c>
      <c r="IO58" s="34">
        <v>679325</v>
      </c>
      <c r="IP58" s="34">
        <v>689407</v>
      </c>
      <c r="IQ58" s="34">
        <v>698201</v>
      </c>
      <c r="IR58" s="34">
        <v>705543</v>
      </c>
      <c r="IS58" s="34">
        <v>712462</v>
      </c>
      <c r="IT58" s="34">
        <v>720109</v>
      </c>
      <c r="IU58" s="34">
        <v>729704</v>
      </c>
      <c r="IV58" s="34">
        <v>732341</v>
      </c>
      <c r="IW58" s="34">
        <v>741066</v>
      </c>
      <c r="IX58" s="34">
        <v>747652</v>
      </c>
      <c r="IY58" s="34">
        <v>752824</v>
      </c>
      <c r="IZ58" s="34">
        <v>757897</v>
      </c>
      <c r="JA58" s="34">
        <v>762524</v>
      </c>
      <c r="JB58" s="34">
        <v>767122</v>
      </c>
      <c r="JC58" s="34">
        <v>771685</v>
      </c>
      <c r="JD58" s="34">
        <v>776254</v>
      </c>
      <c r="JE58" s="34">
        <v>780961</v>
      </c>
      <c r="JF58" s="34">
        <v>786017</v>
      </c>
      <c r="JG58" s="34">
        <v>791657</v>
      </c>
      <c r="JH58" s="34">
        <v>796780</v>
      </c>
      <c r="JI58" s="34">
        <v>793507</v>
      </c>
      <c r="JJ58" s="34">
        <v>789552</v>
      </c>
      <c r="JK58" s="34">
        <v>785231</v>
      </c>
      <c r="JL58" s="34">
        <v>781575</v>
      </c>
      <c r="JM58" s="34">
        <v>779043</v>
      </c>
      <c r="JN58" s="34">
        <v>776964</v>
      </c>
      <c r="JO58" s="34">
        <v>769142</v>
      </c>
      <c r="JP58" s="34">
        <v>760000</v>
      </c>
      <c r="JQ58" s="34">
        <v>749453</v>
      </c>
      <c r="JR58" s="34">
        <v>735677</v>
      </c>
      <c r="JS58" s="34">
        <v>722351</v>
      </c>
      <c r="JT58" s="34">
        <v>707682</v>
      </c>
      <c r="JU58" s="34">
        <v>687363</v>
      </c>
      <c r="JV58" s="34">
        <v>660668</v>
      </c>
      <c r="JW58" s="34">
        <v>630480</v>
      </c>
      <c r="JX58" s="34">
        <v>599100</v>
      </c>
      <c r="JY58" s="34">
        <v>567453</v>
      </c>
      <c r="JZ58" s="34">
        <v>535472</v>
      </c>
      <c r="KA58" s="34">
        <v>504454</v>
      </c>
      <c r="KB58" s="34">
        <v>475902</v>
      </c>
      <c r="KC58" s="34">
        <v>448490</v>
      </c>
      <c r="KD58" s="34">
        <v>421682</v>
      </c>
      <c r="KE58" s="34">
        <v>396887</v>
      </c>
      <c r="KF58" s="34">
        <v>371120</v>
      </c>
      <c r="KG58" s="34">
        <v>343193</v>
      </c>
      <c r="KH58" s="34">
        <v>314308</v>
      </c>
      <c r="KI58" s="34">
        <v>283729</v>
      </c>
      <c r="KJ58" s="34">
        <v>251498</v>
      </c>
      <c r="KK58" s="34">
        <v>220511</v>
      </c>
      <c r="KL58" s="34">
        <v>191195</v>
      </c>
      <c r="KM58" s="34">
        <v>164036</v>
      </c>
      <c r="KN58" s="34">
        <v>140252</v>
      </c>
      <c r="KO58" s="34">
        <v>119604</v>
      </c>
      <c r="KP58" s="34">
        <v>100960</v>
      </c>
      <c r="KQ58" s="34">
        <v>84219</v>
      </c>
      <c r="KR58" s="34">
        <v>69413</v>
      </c>
      <c r="KS58" s="34">
        <v>56130</v>
      </c>
      <c r="KT58" s="34">
        <v>44200</v>
      </c>
      <c r="KU58" s="34">
        <v>34025</v>
      </c>
      <c r="KV58" s="34">
        <v>25548</v>
      </c>
      <c r="KW58" s="35">
        <v>43444</v>
      </c>
    </row>
    <row r="59" spans="1:309" s="16" customFormat="1" ht="13.2">
      <c r="A59" s="20" t="s">
        <v>307</v>
      </c>
      <c r="B59" s="32">
        <v>2067</v>
      </c>
      <c r="C59" s="20" t="s">
        <v>3</v>
      </c>
      <c r="D59" s="36">
        <v>51694579</v>
      </c>
      <c r="E59" s="37">
        <v>25576256</v>
      </c>
      <c r="F59" s="38">
        <v>26118323</v>
      </c>
      <c r="G59" s="36">
        <v>163850</v>
      </c>
      <c r="H59" s="37">
        <v>167059</v>
      </c>
      <c r="I59" s="37">
        <v>170353</v>
      </c>
      <c r="J59" s="37">
        <v>173719</v>
      </c>
      <c r="K59" s="37">
        <v>177147</v>
      </c>
      <c r="L59" s="37">
        <v>180641</v>
      </c>
      <c r="M59" s="37">
        <v>184187</v>
      </c>
      <c r="N59" s="37">
        <v>187794</v>
      </c>
      <c r="O59" s="37">
        <v>191449</v>
      </c>
      <c r="P59" s="37">
        <v>195156</v>
      </c>
      <c r="Q59" s="37">
        <v>198919</v>
      </c>
      <c r="R59" s="37">
        <v>202718</v>
      </c>
      <c r="S59" s="37">
        <v>206565</v>
      </c>
      <c r="T59" s="37">
        <v>210457</v>
      </c>
      <c r="U59" s="37">
        <v>214381</v>
      </c>
      <c r="V59" s="37">
        <v>218353</v>
      </c>
      <c r="W59" s="37">
        <v>222355</v>
      </c>
      <c r="X59" s="37">
        <v>226389</v>
      </c>
      <c r="Y59" s="37">
        <v>230457</v>
      </c>
      <c r="Z59" s="37">
        <v>234555</v>
      </c>
      <c r="AA59" s="37">
        <v>238702</v>
      </c>
      <c r="AB59" s="37">
        <v>242903</v>
      </c>
      <c r="AC59" s="37">
        <v>247159</v>
      </c>
      <c r="AD59" s="37">
        <v>251495</v>
      </c>
      <c r="AE59" s="37">
        <v>255916</v>
      </c>
      <c r="AF59" s="37">
        <v>260432</v>
      </c>
      <c r="AG59" s="37">
        <v>265077</v>
      </c>
      <c r="AH59" s="37">
        <v>269845</v>
      </c>
      <c r="AI59" s="37">
        <v>274769</v>
      </c>
      <c r="AJ59" s="37">
        <v>279840</v>
      </c>
      <c r="AK59" s="37">
        <v>285055</v>
      </c>
      <c r="AL59" s="37">
        <v>290415</v>
      </c>
      <c r="AM59" s="37">
        <v>295902</v>
      </c>
      <c r="AN59" s="37">
        <v>301482</v>
      </c>
      <c r="AO59" s="37">
        <v>307127</v>
      </c>
      <c r="AP59" s="37">
        <v>312811</v>
      </c>
      <c r="AQ59" s="37">
        <v>318480</v>
      </c>
      <c r="AR59" s="37">
        <v>324104</v>
      </c>
      <c r="AS59" s="37">
        <v>329611</v>
      </c>
      <c r="AT59" s="37">
        <v>334981</v>
      </c>
      <c r="AU59" s="37">
        <v>340142</v>
      </c>
      <c r="AV59" s="37">
        <v>345066</v>
      </c>
      <c r="AW59" s="37">
        <v>349984</v>
      </c>
      <c r="AX59" s="37">
        <v>354226</v>
      </c>
      <c r="AY59" s="37">
        <v>357706</v>
      </c>
      <c r="AZ59" s="37">
        <v>360937</v>
      </c>
      <c r="BA59" s="37">
        <v>364537</v>
      </c>
      <c r="BB59" s="37">
        <v>369167</v>
      </c>
      <c r="BC59" s="37">
        <v>370219</v>
      </c>
      <c r="BD59" s="37">
        <v>374523</v>
      </c>
      <c r="BE59" s="37">
        <v>376654</v>
      </c>
      <c r="BF59" s="37">
        <v>379018</v>
      </c>
      <c r="BG59" s="37">
        <v>381263</v>
      </c>
      <c r="BH59" s="37">
        <v>382720</v>
      </c>
      <c r="BI59" s="37">
        <v>384211</v>
      </c>
      <c r="BJ59" s="37">
        <v>385720</v>
      </c>
      <c r="BK59" s="37">
        <v>387710</v>
      </c>
      <c r="BL59" s="37">
        <v>389619</v>
      </c>
      <c r="BM59" s="37">
        <v>391408</v>
      </c>
      <c r="BN59" s="37">
        <v>393183</v>
      </c>
      <c r="BO59" s="37">
        <v>394755</v>
      </c>
      <c r="BP59" s="37">
        <v>392221</v>
      </c>
      <c r="BQ59" s="37">
        <v>389136</v>
      </c>
      <c r="BR59" s="37">
        <v>385177</v>
      </c>
      <c r="BS59" s="37">
        <v>381307</v>
      </c>
      <c r="BT59" s="37">
        <v>378000</v>
      </c>
      <c r="BU59" s="37">
        <v>375032</v>
      </c>
      <c r="BV59" s="37">
        <v>367798</v>
      </c>
      <c r="BW59" s="37">
        <v>360450</v>
      </c>
      <c r="BX59" s="37">
        <v>353070</v>
      </c>
      <c r="BY59" s="37">
        <v>345993</v>
      </c>
      <c r="BZ59" s="37">
        <v>338785</v>
      </c>
      <c r="CA59" s="37">
        <v>330511</v>
      </c>
      <c r="CB59" s="37">
        <v>319150</v>
      </c>
      <c r="CC59" s="37">
        <v>304289</v>
      </c>
      <c r="CD59" s="37">
        <v>288120</v>
      </c>
      <c r="CE59" s="37">
        <v>271701</v>
      </c>
      <c r="CF59" s="37">
        <v>255064</v>
      </c>
      <c r="CG59" s="37">
        <v>238482</v>
      </c>
      <c r="CH59" s="37">
        <v>221462</v>
      </c>
      <c r="CI59" s="37">
        <v>206404</v>
      </c>
      <c r="CJ59" s="37">
        <v>191786</v>
      </c>
      <c r="CK59" s="37">
        <v>178053</v>
      </c>
      <c r="CL59" s="37">
        <v>165034</v>
      </c>
      <c r="CM59" s="37">
        <v>151746</v>
      </c>
      <c r="CN59" s="37">
        <v>137982</v>
      </c>
      <c r="CO59" s="37">
        <v>124472</v>
      </c>
      <c r="CP59" s="37">
        <v>110316</v>
      </c>
      <c r="CQ59" s="37">
        <v>96291</v>
      </c>
      <c r="CR59" s="37">
        <v>82551</v>
      </c>
      <c r="CS59" s="37">
        <v>70327</v>
      </c>
      <c r="CT59" s="37">
        <v>58851</v>
      </c>
      <c r="CU59" s="37">
        <v>49297</v>
      </c>
      <c r="CV59" s="37">
        <v>41130</v>
      </c>
      <c r="CW59" s="37">
        <v>33933</v>
      </c>
      <c r="CX59" s="37">
        <v>27624</v>
      </c>
      <c r="CY59" s="37">
        <v>22157</v>
      </c>
      <c r="CZ59" s="37">
        <v>17409</v>
      </c>
      <c r="DA59" s="37">
        <v>13366</v>
      </c>
      <c r="DB59" s="37">
        <v>9956</v>
      </c>
      <c r="DC59" s="38">
        <v>16445</v>
      </c>
      <c r="DD59" s="36">
        <v>155833</v>
      </c>
      <c r="DE59" s="37">
        <v>158834</v>
      </c>
      <c r="DF59" s="37">
        <v>161926</v>
      </c>
      <c r="DG59" s="37">
        <v>165086</v>
      </c>
      <c r="DH59" s="37">
        <v>168311</v>
      </c>
      <c r="DI59" s="37">
        <v>171595</v>
      </c>
      <c r="DJ59" s="37">
        <v>174936</v>
      </c>
      <c r="DK59" s="37">
        <v>178330</v>
      </c>
      <c r="DL59" s="37">
        <v>181777</v>
      </c>
      <c r="DM59" s="37">
        <v>185267</v>
      </c>
      <c r="DN59" s="37">
        <v>188808</v>
      </c>
      <c r="DO59" s="37">
        <v>192388</v>
      </c>
      <c r="DP59" s="37">
        <v>196023</v>
      </c>
      <c r="DQ59" s="37">
        <v>199693</v>
      </c>
      <c r="DR59" s="37">
        <v>203421</v>
      </c>
      <c r="DS59" s="37">
        <v>207192</v>
      </c>
      <c r="DT59" s="37">
        <v>211018</v>
      </c>
      <c r="DU59" s="37">
        <v>214903</v>
      </c>
      <c r="DV59" s="37">
        <v>218831</v>
      </c>
      <c r="DW59" s="37">
        <v>222820</v>
      </c>
      <c r="DX59" s="37">
        <v>226852</v>
      </c>
      <c r="DY59" s="37">
        <v>230950</v>
      </c>
      <c r="DZ59" s="37">
        <v>235108</v>
      </c>
      <c r="EA59" s="37">
        <v>239351</v>
      </c>
      <c r="EB59" s="37">
        <v>243681</v>
      </c>
      <c r="EC59" s="37">
        <v>248130</v>
      </c>
      <c r="ED59" s="37">
        <v>252709</v>
      </c>
      <c r="EE59" s="37">
        <v>257432</v>
      </c>
      <c r="EF59" s="37">
        <v>262309</v>
      </c>
      <c r="EG59" s="37">
        <v>267349</v>
      </c>
      <c r="EH59" s="37">
        <v>272548</v>
      </c>
      <c r="EI59" s="37">
        <v>277896</v>
      </c>
      <c r="EJ59" s="37">
        <v>283368</v>
      </c>
      <c r="EK59" s="37">
        <v>288953</v>
      </c>
      <c r="EL59" s="37">
        <v>294615</v>
      </c>
      <c r="EM59" s="37">
        <v>300319</v>
      </c>
      <c r="EN59" s="37">
        <v>306040</v>
      </c>
      <c r="EO59" s="37">
        <v>311717</v>
      </c>
      <c r="EP59" s="37">
        <v>317321</v>
      </c>
      <c r="EQ59" s="37">
        <v>322789</v>
      </c>
      <c r="ER59" s="37">
        <v>328086</v>
      </c>
      <c r="ES59" s="37">
        <v>333164</v>
      </c>
      <c r="ET59" s="37">
        <v>338256</v>
      </c>
      <c r="EU59" s="37">
        <v>342716</v>
      </c>
      <c r="EV59" s="37">
        <v>346496</v>
      </c>
      <c r="EW59" s="37">
        <v>350083</v>
      </c>
      <c r="EX59" s="37">
        <v>354023</v>
      </c>
      <c r="EY59" s="37">
        <v>358853</v>
      </c>
      <c r="EZ59" s="37">
        <v>360311</v>
      </c>
      <c r="FA59" s="37">
        <v>364594</v>
      </c>
      <c r="FB59" s="37">
        <v>368877</v>
      </c>
      <c r="FC59" s="37">
        <v>371498</v>
      </c>
      <c r="FD59" s="37">
        <v>374136</v>
      </c>
      <c r="FE59" s="37">
        <v>377082</v>
      </c>
      <c r="FF59" s="37">
        <v>379959</v>
      </c>
      <c r="FG59" s="37">
        <v>382751</v>
      </c>
      <c r="FH59" s="37">
        <v>385050</v>
      </c>
      <c r="FI59" s="37">
        <v>387539</v>
      </c>
      <c r="FJ59" s="37">
        <v>390454</v>
      </c>
      <c r="FK59" s="37">
        <v>393934</v>
      </c>
      <c r="FL59" s="37">
        <v>397075</v>
      </c>
      <c r="FM59" s="37">
        <v>395922</v>
      </c>
      <c r="FN59" s="37">
        <v>394619</v>
      </c>
      <c r="FO59" s="37">
        <v>393787</v>
      </c>
      <c r="FP59" s="37">
        <v>393486</v>
      </c>
      <c r="FQ59" s="37">
        <v>393700</v>
      </c>
      <c r="FR59" s="37">
        <v>393953</v>
      </c>
      <c r="FS59" s="37">
        <v>392753</v>
      </c>
      <c r="FT59" s="37">
        <v>390301</v>
      </c>
      <c r="FU59" s="37">
        <v>386449</v>
      </c>
      <c r="FV59" s="37">
        <v>379000</v>
      </c>
      <c r="FW59" s="37">
        <v>372018</v>
      </c>
      <c r="FX59" s="37">
        <v>364689</v>
      </c>
      <c r="FY59" s="37">
        <v>354828</v>
      </c>
      <c r="FZ59" s="37">
        <v>342161</v>
      </c>
      <c r="GA59" s="37">
        <v>327372</v>
      </c>
      <c r="GB59" s="37">
        <v>311626</v>
      </c>
      <c r="GC59" s="37">
        <v>295852</v>
      </c>
      <c r="GD59" s="37">
        <v>279690</v>
      </c>
      <c r="GE59" s="37">
        <v>264938</v>
      </c>
      <c r="GF59" s="37">
        <v>250605</v>
      </c>
      <c r="GG59" s="37">
        <v>236923</v>
      </c>
      <c r="GH59" s="37">
        <v>222977</v>
      </c>
      <c r="GI59" s="37">
        <v>210274</v>
      </c>
      <c r="GJ59" s="37">
        <v>197014</v>
      </c>
      <c r="GK59" s="37">
        <v>182378</v>
      </c>
      <c r="GL59" s="37">
        <v>166713</v>
      </c>
      <c r="GM59" s="37">
        <v>150386</v>
      </c>
      <c r="GN59" s="37">
        <v>132751</v>
      </c>
      <c r="GO59" s="37">
        <v>116351</v>
      </c>
      <c r="GP59" s="37">
        <v>100319</v>
      </c>
      <c r="GQ59" s="37">
        <v>85879</v>
      </c>
      <c r="GR59" s="37">
        <v>72930</v>
      </c>
      <c r="GS59" s="37">
        <v>61701</v>
      </c>
      <c r="GT59" s="37">
        <v>51590</v>
      </c>
      <c r="GU59" s="37">
        <v>42561</v>
      </c>
      <c r="GV59" s="37">
        <v>34637</v>
      </c>
      <c r="GW59" s="37">
        <v>27614</v>
      </c>
      <c r="GX59" s="37">
        <v>21336</v>
      </c>
      <c r="GY59" s="37">
        <v>16156</v>
      </c>
      <c r="GZ59" s="38">
        <v>28718</v>
      </c>
      <c r="HA59" s="36">
        <v>319683</v>
      </c>
      <c r="HB59" s="37">
        <v>325893</v>
      </c>
      <c r="HC59" s="37">
        <v>332279</v>
      </c>
      <c r="HD59" s="37">
        <v>338805</v>
      </c>
      <c r="HE59" s="37">
        <v>345458</v>
      </c>
      <c r="HF59" s="37">
        <v>352236</v>
      </c>
      <c r="HG59" s="37">
        <v>359123</v>
      </c>
      <c r="HH59" s="37">
        <v>366124</v>
      </c>
      <c r="HI59" s="37">
        <v>373226</v>
      </c>
      <c r="HJ59" s="37">
        <v>380423</v>
      </c>
      <c r="HK59" s="37">
        <v>387727</v>
      </c>
      <c r="HL59" s="37">
        <v>395106</v>
      </c>
      <c r="HM59" s="37">
        <v>402588</v>
      </c>
      <c r="HN59" s="37">
        <v>410150</v>
      </c>
      <c r="HO59" s="37">
        <v>417802</v>
      </c>
      <c r="HP59" s="37">
        <v>425545</v>
      </c>
      <c r="HQ59" s="37">
        <v>433373</v>
      </c>
      <c r="HR59" s="37">
        <v>441292</v>
      </c>
      <c r="HS59" s="37">
        <v>449288</v>
      </c>
      <c r="HT59" s="37">
        <v>457375</v>
      </c>
      <c r="HU59" s="37">
        <v>465554</v>
      </c>
      <c r="HV59" s="37">
        <v>473853</v>
      </c>
      <c r="HW59" s="37">
        <v>482267</v>
      </c>
      <c r="HX59" s="37">
        <v>490846</v>
      </c>
      <c r="HY59" s="37">
        <v>499597</v>
      </c>
      <c r="HZ59" s="37">
        <v>508562</v>
      </c>
      <c r="IA59" s="37">
        <v>517786</v>
      </c>
      <c r="IB59" s="37">
        <v>527277</v>
      </c>
      <c r="IC59" s="37">
        <v>537078</v>
      </c>
      <c r="ID59" s="37">
        <v>547189</v>
      </c>
      <c r="IE59" s="37">
        <v>557603</v>
      </c>
      <c r="IF59" s="37">
        <v>568311</v>
      </c>
      <c r="IG59" s="37">
        <v>579270</v>
      </c>
      <c r="IH59" s="37">
        <v>590435</v>
      </c>
      <c r="II59" s="37">
        <v>601742</v>
      </c>
      <c r="IJ59" s="37">
        <v>613130</v>
      </c>
      <c r="IK59" s="37">
        <v>624520</v>
      </c>
      <c r="IL59" s="37">
        <v>635821</v>
      </c>
      <c r="IM59" s="37">
        <v>646932</v>
      </c>
      <c r="IN59" s="37">
        <v>657770</v>
      </c>
      <c r="IO59" s="37">
        <v>668228</v>
      </c>
      <c r="IP59" s="37">
        <v>678230</v>
      </c>
      <c r="IQ59" s="37">
        <v>688240</v>
      </c>
      <c r="IR59" s="37">
        <v>696942</v>
      </c>
      <c r="IS59" s="37">
        <v>704202</v>
      </c>
      <c r="IT59" s="37">
        <v>711020</v>
      </c>
      <c r="IU59" s="37">
        <v>718560</v>
      </c>
      <c r="IV59" s="37">
        <v>728020</v>
      </c>
      <c r="IW59" s="37">
        <v>730530</v>
      </c>
      <c r="IX59" s="37">
        <v>739117</v>
      </c>
      <c r="IY59" s="37">
        <v>745531</v>
      </c>
      <c r="IZ59" s="37">
        <v>750516</v>
      </c>
      <c r="JA59" s="37">
        <v>755399</v>
      </c>
      <c r="JB59" s="37">
        <v>759802</v>
      </c>
      <c r="JC59" s="37">
        <v>764170</v>
      </c>
      <c r="JD59" s="37">
        <v>768471</v>
      </c>
      <c r="JE59" s="37">
        <v>772760</v>
      </c>
      <c r="JF59" s="37">
        <v>777158</v>
      </c>
      <c r="JG59" s="37">
        <v>781862</v>
      </c>
      <c r="JH59" s="37">
        <v>787117</v>
      </c>
      <c r="JI59" s="37">
        <v>791830</v>
      </c>
      <c r="JJ59" s="37">
        <v>788143</v>
      </c>
      <c r="JK59" s="37">
        <v>783755</v>
      </c>
      <c r="JL59" s="37">
        <v>778964</v>
      </c>
      <c r="JM59" s="37">
        <v>774793</v>
      </c>
      <c r="JN59" s="37">
        <v>771700</v>
      </c>
      <c r="JO59" s="37">
        <v>768985</v>
      </c>
      <c r="JP59" s="37">
        <v>760551</v>
      </c>
      <c r="JQ59" s="37">
        <v>750751</v>
      </c>
      <c r="JR59" s="37">
        <v>739519</v>
      </c>
      <c r="JS59" s="37">
        <v>724993</v>
      </c>
      <c r="JT59" s="37">
        <v>710803</v>
      </c>
      <c r="JU59" s="37">
        <v>695200</v>
      </c>
      <c r="JV59" s="37">
        <v>673978</v>
      </c>
      <c r="JW59" s="37">
        <v>646450</v>
      </c>
      <c r="JX59" s="37">
        <v>615492</v>
      </c>
      <c r="JY59" s="37">
        <v>583327</v>
      </c>
      <c r="JZ59" s="37">
        <v>550916</v>
      </c>
      <c r="KA59" s="37">
        <v>518172</v>
      </c>
      <c r="KB59" s="37">
        <v>486400</v>
      </c>
      <c r="KC59" s="37">
        <v>457009</v>
      </c>
      <c r="KD59" s="37">
        <v>428709</v>
      </c>
      <c r="KE59" s="37">
        <v>401030</v>
      </c>
      <c r="KF59" s="37">
        <v>375308</v>
      </c>
      <c r="KG59" s="37">
        <v>348760</v>
      </c>
      <c r="KH59" s="37">
        <v>320360</v>
      </c>
      <c r="KI59" s="37">
        <v>291185</v>
      </c>
      <c r="KJ59" s="37">
        <v>260702</v>
      </c>
      <c r="KK59" s="37">
        <v>229042</v>
      </c>
      <c r="KL59" s="37">
        <v>198902</v>
      </c>
      <c r="KM59" s="37">
        <v>170646</v>
      </c>
      <c r="KN59" s="37">
        <v>144730</v>
      </c>
      <c r="KO59" s="37">
        <v>122227</v>
      </c>
      <c r="KP59" s="37">
        <v>102831</v>
      </c>
      <c r="KQ59" s="37">
        <v>85523</v>
      </c>
      <c r="KR59" s="37">
        <v>70185</v>
      </c>
      <c r="KS59" s="37">
        <v>56794</v>
      </c>
      <c r="KT59" s="37">
        <v>45023</v>
      </c>
      <c r="KU59" s="37">
        <v>34702</v>
      </c>
      <c r="KV59" s="37">
        <v>26112</v>
      </c>
      <c r="KW59" s="38">
        <v>45163</v>
      </c>
    </row>
    <row r="60" spans="1:309" s="16" customFormat="1" ht="13.2">
      <c r="A60" s="19" t="s">
        <v>307</v>
      </c>
      <c r="B60" s="31">
        <v>2068</v>
      </c>
      <c r="C60" s="19" t="s">
        <v>3</v>
      </c>
      <c r="D60" s="33">
        <v>51340058</v>
      </c>
      <c r="E60" s="34">
        <v>25405081</v>
      </c>
      <c r="F60" s="35">
        <v>25934977</v>
      </c>
      <c r="G60" s="33">
        <v>160743</v>
      </c>
      <c r="H60" s="34">
        <v>163887</v>
      </c>
      <c r="I60" s="34">
        <v>167108</v>
      </c>
      <c r="J60" s="34">
        <v>170410</v>
      </c>
      <c r="K60" s="34">
        <v>173772</v>
      </c>
      <c r="L60" s="34">
        <v>177201</v>
      </c>
      <c r="M60" s="34">
        <v>180685</v>
      </c>
      <c r="N60" s="34">
        <v>184234</v>
      </c>
      <c r="O60" s="34">
        <v>187831</v>
      </c>
      <c r="P60" s="34">
        <v>191483</v>
      </c>
      <c r="Q60" s="34">
        <v>195182</v>
      </c>
      <c r="R60" s="34">
        <v>198936</v>
      </c>
      <c r="S60" s="34">
        <v>202729</v>
      </c>
      <c r="T60" s="34">
        <v>206566</v>
      </c>
      <c r="U60" s="34">
        <v>210439</v>
      </c>
      <c r="V60" s="34">
        <v>214350</v>
      </c>
      <c r="W60" s="34">
        <v>218293</v>
      </c>
      <c r="X60" s="34">
        <v>222270</v>
      </c>
      <c r="Y60" s="34">
        <v>226275</v>
      </c>
      <c r="Z60" s="34">
        <v>230306</v>
      </c>
      <c r="AA60" s="34">
        <v>234379</v>
      </c>
      <c r="AB60" s="34">
        <v>238495</v>
      </c>
      <c r="AC60" s="34">
        <v>242667</v>
      </c>
      <c r="AD60" s="34">
        <v>246901</v>
      </c>
      <c r="AE60" s="34">
        <v>251213</v>
      </c>
      <c r="AF60" s="34">
        <v>255607</v>
      </c>
      <c r="AG60" s="34">
        <v>260106</v>
      </c>
      <c r="AH60" s="34">
        <v>264727</v>
      </c>
      <c r="AI60" s="34">
        <v>269478</v>
      </c>
      <c r="AJ60" s="34">
        <v>274385</v>
      </c>
      <c r="AK60" s="34">
        <v>279440</v>
      </c>
      <c r="AL60" s="34">
        <v>284646</v>
      </c>
      <c r="AM60" s="34">
        <v>289995</v>
      </c>
      <c r="AN60" s="34">
        <v>295463</v>
      </c>
      <c r="AO60" s="34">
        <v>301024</v>
      </c>
      <c r="AP60" s="34">
        <v>306653</v>
      </c>
      <c r="AQ60" s="34">
        <v>312309</v>
      </c>
      <c r="AR60" s="34">
        <v>317955</v>
      </c>
      <c r="AS60" s="34">
        <v>323547</v>
      </c>
      <c r="AT60" s="34">
        <v>329026</v>
      </c>
      <c r="AU60" s="34">
        <v>334350</v>
      </c>
      <c r="AV60" s="34">
        <v>339477</v>
      </c>
      <c r="AW60" s="34">
        <v>344356</v>
      </c>
      <c r="AX60" s="34">
        <v>349218</v>
      </c>
      <c r="AY60" s="34">
        <v>353410</v>
      </c>
      <c r="AZ60" s="34">
        <v>356829</v>
      </c>
      <c r="BA60" s="34">
        <v>360002</v>
      </c>
      <c r="BB60" s="34">
        <v>363530</v>
      </c>
      <c r="BC60" s="34">
        <v>368069</v>
      </c>
      <c r="BD60" s="34">
        <v>369034</v>
      </c>
      <c r="BE60" s="34">
        <v>373239</v>
      </c>
      <c r="BF60" s="34">
        <v>375265</v>
      </c>
      <c r="BG60" s="34">
        <v>377509</v>
      </c>
      <c r="BH60" s="34">
        <v>379617</v>
      </c>
      <c r="BI60" s="34">
        <v>380947</v>
      </c>
      <c r="BJ60" s="34">
        <v>382278</v>
      </c>
      <c r="BK60" s="34">
        <v>383627</v>
      </c>
      <c r="BL60" s="34">
        <v>385428</v>
      </c>
      <c r="BM60" s="34">
        <v>387133</v>
      </c>
      <c r="BN60" s="34">
        <v>388710</v>
      </c>
      <c r="BO60" s="34">
        <v>390241</v>
      </c>
      <c r="BP60" s="34">
        <v>391551</v>
      </c>
      <c r="BQ60" s="34">
        <v>388765</v>
      </c>
      <c r="BR60" s="34">
        <v>385424</v>
      </c>
      <c r="BS60" s="34">
        <v>381184</v>
      </c>
      <c r="BT60" s="34">
        <v>377027</v>
      </c>
      <c r="BU60" s="34">
        <v>373383</v>
      </c>
      <c r="BV60" s="34">
        <v>370054</v>
      </c>
      <c r="BW60" s="34">
        <v>362495</v>
      </c>
      <c r="BX60" s="34">
        <v>354800</v>
      </c>
      <c r="BY60" s="34">
        <v>347034</v>
      </c>
      <c r="BZ60" s="34">
        <v>339533</v>
      </c>
      <c r="CA60" s="34">
        <v>331839</v>
      </c>
      <c r="CB60" s="34">
        <v>323064</v>
      </c>
      <c r="CC60" s="34">
        <v>311242</v>
      </c>
      <c r="CD60" s="34">
        <v>296016</v>
      </c>
      <c r="CE60" s="34">
        <v>279514</v>
      </c>
      <c r="CF60" s="34">
        <v>262775</v>
      </c>
      <c r="CG60" s="34">
        <v>245830</v>
      </c>
      <c r="CH60" s="34">
        <v>228985</v>
      </c>
      <c r="CI60" s="34">
        <v>211743</v>
      </c>
      <c r="CJ60" s="34">
        <v>196411</v>
      </c>
      <c r="CK60" s="34">
        <v>181538</v>
      </c>
      <c r="CL60" s="34">
        <v>167555</v>
      </c>
      <c r="CM60" s="34">
        <v>154326</v>
      </c>
      <c r="CN60" s="34">
        <v>140909</v>
      </c>
      <c r="CO60" s="34">
        <v>127160</v>
      </c>
      <c r="CP60" s="34">
        <v>113751</v>
      </c>
      <c r="CQ60" s="34">
        <v>99909</v>
      </c>
      <c r="CR60" s="34">
        <v>86364</v>
      </c>
      <c r="CS60" s="34">
        <v>73254</v>
      </c>
      <c r="CT60" s="34">
        <v>61685</v>
      </c>
      <c r="CU60" s="34">
        <v>50986</v>
      </c>
      <c r="CV60" s="34">
        <v>42132</v>
      </c>
      <c r="CW60" s="34">
        <v>34639</v>
      </c>
      <c r="CX60" s="34">
        <v>28135</v>
      </c>
      <c r="CY60" s="34">
        <v>22493</v>
      </c>
      <c r="CZ60" s="34">
        <v>17692</v>
      </c>
      <c r="DA60" s="34">
        <v>13615</v>
      </c>
      <c r="DB60" s="34">
        <v>10220</v>
      </c>
      <c r="DC60" s="35">
        <v>17064</v>
      </c>
      <c r="DD60" s="33">
        <v>152881</v>
      </c>
      <c r="DE60" s="34">
        <v>155817</v>
      </c>
      <c r="DF60" s="34">
        <v>158844</v>
      </c>
      <c r="DG60" s="34">
        <v>161941</v>
      </c>
      <c r="DH60" s="34">
        <v>165108</v>
      </c>
      <c r="DI60" s="34">
        <v>168332</v>
      </c>
      <c r="DJ60" s="34">
        <v>171616</v>
      </c>
      <c r="DK60" s="34">
        <v>174954</v>
      </c>
      <c r="DL60" s="34">
        <v>178345</v>
      </c>
      <c r="DM60" s="34">
        <v>181782</v>
      </c>
      <c r="DN60" s="34">
        <v>185270</v>
      </c>
      <c r="DO60" s="34">
        <v>188807</v>
      </c>
      <c r="DP60" s="34">
        <v>192386</v>
      </c>
      <c r="DQ60" s="34">
        <v>196012</v>
      </c>
      <c r="DR60" s="34">
        <v>199680</v>
      </c>
      <c r="DS60" s="34">
        <v>203400</v>
      </c>
      <c r="DT60" s="34">
        <v>207174</v>
      </c>
      <c r="DU60" s="34">
        <v>210994</v>
      </c>
      <c r="DV60" s="34">
        <v>214863</v>
      </c>
      <c r="DW60" s="34">
        <v>218784</v>
      </c>
      <c r="DX60" s="34">
        <v>222744</v>
      </c>
      <c r="DY60" s="34">
        <v>226758</v>
      </c>
      <c r="DZ60" s="34">
        <v>230834</v>
      </c>
      <c r="EA60" s="34">
        <v>234971</v>
      </c>
      <c r="EB60" s="34">
        <v>239196</v>
      </c>
      <c r="EC60" s="34">
        <v>243521</v>
      </c>
      <c r="ED60" s="34">
        <v>247954</v>
      </c>
      <c r="EE60" s="34">
        <v>252525</v>
      </c>
      <c r="EF60" s="34">
        <v>257241</v>
      </c>
      <c r="EG60" s="34">
        <v>262108</v>
      </c>
      <c r="EH60" s="34">
        <v>267142</v>
      </c>
      <c r="EI60" s="34">
        <v>272334</v>
      </c>
      <c r="EJ60" s="34">
        <v>277666</v>
      </c>
      <c r="EK60" s="34">
        <v>283134</v>
      </c>
      <c r="EL60" s="34">
        <v>288706</v>
      </c>
      <c r="EM60" s="34">
        <v>294355</v>
      </c>
      <c r="EN60" s="34">
        <v>300044</v>
      </c>
      <c r="EO60" s="34">
        <v>305746</v>
      </c>
      <c r="EP60" s="34">
        <v>311400</v>
      </c>
      <c r="EQ60" s="34">
        <v>316983</v>
      </c>
      <c r="ER60" s="34">
        <v>322421</v>
      </c>
      <c r="ES60" s="34">
        <v>327693</v>
      </c>
      <c r="ET60" s="34">
        <v>332738</v>
      </c>
      <c r="EU60" s="34">
        <v>337796</v>
      </c>
      <c r="EV60" s="34">
        <v>342219</v>
      </c>
      <c r="EW60" s="34">
        <v>345955</v>
      </c>
      <c r="EX60" s="34">
        <v>349508</v>
      </c>
      <c r="EY60" s="34">
        <v>353392</v>
      </c>
      <c r="EZ60" s="34">
        <v>358164</v>
      </c>
      <c r="FA60" s="34">
        <v>359575</v>
      </c>
      <c r="FB60" s="34">
        <v>363785</v>
      </c>
      <c r="FC60" s="34">
        <v>367993</v>
      </c>
      <c r="FD60" s="34">
        <v>370543</v>
      </c>
      <c r="FE60" s="34">
        <v>373097</v>
      </c>
      <c r="FF60" s="34">
        <v>375947</v>
      </c>
      <c r="FG60" s="34">
        <v>378726</v>
      </c>
      <c r="FH60" s="34">
        <v>381410</v>
      </c>
      <c r="FI60" s="34">
        <v>383583</v>
      </c>
      <c r="FJ60" s="34">
        <v>385946</v>
      </c>
      <c r="FK60" s="34">
        <v>388707</v>
      </c>
      <c r="FL60" s="34">
        <v>392021</v>
      </c>
      <c r="FM60" s="34">
        <v>394957</v>
      </c>
      <c r="FN60" s="34">
        <v>393627</v>
      </c>
      <c r="FO60" s="34">
        <v>392116</v>
      </c>
      <c r="FP60" s="34">
        <v>391056</v>
      </c>
      <c r="FQ60" s="34">
        <v>390495</v>
      </c>
      <c r="FR60" s="34">
        <v>390424</v>
      </c>
      <c r="FS60" s="34">
        <v>390362</v>
      </c>
      <c r="FT60" s="34">
        <v>388833</v>
      </c>
      <c r="FU60" s="34">
        <v>386025</v>
      </c>
      <c r="FV60" s="34">
        <v>381796</v>
      </c>
      <c r="FW60" s="34">
        <v>373954</v>
      </c>
      <c r="FX60" s="34">
        <v>366528</v>
      </c>
      <c r="FY60" s="34">
        <v>358706</v>
      </c>
      <c r="FZ60" s="34">
        <v>348342</v>
      </c>
      <c r="GA60" s="34">
        <v>335192</v>
      </c>
      <c r="GB60" s="34">
        <v>319906</v>
      </c>
      <c r="GC60" s="34">
        <v>303688</v>
      </c>
      <c r="GD60" s="34">
        <v>287420</v>
      </c>
      <c r="GE60" s="34">
        <v>270779</v>
      </c>
      <c r="GF60" s="34">
        <v>255487</v>
      </c>
      <c r="GG60" s="34">
        <v>240588</v>
      </c>
      <c r="GH60" s="34">
        <v>226321</v>
      </c>
      <c r="GI60" s="34">
        <v>211819</v>
      </c>
      <c r="GJ60" s="34">
        <v>198506</v>
      </c>
      <c r="GK60" s="34">
        <v>184778</v>
      </c>
      <c r="GL60" s="34">
        <v>169764</v>
      </c>
      <c r="GM60" s="34">
        <v>153932</v>
      </c>
      <c r="GN60" s="34">
        <v>137627</v>
      </c>
      <c r="GO60" s="34">
        <v>120336</v>
      </c>
      <c r="GP60" s="34">
        <v>104371</v>
      </c>
      <c r="GQ60" s="34">
        <v>88964</v>
      </c>
      <c r="GR60" s="34">
        <v>75220</v>
      </c>
      <c r="GS60" s="34">
        <v>63017</v>
      </c>
      <c r="GT60" s="34">
        <v>52515</v>
      </c>
      <c r="GU60" s="34">
        <v>43196</v>
      </c>
      <c r="GV60" s="34">
        <v>34973</v>
      </c>
      <c r="GW60" s="34">
        <v>27891</v>
      </c>
      <c r="GX60" s="34">
        <v>21761</v>
      </c>
      <c r="GY60" s="34">
        <v>16422</v>
      </c>
      <c r="GZ60" s="35">
        <v>29712</v>
      </c>
      <c r="HA60" s="33">
        <v>313624</v>
      </c>
      <c r="HB60" s="34">
        <v>319704</v>
      </c>
      <c r="HC60" s="34">
        <v>325952</v>
      </c>
      <c r="HD60" s="34">
        <v>332351</v>
      </c>
      <c r="HE60" s="34">
        <v>338880</v>
      </c>
      <c r="HF60" s="34">
        <v>345533</v>
      </c>
      <c r="HG60" s="34">
        <v>352301</v>
      </c>
      <c r="HH60" s="34">
        <v>359188</v>
      </c>
      <c r="HI60" s="34">
        <v>366176</v>
      </c>
      <c r="HJ60" s="34">
        <v>373265</v>
      </c>
      <c r="HK60" s="34">
        <v>380452</v>
      </c>
      <c r="HL60" s="34">
        <v>387743</v>
      </c>
      <c r="HM60" s="34">
        <v>395115</v>
      </c>
      <c r="HN60" s="34">
        <v>402578</v>
      </c>
      <c r="HO60" s="34">
        <v>410119</v>
      </c>
      <c r="HP60" s="34">
        <v>417750</v>
      </c>
      <c r="HQ60" s="34">
        <v>425467</v>
      </c>
      <c r="HR60" s="34">
        <v>433264</v>
      </c>
      <c r="HS60" s="34">
        <v>441138</v>
      </c>
      <c r="HT60" s="34">
        <v>449090</v>
      </c>
      <c r="HU60" s="34">
        <v>457123</v>
      </c>
      <c r="HV60" s="34">
        <v>465253</v>
      </c>
      <c r="HW60" s="34">
        <v>473501</v>
      </c>
      <c r="HX60" s="34">
        <v>481872</v>
      </c>
      <c r="HY60" s="34">
        <v>490409</v>
      </c>
      <c r="HZ60" s="34">
        <v>499128</v>
      </c>
      <c r="IA60" s="34">
        <v>508060</v>
      </c>
      <c r="IB60" s="34">
        <v>517252</v>
      </c>
      <c r="IC60" s="34">
        <v>526719</v>
      </c>
      <c r="ID60" s="34">
        <v>536493</v>
      </c>
      <c r="IE60" s="34">
        <v>546582</v>
      </c>
      <c r="IF60" s="34">
        <v>556980</v>
      </c>
      <c r="IG60" s="34">
        <v>567661</v>
      </c>
      <c r="IH60" s="34">
        <v>578597</v>
      </c>
      <c r="II60" s="34">
        <v>589730</v>
      </c>
      <c r="IJ60" s="34">
        <v>601008</v>
      </c>
      <c r="IK60" s="34">
        <v>612353</v>
      </c>
      <c r="IL60" s="34">
        <v>623701</v>
      </c>
      <c r="IM60" s="34">
        <v>634947</v>
      </c>
      <c r="IN60" s="34">
        <v>646009</v>
      </c>
      <c r="IO60" s="34">
        <v>656771</v>
      </c>
      <c r="IP60" s="34">
        <v>667170</v>
      </c>
      <c r="IQ60" s="34">
        <v>677094</v>
      </c>
      <c r="IR60" s="34">
        <v>687014</v>
      </c>
      <c r="IS60" s="34">
        <v>695629</v>
      </c>
      <c r="IT60" s="34">
        <v>702784</v>
      </c>
      <c r="IU60" s="34">
        <v>709510</v>
      </c>
      <c r="IV60" s="34">
        <v>716922</v>
      </c>
      <c r="IW60" s="34">
        <v>726233</v>
      </c>
      <c r="IX60" s="34">
        <v>728609</v>
      </c>
      <c r="IY60" s="34">
        <v>737024</v>
      </c>
      <c r="IZ60" s="34">
        <v>743258</v>
      </c>
      <c r="JA60" s="34">
        <v>748052</v>
      </c>
      <c r="JB60" s="34">
        <v>752714</v>
      </c>
      <c r="JC60" s="34">
        <v>756894</v>
      </c>
      <c r="JD60" s="34">
        <v>761004</v>
      </c>
      <c r="JE60" s="34">
        <v>765037</v>
      </c>
      <c r="JF60" s="34">
        <v>769011</v>
      </c>
      <c r="JG60" s="34">
        <v>773079</v>
      </c>
      <c r="JH60" s="34">
        <v>777417</v>
      </c>
      <c r="JI60" s="34">
        <v>782262</v>
      </c>
      <c r="JJ60" s="34">
        <v>786508</v>
      </c>
      <c r="JK60" s="34">
        <v>782392</v>
      </c>
      <c r="JL60" s="34">
        <v>777540</v>
      </c>
      <c r="JM60" s="34">
        <v>772240</v>
      </c>
      <c r="JN60" s="34">
        <v>767522</v>
      </c>
      <c r="JO60" s="34">
        <v>763807</v>
      </c>
      <c r="JP60" s="34">
        <v>760416</v>
      </c>
      <c r="JQ60" s="34">
        <v>751328</v>
      </c>
      <c r="JR60" s="34">
        <v>740825</v>
      </c>
      <c r="JS60" s="34">
        <v>728830</v>
      </c>
      <c r="JT60" s="34">
        <v>713487</v>
      </c>
      <c r="JU60" s="34">
        <v>698367</v>
      </c>
      <c r="JV60" s="34">
        <v>681770</v>
      </c>
      <c r="JW60" s="34">
        <v>659584</v>
      </c>
      <c r="JX60" s="34">
        <v>631208</v>
      </c>
      <c r="JY60" s="34">
        <v>599420</v>
      </c>
      <c r="JZ60" s="34">
        <v>566463</v>
      </c>
      <c r="KA60" s="34">
        <v>533250</v>
      </c>
      <c r="KB60" s="34">
        <v>499764</v>
      </c>
      <c r="KC60" s="34">
        <v>467230</v>
      </c>
      <c r="KD60" s="34">
        <v>436999</v>
      </c>
      <c r="KE60" s="34">
        <v>407859</v>
      </c>
      <c r="KF60" s="34">
        <v>379374</v>
      </c>
      <c r="KG60" s="34">
        <v>352832</v>
      </c>
      <c r="KH60" s="34">
        <v>325687</v>
      </c>
      <c r="KI60" s="34">
        <v>296924</v>
      </c>
      <c r="KJ60" s="34">
        <v>267683</v>
      </c>
      <c r="KK60" s="34">
        <v>237536</v>
      </c>
      <c r="KL60" s="34">
        <v>206700</v>
      </c>
      <c r="KM60" s="34">
        <v>177625</v>
      </c>
      <c r="KN60" s="34">
        <v>150649</v>
      </c>
      <c r="KO60" s="34">
        <v>126206</v>
      </c>
      <c r="KP60" s="34">
        <v>105149</v>
      </c>
      <c r="KQ60" s="34">
        <v>87154</v>
      </c>
      <c r="KR60" s="34">
        <v>71331</v>
      </c>
      <c r="KS60" s="34">
        <v>57466</v>
      </c>
      <c r="KT60" s="34">
        <v>45583</v>
      </c>
      <c r="KU60" s="34">
        <v>35376</v>
      </c>
      <c r="KV60" s="34">
        <v>26642</v>
      </c>
      <c r="KW60" s="35">
        <v>46776</v>
      </c>
    </row>
    <row r="61" spans="1:309" s="16" customFormat="1" ht="13.2">
      <c r="A61" s="20" t="s">
        <v>307</v>
      </c>
      <c r="B61" s="32">
        <v>2069</v>
      </c>
      <c r="C61" s="20" t="s">
        <v>3</v>
      </c>
      <c r="D61" s="36">
        <v>50972537</v>
      </c>
      <c r="E61" s="37">
        <v>25227187</v>
      </c>
      <c r="F61" s="38">
        <v>25745350</v>
      </c>
      <c r="G61" s="36">
        <v>157714</v>
      </c>
      <c r="H61" s="37">
        <v>160785</v>
      </c>
      <c r="I61" s="37">
        <v>163938</v>
      </c>
      <c r="J61" s="37">
        <v>167166</v>
      </c>
      <c r="K61" s="37">
        <v>170462</v>
      </c>
      <c r="L61" s="37">
        <v>173826</v>
      </c>
      <c r="M61" s="37">
        <v>177250</v>
      </c>
      <c r="N61" s="37">
        <v>180732</v>
      </c>
      <c r="O61" s="37">
        <v>184273</v>
      </c>
      <c r="P61" s="37">
        <v>187862</v>
      </c>
      <c r="Q61" s="37">
        <v>191513</v>
      </c>
      <c r="R61" s="37">
        <v>195205</v>
      </c>
      <c r="S61" s="37">
        <v>198948</v>
      </c>
      <c r="T61" s="37">
        <v>202730</v>
      </c>
      <c r="U61" s="37">
        <v>206551</v>
      </c>
      <c r="V61" s="37">
        <v>210407</v>
      </c>
      <c r="W61" s="37">
        <v>214299</v>
      </c>
      <c r="X61" s="37">
        <v>218213</v>
      </c>
      <c r="Y61" s="37">
        <v>222162</v>
      </c>
      <c r="Z61" s="37">
        <v>226131</v>
      </c>
      <c r="AA61" s="37">
        <v>230137</v>
      </c>
      <c r="AB61" s="37">
        <v>234179</v>
      </c>
      <c r="AC61" s="37">
        <v>238270</v>
      </c>
      <c r="AD61" s="37">
        <v>242419</v>
      </c>
      <c r="AE61" s="37">
        <v>246627</v>
      </c>
      <c r="AF61" s="37">
        <v>250917</v>
      </c>
      <c r="AG61" s="37">
        <v>255291</v>
      </c>
      <c r="AH61" s="37">
        <v>259767</v>
      </c>
      <c r="AI61" s="37">
        <v>264370</v>
      </c>
      <c r="AJ61" s="37">
        <v>269108</v>
      </c>
      <c r="AK61" s="37">
        <v>274002</v>
      </c>
      <c r="AL61" s="37">
        <v>279044</v>
      </c>
      <c r="AM61" s="37">
        <v>284236</v>
      </c>
      <c r="AN61" s="37">
        <v>289571</v>
      </c>
      <c r="AO61" s="37">
        <v>295019</v>
      </c>
      <c r="AP61" s="37">
        <v>300563</v>
      </c>
      <c r="AQ61" s="37">
        <v>306170</v>
      </c>
      <c r="AR61" s="37">
        <v>311802</v>
      </c>
      <c r="AS61" s="37">
        <v>317413</v>
      </c>
      <c r="AT61" s="37">
        <v>322975</v>
      </c>
      <c r="AU61" s="37">
        <v>328413</v>
      </c>
      <c r="AV61" s="37">
        <v>333704</v>
      </c>
      <c r="AW61" s="37">
        <v>338782</v>
      </c>
      <c r="AX61" s="37">
        <v>343608</v>
      </c>
      <c r="AY61" s="37">
        <v>348428</v>
      </c>
      <c r="AZ61" s="37">
        <v>352548</v>
      </c>
      <c r="BA61" s="37">
        <v>355908</v>
      </c>
      <c r="BB61" s="37">
        <v>359015</v>
      </c>
      <c r="BC61" s="37">
        <v>362455</v>
      </c>
      <c r="BD61" s="37">
        <v>366897</v>
      </c>
      <c r="BE61" s="37">
        <v>367776</v>
      </c>
      <c r="BF61" s="37">
        <v>371863</v>
      </c>
      <c r="BG61" s="37">
        <v>373778</v>
      </c>
      <c r="BH61" s="37">
        <v>375894</v>
      </c>
      <c r="BI61" s="37">
        <v>377862</v>
      </c>
      <c r="BJ61" s="37">
        <v>379038</v>
      </c>
      <c r="BK61" s="37">
        <v>380214</v>
      </c>
      <c r="BL61" s="37">
        <v>381386</v>
      </c>
      <c r="BM61" s="37">
        <v>382986</v>
      </c>
      <c r="BN61" s="37">
        <v>384483</v>
      </c>
      <c r="BO61" s="37">
        <v>385813</v>
      </c>
      <c r="BP61" s="37">
        <v>387101</v>
      </c>
      <c r="BQ61" s="37">
        <v>388121</v>
      </c>
      <c r="BR61" s="37">
        <v>385080</v>
      </c>
      <c r="BS61" s="37">
        <v>381454</v>
      </c>
      <c r="BT61" s="37">
        <v>376926</v>
      </c>
      <c r="BU61" s="37">
        <v>372445</v>
      </c>
      <c r="BV61" s="37">
        <v>368455</v>
      </c>
      <c r="BW61" s="37">
        <v>364737</v>
      </c>
      <c r="BX61" s="37">
        <v>356833</v>
      </c>
      <c r="BY61" s="37">
        <v>348758</v>
      </c>
      <c r="BZ61" s="37">
        <v>340583</v>
      </c>
      <c r="CA61" s="37">
        <v>332614</v>
      </c>
      <c r="CB61" s="37">
        <v>324411</v>
      </c>
      <c r="CC61" s="37">
        <v>315119</v>
      </c>
      <c r="CD61" s="37">
        <v>302854</v>
      </c>
      <c r="CE61" s="37">
        <v>287241</v>
      </c>
      <c r="CF61" s="37">
        <v>270400</v>
      </c>
      <c r="CG61" s="37">
        <v>253349</v>
      </c>
      <c r="CH61" s="37">
        <v>236121</v>
      </c>
      <c r="CI61" s="37">
        <v>219008</v>
      </c>
      <c r="CJ61" s="37">
        <v>201574</v>
      </c>
      <c r="CK61" s="37">
        <v>185986</v>
      </c>
      <c r="CL61" s="37">
        <v>170915</v>
      </c>
      <c r="CM61" s="37">
        <v>156754</v>
      </c>
      <c r="CN61" s="37">
        <v>143376</v>
      </c>
      <c r="CO61" s="37">
        <v>129919</v>
      </c>
      <c r="CP61" s="37">
        <v>116273</v>
      </c>
      <c r="CQ61" s="37">
        <v>103085</v>
      </c>
      <c r="CR61" s="37">
        <v>89661</v>
      </c>
      <c r="CS61" s="37">
        <v>76679</v>
      </c>
      <c r="CT61" s="37">
        <v>64297</v>
      </c>
      <c r="CU61" s="37">
        <v>53470</v>
      </c>
      <c r="CV61" s="37">
        <v>43604</v>
      </c>
      <c r="CW61" s="37">
        <v>35510</v>
      </c>
      <c r="CX61" s="37">
        <v>28736</v>
      </c>
      <c r="CY61" s="37">
        <v>22920</v>
      </c>
      <c r="CZ61" s="37">
        <v>17971</v>
      </c>
      <c r="DA61" s="37">
        <v>13850</v>
      </c>
      <c r="DB61" s="37">
        <v>10418</v>
      </c>
      <c r="DC61" s="38">
        <v>17681</v>
      </c>
      <c r="DD61" s="36">
        <v>149998</v>
      </c>
      <c r="DE61" s="37">
        <v>152872</v>
      </c>
      <c r="DF61" s="37">
        <v>155830</v>
      </c>
      <c r="DG61" s="37">
        <v>158866</v>
      </c>
      <c r="DH61" s="37">
        <v>161965</v>
      </c>
      <c r="DI61" s="37">
        <v>165127</v>
      </c>
      <c r="DJ61" s="37">
        <v>168356</v>
      </c>
      <c r="DK61" s="37">
        <v>171634</v>
      </c>
      <c r="DL61" s="37">
        <v>174968</v>
      </c>
      <c r="DM61" s="37">
        <v>178356</v>
      </c>
      <c r="DN61" s="37">
        <v>181790</v>
      </c>
      <c r="DO61" s="37">
        <v>185274</v>
      </c>
      <c r="DP61" s="37">
        <v>188802</v>
      </c>
      <c r="DQ61" s="37">
        <v>192378</v>
      </c>
      <c r="DR61" s="37">
        <v>195999</v>
      </c>
      <c r="DS61" s="37">
        <v>199667</v>
      </c>
      <c r="DT61" s="37">
        <v>203384</v>
      </c>
      <c r="DU61" s="37">
        <v>207152</v>
      </c>
      <c r="DV61" s="37">
        <v>210963</v>
      </c>
      <c r="DW61" s="37">
        <v>214818</v>
      </c>
      <c r="DX61" s="37">
        <v>218712</v>
      </c>
      <c r="DY61" s="37">
        <v>222655</v>
      </c>
      <c r="DZ61" s="37">
        <v>226648</v>
      </c>
      <c r="EA61" s="37">
        <v>230704</v>
      </c>
      <c r="EB61" s="37">
        <v>234826</v>
      </c>
      <c r="EC61" s="37">
        <v>239042</v>
      </c>
      <c r="ED61" s="37">
        <v>243350</v>
      </c>
      <c r="EE61" s="37">
        <v>247781</v>
      </c>
      <c r="EF61" s="37">
        <v>252339</v>
      </c>
      <c r="EG61" s="37">
        <v>257043</v>
      </c>
      <c r="EH61" s="37">
        <v>261910</v>
      </c>
      <c r="EI61" s="37">
        <v>266932</v>
      </c>
      <c r="EJ61" s="37">
        <v>272115</v>
      </c>
      <c r="EK61" s="37">
        <v>277443</v>
      </c>
      <c r="EL61" s="37">
        <v>282895</v>
      </c>
      <c r="EM61" s="37">
        <v>288455</v>
      </c>
      <c r="EN61" s="37">
        <v>294085</v>
      </c>
      <c r="EO61" s="37">
        <v>299761</v>
      </c>
      <c r="EP61" s="37">
        <v>305438</v>
      </c>
      <c r="EQ61" s="37">
        <v>311078</v>
      </c>
      <c r="ER61" s="37">
        <v>316624</v>
      </c>
      <c r="ES61" s="37">
        <v>322041</v>
      </c>
      <c r="ET61" s="37">
        <v>327279</v>
      </c>
      <c r="EU61" s="37">
        <v>332295</v>
      </c>
      <c r="EV61" s="37">
        <v>337310</v>
      </c>
      <c r="EW61" s="37">
        <v>341697</v>
      </c>
      <c r="EX61" s="37">
        <v>345386</v>
      </c>
      <c r="EY61" s="37">
        <v>348892</v>
      </c>
      <c r="EZ61" s="37">
        <v>352726</v>
      </c>
      <c r="FA61" s="37">
        <v>357430</v>
      </c>
      <c r="FB61" s="37">
        <v>358780</v>
      </c>
      <c r="FC61" s="37">
        <v>362922</v>
      </c>
      <c r="FD61" s="37">
        <v>367055</v>
      </c>
      <c r="FE61" s="37">
        <v>369515</v>
      </c>
      <c r="FF61" s="37">
        <v>371979</v>
      </c>
      <c r="FG61" s="37">
        <v>374738</v>
      </c>
      <c r="FH61" s="37">
        <v>377404</v>
      </c>
      <c r="FI61" s="37">
        <v>379968</v>
      </c>
      <c r="FJ61" s="37">
        <v>382015</v>
      </c>
      <c r="FK61" s="37">
        <v>384230</v>
      </c>
      <c r="FL61" s="37">
        <v>386830</v>
      </c>
      <c r="FM61" s="37">
        <v>389953</v>
      </c>
      <c r="FN61" s="37">
        <v>392682</v>
      </c>
      <c r="FO61" s="37">
        <v>391146</v>
      </c>
      <c r="FP61" s="37">
        <v>389411</v>
      </c>
      <c r="FQ61" s="37">
        <v>388102</v>
      </c>
      <c r="FR61" s="37">
        <v>387266</v>
      </c>
      <c r="FS61" s="37">
        <v>386878</v>
      </c>
      <c r="FT61" s="37">
        <v>386472</v>
      </c>
      <c r="FU61" s="37">
        <v>384593</v>
      </c>
      <c r="FV61" s="37">
        <v>381401</v>
      </c>
      <c r="FW61" s="37">
        <v>376736</v>
      </c>
      <c r="FX61" s="37">
        <v>368473</v>
      </c>
      <c r="FY61" s="37">
        <v>360561</v>
      </c>
      <c r="FZ61" s="37">
        <v>352210</v>
      </c>
      <c r="GA61" s="37">
        <v>341301</v>
      </c>
      <c r="GB61" s="37">
        <v>327609</v>
      </c>
      <c r="GC61" s="37">
        <v>311813</v>
      </c>
      <c r="GD61" s="37">
        <v>295100</v>
      </c>
      <c r="GE61" s="37">
        <v>278326</v>
      </c>
      <c r="GF61" s="37">
        <v>261194</v>
      </c>
      <c r="GG61" s="37">
        <v>245350</v>
      </c>
      <c r="GH61" s="37">
        <v>229901</v>
      </c>
      <c r="GI61" s="37">
        <v>215062</v>
      </c>
      <c r="GJ61" s="37">
        <v>200041</v>
      </c>
      <c r="GK61" s="37">
        <v>186245</v>
      </c>
      <c r="GL61" s="37">
        <v>172069</v>
      </c>
      <c r="GM61" s="37">
        <v>156812</v>
      </c>
      <c r="GN61" s="37">
        <v>140938</v>
      </c>
      <c r="GO61" s="37">
        <v>124817</v>
      </c>
      <c r="GP61" s="37">
        <v>107999</v>
      </c>
      <c r="GQ61" s="37">
        <v>92606</v>
      </c>
      <c r="GR61" s="37">
        <v>77968</v>
      </c>
      <c r="GS61" s="37">
        <v>65033</v>
      </c>
      <c r="GT61" s="37">
        <v>53673</v>
      </c>
      <c r="GU61" s="37">
        <v>44003</v>
      </c>
      <c r="GV61" s="37">
        <v>35516</v>
      </c>
      <c r="GW61" s="37">
        <v>28182</v>
      </c>
      <c r="GX61" s="37">
        <v>21994</v>
      </c>
      <c r="GY61" s="37">
        <v>16767</v>
      </c>
      <c r="GZ61" s="38">
        <v>30620</v>
      </c>
      <c r="HA61" s="36">
        <v>307712</v>
      </c>
      <c r="HB61" s="37">
        <v>313657</v>
      </c>
      <c r="HC61" s="37">
        <v>319768</v>
      </c>
      <c r="HD61" s="37">
        <v>326032</v>
      </c>
      <c r="HE61" s="37">
        <v>332427</v>
      </c>
      <c r="HF61" s="37">
        <v>338953</v>
      </c>
      <c r="HG61" s="37">
        <v>345606</v>
      </c>
      <c r="HH61" s="37">
        <v>352366</v>
      </c>
      <c r="HI61" s="37">
        <v>359241</v>
      </c>
      <c r="HJ61" s="37">
        <v>366218</v>
      </c>
      <c r="HK61" s="37">
        <v>373303</v>
      </c>
      <c r="HL61" s="37">
        <v>380479</v>
      </c>
      <c r="HM61" s="37">
        <v>387750</v>
      </c>
      <c r="HN61" s="37">
        <v>395108</v>
      </c>
      <c r="HO61" s="37">
        <v>402550</v>
      </c>
      <c r="HP61" s="37">
        <v>410074</v>
      </c>
      <c r="HQ61" s="37">
        <v>417683</v>
      </c>
      <c r="HR61" s="37">
        <v>425365</v>
      </c>
      <c r="HS61" s="37">
        <v>433125</v>
      </c>
      <c r="HT61" s="37">
        <v>440949</v>
      </c>
      <c r="HU61" s="37">
        <v>448849</v>
      </c>
      <c r="HV61" s="37">
        <v>456834</v>
      </c>
      <c r="HW61" s="37">
        <v>464918</v>
      </c>
      <c r="HX61" s="37">
        <v>473123</v>
      </c>
      <c r="HY61" s="37">
        <v>481453</v>
      </c>
      <c r="HZ61" s="37">
        <v>489959</v>
      </c>
      <c r="IA61" s="37">
        <v>498641</v>
      </c>
      <c r="IB61" s="37">
        <v>507548</v>
      </c>
      <c r="IC61" s="37">
        <v>516709</v>
      </c>
      <c r="ID61" s="37">
        <v>526151</v>
      </c>
      <c r="IE61" s="37">
        <v>535912</v>
      </c>
      <c r="IF61" s="37">
        <v>545976</v>
      </c>
      <c r="IG61" s="37">
        <v>556351</v>
      </c>
      <c r="IH61" s="37">
        <v>567014</v>
      </c>
      <c r="II61" s="37">
        <v>577914</v>
      </c>
      <c r="IJ61" s="37">
        <v>589018</v>
      </c>
      <c r="IK61" s="37">
        <v>600255</v>
      </c>
      <c r="IL61" s="37">
        <v>611563</v>
      </c>
      <c r="IM61" s="37">
        <v>622851</v>
      </c>
      <c r="IN61" s="37">
        <v>634053</v>
      </c>
      <c r="IO61" s="37">
        <v>645037</v>
      </c>
      <c r="IP61" s="37">
        <v>655745</v>
      </c>
      <c r="IQ61" s="37">
        <v>666061</v>
      </c>
      <c r="IR61" s="37">
        <v>675903</v>
      </c>
      <c r="IS61" s="37">
        <v>685738</v>
      </c>
      <c r="IT61" s="37">
        <v>694245</v>
      </c>
      <c r="IU61" s="37">
        <v>701294</v>
      </c>
      <c r="IV61" s="37">
        <v>707907</v>
      </c>
      <c r="IW61" s="37">
        <v>715181</v>
      </c>
      <c r="IX61" s="37">
        <v>724327</v>
      </c>
      <c r="IY61" s="37">
        <v>726556</v>
      </c>
      <c r="IZ61" s="37">
        <v>734785</v>
      </c>
      <c r="JA61" s="37">
        <v>740833</v>
      </c>
      <c r="JB61" s="37">
        <v>745409</v>
      </c>
      <c r="JC61" s="37">
        <v>749841</v>
      </c>
      <c r="JD61" s="37">
        <v>753776</v>
      </c>
      <c r="JE61" s="37">
        <v>757618</v>
      </c>
      <c r="JF61" s="37">
        <v>761354</v>
      </c>
      <c r="JG61" s="37">
        <v>765001</v>
      </c>
      <c r="JH61" s="37">
        <v>768713</v>
      </c>
      <c r="JI61" s="37">
        <v>772643</v>
      </c>
      <c r="JJ61" s="37">
        <v>777054</v>
      </c>
      <c r="JK61" s="37">
        <v>780803</v>
      </c>
      <c r="JL61" s="37">
        <v>776226</v>
      </c>
      <c r="JM61" s="37">
        <v>770865</v>
      </c>
      <c r="JN61" s="37">
        <v>765028</v>
      </c>
      <c r="JO61" s="37">
        <v>759711</v>
      </c>
      <c r="JP61" s="37">
        <v>755333</v>
      </c>
      <c r="JQ61" s="37">
        <v>751209</v>
      </c>
      <c r="JR61" s="37">
        <v>741426</v>
      </c>
      <c r="JS61" s="37">
        <v>730159</v>
      </c>
      <c r="JT61" s="37">
        <v>717319</v>
      </c>
      <c r="JU61" s="37">
        <v>701087</v>
      </c>
      <c r="JV61" s="37">
        <v>684972</v>
      </c>
      <c r="JW61" s="37">
        <v>667329</v>
      </c>
      <c r="JX61" s="37">
        <v>644155</v>
      </c>
      <c r="JY61" s="37">
        <v>614850</v>
      </c>
      <c r="JZ61" s="37">
        <v>582213</v>
      </c>
      <c r="KA61" s="37">
        <v>548449</v>
      </c>
      <c r="KB61" s="37">
        <v>514447</v>
      </c>
      <c r="KC61" s="37">
        <v>480202</v>
      </c>
      <c r="KD61" s="37">
        <v>446924</v>
      </c>
      <c r="KE61" s="37">
        <v>415887</v>
      </c>
      <c r="KF61" s="37">
        <v>385977</v>
      </c>
      <c r="KG61" s="37">
        <v>356795</v>
      </c>
      <c r="KH61" s="37">
        <v>329621</v>
      </c>
      <c r="KI61" s="37">
        <v>301988</v>
      </c>
      <c r="KJ61" s="37">
        <v>273085</v>
      </c>
      <c r="KK61" s="37">
        <v>244023</v>
      </c>
      <c r="KL61" s="37">
        <v>214478</v>
      </c>
      <c r="KM61" s="37">
        <v>184678</v>
      </c>
      <c r="KN61" s="37">
        <v>156903</v>
      </c>
      <c r="KO61" s="37">
        <v>131438</v>
      </c>
      <c r="KP61" s="37">
        <v>108637</v>
      </c>
      <c r="KQ61" s="37">
        <v>89183</v>
      </c>
      <c r="KR61" s="37">
        <v>72739</v>
      </c>
      <c r="KS61" s="37">
        <v>58436</v>
      </c>
      <c r="KT61" s="37">
        <v>46153</v>
      </c>
      <c r="KU61" s="37">
        <v>35844</v>
      </c>
      <c r="KV61" s="37">
        <v>27185</v>
      </c>
      <c r="KW61" s="38">
        <v>48301</v>
      </c>
    </row>
    <row r="62" spans="1:309" s="16" customFormat="1" ht="13.2">
      <c r="A62" s="42" t="s">
        <v>307</v>
      </c>
      <c r="B62" s="43">
        <v>2070</v>
      </c>
      <c r="C62" s="42" t="s">
        <v>3</v>
      </c>
      <c r="D62" s="39">
        <v>50592097</v>
      </c>
      <c r="E62" s="40">
        <v>25042622</v>
      </c>
      <c r="F62" s="41">
        <v>25549475</v>
      </c>
      <c r="G62" s="39">
        <v>154756</v>
      </c>
      <c r="H62" s="40">
        <v>157753</v>
      </c>
      <c r="I62" s="40">
        <v>160841</v>
      </c>
      <c r="J62" s="40">
        <v>163995</v>
      </c>
      <c r="K62" s="40">
        <v>167226</v>
      </c>
      <c r="L62" s="40">
        <v>170517</v>
      </c>
      <c r="M62" s="40">
        <v>173875</v>
      </c>
      <c r="N62" s="40">
        <v>177297</v>
      </c>
      <c r="O62" s="40">
        <v>180772</v>
      </c>
      <c r="P62" s="40">
        <v>184306</v>
      </c>
      <c r="Q62" s="40">
        <v>187898</v>
      </c>
      <c r="R62" s="40">
        <v>191532</v>
      </c>
      <c r="S62" s="40">
        <v>195220</v>
      </c>
      <c r="T62" s="40">
        <v>198950</v>
      </c>
      <c r="U62" s="40">
        <v>202717</v>
      </c>
      <c r="V62" s="40">
        <v>206523</v>
      </c>
      <c r="W62" s="40">
        <v>210361</v>
      </c>
      <c r="X62" s="40">
        <v>214224</v>
      </c>
      <c r="Y62" s="40">
        <v>218114</v>
      </c>
      <c r="Z62" s="40">
        <v>222023</v>
      </c>
      <c r="AA62" s="40">
        <v>225967</v>
      </c>
      <c r="AB62" s="40">
        <v>229943</v>
      </c>
      <c r="AC62" s="40">
        <v>233964</v>
      </c>
      <c r="AD62" s="40">
        <v>238034</v>
      </c>
      <c r="AE62" s="40">
        <v>242154</v>
      </c>
      <c r="AF62" s="40">
        <v>246345</v>
      </c>
      <c r="AG62" s="40">
        <v>250610</v>
      </c>
      <c r="AH62" s="40">
        <v>254962</v>
      </c>
      <c r="AI62" s="40">
        <v>259427</v>
      </c>
      <c r="AJ62" s="40">
        <v>264014</v>
      </c>
      <c r="AK62" s="40">
        <v>268735</v>
      </c>
      <c r="AL62" s="40">
        <v>273617</v>
      </c>
      <c r="AM62" s="40">
        <v>278646</v>
      </c>
      <c r="AN62" s="40">
        <v>283824</v>
      </c>
      <c r="AO62" s="40">
        <v>289140</v>
      </c>
      <c r="AP62" s="40">
        <v>294572</v>
      </c>
      <c r="AQ62" s="40">
        <v>300095</v>
      </c>
      <c r="AR62" s="40">
        <v>305677</v>
      </c>
      <c r="AS62" s="40">
        <v>311276</v>
      </c>
      <c r="AT62" s="40">
        <v>316861</v>
      </c>
      <c r="AU62" s="40">
        <v>322378</v>
      </c>
      <c r="AV62" s="40">
        <v>327784</v>
      </c>
      <c r="AW62" s="40">
        <v>333022</v>
      </c>
      <c r="AX62" s="40">
        <v>338058</v>
      </c>
      <c r="AY62" s="40">
        <v>342831</v>
      </c>
      <c r="AZ62" s="40">
        <v>347586</v>
      </c>
      <c r="BA62" s="40">
        <v>351647</v>
      </c>
      <c r="BB62" s="40">
        <v>354937</v>
      </c>
      <c r="BC62" s="40">
        <v>357963</v>
      </c>
      <c r="BD62" s="40">
        <v>361316</v>
      </c>
      <c r="BE62" s="40">
        <v>365650</v>
      </c>
      <c r="BF62" s="40">
        <v>366424</v>
      </c>
      <c r="BG62" s="40">
        <v>370393</v>
      </c>
      <c r="BH62" s="40">
        <v>372183</v>
      </c>
      <c r="BI62" s="40">
        <v>374159</v>
      </c>
      <c r="BJ62" s="40">
        <v>375987</v>
      </c>
      <c r="BK62" s="40">
        <v>377003</v>
      </c>
      <c r="BL62" s="40">
        <v>377999</v>
      </c>
      <c r="BM62" s="40">
        <v>378984</v>
      </c>
      <c r="BN62" s="40">
        <v>380377</v>
      </c>
      <c r="BO62" s="40">
        <v>381639</v>
      </c>
      <c r="BP62" s="40">
        <v>382728</v>
      </c>
      <c r="BQ62" s="40">
        <v>383734</v>
      </c>
      <c r="BR62" s="40">
        <v>384465</v>
      </c>
      <c r="BS62" s="40">
        <v>381138</v>
      </c>
      <c r="BT62" s="40">
        <v>377220</v>
      </c>
      <c r="BU62" s="40">
        <v>372375</v>
      </c>
      <c r="BV62" s="40">
        <v>367548</v>
      </c>
      <c r="BW62" s="40">
        <v>363190</v>
      </c>
      <c r="BX62" s="40">
        <v>359061</v>
      </c>
      <c r="BY62" s="40">
        <v>350781</v>
      </c>
      <c r="BZ62" s="40">
        <v>342295</v>
      </c>
      <c r="CA62" s="40">
        <v>333671</v>
      </c>
      <c r="CB62" s="40">
        <v>325216</v>
      </c>
      <c r="CC62" s="40">
        <v>316494</v>
      </c>
      <c r="CD62" s="40">
        <v>306688</v>
      </c>
      <c r="CE62" s="40">
        <v>293944</v>
      </c>
      <c r="CF62" s="40">
        <v>277952</v>
      </c>
      <c r="CG62" s="40">
        <v>260772</v>
      </c>
      <c r="CH62" s="40">
        <v>243416</v>
      </c>
      <c r="CI62" s="40">
        <v>225914</v>
      </c>
      <c r="CJ62" s="40">
        <v>208566</v>
      </c>
      <c r="CK62" s="40">
        <v>190956</v>
      </c>
      <c r="CL62" s="40">
        <v>175180</v>
      </c>
      <c r="CM62" s="40">
        <v>159966</v>
      </c>
      <c r="CN62" s="40">
        <v>145706</v>
      </c>
      <c r="CO62" s="40">
        <v>132259</v>
      </c>
      <c r="CP62" s="40">
        <v>118855</v>
      </c>
      <c r="CQ62" s="40">
        <v>105425</v>
      </c>
      <c r="CR62" s="40">
        <v>92567</v>
      </c>
      <c r="CS62" s="40">
        <v>79657</v>
      </c>
      <c r="CT62" s="40">
        <v>67344</v>
      </c>
      <c r="CU62" s="40">
        <v>55765</v>
      </c>
      <c r="CV62" s="40">
        <v>45760</v>
      </c>
      <c r="CW62" s="40">
        <v>36777</v>
      </c>
      <c r="CX62" s="40">
        <v>29479</v>
      </c>
      <c r="CY62" s="40">
        <v>23426</v>
      </c>
      <c r="CZ62" s="40">
        <v>18326</v>
      </c>
      <c r="DA62" s="40">
        <v>14071</v>
      </c>
      <c r="DB62" s="40">
        <v>10604</v>
      </c>
      <c r="DC62" s="41">
        <v>18248</v>
      </c>
      <c r="DD62" s="39">
        <v>147185</v>
      </c>
      <c r="DE62" s="40">
        <v>149995</v>
      </c>
      <c r="DF62" s="40">
        <v>152888</v>
      </c>
      <c r="DG62" s="40">
        <v>155854</v>
      </c>
      <c r="DH62" s="40">
        <v>158891</v>
      </c>
      <c r="DI62" s="40">
        <v>161989</v>
      </c>
      <c r="DJ62" s="40">
        <v>165153</v>
      </c>
      <c r="DK62" s="40">
        <v>168375</v>
      </c>
      <c r="DL62" s="40">
        <v>171655</v>
      </c>
      <c r="DM62" s="40">
        <v>174981</v>
      </c>
      <c r="DN62" s="40">
        <v>178366</v>
      </c>
      <c r="DO62" s="40">
        <v>181796</v>
      </c>
      <c r="DP62" s="40">
        <v>185271</v>
      </c>
      <c r="DQ62" s="40">
        <v>188794</v>
      </c>
      <c r="DR62" s="40">
        <v>192368</v>
      </c>
      <c r="DS62" s="40">
        <v>195986</v>
      </c>
      <c r="DT62" s="40">
        <v>199655</v>
      </c>
      <c r="DU62" s="40">
        <v>203366</v>
      </c>
      <c r="DV62" s="40">
        <v>207124</v>
      </c>
      <c r="DW62" s="40">
        <v>210922</v>
      </c>
      <c r="DX62" s="40">
        <v>214755</v>
      </c>
      <c r="DY62" s="40">
        <v>218630</v>
      </c>
      <c r="DZ62" s="40">
        <v>222551</v>
      </c>
      <c r="EA62" s="40">
        <v>226527</v>
      </c>
      <c r="EB62" s="40">
        <v>230561</v>
      </c>
      <c r="EC62" s="40">
        <v>234681</v>
      </c>
      <c r="ED62" s="40">
        <v>238876</v>
      </c>
      <c r="EE62" s="40">
        <v>243181</v>
      </c>
      <c r="EF62" s="40">
        <v>247598</v>
      </c>
      <c r="EG62" s="40">
        <v>252154</v>
      </c>
      <c r="EH62" s="40">
        <v>256852</v>
      </c>
      <c r="EI62" s="40">
        <v>261707</v>
      </c>
      <c r="EJ62" s="40">
        <v>266725</v>
      </c>
      <c r="EK62" s="40">
        <v>271897</v>
      </c>
      <c r="EL62" s="40">
        <v>277208</v>
      </c>
      <c r="EM62" s="40">
        <v>282650</v>
      </c>
      <c r="EN62" s="40">
        <v>288197</v>
      </c>
      <c r="EO62" s="40">
        <v>293815</v>
      </c>
      <c r="EP62" s="40">
        <v>299462</v>
      </c>
      <c r="EQ62" s="40">
        <v>305122</v>
      </c>
      <c r="ER62" s="40">
        <v>310733</v>
      </c>
      <c r="ES62" s="40">
        <v>316259</v>
      </c>
      <c r="ET62" s="40">
        <v>321639</v>
      </c>
      <c r="EU62" s="40">
        <v>326845</v>
      </c>
      <c r="EV62" s="40">
        <v>331824</v>
      </c>
      <c r="EW62" s="40">
        <v>336801</v>
      </c>
      <c r="EX62" s="40">
        <v>341139</v>
      </c>
      <c r="EY62" s="40">
        <v>344791</v>
      </c>
      <c r="EZ62" s="40">
        <v>348236</v>
      </c>
      <c r="FA62" s="40">
        <v>352012</v>
      </c>
      <c r="FB62" s="40">
        <v>356644</v>
      </c>
      <c r="FC62" s="40">
        <v>357935</v>
      </c>
      <c r="FD62" s="40">
        <v>361997</v>
      </c>
      <c r="FE62" s="40">
        <v>366039</v>
      </c>
      <c r="FF62" s="40">
        <v>368417</v>
      </c>
      <c r="FG62" s="40">
        <v>370788</v>
      </c>
      <c r="FH62" s="40">
        <v>373442</v>
      </c>
      <c r="FI62" s="40">
        <v>375985</v>
      </c>
      <c r="FJ62" s="40">
        <v>378424</v>
      </c>
      <c r="FK62" s="40">
        <v>380329</v>
      </c>
      <c r="FL62" s="40">
        <v>382387</v>
      </c>
      <c r="FM62" s="40">
        <v>384801</v>
      </c>
      <c r="FN62" s="40">
        <v>387727</v>
      </c>
      <c r="FO62" s="40">
        <v>390222</v>
      </c>
      <c r="FP62" s="40">
        <v>388466</v>
      </c>
      <c r="FQ62" s="40">
        <v>386491</v>
      </c>
      <c r="FR62" s="40">
        <v>384908</v>
      </c>
      <c r="FS62" s="40">
        <v>383759</v>
      </c>
      <c r="FT62" s="40">
        <v>383046</v>
      </c>
      <c r="FU62" s="40">
        <v>382273</v>
      </c>
      <c r="FV62" s="40">
        <v>379998</v>
      </c>
      <c r="FW62" s="40">
        <v>376370</v>
      </c>
      <c r="FX62" s="40">
        <v>371240</v>
      </c>
      <c r="FY62" s="40">
        <v>362520</v>
      </c>
      <c r="FZ62" s="40">
        <v>354080</v>
      </c>
      <c r="GA62" s="40">
        <v>345146</v>
      </c>
      <c r="GB62" s="40">
        <v>333640</v>
      </c>
      <c r="GC62" s="40">
        <v>319388</v>
      </c>
      <c r="GD62" s="40">
        <v>303059</v>
      </c>
      <c r="GE62" s="40">
        <v>285826</v>
      </c>
      <c r="GF62" s="40">
        <v>268544</v>
      </c>
      <c r="GG62" s="40">
        <v>250903</v>
      </c>
      <c r="GH62" s="40">
        <v>234524</v>
      </c>
      <c r="GI62" s="40">
        <v>218542</v>
      </c>
      <c r="GJ62" s="40">
        <v>203178</v>
      </c>
      <c r="GK62" s="40">
        <v>187753</v>
      </c>
      <c r="GL62" s="40">
        <v>173506</v>
      </c>
      <c r="GM62" s="40">
        <v>159004</v>
      </c>
      <c r="GN62" s="40">
        <v>143644</v>
      </c>
      <c r="GO62" s="40">
        <v>127875</v>
      </c>
      <c r="GP62" s="40">
        <v>112078</v>
      </c>
      <c r="GQ62" s="40">
        <v>95877</v>
      </c>
      <c r="GR62" s="40">
        <v>81208</v>
      </c>
      <c r="GS62" s="40">
        <v>67450</v>
      </c>
      <c r="GT62" s="40">
        <v>55426</v>
      </c>
      <c r="GU62" s="40">
        <v>44998</v>
      </c>
      <c r="GV62" s="40">
        <v>36207</v>
      </c>
      <c r="GW62" s="40">
        <v>28643</v>
      </c>
      <c r="GX62" s="40">
        <v>22238</v>
      </c>
      <c r="GY62" s="40">
        <v>16952</v>
      </c>
      <c r="GZ62" s="41">
        <v>31536</v>
      </c>
      <c r="HA62" s="39">
        <v>301941</v>
      </c>
      <c r="HB62" s="40">
        <v>307748</v>
      </c>
      <c r="HC62" s="40">
        <v>313729</v>
      </c>
      <c r="HD62" s="40">
        <v>319849</v>
      </c>
      <c r="HE62" s="40">
        <v>326117</v>
      </c>
      <c r="HF62" s="40">
        <v>332506</v>
      </c>
      <c r="HG62" s="40">
        <v>339028</v>
      </c>
      <c r="HH62" s="40">
        <v>345672</v>
      </c>
      <c r="HI62" s="40">
        <v>352427</v>
      </c>
      <c r="HJ62" s="40">
        <v>359287</v>
      </c>
      <c r="HK62" s="40">
        <v>366264</v>
      </c>
      <c r="HL62" s="40">
        <v>373328</v>
      </c>
      <c r="HM62" s="40">
        <v>380491</v>
      </c>
      <c r="HN62" s="40">
        <v>387744</v>
      </c>
      <c r="HO62" s="40">
        <v>395085</v>
      </c>
      <c r="HP62" s="40">
        <v>402509</v>
      </c>
      <c r="HQ62" s="40">
        <v>410016</v>
      </c>
      <c r="HR62" s="40">
        <v>417590</v>
      </c>
      <c r="HS62" s="40">
        <v>425238</v>
      </c>
      <c r="HT62" s="40">
        <v>432945</v>
      </c>
      <c r="HU62" s="40">
        <v>440722</v>
      </c>
      <c r="HV62" s="40">
        <v>448573</v>
      </c>
      <c r="HW62" s="40">
        <v>456515</v>
      </c>
      <c r="HX62" s="40">
        <v>464561</v>
      </c>
      <c r="HY62" s="40">
        <v>472715</v>
      </c>
      <c r="HZ62" s="40">
        <v>481026</v>
      </c>
      <c r="IA62" s="40">
        <v>489486</v>
      </c>
      <c r="IB62" s="40">
        <v>498143</v>
      </c>
      <c r="IC62" s="40">
        <v>507025</v>
      </c>
      <c r="ID62" s="40">
        <v>516168</v>
      </c>
      <c r="IE62" s="40">
        <v>525587</v>
      </c>
      <c r="IF62" s="40">
        <v>535324</v>
      </c>
      <c r="IG62" s="40">
        <v>545371</v>
      </c>
      <c r="IH62" s="40">
        <v>555721</v>
      </c>
      <c r="II62" s="40">
        <v>566348</v>
      </c>
      <c r="IJ62" s="40">
        <v>577222</v>
      </c>
      <c r="IK62" s="40">
        <v>588292</v>
      </c>
      <c r="IL62" s="40">
        <v>599492</v>
      </c>
      <c r="IM62" s="40">
        <v>610738</v>
      </c>
      <c r="IN62" s="40">
        <v>621983</v>
      </c>
      <c r="IO62" s="40">
        <v>633111</v>
      </c>
      <c r="IP62" s="40">
        <v>644043</v>
      </c>
      <c r="IQ62" s="40">
        <v>654661</v>
      </c>
      <c r="IR62" s="40">
        <v>664903</v>
      </c>
      <c r="IS62" s="40">
        <v>674655</v>
      </c>
      <c r="IT62" s="40">
        <v>684387</v>
      </c>
      <c r="IU62" s="40">
        <v>692786</v>
      </c>
      <c r="IV62" s="40">
        <v>699728</v>
      </c>
      <c r="IW62" s="40">
        <v>706199</v>
      </c>
      <c r="IX62" s="40">
        <v>713328</v>
      </c>
      <c r="IY62" s="40">
        <v>722294</v>
      </c>
      <c r="IZ62" s="40">
        <v>724359</v>
      </c>
      <c r="JA62" s="40">
        <v>732390</v>
      </c>
      <c r="JB62" s="40">
        <v>738222</v>
      </c>
      <c r="JC62" s="40">
        <v>742576</v>
      </c>
      <c r="JD62" s="40">
        <v>746775</v>
      </c>
      <c r="JE62" s="40">
        <v>750445</v>
      </c>
      <c r="JF62" s="40">
        <v>753984</v>
      </c>
      <c r="JG62" s="40">
        <v>757408</v>
      </c>
      <c r="JH62" s="40">
        <v>760706</v>
      </c>
      <c r="JI62" s="40">
        <v>764026</v>
      </c>
      <c r="JJ62" s="40">
        <v>767529</v>
      </c>
      <c r="JK62" s="40">
        <v>771461</v>
      </c>
      <c r="JL62" s="40">
        <v>774687</v>
      </c>
      <c r="JM62" s="40">
        <v>769604</v>
      </c>
      <c r="JN62" s="40">
        <v>763711</v>
      </c>
      <c r="JO62" s="40">
        <v>757283</v>
      </c>
      <c r="JP62" s="40">
        <v>751307</v>
      </c>
      <c r="JQ62" s="40">
        <v>746236</v>
      </c>
      <c r="JR62" s="40">
        <v>741334</v>
      </c>
      <c r="JS62" s="40">
        <v>730779</v>
      </c>
      <c r="JT62" s="40">
        <v>718665</v>
      </c>
      <c r="JU62" s="40">
        <v>704911</v>
      </c>
      <c r="JV62" s="40">
        <v>687736</v>
      </c>
      <c r="JW62" s="40">
        <v>670574</v>
      </c>
      <c r="JX62" s="40">
        <v>651834</v>
      </c>
      <c r="JY62" s="40">
        <v>627584</v>
      </c>
      <c r="JZ62" s="40">
        <v>597340</v>
      </c>
      <c r="KA62" s="40">
        <v>563831</v>
      </c>
      <c r="KB62" s="40">
        <v>529242</v>
      </c>
      <c r="KC62" s="40">
        <v>494458</v>
      </c>
      <c r="KD62" s="40">
        <v>459469</v>
      </c>
      <c r="KE62" s="40">
        <v>425480</v>
      </c>
      <c r="KF62" s="40">
        <v>393722</v>
      </c>
      <c r="KG62" s="40">
        <v>363144</v>
      </c>
      <c r="KH62" s="40">
        <v>333459</v>
      </c>
      <c r="KI62" s="40">
        <v>305765</v>
      </c>
      <c r="KJ62" s="40">
        <v>277859</v>
      </c>
      <c r="KK62" s="40">
        <v>249069</v>
      </c>
      <c r="KL62" s="40">
        <v>220442</v>
      </c>
      <c r="KM62" s="40">
        <v>191735</v>
      </c>
      <c r="KN62" s="40">
        <v>163221</v>
      </c>
      <c r="KO62" s="40">
        <v>136973</v>
      </c>
      <c r="KP62" s="40">
        <v>113210</v>
      </c>
      <c r="KQ62" s="40">
        <v>92203</v>
      </c>
      <c r="KR62" s="40">
        <v>74477</v>
      </c>
      <c r="KS62" s="40">
        <v>59633</v>
      </c>
      <c r="KT62" s="40">
        <v>46969</v>
      </c>
      <c r="KU62" s="40">
        <v>36309</v>
      </c>
      <c r="KV62" s="40">
        <v>27556</v>
      </c>
      <c r="KW62" s="41">
        <v>49784</v>
      </c>
    </row>
    <row r="63" spans="1:309" s="16" customFormat="1" ht="13.2">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c r="GU63" s="21"/>
      <c r="GV63" s="21"/>
      <c r="GW63" s="21"/>
      <c r="GX63" s="21"/>
      <c r="GY63" s="21"/>
      <c r="GZ63" s="21"/>
      <c r="HA63" s="21"/>
      <c r="HB63" s="21"/>
      <c r="HC63" s="21"/>
      <c r="HD63" s="21"/>
      <c r="HE63" s="21"/>
      <c r="HF63" s="21"/>
      <c r="HG63" s="21"/>
      <c r="HH63" s="21"/>
      <c r="HI63" s="21"/>
      <c r="HJ63" s="21"/>
      <c r="HK63" s="21"/>
      <c r="HL63" s="21"/>
      <c r="HM63" s="21"/>
      <c r="HN63" s="21"/>
      <c r="HO63" s="21"/>
      <c r="HP63" s="21"/>
      <c r="HQ63" s="21"/>
      <c r="HR63" s="21"/>
      <c r="HS63" s="21"/>
      <c r="HT63" s="21"/>
      <c r="HU63" s="21"/>
      <c r="HV63" s="21"/>
      <c r="HW63" s="21"/>
      <c r="HX63" s="21"/>
      <c r="HY63" s="21"/>
      <c r="HZ63" s="21"/>
      <c r="IA63" s="21"/>
      <c r="IB63" s="21"/>
      <c r="IC63" s="21"/>
      <c r="ID63" s="21"/>
      <c r="IE63" s="21"/>
      <c r="IF63" s="21"/>
      <c r="IG63" s="21"/>
      <c r="IH63" s="21"/>
      <c r="II63" s="21"/>
      <c r="IJ63" s="21"/>
      <c r="IK63" s="21"/>
      <c r="IL63" s="21"/>
      <c r="IM63" s="21"/>
      <c r="IN63" s="21"/>
      <c r="IO63" s="21"/>
      <c r="IP63" s="21"/>
      <c r="IQ63" s="21"/>
      <c r="IR63" s="21"/>
      <c r="IS63" s="21"/>
      <c r="IT63" s="21"/>
      <c r="IU63" s="21"/>
      <c r="IV63" s="21"/>
      <c r="IW63" s="21"/>
      <c r="IX63" s="21"/>
      <c r="IY63" s="21"/>
      <c r="IZ63" s="21"/>
      <c r="JA63" s="21"/>
      <c r="JB63" s="21"/>
      <c r="JC63" s="21"/>
      <c r="JD63" s="21"/>
      <c r="JE63" s="21"/>
      <c r="JF63" s="21"/>
      <c r="JG63" s="21"/>
      <c r="JH63" s="21"/>
      <c r="JI63" s="21"/>
      <c r="JJ63" s="21"/>
      <c r="JK63" s="21"/>
      <c r="JL63" s="21"/>
      <c r="JM63" s="21"/>
      <c r="JN63" s="21"/>
      <c r="JO63" s="21"/>
      <c r="JP63" s="21"/>
      <c r="JQ63" s="21"/>
      <c r="JR63" s="21"/>
      <c r="JS63" s="21"/>
      <c r="JT63" s="21"/>
      <c r="JU63" s="21"/>
      <c r="JV63" s="21"/>
      <c r="JW63" s="21"/>
      <c r="JX63" s="21"/>
      <c r="JY63" s="21"/>
      <c r="JZ63" s="21"/>
      <c r="KA63" s="21"/>
      <c r="KB63" s="21"/>
      <c r="KC63" s="21"/>
      <c r="KD63" s="21"/>
      <c r="KE63" s="21"/>
      <c r="KF63" s="21"/>
      <c r="KG63" s="21"/>
      <c r="KH63" s="21"/>
      <c r="KI63" s="21"/>
      <c r="KJ63" s="21"/>
      <c r="KK63" s="21"/>
      <c r="KL63" s="21"/>
      <c r="KM63" s="21"/>
      <c r="KN63" s="21"/>
      <c r="KO63" s="21"/>
      <c r="KP63" s="21"/>
      <c r="KQ63" s="21"/>
      <c r="KR63" s="21"/>
      <c r="KS63" s="21"/>
      <c r="KT63" s="21"/>
      <c r="KU63" s="21"/>
      <c r="KV63" s="21"/>
      <c r="KW63" s="21"/>
    </row>
    <row r="64" spans="1:309" s="16" customFormat="1" ht="19.2">
      <c r="A64" s="84"/>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c r="BO64" s="85"/>
      <c r="BP64" s="85"/>
      <c r="BQ64" s="85"/>
      <c r="BR64" s="85"/>
      <c r="BS64" s="85"/>
      <c r="BT64" s="85"/>
      <c r="BU64" s="85"/>
      <c r="BV64" s="85"/>
      <c r="BW64" s="85"/>
      <c r="BX64" s="85"/>
      <c r="BY64" s="85"/>
      <c r="BZ64" s="85"/>
      <c r="CA64" s="85"/>
      <c r="CB64" s="85"/>
      <c r="CC64" s="85"/>
      <c r="CD64" s="85"/>
      <c r="CE64" s="85"/>
      <c r="CF64" s="85"/>
      <c r="CG64" s="85"/>
      <c r="CH64" s="85"/>
      <c r="CI64" s="85"/>
      <c r="CJ64" s="85"/>
      <c r="CK64" s="85"/>
      <c r="CL64" s="85"/>
      <c r="CM64" s="85"/>
      <c r="CN64" s="85"/>
      <c r="CO64" s="85"/>
      <c r="CP64" s="85"/>
      <c r="CQ64" s="85"/>
      <c r="CR64" s="85"/>
      <c r="CS64" s="85"/>
      <c r="CT64" s="85"/>
      <c r="CU64" s="85"/>
      <c r="CV64" s="85"/>
      <c r="CW64" s="85"/>
      <c r="CX64" s="85"/>
      <c r="CY64" s="85"/>
      <c r="CZ64" s="85"/>
      <c r="DA64" s="85"/>
      <c r="DB64" s="85"/>
      <c r="DC64" s="85"/>
      <c r="DD64" s="85"/>
      <c r="DE64" s="85"/>
      <c r="DF64" s="85"/>
      <c r="DG64" s="85"/>
      <c r="DH64" s="85"/>
      <c r="DI64" s="85"/>
      <c r="DJ64" s="85"/>
      <c r="DK64" s="85"/>
      <c r="DL64" s="85"/>
      <c r="DM64" s="85"/>
      <c r="DN64" s="85"/>
      <c r="DO64" s="85"/>
      <c r="DP64" s="85"/>
      <c r="DQ64" s="85"/>
      <c r="DR64" s="85"/>
      <c r="DS64" s="85"/>
      <c r="DT64" s="85"/>
      <c r="DU64" s="85"/>
      <c r="DV64" s="85"/>
      <c r="DW64" s="85"/>
      <c r="DX64" s="85"/>
      <c r="DY64" s="85"/>
      <c r="DZ64" s="85"/>
      <c r="EA64" s="85"/>
      <c r="EB64" s="85"/>
      <c r="EC64" s="85"/>
      <c r="ED64" s="85"/>
      <c r="EE64" s="85"/>
      <c r="EF64" s="85"/>
      <c r="EG64" s="85"/>
      <c r="EH64" s="85"/>
      <c r="EI64" s="85"/>
      <c r="EJ64" s="85"/>
      <c r="EK64" s="85"/>
      <c r="EL64" s="85"/>
      <c r="EM64" s="85"/>
      <c r="EN64" s="85"/>
      <c r="EO64" s="85"/>
      <c r="EP64" s="85"/>
      <c r="EQ64" s="85"/>
      <c r="ER64" s="85"/>
      <c r="ES64" s="85"/>
      <c r="ET64" s="85"/>
      <c r="EU64" s="85"/>
      <c r="EV64" s="85"/>
      <c r="EW64" s="85"/>
      <c r="EX64" s="85"/>
      <c r="EY64" s="85"/>
      <c r="EZ64" s="85"/>
      <c r="FA64" s="85"/>
      <c r="FB64" s="85"/>
      <c r="FC64" s="85"/>
      <c r="FD64" s="85"/>
      <c r="FE64" s="85"/>
      <c r="FF64" s="85"/>
      <c r="FG64" s="85"/>
      <c r="FH64" s="85"/>
      <c r="FI64" s="85"/>
      <c r="FJ64" s="85"/>
      <c r="FK64" s="85"/>
      <c r="FL64" s="85"/>
      <c r="FM64" s="85"/>
      <c r="FN64" s="85"/>
      <c r="FO64" s="85"/>
      <c r="FP64" s="85"/>
      <c r="FQ64" s="85"/>
      <c r="FR64" s="85"/>
      <c r="FS64" s="85"/>
      <c r="FT64" s="85"/>
      <c r="FU64" s="85"/>
      <c r="FV64" s="85"/>
      <c r="FW64" s="85"/>
      <c r="FX64" s="85"/>
      <c r="FY64" s="85"/>
      <c r="FZ64" s="85"/>
      <c r="GA64" s="85"/>
      <c r="GB64" s="85"/>
      <c r="GC64" s="85"/>
      <c r="GD64" s="85"/>
      <c r="GE64" s="85"/>
      <c r="GF64" s="85"/>
      <c r="GG64" s="85"/>
      <c r="GH64" s="85"/>
      <c r="GI64" s="85"/>
      <c r="GJ64" s="85"/>
      <c r="GK64" s="85"/>
      <c r="GL64" s="85"/>
      <c r="GM64" s="85"/>
      <c r="GN64" s="85"/>
      <c r="GO64" s="85"/>
      <c r="GP64" s="85"/>
      <c r="GQ64" s="85"/>
      <c r="GR64" s="85"/>
      <c r="GS64" s="85"/>
      <c r="GT64" s="85"/>
      <c r="GU64" s="85"/>
      <c r="GV64" s="85"/>
      <c r="GW64" s="85"/>
      <c r="GX64" s="85"/>
      <c r="GY64" s="85"/>
      <c r="GZ64" s="85"/>
      <c r="HA64" s="85"/>
      <c r="HB64" s="85"/>
      <c r="HC64" s="85"/>
      <c r="HD64" s="85"/>
      <c r="HE64" s="85"/>
      <c r="HF64" s="85"/>
      <c r="HG64" s="85"/>
      <c r="HH64" s="85"/>
      <c r="HI64" s="85"/>
      <c r="HJ64" s="85"/>
      <c r="HK64" s="85"/>
      <c r="HL64" s="85"/>
      <c r="HM64" s="85"/>
      <c r="HN64" s="85"/>
      <c r="HO64" s="85"/>
      <c r="HP64" s="85"/>
      <c r="HQ64" s="85"/>
      <c r="HR64" s="85"/>
      <c r="HS64" s="85"/>
      <c r="HT64" s="85"/>
      <c r="HU64" s="85"/>
      <c r="HV64" s="85"/>
      <c r="HW64" s="85"/>
      <c r="HX64" s="85"/>
      <c r="HY64" s="85"/>
      <c r="HZ64" s="85"/>
      <c r="IA64" s="85"/>
      <c r="IB64" s="85"/>
      <c r="IC64" s="85"/>
      <c r="ID64" s="85"/>
      <c r="IE64" s="85"/>
      <c r="IF64" s="85"/>
      <c r="IG64" s="85"/>
      <c r="IH64" s="85"/>
      <c r="II64" s="85"/>
      <c r="IJ64" s="85"/>
      <c r="IK64" s="85"/>
      <c r="IL64" s="85"/>
      <c r="IM64" s="85"/>
      <c r="IN64" s="85"/>
      <c r="IO64" s="85"/>
      <c r="IP64" s="85"/>
      <c r="IQ64" s="85"/>
      <c r="IR64" s="85"/>
      <c r="IS64" s="85"/>
      <c r="IT64" s="85"/>
      <c r="IU64" s="85"/>
      <c r="IV64" s="85"/>
      <c r="IW64" s="85"/>
      <c r="IX64" s="85"/>
      <c r="IY64" s="85"/>
      <c r="IZ64" s="85"/>
      <c r="JA64" s="85"/>
      <c r="JB64" s="85"/>
      <c r="JC64" s="85"/>
      <c r="JD64" s="85"/>
      <c r="JE64" s="85"/>
      <c r="JF64" s="85"/>
      <c r="JG64" s="85"/>
      <c r="JH64" s="85"/>
      <c r="JI64" s="85"/>
      <c r="JJ64" s="85"/>
      <c r="JK64" s="85"/>
      <c r="JL64" s="85"/>
      <c r="JM64" s="85"/>
      <c r="JN64" s="85"/>
      <c r="JO64" s="85"/>
      <c r="JP64" s="85"/>
      <c r="JQ64" s="85"/>
      <c r="JR64" s="85"/>
      <c r="JS64" s="85"/>
      <c r="JT64" s="85"/>
      <c r="JU64" s="85"/>
      <c r="JV64" s="85"/>
      <c r="JW64" s="85"/>
      <c r="JX64" s="85"/>
      <c r="JY64" s="85"/>
      <c r="JZ64" s="85"/>
      <c r="KA64" s="85"/>
      <c r="KB64" s="85"/>
      <c r="KC64" s="85"/>
      <c r="KD64" s="85"/>
      <c r="KE64" s="85"/>
      <c r="KF64" s="85"/>
      <c r="KG64" s="85"/>
      <c r="KH64" s="85"/>
      <c r="KI64" s="85"/>
      <c r="KJ64" s="85"/>
      <c r="KK64" s="85"/>
      <c r="KL64" s="85"/>
      <c r="KM64" s="85"/>
      <c r="KN64" s="85"/>
      <c r="KO64" s="85"/>
      <c r="KP64" s="85"/>
      <c r="KQ64" s="85"/>
      <c r="KR64" s="85"/>
      <c r="KS64" s="85"/>
      <c r="KT64" s="85"/>
      <c r="KU64" s="85"/>
      <c r="KV64" s="85"/>
      <c r="KW64" s="86"/>
    </row>
    <row r="65" spans="1:309" s="16" customFormat="1" ht="13.2"/>
    <row r="66" spans="1:309" s="16" customFormat="1" ht="2.1"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c r="IS66" s="23"/>
      <c r="IT66" s="23"/>
      <c r="IU66" s="23"/>
      <c r="IV66" s="23"/>
      <c r="IW66" s="23"/>
      <c r="IX66" s="23"/>
      <c r="IY66" s="23"/>
      <c r="IZ66" s="23"/>
      <c r="JA66" s="23"/>
      <c r="JB66" s="23"/>
      <c r="JC66" s="23"/>
      <c r="JD66" s="23"/>
      <c r="JE66" s="23"/>
      <c r="JF66" s="23"/>
      <c r="JG66" s="23"/>
      <c r="JH66" s="23"/>
      <c r="JI66" s="23"/>
      <c r="JJ66" s="23"/>
      <c r="JK66" s="23"/>
      <c r="JL66" s="23"/>
      <c r="JM66" s="23"/>
      <c r="JN66" s="23"/>
      <c r="JO66" s="23"/>
      <c r="JP66" s="23"/>
      <c r="JQ66" s="23"/>
      <c r="JR66" s="23"/>
      <c r="JS66" s="23"/>
      <c r="JT66" s="23"/>
      <c r="JU66" s="23"/>
      <c r="JV66" s="23"/>
      <c r="JW66" s="23"/>
      <c r="JX66" s="23"/>
      <c r="JY66" s="23"/>
      <c r="JZ66" s="23"/>
      <c r="KA66" s="23"/>
      <c r="KB66" s="23"/>
      <c r="KC66" s="23"/>
      <c r="KD66" s="23"/>
      <c r="KE66" s="23"/>
      <c r="KF66" s="23"/>
      <c r="KG66" s="23"/>
      <c r="KH66" s="23"/>
      <c r="KI66" s="23"/>
      <c r="KJ66" s="23"/>
      <c r="KK66" s="23"/>
      <c r="KL66" s="23"/>
      <c r="KM66" s="23"/>
      <c r="KN66" s="23"/>
      <c r="KO66" s="23"/>
      <c r="KP66" s="23"/>
      <c r="KQ66" s="23"/>
      <c r="KR66" s="23"/>
      <c r="KS66" s="23"/>
      <c r="KT66" s="23"/>
      <c r="KU66" s="23"/>
      <c r="KV66" s="23"/>
      <c r="KW66" s="24"/>
    </row>
    <row r="67" spans="1:309" s="25" customFormat="1" ht="17.100000000000001" customHeight="1">
      <c r="A67" s="92" t="s">
        <v>311</v>
      </c>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c r="DM67" s="93"/>
      <c r="DN67" s="93"/>
      <c r="DO67" s="93"/>
      <c r="DP67" s="93"/>
      <c r="DQ67" s="93"/>
      <c r="DR67" s="93"/>
      <c r="DS67" s="93"/>
      <c r="DT67" s="93"/>
      <c r="DU67" s="93"/>
      <c r="DV67" s="93"/>
      <c r="DW67" s="93"/>
      <c r="DX67" s="93"/>
      <c r="DY67" s="93"/>
      <c r="DZ67" s="93"/>
      <c r="EA67" s="93"/>
      <c r="EB67" s="93"/>
      <c r="EC67" s="93"/>
      <c r="ED67" s="93"/>
      <c r="EE67" s="93"/>
      <c r="EF67" s="93"/>
      <c r="EG67" s="93"/>
      <c r="EH67" s="93"/>
      <c r="EI67" s="93"/>
      <c r="EJ67" s="93"/>
      <c r="EK67" s="93"/>
      <c r="EL67" s="93"/>
      <c r="EM67" s="93"/>
      <c r="EN67" s="93"/>
      <c r="EO67" s="93"/>
      <c r="EP67" s="93"/>
      <c r="EQ67" s="93"/>
      <c r="ER67" s="93"/>
      <c r="ES67" s="93"/>
      <c r="ET67" s="93"/>
      <c r="EU67" s="93"/>
      <c r="EV67" s="93"/>
      <c r="EW67" s="93"/>
      <c r="EX67" s="93"/>
      <c r="EY67" s="93"/>
      <c r="EZ67" s="93"/>
      <c r="FA67" s="93"/>
      <c r="FB67" s="93"/>
      <c r="FC67" s="93"/>
      <c r="FD67" s="93"/>
      <c r="FE67" s="93"/>
      <c r="FF67" s="93"/>
      <c r="FG67" s="93"/>
      <c r="FH67" s="93"/>
      <c r="FI67" s="93"/>
      <c r="FJ67" s="93"/>
      <c r="FK67" s="93"/>
      <c r="FL67" s="93"/>
      <c r="FM67" s="93"/>
      <c r="FN67" s="93"/>
      <c r="FO67" s="93"/>
      <c r="FP67" s="93"/>
      <c r="FQ67" s="93"/>
      <c r="FR67" s="93"/>
      <c r="FS67" s="93"/>
      <c r="FT67" s="93"/>
      <c r="FU67" s="93"/>
      <c r="FV67" s="93"/>
      <c r="FW67" s="93"/>
      <c r="FX67" s="93"/>
      <c r="FY67" s="93"/>
      <c r="FZ67" s="93"/>
      <c r="GA67" s="93"/>
      <c r="GB67" s="93"/>
      <c r="GC67" s="93"/>
      <c r="GD67" s="93"/>
      <c r="GE67" s="93"/>
      <c r="GF67" s="93"/>
      <c r="GG67" s="93"/>
      <c r="GH67" s="93"/>
      <c r="GI67" s="93"/>
      <c r="GJ67" s="93"/>
      <c r="GK67" s="93"/>
      <c r="GL67" s="93"/>
      <c r="GM67" s="93"/>
      <c r="GN67" s="93"/>
      <c r="GO67" s="93"/>
      <c r="GP67" s="93"/>
      <c r="GQ67" s="93"/>
      <c r="GR67" s="93"/>
      <c r="GS67" s="93"/>
      <c r="GT67" s="93"/>
      <c r="GU67" s="93"/>
      <c r="GV67" s="93"/>
      <c r="GW67" s="93"/>
      <c r="GX67" s="93"/>
      <c r="GY67" s="93"/>
      <c r="GZ67" s="93"/>
      <c r="HA67" s="93"/>
      <c r="HB67" s="93"/>
      <c r="HC67" s="93"/>
      <c r="HD67" s="93"/>
      <c r="HE67" s="93"/>
      <c r="HF67" s="93"/>
      <c r="HG67" s="93"/>
      <c r="HH67" s="93"/>
      <c r="HI67" s="93"/>
      <c r="HJ67" s="93"/>
      <c r="HK67" s="93"/>
      <c r="HL67" s="93"/>
      <c r="HM67" s="93"/>
      <c r="HN67" s="93"/>
      <c r="HO67" s="93"/>
      <c r="HP67" s="93"/>
      <c r="HQ67" s="93"/>
      <c r="HR67" s="93"/>
      <c r="HS67" s="93"/>
      <c r="HT67" s="93"/>
      <c r="HU67" s="93"/>
      <c r="HV67" s="93"/>
      <c r="HW67" s="93"/>
      <c r="HX67" s="93"/>
      <c r="HY67" s="93"/>
      <c r="HZ67" s="93"/>
      <c r="IA67" s="93"/>
      <c r="IB67" s="93"/>
      <c r="IC67" s="93"/>
      <c r="ID67" s="93"/>
      <c r="IE67" s="93"/>
      <c r="IF67" s="93"/>
      <c r="IG67" s="93"/>
      <c r="IH67" s="93"/>
      <c r="II67" s="93"/>
      <c r="IJ67" s="93"/>
      <c r="IK67" s="93"/>
      <c r="IL67" s="93"/>
      <c r="IM67" s="93"/>
      <c r="IN67" s="93"/>
      <c r="IO67" s="93"/>
      <c r="IP67" s="93"/>
      <c r="IQ67" s="93"/>
      <c r="IR67" s="93"/>
      <c r="IS67" s="93"/>
      <c r="IT67" s="93"/>
      <c r="IU67" s="93"/>
      <c r="IV67" s="93"/>
      <c r="IW67" s="93"/>
      <c r="IX67" s="93"/>
      <c r="IY67" s="93"/>
      <c r="IZ67" s="93"/>
      <c r="JA67" s="93"/>
      <c r="JB67" s="93"/>
      <c r="JC67" s="93"/>
      <c r="JD67" s="93"/>
      <c r="JE67" s="93"/>
      <c r="JF67" s="93"/>
      <c r="JG67" s="93"/>
      <c r="JH67" s="93"/>
      <c r="JI67" s="93"/>
      <c r="JJ67" s="93"/>
      <c r="JK67" s="93"/>
      <c r="JL67" s="93"/>
      <c r="JM67" s="93"/>
      <c r="JN67" s="93"/>
      <c r="JO67" s="93"/>
      <c r="JP67" s="93"/>
      <c r="JQ67" s="93"/>
      <c r="JR67" s="93"/>
      <c r="JS67" s="93"/>
      <c r="JT67" s="93"/>
      <c r="JU67" s="93"/>
      <c r="JV67" s="93"/>
      <c r="JW67" s="93"/>
      <c r="JX67" s="93"/>
      <c r="JY67" s="93"/>
      <c r="JZ67" s="93"/>
      <c r="KA67" s="93"/>
      <c r="KB67" s="93"/>
      <c r="KC67" s="93"/>
      <c r="KD67" s="93"/>
      <c r="KE67" s="93"/>
      <c r="KF67" s="93"/>
      <c r="KG67" s="93"/>
      <c r="KH67" s="93"/>
      <c r="KI67" s="93"/>
      <c r="KJ67" s="93"/>
      <c r="KK67" s="93"/>
      <c r="KL67" s="93"/>
      <c r="KM67" s="93"/>
      <c r="KN67" s="93"/>
      <c r="KO67" s="93"/>
      <c r="KP67" s="93"/>
      <c r="KQ67" s="93"/>
      <c r="KR67" s="93"/>
      <c r="KS67" s="93"/>
      <c r="KT67" s="93"/>
      <c r="KU67" s="93"/>
      <c r="KV67" s="93"/>
      <c r="KW67" s="94"/>
    </row>
    <row r="68" spans="1:309" s="25" customFormat="1" ht="23.1" customHeight="1">
      <c r="A68" s="95" t="s">
        <v>312</v>
      </c>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c r="CR68" s="96"/>
      <c r="CS68" s="96"/>
      <c r="CT68" s="96"/>
      <c r="CU68" s="96"/>
      <c r="CV68" s="96"/>
      <c r="CW68" s="96"/>
      <c r="CX68" s="96"/>
      <c r="CY68" s="96"/>
      <c r="CZ68" s="96"/>
      <c r="DA68" s="96"/>
      <c r="DB68" s="96"/>
      <c r="DC68" s="96"/>
      <c r="DD68" s="96"/>
      <c r="DE68" s="96"/>
      <c r="DF68" s="96"/>
      <c r="DG68" s="96"/>
      <c r="DH68" s="96"/>
      <c r="DI68" s="96"/>
      <c r="DJ68" s="96"/>
      <c r="DK68" s="96"/>
      <c r="DL68" s="96"/>
      <c r="DM68" s="96"/>
      <c r="DN68" s="96"/>
      <c r="DO68" s="96"/>
      <c r="DP68" s="96"/>
      <c r="DQ68" s="96"/>
      <c r="DR68" s="96"/>
      <c r="DS68" s="96"/>
      <c r="DT68" s="96"/>
      <c r="DU68" s="96"/>
      <c r="DV68" s="96"/>
      <c r="DW68" s="96"/>
      <c r="DX68" s="96"/>
      <c r="DY68" s="96"/>
      <c r="DZ68" s="96"/>
      <c r="EA68" s="96"/>
      <c r="EB68" s="96"/>
      <c r="EC68" s="96"/>
      <c r="ED68" s="96"/>
      <c r="EE68" s="96"/>
      <c r="EF68" s="96"/>
      <c r="EG68" s="96"/>
      <c r="EH68" s="96"/>
      <c r="EI68" s="96"/>
      <c r="EJ68" s="96"/>
      <c r="EK68" s="96"/>
      <c r="EL68" s="96"/>
      <c r="EM68" s="96"/>
      <c r="EN68" s="96"/>
      <c r="EO68" s="96"/>
      <c r="EP68" s="96"/>
      <c r="EQ68" s="96"/>
      <c r="ER68" s="96"/>
      <c r="ES68" s="96"/>
      <c r="ET68" s="96"/>
      <c r="EU68" s="96"/>
      <c r="EV68" s="96"/>
      <c r="EW68" s="96"/>
      <c r="EX68" s="96"/>
      <c r="EY68" s="96"/>
      <c r="EZ68" s="96"/>
      <c r="FA68" s="96"/>
      <c r="FB68" s="96"/>
      <c r="FC68" s="96"/>
      <c r="FD68" s="96"/>
      <c r="FE68" s="96"/>
      <c r="FF68" s="96"/>
      <c r="FG68" s="96"/>
      <c r="FH68" s="96"/>
      <c r="FI68" s="96"/>
      <c r="FJ68" s="96"/>
      <c r="FK68" s="96"/>
      <c r="FL68" s="96"/>
      <c r="FM68" s="96"/>
      <c r="FN68" s="96"/>
      <c r="FO68" s="96"/>
      <c r="FP68" s="96"/>
      <c r="FQ68" s="96"/>
      <c r="FR68" s="96"/>
      <c r="FS68" s="96"/>
      <c r="FT68" s="96"/>
      <c r="FU68" s="96"/>
      <c r="FV68" s="96"/>
      <c r="FW68" s="96"/>
      <c r="FX68" s="96"/>
      <c r="FY68" s="96"/>
      <c r="FZ68" s="96"/>
      <c r="GA68" s="96"/>
      <c r="GB68" s="96"/>
      <c r="GC68" s="96"/>
      <c r="GD68" s="96"/>
      <c r="GE68" s="96"/>
      <c r="GF68" s="96"/>
      <c r="GG68" s="96"/>
      <c r="GH68" s="96"/>
      <c r="GI68" s="96"/>
      <c r="GJ68" s="96"/>
      <c r="GK68" s="96"/>
      <c r="GL68" s="96"/>
      <c r="GM68" s="96"/>
      <c r="GN68" s="96"/>
      <c r="GO68" s="96"/>
      <c r="GP68" s="96"/>
      <c r="GQ68" s="96"/>
      <c r="GR68" s="96"/>
      <c r="GS68" s="96"/>
      <c r="GT68" s="96"/>
      <c r="GU68" s="96"/>
      <c r="GV68" s="96"/>
      <c r="GW68" s="96"/>
      <c r="GX68" s="96"/>
      <c r="GY68" s="96"/>
      <c r="GZ68" s="96"/>
      <c r="HA68" s="96"/>
      <c r="HB68" s="96"/>
      <c r="HC68" s="96"/>
      <c r="HD68" s="96"/>
      <c r="HE68" s="96"/>
      <c r="HF68" s="96"/>
      <c r="HG68" s="96"/>
      <c r="HH68" s="96"/>
      <c r="HI68" s="96"/>
      <c r="HJ68" s="96"/>
      <c r="HK68" s="96"/>
      <c r="HL68" s="96"/>
      <c r="HM68" s="96"/>
      <c r="HN68" s="96"/>
      <c r="HO68" s="96"/>
      <c r="HP68" s="96"/>
      <c r="HQ68" s="96"/>
      <c r="HR68" s="96"/>
      <c r="HS68" s="96"/>
      <c r="HT68" s="96"/>
      <c r="HU68" s="96"/>
      <c r="HV68" s="96"/>
      <c r="HW68" s="96"/>
      <c r="HX68" s="96"/>
      <c r="HY68" s="96"/>
      <c r="HZ68" s="96"/>
      <c r="IA68" s="96"/>
      <c r="IB68" s="96"/>
      <c r="IC68" s="96"/>
      <c r="ID68" s="96"/>
      <c r="IE68" s="96"/>
      <c r="IF68" s="96"/>
      <c r="IG68" s="96"/>
      <c r="IH68" s="96"/>
      <c r="II68" s="96"/>
      <c r="IJ68" s="96"/>
      <c r="IK68" s="96"/>
      <c r="IL68" s="96"/>
      <c r="IM68" s="96"/>
      <c r="IN68" s="96"/>
      <c r="IO68" s="96"/>
      <c r="IP68" s="96"/>
      <c r="IQ68" s="96"/>
      <c r="IR68" s="96"/>
      <c r="IS68" s="96"/>
      <c r="IT68" s="96"/>
      <c r="IU68" s="96"/>
      <c r="IV68" s="96"/>
      <c r="IW68" s="96"/>
      <c r="IX68" s="96"/>
      <c r="IY68" s="96"/>
      <c r="IZ68" s="96"/>
      <c r="JA68" s="96"/>
      <c r="JB68" s="96"/>
      <c r="JC68" s="96"/>
      <c r="JD68" s="96"/>
      <c r="JE68" s="96"/>
      <c r="JF68" s="96"/>
      <c r="JG68" s="96"/>
      <c r="JH68" s="96"/>
      <c r="JI68" s="96"/>
      <c r="JJ68" s="96"/>
      <c r="JK68" s="96"/>
      <c r="JL68" s="96"/>
      <c r="JM68" s="96"/>
      <c r="JN68" s="96"/>
      <c r="JO68" s="96"/>
      <c r="JP68" s="96"/>
      <c r="JQ68" s="96"/>
      <c r="JR68" s="96"/>
      <c r="JS68" s="96"/>
      <c r="JT68" s="96"/>
      <c r="JU68" s="96"/>
      <c r="JV68" s="96"/>
      <c r="JW68" s="96"/>
      <c r="JX68" s="96"/>
      <c r="JY68" s="96"/>
      <c r="JZ68" s="96"/>
      <c r="KA68" s="96"/>
      <c r="KB68" s="96"/>
      <c r="KC68" s="96"/>
      <c r="KD68" s="96"/>
      <c r="KE68" s="96"/>
      <c r="KF68" s="96"/>
      <c r="KG68" s="96"/>
      <c r="KH68" s="96"/>
      <c r="KI68" s="96"/>
      <c r="KJ68" s="96"/>
      <c r="KK68" s="96"/>
      <c r="KL68" s="96"/>
      <c r="KM68" s="96"/>
      <c r="KN68" s="96"/>
      <c r="KO68" s="96"/>
      <c r="KP68" s="96"/>
      <c r="KQ68" s="96"/>
      <c r="KR68" s="96"/>
      <c r="KS68" s="96"/>
      <c r="KT68" s="96"/>
      <c r="KU68" s="96"/>
      <c r="KV68" s="96"/>
      <c r="KW68" s="97"/>
    </row>
    <row r="69" spans="1:309" s="25" customFormat="1" ht="25.5" customHeight="1">
      <c r="A69" s="95" t="s">
        <v>313</v>
      </c>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G69" s="96"/>
      <c r="CH69" s="96"/>
      <c r="CI69" s="96"/>
      <c r="CJ69" s="96"/>
      <c r="CK69" s="96"/>
      <c r="CL69" s="96"/>
      <c r="CM69" s="96"/>
      <c r="CN69" s="96"/>
      <c r="CO69" s="96"/>
      <c r="CP69" s="96"/>
      <c r="CQ69" s="96"/>
      <c r="CR69" s="96"/>
      <c r="CS69" s="96"/>
      <c r="CT69" s="96"/>
      <c r="CU69" s="96"/>
      <c r="CV69" s="96"/>
      <c r="CW69" s="96"/>
      <c r="CX69" s="96"/>
      <c r="CY69" s="96"/>
      <c r="CZ69" s="96"/>
      <c r="DA69" s="96"/>
      <c r="DB69" s="96"/>
      <c r="DC69" s="96"/>
      <c r="DD69" s="96"/>
      <c r="DE69" s="96"/>
      <c r="DF69" s="96"/>
      <c r="DG69" s="96"/>
      <c r="DH69" s="96"/>
      <c r="DI69" s="96"/>
      <c r="DJ69" s="96"/>
      <c r="DK69" s="96"/>
      <c r="DL69" s="96"/>
      <c r="DM69" s="96"/>
      <c r="DN69" s="96"/>
      <c r="DO69" s="96"/>
      <c r="DP69" s="96"/>
      <c r="DQ69" s="96"/>
      <c r="DR69" s="96"/>
      <c r="DS69" s="96"/>
      <c r="DT69" s="96"/>
      <c r="DU69" s="96"/>
      <c r="DV69" s="96"/>
      <c r="DW69" s="96"/>
      <c r="DX69" s="96"/>
      <c r="DY69" s="96"/>
      <c r="DZ69" s="96"/>
      <c r="EA69" s="96"/>
      <c r="EB69" s="96"/>
      <c r="EC69" s="96"/>
      <c r="ED69" s="96"/>
      <c r="EE69" s="96"/>
      <c r="EF69" s="96"/>
      <c r="EG69" s="96"/>
      <c r="EH69" s="96"/>
      <c r="EI69" s="96"/>
      <c r="EJ69" s="96"/>
      <c r="EK69" s="96"/>
      <c r="EL69" s="96"/>
      <c r="EM69" s="96"/>
      <c r="EN69" s="96"/>
      <c r="EO69" s="96"/>
      <c r="EP69" s="96"/>
      <c r="EQ69" s="96"/>
      <c r="ER69" s="96"/>
      <c r="ES69" s="96"/>
      <c r="ET69" s="96"/>
      <c r="EU69" s="96"/>
      <c r="EV69" s="96"/>
      <c r="EW69" s="96"/>
      <c r="EX69" s="96"/>
      <c r="EY69" s="96"/>
      <c r="EZ69" s="96"/>
      <c r="FA69" s="96"/>
      <c r="FB69" s="96"/>
      <c r="FC69" s="96"/>
      <c r="FD69" s="96"/>
      <c r="FE69" s="96"/>
      <c r="FF69" s="96"/>
      <c r="FG69" s="96"/>
      <c r="FH69" s="96"/>
      <c r="FI69" s="96"/>
      <c r="FJ69" s="96"/>
      <c r="FK69" s="96"/>
      <c r="FL69" s="96"/>
      <c r="FM69" s="96"/>
      <c r="FN69" s="96"/>
      <c r="FO69" s="96"/>
      <c r="FP69" s="96"/>
      <c r="FQ69" s="96"/>
      <c r="FR69" s="96"/>
      <c r="FS69" s="96"/>
      <c r="FT69" s="96"/>
      <c r="FU69" s="96"/>
      <c r="FV69" s="96"/>
      <c r="FW69" s="96"/>
      <c r="FX69" s="96"/>
      <c r="FY69" s="96"/>
      <c r="FZ69" s="96"/>
      <c r="GA69" s="96"/>
      <c r="GB69" s="96"/>
      <c r="GC69" s="96"/>
      <c r="GD69" s="96"/>
      <c r="GE69" s="96"/>
      <c r="GF69" s="96"/>
      <c r="GG69" s="96"/>
      <c r="GH69" s="96"/>
      <c r="GI69" s="96"/>
      <c r="GJ69" s="96"/>
      <c r="GK69" s="96"/>
      <c r="GL69" s="96"/>
      <c r="GM69" s="96"/>
      <c r="GN69" s="96"/>
      <c r="GO69" s="96"/>
      <c r="GP69" s="96"/>
      <c r="GQ69" s="96"/>
      <c r="GR69" s="96"/>
      <c r="GS69" s="96"/>
      <c r="GT69" s="96"/>
      <c r="GU69" s="96"/>
      <c r="GV69" s="96"/>
      <c r="GW69" s="96"/>
      <c r="GX69" s="96"/>
      <c r="GY69" s="96"/>
      <c r="GZ69" s="96"/>
      <c r="HA69" s="96"/>
      <c r="HB69" s="96"/>
      <c r="HC69" s="96"/>
      <c r="HD69" s="96"/>
      <c r="HE69" s="96"/>
      <c r="HF69" s="96"/>
      <c r="HG69" s="96"/>
      <c r="HH69" s="96"/>
      <c r="HI69" s="96"/>
      <c r="HJ69" s="96"/>
      <c r="HK69" s="96"/>
      <c r="HL69" s="96"/>
      <c r="HM69" s="96"/>
      <c r="HN69" s="96"/>
      <c r="HO69" s="96"/>
      <c r="HP69" s="96"/>
      <c r="HQ69" s="96"/>
      <c r="HR69" s="96"/>
      <c r="HS69" s="96"/>
      <c r="HT69" s="96"/>
      <c r="HU69" s="96"/>
      <c r="HV69" s="96"/>
      <c r="HW69" s="96"/>
      <c r="HX69" s="96"/>
      <c r="HY69" s="96"/>
      <c r="HZ69" s="96"/>
      <c r="IA69" s="96"/>
      <c r="IB69" s="96"/>
      <c r="IC69" s="96"/>
      <c r="ID69" s="96"/>
      <c r="IE69" s="96"/>
      <c r="IF69" s="96"/>
      <c r="IG69" s="96"/>
      <c r="IH69" s="96"/>
      <c r="II69" s="96"/>
      <c r="IJ69" s="96"/>
      <c r="IK69" s="96"/>
      <c r="IL69" s="96"/>
      <c r="IM69" s="96"/>
      <c r="IN69" s="96"/>
      <c r="IO69" s="96"/>
      <c r="IP69" s="96"/>
      <c r="IQ69" s="96"/>
      <c r="IR69" s="96"/>
      <c r="IS69" s="96"/>
      <c r="IT69" s="96"/>
      <c r="IU69" s="96"/>
      <c r="IV69" s="96"/>
      <c r="IW69" s="96"/>
      <c r="IX69" s="96"/>
      <c r="IY69" s="96"/>
      <c r="IZ69" s="96"/>
      <c r="JA69" s="96"/>
      <c r="JB69" s="96"/>
      <c r="JC69" s="96"/>
      <c r="JD69" s="96"/>
      <c r="JE69" s="96"/>
      <c r="JF69" s="96"/>
      <c r="JG69" s="96"/>
      <c r="JH69" s="96"/>
      <c r="JI69" s="96"/>
      <c r="JJ69" s="96"/>
      <c r="JK69" s="96"/>
      <c r="JL69" s="96"/>
      <c r="JM69" s="96"/>
      <c r="JN69" s="96"/>
      <c r="JO69" s="96"/>
      <c r="JP69" s="96"/>
      <c r="JQ69" s="96"/>
      <c r="JR69" s="96"/>
      <c r="JS69" s="96"/>
      <c r="JT69" s="96"/>
      <c r="JU69" s="96"/>
      <c r="JV69" s="96"/>
      <c r="JW69" s="96"/>
      <c r="JX69" s="96"/>
      <c r="JY69" s="96"/>
      <c r="JZ69" s="96"/>
      <c r="KA69" s="96"/>
      <c r="KB69" s="96"/>
      <c r="KC69" s="96"/>
      <c r="KD69" s="96"/>
      <c r="KE69" s="96"/>
      <c r="KF69" s="96"/>
      <c r="KG69" s="96"/>
      <c r="KH69" s="96"/>
      <c r="KI69" s="96"/>
      <c r="KJ69" s="96"/>
      <c r="KK69" s="96"/>
      <c r="KL69" s="96"/>
      <c r="KM69" s="96"/>
      <c r="KN69" s="96"/>
      <c r="KO69" s="96"/>
      <c r="KP69" s="96"/>
      <c r="KQ69" s="96"/>
      <c r="KR69" s="96"/>
      <c r="KS69" s="96"/>
      <c r="KT69" s="96"/>
      <c r="KU69" s="96"/>
      <c r="KV69" s="96"/>
      <c r="KW69" s="97"/>
    </row>
    <row r="70" spans="1:309" s="25" customFormat="1" ht="17.100000000000001" customHeight="1">
      <c r="A70" s="98" t="s">
        <v>310</v>
      </c>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c r="AZ70" s="99"/>
      <c r="BA70" s="99"/>
      <c r="BB70" s="99"/>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99"/>
      <c r="CA70" s="99"/>
      <c r="CB70" s="99"/>
      <c r="CC70" s="99"/>
      <c r="CD70" s="99"/>
      <c r="CE70" s="99"/>
      <c r="CF70" s="99"/>
      <c r="CG70" s="99"/>
      <c r="CH70" s="99"/>
      <c r="CI70" s="99"/>
      <c r="CJ70" s="99"/>
      <c r="CK70" s="99"/>
      <c r="CL70" s="99"/>
      <c r="CM70" s="99"/>
      <c r="CN70" s="99"/>
      <c r="CO70" s="99"/>
      <c r="CP70" s="99"/>
      <c r="CQ70" s="99"/>
      <c r="CR70" s="99"/>
      <c r="CS70" s="99"/>
      <c r="CT70" s="99"/>
      <c r="CU70" s="99"/>
      <c r="CV70" s="99"/>
      <c r="CW70" s="99"/>
      <c r="CX70" s="99"/>
      <c r="CY70" s="99"/>
      <c r="CZ70" s="99"/>
      <c r="DA70" s="99"/>
      <c r="DB70" s="99"/>
      <c r="DC70" s="99"/>
      <c r="DD70" s="99"/>
      <c r="DE70" s="99"/>
      <c r="DF70" s="99"/>
      <c r="DG70" s="99"/>
      <c r="DH70" s="99"/>
      <c r="DI70" s="99"/>
      <c r="DJ70" s="99"/>
      <c r="DK70" s="99"/>
      <c r="DL70" s="99"/>
      <c r="DM70" s="99"/>
      <c r="DN70" s="99"/>
      <c r="DO70" s="99"/>
      <c r="DP70" s="99"/>
      <c r="DQ70" s="99"/>
      <c r="DR70" s="99"/>
      <c r="DS70" s="99"/>
      <c r="DT70" s="99"/>
      <c r="DU70" s="99"/>
      <c r="DV70" s="99"/>
      <c r="DW70" s="99"/>
      <c r="DX70" s="99"/>
      <c r="DY70" s="99"/>
      <c r="DZ70" s="99"/>
      <c r="EA70" s="99"/>
      <c r="EB70" s="99"/>
      <c r="EC70" s="99"/>
      <c r="ED70" s="99"/>
      <c r="EE70" s="99"/>
      <c r="EF70" s="99"/>
      <c r="EG70" s="99"/>
      <c r="EH70" s="99"/>
      <c r="EI70" s="99"/>
      <c r="EJ70" s="99"/>
      <c r="EK70" s="99"/>
      <c r="EL70" s="99"/>
      <c r="EM70" s="99"/>
      <c r="EN70" s="99"/>
      <c r="EO70" s="99"/>
      <c r="EP70" s="99"/>
      <c r="EQ70" s="99"/>
      <c r="ER70" s="99"/>
      <c r="ES70" s="99"/>
      <c r="ET70" s="99"/>
      <c r="EU70" s="99"/>
      <c r="EV70" s="99"/>
      <c r="EW70" s="99"/>
      <c r="EX70" s="99"/>
      <c r="EY70" s="99"/>
      <c r="EZ70" s="99"/>
      <c r="FA70" s="99"/>
      <c r="FB70" s="99"/>
      <c r="FC70" s="99"/>
      <c r="FD70" s="99"/>
      <c r="FE70" s="99"/>
      <c r="FF70" s="99"/>
      <c r="FG70" s="99"/>
      <c r="FH70" s="99"/>
      <c r="FI70" s="99"/>
      <c r="FJ70" s="99"/>
      <c r="FK70" s="99"/>
      <c r="FL70" s="99"/>
      <c r="FM70" s="99"/>
      <c r="FN70" s="99"/>
      <c r="FO70" s="99"/>
      <c r="FP70" s="99"/>
      <c r="FQ70" s="99"/>
      <c r="FR70" s="99"/>
      <c r="FS70" s="99"/>
      <c r="FT70" s="99"/>
      <c r="FU70" s="99"/>
      <c r="FV70" s="99"/>
      <c r="FW70" s="99"/>
      <c r="FX70" s="99"/>
      <c r="FY70" s="99"/>
      <c r="FZ70" s="99"/>
      <c r="GA70" s="99"/>
      <c r="GB70" s="99"/>
      <c r="GC70" s="99"/>
      <c r="GD70" s="99"/>
      <c r="GE70" s="99"/>
      <c r="GF70" s="99"/>
      <c r="GG70" s="99"/>
      <c r="GH70" s="99"/>
      <c r="GI70" s="99"/>
      <c r="GJ70" s="99"/>
      <c r="GK70" s="99"/>
      <c r="GL70" s="99"/>
      <c r="GM70" s="99"/>
      <c r="GN70" s="99"/>
      <c r="GO70" s="99"/>
      <c r="GP70" s="99"/>
      <c r="GQ70" s="99"/>
      <c r="GR70" s="99"/>
      <c r="GS70" s="99"/>
      <c r="GT70" s="99"/>
      <c r="GU70" s="99"/>
      <c r="GV70" s="99"/>
      <c r="GW70" s="99"/>
      <c r="GX70" s="99"/>
      <c r="GY70" s="99"/>
      <c r="GZ70" s="99"/>
      <c r="HA70" s="99"/>
      <c r="HB70" s="99"/>
      <c r="HC70" s="99"/>
      <c r="HD70" s="99"/>
      <c r="HE70" s="99"/>
      <c r="HF70" s="99"/>
      <c r="HG70" s="99"/>
      <c r="HH70" s="99"/>
      <c r="HI70" s="99"/>
      <c r="HJ70" s="99"/>
      <c r="HK70" s="99"/>
      <c r="HL70" s="99"/>
      <c r="HM70" s="99"/>
      <c r="HN70" s="99"/>
      <c r="HO70" s="99"/>
      <c r="HP70" s="99"/>
      <c r="HQ70" s="99"/>
      <c r="HR70" s="99"/>
      <c r="HS70" s="99"/>
      <c r="HT70" s="99"/>
      <c r="HU70" s="99"/>
      <c r="HV70" s="99"/>
      <c r="HW70" s="99"/>
      <c r="HX70" s="99"/>
      <c r="HY70" s="99"/>
      <c r="HZ70" s="99"/>
      <c r="IA70" s="99"/>
      <c r="IB70" s="99"/>
      <c r="IC70" s="99"/>
      <c r="ID70" s="99"/>
      <c r="IE70" s="99"/>
      <c r="IF70" s="99"/>
      <c r="IG70" s="99"/>
      <c r="IH70" s="99"/>
      <c r="II70" s="99"/>
      <c r="IJ70" s="99"/>
      <c r="IK70" s="99"/>
      <c r="IL70" s="99"/>
      <c r="IM70" s="99"/>
      <c r="IN70" s="99"/>
      <c r="IO70" s="99"/>
      <c r="IP70" s="99"/>
      <c r="IQ70" s="99"/>
      <c r="IR70" s="99"/>
      <c r="IS70" s="99"/>
      <c r="IT70" s="99"/>
      <c r="IU70" s="99"/>
      <c r="IV70" s="99"/>
      <c r="IW70" s="99"/>
      <c r="IX70" s="99"/>
      <c r="IY70" s="99"/>
      <c r="IZ70" s="99"/>
      <c r="JA70" s="99"/>
      <c r="JB70" s="99"/>
      <c r="JC70" s="99"/>
      <c r="JD70" s="99"/>
      <c r="JE70" s="99"/>
      <c r="JF70" s="99"/>
      <c r="JG70" s="99"/>
      <c r="JH70" s="99"/>
      <c r="JI70" s="99"/>
      <c r="JJ70" s="99"/>
      <c r="JK70" s="99"/>
      <c r="JL70" s="99"/>
      <c r="JM70" s="99"/>
      <c r="JN70" s="99"/>
      <c r="JO70" s="99"/>
      <c r="JP70" s="99"/>
      <c r="JQ70" s="99"/>
      <c r="JR70" s="99"/>
      <c r="JS70" s="99"/>
      <c r="JT70" s="99"/>
      <c r="JU70" s="99"/>
      <c r="JV70" s="99"/>
      <c r="JW70" s="99"/>
      <c r="JX70" s="99"/>
      <c r="JY70" s="99"/>
      <c r="JZ70" s="99"/>
      <c r="KA70" s="99"/>
      <c r="KB70" s="99"/>
      <c r="KC70" s="99"/>
      <c r="KD70" s="99"/>
      <c r="KE70" s="99"/>
      <c r="KF70" s="99"/>
      <c r="KG70" s="99"/>
      <c r="KH70" s="99"/>
      <c r="KI70" s="99"/>
      <c r="KJ70" s="99"/>
      <c r="KK70" s="99"/>
      <c r="KL70" s="99"/>
      <c r="KM70" s="99"/>
      <c r="KN70" s="99"/>
      <c r="KO70" s="99"/>
      <c r="KP70" s="99"/>
      <c r="KQ70" s="99"/>
      <c r="KR70" s="99"/>
      <c r="KS70" s="99"/>
      <c r="KT70" s="99"/>
      <c r="KU70" s="99"/>
      <c r="KV70" s="99"/>
      <c r="KW70" s="100"/>
    </row>
    <row r="71" spans="1:309" s="16" customFormat="1" ht="3" customHeight="1">
      <c r="A71" s="26"/>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c r="FD71" s="27"/>
      <c r="FE71" s="27"/>
      <c r="FF71" s="27"/>
      <c r="FG71" s="27"/>
      <c r="FH71" s="27"/>
      <c r="FI71" s="27"/>
      <c r="FJ71" s="27"/>
      <c r="FK71" s="27"/>
      <c r="FL71" s="27"/>
      <c r="FM71" s="27"/>
      <c r="FN71" s="27"/>
      <c r="FO71" s="27"/>
      <c r="FP71" s="27"/>
      <c r="FQ71" s="27"/>
      <c r="FR71" s="27"/>
      <c r="FS71" s="27"/>
      <c r="FT71" s="27"/>
      <c r="FU71" s="27"/>
      <c r="FV71" s="27"/>
      <c r="FW71" s="27"/>
      <c r="FX71" s="27"/>
      <c r="FY71" s="27"/>
      <c r="FZ71" s="27"/>
      <c r="GA71" s="27"/>
      <c r="GB71" s="27"/>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c r="HE71" s="27"/>
      <c r="HF71" s="27"/>
      <c r="HG71" s="27"/>
      <c r="HH71" s="27"/>
      <c r="HI71" s="27"/>
      <c r="HJ71" s="27"/>
      <c r="HK71" s="27"/>
      <c r="HL71" s="27"/>
      <c r="HM71" s="27"/>
      <c r="HN71" s="27"/>
      <c r="HO71" s="27"/>
      <c r="HP71" s="27"/>
      <c r="HQ71" s="27"/>
      <c r="HR71" s="27"/>
      <c r="HS71" s="27"/>
      <c r="HT71" s="27"/>
      <c r="HU71" s="27"/>
      <c r="HV71" s="27"/>
      <c r="HW71" s="27"/>
      <c r="HX71" s="27"/>
      <c r="HY71" s="27"/>
      <c r="HZ71" s="27"/>
      <c r="IA71" s="27"/>
      <c r="IB71" s="27"/>
      <c r="IC71" s="27"/>
      <c r="ID71" s="27"/>
      <c r="IE71" s="27"/>
      <c r="IF71" s="27"/>
      <c r="IG71" s="27"/>
      <c r="IH71" s="27"/>
      <c r="II71" s="27"/>
      <c r="IJ71" s="27"/>
      <c r="IK71" s="27"/>
      <c r="IL71" s="27"/>
      <c r="IM71" s="27"/>
      <c r="IN71" s="27"/>
      <c r="IO71" s="27"/>
      <c r="IP71" s="27"/>
      <c r="IQ71" s="27"/>
      <c r="IR71" s="27"/>
      <c r="IS71" s="27"/>
      <c r="IT71" s="27"/>
      <c r="IU71" s="27"/>
      <c r="IV71" s="27"/>
      <c r="IW71" s="27"/>
      <c r="IX71" s="27"/>
      <c r="IY71" s="27"/>
      <c r="IZ71" s="27"/>
      <c r="JA71" s="27"/>
      <c r="JB71" s="27"/>
      <c r="JC71" s="27"/>
      <c r="JD71" s="27"/>
      <c r="JE71" s="27"/>
      <c r="JF71" s="27"/>
      <c r="JG71" s="27"/>
      <c r="JH71" s="27"/>
      <c r="JI71" s="27"/>
      <c r="JJ71" s="27"/>
      <c r="JK71" s="27"/>
      <c r="JL71" s="27"/>
      <c r="JM71" s="27"/>
      <c r="JN71" s="27"/>
      <c r="JO71" s="27"/>
      <c r="JP71" s="27"/>
      <c r="JQ71" s="27"/>
      <c r="JR71" s="27"/>
      <c r="JS71" s="27"/>
      <c r="JT71" s="27"/>
      <c r="JU71" s="27"/>
      <c r="JV71" s="27"/>
      <c r="JW71" s="27"/>
      <c r="JX71" s="27"/>
      <c r="JY71" s="27"/>
      <c r="JZ71" s="27"/>
      <c r="KA71" s="27"/>
      <c r="KB71" s="27"/>
      <c r="KC71" s="27"/>
      <c r="KD71" s="27"/>
      <c r="KE71" s="27"/>
      <c r="KF71" s="27"/>
      <c r="KG71" s="27"/>
      <c r="KH71" s="27"/>
      <c r="KI71" s="27"/>
      <c r="KJ71" s="27"/>
      <c r="KK71" s="27"/>
      <c r="KL71" s="27"/>
      <c r="KM71" s="27"/>
      <c r="KN71" s="27"/>
      <c r="KO71" s="27"/>
      <c r="KP71" s="27"/>
      <c r="KQ71" s="27"/>
      <c r="KR71" s="27"/>
      <c r="KS71" s="27"/>
      <c r="KT71" s="27"/>
      <c r="KU71" s="27"/>
      <c r="KV71" s="27"/>
      <c r="KW71" s="28"/>
    </row>
    <row r="73" spans="1:309" ht="81"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c r="FJ73" s="79"/>
      <c r="FK73" s="79"/>
      <c r="FL73" s="79"/>
      <c r="FM73" s="79"/>
      <c r="FN73" s="79"/>
      <c r="FO73" s="79"/>
      <c r="FP73" s="79"/>
      <c r="FQ73" s="79"/>
      <c r="FR73" s="79"/>
      <c r="FS73" s="79"/>
      <c r="FT73" s="79"/>
      <c r="FU73" s="79"/>
      <c r="FV73" s="79"/>
      <c r="FW73" s="79"/>
      <c r="FX73" s="79"/>
      <c r="FY73" s="79"/>
      <c r="FZ73" s="79"/>
      <c r="GA73" s="79"/>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79"/>
      <c r="GZ73" s="79"/>
      <c r="HA73" s="79"/>
      <c r="HB73" s="79"/>
      <c r="HC73" s="79"/>
      <c r="HD73" s="79"/>
      <c r="HE73" s="79"/>
      <c r="HF73" s="79"/>
      <c r="HG73" s="79"/>
      <c r="HH73" s="79"/>
      <c r="HI73" s="79"/>
      <c r="HJ73" s="79"/>
      <c r="HK73" s="79"/>
      <c r="HL73" s="79"/>
      <c r="HM73" s="79"/>
      <c r="HN73" s="79"/>
      <c r="HO73" s="79"/>
      <c r="HP73" s="79"/>
      <c r="HQ73" s="79"/>
      <c r="HR73" s="79"/>
      <c r="HS73" s="79"/>
      <c r="HT73" s="79"/>
      <c r="HU73" s="79"/>
      <c r="HV73" s="79"/>
      <c r="HW73" s="79"/>
      <c r="HX73" s="79"/>
      <c r="HY73" s="79"/>
      <c r="HZ73" s="79"/>
      <c r="IA73" s="79"/>
      <c r="IB73" s="79"/>
      <c r="IC73" s="79"/>
      <c r="ID73" s="79"/>
      <c r="IE73" s="79"/>
      <c r="IF73" s="79"/>
      <c r="IG73" s="79"/>
      <c r="IH73" s="79"/>
      <c r="II73" s="79"/>
      <c r="IJ73" s="79"/>
      <c r="IK73" s="79"/>
      <c r="IL73" s="79"/>
      <c r="IM73" s="79"/>
      <c r="IN73" s="79"/>
      <c r="IO73" s="79"/>
      <c r="IP73" s="79"/>
      <c r="IQ73" s="79"/>
      <c r="IR73" s="79"/>
      <c r="IS73" s="79"/>
      <c r="IT73" s="79"/>
      <c r="IU73" s="79"/>
      <c r="IV73" s="79"/>
      <c r="IW73" s="79"/>
      <c r="IX73" s="79"/>
      <c r="IY73" s="79"/>
      <c r="IZ73" s="79"/>
      <c r="JA73" s="79"/>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c r="KA73" s="79"/>
      <c r="KB73" s="79"/>
      <c r="KC73" s="79"/>
      <c r="KD73" s="79"/>
      <c r="KE73" s="79"/>
      <c r="KF73" s="79"/>
      <c r="KG73" s="79"/>
      <c r="KH73" s="79"/>
      <c r="KI73" s="79"/>
      <c r="KJ73" s="79"/>
      <c r="KK73" s="79"/>
      <c r="KL73" s="79"/>
      <c r="KM73" s="79"/>
      <c r="KN73" s="79"/>
      <c r="KO73" s="79"/>
      <c r="KP73" s="79"/>
      <c r="KQ73" s="79"/>
      <c r="KR73" s="79"/>
      <c r="KS73" s="79"/>
      <c r="KT73" s="79"/>
      <c r="KU73" s="79"/>
      <c r="KV73" s="79"/>
      <c r="KW73" s="79"/>
    </row>
  </sheetData>
  <mergeCells count="17">
    <mergeCell ref="A1:KW2"/>
    <mergeCell ref="A3:KW4"/>
    <mergeCell ref="A5:KW5"/>
    <mergeCell ref="A7:KW7"/>
    <mergeCell ref="A8:A9"/>
    <mergeCell ref="B8:B9"/>
    <mergeCell ref="C8:C9"/>
    <mergeCell ref="D8:F8"/>
    <mergeCell ref="G8:DC8"/>
    <mergeCell ref="DD8:GZ8"/>
    <mergeCell ref="A73:KW73"/>
    <mergeCell ref="HA8:KW8"/>
    <mergeCell ref="A64:KW64"/>
    <mergeCell ref="A67:KW67"/>
    <mergeCell ref="A68:KW68"/>
    <mergeCell ref="A69:KW69"/>
    <mergeCell ref="A70:KW70"/>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DBCE-021E-4B54-83B3-A2A0F6A38BDC}">
  <sheetPr>
    <pageSetUpPr fitToPage="1"/>
  </sheetPr>
  <dimension ref="A1:KW68"/>
  <sheetViews>
    <sheetView showGridLines="0" zoomScale="85" zoomScaleNormal="85" workbookViewId="0">
      <pane xSplit="6" ySplit="4" topLeftCell="G32" activePane="bottomRight" state="frozen"/>
      <selection pane="topRight" activeCell="G1" sqref="G1"/>
      <selection pane="bottomLeft" activeCell="A10" sqref="A10"/>
      <selection pane="bottomRight" activeCell="H57" sqref="H57"/>
    </sheetView>
  </sheetViews>
  <sheetFormatPr baseColWidth="10" defaultRowHeight="15"/>
  <cols>
    <col min="1" max="2" width="30.33203125" style="29" customWidth="1"/>
    <col min="3" max="3" width="33.88671875" style="29" bestFit="1" customWidth="1"/>
    <col min="4" max="6" width="12" style="29" customWidth="1"/>
    <col min="7" max="7" width="16.109375" style="29" bestFit="1" customWidth="1"/>
    <col min="8" max="8" width="15.6640625" style="29" bestFit="1" customWidth="1"/>
    <col min="9" max="16" width="16.109375" style="29" bestFit="1" customWidth="1"/>
    <col min="17" max="17" width="17.109375" style="29" bestFit="1" customWidth="1"/>
    <col min="18" max="18" width="16.6640625" style="29" bestFit="1" customWidth="1"/>
    <col min="19" max="26" width="17.109375" style="29" bestFit="1" customWidth="1"/>
    <col min="27" max="27" width="17.44140625" style="29" bestFit="1" customWidth="1"/>
    <col min="28" max="28" width="17.109375" style="29" bestFit="1" customWidth="1"/>
    <col min="29" max="37" width="17.44140625" style="29" bestFit="1" customWidth="1"/>
    <col min="38" max="38" width="17.109375" style="29" bestFit="1" customWidth="1"/>
    <col min="39" max="47" width="17.44140625" style="29" bestFit="1" customWidth="1"/>
    <col min="48" max="48" width="17.109375" style="29" bestFit="1" customWidth="1"/>
    <col min="49" max="57" width="17.44140625" style="29" bestFit="1" customWidth="1"/>
    <col min="58" max="58" width="17.109375" style="29" bestFit="1" customWidth="1"/>
    <col min="59" max="67" width="17.44140625" style="29" bestFit="1" customWidth="1"/>
    <col min="68" max="68" width="17.109375" style="29" bestFit="1" customWidth="1"/>
    <col min="69" max="77" width="17.44140625" style="29" bestFit="1" customWidth="1"/>
    <col min="78" max="78" width="17.109375" style="29" bestFit="1" customWidth="1"/>
    <col min="79" max="87" width="17.44140625" style="29" bestFit="1" customWidth="1"/>
    <col min="88" max="88" width="17.109375" style="29" bestFit="1" customWidth="1"/>
    <col min="89" max="97" width="17.44140625" style="29" bestFit="1" customWidth="1"/>
    <col min="98" max="98" width="17.109375" style="29" bestFit="1" customWidth="1"/>
    <col min="99" max="106" width="17.44140625" style="29" bestFit="1" customWidth="1"/>
    <col min="107" max="107" width="24.109375" style="29" bestFit="1" customWidth="1"/>
    <col min="108" max="108" width="15.33203125" style="29" bestFit="1" customWidth="1"/>
    <col min="109" max="109" width="15" style="29" bestFit="1" customWidth="1"/>
    <col min="110" max="117" width="15.33203125" style="29" bestFit="1" customWidth="1"/>
    <col min="118" max="118" width="16.109375" style="29" bestFit="1" customWidth="1"/>
    <col min="119" max="119" width="15.6640625" style="29" bestFit="1" customWidth="1"/>
    <col min="120" max="127" width="16.109375" style="29" bestFit="1" customWidth="1"/>
    <col min="128" max="128" width="16.5546875" style="29" bestFit="1" customWidth="1"/>
    <col min="129" max="129" width="16.109375" style="29" bestFit="1" customWidth="1"/>
    <col min="130" max="138" width="16.5546875" style="29" bestFit="1" customWidth="1"/>
    <col min="139" max="139" width="16.109375" style="29" bestFit="1" customWidth="1"/>
    <col min="140" max="148" width="16.5546875" style="29" bestFit="1" customWidth="1"/>
    <col min="149" max="149" width="16.109375" style="29" bestFit="1" customWidth="1"/>
    <col min="150" max="158" width="16.5546875" style="29" bestFit="1" customWidth="1"/>
    <col min="159" max="159" width="16.109375" style="29" bestFit="1" customWidth="1"/>
    <col min="160" max="168" width="16.5546875" style="29" bestFit="1" customWidth="1"/>
    <col min="169" max="169" width="16.109375" style="29" bestFit="1" customWidth="1"/>
    <col min="170" max="178" width="16.5546875" style="29" bestFit="1" customWidth="1"/>
    <col min="179" max="179" width="16.109375" style="29" bestFit="1" customWidth="1"/>
    <col min="180" max="188" width="16.5546875" style="29" bestFit="1" customWidth="1"/>
    <col min="189" max="189" width="16.109375" style="29" bestFit="1" customWidth="1"/>
    <col min="190" max="198" width="16.5546875" style="29" bestFit="1" customWidth="1"/>
    <col min="199" max="199" width="16.109375" style="29" bestFit="1" customWidth="1"/>
    <col min="200" max="207" width="16.5546875" style="29" bestFit="1" customWidth="1"/>
    <col min="208" max="208" width="23.33203125" style="29" bestFit="1" customWidth="1"/>
    <col min="209" max="209" width="12.6640625" style="29" bestFit="1" customWidth="1"/>
    <col min="210" max="210" width="12.44140625" style="29" bestFit="1" customWidth="1"/>
    <col min="211" max="218" width="12.6640625" style="29" bestFit="1" customWidth="1"/>
    <col min="219" max="219" width="13.5546875" style="29" bestFit="1" customWidth="1"/>
    <col min="220" max="220" width="13.33203125" style="29" bestFit="1" customWidth="1"/>
    <col min="221" max="228" width="13.5546875" style="29" bestFit="1" customWidth="1"/>
    <col min="229" max="229" width="13.88671875" style="29" bestFit="1" customWidth="1"/>
    <col min="230" max="230" width="13.5546875" style="29" bestFit="1" customWidth="1"/>
    <col min="231" max="239" width="13.88671875" style="29" bestFit="1" customWidth="1"/>
    <col min="240" max="240" width="13.5546875" style="29" bestFit="1" customWidth="1"/>
    <col min="241" max="249" width="13.88671875" style="29" bestFit="1" customWidth="1"/>
    <col min="250" max="250" width="13.5546875" style="29" bestFit="1" customWidth="1"/>
    <col min="251" max="259" width="13.88671875" style="29" bestFit="1" customWidth="1"/>
    <col min="260" max="260" width="13.5546875" style="29" bestFit="1" customWidth="1"/>
    <col min="261" max="269" width="13.88671875" style="29" bestFit="1" customWidth="1"/>
    <col min="270" max="270" width="13.5546875" style="29" bestFit="1" customWidth="1"/>
    <col min="271" max="279" width="13.88671875" style="29" bestFit="1" customWidth="1"/>
    <col min="280" max="280" width="13.5546875" style="29" bestFit="1" customWidth="1"/>
    <col min="281" max="289" width="13.88671875" style="29" bestFit="1" customWidth="1"/>
    <col min="290" max="290" width="13.5546875" style="29" bestFit="1" customWidth="1"/>
    <col min="291" max="299" width="13.88671875" style="29" bestFit="1" customWidth="1"/>
    <col min="300" max="300" width="13.5546875" style="29" bestFit="1" customWidth="1"/>
    <col min="301" max="308" width="13.88671875" style="29" bestFit="1" customWidth="1"/>
    <col min="309" max="309" width="21.109375" style="29" bestFit="1" customWidth="1"/>
    <col min="310" max="558" width="11.5546875" style="29"/>
    <col min="559" max="559" width="30.33203125" style="29" customWidth="1"/>
    <col min="560" max="564" width="12" style="29" customWidth="1"/>
    <col min="565" max="565" width="11.88671875" style="29" customWidth="1"/>
    <col min="566" max="814" width="11.5546875" style="29"/>
    <col min="815" max="815" width="30.33203125" style="29" customWidth="1"/>
    <col min="816" max="820" width="12" style="29" customWidth="1"/>
    <col min="821" max="821" width="11.88671875" style="29" customWidth="1"/>
    <col min="822" max="1070" width="11.5546875" style="29"/>
    <col min="1071" max="1071" width="30.33203125" style="29" customWidth="1"/>
    <col min="1072" max="1076" width="12" style="29" customWidth="1"/>
    <col min="1077" max="1077" width="11.88671875" style="29" customWidth="1"/>
    <col min="1078" max="1326" width="11.5546875" style="29"/>
    <col min="1327" max="1327" width="30.33203125" style="29" customWidth="1"/>
    <col min="1328" max="1332" width="12" style="29" customWidth="1"/>
    <col min="1333" max="1333" width="11.88671875" style="29" customWidth="1"/>
    <col min="1334" max="1582" width="11.5546875" style="29"/>
    <col min="1583" max="1583" width="30.33203125" style="29" customWidth="1"/>
    <col min="1584" max="1588" width="12" style="29" customWidth="1"/>
    <col min="1589" max="1589" width="11.88671875" style="29" customWidth="1"/>
    <col min="1590" max="1838" width="11.5546875" style="29"/>
    <col min="1839" max="1839" width="30.33203125" style="29" customWidth="1"/>
    <col min="1840" max="1844" width="12" style="29" customWidth="1"/>
    <col min="1845" max="1845" width="11.88671875" style="29" customWidth="1"/>
    <col min="1846" max="2094" width="11.5546875" style="29"/>
    <col min="2095" max="2095" width="30.33203125" style="29" customWidth="1"/>
    <col min="2096" max="2100" width="12" style="29" customWidth="1"/>
    <col min="2101" max="2101" width="11.88671875" style="29" customWidth="1"/>
    <col min="2102" max="2350" width="11.5546875" style="29"/>
    <col min="2351" max="2351" width="30.33203125" style="29" customWidth="1"/>
    <col min="2352" max="2356" width="12" style="29" customWidth="1"/>
    <col min="2357" max="2357" width="11.88671875" style="29" customWidth="1"/>
    <col min="2358" max="2606" width="11.5546875" style="29"/>
    <col min="2607" max="2607" width="30.33203125" style="29" customWidth="1"/>
    <col min="2608" max="2612" width="12" style="29" customWidth="1"/>
    <col min="2613" max="2613" width="11.88671875" style="29" customWidth="1"/>
    <col min="2614" max="2862" width="11.5546875" style="29"/>
    <col min="2863" max="2863" width="30.33203125" style="29" customWidth="1"/>
    <col min="2864" max="2868" width="12" style="29" customWidth="1"/>
    <col min="2869" max="2869" width="11.88671875" style="29" customWidth="1"/>
    <col min="2870" max="3118" width="11.5546875" style="29"/>
    <col min="3119" max="3119" width="30.33203125" style="29" customWidth="1"/>
    <col min="3120" max="3124" width="12" style="29" customWidth="1"/>
    <col min="3125" max="3125" width="11.88671875" style="29" customWidth="1"/>
    <col min="3126" max="3374" width="11.5546875" style="29"/>
    <col min="3375" max="3375" width="30.33203125" style="29" customWidth="1"/>
    <col min="3376" max="3380" width="12" style="29" customWidth="1"/>
    <col min="3381" max="3381" width="11.88671875" style="29" customWidth="1"/>
    <col min="3382" max="3630" width="11.5546875" style="29"/>
    <col min="3631" max="3631" width="30.33203125" style="29" customWidth="1"/>
    <col min="3632" max="3636" width="12" style="29" customWidth="1"/>
    <col min="3637" max="3637" width="11.88671875" style="29" customWidth="1"/>
    <col min="3638" max="3886" width="11.5546875" style="29"/>
    <col min="3887" max="3887" width="30.33203125" style="29" customWidth="1"/>
    <col min="3888" max="3892" width="12" style="29" customWidth="1"/>
    <col min="3893" max="3893" width="11.88671875" style="29" customWidth="1"/>
    <col min="3894" max="4142" width="11.5546875" style="29"/>
    <col min="4143" max="4143" width="30.33203125" style="29" customWidth="1"/>
    <col min="4144" max="4148" width="12" style="29" customWidth="1"/>
    <col min="4149" max="4149" width="11.88671875" style="29" customWidth="1"/>
    <col min="4150" max="4398" width="11.5546875" style="29"/>
    <col min="4399" max="4399" width="30.33203125" style="29" customWidth="1"/>
    <col min="4400" max="4404" width="12" style="29" customWidth="1"/>
    <col min="4405" max="4405" width="11.88671875" style="29" customWidth="1"/>
    <col min="4406" max="4654" width="11.5546875" style="29"/>
    <col min="4655" max="4655" width="30.33203125" style="29" customWidth="1"/>
    <col min="4656" max="4660" width="12" style="29" customWidth="1"/>
    <col min="4661" max="4661" width="11.88671875" style="29" customWidth="1"/>
    <col min="4662" max="4910" width="11.5546875" style="29"/>
    <col min="4911" max="4911" width="30.33203125" style="29" customWidth="1"/>
    <col min="4912" max="4916" width="12" style="29" customWidth="1"/>
    <col min="4917" max="4917" width="11.88671875" style="29" customWidth="1"/>
    <col min="4918" max="5166" width="11.5546875" style="29"/>
    <col min="5167" max="5167" width="30.33203125" style="29" customWidth="1"/>
    <col min="5168" max="5172" width="12" style="29" customWidth="1"/>
    <col min="5173" max="5173" width="11.88671875" style="29" customWidth="1"/>
    <col min="5174" max="5422" width="11.5546875" style="29"/>
    <col min="5423" max="5423" width="30.33203125" style="29" customWidth="1"/>
    <col min="5424" max="5428" width="12" style="29" customWidth="1"/>
    <col min="5429" max="5429" width="11.88671875" style="29" customWidth="1"/>
    <col min="5430" max="5678" width="11.5546875" style="29"/>
    <col min="5679" max="5679" width="30.33203125" style="29" customWidth="1"/>
    <col min="5680" max="5684" width="12" style="29" customWidth="1"/>
    <col min="5685" max="5685" width="11.88671875" style="29" customWidth="1"/>
    <col min="5686" max="5934" width="11.5546875" style="29"/>
    <col min="5935" max="5935" width="30.33203125" style="29" customWidth="1"/>
    <col min="5936" max="5940" width="12" style="29" customWidth="1"/>
    <col min="5941" max="5941" width="11.88671875" style="29" customWidth="1"/>
    <col min="5942" max="6190" width="11.5546875" style="29"/>
    <col min="6191" max="6191" width="30.33203125" style="29" customWidth="1"/>
    <col min="6192" max="6196" width="12" style="29" customWidth="1"/>
    <col min="6197" max="6197" width="11.88671875" style="29" customWidth="1"/>
    <col min="6198" max="6446" width="11.5546875" style="29"/>
    <col min="6447" max="6447" width="30.33203125" style="29" customWidth="1"/>
    <col min="6448" max="6452" width="12" style="29" customWidth="1"/>
    <col min="6453" max="6453" width="11.88671875" style="29" customWidth="1"/>
    <col min="6454" max="6702" width="11.5546875" style="29"/>
    <col min="6703" max="6703" width="30.33203125" style="29" customWidth="1"/>
    <col min="6704" max="6708" width="12" style="29" customWidth="1"/>
    <col min="6709" max="6709" width="11.88671875" style="29" customWidth="1"/>
    <col min="6710" max="6958" width="11.5546875" style="29"/>
    <col min="6959" max="6959" width="30.33203125" style="29" customWidth="1"/>
    <col min="6960" max="6964" width="12" style="29" customWidth="1"/>
    <col min="6965" max="6965" width="11.88671875" style="29" customWidth="1"/>
    <col min="6966" max="7214" width="11.5546875" style="29"/>
    <col min="7215" max="7215" width="30.33203125" style="29" customWidth="1"/>
    <col min="7216" max="7220" width="12" style="29" customWidth="1"/>
    <col min="7221" max="7221" width="11.88671875" style="29" customWidth="1"/>
    <col min="7222" max="7470" width="11.5546875" style="29"/>
    <col min="7471" max="7471" width="30.33203125" style="29" customWidth="1"/>
    <col min="7472" max="7476" width="12" style="29" customWidth="1"/>
    <col min="7477" max="7477" width="11.88671875" style="29" customWidth="1"/>
    <col min="7478" max="7726" width="11.5546875" style="29"/>
    <col min="7727" max="7727" width="30.33203125" style="29" customWidth="1"/>
    <col min="7728" max="7732" width="12" style="29" customWidth="1"/>
    <col min="7733" max="7733" width="11.88671875" style="29" customWidth="1"/>
    <col min="7734" max="7982" width="11.5546875" style="29"/>
    <col min="7983" max="7983" width="30.33203125" style="29" customWidth="1"/>
    <col min="7984" max="7988" width="12" style="29" customWidth="1"/>
    <col min="7989" max="7989" width="11.88671875" style="29" customWidth="1"/>
    <col min="7990" max="8238" width="11.5546875" style="29"/>
    <col min="8239" max="8239" width="30.33203125" style="29" customWidth="1"/>
    <col min="8240" max="8244" width="12" style="29" customWidth="1"/>
    <col min="8245" max="8245" width="11.88671875" style="29" customWidth="1"/>
    <col min="8246" max="8494" width="11.5546875" style="29"/>
    <col min="8495" max="8495" width="30.33203125" style="29" customWidth="1"/>
    <col min="8496" max="8500" width="12" style="29" customWidth="1"/>
    <col min="8501" max="8501" width="11.88671875" style="29" customWidth="1"/>
    <col min="8502" max="8750" width="11.5546875" style="29"/>
    <col min="8751" max="8751" width="30.33203125" style="29" customWidth="1"/>
    <col min="8752" max="8756" width="12" style="29" customWidth="1"/>
    <col min="8757" max="8757" width="11.88671875" style="29" customWidth="1"/>
    <col min="8758" max="9006" width="11.5546875" style="29"/>
    <col min="9007" max="9007" width="30.33203125" style="29" customWidth="1"/>
    <col min="9008" max="9012" width="12" style="29" customWidth="1"/>
    <col min="9013" max="9013" width="11.88671875" style="29" customWidth="1"/>
    <col min="9014" max="9262" width="11.5546875" style="29"/>
    <col min="9263" max="9263" width="30.33203125" style="29" customWidth="1"/>
    <col min="9264" max="9268" width="12" style="29" customWidth="1"/>
    <col min="9269" max="9269" width="11.88671875" style="29" customWidth="1"/>
    <col min="9270" max="9518" width="11.5546875" style="29"/>
    <col min="9519" max="9519" width="30.33203125" style="29" customWidth="1"/>
    <col min="9520" max="9524" width="12" style="29" customWidth="1"/>
    <col min="9525" max="9525" width="11.88671875" style="29" customWidth="1"/>
    <col min="9526" max="9774" width="11.5546875" style="29"/>
    <col min="9775" max="9775" width="30.33203125" style="29" customWidth="1"/>
    <col min="9776" max="9780" width="12" style="29" customWidth="1"/>
    <col min="9781" max="9781" width="11.88671875" style="29" customWidth="1"/>
    <col min="9782" max="10030" width="11.5546875" style="29"/>
    <col min="10031" max="10031" width="30.33203125" style="29" customWidth="1"/>
    <col min="10032" max="10036" width="12" style="29" customWidth="1"/>
    <col min="10037" max="10037" width="11.88671875" style="29" customWidth="1"/>
    <col min="10038" max="10286" width="11.5546875" style="29"/>
    <col min="10287" max="10287" width="30.33203125" style="29" customWidth="1"/>
    <col min="10288" max="10292" width="12" style="29" customWidth="1"/>
    <col min="10293" max="10293" width="11.88671875" style="29" customWidth="1"/>
    <col min="10294" max="10542" width="11.5546875" style="29"/>
    <col min="10543" max="10543" width="30.33203125" style="29" customWidth="1"/>
    <col min="10544" max="10548" width="12" style="29" customWidth="1"/>
    <col min="10549" max="10549" width="11.88671875" style="29" customWidth="1"/>
    <col min="10550" max="10798" width="11.5546875" style="29"/>
    <col min="10799" max="10799" width="30.33203125" style="29" customWidth="1"/>
    <col min="10800" max="10804" width="12" style="29" customWidth="1"/>
    <col min="10805" max="10805" width="11.88671875" style="29" customWidth="1"/>
    <col min="10806" max="11054" width="11.5546875" style="29"/>
    <col min="11055" max="11055" width="30.33203125" style="29" customWidth="1"/>
    <col min="11056" max="11060" width="12" style="29" customWidth="1"/>
    <col min="11061" max="11061" width="11.88671875" style="29" customWidth="1"/>
    <col min="11062" max="11310" width="11.5546875" style="29"/>
    <col min="11311" max="11311" width="30.33203125" style="29" customWidth="1"/>
    <col min="11312" max="11316" width="12" style="29" customWidth="1"/>
    <col min="11317" max="11317" width="11.88671875" style="29" customWidth="1"/>
    <col min="11318" max="11566" width="11.5546875" style="29"/>
    <col min="11567" max="11567" width="30.33203125" style="29" customWidth="1"/>
    <col min="11568" max="11572" width="12" style="29" customWidth="1"/>
    <col min="11573" max="11573" width="11.88671875" style="29" customWidth="1"/>
    <col min="11574" max="11822" width="11.5546875" style="29"/>
    <col min="11823" max="11823" width="30.33203125" style="29" customWidth="1"/>
    <col min="11824" max="11828" width="12" style="29" customWidth="1"/>
    <col min="11829" max="11829" width="11.88671875" style="29" customWidth="1"/>
    <col min="11830" max="12078" width="11.5546875" style="29"/>
    <col min="12079" max="12079" width="30.33203125" style="29" customWidth="1"/>
    <col min="12080" max="12084" width="12" style="29" customWidth="1"/>
    <col min="12085" max="12085" width="11.88671875" style="29" customWidth="1"/>
    <col min="12086" max="12334" width="11.5546875" style="29"/>
    <col min="12335" max="12335" width="30.33203125" style="29" customWidth="1"/>
    <col min="12336" max="12340" width="12" style="29" customWidth="1"/>
    <col min="12341" max="12341" width="11.88671875" style="29" customWidth="1"/>
    <col min="12342" max="12590" width="11.5546875" style="29"/>
    <col min="12591" max="12591" width="30.33203125" style="29" customWidth="1"/>
    <col min="12592" max="12596" width="12" style="29" customWidth="1"/>
    <col min="12597" max="12597" width="11.88671875" style="29" customWidth="1"/>
    <col min="12598" max="12846" width="11.5546875" style="29"/>
    <col min="12847" max="12847" width="30.33203125" style="29" customWidth="1"/>
    <col min="12848" max="12852" width="12" style="29" customWidth="1"/>
    <col min="12853" max="12853" width="11.88671875" style="29" customWidth="1"/>
    <col min="12854" max="13102" width="11.5546875" style="29"/>
    <col min="13103" max="13103" width="30.33203125" style="29" customWidth="1"/>
    <col min="13104" max="13108" width="12" style="29" customWidth="1"/>
    <col min="13109" max="13109" width="11.88671875" style="29" customWidth="1"/>
    <col min="13110" max="13358" width="11.5546875" style="29"/>
    <col min="13359" max="13359" width="30.33203125" style="29" customWidth="1"/>
    <col min="13360" max="13364" width="12" style="29" customWidth="1"/>
    <col min="13365" max="13365" width="11.88671875" style="29" customWidth="1"/>
    <col min="13366" max="13614" width="11.5546875" style="29"/>
    <col min="13615" max="13615" width="30.33203125" style="29" customWidth="1"/>
    <col min="13616" max="13620" width="12" style="29" customWidth="1"/>
    <col min="13621" max="13621" width="11.88671875" style="29" customWidth="1"/>
    <col min="13622" max="13870" width="11.5546875" style="29"/>
    <col min="13871" max="13871" width="30.33203125" style="29" customWidth="1"/>
    <col min="13872" max="13876" width="12" style="29" customWidth="1"/>
    <col min="13877" max="13877" width="11.88671875" style="29" customWidth="1"/>
    <col min="13878" max="14126" width="11.5546875" style="29"/>
    <col min="14127" max="14127" width="30.33203125" style="29" customWidth="1"/>
    <col min="14128" max="14132" width="12" style="29" customWidth="1"/>
    <col min="14133" max="14133" width="11.88671875" style="29" customWidth="1"/>
    <col min="14134" max="14382" width="11.5546875" style="29"/>
    <col min="14383" max="14383" width="30.33203125" style="29" customWidth="1"/>
    <col min="14384" max="14388" width="12" style="29" customWidth="1"/>
    <col min="14389" max="14389" width="11.88671875" style="29" customWidth="1"/>
    <col min="14390" max="14638" width="11.5546875" style="29"/>
    <col min="14639" max="14639" width="30.33203125" style="29" customWidth="1"/>
    <col min="14640" max="14644" width="12" style="29" customWidth="1"/>
    <col min="14645" max="14645" width="11.88671875" style="29" customWidth="1"/>
    <col min="14646" max="14894" width="11.5546875" style="29"/>
    <col min="14895" max="14895" width="30.33203125" style="29" customWidth="1"/>
    <col min="14896" max="14900" width="12" style="29" customWidth="1"/>
    <col min="14901" max="14901" width="11.88671875" style="29" customWidth="1"/>
    <col min="14902" max="15150" width="11.5546875" style="29"/>
    <col min="15151" max="15151" width="30.33203125" style="29" customWidth="1"/>
    <col min="15152" max="15156" width="12" style="29" customWidth="1"/>
    <col min="15157" max="15157" width="11.88671875" style="29" customWidth="1"/>
    <col min="15158" max="15406" width="11.5546875" style="29"/>
    <col min="15407" max="15407" width="30.33203125" style="29" customWidth="1"/>
    <col min="15408" max="15412" width="12" style="29" customWidth="1"/>
    <col min="15413" max="15413" width="11.88671875" style="29" customWidth="1"/>
    <col min="15414" max="15662" width="11.5546875" style="29"/>
    <col min="15663" max="15663" width="30.33203125" style="29" customWidth="1"/>
    <col min="15664" max="15668" width="12" style="29" customWidth="1"/>
    <col min="15669" max="15669" width="11.88671875" style="29" customWidth="1"/>
    <col min="15670" max="15918" width="11.5546875" style="29"/>
    <col min="15919" max="15919" width="30.33203125" style="29" customWidth="1"/>
    <col min="15920" max="15924" width="12" style="29" customWidth="1"/>
    <col min="15925" max="15925" width="11.88671875" style="29" customWidth="1"/>
    <col min="15926" max="16174" width="11.5546875" style="29"/>
    <col min="16175" max="16175" width="30.33203125" style="29" customWidth="1"/>
    <col min="16176" max="16180" width="12" style="29" customWidth="1"/>
    <col min="16181" max="16181" width="11.88671875" style="29" customWidth="1"/>
    <col min="16182" max="16384" width="11.5546875" style="29"/>
  </cols>
  <sheetData>
    <row r="1" spans="1:309" s="16" customFormat="1" ht="13.2"/>
    <row r="2" spans="1:309" s="16" customFormat="1" ht="18" customHeight="1">
      <c r="A2" s="84" t="s">
        <v>321</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5"/>
      <c r="CI2" s="85"/>
      <c r="CJ2" s="85"/>
      <c r="CK2" s="85"/>
      <c r="CL2" s="85"/>
      <c r="CM2" s="85"/>
      <c r="CN2" s="85"/>
      <c r="CO2" s="85"/>
      <c r="CP2" s="85"/>
      <c r="CQ2" s="85"/>
      <c r="CR2" s="85"/>
      <c r="CS2" s="85"/>
      <c r="CT2" s="85"/>
      <c r="CU2" s="85"/>
      <c r="CV2" s="85"/>
      <c r="CW2" s="85"/>
      <c r="CX2" s="85"/>
      <c r="CY2" s="85"/>
      <c r="CZ2" s="85"/>
      <c r="DA2" s="85"/>
      <c r="DB2" s="85"/>
      <c r="DC2" s="85"/>
      <c r="DD2" s="85"/>
      <c r="DE2" s="85"/>
      <c r="DF2" s="85"/>
      <c r="DG2" s="85"/>
      <c r="DH2" s="85"/>
      <c r="DI2" s="85"/>
      <c r="DJ2" s="85"/>
      <c r="DK2" s="85"/>
      <c r="DL2" s="85"/>
      <c r="DM2" s="85"/>
      <c r="DN2" s="85"/>
      <c r="DO2" s="85"/>
      <c r="DP2" s="85"/>
      <c r="DQ2" s="85"/>
      <c r="DR2" s="85"/>
      <c r="DS2" s="85"/>
      <c r="DT2" s="85"/>
      <c r="DU2" s="85"/>
      <c r="DV2" s="85"/>
      <c r="DW2" s="85"/>
      <c r="DX2" s="85"/>
      <c r="DY2" s="85"/>
      <c r="DZ2" s="85"/>
      <c r="EA2" s="85"/>
      <c r="EB2" s="85"/>
      <c r="EC2" s="85"/>
      <c r="ED2" s="85"/>
      <c r="EE2" s="85"/>
      <c r="EF2" s="85"/>
      <c r="EG2" s="85"/>
      <c r="EH2" s="85"/>
      <c r="EI2" s="85"/>
      <c r="EJ2" s="85"/>
      <c r="EK2" s="85"/>
      <c r="EL2" s="85"/>
      <c r="EM2" s="85"/>
      <c r="EN2" s="85"/>
      <c r="EO2" s="85"/>
      <c r="EP2" s="85"/>
      <c r="EQ2" s="85"/>
      <c r="ER2" s="85"/>
      <c r="ES2" s="85"/>
      <c r="ET2" s="85"/>
      <c r="EU2" s="85"/>
      <c r="EV2" s="85"/>
      <c r="EW2" s="85"/>
      <c r="EX2" s="85"/>
      <c r="EY2" s="85"/>
      <c r="EZ2" s="85"/>
      <c r="FA2" s="85"/>
      <c r="FB2" s="85"/>
      <c r="FC2" s="85"/>
      <c r="FD2" s="85"/>
      <c r="FE2" s="85"/>
      <c r="FF2" s="85"/>
      <c r="FG2" s="85"/>
      <c r="FH2" s="85"/>
      <c r="FI2" s="85"/>
      <c r="FJ2" s="85"/>
      <c r="FK2" s="85"/>
      <c r="FL2" s="85"/>
      <c r="FM2" s="85"/>
      <c r="FN2" s="85"/>
      <c r="FO2" s="85"/>
      <c r="FP2" s="85"/>
      <c r="FQ2" s="85"/>
      <c r="FR2" s="85"/>
      <c r="FS2" s="85"/>
      <c r="FT2" s="85"/>
      <c r="FU2" s="85"/>
      <c r="FV2" s="85"/>
      <c r="FW2" s="85"/>
      <c r="FX2" s="85"/>
      <c r="FY2" s="85"/>
      <c r="FZ2" s="85"/>
      <c r="GA2" s="85"/>
      <c r="GB2" s="85"/>
      <c r="GC2" s="85"/>
      <c r="GD2" s="85"/>
      <c r="GE2" s="85"/>
      <c r="GF2" s="85"/>
      <c r="GG2" s="85"/>
      <c r="GH2" s="85"/>
      <c r="GI2" s="85"/>
      <c r="GJ2" s="85"/>
      <c r="GK2" s="85"/>
      <c r="GL2" s="85"/>
      <c r="GM2" s="85"/>
      <c r="GN2" s="85"/>
      <c r="GO2" s="85"/>
      <c r="GP2" s="85"/>
      <c r="GQ2" s="85"/>
      <c r="GR2" s="85"/>
      <c r="GS2" s="85"/>
      <c r="GT2" s="85"/>
      <c r="GU2" s="85"/>
      <c r="GV2" s="85"/>
      <c r="GW2" s="85"/>
      <c r="GX2" s="85"/>
      <c r="GY2" s="85"/>
      <c r="GZ2" s="85"/>
      <c r="HA2" s="85"/>
      <c r="HB2" s="85"/>
      <c r="HC2" s="85"/>
      <c r="HD2" s="85"/>
      <c r="HE2" s="85"/>
      <c r="HF2" s="85"/>
      <c r="HG2" s="85"/>
      <c r="HH2" s="85"/>
      <c r="HI2" s="85"/>
      <c r="HJ2" s="85"/>
      <c r="HK2" s="85"/>
      <c r="HL2" s="85"/>
      <c r="HM2" s="85"/>
      <c r="HN2" s="85"/>
      <c r="HO2" s="85"/>
      <c r="HP2" s="85"/>
      <c r="HQ2" s="85"/>
      <c r="HR2" s="85"/>
      <c r="HS2" s="85"/>
      <c r="HT2" s="85"/>
      <c r="HU2" s="85"/>
      <c r="HV2" s="85"/>
      <c r="HW2" s="85"/>
      <c r="HX2" s="85"/>
      <c r="HY2" s="85"/>
      <c r="HZ2" s="85"/>
      <c r="IA2" s="85"/>
      <c r="IB2" s="85"/>
      <c r="IC2" s="85"/>
      <c r="ID2" s="85"/>
      <c r="IE2" s="85"/>
      <c r="IF2" s="85"/>
      <c r="IG2" s="85"/>
      <c r="IH2" s="85"/>
      <c r="II2" s="85"/>
      <c r="IJ2" s="85"/>
      <c r="IK2" s="85"/>
      <c r="IL2" s="85"/>
      <c r="IM2" s="85"/>
      <c r="IN2" s="85"/>
      <c r="IO2" s="85"/>
      <c r="IP2" s="85"/>
      <c r="IQ2" s="85"/>
      <c r="IR2" s="85"/>
      <c r="IS2" s="85"/>
      <c r="IT2" s="85"/>
      <c r="IU2" s="85"/>
      <c r="IV2" s="85"/>
      <c r="IW2" s="85"/>
      <c r="IX2" s="85"/>
      <c r="IY2" s="85"/>
      <c r="IZ2" s="85"/>
      <c r="JA2" s="85"/>
      <c r="JB2" s="85"/>
      <c r="JC2" s="85"/>
      <c r="JD2" s="85"/>
      <c r="JE2" s="85"/>
      <c r="JF2" s="85"/>
      <c r="JG2" s="85"/>
      <c r="JH2" s="85"/>
      <c r="JI2" s="85"/>
      <c r="JJ2" s="85"/>
      <c r="JK2" s="85"/>
      <c r="JL2" s="85"/>
      <c r="JM2" s="85"/>
      <c r="JN2" s="85"/>
      <c r="JO2" s="85"/>
      <c r="JP2" s="85"/>
      <c r="JQ2" s="85"/>
      <c r="JR2" s="85"/>
      <c r="JS2" s="85"/>
      <c r="JT2" s="85"/>
      <c r="JU2" s="85"/>
      <c r="JV2" s="85"/>
      <c r="JW2" s="85"/>
      <c r="JX2" s="85"/>
      <c r="JY2" s="85"/>
      <c r="JZ2" s="85"/>
      <c r="KA2" s="85"/>
      <c r="KB2" s="85"/>
      <c r="KC2" s="85"/>
      <c r="KD2" s="85"/>
      <c r="KE2" s="85"/>
      <c r="KF2" s="85"/>
      <c r="KG2" s="85"/>
      <c r="KH2" s="85"/>
      <c r="KI2" s="85"/>
      <c r="KJ2" s="85"/>
      <c r="KK2" s="85"/>
      <c r="KL2" s="85"/>
      <c r="KM2" s="85"/>
      <c r="KN2" s="85"/>
      <c r="KO2" s="85"/>
      <c r="KP2" s="85"/>
      <c r="KQ2" s="85"/>
      <c r="KR2" s="85"/>
      <c r="KS2" s="85"/>
      <c r="KT2" s="85"/>
      <c r="KU2" s="85"/>
      <c r="KV2" s="85"/>
      <c r="KW2" s="86"/>
    </row>
    <row r="3" spans="1:309" s="16" customFormat="1" ht="17.25" customHeight="1">
      <c r="A3" s="87" t="s">
        <v>332</v>
      </c>
      <c r="B3" s="87" t="s">
        <v>8</v>
      </c>
      <c r="C3" s="87" t="s">
        <v>9</v>
      </c>
      <c r="D3" s="89" t="s">
        <v>5</v>
      </c>
      <c r="E3" s="90"/>
      <c r="F3" s="91"/>
      <c r="G3" s="89" t="s">
        <v>4</v>
      </c>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0"/>
      <c r="CR3" s="90"/>
      <c r="CS3" s="90"/>
      <c r="CT3" s="90"/>
      <c r="CU3" s="90"/>
      <c r="CV3" s="90"/>
      <c r="CW3" s="90"/>
      <c r="CX3" s="90"/>
      <c r="CY3" s="90"/>
      <c r="CZ3" s="90"/>
      <c r="DA3" s="90"/>
      <c r="DB3" s="90"/>
      <c r="DC3" s="91"/>
      <c r="DD3" s="89" t="s">
        <v>6</v>
      </c>
      <c r="DE3" s="90"/>
      <c r="DF3" s="90"/>
      <c r="DG3" s="90"/>
      <c r="DH3" s="90"/>
      <c r="DI3" s="90"/>
      <c r="DJ3" s="90"/>
      <c r="DK3" s="90"/>
      <c r="DL3" s="90"/>
      <c r="DM3" s="90"/>
      <c r="DN3" s="90"/>
      <c r="DO3" s="90"/>
      <c r="DP3" s="90"/>
      <c r="DQ3" s="90"/>
      <c r="DR3" s="90"/>
      <c r="DS3" s="90"/>
      <c r="DT3" s="90"/>
      <c r="DU3" s="90"/>
      <c r="DV3" s="90"/>
      <c r="DW3" s="90"/>
      <c r="DX3" s="90"/>
      <c r="DY3" s="90"/>
      <c r="DZ3" s="90"/>
      <c r="EA3" s="90"/>
      <c r="EB3" s="90"/>
      <c r="EC3" s="90"/>
      <c r="ED3" s="90"/>
      <c r="EE3" s="90"/>
      <c r="EF3" s="90"/>
      <c r="EG3" s="90"/>
      <c r="EH3" s="90"/>
      <c r="EI3" s="90"/>
      <c r="EJ3" s="90"/>
      <c r="EK3" s="90"/>
      <c r="EL3" s="90"/>
      <c r="EM3" s="90"/>
      <c r="EN3" s="90"/>
      <c r="EO3" s="90"/>
      <c r="EP3" s="90"/>
      <c r="EQ3" s="90"/>
      <c r="ER3" s="90"/>
      <c r="ES3" s="90"/>
      <c r="ET3" s="90"/>
      <c r="EU3" s="90"/>
      <c r="EV3" s="90"/>
      <c r="EW3" s="90"/>
      <c r="EX3" s="90"/>
      <c r="EY3" s="90"/>
      <c r="EZ3" s="90"/>
      <c r="FA3" s="90"/>
      <c r="FB3" s="90"/>
      <c r="FC3" s="90"/>
      <c r="FD3" s="90"/>
      <c r="FE3" s="90"/>
      <c r="FF3" s="90"/>
      <c r="FG3" s="90"/>
      <c r="FH3" s="90"/>
      <c r="FI3" s="90"/>
      <c r="FJ3" s="90"/>
      <c r="FK3" s="90"/>
      <c r="FL3" s="90"/>
      <c r="FM3" s="90"/>
      <c r="FN3" s="90"/>
      <c r="FO3" s="90"/>
      <c r="FP3" s="90"/>
      <c r="FQ3" s="90"/>
      <c r="FR3" s="90"/>
      <c r="FS3" s="90"/>
      <c r="FT3" s="90"/>
      <c r="FU3" s="90"/>
      <c r="FV3" s="90"/>
      <c r="FW3" s="90"/>
      <c r="FX3" s="90"/>
      <c r="FY3" s="90"/>
      <c r="FZ3" s="90"/>
      <c r="GA3" s="90"/>
      <c r="GB3" s="90"/>
      <c r="GC3" s="90"/>
      <c r="GD3" s="90"/>
      <c r="GE3" s="90"/>
      <c r="GF3" s="90"/>
      <c r="GG3" s="90"/>
      <c r="GH3" s="90"/>
      <c r="GI3" s="90"/>
      <c r="GJ3" s="90"/>
      <c r="GK3" s="90"/>
      <c r="GL3" s="90"/>
      <c r="GM3" s="90"/>
      <c r="GN3" s="90"/>
      <c r="GO3" s="90"/>
      <c r="GP3" s="90"/>
      <c r="GQ3" s="90"/>
      <c r="GR3" s="90"/>
      <c r="GS3" s="90"/>
      <c r="GT3" s="90"/>
      <c r="GU3" s="90"/>
      <c r="GV3" s="90"/>
      <c r="GW3" s="90"/>
      <c r="GX3" s="90"/>
      <c r="GY3" s="90"/>
      <c r="GZ3" s="91"/>
      <c r="HA3" s="89" t="s">
        <v>7</v>
      </c>
      <c r="HB3" s="90"/>
      <c r="HC3" s="90"/>
      <c r="HD3" s="90"/>
      <c r="HE3" s="90"/>
      <c r="HF3" s="90"/>
      <c r="HG3" s="90"/>
      <c r="HH3" s="90"/>
      <c r="HI3" s="90"/>
      <c r="HJ3" s="90"/>
      <c r="HK3" s="90"/>
      <c r="HL3" s="90"/>
      <c r="HM3" s="90"/>
      <c r="HN3" s="90"/>
      <c r="HO3" s="90"/>
      <c r="HP3" s="90"/>
      <c r="HQ3" s="90"/>
      <c r="HR3" s="90"/>
      <c r="HS3" s="90"/>
      <c r="HT3" s="90"/>
      <c r="HU3" s="90"/>
      <c r="HV3" s="90"/>
      <c r="HW3" s="90"/>
      <c r="HX3" s="90"/>
      <c r="HY3" s="90"/>
      <c r="HZ3" s="90"/>
      <c r="IA3" s="90"/>
      <c r="IB3" s="90"/>
      <c r="IC3" s="90"/>
      <c r="ID3" s="90"/>
      <c r="IE3" s="90"/>
      <c r="IF3" s="90"/>
      <c r="IG3" s="90"/>
      <c r="IH3" s="90"/>
      <c r="II3" s="90"/>
      <c r="IJ3" s="90"/>
      <c r="IK3" s="90"/>
      <c r="IL3" s="90"/>
      <c r="IM3" s="90"/>
      <c r="IN3" s="90"/>
      <c r="IO3" s="90"/>
      <c r="IP3" s="90"/>
      <c r="IQ3" s="90"/>
      <c r="IR3" s="90"/>
      <c r="IS3" s="90"/>
      <c r="IT3" s="90"/>
      <c r="IU3" s="90"/>
      <c r="IV3" s="90"/>
      <c r="IW3" s="90"/>
      <c r="IX3" s="90"/>
      <c r="IY3" s="90"/>
      <c r="IZ3" s="90"/>
      <c r="JA3" s="90"/>
      <c r="JB3" s="90"/>
      <c r="JC3" s="90"/>
      <c r="JD3" s="90"/>
      <c r="JE3" s="90"/>
      <c r="JF3" s="90"/>
      <c r="JG3" s="90"/>
      <c r="JH3" s="90"/>
      <c r="JI3" s="90"/>
      <c r="JJ3" s="90"/>
      <c r="JK3" s="90"/>
      <c r="JL3" s="90"/>
      <c r="JM3" s="90"/>
      <c r="JN3" s="90"/>
      <c r="JO3" s="90"/>
      <c r="JP3" s="90"/>
      <c r="JQ3" s="90"/>
      <c r="JR3" s="90"/>
      <c r="JS3" s="90"/>
      <c r="JT3" s="90"/>
      <c r="JU3" s="90"/>
      <c r="JV3" s="90"/>
      <c r="JW3" s="90"/>
      <c r="JX3" s="90"/>
      <c r="JY3" s="90"/>
      <c r="JZ3" s="90"/>
      <c r="KA3" s="90"/>
      <c r="KB3" s="90"/>
      <c r="KC3" s="90"/>
      <c r="KD3" s="90"/>
      <c r="KE3" s="90"/>
      <c r="KF3" s="90"/>
      <c r="KG3" s="90"/>
      <c r="KH3" s="90"/>
      <c r="KI3" s="90"/>
      <c r="KJ3" s="90"/>
      <c r="KK3" s="90"/>
      <c r="KL3" s="90"/>
      <c r="KM3" s="90"/>
      <c r="KN3" s="90"/>
      <c r="KO3" s="90"/>
      <c r="KP3" s="90"/>
      <c r="KQ3" s="90"/>
      <c r="KR3" s="90"/>
      <c r="KS3" s="90"/>
      <c r="KT3" s="90"/>
      <c r="KU3" s="90"/>
      <c r="KV3" s="90"/>
      <c r="KW3" s="91"/>
    </row>
    <row r="4" spans="1:309" s="16" customFormat="1" ht="13.2">
      <c r="A4" s="88"/>
      <c r="B4" s="88"/>
      <c r="C4" s="88"/>
      <c r="D4" s="30" t="s">
        <v>3</v>
      </c>
      <c r="E4" s="17" t="s">
        <v>0</v>
      </c>
      <c r="F4" s="18" t="s">
        <v>1</v>
      </c>
      <c r="G4" s="30" t="s">
        <v>10</v>
      </c>
      <c r="H4" s="30" t="s">
        <v>326</v>
      </c>
      <c r="I4" s="30" t="s">
        <v>11</v>
      </c>
      <c r="J4" s="30" t="s">
        <v>12</v>
      </c>
      <c r="K4" s="30" t="s">
        <v>13</v>
      </c>
      <c r="L4" s="30" t="s">
        <v>14</v>
      </c>
      <c r="M4" s="30" t="s">
        <v>15</v>
      </c>
      <c r="N4" s="30" t="s">
        <v>16</v>
      </c>
      <c r="O4" s="30" t="s">
        <v>17</v>
      </c>
      <c r="P4" s="30" t="s">
        <v>18</v>
      </c>
      <c r="Q4" s="30" t="s">
        <v>19</v>
      </c>
      <c r="R4" s="30" t="s">
        <v>20</v>
      </c>
      <c r="S4" s="30" t="s">
        <v>21</v>
      </c>
      <c r="T4" s="30" t="s">
        <v>22</v>
      </c>
      <c r="U4" s="30" t="s">
        <v>23</v>
      </c>
      <c r="V4" s="30" t="s">
        <v>24</v>
      </c>
      <c r="W4" s="30" t="s">
        <v>25</v>
      </c>
      <c r="X4" s="30" t="s">
        <v>26</v>
      </c>
      <c r="Y4" s="30" t="s">
        <v>27</v>
      </c>
      <c r="Z4" s="30" t="s">
        <v>28</v>
      </c>
      <c r="AA4" s="30" t="s">
        <v>29</v>
      </c>
      <c r="AB4" s="30" t="s">
        <v>30</v>
      </c>
      <c r="AC4" s="30" t="s">
        <v>31</v>
      </c>
      <c r="AD4" s="30" t="s">
        <v>32</v>
      </c>
      <c r="AE4" s="30" t="s">
        <v>33</v>
      </c>
      <c r="AF4" s="30" t="s">
        <v>34</v>
      </c>
      <c r="AG4" s="30" t="s">
        <v>35</v>
      </c>
      <c r="AH4" s="30" t="s">
        <v>36</v>
      </c>
      <c r="AI4" s="30" t="s">
        <v>37</v>
      </c>
      <c r="AJ4" s="30" t="s">
        <v>38</v>
      </c>
      <c r="AK4" s="30" t="s">
        <v>39</v>
      </c>
      <c r="AL4" s="30" t="s">
        <v>40</v>
      </c>
      <c r="AM4" s="30" t="s">
        <v>41</v>
      </c>
      <c r="AN4" s="30" t="s">
        <v>42</v>
      </c>
      <c r="AO4" s="30" t="s">
        <v>43</v>
      </c>
      <c r="AP4" s="30" t="s">
        <v>44</v>
      </c>
      <c r="AQ4" s="30" t="s">
        <v>45</v>
      </c>
      <c r="AR4" s="30" t="s">
        <v>46</v>
      </c>
      <c r="AS4" s="30" t="s">
        <v>47</v>
      </c>
      <c r="AT4" s="30" t="s">
        <v>48</v>
      </c>
      <c r="AU4" s="30" t="s">
        <v>49</v>
      </c>
      <c r="AV4" s="30" t="s">
        <v>50</v>
      </c>
      <c r="AW4" s="30" t="s">
        <v>51</v>
      </c>
      <c r="AX4" s="30" t="s">
        <v>52</v>
      </c>
      <c r="AY4" s="30" t="s">
        <v>53</v>
      </c>
      <c r="AZ4" s="30" t="s">
        <v>54</v>
      </c>
      <c r="BA4" s="30" t="s">
        <v>55</v>
      </c>
      <c r="BB4" s="30" t="s">
        <v>56</v>
      </c>
      <c r="BC4" s="30" t="s">
        <v>57</v>
      </c>
      <c r="BD4" s="30" t="s">
        <v>58</v>
      </c>
      <c r="BE4" s="30" t="s">
        <v>59</v>
      </c>
      <c r="BF4" s="30" t="s">
        <v>60</v>
      </c>
      <c r="BG4" s="30" t="s">
        <v>61</v>
      </c>
      <c r="BH4" s="30" t="s">
        <v>62</v>
      </c>
      <c r="BI4" s="30" t="s">
        <v>63</v>
      </c>
      <c r="BJ4" s="30" t="s">
        <v>64</v>
      </c>
      <c r="BK4" s="30" t="s">
        <v>65</v>
      </c>
      <c r="BL4" s="30" t="s">
        <v>66</v>
      </c>
      <c r="BM4" s="30" t="s">
        <v>67</v>
      </c>
      <c r="BN4" s="30" t="s">
        <v>68</v>
      </c>
      <c r="BO4" s="30" t="s">
        <v>69</v>
      </c>
      <c r="BP4" s="30" t="s">
        <v>70</v>
      </c>
      <c r="BQ4" s="30" t="s">
        <v>71</v>
      </c>
      <c r="BR4" s="30" t="s">
        <v>72</v>
      </c>
      <c r="BS4" s="30" t="s">
        <v>73</v>
      </c>
      <c r="BT4" s="30" t="s">
        <v>74</v>
      </c>
      <c r="BU4" s="30" t="s">
        <v>75</v>
      </c>
      <c r="BV4" s="30" t="s">
        <v>76</v>
      </c>
      <c r="BW4" s="30" t="s">
        <v>77</v>
      </c>
      <c r="BX4" s="30" t="s">
        <v>78</v>
      </c>
      <c r="BY4" s="30" t="s">
        <v>79</v>
      </c>
      <c r="BZ4" s="30" t="s">
        <v>80</v>
      </c>
      <c r="CA4" s="30" t="s">
        <v>81</v>
      </c>
      <c r="CB4" s="30" t="s">
        <v>82</v>
      </c>
      <c r="CC4" s="30" t="s">
        <v>83</v>
      </c>
      <c r="CD4" s="30" t="s">
        <v>84</v>
      </c>
      <c r="CE4" s="30" t="s">
        <v>85</v>
      </c>
      <c r="CF4" s="30" t="s">
        <v>86</v>
      </c>
      <c r="CG4" s="30" t="s">
        <v>87</v>
      </c>
      <c r="CH4" s="30" t="s">
        <v>88</v>
      </c>
      <c r="CI4" s="30" t="s">
        <v>89</v>
      </c>
      <c r="CJ4" s="30" t="s">
        <v>90</v>
      </c>
      <c r="CK4" s="30" t="s">
        <v>91</v>
      </c>
      <c r="CL4" s="30" t="s">
        <v>92</v>
      </c>
      <c r="CM4" s="30" t="s">
        <v>93</v>
      </c>
      <c r="CN4" s="30" t="s">
        <v>94</v>
      </c>
      <c r="CO4" s="30" t="s">
        <v>95</v>
      </c>
      <c r="CP4" s="30" t="s">
        <v>96</v>
      </c>
      <c r="CQ4" s="30" t="s">
        <v>97</v>
      </c>
      <c r="CR4" s="30" t="s">
        <v>98</v>
      </c>
      <c r="CS4" s="30" t="s">
        <v>99</v>
      </c>
      <c r="CT4" s="30" t="s">
        <v>100</v>
      </c>
      <c r="CU4" s="30" t="s">
        <v>101</v>
      </c>
      <c r="CV4" s="30" t="s">
        <v>102</v>
      </c>
      <c r="CW4" s="30" t="s">
        <v>103</v>
      </c>
      <c r="CX4" s="30" t="s">
        <v>104</v>
      </c>
      <c r="CY4" s="30" t="s">
        <v>105</v>
      </c>
      <c r="CZ4" s="30" t="s">
        <v>106</v>
      </c>
      <c r="DA4" s="30" t="s">
        <v>107</v>
      </c>
      <c r="DB4" s="30" t="s">
        <v>108</v>
      </c>
      <c r="DC4" s="30" t="s">
        <v>327</v>
      </c>
      <c r="DD4" s="30" t="s">
        <v>109</v>
      </c>
      <c r="DE4" s="30" t="s">
        <v>328</v>
      </c>
      <c r="DF4" s="30" t="s">
        <v>110</v>
      </c>
      <c r="DG4" s="30" t="s">
        <v>111</v>
      </c>
      <c r="DH4" s="30" t="s">
        <v>112</v>
      </c>
      <c r="DI4" s="30" t="s">
        <v>113</v>
      </c>
      <c r="DJ4" s="30" t="s">
        <v>114</v>
      </c>
      <c r="DK4" s="30" t="s">
        <v>115</v>
      </c>
      <c r="DL4" s="30" t="s">
        <v>116</v>
      </c>
      <c r="DM4" s="30" t="s">
        <v>117</v>
      </c>
      <c r="DN4" s="30" t="s">
        <v>118</v>
      </c>
      <c r="DO4" s="30" t="s">
        <v>119</v>
      </c>
      <c r="DP4" s="30" t="s">
        <v>120</v>
      </c>
      <c r="DQ4" s="30" t="s">
        <v>121</v>
      </c>
      <c r="DR4" s="30" t="s">
        <v>122</v>
      </c>
      <c r="DS4" s="30" t="s">
        <v>123</v>
      </c>
      <c r="DT4" s="30" t="s">
        <v>124</v>
      </c>
      <c r="DU4" s="30" t="s">
        <v>125</v>
      </c>
      <c r="DV4" s="30" t="s">
        <v>126</v>
      </c>
      <c r="DW4" s="30" t="s">
        <v>127</v>
      </c>
      <c r="DX4" s="30" t="s">
        <v>128</v>
      </c>
      <c r="DY4" s="30" t="s">
        <v>129</v>
      </c>
      <c r="DZ4" s="30" t="s">
        <v>130</v>
      </c>
      <c r="EA4" s="30" t="s">
        <v>131</v>
      </c>
      <c r="EB4" s="30" t="s">
        <v>132</v>
      </c>
      <c r="EC4" s="30" t="s">
        <v>133</v>
      </c>
      <c r="ED4" s="30" t="s">
        <v>134</v>
      </c>
      <c r="EE4" s="30" t="s">
        <v>135</v>
      </c>
      <c r="EF4" s="30" t="s">
        <v>136</v>
      </c>
      <c r="EG4" s="30" t="s">
        <v>137</v>
      </c>
      <c r="EH4" s="30" t="s">
        <v>138</v>
      </c>
      <c r="EI4" s="30" t="s">
        <v>139</v>
      </c>
      <c r="EJ4" s="30" t="s">
        <v>140</v>
      </c>
      <c r="EK4" s="30" t="s">
        <v>141</v>
      </c>
      <c r="EL4" s="30" t="s">
        <v>142</v>
      </c>
      <c r="EM4" s="30" t="s">
        <v>143</v>
      </c>
      <c r="EN4" s="30" t="s">
        <v>144</v>
      </c>
      <c r="EO4" s="30" t="s">
        <v>145</v>
      </c>
      <c r="EP4" s="30" t="s">
        <v>146</v>
      </c>
      <c r="EQ4" s="30" t="s">
        <v>147</v>
      </c>
      <c r="ER4" s="30" t="s">
        <v>148</v>
      </c>
      <c r="ES4" s="30" t="s">
        <v>149</v>
      </c>
      <c r="ET4" s="30" t="s">
        <v>150</v>
      </c>
      <c r="EU4" s="30" t="s">
        <v>151</v>
      </c>
      <c r="EV4" s="30" t="s">
        <v>152</v>
      </c>
      <c r="EW4" s="30" t="s">
        <v>153</v>
      </c>
      <c r="EX4" s="30" t="s">
        <v>154</v>
      </c>
      <c r="EY4" s="30" t="s">
        <v>155</v>
      </c>
      <c r="EZ4" s="30" t="s">
        <v>156</v>
      </c>
      <c r="FA4" s="30" t="s">
        <v>157</v>
      </c>
      <c r="FB4" s="30" t="s">
        <v>158</v>
      </c>
      <c r="FC4" s="30" t="s">
        <v>159</v>
      </c>
      <c r="FD4" s="30" t="s">
        <v>160</v>
      </c>
      <c r="FE4" s="30" t="s">
        <v>161</v>
      </c>
      <c r="FF4" s="30" t="s">
        <v>162</v>
      </c>
      <c r="FG4" s="30" t="s">
        <v>163</v>
      </c>
      <c r="FH4" s="30" t="s">
        <v>164</v>
      </c>
      <c r="FI4" s="30" t="s">
        <v>165</v>
      </c>
      <c r="FJ4" s="30" t="s">
        <v>166</v>
      </c>
      <c r="FK4" s="30" t="s">
        <v>167</v>
      </c>
      <c r="FL4" s="30" t="s">
        <v>168</v>
      </c>
      <c r="FM4" s="30" t="s">
        <v>169</v>
      </c>
      <c r="FN4" s="30" t="s">
        <v>170</v>
      </c>
      <c r="FO4" s="30" t="s">
        <v>171</v>
      </c>
      <c r="FP4" s="30" t="s">
        <v>172</v>
      </c>
      <c r="FQ4" s="30" t="s">
        <v>173</v>
      </c>
      <c r="FR4" s="30" t="s">
        <v>174</v>
      </c>
      <c r="FS4" s="30" t="s">
        <v>175</v>
      </c>
      <c r="FT4" s="30" t="s">
        <v>176</v>
      </c>
      <c r="FU4" s="30" t="s">
        <v>177</v>
      </c>
      <c r="FV4" s="30" t="s">
        <v>178</v>
      </c>
      <c r="FW4" s="30" t="s">
        <v>179</v>
      </c>
      <c r="FX4" s="30" t="s">
        <v>180</v>
      </c>
      <c r="FY4" s="30" t="s">
        <v>181</v>
      </c>
      <c r="FZ4" s="30" t="s">
        <v>182</v>
      </c>
      <c r="GA4" s="30" t="s">
        <v>183</v>
      </c>
      <c r="GB4" s="30" t="s">
        <v>184</v>
      </c>
      <c r="GC4" s="30" t="s">
        <v>185</v>
      </c>
      <c r="GD4" s="30" t="s">
        <v>186</v>
      </c>
      <c r="GE4" s="30" t="s">
        <v>187</v>
      </c>
      <c r="GF4" s="30" t="s">
        <v>188</v>
      </c>
      <c r="GG4" s="30" t="s">
        <v>189</v>
      </c>
      <c r="GH4" s="30" t="s">
        <v>190</v>
      </c>
      <c r="GI4" s="30" t="s">
        <v>191</v>
      </c>
      <c r="GJ4" s="30" t="s">
        <v>192</v>
      </c>
      <c r="GK4" s="30" t="s">
        <v>193</v>
      </c>
      <c r="GL4" s="30" t="s">
        <v>194</v>
      </c>
      <c r="GM4" s="30" t="s">
        <v>195</v>
      </c>
      <c r="GN4" s="30" t="s">
        <v>196</v>
      </c>
      <c r="GO4" s="30" t="s">
        <v>197</v>
      </c>
      <c r="GP4" s="30" t="s">
        <v>198</v>
      </c>
      <c r="GQ4" s="30" t="s">
        <v>199</v>
      </c>
      <c r="GR4" s="30" t="s">
        <v>200</v>
      </c>
      <c r="GS4" s="30" t="s">
        <v>201</v>
      </c>
      <c r="GT4" s="30" t="s">
        <v>202</v>
      </c>
      <c r="GU4" s="30" t="s">
        <v>203</v>
      </c>
      <c r="GV4" s="30" t="s">
        <v>204</v>
      </c>
      <c r="GW4" s="30" t="s">
        <v>205</v>
      </c>
      <c r="GX4" s="30" t="s">
        <v>206</v>
      </c>
      <c r="GY4" s="30" t="s">
        <v>207</v>
      </c>
      <c r="GZ4" s="30" t="s">
        <v>329</v>
      </c>
      <c r="HA4" s="30" t="s">
        <v>208</v>
      </c>
      <c r="HB4" s="17" t="s">
        <v>330</v>
      </c>
      <c r="HC4" s="17" t="s">
        <v>209</v>
      </c>
      <c r="HD4" s="17" t="s">
        <v>210</v>
      </c>
      <c r="HE4" s="17" t="s">
        <v>211</v>
      </c>
      <c r="HF4" s="17" t="s">
        <v>212</v>
      </c>
      <c r="HG4" s="17" t="s">
        <v>213</v>
      </c>
      <c r="HH4" s="17" t="s">
        <v>214</v>
      </c>
      <c r="HI4" s="17" t="s">
        <v>215</v>
      </c>
      <c r="HJ4" s="17" t="s">
        <v>216</v>
      </c>
      <c r="HK4" s="17" t="s">
        <v>217</v>
      </c>
      <c r="HL4" s="17" t="s">
        <v>218</v>
      </c>
      <c r="HM4" s="17" t="s">
        <v>219</v>
      </c>
      <c r="HN4" s="17" t="s">
        <v>220</v>
      </c>
      <c r="HO4" s="17" t="s">
        <v>221</v>
      </c>
      <c r="HP4" s="17" t="s">
        <v>222</v>
      </c>
      <c r="HQ4" s="17" t="s">
        <v>223</v>
      </c>
      <c r="HR4" s="17" t="s">
        <v>224</v>
      </c>
      <c r="HS4" s="17" t="s">
        <v>225</v>
      </c>
      <c r="HT4" s="17" t="s">
        <v>226</v>
      </c>
      <c r="HU4" s="17" t="s">
        <v>227</v>
      </c>
      <c r="HV4" s="17" t="s">
        <v>228</v>
      </c>
      <c r="HW4" s="17" t="s">
        <v>229</v>
      </c>
      <c r="HX4" s="17" t="s">
        <v>230</v>
      </c>
      <c r="HY4" s="17" t="s">
        <v>231</v>
      </c>
      <c r="HZ4" s="17" t="s">
        <v>232</v>
      </c>
      <c r="IA4" s="17" t="s">
        <v>233</v>
      </c>
      <c r="IB4" s="17" t="s">
        <v>234</v>
      </c>
      <c r="IC4" s="17" t="s">
        <v>235</v>
      </c>
      <c r="ID4" s="17" t="s">
        <v>236</v>
      </c>
      <c r="IE4" s="17" t="s">
        <v>237</v>
      </c>
      <c r="IF4" s="17" t="s">
        <v>238</v>
      </c>
      <c r="IG4" s="17" t="s">
        <v>239</v>
      </c>
      <c r="IH4" s="17" t="s">
        <v>240</v>
      </c>
      <c r="II4" s="17" t="s">
        <v>241</v>
      </c>
      <c r="IJ4" s="17" t="s">
        <v>242</v>
      </c>
      <c r="IK4" s="17" t="s">
        <v>243</v>
      </c>
      <c r="IL4" s="17" t="s">
        <v>244</v>
      </c>
      <c r="IM4" s="17" t="s">
        <v>245</v>
      </c>
      <c r="IN4" s="17" t="s">
        <v>246</v>
      </c>
      <c r="IO4" s="17" t="s">
        <v>247</v>
      </c>
      <c r="IP4" s="17" t="s">
        <v>248</v>
      </c>
      <c r="IQ4" s="17" t="s">
        <v>249</v>
      </c>
      <c r="IR4" s="17" t="s">
        <v>250</v>
      </c>
      <c r="IS4" s="17" t="s">
        <v>251</v>
      </c>
      <c r="IT4" s="17" t="s">
        <v>252</v>
      </c>
      <c r="IU4" s="17" t="s">
        <v>253</v>
      </c>
      <c r="IV4" s="17" t="s">
        <v>254</v>
      </c>
      <c r="IW4" s="17" t="s">
        <v>255</v>
      </c>
      <c r="IX4" s="17" t="s">
        <v>256</v>
      </c>
      <c r="IY4" s="17" t="s">
        <v>257</v>
      </c>
      <c r="IZ4" s="17" t="s">
        <v>258</v>
      </c>
      <c r="JA4" s="17" t="s">
        <v>259</v>
      </c>
      <c r="JB4" s="17" t="s">
        <v>260</v>
      </c>
      <c r="JC4" s="17" t="s">
        <v>261</v>
      </c>
      <c r="JD4" s="17" t="s">
        <v>262</v>
      </c>
      <c r="JE4" s="17" t="s">
        <v>263</v>
      </c>
      <c r="JF4" s="17" t="s">
        <v>264</v>
      </c>
      <c r="JG4" s="17" t="s">
        <v>265</v>
      </c>
      <c r="JH4" s="17" t="s">
        <v>266</v>
      </c>
      <c r="JI4" s="17" t="s">
        <v>267</v>
      </c>
      <c r="JJ4" s="17" t="s">
        <v>268</v>
      </c>
      <c r="JK4" s="17" t="s">
        <v>269</v>
      </c>
      <c r="JL4" s="17" t="s">
        <v>270</v>
      </c>
      <c r="JM4" s="17" t="s">
        <v>271</v>
      </c>
      <c r="JN4" s="17" t="s">
        <v>272</v>
      </c>
      <c r="JO4" s="17" t="s">
        <v>273</v>
      </c>
      <c r="JP4" s="17" t="s">
        <v>274</v>
      </c>
      <c r="JQ4" s="17" t="s">
        <v>275</v>
      </c>
      <c r="JR4" s="17" t="s">
        <v>276</v>
      </c>
      <c r="JS4" s="17" t="s">
        <v>277</v>
      </c>
      <c r="JT4" s="17" t="s">
        <v>278</v>
      </c>
      <c r="JU4" s="17" t="s">
        <v>279</v>
      </c>
      <c r="JV4" s="17" t="s">
        <v>280</v>
      </c>
      <c r="JW4" s="17" t="s">
        <v>281</v>
      </c>
      <c r="JX4" s="17" t="s">
        <v>282</v>
      </c>
      <c r="JY4" s="17" t="s">
        <v>283</v>
      </c>
      <c r="JZ4" s="17" t="s">
        <v>284</v>
      </c>
      <c r="KA4" s="17" t="s">
        <v>285</v>
      </c>
      <c r="KB4" s="17" t="s">
        <v>286</v>
      </c>
      <c r="KC4" s="17" t="s">
        <v>287</v>
      </c>
      <c r="KD4" s="17" t="s">
        <v>288</v>
      </c>
      <c r="KE4" s="17" t="s">
        <v>289</v>
      </c>
      <c r="KF4" s="17" t="s">
        <v>290</v>
      </c>
      <c r="KG4" s="17" t="s">
        <v>291</v>
      </c>
      <c r="KH4" s="17" t="s">
        <v>292</v>
      </c>
      <c r="KI4" s="17" t="s">
        <v>293</v>
      </c>
      <c r="KJ4" s="17" t="s">
        <v>294</v>
      </c>
      <c r="KK4" s="17" t="s">
        <v>295</v>
      </c>
      <c r="KL4" s="17" t="s">
        <v>296</v>
      </c>
      <c r="KM4" s="17" t="s">
        <v>297</v>
      </c>
      <c r="KN4" s="17" t="s">
        <v>298</v>
      </c>
      <c r="KO4" s="17" t="s">
        <v>299</v>
      </c>
      <c r="KP4" s="17" t="s">
        <v>300</v>
      </c>
      <c r="KQ4" s="17" t="s">
        <v>301</v>
      </c>
      <c r="KR4" s="17" t="s">
        <v>302</v>
      </c>
      <c r="KS4" s="17" t="s">
        <v>303</v>
      </c>
      <c r="KT4" s="17" t="s">
        <v>304</v>
      </c>
      <c r="KU4" s="17" t="s">
        <v>305</v>
      </c>
      <c r="KV4" s="17" t="s">
        <v>306</v>
      </c>
      <c r="KW4" s="18" t="s">
        <v>331</v>
      </c>
    </row>
    <row r="5" spans="1:309" s="16" customFormat="1" ht="13.2">
      <c r="A5" s="19" t="s">
        <v>307</v>
      </c>
      <c r="B5" s="31">
        <v>2018</v>
      </c>
      <c r="C5" s="19" t="s">
        <v>3</v>
      </c>
      <c r="D5" s="33"/>
      <c r="E5" s="34"/>
      <c r="F5" s="35"/>
      <c r="G5" s="33"/>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5"/>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34"/>
      <c r="GP5" s="34"/>
      <c r="GQ5" s="34"/>
      <c r="GR5" s="34"/>
      <c r="GS5" s="34"/>
      <c r="GT5" s="34"/>
      <c r="GU5" s="34"/>
      <c r="GV5" s="34"/>
      <c r="GW5" s="34"/>
      <c r="GX5" s="34"/>
      <c r="GY5" s="34"/>
      <c r="GZ5" s="35"/>
      <c r="HA5" s="33"/>
      <c r="HB5" s="34"/>
      <c r="HC5" s="34"/>
      <c r="HD5" s="34"/>
      <c r="HE5" s="34"/>
      <c r="HF5" s="34"/>
      <c r="HG5" s="34"/>
      <c r="HH5" s="34"/>
      <c r="HI5" s="34"/>
      <c r="HJ5" s="34"/>
      <c r="HK5" s="34"/>
      <c r="HL5" s="34"/>
      <c r="HM5" s="34"/>
      <c r="HN5" s="34"/>
      <c r="HO5" s="34"/>
      <c r="HP5" s="34"/>
      <c r="HQ5" s="34"/>
      <c r="HR5" s="34"/>
      <c r="HS5" s="34"/>
      <c r="HT5" s="34"/>
      <c r="HU5" s="34"/>
      <c r="HV5" s="34"/>
      <c r="HW5" s="34"/>
      <c r="HX5" s="34"/>
      <c r="HY5" s="34"/>
      <c r="HZ5" s="34"/>
      <c r="IA5" s="34"/>
      <c r="IB5" s="34"/>
      <c r="IC5" s="34"/>
      <c r="ID5" s="34"/>
      <c r="IE5" s="34"/>
      <c r="IF5" s="34"/>
      <c r="IG5" s="34"/>
      <c r="IH5" s="34"/>
      <c r="II5" s="34"/>
      <c r="IJ5" s="34"/>
      <c r="IK5" s="34"/>
      <c r="IL5" s="34"/>
      <c r="IM5" s="34"/>
      <c r="IN5" s="34"/>
      <c r="IO5" s="34"/>
      <c r="IP5" s="34"/>
      <c r="IQ5" s="34"/>
      <c r="IR5" s="34"/>
      <c r="IS5" s="34"/>
      <c r="IT5" s="34"/>
      <c r="IU5" s="34"/>
      <c r="IV5" s="34"/>
      <c r="IW5" s="34"/>
      <c r="IX5" s="34"/>
      <c r="IY5" s="34"/>
      <c r="IZ5" s="34"/>
      <c r="JA5" s="34"/>
      <c r="JB5" s="34"/>
      <c r="JC5" s="34"/>
      <c r="JD5" s="34"/>
      <c r="JE5" s="34"/>
      <c r="JF5" s="34"/>
      <c r="JG5" s="34"/>
      <c r="JH5" s="34"/>
      <c r="JI5" s="34"/>
      <c r="JJ5" s="34"/>
      <c r="JK5" s="34"/>
      <c r="JL5" s="34"/>
      <c r="JM5" s="34"/>
      <c r="JN5" s="34"/>
      <c r="JO5" s="34"/>
      <c r="JP5" s="34"/>
      <c r="JQ5" s="34"/>
      <c r="JR5" s="34"/>
      <c r="JS5" s="34"/>
      <c r="JT5" s="34"/>
      <c r="JU5" s="34"/>
      <c r="JV5" s="34"/>
      <c r="JW5" s="34"/>
      <c r="JX5" s="34"/>
      <c r="JY5" s="34"/>
      <c r="JZ5" s="34"/>
      <c r="KA5" s="34"/>
      <c r="KB5" s="34"/>
      <c r="KC5" s="34"/>
      <c r="KD5" s="34"/>
      <c r="KE5" s="34"/>
      <c r="KF5" s="34"/>
      <c r="KG5" s="34"/>
      <c r="KH5" s="34"/>
      <c r="KI5" s="34"/>
      <c r="KJ5" s="34"/>
      <c r="KK5" s="34"/>
      <c r="KL5" s="34"/>
      <c r="KM5" s="34"/>
      <c r="KN5" s="34"/>
      <c r="KO5" s="34"/>
      <c r="KP5" s="34"/>
      <c r="KQ5" s="34"/>
      <c r="KR5" s="34"/>
      <c r="KS5" s="34"/>
      <c r="KT5" s="34"/>
      <c r="KU5" s="34"/>
      <c r="KV5" s="34"/>
      <c r="KW5" s="35"/>
    </row>
    <row r="6" spans="1:309" s="16" customFormat="1" ht="13.2">
      <c r="A6" s="20" t="s">
        <v>307</v>
      </c>
      <c r="B6" s="32">
        <v>2019</v>
      </c>
      <c r="C6" s="20" t="s">
        <v>3</v>
      </c>
      <c r="D6" s="36"/>
      <c r="E6" s="37"/>
      <c r="F6" s="38"/>
      <c r="G6" s="36"/>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8"/>
      <c r="DD6" s="36"/>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8"/>
      <c r="HA6" s="36"/>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8"/>
    </row>
    <row r="7" spans="1:309" s="16" customFormat="1" ht="13.2">
      <c r="A7" s="19" t="s">
        <v>307</v>
      </c>
      <c r="B7" s="31">
        <v>2020</v>
      </c>
      <c r="C7" s="19" t="s">
        <v>3</v>
      </c>
      <c r="D7" s="33"/>
      <c r="E7" s="34"/>
      <c r="F7" s="35"/>
      <c r="G7" s="33"/>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5"/>
      <c r="DD7" s="33"/>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5"/>
      <c r="HA7" s="33"/>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c r="IE7" s="34"/>
      <c r="IF7" s="34"/>
      <c r="IG7" s="34"/>
      <c r="IH7" s="34"/>
      <c r="II7" s="34"/>
      <c r="IJ7" s="34"/>
      <c r="IK7" s="34"/>
      <c r="IL7" s="34"/>
      <c r="IM7" s="34"/>
      <c r="IN7" s="34"/>
      <c r="IO7" s="34"/>
      <c r="IP7" s="34"/>
      <c r="IQ7" s="34"/>
      <c r="IR7" s="34"/>
      <c r="IS7" s="34"/>
      <c r="IT7" s="34"/>
      <c r="IU7" s="34"/>
      <c r="IV7" s="34"/>
      <c r="IW7" s="34"/>
      <c r="IX7" s="34"/>
      <c r="IY7" s="34"/>
      <c r="IZ7" s="34"/>
      <c r="JA7" s="34"/>
      <c r="JB7" s="34"/>
      <c r="JC7" s="34"/>
      <c r="JD7" s="34"/>
      <c r="JE7" s="34"/>
      <c r="JF7" s="34"/>
      <c r="JG7" s="34"/>
      <c r="JH7" s="34"/>
      <c r="JI7" s="34"/>
      <c r="JJ7" s="34"/>
      <c r="JK7" s="34"/>
      <c r="JL7" s="34"/>
      <c r="JM7" s="34"/>
      <c r="JN7" s="34"/>
      <c r="JO7" s="34"/>
      <c r="JP7" s="34"/>
      <c r="JQ7" s="34"/>
      <c r="JR7" s="34"/>
      <c r="JS7" s="34"/>
      <c r="JT7" s="34"/>
      <c r="JU7" s="34"/>
      <c r="JV7" s="34"/>
      <c r="JW7" s="34"/>
      <c r="JX7" s="34"/>
      <c r="JY7" s="34"/>
      <c r="JZ7" s="34"/>
      <c r="KA7" s="34"/>
      <c r="KB7" s="34"/>
      <c r="KC7" s="34"/>
      <c r="KD7" s="34"/>
      <c r="KE7" s="34"/>
      <c r="KF7" s="34"/>
      <c r="KG7" s="34"/>
      <c r="KH7" s="34"/>
      <c r="KI7" s="34"/>
      <c r="KJ7" s="34"/>
      <c r="KK7" s="34"/>
      <c r="KL7" s="34"/>
      <c r="KM7" s="34"/>
      <c r="KN7" s="34"/>
      <c r="KO7" s="34"/>
      <c r="KP7" s="34"/>
      <c r="KQ7" s="34"/>
      <c r="KR7" s="34"/>
      <c r="KS7" s="34"/>
      <c r="KT7" s="34"/>
      <c r="KU7" s="34"/>
      <c r="KV7" s="34"/>
      <c r="KW7" s="35"/>
    </row>
    <row r="8" spans="1:309" s="16" customFormat="1" ht="13.2">
      <c r="A8" s="20" t="s">
        <v>307</v>
      </c>
      <c r="B8" s="32">
        <v>2021</v>
      </c>
      <c r="C8" s="20" t="s">
        <v>3</v>
      </c>
      <c r="D8" s="36"/>
      <c r="E8" s="37"/>
      <c r="F8" s="38"/>
      <c r="G8" s="36"/>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8"/>
      <c r="DD8" s="36"/>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8"/>
      <c r="HA8" s="36"/>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8"/>
    </row>
    <row r="9" spans="1:309" s="16" customFormat="1" ht="13.2">
      <c r="A9" s="19" t="s">
        <v>307</v>
      </c>
      <c r="B9" s="31">
        <v>2022</v>
      </c>
      <c r="C9" s="19" t="s">
        <v>3</v>
      </c>
      <c r="D9" s="33"/>
      <c r="E9" s="34"/>
      <c r="F9" s="35"/>
      <c r="G9" s="33"/>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5"/>
      <c r="DD9" s="33"/>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5"/>
      <c r="HA9" s="33"/>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c r="IR9" s="34"/>
      <c r="IS9" s="34"/>
      <c r="IT9" s="34"/>
      <c r="IU9" s="34"/>
      <c r="IV9" s="34"/>
      <c r="IW9" s="34"/>
      <c r="IX9" s="34"/>
      <c r="IY9" s="34"/>
      <c r="IZ9" s="34"/>
      <c r="JA9" s="34"/>
      <c r="JB9" s="34"/>
      <c r="JC9" s="34"/>
      <c r="JD9" s="34"/>
      <c r="JE9" s="34"/>
      <c r="JF9" s="34"/>
      <c r="JG9" s="34"/>
      <c r="JH9" s="34"/>
      <c r="JI9" s="34"/>
      <c r="JJ9" s="34"/>
      <c r="JK9" s="34"/>
      <c r="JL9" s="34"/>
      <c r="JM9" s="34"/>
      <c r="JN9" s="34"/>
      <c r="JO9" s="34"/>
      <c r="JP9" s="34"/>
      <c r="JQ9" s="34"/>
      <c r="JR9" s="34"/>
      <c r="JS9" s="34"/>
      <c r="JT9" s="34"/>
      <c r="JU9" s="34"/>
      <c r="JV9" s="34"/>
      <c r="JW9" s="34"/>
      <c r="JX9" s="34"/>
      <c r="JY9" s="34"/>
      <c r="JZ9" s="34"/>
      <c r="KA9" s="34"/>
      <c r="KB9" s="34"/>
      <c r="KC9" s="34"/>
      <c r="KD9" s="34"/>
      <c r="KE9" s="34"/>
      <c r="KF9" s="34"/>
      <c r="KG9" s="34"/>
      <c r="KH9" s="34"/>
      <c r="KI9" s="34"/>
      <c r="KJ9" s="34"/>
      <c r="KK9" s="34"/>
      <c r="KL9" s="34"/>
      <c r="KM9" s="34"/>
      <c r="KN9" s="34"/>
      <c r="KO9" s="34"/>
      <c r="KP9" s="34"/>
      <c r="KQ9" s="34"/>
      <c r="KR9" s="34"/>
      <c r="KS9" s="34"/>
      <c r="KT9" s="34"/>
      <c r="KU9" s="34"/>
      <c r="KV9" s="34"/>
      <c r="KW9" s="35"/>
    </row>
    <row r="10" spans="1:309" s="16" customFormat="1" ht="13.2">
      <c r="A10" s="20" t="s">
        <v>307</v>
      </c>
      <c r="B10" s="32">
        <v>2023</v>
      </c>
      <c r="C10" s="20" t="s">
        <v>3</v>
      </c>
      <c r="D10" s="36"/>
      <c r="E10" s="37"/>
      <c r="F10" s="38"/>
      <c r="G10" s="36"/>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8"/>
      <c r="DD10" s="36"/>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8"/>
      <c r="HA10" s="36"/>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8"/>
    </row>
    <row r="11" spans="1:309" s="16" customFormat="1" ht="13.2">
      <c r="A11" s="19" t="s">
        <v>307</v>
      </c>
      <c r="B11" s="31">
        <v>2024</v>
      </c>
      <c r="C11" s="19" t="s">
        <v>3</v>
      </c>
      <c r="D11" s="33"/>
      <c r="E11" s="34"/>
      <c r="F11" s="35"/>
      <c r="G11" s="33"/>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5"/>
      <c r="DD11" s="33"/>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5"/>
      <c r="HA11" s="33"/>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c r="JD11" s="34"/>
      <c r="JE11" s="34"/>
      <c r="JF11" s="34"/>
      <c r="JG11" s="34"/>
      <c r="JH11" s="34"/>
      <c r="JI11" s="34"/>
      <c r="JJ11" s="34"/>
      <c r="JK11" s="34"/>
      <c r="JL11" s="34"/>
      <c r="JM11" s="34"/>
      <c r="JN11" s="34"/>
      <c r="JO11" s="34"/>
      <c r="JP11" s="34"/>
      <c r="JQ11" s="34"/>
      <c r="JR11" s="34"/>
      <c r="JS11" s="34"/>
      <c r="JT11" s="34"/>
      <c r="JU11" s="34"/>
      <c r="JV11" s="34"/>
      <c r="JW11" s="34"/>
      <c r="JX11" s="34"/>
      <c r="JY11" s="34"/>
      <c r="JZ11" s="34"/>
      <c r="KA11" s="34"/>
      <c r="KB11" s="34"/>
      <c r="KC11" s="34"/>
      <c r="KD11" s="34"/>
      <c r="KE11" s="34"/>
      <c r="KF11" s="34"/>
      <c r="KG11" s="34"/>
      <c r="KH11" s="34"/>
      <c r="KI11" s="34"/>
      <c r="KJ11" s="34"/>
      <c r="KK11" s="34"/>
      <c r="KL11" s="34"/>
      <c r="KM11" s="34"/>
      <c r="KN11" s="34"/>
      <c r="KO11" s="34"/>
      <c r="KP11" s="34"/>
      <c r="KQ11" s="34"/>
      <c r="KR11" s="34"/>
      <c r="KS11" s="34"/>
      <c r="KT11" s="34"/>
      <c r="KU11" s="34"/>
      <c r="KV11" s="34"/>
      <c r="KW11" s="35"/>
    </row>
    <row r="12" spans="1:309" s="16" customFormat="1" ht="13.2">
      <c r="A12" s="20" t="s">
        <v>307</v>
      </c>
      <c r="B12" s="32">
        <v>2025</v>
      </c>
      <c r="C12" s="20" t="s">
        <v>3</v>
      </c>
      <c r="D12" s="36"/>
      <c r="E12" s="37"/>
      <c r="F12" s="38"/>
      <c r="G12" s="36"/>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8"/>
      <c r="DD12" s="36"/>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8"/>
      <c r="HA12" s="36"/>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8"/>
    </row>
    <row r="13" spans="1:309" s="16" customFormat="1" ht="13.2">
      <c r="A13" s="19" t="s">
        <v>307</v>
      </c>
      <c r="B13" s="31">
        <v>2026</v>
      </c>
      <c r="C13" s="19" t="s">
        <v>3</v>
      </c>
      <c r="D13" s="33"/>
      <c r="E13" s="34"/>
      <c r="F13" s="35"/>
      <c r="G13" s="33"/>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5"/>
      <c r="DD13" s="33"/>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5"/>
      <c r="HA13" s="33"/>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c r="IR13" s="34"/>
      <c r="IS13" s="34"/>
      <c r="IT13" s="34"/>
      <c r="IU13" s="34"/>
      <c r="IV13" s="34"/>
      <c r="IW13" s="34"/>
      <c r="IX13" s="34"/>
      <c r="IY13" s="34"/>
      <c r="IZ13" s="34"/>
      <c r="JA13" s="34"/>
      <c r="JB13" s="34"/>
      <c r="JC13" s="34"/>
      <c r="JD13" s="34"/>
      <c r="JE13" s="34"/>
      <c r="JF13" s="34"/>
      <c r="JG13" s="34"/>
      <c r="JH13" s="34"/>
      <c r="JI13" s="34"/>
      <c r="JJ13" s="34"/>
      <c r="JK13" s="34"/>
      <c r="JL13" s="34"/>
      <c r="JM13" s="34"/>
      <c r="JN13" s="34"/>
      <c r="JO13" s="34"/>
      <c r="JP13" s="34"/>
      <c r="JQ13" s="34"/>
      <c r="JR13" s="34"/>
      <c r="JS13" s="34"/>
      <c r="JT13" s="34"/>
      <c r="JU13" s="34"/>
      <c r="JV13" s="34"/>
      <c r="JW13" s="34"/>
      <c r="JX13" s="34"/>
      <c r="JY13" s="34"/>
      <c r="JZ13" s="34"/>
      <c r="KA13" s="34"/>
      <c r="KB13" s="34"/>
      <c r="KC13" s="34"/>
      <c r="KD13" s="34"/>
      <c r="KE13" s="34"/>
      <c r="KF13" s="34"/>
      <c r="KG13" s="34"/>
      <c r="KH13" s="34"/>
      <c r="KI13" s="34"/>
      <c r="KJ13" s="34"/>
      <c r="KK13" s="34"/>
      <c r="KL13" s="34"/>
      <c r="KM13" s="34"/>
      <c r="KN13" s="34"/>
      <c r="KO13" s="34"/>
      <c r="KP13" s="34"/>
      <c r="KQ13" s="34"/>
      <c r="KR13" s="34"/>
      <c r="KS13" s="34"/>
      <c r="KT13" s="34"/>
      <c r="KU13" s="34"/>
      <c r="KV13" s="34"/>
      <c r="KW13" s="35"/>
    </row>
    <row r="14" spans="1:309" s="16" customFormat="1" ht="13.2">
      <c r="A14" s="20" t="s">
        <v>307</v>
      </c>
      <c r="B14" s="32">
        <v>2027</v>
      </c>
      <c r="C14" s="20" t="s">
        <v>3</v>
      </c>
      <c r="D14" s="36"/>
      <c r="E14" s="37"/>
      <c r="F14" s="38"/>
      <c r="G14" s="36"/>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8"/>
      <c r="DD14" s="36"/>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8"/>
      <c r="HA14" s="36"/>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8"/>
    </row>
    <row r="15" spans="1:309" s="16" customFormat="1" ht="13.2">
      <c r="A15" s="19" t="s">
        <v>307</v>
      </c>
      <c r="B15" s="31">
        <v>2028</v>
      </c>
      <c r="C15" s="19" t="s">
        <v>3</v>
      </c>
      <c r="D15" s="33"/>
      <c r="E15" s="34"/>
      <c r="F15" s="35"/>
      <c r="G15" s="33"/>
      <c r="H15" s="34">
        <f>(373164/(373164+318057))*Serie_Migracion!$B12</f>
        <v>-7558.0689822791837</v>
      </c>
      <c r="I15" s="34">
        <f>(373164/(373164+318057))*Serie_Migracion!$B12</f>
        <v>-7558.0689822791837</v>
      </c>
      <c r="J15" s="34">
        <f>(373164/(373164+318057))*Serie_Migracion!$B12</f>
        <v>-7558.0689822791837</v>
      </c>
      <c r="K15" s="34">
        <f>(373164/(373164+318057))*Serie_Migracion!$B12</f>
        <v>-7558.0689822791837</v>
      </c>
      <c r="L15" s="34">
        <f>(373164/(373164+318057))*Serie_Migracion!$B12</f>
        <v>-7558.0689822791837</v>
      </c>
      <c r="M15" s="34">
        <f>(373164/(373164+318057))*Serie_Migracion!$B12</f>
        <v>-7558.0689822791837</v>
      </c>
      <c r="N15" s="34">
        <f>(373164/(373164+318057))*Serie_Migracion!$B12</f>
        <v>-7558.0689822791837</v>
      </c>
      <c r="O15" s="34">
        <f>(373164/(373164+318057))*Serie_Migracion!$B12</f>
        <v>-7558.0689822791837</v>
      </c>
      <c r="P15" s="34">
        <f>(373164/(373164+318057))*Serie_Migracion!$B12</f>
        <v>-7558.0689822791837</v>
      </c>
      <c r="Q15" s="34">
        <f>(373164/(373164+318057))*Serie_Migracion!$B12</f>
        <v>-7558.0689822791837</v>
      </c>
      <c r="R15" s="34">
        <f>(373164/(373164+318057))*Serie_Migracion!$B12</f>
        <v>-7558.0689822791837</v>
      </c>
      <c r="S15" s="34">
        <f>(373164/(373164+318057))*Serie_Migracion!$B12</f>
        <v>-7558.0689822791837</v>
      </c>
      <c r="T15" s="34">
        <f>(373164/(373164+318057))*Serie_Migracion!$B12</f>
        <v>-7558.0689822791837</v>
      </c>
      <c r="U15" s="34">
        <f>(373164/(373164+318057))*Serie_Migracion!$B12</f>
        <v>-7558.0689822791837</v>
      </c>
      <c r="V15" s="34">
        <f>(373164/(373164+318057))*Serie_Migracion!$B12</f>
        <v>-7558.0689822791837</v>
      </c>
      <c r="W15" s="34">
        <f>(373164/(373164+318057))*Serie_Migracion!$B12</f>
        <v>-7558.0689822791837</v>
      </c>
      <c r="X15" s="34">
        <f>(373164/(373164+318057))*Serie_Migracion!$B12</f>
        <v>-7558.0689822791837</v>
      </c>
      <c r="Y15" s="34">
        <f>(373164/(373164+318057))*Serie_Migracion!$B12</f>
        <v>-7558.0689822791837</v>
      </c>
      <c r="Z15" s="34">
        <f>(373164/(373164+318057))*Serie_Migracion!$B12</f>
        <v>-7558.0689822791837</v>
      </c>
      <c r="AA15" s="34">
        <f>(373164/(373164+318057))*Serie_Migracion!$B12</f>
        <v>-7558.0689822791837</v>
      </c>
      <c r="AB15" s="34">
        <f>(373164/(373164+318057))*Serie_Migracion!$B12</f>
        <v>-7558.0689822791837</v>
      </c>
      <c r="AC15" s="34">
        <f>(373164/(373164+318057))*Serie_Migracion!$B12</f>
        <v>-7558.0689822791837</v>
      </c>
      <c r="AD15" s="34">
        <f>(373164/(373164+318057))*Serie_Migracion!$B12</f>
        <v>-7558.0689822791837</v>
      </c>
      <c r="AE15" s="34">
        <f>(373164/(373164+318057))*Serie_Migracion!$B12</f>
        <v>-7558.0689822791837</v>
      </c>
      <c r="AF15" s="34">
        <f>(373164/(373164+318057))*Serie_Migracion!$B12</f>
        <v>-7558.0689822791837</v>
      </c>
      <c r="AG15" s="34">
        <f>(373164/(373164+318057))*Serie_Migracion!$B12</f>
        <v>-7558.0689822791837</v>
      </c>
      <c r="AH15" s="34">
        <f>(373164/(373164+318057))*Serie_Migracion!$B12</f>
        <v>-7558.0689822791837</v>
      </c>
      <c r="AI15" s="34">
        <f>(373164/(373164+318057))*Serie_Migracion!$B12</f>
        <v>-7558.0689822791837</v>
      </c>
      <c r="AJ15" s="34">
        <f>(373164/(373164+318057))*Serie_Migracion!$B12</f>
        <v>-7558.0689822791837</v>
      </c>
      <c r="AK15" s="34">
        <f>(373164/(373164+318057))*Serie_Migracion!$B12</f>
        <v>-7558.0689822791837</v>
      </c>
      <c r="AL15" s="34">
        <f>(373164/(373164+318057))*Serie_Migracion!$B12</f>
        <v>-7558.0689822791837</v>
      </c>
      <c r="AM15" s="34">
        <f>(373164/(373164+318057))*Serie_Migracion!$B12</f>
        <v>-7558.0689822791837</v>
      </c>
      <c r="AN15" s="34">
        <f>(373164/(373164+318057))*Serie_Migracion!$B12</f>
        <v>-7558.0689822791837</v>
      </c>
      <c r="AO15" s="34">
        <f>(373164/(373164+318057))*Serie_Migracion!$B12</f>
        <v>-7558.0689822791837</v>
      </c>
      <c r="AP15" s="34">
        <f>(373164/(373164+318057))*Serie_Migracion!$B12</f>
        <v>-7558.0689822791837</v>
      </c>
      <c r="AQ15" s="34">
        <f>(373164/(373164+318057))*Serie_Migracion!$B12</f>
        <v>-7558.0689822791837</v>
      </c>
      <c r="AR15" s="34">
        <f>(373164/(373164+318057))*Serie_Migracion!$B12</f>
        <v>-7558.0689822791837</v>
      </c>
      <c r="AS15" s="34">
        <f>(373164/(373164+318057))*Serie_Migracion!$B12</f>
        <v>-7558.0689822791837</v>
      </c>
      <c r="AT15" s="34">
        <f>(373164/(373164+318057))*Serie_Migracion!$B12</f>
        <v>-7558.0689822791837</v>
      </c>
      <c r="AU15" s="34">
        <f>(373164/(373164+318057))*Serie_Migracion!$B12</f>
        <v>-7558.0689822791837</v>
      </c>
      <c r="AV15" s="34">
        <f>(373164/(373164+318057))*Serie_Migracion!$B12</f>
        <v>-7558.0689822791837</v>
      </c>
      <c r="AW15" s="34">
        <f>(373164/(373164+318057))*Serie_Migracion!$B12</f>
        <v>-7558.0689822791837</v>
      </c>
      <c r="AX15" s="34">
        <f>(373164/(373164+318057))*Serie_Migracion!$B12</f>
        <v>-7558.0689822791837</v>
      </c>
      <c r="AY15" s="34">
        <f>(373164/(373164+318057))*Serie_Migracion!$B12</f>
        <v>-7558.0689822791837</v>
      </c>
      <c r="AZ15" s="34">
        <f>(373164/(373164+318057))*Serie_Migracion!$B12</f>
        <v>-7558.0689822791837</v>
      </c>
      <c r="BA15" s="34">
        <f>(373164/(373164+318057))*Serie_Migracion!$B12</f>
        <v>-7558.0689822791837</v>
      </c>
      <c r="BB15" s="34">
        <f>(373164/(373164+318057))*Serie_Migracion!$B12</f>
        <v>-7558.0689822791837</v>
      </c>
      <c r="BC15" s="34">
        <f>(373164/(373164+318057))*Serie_Migracion!$B12</f>
        <v>-7558.0689822791837</v>
      </c>
      <c r="BD15" s="34">
        <f>(373164/(373164+318057))*Serie_Migracion!$B12</f>
        <v>-7558.0689822791837</v>
      </c>
      <c r="BE15" s="34">
        <f>(373164/(373164+318057))*Serie_Migracion!$B12</f>
        <v>-7558.0689822791837</v>
      </c>
      <c r="BF15" s="34">
        <f>(373164/(373164+318057))*Serie_Migracion!$B12</f>
        <v>-7558.0689822791837</v>
      </c>
      <c r="BG15" s="34">
        <f>(373164/(373164+318057))*Serie_Migracion!$B12</f>
        <v>-7558.0689822791837</v>
      </c>
      <c r="BH15" s="34">
        <f>(373164/(373164+318057))*Serie_Migracion!$B12</f>
        <v>-7558.0689822791837</v>
      </c>
      <c r="BI15" s="34">
        <f>(373164/(373164+318057))*Serie_Migracion!$B12</f>
        <v>-7558.0689822791837</v>
      </c>
      <c r="BJ15" s="34">
        <f>(373164/(373164+318057))*Serie_Migracion!$B12</f>
        <v>-7558.0689822791837</v>
      </c>
      <c r="BK15" s="34">
        <f>(373164/(373164+318057))*Serie_Migracion!$B12</f>
        <v>-7558.0689822791837</v>
      </c>
      <c r="BL15" s="34">
        <f>(373164/(373164+318057))*Serie_Migracion!$B12</f>
        <v>-7558.0689822791837</v>
      </c>
      <c r="BM15" s="34">
        <f>(373164/(373164+318057))*Serie_Migracion!$B12</f>
        <v>-7558.0689822791837</v>
      </c>
      <c r="BN15" s="34">
        <f>(373164/(373164+318057))*Serie_Migracion!$B12</f>
        <v>-7558.0689822791837</v>
      </c>
      <c r="BO15" s="34">
        <f>(373164/(373164+318057))*Serie_Migracion!$B12</f>
        <v>-7558.0689822791837</v>
      </c>
      <c r="BP15" s="34">
        <f>(373164/(373164+318057))*Serie_Migracion!$B12</f>
        <v>-7558.0689822791837</v>
      </c>
      <c r="BQ15" s="34">
        <f>(373164/(373164+318057))*Serie_Migracion!$B12</f>
        <v>-7558.0689822791837</v>
      </c>
      <c r="BR15" s="34">
        <f>(373164/(373164+318057))*Serie_Migracion!$B12</f>
        <v>-7558.0689822791837</v>
      </c>
      <c r="BS15" s="34">
        <f>(373164/(373164+318057))*Serie_Migracion!$B12</f>
        <v>-7558.0689822791837</v>
      </c>
      <c r="BT15" s="34">
        <f>(373164/(373164+318057))*Serie_Migracion!$B12</f>
        <v>-7558.0689822791837</v>
      </c>
      <c r="BU15" s="34">
        <f>(373164/(373164+318057))*Serie_Migracion!$B12</f>
        <v>-7558.0689822791837</v>
      </c>
      <c r="BV15" s="34">
        <f>(373164/(373164+318057))*Serie_Migracion!$B12</f>
        <v>-7558.0689822791837</v>
      </c>
      <c r="BW15" s="34">
        <f>(373164/(373164+318057))*Serie_Migracion!$B12</f>
        <v>-7558.0689822791837</v>
      </c>
      <c r="BX15" s="34">
        <f>(373164/(373164+318057))*Serie_Migracion!$B12</f>
        <v>-7558.0689822791837</v>
      </c>
      <c r="BY15" s="34">
        <f>(373164/(373164+318057))*Serie_Migracion!$B12</f>
        <v>-7558.0689822791837</v>
      </c>
      <c r="BZ15" s="34">
        <f>(373164/(373164+318057))*Serie_Migracion!$B12</f>
        <v>-7558.0689822791837</v>
      </c>
      <c r="CA15" s="34">
        <f>(373164/(373164+318057))*Serie_Migracion!$B12</f>
        <v>-7558.0689822791837</v>
      </c>
      <c r="CB15" s="34">
        <f>(373164/(373164+318057))*Serie_Migracion!$B12</f>
        <v>-7558.0689822791837</v>
      </c>
      <c r="CC15" s="34">
        <f>(373164/(373164+318057))*Serie_Migracion!$B12</f>
        <v>-7558.0689822791837</v>
      </c>
      <c r="CD15" s="34">
        <f>(373164/(373164+318057))*Serie_Migracion!$B12</f>
        <v>-7558.0689822791837</v>
      </c>
      <c r="CE15" s="34">
        <f>(373164/(373164+318057))*Serie_Migracion!$B12</f>
        <v>-7558.0689822791837</v>
      </c>
      <c r="CF15" s="34">
        <f>(373164/(373164+318057))*Serie_Migracion!$B12</f>
        <v>-7558.0689822791837</v>
      </c>
      <c r="CG15" s="34">
        <f>(373164/(373164+318057))*Serie_Migracion!$B12</f>
        <v>-7558.0689822791837</v>
      </c>
      <c r="CH15" s="34">
        <f>(373164/(373164+318057))*Serie_Migracion!$B12</f>
        <v>-7558.0689822791837</v>
      </c>
      <c r="CI15" s="34">
        <f>(373164/(373164+318057))*Serie_Migracion!$B12</f>
        <v>-7558.0689822791837</v>
      </c>
      <c r="CJ15" s="34">
        <f>(373164/(373164+318057))*Serie_Migracion!$B12</f>
        <v>-7558.0689822791837</v>
      </c>
      <c r="CK15" s="34">
        <f>(373164/(373164+318057))*Serie_Migracion!$B12</f>
        <v>-7558.0689822791837</v>
      </c>
      <c r="CL15" s="34">
        <f>(373164/(373164+318057))*Serie_Migracion!$B12</f>
        <v>-7558.0689822791837</v>
      </c>
      <c r="CM15" s="34">
        <f>(373164/(373164+318057))*Serie_Migracion!$B12</f>
        <v>-7558.0689822791837</v>
      </c>
      <c r="CN15" s="34">
        <f>(373164/(373164+318057))*Serie_Migracion!$B12</f>
        <v>-7558.0689822791837</v>
      </c>
      <c r="CO15" s="34">
        <f>(373164/(373164+318057))*Serie_Migracion!$B12</f>
        <v>-7558.0689822791837</v>
      </c>
      <c r="CP15" s="34">
        <f>(373164/(373164+318057))*Serie_Migracion!$B12</f>
        <v>-7558.0689822791837</v>
      </c>
      <c r="CQ15" s="34">
        <f>(373164/(373164+318057))*Serie_Migracion!$B12</f>
        <v>-7558.0689822791837</v>
      </c>
      <c r="CR15" s="34">
        <f>(373164/(373164+318057))*Serie_Migracion!$B12</f>
        <v>-7558.0689822791837</v>
      </c>
      <c r="CS15" s="34">
        <f>(373164/(373164+318057))*Serie_Migracion!$B12</f>
        <v>-7558.0689822791837</v>
      </c>
      <c r="CT15" s="34">
        <f>(373164/(373164+318057))*Serie_Migracion!$B12</f>
        <v>-7558.0689822791837</v>
      </c>
      <c r="CU15" s="34">
        <f>(373164/(373164+318057))*Serie_Migracion!$B12</f>
        <v>-7558.0689822791837</v>
      </c>
      <c r="CV15" s="34">
        <f>(373164/(373164+318057))*Serie_Migracion!$B12</f>
        <v>-7558.0689822791837</v>
      </c>
      <c r="CW15" s="34">
        <f>(373164/(373164+318057))*Serie_Migracion!$B12</f>
        <v>-7558.0689822791837</v>
      </c>
      <c r="CX15" s="34">
        <f>(373164/(373164+318057))*Serie_Migracion!$B12</f>
        <v>-7558.0689822791837</v>
      </c>
      <c r="CY15" s="34">
        <f>(373164/(373164+318057))*Serie_Migracion!$B12</f>
        <v>-7558.0689822791837</v>
      </c>
      <c r="CZ15" s="34">
        <f>(373164/(373164+318057))*Serie_Migracion!$B12</f>
        <v>-7558.0689822791837</v>
      </c>
      <c r="DA15" s="34">
        <f>(373164/(373164+318057))*Serie_Migracion!$B12</f>
        <v>-7558.0689822791837</v>
      </c>
      <c r="DB15" s="34">
        <f>(373164/(373164+318057))*Serie_Migracion!$B12</f>
        <v>-7558.0689822791837</v>
      </c>
      <c r="DC15" s="34">
        <f>(373164/(373164+318057))*Serie_Migracion!$B12</f>
        <v>-7558.0689822791837</v>
      </c>
      <c r="DD15" s="33">
        <f>(318057/(373164+318057))*Serie_Migracion!$B12</f>
        <v>-6441.9310177208163</v>
      </c>
      <c r="DE15" s="33">
        <f>(318057/(373164+318057))*Serie_Migracion!$B12</f>
        <v>-6441.9310177208163</v>
      </c>
      <c r="DF15" s="33">
        <f>(318057/(373164+318057))*Serie_Migracion!$B12</f>
        <v>-6441.9310177208163</v>
      </c>
      <c r="DG15" s="33">
        <f>(318057/(373164+318057))*Serie_Migracion!$B12</f>
        <v>-6441.9310177208163</v>
      </c>
      <c r="DH15" s="33">
        <f>(318057/(373164+318057))*Serie_Migracion!$B12</f>
        <v>-6441.9310177208163</v>
      </c>
      <c r="DI15" s="33">
        <f>(318057/(373164+318057))*Serie_Migracion!$B12</f>
        <v>-6441.9310177208163</v>
      </c>
      <c r="DJ15" s="33">
        <f>(318057/(373164+318057))*Serie_Migracion!$B12</f>
        <v>-6441.9310177208163</v>
      </c>
      <c r="DK15" s="33">
        <f>(318057/(373164+318057))*Serie_Migracion!$B12</f>
        <v>-6441.9310177208163</v>
      </c>
      <c r="DL15" s="33">
        <f>(318057/(373164+318057))*Serie_Migracion!$B12</f>
        <v>-6441.9310177208163</v>
      </c>
      <c r="DM15" s="33">
        <f>(318057/(373164+318057))*Serie_Migracion!$B12</f>
        <v>-6441.9310177208163</v>
      </c>
      <c r="DN15" s="33">
        <f>(318057/(373164+318057))*Serie_Migracion!$B12</f>
        <v>-6441.9310177208163</v>
      </c>
      <c r="DO15" s="33">
        <f>(318057/(373164+318057))*Serie_Migracion!$B12</f>
        <v>-6441.9310177208163</v>
      </c>
      <c r="DP15" s="33">
        <f>(318057/(373164+318057))*Serie_Migracion!$B12</f>
        <v>-6441.9310177208163</v>
      </c>
      <c r="DQ15" s="33">
        <f>(318057/(373164+318057))*Serie_Migracion!$B12</f>
        <v>-6441.9310177208163</v>
      </c>
      <c r="DR15" s="33">
        <f>(318057/(373164+318057))*Serie_Migracion!$B12</f>
        <v>-6441.9310177208163</v>
      </c>
      <c r="DS15" s="33">
        <f>(318057/(373164+318057))*Serie_Migracion!$B12</f>
        <v>-6441.9310177208163</v>
      </c>
      <c r="DT15" s="33">
        <f>(318057/(373164+318057))*Serie_Migracion!$B12</f>
        <v>-6441.9310177208163</v>
      </c>
      <c r="DU15" s="33">
        <f>(318057/(373164+318057))*Serie_Migracion!$B12</f>
        <v>-6441.9310177208163</v>
      </c>
      <c r="DV15" s="33">
        <f>(318057/(373164+318057))*Serie_Migracion!$B12</f>
        <v>-6441.9310177208163</v>
      </c>
      <c r="DW15" s="33">
        <f>(318057/(373164+318057))*Serie_Migracion!$B12</f>
        <v>-6441.9310177208163</v>
      </c>
      <c r="DX15" s="33">
        <f>(318057/(373164+318057))*Serie_Migracion!$B12</f>
        <v>-6441.9310177208163</v>
      </c>
      <c r="DY15" s="33">
        <f>(318057/(373164+318057))*Serie_Migracion!$B12</f>
        <v>-6441.9310177208163</v>
      </c>
      <c r="DZ15" s="33">
        <f>(318057/(373164+318057))*Serie_Migracion!$B12</f>
        <v>-6441.9310177208163</v>
      </c>
      <c r="EA15" s="33">
        <f>(318057/(373164+318057))*Serie_Migracion!$B12</f>
        <v>-6441.9310177208163</v>
      </c>
      <c r="EB15" s="33">
        <f>(318057/(373164+318057))*Serie_Migracion!$B12</f>
        <v>-6441.9310177208163</v>
      </c>
      <c r="EC15" s="33">
        <f>(318057/(373164+318057))*Serie_Migracion!$B12</f>
        <v>-6441.9310177208163</v>
      </c>
      <c r="ED15" s="33">
        <f>(318057/(373164+318057))*Serie_Migracion!$B12</f>
        <v>-6441.9310177208163</v>
      </c>
      <c r="EE15" s="33">
        <f>(318057/(373164+318057))*Serie_Migracion!$B12</f>
        <v>-6441.9310177208163</v>
      </c>
      <c r="EF15" s="33">
        <f>(318057/(373164+318057))*Serie_Migracion!$B12</f>
        <v>-6441.9310177208163</v>
      </c>
      <c r="EG15" s="33">
        <f>(318057/(373164+318057))*Serie_Migracion!$B12</f>
        <v>-6441.9310177208163</v>
      </c>
      <c r="EH15" s="33">
        <f>(318057/(373164+318057))*Serie_Migracion!$B12</f>
        <v>-6441.9310177208163</v>
      </c>
      <c r="EI15" s="33">
        <f>(318057/(373164+318057))*Serie_Migracion!$B12</f>
        <v>-6441.9310177208163</v>
      </c>
      <c r="EJ15" s="33">
        <f>(318057/(373164+318057))*Serie_Migracion!$B12</f>
        <v>-6441.9310177208163</v>
      </c>
      <c r="EK15" s="33">
        <f>(318057/(373164+318057))*Serie_Migracion!$B12</f>
        <v>-6441.9310177208163</v>
      </c>
      <c r="EL15" s="33">
        <f>(318057/(373164+318057))*Serie_Migracion!$B12</f>
        <v>-6441.9310177208163</v>
      </c>
      <c r="EM15" s="33">
        <f>(318057/(373164+318057))*Serie_Migracion!$B12</f>
        <v>-6441.9310177208163</v>
      </c>
      <c r="EN15" s="33">
        <f>(318057/(373164+318057))*Serie_Migracion!$B12</f>
        <v>-6441.9310177208163</v>
      </c>
      <c r="EO15" s="33">
        <f>(318057/(373164+318057))*Serie_Migracion!$B12</f>
        <v>-6441.9310177208163</v>
      </c>
      <c r="EP15" s="33">
        <f>(318057/(373164+318057))*Serie_Migracion!$B12</f>
        <v>-6441.9310177208163</v>
      </c>
      <c r="EQ15" s="33">
        <f>(318057/(373164+318057))*Serie_Migracion!$B12</f>
        <v>-6441.9310177208163</v>
      </c>
      <c r="ER15" s="33">
        <f>(318057/(373164+318057))*Serie_Migracion!$B12</f>
        <v>-6441.9310177208163</v>
      </c>
      <c r="ES15" s="33">
        <f>(318057/(373164+318057))*Serie_Migracion!$B12</f>
        <v>-6441.9310177208163</v>
      </c>
      <c r="ET15" s="33">
        <f>(318057/(373164+318057))*Serie_Migracion!$B12</f>
        <v>-6441.9310177208163</v>
      </c>
      <c r="EU15" s="33">
        <f>(318057/(373164+318057))*Serie_Migracion!$B12</f>
        <v>-6441.9310177208163</v>
      </c>
      <c r="EV15" s="33">
        <f>(318057/(373164+318057))*Serie_Migracion!$B12</f>
        <v>-6441.9310177208163</v>
      </c>
      <c r="EW15" s="33">
        <f>(318057/(373164+318057))*Serie_Migracion!$B12</f>
        <v>-6441.9310177208163</v>
      </c>
      <c r="EX15" s="33">
        <f>(318057/(373164+318057))*Serie_Migracion!$B12</f>
        <v>-6441.9310177208163</v>
      </c>
      <c r="EY15" s="33">
        <f>(318057/(373164+318057))*Serie_Migracion!$B12</f>
        <v>-6441.9310177208163</v>
      </c>
      <c r="EZ15" s="33">
        <f>(318057/(373164+318057))*Serie_Migracion!$B12</f>
        <v>-6441.9310177208163</v>
      </c>
      <c r="FA15" s="33">
        <f>(318057/(373164+318057))*Serie_Migracion!$B12</f>
        <v>-6441.9310177208163</v>
      </c>
      <c r="FB15" s="33">
        <f>(318057/(373164+318057))*Serie_Migracion!$B12</f>
        <v>-6441.9310177208163</v>
      </c>
      <c r="FC15" s="33">
        <f>(318057/(373164+318057))*Serie_Migracion!$B12</f>
        <v>-6441.9310177208163</v>
      </c>
      <c r="FD15" s="33">
        <f>(318057/(373164+318057))*Serie_Migracion!$B12</f>
        <v>-6441.9310177208163</v>
      </c>
      <c r="FE15" s="33">
        <f>(318057/(373164+318057))*Serie_Migracion!$B12</f>
        <v>-6441.9310177208163</v>
      </c>
      <c r="FF15" s="33">
        <f>(318057/(373164+318057))*Serie_Migracion!$B12</f>
        <v>-6441.9310177208163</v>
      </c>
      <c r="FG15" s="33">
        <f>(318057/(373164+318057))*Serie_Migracion!$B12</f>
        <v>-6441.9310177208163</v>
      </c>
      <c r="FH15" s="33">
        <f>(318057/(373164+318057))*Serie_Migracion!$B12</f>
        <v>-6441.9310177208163</v>
      </c>
      <c r="FI15" s="33">
        <f>(318057/(373164+318057))*Serie_Migracion!$B12</f>
        <v>-6441.9310177208163</v>
      </c>
      <c r="FJ15" s="33">
        <f>(318057/(373164+318057))*Serie_Migracion!$B12</f>
        <v>-6441.9310177208163</v>
      </c>
      <c r="FK15" s="33">
        <f>(318057/(373164+318057))*Serie_Migracion!$B12</f>
        <v>-6441.9310177208163</v>
      </c>
      <c r="FL15" s="33">
        <f>(318057/(373164+318057))*Serie_Migracion!$B12</f>
        <v>-6441.9310177208163</v>
      </c>
      <c r="FM15" s="33">
        <f>(318057/(373164+318057))*Serie_Migracion!$B12</f>
        <v>-6441.9310177208163</v>
      </c>
      <c r="FN15" s="33">
        <f>(318057/(373164+318057))*Serie_Migracion!$B12</f>
        <v>-6441.9310177208163</v>
      </c>
      <c r="FO15" s="33">
        <f>(318057/(373164+318057))*Serie_Migracion!$B12</f>
        <v>-6441.9310177208163</v>
      </c>
      <c r="FP15" s="33">
        <f>(318057/(373164+318057))*Serie_Migracion!$B12</f>
        <v>-6441.9310177208163</v>
      </c>
      <c r="FQ15" s="33">
        <f>(318057/(373164+318057))*Serie_Migracion!$B12</f>
        <v>-6441.9310177208163</v>
      </c>
      <c r="FR15" s="33">
        <f>(318057/(373164+318057))*Serie_Migracion!$B12</f>
        <v>-6441.9310177208163</v>
      </c>
      <c r="FS15" s="33">
        <f>(318057/(373164+318057))*Serie_Migracion!$B12</f>
        <v>-6441.9310177208163</v>
      </c>
      <c r="FT15" s="33">
        <f>(318057/(373164+318057))*Serie_Migracion!$B12</f>
        <v>-6441.9310177208163</v>
      </c>
      <c r="FU15" s="33">
        <f>(318057/(373164+318057))*Serie_Migracion!$B12</f>
        <v>-6441.9310177208163</v>
      </c>
      <c r="FV15" s="33">
        <f>(318057/(373164+318057))*Serie_Migracion!$B12</f>
        <v>-6441.9310177208163</v>
      </c>
      <c r="FW15" s="33">
        <f>(318057/(373164+318057))*Serie_Migracion!$B12</f>
        <v>-6441.9310177208163</v>
      </c>
      <c r="FX15" s="33">
        <f>(318057/(373164+318057))*Serie_Migracion!$B12</f>
        <v>-6441.9310177208163</v>
      </c>
      <c r="FY15" s="33">
        <f>(318057/(373164+318057))*Serie_Migracion!$B12</f>
        <v>-6441.9310177208163</v>
      </c>
      <c r="FZ15" s="33">
        <f>(318057/(373164+318057))*Serie_Migracion!$B12</f>
        <v>-6441.9310177208163</v>
      </c>
      <c r="GA15" s="33">
        <f>(318057/(373164+318057))*Serie_Migracion!$B12</f>
        <v>-6441.9310177208163</v>
      </c>
      <c r="GB15" s="33">
        <f>(318057/(373164+318057))*Serie_Migracion!$B12</f>
        <v>-6441.9310177208163</v>
      </c>
      <c r="GC15" s="33">
        <f>(318057/(373164+318057))*Serie_Migracion!$B12</f>
        <v>-6441.9310177208163</v>
      </c>
      <c r="GD15" s="33">
        <f>(318057/(373164+318057))*Serie_Migracion!$B12</f>
        <v>-6441.9310177208163</v>
      </c>
      <c r="GE15" s="33">
        <f>(318057/(373164+318057))*Serie_Migracion!$B12</f>
        <v>-6441.9310177208163</v>
      </c>
      <c r="GF15" s="33">
        <f>(318057/(373164+318057))*Serie_Migracion!$B12</f>
        <v>-6441.9310177208163</v>
      </c>
      <c r="GG15" s="33">
        <f>(318057/(373164+318057))*Serie_Migracion!$B12</f>
        <v>-6441.9310177208163</v>
      </c>
      <c r="GH15" s="33">
        <f>(318057/(373164+318057))*Serie_Migracion!$B12</f>
        <v>-6441.9310177208163</v>
      </c>
      <c r="GI15" s="33">
        <f>(318057/(373164+318057))*Serie_Migracion!$B12</f>
        <v>-6441.9310177208163</v>
      </c>
      <c r="GJ15" s="33">
        <f>(318057/(373164+318057))*Serie_Migracion!$B12</f>
        <v>-6441.9310177208163</v>
      </c>
      <c r="GK15" s="33">
        <f>(318057/(373164+318057))*Serie_Migracion!$B12</f>
        <v>-6441.9310177208163</v>
      </c>
      <c r="GL15" s="33">
        <f>(318057/(373164+318057))*Serie_Migracion!$B12</f>
        <v>-6441.9310177208163</v>
      </c>
      <c r="GM15" s="33">
        <f>(318057/(373164+318057))*Serie_Migracion!$B12</f>
        <v>-6441.9310177208163</v>
      </c>
      <c r="GN15" s="33">
        <f>(318057/(373164+318057))*Serie_Migracion!$B12</f>
        <v>-6441.9310177208163</v>
      </c>
      <c r="GO15" s="33">
        <f>(318057/(373164+318057))*Serie_Migracion!$B12</f>
        <v>-6441.9310177208163</v>
      </c>
      <c r="GP15" s="33">
        <f>(318057/(373164+318057))*Serie_Migracion!$B12</f>
        <v>-6441.9310177208163</v>
      </c>
      <c r="GQ15" s="33">
        <f>(318057/(373164+318057))*Serie_Migracion!$B12</f>
        <v>-6441.9310177208163</v>
      </c>
      <c r="GR15" s="33">
        <f>(318057/(373164+318057))*Serie_Migracion!$B12</f>
        <v>-6441.9310177208163</v>
      </c>
      <c r="GS15" s="33">
        <f>(318057/(373164+318057))*Serie_Migracion!$B12</f>
        <v>-6441.9310177208163</v>
      </c>
      <c r="GT15" s="33">
        <f>(318057/(373164+318057))*Serie_Migracion!$B12</f>
        <v>-6441.9310177208163</v>
      </c>
      <c r="GU15" s="33">
        <f>(318057/(373164+318057))*Serie_Migracion!$B12</f>
        <v>-6441.9310177208163</v>
      </c>
      <c r="GV15" s="33">
        <f>(318057/(373164+318057))*Serie_Migracion!$B12</f>
        <v>-6441.9310177208163</v>
      </c>
      <c r="GW15" s="33">
        <f>(318057/(373164+318057))*Serie_Migracion!$B12</f>
        <v>-6441.9310177208163</v>
      </c>
      <c r="GX15" s="33">
        <f>(318057/(373164+318057))*Serie_Migracion!$B12</f>
        <v>-6441.9310177208163</v>
      </c>
      <c r="GY15" s="33">
        <f>(318057/(373164+318057))*Serie_Migracion!$B12</f>
        <v>-6441.9310177208163</v>
      </c>
      <c r="GZ15" s="33">
        <f>(318057/(373164+318057))*Serie_Migracion!$B12</f>
        <v>-6441.9310177208163</v>
      </c>
      <c r="HA15" s="33"/>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c r="IR15" s="34"/>
      <c r="IS15" s="34"/>
      <c r="IT15" s="34"/>
      <c r="IU15" s="34"/>
      <c r="IV15" s="34"/>
      <c r="IW15" s="34"/>
      <c r="IX15" s="34"/>
      <c r="IY15" s="34"/>
      <c r="IZ15" s="34"/>
      <c r="JA15" s="34"/>
      <c r="JB15" s="34"/>
      <c r="JC15" s="34"/>
      <c r="JD15" s="34"/>
      <c r="JE15" s="34"/>
      <c r="JF15" s="34"/>
      <c r="JG15" s="34"/>
      <c r="JH15" s="34"/>
      <c r="JI15" s="34"/>
      <c r="JJ15" s="34"/>
      <c r="JK15" s="34"/>
      <c r="JL15" s="34"/>
      <c r="JM15" s="34"/>
      <c r="JN15" s="34"/>
      <c r="JO15" s="34"/>
      <c r="JP15" s="34"/>
      <c r="JQ15" s="34"/>
      <c r="JR15" s="34"/>
      <c r="JS15" s="34"/>
      <c r="JT15" s="34"/>
      <c r="JU15" s="34"/>
      <c r="JV15" s="34"/>
      <c r="JW15" s="34"/>
      <c r="JX15" s="34"/>
      <c r="JY15" s="34"/>
      <c r="JZ15" s="34"/>
      <c r="KA15" s="34"/>
      <c r="KB15" s="34"/>
      <c r="KC15" s="34"/>
      <c r="KD15" s="34"/>
      <c r="KE15" s="34"/>
      <c r="KF15" s="34"/>
      <c r="KG15" s="34"/>
      <c r="KH15" s="34"/>
      <c r="KI15" s="34"/>
      <c r="KJ15" s="34"/>
      <c r="KK15" s="34"/>
      <c r="KL15" s="34"/>
      <c r="KM15" s="34"/>
      <c r="KN15" s="34"/>
      <c r="KO15" s="34"/>
      <c r="KP15" s="34"/>
      <c r="KQ15" s="34"/>
      <c r="KR15" s="34"/>
      <c r="KS15" s="34"/>
      <c r="KT15" s="34"/>
      <c r="KU15" s="34"/>
      <c r="KV15" s="34"/>
      <c r="KW15" s="35"/>
    </row>
    <row r="16" spans="1:309" s="16" customFormat="1" ht="13.2">
      <c r="A16" s="20" t="s">
        <v>307</v>
      </c>
      <c r="B16" s="32">
        <v>2029</v>
      </c>
      <c r="C16" s="20" t="s">
        <v>3</v>
      </c>
      <c r="D16" s="36"/>
      <c r="E16" s="37"/>
      <c r="F16" s="38"/>
      <c r="G16" s="36"/>
      <c r="H16" s="34">
        <f>(373164/(373164+318057))*Serie_Migracion!$B13</f>
        <v>-7828.0000173605831</v>
      </c>
      <c r="I16" s="34">
        <f>(373164/(373164+318057))*Serie_Migracion!$B13</f>
        <v>-7828.0000173605831</v>
      </c>
      <c r="J16" s="34">
        <f>(373164/(373164+318057))*Serie_Migracion!$B13</f>
        <v>-7828.0000173605831</v>
      </c>
      <c r="K16" s="34">
        <f>(373164/(373164+318057))*Serie_Migracion!$B13</f>
        <v>-7828.0000173605831</v>
      </c>
      <c r="L16" s="34">
        <f>(373164/(373164+318057))*Serie_Migracion!$B13</f>
        <v>-7828.0000173605831</v>
      </c>
      <c r="M16" s="34">
        <f>(373164/(373164+318057))*Serie_Migracion!$B13</f>
        <v>-7828.0000173605831</v>
      </c>
      <c r="N16" s="34">
        <f>(373164/(373164+318057))*Serie_Migracion!$B13</f>
        <v>-7828.0000173605831</v>
      </c>
      <c r="O16" s="34">
        <f>(373164/(373164+318057))*Serie_Migracion!$B13</f>
        <v>-7828.0000173605831</v>
      </c>
      <c r="P16" s="34">
        <f>(373164/(373164+318057))*Serie_Migracion!$B13</f>
        <v>-7828.0000173605831</v>
      </c>
      <c r="Q16" s="34">
        <f>(373164/(373164+318057))*Serie_Migracion!$B13</f>
        <v>-7828.0000173605831</v>
      </c>
      <c r="R16" s="34">
        <f>(373164/(373164+318057))*Serie_Migracion!$B13</f>
        <v>-7828.0000173605831</v>
      </c>
      <c r="S16" s="34">
        <f>(373164/(373164+318057))*Serie_Migracion!$B13</f>
        <v>-7828.0000173605831</v>
      </c>
      <c r="T16" s="34">
        <f>(373164/(373164+318057))*Serie_Migracion!$B13</f>
        <v>-7828.0000173605831</v>
      </c>
      <c r="U16" s="34">
        <f>(373164/(373164+318057))*Serie_Migracion!$B13</f>
        <v>-7828.0000173605831</v>
      </c>
      <c r="V16" s="34">
        <f>(373164/(373164+318057))*Serie_Migracion!$B13</f>
        <v>-7828.0000173605831</v>
      </c>
      <c r="W16" s="34">
        <f>(373164/(373164+318057))*Serie_Migracion!$B13</f>
        <v>-7828.0000173605831</v>
      </c>
      <c r="X16" s="34">
        <f>(373164/(373164+318057))*Serie_Migracion!$B13</f>
        <v>-7828.0000173605831</v>
      </c>
      <c r="Y16" s="34">
        <f>(373164/(373164+318057))*Serie_Migracion!$B13</f>
        <v>-7828.0000173605831</v>
      </c>
      <c r="Z16" s="34">
        <f>(373164/(373164+318057))*Serie_Migracion!$B13</f>
        <v>-7828.0000173605831</v>
      </c>
      <c r="AA16" s="34">
        <f>(373164/(373164+318057))*Serie_Migracion!$B13</f>
        <v>-7828.0000173605831</v>
      </c>
      <c r="AB16" s="34">
        <f>(373164/(373164+318057))*Serie_Migracion!$B13</f>
        <v>-7828.0000173605831</v>
      </c>
      <c r="AC16" s="34">
        <f>(373164/(373164+318057))*Serie_Migracion!$B13</f>
        <v>-7828.0000173605831</v>
      </c>
      <c r="AD16" s="34">
        <f>(373164/(373164+318057))*Serie_Migracion!$B13</f>
        <v>-7828.0000173605831</v>
      </c>
      <c r="AE16" s="34">
        <f>(373164/(373164+318057))*Serie_Migracion!$B13</f>
        <v>-7828.0000173605831</v>
      </c>
      <c r="AF16" s="34">
        <f>(373164/(373164+318057))*Serie_Migracion!$B13</f>
        <v>-7828.0000173605831</v>
      </c>
      <c r="AG16" s="34">
        <f>(373164/(373164+318057))*Serie_Migracion!$B13</f>
        <v>-7828.0000173605831</v>
      </c>
      <c r="AH16" s="34">
        <f>(373164/(373164+318057))*Serie_Migracion!$B13</f>
        <v>-7828.0000173605831</v>
      </c>
      <c r="AI16" s="34">
        <f>(373164/(373164+318057))*Serie_Migracion!$B13</f>
        <v>-7828.0000173605831</v>
      </c>
      <c r="AJ16" s="34">
        <f>(373164/(373164+318057))*Serie_Migracion!$B13</f>
        <v>-7828.0000173605831</v>
      </c>
      <c r="AK16" s="34">
        <f>(373164/(373164+318057))*Serie_Migracion!$B13</f>
        <v>-7828.0000173605831</v>
      </c>
      <c r="AL16" s="34">
        <f>(373164/(373164+318057))*Serie_Migracion!$B13</f>
        <v>-7828.0000173605831</v>
      </c>
      <c r="AM16" s="34">
        <f>(373164/(373164+318057))*Serie_Migracion!$B13</f>
        <v>-7828.0000173605831</v>
      </c>
      <c r="AN16" s="34">
        <f>(373164/(373164+318057))*Serie_Migracion!$B13</f>
        <v>-7828.0000173605831</v>
      </c>
      <c r="AO16" s="34">
        <f>(373164/(373164+318057))*Serie_Migracion!$B13</f>
        <v>-7828.0000173605831</v>
      </c>
      <c r="AP16" s="34">
        <f>(373164/(373164+318057))*Serie_Migracion!$B13</f>
        <v>-7828.0000173605831</v>
      </c>
      <c r="AQ16" s="34">
        <f>(373164/(373164+318057))*Serie_Migracion!$B13</f>
        <v>-7828.0000173605831</v>
      </c>
      <c r="AR16" s="34">
        <f>(373164/(373164+318057))*Serie_Migracion!$B13</f>
        <v>-7828.0000173605831</v>
      </c>
      <c r="AS16" s="34">
        <f>(373164/(373164+318057))*Serie_Migracion!$B13</f>
        <v>-7828.0000173605831</v>
      </c>
      <c r="AT16" s="34">
        <f>(373164/(373164+318057))*Serie_Migracion!$B13</f>
        <v>-7828.0000173605831</v>
      </c>
      <c r="AU16" s="34">
        <f>(373164/(373164+318057))*Serie_Migracion!$B13</f>
        <v>-7828.0000173605831</v>
      </c>
      <c r="AV16" s="34">
        <f>(373164/(373164+318057))*Serie_Migracion!$B13</f>
        <v>-7828.0000173605831</v>
      </c>
      <c r="AW16" s="34">
        <f>(373164/(373164+318057))*Serie_Migracion!$B13</f>
        <v>-7828.0000173605831</v>
      </c>
      <c r="AX16" s="34">
        <f>(373164/(373164+318057))*Serie_Migracion!$B13</f>
        <v>-7828.0000173605831</v>
      </c>
      <c r="AY16" s="34">
        <f>(373164/(373164+318057))*Serie_Migracion!$B13</f>
        <v>-7828.0000173605831</v>
      </c>
      <c r="AZ16" s="34">
        <f>(373164/(373164+318057))*Serie_Migracion!$B13</f>
        <v>-7828.0000173605831</v>
      </c>
      <c r="BA16" s="34">
        <f>(373164/(373164+318057))*Serie_Migracion!$B13</f>
        <v>-7828.0000173605831</v>
      </c>
      <c r="BB16" s="34">
        <f>(373164/(373164+318057))*Serie_Migracion!$B13</f>
        <v>-7828.0000173605831</v>
      </c>
      <c r="BC16" s="34">
        <f>(373164/(373164+318057))*Serie_Migracion!$B13</f>
        <v>-7828.0000173605831</v>
      </c>
      <c r="BD16" s="34">
        <f>(373164/(373164+318057))*Serie_Migracion!$B13</f>
        <v>-7828.0000173605831</v>
      </c>
      <c r="BE16" s="34">
        <f>(373164/(373164+318057))*Serie_Migracion!$B13</f>
        <v>-7828.0000173605831</v>
      </c>
      <c r="BF16" s="34">
        <f>(373164/(373164+318057))*Serie_Migracion!$B13</f>
        <v>-7828.0000173605831</v>
      </c>
      <c r="BG16" s="34">
        <f>(373164/(373164+318057))*Serie_Migracion!$B13</f>
        <v>-7828.0000173605831</v>
      </c>
      <c r="BH16" s="34">
        <f>(373164/(373164+318057))*Serie_Migracion!$B13</f>
        <v>-7828.0000173605831</v>
      </c>
      <c r="BI16" s="34">
        <f>(373164/(373164+318057))*Serie_Migracion!$B13</f>
        <v>-7828.0000173605831</v>
      </c>
      <c r="BJ16" s="34">
        <f>(373164/(373164+318057))*Serie_Migracion!$B13</f>
        <v>-7828.0000173605831</v>
      </c>
      <c r="BK16" s="34">
        <f>(373164/(373164+318057))*Serie_Migracion!$B13</f>
        <v>-7828.0000173605831</v>
      </c>
      <c r="BL16" s="34">
        <f>(373164/(373164+318057))*Serie_Migracion!$B13</f>
        <v>-7828.0000173605831</v>
      </c>
      <c r="BM16" s="34">
        <f>(373164/(373164+318057))*Serie_Migracion!$B13</f>
        <v>-7828.0000173605831</v>
      </c>
      <c r="BN16" s="34">
        <f>(373164/(373164+318057))*Serie_Migracion!$B13</f>
        <v>-7828.0000173605831</v>
      </c>
      <c r="BO16" s="34">
        <f>(373164/(373164+318057))*Serie_Migracion!$B13</f>
        <v>-7828.0000173605831</v>
      </c>
      <c r="BP16" s="34">
        <f>(373164/(373164+318057))*Serie_Migracion!$B13</f>
        <v>-7828.0000173605831</v>
      </c>
      <c r="BQ16" s="34">
        <f>(373164/(373164+318057))*Serie_Migracion!$B13</f>
        <v>-7828.0000173605831</v>
      </c>
      <c r="BR16" s="34">
        <f>(373164/(373164+318057))*Serie_Migracion!$B13</f>
        <v>-7828.0000173605831</v>
      </c>
      <c r="BS16" s="34">
        <f>(373164/(373164+318057))*Serie_Migracion!$B13</f>
        <v>-7828.0000173605831</v>
      </c>
      <c r="BT16" s="34">
        <f>(373164/(373164+318057))*Serie_Migracion!$B13</f>
        <v>-7828.0000173605831</v>
      </c>
      <c r="BU16" s="34">
        <f>(373164/(373164+318057))*Serie_Migracion!$B13</f>
        <v>-7828.0000173605831</v>
      </c>
      <c r="BV16" s="34">
        <f>(373164/(373164+318057))*Serie_Migracion!$B13</f>
        <v>-7828.0000173605831</v>
      </c>
      <c r="BW16" s="34">
        <f>(373164/(373164+318057))*Serie_Migracion!$B13</f>
        <v>-7828.0000173605831</v>
      </c>
      <c r="BX16" s="34">
        <f>(373164/(373164+318057))*Serie_Migracion!$B13</f>
        <v>-7828.0000173605831</v>
      </c>
      <c r="BY16" s="34">
        <f>(373164/(373164+318057))*Serie_Migracion!$B13</f>
        <v>-7828.0000173605831</v>
      </c>
      <c r="BZ16" s="34">
        <f>(373164/(373164+318057))*Serie_Migracion!$B13</f>
        <v>-7828.0000173605831</v>
      </c>
      <c r="CA16" s="34">
        <f>(373164/(373164+318057))*Serie_Migracion!$B13</f>
        <v>-7828.0000173605831</v>
      </c>
      <c r="CB16" s="34">
        <f>(373164/(373164+318057))*Serie_Migracion!$B13</f>
        <v>-7828.0000173605831</v>
      </c>
      <c r="CC16" s="34">
        <f>(373164/(373164+318057))*Serie_Migracion!$B13</f>
        <v>-7828.0000173605831</v>
      </c>
      <c r="CD16" s="34">
        <f>(373164/(373164+318057))*Serie_Migracion!$B13</f>
        <v>-7828.0000173605831</v>
      </c>
      <c r="CE16" s="34">
        <f>(373164/(373164+318057))*Serie_Migracion!$B13</f>
        <v>-7828.0000173605831</v>
      </c>
      <c r="CF16" s="34">
        <f>(373164/(373164+318057))*Serie_Migracion!$B13</f>
        <v>-7828.0000173605831</v>
      </c>
      <c r="CG16" s="34">
        <f>(373164/(373164+318057))*Serie_Migracion!$B13</f>
        <v>-7828.0000173605831</v>
      </c>
      <c r="CH16" s="34">
        <f>(373164/(373164+318057))*Serie_Migracion!$B13</f>
        <v>-7828.0000173605831</v>
      </c>
      <c r="CI16" s="34">
        <f>(373164/(373164+318057))*Serie_Migracion!$B13</f>
        <v>-7828.0000173605831</v>
      </c>
      <c r="CJ16" s="34">
        <f>(373164/(373164+318057))*Serie_Migracion!$B13</f>
        <v>-7828.0000173605831</v>
      </c>
      <c r="CK16" s="34">
        <f>(373164/(373164+318057))*Serie_Migracion!$B13</f>
        <v>-7828.0000173605831</v>
      </c>
      <c r="CL16" s="34">
        <f>(373164/(373164+318057))*Serie_Migracion!$B13</f>
        <v>-7828.0000173605831</v>
      </c>
      <c r="CM16" s="34">
        <f>(373164/(373164+318057))*Serie_Migracion!$B13</f>
        <v>-7828.0000173605831</v>
      </c>
      <c r="CN16" s="34">
        <f>(373164/(373164+318057))*Serie_Migracion!$B13</f>
        <v>-7828.0000173605831</v>
      </c>
      <c r="CO16" s="34">
        <f>(373164/(373164+318057))*Serie_Migracion!$B13</f>
        <v>-7828.0000173605831</v>
      </c>
      <c r="CP16" s="34">
        <f>(373164/(373164+318057))*Serie_Migracion!$B13</f>
        <v>-7828.0000173605831</v>
      </c>
      <c r="CQ16" s="34">
        <f>(373164/(373164+318057))*Serie_Migracion!$B13</f>
        <v>-7828.0000173605831</v>
      </c>
      <c r="CR16" s="34">
        <f>(373164/(373164+318057))*Serie_Migracion!$B13</f>
        <v>-7828.0000173605831</v>
      </c>
      <c r="CS16" s="34">
        <f>(373164/(373164+318057))*Serie_Migracion!$B13</f>
        <v>-7828.0000173605831</v>
      </c>
      <c r="CT16" s="34">
        <f>(373164/(373164+318057))*Serie_Migracion!$B13</f>
        <v>-7828.0000173605831</v>
      </c>
      <c r="CU16" s="34">
        <f>(373164/(373164+318057))*Serie_Migracion!$B13</f>
        <v>-7828.0000173605831</v>
      </c>
      <c r="CV16" s="34">
        <f>(373164/(373164+318057))*Serie_Migracion!$B13</f>
        <v>-7828.0000173605831</v>
      </c>
      <c r="CW16" s="34">
        <f>(373164/(373164+318057))*Serie_Migracion!$B13</f>
        <v>-7828.0000173605831</v>
      </c>
      <c r="CX16" s="34">
        <f>(373164/(373164+318057))*Serie_Migracion!$B13</f>
        <v>-7828.0000173605831</v>
      </c>
      <c r="CY16" s="34">
        <f>(373164/(373164+318057))*Serie_Migracion!$B13</f>
        <v>-7828.0000173605831</v>
      </c>
      <c r="CZ16" s="34">
        <f>(373164/(373164+318057))*Serie_Migracion!$B13</f>
        <v>-7828.0000173605831</v>
      </c>
      <c r="DA16" s="34">
        <f>(373164/(373164+318057))*Serie_Migracion!$B13</f>
        <v>-7828.0000173605831</v>
      </c>
      <c r="DB16" s="34">
        <f>(373164/(373164+318057))*Serie_Migracion!$B13</f>
        <v>-7828.0000173605831</v>
      </c>
      <c r="DC16" s="34">
        <f>(373164/(373164+318057))*Serie_Migracion!$B13</f>
        <v>-7828.0000173605831</v>
      </c>
      <c r="DD16" s="33">
        <f>(318057/(373164+318057))*Serie_Migracion!$B13</f>
        <v>-6671.9999826394169</v>
      </c>
      <c r="DE16" s="33">
        <f>(318057/(373164+318057))*Serie_Migracion!$B13</f>
        <v>-6671.9999826394169</v>
      </c>
      <c r="DF16" s="33">
        <f>(318057/(373164+318057))*Serie_Migracion!$B13</f>
        <v>-6671.9999826394169</v>
      </c>
      <c r="DG16" s="33">
        <f>(318057/(373164+318057))*Serie_Migracion!$B13</f>
        <v>-6671.9999826394169</v>
      </c>
      <c r="DH16" s="33">
        <f>(318057/(373164+318057))*Serie_Migracion!$B13</f>
        <v>-6671.9999826394169</v>
      </c>
      <c r="DI16" s="33">
        <f>(318057/(373164+318057))*Serie_Migracion!$B13</f>
        <v>-6671.9999826394169</v>
      </c>
      <c r="DJ16" s="33">
        <f>(318057/(373164+318057))*Serie_Migracion!$B13</f>
        <v>-6671.9999826394169</v>
      </c>
      <c r="DK16" s="33">
        <f>(318057/(373164+318057))*Serie_Migracion!$B13</f>
        <v>-6671.9999826394169</v>
      </c>
      <c r="DL16" s="33">
        <f>(318057/(373164+318057))*Serie_Migracion!$B13</f>
        <v>-6671.9999826394169</v>
      </c>
      <c r="DM16" s="33">
        <f>(318057/(373164+318057))*Serie_Migracion!$B13</f>
        <v>-6671.9999826394169</v>
      </c>
      <c r="DN16" s="33">
        <f>(318057/(373164+318057))*Serie_Migracion!$B13</f>
        <v>-6671.9999826394169</v>
      </c>
      <c r="DO16" s="33">
        <f>(318057/(373164+318057))*Serie_Migracion!$B13</f>
        <v>-6671.9999826394169</v>
      </c>
      <c r="DP16" s="33">
        <f>(318057/(373164+318057))*Serie_Migracion!$B13</f>
        <v>-6671.9999826394169</v>
      </c>
      <c r="DQ16" s="33">
        <f>(318057/(373164+318057))*Serie_Migracion!$B13</f>
        <v>-6671.9999826394169</v>
      </c>
      <c r="DR16" s="33">
        <f>(318057/(373164+318057))*Serie_Migracion!$B13</f>
        <v>-6671.9999826394169</v>
      </c>
      <c r="DS16" s="33">
        <f>(318057/(373164+318057))*Serie_Migracion!$B13</f>
        <v>-6671.9999826394169</v>
      </c>
      <c r="DT16" s="33">
        <f>(318057/(373164+318057))*Serie_Migracion!$B13</f>
        <v>-6671.9999826394169</v>
      </c>
      <c r="DU16" s="33">
        <f>(318057/(373164+318057))*Serie_Migracion!$B13</f>
        <v>-6671.9999826394169</v>
      </c>
      <c r="DV16" s="33">
        <f>(318057/(373164+318057))*Serie_Migracion!$B13</f>
        <v>-6671.9999826394169</v>
      </c>
      <c r="DW16" s="33">
        <f>(318057/(373164+318057))*Serie_Migracion!$B13</f>
        <v>-6671.9999826394169</v>
      </c>
      <c r="DX16" s="33">
        <f>(318057/(373164+318057))*Serie_Migracion!$B13</f>
        <v>-6671.9999826394169</v>
      </c>
      <c r="DY16" s="33">
        <f>(318057/(373164+318057))*Serie_Migracion!$B13</f>
        <v>-6671.9999826394169</v>
      </c>
      <c r="DZ16" s="33">
        <f>(318057/(373164+318057))*Serie_Migracion!$B13</f>
        <v>-6671.9999826394169</v>
      </c>
      <c r="EA16" s="33">
        <f>(318057/(373164+318057))*Serie_Migracion!$B13</f>
        <v>-6671.9999826394169</v>
      </c>
      <c r="EB16" s="33">
        <f>(318057/(373164+318057))*Serie_Migracion!$B13</f>
        <v>-6671.9999826394169</v>
      </c>
      <c r="EC16" s="33">
        <f>(318057/(373164+318057))*Serie_Migracion!$B13</f>
        <v>-6671.9999826394169</v>
      </c>
      <c r="ED16" s="33">
        <f>(318057/(373164+318057))*Serie_Migracion!$B13</f>
        <v>-6671.9999826394169</v>
      </c>
      <c r="EE16" s="33">
        <f>(318057/(373164+318057))*Serie_Migracion!$B13</f>
        <v>-6671.9999826394169</v>
      </c>
      <c r="EF16" s="33">
        <f>(318057/(373164+318057))*Serie_Migracion!$B13</f>
        <v>-6671.9999826394169</v>
      </c>
      <c r="EG16" s="33">
        <f>(318057/(373164+318057))*Serie_Migracion!$B13</f>
        <v>-6671.9999826394169</v>
      </c>
      <c r="EH16" s="33">
        <f>(318057/(373164+318057))*Serie_Migracion!$B13</f>
        <v>-6671.9999826394169</v>
      </c>
      <c r="EI16" s="33">
        <f>(318057/(373164+318057))*Serie_Migracion!$B13</f>
        <v>-6671.9999826394169</v>
      </c>
      <c r="EJ16" s="33">
        <f>(318057/(373164+318057))*Serie_Migracion!$B13</f>
        <v>-6671.9999826394169</v>
      </c>
      <c r="EK16" s="33">
        <f>(318057/(373164+318057))*Serie_Migracion!$B13</f>
        <v>-6671.9999826394169</v>
      </c>
      <c r="EL16" s="33">
        <f>(318057/(373164+318057))*Serie_Migracion!$B13</f>
        <v>-6671.9999826394169</v>
      </c>
      <c r="EM16" s="33">
        <f>(318057/(373164+318057))*Serie_Migracion!$B13</f>
        <v>-6671.9999826394169</v>
      </c>
      <c r="EN16" s="33">
        <f>(318057/(373164+318057))*Serie_Migracion!$B13</f>
        <v>-6671.9999826394169</v>
      </c>
      <c r="EO16" s="33">
        <f>(318057/(373164+318057))*Serie_Migracion!$B13</f>
        <v>-6671.9999826394169</v>
      </c>
      <c r="EP16" s="33">
        <f>(318057/(373164+318057))*Serie_Migracion!$B13</f>
        <v>-6671.9999826394169</v>
      </c>
      <c r="EQ16" s="33">
        <f>(318057/(373164+318057))*Serie_Migracion!$B13</f>
        <v>-6671.9999826394169</v>
      </c>
      <c r="ER16" s="33">
        <f>(318057/(373164+318057))*Serie_Migracion!$B13</f>
        <v>-6671.9999826394169</v>
      </c>
      <c r="ES16" s="33">
        <f>(318057/(373164+318057))*Serie_Migracion!$B13</f>
        <v>-6671.9999826394169</v>
      </c>
      <c r="ET16" s="33">
        <f>(318057/(373164+318057))*Serie_Migracion!$B13</f>
        <v>-6671.9999826394169</v>
      </c>
      <c r="EU16" s="33">
        <f>(318057/(373164+318057))*Serie_Migracion!$B13</f>
        <v>-6671.9999826394169</v>
      </c>
      <c r="EV16" s="33">
        <f>(318057/(373164+318057))*Serie_Migracion!$B13</f>
        <v>-6671.9999826394169</v>
      </c>
      <c r="EW16" s="33">
        <f>(318057/(373164+318057))*Serie_Migracion!$B13</f>
        <v>-6671.9999826394169</v>
      </c>
      <c r="EX16" s="33">
        <f>(318057/(373164+318057))*Serie_Migracion!$B13</f>
        <v>-6671.9999826394169</v>
      </c>
      <c r="EY16" s="33">
        <f>(318057/(373164+318057))*Serie_Migracion!$B13</f>
        <v>-6671.9999826394169</v>
      </c>
      <c r="EZ16" s="33">
        <f>(318057/(373164+318057))*Serie_Migracion!$B13</f>
        <v>-6671.9999826394169</v>
      </c>
      <c r="FA16" s="33">
        <f>(318057/(373164+318057))*Serie_Migracion!$B13</f>
        <v>-6671.9999826394169</v>
      </c>
      <c r="FB16" s="33">
        <f>(318057/(373164+318057))*Serie_Migracion!$B13</f>
        <v>-6671.9999826394169</v>
      </c>
      <c r="FC16" s="33">
        <f>(318057/(373164+318057))*Serie_Migracion!$B13</f>
        <v>-6671.9999826394169</v>
      </c>
      <c r="FD16" s="33">
        <f>(318057/(373164+318057))*Serie_Migracion!$B13</f>
        <v>-6671.9999826394169</v>
      </c>
      <c r="FE16" s="33">
        <f>(318057/(373164+318057))*Serie_Migracion!$B13</f>
        <v>-6671.9999826394169</v>
      </c>
      <c r="FF16" s="33">
        <f>(318057/(373164+318057))*Serie_Migracion!$B13</f>
        <v>-6671.9999826394169</v>
      </c>
      <c r="FG16" s="33">
        <f>(318057/(373164+318057))*Serie_Migracion!$B13</f>
        <v>-6671.9999826394169</v>
      </c>
      <c r="FH16" s="33">
        <f>(318057/(373164+318057))*Serie_Migracion!$B13</f>
        <v>-6671.9999826394169</v>
      </c>
      <c r="FI16" s="33">
        <f>(318057/(373164+318057))*Serie_Migracion!$B13</f>
        <v>-6671.9999826394169</v>
      </c>
      <c r="FJ16" s="33">
        <f>(318057/(373164+318057))*Serie_Migracion!$B13</f>
        <v>-6671.9999826394169</v>
      </c>
      <c r="FK16" s="33">
        <f>(318057/(373164+318057))*Serie_Migracion!$B13</f>
        <v>-6671.9999826394169</v>
      </c>
      <c r="FL16" s="33">
        <f>(318057/(373164+318057))*Serie_Migracion!$B13</f>
        <v>-6671.9999826394169</v>
      </c>
      <c r="FM16" s="33">
        <f>(318057/(373164+318057))*Serie_Migracion!$B13</f>
        <v>-6671.9999826394169</v>
      </c>
      <c r="FN16" s="33">
        <f>(318057/(373164+318057))*Serie_Migracion!$B13</f>
        <v>-6671.9999826394169</v>
      </c>
      <c r="FO16" s="33">
        <f>(318057/(373164+318057))*Serie_Migracion!$B13</f>
        <v>-6671.9999826394169</v>
      </c>
      <c r="FP16" s="33">
        <f>(318057/(373164+318057))*Serie_Migracion!$B13</f>
        <v>-6671.9999826394169</v>
      </c>
      <c r="FQ16" s="33">
        <f>(318057/(373164+318057))*Serie_Migracion!$B13</f>
        <v>-6671.9999826394169</v>
      </c>
      <c r="FR16" s="33">
        <f>(318057/(373164+318057))*Serie_Migracion!$B13</f>
        <v>-6671.9999826394169</v>
      </c>
      <c r="FS16" s="33">
        <f>(318057/(373164+318057))*Serie_Migracion!$B13</f>
        <v>-6671.9999826394169</v>
      </c>
      <c r="FT16" s="33">
        <f>(318057/(373164+318057))*Serie_Migracion!$B13</f>
        <v>-6671.9999826394169</v>
      </c>
      <c r="FU16" s="33">
        <f>(318057/(373164+318057))*Serie_Migracion!$B13</f>
        <v>-6671.9999826394169</v>
      </c>
      <c r="FV16" s="33">
        <f>(318057/(373164+318057))*Serie_Migracion!$B13</f>
        <v>-6671.9999826394169</v>
      </c>
      <c r="FW16" s="33">
        <f>(318057/(373164+318057))*Serie_Migracion!$B13</f>
        <v>-6671.9999826394169</v>
      </c>
      <c r="FX16" s="33">
        <f>(318057/(373164+318057))*Serie_Migracion!$B13</f>
        <v>-6671.9999826394169</v>
      </c>
      <c r="FY16" s="33">
        <f>(318057/(373164+318057))*Serie_Migracion!$B13</f>
        <v>-6671.9999826394169</v>
      </c>
      <c r="FZ16" s="33">
        <f>(318057/(373164+318057))*Serie_Migracion!$B13</f>
        <v>-6671.9999826394169</v>
      </c>
      <c r="GA16" s="33">
        <f>(318057/(373164+318057))*Serie_Migracion!$B13</f>
        <v>-6671.9999826394169</v>
      </c>
      <c r="GB16" s="33">
        <f>(318057/(373164+318057))*Serie_Migracion!$B13</f>
        <v>-6671.9999826394169</v>
      </c>
      <c r="GC16" s="33">
        <f>(318057/(373164+318057))*Serie_Migracion!$B13</f>
        <v>-6671.9999826394169</v>
      </c>
      <c r="GD16" s="33">
        <f>(318057/(373164+318057))*Serie_Migracion!$B13</f>
        <v>-6671.9999826394169</v>
      </c>
      <c r="GE16" s="33">
        <f>(318057/(373164+318057))*Serie_Migracion!$B13</f>
        <v>-6671.9999826394169</v>
      </c>
      <c r="GF16" s="33">
        <f>(318057/(373164+318057))*Serie_Migracion!$B13</f>
        <v>-6671.9999826394169</v>
      </c>
      <c r="GG16" s="33">
        <f>(318057/(373164+318057))*Serie_Migracion!$B13</f>
        <v>-6671.9999826394169</v>
      </c>
      <c r="GH16" s="33">
        <f>(318057/(373164+318057))*Serie_Migracion!$B13</f>
        <v>-6671.9999826394169</v>
      </c>
      <c r="GI16" s="33">
        <f>(318057/(373164+318057))*Serie_Migracion!$B13</f>
        <v>-6671.9999826394169</v>
      </c>
      <c r="GJ16" s="33">
        <f>(318057/(373164+318057))*Serie_Migracion!$B13</f>
        <v>-6671.9999826394169</v>
      </c>
      <c r="GK16" s="33">
        <f>(318057/(373164+318057))*Serie_Migracion!$B13</f>
        <v>-6671.9999826394169</v>
      </c>
      <c r="GL16" s="33">
        <f>(318057/(373164+318057))*Serie_Migracion!$B13</f>
        <v>-6671.9999826394169</v>
      </c>
      <c r="GM16" s="33">
        <f>(318057/(373164+318057))*Serie_Migracion!$B13</f>
        <v>-6671.9999826394169</v>
      </c>
      <c r="GN16" s="33">
        <f>(318057/(373164+318057))*Serie_Migracion!$B13</f>
        <v>-6671.9999826394169</v>
      </c>
      <c r="GO16" s="33">
        <f>(318057/(373164+318057))*Serie_Migracion!$B13</f>
        <v>-6671.9999826394169</v>
      </c>
      <c r="GP16" s="33">
        <f>(318057/(373164+318057))*Serie_Migracion!$B13</f>
        <v>-6671.9999826394169</v>
      </c>
      <c r="GQ16" s="33">
        <f>(318057/(373164+318057))*Serie_Migracion!$B13</f>
        <v>-6671.9999826394169</v>
      </c>
      <c r="GR16" s="33">
        <f>(318057/(373164+318057))*Serie_Migracion!$B13</f>
        <v>-6671.9999826394169</v>
      </c>
      <c r="GS16" s="33">
        <f>(318057/(373164+318057))*Serie_Migracion!$B13</f>
        <v>-6671.9999826394169</v>
      </c>
      <c r="GT16" s="33">
        <f>(318057/(373164+318057))*Serie_Migracion!$B13</f>
        <v>-6671.9999826394169</v>
      </c>
      <c r="GU16" s="33">
        <f>(318057/(373164+318057))*Serie_Migracion!$B13</f>
        <v>-6671.9999826394169</v>
      </c>
      <c r="GV16" s="33">
        <f>(318057/(373164+318057))*Serie_Migracion!$B13</f>
        <v>-6671.9999826394169</v>
      </c>
      <c r="GW16" s="33">
        <f>(318057/(373164+318057))*Serie_Migracion!$B13</f>
        <v>-6671.9999826394169</v>
      </c>
      <c r="GX16" s="33">
        <f>(318057/(373164+318057))*Serie_Migracion!$B13</f>
        <v>-6671.9999826394169</v>
      </c>
      <c r="GY16" s="33">
        <f>(318057/(373164+318057))*Serie_Migracion!$B13</f>
        <v>-6671.9999826394169</v>
      </c>
      <c r="GZ16" s="33">
        <f>(318057/(373164+318057))*Serie_Migracion!$B13</f>
        <v>-6671.9999826394169</v>
      </c>
      <c r="HA16" s="36"/>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8"/>
    </row>
    <row r="17" spans="1:309" s="16" customFormat="1" ht="13.2">
      <c r="A17" s="19" t="s">
        <v>307</v>
      </c>
      <c r="B17" s="31">
        <v>2030</v>
      </c>
      <c r="C17" s="19" t="s">
        <v>3</v>
      </c>
      <c r="D17" s="33"/>
      <c r="E17" s="34"/>
      <c r="F17" s="35"/>
      <c r="G17" s="33"/>
      <c r="H17" s="34">
        <f>(373164/(373164+318057))*Serie_Migracion!$B14</f>
        <v>-7828.0000173605831</v>
      </c>
      <c r="I17" s="34">
        <f>(373164/(373164+318057))*Serie_Migracion!$B14</f>
        <v>-7828.0000173605831</v>
      </c>
      <c r="J17" s="34">
        <f>(373164/(373164+318057))*Serie_Migracion!$B14</f>
        <v>-7828.0000173605831</v>
      </c>
      <c r="K17" s="34">
        <f>(373164/(373164+318057))*Serie_Migracion!$B14</f>
        <v>-7828.0000173605831</v>
      </c>
      <c r="L17" s="34">
        <f>(373164/(373164+318057))*Serie_Migracion!$B14</f>
        <v>-7828.0000173605831</v>
      </c>
      <c r="M17" s="34">
        <f>(373164/(373164+318057))*Serie_Migracion!$B14</f>
        <v>-7828.0000173605831</v>
      </c>
      <c r="N17" s="34">
        <f>(373164/(373164+318057))*Serie_Migracion!$B14</f>
        <v>-7828.0000173605831</v>
      </c>
      <c r="O17" s="34">
        <f>(373164/(373164+318057))*Serie_Migracion!$B14</f>
        <v>-7828.0000173605831</v>
      </c>
      <c r="P17" s="34">
        <f>(373164/(373164+318057))*Serie_Migracion!$B14</f>
        <v>-7828.0000173605831</v>
      </c>
      <c r="Q17" s="34">
        <f>(373164/(373164+318057))*Serie_Migracion!$B14</f>
        <v>-7828.0000173605831</v>
      </c>
      <c r="R17" s="34">
        <f>(373164/(373164+318057))*Serie_Migracion!$B14</f>
        <v>-7828.0000173605831</v>
      </c>
      <c r="S17" s="34">
        <f>(373164/(373164+318057))*Serie_Migracion!$B14</f>
        <v>-7828.0000173605831</v>
      </c>
      <c r="T17" s="34">
        <f>(373164/(373164+318057))*Serie_Migracion!$B14</f>
        <v>-7828.0000173605831</v>
      </c>
      <c r="U17" s="34">
        <f>(373164/(373164+318057))*Serie_Migracion!$B14</f>
        <v>-7828.0000173605831</v>
      </c>
      <c r="V17" s="34">
        <f>(373164/(373164+318057))*Serie_Migracion!$B14</f>
        <v>-7828.0000173605831</v>
      </c>
      <c r="W17" s="34">
        <f>(373164/(373164+318057))*Serie_Migracion!$B14</f>
        <v>-7828.0000173605831</v>
      </c>
      <c r="X17" s="34">
        <f>(373164/(373164+318057))*Serie_Migracion!$B14</f>
        <v>-7828.0000173605831</v>
      </c>
      <c r="Y17" s="34">
        <f>(373164/(373164+318057))*Serie_Migracion!$B14</f>
        <v>-7828.0000173605831</v>
      </c>
      <c r="Z17" s="34">
        <f>(373164/(373164+318057))*Serie_Migracion!$B14</f>
        <v>-7828.0000173605831</v>
      </c>
      <c r="AA17" s="34">
        <f>(373164/(373164+318057))*Serie_Migracion!$B14</f>
        <v>-7828.0000173605831</v>
      </c>
      <c r="AB17" s="34">
        <f>(373164/(373164+318057))*Serie_Migracion!$B14</f>
        <v>-7828.0000173605831</v>
      </c>
      <c r="AC17" s="34">
        <f>(373164/(373164+318057))*Serie_Migracion!$B14</f>
        <v>-7828.0000173605831</v>
      </c>
      <c r="AD17" s="34">
        <f>(373164/(373164+318057))*Serie_Migracion!$B14</f>
        <v>-7828.0000173605831</v>
      </c>
      <c r="AE17" s="34">
        <f>(373164/(373164+318057))*Serie_Migracion!$B14</f>
        <v>-7828.0000173605831</v>
      </c>
      <c r="AF17" s="34">
        <f>(373164/(373164+318057))*Serie_Migracion!$B14</f>
        <v>-7828.0000173605831</v>
      </c>
      <c r="AG17" s="34">
        <f>(373164/(373164+318057))*Serie_Migracion!$B14</f>
        <v>-7828.0000173605831</v>
      </c>
      <c r="AH17" s="34">
        <f>(373164/(373164+318057))*Serie_Migracion!$B14</f>
        <v>-7828.0000173605831</v>
      </c>
      <c r="AI17" s="34">
        <f>(373164/(373164+318057))*Serie_Migracion!$B14</f>
        <v>-7828.0000173605831</v>
      </c>
      <c r="AJ17" s="34">
        <f>(373164/(373164+318057))*Serie_Migracion!$B14</f>
        <v>-7828.0000173605831</v>
      </c>
      <c r="AK17" s="34">
        <f>(373164/(373164+318057))*Serie_Migracion!$B14</f>
        <v>-7828.0000173605831</v>
      </c>
      <c r="AL17" s="34">
        <f>(373164/(373164+318057))*Serie_Migracion!$B14</f>
        <v>-7828.0000173605831</v>
      </c>
      <c r="AM17" s="34">
        <f>(373164/(373164+318057))*Serie_Migracion!$B14</f>
        <v>-7828.0000173605831</v>
      </c>
      <c r="AN17" s="34">
        <f>(373164/(373164+318057))*Serie_Migracion!$B14</f>
        <v>-7828.0000173605831</v>
      </c>
      <c r="AO17" s="34">
        <f>(373164/(373164+318057))*Serie_Migracion!$B14</f>
        <v>-7828.0000173605831</v>
      </c>
      <c r="AP17" s="34">
        <f>(373164/(373164+318057))*Serie_Migracion!$B14</f>
        <v>-7828.0000173605831</v>
      </c>
      <c r="AQ17" s="34">
        <f>(373164/(373164+318057))*Serie_Migracion!$B14</f>
        <v>-7828.0000173605831</v>
      </c>
      <c r="AR17" s="34">
        <f>(373164/(373164+318057))*Serie_Migracion!$B14</f>
        <v>-7828.0000173605831</v>
      </c>
      <c r="AS17" s="34">
        <f>(373164/(373164+318057))*Serie_Migracion!$B14</f>
        <v>-7828.0000173605831</v>
      </c>
      <c r="AT17" s="34">
        <f>(373164/(373164+318057))*Serie_Migracion!$B14</f>
        <v>-7828.0000173605831</v>
      </c>
      <c r="AU17" s="34">
        <f>(373164/(373164+318057))*Serie_Migracion!$B14</f>
        <v>-7828.0000173605831</v>
      </c>
      <c r="AV17" s="34">
        <f>(373164/(373164+318057))*Serie_Migracion!$B14</f>
        <v>-7828.0000173605831</v>
      </c>
      <c r="AW17" s="34">
        <f>(373164/(373164+318057))*Serie_Migracion!$B14</f>
        <v>-7828.0000173605831</v>
      </c>
      <c r="AX17" s="34">
        <f>(373164/(373164+318057))*Serie_Migracion!$B14</f>
        <v>-7828.0000173605831</v>
      </c>
      <c r="AY17" s="34">
        <f>(373164/(373164+318057))*Serie_Migracion!$B14</f>
        <v>-7828.0000173605831</v>
      </c>
      <c r="AZ17" s="34">
        <f>(373164/(373164+318057))*Serie_Migracion!$B14</f>
        <v>-7828.0000173605831</v>
      </c>
      <c r="BA17" s="34">
        <f>(373164/(373164+318057))*Serie_Migracion!$B14</f>
        <v>-7828.0000173605831</v>
      </c>
      <c r="BB17" s="34">
        <f>(373164/(373164+318057))*Serie_Migracion!$B14</f>
        <v>-7828.0000173605831</v>
      </c>
      <c r="BC17" s="34">
        <f>(373164/(373164+318057))*Serie_Migracion!$B14</f>
        <v>-7828.0000173605831</v>
      </c>
      <c r="BD17" s="34">
        <f>(373164/(373164+318057))*Serie_Migracion!$B14</f>
        <v>-7828.0000173605831</v>
      </c>
      <c r="BE17" s="34">
        <f>(373164/(373164+318057))*Serie_Migracion!$B14</f>
        <v>-7828.0000173605831</v>
      </c>
      <c r="BF17" s="34">
        <f>(373164/(373164+318057))*Serie_Migracion!$B14</f>
        <v>-7828.0000173605831</v>
      </c>
      <c r="BG17" s="34">
        <f>(373164/(373164+318057))*Serie_Migracion!$B14</f>
        <v>-7828.0000173605831</v>
      </c>
      <c r="BH17" s="34">
        <f>(373164/(373164+318057))*Serie_Migracion!$B14</f>
        <v>-7828.0000173605831</v>
      </c>
      <c r="BI17" s="34">
        <f>(373164/(373164+318057))*Serie_Migracion!$B14</f>
        <v>-7828.0000173605831</v>
      </c>
      <c r="BJ17" s="34">
        <f>(373164/(373164+318057))*Serie_Migracion!$B14</f>
        <v>-7828.0000173605831</v>
      </c>
      <c r="BK17" s="34">
        <f>(373164/(373164+318057))*Serie_Migracion!$B14</f>
        <v>-7828.0000173605831</v>
      </c>
      <c r="BL17" s="34">
        <f>(373164/(373164+318057))*Serie_Migracion!$B14</f>
        <v>-7828.0000173605831</v>
      </c>
      <c r="BM17" s="34">
        <f>(373164/(373164+318057))*Serie_Migracion!$B14</f>
        <v>-7828.0000173605831</v>
      </c>
      <c r="BN17" s="34">
        <f>(373164/(373164+318057))*Serie_Migracion!$B14</f>
        <v>-7828.0000173605831</v>
      </c>
      <c r="BO17" s="34">
        <f>(373164/(373164+318057))*Serie_Migracion!$B14</f>
        <v>-7828.0000173605831</v>
      </c>
      <c r="BP17" s="34">
        <f>(373164/(373164+318057))*Serie_Migracion!$B14</f>
        <v>-7828.0000173605831</v>
      </c>
      <c r="BQ17" s="34">
        <f>(373164/(373164+318057))*Serie_Migracion!$B14</f>
        <v>-7828.0000173605831</v>
      </c>
      <c r="BR17" s="34">
        <f>(373164/(373164+318057))*Serie_Migracion!$B14</f>
        <v>-7828.0000173605831</v>
      </c>
      <c r="BS17" s="34">
        <f>(373164/(373164+318057))*Serie_Migracion!$B14</f>
        <v>-7828.0000173605831</v>
      </c>
      <c r="BT17" s="34">
        <f>(373164/(373164+318057))*Serie_Migracion!$B14</f>
        <v>-7828.0000173605831</v>
      </c>
      <c r="BU17" s="34">
        <f>(373164/(373164+318057))*Serie_Migracion!$B14</f>
        <v>-7828.0000173605831</v>
      </c>
      <c r="BV17" s="34">
        <f>(373164/(373164+318057))*Serie_Migracion!$B14</f>
        <v>-7828.0000173605831</v>
      </c>
      <c r="BW17" s="34">
        <f>(373164/(373164+318057))*Serie_Migracion!$B14</f>
        <v>-7828.0000173605831</v>
      </c>
      <c r="BX17" s="34">
        <f>(373164/(373164+318057))*Serie_Migracion!$B14</f>
        <v>-7828.0000173605831</v>
      </c>
      <c r="BY17" s="34">
        <f>(373164/(373164+318057))*Serie_Migracion!$B14</f>
        <v>-7828.0000173605831</v>
      </c>
      <c r="BZ17" s="34">
        <f>(373164/(373164+318057))*Serie_Migracion!$B14</f>
        <v>-7828.0000173605831</v>
      </c>
      <c r="CA17" s="34">
        <f>(373164/(373164+318057))*Serie_Migracion!$B14</f>
        <v>-7828.0000173605831</v>
      </c>
      <c r="CB17" s="34">
        <f>(373164/(373164+318057))*Serie_Migracion!$B14</f>
        <v>-7828.0000173605831</v>
      </c>
      <c r="CC17" s="34">
        <f>(373164/(373164+318057))*Serie_Migracion!$B14</f>
        <v>-7828.0000173605831</v>
      </c>
      <c r="CD17" s="34">
        <f>(373164/(373164+318057))*Serie_Migracion!$B14</f>
        <v>-7828.0000173605831</v>
      </c>
      <c r="CE17" s="34">
        <f>(373164/(373164+318057))*Serie_Migracion!$B14</f>
        <v>-7828.0000173605831</v>
      </c>
      <c r="CF17" s="34">
        <f>(373164/(373164+318057))*Serie_Migracion!$B14</f>
        <v>-7828.0000173605831</v>
      </c>
      <c r="CG17" s="34">
        <f>(373164/(373164+318057))*Serie_Migracion!$B14</f>
        <v>-7828.0000173605831</v>
      </c>
      <c r="CH17" s="34">
        <f>(373164/(373164+318057))*Serie_Migracion!$B14</f>
        <v>-7828.0000173605831</v>
      </c>
      <c r="CI17" s="34">
        <f>(373164/(373164+318057))*Serie_Migracion!$B14</f>
        <v>-7828.0000173605831</v>
      </c>
      <c r="CJ17" s="34">
        <f>(373164/(373164+318057))*Serie_Migracion!$B14</f>
        <v>-7828.0000173605831</v>
      </c>
      <c r="CK17" s="34">
        <f>(373164/(373164+318057))*Serie_Migracion!$B14</f>
        <v>-7828.0000173605831</v>
      </c>
      <c r="CL17" s="34">
        <f>(373164/(373164+318057))*Serie_Migracion!$B14</f>
        <v>-7828.0000173605831</v>
      </c>
      <c r="CM17" s="34">
        <f>(373164/(373164+318057))*Serie_Migracion!$B14</f>
        <v>-7828.0000173605831</v>
      </c>
      <c r="CN17" s="34">
        <f>(373164/(373164+318057))*Serie_Migracion!$B14</f>
        <v>-7828.0000173605831</v>
      </c>
      <c r="CO17" s="34">
        <f>(373164/(373164+318057))*Serie_Migracion!$B14</f>
        <v>-7828.0000173605831</v>
      </c>
      <c r="CP17" s="34">
        <f>(373164/(373164+318057))*Serie_Migracion!$B14</f>
        <v>-7828.0000173605831</v>
      </c>
      <c r="CQ17" s="34">
        <f>(373164/(373164+318057))*Serie_Migracion!$B14</f>
        <v>-7828.0000173605831</v>
      </c>
      <c r="CR17" s="34">
        <f>(373164/(373164+318057))*Serie_Migracion!$B14</f>
        <v>-7828.0000173605831</v>
      </c>
      <c r="CS17" s="34">
        <f>(373164/(373164+318057))*Serie_Migracion!$B14</f>
        <v>-7828.0000173605831</v>
      </c>
      <c r="CT17" s="34">
        <f>(373164/(373164+318057))*Serie_Migracion!$B14</f>
        <v>-7828.0000173605831</v>
      </c>
      <c r="CU17" s="34">
        <f>(373164/(373164+318057))*Serie_Migracion!$B14</f>
        <v>-7828.0000173605831</v>
      </c>
      <c r="CV17" s="34">
        <f>(373164/(373164+318057))*Serie_Migracion!$B14</f>
        <v>-7828.0000173605831</v>
      </c>
      <c r="CW17" s="34">
        <f>(373164/(373164+318057))*Serie_Migracion!$B14</f>
        <v>-7828.0000173605831</v>
      </c>
      <c r="CX17" s="34">
        <f>(373164/(373164+318057))*Serie_Migracion!$B14</f>
        <v>-7828.0000173605831</v>
      </c>
      <c r="CY17" s="34">
        <f>(373164/(373164+318057))*Serie_Migracion!$B14</f>
        <v>-7828.0000173605831</v>
      </c>
      <c r="CZ17" s="34">
        <f>(373164/(373164+318057))*Serie_Migracion!$B14</f>
        <v>-7828.0000173605831</v>
      </c>
      <c r="DA17" s="34">
        <f>(373164/(373164+318057))*Serie_Migracion!$B14</f>
        <v>-7828.0000173605831</v>
      </c>
      <c r="DB17" s="34">
        <f>(373164/(373164+318057))*Serie_Migracion!$B14</f>
        <v>-7828.0000173605831</v>
      </c>
      <c r="DC17" s="34">
        <f>(373164/(373164+318057))*Serie_Migracion!$B14</f>
        <v>-7828.0000173605831</v>
      </c>
      <c r="DD17" s="33">
        <f>(318057/(373164+318057))*Serie_Migracion!$B14</f>
        <v>-6671.9999826394169</v>
      </c>
      <c r="DE17" s="33">
        <f>(318057/(373164+318057))*Serie_Migracion!$B14</f>
        <v>-6671.9999826394169</v>
      </c>
      <c r="DF17" s="33">
        <f>(318057/(373164+318057))*Serie_Migracion!$B14</f>
        <v>-6671.9999826394169</v>
      </c>
      <c r="DG17" s="33">
        <f>(318057/(373164+318057))*Serie_Migracion!$B14</f>
        <v>-6671.9999826394169</v>
      </c>
      <c r="DH17" s="33">
        <f>(318057/(373164+318057))*Serie_Migracion!$B14</f>
        <v>-6671.9999826394169</v>
      </c>
      <c r="DI17" s="33">
        <f>(318057/(373164+318057))*Serie_Migracion!$B14</f>
        <v>-6671.9999826394169</v>
      </c>
      <c r="DJ17" s="33">
        <f>(318057/(373164+318057))*Serie_Migracion!$B14</f>
        <v>-6671.9999826394169</v>
      </c>
      <c r="DK17" s="33">
        <f>(318057/(373164+318057))*Serie_Migracion!$B14</f>
        <v>-6671.9999826394169</v>
      </c>
      <c r="DL17" s="33">
        <f>(318057/(373164+318057))*Serie_Migracion!$B14</f>
        <v>-6671.9999826394169</v>
      </c>
      <c r="DM17" s="33">
        <f>(318057/(373164+318057))*Serie_Migracion!$B14</f>
        <v>-6671.9999826394169</v>
      </c>
      <c r="DN17" s="33">
        <f>(318057/(373164+318057))*Serie_Migracion!$B14</f>
        <v>-6671.9999826394169</v>
      </c>
      <c r="DO17" s="33">
        <f>(318057/(373164+318057))*Serie_Migracion!$B14</f>
        <v>-6671.9999826394169</v>
      </c>
      <c r="DP17" s="33">
        <f>(318057/(373164+318057))*Serie_Migracion!$B14</f>
        <v>-6671.9999826394169</v>
      </c>
      <c r="DQ17" s="33">
        <f>(318057/(373164+318057))*Serie_Migracion!$B14</f>
        <v>-6671.9999826394169</v>
      </c>
      <c r="DR17" s="33">
        <f>(318057/(373164+318057))*Serie_Migracion!$B14</f>
        <v>-6671.9999826394169</v>
      </c>
      <c r="DS17" s="33">
        <f>(318057/(373164+318057))*Serie_Migracion!$B14</f>
        <v>-6671.9999826394169</v>
      </c>
      <c r="DT17" s="33">
        <f>(318057/(373164+318057))*Serie_Migracion!$B14</f>
        <v>-6671.9999826394169</v>
      </c>
      <c r="DU17" s="33">
        <f>(318057/(373164+318057))*Serie_Migracion!$B14</f>
        <v>-6671.9999826394169</v>
      </c>
      <c r="DV17" s="33">
        <f>(318057/(373164+318057))*Serie_Migracion!$B14</f>
        <v>-6671.9999826394169</v>
      </c>
      <c r="DW17" s="33">
        <f>(318057/(373164+318057))*Serie_Migracion!$B14</f>
        <v>-6671.9999826394169</v>
      </c>
      <c r="DX17" s="33">
        <f>(318057/(373164+318057))*Serie_Migracion!$B14</f>
        <v>-6671.9999826394169</v>
      </c>
      <c r="DY17" s="33">
        <f>(318057/(373164+318057))*Serie_Migracion!$B14</f>
        <v>-6671.9999826394169</v>
      </c>
      <c r="DZ17" s="33">
        <f>(318057/(373164+318057))*Serie_Migracion!$B14</f>
        <v>-6671.9999826394169</v>
      </c>
      <c r="EA17" s="33">
        <f>(318057/(373164+318057))*Serie_Migracion!$B14</f>
        <v>-6671.9999826394169</v>
      </c>
      <c r="EB17" s="33">
        <f>(318057/(373164+318057))*Serie_Migracion!$B14</f>
        <v>-6671.9999826394169</v>
      </c>
      <c r="EC17" s="33">
        <f>(318057/(373164+318057))*Serie_Migracion!$B14</f>
        <v>-6671.9999826394169</v>
      </c>
      <c r="ED17" s="33">
        <f>(318057/(373164+318057))*Serie_Migracion!$B14</f>
        <v>-6671.9999826394169</v>
      </c>
      <c r="EE17" s="33">
        <f>(318057/(373164+318057))*Serie_Migracion!$B14</f>
        <v>-6671.9999826394169</v>
      </c>
      <c r="EF17" s="33">
        <f>(318057/(373164+318057))*Serie_Migracion!$B14</f>
        <v>-6671.9999826394169</v>
      </c>
      <c r="EG17" s="33">
        <f>(318057/(373164+318057))*Serie_Migracion!$B14</f>
        <v>-6671.9999826394169</v>
      </c>
      <c r="EH17" s="33">
        <f>(318057/(373164+318057))*Serie_Migracion!$B14</f>
        <v>-6671.9999826394169</v>
      </c>
      <c r="EI17" s="33">
        <f>(318057/(373164+318057))*Serie_Migracion!$B14</f>
        <v>-6671.9999826394169</v>
      </c>
      <c r="EJ17" s="33">
        <f>(318057/(373164+318057))*Serie_Migracion!$B14</f>
        <v>-6671.9999826394169</v>
      </c>
      <c r="EK17" s="33">
        <f>(318057/(373164+318057))*Serie_Migracion!$B14</f>
        <v>-6671.9999826394169</v>
      </c>
      <c r="EL17" s="33">
        <f>(318057/(373164+318057))*Serie_Migracion!$B14</f>
        <v>-6671.9999826394169</v>
      </c>
      <c r="EM17" s="33">
        <f>(318057/(373164+318057))*Serie_Migracion!$B14</f>
        <v>-6671.9999826394169</v>
      </c>
      <c r="EN17" s="33">
        <f>(318057/(373164+318057))*Serie_Migracion!$B14</f>
        <v>-6671.9999826394169</v>
      </c>
      <c r="EO17" s="33">
        <f>(318057/(373164+318057))*Serie_Migracion!$B14</f>
        <v>-6671.9999826394169</v>
      </c>
      <c r="EP17" s="33">
        <f>(318057/(373164+318057))*Serie_Migracion!$B14</f>
        <v>-6671.9999826394169</v>
      </c>
      <c r="EQ17" s="33">
        <f>(318057/(373164+318057))*Serie_Migracion!$B14</f>
        <v>-6671.9999826394169</v>
      </c>
      <c r="ER17" s="33">
        <f>(318057/(373164+318057))*Serie_Migracion!$B14</f>
        <v>-6671.9999826394169</v>
      </c>
      <c r="ES17" s="33">
        <f>(318057/(373164+318057))*Serie_Migracion!$B14</f>
        <v>-6671.9999826394169</v>
      </c>
      <c r="ET17" s="33">
        <f>(318057/(373164+318057))*Serie_Migracion!$B14</f>
        <v>-6671.9999826394169</v>
      </c>
      <c r="EU17" s="33">
        <f>(318057/(373164+318057))*Serie_Migracion!$B14</f>
        <v>-6671.9999826394169</v>
      </c>
      <c r="EV17" s="33">
        <f>(318057/(373164+318057))*Serie_Migracion!$B14</f>
        <v>-6671.9999826394169</v>
      </c>
      <c r="EW17" s="33">
        <f>(318057/(373164+318057))*Serie_Migracion!$B14</f>
        <v>-6671.9999826394169</v>
      </c>
      <c r="EX17" s="33">
        <f>(318057/(373164+318057))*Serie_Migracion!$B14</f>
        <v>-6671.9999826394169</v>
      </c>
      <c r="EY17" s="33">
        <f>(318057/(373164+318057))*Serie_Migracion!$B14</f>
        <v>-6671.9999826394169</v>
      </c>
      <c r="EZ17" s="33">
        <f>(318057/(373164+318057))*Serie_Migracion!$B14</f>
        <v>-6671.9999826394169</v>
      </c>
      <c r="FA17" s="33">
        <f>(318057/(373164+318057))*Serie_Migracion!$B14</f>
        <v>-6671.9999826394169</v>
      </c>
      <c r="FB17" s="33">
        <f>(318057/(373164+318057))*Serie_Migracion!$B14</f>
        <v>-6671.9999826394169</v>
      </c>
      <c r="FC17" s="33">
        <f>(318057/(373164+318057))*Serie_Migracion!$B14</f>
        <v>-6671.9999826394169</v>
      </c>
      <c r="FD17" s="33">
        <f>(318057/(373164+318057))*Serie_Migracion!$B14</f>
        <v>-6671.9999826394169</v>
      </c>
      <c r="FE17" s="33">
        <f>(318057/(373164+318057))*Serie_Migracion!$B14</f>
        <v>-6671.9999826394169</v>
      </c>
      <c r="FF17" s="33">
        <f>(318057/(373164+318057))*Serie_Migracion!$B14</f>
        <v>-6671.9999826394169</v>
      </c>
      <c r="FG17" s="33">
        <f>(318057/(373164+318057))*Serie_Migracion!$B14</f>
        <v>-6671.9999826394169</v>
      </c>
      <c r="FH17" s="33">
        <f>(318057/(373164+318057))*Serie_Migracion!$B14</f>
        <v>-6671.9999826394169</v>
      </c>
      <c r="FI17" s="33">
        <f>(318057/(373164+318057))*Serie_Migracion!$B14</f>
        <v>-6671.9999826394169</v>
      </c>
      <c r="FJ17" s="33">
        <f>(318057/(373164+318057))*Serie_Migracion!$B14</f>
        <v>-6671.9999826394169</v>
      </c>
      <c r="FK17" s="33">
        <f>(318057/(373164+318057))*Serie_Migracion!$B14</f>
        <v>-6671.9999826394169</v>
      </c>
      <c r="FL17" s="33">
        <f>(318057/(373164+318057))*Serie_Migracion!$B14</f>
        <v>-6671.9999826394169</v>
      </c>
      <c r="FM17" s="33">
        <f>(318057/(373164+318057))*Serie_Migracion!$B14</f>
        <v>-6671.9999826394169</v>
      </c>
      <c r="FN17" s="33">
        <f>(318057/(373164+318057))*Serie_Migracion!$B14</f>
        <v>-6671.9999826394169</v>
      </c>
      <c r="FO17" s="33">
        <f>(318057/(373164+318057))*Serie_Migracion!$B14</f>
        <v>-6671.9999826394169</v>
      </c>
      <c r="FP17" s="33">
        <f>(318057/(373164+318057))*Serie_Migracion!$B14</f>
        <v>-6671.9999826394169</v>
      </c>
      <c r="FQ17" s="33">
        <f>(318057/(373164+318057))*Serie_Migracion!$B14</f>
        <v>-6671.9999826394169</v>
      </c>
      <c r="FR17" s="33">
        <f>(318057/(373164+318057))*Serie_Migracion!$B14</f>
        <v>-6671.9999826394169</v>
      </c>
      <c r="FS17" s="33">
        <f>(318057/(373164+318057))*Serie_Migracion!$B14</f>
        <v>-6671.9999826394169</v>
      </c>
      <c r="FT17" s="33">
        <f>(318057/(373164+318057))*Serie_Migracion!$B14</f>
        <v>-6671.9999826394169</v>
      </c>
      <c r="FU17" s="33">
        <f>(318057/(373164+318057))*Serie_Migracion!$B14</f>
        <v>-6671.9999826394169</v>
      </c>
      <c r="FV17" s="33">
        <f>(318057/(373164+318057))*Serie_Migracion!$B14</f>
        <v>-6671.9999826394169</v>
      </c>
      <c r="FW17" s="33">
        <f>(318057/(373164+318057))*Serie_Migracion!$B14</f>
        <v>-6671.9999826394169</v>
      </c>
      <c r="FX17" s="33">
        <f>(318057/(373164+318057))*Serie_Migracion!$B14</f>
        <v>-6671.9999826394169</v>
      </c>
      <c r="FY17" s="33">
        <f>(318057/(373164+318057))*Serie_Migracion!$B14</f>
        <v>-6671.9999826394169</v>
      </c>
      <c r="FZ17" s="33">
        <f>(318057/(373164+318057))*Serie_Migracion!$B14</f>
        <v>-6671.9999826394169</v>
      </c>
      <c r="GA17" s="33">
        <f>(318057/(373164+318057))*Serie_Migracion!$B14</f>
        <v>-6671.9999826394169</v>
      </c>
      <c r="GB17" s="33">
        <f>(318057/(373164+318057))*Serie_Migracion!$B14</f>
        <v>-6671.9999826394169</v>
      </c>
      <c r="GC17" s="33">
        <f>(318057/(373164+318057))*Serie_Migracion!$B14</f>
        <v>-6671.9999826394169</v>
      </c>
      <c r="GD17" s="33">
        <f>(318057/(373164+318057))*Serie_Migracion!$B14</f>
        <v>-6671.9999826394169</v>
      </c>
      <c r="GE17" s="33">
        <f>(318057/(373164+318057))*Serie_Migracion!$B14</f>
        <v>-6671.9999826394169</v>
      </c>
      <c r="GF17" s="33">
        <f>(318057/(373164+318057))*Serie_Migracion!$B14</f>
        <v>-6671.9999826394169</v>
      </c>
      <c r="GG17" s="33">
        <f>(318057/(373164+318057))*Serie_Migracion!$B14</f>
        <v>-6671.9999826394169</v>
      </c>
      <c r="GH17" s="33">
        <f>(318057/(373164+318057))*Serie_Migracion!$B14</f>
        <v>-6671.9999826394169</v>
      </c>
      <c r="GI17" s="33">
        <f>(318057/(373164+318057))*Serie_Migracion!$B14</f>
        <v>-6671.9999826394169</v>
      </c>
      <c r="GJ17" s="33">
        <f>(318057/(373164+318057))*Serie_Migracion!$B14</f>
        <v>-6671.9999826394169</v>
      </c>
      <c r="GK17" s="33">
        <f>(318057/(373164+318057))*Serie_Migracion!$B14</f>
        <v>-6671.9999826394169</v>
      </c>
      <c r="GL17" s="33">
        <f>(318057/(373164+318057))*Serie_Migracion!$B14</f>
        <v>-6671.9999826394169</v>
      </c>
      <c r="GM17" s="33">
        <f>(318057/(373164+318057))*Serie_Migracion!$B14</f>
        <v>-6671.9999826394169</v>
      </c>
      <c r="GN17" s="33">
        <f>(318057/(373164+318057))*Serie_Migracion!$B14</f>
        <v>-6671.9999826394169</v>
      </c>
      <c r="GO17" s="33">
        <f>(318057/(373164+318057))*Serie_Migracion!$B14</f>
        <v>-6671.9999826394169</v>
      </c>
      <c r="GP17" s="33">
        <f>(318057/(373164+318057))*Serie_Migracion!$B14</f>
        <v>-6671.9999826394169</v>
      </c>
      <c r="GQ17" s="33">
        <f>(318057/(373164+318057))*Serie_Migracion!$B14</f>
        <v>-6671.9999826394169</v>
      </c>
      <c r="GR17" s="33">
        <f>(318057/(373164+318057))*Serie_Migracion!$B14</f>
        <v>-6671.9999826394169</v>
      </c>
      <c r="GS17" s="33">
        <f>(318057/(373164+318057))*Serie_Migracion!$B14</f>
        <v>-6671.9999826394169</v>
      </c>
      <c r="GT17" s="33">
        <f>(318057/(373164+318057))*Serie_Migracion!$B14</f>
        <v>-6671.9999826394169</v>
      </c>
      <c r="GU17" s="33">
        <f>(318057/(373164+318057))*Serie_Migracion!$B14</f>
        <v>-6671.9999826394169</v>
      </c>
      <c r="GV17" s="33">
        <f>(318057/(373164+318057))*Serie_Migracion!$B14</f>
        <v>-6671.9999826394169</v>
      </c>
      <c r="GW17" s="33">
        <f>(318057/(373164+318057))*Serie_Migracion!$B14</f>
        <v>-6671.9999826394169</v>
      </c>
      <c r="GX17" s="33">
        <f>(318057/(373164+318057))*Serie_Migracion!$B14</f>
        <v>-6671.9999826394169</v>
      </c>
      <c r="GY17" s="33">
        <f>(318057/(373164+318057))*Serie_Migracion!$B14</f>
        <v>-6671.9999826394169</v>
      </c>
      <c r="GZ17" s="33">
        <f>(318057/(373164+318057))*Serie_Migracion!$B14</f>
        <v>-6671.9999826394169</v>
      </c>
      <c r="HA17" s="33"/>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c r="JA17" s="34"/>
      <c r="JB17" s="34"/>
      <c r="JC17" s="34"/>
      <c r="JD17" s="34"/>
      <c r="JE17" s="34"/>
      <c r="JF17" s="34"/>
      <c r="JG17" s="34"/>
      <c r="JH17" s="34"/>
      <c r="JI17" s="34"/>
      <c r="JJ17" s="34"/>
      <c r="JK17" s="34"/>
      <c r="JL17" s="34"/>
      <c r="JM17" s="34"/>
      <c r="JN17" s="34"/>
      <c r="JO17" s="34"/>
      <c r="JP17" s="34"/>
      <c r="JQ17" s="34"/>
      <c r="JR17" s="34"/>
      <c r="JS17" s="34"/>
      <c r="JT17" s="34"/>
      <c r="JU17" s="34"/>
      <c r="JV17" s="34"/>
      <c r="JW17" s="34"/>
      <c r="JX17" s="34"/>
      <c r="JY17" s="34"/>
      <c r="JZ17" s="34"/>
      <c r="KA17" s="34"/>
      <c r="KB17" s="34"/>
      <c r="KC17" s="34"/>
      <c r="KD17" s="34"/>
      <c r="KE17" s="34"/>
      <c r="KF17" s="34"/>
      <c r="KG17" s="34"/>
      <c r="KH17" s="34"/>
      <c r="KI17" s="34"/>
      <c r="KJ17" s="34"/>
      <c r="KK17" s="34"/>
      <c r="KL17" s="34"/>
      <c r="KM17" s="34"/>
      <c r="KN17" s="34"/>
      <c r="KO17" s="34"/>
      <c r="KP17" s="34"/>
      <c r="KQ17" s="34"/>
      <c r="KR17" s="34"/>
      <c r="KS17" s="34"/>
      <c r="KT17" s="34"/>
      <c r="KU17" s="34"/>
      <c r="KV17" s="34"/>
      <c r="KW17" s="35"/>
    </row>
    <row r="18" spans="1:309" s="16" customFormat="1" ht="13.2">
      <c r="A18" s="20" t="s">
        <v>307</v>
      </c>
      <c r="B18" s="32">
        <v>2031</v>
      </c>
      <c r="C18" s="20" t="s">
        <v>3</v>
      </c>
      <c r="D18" s="36"/>
      <c r="E18" s="37"/>
      <c r="F18" s="38"/>
      <c r="G18" s="36"/>
      <c r="H18" s="34">
        <f>(373164/(373164+318057))*Serie_Migracion!$B15</f>
        <v>-7720.0276033280234</v>
      </c>
      <c r="I18" s="34">
        <f>(373164/(373164+318057))*Serie_Migracion!$B15</f>
        <v>-7720.0276033280234</v>
      </c>
      <c r="J18" s="34">
        <f>(373164/(373164+318057))*Serie_Migracion!$B15</f>
        <v>-7720.0276033280234</v>
      </c>
      <c r="K18" s="34">
        <f>(373164/(373164+318057))*Serie_Migracion!$B15</f>
        <v>-7720.0276033280234</v>
      </c>
      <c r="L18" s="34">
        <f>(373164/(373164+318057))*Serie_Migracion!$B15</f>
        <v>-7720.0276033280234</v>
      </c>
      <c r="M18" s="34">
        <f>(373164/(373164+318057))*Serie_Migracion!$B15</f>
        <v>-7720.0276033280234</v>
      </c>
      <c r="N18" s="34">
        <f>(373164/(373164+318057))*Serie_Migracion!$B15</f>
        <v>-7720.0276033280234</v>
      </c>
      <c r="O18" s="34">
        <f>(373164/(373164+318057))*Serie_Migracion!$B15</f>
        <v>-7720.0276033280234</v>
      </c>
      <c r="P18" s="34">
        <f>(373164/(373164+318057))*Serie_Migracion!$B15</f>
        <v>-7720.0276033280234</v>
      </c>
      <c r="Q18" s="34">
        <f>(373164/(373164+318057))*Serie_Migracion!$B15</f>
        <v>-7720.0276033280234</v>
      </c>
      <c r="R18" s="34">
        <f>(373164/(373164+318057))*Serie_Migracion!$B15</f>
        <v>-7720.0276033280234</v>
      </c>
      <c r="S18" s="34">
        <f>(373164/(373164+318057))*Serie_Migracion!$B15</f>
        <v>-7720.0276033280234</v>
      </c>
      <c r="T18" s="34">
        <f>(373164/(373164+318057))*Serie_Migracion!$B15</f>
        <v>-7720.0276033280234</v>
      </c>
      <c r="U18" s="34">
        <f>(373164/(373164+318057))*Serie_Migracion!$B15</f>
        <v>-7720.0276033280234</v>
      </c>
      <c r="V18" s="34">
        <f>(373164/(373164+318057))*Serie_Migracion!$B15</f>
        <v>-7720.0276033280234</v>
      </c>
      <c r="W18" s="34">
        <f>(373164/(373164+318057))*Serie_Migracion!$B15</f>
        <v>-7720.0276033280234</v>
      </c>
      <c r="X18" s="34">
        <f>(373164/(373164+318057))*Serie_Migracion!$B15</f>
        <v>-7720.0276033280234</v>
      </c>
      <c r="Y18" s="34">
        <f>(373164/(373164+318057))*Serie_Migracion!$B15</f>
        <v>-7720.0276033280234</v>
      </c>
      <c r="Z18" s="34">
        <f>(373164/(373164+318057))*Serie_Migracion!$B15</f>
        <v>-7720.0276033280234</v>
      </c>
      <c r="AA18" s="34">
        <f>(373164/(373164+318057))*Serie_Migracion!$B15</f>
        <v>-7720.0276033280234</v>
      </c>
      <c r="AB18" s="34">
        <f>(373164/(373164+318057))*Serie_Migracion!$B15</f>
        <v>-7720.0276033280234</v>
      </c>
      <c r="AC18" s="34">
        <f>(373164/(373164+318057))*Serie_Migracion!$B15</f>
        <v>-7720.0276033280234</v>
      </c>
      <c r="AD18" s="34">
        <f>(373164/(373164+318057))*Serie_Migracion!$B15</f>
        <v>-7720.0276033280234</v>
      </c>
      <c r="AE18" s="34">
        <f>(373164/(373164+318057))*Serie_Migracion!$B15</f>
        <v>-7720.0276033280234</v>
      </c>
      <c r="AF18" s="34">
        <f>(373164/(373164+318057))*Serie_Migracion!$B15</f>
        <v>-7720.0276033280234</v>
      </c>
      <c r="AG18" s="34">
        <f>(373164/(373164+318057))*Serie_Migracion!$B15</f>
        <v>-7720.0276033280234</v>
      </c>
      <c r="AH18" s="34">
        <f>(373164/(373164+318057))*Serie_Migracion!$B15</f>
        <v>-7720.0276033280234</v>
      </c>
      <c r="AI18" s="34">
        <f>(373164/(373164+318057))*Serie_Migracion!$B15</f>
        <v>-7720.0276033280234</v>
      </c>
      <c r="AJ18" s="34">
        <f>(373164/(373164+318057))*Serie_Migracion!$B15</f>
        <v>-7720.0276033280234</v>
      </c>
      <c r="AK18" s="34">
        <f>(373164/(373164+318057))*Serie_Migracion!$B15</f>
        <v>-7720.0276033280234</v>
      </c>
      <c r="AL18" s="34">
        <f>(373164/(373164+318057))*Serie_Migracion!$B15</f>
        <v>-7720.0276033280234</v>
      </c>
      <c r="AM18" s="34">
        <f>(373164/(373164+318057))*Serie_Migracion!$B15</f>
        <v>-7720.0276033280234</v>
      </c>
      <c r="AN18" s="34">
        <f>(373164/(373164+318057))*Serie_Migracion!$B15</f>
        <v>-7720.0276033280234</v>
      </c>
      <c r="AO18" s="34">
        <f>(373164/(373164+318057))*Serie_Migracion!$B15</f>
        <v>-7720.0276033280234</v>
      </c>
      <c r="AP18" s="34">
        <f>(373164/(373164+318057))*Serie_Migracion!$B15</f>
        <v>-7720.0276033280234</v>
      </c>
      <c r="AQ18" s="34">
        <f>(373164/(373164+318057))*Serie_Migracion!$B15</f>
        <v>-7720.0276033280234</v>
      </c>
      <c r="AR18" s="34">
        <f>(373164/(373164+318057))*Serie_Migracion!$B15</f>
        <v>-7720.0276033280234</v>
      </c>
      <c r="AS18" s="34">
        <f>(373164/(373164+318057))*Serie_Migracion!$B15</f>
        <v>-7720.0276033280234</v>
      </c>
      <c r="AT18" s="34">
        <f>(373164/(373164+318057))*Serie_Migracion!$B15</f>
        <v>-7720.0276033280234</v>
      </c>
      <c r="AU18" s="34">
        <f>(373164/(373164+318057))*Serie_Migracion!$B15</f>
        <v>-7720.0276033280234</v>
      </c>
      <c r="AV18" s="34">
        <f>(373164/(373164+318057))*Serie_Migracion!$B15</f>
        <v>-7720.0276033280234</v>
      </c>
      <c r="AW18" s="34">
        <f>(373164/(373164+318057))*Serie_Migracion!$B15</f>
        <v>-7720.0276033280234</v>
      </c>
      <c r="AX18" s="34">
        <f>(373164/(373164+318057))*Serie_Migracion!$B15</f>
        <v>-7720.0276033280234</v>
      </c>
      <c r="AY18" s="34">
        <f>(373164/(373164+318057))*Serie_Migracion!$B15</f>
        <v>-7720.0276033280234</v>
      </c>
      <c r="AZ18" s="34">
        <f>(373164/(373164+318057))*Serie_Migracion!$B15</f>
        <v>-7720.0276033280234</v>
      </c>
      <c r="BA18" s="34">
        <f>(373164/(373164+318057))*Serie_Migracion!$B15</f>
        <v>-7720.0276033280234</v>
      </c>
      <c r="BB18" s="34">
        <f>(373164/(373164+318057))*Serie_Migracion!$B15</f>
        <v>-7720.0276033280234</v>
      </c>
      <c r="BC18" s="34">
        <f>(373164/(373164+318057))*Serie_Migracion!$B15</f>
        <v>-7720.0276033280234</v>
      </c>
      <c r="BD18" s="34">
        <f>(373164/(373164+318057))*Serie_Migracion!$B15</f>
        <v>-7720.0276033280234</v>
      </c>
      <c r="BE18" s="34">
        <f>(373164/(373164+318057))*Serie_Migracion!$B15</f>
        <v>-7720.0276033280234</v>
      </c>
      <c r="BF18" s="34">
        <f>(373164/(373164+318057))*Serie_Migracion!$B15</f>
        <v>-7720.0276033280234</v>
      </c>
      <c r="BG18" s="34">
        <f>(373164/(373164+318057))*Serie_Migracion!$B15</f>
        <v>-7720.0276033280234</v>
      </c>
      <c r="BH18" s="34">
        <f>(373164/(373164+318057))*Serie_Migracion!$B15</f>
        <v>-7720.0276033280234</v>
      </c>
      <c r="BI18" s="34">
        <f>(373164/(373164+318057))*Serie_Migracion!$B15</f>
        <v>-7720.0276033280234</v>
      </c>
      <c r="BJ18" s="34">
        <f>(373164/(373164+318057))*Serie_Migracion!$B15</f>
        <v>-7720.0276033280234</v>
      </c>
      <c r="BK18" s="34">
        <f>(373164/(373164+318057))*Serie_Migracion!$B15</f>
        <v>-7720.0276033280234</v>
      </c>
      <c r="BL18" s="34">
        <f>(373164/(373164+318057))*Serie_Migracion!$B15</f>
        <v>-7720.0276033280234</v>
      </c>
      <c r="BM18" s="34">
        <f>(373164/(373164+318057))*Serie_Migracion!$B15</f>
        <v>-7720.0276033280234</v>
      </c>
      <c r="BN18" s="34">
        <f>(373164/(373164+318057))*Serie_Migracion!$B15</f>
        <v>-7720.0276033280234</v>
      </c>
      <c r="BO18" s="34">
        <f>(373164/(373164+318057))*Serie_Migracion!$B15</f>
        <v>-7720.0276033280234</v>
      </c>
      <c r="BP18" s="34">
        <f>(373164/(373164+318057))*Serie_Migracion!$B15</f>
        <v>-7720.0276033280234</v>
      </c>
      <c r="BQ18" s="34">
        <f>(373164/(373164+318057))*Serie_Migracion!$B15</f>
        <v>-7720.0276033280234</v>
      </c>
      <c r="BR18" s="34">
        <f>(373164/(373164+318057))*Serie_Migracion!$B15</f>
        <v>-7720.0276033280234</v>
      </c>
      <c r="BS18" s="34">
        <f>(373164/(373164+318057))*Serie_Migracion!$B15</f>
        <v>-7720.0276033280234</v>
      </c>
      <c r="BT18" s="34">
        <f>(373164/(373164+318057))*Serie_Migracion!$B15</f>
        <v>-7720.0276033280234</v>
      </c>
      <c r="BU18" s="34">
        <f>(373164/(373164+318057))*Serie_Migracion!$B15</f>
        <v>-7720.0276033280234</v>
      </c>
      <c r="BV18" s="34">
        <f>(373164/(373164+318057))*Serie_Migracion!$B15</f>
        <v>-7720.0276033280234</v>
      </c>
      <c r="BW18" s="34">
        <f>(373164/(373164+318057))*Serie_Migracion!$B15</f>
        <v>-7720.0276033280234</v>
      </c>
      <c r="BX18" s="34">
        <f>(373164/(373164+318057))*Serie_Migracion!$B15</f>
        <v>-7720.0276033280234</v>
      </c>
      <c r="BY18" s="34">
        <f>(373164/(373164+318057))*Serie_Migracion!$B15</f>
        <v>-7720.0276033280234</v>
      </c>
      <c r="BZ18" s="34">
        <f>(373164/(373164+318057))*Serie_Migracion!$B15</f>
        <v>-7720.0276033280234</v>
      </c>
      <c r="CA18" s="34">
        <f>(373164/(373164+318057))*Serie_Migracion!$B15</f>
        <v>-7720.0276033280234</v>
      </c>
      <c r="CB18" s="34">
        <f>(373164/(373164+318057))*Serie_Migracion!$B15</f>
        <v>-7720.0276033280234</v>
      </c>
      <c r="CC18" s="34">
        <f>(373164/(373164+318057))*Serie_Migracion!$B15</f>
        <v>-7720.0276033280234</v>
      </c>
      <c r="CD18" s="34">
        <f>(373164/(373164+318057))*Serie_Migracion!$B15</f>
        <v>-7720.0276033280234</v>
      </c>
      <c r="CE18" s="34">
        <f>(373164/(373164+318057))*Serie_Migracion!$B15</f>
        <v>-7720.0276033280234</v>
      </c>
      <c r="CF18" s="34">
        <f>(373164/(373164+318057))*Serie_Migracion!$B15</f>
        <v>-7720.0276033280234</v>
      </c>
      <c r="CG18" s="34">
        <f>(373164/(373164+318057))*Serie_Migracion!$B15</f>
        <v>-7720.0276033280234</v>
      </c>
      <c r="CH18" s="34">
        <f>(373164/(373164+318057))*Serie_Migracion!$B15</f>
        <v>-7720.0276033280234</v>
      </c>
      <c r="CI18" s="34">
        <f>(373164/(373164+318057))*Serie_Migracion!$B15</f>
        <v>-7720.0276033280234</v>
      </c>
      <c r="CJ18" s="34">
        <f>(373164/(373164+318057))*Serie_Migracion!$B15</f>
        <v>-7720.0276033280234</v>
      </c>
      <c r="CK18" s="34">
        <f>(373164/(373164+318057))*Serie_Migracion!$B15</f>
        <v>-7720.0276033280234</v>
      </c>
      <c r="CL18" s="34">
        <f>(373164/(373164+318057))*Serie_Migracion!$B15</f>
        <v>-7720.0276033280234</v>
      </c>
      <c r="CM18" s="34">
        <f>(373164/(373164+318057))*Serie_Migracion!$B15</f>
        <v>-7720.0276033280234</v>
      </c>
      <c r="CN18" s="34">
        <f>(373164/(373164+318057))*Serie_Migracion!$B15</f>
        <v>-7720.0276033280234</v>
      </c>
      <c r="CO18" s="34">
        <f>(373164/(373164+318057))*Serie_Migracion!$B15</f>
        <v>-7720.0276033280234</v>
      </c>
      <c r="CP18" s="34">
        <f>(373164/(373164+318057))*Serie_Migracion!$B15</f>
        <v>-7720.0276033280234</v>
      </c>
      <c r="CQ18" s="34">
        <f>(373164/(373164+318057))*Serie_Migracion!$B15</f>
        <v>-7720.0276033280234</v>
      </c>
      <c r="CR18" s="34">
        <f>(373164/(373164+318057))*Serie_Migracion!$B15</f>
        <v>-7720.0276033280234</v>
      </c>
      <c r="CS18" s="34">
        <f>(373164/(373164+318057))*Serie_Migracion!$B15</f>
        <v>-7720.0276033280234</v>
      </c>
      <c r="CT18" s="34">
        <f>(373164/(373164+318057))*Serie_Migracion!$B15</f>
        <v>-7720.0276033280234</v>
      </c>
      <c r="CU18" s="34">
        <f>(373164/(373164+318057))*Serie_Migracion!$B15</f>
        <v>-7720.0276033280234</v>
      </c>
      <c r="CV18" s="34">
        <f>(373164/(373164+318057))*Serie_Migracion!$B15</f>
        <v>-7720.0276033280234</v>
      </c>
      <c r="CW18" s="34">
        <f>(373164/(373164+318057))*Serie_Migracion!$B15</f>
        <v>-7720.0276033280234</v>
      </c>
      <c r="CX18" s="34">
        <f>(373164/(373164+318057))*Serie_Migracion!$B15</f>
        <v>-7720.0276033280234</v>
      </c>
      <c r="CY18" s="34">
        <f>(373164/(373164+318057))*Serie_Migracion!$B15</f>
        <v>-7720.0276033280234</v>
      </c>
      <c r="CZ18" s="34">
        <f>(373164/(373164+318057))*Serie_Migracion!$B15</f>
        <v>-7720.0276033280234</v>
      </c>
      <c r="DA18" s="34">
        <f>(373164/(373164+318057))*Serie_Migracion!$B15</f>
        <v>-7720.0276033280234</v>
      </c>
      <c r="DB18" s="34">
        <f>(373164/(373164+318057))*Serie_Migracion!$B15</f>
        <v>-7720.0276033280234</v>
      </c>
      <c r="DC18" s="34">
        <f>(373164/(373164+318057))*Serie_Migracion!$B15</f>
        <v>-7720.0276033280234</v>
      </c>
      <c r="DD18" s="33">
        <f>(318057/(373164+318057))*Serie_Migracion!$B15</f>
        <v>-6579.9723966719766</v>
      </c>
      <c r="DE18" s="33">
        <f>(318057/(373164+318057))*Serie_Migracion!$B15</f>
        <v>-6579.9723966719766</v>
      </c>
      <c r="DF18" s="33">
        <f>(318057/(373164+318057))*Serie_Migracion!$B15</f>
        <v>-6579.9723966719766</v>
      </c>
      <c r="DG18" s="33">
        <f>(318057/(373164+318057))*Serie_Migracion!$B15</f>
        <v>-6579.9723966719766</v>
      </c>
      <c r="DH18" s="33">
        <f>(318057/(373164+318057))*Serie_Migracion!$B15</f>
        <v>-6579.9723966719766</v>
      </c>
      <c r="DI18" s="33">
        <f>(318057/(373164+318057))*Serie_Migracion!$B15</f>
        <v>-6579.9723966719766</v>
      </c>
      <c r="DJ18" s="33">
        <f>(318057/(373164+318057))*Serie_Migracion!$B15</f>
        <v>-6579.9723966719766</v>
      </c>
      <c r="DK18" s="33">
        <f>(318057/(373164+318057))*Serie_Migracion!$B15</f>
        <v>-6579.9723966719766</v>
      </c>
      <c r="DL18" s="33">
        <f>(318057/(373164+318057))*Serie_Migracion!$B15</f>
        <v>-6579.9723966719766</v>
      </c>
      <c r="DM18" s="33">
        <f>(318057/(373164+318057))*Serie_Migracion!$B15</f>
        <v>-6579.9723966719766</v>
      </c>
      <c r="DN18" s="33">
        <f>(318057/(373164+318057))*Serie_Migracion!$B15</f>
        <v>-6579.9723966719766</v>
      </c>
      <c r="DO18" s="33">
        <f>(318057/(373164+318057))*Serie_Migracion!$B15</f>
        <v>-6579.9723966719766</v>
      </c>
      <c r="DP18" s="33">
        <f>(318057/(373164+318057))*Serie_Migracion!$B15</f>
        <v>-6579.9723966719766</v>
      </c>
      <c r="DQ18" s="33">
        <f>(318057/(373164+318057))*Serie_Migracion!$B15</f>
        <v>-6579.9723966719766</v>
      </c>
      <c r="DR18" s="33">
        <f>(318057/(373164+318057))*Serie_Migracion!$B15</f>
        <v>-6579.9723966719766</v>
      </c>
      <c r="DS18" s="33">
        <f>(318057/(373164+318057))*Serie_Migracion!$B15</f>
        <v>-6579.9723966719766</v>
      </c>
      <c r="DT18" s="33">
        <f>(318057/(373164+318057))*Serie_Migracion!$B15</f>
        <v>-6579.9723966719766</v>
      </c>
      <c r="DU18" s="33">
        <f>(318057/(373164+318057))*Serie_Migracion!$B15</f>
        <v>-6579.9723966719766</v>
      </c>
      <c r="DV18" s="33">
        <f>(318057/(373164+318057))*Serie_Migracion!$B15</f>
        <v>-6579.9723966719766</v>
      </c>
      <c r="DW18" s="33">
        <f>(318057/(373164+318057))*Serie_Migracion!$B15</f>
        <v>-6579.9723966719766</v>
      </c>
      <c r="DX18" s="33">
        <f>(318057/(373164+318057))*Serie_Migracion!$B15</f>
        <v>-6579.9723966719766</v>
      </c>
      <c r="DY18" s="33">
        <f>(318057/(373164+318057))*Serie_Migracion!$B15</f>
        <v>-6579.9723966719766</v>
      </c>
      <c r="DZ18" s="33">
        <f>(318057/(373164+318057))*Serie_Migracion!$B15</f>
        <v>-6579.9723966719766</v>
      </c>
      <c r="EA18" s="33">
        <f>(318057/(373164+318057))*Serie_Migracion!$B15</f>
        <v>-6579.9723966719766</v>
      </c>
      <c r="EB18" s="33">
        <f>(318057/(373164+318057))*Serie_Migracion!$B15</f>
        <v>-6579.9723966719766</v>
      </c>
      <c r="EC18" s="33">
        <f>(318057/(373164+318057))*Serie_Migracion!$B15</f>
        <v>-6579.9723966719766</v>
      </c>
      <c r="ED18" s="33">
        <f>(318057/(373164+318057))*Serie_Migracion!$B15</f>
        <v>-6579.9723966719766</v>
      </c>
      <c r="EE18" s="33">
        <f>(318057/(373164+318057))*Serie_Migracion!$B15</f>
        <v>-6579.9723966719766</v>
      </c>
      <c r="EF18" s="33">
        <f>(318057/(373164+318057))*Serie_Migracion!$B15</f>
        <v>-6579.9723966719766</v>
      </c>
      <c r="EG18" s="33">
        <f>(318057/(373164+318057))*Serie_Migracion!$B15</f>
        <v>-6579.9723966719766</v>
      </c>
      <c r="EH18" s="33">
        <f>(318057/(373164+318057))*Serie_Migracion!$B15</f>
        <v>-6579.9723966719766</v>
      </c>
      <c r="EI18" s="33">
        <f>(318057/(373164+318057))*Serie_Migracion!$B15</f>
        <v>-6579.9723966719766</v>
      </c>
      <c r="EJ18" s="33">
        <f>(318057/(373164+318057))*Serie_Migracion!$B15</f>
        <v>-6579.9723966719766</v>
      </c>
      <c r="EK18" s="33">
        <f>(318057/(373164+318057))*Serie_Migracion!$B15</f>
        <v>-6579.9723966719766</v>
      </c>
      <c r="EL18" s="33">
        <f>(318057/(373164+318057))*Serie_Migracion!$B15</f>
        <v>-6579.9723966719766</v>
      </c>
      <c r="EM18" s="33">
        <f>(318057/(373164+318057))*Serie_Migracion!$B15</f>
        <v>-6579.9723966719766</v>
      </c>
      <c r="EN18" s="33">
        <f>(318057/(373164+318057))*Serie_Migracion!$B15</f>
        <v>-6579.9723966719766</v>
      </c>
      <c r="EO18" s="33">
        <f>(318057/(373164+318057))*Serie_Migracion!$B15</f>
        <v>-6579.9723966719766</v>
      </c>
      <c r="EP18" s="33">
        <f>(318057/(373164+318057))*Serie_Migracion!$B15</f>
        <v>-6579.9723966719766</v>
      </c>
      <c r="EQ18" s="33">
        <f>(318057/(373164+318057))*Serie_Migracion!$B15</f>
        <v>-6579.9723966719766</v>
      </c>
      <c r="ER18" s="33">
        <f>(318057/(373164+318057))*Serie_Migracion!$B15</f>
        <v>-6579.9723966719766</v>
      </c>
      <c r="ES18" s="33">
        <f>(318057/(373164+318057))*Serie_Migracion!$B15</f>
        <v>-6579.9723966719766</v>
      </c>
      <c r="ET18" s="33">
        <f>(318057/(373164+318057))*Serie_Migracion!$B15</f>
        <v>-6579.9723966719766</v>
      </c>
      <c r="EU18" s="33">
        <f>(318057/(373164+318057))*Serie_Migracion!$B15</f>
        <v>-6579.9723966719766</v>
      </c>
      <c r="EV18" s="33">
        <f>(318057/(373164+318057))*Serie_Migracion!$B15</f>
        <v>-6579.9723966719766</v>
      </c>
      <c r="EW18" s="33">
        <f>(318057/(373164+318057))*Serie_Migracion!$B15</f>
        <v>-6579.9723966719766</v>
      </c>
      <c r="EX18" s="33">
        <f>(318057/(373164+318057))*Serie_Migracion!$B15</f>
        <v>-6579.9723966719766</v>
      </c>
      <c r="EY18" s="33">
        <f>(318057/(373164+318057))*Serie_Migracion!$B15</f>
        <v>-6579.9723966719766</v>
      </c>
      <c r="EZ18" s="33">
        <f>(318057/(373164+318057))*Serie_Migracion!$B15</f>
        <v>-6579.9723966719766</v>
      </c>
      <c r="FA18" s="33">
        <f>(318057/(373164+318057))*Serie_Migracion!$B15</f>
        <v>-6579.9723966719766</v>
      </c>
      <c r="FB18" s="33">
        <f>(318057/(373164+318057))*Serie_Migracion!$B15</f>
        <v>-6579.9723966719766</v>
      </c>
      <c r="FC18" s="33">
        <f>(318057/(373164+318057))*Serie_Migracion!$B15</f>
        <v>-6579.9723966719766</v>
      </c>
      <c r="FD18" s="33">
        <f>(318057/(373164+318057))*Serie_Migracion!$B15</f>
        <v>-6579.9723966719766</v>
      </c>
      <c r="FE18" s="33">
        <f>(318057/(373164+318057))*Serie_Migracion!$B15</f>
        <v>-6579.9723966719766</v>
      </c>
      <c r="FF18" s="33">
        <f>(318057/(373164+318057))*Serie_Migracion!$B15</f>
        <v>-6579.9723966719766</v>
      </c>
      <c r="FG18" s="33">
        <f>(318057/(373164+318057))*Serie_Migracion!$B15</f>
        <v>-6579.9723966719766</v>
      </c>
      <c r="FH18" s="33">
        <f>(318057/(373164+318057))*Serie_Migracion!$B15</f>
        <v>-6579.9723966719766</v>
      </c>
      <c r="FI18" s="33">
        <f>(318057/(373164+318057))*Serie_Migracion!$B15</f>
        <v>-6579.9723966719766</v>
      </c>
      <c r="FJ18" s="33">
        <f>(318057/(373164+318057))*Serie_Migracion!$B15</f>
        <v>-6579.9723966719766</v>
      </c>
      <c r="FK18" s="33">
        <f>(318057/(373164+318057))*Serie_Migracion!$B15</f>
        <v>-6579.9723966719766</v>
      </c>
      <c r="FL18" s="33">
        <f>(318057/(373164+318057))*Serie_Migracion!$B15</f>
        <v>-6579.9723966719766</v>
      </c>
      <c r="FM18" s="33">
        <f>(318057/(373164+318057))*Serie_Migracion!$B15</f>
        <v>-6579.9723966719766</v>
      </c>
      <c r="FN18" s="33">
        <f>(318057/(373164+318057))*Serie_Migracion!$B15</f>
        <v>-6579.9723966719766</v>
      </c>
      <c r="FO18" s="33">
        <f>(318057/(373164+318057))*Serie_Migracion!$B15</f>
        <v>-6579.9723966719766</v>
      </c>
      <c r="FP18" s="33">
        <f>(318057/(373164+318057))*Serie_Migracion!$B15</f>
        <v>-6579.9723966719766</v>
      </c>
      <c r="FQ18" s="33">
        <f>(318057/(373164+318057))*Serie_Migracion!$B15</f>
        <v>-6579.9723966719766</v>
      </c>
      <c r="FR18" s="33">
        <f>(318057/(373164+318057))*Serie_Migracion!$B15</f>
        <v>-6579.9723966719766</v>
      </c>
      <c r="FS18" s="33">
        <f>(318057/(373164+318057))*Serie_Migracion!$B15</f>
        <v>-6579.9723966719766</v>
      </c>
      <c r="FT18" s="33">
        <f>(318057/(373164+318057))*Serie_Migracion!$B15</f>
        <v>-6579.9723966719766</v>
      </c>
      <c r="FU18" s="33">
        <f>(318057/(373164+318057))*Serie_Migracion!$B15</f>
        <v>-6579.9723966719766</v>
      </c>
      <c r="FV18" s="33">
        <f>(318057/(373164+318057))*Serie_Migracion!$B15</f>
        <v>-6579.9723966719766</v>
      </c>
      <c r="FW18" s="33">
        <f>(318057/(373164+318057))*Serie_Migracion!$B15</f>
        <v>-6579.9723966719766</v>
      </c>
      <c r="FX18" s="33">
        <f>(318057/(373164+318057))*Serie_Migracion!$B15</f>
        <v>-6579.9723966719766</v>
      </c>
      <c r="FY18" s="33">
        <f>(318057/(373164+318057))*Serie_Migracion!$B15</f>
        <v>-6579.9723966719766</v>
      </c>
      <c r="FZ18" s="33">
        <f>(318057/(373164+318057))*Serie_Migracion!$B15</f>
        <v>-6579.9723966719766</v>
      </c>
      <c r="GA18" s="33">
        <f>(318057/(373164+318057))*Serie_Migracion!$B15</f>
        <v>-6579.9723966719766</v>
      </c>
      <c r="GB18" s="33">
        <f>(318057/(373164+318057))*Serie_Migracion!$B15</f>
        <v>-6579.9723966719766</v>
      </c>
      <c r="GC18" s="33">
        <f>(318057/(373164+318057))*Serie_Migracion!$B15</f>
        <v>-6579.9723966719766</v>
      </c>
      <c r="GD18" s="33">
        <f>(318057/(373164+318057))*Serie_Migracion!$B15</f>
        <v>-6579.9723966719766</v>
      </c>
      <c r="GE18" s="33">
        <f>(318057/(373164+318057))*Serie_Migracion!$B15</f>
        <v>-6579.9723966719766</v>
      </c>
      <c r="GF18" s="33">
        <f>(318057/(373164+318057))*Serie_Migracion!$B15</f>
        <v>-6579.9723966719766</v>
      </c>
      <c r="GG18" s="33">
        <f>(318057/(373164+318057))*Serie_Migracion!$B15</f>
        <v>-6579.9723966719766</v>
      </c>
      <c r="GH18" s="33">
        <f>(318057/(373164+318057))*Serie_Migracion!$B15</f>
        <v>-6579.9723966719766</v>
      </c>
      <c r="GI18" s="33">
        <f>(318057/(373164+318057))*Serie_Migracion!$B15</f>
        <v>-6579.9723966719766</v>
      </c>
      <c r="GJ18" s="33">
        <f>(318057/(373164+318057))*Serie_Migracion!$B15</f>
        <v>-6579.9723966719766</v>
      </c>
      <c r="GK18" s="33">
        <f>(318057/(373164+318057))*Serie_Migracion!$B15</f>
        <v>-6579.9723966719766</v>
      </c>
      <c r="GL18" s="33">
        <f>(318057/(373164+318057))*Serie_Migracion!$B15</f>
        <v>-6579.9723966719766</v>
      </c>
      <c r="GM18" s="33">
        <f>(318057/(373164+318057))*Serie_Migracion!$B15</f>
        <v>-6579.9723966719766</v>
      </c>
      <c r="GN18" s="33">
        <f>(318057/(373164+318057))*Serie_Migracion!$B15</f>
        <v>-6579.9723966719766</v>
      </c>
      <c r="GO18" s="33">
        <f>(318057/(373164+318057))*Serie_Migracion!$B15</f>
        <v>-6579.9723966719766</v>
      </c>
      <c r="GP18" s="33">
        <f>(318057/(373164+318057))*Serie_Migracion!$B15</f>
        <v>-6579.9723966719766</v>
      </c>
      <c r="GQ18" s="33">
        <f>(318057/(373164+318057))*Serie_Migracion!$B15</f>
        <v>-6579.9723966719766</v>
      </c>
      <c r="GR18" s="33">
        <f>(318057/(373164+318057))*Serie_Migracion!$B15</f>
        <v>-6579.9723966719766</v>
      </c>
      <c r="GS18" s="33">
        <f>(318057/(373164+318057))*Serie_Migracion!$B15</f>
        <v>-6579.9723966719766</v>
      </c>
      <c r="GT18" s="33">
        <f>(318057/(373164+318057))*Serie_Migracion!$B15</f>
        <v>-6579.9723966719766</v>
      </c>
      <c r="GU18" s="33">
        <f>(318057/(373164+318057))*Serie_Migracion!$B15</f>
        <v>-6579.9723966719766</v>
      </c>
      <c r="GV18" s="33">
        <f>(318057/(373164+318057))*Serie_Migracion!$B15</f>
        <v>-6579.9723966719766</v>
      </c>
      <c r="GW18" s="33">
        <f>(318057/(373164+318057))*Serie_Migracion!$B15</f>
        <v>-6579.9723966719766</v>
      </c>
      <c r="GX18" s="33">
        <f>(318057/(373164+318057))*Serie_Migracion!$B15</f>
        <v>-6579.9723966719766</v>
      </c>
      <c r="GY18" s="33">
        <f>(318057/(373164+318057))*Serie_Migracion!$B15</f>
        <v>-6579.9723966719766</v>
      </c>
      <c r="GZ18" s="33">
        <f>(318057/(373164+318057))*Serie_Migracion!$B15</f>
        <v>-6579.9723966719766</v>
      </c>
      <c r="HA18" s="36"/>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8"/>
    </row>
    <row r="19" spans="1:309" s="16" customFormat="1" ht="13.2">
      <c r="A19" s="19" t="s">
        <v>307</v>
      </c>
      <c r="B19" s="31">
        <v>2032</v>
      </c>
      <c r="C19" s="19" t="s">
        <v>3</v>
      </c>
      <c r="D19" s="33"/>
      <c r="E19" s="34"/>
      <c r="F19" s="35"/>
      <c r="G19" s="33"/>
      <c r="H19" s="34">
        <f>(373164/(373164+318057))*Serie_Migracion!$B16</f>
        <v>-7612.0551892954636</v>
      </c>
      <c r="I19" s="34">
        <f>(373164/(373164+318057))*Serie_Migracion!$B16</f>
        <v>-7612.0551892954636</v>
      </c>
      <c r="J19" s="34">
        <f>(373164/(373164+318057))*Serie_Migracion!$B16</f>
        <v>-7612.0551892954636</v>
      </c>
      <c r="K19" s="34">
        <f>(373164/(373164+318057))*Serie_Migracion!$B16</f>
        <v>-7612.0551892954636</v>
      </c>
      <c r="L19" s="34">
        <f>(373164/(373164+318057))*Serie_Migracion!$B16</f>
        <v>-7612.0551892954636</v>
      </c>
      <c r="M19" s="34">
        <f>(373164/(373164+318057))*Serie_Migracion!$B16</f>
        <v>-7612.0551892954636</v>
      </c>
      <c r="N19" s="34">
        <f>(373164/(373164+318057))*Serie_Migracion!$B16</f>
        <v>-7612.0551892954636</v>
      </c>
      <c r="O19" s="34">
        <f>(373164/(373164+318057))*Serie_Migracion!$B16</f>
        <v>-7612.0551892954636</v>
      </c>
      <c r="P19" s="34">
        <f>(373164/(373164+318057))*Serie_Migracion!$B16</f>
        <v>-7612.0551892954636</v>
      </c>
      <c r="Q19" s="34">
        <f>(373164/(373164+318057))*Serie_Migracion!$B16</f>
        <v>-7612.0551892954636</v>
      </c>
      <c r="R19" s="34">
        <f>(373164/(373164+318057))*Serie_Migracion!$B16</f>
        <v>-7612.0551892954636</v>
      </c>
      <c r="S19" s="34">
        <f>(373164/(373164+318057))*Serie_Migracion!$B16</f>
        <v>-7612.0551892954636</v>
      </c>
      <c r="T19" s="34">
        <f>(373164/(373164+318057))*Serie_Migracion!$B16</f>
        <v>-7612.0551892954636</v>
      </c>
      <c r="U19" s="34">
        <f>(373164/(373164+318057))*Serie_Migracion!$B16</f>
        <v>-7612.0551892954636</v>
      </c>
      <c r="V19" s="34">
        <f>(373164/(373164+318057))*Serie_Migracion!$B16</f>
        <v>-7612.0551892954636</v>
      </c>
      <c r="W19" s="34">
        <f>(373164/(373164+318057))*Serie_Migracion!$B16</f>
        <v>-7612.0551892954636</v>
      </c>
      <c r="X19" s="34">
        <f>(373164/(373164+318057))*Serie_Migracion!$B16</f>
        <v>-7612.0551892954636</v>
      </c>
      <c r="Y19" s="34">
        <f>(373164/(373164+318057))*Serie_Migracion!$B16</f>
        <v>-7612.0551892954636</v>
      </c>
      <c r="Z19" s="34">
        <f>(373164/(373164+318057))*Serie_Migracion!$B16</f>
        <v>-7612.0551892954636</v>
      </c>
      <c r="AA19" s="34">
        <f>(373164/(373164+318057))*Serie_Migracion!$B16</f>
        <v>-7612.0551892954636</v>
      </c>
      <c r="AB19" s="34">
        <f>(373164/(373164+318057))*Serie_Migracion!$B16</f>
        <v>-7612.0551892954636</v>
      </c>
      <c r="AC19" s="34">
        <f>(373164/(373164+318057))*Serie_Migracion!$B16</f>
        <v>-7612.0551892954636</v>
      </c>
      <c r="AD19" s="34">
        <f>(373164/(373164+318057))*Serie_Migracion!$B16</f>
        <v>-7612.0551892954636</v>
      </c>
      <c r="AE19" s="34">
        <f>(373164/(373164+318057))*Serie_Migracion!$B16</f>
        <v>-7612.0551892954636</v>
      </c>
      <c r="AF19" s="34">
        <f>(373164/(373164+318057))*Serie_Migracion!$B16</f>
        <v>-7612.0551892954636</v>
      </c>
      <c r="AG19" s="34">
        <f>(373164/(373164+318057))*Serie_Migracion!$B16</f>
        <v>-7612.0551892954636</v>
      </c>
      <c r="AH19" s="34">
        <f>(373164/(373164+318057))*Serie_Migracion!$B16</f>
        <v>-7612.0551892954636</v>
      </c>
      <c r="AI19" s="34">
        <f>(373164/(373164+318057))*Serie_Migracion!$B16</f>
        <v>-7612.0551892954636</v>
      </c>
      <c r="AJ19" s="34">
        <f>(373164/(373164+318057))*Serie_Migracion!$B16</f>
        <v>-7612.0551892954636</v>
      </c>
      <c r="AK19" s="34">
        <f>(373164/(373164+318057))*Serie_Migracion!$B16</f>
        <v>-7612.0551892954636</v>
      </c>
      <c r="AL19" s="34">
        <f>(373164/(373164+318057))*Serie_Migracion!$B16</f>
        <v>-7612.0551892954636</v>
      </c>
      <c r="AM19" s="34">
        <f>(373164/(373164+318057))*Serie_Migracion!$B16</f>
        <v>-7612.0551892954636</v>
      </c>
      <c r="AN19" s="34">
        <f>(373164/(373164+318057))*Serie_Migracion!$B16</f>
        <v>-7612.0551892954636</v>
      </c>
      <c r="AO19" s="34">
        <f>(373164/(373164+318057))*Serie_Migracion!$B16</f>
        <v>-7612.0551892954636</v>
      </c>
      <c r="AP19" s="34">
        <f>(373164/(373164+318057))*Serie_Migracion!$B16</f>
        <v>-7612.0551892954636</v>
      </c>
      <c r="AQ19" s="34">
        <f>(373164/(373164+318057))*Serie_Migracion!$B16</f>
        <v>-7612.0551892954636</v>
      </c>
      <c r="AR19" s="34">
        <f>(373164/(373164+318057))*Serie_Migracion!$B16</f>
        <v>-7612.0551892954636</v>
      </c>
      <c r="AS19" s="34">
        <f>(373164/(373164+318057))*Serie_Migracion!$B16</f>
        <v>-7612.0551892954636</v>
      </c>
      <c r="AT19" s="34">
        <f>(373164/(373164+318057))*Serie_Migracion!$B16</f>
        <v>-7612.0551892954636</v>
      </c>
      <c r="AU19" s="34">
        <f>(373164/(373164+318057))*Serie_Migracion!$B16</f>
        <v>-7612.0551892954636</v>
      </c>
      <c r="AV19" s="34">
        <f>(373164/(373164+318057))*Serie_Migracion!$B16</f>
        <v>-7612.0551892954636</v>
      </c>
      <c r="AW19" s="34">
        <f>(373164/(373164+318057))*Serie_Migracion!$B16</f>
        <v>-7612.0551892954636</v>
      </c>
      <c r="AX19" s="34">
        <f>(373164/(373164+318057))*Serie_Migracion!$B16</f>
        <v>-7612.0551892954636</v>
      </c>
      <c r="AY19" s="34">
        <f>(373164/(373164+318057))*Serie_Migracion!$B16</f>
        <v>-7612.0551892954636</v>
      </c>
      <c r="AZ19" s="34">
        <f>(373164/(373164+318057))*Serie_Migracion!$B16</f>
        <v>-7612.0551892954636</v>
      </c>
      <c r="BA19" s="34">
        <f>(373164/(373164+318057))*Serie_Migracion!$B16</f>
        <v>-7612.0551892954636</v>
      </c>
      <c r="BB19" s="34">
        <f>(373164/(373164+318057))*Serie_Migracion!$B16</f>
        <v>-7612.0551892954636</v>
      </c>
      <c r="BC19" s="34">
        <f>(373164/(373164+318057))*Serie_Migracion!$B16</f>
        <v>-7612.0551892954636</v>
      </c>
      <c r="BD19" s="34">
        <f>(373164/(373164+318057))*Serie_Migracion!$B16</f>
        <v>-7612.0551892954636</v>
      </c>
      <c r="BE19" s="34">
        <f>(373164/(373164+318057))*Serie_Migracion!$B16</f>
        <v>-7612.0551892954636</v>
      </c>
      <c r="BF19" s="34">
        <f>(373164/(373164+318057))*Serie_Migracion!$B16</f>
        <v>-7612.0551892954636</v>
      </c>
      <c r="BG19" s="34">
        <f>(373164/(373164+318057))*Serie_Migracion!$B16</f>
        <v>-7612.0551892954636</v>
      </c>
      <c r="BH19" s="34">
        <f>(373164/(373164+318057))*Serie_Migracion!$B16</f>
        <v>-7612.0551892954636</v>
      </c>
      <c r="BI19" s="34">
        <f>(373164/(373164+318057))*Serie_Migracion!$B16</f>
        <v>-7612.0551892954636</v>
      </c>
      <c r="BJ19" s="34">
        <f>(373164/(373164+318057))*Serie_Migracion!$B16</f>
        <v>-7612.0551892954636</v>
      </c>
      <c r="BK19" s="34">
        <f>(373164/(373164+318057))*Serie_Migracion!$B16</f>
        <v>-7612.0551892954636</v>
      </c>
      <c r="BL19" s="34">
        <f>(373164/(373164+318057))*Serie_Migracion!$B16</f>
        <v>-7612.0551892954636</v>
      </c>
      <c r="BM19" s="34">
        <f>(373164/(373164+318057))*Serie_Migracion!$B16</f>
        <v>-7612.0551892954636</v>
      </c>
      <c r="BN19" s="34">
        <f>(373164/(373164+318057))*Serie_Migracion!$B16</f>
        <v>-7612.0551892954636</v>
      </c>
      <c r="BO19" s="34">
        <f>(373164/(373164+318057))*Serie_Migracion!$B16</f>
        <v>-7612.0551892954636</v>
      </c>
      <c r="BP19" s="34">
        <f>(373164/(373164+318057))*Serie_Migracion!$B16</f>
        <v>-7612.0551892954636</v>
      </c>
      <c r="BQ19" s="34">
        <f>(373164/(373164+318057))*Serie_Migracion!$B16</f>
        <v>-7612.0551892954636</v>
      </c>
      <c r="BR19" s="34">
        <f>(373164/(373164+318057))*Serie_Migracion!$B16</f>
        <v>-7612.0551892954636</v>
      </c>
      <c r="BS19" s="34">
        <f>(373164/(373164+318057))*Serie_Migracion!$B16</f>
        <v>-7612.0551892954636</v>
      </c>
      <c r="BT19" s="34">
        <f>(373164/(373164+318057))*Serie_Migracion!$B16</f>
        <v>-7612.0551892954636</v>
      </c>
      <c r="BU19" s="34">
        <f>(373164/(373164+318057))*Serie_Migracion!$B16</f>
        <v>-7612.0551892954636</v>
      </c>
      <c r="BV19" s="34">
        <f>(373164/(373164+318057))*Serie_Migracion!$B16</f>
        <v>-7612.0551892954636</v>
      </c>
      <c r="BW19" s="34">
        <f>(373164/(373164+318057))*Serie_Migracion!$B16</f>
        <v>-7612.0551892954636</v>
      </c>
      <c r="BX19" s="34">
        <f>(373164/(373164+318057))*Serie_Migracion!$B16</f>
        <v>-7612.0551892954636</v>
      </c>
      <c r="BY19" s="34">
        <f>(373164/(373164+318057))*Serie_Migracion!$B16</f>
        <v>-7612.0551892954636</v>
      </c>
      <c r="BZ19" s="34">
        <f>(373164/(373164+318057))*Serie_Migracion!$B16</f>
        <v>-7612.0551892954636</v>
      </c>
      <c r="CA19" s="34">
        <f>(373164/(373164+318057))*Serie_Migracion!$B16</f>
        <v>-7612.0551892954636</v>
      </c>
      <c r="CB19" s="34">
        <f>(373164/(373164+318057))*Serie_Migracion!$B16</f>
        <v>-7612.0551892954636</v>
      </c>
      <c r="CC19" s="34">
        <f>(373164/(373164+318057))*Serie_Migracion!$B16</f>
        <v>-7612.0551892954636</v>
      </c>
      <c r="CD19" s="34">
        <f>(373164/(373164+318057))*Serie_Migracion!$B16</f>
        <v>-7612.0551892954636</v>
      </c>
      <c r="CE19" s="34">
        <f>(373164/(373164+318057))*Serie_Migracion!$B16</f>
        <v>-7612.0551892954636</v>
      </c>
      <c r="CF19" s="34">
        <f>(373164/(373164+318057))*Serie_Migracion!$B16</f>
        <v>-7612.0551892954636</v>
      </c>
      <c r="CG19" s="34">
        <f>(373164/(373164+318057))*Serie_Migracion!$B16</f>
        <v>-7612.0551892954636</v>
      </c>
      <c r="CH19" s="34">
        <f>(373164/(373164+318057))*Serie_Migracion!$B16</f>
        <v>-7612.0551892954636</v>
      </c>
      <c r="CI19" s="34">
        <f>(373164/(373164+318057))*Serie_Migracion!$B16</f>
        <v>-7612.0551892954636</v>
      </c>
      <c r="CJ19" s="34">
        <f>(373164/(373164+318057))*Serie_Migracion!$B16</f>
        <v>-7612.0551892954636</v>
      </c>
      <c r="CK19" s="34">
        <f>(373164/(373164+318057))*Serie_Migracion!$B16</f>
        <v>-7612.0551892954636</v>
      </c>
      <c r="CL19" s="34">
        <f>(373164/(373164+318057))*Serie_Migracion!$B16</f>
        <v>-7612.0551892954636</v>
      </c>
      <c r="CM19" s="34">
        <f>(373164/(373164+318057))*Serie_Migracion!$B16</f>
        <v>-7612.0551892954636</v>
      </c>
      <c r="CN19" s="34">
        <f>(373164/(373164+318057))*Serie_Migracion!$B16</f>
        <v>-7612.0551892954636</v>
      </c>
      <c r="CO19" s="34">
        <f>(373164/(373164+318057))*Serie_Migracion!$B16</f>
        <v>-7612.0551892954636</v>
      </c>
      <c r="CP19" s="34">
        <f>(373164/(373164+318057))*Serie_Migracion!$B16</f>
        <v>-7612.0551892954636</v>
      </c>
      <c r="CQ19" s="34">
        <f>(373164/(373164+318057))*Serie_Migracion!$B16</f>
        <v>-7612.0551892954636</v>
      </c>
      <c r="CR19" s="34">
        <f>(373164/(373164+318057))*Serie_Migracion!$B16</f>
        <v>-7612.0551892954636</v>
      </c>
      <c r="CS19" s="34">
        <f>(373164/(373164+318057))*Serie_Migracion!$B16</f>
        <v>-7612.0551892954636</v>
      </c>
      <c r="CT19" s="34">
        <f>(373164/(373164+318057))*Serie_Migracion!$B16</f>
        <v>-7612.0551892954636</v>
      </c>
      <c r="CU19" s="34">
        <f>(373164/(373164+318057))*Serie_Migracion!$B16</f>
        <v>-7612.0551892954636</v>
      </c>
      <c r="CV19" s="34">
        <f>(373164/(373164+318057))*Serie_Migracion!$B16</f>
        <v>-7612.0551892954636</v>
      </c>
      <c r="CW19" s="34">
        <f>(373164/(373164+318057))*Serie_Migracion!$B16</f>
        <v>-7612.0551892954636</v>
      </c>
      <c r="CX19" s="34">
        <f>(373164/(373164+318057))*Serie_Migracion!$B16</f>
        <v>-7612.0551892954636</v>
      </c>
      <c r="CY19" s="34">
        <f>(373164/(373164+318057))*Serie_Migracion!$B16</f>
        <v>-7612.0551892954636</v>
      </c>
      <c r="CZ19" s="34">
        <f>(373164/(373164+318057))*Serie_Migracion!$B16</f>
        <v>-7612.0551892954636</v>
      </c>
      <c r="DA19" s="34">
        <f>(373164/(373164+318057))*Serie_Migracion!$B16</f>
        <v>-7612.0551892954636</v>
      </c>
      <c r="DB19" s="34">
        <f>(373164/(373164+318057))*Serie_Migracion!$B16</f>
        <v>-7612.0551892954636</v>
      </c>
      <c r="DC19" s="34">
        <f>(373164/(373164+318057))*Serie_Migracion!$B16</f>
        <v>-7612.0551892954636</v>
      </c>
      <c r="DD19" s="33">
        <f>(318057/(373164+318057))*Serie_Migracion!$B16</f>
        <v>-6487.9448107045364</v>
      </c>
      <c r="DE19" s="33">
        <f>(318057/(373164+318057))*Serie_Migracion!$B16</f>
        <v>-6487.9448107045364</v>
      </c>
      <c r="DF19" s="33">
        <f>(318057/(373164+318057))*Serie_Migracion!$B16</f>
        <v>-6487.9448107045364</v>
      </c>
      <c r="DG19" s="33">
        <f>(318057/(373164+318057))*Serie_Migracion!$B16</f>
        <v>-6487.9448107045364</v>
      </c>
      <c r="DH19" s="33">
        <f>(318057/(373164+318057))*Serie_Migracion!$B16</f>
        <v>-6487.9448107045364</v>
      </c>
      <c r="DI19" s="33">
        <f>(318057/(373164+318057))*Serie_Migracion!$B16</f>
        <v>-6487.9448107045364</v>
      </c>
      <c r="DJ19" s="33">
        <f>(318057/(373164+318057))*Serie_Migracion!$B16</f>
        <v>-6487.9448107045364</v>
      </c>
      <c r="DK19" s="33">
        <f>(318057/(373164+318057))*Serie_Migracion!$B16</f>
        <v>-6487.9448107045364</v>
      </c>
      <c r="DL19" s="33">
        <f>(318057/(373164+318057))*Serie_Migracion!$B16</f>
        <v>-6487.9448107045364</v>
      </c>
      <c r="DM19" s="33">
        <f>(318057/(373164+318057))*Serie_Migracion!$B16</f>
        <v>-6487.9448107045364</v>
      </c>
      <c r="DN19" s="33">
        <f>(318057/(373164+318057))*Serie_Migracion!$B16</f>
        <v>-6487.9448107045364</v>
      </c>
      <c r="DO19" s="33">
        <f>(318057/(373164+318057))*Serie_Migracion!$B16</f>
        <v>-6487.9448107045364</v>
      </c>
      <c r="DP19" s="33">
        <f>(318057/(373164+318057))*Serie_Migracion!$B16</f>
        <v>-6487.9448107045364</v>
      </c>
      <c r="DQ19" s="33">
        <f>(318057/(373164+318057))*Serie_Migracion!$B16</f>
        <v>-6487.9448107045364</v>
      </c>
      <c r="DR19" s="33">
        <f>(318057/(373164+318057))*Serie_Migracion!$B16</f>
        <v>-6487.9448107045364</v>
      </c>
      <c r="DS19" s="33">
        <f>(318057/(373164+318057))*Serie_Migracion!$B16</f>
        <v>-6487.9448107045364</v>
      </c>
      <c r="DT19" s="33">
        <f>(318057/(373164+318057))*Serie_Migracion!$B16</f>
        <v>-6487.9448107045364</v>
      </c>
      <c r="DU19" s="33">
        <f>(318057/(373164+318057))*Serie_Migracion!$B16</f>
        <v>-6487.9448107045364</v>
      </c>
      <c r="DV19" s="33">
        <f>(318057/(373164+318057))*Serie_Migracion!$B16</f>
        <v>-6487.9448107045364</v>
      </c>
      <c r="DW19" s="33">
        <f>(318057/(373164+318057))*Serie_Migracion!$B16</f>
        <v>-6487.9448107045364</v>
      </c>
      <c r="DX19" s="33">
        <f>(318057/(373164+318057))*Serie_Migracion!$B16</f>
        <v>-6487.9448107045364</v>
      </c>
      <c r="DY19" s="33">
        <f>(318057/(373164+318057))*Serie_Migracion!$B16</f>
        <v>-6487.9448107045364</v>
      </c>
      <c r="DZ19" s="33">
        <f>(318057/(373164+318057))*Serie_Migracion!$B16</f>
        <v>-6487.9448107045364</v>
      </c>
      <c r="EA19" s="33">
        <f>(318057/(373164+318057))*Serie_Migracion!$B16</f>
        <v>-6487.9448107045364</v>
      </c>
      <c r="EB19" s="33">
        <f>(318057/(373164+318057))*Serie_Migracion!$B16</f>
        <v>-6487.9448107045364</v>
      </c>
      <c r="EC19" s="33">
        <f>(318057/(373164+318057))*Serie_Migracion!$B16</f>
        <v>-6487.9448107045364</v>
      </c>
      <c r="ED19" s="33">
        <f>(318057/(373164+318057))*Serie_Migracion!$B16</f>
        <v>-6487.9448107045364</v>
      </c>
      <c r="EE19" s="33">
        <f>(318057/(373164+318057))*Serie_Migracion!$B16</f>
        <v>-6487.9448107045364</v>
      </c>
      <c r="EF19" s="33">
        <f>(318057/(373164+318057))*Serie_Migracion!$B16</f>
        <v>-6487.9448107045364</v>
      </c>
      <c r="EG19" s="33">
        <f>(318057/(373164+318057))*Serie_Migracion!$B16</f>
        <v>-6487.9448107045364</v>
      </c>
      <c r="EH19" s="33">
        <f>(318057/(373164+318057))*Serie_Migracion!$B16</f>
        <v>-6487.9448107045364</v>
      </c>
      <c r="EI19" s="33">
        <f>(318057/(373164+318057))*Serie_Migracion!$B16</f>
        <v>-6487.9448107045364</v>
      </c>
      <c r="EJ19" s="33">
        <f>(318057/(373164+318057))*Serie_Migracion!$B16</f>
        <v>-6487.9448107045364</v>
      </c>
      <c r="EK19" s="33">
        <f>(318057/(373164+318057))*Serie_Migracion!$B16</f>
        <v>-6487.9448107045364</v>
      </c>
      <c r="EL19" s="33">
        <f>(318057/(373164+318057))*Serie_Migracion!$B16</f>
        <v>-6487.9448107045364</v>
      </c>
      <c r="EM19" s="33">
        <f>(318057/(373164+318057))*Serie_Migracion!$B16</f>
        <v>-6487.9448107045364</v>
      </c>
      <c r="EN19" s="33">
        <f>(318057/(373164+318057))*Serie_Migracion!$B16</f>
        <v>-6487.9448107045364</v>
      </c>
      <c r="EO19" s="33">
        <f>(318057/(373164+318057))*Serie_Migracion!$B16</f>
        <v>-6487.9448107045364</v>
      </c>
      <c r="EP19" s="33">
        <f>(318057/(373164+318057))*Serie_Migracion!$B16</f>
        <v>-6487.9448107045364</v>
      </c>
      <c r="EQ19" s="33">
        <f>(318057/(373164+318057))*Serie_Migracion!$B16</f>
        <v>-6487.9448107045364</v>
      </c>
      <c r="ER19" s="33">
        <f>(318057/(373164+318057))*Serie_Migracion!$B16</f>
        <v>-6487.9448107045364</v>
      </c>
      <c r="ES19" s="33">
        <f>(318057/(373164+318057))*Serie_Migracion!$B16</f>
        <v>-6487.9448107045364</v>
      </c>
      <c r="ET19" s="33">
        <f>(318057/(373164+318057))*Serie_Migracion!$B16</f>
        <v>-6487.9448107045364</v>
      </c>
      <c r="EU19" s="33">
        <f>(318057/(373164+318057))*Serie_Migracion!$B16</f>
        <v>-6487.9448107045364</v>
      </c>
      <c r="EV19" s="33">
        <f>(318057/(373164+318057))*Serie_Migracion!$B16</f>
        <v>-6487.9448107045364</v>
      </c>
      <c r="EW19" s="33">
        <f>(318057/(373164+318057))*Serie_Migracion!$B16</f>
        <v>-6487.9448107045364</v>
      </c>
      <c r="EX19" s="33">
        <f>(318057/(373164+318057))*Serie_Migracion!$B16</f>
        <v>-6487.9448107045364</v>
      </c>
      <c r="EY19" s="33">
        <f>(318057/(373164+318057))*Serie_Migracion!$B16</f>
        <v>-6487.9448107045364</v>
      </c>
      <c r="EZ19" s="33">
        <f>(318057/(373164+318057))*Serie_Migracion!$B16</f>
        <v>-6487.9448107045364</v>
      </c>
      <c r="FA19" s="33">
        <f>(318057/(373164+318057))*Serie_Migracion!$B16</f>
        <v>-6487.9448107045364</v>
      </c>
      <c r="FB19" s="33">
        <f>(318057/(373164+318057))*Serie_Migracion!$B16</f>
        <v>-6487.9448107045364</v>
      </c>
      <c r="FC19" s="33">
        <f>(318057/(373164+318057))*Serie_Migracion!$B16</f>
        <v>-6487.9448107045364</v>
      </c>
      <c r="FD19" s="33">
        <f>(318057/(373164+318057))*Serie_Migracion!$B16</f>
        <v>-6487.9448107045364</v>
      </c>
      <c r="FE19" s="33">
        <f>(318057/(373164+318057))*Serie_Migracion!$B16</f>
        <v>-6487.9448107045364</v>
      </c>
      <c r="FF19" s="33">
        <f>(318057/(373164+318057))*Serie_Migracion!$B16</f>
        <v>-6487.9448107045364</v>
      </c>
      <c r="FG19" s="33">
        <f>(318057/(373164+318057))*Serie_Migracion!$B16</f>
        <v>-6487.9448107045364</v>
      </c>
      <c r="FH19" s="33">
        <f>(318057/(373164+318057))*Serie_Migracion!$B16</f>
        <v>-6487.9448107045364</v>
      </c>
      <c r="FI19" s="33">
        <f>(318057/(373164+318057))*Serie_Migracion!$B16</f>
        <v>-6487.9448107045364</v>
      </c>
      <c r="FJ19" s="33">
        <f>(318057/(373164+318057))*Serie_Migracion!$B16</f>
        <v>-6487.9448107045364</v>
      </c>
      <c r="FK19" s="33">
        <f>(318057/(373164+318057))*Serie_Migracion!$B16</f>
        <v>-6487.9448107045364</v>
      </c>
      <c r="FL19" s="33">
        <f>(318057/(373164+318057))*Serie_Migracion!$B16</f>
        <v>-6487.9448107045364</v>
      </c>
      <c r="FM19" s="33">
        <f>(318057/(373164+318057))*Serie_Migracion!$B16</f>
        <v>-6487.9448107045364</v>
      </c>
      <c r="FN19" s="33">
        <f>(318057/(373164+318057))*Serie_Migracion!$B16</f>
        <v>-6487.9448107045364</v>
      </c>
      <c r="FO19" s="33">
        <f>(318057/(373164+318057))*Serie_Migracion!$B16</f>
        <v>-6487.9448107045364</v>
      </c>
      <c r="FP19" s="33">
        <f>(318057/(373164+318057))*Serie_Migracion!$B16</f>
        <v>-6487.9448107045364</v>
      </c>
      <c r="FQ19" s="33">
        <f>(318057/(373164+318057))*Serie_Migracion!$B16</f>
        <v>-6487.9448107045364</v>
      </c>
      <c r="FR19" s="33">
        <f>(318057/(373164+318057))*Serie_Migracion!$B16</f>
        <v>-6487.9448107045364</v>
      </c>
      <c r="FS19" s="33">
        <f>(318057/(373164+318057))*Serie_Migracion!$B16</f>
        <v>-6487.9448107045364</v>
      </c>
      <c r="FT19" s="33">
        <f>(318057/(373164+318057))*Serie_Migracion!$B16</f>
        <v>-6487.9448107045364</v>
      </c>
      <c r="FU19" s="33">
        <f>(318057/(373164+318057))*Serie_Migracion!$B16</f>
        <v>-6487.9448107045364</v>
      </c>
      <c r="FV19" s="33">
        <f>(318057/(373164+318057))*Serie_Migracion!$B16</f>
        <v>-6487.9448107045364</v>
      </c>
      <c r="FW19" s="33">
        <f>(318057/(373164+318057))*Serie_Migracion!$B16</f>
        <v>-6487.9448107045364</v>
      </c>
      <c r="FX19" s="33">
        <f>(318057/(373164+318057))*Serie_Migracion!$B16</f>
        <v>-6487.9448107045364</v>
      </c>
      <c r="FY19" s="33">
        <f>(318057/(373164+318057))*Serie_Migracion!$B16</f>
        <v>-6487.9448107045364</v>
      </c>
      <c r="FZ19" s="33">
        <f>(318057/(373164+318057))*Serie_Migracion!$B16</f>
        <v>-6487.9448107045364</v>
      </c>
      <c r="GA19" s="33">
        <f>(318057/(373164+318057))*Serie_Migracion!$B16</f>
        <v>-6487.9448107045364</v>
      </c>
      <c r="GB19" s="33">
        <f>(318057/(373164+318057))*Serie_Migracion!$B16</f>
        <v>-6487.9448107045364</v>
      </c>
      <c r="GC19" s="33">
        <f>(318057/(373164+318057))*Serie_Migracion!$B16</f>
        <v>-6487.9448107045364</v>
      </c>
      <c r="GD19" s="33">
        <f>(318057/(373164+318057))*Serie_Migracion!$B16</f>
        <v>-6487.9448107045364</v>
      </c>
      <c r="GE19" s="33">
        <f>(318057/(373164+318057))*Serie_Migracion!$B16</f>
        <v>-6487.9448107045364</v>
      </c>
      <c r="GF19" s="33">
        <f>(318057/(373164+318057))*Serie_Migracion!$B16</f>
        <v>-6487.9448107045364</v>
      </c>
      <c r="GG19" s="33">
        <f>(318057/(373164+318057))*Serie_Migracion!$B16</f>
        <v>-6487.9448107045364</v>
      </c>
      <c r="GH19" s="33">
        <f>(318057/(373164+318057))*Serie_Migracion!$B16</f>
        <v>-6487.9448107045364</v>
      </c>
      <c r="GI19" s="33">
        <f>(318057/(373164+318057))*Serie_Migracion!$B16</f>
        <v>-6487.9448107045364</v>
      </c>
      <c r="GJ19" s="33">
        <f>(318057/(373164+318057))*Serie_Migracion!$B16</f>
        <v>-6487.9448107045364</v>
      </c>
      <c r="GK19" s="33">
        <f>(318057/(373164+318057))*Serie_Migracion!$B16</f>
        <v>-6487.9448107045364</v>
      </c>
      <c r="GL19" s="33">
        <f>(318057/(373164+318057))*Serie_Migracion!$B16</f>
        <v>-6487.9448107045364</v>
      </c>
      <c r="GM19" s="33">
        <f>(318057/(373164+318057))*Serie_Migracion!$B16</f>
        <v>-6487.9448107045364</v>
      </c>
      <c r="GN19" s="33">
        <f>(318057/(373164+318057))*Serie_Migracion!$B16</f>
        <v>-6487.9448107045364</v>
      </c>
      <c r="GO19" s="33">
        <f>(318057/(373164+318057))*Serie_Migracion!$B16</f>
        <v>-6487.9448107045364</v>
      </c>
      <c r="GP19" s="33">
        <f>(318057/(373164+318057))*Serie_Migracion!$B16</f>
        <v>-6487.9448107045364</v>
      </c>
      <c r="GQ19" s="33">
        <f>(318057/(373164+318057))*Serie_Migracion!$B16</f>
        <v>-6487.9448107045364</v>
      </c>
      <c r="GR19" s="33">
        <f>(318057/(373164+318057))*Serie_Migracion!$B16</f>
        <v>-6487.9448107045364</v>
      </c>
      <c r="GS19" s="33">
        <f>(318057/(373164+318057))*Serie_Migracion!$B16</f>
        <v>-6487.9448107045364</v>
      </c>
      <c r="GT19" s="33">
        <f>(318057/(373164+318057))*Serie_Migracion!$B16</f>
        <v>-6487.9448107045364</v>
      </c>
      <c r="GU19" s="33">
        <f>(318057/(373164+318057))*Serie_Migracion!$B16</f>
        <v>-6487.9448107045364</v>
      </c>
      <c r="GV19" s="33">
        <f>(318057/(373164+318057))*Serie_Migracion!$B16</f>
        <v>-6487.9448107045364</v>
      </c>
      <c r="GW19" s="33">
        <f>(318057/(373164+318057))*Serie_Migracion!$B16</f>
        <v>-6487.9448107045364</v>
      </c>
      <c r="GX19" s="33">
        <f>(318057/(373164+318057))*Serie_Migracion!$B16</f>
        <v>-6487.9448107045364</v>
      </c>
      <c r="GY19" s="33">
        <f>(318057/(373164+318057))*Serie_Migracion!$B16</f>
        <v>-6487.9448107045364</v>
      </c>
      <c r="GZ19" s="33">
        <f>(318057/(373164+318057))*Serie_Migracion!$B16</f>
        <v>-6487.9448107045364</v>
      </c>
      <c r="HA19" s="33"/>
      <c r="HB19" s="34"/>
      <c r="HC19" s="34"/>
      <c r="HD19" s="34"/>
      <c r="HE19" s="34"/>
      <c r="HF19" s="34"/>
      <c r="HG19" s="34"/>
      <c r="HH19" s="34"/>
      <c r="HI19" s="34"/>
      <c r="HJ19" s="34"/>
      <c r="HK19" s="34"/>
      <c r="HL19" s="34"/>
      <c r="HM19" s="34"/>
      <c r="HN19" s="34"/>
      <c r="HO19" s="34"/>
      <c r="HP19" s="34"/>
      <c r="HQ19" s="34"/>
      <c r="HR19" s="34"/>
      <c r="HS19" s="34"/>
      <c r="HT19" s="34"/>
      <c r="HU19" s="34"/>
      <c r="HV19" s="34"/>
      <c r="HW19" s="34"/>
      <c r="HX19" s="34"/>
      <c r="HY19" s="34"/>
      <c r="HZ19" s="34"/>
      <c r="IA19" s="34"/>
      <c r="IB19" s="34"/>
      <c r="IC19" s="34"/>
      <c r="ID19" s="34"/>
      <c r="IE19" s="34"/>
      <c r="IF19" s="34"/>
      <c r="IG19" s="34"/>
      <c r="IH19" s="34"/>
      <c r="II19" s="34"/>
      <c r="IJ19" s="34"/>
      <c r="IK19" s="34"/>
      <c r="IL19" s="34"/>
      <c r="IM19" s="34"/>
      <c r="IN19" s="34"/>
      <c r="IO19" s="34"/>
      <c r="IP19" s="34"/>
      <c r="IQ19" s="34"/>
      <c r="IR19" s="34"/>
      <c r="IS19" s="34"/>
      <c r="IT19" s="34"/>
      <c r="IU19" s="34"/>
      <c r="IV19" s="34"/>
      <c r="IW19" s="34"/>
      <c r="IX19" s="34"/>
      <c r="IY19" s="34"/>
      <c r="IZ19" s="34"/>
      <c r="JA19" s="34"/>
      <c r="JB19" s="34"/>
      <c r="JC19" s="34"/>
      <c r="JD19" s="34"/>
      <c r="JE19" s="34"/>
      <c r="JF19" s="34"/>
      <c r="JG19" s="34"/>
      <c r="JH19" s="34"/>
      <c r="JI19" s="34"/>
      <c r="JJ19" s="34"/>
      <c r="JK19" s="34"/>
      <c r="JL19" s="34"/>
      <c r="JM19" s="34"/>
      <c r="JN19" s="34"/>
      <c r="JO19" s="34"/>
      <c r="JP19" s="34"/>
      <c r="JQ19" s="34"/>
      <c r="JR19" s="34"/>
      <c r="JS19" s="34"/>
      <c r="JT19" s="34"/>
      <c r="JU19" s="34"/>
      <c r="JV19" s="34"/>
      <c r="JW19" s="34"/>
      <c r="JX19" s="34"/>
      <c r="JY19" s="34"/>
      <c r="JZ19" s="34"/>
      <c r="KA19" s="34"/>
      <c r="KB19" s="34"/>
      <c r="KC19" s="34"/>
      <c r="KD19" s="34"/>
      <c r="KE19" s="34"/>
      <c r="KF19" s="34"/>
      <c r="KG19" s="34"/>
      <c r="KH19" s="34"/>
      <c r="KI19" s="34"/>
      <c r="KJ19" s="34"/>
      <c r="KK19" s="34"/>
      <c r="KL19" s="34"/>
      <c r="KM19" s="34"/>
      <c r="KN19" s="34"/>
      <c r="KO19" s="34"/>
      <c r="KP19" s="34"/>
      <c r="KQ19" s="34"/>
      <c r="KR19" s="34"/>
      <c r="KS19" s="34"/>
      <c r="KT19" s="34"/>
      <c r="KU19" s="34"/>
      <c r="KV19" s="34"/>
      <c r="KW19" s="35"/>
    </row>
    <row r="20" spans="1:309" s="16" customFormat="1" ht="13.2">
      <c r="A20" s="20" t="s">
        <v>307</v>
      </c>
      <c r="B20" s="32">
        <v>2033</v>
      </c>
      <c r="C20" s="20" t="s">
        <v>3</v>
      </c>
      <c r="D20" s="36"/>
      <c r="E20" s="37"/>
      <c r="F20" s="38"/>
      <c r="G20" s="36"/>
      <c r="H20" s="34">
        <f>(373164/(373164+318057))*Serie_Migracion!$B17</f>
        <v>-7504.0827752629039</v>
      </c>
      <c r="I20" s="34">
        <f>(373164/(373164+318057))*Serie_Migracion!$B17</f>
        <v>-7504.0827752629039</v>
      </c>
      <c r="J20" s="34">
        <f>(373164/(373164+318057))*Serie_Migracion!$B17</f>
        <v>-7504.0827752629039</v>
      </c>
      <c r="K20" s="34">
        <f>(373164/(373164+318057))*Serie_Migracion!$B17</f>
        <v>-7504.0827752629039</v>
      </c>
      <c r="L20" s="34">
        <f>(373164/(373164+318057))*Serie_Migracion!$B17</f>
        <v>-7504.0827752629039</v>
      </c>
      <c r="M20" s="34">
        <f>(373164/(373164+318057))*Serie_Migracion!$B17</f>
        <v>-7504.0827752629039</v>
      </c>
      <c r="N20" s="34">
        <f>(373164/(373164+318057))*Serie_Migracion!$B17</f>
        <v>-7504.0827752629039</v>
      </c>
      <c r="O20" s="34">
        <f>(373164/(373164+318057))*Serie_Migracion!$B17</f>
        <v>-7504.0827752629039</v>
      </c>
      <c r="P20" s="34">
        <f>(373164/(373164+318057))*Serie_Migracion!$B17</f>
        <v>-7504.0827752629039</v>
      </c>
      <c r="Q20" s="34">
        <f>(373164/(373164+318057))*Serie_Migracion!$B17</f>
        <v>-7504.0827752629039</v>
      </c>
      <c r="R20" s="34">
        <f>(373164/(373164+318057))*Serie_Migracion!$B17</f>
        <v>-7504.0827752629039</v>
      </c>
      <c r="S20" s="34">
        <f>(373164/(373164+318057))*Serie_Migracion!$B17</f>
        <v>-7504.0827752629039</v>
      </c>
      <c r="T20" s="34">
        <f>(373164/(373164+318057))*Serie_Migracion!$B17</f>
        <v>-7504.0827752629039</v>
      </c>
      <c r="U20" s="34">
        <f>(373164/(373164+318057))*Serie_Migracion!$B17</f>
        <v>-7504.0827752629039</v>
      </c>
      <c r="V20" s="34">
        <f>(373164/(373164+318057))*Serie_Migracion!$B17</f>
        <v>-7504.0827752629039</v>
      </c>
      <c r="W20" s="34">
        <f>(373164/(373164+318057))*Serie_Migracion!$B17</f>
        <v>-7504.0827752629039</v>
      </c>
      <c r="X20" s="34">
        <f>(373164/(373164+318057))*Serie_Migracion!$B17</f>
        <v>-7504.0827752629039</v>
      </c>
      <c r="Y20" s="34">
        <f>(373164/(373164+318057))*Serie_Migracion!$B17</f>
        <v>-7504.0827752629039</v>
      </c>
      <c r="Z20" s="34">
        <f>(373164/(373164+318057))*Serie_Migracion!$B17</f>
        <v>-7504.0827752629039</v>
      </c>
      <c r="AA20" s="34">
        <f>(373164/(373164+318057))*Serie_Migracion!$B17</f>
        <v>-7504.0827752629039</v>
      </c>
      <c r="AB20" s="34">
        <f>(373164/(373164+318057))*Serie_Migracion!$B17</f>
        <v>-7504.0827752629039</v>
      </c>
      <c r="AC20" s="34">
        <f>(373164/(373164+318057))*Serie_Migracion!$B17</f>
        <v>-7504.0827752629039</v>
      </c>
      <c r="AD20" s="34">
        <f>(373164/(373164+318057))*Serie_Migracion!$B17</f>
        <v>-7504.0827752629039</v>
      </c>
      <c r="AE20" s="34">
        <f>(373164/(373164+318057))*Serie_Migracion!$B17</f>
        <v>-7504.0827752629039</v>
      </c>
      <c r="AF20" s="34">
        <f>(373164/(373164+318057))*Serie_Migracion!$B17</f>
        <v>-7504.0827752629039</v>
      </c>
      <c r="AG20" s="34">
        <f>(373164/(373164+318057))*Serie_Migracion!$B17</f>
        <v>-7504.0827752629039</v>
      </c>
      <c r="AH20" s="34">
        <f>(373164/(373164+318057))*Serie_Migracion!$B17</f>
        <v>-7504.0827752629039</v>
      </c>
      <c r="AI20" s="34">
        <f>(373164/(373164+318057))*Serie_Migracion!$B17</f>
        <v>-7504.0827752629039</v>
      </c>
      <c r="AJ20" s="34">
        <f>(373164/(373164+318057))*Serie_Migracion!$B17</f>
        <v>-7504.0827752629039</v>
      </c>
      <c r="AK20" s="34">
        <f>(373164/(373164+318057))*Serie_Migracion!$B17</f>
        <v>-7504.0827752629039</v>
      </c>
      <c r="AL20" s="34">
        <f>(373164/(373164+318057))*Serie_Migracion!$B17</f>
        <v>-7504.0827752629039</v>
      </c>
      <c r="AM20" s="34">
        <f>(373164/(373164+318057))*Serie_Migracion!$B17</f>
        <v>-7504.0827752629039</v>
      </c>
      <c r="AN20" s="34">
        <f>(373164/(373164+318057))*Serie_Migracion!$B17</f>
        <v>-7504.0827752629039</v>
      </c>
      <c r="AO20" s="34">
        <f>(373164/(373164+318057))*Serie_Migracion!$B17</f>
        <v>-7504.0827752629039</v>
      </c>
      <c r="AP20" s="34">
        <f>(373164/(373164+318057))*Serie_Migracion!$B17</f>
        <v>-7504.0827752629039</v>
      </c>
      <c r="AQ20" s="34">
        <f>(373164/(373164+318057))*Serie_Migracion!$B17</f>
        <v>-7504.0827752629039</v>
      </c>
      <c r="AR20" s="34">
        <f>(373164/(373164+318057))*Serie_Migracion!$B17</f>
        <v>-7504.0827752629039</v>
      </c>
      <c r="AS20" s="34">
        <f>(373164/(373164+318057))*Serie_Migracion!$B17</f>
        <v>-7504.0827752629039</v>
      </c>
      <c r="AT20" s="34">
        <f>(373164/(373164+318057))*Serie_Migracion!$B17</f>
        <v>-7504.0827752629039</v>
      </c>
      <c r="AU20" s="34">
        <f>(373164/(373164+318057))*Serie_Migracion!$B17</f>
        <v>-7504.0827752629039</v>
      </c>
      <c r="AV20" s="34">
        <f>(373164/(373164+318057))*Serie_Migracion!$B17</f>
        <v>-7504.0827752629039</v>
      </c>
      <c r="AW20" s="34">
        <f>(373164/(373164+318057))*Serie_Migracion!$B17</f>
        <v>-7504.0827752629039</v>
      </c>
      <c r="AX20" s="34">
        <f>(373164/(373164+318057))*Serie_Migracion!$B17</f>
        <v>-7504.0827752629039</v>
      </c>
      <c r="AY20" s="34">
        <f>(373164/(373164+318057))*Serie_Migracion!$B17</f>
        <v>-7504.0827752629039</v>
      </c>
      <c r="AZ20" s="34">
        <f>(373164/(373164+318057))*Serie_Migracion!$B17</f>
        <v>-7504.0827752629039</v>
      </c>
      <c r="BA20" s="34">
        <f>(373164/(373164+318057))*Serie_Migracion!$B17</f>
        <v>-7504.0827752629039</v>
      </c>
      <c r="BB20" s="34">
        <f>(373164/(373164+318057))*Serie_Migracion!$B17</f>
        <v>-7504.0827752629039</v>
      </c>
      <c r="BC20" s="34">
        <f>(373164/(373164+318057))*Serie_Migracion!$B17</f>
        <v>-7504.0827752629039</v>
      </c>
      <c r="BD20" s="34">
        <f>(373164/(373164+318057))*Serie_Migracion!$B17</f>
        <v>-7504.0827752629039</v>
      </c>
      <c r="BE20" s="34">
        <f>(373164/(373164+318057))*Serie_Migracion!$B17</f>
        <v>-7504.0827752629039</v>
      </c>
      <c r="BF20" s="34">
        <f>(373164/(373164+318057))*Serie_Migracion!$B17</f>
        <v>-7504.0827752629039</v>
      </c>
      <c r="BG20" s="34">
        <f>(373164/(373164+318057))*Serie_Migracion!$B17</f>
        <v>-7504.0827752629039</v>
      </c>
      <c r="BH20" s="34">
        <f>(373164/(373164+318057))*Serie_Migracion!$B17</f>
        <v>-7504.0827752629039</v>
      </c>
      <c r="BI20" s="34">
        <f>(373164/(373164+318057))*Serie_Migracion!$B17</f>
        <v>-7504.0827752629039</v>
      </c>
      <c r="BJ20" s="34">
        <f>(373164/(373164+318057))*Serie_Migracion!$B17</f>
        <v>-7504.0827752629039</v>
      </c>
      <c r="BK20" s="34">
        <f>(373164/(373164+318057))*Serie_Migracion!$B17</f>
        <v>-7504.0827752629039</v>
      </c>
      <c r="BL20" s="34">
        <f>(373164/(373164+318057))*Serie_Migracion!$B17</f>
        <v>-7504.0827752629039</v>
      </c>
      <c r="BM20" s="34">
        <f>(373164/(373164+318057))*Serie_Migracion!$B17</f>
        <v>-7504.0827752629039</v>
      </c>
      <c r="BN20" s="34">
        <f>(373164/(373164+318057))*Serie_Migracion!$B17</f>
        <v>-7504.0827752629039</v>
      </c>
      <c r="BO20" s="34">
        <f>(373164/(373164+318057))*Serie_Migracion!$B17</f>
        <v>-7504.0827752629039</v>
      </c>
      <c r="BP20" s="34">
        <f>(373164/(373164+318057))*Serie_Migracion!$B17</f>
        <v>-7504.0827752629039</v>
      </c>
      <c r="BQ20" s="34">
        <f>(373164/(373164+318057))*Serie_Migracion!$B17</f>
        <v>-7504.0827752629039</v>
      </c>
      <c r="BR20" s="34">
        <f>(373164/(373164+318057))*Serie_Migracion!$B17</f>
        <v>-7504.0827752629039</v>
      </c>
      <c r="BS20" s="34">
        <f>(373164/(373164+318057))*Serie_Migracion!$B17</f>
        <v>-7504.0827752629039</v>
      </c>
      <c r="BT20" s="34">
        <f>(373164/(373164+318057))*Serie_Migracion!$B17</f>
        <v>-7504.0827752629039</v>
      </c>
      <c r="BU20" s="34">
        <f>(373164/(373164+318057))*Serie_Migracion!$B17</f>
        <v>-7504.0827752629039</v>
      </c>
      <c r="BV20" s="34">
        <f>(373164/(373164+318057))*Serie_Migracion!$B17</f>
        <v>-7504.0827752629039</v>
      </c>
      <c r="BW20" s="34">
        <f>(373164/(373164+318057))*Serie_Migracion!$B17</f>
        <v>-7504.0827752629039</v>
      </c>
      <c r="BX20" s="34">
        <f>(373164/(373164+318057))*Serie_Migracion!$B17</f>
        <v>-7504.0827752629039</v>
      </c>
      <c r="BY20" s="34">
        <f>(373164/(373164+318057))*Serie_Migracion!$B17</f>
        <v>-7504.0827752629039</v>
      </c>
      <c r="BZ20" s="34">
        <f>(373164/(373164+318057))*Serie_Migracion!$B17</f>
        <v>-7504.0827752629039</v>
      </c>
      <c r="CA20" s="34">
        <f>(373164/(373164+318057))*Serie_Migracion!$B17</f>
        <v>-7504.0827752629039</v>
      </c>
      <c r="CB20" s="34">
        <f>(373164/(373164+318057))*Serie_Migracion!$B17</f>
        <v>-7504.0827752629039</v>
      </c>
      <c r="CC20" s="34">
        <f>(373164/(373164+318057))*Serie_Migracion!$B17</f>
        <v>-7504.0827752629039</v>
      </c>
      <c r="CD20" s="34">
        <f>(373164/(373164+318057))*Serie_Migracion!$B17</f>
        <v>-7504.0827752629039</v>
      </c>
      <c r="CE20" s="34">
        <f>(373164/(373164+318057))*Serie_Migracion!$B17</f>
        <v>-7504.0827752629039</v>
      </c>
      <c r="CF20" s="34">
        <f>(373164/(373164+318057))*Serie_Migracion!$B17</f>
        <v>-7504.0827752629039</v>
      </c>
      <c r="CG20" s="34">
        <f>(373164/(373164+318057))*Serie_Migracion!$B17</f>
        <v>-7504.0827752629039</v>
      </c>
      <c r="CH20" s="34">
        <f>(373164/(373164+318057))*Serie_Migracion!$B17</f>
        <v>-7504.0827752629039</v>
      </c>
      <c r="CI20" s="34">
        <f>(373164/(373164+318057))*Serie_Migracion!$B17</f>
        <v>-7504.0827752629039</v>
      </c>
      <c r="CJ20" s="34">
        <f>(373164/(373164+318057))*Serie_Migracion!$B17</f>
        <v>-7504.0827752629039</v>
      </c>
      <c r="CK20" s="34">
        <f>(373164/(373164+318057))*Serie_Migracion!$B17</f>
        <v>-7504.0827752629039</v>
      </c>
      <c r="CL20" s="34">
        <f>(373164/(373164+318057))*Serie_Migracion!$B17</f>
        <v>-7504.0827752629039</v>
      </c>
      <c r="CM20" s="34">
        <f>(373164/(373164+318057))*Serie_Migracion!$B17</f>
        <v>-7504.0827752629039</v>
      </c>
      <c r="CN20" s="34">
        <f>(373164/(373164+318057))*Serie_Migracion!$B17</f>
        <v>-7504.0827752629039</v>
      </c>
      <c r="CO20" s="34">
        <f>(373164/(373164+318057))*Serie_Migracion!$B17</f>
        <v>-7504.0827752629039</v>
      </c>
      <c r="CP20" s="34">
        <f>(373164/(373164+318057))*Serie_Migracion!$B17</f>
        <v>-7504.0827752629039</v>
      </c>
      <c r="CQ20" s="34">
        <f>(373164/(373164+318057))*Serie_Migracion!$B17</f>
        <v>-7504.0827752629039</v>
      </c>
      <c r="CR20" s="34">
        <f>(373164/(373164+318057))*Serie_Migracion!$B17</f>
        <v>-7504.0827752629039</v>
      </c>
      <c r="CS20" s="34">
        <f>(373164/(373164+318057))*Serie_Migracion!$B17</f>
        <v>-7504.0827752629039</v>
      </c>
      <c r="CT20" s="34">
        <f>(373164/(373164+318057))*Serie_Migracion!$B17</f>
        <v>-7504.0827752629039</v>
      </c>
      <c r="CU20" s="34">
        <f>(373164/(373164+318057))*Serie_Migracion!$B17</f>
        <v>-7504.0827752629039</v>
      </c>
      <c r="CV20" s="34">
        <f>(373164/(373164+318057))*Serie_Migracion!$B17</f>
        <v>-7504.0827752629039</v>
      </c>
      <c r="CW20" s="34">
        <f>(373164/(373164+318057))*Serie_Migracion!$B17</f>
        <v>-7504.0827752629039</v>
      </c>
      <c r="CX20" s="34">
        <f>(373164/(373164+318057))*Serie_Migracion!$B17</f>
        <v>-7504.0827752629039</v>
      </c>
      <c r="CY20" s="34">
        <f>(373164/(373164+318057))*Serie_Migracion!$B17</f>
        <v>-7504.0827752629039</v>
      </c>
      <c r="CZ20" s="34">
        <f>(373164/(373164+318057))*Serie_Migracion!$B17</f>
        <v>-7504.0827752629039</v>
      </c>
      <c r="DA20" s="34">
        <f>(373164/(373164+318057))*Serie_Migracion!$B17</f>
        <v>-7504.0827752629039</v>
      </c>
      <c r="DB20" s="34">
        <f>(373164/(373164+318057))*Serie_Migracion!$B17</f>
        <v>-7504.0827752629039</v>
      </c>
      <c r="DC20" s="34">
        <f>(373164/(373164+318057))*Serie_Migracion!$B17</f>
        <v>-7504.0827752629039</v>
      </c>
      <c r="DD20" s="33">
        <f>(318057/(373164+318057))*Serie_Migracion!$B17</f>
        <v>-6395.9172247370961</v>
      </c>
      <c r="DE20" s="33">
        <f>(318057/(373164+318057))*Serie_Migracion!$B17</f>
        <v>-6395.9172247370961</v>
      </c>
      <c r="DF20" s="33">
        <f>(318057/(373164+318057))*Serie_Migracion!$B17</f>
        <v>-6395.9172247370961</v>
      </c>
      <c r="DG20" s="33">
        <f>(318057/(373164+318057))*Serie_Migracion!$B17</f>
        <v>-6395.9172247370961</v>
      </c>
      <c r="DH20" s="33">
        <f>(318057/(373164+318057))*Serie_Migracion!$B17</f>
        <v>-6395.9172247370961</v>
      </c>
      <c r="DI20" s="33">
        <f>(318057/(373164+318057))*Serie_Migracion!$B17</f>
        <v>-6395.9172247370961</v>
      </c>
      <c r="DJ20" s="33">
        <f>(318057/(373164+318057))*Serie_Migracion!$B17</f>
        <v>-6395.9172247370961</v>
      </c>
      <c r="DK20" s="33">
        <f>(318057/(373164+318057))*Serie_Migracion!$B17</f>
        <v>-6395.9172247370961</v>
      </c>
      <c r="DL20" s="33">
        <f>(318057/(373164+318057))*Serie_Migracion!$B17</f>
        <v>-6395.9172247370961</v>
      </c>
      <c r="DM20" s="33">
        <f>(318057/(373164+318057))*Serie_Migracion!$B17</f>
        <v>-6395.9172247370961</v>
      </c>
      <c r="DN20" s="33">
        <f>(318057/(373164+318057))*Serie_Migracion!$B17</f>
        <v>-6395.9172247370961</v>
      </c>
      <c r="DO20" s="33">
        <f>(318057/(373164+318057))*Serie_Migracion!$B17</f>
        <v>-6395.9172247370961</v>
      </c>
      <c r="DP20" s="33">
        <f>(318057/(373164+318057))*Serie_Migracion!$B17</f>
        <v>-6395.9172247370961</v>
      </c>
      <c r="DQ20" s="33">
        <f>(318057/(373164+318057))*Serie_Migracion!$B17</f>
        <v>-6395.9172247370961</v>
      </c>
      <c r="DR20" s="33">
        <f>(318057/(373164+318057))*Serie_Migracion!$B17</f>
        <v>-6395.9172247370961</v>
      </c>
      <c r="DS20" s="33">
        <f>(318057/(373164+318057))*Serie_Migracion!$B17</f>
        <v>-6395.9172247370961</v>
      </c>
      <c r="DT20" s="33">
        <f>(318057/(373164+318057))*Serie_Migracion!$B17</f>
        <v>-6395.9172247370961</v>
      </c>
      <c r="DU20" s="33">
        <f>(318057/(373164+318057))*Serie_Migracion!$B17</f>
        <v>-6395.9172247370961</v>
      </c>
      <c r="DV20" s="33">
        <f>(318057/(373164+318057))*Serie_Migracion!$B17</f>
        <v>-6395.9172247370961</v>
      </c>
      <c r="DW20" s="33">
        <f>(318057/(373164+318057))*Serie_Migracion!$B17</f>
        <v>-6395.9172247370961</v>
      </c>
      <c r="DX20" s="33">
        <f>(318057/(373164+318057))*Serie_Migracion!$B17</f>
        <v>-6395.9172247370961</v>
      </c>
      <c r="DY20" s="33">
        <f>(318057/(373164+318057))*Serie_Migracion!$B17</f>
        <v>-6395.9172247370961</v>
      </c>
      <c r="DZ20" s="33">
        <f>(318057/(373164+318057))*Serie_Migracion!$B17</f>
        <v>-6395.9172247370961</v>
      </c>
      <c r="EA20" s="33">
        <f>(318057/(373164+318057))*Serie_Migracion!$B17</f>
        <v>-6395.9172247370961</v>
      </c>
      <c r="EB20" s="33">
        <f>(318057/(373164+318057))*Serie_Migracion!$B17</f>
        <v>-6395.9172247370961</v>
      </c>
      <c r="EC20" s="33">
        <f>(318057/(373164+318057))*Serie_Migracion!$B17</f>
        <v>-6395.9172247370961</v>
      </c>
      <c r="ED20" s="33">
        <f>(318057/(373164+318057))*Serie_Migracion!$B17</f>
        <v>-6395.9172247370961</v>
      </c>
      <c r="EE20" s="33">
        <f>(318057/(373164+318057))*Serie_Migracion!$B17</f>
        <v>-6395.9172247370961</v>
      </c>
      <c r="EF20" s="33">
        <f>(318057/(373164+318057))*Serie_Migracion!$B17</f>
        <v>-6395.9172247370961</v>
      </c>
      <c r="EG20" s="33">
        <f>(318057/(373164+318057))*Serie_Migracion!$B17</f>
        <v>-6395.9172247370961</v>
      </c>
      <c r="EH20" s="33">
        <f>(318057/(373164+318057))*Serie_Migracion!$B17</f>
        <v>-6395.9172247370961</v>
      </c>
      <c r="EI20" s="33">
        <f>(318057/(373164+318057))*Serie_Migracion!$B17</f>
        <v>-6395.9172247370961</v>
      </c>
      <c r="EJ20" s="33">
        <f>(318057/(373164+318057))*Serie_Migracion!$B17</f>
        <v>-6395.9172247370961</v>
      </c>
      <c r="EK20" s="33">
        <f>(318057/(373164+318057))*Serie_Migracion!$B17</f>
        <v>-6395.9172247370961</v>
      </c>
      <c r="EL20" s="33">
        <f>(318057/(373164+318057))*Serie_Migracion!$B17</f>
        <v>-6395.9172247370961</v>
      </c>
      <c r="EM20" s="33">
        <f>(318057/(373164+318057))*Serie_Migracion!$B17</f>
        <v>-6395.9172247370961</v>
      </c>
      <c r="EN20" s="33">
        <f>(318057/(373164+318057))*Serie_Migracion!$B17</f>
        <v>-6395.9172247370961</v>
      </c>
      <c r="EO20" s="33">
        <f>(318057/(373164+318057))*Serie_Migracion!$B17</f>
        <v>-6395.9172247370961</v>
      </c>
      <c r="EP20" s="33">
        <f>(318057/(373164+318057))*Serie_Migracion!$B17</f>
        <v>-6395.9172247370961</v>
      </c>
      <c r="EQ20" s="33">
        <f>(318057/(373164+318057))*Serie_Migracion!$B17</f>
        <v>-6395.9172247370961</v>
      </c>
      <c r="ER20" s="33">
        <f>(318057/(373164+318057))*Serie_Migracion!$B17</f>
        <v>-6395.9172247370961</v>
      </c>
      <c r="ES20" s="33">
        <f>(318057/(373164+318057))*Serie_Migracion!$B17</f>
        <v>-6395.9172247370961</v>
      </c>
      <c r="ET20" s="33">
        <f>(318057/(373164+318057))*Serie_Migracion!$B17</f>
        <v>-6395.9172247370961</v>
      </c>
      <c r="EU20" s="33">
        <f>(318057/(373164+318057))*Serie_Migracion!$B17</f>
        <v>-6395.9172247370961</v>
      </c>
      <c r="EV20" s="33">
        <f>(318057/(373164+318057))*Serie_Migracion!$B17</f>
        <v>-6395.9172247370961</v>
      </c>
      <c r="EW20" s="33">
        <f>(318057/(373164+318057))*Serie_Migracion!$B17</f>
        <v>-6395.9172247370961</v>
      </c>
      <c r="EX20" s="33">
        <f>(318057/(373164+318057))*Serie_Migracion!$B17</f>
        <v>-6395.9172247370961</v>
      </c>
      <c r="EY20" s="33">
        <f>(318057/(373164+318057))*Serie_Migracion!$B17</f>
        <v>-6395.9172247370961</v>
      </c>
      <c r="EZ20" s="33">
        <f>(318057/(373164+318057))*Serie_Migracion!$B17</f>
        <v>-6395.9172247370961</v>
      </c>
      <c r="FA20" s="33">
        <f>(318057/(373164+318057))*Serie_Migracion!$B17</f>
        <v>-6395.9172247370961</v>
      </c>
      <c r="FB20" s="33">
        <f>(318057/(373164+318057))*Serie_Migracion!$B17</f>
        <v>-6395.9172247370961</v>
      </c>
      <c r="FC20" s="33">
        <f>(318057/(373164+318057))*Serie_Migracion!$B17</f>
        <v>-6395.9172247370961</v>
      </c>
      <c r="FD20" s="33">
        <f>(318057/(373164+318057))*Serie_Migracion!$B17</f>
        <v>-6395.9172247370961</v>
      </c>
      <c r="FE20" s="33">
        <f>(318057/(373164+318057))*Serie_Migracion!$B17</f>
        <v>-6395.9172247370961</v>
      </c>
      <c r="FF20" s="33">
        <f>(318057/(373164+318057))*Serie_Migracion!$B17</f>
        <v>-6395.9172247370961</v>
      </c>
      <c r="FG20" s="33">
        <f>(318057/(373164+318057))*Serie_Migracion!$B17</f>
        <v>-6395.9172247370961</v>
      </c>
      <c r="FH20" s="33">
        <f>(318057/(373164+318057))*Serie_Migracion!$B17</f>
        <v>-6395.9172247370961</v>
      </c>
      <c r="FI20" s="33">
        <f>(318057/(373164+318057))*Serie_Migracion!$B17</f>
        <v>-6395.9172247370961</v>
      </c>
      <c r="FJ20" s="33">
        <f>(318057/(373164+318057))*Serie_Migracion!$B17</f>
        <v>-6395.9172247370961</v>
      </c>
      <c r="FK20" s="33">
        <f>(318057/(373164+318057))*Serie_Migracion!$B17</f>
        <v>-6395.9172247370961</v>
      </c>
      <c r="FL20" s="33">
        <f>(318057/(373164+318057))*Serie_Migracion!$B17</f>
        <v>-6395.9172247370961</v>
      </c>
      <c r="FM20" s="33">
        <f>(318057/(373164+318057))*Serie_Migracion!$B17</f>
        <v>-6395.9172247370961</v>
      </c>
      <c r="FN20" s="33">
        <f>(318057/(373164+318057))*Serie_Migracion!$B17</f>
        <v>-6395.9172247370961</v>
      </c>
      <c r="FO20" s="33">
        <f>(318057/(373164+318057))*Serie_Migracion!$B17</f>
        <v>-6395.9172247370961</v>
      </c>
      <c r="FP20" s="33">
        <f>(318057/(373164+318057))*Serie_Migracion!$B17</f>
        <v>-6395.9172247370961</v>
      </c>
      <c r="FQ20" s="33">
        <f>(318057/(373164+318057))*Serie_Migracion!$B17</f>
        <v>-6395.9172247370961</v>
      </c>
      <c r="FR20" s="33">
        <f>(318057/(373164+318057))*Serie_Migracion!$B17</f>
        <v>-6395.9172247370961</v>
      </c>
      <c r="FS20" s="33">
        <f>(318057/(373164+318057))*Serie_Migracion!$B17</f>
        <v>-6395.9172247370961</v>
      </c>
      <c r="FT20" s="33">
        <f>(318057/(373164+318057))*Serie_Migracion!$B17</f>
        <v>-6395.9172247370961</v>
      </c>
      <c r="FU20" s="33">
        <f>(318057/(373164+318057))*Serie_Migracion!$B17</f>
        <v>-6395.9172247370961</v>
      </c>
      <c r="FV20" s="33">
        <f>(318057/(373164+318057))*Serie_Migracion!$B17</f>
        <v>-6395.9172247370961</v>
      </c>
      <c r="FW20" s="33">
        <f>(318057/(373164+318057))*Serie_Migracion!$B17</f>
        <v>-6395.9172247370961</v>
      </c>
      <c r="FX20" s="33">
        <f>(318057/(373164+318057))*Serie_Migracion!$B17</f>
        <v>-6395.9172247370961</v>
      </c>
      <c r="FY20" s="33">
        <f>(318057/(373164+318057))*Serie_Migracion!$B17</f>
        <v>-6395.9172247370961</v>
      </c>
      <c r="FZ20" s="33">
        <f>(318057/(373164+318057))*Serie_Migracion!$B17</f>
        <v>-6395.9172247370961</v>
      </c>
      <c r="GA20" s="33">
        <f>(318057/(373164+318057))*Serie_Migracion!$B17</f>
        <v>-6395.9172247370961</v>
      </c>
      <c r="GB20" s="33">
        <f>(318057/(373164+318057))*Serie_Migracion!$B17</f>
        <v>-6395.9172247370961</v>
      </c>
      <c r="GC20" s="33">
        <f>(318057/(373164+318057))*Serie_Migracion!$B17</f>
        <v>-6395.9172247370961</v>
      </c>
      <c r="GD20" s="33">
        <f>(318057/(373164+318057))*Serie_Migracion!$B17</f>
        <v>-6395.9172247370961</v>
      </c>
      <c r="GE20" s="33">
        <f>(318057/(373164+318057))*Serie_Migracion!$B17</f>
        <v>-6395.9172247370961</v>
      </c>
      <c r="GF20" s="33">
        <f>(318057/(373164+318057))*Serie_Migracion!$B17</f>
        <v>-6395.9172247370961</v>
      </c>
      <c r="GG20" s="33">
        <f>(318057/(373164+318057))*Serie_Migracion!$B17</f>
        <v>-6395.9172247370961</v>
      </c>
      <c r="GH20" s="33">
        <f>(318057/(373164+318057))*Serie_Migracion!$B17</f>
        <v>-6395.9172247370961</v>
      </c>
      <c r="GI20" s="33">
        <f>(318057/(373164+318057))*Serie_Migracion!$B17</f>
        <v>-6395.9172247370961</v>
      </c>
      <c r="GJ20" s="33">
        <f>(318057/(373164+318057))*Serie_Migracion!$B17</f>
        <v>-6395.9172247370961</v>
      </c>
      <c r="GK20" s="33">
        <f>(318057/(373164+318057))*Serie_Migracion!$B17</f>
        <v>-6395.9172247370961</v>
      </c>
      <c r="GL20" s="33">
        <f>(318057/(373164+318057))*Serie_Migracion!$B17</f>
        <v>-6395.9172247370961</v>
      </c>
      <c r="GM20" s="33">
        <f>(318057/(373164+318057))*Serie_Migracion!$B17</f>
        <v>-6395.9172247370961</v>
      </c>
      <c r="GN20" s="33">
        <f>(318057/(373164+318057))*Serie_Migracion!$B17</f>
        <v>-6395.9172247370961</v>
      </c>
      <c r="GO20" s="33">
        <f>(318057/(373164+318057))*Serie_Migracion!$B17</f>
        <v>-6395.9172247370961</v>
      </c>
      <c r="GP20" s="33">
        <f>(318057/(373164+318057))*Serie_Migracion!$B17</f>
        <v>-6395.9172247370961</v>
      </c>
      <c r="GQ20" s="33">
        <f>(318057/(373164+318057))*Serie_Migracion!$B17</f>
        <v>-6395.9172247370961</v>
      </c>
      <c r="GR20" s="33">
        <f>(318057/(373164+318057))*Serie_Migracion!$B17</f>
        <v>-6395.9172247370961</v>
      </c>
      <c r="GS20" s="33">
        <f>(318057/(373164+318057))*Serie_Migracion!$B17</f>
        <v>-6395.9172247370961</v>
      </c>
      <c r="GT20" s="33">
        <f>(318057/(373164+318057))*Serie_Migracion!$B17</f>
        <v>-6395.9172247370961</v>
      </c>
      <c r="GU20" s="33">
        <f>(318057/(373164+318057))*Serie_Migracion!$B17</f>
        <v>-6395.9172247370961</v>
      </c>
      <c r="GV20" s="33">
        <f>(318057/(373164+318057))*Serie_Migracion!$B17</f>
        <v>-6395.9172247370961</v>
      </c>
      <c r="GW20" s="33">
        <f>(318057/(373164+318057))*Serie_Migracion!$B17</f>
        <v>-6395.9172247370961</v>
      </c>
      <c r="GX20" s="33">
        <f>(318057/(373164+318057))*Serie_Migracion!$B17</f>
        <v>-6395.9172247370961</v>
      </c>
      <c r="GY20" s="33">
        <f>(318057/(373164+318057))*Serie_Migracion!$B17</f>
        <v>-6395.9172247370961</v>
      </c>
      <c r="GZ20" s="33">
        <f>(318057/(373164+318057))*Serie_Migracion!$B17</f>
        <v>-6395.9172247370961</v>
      </c>
      <c r="HA20" s="36"/>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8"/>
    </row>
    <row r="21" spans="1:309" s="16" customFormat="1" ht="13.2">
      <c r="A21" s="19" t="s">
        <v>307</v>
      </c>
      <c r="B21" s="31">
        <v>2034</v>
      </c>
      <c r="C21" s="19" t="s">
        <v>3</v>
      </c>
      <c r="D21" s="33"/>
      <c r="E21" s="34"/>
      <c r="F21" s="35"/>
      <c r="G21" s="33"/>
      <c r="H21" s="34">
        <f>(373164/(373164+318057))*Serie_Migracion!$B18</f>
        <v>-7342.1241542140642</v>
      </c>
      <c r="I21" s="34">
        <f>(373164/(373164+318057))*Serie_Migracion!$B18</f>
        <v>-7342.1241542140642</v>
      </c>
      <c r="J21" s="34">
        <f>(373164/(373164+318057))*Serie_Migracion!$B18</f>
        <v>-7342.1241542140642</v>
      </c>
      <c r="K21" s="34">
        <f>(373164/(373164+318057))*Serie_Migracion!$B18</f>
        <v>-7342.1241542140642</v>
      </c>
      <c r="L21" s="34">
        <f>(373164/(373164+318057))*Serie_Migracion!$B18</f>
        <v>-7342.1241542140642</v>
      </c>
      <c r="M21" s="34">
        <f>(373164/(373164+318057))*Serie_Migracion!$B18</f>
        <v>-7342.1241542140642</v>
      </c>
      <c r="N21" s="34">
        <f>(373164/(373164+318057))*Serie_Migracion!$B18</f>
        <v>-7342.1241542140642</v>
      </c>
      <c r="O21" s="34">
        <f>(373164/(373164+318057))*Serie_Migracion!$B18</f>
        <v>-7342.1241542140642</v>
      </c>
      <c r="P21" s="34">
        <f>(373164/(373164+318057))*Serie_Migracion!$B18</f>
        <v>-7342.1241542140642</v>
      </c>
      <c r="Q21" s="34">
        <f>(373164/(373164+318057))*Serie_Migracion!$B18</f>
        <v>-7342.1241542140642</v>
      </c>
      <c r="R21" s="34">
        <f>(373164/(373164+318057))*Serie_Migracion!$B18</f>
        <v>-7342.1241542140642</v>
      </c>
      <c r="S21" s="34">
        <f>(373164/(373164+318057))*Serie_Migracion!$B18</f>
        <v>-7342.1241542140642</v>
      </c>
      <c r="T21" s="34">
        <f>(373164/(373164+318057))*Serie_Migracion!$B18</f>
        <v>-7342.1241542140642</v>
      </c>
      <c r="U21" s="34">
        <f>(373164/(373164+318057))*Serie_Migracion!$B18</f>
        <v>-7342.1241542140642</v>
      </c>
      <c r="V21" s="34">
        <f>(373164/(373164+318057))*Serie_Migracion!$B18</f>
        <v>-7342.1241542140642</v>
      </c>
      <c r="W21" s="34">
        <f>(373164/(373164+318057))*Serie_Migracion!$B18</f>
        <v>-7342.1241542140642</v>
      </c>
      <c r="X21" s="34">
        <f>(373164/(373164+318057))*Serie_Migracion!$B18</f>
        <v>-7342.1241542140642</v>
      </c>
      <c r="Y21" s="34">
        <f>(373164/(373164+318057))*Serie_Migracion!$B18</f>
        <v>-7342.1241542140642</v>
      </c>
      <c r="Z21" s="34">
        <f>(373164/(373164+318057))*Serie_Migracion!$B18</f>
        <v>-7342.1241542140642</v>
      </c>
      <c r="AA21" s="34">
        <f>(373164/(373164+318057))*Serie_Migracion!$B18</f>
        <v>-7342.1241542140642</v>
      </c>
      <c r="AB21" s="34">
        <f>(373164/(373164+318057))*Serie_Migracion!$B18</f>
        <v>-7342.1241542140642</v>
      </c>
      <c r="AC21" s="34">
        <f>(373164/(373164+318057))*Serie_Migracion!$B18</f>
        <v>-7342.1241542140642</v>
      </c>
      <c r="AD21" s="34">
        <f>(373164/(373164+318057))*Serie_Migracion!$B18</f>
        <v>-7342.1241542140642</v>
      </c>
      <c r="AE21" s="34">
        <f>(373164/(373164+318057))*Serie_Migracion!$B18</f>
        <v>-7342.1241542140642</v>
      </c>
      <c r="AF21" s="34">
        <f>(373164/(373164+318057))*Serie_Migracion!$B18</f>
        <v>-7342.1241542140642</v>
      </c>
      <c r="AG21" s="34">
        <f>(373164/(373164+318057))*Serie_Migracion!$B18</f>
        <v>-7342.1241542140642</v>
      </c>
      <c r="AH21" s="34">
        <f>(373164/(373164+318057))*Serie_Migracion!$B18</f>
        <v>-7342.1241542140642</v>
      </c>
      <c r="AI21" s="34">
        <f>(373164/(373164+318057))*Serie_Migracion!$B18</f>
        <v>-7342.1241542140642</v>
      </c>
      <c r="AJ21" s="34">
        <f>(373164/(373164+318057))*Serie_Migracion!$B18</f>
        <v>-7342.1241542140642</v>
      </c>
      <c r="AK21" s="34">
        <f>(373164/(373164+318057))*Serie_Migracion!$B18</f>
        <v>-7342.1241542140642</v>
      </c>
      <c r="AL21" s="34">
        <f>(373164/(373164+318057))*Serie_Migracion!$B18</f>
        <v>-7342.1241542140642</v>
      </c>
      <c r="AM21" s="34">
        <f>(373164/(373164+318057))*Serie_Migracion!$B18</f>
        <v>-7342.1241542140642</v>
      </c>
      <c r="AN21" s="34">
        <f>(373164/(373164+318057))*Serie_Migracion!$B18</f>
        <v>-7342.1241542140642</v>
      </c>
      <c r="AO21" s="34">
        <f>(373164/(373164+318057))*Serie_Migracion!$B18</f>
        <v>-7342.1241542140642</v>
      </c>
      <c r="AP21" s="34">
        <f>(373164/(373164+318057))*Serie_Migracion!$B18</f>
        <v>-7342.1241542140642</v>
      </c>
      <c r="AQ21" s="34">
        <f>(373164/(373164+318057))*Serie_Migracion!$B18</f>
        <v>-7342.1241542140642</v>
      </c>
      <c r="AR21" s="34">
        <f>(373164/(373164+318057))*Serie_Migracion!$B18</f>
        <v>-7342.1241542140642</v>
      </c>
      <c r="AS21" s="34">
        <f>(373164/(373164+318057))*Serie_Migracion!$B18</f>
        <v>-7342.1241542140642</v>
      </c>
      <c r="AT21" s="34">
        <f>(373164/(373164+318057))*Serie_Migracion!$B18</f>
        <v>-7342.1241542140642</v>
      </c>
      <c r="AU21" s="34">
        <f>(373164/(373164+318057))*Serie_Migracion!$B18</f>
        <v>-7342.1241542140642</v>
      </c>
      <c r="AV21" s="34">
        <f>(373164/(373164+318057))*Serie_Migracion!$B18</f>
        <v>-7342.1241542140642</v>
      </c>
      <c r="AW21" s="34">
        <f>(373164/(373164+318057))*Serie_Migracion!$B18</f>
        <v>-7342.1241542140642</v>
      </c>
      <c r="AX21" s="34">
        <f>(373164/(373164+318057))*Serie_Migracion!$B18</f>
        <v>-7342.1241542140642</v>
      </c>
      <c r="AY21" s="34">
        <f>(373164/(373164+318057))*Serie_Migracion!$B18</f>
        <v>-7342.1241542140642</v>
      </c>
      <c r="AZ21" s="34">
        <f>(373164/(373164+318057))*Serie_Migracion!$B18</f>
        <v>-7342.1241542140642</v>
      </c>
      <c r="BA21" s="34">
        <f>(373164/(373164+318057))*Serie_Migracion!$B18</f>
        <v>-7342.1241542140642</v>
      </c>
      <c r="BB21" s="34">
        <f>(373164/(373164+318057))*Serie_Migracion!$B18</f>
        <v>-7342.1241542140642</v>
      </c>
      <c r="BC21" s="34">
        <f>(373164/(373164+318057))*Serie_Migracion!$B18</f>
        <v>-7342.1241542140642</v>
      </c>
      <c r="BD21" s="34">
        <f>(373164/(373164+318057))*Serie_Migracion!$B18</f>
        <v>-7342.1241542140642</v>
      </c>
      <c r="BE21" s="34">
        <f>(373164/(373164+318057))*Serie_Migracion!$B18</f>
        <v>-7342.1241542140642</v>
      </c>
      <c r="BF21" s="34">
        <f>(373164/(373164+318057))*Serie_Migracion!$B18</f>
        <v>-7342.1241542140642</v>
      </c>
      <c r="BG21" s="34">
        <f>(373164/(373164+318057))*Serie_Migracion!$B18</f>
        <v>-7342.1241542140642</v>
      </c>
      <c r="BH21" s="34">
        <f>(373164/(373164+318057))*Serie_Migracion!$B18</f>
        <v>-7342.1241542140642</v>
      </c>
      <c r="BI21" s="34">
        <f>(373164/(373164+318057))*Serie_Migracion!$B18</f>
        <v>-7342.1241542140642</v>
      </c>
      <c r="BJ21" s="34">
        <f>(373164/(373164+318057))*Serie_Migracion!$B18</f>
        <v>-7342.1241542140642</v>
      </c>
      <c r="BK21" s="34">
        <f>(373164/(373164+318057))*Serie_Migracion!$B18</f>
        <v>-7342.1241542140642</v>
      </c>
      <c r="BL21" s="34">
        <f>(373164/(373164+318057))*Serie_Migracion!$B18</f>
        <v>-7342.1241542140642</v>
      </c>
      <c r="BM21" s="34">
        <f>(373164/(373164+318057))*Serie_Migracion!$B18</f>
        <v>-7342.1241542140642</v>
      </c>
      <c r="BN21" s="34">
        <f>(373164/(373164+318057))*Serie_Migracion!$B18</f>
        <v>-7342.1241542140642</v>
      </c>
      <c r="BO21" s="34">
        <f>(373164/(373164+318057))*Serie_Migracion!$B18</f>
        <v>-7342.1241542140642</v>
      </c>
      <c r="BP21" s="34">
        <f>(373164/(373164+318057))*Serie_Migracion!$B18</f>
        <v>-7342.1241542140642</v>
      </c>
      <c r="BQ21" s="34">
        <f>(373164/(373164+318057))*Serie_Migracion!$B18</f>
        <v>-7342.1241542140642</v>
      </c>
      <c r="BR21" s="34">
        <f>(373164/(373164+318057))*Serie_Migracion!$B18</f>
        <v>-7342.1241542140642</v>
      </c>
      <c r="BS21" s="34">
        <f>(373164/(373164+318057))*Serie_Migracion!$B18</f>
        <v>-7342.1241542140642</v>
      </c>
      <c r="BT21" s="34">
        <f>(373164/(373164+318057))*Serie_Migracion!$B18</f>
        <v>-7342.1241542140642</v>
      </c>
      <c r="BU21" s="34">
        <f>(373164/(373164+318057))*Serie_Migracion!$B18</f>
        <v>-7342.1241542140642</v>
      </c>
      <c r="BV21" s="34">
        <f>(373164/(373164+318057))*Serie_Migracion!$B18</f>
        <v>-7342.1241542140642</v>
      </c>
      <c r="BW21" s="34">
        <f>(373164/(373164+318057))*Serie_Migracion!$B18</f>
        <v>-7342.1241542140642</v>
      </c>
      <c r="BX21" s="34">
        <f>(373164/(373164+318057))*Serie_Migracion!$B18</f>
        <v>-7342.1241542140642</v>
      </c>
      <c r="BY21" s="34">
        <f>(373164/(373164+318057))*Serie_Migracion!$B18</f>
        <v>-7342.1241542140642</v>
      </c>
      <c r="BZ21" s="34">
        <f>(373164/(373164+318057))*Serie_Migracion!$B18</f>
        <v>-7342.1241542140642</v>
      </c>
      <c r="CA21" s="34">
        <f>(373164/(373164+318057))*Serie_Migracion!$B18</f>
        <v>-7342.1241542140642</v>
      </c>
      <c r="CB21" s="34">
        <f>(373164/(373164+318057))*Serie_Migracion!$B18</f>
        <v>-7342.1241542140642</v>
      </c>
      <c r="CC21" s="34">
        <f>(373164/(373164+318057))*Serie_Migracion!$B18</f>
        <v>-7342.1241542140642</v>
      </c>
      <c r="CD21" s="34">
        <f>(373164/(373164+318057))*Serie_Migracion!$B18</f>
        <v>-7342.1241542140642</v>
      </c>
      <c r="CE21" s="34">
        <f>(373164/(373164+318057))*Serie_Migracion!$B18</f>
        <v>-7342.1241542140642</v>
      </c>
      <c r="CF21" s="34">
        <f>(373164/(373164+318057))*Serie_Migracion!$B18</f>
        <v>-7342.1241542140642</v>
      </c>
      <c r="CG21" s="34">
        <f>(373164/(373164+318057))*Serie_Migracion!$B18</f>
        <v>-7342.1241542140642</v>
      </c>
      <c r="CH21" s="34">
        <f>(373164/(373164+318057))*Serie_Migracion!$B18</f>
        <v>-7342.1241542140642</v>
      </c>
      <c r="CI21" s="34">
        <f>(373164/(373164+318057))*Serie_Migracion!$B18</f>
        <v>-7342.1241542140642</v>
      </c>
      <c r="CJ21" s="34">
        <f>(373164/(373164+318057))*Serie_Migracion!$B18</f>
        <v>-7342.1241542140642</v>
      </c>
      <c r="CK21" s="34">
        <f>(373164/(373164+318057))*Serie_Migracion!$B18</f>
        <v>-7342.1241542140642</v>
      </c>
      <c r="CL21" s="34">
        <f>(373164/(373164+318057))*Serie_Migracion!$B18</f>
        <v>-7342.1241542140642</v>
      </c>
      <c r="CM21" s="34">
        <f>(373164/(373164+318057))*Serie_Migracion!$B18</f>
        <v>-7342.1241542140642</v>
      </c>
      <c r="CN21" s="34">
        <f>(373164/(373164+318057))*Serie_Migracion!$B18</f>
        <v>-7342.1241542140642</v>
      </c>
      <c r="CO21" s="34">
        <f>(373164/(373164+318057))*Serie_Migracion!$B18</f>
        <v>-7342.1241542140642</v>
      </c>
      <c r="CP21" s="34">
        <f>(373164/(373164+318057))*Serie_Migracion!$B18</f>
        <v>-7342.1241542140642</v>
      </c>
      <c r="CQ21" s="34">
        <f>(373164/(373164+318057))*Serie_Migracion!$B18</f>
        <v>-7342.1241542140642</v>
      </c>
      <c r="CR21" s="34">
        <f>(373164/(373164+318057))*Serie_Migracion!$B18</f>
        <v>-7342.1241542140642</v>
      </c>
      <c r="CS21" s="34">
        <f>(373164/(373164+318057))*Serie_Migracion!$B18</f>
        <v>-7342.1241542140642</v>
      </c>
      <c r="CT21" s="34">
        <f>(373164/(373164+318057))*Serie_Migracion!$B18</f>
        <v>-7342.1241542140642</v>
      </c>
      <c r="CU21" s="34">
        <f>(373164/(373164+318057))*Serie_Migracion!$B18</f>
        <v>-7342.1241542140642</v>
      </c>
      <c r="CV21" s="34">
        <f>(373164/(373164+318057))*Serie_Migracion!$B18</f>
        <v>-7342.1241542140642</v>
      </c>
      <c r="CW21" s="34">
        <f>(373164/(373164+318057))*Serie_Migracion!$B18</f>
        <v>-7342.1241542140642</v>
      </c>
      <c r="CX21" s="34">
        <f>(373164/(373164+318057))*Serie_Migracion!$B18</f>
        <v>-7342.1241542140642</v>
      </c>
      <c r="CY21" s="34">
        <f>(373164/(373164+318057))*Serie_Migracion!$B18</f>
        <v>-7342.1241542140642</v>
      </c>
      <c r="CZ21" s="34">
        <f>(373164/(373164+318057))*Serie_Migracion!$B18</f>
        <v>-7342.1241542140642</v>
      </c>
      <c r="DA21" s="34">
        <f>(373164/(373164+318057))*Serie_Migracion!$B18</f>
        <v>-7342.1241542140642</v>
      </c>
      <c r="DB21" s="34">
        <f>(373164/(373164+318057))*Serie_Migracion!$B18</f>
        <v>-7342.1241542140642</v>
      </c>
      <c r="DC21" s="34">
        <f>(373164/(373164+318057))*Serie_Migracion!$B18</f>
        <v>-7342.1241542140642</v>
      </c>
      <c r="DD21" s="33">
        <f>(318057/(373164+318057))*Serie_Migracion!$B18</f>
        <v>-6257.8758457859358</v>
      </c>
      <c r="DE21" s="33">
        <f>(318057/(373164+318057))*Serie_Migracion!$B18</f>
        <v>-6257.8758457859358</v>
      </c>
      <c r="DF21" s="33">
        <f>(318057/(373164+318057))*Serie_Migracion!$B18</f>
        <v>-6257.8758457859358</v>
      </c>
      <c r="DG21" s="33">
        <f>(318057/(373164+318057))*Serie_Migracion!$B18</f>
        <v>-6257.8758457859358</v>
      </c>
      <c r="DH21" s="33">
        <f>(318057/(373164+318057))*Serie_Migracion!$B18</f>
        <v>-6257.8758457859358</v>
      </c>
      <c r="DI21" s="33">
        <f>(318057/(373164+318057))*Serie_Migracion!$B18</f>
        <v>-6257.8758457859358</v>
      </c>
      <c r="DJ21" s="33">
        <f>(318057/(373164+318057))*Serie_Migracion!$B18</f>
        <v>-6257.8758457859358</v>
      </c>
      <c r="DK21" s="33">
        <f>(318057/(373164+318057))*Serie_Migracion!$B18</f>
        <v>-6257.8758457859358</v>
      </c>
      <c r="DL21" s="33">
        <f>(318057/(373164+318057))*Serie_Migracion!$B18</f>
        <v>-6257.8758457859358</v>
      </c>
      <c r="DM21" s="33">
        <f>(318057/(373164+318057))*Serie_Migracion!$B18</f>
        <v>-6257.8758457859358</v>
      </c>
      <c r="DN21" s="33">
        <f>(318057/(373164+318057))*Serie_Migracion!$B18</f>
        <v>-6257.8758457859358</v>
      </c>
      <c r="DO21" s="33">
        <f>(318057/(373164+318057))*Serie_Migracion!$B18</f>
        <v>-6257.8758457859358</v>
      </c>
      <c r="DP21" s="33">
        <f>(318057/(373164+318057))*Serie_Migracion!$B18</f>
        <v>-6257.8758457859358</v>
      </c>
      <c r="DQ21" s="33">
        <f>(318057/(373164+318057))*Serie_Migracion!$B18</f>
        <v>-6257.8758457859358</v>
      </c>
      <c r="DR21" s="33">
        <f>(318057/(373164+318057))*Serie_Migracion!$B18</f>
        <v>-6257.8758457859358</v>
      </c>
      <c r="DS21" s="33">
        <f>(318057/(373164+318057))*Serie_Migracion!$B18</f>
        <v>-6257.8758457859358</v>
      </c>
      <c r="DT21" s="33">
        <f>(318057/(373164+318057))*Serie_Migracion!$B18</f>
        <v>-6257.8758457859358</v>
      </c>
      <c r="DU21" s="33">
        <f>(318057/(373164+318057))*Serie_Migracion!$B18</f>
        <v>-6257.8758457859358</v>
      </c>
      <c r="DV21" s="33">
        <f>(318057/(373164+318057))*Serie_Migracion!$B18</f>
        <v>-6257.8758457859358</v>
      </c>
      <c r="DW21" s="33">
        <f>(318057/(373164+318057))*Serie_Migracion!$B18</f>
        <v>-6257.8758457859358</v>
      </c>
      <c r="DX21" s="33">
        <f>(318057/(373164+318057))*Serie_Migracion!$B18</f>
        <v>-6257.8758457859358</v>
      </c>
      <c r="DY21" s="33">
        <f>(318057/(373164+318057))*Serie_Migracion!$B18</f>
        <v>-6257.8758457859358</v>
      </c>
      <c r="DZ21" s="33">
        <f>(318057/(373164+318057))*Serie_Migracion!$B18</f>
        <v>-6257.8758457859358</v>
      </c>
      <c r="EA21" s="33">
        <f>(318057/(373164+318057))*Serie_Migracion!$B18</f>
        <v>-6257.8758457859358</v>
      </c>
      <c r="EB21" s="33">
        <f>(318057/(373164+318057))*Serie_Migracion!$B18</f>
        <v>-6257.8758457859358</v>
      </c>
      <c r="EC21" s="33">
        <f>(318057/(373164+318057))*Serie_Migracion!$B18</f>
        <v>-6257.8758457859358</v>
      </c>
      <c r="ED21" s="33">
        <f>(318057/(373164+318057))*Serie_Migracion!$B18</f>
        <v>-6257.8758457859358</v>
      </c>
      <c r="EE21" s="33">
        <f>(318057/(373164+318057))*Serie_Migracion!$B18</f>
        <v>-6257.8758457859358</v>
      </c>
      <c r="EF21" s="33">
        <f>(318057/(373164+318057))*Serie_Migracion!$B18</f>
        <v>-6257.8758457859358</v>
      </c>
      <c r="EG21" s="33">
        <f>(318057/(373164+318057))*Serie_Migracion!$B18</f>
        <v>-6257.8758457859358</v>
      </c>
      <c r="EH21" s="33">
        <f>(318057/(373164+318057))*Serie_Migracion!$B18</f>
        <v>-6257.8758457859358</v>
      </c>
      <c r="EI21" s="33">
        <f>(318057/(373164+318057))*Serie_Migracion!$B18</f>
        <v>-6257.8758457859358</v>
      </c>
      <c r="EJ21" s="33">
        <f>(318057/(373164+318057))*Serie_Migracion!$B18</f>
        <v>-6257.8758457859358</v>
      </c>
      <c r="EK21" s="33">
        <f>(318057/(373164+318057))*Serie_Migracion!$B18</f>
        <v>-6257.8758457859358</v>
      </c>
      <c r="EL21" s="33">
        <f>(318057/(373164+318057))*Serie_Migracion!$B18</f>
        <v>-6257.8758457859358</v>
      </c>
      <c r="EM21" s="33">
        <f>(318057/(373164+318057))*Serie_Migracion!$B18</f>
        <v>-6257.8758457859358</v>
      </c>
      <c r="EN21" s="33">
        <f>(318057/(373164+318057))*Serie_Migracion!$B18</f>
        <v>-6257.8758457859358</v>
      </c>
      <c r="EO21" s="33">
        <f>(318057/(373164+318057))*Serie_Migracion!$B18</f>
        <v>-6257.8758457859358</v>
      </c>
      <c r="EP21" s="33">
        <f>(318057/(373164+318057))*Serie_Migracion!$B18</f>
        <v>-6257.8758457859358</v>
      </c>
      <c r="EQ21" s="33">
        <f>(318057/(373164+318057))*Serie_Migracion!$B18</f>
        <v>-6257.8758457859358</v>
      </c>
      <c r="ER21" s="33">
        <f>(318057/(373164+318057))*Serie_Migracion!$B18</f>
        <v>-6257.8758457859358</v>
      </c>
      <c r="ES21" s="33">
        <f>(318057/(373164+318057))*Serie_Migracion!$B18</f>
        <v>-6257.8758457859358</v>
      </c>
      <c r="ET21" s="33">
        <f>(318057/(373164+318057))*Serie_Migracion!$B18</f>
        <v>-6257.8758457859358</v>
      </c>
      <c r="EU21" s="33">
        <f>(318057/(373164+318057))*Serie_Migracion!$B18</f>
        <v>-6257.8758457859358</v>
      </c>
      <c r="EV21" s="33">
        <f>(318057/(373164+318057))*Serie_Migracion!$B18</f>
        <v>-6257.8758457859358</v>
      </c>
      <c r="EW21" s="33">
        <f>(318057/(373164+318057))*Serie_Migracion!$B18</f>
        <v>-6257.8758457859358</v>
      </c>
      <c r="EX21" s="33">
        <f>(318057/(373164+318057))*Serie_Migracion!$B18</f>
        <v>-6257.8758457859358</v>
      </c>
      <c r="EY21" s="33">
        <f>(318057/(373164+318057))*Serie_Migracion!$B18</f>
        <v>-6257.8758457859358</v>
      </c>
      <c r="EZ21" s="33">
        <f>(318057/(373164+318057))*Serie_Migracion!$B18</f>
        <v>-6257.8758457859358</v>
      </c>
      <c r="FA21" s="33">
        <f>(318057/(373164+318057))*Serie_Migracion!$B18</f>
        <v>-6257.8758457859358</v>
      </c>
      <c r="FB21" s="33">
        <f>(318057/(373164+318057))*Serie_Migracion!$B18</f>
        <v>-6257.8758457859358</v>
      </c>
      <c r="FC21" s="33">
        <f>(318057/(373164+318057))*Serie_Migracion!$B18</f>
        <v>-6257.8758457859358</v>
      </c>
      <c r="FD21" s="33">
        <f>(318057/(373164+318057))*Serie_Migracion!$B18</f>
        <v>-6257.8758457859358</v>
      </c>
      <c r="FE21" s="33">
        <f>(318057/(373164+318057))*Serie_Migracion!$B18</f>
        <v>-6257.8758457859358</v>
      </c>
      <c r="FF21" s="33">
        <f>(318057/(373164+318057))*Serie_Migracion!$B18</f>
        <v>-6257.8758457859358</v>
      </c>
      <c r="FG21" s="33">
        <f>(318057/(373164+318057))*Serie_Migracion!$B18</f>
        <v>-6257.8758457859358</v>
      </c>
      <c r="FH21" s="33">
        <f>(318057/(373164+318057))*Serie_Migracion!$B18</f>
        <v>-6257.8758457859358</v>
      </c>
      <c r="FI21" s="33">
        <f>(318057/(373164+318057))*Serie_Migracion!$B18</f>
        <v>-6257.8758457859358</v>
      </c>
      <c r="FJ21" s="33">
        <f>(318057/(373164+318057))*Serie_Migracion!$B18</f>
        <v>-6257.8758457859358</v>
      </c>
      <c r="FK21" s="33">
        <f>(318057/(373164+318057))*Serie_Migracion!$B18</f>
        <v>-6257.8758457859358</v>
      </c>
      <c r="FL21" s="33">
        <f>(318057/(373164+318057))*Serie_Migracion!$B18</f>
        <v>-6257.8758457859358</v>
      </c>
      <c r="FM21" s="33">
        <f>(318057/(373164+318057))*Serie_Migracion!$B18</f>
        <v>-6257.8758457859358</v>
      </c>
      <c r="FN21" s="33">
        <f>(318057/(373164+318057))*Serie_Migracion!$B18</f>
        <v>-6257.8758457859358</v>
      </c>
      <c r="FO21" s="33">
        <f>(318057/(373164+318057))*Serie_Migracion!$B18</f>
        <v>-6257.8758457859358</v>
      </c>
      <c r="FP21" s="33">
        <f>(318057/(373164+318057))*Serie_Migracion!$B18</f>
        <v>-6257.8758457859358</v>
      </c>
      <c r="FQ21" s="33">
        <f>(318057/(373164+318057))*Serie_Migracion!$B18</f>
        <v>-6257.8758457859358</v>
      </c>
      <c r="FR21" s="33">
        <f>(318057/(373164+318057))*Serie_Migracion!$B18</f>
        <v>-6257.8758457859358</v>
      </c>
      <c r="FS21" s="33">
        <f>(318057/(373164+318057))*Serie_Migracion!$B18</f>
        <v>-6257.8758457859358</v>
      </c>
      <c r="FT21" s="33">
        <f>(318057/(373164+318057))*Serie_Migracion!$B18</f>
        <v>-6257.8758457859358</v>
      </c>
      <c r="FU21" s="33">
        <f>(318057/(373164+318057))*Serie_Migracion!$B18</f>
        <v>-6257.8758457859358</v>
      </c>
      <c r="FV21" s="33">
        <f>(318057/(373164+318057))*Serie_Migracion!$B18</f>
        <v>-6257.8758457859358</v>
      </c>
      <c r="FW21" s="33">
        <f>(318057/(373164+318057))*Serie_Migracion!$B18</f>
        <v>-6257.8758457859358</v>
      </c>
      <c r="FX21" s="33">
        <f>(318057/(373164+318057))*Serie_Migracion!$B18</f>
        <v>-6257.8758457859358</v>
      </c>
      <c r="FY21" s="33">
        <f>(318057/(373164+318057))*Serie_Migracion!$B18</f>
        <v>-6257.8758457859358</v>
      </c>
      <c r="FZ21" s="33">
        <f>(318057/(373164+318057))*Serie_Migracion!$B18</f>
        <v>-6257.8758457859358</v>
      </c>
      <c r="GA21" s="33">
        <f>(318057/(373164+318057))*Serie_Migracion!$B18</f>
        <v>-6257.8758457859358</v>
      </c>
      <c r="GB21" s="33">
        <f>(318057/(373164+318057))*Serie_Migracion!$B18</f>
        <v>-6257.8758457859358</v>
      </c>
      <c r="GC21" s="33">
        <f>(318057/(373164+318057))*Serie_Migracion!$B18</f>
        <v>-6257.8758457859358</v>
      </c>
      <c r="GD21" s="33">
        <f>(318057/(373164+318057))*Serie_Migracion!$B18</f>
        <v>-6257.8758457859358</v>
      </c>
      <c r="GE21" s="33">
        <f>(318057/(373164+318057))*Serie_Migracion!$B18</f>
        <v>-6257.8758457859358</v>
      </c>
      <c r="GF21" s="33">
        <f>(318057/(373164+318057))*Serie_Migracion!$B18</f>
        <v>-6257.8758457859358</v>
      </c>
      <c r="GG21" s="33">
        <f>(318057/(373164+318057))*Serie_Migracion!$B18</f>
        <v>-6257.8758457859358</v>
      </c>
      <c r="GH21" s="33">
        <f>(318057/(373164+318057))*Serie_Migracion!$B18</f>
        <v>-6257.8758457859358</v>
      </c>
      <c r="GI21" s="33">
        <f>(318057/(373164+318057))*Serie_Migracion!$B18</f>
        <v>-6257.8758457859358</v>
      </c>
      <c r="GJ21" s="33">
        <f>(318057/(373164+318057))*Serie_Migracion!$B18</f>
        <v>-6257.8758457859358</v>
      </c>
      <c r="GK21" s="33">
        <f>(318057/(373164+318057))*Serie_Migracion!$B18</f>
        <v>-6257.8758457859358</v>
      </c>
      <c r="GL21" s="33">
        <f>(318057/(373164+318057))*Serie_Migracion!$B18</f>
        <v>-6257.8758457859358</v>
      </c>
      <c r="GM21" s="33">
        <f>(318057/(373164+318057))*Serie_Migracion!$B18</f>
        <v>-6257.8758457859358</v>
      </c>
      <c r="GN21" s="33">
        <f>(318057/(373164+318057))*Serie_Migracion!$B18</f>
        <v>-6257.8758457859358</v>
      </c>
      <c r="GO21" s="33">
        <f>(318057/(373164+318057))*Serie_Migracion!$B18</f>
        <v>-6257.8758457859358</v>
      </c>
      <c r="GP21" s="33">
        <f>(318057/(373164+318057))*Serie_Migracion!$B18</f>
        <v>-6257.8758457859358</v>
      </c>
      <c r="GQ21" s="33">
        <f>(318057/(373164+318057))*Serie_Migracion!$B18</f>
        <v>-6257.8758457859358</v>
      </c>
      <c r="GR21" s="33">
        <f>(318057/(373164+318057))*Serie_Migracion!$B18</f>
        <v>-6257.8758457859358</v>
      </c>
      <c r="GS21" s="33">
        <f>(318057/(373164+318057))*Serie_Migracion!$B18</f>
        <v>-6257.8758457859358</v>
      </c>
      <c r="GT21" s="33">
        <f>(318057/(373164+318057))*Serie_Migracion!$B18</f>
        <v>-6257.8758457859358</v>
      </c>
      <c r="GU21" s="33">
        <f>(318057/(373164+318057))*Serie_Migracion!$B18</f>
        <v>-6257.8758457859358</v>
      </c>
      <c r="GV21" s="33">
        <f>(318057/(373164+318057))*Serie_Migracion!$B18</f>
        <v>-6257.8758457859358</v>
      </c>
      <c r="GW21" s="33">
        <f>(318057/(373164+318057))*Serie_Migracion!$B18</f>
        <v>-6257.8758457859358</v>
      </c>
      <c r="GX21" s="33">
        <f>(318057/(373164+318057))*Serie_Migracion!$B18</f>
        <v>-6257.8758457859358</v>
      </c>
      <c r="GY21" s="33">
        <f>(318057/(373164+318057))*Serie_Migracion!$B18</f>
        <v>-6257.8758457859358</v>
      </c>
      <c r="GZ21" s="33">
        <f>(318057/(373164+318057))*Serie_Migracion!$B18</f>
        <v>-6257.8758457859358</v>
      </c>
      <c r="HA21" s="33"/>
      <c r="HB21" s="34"/>
      <c r="HC21" s="34"/>
      <c r="HD21" s="34"/>
      <c r="HE21" s="34"/>
      <c r="HF21" s="34"/>
      <c r="HG21" s="34"/>
      <c r="HH21" s="34"/>
      <c r="HI21" s="34"/>
      <c r="HJ21" s="34"/>
      <c r="HK21" s="34"/>
      <c r="HL21" s="34"/>
      <c r="HM21" s="34"/>
      <c r="HN21" s="34"/>
      <c r="HO21" s="34"/>
      <c r="HP21" s="34"/>
      <c r="HQ21" s="34"/>
      <c r="HR21" s="34"/>
      <c r="HS21" s="34"/>
      <c r="HT21" s="34"/>
      <c r="HU21" s="34"/>
      <c r="HV21" s="34"/>
      <c r="HW21" s="34"/>
      <c r="HX21" s="34"/>
      <c r="HY21" s="34"/>
      <c r="HZ21" s="34"/>
      <c r="IA21" s="34"/>
      <c r="IB21" s="34"/>
      <c r="IC21" s="34"/>
      <c r="ID21" s="34"/>
      <c r="IE21" s="34"/>
      <c r="IF21" s="34"/>
      <c r="IG21" s="34"/>
      <c r="IH21" s="34"/>
      <c r="II21" s="34"/>
      <c r="IJ21" s="34"/>
      <c r="IK21" s="34"/>
      <c r="IL21" s="34"/>
      <c r="IM21" s="34"/>
      <c r="IN21" s="34"/>
      <c r="IO21" s="34"/>
      <c r="IP21" s="34"/>
      <c r="IQ21" s="34"/>
      <c r="IR21" s="34"/>
      <c r="IS21" s="34"/>
      <c r="IT21" s="34"/>
      <c r="IU21" s="34"/>
      <c r="IV21" s="34"/>
      <c r="IW21" s="34"/>
      <c r="IX21" s="34"/>
      <c r="IY21" s="34"/>
      <c r="IZ21" s="34"/>
      <c r="JA21" s="34"/>
      <c r="JB21" s="34"/>
      <c r="JC21" s="34"/>
      <c r="JD21" s="34"/>
      <c r="JE21" s="34"/>
      <c r="JF21" s="34"/>
      <c r="JG21" s="34"/>
      <c r="JH21" s="34"/>
      <c r="JI21" s="34"/>
      <c r="JJ21" s="34"/>
      <c r="JK21" s="34"/>
      <c r="JL21" s="34"/>
      <c r="JM21" s="34"/>
      <c r="JN21" s="34"/>
      <c r="JO21" s="34"/>
      <c r="JP21" s="34"/>
      <c r="JQ21" s="34"/>
      <c r="JR21" s="34"/>
      <c r="JS21" s="34"/>
      <c r="JT21" s="34"/>
      <c r="JU21" s="34"/>
      <c r="JV21" s="34"/>
      <c r="JW21" s="34"/>
      <c r="JX21" s="34"/>
      <c r="JY21" s="34"/>
      <c r="JZ21" s="34"/>
      <c r="KA21" s="34"/>
      <c r="KB21" s="34"/>
      <c r="KC21" s="34"/>
      <c r="KD21" s="34"/>
      <c r="KE21" s="34"/>
      <c r="KF21" s="34"/>
      <c r="KG21" s="34"/>
      <c r="KH21" s="34"/>
      <c r="KI21" s="34"/>
      <c r="KJ21" s="34"/>
      <c r="KK21" s="34"/>
      <c r="KL21" s="34"/>
      <c r="KM21" s="34"/>
      <c r="KN21" s="34"/>
      <c r="KO21" s="34"/>
      <c r="KP21" s="34"/>
      <c r="KQ21" s="34"/>
      <c r="KR21" s="34"/>
      <c r="KS21" s="34"/>
      <c r="KT21" s="34"/>
      <c r="KU21" s="34"/>
      <c r="KV21" s="34"/>
      <c r="KW21" s="35"/>
    </row>
    <row r="22" spans="1:309" s="16" customFormat="1" ht="13.2">
      <c r="A22" s="20" t="s">
        <v>307</v>
      </c>
      <c r="B22" s="32">
        <v>2035</v>
      </c>
      <c r="C22" s="20" t="s">
        <v>3</v>
      </c>
      <c r="D22" s="36"/>
      <c r="E22" s="37"/>
      <c r="F22" s="38"/>
      <c r="G22" s="36"/>
      <c r="H22" s="34">
        <f>(373164/(373164+318057))*Serie_Migracion!$B19</f>
        <v>-7180.1655331652246</v>
      </c>
      <c r="I22" s="34">
        <f>(373164/(373164+318057))*Serie_Migracion!$B19</f>
        <v>-7180.1655331652246</v>
      </c>
      <c r="J22" s="34">
        <f>(373164/(373164+318057))*Serie_Migracion!$B19</f>
        <v>-7180.1655331652246</v>
      </c>
      <c r="K22" s="34">
        <f>(373164/(373164+318057))*Serie_Migracion!$B19</f>
        <v>-7180.1655331652246</v>
      </c>
      <c r="L22" s="34">
        <f>(373164/(373164+318057))*Serie_Migracion!$B19</f>
        <v>-7180.1655331652246</v>
      </c>
      <c r="M22" s="34">
        <f>(373164/(373164+318057))*Serie_Migracion!$B19</f>
        <v>-7180.1655331652246</v>
      </c>
      <c r="N22" s="34">
        <f>(373164/(373164+318057))*Serie_Migracion!$B19</f>
        <v>-7180.1655331652246</v>
      </c>
      <c r="O22" s="34">
        <f>(373164/(373164+318057))*Serie_Migracion!$B19</f>
        <v>-7180.1655331652246</v>
      </c>
      <c r="P22" s="34">
        <f>(373164/(373164+318057))*Serie_Migracion!$B19</f>
        <v>-7180.1655331652246</v>
      </c>
      <c r="Q22" s="34">
        <f>(373164/(373164+318057))*Serie_Migracion!$B19</f>
        <v>-7180.1655331652246</v>
      </c>
      <c r="R22" s="34">
        <f>(373164/(373164+318057))*Serie_Migracion!$B19</f>
        <v>-7180.1655331652246</v>
      </c>
      <c r="S22" s="34">
        <f>(373164/(373164+318057))*Serie_Migracion!$B19</f>
        <v>-7180.1655331652246</v>
      </c>
      <c r="T22" s="34">
        <f>(373164/(373164+318057))*Serie_Migracion!$B19</f>
        <v>-7180.1655331652246</v>
      </c>
      <c r="U22" s="34">
        <f>(373164/(373164+318057))*Serie_Migracion!$B19</f>
        <v>-7180.1655331652246</v>
      </c>
      <c r="V22" s="34">
        <f>(373164/(373164+318057))*Serie_Migracion!$B19</f>
        <v>-7180.1655331652246</v>
      </c>
      <c r="W22" s="34">
        <f>(373164/(373164+318057))*Serie_Migracion!$B19</f>
        <v>-7180.1655331652246</v>
      </c>
      <c r="X22" s="34">
        <f>(373164/(373164+318057))*Serie_Migracion!$B19</f>
        <v>-7180.1655331652246</v>
      </c>
      <c r="Y22" s="34">
        <f>(373164/(373164+318057))*Serie_Migracion!$B19</f>
        <v>-7180.1655331652246</v>
      </c>
      <c r="Z22" s="34">
        <f>(373164/(373164+318057))*Serie_Migracion!$B19</f>
        <v>-7180.1655331652246</v>
      </c>
      <c r="AA22" s="34">
        <f>(373164/(373164+318057))*Serie_Migracion!$B19</f>
        <v>-7180.1655331652246</v>
      </c>
      <c r="AB22" s="34">
        <f>(373164/(373164+318057))*Serie_Migracion!$B19</f>
        <v>-7180.1655331652246</v>
      </c>
      <c r="AC22" s="34">
        <f>(373164/(373164+318057))*Serie_Migracion!$B19</f>
        <v>-7180.1655331652246</v>
      </c>
      <c r="AD22" s="34">
        <f>(373164/(373164+318057))*Serie_Migracion!$B19</f>
        <v>-7180.1655331652246</v>
      </c>
      <c r="AE22" s="34">
        <f>(373164/(373164+318057))*Serie_Migracion!$B19</f>
        <v>-7180.1655331652246</v>
      </c>
      <c r="AF22" s="34">
        <f>(373164/(373164+318057))*Serie_Migracion!$B19</f>
        <v>-7180.1655331652246</v>
      </c>
      <c r="AG22" s="34">
        <f>(373164/(373164+318057))*Serie_Migracion!$B19</f>
        <v>-7180.1655331652246</v>
      </c>
      <c r="AH22" s="34">
        <f>(373164/(373164+318057))*Serie_Migracion!$B19</f>
        <v>-7180.1655331652246</v>
      </c>
      <c r="AI22" s="34">
        <f>(373164/(373164+318057))*Serie_Migracion!$B19</f>
        <v>-7180.1655331652246</v>
      </c>
      <c r="AJ22" s="34">
        <f>(373164/(373164+318057))*Serie_Migracion!$B19</f>
        <v>-7180.1655331652246</v>
      </c>
      <c r="AK22" s="34">
        <f>(373164/(373164+318057))*Serie_Migracion!$B19</f>
        <v>-7180.1655331652246</v>
      </c>
      <c r="AL22" s="34">
        <f>(373164/(373164+318057))*Serie_Migracion!$B19</f>
        <v>-7180.1655331652246</v>
      </c>
      <c r="AM22" s="34">
        <f>(373164/(373164+318057))*Serie_Migracion!$B19</f>
        <v>-7180.1655331652246</v>
      </c>
      <c r="AN22" s="34">
        <f>(373164/(373164+318057))*Serie_Migracion!$B19</f>
        <v>-7180.1655331652246</v>
      </c>
      <c r="AO22" s="34">
        <f>(373164/(373164+318057))*Serie_Migracion!$B19</f>
        <v>-7180.1655331652246</v>
      </c>
      <c r="AP22" s="34">
        <f>(373164/(373164+318057))*Serie_Migracion!$B19</f>
        <v>-7180.1655331652246</v>
      </c>
      <c r="AQ22" s="34">
        <f>(373164/(373164+318057))*Serie_Migracion!$B19</f>
        <v>-7180.1655331652246</v>
      </c>
      <c r="AR22" s="34">
        <f>(373164/(373164+318057))*Serie_Migracion!$B19</f>
        <v>-7180.1655331652246</v>
      </c>
      <c r="AS22" s="34">
        <f>(373164/(373164+318057))*Serie_Migracion!$B19</f>
        <v>-7180.1655331652246</v>
      </c>
      <c r="AT22" s="34">
        <f>(373164/(373164+318057))*Serie_Migracion!$B19</f>
        <v>-7180.1655331652246</v>
      </c>
      <c r="AU22" s="34">
        <f>(373164/(373164+318057))*Serie_Migracion!$B19</f>
        <v>-7180.1655331652246</v>
      </c>
      <c r="AV22" s="34">
        <f>(373164/(373164+318057))*Serie_Migracion!$B19</f>
        <v>-7180.1655331652246</v>
      </c>
      <c r="AW22" s="34">
        <f>(373164/(373164+318057))*Serie_Migracion!$B19</f>
        <v>-7180.1655331652246</v>
      </c>
      <c r="AX22" s="34">
        <f>(373164/(373164+318057))*Serie_Migracion!$B19</f>
        <v>-7180.1655331652246</v>
      </c>
      <c r="AY22" s="34">
        <f>(373164/(373164+318057))*Serie_Migracion!$B19</f>
        <v>-7180.1655331652246</v>
      </c>
      <c r="AZ22" s="34">
        <f>(373164/(373164+318057))*Serie_Migracion!$B19</f>
        <v>-7180.1655331652246</v>
      </c>
      <c r="BA22" s="34">
        <f>(373164/(373164+318057))*Serie_Migracion!$B19</f>
        <v>-7180.1655331652246</v>
      </c>
      <c r="BB22" s="34">
        <f>(373164/(373164+318057))*Serie_Migracion!$B19</f>
        <v>-7180.1655331652246</v>
      </c>
      <c r="BC22" s="34">
        <f>(373164/(373164+318057))*Serie_Migracion!$B19</f>
        <v>-7180.1655331652246</v>
      </c>
      <c r="BD22" s="34">
        <f>(373164/(373164+318057))*Serie_Migracion!$B19</f>
        <v>-7180.1655331652246</v>
      </c>
      <c r="BE22" s="34">
        <f>(373164/(373164+318057))*Serie_Migracion!$B19</f>
        <v>-7180.1655331652246</v>
      </c>
      <c r="BF22" s="34">
        <f>(373164/(373164+318057))*Serie_Migracion!$B19</f>
        <v>-7180.1655331652246</v>
      </c>
      <c r="BG22" s="34">
        <f>(373164/(373164+318057))*Serie_Migracion!$B19</f>
        <v>-7180.1655331652246</v>
      </c>
      <c r="BH22" s="34">
        <f>(373164/(373164+318057))*Serie_Migracion!$B19</f>
        <v>-7180.1655331652246</v>
      </c>
      <c r="BI22" s="34">
        <f>(373164/(373164+318057))*Serie_Migracion!$B19</f>
        <v>-7180.1655331652246</v>
      </c>
      <c r="BJ22" s="34">
        <f>(373164/(373164+318057))*Serie_Migracion!$B19</f>
        <v>-7180.1655331652246</v>
      </c>
      <c r="BK22" s="34">
        <f>(373164/(373164+318057))*Serie_Migracion!$B19</f>
        <v>-7180.1655331652246</v>
      </c>
      <c r="BL22" s="34">
        <f>(373164/(373164+318057))*Serie_Migracion!$B19</f>
        <v>-7180.1655331652246</v>
      </c>
      <c r="BM22" s="34">
        <f>(373164/(373164+318057))*Serie_Migracion!$B19</f>
        <v>-7180.1655331652246</v>
      </c>
      <c r="BN22" s="34">
        <f>(373164/(373164+318057))*Serie_Migracion!$B19</f>
        <v>-7180.1655331652246</v>
      </c>
      <c r="BO22" s="34">
        <f>(373164/(373164+318057))*Serie_Migracion!$B19</f>
        <v>-7180.1655331652246</v>
      </c>
      <c r="BP22" s="34">
        <f>(373164/(373164+318057))*Serie_Migracion!$B19</f>
        <v>-7180.1655331652246</v>
      </c>
      <c r="BQ22" s="34">
        <f>(373164/(373164+318057))*Serie_Migracion!$B19</f>
        <v>-7180.1655331652246</v>
      </c>
      <c r="BR22" s="34">
        <f>(373164/(373164+318057))*Serie_Migracion!$B19</f>
        <v>-7180.1655331652246</v>
      </c>
      <c r="BS22" s="34">
        <f>(373164/(373164+318057))*Serie_Migracion!$B19</f>
        <v>-7180.1655331652246</v>
      </c>
      <c r="BT22" s="34">
        <f>(373164/(373164+318057))*Serie_Migracion!$B19</f>
        <v>-7180.1655331652246</v>
      </c>
      <c r="BU22" s="34">
        <f>(373164/(373164+318057))*Serie_Migracion!$B19</f>
        <v>-7180.1655331652246</v>
      </c>
      <c r="BV22" s="34">
        <f>(373164/(373164+318057))*Serie_Migracion!$B19</f>
        <v>-7180.1655331652246</v>
      </c>
      <c r="BW22" s="34">
        <f>(373164/(373164+318057))*Serie_Migracion!$B19</f>
        <v>-7180.1655331652246</v>
      </c>
      <c r="BX22" s="34">
        <f>(373164/(373164+318057))*Serie_Migracion!$B19</f>
        <v>-7180.1655331652246</v>
      </c>
      <c r="BY22" s="34">
        <f>(373164/(373164+318057))*Serie_Migracion!$B19</f>
        <v>-7180.1655331652246</v>
      </c>
      <c r="BZ22" s="34">
        <f>(373164/(373164+318057))*Serie_Migracion!$B19</f>
        <v>-7180.1655331652246</v>
      </c>
      <c r="CA22" s="34">
        <f>(373164/(373164+318057))*Serie_Migracion!$B19</f>
        <v>-7180.1655331652246</v>
      </c>
      <c r="CB22" s="34">
        <f>(373164/(373164+318057))*Serie_Migracion!$B19</f>
        <v>-7180.1655331652246</v>
      </c>
      <c r="CC22" s="34">
        <f>(373164/(373164+318057))*Serie_Migracion!$B19</f>
        <v>-7180.1655331652246</v>
      </c>
      <c r="CD22" s="34">
        <f>(373164/(373164+318057))*Serie_Migracion!$B19</f>
        <v>-7180.1655331652246</v>
      </c>
      <c r="CE22" s="34">
        <f>(373164/(373164+318057))*Serie_Migracion!$B19</f>
        <v>-7180.1655331652246</v>
      </c>
      <c r="CF22" s="34">
        <f>(373164/(373164+318057))*Serie_Migracion!$B19</f>
        <v>-7180.1655331652246</v>
      </c>
      <c r="CG22" s="34">
        <f>(373164/(373164+318057))*Serie_Migracion!$B19</f>
        <v>-7180.1655331652246</v>
      </c>
      <c r="CH22" s="34">
        <f>(373164/(373164+318057))*Serie_Migracion!$B19</f>
        <v>-7180.1655331652246</v>
      </c>
      <c r="CI22" s="34">
        <f>(373164/(373164+318057))*Serie_Migracion!$B19</f>
        <v>-7180.1655331652246</v>
      </c>
      <c r="CJ22" s="34">
        <f>(373164/(373164+318057))*Serie_Migracion!$B19</f>
        <v>-7180.1655331652246</v>
      </c>
      <c r="CK22" s="34">
        <f>(373164/(373164+318057))*Serie_Migracion!$B19</f>
        <v>-7180.1655331652246</v>
      </c>
      <c r="CL22" s="34">
        <f>(373164/(373164+318057))*Serie_Migracion!$B19</f>
        <v>-7180.1655331652246</v>
      </c>
      <c r="CM22" s="34">
        <f>(373164/(373164+318057))*Serie_Migracion!$B19</f>
        <v>-7180.1655331652246</v>
      </c>
      <c r="CN22" s="34">
        <f>(373164/(373164+318057))*Serie_Migracion!$B19</f>
        <v>-7180.1655331652246</v>
      </c>
      <c r="CO22" s="34">
        <f>(373164/(373164+318057))*Serie_Migracion!$B19</f>
        <v>-7180.1655331652246</v>
      </c>
      <c r="CP22" s="34">
        <f>(373164/(373164+318057))*Serie_Migracion!$B19</f>
        <v>-7180.1655331652246</v>
      </c>
      <c r="CQ22" s="34">
        <f>(373164/(373164+318057))*Serie_Migracion!$B19</f>
        <v>-7180.1655331652246</v>
      </c>
      <c r="CR22" s="34">
        <f>(373164/(373164+318057))*Serie_Migracion!$B19</f>
        <v>-7180.1655331652246</v>
      </c>
      <c r="CS22" s="34">
        <f>(373164/(373164+318057))*Serie_Migracion!$B19</f>
        <v>-7180.1655331652246</v>
      </c>
      <c r="CT22" s="34">
        <f>(373164/(373164+318057))*Serie_Migracion!$B19</f>
        <v>-7180.1655331652246</v>
      </c>
      <c r="CU22" s="34">
        <f>(373164/(373164+318057))*Serie_Migracion!$B19</f>
        <v>-7180.1655331652246</v>
      </c>
      <c r="CV22" s="34">
        <f>(373164/(373164+318057))*Serie_Migracion!$B19</f>
        <v>-7180.1655331652246</v>
      </c>
      <c r="CW22" s="34">
        <f>(373164/(373164+318057))*Serie_Migracion!$B19</f>
        <v>-7180.1655331652246</v>
      </c>
      <c r="CX22" s="34">
        <f>(373164/(373164+318057))*Serie_Migracion!$B19</f>
        <v>-7180.1655331652246</v>
      </c>
      <c r="CY22" s="34">
        <f>(373164/(373164+318057))*Serie_Migracion!$B19</f>
        <v>-7180.1655331652246</v>
      </c>
      <c r="CZ22" s="34">
        <f>(373164/(373164+318057))*Serie_Migracion!$B19</f>
        <v>-7180.1655331652246</v>
      </c>
      <c r="DA22" s="34">
        <f>(373164/(373164+318057))*Serie_Migracion!$B19</f>
        <v>-7180.1655331652246</v>
      </c>
      <c r="DB22" s="34">
        <f>(373164/(373164+318057))*Serie_Migracion!$B19</f>
        <v>-7180.1655331652246</v>
      </c>
      <c r="DC22" s="34">
        <f>(373164/(373164+318057))*Serie_Migracion!$B19</f>
        <v>-7180.1655331652246</v>
      </c>
      <c r="DD22" s="33">
        <f>(318057/(373164+318057))*Serie_Migracion!$B19</f>
        <v>-6119.8344668347754</v>
      </c>
      <c r="DE22" s="33">
        <f>(318057/(373164+318057))*Serie_Migracion!$B19</f>
        <v>-6119.8344668347754</v>
      </c>
      <c r="DF22" s="33">
        <f>(318057/(373164+318057))*Serie_Migracion!$B19</f>
        <v>-6119.8344668347754</v>
      </c>
      <c r="DG22" s="33">
        <f>(318057/(373164+318057))*Serie_Migracion!$B19</f>
        <v>-6119.8344668347754</v>
      </c>
      <c r="DH22" s="33">
        <f>(318057/(373164+318057))*Serie_Migracion!$B19</f>
        <v>-6119.8344668347754</v>
      </c>
      <c r="DI22" s="33">
        <f>(318057/(373164+318057))*Serie_Migracion!$B19</f>
        <v>-6119.8344668347754</v>
      </c>
      <c r="DJ22" s="33">
        <f>(318057/(373164+318057))*Serie_Migracion!$B19</f>
        <v>-6119.8344668347754</v>
      </c>
      <c r="DK22" s="33">
        <f>(318057/(373164+318057))*Serie_Migracion!$B19</f>
        <v>-6119.8344668347754</v>
      </c>
      <c r="DL22" s="33">
        <f>(318057/(373164+318057))*Serie_Migracion!$B19</f>
        <v>-6119.8344668347754</v>
      </c>
      <c r="DM22" s="33">
        <f>(318057/(373164+318057))*Serie_Migracion!$B19</f>
        <v>-6119.8344668347754</v>
      </c>
      <c r="DN22" s="33">
        <f>(318057/(373164+318057))*Serie_Migracion!$B19</f>
        <v>-6119.8344668347754</v>
      </c>
      <c r="DO22" s="33">
        <f>(318057/(373164+318057))*Serie_Migracion!$B19</f>
        <v>-6119.8344668347754</v>
      </c>
      <c r="DP22" s="33">
        <f>(318057/(373164+318057))*Serie_Migracion!$B19</f>
        <v>-6119.8344668347754</v>
      </c>
      <c r="DQ22" s="33">
        <f>(318057/(373164+318057))*Serie_Migracion!$B19</f>
        <v>-6119.8344668347754</v>
      </c>
      <c r="DR22" s="33">
        <f>(318057/(373164+318057))*Serie_Migracion!$B19</f>
        <v>-6119.8344668347754</v>
      </c>
      <c r="DS22" s="33">
        <f>(318057/(373164+318057))*Serie_Migracion!$B19</f>
        <v>-6119.8344668347754</v>
      </c>
      <c r="DT22" s="33">
        <f>(318057/(373164+318057))*Serie_Migracion!$B19</f>
        <v>-6119.8344668347754</v>
      </c>
      <c r="DU22" s="33">
        <f>(318057/(373164+318057))*Serie_Migracion!$B19</f>
        <v>-6119.8344668347754</v>
      </c>
      <c r="DV22" s="33">
        <f>(318057/(373164+318057))*Serie_Migracion!$B19</f>
        <v>-6119.8344668347754</v>
      </c>
      <c r="DW22" s="33">
        <f>(318057/(373164+318057))*Serie_Migracion!$B19</f>
        <v>-6119.8344668347754</v>
      </c>
      <c r="DX22" s="33">
        <f>(318057/(373164+318057))*Serie_Migracion!$B19</f>
        <v>-6119.8344668347754</v>
      </c>
      <c r="DY22" s="33">
        <f>(318057/(373164+318057))*Serie_Migracion!$B19</f>
        <v>-6119.8344668347754</v>
      </c>
      <c r="DZ22" s="33">
        <f>(318057/(373164+318057))*Serie_Migracion!$B19</f>
        <v>-6119.8344668347754</v>
      </c>
      <c r="EA22" s="33">
        <f>(318057/(373164+318057))*Serie_Migracion!$B19</f>
        <v>-6119.8344668347754</v>
      </c>
      <c r="EB22" s="33">
        <f>(318057/(373164+318057))*Serie_Migracion!$B19</f>
        <v>-6119.8344668347754</v>
      </c>
      <c r="EC22" s="33">
        <f>(318057/(373164+318057))*Serie_Migracion!$B19</f>
        <v>-6119.8344668347754</v>
      </c>
      <c r="ED22" s="33">
        <f>(318057/(373164+318057))*Serie_Migracion!$B19</f>
        <v>-6119.8344668347754</v>
      </c>
      <c r="EE22" s="33">
        <f>(318057/(373164+318057))*Serie_Migracion!$B19</f>
        <v>-6119.8344668347754</v>
      </c>
      <c r="EF22" s="33">
        <f>(318057/(373164+318057))*Serie_Migracion!$B19</f>
        <v>-6119.8344668347754</v>
      </c>
      <c r="EG22" s="33">
        <f>(318057/(373164+318057))*Serie_Migracion!$B19</f>
        <v>-6119.8344668347754</v>
      </c>
      <c r="EH22" s="33">
        <f>(318057/(373164+318057))*Serie_Migracion!$B19</f>
        <v>-6119.8344668347754</v>
      </c>
      <c r="EI22" s="33">
        <f>(318057/(373164+318057))*Serie_Migracion!$B19</f>
        <v>-6119.8344668347754</v>
      </c>
      <c r="EJ22" s="33">
        <f>(318057/(373164+318057))*Serie_Migracion!$B19</f>
        <v>-6119.8344668347754</v>
      </c>
      <c r="EK22" s="33">
        <f>(318057/(373164+318057))*Serie_Migracion!$B19</f>
        <v>-6119.8344668347754</v>
      </c>
      <c r="EL22" s="33">
        <f>(318057/(373164+318057))*Serie_Migracion!$B19</f>
        <v>-6119.8344668347754</v>
      </c>
      <c r="EM22" s="33">
        <f>(318057/(373164+318057))*Serie_Migracion!$B19</f>
        <v>-6119.8344668347754</v>
      </c>
      <c r="EN22" s="33">
        <f>(318057/(373164+318057))*Serie_Migracion!$B19</f>
        <v>-6119.8344668347754</v>
      </c>
      <c r="EO22" s="33">
        <f>(318057/(373164+318057))*Serie_Migracion!$B19</f>
        <v>-6119.8344668347754</v>
      </c>
      <c r="EP22" s="33">
        <f>(318057/(373164+318057))*Serie_Migracion!$B19</f>
        <v>-6119.8344668347754</v>
      </c>
      <c r="EQ22" s="33">
        <f>(318057/(373164+318057))*Serie_Migracion!$B19</f>
        <v>-6119.8344668347754</v>
      </c>
      <c r="ER22" s="33">
        <f>(318057/(373164+318057))*Serie_Migracion!$B19</f>
        <v>-6119.8344668347754</v>
      </c>
      <c r="ES22" s="33">
        <f>(318057/(373164+318057))*Serie_Migracion!$B19</f>
        <v>-6119.8344668347754</v>
      </c>
      <c r="ET22" s="33">
        <f>(318057/(373164+318057))*Serie_Migracion!$B19</f>
        <v>-6119.8344668347754</v>
      </c>
      <c r="EU22" s="33">
        <f>(318057/(373164+318057))*Serie_Migracion!$B19</f>
        <v>-6119.8344668347754</v>
      </c>
      <c r="EV22" s="33">
        <f>(318057/(373164+318057))*Serie_Migracion!$B19</f>
        <v>-6119.8344668347754</v>
      </c>
      <c r="EW22" s="33">
        <f>(318057/(373164+318057))*Serie_Migracion!$B19</f>
        <v>-6119.8344668347754</v>
      </c>
      <c r="EX22" s="33">
        <f>(318057/(373164+318057))*Serie_Migracion!$B19</f>
        <v>-6119.8344668347754</v>
      </c>
      <c r="EY22" s="33">
        <f>(318057/(373164+318057))*Serie_Migracion!$B19</f>
        <v>-6119.8344668347754</v>
      </c>
      <c r="EZ22" s="33">
        <f>(318057/(373164+318057))*Serie_Migracion!$B19</f>
        <v>-6119.8344668347754</v>
      </c>
      <c r="FA22" s="33">
        <f>(318057/(373164+318057))*Serie_Migracion!$B19</f>
        <v>-6119.8344668347754</v>
      </c>
      <c r="FB22" s="33">
        <f>(318057/(373164+318057))*Serie_Migracion!$B19</f>
        <v>-6119.8344668347754</v>
      </c>
      <c r="FC22" s="33">
        <f>(318057/(373164+318057))*Serie_Migracion!$B19</f>
        <v>-6119.8344668347754</v>
      </c>
      <c r="FD22" s="33">
        <f>(318057/(373164+318057))*Serie_Migracion!$B19</f>
        <v>-6119.8344668347754</v>
      </c>
      <c r="FE22" s="33">
        <f>(318057/(373164+318057))*Serie_Migracion!$B19</f>
        <v>-6119.8344668347754</v>
      </c>
      <c r="FF22" s="33">
        <f>(318057/(373164+318057))*Serie_Migracion!$B19</f>
        <v>-6119.8344668347754</v>
      </c>
      <c r="FG22" s="33">
        <f>(318057/(373164+318057))*Serie_Migracion!$B19</f>
        <v>-6119.8344668347754</v>
      </c>
      <c r="FH22" s="33">
        <f>(318057/(373164+318057))*Serie_Migracion!$B19</f>
        <v>-6119.8344668347754</v>
      </c>
      <c r="FI22" s="33">
        <f>(318057/(373164+318057))*Serie_Migracion!$B19</f>
        <v>-6119.8344668347754</v>
      </c>
      <c r="FJ22" s="33">
        <f>(318057/(373164+318057))*Serie_Migracion!$B19</f>
        <v>-6119.8344668347754</v>
      </c>
      <c r="FK22" s="33">
        <f>(318057/(373164+318057))*Serie_Migracion!$B19</f>
        <v>-6119.8344668347754</v>
      </c>
      <c r="FL22" s="33">
        <f>(318057/(373164+318057))*Serie_Migracion!$B19</f>
        <v>-6119.8344668347754</v>
      </c>
      <c r="FM22" s="33">
        <f>(318057/(373164+318057))*Serie_Migracion!$B19</f>
        <v>-6119.8344668347754</v>
      </c>
      <c r="FN22" s="33">
        <f>(318057/(373164+318057))*Serie_Migracion!$B19</f>
        <v>-6119.8344668347754</v>
      </c>
      <c r="FO22" s="33">
        <f>(318057/(373164+318057))*Serie_Migracion!$B19</f>
        <v>-6119.8344668347754</v>
      </c>
      <c r="FP22" s="33">
        <f>(318057/(373164+318057))*Serie_Migracion!$B19</f>
        <v>-6119.8344668347754</v>
      </c>
      <c r="FQ22" s="33">
        <f>(318057/(373164+318057))*Serie_Migracion!$B19</f>
        <v>-6119.8344668347754</v>
      </c>
      <c r="FR22" s="33">
        <f>(318057/(373164+318057))*Serie_Migracion!$B19</f>
        <v>-6119.8344668347754</v>
      </c>
      <c r="FS22" s="33">
        <f>(318057/(373164+318057))*Serie_Migracion!$B19</f>
        <v>-6119.8344668347754</v>
      </c>
      <c r="FT22" s="33">
        <f>(318057/(373164+318057))*Serie_Migracion!$B19</f>
        <v>-6119.8344668347754</v>
      </c>
      <c r="FU22" s="33">
        <f>(318057/(373164+318057))*Serie_Migracion!$B19</f>
        <v>-6119.8344668347754</v>
      </c>
      <c r="FV22" s="33">
        <f>(318057/(373164+318057))*Serie_Migracion!$B19</f>
        <v>-6119.8344668347754</v>
      </c>
      <c r="FW22" s="33">
        <f>(318057/(373164+318057))*Serie_Migracion!$B19</f>
        <v>-6119.8344668347754</v>
      </c>
      <c r="FX22" s="33">
        <f>(318057/(373164+318057))*Serie_Migracion!$B19</f>
        <v>-6119.8344668347754</v>
      </c>
      <c r="FY22" s="33">
        <f>(318057/(373164+318057))*Serie_Migracion!$B19</f>
        <v>-6119.8344668347754</v>
      </c>
      <c r="FZ22" s="33">
        <f>(318057/(373164+318057))*Serie_Migracion!$B19</f>
        <v>-6119.8344668347754</v>
      </c>
      <c r="GA22" s="33">
        <f>(318057/(373164+318057))*Serie_Migracion!$B19</f>
        <v>-6119.8344668347754</v>
      </c>
      <c r="GB22" s="33">
        <f>(318057/(373164+318057))*Serie_Migracion!$B19</f>
        <v>-6119.8344668347754</v>
      </c>
      <c r="GC22" s="33">
        <f>(318057/(373164+318057))*Serie_Migracion!$B19</f>
        <v>-6119.8344668347754</v>
      </c>
      <c r="GD22" s="33">
        <f>(318057/(373164+318057))*Serie_Migracion!$B19</f>
        <v>-6119.8344668347754</v>
      </c>
      <c r="GE22" s="33">
        <f>(318057/(373164+318057))*Serie_Migracion!$B19</f>
        <v>-6119.8344668347754</v>
      </c>
      <c r="GF22" s="33">
        <f>(318057/(373164+318057))*Serie_Migracion!$B19</f>
        <v>-6119.8344668347754</v>
      </c>
      <c r="GG22" s="33">
        <f>(318057/(373164+318057))*Serie_Migracion!$B19</f>
        <v>-6119.8344668347754</v>
      </c>
      <c r="GH22" s="33">
        <f>(318057/(373164+318057))*Serie_Migracion!$B19</f>
        <v>-6119.8344668347754</v>
      </c>
      <c r="GI22" s="33">
        <f>(318057/(373164+318057))*Serie_Migracion!$B19</f>
        <v>-6119.8344668347754</v>
      </c>
      <c r="GJ22" s="33">
        <f>(318057/(373164+318057))*Serie_Migracion!$B19</f>
        <v>-6119.8344668347754</v>
      </c>
      <c r="GK22" s="33">
        <f>(318057/(373164+318057))*Serie_Migracion!$B19</f>
        <v>-6119.8344668347754</v>
      </c>
      <c r="GL22" s="33">
        <f>(318057/(373164+318057))*Serie_Migracion!$B19</f>
        <v>-6119.8344668347754</v>
      </c>
      <c r="GM22" s="33">
        <f>(318057/(373164+318057))*Serie_Migracion!$B19</f>
        <v>-6119.8344668347754</v>
      </c>
      <c r="GN22" s="33">
        <f>(318057/(373164+318057))*Serie_Migracion!$B19</f>
        <v>-6119.8344668347754</v>
      </c>
      <c r="GO22" s="33">
        <f>(318057/(373164+318057))*Serie_Migracion!$B19</f>
        <v>-6119.8344668347754</v>
      </c>
      <c r="GP22" s="33">
        <f>(318057/(373164+318057))*Serie_Migracion!$B19</f>
        <v>-6119.8344668347754</v>
      </c>
      <c r="GQ22" s="33">
        <f>(318057/(373164+318057))*Serie_Migracion!$B19</f>
        <v>-6119.8344668347754</v>
      </c>
      <c r="GR22" s="33">
        <f>(318057/(373164+318057))*Serie_Migracion!$B19</f>
        <v>-6119.8344668347754</v>
      </c>
      <c r="GS22" s="33">
        <f>(318057/(373164+318057))*Serie_Migracion!$B19</f>
        <v>-6119.8344668347754</v>
      </c>
      <c r="GT22" s="33">
        <f>(318057/(373164+318057))*Serie_Migracion!$B19</f>
        <v>-6119.8344668347754</v>
      </c>
      <c r="GU22" s="33">
        <f>(318057/(373164+318057))*Serie_Migracion!$B19</f>
        <v>-6119.8344668347754</v>
      </c>
      <c r="GV22" s="33">
        <f>(318057/(373164+318057))*Serie_Migracion!$B19</f>
        <v>-6119.8344668347754</v>
      </c>
      <c r="GW22" s="33">
        <f>(318057/(373164+318057))*Serie_Migracion!$B19</f>
        <v>-6119.8344668347754</v>
      </c>
      <c r="GX22" s="33">
        <f>(318057/(373164+318057))*Serie_Migracion!$B19</f>
        <v>-6119.8344668347754</v>
      </c>
      <c r="GY22" s="33">
        <f>(318057/(373164+318057))*Serie_Migracion!$B19</f>
        <v>-6119.8344668347754</v>
      </c>
      <c r="GZ22" s="33">
        <f>(318057/(373164+318057))*Serie_Migracion!$B19</f>
        <v>-6119.8344668347754</v>
      </c>
      <c r="HA22" s="36"/>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8"/>
    </row>
    <row r="23" spans="1:309" s="16" customFormat="1" ht="13.2">
      <c r="A23" s="19" t="s">
        <v>307</v>
      </c>
      <c r="B23" s="31">
        <v>2036</v>
      </c>
      <c r="C23" s="31" t="s">
        <v>3</v>
      </c>
      <c r="D23" s="33"/>
      <c r="E23" s="34"/>
      <c r="F23" s="35"/>
      <c r="G23" s="33"/>
      <c r="H23" s="34">
        <f>(373164/(373164+318057))*Serie_Migracion!$B20</f>
        <v>-7018.206912116385</v>
      </c>
      <c r="I23" s="34">
        <f>(373164/(373164+318057))*Serie_Migracion!$B20</f>
        <v>-7018.206912116385</v>
      </c>
      <c r="J23" s="34">
        <f>(373164/(373164+318057))*Serie_Migracion!$B20</f>
        <v>-7018.206912116385</v>
      </c>
      <c r="K23" s="34">
        <f>(373164/(373164+318057))*Serie_Migracion!$B20</f>
        <v>-7018.206912116385</v>
      </c>
      <c r="L23" s="34">
        <f>(373164/(373164+318057))*Serie_Migracion!$B20</f>
        <v>-7018.206912116385</v>
      </c>
      <c r="M23" s="34">
        <f>(373164/(373164+318057))*Serie_Migracion!$B20</f>
        <v>-7018.206912116385</v>
      </c>
      <c r="N23" s="34">
        <f>(373164/(373164+318057))*Serie_Migracion!$B20</f>
        <v>-7018.206912116385</v>
      </c>
      <c r="O23" s="34">
        <f>(373164/(373164+318057))*Serie_Migracion!$B20</f>
        <v>-7018.206912116385</v>
      </c>
      <c r="P23" s="34">
        <f>(373164/(373164+318057))*Serie_Migracion!$B20</f>
        <v>-7018.206912116385</v>
      </c>
      <c r="Q23" s="34">
        <f>(373164/(373164+318057))*Serie_Migracion!$B20</f>
        <v>-7018.206912116385</v>
      </c>
      <c r="R23" s="34">
        <f>(373164/(373164+318057))*Serie_Migracion!$B20</f>
        <v>-7018.206912116385</v>
      </c>
      <c r="S23" s="34">
        <f>(373164/(373164+318057))*Serie_Migracion!$B20</f>
        <v>-7018.206912116385</v>
      </c>
      <c r="T23" s="34">
        <f>(373164/(373164+318057))*Serie_Migracion!$B20</f>
        <v>-7018.206912116385</v>
      </c>
      <c r="U23" s="34">
        <f>(373164/(373164+318057))*Serie_Migracion!$B20</f>
        <v>-7018.206912116385</v>
      </c>
      <c r="V23" s="34">
        <f>(373164/(373164+318057))*Serie_Migracion!$B20</f>
        <v>-7018.206912116385</v>
      </c>
      <c r="W23" s="34">
        <f>(373164/(373164+318057))*Serie_Migracion!$B20</f>
        <v>-7018.206912116385</v>
      </c>
      <c r="X23" s="34">
        <f>(373164/(373164+318057))*Serie_Migracion!$B20</f>
        <v>-7018.206912116385</v>
      </c>
      <c r="Y23" s="34">
        <f>(373164/(373164+318057))*Serie_Migracion!$B20</f>
        <v>-7018.206912116385</v>
      </c>
      <c r="Z23" s="34">
        <f>(373164/(373164+318057))*Serie_Migracion!$B20</f>
        <v>-7018.206912116385</v>
      </c>
      <c r="AA23" s="34">
        <f>(373164/(373164+318057))*Serie_Migracion!$B20</f>
        <v>-7018.206912116385</v>
      </c>
      <c r="AB23" s="34">
        <f>(373164/(373164+318057))*Serie_Migracion!$B20</f>
        <v>-7018.206912116385</v>
      </c>
      <c r="AC23" s="34">
        <f>(373164/(373164+318057))*Serie_Migracion!$B20</f>
        <v>-7018.206912116385</v>
      </c>
      <c r="AD23" s="34">
        <f>(373164/(373164+318057))*Serie_Migracion!$B20</f>
        <v>-7018.206912116385</v>
      </c>
      <c r="AE23" s="34">
        <f>(373164/(373164+318057))*Serie_Migracion!$B20</f>
        <v>-7018.206912116385</v>
      </c>
      <c r="AF23" s="34">
        <f>(373164/(373164+318057))*Serie_Migracion!$B20</f>
        <v>-7018.206912116385</v>
      </c>
      <c r="AG23" s="34">
        <f>(373164/(373164+318057))*Serie_Migracion!$B20</f>
        <v>-7018.206912116385</v>
      </c>
      <c r="AH23" s="34">
        <f>(373164/(373164+318057))*Serie_Migracion!$B20</f>
        <v>-7018.206912116385</v>
      </c>
      <c r="AI23" s="34">
        <f>(373164/(373164+318057))*Serie_Migracion!$B20</f>
        <v>-7018.206912116385</v>
      </c>
      <c r="AJ23" s="34">
        <f>(373164/(373164+318057))*Serie_Migracion!$B20</f>
        <v>-7018.206912116385</v>
      </c>
      <c r="AK23" s="34">
        <f>(373164/(373164+318057))*Serie_Migracion!$B20</f>
        <v>-7018.206912116385</v>
      </c>
      <c r="AL23" s="34">
        <f>(373164/(373164+318057))*Serie_Migracion!$B20</f>
        <v>-7018.206912116385</v>
      </c>
      <c r="AM23" s="34">
        <f>(373164/(373164+318057))*Serie_Migracion!$B20</f>
        <v>-7018.206912116385</v>
      </c>
      <c r="AN23" s="34">
        <f>(373164/(373164+318057))*Serie_Migracion!$B20</f>
        <v>-7018.206912116385</v>
      </c>
      <c r="AO23" s="34">
        <f>(373164/(373164+318057))*Serie_Migracion!$B20</f>
        <v>-7018.206912116385</v>
      </c>
      <c r="AP23" s="34">
        <f>(373164/(373164+318057))*Serie_Migracion!$B20</f>
        <v>-7018.206912116385</v>
      </c>
      <c r="AQ23" s="34">
        <f>(373164/(373164+318057))*Serie_Migracion!$B20</f>
        <v>-7018.206912116385</v>
      </c>
      <c r="AR23" s="34">
        <f>(373164/(373164+318057))*Serie_Migracion!$B20</f>
        <v>-7018.206912116385</v>
      </c>
      <c r="AS23" s="34">
        <f>(373164/(373164+318057))*Serie_Migracion!$B20</f>
        <v>-7018.206912116385</v>
      </c>
      <c r="AT23" s="34">
        <f>(373164/(373164+318057))*Serie_Migracion!$B20</f>
        <v>-7018.206912116385</v>
      </c>
      <c r="AU23" s="34">
        <f>(373164/(373164+318057))*Serie_Migracion!$B20</f>
        <v>-7018.206912116385</v>
      </c>
      <c r="AV23" s="34">
        <f>(373164/(373164+318057))*Serie_Migracion!$B20</f>
        <v>-7018.206912116385</v>
      </c>
      <c r="AW23" s="34">
        <f>(373164/(373164+318057))*Serie_Migracion!$B20</f>
        <v>-7018.206912116385</v>
      </c>
      <c r="AX23" s="34">
        <f>(373164/(373164+318057))*Serie_Migracion!$B20</f>
        <v>-7018.206912116385</v>
      </c>
      <c r="AY23" s="34">
        <f>(373164/(373164+318057))*Serie_Migracion!$B20</f>
        <v>-7018.206912116385</v>
      </c>
      <c r="AZ23" s="34">
        <f>(373164/(373164+318057))*Serie_Migracion!$B20</f>
        <v>-7018.206912116385</v>
      </c>
      <c r="BA23" s="34">
        <f>(373164/(373164+318057))*Serie_Migracion!$B20</f>
        <v>-7018.206912116385</v>
      </c>
      <c r="BB23" s="34">
        <f>(373164/(373164+318057))*Serie_Migracion!$B20</f>
        <v>-7018.206912116385</v>
      </c>
      <c r="BC23" s="34">
        <f>(373164/(373164+318057))*Serie_Migracion!$B20</f>
        <v>-7018.206912116385</v>
      </c>
      <c r="BD23" s="34">
        <f>(373164/(373164+318057))*Serie_Migracion!$B20</f>
        <v>-7018.206912116385</v>
      </c>
      <c r="BE23" s="34">
        <f>(373164/(373164+318057))*Serie_Migracion!$B20</f>
        <v>-7018.206912116385</v>
      </c>
      <c r="BF23" s="34">
        <f>(373164/(373164+318057))*Serie_Migracion!$B20</f>
        <v>-7018.206912116385</v>
      </c>
      <c r="BG23" s="34">
        <f>(373164/(373164+318057))*Serie_Migracion!$B20</f>
        <v>-7018.206912116385</v>
      </c>
      <c r="BH23" s="34">
        <f>(373164/(373164+318057))*Serie_Migracion!$B20</f>
        <v>-7018.206912116385</v>
      </c>
      <c r="BI23" s="34">
        <f>(373164/(373164+318057))*Serie_Migracion!$B20</f>
        <v>-7018.206912116385</v>
      </c>
      <c r="BJ23" s="34">
        <f>(373164/(373164+318057))*Serie_Migracion!$B20</f>
        <v>-7018.206912116385</v>
      </c>
      <c r="BK23" s="34">
        <f>(373164/(373164+318057))*Serie_Migracion!$B20</f>
        <v>-7018.206912116385</v>
      </c>
      <c r="BL23" s="34">
        <f>(373164/(373164+318057))*Serie_Migracion!$B20</f>
        <v>-7018.206912116385</v>
      </c>
      <c r="BM23" s="34">
        <f>(373164/(373164+318057))*Serie_Migracion!$B20</f>
        <v>-7018.206912116385</v>
      </c>
      <c r="BN23" s="34">
        <f>(373164/(373164+318057))*Serie_Migracion!$B20</f>
        <v>-7018.206912116385</v>
      </c>
      <c r="BO23" s="34">
        <f>(373164/(373164+318057))*Serie_Migracion!$B20</f>
        <v>-7018.206912116385</v>
      </c>
      <c r="BP23" s="34">
        <f>(373164/(373164+318057))*Serie_Migracion!$B20</f>
        <v>-7018.206912116385</v>
      </c>
      <c r="BQ23" s="34">
        <f>(373164/(373164+318057))*Serie_Migracion!$B20</f>
        <v>-7018.206912116385</v>
      </c>
      <c r="BR23" s="34">
        <f>(373164/(373164+318057))*Serie_Migracion!$B20</f>
        <v>-7018.206912116385</v>
      </c>
      <c r="BS23" s="34">
        <f>(373164/(373164+318057))*Serie_Migracion!$B20</f>
        <v>-7018.206912116385</v>
      </c>
      <c r="BT23" s="34">
        <f>(373164/(373164+318057))*Serie_Migracion!$B20</f>
        <v>-7018.206912116385</v>
      </c>
      <c r="BU23" s="34">
        <f>(373164/(373164+318057))*Serie_Migracion!$B20</f>
        <v>-7018.206912116385</v>
      </c>
      <c r="BV23" s="34">
        <f>(373164/(373164+318057))*Serie_Migracion!$B20</f>
        <v>-7018.206912116385</v>
      </c>
      <c r="BW23" s="34">
        <f>(373164/(373164+318057))*Serie_Migracion!$B20</f>
        <v>-7018.206912116385</v>
      </c>
      <c r="BX23" s="34">
        <f>(373164/(373164+318057))*Serie_Migracion!$B20</f>
        <v>-7018.206912116385</v>
      </c>
      <c r="BY23" s="34">
        <f>(373164/(373164+318057))*Serie_Migracion!$B20</f>
        <v>-7018.206912116385</v>
      </c>
      <c r="BZ23" s="34">
        <f>(373164/(373164+318057))*Serie_Migracion!$B20</f>
        <v>-7018.206912116385</v>
      </c>
      <c r="CA23" s="34">
        <f>(373164/(373164+318057))*Serie_Migracion!$B20</f>
        <v>-7018.206912116385</v>
      </c>
      <c r="CB23" s="34">
        <f>(373164/(373164+318057))*Serie_Migracion!$B20</f>
        <v>-7018.206912116385</v>
      </c>
      <c r="CC23" s="34">
        <f>(373164/(373164+318057))*Serie_Migracion!$B20</f>
        <v>-7018.206912116385</v>
      </c>
      <c r="CD23" s="34">
        <f>(373164/(373164+318057))*Serie_Migracion!$B20</f>
        <v>-7018.206912116385</v>
      </c>
      <c r="CE23" s="34">
        <f>(373164/(373164+318057))*Serie_Migracion!$B20</f>
        <v>-7018.206912116385</v>
      </c>
      <c r="CF23" s="34">
        <f>(373164/(373164+318057))*Serie_Migracion!$B20</f>
        <v>-7018.206912116385</v>
      </c>
      <c r="CG23" s="34">
        <f>(373164/(373164+318057))*Serie_Migracion!$B20</f>
        <v>-7018.206912116385</v>
      </c>
      <c r="CH23" s="34">
        <f>(373164/(373164+318057))*Serie_Migracion!$B20</f>
        <v>-7018.206912116385</v>
      </c>
      <c r="CI23" s="34">
        <f>(373164/(373164+318057))*Serie_Migracion!$B20</f>
        <v>-7018.206912116385</v>
      </c>
      <c r="CJ23" s="34">
        <f>(373164/(373164+318057))*Serie_Migracion!$B20</f>
        <v>-7018.206912116385</v>
      </c>
      <c r="CK23" s="34">
        <f>(373164/(373164+318057))*Serie_Migracion!$B20</f>
        <v>-7018.206912116385</v>
      </c>
      <c r="CL23" s="34">
        <f>(373164/(373164+318057))*Serie_Migracion!$B20</f>
        <v>-7018.206912116385</v>
      </c>
      <c r="CM23" s="34">
        <f>(373164/(373164+318057))*Serie_Migracion!$B20</f>
        <v>-7018.206912116385</v>
      </c>
      <c r="CN23" s="34">
        <f>(373164/(373164+318057))*Serie_Migracion!$B20</f>
        <v>-7018.206912116385</v>
      </c>
      <c r="CO23" s="34">
        <f>(373164/(373164+318057))*Serie_Migracion!$B20</f>
        <v>-7018.206912116385</v>
      </c>
      <c r="CP23" s="34">
        <f>(373164/(373164+318057))*Serie_Migracion!$B20</f>
        <v>-7018.206912116385</v>
      </c>
      <c r="CQ23" s="34">
        <f>(373164/(373164+318057))*Serie_Migracion!$B20</f>
        <v>-7018.206912116385</v>
      </c>
      <c r="CR23" s="34">
        <f>(373164/(373164+318057))*Serie_Migracion!$B20</f>
        <v>-7018.206912116385</v>
      </c>
      <c r="CS23" s="34">
        <f>(373164/(373164+318057))*Serie_Migracion!$B20</f>
        <v>-7018.206912116385</v>
      </c>
      <c r="CT23" s="34">
        <f>(373164/(373164+318057))*Serie_Migracion!$B20</f>
        <v>-7018.206912116385</v>
      </c>
      <c r="CU23" s="34">
        <f>(373164/(373164+318057))*Serie_Migracion!$B20</f>
        <v>-7018.206912116385</v>
      </c>
      <c r="CV23" s="34">
        <f>(373164/(373164+318057))*Serie_Migracion!$B20</f>
        <v>-7018.206912116385</v>
      </c>
      <c r="CW23" s="34">
        <f>(373164/(373164+318057))*Serie_Migracion!$B20</f>
        <v>-7018.206912116385</v>
      </c>
      <c r="CX23" s="34">
        <f>(373164/(373164+318057))*Serie_Migracion!$B20</f>
        <v>-7018.206912116385</v>
      </c>
      <c r="CY23" s="34">
        <f>(373164/(373164+318057))*Serie_Migracion!$B20</f>
        <v>-7018.206912116385</v>
      </c>
      <c r="CZ23" s="34">
        <f>(373164/(373164+318057))*Serie_Migracion!$B20</f>
        <v>-7018.206912116385</v>
      </c>
      <c r="DA23" s="34">
        <f>(373164/(373164+318057))*Serie_Migracion!$B20</f>
        <v>-7018.206912116385</v>
      </c>
      <c r="DB23" s="34">
        <f>(373164/(373164+318057))*Serie_Migracion!$B20</f>
        <v>-7018.206912116385</v>
      </c>
      <c r="DC23" s="34">
        <f>(373164/(373164+318057))*Serie_Migracion!$B20</f>
        <v>-7018.206912116385</v>
      </c>
      <c r="DD23" s="33">
        <f>(318057/(373164+318057))*Serie_Migracion!$B20</f>
        <v>-5981.793087883615</v>
      </c>
      <c r="DE23" s="33">
        <f>(318057/(373164+318057))*Serie_Migracion!$B20</f>
        <v>-5981.793087883615</v>
      </c>
      <c r="DF23" s="33">
        <f>(318057/(373164+318057))*Serie_Migracion!$B20</f>
        <v>-5981.793087883615</v>
      </c>
      <c r="DG23" s="33">
        <f>(318057/(373164+318057))*Serie_Migracion!$B20</f>
        <v>-5981.793087883615</v>
      </c>
      <c r="DH23" s="33">
        <f>(318057/(373164+318057))*Serie_Migracion!$B20</f>
        <v>-5981.793087883615</v>
      </c>
      <c r="DI23" s="33">
        <f>(318057/(373164+318057))*Serie_Migracion!$B20</f>
        <v>-5981.793087883615</v>
      </c>
      <c r="DJ23" s="33">
        <f>(318057/(373164+318057))*Serie_Migracion!$B20</f>
        <v>-5981.793087883615</v>
      </c>
      <c r="DK23" s="33">
        <f>(318057/(373164+318057))*Serie_Migracion!$B20</f>
        <v>-5981.793087883615</v>
      </c>
      <c r="DL23" s="33">
        <f>(318057/(373164+318057))*Serie_Migracion!$B20</f>
        <v>-5981.793087883615</v>
      </c>
      <c r="DM23" s="33">
        <f>(318057/(373164+318057))*Serie_Migracion!$B20</f>
        <v>-5981.793087883615</v>
      </c>
      <c r="DN23" s="33">
        <f>(318057/(373164+318057))*Serie_Migracion!$B20</f>
        <v>-5981.793087883615</v>
      </c>
      <c r="DO23" s="33">
        <f>(318057/(373164+318057))*Serie_Migracion!$B20</f>
        <v>-5981.793087883615</v>
      </c>
      <c r="DP23" s="33">
        <f>(318057/(373164+318057))*Serie_Migracion!$B20</f>
        <v>-5981.793087883615</v>
      </c>
      <c r="DQ23" s="33">
        <f>(318057/(373164+318057))*Serie_Migracion!$B20</f>
        <v>-5981.793087883615</v>
      </c>
      <c r="DR23" s="33">
        <f>(318057/(373164+318057))*Serie_Migracion!$B20</f>
        <v>-5981.793087883615</v>
      </c>
      <c r="DS23" s="33">
        <f>(318057/(373164+318057))*Serie_Migracion!$B20</f>
        <v>-5981.793087883615</v>
      </c>
      <c r="DT23" s="33">
        <f>(318057/(373164+318057))*Serie_Migracion!$B20</f>
        <v>-5981.793087883615</v>
      </c>
      <c r="DU23" s="33">
        <f>(318057/(373164+318057))*Serie_Migracion!$B20</f>
        <v>-5981.793087883615</v>
      </c>
      <c r="DV23" s="33">
        <f>(318057/(373164+318057))*Serie_Migracion!$B20</f>
        <v>-5981.793087883615</v>
      </c>
      <c r="DW23" s="33">
        <f>(318057/(373164+318057))*Serie_Migracion!$B20</f>
        <v>-5981.793087883615</v>
      </c>
      <c r="DX23" s="33">
        <f>(318057/(373164+318057))*Serie_Migracion!$B20</f>
        <v>-5981.793087883615</v>
      </c>
      <c r="DY23" s="33">
        <f>(318057/(373164+318057))*Serie_Migracion!$B20</f>
        <v>-5981.793087883615</v>
      </c>
      <c r="DZ23" s="33">
        <f>(318057/(373164+318057))*Serie_Migracion!$B20</f>
        <v>-5981.793087883615</v>
      </c>
      <c r="EA23" s="33">
        <f>(318057/(373164+318057))*Serie_Migracion!$B20</f>
        <v>-5981.793087883615</v>
      </c>
      <c r="EB23" s="33">
        <f>(318057/(373164+318057))*Serie_Migracion!$B20</f>
        <v>-5981.793087883615</v>
      </c>
      <c r="EC23" s="33">
        <f>(318057/(373164+318057))*Serie_Migracion!$B20</f>
        <v>-5981.793087883615</v>
      </c>
      <c r="ED23" s="33">
        <f>(318057/(373164+318057))*Serie_Migracion!$B20</f>
        <v>-5981.793087883615</v>
      </c>
      <c r="EE23" s="33">
        <f>(318057/(373164+318057))*Serie_Migracion!$B20</f>
        <v>-5981.793087883615</v>
      </c>
      <c r="EF23" s="33">
        <f>(318057/(373164+318057))*Serie_Migracion!$B20</f>
        <v>-5981.793087883615</v>
      </c>
      <c r="EG23" s="33">
        <f>(318057/(373164+318057))*Serie_Migracion!$B20</f>
        <v>-5981.793087883615</v>
      </c>
      <c r="EH23" s="33">
        <f>(318057/(373164+318057))*Serie_Migracion!$B20</f>
        <v>-5981.793087883615</v>
      </c>
      <c r="EI23" s="33">
        <f>(318057/(373164+318057))*Serie_Migracion!$B20</f>
        <v>-5981.793087883615</v>
      </c>
      <c r="EJ23" s="33">
        <f>(318057/(373164+318057))*Serie_Migracion!$B20</f>
        <v>-5981.793087883615</v>
      </c>
      <c r="EK23" s="33">
        <f>(318057/(373164+318057))*Serie_Migracion!$B20</f>
        <v>-5981.793087883615</v>
      </c>
      <c r="EL23" s="33">
        <f>(318057/(373164+318057))*Serie_Migracion!$B20</f>
        <v>-5981.793087883615</v>
      </c>
      <c r="EM23" s="33">
        <f>(318057/(373164+318057))*Serie_Migracion!$B20</f>
        <v>-5981.793087883615</v>
      </c>
      <c r="EN23" s="33">
        <f>(318057/(373164+318057))*Serie_Migracion!$B20</f>
        <v>-5981.793087883615</v>
      </c>
      <c r="EO23" s="33">
        <f>(318057/(373164+318057))*Serie_Migracion!$B20</f>
        <v>-5981.793087883615</v>
      </c>
      <c r="EP23" s="33">
        <f>(318057/(373164+318057))*Serie_Migracion!$B20</f>
        <v>-5981.793087883615</v>
      </c>
      <c r="EQ23" s="33">
        <f>(318057/(373164+318057))*Serie_Migracion!$B20</f>
        <v>-5981.793087883615</v>
      </c>
      <c r="ER23" s="33">
        <f>(318057/(373164+318057))*Serie_Migracion!$B20</f>
        <v>-5981.793087883615</v>
      </c>
      <c r="ES23" s="33">
        <f>(318057/(373164+318057))*Serie_Migracion!$B20</f>
        <v>-5981.793087883615</v>
      </c>
      <c r="ET23" s="33">
        <f>(318057/(373164+318057))*Serie_Migracion!$B20</f>
        <v>-5981.793087883615</v>
      </c>
      <c r="EU23" s="33">
        <f>(318057/(373164+318057))*Serie_Migracion!$B20</f>
        <v>-5981.793087883615</v>
      </c>
      <c r="EV23" s="33">
        <f>(318057/(373164+318057))*Serie_Migracion!$B20</f>
        <v>-5981.793087883615</v>
      </c>
      <c r="EW23" s="33">
        <f>(318057/(373164+318057))*Serie_Migracion!$B20</f>
        <v>-5981.793087883615</v>
      </c>
      <c r="EX23" s="33">
        <f>(318057/(373164+318057))*Serie_Migracion!$B20</f>
        <v>-5981.793087883615</v>
      </c>
      <c r="EY23" s="33">
        <f>(318057/(373164+318057))*Serie_Migracion!$B20</f>
        <v>-5981.793087883615</v>
      </c>
      <c r="EZ23" s="33">
        <f>(318057/(373164+318057))*Serie_Migracion!$B20</f>
        <v>-5981.793087883615</v>
      </c>
      <c r="FA23" s="33">
        <f>(318057/(373164+318057))*Serie_Migracion!$B20</f>
        <v>-5981.793087883615</v>
      </c>
      <c r="FB23" s="33">
        <f>(318057/(373164+318057))*Serie_Migracion!$B20</f>
        <v>-5981.793087883615</v>
      </c>
      <c r="FC23" s="33">
        <f>(318057/(373164+318057))*Serie_Migracion!$B20</f>
        <v>-5981.793087883615</v>
      </c>
      <c r="FD23" s="33">
        <f>(318057/(373164+318057))*Serie_Migracion!$B20</f>
        <v>-5981.793087883615</v>
      </c>
      <c r="FE23" s="33">
        <f>(318057/(373164+318057))*Serie_Migracion!$B20</f>
        <v>-5981.793087883615</v>
      </c>
      <c r="FF23" s="33">
        <f>(318057/(373164+318057))*Serie_Migracion!$B20</f>
        <v>-5981.793087883615</v>
      </c>
      <c r="FG23" s="33">
        <f>(318057/(373164+318057))*Serie_Migracion!$B20</f>
        <v>-5981.793087883615</v>
      </c>
      <c r="FH23" s="33">
        <f>(318057/(373164+318057))*Serie_Migracion!$B20</f>
        <v>-5981.793087883615</v>
      </c>
      <c r="FI23" s="33">
        <f>(318057/(373164+318057))*Serie_Migracion!$B20</f>
        <v>-5981.793087883615</v>
      </c>
      <c r="FJ23" s="33">
        <f>(318057/(373164+318057))*Serie_Migracion!$B20</f>
        <v>-5981.793087883615</v>
      </c>
      <c r="FK23" s="33">
        <f>(318057/(373164+318057))*Serie_Migracion!$B20</f>
        <v>-5981.793087883615</v>
      </c>
      <c r="FL23" s="33">
        <f>(318057/(373164+318057))*Serie_Migracion!$B20</f>
        <v>-5981.793087883615</v>
      </c>
      <c r="FM23" s="33">
        <f>(318057/(373164+318057))*Serie_Migracion!$B20</f>
        <v>-5981.793087883615</v>
      </c>
      <c r="FN23" s="33">
        <f>(318057/(373164+318057))*Serie_Migracion!$B20</f>
        <v>-5981.793087883615</v>
      </c>
      <c r="FO23" s="33">
        <f>(318057/(373164+318057))*Serie_Migracion!$B20</f>
        <v>-5981.793087883615</v>
      </c>
      <c r="FP23" s="33">
        <f>(318057/(373164+318057))*Serie_Migracion!$B20</f>
        <v>-5981.793087883615</v>
      </c>
      <c r="FQ23" s="33">
        <f>(318057/(373164+318057))*Serie_Migracion!$B20</f>
        <v>-5981.793087883615</v>
      </c>
      <c r="FR23" s="33">
        <f>(318057/(373164+318057))*Serie_Migracion!$B20</f>
        <v>-5981.793087883615</v>
      </c>
      <c r="FS23" s="33">
        <f>(318057/(373164+318057))*Serie_Migracion!$B20</f>
        <v>-5981.793087883615</v>
      </c>
      <c r="FT23" s="33">
        <f>(318057/(373164+318057))*Serie_Migracion!$B20</f>
        <v>-5981.793087883615</v>
      </c>
      <c r="FU23" s="33">
        <f>(318057/(373164+318057))*Serie_Migracion!$B20</f>
        <v>-5981.793087883615</v>
      </c>
      <c r="FV23" s="33">
        <f>(318057/(373164+318057))*Serie_Migracion!$B20</f>
        <v>-5981.793087883615</v>
      </c>
      <c r="FW23" s="33">
        <f>(318057/(373164+318057))*Serie_Migracion!$B20</f>
        <v>-5981.793087883615</v>
      </c>
      <c r="FX23" s="33">
        <f>(318057/(373164+318057))*Serie_Migracion!$B20</f>
        <v>-5981.793087883615</v>
      </c>
      <c r="FY23" s="33">
        <f>(318057/(373164+318057))*Serie_Migracion!$B20</f>
        <v>-5981.793087883615</v>
      </c>
      <c r="FZ23" s="33">
        <f>(318057/(373164+318057))*Serie_Migracion!$B20</f>
        <v>-5981.793087883615</v>
      </c>
      <c r="GA23" s="33">
        <f>(318057/(373164+318057))*Serie_Migracion!$B20</f>
        <v>-5981.793087883615</v>
      </c>
      <c r="GB23" s="33">
        <f>(318057/(373164+318057))*Serie_Migracion!$B20</f>
        <v>-5981.793087883615</v>
      </c>
      <c r="GC23" s="33">
        <f>(318057/(373164+318057))*Serie_Migracion!$B20</f>
        <v>-5981.793087883615</v>
      </c>
      <c r="GD23" s="33">
        <f>(318057/(373164+318057))*Serie_Migracion!$B20</f>
        <v>-5981.793087883615</v>
      </c>
      <c r="GE23" s="33">
        <f>(318057/(373164+318057))*Serie_Migracion!$B20</f>
        <v>-5981.793087883615</v>
      </c>
      <c r="GF23" s="33">
        <f>(318057/(373164+318057))*Serie_Migracion!$B20</f>
        <v>-5981.793087883615</v>
      </c>
      <c r="GG23" s="33">
        <f>(318057/(373164+318057))*Serie_Migracion!$B20</f>
        <v>-5981.793087883615</v>
      </c>
      <c r="GH23" s="33">
        <f>(318057/(373164+318057))*Serie_Migracion!$B20</f>
        <v>-5981.793087883615</v>
      </c>
      <c r="GI23" s="33">
        <f>(318057/(373164+318057))*Serie_Migracion!$B20</f>
        <v>-5981.793087883615</v>
      </c>
      <c r="GJ23" s="33">
        <f>(318057/(373164+318057))*Serie_Migracion!$B20</f>
        <v>-5981.793087883615</v>
      </c>
      <c r="GK23" s="33">
        <f>(318057/(373164+318057))*Serie_Migracion!$B20</f>
        <v>-5981.793087883615</v>
      </c>
      <c r="GL23" s="33">
        <f>(318057/(373164+318057))*Serie_Migracion!$B20</f>
        <v>-5981.793087883615</v>
      </c>
      <c r="GM23" s="33">
        <f>(318057/(373164+318057))*Serie_Migracion!$B20</f>
        <v>-5981.793087883615</v>
      </c>
      <c r="GN23" s="33">
        <f>(318057/(373164+318057))*Serie_Migracion!$B20</f>
        <v>-5981.793087883615</v>
      </c>
      <c r="GO23" s="33">
        <f>(318057/(373164+318057))*Serie_Migracion!$B20</f>
        <v>-5981.793087883615</v>
      </c>
      <c r="GP23" s="33">
        <f>(318057/(373164+318057))*Serie_Migracion!$B20</f>
        <v>-5981.793087883615</v>
      </c>
      <c r="GQ23" s="33">
        <f>(318057/(373164+318057))*Serie_Migracion!$B20</f>
        <v>-5981.793087883615</v>
      </c>
      <c r="GR23" s="33">
        <f>(318057/(373164+318057))*Serie_Migracion!$B20</f>
        <v>-5981.793087883615</v>
      </c>
      <c r="GS23" s="33">
        <f>(318057/(373164+318057))*Serie_Migracion!$B20</f>
        <v>-5981.793087883615</v>
      </c>
      <c r="GT23" s="33">
        <f>(318057/(373164+318057))*Serie_Migracion!$B20</f>
        <v>-5981.793087883615</v>
      </c>
      <c r="GU23" s="33">
        <f>(318057/(373164+318057))*Serie_Migracion!$B20</f>
        <v>-5981.793087883615</v>
      </c>
      <c r="GV23" s="33">
        <f>(318057/(373164+318057))*Serie_Migracion!$B20</f>
        <v>-5981.793087883615</v>
      </c>
      <c r="GW23" s="33">
        <f>(318057/(373164+318057))*Serie_Migracion!$B20</f>
        <v>-5981.793087883615</v>
      </c>
      <c r="GX23" s="33">
        <f>(318057/(373164+318057))*Serie_Migracion!$B20</f>
        <v>-5981.793087883615</v>
      </c>
      <c r="GY23" s="33">
        <f>(318057/(373164+318057))*Serie_Migracion!$B20</f>
        <v>-5981.793087883615</v>
      </c>
      <c r="GZ23" s="33">
        <f>(318057/(373164+318057))*Serie_Migracion!$B20</f>
        <v>-5981.793087883615</v>
      </c>
      <c r="HA23" s="33"/>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c r="IR23" s="34"/>
      <c r="IS23" s="34"/>
      <c r="IT23" s="34"/>
      <c r="IU23" s="34"/>
      <c r="IV23" s="34"/>
      <c r="IW23" s="34"/>
      <c r="IX23" s="34"/>
      <c r="IY23" s="34"/>
      <c r="IZ23" s="34"/>
      <c r="JA23" s="34"/>
      <c r="JB23" s="34"/>
      <c r="JC23" s="34"/>
      <c r="JD23" s="34"/>
      <c r="JE23" s="34"/>
      <c r="JF23" s="34"/>
      <c r="JG23" s="34"/>
      <c r="JH23" s="34"/>
      <c r="JI23" s="34"/>
      <c r="JJ23" s="34"/>
      <c r="JK23" s="34"/>
      <c r="JL23" s="34"/>
      <c r="JM23" s="34"/>
      <c r="JN23" s="34"/>
      <c r="JO23" s="34"/>
      <c r="JP23" s="34"/>
      <c r="JQ23" s="34"/>
      <c r="JR23" s="34"/>
      <c r="JS23" s="34"/>
      <c r="JT23" s="34"/>
      <c r="JU23" s="34"/>
      <c r="JV23" s="34"/>
      <c r="JW23" s="34"/>
      <c r="JX23" s="34"/>
      <c r="JY23" s="34"/>
      <c r="JZ23" s="34"/>
      <c r="KA23" s="34"/>
      <c r="KB23" s="34"/>
      <c r="KC23" s="34"/>
      <c r="KD23" s="34"/>
      <c r="KE23" s="34"/>
      <c r="KF23" s="34"/>
      <c r="KG23" s="34"/>
      <c r="KH23" s="34"/>
      <c r="KI23" s="34"/>
      <c r="KJ23" s="34"/>
      <c r="KK23" s="34"/>
      <c r="KL23" s="34"/>
      <c r="KM23" s="34"/>
      <c r="KN23" s="34"/>
      <c r="KO23" s="34"/>
      <c r="KP23" s="34"/>
      <c r="KQ23" s="34"/>
      <c r="KR23" s="34"/>
      <c r="KS23" s="34"/>
      <c r="KT23" s="34"/>
      <c r="KU23" s="34"/>
      <c r="KV23" s="34"/>
      <c r="KW23" s="35"/>
    </row>
    <row r="24" spans="1:309" s="16" customFormat="1" ht="13.2">
      <c r="A24" s="20" t="s">
        <v>307</v>
      </c>
      <c r="B24" s="32">
        <v>2037</v>
      </c>
      <c r="C24" s="20" t="s">
        <v>3</v>
      </c>
      <c r="D24" s="36"/>
      <c r="E24" s="37"/>
      <c r="F24" s="38"/>
      <c r="G24" s="36"/>
      <c r="H24" s="34">
        <f>(373164/(373164+318057))*Serie_Migracion!$B21</f>
        <v>-6856.2482910675453</v>
      </c>
      <c r="I24" s="34">
        <f>(373164/(373164+318057))*Serie_Migracion!$B21</f>
        <v>-6856.2482910675453</v>
      </c>
      <c r="J24" s="34">
        <f>(373164/(373164+318057))*Serie_Migracion!$B21</f>
        <v>-6856.2482910675453</v>
      </c>
      <c r="K24" s="34">
        <f>(373164/(373164+318057))*Serie_Migracion!$B21</f>
        <v>-6856.2482910675453</v>
      </c>
      <c r="L24" s="34">
        <f>(373164/(373164+318057))*Serie_Migracion!$B21</f>
        <v>-6856.2482910675453</v>
      </c>
      <c r="M24" s="34">
        <f>(373164/(373164+318057))*Serie_Migracion!$B21</f>
        <v>-6856.2482910675453</v>
      </c>
      <c r="N24" s="34">
        <f>(373164/(373164+318057))*Serie_Migracion!$B21</f>
        <v>-6856.2482910675453</v>
      </c>
      <c r="O24" s="34">
        <f>(373164/(373164+318057))*Serie_Migracion!$B21</f>
        <v>-6856.2482910675453</v>
      </c>
      <c r="P24" s="34">
        <f>(373164/(373164+318057))*Serie_Migracion!$B21</f>
        <v>-6856.2482910675453</v>
      </c>
      <c r="Q24" s="34">
        <f>(373164/(373164+318057))*Serie_Migracion!$B21</f>
        <v>-6856.2482910675453</v>
      </c>
      <c r="R24" s="34">
        <f>(373164/(373164+318057))*Serie_Migracion!$B21</f>
        <v>-6856.2482910675453</v>
      </c>
      <c r="S24" s="34">
        <f>(373164/(373164+318057))*Serie_Migracion!$B21</f>
        <v>-6856.2482910675453</v>
      </c>
      <c r="T24" s="34">
        <f>(373164/(373164+318057))*Serie_Migracion!$B21</f>
        <v>-6856.2482910675453</v>
      </c>
      <c r="U24" s="34">
        <f>(373164/(373164+318057))*Serie_Migracion!$B21</f>
        <v>-6856.2482910675453</v>
      </c>
      <c r="V24" s="34">
        <f>(373164/(373164+318057))*Serie_Migracion!$B21</f>
        <v>-6856.2482910675453</v>
      </c>
      <c r="W24" s="34">
        <f>(373164/(373164+318057))*Serie_Migracion!$B21</f>
        <v>-6856.2482910675453</v>
      </c>
      <c r="X24" s="34">
        <f>(373164/(373164+318057))*Serie_Migracion!$B21</f>
        <v>-6856.2482910675453</v>
      </c>
      <c r="Y24" s="34">
        <f>(373164/(373164+318057))*Serie_Migracion!$B21</f>
        <v>-6856.2482910675453</v>
      </c>
      <c r="Z24" s="34">
        <f>(373164/(373164+318057))*Serie_Migracion!$B21</f>
        <v>-6856.2482910675453</v>
      </c>
      <c r="AA24" s="34">
        <f>(373164/(373164+318057))*Serie_Migracion!$B21</f>
        <v>-6856.2482910675453</v>
      </c>
      <c r="AB24" s="34">
        <f>(373164/(373164+318057))*Serie_Migracion!$B21</f>
        <v>-6856.2482910675453</v>
      </c>
      <c r="AC24" s="34">
        <f>(373164/(373164+318057))*Serie_Migracion!$B21</f>
        <v>-6856.2482910675453</v>
      </c>
      <c r="AD24" s="34">
        <f>(373164/(373164+318057))*Serie_Migracion!$B21</f>
        <v>-6856.2482910675453</v>
      </c>
      <c r="AE24" s="34">
        <f>(373164/(373164+318057))*Serie_Migracion!$B21</f>
        <v>-6856.2482910675453</v>
      </c>
      <c r="AF24" s="34">
        <f>(373164/(373164+318057))*Serie_Migracion!$B21</f>
        <v>-6856.2482910675453</v>
      </c>
      <c r="AG24" s="34">
        <f>(373164/(373164+318057))*Serie_Migracion!$B21</f>
        <v>-6856.2482910675453</v>
      </c>
      <c r="AH24" s="34">
        <f>(373164/(373164+318057))*Serie_Migracion!$B21</f>
        <v>-6856.2482910675453</v>
      </c>
      <c r="AI24" s="34">
        <f>(373164/(373164+318057))*Serie_Migracion!$B21</f>
        <v>-6856.2482910675453</v>
      </c>
      <c r="AJ24" s="34">
        <f>(373164/(373164+318057))*Serie_Migracion!$B21</f>
        <v>-6856.2482910675453</v>
      </c>
      <c r="AK24" s="34">
        <f>(373164/(373164+318057))*Serie_Migracion!$B21</f>
        <v>-6856.2482910675453</v>
      </c>
      <c r="AL24" s="34">
        <f>(373164/(373164+318057))*Serie_Migracion!$B21</f>
        <v>-6856.2482910675453</v>
      </c>
      <c r="AM24" s="34">
        <f>(373164/(373164+318057))*Serie_Migracion!$B21</f>
        <v>-6856.2482910675453</v>
      </c>
      <c r="AN24" s="34">
        <f>(373164/(373164+318057))*Serie_Migracion!$B21</f>
        <v>-6856.2482910675453</v>
      </c>
      <c r="AO24" s="34">
        <f>(373164/(373164+318057))*Serie_Migracion!$B21</f>
        <v>-6856.2482910675453</v>
      </c>
      <c r="AP24" s="34">
        <f>(373164/(373164+318057))*Serie_Migracion!$B21</f>
        <v>-6856.2482910675453</v>
      </c>
      <c r="AQ24" s="34">
        <f>(373164/(373164+318057))*Serie_Migracion!$B21</f>
        <v>-6856.2482910675453</v>
      </c>
      <c r="AR24" s="34">
        <f>(373164/(373164+318057))*Serie_Migracion!$B21</f>
        <v>-6856.2482910675453</v>
      </c>
      <c r="AS24" s="34">
        <f>(373164/(373164+318057))*Serie_Migracion!$B21</f>
        <v>-6856.2482910675453</v>
      </c>
      <c r="AT24" s="34">
        <f>(373164/(373164+318057))*Serie_Migracion!$B21</f>
        <v>-6856.2482910675453</v>
      </c>
      <c r="AU24" s="34">
        <f>(373164/(373164+318057))*Serie_Migracion!$B21</f>
        <v>-6856.2482910675453</v>
      </c>
      <c r="AV24" s="34">
        <f>(373164/(373164+318057))*Serie_Migracion!$B21</f>
        <v>-6856.2482910675453</v>
      </c>
      <c r="AW24" s="34">
        <f>(373164/(373164+318057))*Serie_Migracion!$B21</f>
        <v>-6856.2482910675453</v>
      </c>
      <c r="AX24" s="34">
        <f>(373164/(373164+318057))*Serie_Migracion!$B21</f>
        <v>-6856.2482910675453</v>
      </c>
      <c r="AY24" s="34">
        <f>(373164/(373164+318057))*Serie_Migracion!$B21</f>
        <v>-6856.2482910675453</v>
      </c>
      <c r="AZ24" s="34">
        <f>(373164/(373164+318057))*Serie_Migracion!$B21</f>
        <v>-6856.2482910675453</v>
      </c>
      <c r="BA24" s="34">
        <f>(373164/(373164+318057))*Serie_Migracion!$B21</f>
        <v>-6856.2482910675453</v>
      </c>
      <c r="BB24" s="34">
        <f>(373164/(373164+318057))*Serie_Migracion!$B21</f>
        <v>-6856.2482910675453</v>
      </c>
      <c r="BC24" s="34">
        <f>(373164/(373164+318057))*Serie_Migracion!$B21</f>
        <v>-6856.2482910675453</v>
      </c>
      <c r="BD24" s="34">
        <f>(373164/(373164+318057))*Serie_Migracion!$B21</f>
        <v>-6856.2482910675453</v>
      </c>
      <c r="BE24" s="34">
        <f>(373164/(373164+318057))*Serie_Migracion!$B21</f>
        <v>-6856.2482910675453</v>
      </c>
      <c r="BF24" s="34">
        <f>(373164/(373164+318057))*Serie_Migracion!$B21</f>
        <v>-6856.2482910675453</v>
      </c>
      <c r="BG24" s="34">
        <f>(373164/(373164+318057))*Serie_Migracion!$B21</f>
        <v>-6856.2482910675453</v>
      </c>
      <c r="BH24" s="34">
        <f>(373164/(373164+318057))*Serie_Migracion!$B21</f>
        <v>-6856.2482910675453</v>
      </c>
      <c r="BI24" s="34">
        <f>(373164/(373164+318057))*Serie_Migracion!$B21</f>
        <v>-6856.2482910675453</v>
      </c>
      <c r="BJ24" s="34">
        <f>(373164/(373164+318057))*Serie_Migracion!$B21</f>
        <v>-6856.2482910675453</v>
      </c>
      <c r="BK24" s="34">
        <f>(373164/(373164+318057))*Serie_Migracion!$B21</f>
        <v>-6856.2482910675453</v>
      </c>
      <c r="BL24" s="34">
        <f>(373164/(373164+318057))*Serie_Migracion!$B21</f>
        <v>-6856.2482910675453</v>
      </c>
      <c r="BM24" s="34">
        <f>(373164/(373164+318057))*Serie_Migracion!$B21</f>
        <v>-6856.2482910675453</v>
      </c>
      <c r="BN24" s="34">
        <f>(373164/(373164+318057))*Serie_Migracion!$B21</f>
        <v>-6856.2482910675453</v>
      </c>
      <c r="BO24" s="34">
        <f>(373164/(373164+318057))*Serie_Migracion!$B21</f>
        <v>-6856.2482910675453</v>
      </c>
      <c r="BP24" s="34">
        <f>(373164/(373164+318057))*Serie_Migracion!$B21</f>
        <v>-6856.2482910675453</v>
      </c>
      <c r="BQ24" s="34">
        <f>(373164/(373164+318057))*Serie_Migracion!$B21</f>
        <v>-6856.2482910675453</v>
      </c>
      <c r="BR24" s="34">
        <f>(373164/(373164+318057))*Serie_Migracion!$B21</f>
        <v>-6856.2482910675453</v>
      </c>
      <c r="BS24" s="34">
        <f>(373164/(373164+318057))*Serie_Migracion!$B21</f>
        <v>-6856.2482910675453</v>
      </c>
      <c r="BT24" s="34">
        <f>(373164/(373164+318057))*Serie_Migracion!$B21</f>
        <v>-6856.2482910675453</v>
      </c>
      <c r="BU24" s="34">
        <f>(373164/(373164+318057))*Serie_Migracion!$B21</f>
        <v>-6856.2482910675453</v>
      </c>
      <c r="BV24" s="34">
        <f>(373164/(373164+318057))*Serie_Migracion!$B21</f>
        <v>-6856.2482910675453</v>
      </c>
      <c r="BW24" s="34">
        <f>(373164/(373164+318057))*Serie_Migracion!$B21</f>
        <v>-6856.2482910675453</v>
      </c>
      <c r="BX24" s="34">
        <f>(373164/(373164+318057))*Serie_Migracion!$B21</f>
        <v>-6856.2482910675453</v>
      </c>
      <c r="BY24" s="34">
        <f>(373164/(373164+318057))*Serie_Migracion!$B21</f>
        <v>-6856.2482910675453</v>
      </c>
      <c r="BZ24" s="34">
        <f>(373164/(373164+318057))*Serie_Migracion!$B21</f>
        <v>-6856.2482910675453</v>
      </c>
      <c r="CA24" s="34">
        <f>(373164/(373164+318057))*Serie_Migracion!$B21</f>
        <v>-6856.2482910675453</v>
      </c>
      <c r="CB24" s="34">
        <f>(373164/(373164+318057))*Serie_Migracion!$B21</f>
        <v>-6856.2482910675453</v>
      </c>
      <c r="CC24" s="34">
        <f>(373164/(373164+318057))*Serie_Migracion!$B21</f>
        <v>-6856.2482910675453</v>
      </c>
      <c r="CD24" s="34">
        <f>(373164/(373164+318057))*Serie_Migracion!$B21</f>
        <v>-6856.2482910675453</v>
      </c>
      <c r="CE24" s="34">
        <f>(373164/(373164+318057))*Serie_Migracion!$B21</f>
        <v>-6856.2482910675453</v>
      </c>
      <c r="CF24" s="34">
        <f>(373164/(373164+318057))*Serie_Migracion!$B21</f>
        <v>-6856.2482910675453</v>
      </c>
      <c r="CG24" s="34">
        <f>(373164/(373164+318057))*Serie_Migracion!$B21</f>
        <v>-6856.2482910675453</v>
      </c>
      <c r="CH24" s="34">
        <f>(373164/(373164+318057))*Serie_Migracion!$B21</f>
        <v>-6856.2482910675453</v>
      </c>
      <c r="CI24" s="34">
        <f>(373164/(373164+318057))*Serie_Migracion!$B21</f>
        <v>-6856.2482910675453</v>
      </c>
      <c r="CJ24" s="34">
        <f>(373164/(373164+318057))*Serie_Migracion!$B21</f>
        <v>-6856.2482910675453</v>
      </c>
      <c r="CK24" s="34">
        <f>(373164/(373164+318057))*Serie_Migracion!$B21</f>
        <v>-6856.2482910675453</v>
      </c>
      <c r="CL24" s="34">
        <f>(373164/(373164+318057))*Serie_Migracion!$B21</f>
        <v>-6856.2482910675453</v>
      </c>
      <c r="CM24" s="34">
        <f>(373164/(373164+318057))*Serie_Migracion!$B21</f>
        <v>-6856.2482910675453</v>
      </c>
      <c r="CN24" s="34">
        <f>(373164/(373164+318057))*Serie_Migracion!$B21</f>
        <v>-6856.2482910675453</v>
      </c>
      <c r="CO24" s="34">
        <f>(373164/(373164+318057))*Serie_Migracion!$B21</f>
        <v>-6856.2482910675453</v>
      </c>
      <c r="CP24" s="34">
        <f>(373164/(373164+318057))*Serie_Migracion!$B21</f>
        <v>-6856.2482910675453</v>
      </c>
      <c r="CQ24" s="34">
        <f>(373164/(373164+318057))*Serie_Migracion!$B21</f>
        <v>-6856.2482910675453</v>
      </c>
      <c r="CR24" s="34">
        <f>(373164/(373164+318057))*Serie_Migracion!$B21</f>
        <v>-6856.2482910675453</v>
      </c>
      <c r="CS24" s="34">
        <f>(373164/(373164+318057))*Serie_Migracion!$B21</f>
        <v>-6856.2482910675453</v>
      </c>
      <c r="CT24" s="34">
        <f>(373164/(373164+318057))*Serie_Migracion!$B21</f>
        <v>-6856.2482910675453</v>
      </c>
      <c r="CU24" s="34">
        <f>(373164/(373164+318057))*Serie_Migracion!$B21</f>
        <v>-6856.2482910675453</v>
      </c>
      <c r="CV24" s="34">
        <f>(373164/(373164+318057))*Serie_Migracion!$B21</f>
        <v>-6856.2482910675453</v>
      </c>
      <c r="CW24" s="34">
        <f>(373164/(373164+318057))*Serie_Migracion!$B21</f>
        <v>-6856.2482910675453</v>
      </c>
      <c r="CX24" s="34">
        <f>(373164/(373164+318057))*Serie_Migracion!$B21</f>
        <v>-6856.2482910675453</v>
      </c>
      <c r="CY24" s="34">
        <f>(373164/(373164+318057))*Serie_Migracion!$B21</f>
        <v>-6856.2482910675453</v>
      </c>
      <c r="CZ24" s="34">
        <f>(373164/(373164+318057))*Serie_Migracion!$B21</f>
        <v>-6856.2482910675453</v>
      </c>
      <c r="DA24" s="34">
        <f>(373164/(373164+318057))*Serie_Migracion!$B21</f>
        <v>-6856.2482910675453</v>
      </c>
      <c r="DB24" s="34">
        <f>(373164/(373164+318057))*Serie_Migracion!$B21</f>
        <v>-6856.2482910675453</v>
      </c>
      <c r="DC24" s="34">
        <f>(373164/(373164+318057))*Serie_Migracion!$B21</f>
        <v>-6856.2482910675453</v>
      </c>
      <c r="DD24" s="33">
        <f>(318057/(373164+318057))*Serie_Migracion!$B21</f>
        <v>-5843.7517089324547</v>
      </c>
      <c r="DE24" s="33">
        <f>(318057/(373164+318057))*Serie_Migracion!$B21</f>
        <v>-5843.7517089324547</v>
      </c>
      <c r="DF24" s="33">
        <f>(318057/(373164+318057))*Serie_Migracion!$B21</f>
        <v>-5843.7517089324547</v>
      </c>
      <c r="DG24" s="33">
        <f>(318057/(373164+318057))*Serie_Migracion!$B21</f>
        <v>-5843.7517089324547</v>
      </c>
      <c r="DH24" s="33">
        <f>(318057/(373164+318057))*Serie_Migracion!$B21</f>
        <v>-5843.7517089324547</v>
      </c>
      <c r="DI24" s="33">
        <f>(318057/(373164+318057))*Serie_Migracion!$B21</f>
        <v>-5843.7517089324547</v>
      </c>
      <c r="DJ24" s="33">
        <f>(318057/(373164+318057))*Serie_Migracion!$B21</f>
        <v>-5843.7517089324547</v>
      </c>
      <c r="DK24" s="33">
        <f>(318057/(373164+318057))*Serie_Migracion!$B21</f>
        <v>-5843.7517089324547</v>
      </c>
      <c r="DL24" s="33">
        <f>(318057/(373164+318057))*Serie_Migracion!$B21</f>
        <v>-5843.7517089324547</v>
      </c>
      <c r="DM24" s="33">
        <f>(318057/(373164+318057))*Serie_Migracion!$B21</f>
        <v>-5843.7517089324547</v>
      </c>
      <c r="DN24" s="33">
        <f>(318057/(373164+318057))*Serie_Migracion!$B21</f>
        <v>-5843.7517089324547</v>
      </c>
      <c r="DO24" s="33">
        <f>(318057/(373164+318057))*Serie_Migracion!$B21</f>
        <v>-5843.7517089324547</v>
      </c>
      <c r="DP24" s="33">
        <f>(318057/(373164+318057))*Serie_Migracion!$B21</f>
        <v>-5843.7517089324547</v>
      </c>
      <c r="DQ24" s="33">
        <f>(318057/(373164+318057))*Serie_Migracion!$B21</f>
        <v>-5843.7517089324547</v>
      </c>
      <c r="DR24" s="33">
        <f>(318057/(373164+318057))*Serie_Migracion!$B21</f>
        <v>-5843.7517089324547</v>
      </c>
      <c r="DS24" s="33">
        <f>(318057/(373164+318057))*Serie_Migracion!$B21</f>
        <v>-5843.7517089324547</v>
      </c>
      <c r="DT24" s="33">
        <f>(318057/(373164+318057))*Serie_Migracion!$B21</f>
        <v>-5843.7517089324547</v>
      </c>
      <c r="DU24" s="33">
        <f>(318057/(373164+318057))*Serie_Migracion!$B21</f>
        <v>-5843.7517089324547</v>
      </c>
      <c r="DV24" s="33">
        <f>(318057/(373164+318057))*Serie_Migracion!$B21</f>
        <v>-5843.7517089324547</v>
      </c>
      <c r="DW24" s="33">
        <f>(318057/(373164+318057))*Serie_Migracion!$B21</f>
        <v>-5843.7517089324547</v>
      </c>
      <c r="DX24" s="33">
        <f>(318057/(373164+318057))*Serie_Migracion!$B21</f>
        <v>-5843.7517089324547</v>
      </c>
      <c r="DY24" s="33">
        <f>(318057/(373164+318057))*Serie_Migracion!$B21</f>
        <v>-5843.7517089324547</v>
      </c>
      <c r="DZ24" s="33">
        <f>(318057/(373164+318057))*Serie_Migracion!$B21</f>
        <v>-5843.7517089324547</v>
      </c>
      <c r="EA24" s="33">
        <f>(318057/(373164+318057))*Serie_Migracion!$B21</f>
        <v>-5843.7517089324547</v>
      </c>
      <c r="EB24" s="33">
        <f>(318057/(373164+318057))*Serie_Migracion!$B21</f>
        <v>-5843.7517089324547</v>
      </c>
      <c r="EC24" s="33">
        <f>(318057/(373164+318057))*Serie_Migracion!$B21</f>
        <v>-5843.7517089324547</v>
      </c>
      <c r="ED24" s="33">
        <f>(318057/(373164+318057))*Serie_Migracion!$B21</f>
        <v>-5843.7517089324547</v>
      </c>
      <c r="EE24" s="33">
        <f>(318057/(373164+318057))*Serie_Migracion!$B21</f>
        <v>-5843.7517089324547</v>
      </c>
      <c r="EF24" s="33">
        <f>(318057/(373164+318057))*Serie_Migracion!$B21</f>
        <v>-5843.7517089324547</v>
      </c>
      <c r="EG24" s="33">
        <f>(318057/(373164+318057))*Serie_Migracion!$B21</f>
        <v>-5843.7517089324547</v>
      </c>
      <c r="EH24" s="33">
        <f>(318057/(373164+318057))*Serie_Migracion!$B21</f>
        <v>-5843.7517089324547</v>
      </c>
      <c r="EI24" s="33">
        <f>(318057/(373164+318057))*Serie_Migracion!$B21</f>
        <v>-5843.7517089324547</v>
      </c>
      <c r="EJ24" s="33">
        <f>(318057/(373164+318057))*Serie_Migracion!$B21</f>
        <v>-5843.7517089324547</v>
      </c>
      <c r="EK24" s="33">
        <f>(318057/(373164+318057))*Serie_Migracion!$B21</f>
        <v>-5843.7517089324547</v>
      </c>
      <c r="EL24" s="33">
        <f>(318057/(373164+318057))*Serie_Migracion!$B21</f>
        <v>-5843.7517089324547</v>
      </c>
      <c r="EM24" s="33">
        <f>(318057/(373164+318057))*Serie_Migracion!$B21</f>
        <v>-5843.7517089324547</v>
      </c>
      <c r="EN24" s="33">
        <f>(318057/(373164+318057))*Serie_Migracion!$B21</f>
        <v>-5843.7517089324547</v>
      </c>
      <c r="EO24" s="33">
        <f>(318057/(373164+318057))*Serie_Migracion!$B21</f>
        <v>-5843.7517089324547</v>
      </c>
      <c r="EP24" s="33">
        <f>(318057/(373164+318057))*Serie_Migracion!$B21</f>
        <v>-5843.7517089324547</v>
      </c>
      <c r="EQ24" s="33">
        <f>(318057/(373164+318057))*Serie_Migracion!$B21</f>
        <v>-5843.7517089324547</v>
      </c>
      <c r="ER24" s="33">
        <f>(318057/(373164+318057))*Serie_Migracion!$B21</f>
        <v>-5843.7517089324547</v>
      </c>
      <c r="ES24" s="33">
        <f>(318057/(373164+318057))*Serie_Migracion!$B21</f>
        <v>-5843.7517089324547</v>
      </c>
      <c r="ET24" s="33">
        <f>(318057/(373164+318057))*Serie_Migracion!$B21</f>
        <v>-5843.7517089324547</v>
      </c>
      <c r="EU24" s="33">
        <f>(318057/(373164+318057))*Serie_Migracion!$B21</f>
        <v>-5843.7517089324547</v>
      </c>
      <c r="EV24" s="33">
        <f>(318057/(373164+318057))*Serie_Migracion!$B21</f>
        <v>-5843.7517089324547</v>
      </c>
      <c r="EW24" s="33">
        <f>(318057/(373164+318057))*Serie_Migracion!$B21</f>
        <v>-5843.7517089324547</v>
      </c>
      <c r="EX24" s="33">
        <f>(318057/(373164+318057))*Serie_Migracion!$B21</f>
        <v>-5843.7517089324547</v>
      </c>
      <c r="EY24" s="33">
        <f>(318057/(373164+318057))*Serie_Migracion!$B21</f>
        <v>-5843.7517089324547</v>
      </c>
      <c r="EZ24" s="33">
        <f>(318057/(373164+318057))*Serie_Migracion!$B21</f>
        <v>-5843.7517089324547</v>
      </c>
      <c r="FA24" s="33">
        <f>(318057/(373164+318057))*Serie_Migracion!$B21</f>
        <v>-5843.7517089324547</v>
      </c>
      <c r="FB24" s="33">
        <f>(318057/(373164+318057))*Serie_Migracion!$B21</f>
        <v>-5843.7517089324547</v>
      </c>
      <c r="FC24" s="33">
        <f>(318057/(373164+318057))*Serie_Migracion!$B21</f>
        <v>-5843.7517089324547</v>
      </c>
      <c r="FD24" s="33">
        <f>(318057/(373164+318057))*Serie_Migracion!$B21</f>
        <v>-5843.7517089324547</v>
      </c>
      <c r="FE24" s="33">
        <f>(318057/(373164+318057))*Serie_Migracion!$B21</f>
        <v>-5843.7517089324547</v>
      </c>
      <c r="FF24" s="33">
        <f>(318057/(373164+318057))*Serie_Migracion!$B21</f>
        <v>-5843.7517089324547</v>
      </c>
      <c r="FG24" s="33">
        <f>(318057/(373164+318057))*Serie_Migracion!$B21</f>
        <v>-5843.7517089324547</v>
      </c>
      <c r="FH24" s="33">
        <f>(318057/(373164+318057))*Serie_Migracion!$B21</f>
        <v>-5843.7517089324547</v>
      </c>
      <c r="FI24" s="33">
        <f>(318057/(373164+318057))*Serie_Migracion!$B21</f>
        <v>-5843.7517089324547</v>
      </c>
      <c r="FJ24" s="33">
        <f>(318057/(373164+318057))*Serie_Migracion!$B21</f>
        <v>-5843.7517089324547</v>
      </c>
      <c r="FK24" s="33">
        <f>(318057/(373164+318057))*Serie_Migracion!$B21</f>
        <v>-5843.7517089324547</v>
      </c>
      <c r="FL24" s="33">
        <f>(318057/(373164+318057))*Serie_Migracion!$B21</f>
        <v>-5843.7517089324547</v>
      </c>
      <c r="FM24" s="33">
        <f>(318057/(373164+318057))*Serie_Migracion!$B21</f>
        <v>-5843.7517089324547</v>
      </c>
      <c r="FN24" s="33">
        <f>(318057/(373164+318057))*Serie_Migracion!$B21</f>
        <v>-5843.7517089324547</v>
      </c>
      <c r="FO24" s="33">
        <f>(318057/(373164+318057))*Serie_Migracion!$B21</f>
        <v>-5843.7517089324547</v>
      </c>
      <c r="FP24" s="33">
        <f>(318057/(373164+318057))*Serie_Migracion!$B21</f>
        <v>-5843.7517089324547</v>
      </c>
      <c r="FQ24" s="33">
        <f>(318057/(373164+318057))*Serie_Migracion!$B21</f>
        <v>-5843.7517089324547</v>
      </c>
      <c r="FR24" s="33">
        <f>(318057/(373164+318057))*Serie_Migracion!$B21</f>
        <v>-5843.7517089324547</v>
      </c>
      <c r="FS24" s="33">
        <f>(318057/(373164+318057))*Serie_Migracion!$B21</f>
        <v>-5843.7517089324547</v>
      </c>
      <c r="FT24" s="33">
        <f>(318057/(373164+318057))*Serie_Migracion!$B21</f>
        <v>-5843.7517089324547</v>
      </c>
      <c r="FU24" s="33">
        <f>(318057/(373164+318057))*Serie_Migracion!$B21</f>
        <v>-5843.7517089324547</v>
      </c>
      <c r="FV24" s="33">
        <f>(318057/(373164+318057))*Serie_Migracion!$B21</f>
        <v>-5843.7517089324547</v>
      </c>
      <c r="FW24" s="33">
        <f>(318057/(373164+318057))*Serie_Migracion!$B21</f>
        <v>-5843.7517089324547</v>
      </c>
      <c r="FX24" s="33">
        <f>(318057/(373164+318057))*Serie_Migracion!$B21</f>
        <v>-5843.7517089324547</v>
      </c>
      <c r="FY24" s="33">
        <f>(318057/(373164+318057))*Serie_Migracion!$B21</f>
        <v>-5843.7517089324547</v>
      </c>
      <c r="FZ24" s="33">
        <f>(318057/(373164+318057))*Serie_Migracion!$B21</f>
        <v>-5843.7517089324547</v>
      </c>
      <c r="GA24" s="33">
        <f>(318057/(373164+318057))*Serie_Migracion!$B21</f>
        <v>-5843.7517089324547</v>
      </c>
      <c r="GB24" s="33">
        <f>(318057/(373164+318057))*Serie_Migracion!$B21</f>
        <v>-5843.7517089324547</v>
      </c>
      <c r="GC24" s="33">
        <f>(318057/(373164+318057))*Serie_Migracion!$B21</f>
        <v>-5843.7517089324547</v>
      </c>
      <c r="GD24" s="33">
        <f>(318057/(373164+318057))*Serie_Migracion!$B21</f>
        <v>-5843.7517089324547</v>
      </c>
      <c r="GE24" s="33">
        <f>(318057/(373164+318057))*Serie_Migracion!$B21</f>
        <v>-5843.7517089324547</v>
      </c>
      <c r="GF24" s="33">
        <f>(318057/(373164+318057))*Serie_Migracion!$B21</f>
        <v>-5843.7517089324547</v>
      </c>
      <c r="GG24" s="33">
        <f>(318057/(373164+318057))*Serie_Migracion!$B21</f>
        <v>-5843.7517089324547</v>
      </c>
      <c r="GH24" s="33">
        <f>(318057/(373164+318057))*Serie_Migracion!$B21</f>
        <v>-5843.7517089324547</v>
      </c>
      <c r="GI24" s="33">
        <f>(318057/(373164+318057))*Serie_Migracion!$B21</f>
        <v>-5843.7517089324547</v>
      </c>
      <c r="GJ24" s="33">
        <f>(318057/(373164+318057))*Serie_Migracion!$B21</f>
        <v>-5843.7517089324547</v>
      </c>
      <c r="GK24" s="33">
        <f>(318057/(373164+318057))*Serie_Migracion!$B21</f>
        <v>-5843.7517089324547</v>
      </c>
      <c r="GL24" s="33">
        <f>(318057/(373164+318057))*Serie_Migracion!$B21</f>
        <v>-5843.7517089324547</v>
      </c>
      <c r="GM24" s="33">
        <f>(318057/(373164+318057))*Serie_Migracion!$B21</f>
        <v>-5843.7517089324547</v>
      </c>
      <c r="GN24" s="33">
        <f>(318057/(373164+318057))*Serie_Migracion!$B21</f>
        <v>-5843.7517089324547</v>
      </c>
      <c r="GO24" s="33">
        <f>(318057/(373164+318057))*Serie_Migracion!$B21</f>
        <v>-5843.7517089324547</v>
      </c>
      <c r="GP24" s="33">
        <f>(318057/(373164+318057))*Serie_Migracion!$B21</f>
        <v>-5843.7517089324547</v>
      </c>
      <c r="GQ24" s="33">
        <f>(318057/(373164+318057))*Serie_Migracion!$B21</f>
        <v>-5843.7517089324547</v>
      </c>
      <c r="GR24" s="33">
        <f>(318057/(373164+318057))*Serie_Migracion!$B21</f>
        <v>-5843.7517089324547</v>
      </c>
      <c r="GS24" s="33">
        <f>(318057/(373164+318057))*Serie_Migracion!$B21</f>
        <v>-5843.7517089324547</v>
      </c>
      <c r="GT24" s="33">
        <f>(318057/(373164+318057))*Serie_Migracion!$B21</f>
        <v>-5843.7517089324547</v>
      </c>
      <c r="GU24" s="33">
        <f>(318057/(373164+318057))*Serie_Migracion!$B21</f>
        <v>-5843.7517089324547</v>
      </c>
      <c r="GV24" s="33">
        <f>(318057/(373164+318057))*Serie_Migracion!$B21</f>
        <v>-5843.7517089324547</v>
      </c>
      <c r="GW24" s="33">
        <f>(318057/(373164+318057))*Serie_Migracion!$B21</f>
        <v>-5843.7517089324547</v>
      </c>
      <c r="GX24" s="33">
        <f>(318057/(373164+318057))*Serie_Migracion!$B21</f>
        <v>-5843.7517089324547</v>
      </c>
      <c r="GY24" s="33">
        <f>(318057/(373164+318057))*Serie_Migracion!$B21</f>
        <v>-5843.7517089324547</v>
      </c>
      <c r="GZ24" s="33">
        <f>(318057/(373164+318057))*Serie_Migracion!$B21</f>
        <v>-5843.7517089324547</v>
      </c>
      <c r="HA24" s="36"/>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8"/>
    </row>
    <row r="25" spans="1:309" s="16" customFormat="1" ht="13.2">
      <c r="A25" s="19" t="s">
        <v>307</v>
      </c>
      <c r="B25" s="31">
        <v>2038</v>
      </c>
      <c r="C25" s="19" t="s">
        <v>3</v>
      </c>
      <c r="D25" s="33"/>
      <c r="E25" s="34"/>
      <c r="F25" s="35"/>
      <c r="G25" s="33"/>
      <c r="H25" s="34">
        <f>(373164/(373164+318057))*Serie_Migracion!$B22</f>
        <v>-6640.3034630024258</v>
      </c>
      <c r="I25" s="34">
        <f>(373164/(373164+318057))*Serie_Migracion!$B22</f>
        <v>-6640.3034630024258</v>
      </c>
      <c r="J25" s="34">
        <f>(373164/(373164+318057))*Serie_Migracion!$B22</f>
        <v>-6640.3034630024258</v>
      </c>
      <c r="K25" s="34">
        <f>(373164/(373164+318057))*Serie_Migracion!$B22</f>
        <v>-6640.3034630024258</v>
      </c>
      <c r="L25" s="34">
        <f>(373164/(373164+318057))*Serie_Migracion!$B22</f>
        <v>-6640.3034630024258</v>
      </c>
      <c r="M25" s="34">
        <f>(373164/(373164+318057))*Serie_Migracion!$B22</f>
        <v>-6640.3034630024258</v>
      </c>
      <c r="N25" s="34">
        <f>(373164/(373164+318057))*Serie_Migracion!$B22</f>
        <v>-6640.3034630024258</v>
      </c>
      <c r="O25" s="34">
        <f>(373164/(373164+318057))*Serie_Migracion!$B22</f>
        <v>-6640.3034630024258</v>
      </c>
      <c r="P25" s="34">
        <f>(373164/(373164+318057))*Serie_Migracion!$B22</f>
        <v>-6640.3034630024258</v>
      </c>
      <c r="Q25" s="34">
        <f>(373164/(373164+318057))*Serie_Migracion!$B22</f>
        <v>-6640.3034630024258</v>
      </c>
      <c r="R25" s="34">
        <f>(373164/(373164+318057))*Serie_Migracion!$B22</f>
        <v>-6640.3034630024258</v>
      </c>
      <c r="S25" s="34">
        <f>(373164/(373164+318057))*Serie_Migracion!$B22</f>
        <v>-6640.3034630024258</v>
      </c>
      <c r="T25" s="34">
        <f>(373164/(373164+318057))*Serie_Migracion!$B22</f>
        <v>-6640.3034630024258</v>
      </c>
      <c r="U25" s="34">
        <f>(373164/(373164+318057))*Serie_Migracion!$B22</f>
        <v>-6640.3034630024258</v>
      </c>
      <c r="V25" s="34">
        <f>(373164/(373164+318057))*Serie_Migracion!$B22</f>
        <v>-6640.3034630024258</v>
      </c>
      <c r="W25" s="34">
        <f>(373164/(373164+318057))*Serie_Migracion!$B22</f>
        <v>-6640.3034630024258</v>
      </c>
      <c r="X25" s="34">
        <f>(373164/(373164+318057))*Serie_Migracion!$B22</f>
        <v>-6640.3034630024258</v>
      </c>
      <c r="Y25" s="34">
        <f>(373164/(373164+318057))*Serie_Migracion!$B22</f>
        <v>-6640.3034630024258</v>
      </c>
      <c r="Z25" s="34">
        <f>(373164/(373164+318057))*Serie_Migracion!$B22</f>
        <v>-6640.3034630024258</v>
      </c>
      <c r="AA25" s="34">
        <f>(373164/(373164+318057))*Serie_Migracion!$B22</f>
        <v>-6640.3034630024258</v>
      </c>
      <c r="AB25" s="34">
        <f>(373164/(373164+318057))*Serie_Migracion!$B22</f>
        <v>-6640.3034630024258</v>
      </c>
      <c r="AC25" s="34">
        <f>(373164/(373164+318057))*Serie_Migracion!$B22</f>
        <v>-6640.3034630024258</v>
      </c>
      <c r="AD25" s="34">
        <f>(373164/(373164+318057))*Serie_Migracion!$B22</f>
        <v>-6640.3034630024258</v>
      </c>
      <c r="AE25" s="34">
        <f>(373164/(373164+318057))*Serie_Migracion!$B22</f>
        <v>-6640.3034630024258</v>
      </c>
      <c r="AF25" s="34">
        <f>(373164/(373164+318057))*Serie_Migracion!$B22</f>
        <v>-6640.3034630024258</v>
      </c>
      <c r="AG25" s="34">
        <f>(373164/(373164+318057))*Serie_Migracion!$B22</f>
        <v>-6640.3034630024258</v>
      </c>
      <c r="AH25" s="34">
        <f>(373164/(373164+318057))*Serie_Migracion!$B22</f>
        <v>-6640.3034630024258</v>
      </c>
      <c r="AI25" s="34">
        <f>(373164/(373164+318057))*Serie_Migracion!$B22</f>
        <v>-6640.3034630024258</v>
      </c>
      <c r="AJ25" s="34">
        <f>(373164/(373164+318057))*Serie_Migracion!$B22</f>
        <v>-6640.3034630024258</v>
      </c>
      <c r="AK25" s="34">
        <f>(373164/(373164+318057))*Serie_Migracion!$B22</f>
        <v>-6640.3034630024258</v>
      </c>
      <c r="AL25" s="34">
        <f>(373164/(373164+318057))*Serie_Migracion!$B22</f>
        <v>-6640.3034630024258</v>
      </c>
      <c r="AM25" s="34">
        <f>(373164/(373164+318057))*Serie_Migracion!$B22</f>
        <v>-6640.3034630024258</v>
      </c>
      <c r="AN25" s="34">
        <f>(373164/(373164+318057))*Serie_Migracion!$B22</f>
        <v>-6640.3034630024258</v>
      </c>
      <c r="AO25" s="34">
        <f>(373164/(373164+318057))*Serie_Migracion!$B22</f>
        <v>-6640.3034630024258</v>
      </c>
      <c r="AP25" s="34">
        <f>(373164/(373164+318057))*Serie_Migracion!$B22</f>
        <v>-6640.3034630024258</v>
      </c>
      <c r="AQ25" s="34">
        <f>(373164/(373164+318057))*Serie_Migracion!$B22</f>
        <v>-6640.3034630024258</v>
      </c>
      <c r="AR25" s="34">
        <f>(373164/(373164+318057))*Serie_Migracion!$B22</f>
        <v>-6640.3034630024258</v>
      </c>
      <c r="AS25" s="34">
        <f>(373164/(373164+318057))*Serie_Migracion!$B22</f>
        <v>-6640.3034630024258</v>
      </c>
      <c r="AT25" s="34">
        <f>(373164/(373164+318057))*Serie_Migracion!$B22</f>
        <v>-6640.3034630024258</v>
      </c>
      <c r="AU25" s="34">
        <f>(373164/(373164+318057))*Serie_Migracion!$B22</f>
        <v>-6640.3034630024258</v>
      </c>
      <c r="AV25" s="34">
        <f>(373164/(373164+318057))*Serie_Migracion!$B22</f>
        <v>-6640.3034630024258</v>
      </c>
      <c r="AW25" s="34">
        <f>(373164/(373164+318057))*Serie_Migracion!$B22</f>
        <v>-6640.3034630024258</v>
      </c>
      <c r="AX25" s="34">
        <f>(373164/(373164+318057))*Serie_Migracion!$B22</f>
        <v>-6640.3034630024258</v>
      </c>
      <c r="AY25" s="34">
        <f>(373164/(373164+318057))*Serie_Migracion!$B22</f>
        <v>-6640.3034630024258</v>
      </c>
      <c r="AZ25" s="34">
        <f>(373164/(373164+318057))*Serie_Migracion!$B22</f>
        <v>-6640.3034630024258</v>
      </c>
      <c r="BA25" s="34">
        <f>(373164/(373164+318057))*Serie_Migracion!$B22</f>
        <v>-6640.3034630024258</v>
      </c>
      <c r="BB25" s="34">
        <f>(373164/(373164+318057))*Serie_Migracion!$B22</f>
        <v>-6640.3034630024258</v>
      </c>
      <c r="BC25" s="34">
        <f>(373164/(373164+318057))*Serie_Migracion!$B22</f>
        <v>-6640.3034630024258</v>
      </c>
      <c r="BD25" s="34">
        <f>(373164/(373164+318057))*Serie_Migracion!$B22</f>
        <v>-6640.3034630024258</v>
      </c>
      <c r="BE25" s="34">
        <f>(373164/(373164+318057))*Serie_Migracion!$B22</f>
        <v>-6640.3034630024258</v>
      </c>
      <c r="BF25" s="34">
        <f>(373164/(373164+318057))*Serie_Migracion!$B22</f>
        <v>-6640.3034630024258</v>
      </c>
      <c r="BG25" s="34">
        <f>(373164/(373164+318057))*Serie_Migracion!$B22</f>
        <v>-6640.3034630024258</v>
      </c>
      <c r="BH25" s="34">
        <f>(373164/(373164+318057))*Serie_Migracion!$B22</f>
        <v>-6640.3034630024258</v>
      </c>
      <c r="BI25" s="34">
        <f>(373164/(373164+318057))*Serie_Migracion!$B22</f>
        <v>-6640.3034630024258</v>
      </c>
      <c r="BJ25" s="34">
        <f>(373164/(373164+318057))*Serie_Migracion!$B22</f>
        <v>-6640.3034630024258</v>
      </c>
      <c r="BK25" s="34">
        <f>(373164/(373164+318057))*Serie_Migracion!$B22</f>
        <v>-6640.3034630024258</v>
      </c>
      <c r="BL25" s="34">
        <f>(373164/(373164+318057))*Serie_Migracion!$B22</f>
        <v>-6640.3034630024258</v>
      </c>
      <c r="BM25" s="34">
        <f>(373164/(373164+318057))*Serie_Migracion!$B22</f>
        <v>-6640.3034630024258</v>
      </c>
      <c r="BN25" s="34">
        <f>(373164/(373164+318057))*Serie_Migracion!$B22</f>
        <v>-6640.3034630024258</v>
      </c>
      <c r="BO25" s="34">
        <f>(373164/(373164+318057))*Serie_Migracion!$B22</f>
        <v>-6640.3034630024258</v>
      </c>
      <c r="BP25" s="34">
        <f>(373164/(373164+318057))*Serie_Migracion!$B22</f>
        <v>-6640.3034630024258</v>
      </c>
      <c r="BQ25" s="34">
        <f>(373164/(373164+318057))*Serie_Migracion!$B22</f>
        <v>-6640.3034630024258</v>
      </c>
      <c r="BR25" s="34">
        <f>(373164/(373164+318057))*Serie_Migracion!$B22</f>
        <v>-6640.3034630024258</v>
      </c>
      <c r="BS25" s="34">
        <f>(373164/(373164+318057))*Serie_Migracion!$B22</f>
        <v>-6640.3034630024258</v>
      </c>
      <c r="BT25" s="34">
        <f>(373164/(373164+318057))*Serie_Migracion!$B22</f>
        <v>-6640.3034630024258</v>
      </c>
      <c r="BU25" s="34">
        <f>(373164/(373164+318057))*Serie_Migracion!$B22</f>
        <v>-6640.3034630024258</v>
      </c>
      <c r="BV25" s="34">
        <f>(373164/(373164+318057))*Serie_Migracion!$B22</f>
        <v>-6640.3034630024258</v>
      </c>
      <c r="BW25" s="34">
        <f>(373164/(373164+318057))*Serie_Migracion!$B22</f>
        <v>-6640.3034630024258</v>
      </c>
      <c r="BX25" s="34">
        <f>(373164/(373164+318057))*Serie_Migracion!$B22</f>
        <v>-6640.3034630024258</v>
      </c>
      <c r="BY25" s="34">
        <f>(373164/(373164+318057))*Serie_Migracion!$B22</f>
        <v>-6640.3034630024258</v>
      </c>
      <c r="BZ25" s="34">
        <f>(373164/(373164+318057))*Serie_Migracion!$B22</f>
        <v>-6640.3034630024258</v>
      </c>
      <c r="CA25" s="34">
        <f>(373164/(373164+318057))*Serie_Migracion!$B22</f>
        <v>-6640.3034630024258</v>
      </c>
      <c r="CB25" s="34">
        <f>(373164/(373164+318057))*Serie_Migracion!$B22</f>
        <v>-6640.3034630024258</v>
      </c>
      <c r="CC25" s="34">
        <f>(373164/(373164+318057))*Serie_Migracion!$B22</f>
        <v>-6640.3034630024258</v>
      </c>
      <c r="CD25" s="34">
        <f>(373164/(373164+318057))*Serie_Migracion!$B22</f>
        <v>-6640.3034630024258</v>
      </c>
      <c r="CE25" s="34">
        <f>(373164/(373164+318057))*Serie_Migracion!$B22</f>
        <v>-6640.3034630024258</v>
      </c>
      <c r="CF25" s="34">
        <f>(373164/(373164+318057))*Serie_Migracion!$B22</f>
        <v>-6640.3034630024258</v>
      </c>
      <c r="CG25" s="34">
        <f>(373164/(373164+318057))*Serie_Migracion!$B22</f>
        <v>-6640.3034630024258</v>
      </c>
      <c r="CH25" s="34">
        <f>(373164/(373164+318057))*Serie_Migracion!$B22</f>
        <v>-6640.3034630024258</v>
      </c>
      <c r="CI25" s="34">
        <f>(373164/(373164+318057))*Serie_Migracion!$B22</f>
        <v>-6640.3034630024258</v>
      </c>
      <c r="CJ25" s="34">
        <f>(373164/(373164+318057))*Serie_Migracion!$B22</f>
        <v>-6640.3034630024258</v>
      </c>
      <c r="CK25" s="34">
        <f>(373164/(373164+318057))*Serie_Migracion!$B22</f>
        <v>-6640.3034630024258</v>
      </c>
      <c r="CL25" s="34">
        <f>(373164/(373164+318057))*Serie_Migracion!$B22</f>
        <v>-6640.3034630024258</v>
      </c>
      <c r="CM25" s="34">
        <f>(373164/(373164+318057))*Serie_Migracion!$B22</f>
        <v>-6640.3034630024258</v>
      </c>
      <c r="CN25" s="34">
        <f>(373164/(373164+318057))*Serie_Migracion!$B22</f>
        <v>-6640.3034630024258</v>
      </c>
      <c r="CO25" s="34">
        <f>(373164/(373164+318057))*Serie_Migracion!$B22</f>
        <v>-6640.3034630024258</v>
      </c>
      <c r="CP25" s="34">
        <f>(373164/(373164+318057))*Serie_Migracion!$B22</f>
        <v>-6640.3034630024258</v>
      </c>
      <c r="CQ25" s="34">
        <f>(373164/(373164+318057))*Serie_Migracion!$B22</f>
        <v>-6640.3034630024258</v>
      </c>
      <c r="CR25" s="34">
        <f>(373164/(373164+318057))*Serie_Migracion!$B22</f>
        <v>-6640.3034630024258</v>
      </c>
      <c r="CS25" s="34">
        <f>(373164/(373164+318057))*Serie_Migracion!$B22</f>
        <v>-6640.3034630024258</v>
      </c>
      <c r="CT25" s="34">
        <f>(373164/(373164+318057))*Serie_Migracion!$B22</f>
        <v>-6640.3034630024258</v>
      </c>
      <c r="CU25" s="34">
        <f>(373164/(373164+318057))*Serie_Migracion!$B22</f>
        <v>-6640.3034630024258</v>
      </c>
      <c r="CV25" s="34">
        <f>(373164/(373164+318057))*Serie_Migracion!$B22</f>
        <v>-6640.3034630024258</v>
      </c>
      <c r="CW25" s="34">
        <f>(373164/(373164+318057))*Serie_Migracion!$B22</f>
        <v>-6640.3034630024258</v>
      </c>
      <c r="CX25" s="34">
        <f>(373164/(373164+318057))*Serie_Migracion!$B22</f>
        <v>-6640.3034630024258</v>
      </c>
      <c r="CY25" s="34">
        <f>(373164/(373164+318057))*Serie_Migracion!$B22</f>
        <v>-6640.3034630024258</v>
      </c>
      <c r="CZ25" s="34">
        <f>(373164/(373164+318057))*Serie_Migracion!$B22</f>
        <v>-6640.3034630024258</v>
      </c>
      <c r="DA25" s="34">
        <f>(373164/(373164+318057))*Serie_Migracion!$B22</f>
        <v>-6640.3034630024258</v>
      </c>
      <c r="DB25" s="34">
        <f>(373164/(373164+318057))*Serie_Migracion!$B22</f>
        <v>-6640.3034630024258</v>
      </c>
      <c r="DC25" s="34">
        <f>(373164/(373164+318057))*Serie_Migracion!$B22</f>
        <v>-6640.3034630024258</v>
      </c>
      <c r="DD25" s="33">
        <f>(318057/(373164+318057))*Serie_Migracion!$B22</f>
        <v>-5659.6965369975742</v>
      </c>
      <c r="DE25" s="33">
        <f>(318057/(373164+318057))*Serie_Migracion!$B22</f>
        <v>-5659.6965369975742</v>
      </c>
      <c r="DF25" s="33">
        <f>(318057/(373164+318057))*Serie_Migracion!$B22</f>
        <v>-5659.6965369975742</v>
      </c>
      <c r="DG25" s="33">
        <f>(318057/(373164+318057))*Serie_Migracion!$B22</f>
        <v>-5659.6965369975742</v>
      </c>
      <c r="DH25" s="33">
        <f>(318057/(373164+318057))*Serie_Migracion!$B22</f>
        <v>-5659.6965369975742</v>
      </c>
      <c r="DI25" s="33">
        <f>(318057/(373164+318057))*Serie_Migracion!$B22</f>
        <v>-5659.6965369975742</v>
      </c>
      <c r="DJ25" s="33">
        <f>(318057/(373164+318057))*Serie_Migracion!$B22</f>
        <v>-5659.6965369975742</v>
      </c>
      <c r="DK25" s="33">
        <f>(318057/(373164+318057))*Serie_Migracion!$B22</f>
        <v>-5659.6965369975742</v>
      </c>
      <c r="DL25" s="33">
        <f>(318057/(373164+318057))*Serie_Migracion!$B22</f>
        <v>-5659.6965369975742</v>
      </c>
      <c r="DM25" s="33">
        <f>(318057/(373164+318057))*Serie_Migracion!$B22</f>
        <v>-5659.6965369975742</v>
      </c>
      <c r="DN25" s="33">
        <f>(318057/(373164+318057))*Serie_Migracion!$B22</f>
        <v>-5659.6965369975742</v>
      </c>
      <c r="DO25" s="33">
        <f>(318057/(373164+318057))*Serie_Migracion!$B22</f>
        <v>-5659.6965369975742</v>
      </c>
      <c r="DP25" s="33">
        <f>(318057/(373164+318057))*Serie_Migracion!$B22</f>
        <v>-5659.6965369975742</v>
      </c>
      <c r="DQ25" s="33">
        <f>(318057/(373164+318057))*Serie_Migracion!$B22</f>
        <v>-5659.6965369975742</v>
      </c>
      <c r="DR25" s="33">
        <f>(318057/(373164+318057))*Serie_Migracion!$B22</f>
        <v>-5659.6965369975742</v>
      </c>
      <c r="DS25" s="33">
        <f>(318057/(373164+318057))*Serie_Migracion!$B22</f>
        <v>-5659.6965369975742</v>
      </c>
      <c r="DT25" s="33">
        <f>(318057/(373164+318057))*Serie_Migracion!$B22</f>
        <v>-5659.6965369975742</v>
      </c>
      <c r="DU25" s="33">
        <f>(318057/(373164+318057))*Serie_Migracion!$B22</f>
        <v>-5659.6965369975742</v>
      </c>
      <c r="DV25" s="33">
        <f>(318057/(373164+318057))*Serie_Migracion!$B22</f>
        <v>-5659.6965369975742</v>
      </c>
      <c r="DW25" s="33">
        <f>(318057/(373164+318057))*Serie_Migracion!$B22</f>
        <v>-5659.6965369975742</v>
      </c>
      <c r="DX25" s="33">
        <f>(318057/(373164+318057))*Serie_Migracion!$B22</f>
        <v>-5659.6965369975742</v>
      </c>
      <c r="DY25" s="33">
        <f>(318057/(373164+318057))*Serie_Migracion!$B22</f>
        <v>-5659.6965369975742</v>
      </c>
      <c r="DZ25" s="33">
        <f>(318057/(373164+318057))*Serie_Migracion!$B22</f>
        <v>-5659.6965369975742</v>
      </c>
      <c r="EA25" s="33">
        <f>(318057/(373164+318057))*Serie_Migracion!$B22</f>
        <v>-5659.6965369975742</v>
      </c>
      <c r="EB25" s="33">
        <f>(318057/(373164+318057))*Serie_Migracion!$B22</f>
        <v>-5659.6965369975742</v>
      </c>
      <c r="EC25" s="33">
        <f>(318057/(373164+318057))*Serie_Migracion!$B22</f>
        <v>-5659.6965369975742</v>
      </c>
      <c r="ED25" s="33">
        <f>(318057/(373164+318057))*Serie_Migracion!$B22</f>
        <v>-5659.6965369975742</v>
      </c>
      <c r="EE25" s="33">
        <f>(318057/(373164+318057))*Serie_Migracion!$B22</f>
        <v>-5659.6965369975742</v>
      </c>
      <c r="EF25" s="33">
        <f>(318057/(373164+318057))*Serie_Migracion!$B22</f>
        <v>-5659.6965369975742</v>
      </c>
      <c r="EG25" s="33">
        <f>(318057/(373164+318057))*Serie_Migracion!$B22</f>
        <v>-5659.6965369975742</v>
      </c>
      <c r="EH25" s="33">
        <f>(318057/(373164+318057))*Serie_Migracion!$B22</f>
        <v>-5659.6965369975742</v>
      </c>
      <c r="EI25" s="33">
        <f>(318057/(373164+318057))*Serie_Migracion!$B22</f>
        <v>-5659.6965369975742</v>
      </c>
      <c r="EJ25" s="33">
        <f>(318057/(373164+318057))*Serie_Migracion!$B22</f>
        <v>-5659.6965369975742</v>
      </c>
      <c r="EK25" s="33">
        <f>(318057/(373164+318057))*Serie_Migracion!$B22</f>
        <v>-5659.6965369975742</v>
      </c>
      <c r="EL25" s="33">
        <f>(318057/(373164+318057))*Serie_Migracion!$B22</f>
        <v>-5659.6965369975742</v>
      </c>
      <c r="EM25" s="33">
        <f>(318057/(373164+318057))*Serie_Migracion!$B22</f>
        <v>-5659.6965369975742</v>
      </c>
      <c r="EN25" s="33">
        <f>(318057/(373164+318057))*Serie_Migracion!$B22</f>
        <v>-5659.6965369975742</v>
      </c>
      <c r="EO25" s="33">
        <f>(318057/(373164+318057))*Serie_Migracion!$B22</f>
        <v>-5659.6965369975742</v>
      </c>
      <c r="EP25" s="33">
        <f>(318057/(373164+318057))*Serie_Migracion!$B22</f>
        <v>-5659.6965369975742</v>
      </c>
      <c r="EQ25" s="33">
        <f>(318057/(373164+318057))*Serie_Migracion!$B22</f>
        <v>-5659.6965369975742</v>
      </c>
      <c r="ER25" s="33">
        <f>(318057/(373164+318057))*Serie_Migracion!$B22</f>
        <v>-5659.6965369975742</v>
      </c>
      <c r="ES25" s="33">
        <f>(318057/(373164+318057))*Serie_Migracion!$B22</f>
        <v>-5659.6965369975742</v>
      </c>
      <c r="ET25" s="33">
        <f>(318057/(373164+318057))*Serie_Migracion!$B22</f>
        <v>-5659.6965369975742</v>
      </c>
      <c r="EU25" s="33">
        <f>(318057/(373164+318057))*Serie_Migracion!$B22</f>
        <v>-5659.6965369975742</v>
      </c>
      <c r="EV25" s="33">
        <f>(318057/(373164+318057))*Serie_Migracion!$B22</f>
        <v>-5659.6965369975742</v>
      </c>
      <c r="EW25" s="33">
        <f>(318057/(373164+318057))*Serie_Migracion!$B22</f>
        <v>-5659.6965369975742</v>
      </c>
      <c r="EX25" s="33">
        <f>(318057/(373164+318057))*Serie_Migracion!$B22</f>
        <v>-5659.6965369975742</v>
      </c>
      <c r="EY25" s="33">
        <f>(318057/(373164+318057))*Serie_Migracion!$B22</f>
        <v>-5659.6965369975742</v>
      </c>
      <c r="EZ25" s="33">
        <f>(318057/(373164+318057))*Serie_Migracion!$B22</f>
        <v>-5659.6965369975742</v>
      </c>
      <c r="FA25" s="33">
        <f>(318057/(373164+318057))*Serie_Migracion!$B22</f>
        <v>-5659.6965369975742</v>
      </c>
      <c r="FB25" s="33">
        <f>(318057/(373164+318057))*Serie_Migracion!$B22</f>
        <v>-5659.6965369975742</v>
      </c>
      <c r="FC25" s="33">
        <f>(318057/(373164+318057))*Serie_Migracion!$B22</f>
        <v>-5659.6965369975742</v>
      </c>
      <c r="FD25" s="33">
        <f>(318057/(373164+318057))*Serie_Migracion!$B22</f>
        <v>-5659.6965369975742</v>
      </c>
      <c r="FE25" s="33">
        <f>(318057/(373164+318057))*Serie_Migracion!$B22</f>
        <v>-5659.6965369975742</v>
      </c>
      <c r="FF25" s="33">
        <f>(318057/(373164+318057))*Serie_Migracion!$B22</f>
        <v>-5659.6965369975742</v>
      </c>
      <c r="FG25" s="33">
        <f>(318057/(373164+318057))*Serie_Migracion!$B22</f>
        <v>-5659.6965369975742</v>
      </c>
      <c r="FH25" s="33">
        <f>(318057/(373164+318057))*Serie_Migracion!$B22</f>
        <v>-5659.6965369975742</v>
      </c>
      <c r="FI25" s="33">
        <f>(318057/(373164+318057))*Serie_Migracion!$B22</f>
        <v>-5659.6965369975742</v>
      </c>
      <c r="FJ25" s="33">
        <f>(318057/(373164+318057))*Serie_Migracion!$B22</f>
        <v>-5659.6965369975742</v>
      </c>
      <c r="FK25" s="33">
        <f>(318057/(373164+318057))*Serie_Migracion!$B22</f>
        <v>-5659.6965369975742</v>
      </c>
      <c r="FL25" s="33">
        <f>(318057/(373164+318057))*Serie_Migracion!$B22</f>
        <v>-5659.6965369975742</v>
      </c>
      <c r="FM25" s="33">
        <f>(318057/(373164+318057))*Serie_Migracion!$B22</f>
        <v>-5659.6965369975742</v>
      </c>
      <c r="FN25" s="33">
        <f>(318057/(373164+318057))*Serie_Migracion!$B22</f>
        <v>-5659.6965369975742</v>
      </c>
      <c r="FO25" s="33">
        <f>(318057/(373164+318057))*Serie_Migracion!$B22</f>
        <v>-5659.6965369975742</v>
      </c>
      <c r="FP25" s="33">
        <f>(318057/(373164+318057))*Serie_Migracion!$B22</f>
        <v>-5659.6965369975742</v>
      </c>
      <c r="FQ25" s="33">
        <f>(318057/(373164+318057))*Serie_Migracion!$B22</f>
        <v>-5659.6965369975742</v>
      </c>
      <c r="FR25" s="33">
        <f>(318057/(373164+318057))*Serie_Migracion!$B22</f>
        <v>-5659.6965369975742</v>
      </c>
      <c r="FS25" s="33">
        <f>(318057/(373164+318057))*Serie_Migracion!$B22</f>
        <v>-5659.6965369975742</v>
      </c>
      <c r="FT25" s="33">
        <f>(318057/(373164+318057))*Serie_Migracion!$B22</f>
        <v>-5659.6965369975742</v>
      </c>
      <c r="FU25" s="33">
        <f>(318057/(373164+318057))*Serie_Migracion!$B22</f>
        <v>-5659.6965369975742</v>
      </c>
      <c r="FV25" s="33">
        <f>(318057/(373164+318057))*Serie_Migracion!$B22</f>
        <v>-5659.6965369975742</v>
      </c>
      <c r="FW25" s="33">
        <f>(318057/(373164+318057))*Serie_Migracion!$B22</f>
        <v>-5659.6965369975742</v>
      </c>
      <c r="FX25" s="33">
        <f>(318057/(373164+318057))*Serie_Migracion!$B22</f>
        <v>-5659.6965369975742</v>
      </c>
      <c r="FY25" s="33">
        <f>(318057/(373164+318057))*Serie_Migracion!$B22</f>
        <v>-5659.6965369975742</v>
      </c>
      <c r="FZ25" s="33">
        <f>(318057/(373164+318057))*Serie_Migracion!$B22</f>
        <v>-5659.6965369975742</v>
      </c>
      <c r="GA25" s="33">
        <f>(318057/(373164+318057))*Serie_Migracion!$B22</f>
        <v>-5659.6965369975742</v>
      </c>
      <c r="GB25" s="33">
        <f>(318057/(373164+318057))*Serie_Migracion!$B22</f>
        <v>-5659.6965369975742</v>
      </c>
      <c r="GC25" s="33">
        <f>(318057/(373164+318057))*Serie_Migracion!$B22</f>
        <v>-5659.6965369975742</v>
      </c>
      <c r="GD25" s="33">
        <f>(318057/(373164+318057))*Serie_Migracion!$B22</f>
        <v>-5659.6965369975742</v>
      </c>
      <c r="GE25" s="33">
        <f>(318057/(373164+318057))*Serie_Migracion!$B22</f>
        <v>-5659.6965369975742</v>
      </c>
      <c r="GF25" s="33">
        <f>(318057/(373164+318057))*Serie_Migracion!$B22</f>
        <v>-5659.6965369975742</v>
      </c>
      <c r="GG25" s="33">
        <f>(318057/(373164+318057))*Serie_Migracion!$B22</f>
        <v>-5659.6965369975742</v>
      </c>
      <c r="GH25" s="33">
        <f>(318057/(373164+318057))*Serie_Migracion!$B22</f>
        <v>-5659.6965369975742</v>
      </c>
      <c r="GI25" s="33">
        <f>(318057/(373164+318057))*Serie_Migracion!$B22</f>
        <v>-5659.6965369975742</v>
      </c>
      <c r="GJ25" s="33">
        <f>(318057/(373164+318057))*Serie_Migracion!$B22</f>
        <v>-5659.6965369975742</v>
      </c>
      <c r="GK25" s="33">
        <f>(318057/(373164+318057))*Serie_Migracion!$B22</f>
        <v>-5659.6965369975742</v>
      </c>
      <c r="GL25" s="33">
        <f>(318057/(373164+318057))*Serie_Migracion!$B22</f>
        <v>-5659.6965369975742</v>
      </c>
      <c r="GM25" s="33">
        <f>(318057/(373164+318057))*Serie_Migracion!$B22</f>
        <v>-5659.6965369975742</v>
      </c>
      <c r="GN25" s="33">
        <f>(318057/(373164+318057))*Serie_Migracion!$B22</f>
        <v>-5659.6965369975742</v>
      </c>
      <c r="GO25" s="33">
        <f>(318057/(373164+318057))*Serie_Migracion!$B22</f>
        <v>-5659.6965369975742</v>
      </c>
      <c r="GP25" s="33">
        <f>(318057/(373164+318057))*Serie_Migracion!$B22</f>
        <v>-5659.6965369975742</v>
      </c>
      <c r="GQ25" s="33">
        <f>(318057/(373164+318057))*Serie_Migracion!$B22</f>
        <v>-5659.6965369975742</v>
      </c>
      <c r="GR25" s="33">
        <f>(318057/(373164+318057))*Serie_Migracion!$B22</f>
        <v>-5659.6965369975742</v>
      </c>
      <c r="GS25" s="33">
        <f>(318057/(373164+318057))*Serie_Migracion!$B22</f>
        <v>-5659.6965369975742</v>
      </c>
      <c r="GT25" s="33">
        <f>(318057/(373164+318057))*Serie_Migracion!$B22</f>
        <v>-5659.6965369975742</v>
      </c>
      <c r="GU25" s="33">
        <f>(318057/(373164+318057))*Serie_Migracion!$B22</f>
        <v>-5659.6965369975742</v>
      </c>
      <c r="GV25" s="33">
        <f>(318057/(373164+318057))*Serie_Migracion!$B22</f>
        <v>-5659.6965369975742</v>
      </c>
      <c r="GW25" s="33">
        <f>(318057/(373164+318057))*Serie_Migracion!$B22</f>
        <v>-5659.6965369975742</v>
      </c>
      <c r="GX25" s="33">
        <f>(318057/(373164+318057))*Serie_Migracion!$B22</f>
        <v>-5659.6965369975742</v>
      </c>
      <c r="GY25" s="33">
        <f>(318057/(373164+318057))*Serie_Migracion!$B22</f>
        <v>-5659.6965369975742</v>
      </c>
      <c r="GZ25" s="33">
        <f>(318057/(373164+318057))*Serie_Migracion!$B22</f>
        <v>-5659.6965369975742</v>
      </c>
      <c r="HA25" s="33"/>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c r="IR25" s="34"/>
      <c r="IS25" s="34"/>
      <c r="IT25" s="34"/>
      <c r="IU25" s="34"/>
      <c r="IV25" s="34"/>
      <c r="IW25" s="34"/>
      <c r="IX25" s="34"/>
      <c r="IY25" s="34"/>
      <c r="IZ25" s="34"/>
      <c r="JA25" s="34"/>
      <c r="JB25" s="34"/>
      <c r="JC25" s="34"/>
      <c r="JD25" s="34"/>
      <c r="JE25" s="34"/>
      <c r="JF25" s="34"/>
      <c r="JG25" s="34"/>
      <c r="JH25" s="34"/>
      <c r="JI25" s="34"/>
      <c r="JJ25" s="34"/>
      <c r="JK25" s="34"/>
      <c r="JL25" s="34"/>
      <c r="JM25" s="34"/>
      <c r="JN25" s="34"/>
      <c r="JO25" s="34"/>
      <c r="JP25" s="34"/>
      <c r="JQ25" s="34"/>
      <c r="JR25" s="34"/>
      <c r="JS25" s="34"/>
      <c r="JT25" s="34"/>
      <c r="JU25" s="34"/>
      <c r="JV25" s="34"/>
      <c r="JW25" s="34"/>
      <c r="JX25" s="34"/>
      <c r="JY25" s="34"/>
      <c r="JZ25" s="34"/>
      <c r="KA25" s="34"/>
      <c r="KB25" s="34"/>
      <c r="KC25" s="34"/>
      <c r="KD25" s="34"/>
      <c r="KE25" s="34"/>
      <c r="KF25" s="34"/>
      <c r="KG25" s="34"/>
      <c r="KH25" s="34"/>
      <c r="KI25" s="34"/>
      <c r="KJ25" s="34"/>
      <c r="KK25" s="34"/>
      <c r="KL25" s="34"/>
      <c r="KM25" s="34"/>
      <c r="KN25" s="34"/>
      <c r="KO25" s="34"/>
      <c r="KP25" s="34"/>
      <c r="KQ25" s="34"/>
      <c r="KR25" s="34"/>
      <c r="KS25" s="34"/>
      <c r="KT25" s="34"/>
      <c r="KU25" s="34"/>
      <c r="KV25" s="34"/>
      <c r="KW25" s="35"/>
    </row>
    <row r="26" spans="1:309" s="16" customFormat="1" ht="13.2">
      <c r="A26" s="20" t="s">
        <v>307</v>
      </c>
      <c r="B26" s="32">
        <v>2039</v>
      </c>
      <c r="C26" s="20" t="s">
        <v>3</v>
      </c>
      <c r="D26" s="36"/>
      <c r="E26" s="37"/>
      <c r="F26" s="38"/>
      <c r="G26" s="36"/>
      <c r="H26" s="34">
        <f>(373164/(373164+318057))*Serie_Migracion!$B23</f>
        <v>-6478.3448419535862</v>
      </c>
      <c r="I26" s="34">
        <f>(373164/(373164+318057))*Serie_Migracion!$B23</f>
        <v>-6478.3448419535862</v>
      </c>
      <c r="J26" s="34">
        <f>(373164/(373164+318057))*Serie_Migracion!$B23</f>
        <v>-6478.3448419535862</v>
      </c>
      <c r="K26" s="34">
        <f>(373164/(373164+318057))*Serie_Migracion!$B23</f>
        <v>-6478.3448419535862</v>
      </c>
      <c r="L26" s="34">
        <f>(373164/(373164+318057))*Serie_Migracion!$B23</f>
        <v>-6478.3448419535862</v>
      </c>
      <c r="M26" s="34">
        <f>(373164/(373164+318057))*Serie_Migracion!$B23</f>
        <v>-6478.3448419535862</v>
      </c>
      <c r="N26" s="34">
        <f>(373164/(373164+318057))*Serie_Migracion!$B23</f>
        <v>-6478.3448419535862</v>
      </c>
      <c r="O26" s="34">
        <f>(373164/(373164+318057))*Serie_Migracion!$B23</f>
        <v>-6478.3448419535862</v>
      </c>
      <c r="P26" s="34">
        <f>(373164/(373164+318057))*Serie_Migracion!$B23</f>
        <v>-6478.3448419535862</v>
      </c>
      <c r="Q26" s="34">
        <f>(373164/(373164+318057))*Serie_Migracion!$B23</f>
        <v>-6478.3448419535862</v>
      </c>
      <c r="R26" s="34">
        <f>(373164/(373164+318057))*Serie_Migracion!$B23</f>
        <v>-6478.3448419535862</v>
      </c>
      <c r="S26" s="34">
        <f>(373164/(373164+318057))*Serie_Migracion!$B23</f>
        <v>-6478.3448419535862</v>
      </c>
      <c r="T26" s="34">
        <f>(373164/(373164+318057))*Serie_Migracion!$B23</f>
        <v>-6478.3448419535862</v>
      </c>
      <c r="U26" s="34">
        <f>(373164/(373164+318057))*Serie_Migracion!$B23</f>
        <v>-6478.3448419535862</v>
      </c>
      <c r="V26" s="34">
        <f>(373164/(373164+318057))*Serie_Migracion!$B23</f>
        <v>-6478.3448419535862</v>
      </c>
      <c r="W26" s="34">
        <f>(373164/(373164+318057))*Serie_Migracion!$B23</f>
        <v>-6478.3448419535862</v>
      </c>
      <c r="X26" s="34">
        <f>(373164/(373164+318057))*Serie_Migracion!$B23</f>
        <v>-6478.3448419535862</v>
      </c>
      <c r="Y26" s="34">
        <f>(373164/(373164+318057))*Serie_Migracion!$B23</f>
        <v>-6478.3448419535862</v>
      </c>
      <c r="Z26" s="34">
        <f>(373164/(373164+318057))*Serie_Migracion!$B23</f>
        <v>-6478.3448419535862</v>
      </c>
      <c r="AA26" s="34">
        <f>(373164/(373164+318057))*Serie_Migracion!$B23</f>
        <v>-6478.3448419535862</v>
      </c>
      <c r="AB26" s="34">
        <f>(373164/(373164+318057))*Serie_Migracion!$B23</f>
        <v>-6478.3448419535862</v>
      </c>
      <c r="AC26" s="34">
        <f>(373164/(373164+318057))*Serie_Migracion!$B23</f>
        <v>-6478.3448419535862</v>
      </c>
      <c r="AD26" s="34">
        <f>(373164/(373164+318057))*Serie_Migracion!$B23</f>
        <v>-6478.3448419535862</v>
      </c>
      <c r="AE26" s="34">
        <f>(373164/(373164+318057))*Serie_Migracion!$B23</f>
        <v>-6478.3448419535862</v>
      </c>
      <c r="AF26" s="34">
        <f>(373164/(373164+318057))*Serie_Migracion!$B23</f>
        <v>-6478.3448419535862</v>
      </c>
      <c r="AG26" s="34">
        <f>(373164/(373164+318057))*Serie_Migracion!$B23</f>
        <v>-6478.3448419535862</v>
      </c>
      <c r="AH26" s="34">
        <f>(373164/(373164+318057))*Serie_Migracion!$B23</f>
        <v>-6478.3448419535862</v>
      </c>
      <c r="AI26" s="34">
        <f>(373164/(373164+318057))*Serie_Migracion!$B23</f>
        <v>-6478.3448419535862</v>
      </c>
      <c r="AJ26" s="34">
        <f>(373164/(373164+318057))*Serie_Migracion!$B23</f>
        <v>-6478.3448419535862</v>
      </c>
      <c r="AK26" s="34">
        <f>(373164/(373164+318057))*Serie_Migracion!$B23</f>
        <v>-6478.3448419535862</v>
      </c>
      <c r="AL26" s="34">
        <f>(373164/(373164+318057))*Serie_Migracion!$B23</f>
        <v>-6478.3448419535862</v>
      </c>
      <c r="AM26" s="34">
        <f>(373164/(373164+318057))*Serie_Migracion!$B23</f>
        <v>-6478.3448419535862</v>
      </c>
      <c r="AN26" s="34">
        <f>(373164/(373164+318057))*Serie_Migracion!$B23</f>
        <v>-6478.3448419535862</v>
      </c>
      <c r="AO26" s="34">
        <f>(373164/(373164+318057))*Serie_Migracion!$B23</f>
        <v>-6478.3448419535862</v>
      </c>
      <c r="AP26" s="34">
        <f>(373164/(373164+318057))*Serie_Migracion!$B23</f>
        <v>-6478.3448419535862</v>
      </c>
      <c r="AQ26" s="34">
        <f>(373164/(373164+318057))*Serie_Migracion!$B23</f>
        <v>-6478.3448419535862</v>
      </c>
      <c r="AR26" s="34">
        <f>(373164/(373164+318057))*Serie_Migracion!$B23</f>
        <v>-6478.3448419535862</v>
      </c>
      <c r="AS26" s="34">
        <f>(373164/(373164+318057))*Serie_Migracion!$B23</f>
        <v>-6478.3448419535862</v>
      </c>
      <c r="AT26" s="34">
        <f>(373164/(373164+318057))*Serie_Migracion!$B23</f>
        <v>-6478.3448419535862</v>
      </c>
      <c r="AU26" s="34">
        <f>(373164/(373164+318057))*Serie_Migracion!$B23</f>
        <v>-6478.3448419535862</v>
      </c>
      <c r="AV26" s="34">
        <f>(373164/(373164+318057))*Serie_Migracion!$B23</f>
        <v>-6478.3448419535862</v>
      </c>
      <c r="AW26" s="34">
        <f>(373164/(373164+318057))*Serie_Migracion!$B23</f>
        <v>-6478.3448419535862</v>
      </c>
      <c r="AX26" s="34">
        <f>(373164/(373164+318057))*Serie_Migracion!$B23</f>
        <v>-6478.3448419535862</v>
      </c>
      <c r="AY26" s="34">
        <f>(373164/(373164+318057))*Serie_Migracion!$B23</f>
        <v>-6478.3448419535862</v>
      </c>
      <c r="AZ26" s="34">
        <f>(373164/(373164+318057))*Serie_Migracion!$B23</f>
        <v>-6478.3448419535862</v>
      </c>
      <c r="BA26" s="34">
        <f>(373164/(373164+318057))*Serie_Migracion!$B23</f>
        <v>-6478.3448419535862</v>
      </c>
      <c r="BB26" s="34">
        <f>(373164/(373164+318057))*Serie_Migracion!$B23</f>
        <v>-6478.3448419535862</v>
      </c>
      <c r="BC26" s="34">
        <f>(373164/(373164+318057))*Serie_Migracion!$B23</f>
        <v>-6478.3448419535862</v>
      </c>
      <c r="BD26" s="34">
        <f>(373164/(373164+318057))*Serie_Migracion!$B23</f>
        <v>-6478.3448419535862</v>
      </c>
      <c r="BE26" s="34">
        <f>(373164/(373164+318057))*Serie_Migracion!$B23</f>
        <v>-6478.3448419535862</v>
      </c>
      <c r="BF26" s="34">
        <f>(373164/(373164+318057))*Serie_Migracion!$B23</f>
        <v>-6478.3448419535862</v>
      </c>
      <c r="BG26" s="34">
        <f>(373164/(373164+318057))*Serie_Migracion!$B23</f>
        <v>-6478.3448419535862</v>
      </c>
      <c r="BH26" s="34">
        <f>(373164/(373164+318057))*Serie_Migracion!$B23</f>
        <v>-6478.3448419535862</v>
      </c>
      <c r="BI26" s="34">
        <f>(373164/(373164+318057))*Serie_Migracion!$B23</f>
        <v>-6478.3448419535862</v>
      </c>
      <c r="BJ26" s="34">
        <f>(373164/(373164+318057))*Serie_Migracion!$B23</f>
        <v>-6478.3448419535862</v>
      </c>
      <c r="BK26" s="34">
        <f>(373164/(373164+318057))*Serie_Migracion!$B23</f>
        <v>-6478.3448419535862</v>
      </c>
      <c r="BL26" s="34">
        <f>(373164/(373164+318057))*Serie_Migracion!$B23</f>
        <v>-6478.3448419535862</v>
      </c>
      <c r="BM26" s="34">
        <f>(373164/(373164+318057))*Serie_Migracion!$B23</f>
        <v>-6478.3448419535862</v>
      </c>
      <c r="BN26" s="34">
        <f>(373164/(373164+318057))*Serie_Migracion!$B23</f>
        <v>-6478.3448419535862</v>
      </c>
      <c r="BO26" s="34">
        <f>(373164/(373164+318057))*Serie_Migracion!$B23</f>
        <v>-6478.3448419535862</v>
      </c>
      <c r="BP26" s="34">
        <f>(373164/(373164+318057))*Serie_Migracion!$B23</f>
        <v>-6478.3448419535862</v>
      </c>
      <c r="BQ26" s="34">
        <f>(373164/(373164+318057))*Serie_Migracion!$B23</f>
        <v>-6478.3448419535862</v>
      </c>
      <c r="BR26" s="34">
        <f>(373164/(373164+318057))*Serie_Migracion!$B23</f>
        <v>-6478.3448419535862</v>
      </c>
      <c r="BS26" s="34">
        <f>(373164/(373164+318057))*Serie_Migracion!$B23</f>
        <v>-6478.3448419535862</v>
      </c>
      <c r="BT26" s="34">
        <f>(373164/(373164+318057))*Serie_Migracion!$B23</f>
        <v>-6478.3448419535862</v>
      </c>
      <c r="BU26" s="34">
        <f>(373164/(373164+318057))*Serie_Migracion!$B23</f>
        <v>-6478.3448419535862</v>
      </c>
      <c r="BV26" s="34">
        <f>(373164/(373164+318057))*Serie_Migracion!$B23</f>
        <v>-6478.3448419535862</v>
      </c>
      <c r="BW26" s="34">
        <f>(373164/(373164+318057))*Serie_Migracion!$B23</f>
        <v>-6478.3448419535862</v>
      </c>
      <c r="BX26" s="34">
        <f>(373164/(373164+318057))*Serie_Migracion!$B23</f>
        <v>-6478.3448419535862</v>
      </c>
      <c r="BY26" s="34">
        <f>(373164/(373164+318057))*Serie_Migracion!$B23</f>
        <v>-6478.3448419535862</v>
      </c>
      <c r="BZ26" s="34">
        <f>(373164/(373164+318057))*Serie_Migracion!$B23</f>
        <v>-6478.3448419535862</v>
      </c>
      <c r="CA26" s="34">
        <f>(373164/(373164+318057))*Serie_Migracion!$B23</f>
        <v>-6478.3448419535862</v>
      </c>
      <c r="CB26" s="34">
        <f>(373164/(373164+318057))*Serie_Migracion!$B23</f>
        <v>-6478.3448419535862</v>
      </c>
      <c r="CC26" s="34">
        <f>(373164/(373164+318057))*Serie_Migracion!$B23</f>
        <v>-6478.3448419535862</v>
      </c>
      <c r="CD26" s="34">
        <f>(373164/(373164+318057))*Serie_Migracion!$B23</f>
        <v>-6478.3448419535862</v>
      </c>
      <c r="CE26" s="34">
        <f>(373164/(373164+318057))*Serie_Migracion!$B23</f>
        <v>-6478.3448419535862</v>
      </c>
      <c r="CF26" s="34">
        <f>(373164/(373164+318057))*Serie_Migracion!$B23</f>
        <v>-6478.3448419535862</v>
      </c>
      <c r="CG26" s="34">
        <f>(373164/(373164+318057))*Serie_Migracion!$B23</f>
        <v>-6478.3448419535862</v>
      </c>
      <c r="CH26" s="34">
        <f>(373164/(373164+318057))*Serie_Migracion!$B23</f>
        <v>-6478.3448419535862</v>
      </c>
      <c r="CI26" s="34">
        <f>(373164/(373164+318057))*Serie_Migracion!$B23</f>
        <v>-6478.3448419535862</v>
      </c>
      <c r="CJ26" s="34">
        <f>(373164/(373164+318057))*Serie_Migracion!$B23</f>
        <v>-6478.3448419535862</v>
      </c>
      <c r="CK26" s="34">
        <f>(373164/(373164+318057))*Serie_Migracion!$B23</f>
        <v>-6478.3448419535862</v>
      </c>
      <c r="CL26" s="34">
        <f>(373164/(373164+318057))*Serie_Migracion!$B23</f>
        <v>-6478.3448419535862</v>
      </c>
      <c r="CM26" s="34">
        <f>(373164/(373164+318057))*Serie_Migracion!$B23</f>
        <v>-6478.3448419535862</v>
      </c>
      <c r="CN26" s="34">
        <f>(373164/(373164+318057))*Serie_Migracion!$B23</f>
        <v>-6478.3448419535862</v>
      </c>
      <c r="CO26" s="34">
        <f>(373164/(373164+318057))*Serie_Migracion!$B23</f>
        <v>-6478.3448419535862</v>
      </c>
      <c r="CP26" s="34">
        <f>(373164/(373164+318057))*Serie_Migracion!$B23</f>
        <v>-6478.3448419535862</v>
      </c>
      <c r="CQ26" s="34">
        <f>(373164/(373164+318057))*Serie_Migracion!$B23</f>
        <v>-6478.3448419535862</v>
      </c>
      <c r="CR26" s="34">
        <f>(373164/(373164+318057))*Serie_Migracion!$B23</f>
        <v>-6478.3448419535862</v>
      </c>
      <c r="CS26" s="34">
        <f>(373164/(373164+318057))*Serie_Migracion!$B23</f>
        <v>-6478.3448419535862</v>
      </c>
      <c r="CT26" s="34">
        <f>(373164/(373164+318057))*Serie_Migracion!$B23</f>
        <v>-6478.3448419535862</v>
      </c>
      <c r="CU26" s="34">
        <f>(373164/(373164+318057))*Serie_Migracion!$B23</f>
        <v>-6478.3448419535862</v>
      </c>
      <c r="CV26" s="34">
        <f>(373164/(373164+318057))*Serie_Migracion!$B23</f>
        <v>-6478.3448419535862</v>
      </c>
      <c r="CW26" s="34">
        <f>(373164/(373164+318057))*Serie_Migracion!$B23</f>
        <v>-6478.3448419535862</v>
      </c>
      <c r="CX26" s="34">
        <f>(373164/(373164+318057))*Serie_Migracion!$B23</f>
        <v>-6478.3448419535862</v>
      </c>
      <c r="CY26" s="34">
        <f>(373164/(373164+318057))*Serie_Migracion!$B23</f>
        <v>-6478.3448419535862</v>
      </c>
      <c r="CZ26" s="34">
        <f>(373164/(373164+318057))*Serie_Migracion!$B23</f>
        <v>-6478.3448419535862</v>
      </c>
      <c r="DA26" s="34">
        <f>(373164/(373164+318057))*Serie_Migracion!$B23</f>
        <v>-6478.3448419535862</v>
      </c>
      <c r="DB26" s="34">
        <f>(373164/(373164+318057))*Serie_Migracion!$B23</f>
        <v>-6478.3448419535862</v>
      </c>
      <c r="DC26" s="34">
        <f>(373164/(373164+318057))*Serie_Migracion!$B23</f>
        <v>-6478.3448419535862</v>
      </c>
      <c r="DD26" s="33">
        <f>(318057/(373164+318057))*Serie_Migracion!$B23</f>
        <v>-5521.6551580464138</v>
      </c>
      <c r="DE26" s="33">
        <f>(318057/(373164+318057))*Serie_Migracion!$B23</f>
        <v>-5521.6551580464138</v>
      </c>
      <c r="DF26" s="33">
        <f>(318057/(373164+318057))*Serie_Migracion!$B23</f>
        <v>-5521.6551580464138</v>
      </c>
      <c r="DG26" s="33">
        <f>(318057/(373164+318057))*Serie_Migracion!$B23</f>
        <v>-5521.6551580464138</v>
      </c>
      <c r="DH26" s="33">
        <f>(318057/(373164+318057))*Serie_Migracion!$B23</f>
        <v>-5521.6551580464138</v>
      </c>
      <c r="DI26" s="33">
        <f>(318057/(373164+318057))*Serie_Migracion!$B23</f>
        <v>-5521.6551580464138</v>
      </c>
      <c r="DJ26" s="33">
        <f>(318057/(373164+318057))*Serie_Migracion!$B23</f>
        <v>-5521.6551580464138</v>
      </c>
      <c r="DK26" s="33">
        <f>(318057/(373164+318057))*Serie_Migracion!$B23</f>
        <v>-5521.6551580464138</v>
      </c>
      <c r="DL26" s="33">
        <f>(318057/(373164+318057))*Serie_Migracion!$B23</f>
        <v>-5521.6551580464138</v>
      </c>
      <c r="DM26" s="33">
        <f>(318057/(373164+318057))*Serie_Migracion!$B23</f>
        <v>-5521.6551580464138</v>
      </c>
      <c r="DN26" s="33">
        <f>(318057/(373164+318057))*Serie_Migracion!$B23</f>
        <v>-5521.6551580464138</v>
      </c>
      <c r="DO26" s="33">
        <f>(318057/(373164+318057))*Serie_Migracion!$B23</f>
        <v>-5521.6551580464138</v>
      </c>
      <c r="DP26" s="33">
        <f>(318057/(373164+318057))*Serie_Migracion!$B23</f>
        <v>-5521.6551580464138</v>
      </c>
      <c r="DQ26" s="33">
        <f>(318057/(373164+318057))*Serie_Migracion!$B23</f>
        <v>-5521.6551580464138</v>
      </c>
      <c r="DR26" s="33">
        <f>(318057/(373164+318057))*Serie_Migracion!$B23</f>
        <v>-5521.6551580464138</v>
      </c>
      <c r="DS26" s="33">
        <f>(318057/(373164+318057))*Serie_Migracion!$B23</f>
        <v>-5521.6551580464138</v>
      </c>
      <c r="DT26" s="33">
        <f>(318057/(373164+318057))*Serie_Migracion!$B23</f>
        <v>-5521.6551580464138</v>
      </c>
      <c r="DU26" s="33">
        <f>(318057/(373164+318057))*Serie_Migracion!$B23</f>
        <v>-5521.6551580464138</v>
      </c>
      <c r="DV26" s="33">
        <f>(318057/(373164+318057))*Serie_Migracion!$B23</f>
        <v>-5521.6551580464138</v>
      </c>
      <c r="DW26" s="33">
        <f>(318057/(373164+318057))*Serie_Migracion!$B23</f>
        <v>-5521.6551580464138</v>
      </c>
      <c r="DX26" s="33">
        <f>(318057/(373164+318057))*Serie_Migracion!$B23</f>
        <v>-5521.6551580464138</v>
      </c>
      <c r="DY26" s="33">
        <f>(318057/(373164+318057))*Serie_Migracion!$B23</f>
        <v>-5521.6551580464138</v>
      </c>
      <c r="DZ26" s="33">
        <f>(318057/(373164+318057))*Serie_Migracion!$B23</f>
        <v>-5521.6551580464138</v>
      </c>
      <c r="EA26" s="33">
        <f>(318057/(373164+318057))*Serie_Migracion!$B23</f>
        <v>-5521.6551580464138</v>
      </c>
      <c r="EB26" s="33">
        <f>(318057/(373164+318057))*Serie_Migracion!$B23</f>
        <v>-5521.6551580464138</v>
      </c>
      <c r="EC26" s="33">
        <f>(318057/(373164+318057))*Serie_Migracion!$B23</f>
        <v>-5521.6551580464138</v>
      </c>
      <c r="ED26" s="33">
        <f>(318057/(373164+318057))*Serie_Migracion!$B23</f>
        <v>-5521.6551580464138</v>
      </c>
      <c r="EE26" s="33">
        <f>(318057/(373164+318057))*Serie_Migracion!$B23</f>
        <v>-5521.6551580464138</v>
      </c>
      <c r="EF26" s="33">
        <f>(318057/(373164+318057))*Serie_Migracion!$B23</f>
        <v>-5521.6551580464138</v>
      </c>
      <c r="EG26" s="33">
        <f>(318057/(373164+318057))*Serie_Migracion!$B23</f>
        <v>-5521.6551580464138</v>
      </c>
      <c r="EH26" s="33">
        <f>(318057/(373164+318057))*Serie_Migracion!$B23</f>
        <v>-5521.6551580464138</v>
      </c>
      <c r="EI26" s="33">
        <f>(318057/(373164+318057))*Serie_Migracion!$B23</f>
        <v>-5521.6551580464138</v>
      </c>
      <c r="EJ26" s="33">
        <f>(318057/(373164+318057))*Serie_Migracion!$B23</f>
        <v>-5521.6551580464138</v>
      </c>
      <c r="EK26" s="33">
        <f>(318057/(373164+318057))*Serie_Migracion!$B23</f>
        <v>-5521.6551580464138</v>
      </c>
      <c r="EL26" s="33">
        <f>(318057/(373164+318057))*Serie_Migracion!$B23</f>
        <v>-5521.6551580464138</v>
      </c>
      <c r="EM26" s="33">
        <f>(318057/(373164+318057))*Serie_Migracion!$B23</f>
        <v>-5521.6551580464138</v>
      </c>
      <c r="EN26" s="33">
        <f>(318057/(373164+318057))*Serie_Migracion!$B23</f>
        <v>-5521.6551580464138</v>
      </c>
      <c r="EO26" s="33">
        <f>(318057/(373164+318057))*Serie_Migracion!$B23</f>
        <v>-5521.6551580464138</v>
      </c>
      <c r="EP26" s="33">
        <f>(318057/(373164+318057))*Serie_Migracion!$B23</f>
        <v>-5521.6551580464138</v>
      </c>
      <c r="EQ26" s="33">
        <f>(318057/(373164+318057))*Serie_Migracion!$B23</f>
        <v>-5521.6551580464138</v>
      </c>
      <c r="ER26" s="33">
        <f>(318057/(373164+318057))*Serie_Migracion!$B23</f>
        <v>-5521.6551580464138</v>
      </c>
      <c r="ES26" s="33">
        <f>(318057/(373164+318057))*Serie_Migracion!$B23</f>
        <v>-5521.6551580464138</v>
      </c>
      <c r="ET26" s="33">
        <f>(318057/(373164+318057))*Serie_Migracion!$B23</f>
        <v>-5521.6551580464138</v>
      </c>
      <c r="EU26" s="33">
        <f>(318057/(373164+318057))*Serie_Migracion!$B23</f>
        <v>-5521.6551580464138</v>
      </c>
      <c r="EV26" s="33">
        <f>(318057/(373164+318057))*Serie_Migracion!$B23</f>
        <v>-5521.6551580464138</v>
      </c>
      <c r="EW26" s="33">
        <f>(318057/(373164+318057))*Serie_Migracion!$B23</f>
        <v>-5521.6551580464138</v>
      </c>
      <c r="EX26" s="33">
        <f>(318057/(373164+318057))*Serie_Migracion!$B23</f>
        <v>-5521.6551580464138</v>
      </c>
      <c r="EY26" s="33">
        <f>(318057/(373164+318057))*Serie_Migracion!$B23</f>
        <v>-5521.6551580464138</v>
      </c>
      <c r="EZ26" s="33">
        <f>(318057/(373164+318057))*Serie_Migracion!$B23</f>
        <v>-5521.6551580464138</v>
      </c>
      <c r="FA26" s="33">
        <f>(318057/(373164+318057))*Serie_Migracion!$B23</f>
        <v>-5521.6551580464138</v>
      </c>
      <c r="FB26" s="33">
        <f>(318057/(373164+318057))*Serie_Migracion!$B23</f>
        <v>-5521.6551580464138</v>
      </c>
      <c r="FC26" s="33">
        <f>(318057/(373164+318057))*Serie_Migracion!$B23</f>
        <v>-5521.6551580464138</v>
      </c>
      <c r="FD26" s="33">
        <f>(318057/(373164+318057))*Serie_Migracion!$B23</f>
        <v>-5521.6551580464138</v>
      </c>
      <c r="FE26" s="33">
        <f>(318057/(373164+318057))*Serie_Migracion!$B23</f>
        <v>-5521.6551580464138</v>
      </c>
      <c r="FF26" s="33">
        <f>(318057/(373164+318057))*Serie_Migracion!$B23</f>
        <v>-5521.6551580464138</v>
      </c>
      <c r="FG26" s="33">
        <f>(318057/(373164+318057))*Serie_Migracion!$B23</f>
        <v>-5521.6551580464138</v>
      </c>
      <c r="FH26" s="33">
        <f>(318057/(373164+318057))*Serie_Migracion!$B23</f>
        <v>-5521.6551580464138</v>
      </c>
      <c r="FI26" s="33">
        <f>(318057/(373164+318057))*Serie_Migracion!$B23</f>
        <v>-5521.6551580464138</v>
      </c>
      <c r="FJ26" s="33">
        <f>(318057/(373164+318057))*Serie_Migracion!$B23</f>
        <v>-5521.6551580464138</v>
      </c>
      <c r="FK26" s="33">
        <f>(318057/(373164+318057))*Serie_Migracion!$B23</f>
        <v>-5521.6551580464138</v>
      </c>
      <c r="FL26" s="33">
        <f>(318057/(373164+318057))*Serie_Migracion!$B23</f>
        <v>-5521.6551580464138</v>
      </c>
      <c r="FM26" s="33">
        <f>(318057/(373164+318057))*Serie_Migracion!$B23</f>
        <v>-5521.6551580464138</v>
      </c>
      <c r="FN26" s="33">
        <f>(318057/(373164+318057))*Serie_Migracion!$B23</f>
        <v>-5521.6551580464138</v>
      </c>
      <c r="FO26" s="33">
        <f>(318057/(373164+318057))*Serie_Migracion!$B23</f>
        <v>-5521.6551580464138</v>
      </c>
      <c r="FP26" s="33">
        <f>(318057/(373164+318057))*Serie_Migracion!$B23</f>
        <v>-5521.6551580464138</v>
      </c>
      <c r="FQ26" s="33">
        <f>(318057/(373164+318057))*Serie_Migracion!$B23</f>
        <v>-5521.6551580464138</v>
      </c>
      <c r="FR26" s="33">
        <f>(318057/(373164+318057))*Serie_Migracion!$B23</f>
        <v>-5521.6551580464138</v>
      </c>
      <c r="FS26" s="33">
        <f>(318057/(373164+318057))*Serie_Migracion!$B23</f>
        <v>-5521.6551580464138</v>
      </c>
      <c r="FT26" s="33">
        <f>(318057/(373164+318057))*Serie_Migracion!$B23</f>
        <v>-5521.6551580464138</v>
      </c>
      <c r="FU26" s="33">
        <f>(318057/(373164+318057))*Serie_Migracion!$B23</f>
        <v>-5521.6551580464138</v>
      </c>
      <c r="FV26" s="33">
        <f>(318057/(373164+318057))*Serie_Migracion!$B23</f>
        <v>-5521.6551580464138</v>
      </c>
      <c r="FW26" s="33">
        <f>(318057/(373164+318057))*Serie_Migracion!$B23</f>
        <v>-5521.6551580464138</v>
      </c>
      <c r="FX26" s="33">
        <f>(318057/(373164+318057))*Serie_Migracion!$B23</f>
        <v>-5521.6551580464138</v>
      </c>
      <c r="FY26" s="33">
        <f>(318057/(373164+318057))*Serie_Migracion!$B23</f>
        <v>-5521.6551580464138</v>
      </c>
      <c r="FZ26" s="33">
        <f>(318057/(373164+318057))*Serie_Migracion!$B23</f>
        <v>-5521.6551580464138</v>
      </c>
      <c r="GA26" s="33">
        <f>(318057/(373164+318057))*Serie_Migracion!$B23</f>
        <v>-5521.6551580464138</v>
      </c>
      <c r="GB26" s="33">
        <f>(318057/(373164+318057))*Serie_Migracion!$B23</f>
        <v>-5521.6551580464138</v>
      </c>
      <c r="GC26" s="33">
        <f>(318057/(373164+318057))*Serie_Migracion!$B23</f>
        <v>-5521.6551580464138</v>
      </c>
      <c r="GD26" s="33">
        <f>(318057/(373164+318057))*Serie_Migracion!$B23</f>
        <v>-5521.6551580464138</v>
      </c>
      <c r="GE26" s="33">
        <f>(318057/(373164+318057))*Serie_Migracion!$B23</f>
        <v>-5521.6551580464138</v>
      </c>
      <c r="GF26" s="33">
        <f>(318057/(373164+318057))*Serie_Migracion!$B23</f>
        <v>-5521.6551580464138</v>
      </c>
      <c r="GG26" s="33">
        <f>(318057/(373164+318057))*Serie_Migracion!$B23</f>
        <v>-5521.6551580464138</v>
      </c>
      <c r="GH26" s="33">
        <f>(318057/(373164+318057))*Serie_Migracion!$B23</f>
        <v>-5521.6551580464138</v>
      </c>
      <c r="GI26" s="33">
        <f>(318057/(373164+318057))*Serie_Migracion!$B23</f>
        <v>-5521.6551580464138</v>
      </c>
      <c r="GJ26" s="33">
        <f>(318057/(373164+318057))*Serie_Migracion!$B23</f>
        <v>-5521.6551580464138</v>
      </c>
      <c r="GK26" s="33">
        <f>(318057/(373164+318057))*Serie_Migracion!$B23</f>
        <v>-5521.6551580464138</v>
      </c>
      <c r="GL26" s="33">
        <f>(318057/(373164+318057))*Serie_Migracion!$B23</f>
        <v>-5521.6551580464138</v>
      </c>
      <c r="GM26" s="33">
        <f>(318057/(373164+318057))*Serie_Migracion!$B23</f>
        <v>-5521.6551580464138</v>
      </c>
      <c r="GN26" s="33">
        <f>(318057/(373164+318057))*Serie_Migracion!$B23</f>
        <v>-5521.6551580464138</v>
      </c>
      <c r="GO26" s="33">
        <f>(318057/(373164+318057))*Serie_Migracion!$B23</f>
        <v>-5521.6551580464138</v>
      </c>
      <c r="GP26" s="33">
        <f>(318057/(373164+318057))*Serie_Migracion!$B23</f>
        <v>-5521.6551580464138</v>
      </c>
      <c r="GQ26" s="33">
        <f>(318057/(373164+318057))*Serie_Migracion!$B23</f>
        <v>-5521.6551580464138</v>
      </c>
      <c r="GR26" s="33">
        <f>(318057/(373164+318057))*Serie_Migracion!$B23</f>
        <v>-5521.6551580464138</v>
      </c>
      <c r="GS26" s="33">
        <f>(318057/(373164+318057))*Serie_Migracion!$B23</f>
        <v>-5521.6551580464138</v>
      </c>
      <c r="GT26" s="33">
        <f>(318057/(373164+318057))*Serie_Migracion!$B23</f>
        <v>-5521.6551580464138</v>
      </c>
      <c r="GU26" s="33">
        <f>(318057/(373164+318057))*Serie_Migracion!$B23</f>
        <v>-5521.6551580464138</v>
      </c>
      <c r="GV26" s="33">
        <f>(318057/(373164+318057))*Serie_Migracion!$B23</f>
        <v>-5521.6551580464138</v>
      </c>
      <c r="GW26" s="33">
        <f>(318057/(373164+318057))*Serie_Migracion!$B23</f>
        <v>-5521.6551580464138</v>
      </c>
      <c r="GX26" s="33">
        <f>(318057/(373164+318057))*Serie_Migracion!$B23</f>
        <v>-5521.6551580464138</v>
      </c>
      <c r="GY26" s="33">
        <f>(318057/(373164+318057))*Serie_Migracion!$B23</f>
        <v>-5521.6551580464138</v>
      </c>
      <c r="GZ26" s="33">
        <f>(318057/(373164+318057))*Serie_Migracion!$B23</f>
        <v>-5521.6551580464138</v>
      </c>
      <c r="HA26" s="36"/>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8"/>
    </row>
    <row r="27" spans="1:309" s="16" customFormat="1" ht="13.2">
      <c r="A27" s="19" t="s">
        <v>307</v>
      </c>
      <c r="B27" s="31">
        <v>2040</v>
      </c>
      <c r="C27" s="19" t="s">
        <v>3</v>
      </c>
      <c r="D27" s="33"/>
      <c r="E27" s="34"/>
      <c r="F27" s="35"/>
      <c r="G27" s="33"/>
      <c r="H27" s="34">
        <f>(373164/(373164+318057))*Serie_Migracion!$B24</f>
        <v>-6316.3862209047466</v>
      </c>
      <c r="I27" s="34">
        <f>(373164/(373164+318057))*Serie_Migracion!$B24</f>
        <v>-6316.3862209047466</v>
      </c>
      <c r="J27" s="34">
        <f>(373164/(373164+318057))*Serie_Migracion!$B24</f>
        <v>-6316.3862209047466</v>
      </c>
      <c r="K27" s="34">
        <f>(373164/(373164+318057))*Serie_Migracion!$B24</f>
        <v>-6316.3862209047466</v>
      </c>
      <c r="L27" s="34">
        <f>(373164/(373164+318057))*Serie_Migracion!$B24</f>
        <v>-6316.3862209047466</v>
      </c>
      <c r="M27" s="34">
        <f>(373164/(373164+318057))*Serie_Migracion!$B24</f>
        <v>-6316.3862209047466</v>
      </c>
      <c r="N27" s="34">
        <f>(373164/(373164+318057))*Serie_Migracion!$B24</f>
        <v>-6316.3862209047466</v>
      </c>
      <c r="O27" s="34">
        <f>(373164/(373164+318057))*Serie_Migracion!$B24</f>
        <v>-6316.3862209047466</v>
      </c>
      <c r="P27" s="34">
        <f>(373164/(373164+318057))*Serie_Migracion!$B24</f>
        <v>-6316.3862209047466</v>
      </c>
      <c r="Q27" s="34">
        <f>(373164/(373164+318057))*Serie_Migracion!$B24</f>
        <v>-6316.3862209047466</v>
      </c>
      <c r="R27" s="34">
        <f>(373164/(373164+318057))*Serie_Migracion!$B24</f>
        <v>-6316.3862209047466</v>
      </c>
      <c r="S27" s="34">
        <f>(373164/(373164+318057))*Serie_Migracion!$B24</f>
        <v>-6316.3862209047466</v>
      </c>
      <c r="T27" s="34">
        <f>(373164/(373164+318057))*Serie_Migracion!$B24</f>
        <v>-6316.3862209047466</v>
      </c>
      <c r="U27" s="34">
        <f>(373164/(373164+318057))*Serie_Migracion!$B24</f>
        <v>-6316.3862209047466</v>
      </c>
      <c r="V27" s="34">
        <f>(373164/(373164+318057))*Serie_Migracion!$B24</f>
        <v>-6316.3862209047466</v>
      </c>
      <c r="W27" s="34">
        <f>(373164/(373164+318057))*Serie_Migracion!$B24</f>
        <v>-6316.3862209047466</v>
      </c>
      <c r="X27" s="34">
        <f>(373164/(373164+318057))*Serie_Migracion!$B24</f>
        <v>-6316.3862209047466</v>
      </c>
      <c r="Y27" s="34">
        <f>(373164/(373164+318057))*Serie_Migracion!$B24</f>
        <v>-6316.3862209047466</v>
      </c>
      <c r="Z27" s="34">
        <f>(373164/(373164+318057))*Serie_Migracion!$B24</f>
        <v>-6316.3862209047466</v>
      </c>
      <c r="AA27" s="34">
        <f>(373164/(373164+318057))*Serie_Migracion!$B24</f>
        <v>-6316.3862209047466</v>
      </c>
      <c r="AB27" s="34">
        <f>(373164/(373164+318057))*Serie_Migracion!$B24</f>
        <v>-6316.3862209047466</v>
      </c>
      <c r="AC27" s="34">
        <f>(373164/(373164+318057))*Serie_Migracion!$B24</f>
        <v>-6316.3862209047466</v>
      </c>
      <c r="AD27" s="34">
        <f>(373164/(373164+318057))*Serie_Migracion!$B24</f>
        <v>-6316.3862209047466</v>
      </c>
      <c r="AE27" s="34">
        <f>(373164/(373164+318057))*Serie_Migracion!$B24</f>
        <v>-6316.3862209047466</v>
      </c>
      <c r="AF27" s="34">
        <f>(373164/(373164+318057))*Serie_Migracion!$B24</f>
        <v>-6316.3862209047466</v>
      </c>
      <c r="AG27" s="34">
        <f>(373164/(373164+318057))*Serie_Migracion!$B24</f>
        <v>-6316.3862209047466</v>
      </c>
      <c r="AH27" s="34">
        <f>(373164/(373164+318057))*Serie_Migracion!$B24</f>
        <v>-6316.3862209047466</v>
      </c>
      <c r="AI27" s="34">
        <f>(373164/(373164+318057))*Serie_Migracion!$B24</f>
        <v>-6316.3862209047466</v>
      </c>
      <c r="AJ27" s="34">
        <f>(373164/(373164+318057))*Serie_Migracion!$B24</f>
        <v>-6316.3862209047466</v>
      </c>
      <c r="AK27" s="34">
        <f>(373164/(373164+318057))*Serie_Migracion!$B24</f>
        <v>-6316.3862209047466</v>
      </c>
      <c r="AL27" s="34">
        <f>(373164/(373164+318057))*Serie_Migracion!$B24</f>
        <v>-6316.3862209047466</v>
      </c>
      <c r="AM27" s="34">
        <f>(373164/(373164+318057))*Serie_Migracion!$B24</f>
        <v>-6316.3862209047466</v>
      </c>
      <c r="AN27" s="34">
        <f>(373164/(373164+318057))*Serie_Migracion!$B24</f>
        <v>-6316.3862209047466</v>
      </c>
      <c r="AO27" s="34">
        <f>(373164/(373164+318057))*Serie_Migracion!$B24</f>
        <v>-6316.3862209047466</v>
      </c>
      <c r="AP27" s="34">
        <f>(373164/(373164+318057))*Serie_Migracion!$B24</f>
        <v>-6316.3862209047466</v>
      </c>
      <c r="AQ27" s="34">
        <f>(373164/(373164+318057))*Serie_Migracion!$B24</f>
        <v>-6316.3862209047466</v>
      </c>
      <c r="AR27" s="34">
        <f>(373164/(373164+318057))*Serie_Migracion!$B24</f>
        <v>-6316.3862209047466</v>
      </c>
      <c r="AS27" s="34">
        <f>(373164/(373164+318057))*Serie_Migracion!$B24</f>
        <v>-6316.3862209047466</v>
      </c>
      <c r="AT27" s="34">
        <f>(373164/(373164+318057))*Serie_Migracion!$B24</f>
        <v>-6316.3862209047466</v>
      </c>
      <c r="AU27" s="34">
        <f>(373164/(373164+318057))*Serie_Migracion!$B24</f>
        <v>-6316.3862209047466</v>
      </c>
      <c r="AV27" s="34">
        <f>(373164/(373164+318057))*Serie_Migracion!$B24</f>
        <v>-6316.3862209047466</v>
      </c>
      <c r="AW27" s="34">
        <f>(373164/(373164+318057))*Serie_Migracion!$B24</f>
        <v>-6316.3862209047466</v>
      </c>
      <c r="AX27" s="34">
        <f>(373164/(373164+318057))*Serie_Migracion!$B24</f>
        <v>-6316.3862209047466</v>
      </c>
      <c r="AY27" s="34">
        <f>(373164/(373164+318057))*Serie_Migracion!$B24</f>
        <v>-6316.3862209047466</v>
      </c>
      <c r="AZ27" s="34">
        <f>(373164/(373164+318057))*Serie_Migracion!$B24</f>
        <v>-6316.3862209047466</v>
      </c>
      <c r="BA27" s="34">
        <f>(373164/(373164+318057))*Serie_Migracion!$B24</f>
        <v>-6316.3862209047466</v>
      </c>
      <c r="BB27" s="34">
        <f>(373164/(373164+318057))*Serie_Migracion!$B24</f>
        <v>-6316.3862209047466</v>
      </c>
      <c r="BC27" s="34">
        <f>(373164/(373164+318057))*Serie_Migracion!$B24</f>
        <v>-6316.3862209047466</v>
      </c>
      <c r="BD27" s="34">
        <f>(373164/(373164+318057))*Serie_Migracion!$B24</f>
        <v>-6316.3862209047466</v>
      </c>
      <c r="BE27" s="34">
        <f>(373164/(373164+318057))*Serie_Migracion!$B24</f>
        <v>-6316.3862209047466</v>
      </c>
      <c r="BF27" s="34">
        <f>(373164/(373164+318057))*Serie_Migracion!$B24</f>
        <v>-6316.3862209047466</v>
      </c>
      <c r="BG27" s="34">
        <f>(373164/(373164+318057))*Serie_Migracion!$B24</f>
        <v>-6316.3862209047466</v>
      </c>
      <c r="BH27" s="34">
        <f>(373164/(373164+318057))*Serie_Migracion!$B24</f>
        <v>-6316.3862209047466</v>
      </c>
      <c r="BI27" s="34">
        <f>(373164/(373164+318057))*Serie_Migracion!$B24</f>
        <v>-6316.3862209047466</v>
      </c>
      <c r="BJ27" s="34">
        <f>(373164/(373164+318057))*Serie_Migracion!$B24</f>
        <v>-6316.3862209047466</v>
      </c>
      <c r="BK27" s="34">
        <f>(373164/(373164+318057))*Serie_Migracion!$B24</f>
        <v>-6316.3862209047466</v>
      </c>
      <c r="BL27" s="34">
        <f>(373164/(373164+318057))*Serie_Migracion!$B24</f>
        <v>-6316.3862209047466</v>
      </c>
      <c r="BM27" s="34">
        <f>(373164/(373164+318057))*Serie_Migracion!$B24</f>
        <v>-6316.3862209047466</v>
      </c>
      <c r="BN27" s="34">
        <f>(373164/(373164+318057))*Serie_Migracion!$B24</f>
        <v>-6316.3862209047466</v>
      </c>
      <c r="BO27" s="34">
        <f>(373164/(373164+318057))*Serie_Migracion!$B24</f>
        <v>-6316.3862209047466</v>
      </c>
      <c r="BP27" s="34">
        <f>(373164/(373164+318057))*Serie_Migracion!$B24</f>
        <v>-6316.3862209047466</v>
      </c>
      <c r="BQ27" s="34">
        <f>(373164/(373164+318057))*Serie_Migracion!$B24</f>
        <v>-6316.3862209047466</v>
      </c>
      <c r="BR27" s="34">
        <f>(373164/(373164+318057))*Serie_Migracion!$B24</f>
        <v>-6316.3862209047466</v>
      </c>
      <c r="BS27" s="34">
        <f>(373164/(373164+318057))*Serie_Migracion!$B24</f>
        <v>-6316.3862209047466</v>
      </c>
      <c r="BT27" s="34">
        <f>(373164/(373164+318057))*Serie_Migracion!$B24</f>
        <v>-6316.3862209047466</v>
      </c>
      <c r="BU27" s="34">
        <f>(373164/(373164+318057))*Serie_Migracion!$B24</f>
        <v>-6316.3862209047466</v>
      </c>
      <c r="BV27" s="34">
        <f>(373164/(373164+318057))*Serie_Migracion!$B24</f>
        <v>-6316.3862209047466</v>
      </c>
      <c r="BW27" s="34">
        <f>(373164/(373164+318057))*Serie_Migracion!$B24</f>
        <v>-6316.3862209047466</v>
      </c>
      <c r="BX27" s="34">
        <f>(373164/(373164+318057))*Serie_Migracion!$B24</f>
        <v>-6316.3862209047466</v>
      </c>
      <c r="BY27" s="34">
        <f>(373164/(373164+318057))*Serie_Migracion!$B24</f>
        <v>-6316.3862209047466</v>
      </c>
      <c r="BZ27" s="34">
        <f>(373164/(373164+318057))*Serie_Migracion!$B24</f>
        <v>-6316.3862209047466</v>
      </c>
      <c r="CA27" s="34">
        <f>(373164/(373164+318057))*Serie_Migracion!$B24</f>
        <v>-6316.3862209047466</v>
      </c>
      <c r="CB27" s="34">
        <f>(373164/(373164+318057))*Serie_Migracion!$B24</f>
        <v>-6316.3862209047466</v>
      </c>
      <c r="CC27" s="34">
        <f>(373164/(373164+318057))*Serie_Migracion!$B24</f>
        <v>-6316.3862209047466</v>
      </c>
      <c r="CD27" s="34">
        <f>(373164/(373164+318057))*Serie_Migracion!$B24</f>
        <v>-6316.3862209047466</v>
      </c>
      <c r="CE27" s="34">
        <f>(373164/(373164+318057))*Serie_Migracion!$B24</f>
        <v>-6316.3862209047466</v>
      </c>
      <c r="CF27" s="34">
        <f>(373164/(373164+318057))*Serie_Migracion!$B24</f>
        <v>-6316.3862209047466</v>
      </c>
      <c r="CG27" s="34">
        <f>(373164/(373164+318057))*Serie_Migracion!$B24</f>
        <v>-6316.3862209047466</v>
      </c>
      <c r="CH27" s="34">
        <f>(373164/(373164+318057))*Serie_Migracion!$B24</f>
        <v>-6316.3862209047466</v>
      </c>
      <c r="CI27" s="34">
        <f>(373164/(373164+318057))*Serie_Migracion!$B24</f>
        <v>-6316.3862209047466</v>
      </c>
      <c r="CJ27" s="34">
        <f>(373164/(373164+318057))*Serie_Migracion!$B24</f>
        <v>-6316.3862209047466</v>
      </c>
      <c r="CK27" s="34">
        <f>(373164/(373164+318057))*Serie_Migracion!$B24</f>
        <v>-6316.3862209047466</v>
      </c>
      <c r="CL27" s="34">
        <f>(373164/(373164+318057))*Serie_Migracion!$B24</f>
        <v>-6316.3862209047466</v>
      </c>
      <c r="CM27" s="34">
        <f>(373164/(373164+318057))*Serie_Migracion!$B24</f>
        <v>-6316.3862209047466</v>
      </c>
      <c r="CN27" s="34">
        <f>(373164/(373164+318057))*Serie_Migracion!$B24</f>
        <v>-6316.3862209047466</v>
      </c>
      <c r="CO27" s="34">
        <f>(373164/(373164+318057))*Serie_Migracion!$B24</f>
        <v>-6316.3862209047466</v>
      </c>
      <c r="CP27" s="34">
        <f>(373164/(373164+318057))*Serie_Migracion!$B24</f>
        <v>-6316.3862209047466</v>
      </c>
      <c r="CQ27" s="34">
        <f>(373164/(373164+318057))*Serie_Migracion!$B24</f>
        <v>-6316.3862209047466</v>
      </c>
      <c r="CR27" s="34">
        <f>(373164/(373164+318057))*Serie_Migracion!$B24</f>
        <v>-6316.3862209047466</v>
      </c>
      <c r="CS27" s="34">
        <f>(373164/(373164+318057))*Serie_Migracion!$B24</f>
        <v>-6316.3862209047466</v>
      </c>
      <c r="CT27" s="34">
        <f>(373164/(373164+318057))*Serie_Migracion!$B24</f>
        <v>-6316.3862209047466</v>
      </c>
      <c r="CU27" s="34">
        <f>(373164/(373164+318057))*Serie_Migracion!$B24</f>
        <v>-6316.3862209047466</v>
      </c>
      <c r="CV27" s="34">
        <f>(373164/(373164+318057))*Serie_Migracion!$B24</f>
        <v>-6316.3862209047466</v>
      </c>
      <c r="CW27" s="34">
        <f>(373164/(373164+318057))*Serie_Migracion!$B24</f>
        <v>-6316.3862209047466</v>
      </c>
      <c r="CX27" s="34">
        <f>(373164/(373164+318057))*Serie_Migracion!$B24</f>
        <v>-6316.3862209047466</v>
      </c>
      <c r="CY27" s="34">
        <f>(373164/(373164+318057))*Serie_Migracion!$B24</f>
        <v>-6316.3862209047466</v>
      </c>
      <c r="CZ27" s="34">
        <f>(373164/(373164+318057))*Serie_Migracion!$B24</f>
        <v>-6316.3862209047466</v>
      </c>
      <c r="DA27" s="34">
        <f>(373164/(373164+318057))*Serie_Migracion!$B24</f>
        <v>-6316.3862209047466</v>
      </c>
      <c r="DB27" s="34">
        <f>(373164/(373164+318057))*Serie_Migracion!$B24</f>
        <v>-6316.3862209047466</v>
      </c>
      <c r="DC27" s="34">
        <f>(373164/(373164+318057))*Serie_Migracion!$B24</f>
        <v>-6316.3862209047466</v>
      </c>
      <c r="DD27" s="33">
        <f>(318057/(373164+318057))*Serie_Migracion!$B24</f>
        <v>-5383.6137790952534</v>
      </c>
      <c r="DE27" s="33">
        <f>(318057/(373164+318057))*Serie_Migracion!$B24</f>
        <v>-5383.6137790952534</v>
      </c>
      <c r="DF27" s="33">
        <f>(318057/(373164+318057))*Serie_Migracion!$B24</f>
        <v>-5383.6137790952534</v>
      </c>
      <c r="DG27" s="33">
        <f>(318057/(373164+318057))*Serie_Migracion!$B24</f>
        <v>-5383.6137790952534</v>
      </c>
      <c r="DH27" s="33">
        <f>(318057/(373164+318057))*Serie_Migracion!$B24</f>
        <v>-5383.6137790952534</v>
      </c>
      <c r="DI27" s="33">
        <f>(318057/(373164+318057))*Serie_Migracion!$B24</f>
        <v>-5383.6137790952534</v>
      </c>
      <c r="DJ27" s="33">
        <f>(318057/(373164+318057))*Serie_Migracion!$B24</f>
        <v>-5383.6137790952534</v>
      </c>
      <c r="DK27" s="33">
        <f>(318057/(373164+318057))*Serie_Migracion!$B24</f>
        <v>-5383.6137790952534</v>
      </c>
      <c r="DL27" s="33">
        <f>(318057/(373164+318057))*Serie_Migracion!$B24</f>
        <v>-5383.6137790952534</v>
      </c>
      <c r="DM27" s="33">
        <f>(318057/(373164+318057))*Serie_Migracion!$B24</f>
        <v>-5383.6137790952534</v>
      </c>
      <c r="DN27" s="33">
        <f>(318057/(373164+318057))*Serie_Migracion!$B24</f>
        <v>-5383.6137790952534</v>
      </c>
      <c r="DO27" s="33">
        <f>(318057/(373164+318057))*Serie_Migracion!$B24</f>
        <v>-5383.6137790952534</v>
      </c>
      <c r="DP27" s="33">
        <f>(318057/(373164+318057))*Serie_Migracion!$B24</f>
        <v>-5383.6137790952534</v>
      </c>
      <c r="DQ27" s="33">
        <f>(318057/(373164+318057))*Serie_Migracion!$B24</f>
        <v>-5383.6137790952534</v>
      </c>
      <c r="DR27" s="33">
        <f>(318057/(373164+318057))*Serie_Migracion!$B24</f>
        <v>-5383.6137790952534</v>
      </c>
      <c r="DS27" s="33">
        <f>(318057/(373164+318057))*Serie_Migracion!$B24</f>
        <v>-5383.6137790952534</v>
      </c>
      <c r="DT27" s="33">
        <f>(318057/(373164+318057))*Serie_Migracion!$B24</f>
        <v>-5383.6137790952534</v>
      </c>
      <c r="DU27" s="33">
        <f>(318057/(373164+318057))*Serie_Migracion!$B24</f>
        <v>-5383.6137790952534</v>
      </c>
      <c r="DV27" s="33">
        <f>(318057/(373164+318057))*Serie_Migracion!$B24</f>
        <v>-5383.6137790952534</v>
      </c>
      <c r="DW27" s="33">
        <f>(318057/(373164+318057))*Serie_Migracion!$B24</f>
        <v>-5383.6137790952534</v>
      </c>
      <c r="DX27" s="33">
        <f>(318057/(373164+318057))*Serie_Migracion!$B24</f>
        <v>-5383.6137790952534</v>
      </c>
      <c r="DY27" s="33">
        <f>(318057/(373164+318057))*Serie_Migracion!$B24</f>
        <v>-5383.6137790952534</v>
      </c>
      <c r="DZ27" s="33">
        <f>(318057/(373164+318057))*Serie_Migracion!$B24</f>
        <v>-5383.6137790952534</v>
      </c>
      <c r="EA27" s="33">
        <f>(318057/(373164+318057))*Serie_Migracion!$B24</f>
        <v>-5383.6137790952534</v>
      </c>
      <c r="EB27" s="33">
        <f>(318057/(373164+318057))*Serie_Migracion!$B24</f>
        <v>-5383.6137790952534</v>
      </c>
      <c r="EC27" s="33">
        <f>(318057/(373164+318057))*Serie_Migracion!$B24</f>
        <v>-5383.6137790952534</v>
      </c>
      <c r="ED27" s="33">
        <f>(318057/(373164+318057))*Serie_Migracion!$B24</f>
        <v>-5383.6137790952534</v>
      </c>
      <c r="EE27" s="33">
        <f>(318057/(373164+318057))*Serie_Migracion!$B24</f>
        <v>-5383.6137790952534</v>
      </c>
      <c r="EF27" s="33">
        <f>(318057/(373164+318057))*Serie_Migracion!$B24</f>
        <v>-5383.6137790952534</v>
      </c>
      <c r="EG27" s="33">
        <f>(318057/(373164+318057))*Serie_Migracion!$B24</f>
        <v>-5383.6137790952534</v>
      </c>
      <c r="EH27" s="33">
        <f>(318057/(373164+318057))*Serie_Migracion!$B24</f>
        <v>-5383.6137790952534</v>
      </c>
      <c r="EI27" s="33">
        <f>(318057/(373164+318057))*Serie_Migracion!$B24</f>
        <v>-5383.6137790952534</v>
      </c>
      <c r="EJ27" s="33">
        <f>(318057/(373164+318057))*Serie_Migracion!$B24</f>
        <v>-5383.6137790952534</v>
      </c>
      <c r="EK27" s="33">
        <f>(318057/(373164+318057))*Serie_Migracion!$B24</f>
        <v>-5383.6137790952534</v>
      </c>
      <c r="EL27" s="33">
        <f>(318057/(373164+318057))*Serie_Migracion!$B24</f>
        <v>-5383.6137790952534</v>
      </c>
      <c r="EM27" s="33">
        <f>(318057/(373164+318057))*Serie_Migracion!$B24</f>
        <v>-5383.6137790952534</v>
      </c>
      <c r="EN27" s="33">
        <f>(318057/(373164+318057))*Serie_Migracion!$B24</f>
        <v>-5383.6137790952534</v>
      </c>
      <c r="EO27" s="33">
        <f>(318057/(373164+318057))*Serie_Migracion!$B24</f>
        <v>-5383.6137790952534</v>
      </c>
      <c r="EP27" s="33">
        <f>(318057/(373164+318057))*Serie_Migracion!$B24</f>
        <v>-5383.6137790952534</v>
      </c>
      <c r="EQ27" s="33">
        <f>(318057/(373164+318057))*Serie_Migracion!$B24</f>
        <v>-5383.6137790952534</v>
      </c>
      <c r="ER27" s="33">
        <f>(318057/(373164+318057))*Serie_Migracion!$B24</f>
        <v>-5383.6137790952534</v>
      </c>
      <c r="ES27" s="33">
        <f>(318057/(373164+318057))*Serie_Migracion!$B24</f>
        <v>-5383.6137790952534</v>
      </c>
      <c r="ET27" s="33">
        <f>(318057/(373164+318057))*Serie_Migracion!$B24</f>
        <v>-5383.6137790952534</v>
      </c>
      <c r="EU27" s="33">
        <f>(318057/(373164+318057))*Serie_Migracion!$B24</f>
        <v>-5383.6137790952534</v>
      </c>
      <c r="EV27" s="33">
        <f>(318057/(373164+318057))*Serie_Migracion!$B24</f>
        <v>-5383.6137790952534</v>
      </c>
      <c r="EW27" s="33">
        <f>(318057/(373164+318057))*Serie_Migracion!$B24</f>
        <v>-5383.6137790952534</v>
      </c>
      <c r="EX27" s="33">
        <f>(318057/(373164+318057))*Serie_Migracion!$B24</f>
        <v>-5383.6137790952534</v>
      </c>
      <c r="EY27" s="33">
        <f>(318057/(373164+318057))*Serie_Migracion!$B24</f>
        <v>-5383.6137790952534</v>
      </c>
      <c r="EZ27" s="33">
        <f>(318057/(373164+318057))*Serie_Migracion!$B24</f>
        <v>-5383.6137790952534</v>
      </c>
      <c r="FA27" s="33">
        <f>(318057/(373164+318057))*Serie_Migracion!$B24</f>
        <v>-5383.6137790952534</v>
      </c>
      <c r="FB27" s="33">
        <f>(318057/(373164+318057))*Serie_Migracion!$B24</f>
        <v>-5383.6137790952534</v>
      </c>
      <c r="FC27" s="33">
        <f>(318057/(373164+318057))*Serie_Migracion!$B24</f>
        <v>-5383.6137790952534</v>
      </c>
      <c r="FD27" s="33">
        <f>(318057/(373164+318057))*Serie_Migracion!$B24</f>
        <v>-5383.6137790952534</v>
      </c>
      <c r="FE27" s="33">
        <f>(318057/(373164+318057))*Serie_Migracion!$B24</f>
        <v>-5383.6137790952534</v>
      </c>
      <c r="FF27" s="33">
        <f>(318057/(373164+318057))*Serie_Migracion!$B24</f>
        <v>-5383.6137790952534</v>
      </c>
      <c r="FG27" s="33">
        <f>(318057/(373164+318057))*Serie_Migracion!$B24</f>
        <v>-5383.6137790952534</v>
      </c>
      <c r="FH27" s="33">
        <f>(318057/(373164+318057))*Serie_Migracion!$B24</f>
        <v>-5383.6137790952534</v>
      </c>
      <c r="FI27" s="33">
        <f>(318057/(373164+318057))*Serie_Migracion!$B24</f>
        <v>-5383.6137790952534</v>
      </c>
      <c r="FJ27" s="33">
        <f>(318057/(373164+318057))*Serie_Migracion!$B24</f>
        <v>-5383.6137790952534</v>
      </c>
      <c r="FK27" s="33">
        <f>(318057/(373164+318057))*Serie_Migracion!$B24</f>
        <v>-5383.6137790952534</v>
      </c>
      <c r="FL27" s="33">
        <f>(318057/(373164+318057))*Serie_Migracion!$B24</f>
        <v>-5383.6137790952534</v>
      </c>
      <c r="FM27" s="33">
        <f>(318057/(373164+318057))*Serie_Migracion!$B24</f>
        <v>-5383.6137790952534</v>
      </c>
      <c r="FN27" s="33">
        <f>(318057/(373164+318057))*Serie_Migracion!$B24</f>
        <v>-5383.6137790952534</v>
      </c>
      <c r="FO27" s="33">
        <f>(318057/(373164+318057))*Serie_Migracion!$B24</f>
        <v>-5383.6137790952534</v>
      </c>
      <c r="FP27" s="33">
        <f>(318057/(373164+318057))*Serie_Migracion!$B24</f>
        <v>-5383.6137790952534</v>
      </c>
      <c r="FQ27" s="33">
        <f>(318057/(373164+318057))*Serie_Migracion!$B24</f>
        <v>-5383.6137790952534</v>
      </c>
      <c r="FR27" s="33">
        <f>(318057/(373164+318057))*Serie_Migracion!$B24</f>
        <v>-5383.6137790952534</v>
      </c>
      <c r="FS27" s="33">
        <f>(318057/(373164+318057))*Serie_Migracion!$B24</f>
        <v>-5383.6137790952534</v>
      </c>
      <c r="FT27" s="33">
        <f>(318057/(373164+318057))*Serie_Migracion!$B24</f>
        <v>-5383.6137790952534</v>
      </c>
      <c r="FU27" s="33">
        <f>(318057/(373164+318057))*Serie_Migracion!$B24</f>
        <v>-5383.6137790952534</v>
      </c>
      <c r="FV27" s="33">
        <f>(318057/(373164+318057))*Serie_Migracion!$B24</f>
        <v>-5383.6137790952534</v>
      </c>
      <c r="FW27" s="33">
        <f>(318057/(373164+318057))*Serie_Migracion!$B24</f>
        <v>-5383.6137790952534</v>
      </c>
      <c r="FX27" s="33">
        <f>(318057/(373164+318057))*Serie_Migracion!$B24</f>
        <v>-5383.6137790952534</v>
      </c>
      <c r="FY27" s="33">
        <f>(318057/(373164+318057))*Serie_Migracion!$B24</f>
        <v>-5383.6137790952534</v>
      </c>
      <c r="FZ27" s="33">
        <f>(318057/(373164+318057))*Serie_Migracion!$B24</f>
        <v>-5383.6137790952534</v>
      </c>
      <c r="GA27" s="33">
        <f>(318057/(373164+318057))*Serie_Migracion!$B24</f>
        <v>-5383.6137790952534</v>
      </c>
      <c r="GB27" s="33">
        <f>(318057/(373164+318057))*Serie_Migracion!$B24</f>
        <v>-5383.6137790952534</v>
      </c>
      <c r="GC27" s="33">
        <f>(318057/(373164+318057))*Serie_Migracion!$B24</f>
        <v>-5383.6137790952534</v>
      </c>
      <c r="GD27" s="33">
        <f>(318057/(373164+318057))*Serie_Migracion!$B24</f>
        <v>-5383.6137790952534</v>
      </c>
      <c r="GE27" s="33">
        <f>(318057/(373164+318057))*Serie_Migracion!$B24</f>
        <v>-5383.6137790952534</v>
      </c>
      <c r="GF27" s="33">
        <f>(318057/(373164+318057))*Serie_Migracion!$B24</f>
        <v>-5383.6137790952534</v>
      </c>
      <c r="GG27" s="33">
        <f>(318057/(373164+318057))*Serie_Migracion!$B24</f>
        <v>-5383.6137790952534</v>
      </c>
      <c r="GH27" s="33">
        <f>(318057/(373164+318057))*Serie_Migracion!$B24</f>
        <v>-5383.6137790952534</v>
      </c>
      <c r="GI27" s="33">
        <f>(318057/(373164+318057))*Serie_Migracion!$B24</f>
        <v>-5383.6137790952534</v>
      </c>
      <c r="GJ27" s="33">
        <f>(318057/(373164+318057))*Serie_Migracion!$B24</f>
        <v>-5383.6137790952534</v>
      </c>
      <c r="GK27" s="33">
        <f>(318057/(373164+318057))*Serie_Migracion!$B24</f>
        <v>-5383.6137790952534</v>
      </c>
      <c r="GL27" s="33">
        <f>(318057/(373164+318057))*Serie_Migracion!$B24</f>
        <v>-5383.6137790952534</v>
      </c>
      <c r="GM27" s="33">
        <f>(318057/(373164+318057))*Serie_Migracion!$B24</f>
        <v>-5383.6137790952534</v>
      </c>
      <c r="GN27" s="33">
        <f>(318057/(373164+318057))*Serie_Migracion!$B24</f>
        <v>-5383.6137790952534</v>
      </c>
      <c r="GO27" s="33">
        <f>(318057/(373164+318057))*Serie_Migracion!$B24</f>
        <v>-5383.6137790952534</v>
      </c>
      <c r="GP27" s="33">
        <f>(318057/(373164+318057))*Serie_Migracion!$B24</f>
        <v>-5383.6137790952534</v>
      </c>
      <c r="GQ27" s="33">
        <f>(318057/(373164+318057))*Serie_Migracion!$B24</f>
        <v>-5383.6137790952534</v>
      </c>
      <c r="GR27" s="33">
        <f>(318057/(373164+318057))*Serie_Migracion!$B24</f>
        <v>-5383.6137790952534</v>
      </c>
      <c r="GS27" s="33">
        <f>(318057/(373164+318057))*Serie_Migracion!$B24</f>
        <v>-5383.6137790952534</v>
      </c>
      <c r="GT27" s="33">
        <f>(318057/(373164+318057))*Serie_Migracion!$B24</f>
        <v>-5383.6137790952534</v>
      </c>
      <c r="GU27" s="33">
        <f>(318057/(373164+318057))*Serie_Migracion!$B24</f>
        <v>-5383.6137790952534</v>
      </c>
      <c r="GV27" s="33">
        <f>(318057/(373164+318057))*Serie_Migracion!$B24</f>
        <v>-5383.6137790952534</v>
      </c>
      <c r="GW27" s="33">
        <f>(318057/(373164+318057))*Serie_Migracion!$B24</f>
        <v>-5383.6137790952534</v>
      </c>
      <c r="GX27" s="33">
        <f>(318057/(373164+318057))*Serie_Migracion!$B24</f>
        <v>-5383.6137790952534</v>
      </c>
      <c r="GY27" s="33">
        <f>(318057/(373164+318057))*Serie_Migracion!$B24</f>
        <v>-5383.6137790952534</v>
      </c>
      <c r="GZ27" s="33">
        <f>(318057/(373164+318057))*Serie_Migracion!$B24</f>
        <v>-5383.6137790952534</v>
      </c>
      <c r="HA27" s="33"/>
      <c r="HB27" s="34"/>
      <c r="HC27" s="34"/>
      <c r="HD27" s="34"/>
      <c r="HE27" s="34"/>
      <c r="HF27" s="34"/>
      <c r="HG27" s="34"/>
      <c r="HH27" s="34"/>
      <c r="HI27" s="34"/>
      <c r="HJ27" s="34"/>
      <c r="HK27" s="34"/>
      <c r="HL27" s="34"/>
      <c r="HM27" s="34"/>
      <c r="HN27" s="34"/>
      <c r="HO27" s="34"/>
      <c r="HP27" s="34"/>
      <c r="HQ27" s="34"/>
      <c r="HR27" s="34"/>
      <c r="HS27" s="34"/>
      <c r="HT27" s="34"/>
      <c r="HU27" s="34"/>
      <c r="HV27" s="34"/>
      <c r="HW27" s="34"/>
      <c r="HX27" s="34"/>
      <c r="HY27" s="34"/>
      <c r="HZ27" s="34"/>
      <c r="IA27" s="34"/>
      <c r="IB27" s="34"/>
      <c r="IC27" s="34"/>
      <c r="ID27" s="34"/>
      <c r="IE27" s="34"/>
      <c r="IF27" s="34"/>
      <c r="IG27" s="34"/>
      <c r="IH27" s="34"/>
      <c r="II27" s="34"/>
      <c r="IJ27" s="34"/>
      <c r="IK27" s="34"/>
      <c r="IL27" s="34"/>
      <c r="IM27" s="34"/>
      <c r="IN27" s="34"/>
      <c r="IO27" s="34"/>
      <c r="IP27" s="34"/>
      <c r="IQ27" s="34"/>
      <c r="IR27" s="34"/>
      <c r="IS27" s="34"/>
      <c r="IT27" s="34"/>
      <c r="IU27" s="34"/>
      <c r="IV27" s="34"/>
      <c r="IW27" s="34"/>
      <c r="IX27" s="34"/>
      <c r="IY27" s="34"/>
      <c r="IZ27" s="34"/>
      <c r="JA27" s="34"/>
      <c r="JB27" s="34"/>
      <c r="JC27" s="34"/>
      <c r="JD27" s="34"/>
      <c r="JE27" s="34"/>
      <c r="JF27" s="34"/>
      <c r="JG27" s="34"/>
      <c r="JH27" s="34"/>
      <c r="JI27" s="34"/>
      <c r="JJ27" s="34"/>
      <c r="JK27" s="34"/>
      <c r="JL27" s="34"/>
      <c r="JM27" s="34"/>
      <c r="JN27" s="34"/>
      <c r="JO27" s="34"/>
      <c r="JP27" s="34"/>
      <c r="JQ27" s="34"/>
      <c r="JR27" s="34"/>
      <c r="JS27" s="34"/>
      <c r="JT27" s="34"/>
      <c r="JU27" s="34"/>
      <c r="JV27" s="34"/>
      <c r="JW27" s="34"/>
      <c r="JX27" s="34"/>
      <c r="JY27" s="34"/>
      <c r="JZ27" s="34"/>
      <c r="KA27" s="34"/>
      <c r="KB27" s="34"/>
      <c r="KC27" s="34"/>
      <c r="KD27" s="34"/>
      <c r="KE27" s="34"/>
      <c r="KF27" s="34"/>
      <c r="KG27" s="34"/>
      <c r="KH27" s="34"/>
      <c r="KI27" s="34"/>
      <c r="KJ27" s="34"/>
      <c r="KK27" s="34"/>
      <c r="KL27" s="34"/>
      <c r="KM27" s="34"/>
      <c r="KN27" s="34"/>
      <c r="KO27" s="34"/>
      <c r="KP27" s="34"/>
      <c r="KQ27" s="34"/>
      <c r="KR27" s="34"/>
      <c r="KS27" s="34"/>
      <c r="KT27" s="34"/>
      <c r="KU27" s="34"/>
      <c r="KV27" s="34"/>
      <c r="KW27" s="35"/>
    </row>
    <row r="28" spans="1:309" s="16" customFormat="1" ht="13.2">
      <c r="A28" s="20" t="s">
        <v>307</v>
      </c>
      <c r="B28" s="32">
        <v>2041</v>
      </c>
      <c r="C28" s="20" t="s">
        <v>3</v>
      </c>
      <c r="D28" s="36"/>
      <c r="E28" s="37"/>
      <c r="F28" s="38"/>
      <c r="G28" s="36"/>
      <c r="H28" s="34">
        <f>(373164/(373164+318057))*Serie_Migracion!$B25</f>
        <v>-6154.4275998559069</v>
      </c>
      <c r="I28" s="34">
        <f>(373164/(373164+318057))*Serie_Migracion!$B25</f>
        <v>-6154.4275998559069</v>
      </c>
      <c r="J28" s="34">
        <f>(373164/(373164+318057))*Serie_Migracion!$B25</f>
        <v>-6154.4275998559069</v>
      </c>
      <c r="K28" s="34">
        <f>(373164/(373164+318057))*Serie_Migracion!$B25</f>
        <v>-6154.4275998559069</v>
      </c>
      <c r="L28" s="34">
        <f>(373164/(373164+318057))*Serie_Migracion!$B25</f>
        <v>-6154.4275998559069</v>
      </c>
      <c r="M28" s="34">
        <f>(373164/(373164+318057))*Serie_Migracion!$B25</f>
        <v>-6154.4275998559069</v>
      </c>
      <c r="N28" s="34">
        <f>(373164/(373164+318057))*Serie_Migracion!$B25</f>
        <v>-6154.4275998559069</v>
      </c>
      <c r="O28" s="34">
        <f>(373164/(373164+318057))*Serie_Migracion!$B25</f>
        <v>-6154.4275998559069</v>
      </c>
      <c r="P28" s="34">
        <f>(373164/(373164+318057))*Serie_Migracion!$B25</f>
        <v>-6154.4275998559069</v>
      </c>
      <c r="Q28" s="34">
        <f>(373164/(373164+318057))*Serie_Migracion!$B25</f>
        <v>-6154.4275998559069</v>
      </c>
      <c r="R28" s="34">
        <f>(373164/(373164+318057))*Serie_Migracion!$B25</f>
        <v>-6154.4275998559069</v>
      </c>
      <c r="S28" s="34">
        <f>(373164/(373164+318057))*Serie_Migracion!$B25</f>
        <v>-6154.4275998559069</v>
      </c>
      <c r="T28" s="34">
        <f>(373164/(373164+318057))*Serie_Migracion!$B25</f>
        <v>-6154.4275998559069</v>
      </c>
      <c r="U28" s="34">
        <f>(373164/(373164+318057))*Serie_Migracion!$B25</f>
        <v>-6154.4275998559069</v>
      </c>
      <c r="V28" s="34">
        <f>(373164/(373164+318057))*Serie_Migracion!$B25</f>
        <v>-6154.4275998559069</v>
      </c>
      <c r="W28" s="34">
        <f>(373164/(373164+318057))*Serie_Migracion!$B25</f>
        <v>-6154.4275998559069</v>
      </c>
      <c r="X28" s="34">
        <f>(373164/(373164+318057))*Serie_Migracion!$B25</f>
        <v>-6154.4275998559069</v>
      </c>
      <c r="Y28" s="34">
        <f>(373164/(373164+318057))*Serie_Migracion!$B25</f>
        <v>-6154.4275998559069</v>
      </c>
      <c r="Z28" s="34">
        <f>(373164/(373164+318057))*Serie_Migracion!$B25</f>
        <v>-6154.4275998559069</v>
      </c>
      <c r="AA28" s="34">
        <f>(373164/(373164+318057))*Serie_Migracion!$B25</f>
        <v>-6154.4275998559069</v>
      </c>
      <c r="AB28" s="34">
        <f>(373164/(373164+318057))*Serie_Migracion!$B25</f>
        <v>-6154.4275998559069</v>
      </c>
      <c r="AC28" s="34">
        <f>(373164/(373164+318057))*Serie_Migracion!$B25</f>
        <v>-6154.4275998559069</v>
      </c>
      <c r="AD28" s="34">
        <f>(373164/(373164+318057))*Serie_Migracion!$B25</f>
        <v>-6154.4275998559069</v>
      </c>
      <c r="AE28" s="34">
        <f>(373164/(373164+318057))*Serie_Migracion!$B25</f>
        <v>-6154.4275998559069</v>
      </c>
      <c r="AF28" s="34">
        <f>(373164/(373164+318057))*Serie_Migracion!$B25</f>
        <v>-6154.4275998559069</v>
      </c>
      <c r="AG28" s="34">
        <f>(373164/(373164+318057))*Serie_Migracion!$B25</f>
        <v>-6154.4275998559069</v>
      </c>
      <c r="AH28" s="34">
        <f>(373164/(373164+318057))*Serie_Migracion!$B25</f>
        <v>-6154.4275998559069</v>
      </c>
      <c r="AI28" s="34">
        <f>(373164/(373164+318057))*Serie_Migracion!$B25</f>
        <v>-6154.4275998559069</v>
      </c>
      <c r="AJ28" s="34">
        <f>(373164/(373164+318057))*Serie_Migracion!$B25</f>
        <v>-6154.4275998559069</v>
      </c>
      <c r="AK28" s="34">
        <f>(373164/(373164+318057))*Serie_Migracion!$B25</f>
        <v>-6154.4275998559069</v>
      </c>
      <c r="AL28" s="34">
        <f>(373164/(373164+318057))*Serie_Migracion!$B25</f>
        <v>-6154.4275998559069</v>
      </c>
      <c r="AM28" s="34">
        <f>(373164/(373164+318057))*Serie_Migracion!$B25</f>
        <v>-6154.4275998559069</v>
      </c>
      <c r="AN28" s="34">
        <f>(373164/(373164+318057))*Serie_Migracion!$B25</f>
        <v>-6154.4275998559069</v>
      </c>
      <c r="AO28" s="34">
        <f>(373164/(373164+318057))*Serie_Migracion!$B25</f>
        <v>-6154.4275998559069</v>
      </c>
      <c r="AP28" s="34">
        <f>(373164/(373164+318057))*Serie_Migracion!$B25</f>
        <v>-6154.4275998559069</v>
      </c>
      <c r="AQ28" s="34">
        <f>(373164/(373164+318057))*Serie_Migracion!$B25</f>
        <v>-6154.4275998559069</v>
      </c>
      <c r="AR28" s="34">
        <f>(373164/(373164+318057))*Serie_Migracion!$B25</f>
        <v>-6154.4275998559069</v>
      </c>
      <c r="AS28" s="34">
        <f>(373164/(373164+318057))*Serie_Migracion!$B25</f>
        <v>-6154.4275998559069</v>
      </c>
      <c r="AT28" s="34">
        <f>(373164/(373164+318057))*Serie_Migracion!$B25</f>
        <v>-6154.4275998559069</v>
      </c>
      <c r="AU28" s="34">
        <f>(373164/(373164+318057))*Serie_Migracion!$B25</f>
        <v>-6154.4275998559069</v>
      </c>
      <c r="AV28" s="34">
        <f>(373164/(373164+318057))*Serie_Migracion!$B25</f>
        <v>-6154.4275998559069</v>
      </c>
      <c r="AW28" s="34">
        <f>(373164/(373164+318057))*Serie_Migracion!$B25</f>
        <v>-6154.4275998559069</v>
      </c>
      <c r="AX28" s="34">
        <f>(373164/(373164+318057))*Serie_Migracion!$B25</f>
        <v>-6154.4275998559069</v>
      </c>
      <c r="AY28" s="34">
        <f>(373164/(373164+318057))*Serie_Migracion!$B25</f>
        <v>-6154.4275998559069</v>
      </c>
      <c r="AZ28" s="34">
        <f>(373164/(373164+318057))*Serie_Migracion!$B25</f>
        <v>-6154.4275998559069</v>
      </c>
      <c r="BA28" s="34">
        <f>(373164/(373164+318057))*Serie_Migracion!$B25</f>
        <v>-6154.4275998559069</v>
      </c>
      <c r="BB28" s="34">
        <f>(373164/(373164+318057))*Serie_Migracion!$B25</f>
        <v>-6154.4275998559069</v>
      </c>
      <c r="BC28" s="34">
        <f>(373164/(373164+318057))*Serie_Migracion!$B25</f>
        <v>-6154.4275998559069</v>
      </c>
      <c r="BD28" s="34">
        <f>(373164/(373164+318057))*Serie_Migracion!$B25</f>
        <v>-6154.4275998559069</v>
      </c>
      <c r="BE28" s="34">
        <f>(373164/(373164+318057))*Serie_Migracion!$B25</f>
        <v>-6154.4275998559069</v>
      </c>
      <c r="BF28" s="34">
        <f>(373164/(373164+318057))*Serie_Migracion!$B25</f>
        <v>-6154.4275998559069</v>
      </c>
      <c r="BG28" s="34">
        <f>(373164/(373164+318057))*Serie_Migracion!$B25</f>
        <v>-6154.4275998559069</v>
      </c>
      <c r="BH28" s="34">
        <f>(373164/(373164+318057))*Serie_Migracion!$B25</f>
        <v>-6154.4275998559069</v>
      </c>
      <c r="BI28" s="34">
        <f>(373164/(373164+318057))*Serie_Migracion!$B25</f>
        <v>-6154.4275998559069</v>
      </c>
      <c r="BJ28" s="34">
        <f>(373164/(373164+318057))*Serie_Migracion!$B25</f>
        <v>-6154.4275998559069</v>
      </c>
      <c r="BK28" s="34">
        <f>(373164/(373164+318057))*Serie_Migracion!$B25</f>
        <v>-6154.4275998559069</v>
      </c>
      <c r="BL28" s="34">
        <f>(373164/(373164+318057))*Serie_Migracion!$B25</f>
        <v>-6154.4275998559069</v>
      </c>
      <c r="BM28" s="34">
        <f>(373164/(373164+318057))*Serie_Migracion!$B25</f>
        <v>-6154.4275998559069</v>
      </c>
      <c r="BN28" s="34">
        <f>(373164/(373164+318057))*Serie_Migracion!$B25</f>
        <v>-6154.4275998559069</v>
      </c>
      <c r="BO28" s="34">
        <f>(373164/(373164+318057))*Serie_Migracion!$B25</f>
        <v>-6154.4275998559069</v>
      </c>
      <c r="BP28" s="34">
        <f>(373164/(373164+318057))*Serie_Migracion!$B25</f>
        <v>-6154.4275998559069</v>
      </c>
      <c r="BQ28" s="34">
        <f>(373164/(373164+318057))*Serie_Migracion!$B25</f>
        <v>-6154.4275998559069</v>
      </c>
      <c r="BR28" s="34">
        <f>(373164/(373164+318057))*Serie_Migracion!$B25</f>
        <v>-6154.4275998559069</v>
      </c>
      <c r="BS28" s="34">
        <f>(373164/(373164+318057))*Serie_Migracion!$B25</f>
        <v>-6154.4275998559069</v>
      </c>
      <c r="BT28" s="34">
        <f>(373164/(373164+318057))*Serie_Migracion!$B25</f>
        <v>-6154.4275998559069</v>
      </c>
      <c r="BU28" s="34">
        <f>(373164/(373164+318057))*Serie_Migracion!$B25</f>
        <v>-6154.4275998559069</v>
      </c>
      <c r="BV28" s="34">
        <f>(373164/(373164+318057))*Serie_Migracion!$B25</f>
        <v>-6154.4275998559069</v>
      </c>
      <c r="BW28" s="34">
        <f>(373164/(373164+318057))*Serie_Migracion!$B25</f>
        <v>-6154.4275998559069</v>
      </c>
      <c r="BX28" s="34">
        <f>(373164/(373164+318057))*Serie_Migracion!$B25</f>
        <v>-6154.4275998559069</v>
      </c>
      <c r="BY28" s="34">
        <f>(373164/(373164+318057))*Serie_Migracion!$B25</f>
        <v>-6154.4275998559069</v>
      </c>
      <c r="BZ28" s="34">
        <f>(373164/(373164+318057))*Serie_Migracion!$B25</f>
        <v>-6154.4275998559069</v>
      </c>
      <c r="CA28" s="34">
        <f>(373164/(373164+318057))*Serie_Migracion!$B25</f>
        <v>-6154.4275998559069</v>
      </c>
      <c r="CB28" s="34">
        <f>(373164/(373164+318057))*Serie_Migracion!$B25</f>
        <v>-6154.4275998559069</v>
      </c>
      <c r="CC28" s="34">
        <f>(373164/(373164+318057))*Serie_Migracion!$B25</f>
        <v>-6154.4275998559069</v>
      </c>
      <c r="CD28" s="34">
        <f>(373164/(373164+318057))*Serie_Migracion!$B25</f>
        <v>-6154.4275998559069</v>
      </c>
      <c r="CE28" s="34">
        <f>(373164/(373164+318057))*Serie_Migracion!$B25</f>
        <v>-6154.4275998559069</v>
      </c>
      <c r="CF28" s="34">
        <f>(373164/(373164+318057))*Serie_Migracion!$B25</f>
        <v>-6154.4275998559069</v>
      </c>
      <c r="CG28" s="34">
        <f>(373164/(373164+318057))*Serie_Migracion!$B25</f>
        <v>-6154.4275998559069</v>
      </c>
      <c r="CH28" s="34">
        <f>(373164/(373164+318057))*Serie_Migracion!$B25</f>
        <v>-6154.4275998559069</v>
      </c>
      <c r="CI28" s="34">
        <f>(373164/(373164+318057))*Serie_Migracion!$B25</f>
        <v>-6154.4275998559069</v>
      </c>
      <c r="CJ28" s="34">
        <f>(373164/(373164+318057))*Serie_Migracion!$B25</f>
        <v>-6154.4275998559069</v>
      </c>
      <c r="CK28" s="34">
        <f>(373164/(373164+318057))*Serie_Migracion!$B25</f>
        <v>-6154.4275998559069</v>
      </c>
      <c r="CL28" s="34">
        <f>(373164/(373164+318057))*Serie_Migracion!$B25</f>
        <v>-6154.4275998559069</v>
      </c>
      <c r="CM28" s="34">
        <f>(373164/(373164+318057))*Serie_Migracion!$B25</f>
        <v>-6154.4275998559069</v>
      </c>
      <c r="CN28" s="34">
        <f>(373164/(373164+318057))*Serie_Migracion!$B25</f>
        <v>-6154.4275998559069</v>
      </c>
      <c r="CO28" s="34">
        <f>(373164/(373164+318057))*Serie_Migracion!$B25</f>
        <v>-6154.4275998559069</v>
      </c>
      <c r="CP28" s="34">
        <f>(373164/(373164+318057))*Serie_Migracion!$B25</f>
        <v>-6154.4275998559069</v>
      </c>
      <c r="CQ28" s="34">
        <f>(373164/(373164+318057))*Serie_Migracion!$B25</f>
        <v>-6154.4275998559069</v>
      </c>
      <c r="CR28" s="34">
        <f>(373164/(373164+318057))*Serie_Migracion!$B25</f>
        <v>-6154.4275998559069</v>
      </c>
      <c r="CS28" s="34">
        <f>(373164/(373164+318057))*Serie_Migracion!$B25</f>
        <v>-6154.4275998559069</v>
      </c>
      <c r="CT28" s="34">
        <f>(373164/(373164+318057))*Serie_Migracion!$B25</f>
        <v>-6154.4275998559069</v>
      </c>
      <c r="CU28" s="34">
        <f>(373164/(373164+318057))*Serie_Migracion!$B25</f>
        <v>-6154.4275998559069</v>
      </c>
      <c r="CV28" s="34">
        <f>(373164/(373164+318057))*Serie_Migracion!$B25</f>
        <v>-6154.4275998559069</v>
      </c>
      <c r="CW28" s="34">
        <f>(373164/(373164+318057))*Serie_Migracion!$B25</f>
        <v>-6154.4275998559069</v>
      </c>
      <c r="CX28" s="34">
        <f>(373164/(373164+318057))*Serie_Migracion!$B25</f>
        <v>-6154.4275998559069</v>
      </c>
      <c r="CY28" s="34">
        <f>(373164/(373164+318057))*Serie_Migracion!$B25</f>
        <v>-6154.4275998559069</v>
      </c>
      <c r="CZ28" s="34">
        <f>(373164/(373164+318057))*Serie_Migracion!$B25</f>
        <v>-6154.4275998559069</v>
      </c>
      <c r="DA28" s="34">
        <f>(373164/(373164+318057))*Serie_Migracion!$B25</f>
        <v>-6154.4275998559069</v>
      </c>
      <c r="DB28" s="34">
        <f>(373164/(373164+318057))*Serie_Migracion!$B25</f>
        <v>-6154.4275998559069</v>
      </c>
      <c r="DC28" s="34">
        <f>(373164/(373164+318057))*Serie_Migracion!$B25</f>
        <v>-6154.4275998559069</v>
      </c>
      <c r="DD28" s="33">
        <f>(318057/(373164+318057))*Serie_Migracion!$B25</f>
        <v>-5245.5724001440931</v>
      </c>
      <c r="DE28" s="33">
        <f>(318057/(373164+318057))*Serie_Migracion!$B25</f>
        <v>-5245.5724001440931</v>
      </c>
      <c r="DF28" s="33">
        <f>(318057/(373164+318057))*Serie_Migracion!$B25</f>
        <v>-5245.5724001440931</v>
      </c>
      <c r="DG28" s="33">
        <f>(318057/(373164+318057))*Serie_Migracion!$B25</f>
        <v>-5245.5724001440931</v>
      </c>
      <c r="DH28" s="33">
        <f>(318057/(373164+318057))*Serie_Migracion!$B25</f>
        <v>-5245.5724001440931</v>
      </c>
      <c r="DI28" s="33">
        <f>(318057/(373164+318057))*Serie_Migracion!$B25</f>
        <v>-5245.5724001440931</v>
      </c>
      <c r="DJ28" s="33">
        <f>(318057/(373164+318057))*Serie_Migracion!$B25</f>
        <v>-5245.5724001440931</v>
      </c>
      <c r="DK28" s="33">
        <f>(318057/(373164+318057))*Serie_Migracion!$B25</f>
        <v>-5245.5724001440931</v>
      </c>
      <c r="DL28" s="33">
        <f>(318057/(373164+318057))*Serie_Migracion!$B25</f>
        <v>-5245.5724001440931</v>
      </c>
      <c r="DM28" s="33">
        <f>(318057/(373164+318057))*Serie_Migracion!$B25</f>
        <v>-5245.5724001440931</v>
      </c>
      <c r="DN28" s="33">
        <f>(318057/(373164+318057))*Serie_Migracion!$B25</f>
        <v>-5245.5724001440931</v>
      </c>
      <c r="DO28" s="33">
        <f>(318057/(373164+318057))*Serie_Migracion!$B25</f>
        <v>-5245.5724001440931</v>
      </c>
      <c r="DP28" s="33">
        <f>(318057/(373164+318057))*Serie_Migracion!$B25</f>
        <v>-5245.5724001440931</v>
      </c>
      <c r="DQ28" s="33">
        <f>(318057/(373164+318057))*Serie_Migracion!$B25</f>
        <v>-5245.5724001440931</v>
      </c>
      <c r="DR28" s="33">
        <f>(318057/(373164+318057))*Serie_Migracion!$B25</f>
        <v>-5245.5724001440931</v>
      </c>
      <c r="DS28" s="33">
        <f>(318057/(373164+318057))*Serie_Migracion!$B25</f>
        <v>-5245.5724001440931</v>
      </c>
      <c r="DT28" s="33">
        <f>(318057/(373164+318057))*Serie_Migracion!$B25</f>
        <v>-5245.5724001440931</v>
      </c>
      <c r="DU28" s="33">
        <f>(318057/(373164+318057))*Serie_Migracion!$B25</f>
        <v>-5245.5724001440931</v>
      </c>
      <c r="DV28" s="33">
        <f>(318057/(373164+318057))*Serie_Migracion!$B25</f>
        <v>-5245.5724001440931</v>
      </c>
      <c r="DW28" s="33">
        <f>(318057/(373164+318057))*Serie_Migracion!$B25</f>
        <v>-5245.5724001440931</v>
      </c>
      <c r="DX28" s="33">
        <f>(318057/(373164+318057))*Serie_Migracion!$B25</f>
        <v>-5245.5724001440931</v>
      </c>
      <c r="DY28" s="33">
        <f>(318057/(373164+318057))*Serie_Migracion!$B25</f>
        <v>-5245.5724001440931</v>
      </c>
      <c r="DZ28" s="33">
        <f>(318057/(373164+318057))*Serie_Migracion!$B25</f>
        <v>-5245.5724001440931</v>
      </c>
      <c r="EA28" s="33">
        <f>(318057/(373164+318057))*Serie_Migracion!$B25</f>
        <v>-5245.5724001440931</v>
      </c>
      <c r="EB28" s="33">
        <f>(318057/(373164+318057))*Serie_Migracion!$B25</f>
        <v>-5245.5724001440931</v>
      </c>
      <c r="EC28" s="33">
        <f>(318057/(373164+318057))*Serie_Migracion!$B25</f>
        <v>-5245.5724001440931</v>
      </c>
      <c r="ED28" s="33">
        <f>(318057/(373164+318057))*Serie_Migracion!$B25</f>
        <v>-5245.5724001440931</v>
      </c>
      <c r="EE28" s="33">
        <f>(318057/(373164+318057))*Serie_Migracion!$B25</f>
        <v>-5245.5724001440931</v>
      </c>
      <c r="EF28" s="33">
        <f>(318057/(373164+318057))*Serie_Migracion!$B25</f>
        <v>-5245.5724001440931</v>
      </c>
      <c r="EG28" s="33">
        <f>(318057/(373164+318057))*Serie_Migracion!$B25</f>
        <v>-5245.5724001440931</v>
      </c>
      <c r="EH28" s="33">
        <f>(318057/(373164+318057))*Serie_Migracion!$B25</f>
        <v>-5245.5724001440931</v>
      </c>
      <c r="EI28" s="33">
        <f>(318057/(373164+318057))*Serie_Migracion!$B25</f>
        <v>-5245.5724001440931</v>
      </c>
      <c r="EJ28" s="33">
        <f>(318057/(373164+318057))*Serie_Migracion!$B25</f>
        <v>-5245.5724001440931</v>
      </c>
      <c r="EK28" s="33">
        <f>(318057/(373164+318057))*Serie_Migracion!$B25</f>
        <v>-5245.5724001440931</v>
      </c>
      <c r="EL28" s="33">
        <f>(318057/(373164+318057))*Serie_Migracion!$B25</f>
        <v>-5245.5724001440931</v>
      </c>
      <c r="EM28" s="33">
        <f>(318057/(373164+318057))*Serie_Migracion!$B25</f>
        <v>-5245.5724001440931</v>
      </c>
      <c r="EN28" s="33">
        <f>(318057/(373164+318057))*Serie_Migracion!$B25</f>
        <v>-5245.5724001440931</v>
      </c>
      <c r="EO28" s="33">
        <f>(318057/(373164+318057))*Serie_Migracion!$B25</f>
        <v>-5245.5724001440931</v>
      </c>
      <c r="EP28" s="33">
        <f>(318057/(373164+318057))*Serie_Migracion!$B25</f>
        <v>-5245.5724001440931</v>
      </c>
      <c r="EQ28" s="33">
        <f>(318057/(373164+318057))*Serie_Migracion!$B25</f>
        <v>-5245.5724001440931</v>
      </c>
      <c r="ER28" s="33">
        <f>(318057/(373164+318057))*Serie_Migracion!$B25</f>
        <v>-5245.5724001440931</v>
      </c>
      <c r="ES28" s="33">
        <f>(318057/(373164+318057))*Serie_Migracion!$B25</f>
        <v>-5245.5724001440931</v>
      </c>
      <c r="ET28" s="33">
        <f>(318057/(373164+318057))*Serie_Migracion!$B25</f>
        <v>-5245.5724001440931</v>
      </c>
      <c r="EU28" s="33">
        <f>(318057/(373164+318057))*Serie_Migracion!$B25</f>
        <v>-5245.5724001440931</v>
      </c>
      <c r="EV28" s="33">
        <f>(318057/(373164+318057))*Serie_Migracion!$B25</f>
        <v>-5245.5724001440931</v>
      </c>
      <c r="EW28" s="33">
        <f>(318057/(373164+318057))*Serie_Migracion!$B25</f>
        <v>-5245.5724001440931</v>
      </c>
      <c r="EX28" s="33">
        <f>(318057/(373164+318057))*Serie_Migracion!$B25</f>
        <v>-5245.5724001440931</v>
      </c>
      <c r="EY28" s="33">
        <f>(318057/(373164+318057))*Serie_Migracion!$B25</f>
        <v>-5245.5724001440931</v>
      </c>
      <c r="EZ28" s="33">
        <f>(318057/(373164+318057))*Serie_Migracion!$B25</f>
        <v>-5245.5724001440931</v>
      </c>
      <c r="FA28" s="33">
        <f>(318057/(373164+318057))*Serie_Migracion!$B25</f>
        <v>-5245.5724001440931</v>
      </c>
      <c r="FB28" s="33">
        <f>(318057/(373164+318057))*Serie_Migracion!$B25</f>
        <v>-5245.5724001440931</v>
      </c>
      <c r="FC28" s="33">
        <f>(318057/(373164+318057))*Serie_Migracion!$B25</f>
        <v>-5245.5724001440931</v>
      </c>
      <c r="FD28" s="33">
        <f>(318057/(373164+318057))*Serie_Migracion!$B25</f>
        <v>-5245.5724001440931</v>
      </c>
      <c r="FE28" s="33">
        <f>(318057/(373164+318057))*Serie_Migracion!$B25</f>
        <v>-5245.5724001440931</v>
      </c>
      <c r="FF28" s="33">
        <f>(318057/(373164+318057))*Serie_Migracion!$B25</f>
        <v>-5245.5724001440931</v>
      </c>
      <c r="FG28" s="33">
        <f>(318057/(373164+318057))*Serie_Migracion!$B25</f>
        <v>-5245.5724001440931</v>
      </c>
      <c r="FH28" s="33">
        <f>(318057/(373164+318057))*Serie_Migracion!$B25</f>
        <v>-5245.5724001440931</v>
      </c>
      <c r="FI28" s="33">
        <f>(318057/(373164+318057))*Serie_Migracion!$B25</f>
        <v>-5245.5724001440931</v>
      </c>
      <c r="FJ28" s="33">
        <f>(318057/(373164+318057))*Serie_Migracion!$B25</f>
        <v>-5245.5724001440931</v>
      </c>
      <c r="FK28" s="33">
        <f>(318057/(373164+318057))*Serie_Migracion!$B25</f>
        <v>-5245.5724001440931</v>
      </c>
      <c r="FL28" s="33">
        <f>(318057/(373164+318057))*Serie_Migracion!$B25</f>
        <v>-5245.5724001440931</v>
      </c>
      <c r="FM28" s="33">
        <f>(318057/(373164+318057))*Serie_Migracion!$B25</f>
        <v>-5245.5724001440931</v>
      </c>
      <c r="FN28" s="33">
        <f>(318057/(373164+318057))*Serie_Migracion!$B25</f>
        <v>-5245.5724001440931</v>
      </c>
      <c r="FO28" s="33">
        <f>(318057/(373164+318057))*Serie_Migracion!$B25</f>
        <v>-5245.5724001440931</v>
      </c>
      <c r="FP28" s="33">
        <f>(318057/(373164+318057))*Serie_Migracion!$B25</f>
        <v>-5245.5724001440931</v>
      </c>
      <c r="FQ28" s="33">
        <f>(318057/(373164+318057))*Serie_Migracion!$B25</f>
        <v>-5245.5724001440931</v>
      </c>
      <c r="FR28" s="33">
        <f>(318057/(373164+318057))*Serie_Migracion!$B25</f>
        <v>-5245.5724001440931</v>
      </c>
      <c r="FS28" s="33">
        <f>(318057/(373164+318057))*Serie_Migracion!$B25</f>
        <v>-5245.5724001440931</v>
      </c>
      <c r="FT28" s="33">
        <f>(318057/(373164+318057))*Serie_Migracion!$B25</f>
        <v>-5245.5724001440931</v>
      </c>
      <c r="FU28" s="33">
        <f>(318057/(373164+318057))*Serie_Migracion!$B25</f>
        <v>-5245.5724001440931</v>
      </c>
      <c r="FV28" s="33">
        <f>(318057/(373164+318057))*Serie_Migracion!$B25</f>
        <v>-5245.5724001440931</v>
      </c>
      <c r="FW28" s="33">
        <f>(318057/(373164+318057))*Serie_Migracion!$B25</f>
        <v>-5245.5724001440931</v>
      </c>
      <c r="FX28" s="33">
        <f>(318057/(373164+318057))*Serie_Migracion!$B25</f>
        <v>-5245.5724001440931</v>
      </c>
      <c r="FY28" s="33">
        <f>(318057/(373164+318057))*Serie_Migracion!$B25</f>
        <v>-5245.5724001440931</v>
      </c>
      <c r="FZ28" s="33">
        <f>(318057/(373164+318057))*Serie_Migracion!$B25</f>
        <v>-5245.5724001440931</v>
      </c>
      <c r="GA28" s="33">
        <f>(318057/(373164+318057))*Serie_Migracion!$B25</f>
        <v>-5245.5724001440931</v>
      </c>
      <c r="GB28" s="33">
        <f>(318057/(373164+318057))*Serie_Migracion!$B25</f>
        <v>-5245.5724001440931</v>
      </c>
      <c r="GC28" s="33">
        <f>(318057/(373164+318057))*Serie_Migracion!$B25</f>
        <v>-5245.5724001440931</v>
      </c>
      <c r="GD28" s="33">
        <f>(318057/(373164+318057))*Serie_Migracion!$B25</f>
        <v>-5245.5724001440931</v>
      </c>
      <c r="GE28" s="33">
        <f>(318057/(373164+318057))*Serie_Migracion!$B25</f>
        <v>-5245.5724001440931</v>
      </c>
      <c r="GF28" s="33">
        <f>(318057/(373164+318057))*Serie_Migracion!$B25</f>
        <v>-5245.5724001440931</v>
      </c>
      <c r="GG28" s="33">
        <f>(318057/(373164+318057))*Serie_Migracion!$B25</f>
        <v>-5245.5724001440931</v>
      </c>
      <c r="GH28" s="33">
        <f>(318057/(373164+318057))*Serie_Migracion!$B25</f>
        <v>-5245.5724001440931</v>
      </c>
      <c r="GI28" s="33">
        <f>(318057/(373164+318057))*Serie_Migracion!$B25</f>
        <v>-5245.5724001440931</v>
      </c>
      <c r="GJ28" s="33">
        <f>(318057/(373164+318057))*Serie_Migracion!$B25</f>
        <v>-5245.5724001440931</v>
      </c>
      <c r="GK28" s="33">
        <f>(318057/(373164+318057))*Serie_Migracion!$B25</f>
        <v>-5245.5724001440931</v>
      </c>
      <c r="GL28" s="33">
        <f>(318057/(373164+318057))*Serie_Migracion!$B25</f>
        <v>-5245.5724001440931</v>
      </c>
      <c r="GM28" s="33">
        <f>(318057/(373164+318057))*Serie_Migracion!$B25</f>
        <v>-5245.5724001440931</v>
      </c>
      <c r="GN28" s="33">
        <f>(318057/(373164+318057))*Serie_Migracion!$B25</f>
        <v>-5245.5724001440931</v>
      </c>
      <c r="GO28" s="33">
        <f>(318057/(373164+318057))*Serie_Migracion!$B25</f>
        <v>-5245.5724001440931</v>
      </c>
      <c r="GP28" s="33">
        <f>(318057/(373164+318057))*Serie_Migracion!$B25</f>
        <v>-5245.5724001440931</v>
      </c>
      <c r="GQ28" s="33">
        <f>(318057/(373164+318057))*Serie_Migracion!$B25</f>
        <v>-5245.5724001440931</v>
      </c>
      <c r="GR28" s="33">
        <f>(318057/(373164+318057))*Serie_Migracion!$B25</f>
        <v>-5245.5724001440931</v>
      </c>
      <c r="GS28" s="33">
        <f>(318057/(373164+318057))*Serie_Migracion!$B25</f>
        <v>-5245.5724001440931</v>
      </c>
      <c r="GT28" s="33">
        <f>(318057/(373164+318057))*Serie_Migracion!$B25</f>
        <v>-5245.5724001440931</v>
      </c>
      <c r="GU28" s="33">
        <f>(318057/(373164+318057))*Serie_Migracion!$B25</f>
        <v>-5245.5724001440931</v>
      </c>
      <c r="GV28" s="33">
        <f>(318057/(373164+318057))*Serie_Migracion!$B25</f>
        <v>-5245.5724001440931</v>
      </c>
      <c r="GW28" s="33">
        <f>(318057/(373164+318057))*Serie_Migracion!$B25</f>
        <v>-5245.5724001440931</v>
      </c>
      <c r="GX28" s="33">
        <f>(318057/(373164+318057))*Serie_Migracion!$B25</f>
        <v>-5245.5724001440931</v>
      </c>
      <c r="GY28" s="33">
        <f>(318057/(373164+318057))*Serie_Migracion!$B25</f>
        <v>-5245.5724001440931</v>
      </c>
      <c r="GZ28" s="33">
        <f>(318057/(373164+318057))*Serie_Migracion!$B25</f>
        <v>-5245.5724001440931</v>
      </c>
      <c r="HA28" s="36"/>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8"/>
    </row>
    <row r="29" spans="1:309" s="16" customFormat="1" ht="13.2">
      <c r="A29" s="19" t="s">
        <v>307</v>
      </c>
      <c r="B29" s="31">
        <v>2042</v>
      </c>
      <c r="C29" s="19" t="s">
        <v>3</v>
      </c>
      <c r="D29" s="33"/>
      <c r="E29" s="34"/>
      <c r="F29" s="35"/>
      <c r="G29" s="33"/>
      <c r="H29" s="34">
        <f>(373164/(373164+318057))*Serie_Migracion!$B26</f>
        <v>-5938.4827717907874</v>
      </c>
      <c r="I29" s="34">
        <f>(373164/(373164+318057))*Serie_Migracion!$B26</f>
        <v>-5938.4827717907874</v>
      </c>
      <c r="J29" s="34">
        <f>(373164/(373164+318057))*Serie_Migracion!$B26</f>
        <v>-5938.4827717907874</v>
      </c>
      <c r="K29" s="34">
        <f>(373164/(373164+318057))*Serie_Migracion!$B26</f>
        <v>-5938.4827717907874</v>
      </c>
      <c r="L29" s="34">
        <f>(373164/(373164+318057))*Serie_Migracion!$B26</f>
        <v>-5938.4827717907874</v>
      </c>
      <c r="M29" s="34">
        <f>(373164/(373164+318057))*Serie_Migracion!$B26</f>
        <v>-5938.4827717907874</v>
      </c>
      <c r="N29" s="34">
        <f>(373164/(373164+318057))*Serie_Migracion!$B26</f>
        <v>-5938.4827717907874</v>
      </c>
      <c r="O29" s="34">
        <f>(373164/(373164+318057))*Serie_Migracion!$B26</f>
        <v>-5938.4827717907874</v>
      </c>
      <c r="P29" s="34">
        <f>(373164/(373164+318057))*Serie_Migracion!$B26</f>
        <v>-5938.4827717907874</v>
      </c>
      <c r="Q29" s="34">
        <f>(373164/(373164+318057))*Serie_Migracion!$B26</f>
        <v>-5938.4827717907874</v>
      </c>
      <c r="R29" s="34">
        <f>(373164/(373164+318057))*Serie_Migracion!$B26</f>
        <v>-5938.4827717907874</v>
      </c>
      <c r="S29" s="34">
        <f>(373164/(373164+318057))*Serie_Migracion!$B26</f>
        <v>-5938.4827717907874</v>
      </c>
      <c r="T29" s="34">
        <f>(373164/(373164+318057))*Serie_Migracion!$B26</f>
        <v>-5938.4827717907874</v>
      </c>
      <c r="U29" s="34">
        <f>(373164/(373164+318057))*Serie_Migracion!$B26</f>
        <v>-5938.4827717907874</v>
      </c>
      <c r="V29" s="34">
        <f>(373164/(373164+318057))*Serie_Migracion!$B26</f>
        <v>-5938.4827717907874</v>
      </c>
      <c r="W29" s="34">
        <f>(373164/(373164+318057))*Serie_Migracion!$B26</f>
        <v>-5938.4827717907874</v>
      </c>
      <c r="X29" s="34">
        <f>(373164/(373164+318057))*Serie_Migracion!$B26</f>
        <v>-5938.4827717907874</v>
      </c>
      <c r="Y29" s="34">
        <f>(373164/(373164+318057))*Serie_Migracion!$B26</f>
        <v>-5938.4827717907874</v>
      </c>
      <c r="Z29" s="34">
        <f>(373164/(373164+318057))*Serie_Migracion!$B26</f>
        <v>-5938.4827717907874</v>
      </c>
      <c r="AA29" s="34">
        <f>(373164/(373164+318057))*Serie_Migracion!$B26</f>
        <v>-5938.4827717907874</v>
      </c>
      <c r="AB29" s="34">
        <f>(373164/(373164+318057))*Serie_Migracion!$B26</f>
        <v>-5938.4827717907874</v>
      </c>
      <c r="AC29" s="34">
        <f>(373164/(373164+318057))*Serie_Migracion!$B26</f>
        <v>-5938.4827717907874</v>
      </c>
      <c r="AD29" s="34">
        <f>(373164/(373164+318057))*Serie_Migracion!$B26</f>
        <v>-5938.4827717907874</v>
      </c>
      <c r="AE29" s="34">
        <f>(373164/(373164+318057))*Serie_Migracion!$B26</f>
        <v>-5938.4827717907874</v>
      </c>
      <c r="AF29" s="34">
        <f>(373164/(373164+318057))*Serie_Migracion!$B26</f>
        <v>-5938.4827717907874</v>
      </c>
      <c r="AG29" s="34">
        <f>(373164/(373164+318057))*Serie_Migracion!$B26</f>
        <v>-5938.4827717907874</v>
      </c>
      <c r="AH29" s="34">
        <f>(373164/(373164+318057))*Serie_Migracion!$B26</f>
        <v>-5938.4827717907874</v>
      </c>
      <c r="AI29" s="34">
        <f>(373164/(373164+318057))*Serie_Migracion!$B26</f>
        <v>-5938.4827717907874</v>
      </c>
      <c r="AJ29" s="34">
        <f>(373164/(373164+318057))*Serie_Migracion!$B26</f>
        <v>-5938.4827717907874</v>
      </c>
      <c r="AK29" s="34">
        <f>(373164/(373164+318057))*Serie_Migracion!$B26</f>
        <v>-5938.4827717907874</v>
      </c>
      <c r="AL29" s="34">
        <f>(373164/(373164+318057))*Serie_Migracion!$B26</f>
        <v>-5938.4827717907874</v>
      </c>
      <c r="AM29" s="34">
        <f>(373164/(373164+318057))*Serie_Migracion!$B26</f>
        <v>-5938.4827717907874</v>
      </c>
      <c r="AN29" s="34">
        <f>(373164/(373164+318057))*Serie_Migracion!$B26</f>
        <v>-5938.4827717907874</v>
      </c>
      <c r="AO29" s="34">
        <f>(373164/(373164+318057))*Serie_Migracion!$B26</f>
        <v>-5938.4827717907874</v>
      </c>
      <c r="AP29" s="34">
        <f>(373164/(373164+318057))*Serie_Migracion!$B26</f>
        <v>-5938.4827717907874</v>
      </c>
      <c r="AQ29" s="34">
        <f>(373164/(373164+318057))*Serie_Migracion!$B26</f>
        <v>-5938.4827717907874</v>
      </c>
      <c r="AR29" s="34">
        <f>(373164/(373164+318057))*Serie_Migracion!$B26</f>
        <v>-5938.4827717907874</v>
      </c>
      <c r="AS29" s="34">
        <f>(373164/(373164+318057))*Serie_Migracion!$B26</f>
        <v>-5938.4827717907874</v>
      </c>
      <c r="AT29" s="34">
        <f>(373164/(373164+318057))*Serie_Migracion!$B26</f>
        <v>-5938.4827717907874</v>
      </c>
      <c r="AU29" s="34">
        <f>(373164/(373164+318057))*Serie_Migracion!$B26</f>
        <v>-5938.4827717907874</v>
      </c>
      <c r="AV29" s="34">
        <f>(373164/(373164+318057))*Serie_Migracion!$B26</f>
        <v>-5938.4827717907874</v>
      </c>
      <c r="AW29" s="34">
        <f>(373164/(373164+318057))*Serie_Migracion!$B26</f>
        <v>-5938.4827717907874</v>
      </c>
      <c r="AX29" s="34">
        <f>(373164/(373164+318057))*Serie_Migracion!$B26</f>
        <v>-5938.4827717907874</v>
      </c>
      <c r="AY29" s="34">
        <f>(373164/(373164+318057))*Serie_Migracion!$B26</f>
        <v>-5938.4827717907874</v>
      </c>
      <c r="AZ29" s="34">
        <f>(373164/(373164+318057))*Serie_Migracion!$B26</f>
        <v>-5938.4827717907874</v>
      </c>
      <c r="BA29" s="34">
        <f>(373164/(373164+318057))*Serie_Migracion!$B26</f>
        <v>-5938.4827717907874</v>
      </c>
      <c r="BB29" s="34">
        <f>(373164/(373164+318057))*Serie_Migracion!$B26</f>
        <v>-5938.4827717907874</v>
      </c>
      <c r="BC29" s="34">
        <f>(373164/(373164+318057))*Serie_Migracion!$B26</f>
        <v>-5938.4827717907874</v>
      </c>
      <c r="BD29" s="34">
        <f>(373164/(373164+318057))*Serie_Migracion!$B26</f>
        <v>-5938.4827717907874</v>
      </c>
      <c r="BE29" s="34">
        <f>(373164/(373164+318057))*Serie_Migracion!$B26</f>
        <v>-5938.4827717907874</v>
      </c>
      <c r="BF29" s="34">
        <f>(373164/(373164+318057))*Serie_Migracion!$B26</f>
        <v>-5938.4827717907874</v>
      </c>
      <c r="BG29" s="34">
        <f>(373164/(373164+318057))*Serie_Migracion!$B26</f>
        <v>-5938.4827717907874</v>
      </c>
      <c r="BH29" s="34">
        <f>(373164/(373164+318057))*Serie_Migracion!$B26</f>
        <v>-5938.4827717907874</v>
      </c>
      <c r="BI29" s="34">
        <f>(373164/(373164+318057))*Serie_Migracion!$B26</f>
        <v>-5938.4827717907874</v>
      </c>
      <c r="BJ29" s="34">
        <f>(373164/(373164+318057))*Serie_Migracion!$B26</f>
        <v>-5938.4827717907874</v>
      </c>
      <c r="BK29" s="34">
        <f>(373164/(373164+318057))*Serie_Migracion!$B26</f>
        <v>-5938.4827717907874</v>
      </c>
      <c r="BL29" s="34">
        <f>(373164/(373164+318057))*Serie_Migracion!$B26</f>
        <v>-5938.4827717907874</v>
      </c>
      <c r="BM29" s="34">
        <f>(373164/(373164+318057))*Serie_Migracion!$B26</f>
        <v>-5938.4827717907874</v>
      </c>
      <c r="BN29" s="34">
        <f>(373164/(373164+318057))*Serie_Migracion!$B26</f>
        <v>-5938.4827717907874</v>
      </c>
      <c r="BO29" s="34">
        <f>(373164/(373164+318057))*Serie_Migracion!$B26</f>
        <v>-5938.4827717907874</v>
      </c>
      <c r="BP29" s="34">
        <f>(373164/(373164+318057))*Serie_Migracion!$B26</f>
        <v>-5938.4827717907874</v>
      </c>
      <c r="BQ29" s="34">
        <f>(373164/(373164+318057))*Serie_Migracion!$B26</f>
        <v>-5938.4827717907874</v>
      </c>
      <c r="BR29" s="34">
        <f>(373164/(373164+318057))*Serie_Migracion!$B26</f>
        <v>-5938.4827717907874</v>
      </c>
      <c r="BS29" s="34">
        <f>(373164/(373164+318057))*Serie_Migracion!$B26</f>
        <v>-5938.4827717907874</v>
      </c>
      <c r="BT29" s="34">
        <f>(373164/(373164+318057))*Serie_Migracion!$B26</f>
        <v>-5938.4827717907874</v>
      </c>
      <c r="BU29" s="34">
        <f>(373164/(373164+318057))*Serie_Migracion!$B26</f>
        <v>-5938.4827717907874</v>
      </c>
      <c r="BV29" s="34">
        <f>(373164/(373164+318057))*Serie_Migracion!$B26</f>
        <v>-5938.4827717907874</v>
      </c>
      <c r="BW29" s="34">
        <f>(373164/(373164+318057))*Serie_Migracion!$B26</f>
        <v>-5938.4827717907874</v>
      </c>
      <c r="BX29" s="34">
        <f>(373164/(373164+318057))*Serie_Migracion!$B26</f>
        <v>-5938.4827717907874</v>
      </c>
      <c r="BY29" s="34">
        <f>(373164/(373164+318057))*Serie_Migracion!$B26</f>
        <v>-5938.4827717907874</v>
      </c>
      <c r="BZ29" s="34">
        <f>(373164/(373164+318057))*Serie_Migracion!$B26</f>
        <v>-5938.4827717907874</v>
      </c>
      <c r="CA29" s="34">
        <f>(373164/(373164+318057))*Serie_Migracion!$B26</f>
        <v>-5938.4827717907874</v>
      </c>
      <c r="CB29" s="34">
        <f>(373164/(373164+318057))*Serie_Migracion!$B26</f>
        <v>-5938.4827717907874</v>
      </c>
      <c r="CC29" s="34">
        <f>(373164/(373164+318057))*Serie_Migracion!$B26</f>
        <v>-5938.4827717907874</v>
      </c>
      <c r="CD29" s="34">
        <f>(373164/(373164+318057))*Serie_Migracion!$B26</f>
        <v>-5938.4827717907874</v>
      </c>
      <c r="CE29" s="34">
        <f>(373164/(373164+318057))*Serie_Migracion!$B26</f>
        <v>-5938.4827717907874</v>
      </c>
      <c r="CF29" s="34">
        <f>(373164/(373164+318057))*Serie_Migracion!$B26</f>
        <v>-5938.4827717907874</v>
      </c>
      <c r="CG29" s="34">
        <f>(373164/(373164+318057))*Serie_Migracion!$B26</f>
        <v>-5938.4827717907874</v>
      </c>
      <c r="CH29" s="34">
        <f>(373164/(373164+318057))*Serie_Migracion!$B26</f>
        <v>-5938.4827717907874</v>
      </c>
      <c r="CI29" s="34">
        <f>(373164/(373164+318057))*Serie_Migracion!$B26</f>
        <v>-5938.4827717907874</v>
      </c>
      <c r="CJ29" s="34">
        <f>(373164/(373164+318057))*Serie_Migracion!$B26</f>
        <v>-5938.4827717907874</v>
      </c>
      <c r="CK29" s="34">
        <f>(373164/(373164+318057))*Serie_Migracion!$B26</f>
        <v>-5938.4827717907874</v>
      </c>
      <c r="CL29" s="34">
        <f>(373164/(373164+318057))*Serie_Migracion!$B26</f>
        <v>-5938.4827717907874</v>
      </c>
      <c r="CM29" s="34">
        <f>(373164/(373164+318057))*Serie_Migracion!$B26</f>
        <v>-5938.4827717907874</v>
      </c>
      <c r="CN29" s="34">
        <f>(373164/(373164+318057))*Serie_Migracion!$B26</f>
        <v>-5938.4827717907874</v>
      </c>
      <c r="CO29" s="34">
        <f>(373164/(373164+318057))*Serie_Migracion!$B26</f>
        <v>-5938.4827717907874</v>
      </c>
      <c r="CP29" s="34">
        <f>(373164/(373164+318057))*Serie_Migracion!$B26</f>
        <v>-5938.4827717907874</v>
      </c>
      <c r="CQ29" s="34">
        <f>(373164/(373164+318057))*Serie_Migracion!$B26</f>
        <v>-5938.4827717907874</v>
      </c>
      <c r="CR29" s="34">
        <f>(373164/(373164+318057))*Serie_Migracion!$B26</f>
        <v>-5938.4827717907874</v>
      </c>
      <c r="CS29" s="34">
        <f>(373164/(373164+318057))*Serie_Migracion!$B26</f>
        <v>-5938.4827717907874</v>
      </c>
      <c r="CT29" s="34">
        <f>(373164/(373164+318057))*Serie_Migracion!$B26</f>
        <v>-5938.4827717907874</v>
      </c>
      <c r="CU29" s="34">
        <f>(373164/(373164+318057))*Serie_Migracion!$B26</f>
        <v>-5938.4827717907874</v>
      </c>
      <c r="CV29" s="34">
        <f>(373164/(373164+318057))*Serie_Migracion!$B26</f>
        <v>-5938.4827717907874</v>
      </c>
      <c r="CW29" s="34">
        <f>(373164/(373164+318057))*Serie_Migracion!$B26</f>
        <v>-5938.4827717907874</v>
      </c>
      <c r="CX29" s="34">
        <f>(373164/(373164+318057))*Serie_Migracion!$B26</f>
        <v>-5938.4827717907874</v>
      </c>
      <c r="CY29" s="34">
        <f>(373164/(373164+318057))*Serie_Migracion!$B26</f>
        <v>-5938.4827717907874</v>
      </c>
      <c r="CZ29" s="34">
        <f>(373164/(373164+318057))*Serie_Migracion!$B26</f>
        <v>-5938.4827717907874</v>
      </c>
      <c r="DA29" s="34">
        <f>(373164/(373164+318057))*Serie_Migracion!$B26</f>
        <v>-5938.4827717907874</v>
      </c>
      <c r="DB29" s="34">
        <f>(373164/(373164+318057))*Serie_Migracion!$B26</f>
        <v>-5938.4827717907874</v>
      </c>
      <c r="DC29" s="34">
        <f>(373164/(373164+318057))*Serie_Migracion!$B26</f>
        <v>-5938.4827717907874</v>
      </c>
      <c r="DD29" s="33">
        <f>(318057/(373164+318057))*Serie_Migracion!$B26</f>
        <v>-5061.5172282092126</v>
      </c>
      <c r="DE29" s="33">
        <f>(318057/(373164+318057))*Serie_Migracion!$B26</f>
        <v>-5061.5172282092126</v>
      </c>
      <c r="DF29" s="33">
        <f>(318057/(373164+318057))*Serie_Migracion!$B26</f>
        <v>-5061.5172282092126</v>
      </c>
      <c r="DG29" s="33">
        <f>(318057/(373164+318057))*Serie_Migracion!$B26</f>
        <v>-5061.5172282092126</v>
      </c>
      <c r="DH29" s="33">
        <f>(318057/(373164+318057))*Serie_Migracion!$B26</f>
        <v>-5061.5172282092126</v>
      </c>
      <c r="DI29" s="33">
        <f>(318057/(373164+318057))*Serie_Migracion!$B26</f>
        <v>-5061.5172282092126</v>
      </c>
      <c r="DJ29" s="33">
        <f>(318057/(373164+318057))*Serie_Migracion!$B26</f>
        <v>-5061.5172282092126</v>
      </c>
      <c r="DK29" s="33">
        <f>(318057/(373164+318057))*Serie_Migracion!$B26</f>
        <v>-5061.5172282092126</v>
      </c>
      <c r="DL29" s="33">
        <f>(318057/(373164+318057))*Serie_Migracion!$B26</f>
        <v>-5061.5172282092126</v>
      </c>
      <c r="DM29" s="33">
        <f>(318057/(373164+318057))*Serie_Migracion!$B26</f>
        <v>-5061.5172282092126</v>
      </c>
      <c r="DN29" s="33">
        <f>(318057/(373164+318057))*Serie_Migracion!$B26</f>
        <v>-5061.5172282092126</v>
      </c>
      <c r="DO29" s="33">
        <f>(318057/(373164+318057))*Serie_Migracion!$B26</f>
        <v>-5061.5172282092126</v>
      </c>
      <c r="DP29" s="33">
        <f>(318057/(373164+318057))*Serie_Migracion!$B26</f>
        <v>-5061.5172282092126</v>
      </c>
      <c r="DQ29" s="33">
        <f>(318057/(373164+318057))*Serie_Migracion!$B26</f>
        <v>-5061.5172282092126</v>
      </c>
      <c r="DR29" s="33">
        <f>(318057/(373164+318057))*Serie_Migracion!$B26</f>
        <v>-5061.5172282092126</v>
      </c>
      <c r="DS29" s="33">
        <f>(318057/(373164+318057))*Serie_Migracion!$B26</f>
        <v>-5061.5172282092126</v>
      </c>
      <c r="DT29" s="33">
        <f>(318057/(373164+318057))*Serie_Migracion!$B26</f>
        <v>-5061.5172282092126</v>
      </c>
      <c r="DU29" s="33">
        <f>(318057/(373164+318057))*Serie_Migracion!$B26</f>
        <v>-5061.5172282092126</v>
      </c>
      <c r="DV29" s="33">
        <f>(318057/(373164+318057))*Serie_Migracion!$B26</f>
        <v>-5061.5172282092126</v>
      </c>
      <c r="DW29" s="33">
        <f>(318057/(373164+318057))*Serie_Migracion!$B26</f>
        <v>-5061.5172282092126</v>
      </c>
      <c r="DX29" s="33">
        <f>(318057/(373164+318057))*Serie_Migracion!$B26</f>
        <v>-5061.5172282092126</v>
      </c>
      <c r="DY29" s="33">
        <f>(318057/(373164+318057))*Serie_Migracion!$B26</f>
        <v>-5061.5172282092126</v>
      </c>
      <c r="DZ29" s="33">
        <f>(318057/(373164+318057))*Serie_Migracion!$B26</f>
        <v>-5061.5172282092126</v>
      </c>
      <c r="EA29" s="33">
        <f>(318057/(373164+318057))*Serie_Migracion!$B26</f>
        <v>-5061.5172282092126</v>
      </c>
      <c r="EB29" s="33">
        <f>(318057/(373164+318057))*Serie_Migracion!$B26</f>
        <v>-5061.5172282092126</v>
      </c>
      <c r="EC29" s="33">
        <f>(318057/(373164+318057))*Serie_Migracion!$B26</f>
        <v>-5061.5172282092126</v>
      </c>
      <c r="ED29" s="33">
        <f>(318057/(373164+318057))*Serie_Migracion!$B26</f>
        <v>-5061.5172282092126</v>
      </c>
      <c r="EE29" s="33">
        <f>(318057/(373164+318057))*Serie_Migracion!$B26</f>
        <v>-5061.5172282092126</v>
      </c>
      <c r="EF29" s="33">
        <f>(318057/(373164+318057))*Serie_Migracion!$B26</f>
        <v>-5061.5172282092126</v>
      </c>
      <c r="EG29" s="33">
        <f>(318057/(373164+318057))*Serie_Migracion!$B26</f>
        <v>-5061.5172282092126</v>
      </c>
      <c r="EH29" s="33">
        <f>(318057/(373164+318057))*Serie_Migracion!$B26</f>
        <v>-5061.5172282092126</v>
      </c>
      <c r="EI29" s="33">
        <f>(318057/(373164+318057))*Serie_Migracion!$B26</f>
        <v>-5061.5172282092126</v>
      </c>
      <c r="EJ29" s="33">
        <f>(318057/(373164+318057))*Serie_Migracion!$B26</f>
        <v>-5061.5172282092126</v>
      </c>
      <c r="EK29" s="33">
        <f>(318057/(373164+318057))*Serie_Migracion!$B26</f>
        <v>-5061.5172282092126</v>
      </c>
      <c r="EL29" s="33">
        <f>(318057/(373164+318057))*Serie_Migracion!$B26</f>
        <v>-5061.5172282092126</v>
      </c>
      <c r="EM29" s="33">
        <f>(318057/(373164+318057))*Serie_Migracion!$B26</f>
        <v>-5061.5172282092126</v>
      </c>
      <c r="EN29" s="33">
        <f>(318057/(373164+318057))*Serie_Migracion!$B26</f>
        <v>-5061.5172282092126</v>
      </c>
      <c r="EO29" s="33">
        <f>(318057/(373164+318057))*Serie_Migracion!$B26</f>
        <v>-5061.5172282092126</v>
      </c>
      <c r="EP29" s="33">
        <f>(318057/(373164+318057))*Serie_Migracion!$B26</f>
        <v>-5061.5172282092126</v>
      </c>
      <c r="EQ29" s="33">
        <f>(318057/(373164+318057))*Serie_Migracion!$B26</f>
        <v>-5061.5172282092126</v>
      </c>
      <c r="ER29" s="33">
        <f>(318057/(373164+318057))*Serie_Migracion!$B26</f>
        <v>-5061.5172282092126</v>
      </c>
      <c r="ES29" s="33">
        <f>(318057/(373164+318057))*Serie_Migracion!$B26</f>
        <v>-5061.5172282092126</v>
      </c>
      <c r="ET29" s="33">
        <f>(318057/(373164+318057))*Serie_Migracion!$B26</f>
        <v>-5061.5172282092126</v>
      </c>
      <c r="EU29" s="33">
        <f>(318057/(373164+318057))*Serie_Migracion!$B26</f>
        <v>-5061.5172282092126</v>
      </c>
      <c r="EV29" s="33">
        <f>(318057/(373164+318057))*Serie_Migracion!$B26</f>
        <v>-5061.5172282092126</v>
      </c>
      <c r="EW29" s="33">
        <f>(318057/(373164+318057))*Serie_Migracion!$B26</f>
        <v>-5061.5172282092126</v>
      </c>
      <c r="EX29" s="33">
        <f>(318057/(373164+318057))*Serie_Migracion!$B26</f>
        <v>-5061.5172282092126</v>
      </c>
      <c r="EY29" s="33">
        <f>(318057/(373164+318057))*Serie_Migracion!$B26</f>
        <v>-5061.5172282092126</v>
      </c>
      <c r="EZ29" s="33">
        <f>(318057/(373164+318057))*Serie_Migracion!$B26</f>
        <v>-5061.5172282092126</v>
      </c>
      <c r="FA29" s="33">
        <f>(318057/(373164+318057))*Serie_Migracion!$B26</f>
        <v>-5061.5172282092126</v>
      </c>
      <c r="FB29" s="33">
        <f>(318057/(373164+318057))*Serie_Migracion!$B26</f>
        <v>-5061.5172282092126</v>
      </c>
      <c r="FC29" s="33">
        <f>(318057/(373164+318057))*Serie_Migracion!$B26</f>
        <v>-5061.5172282092126</v>
      </c>
      <c r="FD29" s="33">
        <f>(318057/(373164+318057))*Serie_Migracion!$B26</f>
        <v>-5061.5172282092126</v>
      </c>
      <c r="FE29" s="33">
        <f>(318057/(373164+318057))*Serie_Migracion!$B26</f>
        <v>-5061.5172282092126</v>
      </c>
      <c r="FF29" s="33">
        <f>(318057/(373164+318057))*Serie_Migracion!$B26</f>
        <v>-5061.5172282092126</v>
      </c>
      <c r="FG29" s="33">
        <f>(318057/(373164+318057))*Serie_Migracion!$B26</f>
        <v>-5061.5172282092126</v>
      </c>
      <c r="FH29" s="33">
        <f>(318057/(373164+318057))*Serie_Migracion!$B26</f>
        <v>-5061.5172282092126</v>
      </c>
      <c r="FI29" s="33">
        <f>(318057/(373164+318057))*Serie_Migracion!$B26</f>
        <v>-5061.5172282092126</v>
      </c>
      <c r="FJ29" s="33">
        <f>(318057/(373164+318057))*Serie_Migracion!$B26</f>
        <v>-5061.5172282092126</v>
      </c>
      <c r="FK29" s="33">
        <f>(318057/(373164+318057))*Serie_Migracion!$B26</f>
        <v>-5061.5172282092126</v>
      </c>
      <c r="FL29" s="33">
        <f>(318057/(373164+318057))*Serie_Migracion!$B26</f>
        <v>-5061.5172282092126</v>
      </c>
      <c r="FM29" s="33">
        <f>(318057/(373164+318057))*Serie_Migracion!$B26</f>
        <v>-5061.5172282092126</v>
      </c>
      <c r="FN29" s="33">
        <f>(318057/(373164+318057))*Serie_Migracion!$B26</f>
        <v>-5061.5172282092126</v>
      </c>
      <c r="FO29" s="33">
        <f>(318057/(373164+318057))*Serie_Migracion!$B26</f>
        <v>-5061.5172282092126</v>
      </c>
      <c r="FP29" s="33">
        <f>(318057/(373164+318057))*Serie_Migracion!$B26</f>
        <v>-5061.5172282092126</v>
      </c>
      <c r="FQ29" s="33">
        <f>(318057/(373164+318057))*Serie_Migracion!$B26</f>
        <v>-5061.5172282092126</v>
      </c>
      <c r="FR29" s="33">
        <f>(318057/(373164+318057))*Serie_Migracion!$B26</f>
        <v>-5061.5172282092126</v>
      </c>
      <c r="FS29" s="33">
        <f>(318057/(373164+318057))*Serie_Migracion!$B26</f>
        <v>-5061.5172282092126</v>
      </c>
      <c r="FT29" s="33">
        <f>(318057/(373164+318057))*Serie_Migracion!$B26</f>
        <v>-5061.5172282092126</v>
      </c>
      <c r="FU29" s="33">
        <f>(318057/(373164+318057))*Serie_Migracion!$B26</f>
        <v>-5061.5172282092126</v>
      </c>
      <c r="FV29" s="33">
        <f>(318057/(373164+318057))*Serie_Migracion!$B26</f>
        <v>-5061.5172282092126</v>
      </c>
      <c r="FW29" s="33">
        <f>(318057/(373164+318057))*Serie_Migracion!$B26</f>
        <v>-5061.5172282092126</v>
      </c>
      <c r="FX29" s="33">
        <f>(318057/(373164+318057))*Serie_Migracion!$B26</f>
        <v>-5061.5172282092126</v>
      </c>
      <c r="FY29" s="33">
        <f>(318057/(373164+318057))*Serie_Migracion!$B26</f>
        <v>-5061.5172282092126</v>
      </c>
      <c r="FZ29" s="33">
        <f>(318057/(373164+318057))*Serie_Migracion!$B26</f>
        <v>-5061.5172282092126</v>
      </c>
      <c r="GA29" s="33">
        <f>(318057/(373164+318057))*Serie_Migracion!$B26</f>
        <v>-5061.5172282092126</v>
      </c>
      <c r="GB29" s="33">
        <f>(318057/(373164+318057))*Serie_Migracion!$B26</f>
        <v>-5061.5172282092126</v>
      </c>
      <c r="GC29" s="33">
        <f>(318057/(373164+318057))*Serie_Migracion!$B26</f>
        <v>-5061.5172282092126</v>
      </c>
      <c r="GD29" s="33">
        <f>(318057/(373164+318057))*Serie_Migracion!$B26</f>
        <v>-5061.5172282092126</v>
      </c>
      <c r="GE29" s="33">
        <f>(318057/(373164+318057))*Serie_Migracion!$B26</f>
        <v>-5061.5172282092126</v>
      </c>
      <c r="GF29" s="33">
        <f>(318057/(373164+318057))*Serie_Migracion!$B26</f>
        <v>-5061.5172282092126</v>
      </c>
      <c r="GG29" s="33">
        <f>(318057/(373164+318057))*Serie_Migracion!$B26</f>
        <v>-5061.5172282092126</v>
      </c>
      <c r="GH29" s="33">
        <f>(318057/(373164+318057))*Serie_Migracion!$B26</f>
        <v>-5061.5172282092126</v>
      </c>
      <c r="GI29" s="33">
        <f>(318057/(373164+318057))*Serie_Migracion!$B26</f>
        <v>-5061.5172282092126</v>
      </c>
      <c r="GJ29" s="33">
        <f>(318057/(373164+318057))*Serie_Migracion!$B26</f>
        <v>-5061.5172282092126</v>
      </c>
      <c r="GK29" s="33">
        <f>(318057/(373164+318057))*Serie_Migracion!$B26</f>
        <v>-5061.5172282092126</v>
      </c>
      <c r="GL29" s="33">
        <f>(318057/(373164+318057))*Serie_Migracion!$B26</f>
        <v>-5061.5172282092126</v>
      </c>
      <c r="GM29" s="33">
        <f>(318057/(373164+318057))*Serie_Migracion!$B26</f>
        <v>-5061.5172282092126</v>
      </c>
      <c r="GN29" s="33">
        <f>(318057/(373164+318057))*Serie_Migracion!$B26</f>
        <v>-5061.5172282092126</v>
      </c>
      <c r="GO29" s="33">
        <f>(318057/(373164+318057))*Serie_Migracion!$B26</f>
        <v>-5061.5172282092126</v>
      </c>
      <c r="GP29" s="33">
        <f>(318057/(373164+318057))*Serie_Migracion!$B26</f>
        <v>-5061.5172282092126</v>
      </c>
      <c r="GQ29" s="33">
        <f>(318057/(373164+318057))*Serie_Migracion!$B26</f>
        <v>-5061.5172282092126</v>
      </c>
      <c r="GR29" s="33">
        <f>(318057/(373164+318057))*Serie_Migracion!$B26</f>
        <v>-5061.5172282092126</v>
      </c>
      <c r="GS29" s="33">
        <f>(318057/(373164+318057))*Serie_Migracion!$B26</f>
        <v>-5061.5172282092126</v>
      </c>
      <c r="GT29" s="33">
        <f>(318057/(373164+318057))*Serie_Migracion!$B26</f>
        <v>-5061.5172282092126</v>
      </c>
      <c r="GU29" s="33">
        <f>(318057/(373164+318057))*Serie_Migracion!$B26</f>
        <v>-5061.5172282092126</v>
      </c>
      <c r="GV29" s="33">
        <f>(318057/(373164+318057))*Serie_Migracion!$B26</f>
        <v>-5061.5172282092126</v>
      </c>
      <c r="GW29" s="33">
        <f>(318057/(373164+318057))*Serie_Migracion!$B26</f>
        <v>-5061.5172282092126</v>
      </c>
      <c r="GX29" s="33">
        <f>(318057/(373164+318057))*Serie_Migracion!$B26</f>
        <v>-5061.5172282092126</v>
      </c>
      <c r="GY29" s="33">
        <f>(318057/(373164+318057))*Serie_Migracion!$B26</f>
        <v>-5061.5172282092126</v>
      </c>
      <c r="GZ29" s="33">
        <f>(318057/(373164+318057))*Serie_Migracion!$B26</f>
        <v>-5061.5172282092126</v>
      </c>
      <c r="HA29" s="33"/>
      <c r="HB29" s="34"/>
      <c r="HC29" s="34"/>
      <c r="HD29" s="34"/>
      <c r="HE29" s="34"/>
      <c r="HF29" s="34"/>
      <c r="HG29" s="34"/>
      <c r="HH29" s="34"/>
      <c r="HI29" s="34"/>
      <c r="HJ29" s="34"/>
      <c r="HK29" s="34"/>
      <c r="HL29" s="34"/>
      <c r="HM29" s="34"/>
      <c r="HN29" s="34"/>
      <c r="HO29" s="34"/>
      <c r="HP29" s="34"/>
      <c r="HQ29" s="34"/>
      <c r="HR29" s="34"/>
      <c r="HS29" s="34"/>
      <c r="HT29" s="34"/>
      <c r="HU29" s="34"/>
      <c r="HV29" s="34"/>
      <c r="HW29" s="34"/>
      <c r="HX29" s="34"/>
      <c r="HY29" s="34"/>
      <c r="HZ29" s="34"/>
      <c r="IA29" s="34"/>
      <c r="IB29" s="34"/>
      <c r="IC29" s="34"/>
      <c r="ID29" s="34"/>
      <c r="IE29" s="34"/>
      <c r="IF29" s="34"/>
      <c r="IG29" s="34"/>
      <c r="IH29" s="34"/>
      <c r="II29" s="34"/>
      <c r="IJ29" s="34"/>
      <c r="IK29" s="34"/>
      <c r="IL29" s="34"/>
      <c r="IM29" s="34"/>
      <c r="IN29" s="34"/>
      <c r="IO29" s="34"/>
      <c r="IP29" s="34"/>
      <c r="IQ29" s="34"/>
      <c r="IR29" s="34"/>
      <c r="IS29" s="34"/>
      <c r="IT29" s="34"/>
      <c r="IU29" s="34"/>
      <c r="IV29" s="34"/>
      <c r="IW29" s="34"/>
      <c r="IX29" s="34"/>
      <c r="IY29" s="34"/>
      <c r="IZ29" s="34"/>
      <c r="JA29" s="34"/>
      <c r="JB29" s="34"/>
      <c r="JC29" s="34"/>
      <c r="JD29" s="34"/>
      <c r="JE29" s="34"/>
      <c r="JF29" s="34"/>
      <c r="JG29" s="34"/>
      <c r="JH29" s="34"/>
      <c r="JI29" s="34"/>
      <c r="JJ29" s="34"/>
      <c r="JK29" s="34"/>
      <c r="JL29" s="34"/>
      <c r="JM29" s="34"/>
      <c r="JN29" s="34"/>
      <c r="JO29" s="34"/>
      <c r="JP29" s="34"/>
      <c r="JQ29" s="34"/>
      <c r="JR29" s="34"/>
      <c r="JS29" s="34"/>
      <c r="JT29" s="34"/>
      <c r="JU29" s="34"/>
      <c r="JV29" s="34"/>
      <c r="JW29" s="34"/>
      <c r="JX29" s="34"/>
      <c r="JY29" s="34"/>
      <c r="JZ29" s="34"/>
      <c r="KA29" s="34"/>
      <c r="KB29" s="34"/>
      <c r="KC29" s="34"/>
      <c r="KD29" s="34"/>
      <c r="KE29" s="34"/>
      <c r="KF29" s="34"/>
      <c r="KG29" s="34"/>
      <c r="KH29" s="34"/>
      <c r="KI29" s="34"/>
      <c r="KJ29" s="34"/>
      <c r="KK29" s="34"/>
      <c r="KL29" s="34"/>
      <c r="KM29" s="34"/>
      <c r="KN29" s="34"/>
      <c r="KO29" s="34"/>
      <c r="KP29" s="34"/>
      <c r="KQ29" s="34"/>
      <c r="KR29" s="34"/>
      <c r="KS29" s="34"/>
      <c r="KT29" s="34"/>
      <c r="KU29" s="34"/>
      <c r="KV29" s="34"/>
      <c r="KW29" s="35"/>
    </row>
    <row r="30" spans="1:309" s="16" customFormat="1" ht="13.2">
      <c r="A30" s="20" t="s">
        <v>307</v>
      </c>
      <c r="B30" s="32">
        <v>2043</v>
      </c>
      <c r="C30" s="20" t="s">
        <v>3</v>
      </c>
      <c r="D30" s="36"/>
      <c r="E30" s="37"/>
      <c r="F30" s="38"/>
      <c r="G30" s="36"/>
      <c r="H30" s="34">
        <f>(373164/(373164+318057))*Serie_Migracion!$B27</f>
        <v>-5722.5379437256679</v>
      </c>
      <c r="I30" s="34">
        <f>(373164/(373164+318057))*Serie_Migracion!$B27</f>
        <v>-5722.5379437256679</v>
      </c>
      <c r="J30" s="34">
        <f>(373164/(373164+318057))*Serie_Migracion!$B27</f>
        <v>-5722.5379437256679</v>
      </c>
      <c r="K30" s="34">
        <f>(373164/(373164+318057))*Serie_Migracion!$B27</f>
        <v>-5722.5379437256679</v>
      </c>
      <c r="L30" s="34">
        <f>(373164/(373164+318057))*Serie_Migracion!$B27</f>
        <v>-5722.5379437256679</v>
      </c>
      <c r="M30" s="34">
        <f>(373164/(373164+318057))*Serie_Migracion!$B27</f>
        <v>-5722.5379437256679</v>
      </c>
      <c r="N30" s="34">
        <f>(373164/(373164+318057))*Serie_Migracion!$B27</f>
        <v>-5722.5379437256679</v>
      </c>
      <c r="O30" s="34">
        <f>(373164/(373164+318057))*Serie_Migracion!$B27</f>
        <v>-5722.5379437256679</v>
      </c>
      <c r="P30" s="34">
        <f>(373164/(373164+318057))*Serie_Migracion!$B27</f>
        <v>-5722.5379437256679</v>
      </c>
      <c r="Q30" s="34">
        <f>(373164/(373164+318057))*Serie_Migracion!$B27</f>
        <v>-5722.5379437256679</v>
      </c>
      <c r="R30" s="34">
        <f>(373164/(373164+318057))*Serie_Migracion!$B27</f>
        <v>-5722.5379437256679</v>
      </c>
      <c r="S30" s="34">
        <f>(373164/(373164+318057))*Serie_Migracion!$B27</f>
        <v>-5722.5379437256679</v>
      </c>
      <c r="T30" s="34">
        <f>(373164/(373164+318057))*Serie_Migracion!$B27</f>
        <v>-5722.5379437256679</v>
      </c>
      <c r="U30" s="34">
        <f>(373164/(373164+318057))*Serie_Migracion!$B27</f>
        <v>-5722.5379437256679</v>
      </c>
      <c r="V30" s="34">
        <f>(373164/(373164+318057))*Serie_Migracion!$B27</f>
        <v>-5722.5379437256679</v>
      </c>
      <c r="W30" s="34">
        <f>(373164/(373164+318057))*Serie_Migracion!$B27</f>
        <v>-5722.5379437256679</v>
      </c>
      <c r="X30" s="34">
        <f>(373164/(373164+318057))*Serie_Migracion!$B27</f>
        <v>-5722.5379437256679</v>
      </c>
      <c r="Y30" s="34">
        <f>(373164/(373164+318057))*Serie_Migracion!$B27</f>
        <v>-5722.5379437256679</v>
      </c>
      <c r="Z30" s="34">
        <f>(373164/(373164+318057))*Serie_Migracion!$B27</f>
        <v>-5722.5379437256679</v>
      </c>
      <c r="AA30" s="34">
        <f>(373164/(373164+318057))*Serie_Migracion!$B27</f>
        <v>-5722.5379437256679</v>
      </c>
      <c r="AB30" s="34">
        <f>(373164/(373164+318057))*Serie_Migracion!$B27</f>
        <v>-5722.5379437256679</v>
      </c>
      <c r="AC30" s="34">
        <f>(373164/(373164+318057))*Serie_Migracion!$B27</f>
        <v>-5722.5379437256679</v>
      </c>
      <c r="AD30" s="34">
        <f>(373164/(373164+318057))*Serie_Migracion!$B27</f>
        <v>-5722.5379437256679</v>
      </c>
      <c r="AE30" s="34">
        <f>(373164/(373164+318057))*Serie_Migracion!$B27</f>
        <v>-5722.5379437256679</v>
      </c>
      <c r="AF30" s="34">
        <f>(373164/(373164+318057))*Serie_Migracion!$B27</f>
        <v>-5722.5379437256679</v>
      </c>
      <c r="AG30" s="34">
        <f>(373164/(373164+318057))*Serie_Migracion!$B27</f>
        <v>-5722.5379437256679</v>
      </c>
      <c r="AH30" s="34">
        <f>(373164/(373164+318057))*Serie_Migracion!$B27</f>
        <v>-5722.5379437256679</v>
      </c>
      <c r="AI30" s="34">
        <f>(373164/(373164+318057))*Serie_Migracion!$B27</f>
        <v>-5722.5379437256679</v>
      </c>
      <c r="AJ30" s="34">
        <f>(373164/(373164+318057))*Serie_Migracion!$B27</f>
        <v>-5722.5379437256679</v>
      </c>
      <c r="AK30" s="34">
        <f>(373164/(373164+318057))*Serie_Migracion!$B27</f>
        <v>-5722.5379437256679</v>
      </c>
      <c r="AL30" s="34">
        <f>(373164/(373164+318057))*Serie_Migracion!$B27</f>
        <v>-5722.5379437256679</v>
      </c>
      <c r="AM30" s="34">
        <f>(373164/(373164+318057))*Serie_Migracion!$B27</f>
        <v>-5722.5379437256679</v>
      </c>
      <c r="AN30" s="34">
        <f>(373164/(373164+318057))*Serie_Migracion!$B27</f>
        <v>-5722.5379437256679</v>
      </c>
      <c r="AO30" s="34">
        <f>(373164/(373164+318057))*Serie_Migracion!$B27</f>
        <v>-5722.5379437256679</v>
      </c>
      <c r="AP30" s="34">
        <f>(373164/(373164+318057))*Serie_Migracion!$B27</f>
        <v>-5722.5379437256679</v>
      </c>
      <c r="AQ30" s="34">
        <f>(373164/(373164+318057))*Serie_Migracion!$B27</f>
        <v>-5722.5379437256679</v>
      </c>
      <c r="AR30" s="34">
        <f>(373164/(373164+318057))*Serie_Migracion!$B27</f>
        <v>-5722.5379437256679</v>
      </c>
      <c r="AS30" s="34">
        <f>(373164/(373164+318057))*Serie_Migracion!$B27</f>
        <v>-5722.5379437256679</v>
      </c>
      <c r="AT30" s="34">
        <f>(373164/(373164+318057))*Serie_Migracion!$B27</f>
        <v>-5722.5379437256679</v>
      </c>
      <c r="AU30" s="34">
        <f>(373164/(373164+318057))*Serie_Migracion!$B27</f>
        <v>-5722.5379437256679</v>
      </c>
      <c r="AV30" s="34">
        <f>(373164/(373164+318057))*Serie_Migracion!$B27</f>
        <v>-5722.5379437256679</v>
      </c>
      <c r="AW30" s="34">
        <f>(373164/(373164+318057))*Serie_Migracion!$B27</f>
        <v>-5722.5379437256679</v>
      </c>
      <c r="AX30" s="34">
        <f>(373164/(373164+318057))*Serie_Migracion!$B27</f>
        <v>-5722.5379437256679</v>
      </c>
      <c r="AY30" s="34">
        <f>(373164/(373164+318057))*Serie_Migracion!$B27</f>
        <v>-5722.5379437256679</v>
      </c>
      <c r="AZ30" s="34">
        <f>(373164/(373164+318057))*Serie_Migracion!$B27</f>
        <v>-5722.5379437256679</v>
      </c>
      <c r="BA30" s="34">
        <f>(373164/(373164+318057))*Serie_Migracion!$B27</f>
        <v>-5722.5379437256679</v>
      </c>
      <c r="BB30" s="34">
        <f>(373164/(373164+318057))*Serie_Migracion!$B27</f>
        <v>-5722.5379437256679</v>
      </c>
      <c r="BC30" s="34">
        <f>(373164/(373164+318057))*Serie_Migracion!$B27</f>
        <v>-5722.5379437256679</v>
      </c>
      <c r="BD30" s="34">
        <f>(373164/(373164+318057))*Serie_Migracion!$B27</f>
        <v>-5722.5379437256679</v>
      </c>
      <c r="BE30" s="34">
        <f>(373164/(373164+318057))*Serie_Migracion!$B27</f>
        <v>-5722.5379437256679</v>
      </c>
      <c r="BF30" s="34">
        <f>(373164/(373164+318057))*Serie_Migracion!$B27</f>
        <v>-5722.5379437256679</v>
      </c>
      <c r="BG30" s="34">
        <f>(373164/(373164+318057))*Serie_Migracion!$B27</f>
        <v>-5722.5379437256679</v>
      </c>
      <c r="BH30" s="34">
        <f>(373164/(373164+318057))*Serie_Migracion!$B27</f>
        <v>-5722.5379437256679</v>
      </c>
      <c r="BI30" s="34">
        <f>(373164/(373164+318057))*Serie_Migracion!$B27</f>
        <v>-5722.5379437256679</v>
      </c>
      <c r="BJ30" s="34">
        <f>(373164/(373164+318057))*Serie_Migracion!$B27</f>
        <v>-5722.5379437256679</v>
      </c>
      <c r="BK30" s="34">
        <f>(373164/(373164+318057))*Serie_Migracion!$B27</f>
        <v>-5722.5379437256679</v>
      </c>
      <c r="BL30" s="34">
        <f>(373164/(373164+318057))*Serie_Migracion!$B27</f>
        <v>-5722.5379437256679</v>
      </c>
      <c r="BM30" s="34">
        <f>(373164/(373164+318057))*Serie_Migracion!$B27</f>
        <v>-5722.5379437256679</v>
      </c>
      <c r="BN30" s="34">
        <f>(373164/(373164+318057))*Serie_Migracion!$B27</f>
        <v>-5722.5379437256679</v>
      </c>
      <c r="BO30" s="34">
        <f>(373164/(373164+318057))*Serie_Migracion!$B27</f>
        <v>-5722.5379437256679</v>
      </c>
      <c r="BP30" s="34">
        <f>(373164/(373164+318057))*Serie_Migracion!$B27</f>
        <v>-5722.5379437256679</v>
      </c>
      <c r="BQ30" s="34">
        <f>(373164/(373164+318057))*Serie_Migracion!$B27</f>
        <v>-5722.5379437256679</v>
      </c>
      <c r="BR30" s="34">
        <f>(373164/(373164+318057))*Serie_Migracion!$B27</f>
        <v>-5722.5379437256679</v>
      </c>
      <c r="BS30" s="34">
        <f>(373164/(373164+318057))*Serie_Migracion!$B27</f>
        <v>-5722.5379437256679</v>
      </c>
      <c r="BT30" s="34">
        <f>(373164/(373164+318057))*Serie_Migracion!$B27</f>
        <v>-5722.5379437256679</v>
      </c>
      <c r="BU30" s="34">
        <f>(373164/(373164+318057))*Serie_Migracion!$B27</f>
        <v>-5722.5379437256679</v>
      </c>
      <c r="BV30" s="34">
        <f>(373164/(373164+318057))*Serie_Migracion!$B27</f>
        <v>-5722.5379437256679</v>
      </c>
      <c r="BW30" s="34">
        <f>(373164/(373164+318057))*Serie_Migracion!$B27</f>
        <v>-5722.5379437256679</v>
      </c>
      <c r="BX30" s="34">
        <f>(373164/(373164+318057))*Serie_Migracion!$B27</f>
        <v>-5722.5379437256679</v>
      </c>
      <c r="BY30" s="34">
        <f>(373164/(373164+318057))*Serie_Migracion!$B27</f>
        <v>-5722.5379437256679</v>
      </c>
      <c r="BZ30" s="34">
        <f>(373164/(373164+318057))*Serie_Migracion!$B27</f>
        <v>-5722.5379437256679</v>
      </c>
      <c r="CA30" s="34">
        <f>(373164/(373164+318057))*Serie_Migracion!$B27</f>
        <v>-5722.5379437256679</v>
      </c>
      <c r="CB30" s="34">
        <f>(373164/(373164+318057))*Serie_Migracion!$B27</f>
        <v>-5722.5379437256679</v>
      </c>
      <c r="CC30" s="34">
        <f>(373164/(373164+318057))*Serie_Migracion!$B27</f>
        <v>-5722.5379437256679</v>
      </c>
      <c r="CD30" s="34">
        <f>(373164/(373164+318057))*Serie_Migracion!$B27</f>
        <v>-5722.5379437256679</v>
      </c>
      <c r="CE30" s="34">
        <f>(373164/(373164+318057))*Serie_Migracion!$B27</f>
        <v>-5722.5379437256679</v>
      </c>
      <c r="CF30" s="34">
        <f>(373164/(373164+318057))*Serie_Migracion!$B27</f>
        <v>-5722.5379437256679</v>
      </c>
      <c r="CG30" s="34">
        <f>(373164/(373164+318057))*Serie_Migracion!$B27</f>
        <v>-5722.5379437256679</v>
      </c>
      <c r="CH30" s="34">
        <f>(373164/(373164+318057))*Serie_Migracion!$B27</f>
        <v>-5722.5379437256679</v>
      </c>
      <c r="CI30" s="34">
        <f>(373164/(373164+318057))*Serie_Migracion!$B27</f>
        <v>-5722.5379437256679</v>
      </c>
      <c r="CJ30" s="34">
        <f>(373164/(373164+318057))*Serie_Migracion!$B27</f>
        <v>-5722.5379437256679</v>
      </c>
      <c r="CK30" s="34">
        <f>(373164/(373164+318057))*Serie_Migracion!$B27</f>
        <v>-5722.5379437256679</v>
      </c>
      <c r="CL30" s="34">
        <f>(373164/(373164+318057))*Serie_Migracion!$B27</f>
        <v>-5722.5379437256679</v>
      </c>
      <c r="CM30" s="34">
        <f>(373164/(373164+318057))*Serie_Migracion!$B27</f>
        <v>-5722.5379437256679</v>
      </c>
      <c r="CN30" s="34">
        <f>(373164/(373164+318057))*Serie_Migracion!$B27</f>
        <v>-5722.5379437256679</v>
      </c>
      <c r="CO30" s="34">
        <f>(373164/(373164+318057))*Serie_Migracion!$B27</f>
        <v>-5722.5379437256679</v>
      </c>
      <c r="CP30" s="34">
        <f>(373164/(373164+318057))*Serie_Migracion!$B27</f>
        <v>-5722.5379437256679</v>
      </c>
      <c r="CQ30" s="34">
        <f>(373164/(373164+318057))*Serie_Migracion!$B27</f>
        <v>-5722.5379437256679</v>
      </c>
      <c r="CR30" s="34">
        <f>(373164/(373164+318057))*Serie_Migracion!$B27</f>
        <v>-5722.5379437256679</v>
      </c>
      <c r="CS30" s="34">
        <f>(373164/(373164+318057))*Serie_Migracion!$B27</f>
        <v>-5722.5379437256679</v>
      </c>
      <c r="CT30" s="34">
        <f>(373164/(373164+318057))*Serie_Migracion!$B27</f>
        <v>-5722.5379437256679</v>
      </c>
      <c r="CU30" s="34">
        <f>(373164/(373164+318057))*Serie_Migracion!$B27</f>
        <v>-5722.5379437256679</v>
      </c>
      <c r="CV30" s="34">
        <f>(373164/(373164+318057))*Serie_Migracion!$B27</f>
        <v>-5722.5379437256679</v>
      </c>
      <c r="CW30" s="34">
        <f>(373164/(373164+318057))*Serie_Migracion!$B27</f>
        <v>-5722.5379437256679</v>
      </c>
      <c r="CX30" s="34">
        <f>(373164/(373164+318057))*Serie_Migracion!$B27</f>
        <v>-5722.5379437256679</v>
      </c>
      <c r="CY30" s="34">
        <f>(373164/(373164+318057))*Serie_Migracion!$B27</f>
        <v>-5722.5379437256679</v>
      </c>
      <c r="CZ30" s="34">
        <f>(373164/(373164+318057))*Serie_Migracion!$B27</f>
        <v>-5722.5379437256679</v>
      </c>
      <c r="DA30" s="34">
        <f>(373164/(373164+318057))*Serie_Migracion!$B27</f>
        <v>-5722.5379437256679</v>
      </c>
      <c r="DB30" s="34">
        <f>(373164/(373164+318057))*Serie_Migracion!$B27</f>
        <v>-5722.5379437256679</v>
      </c>
      <c r="DC30" s="34">
        <f>(373164/(373164+318057))*Serie_Migracion!$B27</f>
        <v>-5722.5379437256679</v>
      </c>
      <c r="DD30" s="33">
        <f>(318057/(373164+318057))*Serie_Migracion!$B27</f>
        <v>-4877.4620562743321</v>
      </c>
      <c r="DE30" s="33">
        <f>(318057/(373164+318057))*Serie_Migracion!$B27</f>
        <v>-4877.4620562743321</v>
      </c>
      <c r="DF30" s="33">
        <f>(318057/(373164+318057))*Serie_Migracion!$B27</f>
        <v>-4877.4620562743321</v>
      </c>
      <c r="DG30" s="33">
        <f>(318057/(373164+318057))*Serie_Migracion!$B27</f>
        <v>-4877.4620562743321</v>
      </c>
      <c r="DH30" s="33">
        <f>(318057/(373164+318057))*Serie_Migracion!$B27</f>
        <v>-4877.4620562743321</v>
      </c>
      <c r="DI30" s="33">
        <f>(318057/(373164+318057))*Serie_Migracion!$B27</f>
        <v>-4877.4620562743321</v>
      </c>
      <c r="DJ30" s="33">
        <f>(318057/(373164+318057))*Serie_Migracion!$B27</f>
        <v>-4877.4620562743321</v>
      </c>
      <c r="DK30" s="33">
        <f>(318057/(373164+318057))*Serie_Migracion!$B27</f>
        <v>-4877.4620562743321</v>
      </c>
      <c r="DL30" s="33">
        <f>(318057/(373164+318057))*Serie_Migracion!$B27</f>
        <v>-4877.4620562743321</v>
      </c>
      <c r="DM30" s="33">
        <f>(318057/(373164+318057))*Serie_Migracion!$B27</f>
        <v>-4877.4620562743321</v>
      </c>
      <c r="DN30" s="33">
        <f>(318057/(373164+318057))*Serie_Migracion!$B27</f>
        <v>-4877.4620562743321</v>
      </c>
      <c r="DO30" s="33">
        <f>(318057/(373164+318057))*Serie_Migracion!$B27</f>
        <v>-4877.4620562743321</v>
      </c>
      <c r="DP30" s="33">
        <f>(318057/(373164+318057))*Serie_Migracion!$B27</f>
        <v>-4877.4620562743321</v>
      </c>
      <c r="DQ30" s="33">
        <f>(318057/(373164+318057))*Serie_Migracion!$B27</f>
        <v>-4877.4620562743321</v>
      </c>
      <c r="DR30" s="33">
        <f>(318057/(373164+318057))*Serie_Migracion!$B27</f>
        <v>-4877.4620562743321</v>
      </c>
      <c r="DS30" s="33">
        <f>(318057/(373164+318057))*Serie_Migracion!$B27</f>
        <v>-4877.4620562743321</v>
      </c>
      <c r="DT30" s="33">
        <f>(318057/(373164+318057))*Serie_Migracion!$B27</f>
        <v>-4877.4620562743321</v>
      </c>
      <c r="DU30" s="33">
        <f>(318057/(373164+318057))*Serie_Migracion!$B27</f>
        <v>-4877.4620562743321</v>
      </c>
      <c r="DV30" s="33">
        <f>(318057/(373164+318057))*Serie_Migracion!$B27</f>
        <v>-4877.4620562743321</v>
      </c>
      <c r="DW30" s="33">
        <f>(318057/(373164+318057))*Serie_Migracion!$B27</f>
        <v>-4877.4620562743321</v>
      </c>
      <c r="DX30" s="33">
        <f>(318057/(373164+318057))*Serie_Migracion!$B27</f>
        <v>-4877.4620562743321</v>
      </c>
      <c r="DY30" s="33">
        <f>(318057/(373164+318057))*Serie_Migracion!$B27</f>
        <v>-4877.4620562743321</v>
      </c>
      <c r="DZ30" s="33">
        <f>(318057/(373164+318057))*Serie_Migracion!$B27</f>
        <v>-4877.4620562743321</v>
      </c>
      <c r="EA30" s="33">
        <f>(318057/(373164+318057))*Serie_Migracion!$B27</f>
        <v>-4877.4620562743321</v>
      </c>
      <c r="EB30" s="33">
        <f>(318057/(373164+318057))*Serie_Migracion!$B27</f>
        <v>-4877.4620562743321</v>
      </c>
      <c r="EC30" s="33">
        <f>(318057/(373164+318057))*Serie_Migracion!$B27</f>
        <v>-4877.4620562743321</v>
      </c>
      <c r="ED30" s="33">
        <f>(318057/(373164+318057))*Serie_Migracion!$B27</f>
        <v>-4877.4620562743321</v>
      </c>
      <c r="EE30" s="33">
        <f>(318057/(373164+318057))*Serie_Migracion!$B27</f>
        <v>-4877.4620562743321</v>
      </c>
      <c r="EF30" s="33">
        <f>(318057/(373164+318057))*Serie_Migracion!$B27</f>
        <v>-4877.4620562743321</v>
      </c>
      <c r="EG30" s="33">
        <f>(318057/(373164+318057))*Serie_Migracion!$B27</f>
        <v>-4877.4620562743321</v>
      </c>
      <c r="EH30" s="33">
        <f>(318057/(373164+318057))*Serie_Migracion!$B27</f>
        <v>-4877.4620562743321</v>
      </c>
      <c r="EI30" s="33">
        <f>(318057/(373164+318057))*Serie_Migracion!$B27</f>
        <v>-4877.4620562743321</v>
      </c>
      <c r="EJ30" s="33">
        <f>(318057/(373164+318057))*Serie_Migracion!$B27</f>
        <v>-4877.4620562743321</v>
      </c>
      <c r="EK30" s="33">
        <f>(318057/(373164+318057))*Serie_Migracion!$B27</f>
        <v>-4877.4620562743321</v>
      </c>
      <c r="EL30" s="33">
        <f>(318057/(373164+318057))*Serie_Migracion!$B27</f>
        <v>-4877.4620562743321</v>
      </c>
      <c r="EM30" s="33">
        <f>(318057/(373164+318057))*Serie_Migracion!$B27</f>
        <v>-4877.4620562743321</v>
      </c>
      <c r="EN30" s="33">
        <f>(318057/(373164+318057))*Serie_Migracion!$B27</f>
        <v>-4877.4620562743321</v>
      </c>
      <c r="EO30" s="33">
        <f>(318057/(373164+318057))*Serie_Migracion!$B27</f>
        <v>-4877.4620562743321</v>
      </c>
      <c r="EP30" s="33">
        <f>(318057/(373164+318057))*Serie_Migracion!$B27</f>
        <v>-4877.4620562743321</v>
      </c>
      <c r="EQ30" s="33">
        <f>(318057/(373164+318057))*Serie_Migracion!$B27</f>
        <v>-4877.4620562743321</v>
      </c>
      <c r="ER30" s="33">
        <f>(318057/(373164+318057))*Serie_Migracion!$B27</f>
        <v>-4877.4620562743321</v>
      </c>
      <c r="ES30" s="33">
        <f>(318057/(373164+318057))*Serie_Migracion!$B27</f>
        <v>-4877.4620562743321</v>
      </c>
      <c r="ET30" s="33">
        <f>(318057/(373164+318057))*Serie_Migracion!$B27</f>
        <v>-4877.4620562743321</v>
      </c>
      <c r="EU30" s="33">
        <f>(318057/(373164+318057))*Serie_Migracion!$B27</f>
        <v>-4877.4620562743321</v>
      </c>
      <c r="EV30" s="33">
        <f>(318057/(373164+318057))*Serie_Migracion!$B27</f>
        <v>-4877.4620562743321</v>
      </c>
      <c r="EW30" s="33">
        <f>(318057/(373164+318057))*Serie_Migracion!$B27</f>
        <v>-4877.4620562743321</v>
      </c>
      <c r="EX30" s="33">
        <f>(318057/(373164+318057))*Serie_Migracion!$B27</f>
        <v>-4877.4620562743321</v>
      </c>
      <c r="EY30" s="33">
        <f>(318057/(373164+318057))*Serie_Migracion!$B27</f>
        <v>-4877.4620562743321</v>
      </c>
      <c r="EZ30" s="33">
        <f>(318057/(373164+318057))*Serie_Migracion!$B27</f>
        <v>-4877.4620562743321</v>
      </c>
      <c r="FA30" s="33">
        <f>(318057/(373164+318057))*Serie_Migracion!$B27</f>
        <v>-4877.4620562743321</v>
      </c>
      <c r="FB30" s="33">
        <f>(318057/(373164+318057))*Serie_Migracion!$B27</f>
        <v>-4877.4620562743321</v>
      </c>
      <c r="FC30" s="33">
        <f>(318057/(373164+318057))*Serie_Migracion!$B27</f>
        <v>-4877.4620562743321</v>
      </c>
      <c r="FD30" s="33">
        <f>(318057/(373164+318057))*Serie_Migracion!$B27</f>
        <v>-4877.4620562743321</v>
      </c>
      <c r="FE30" s="33">
        <f>(318057/(373164+318057))*Serie_Migracion!$B27</f>
        <v>-4877.4620562743321</v>
      </c>
      <c r="FF30" s="33">
        <f>(318057/(373164+318057))*Serie_Migracion!$B27</f>
        <v>-4877.4620562743321</v>
      </c>
      <c r="FG30" s="33">
        <f>(318057/(373164+318057))*Serie_Migracion!$B27</f>
        <v>-4877.4620562743321</v>
      </c>
      <c r="FH30" s="33">
        <f>(318057/(373164+318057))*Serie_Migracion!$B27</f>
        <v>-4877.4620562743321</v>
      </c>
      <c r="FI30" s="33">
        <f>(318057/(373164+318057))*Serie_Migracion!$B27</f>
        <v>-4877.4620562743321</v>
      </c>
      <c r="FJ30" s="33">
        <f>(318057/(373164+318057))*Serie_Migracion!$B27</f>
        <v>-4877.4620562743321</v>
      </c>
      <c r="FK30" s="33">
        <f>(318057/(373164+318057))*Serie_Migracion!$B27</f>
        <v>-4877.4620562743321</v>
      </c>
      <c r="FL30" s="33">
        <f>(318057/(373164+318057))*Serie_Migracion!$B27</f>
        <v>-4877.4620562743321</v>
      </c>
      <c r="FM30" s="33">
        <f>(318057/(373164+318057))*Serie_Migracion!$B27</f>
        <v>-4877.4620562743321</v>
      </c>
      <c r="FN30" s="33">
        <f>(318057/(373164+318057))*Serie_Migracion!$B27</f>
        <v>-4877.4620562743321</v>
      </c>
      <c r="FO30" s="33">
        <f>(318057/(373164+318057))*Serie_Migracion!$B27</f>
        <v>-4877.4620562743321</v>
      </c>
      <c r="FP30" s="33">
        <f>(318057/(373164+318057))*Serie_Migracion!$B27</f>
        <v>-4877.4620562743321</v>
      </c>
      <c r="FQ30" s="33">
        <f>(318057/(373164+318057))*Serie_Migracion!$B27</f>
        <v>-4877.4620562743321</v>
      </c>
      <c r="FR30" s="33">
        <f>(318057/(373164+318057))*Serie_Migracion!$B27</f>
        <v>-4877.4620562743321</v>
      </c>
      <c r="FS30" s="33">
        <f>(318057/(373164+318057))*Serie_Migracion!$B27</f>
        <v>-4877.4620562743321</v>
      </c>
      <c r="FT30" s="33">
        <f>(318057/(373164+318057))*Serie_Migracion!$B27</f>
        <v>-4877.4620562743321</v>
      </c>
      <c r="FU30" s="33">
        <f>(318057/(373164+318057))*Serie_Migracion!$B27</f>
        <v>-4877.4620562743321</v>
      </c>
      <c r="FV30" s="33">
        <f>(318057/(373164+318057))*Serie_Migracion!$B27</f>
        <v>-4877.4620562743321</v>
      </c>
      <c r="FW30" s="33">
        <f>(318057/(373164+318057))*Serie_Migracion!$B27</f>
        <v>-4877.4620562743321</v>
      </c>
      <c r="FX30" s="33">
        <f>(318057/(373164+318057))*Serie_Migracion!$B27</f>
        <v>-4877.4620562743321</v>
      </c>
      <c r="FY30" s="33">
        <f>(318057/(373164+318057))*Serie_Migracion!$B27</f>
        <v>-4877.4620562743321</v>
      </c>
      <c r="FZ30" s="33">
        <f>(318057/(373164+318057))*Serie_Migracion!$B27</f>
        <v>-4877.4620562743321</v>
      </c>
      <c r="GA30" s="33">
        <f>(318057/(373164+318057))*Serie_Migracion!$B27</f>
        <v>-4877.4620562743321</v>
      </c>
      <c r="GB30" s="33">
        <f>(318057/(373164+318057))*Serie_Migracion!$B27</f>
        <v>-4877.4620562743321</v>
      </c>
      <c r="GC30" s="33">
        <f>(318057/(373164+318057))*Serie_Migracion!$B27</f>
        <v>-4877.4620562743321</v>
      </c>
      <c r="GD30" s="33">
        <f>(318057/(373164+318057))*Serie_Migracion!$B27</f>
        <v>-4877.4620562743321</v>
      </c>
      <c r="GE30" s="33">
        <f>(318057/(373164+318057))*Serie_Migracion!$B27</f>
        <v>-4877.4620562743321</v>
      </c>
      <c r="GF30" s="33">
        <f>(318057/(373164+318057))*Serie_Migracion!$B27</f>
        <v>-4877.4620562743321</v>
      </c>
      <c r="GG30" s="33">
        <f>(318057/(373164+318057))*Serie_Migracion!$B27</f>
        <v>-4877.4620562743321</v>
      </c>
      <c r="GH30" s="33">
        <f>(318057/(373164+318057))*Serie_Migracion!$B27</f>
        <v>-4877.4620562743321</v>
      </c>
      <c r="GI30" s="33">
        <f>(318057/(373164+318057))*Serie_Migracion!$B27</f>
        <v>-4877.4620562743321</v>
      </c>
      <c r="GJ30" s="33">
        <f>(318057/(373164+318057))*Serie_Migracion!$B27</f>
        <v>-4877.4620562743321</v>
      </c>
      <c r="GK30" s="33">
        <f>(318057/(373164+318057))*Serie_Migracion!$B27</f>
        <v>-4877.4620562743321</v>
      </c>
      <c r="GL30" s="33">
        <f>(318057/(373164+318057))*Serie_Migracion!$B27</f>
        <v>-4877.4620562743321</v>
      </c>
      <c r="GM30" s="33">
        <f>(318057/(373164+318057))*Serie_Migracion!$B27</f>
        <v>-4877.4620562743321</v>
      </c>
      <c r="GN30" s="33">
        <f>(318057/(373164+318057))*Serie_Migracion!$B27</f>
        <v>-4877.4620562743321</v>
      </c>
      <c r="GO30" s="33">
        <f>(318057/(373164+318057))*Serie_Migracion!$B27</f>
        <v>-4877.4620562743321</v>
      </c>
      <c r="GP30" s="33">
        <f>(318057/(373164+318057))*Serie_Migracion!$B27</f>
        <v>-4877.4620562743321</v>
      </c>
      <c r="GQ30" s="33">
        <f>(318057/(373164+318057))*Serie_Migracion!$B27</f>
        <v>-4877.4620562743321</v>
      </c>
      <c r="GR30" s="33">
        <f>(318057/(373164+318057))*Serie_Migracion!$B27</f>
        <v>-4877.4620562743321</v>
      </c>
      <c r="GS30" s="33">
        <f>(318057/(373164+318057))*Serie_Migracion!$B27</f>
        <v>-4877.4620562743321</v>
      </c>
      <c r="GT30" s="33">
        <f>(318057/(373164+318057))*Serie_Migracion!$B27</f>
        <v>-4877.4620562743321</v>
      </c>
      <c r="GU30" s="33">
        <f>(318057/(373164+318057))*Serie_Migracion!$B27</f>
        <v>-4877.4620562743321</v>
      </c>
      <c r="GV30" s="33">
        <f>(318057/(373164+318057))*Serie_Migracion!$B27</f>
        <v>-4877.4620562743321</v>
      </c>
      <c r="GW30" s="33">
        <f>(318057/(373164+318057))*Serie_Migracion!$B27</f>
        <v>-4877.4620562743321</v>
      </c>
      <c r="GX30" s="33">
        <f>(318057/(373164+318057))*Serie_Migracion!$B27</f>
        <v>-4877.4620562743321</v>
      </c>
      <c r="GY30" s="33">
        <f>(318057/(373164+318057))*Serie_Migracion!$B27</f>
        <v>-4877.4620562743321</v>
      </c>
      <c r="GZ30" s="33">
        <f>(318057/(373164+318057))*Serie_Migracion!$B27</f>
        <v>-4877.4620562743321</v>
      </c>
      <c r="HA30" s="36"/>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8"/>
    </row>
    <row r="31" spans="1:309" s="16" customFormat="1" ht="13.2">
      <c r="A31" s="19" t="s">
        <v>307</v>
      </c>
      <c r="B31" s="31">
        <v>2044</v>
      </c>
      <c r="C31" s="19" t="s">
        <v>3</v>
      </c>
      <c r="D31" s="33"/>
      <c r="E31" s="34"/>
      <c r="F31" s="35"/>
      <c r="G31" s="33"/>
      <c r="H31" s="34">
        <f>(373164/(373164+318057))*Serie_Migracion!$B28</f>
        <v>-5506.5931156605484</v>
      </c>
      <c r="I31" s="34">
        <f>(373164/(373164+318057))*Serie_Migracion!$B28</f>
        <v>-5506.5931156605484</v>
      </c>
      <c r="J31" s="34">
        <f>(373164/(373164+318057))*Serie_Migracion!$B28</f>
        <v>-5506.5931156605484</v>
      </c>
      <c r="K31" s="34">
        <f>(373164/(373164+318057))*Serie_Migracion!$B28</f>
        <v>-5506.5931156605484</v>
      </c>
      <c r="L31" s="34">
        <f>(373164/(373164+318057))*Serie_Migracion!$B28</f>
        <v>-5506.5931156605484</v>
      </c>
      <c r="M31" s="34">
        <f>(373164/(373164+318057))*Serie_Migracion!$B28</f>
        <v>-5506.5931156605484</v>
      </c>
      <c r="N31" s="34">
        <f>(373164/(373164+318057))*Serie_Migracion!$B28</f>
        <v>-5506.5931156605484</v>
      </c>
      <c r="O31" s="34">
        <f>(373164/(373164+318057))*Serie_Migracion!$B28</f>
        <v>-5506.5931156605484</v>
      </c>
      <c r="P31" s="34">
        <f>(373164/(373164+318057))*Serie_Migracion!$B28</f>
        <v>-5506.5931156605484</v>
      </c>
      <c r="Q31" s="34">
        <f>(373164/(373164+318057))*Serie_Migracion!$B28</f>
        <v>-5506.5931156605484</v>
      </c>
      <c r="R31" s="34">
        <f>(373164/(373164+318057))*Serie_Migracion!$B28</f>
        <v>-5506.5931156605484</v>
      </c>
      <c r="S31" s="34">
        <f>(373164/(373164+318057))*Serie_Migracion!$B28</f>
        <v>-5506.5931156605484</v>
      </c>
      <c r="T31" s="34">
        <f>(373164/(373164+318057))*Serie_Migracion!$B28</f>
        <v>-5506.5931156605484</v>
      </c>
      <c r="U31" s="34">
        <f>(373164/(373164+318057))*Serie_Migracion!$B28</f>
        <v>-5506.5931156605484</v>
      </c>
      <c r="V31" s="34">
        <f>(373164/(373164+318057))*Serie_Migracion!$B28</f>
        <v>-5506.5931156605484</v>
      </c>
      <c r="W31" s="34">
        <f>(373164/(373164+318057))*Serie_Migracion!$B28</f>
        <v>-5506.5931156605484</v>
      </c>
      <c r="X31" s="34">
        <f>(373164/(373164+318057))*Serie_Migracion!$B28</f>
        <v>-5506.5931156605484</v>
      </c>
      <c r="Y31" s="34">
        <f>(373164/(373164+318057))*Serie_Migracion!$B28</f>
        <v>-5506.5931156605484</v>
      </c>
      <c r="Z31" s="34">
        <f>(373164/(373164+318057))*Serie_Migracion!$B28</f>
        <v>-5506.5931156605484</v>
      </c>
      <c r="AA31" s="34">
        <f>(373164/(373164+318057))*Serie_Migracion!$B28</f>
        <v>-5506.5931156605484</v>
      </c>
      <c r="AB31" s="34">
        <f>(373164/(373164+318057))*Serie_Migracion!$B28</f>
        <v>-5506.5931156605484</v>
      </c>
      <c r="AC31" s="34">
        <f>(373164/(373164+318057))*Serie_Migracion!$B28</f>
        <v>-5506.5931156605484</v>
      </c>
      <c r="AD31" s="34">
        <f>(373164/(373164+318057))*Serie_Migracion!$B28</f>
        <v>-5506.5931156605484</v>
      </c>
      <c r="AE31" s="34">
        <f>(373164/(373164+318057))*Serie_Migracion!$B28</f>
        <v>-5506.5931156605484</v>
      </c>
      <c r="AF31" s="34">
        <f>(373164/(373164+318057))*Serie_Migracion!$B28</f>
        <v>-5506.5931156605484</v>
      </c>
      <c r="AG31" s="34">
        <f>(373164/(373164+318057))*Serie_Migracion!$B28</f>
        <v>-5506.5931156605484</v>
      </c>
      <c r="AH31" s="34">
        <f>(373164/(373164+318057))*Serie_Migracion!$B28</f>
        <v>-5506.5931156605484</v>
      </c>
      <c r="AI31" s="34">
        <f>(373164/(373164+318057))*Serie_Migracion!$B28</f>
        <v>-5506.5931156605484</v>
      </c>
      <c r="AJ31" s="34">
        <f>(373164/(373164+318057))*Serie_Migracion!$B28</f>
        <v>-5506.5931156605484</v>
      </c>
      <c r="AK31" s="34">
        <f>(373164/(373164+318057))*Serie_Migracion!$B28</f>
        <v>-5506.5931156605484</v>
      </c>
      <c r="AL31" s="34">
        <f>(373164/(373164+318057))*Serie_Migracion!$B28</f>
        <v>-5506.5931156605484</v>
      </c>
      <c r="AM31" s="34">
        <f>(373164/(373164+318057))*Serie_Migracion!$B28</f>
        <v>-5506.5931156605484</v>
      </c>
      <c r="AN31" s="34">
        <f>(373164/(373164+318057))*Serie_Migracion!$B28</f>
        <v>-5506.5931156605484</v>
      </c>
      <c r="AO31" s="34">
        <f>(373164/(373164+318057))*Serie_Migracion!$B28</f>
        <v>-5506.5931156605484</v>
      </c>
      <c r="AP31" s="34">
        <f>(373164/(373164+318057))*Serie_Migracion!$B28</f>
        <v>-5506.5931156605484</v>
      </c>
      <c r="AQ31" s="34">
        <f>(373164/(373164+318057))*Serie_Migracion!$B28</f>
        <v>-5506.5931156605484</v>
      </c>
      <c r="AR31" s="34">
        <f>(373164/(373164+318057))*Serie_Migracion!$B28</f>
        <v>-5506.5931156605484</v>
      </c>
      <c r="AS31" s="34">
        <f>(373164/(373164+318057))*Serie_Migracion!$B28</f>
        <v>-5506.5931156605484</v>
      </c>
      <c r="AT31" s="34">
        <f>(373164/(373164+318057))*Serie_Migracion!$B28</f>
        <v>-5506.5931156605484</v>
      </c>
      <c r="AU31" s="34">
        <f>(373164/(373164+318057))*Serie_Migracion!$B28</f>
        <v>-5506.5931156605484</v>
      </c>
      <c r="AV31" s="34">
        <f>(373164/(373164+318057))*Serie_Migracion!$B28</f>
        <v>-5506.5931156605484</v>
      </c>
      <c r="AW31" s="34">
        <f>(373164/(373164+318057))*Serie_Migracion!$B28</f>
        <v>-5506.5931156605484</v>
      </c>
      <c r="AX31" s="34">
        <f>(373164/(373164+318057))*Serie_Migracion!$B28</f>
        <v>-5506.5931156605484</v>
      </c>
      <c r="AY31" s="34">
        <f>(373164/(373164+318057))*Serie_Migracion!$B28</f>
        <v>-5506.5931156605484</v>
      </c>
      <c r="AZ31" s="34">
        <f>(373164/(373164+318057))*Serie_Migracion!$B28</f>
        <v>-5506.5931156605484</v>
      </c>
      <c r="BA31" s="34">
        <f>(373164/(373164+318057))*Serie_Migracion!$B28</f>
        <v>-5506.5931156605484</v>
      </c>
      <c r="BB31" s="34">
        <f>(373164/(373164+318057))*Serie_Migracion!$B28</f>
        <v>-5506.5931156605484</v>
      </c>
      <c r="BC31" s="34">
        <f>(373164/(373164+318057))*Serie_Migracion!$B28</f>
        <v>-5506.5931156605484</v>
      </c>
      <c r="BD31" s="34">
        <f>(373164/(373164+318057))*Serie_Migracion!$B28</f>
        <v>-5506.5931156605484</v>
      </c>
      <c r="BE31" s="34">
        <f>(373164/(373164+318057))*Serie_Migracion!$B28</f>
        <v>-5506.5931156605484</v>
      </c>
      <c r="BF31" s="34">
        <f>(373164/(373164+318057))*Serie_Migracion!$B28</f>
        <v>-5506.5931156605484</v>
      </c>
      <c r="BG31" s="34">
        <f>(373164/(373164+318057))*Serie_Migracion!$B28</f>
        <v>-5506.5931156605484</v>
      </c>
      <c r="BH31" s="34">
        <f>(373164/(373164+318057))*Serie_Migracion!$B28</f>
        <v>-5506.5931156605484</v>
      </c>
      <c r="BI31" s="34">
        <f>(373164/(373164+318057))*Serie_Migracion!$B28</f>
        <v>-5506.5931156605484</v>
      </c>
      <c r="BJ31" s="34">
        <f>(373164/(373164+318057))*Serie_Migracion!$B28</f>
        <v>-5506.5931156605484</v>
      </c>
      <c r="BK31" s="34">
        <f>(373164/(373164+318057))*Serie_Migracion!$B28</f>
        <v>-5506.5931156605484</v>
      </c>
      <c r="BL31" s="34">
        <f>(373164/(373164+318057))*Serie_Migracion!$B28</f>
        <v>-5506.5931156605484</v>
      </c>
      <c r="BM31" s="34">
        <f>(373164/(373164+318057))*Serie_Migracion!$B28</f>
        <v>-5506.5931156605484</v>
      </c>
      <c r="BN31" s="34">
        <f>(373164/(373164+318057))*Serie_Migracion!$B28</f>
        <v>-5506.5931156605484</v>
      </c>
      <c r="BO31" s="34">
        <f>(373164/(373164+318057))*Serie_Migracion!$B28</f>
        <v>-5506.5931156605484</v>
      </c>
      <c r="BP31" s="34">
        <f>(373164/(373164+318057))*Serie_Migracion!$B28</f>
        <v>-5506.5931156605484</v>
      </c>
      <c r="BQ31" s="34">
        <f>(373164/(373164+318057))*Serie_Migracion!$B28</f>
        <v>-5506.5931156605484</v>
      </c>
      <c r="BR31" s="34">
        <f>(373164/(373164+318057))*Serie_Migracion!$B28</f>
        <v>-5506.5931156605484</v>
      </c>
      <c r="BS31" s="34">
        <f>(373164/(373164+318057))*Serie_Migracion!$B28</f>
        <v>-5506.5931156605484</v>
      </c>
      <c r="BT31" s="34">
        <f>(373164/(373164+318057))*Serie_Migracion!$B28</f>
        <v>-5506.5931156605484</v>
      </c>
      <c r="BU31" s="34">
        <f>(373164/(373164+318057))*Serie_Migracion!$B28</f>
        <v>-5506.5931156605484</v>
      </c>
      <c r="BV31" s="34">
        <f>(373164/(373164+318057))*Serie_Migracion!$B28</f>
        <v>-5506.5931156605484</v>
      </c>
      <c r="BW31" s="34">
        <f>(373164/(373164+318057))*Serie_Migracion!$B28</f>
        <v>-5506.5931156605484</v>
      </c>
      <c r="BX31" s="34">
        <f>(373164/(373164+318057))*Serie_Migracion!$B28</f>
        <v>-5506.5931156605484</v>
      </c>
      <c r="BY31" s="34">
        <f>(373164/(373164+318057))*Serie_Migracion!$B28</f>
        <v>-5506.5931156605484</v>
      </c>
      <c r="BZ31" s="34">
        <f>(373164/(373164+318057))*Serie_Migracion!$B28</f>
        <v>-5506.5931156605484</v>
      </c>
      <c r="CA31" s="34">
        <f>(373164/(373164+318057))*Serie_Migracion!$B28</f>
        <v>-5506.5931156605484</v>
      </c>
      <c r="CB31" s="34">
        <f>(373164/(373164+318057))*Serie_Migracion!$B28</f>
        <v>-5506.5931156605484</v>
      </c>
      <c r="CC31" s="34">
        <f>(373164/(373164+318057))*Serie_Migracion!$B28</f>
        <v>-5506.5931156605484</v>
      </c>
      <c r="CD31" s="34">
        <f>(373164/(373164+318057))*Serie_Migracion!$B28</f>
        <v>-5506.5931156605484</v>
      </c>
      <c r="CE31" s="34">
        <f>(373164/(373164+318057))*Serie_Migracion!$B28</f>
        <v>-5506.5931156605484</v>
      </c>
      <c r="CF31" s="34">
        <f>(373164/(373164+318057))*Serie_Migracion!$B28</f>
        <v>-5506.5931156605484</v>
      </c>
      <c r="CG31" s="34">
        <f>(373164/(373164+318057))*Serie_Migracion!$B28</f>
        <v>-5506.5931156605484</v>
      </c>
      <c r="CH31" s="34">
        <f>(373164/(373164+318057))*Serie_Migracion!$B28</f>
        <v>-5506.5931156605484</v>
      </c>
      <c r="CI31" s="34">
        <f>(373164/(373164+318057))*Serie_Migracion!$B28</f>
        <v>-5506.5931156605484</v>
      </c>
      <c r="CJ31" s="34">
        <f>(373164/(373164+318057))*Serie_Migracion!$B28</f>
        <v>-5506.5931156605484</v>
      </c>
      <c r="CK31" s="34">
        <f>(373164/(373164+318057))*Serie_Migracion!$B28</f>
        <v>-5506.5931156605484</v>
      </c>
      <c r="CL31" s="34">
        <f>(373164/(373164+318057))*Serie_Migracion!$B28</f>
        <v>-5506.5931156605484</v>
      </c>
      <c r="CM31" s="34">
        <f>(373164/(373164+318057))*Serie_Migracion!$B28</f>
        <v>-5506.5931156605484</v>
      </c>
      <c r="CN31" s="34">
        <f>(373164/(373164+318057))*Serie_Migracion!$B28</f>
        <v>-5506.5931156605484</v>
      </c>
      <c r="CO31" s="34">
        <f>(373164/(373164+318057))*Serie_Migracion!$B28</f>
        <v>-5506.5931156605484</v>
      </c>
      <c r="CP31" s="34">
        <f>(373164/(373164+318057))*Serie_Migracion!$B28</f>
        <v>-5506.5931156605484</v>
      </c>
      <c r="CQ31" s="34">
        <f>(373164/(373164+318057))*Serie_Migracion!$B28</f>
        <v>-5506.5931156605484</v>
      </c>
      <c r="CR31" s="34">
        <f>(373164/(373164+318057))*Serie_Migracion!$B28</f>
        <v>-5506.5931156605484</v>
      </c>
      <c r="CS31" s="34">
        <f>(373164/(373164+318057))*Serie_Migracion!$B28</f>
        <v>-5506.5931156605484</v>
      </c>
      <c r="CT31" s="34">
        <f>(373164/(373164+318057))*Serie_Migracion!$B28</f>
        <v>-5506.5931156605484</v>
      </c>
      <c r="CU31" s="34">
        <f>(373164/(373164+318057))*Serie_Migracion!$B28</f>
        <v>-5506.5931156605484</v>
      </c>
      <c r="CV31" s="34">
        <f>(373164/(373164+318057))*Serie_Migracion!$B28</f>
        <v>-5506.5931156605484</v>
      </c>
      <c r="CW31" s="34">
        <f>(373164/(373164+318057))*Serie_Migracion!$B28</f>
        <v>-5506.5931156605484</v>
      </c>
      <c r="CX31" s="34">
        <f>(373164/(373164+318057))*Serie_Migracion!$B28</f>
        <v>-5506.5931156605484</v>
      </c>
      <c r="CY31" s="34">
        <f>(373164/(373164+318057))*Serie_Migracion!$B28</f>
        <v>-5506.5931156605484</v>
      </c>
      <c r="CZ31" s="34">
        <f>(373164/(373164+318057))*Serie_Migracion!$B28</f>
        <v>-5506.5931156605484</v>
      </c>
      <c r="DA31" s="34">
        <f>(373164/(373164+318057))*Serie_Migracion!$B28</f>
        <v>-5506.5931156605484</v>
      </c>
      <c r="DB31" s="34">
        <f>(373164/(373164+318057))*Serie_Migracion!$B28</f>
        <v>-5506.5931156605484</v>
      </c>
      <c r="DC31" s="34">
        <f>(373164/(373164+318057))*Serie_Migracion!$B28</f>
        <v>-5506.5931156605484</v>
      </c>
      <c r="DD31" s="33">
        <f>(318057/(373164+318057))*Serie_Migracion!$B28</f>
        <v>-4693.4068843394516</v>
      </c>
      <c r="DE31" s="33">
        <f>(318057/(373164+318057))*Serie_Migracion!$B28</f>
        <v>-4693.4068843394516</v>
      </c>
      <c r="DF31" s="33">
        <f>(318057/(373164+318057))*Serie_Migracion!$B28</f>
        <v>-4693.4068843394516</v>
      </c>
      <c r="DG31" s="33">
        <f>(318057/(373164+318057))*Serie_Migracion!$B28</f>
        <v>-4693.4068843394516</v>
      </c>
      <c r="DH31" s="33">
        <f>(318057/(373164+318057))*Serie_Migracion!$B28</f>
        <v>-4693.4068843394516</v>
      </c>
      <c r="DI31" s="33">
        <f>(318057/(373164+318057))*Serie_Migracion!$B28</f>
        <v>-4693.4068843394516</v>
      </c>
      <c r="DJ31" s="33">
        <f>(318057/(373164+318057))*Serie_Migracion!$B28</f>
        <v>-4693.4068843394516</v>
      </c>
      <c r="DK31" s="33">
        <f>(318057/(373164+318057))*Serie_Migracion!$B28</f>
        <v>-4693.4068843394516</v>
      </c>
      <c r="DL31" s="33">
        <f>(318057/(373164+318057))*Serie_Migracion!$B28</f>
        <v>-4693.4068843394516</v>
      </c>
      <c r="DM31" s="33">
        <f>(318057/(373164+318057))*Serie_Migracion!$B28</f>
        <v>-4693.4068843394516</v>
      </c>
      <c r="DN31" s="33">
        <f>(318057/(373164+318057))*Serie_Migracion!$B28</f>
        <v>-4693.4068843394516</v>
      </c>
      <c r="DO31" s="33">
        <f>(318057/(373164+318057))*Serie_Migracion!$B28</f>
        <v>-4693.4068843394516</v>
      </c>
      <c r="DP31" s="33">
        <f>(318057/(373164+318057))*Serie_Migracion!$B28</f>
        <v>-4693.4068843394516</v>
      </c>
      <c r="DQ31" s="33">
        <f>(318057/(373164+318057))*Serie_Migracion!$B28</f>
        <v>-4693.4068843394516</v>
      </c>
      <c r="DR31" s="33">
        <f>(318057/(373164+318057))*Serie_Migracion!$B28</f>
        <v>-4693.4068843394516</v>
      </c>
      <c r="DS31" s="33">
        <f>(318057/(373164+318057))*Serie_Migracion!$B28</f>
        <v>-4693.4068843394516</v>
      </c>
      <c r="DT31" s="33">
        <f>(318057/(373164+318057))*Serie_Migracion!$B28</f>
        <v>-4693.4068843394516</v>
      </c>
      <c r="DU31" s="33">
        <f>(318057/(373164+318057))*Serie_Migracion!$B28</f>
        <v>-4693.4068843394516</v>
      </c>
      <c r="DV31" s="33">
        <f>(318057/(373164+318057))*Serie_Migracion!$B28</f>
        <v>-4693.4068843394516</v>
      </c>
      <c r="DW31" s="33">
        <f>(318057/(373164+318057))*Serie_Migracion!$B28</f>
        <v>-4693.4068843394516</v>
      </c>
      <c r="DX31" s="33">
        <f>(318057/(373164+318057))*Serie_Migracion!$B28</f>
        <v>-4693.4068843394516</v>
      </c>
      <c r="DY31" s="33">
        <f>(318057/(373164+318057))*Serie_Migracion!$B28</f>
        <v>-4693.4068843394516</v>
      </c>
      <c r="DZ31" s="33">
        <f>(318057/(373164+318057))*Serie_Migracion!$B28</f>
        <v>-4693.4068843394516</v>
      </c>
      <c r="EA31" s="33">
        <f>(318057/(373164+318057))*Serie_Migracion!$B28</f>
        <v>-4693.4068843394516</v>
      </c>
      <c r="EB31" s="33">
        <f>(318057/(373164+318057))*Serie_Migracion!$B28</f>
        <v>-4693.4068843394516</v>
      </c>
      <c r="EC31" s="33">
        <f>(318057/(373164+318057))*Serie_Migracion!$B28</f>
        <v>-4693.4068843394516</v>
      </c>
      <c r="ED31" s="33">
        <f>(318057/(373164+318057))*Serie_Migracion!$B28</f>
        <v>-4693.4068843394516</v>
      </c>
      <c r="EE31" s="33">
        <f>(318057/(373164+318057))*Serie_Migracion!$B28</f>
        <v>-4693.4068843394516</v>
      </c>
      <c r="EF31" s="33">
        <f>(318057/(373164+318057))*Serie_Migracion!$B28</f>
        <v>-4693.4068843394516</v>
      </c>
      <c r="EG31" s="33">
        <f>(318057/(373164+318057))*Serie_Migracion!$B28</f>
        <v>-4693.4068843394516</v>
      </c>
      <c r="EH31" s="33">
        <f>(318057/(373164+318057))*Serie_Migracion!$B28</f>
        <v>-4693.4068843394516</v>
      </c>
      <c r="EI31" s="33">
        <f>(318057/(373164+318057))*Serie_Migracion!$B28</f>
        <v>-4693.4068843394516</v>
      </c>
      <c r="EJ31" s="33">
        <f>(318057/(373164+318057))*Serie_Migracion!$B28</f>
        <v>-4693.4068843394516</v>
      </c>
      <c r="EK31" s="33">
        <f>(318057/(373164+318057))*Serie_Migracion!$B28</f>
        <v>-4693.4068843394516</v>
      </c>
      <c r="EL31" s="33">
        <f>(318057/(373164+318057))*Serie_Migracion!$B28</f>
        <v>-4693.4068843394516</v>
      </c>
      <c r="EM31" s="33">
        <f>(318057/(373164+318057))*Serie_Migracion!$B28</f>
        <v>-4693.4068843394516</v>
      </c>
      <c r="EN31" s="33">
        <f>(318057/(373164+318057))*Serie_Migracion!$B28</f>
        <v>-4693.4068843394516</v>
      </c>
      <c r="EO31" s="33">
        <f>(318057/(373164+318057))*Serie_Migracion!$B28</f>
        <v>-4693.4068843394516</v>
      </c>
      <c r="EP31" s="33">
        <f>(318057/(373164+318057))*Serie_Migracion!$B28</f>
        <v>-4693.4068843394516</v>
      </c>
      <c r="EQ31" s="33">
        <f>(318057/(373164+318057))*Serie_Migracion!$B28</f>
        <v>-4693.4068843394516</v>
      </c>
      <c r="ER31" s="33">
        <f>(318057/(373164+318057))*Serie_Migracion!$B28</f>
        <v>-4693.4068843394516</v>
      </c>
      <c r="ES31" s="33">
        <f>(318057/(373164+318057))*Serie_Migracion!$B28</f>
        <v>-4693.4068843394516</v>
      </c>
      <c r="ET31" s="33">
        <f>(318057/(373164+318057))*Serie_Migracion!$B28</f>
        <v>-4693.4068843394516</v>
      </c>
      <c r="EU31" s="33">
        <f>(318057/(373164+318057))*Serie_Migracion!$B28</f>
        <v>-4693.4068843394516</v>
      </c>
      <c r="EV31" s="33">
        <f>(318057/(373164+318057))*Serie_Migracion!$B28</f>
        <v>-4693.4068843394516</v>
      </c>
      <c r="EW31" s="33">
        <f>(318057/(373164+318057))*Serie_Migracion!$B28</f>
        <v>-4693.4068843394516</v>
      </c>
      <c r="EX31" s="33">
        <f>(318057/(373164+318057))*Serie_Migracion!$B28</f>
        <v>-4693.4068843394516</v>
      </c>
      <c r="EY31" s="33">
        <f>(318057/(373164+318057))*Serie_Migracion!$B28</f>
        <v>-4693.4068843394516</v>
      </c>
      <c r="EZ31" s="33">
        <f>(318057/(373164+318057))*Serie_Migracion!$B28</f>
        <v>-4693.4068843394516</v>
      </c>
      <c r="FA31" s="33">
        <f>(318057/(373164+318057))*Serie_Migracion!$B28</f>
        <v>-4693.4068843394516</v>
      </c>
      <c r="FB31" s="33">
        <f>(318057/(373164+318057))*Serie_Migracion!$B28</f>
        <v>-4693.4068843394516</v>
      </c>
      <c r="FC31" s="33">
        <f>(318057/(373164+318057))*Serie_Migracion!$B28</f>
        <v>-4693.4068843394516</v>
      </c>
      <c r="FD31" s="33">
        <f>(318057/(373164+318057))*Serie_Migracion!$B28</f>
        <v>-4693.4068843394516</v>
      </c>
      <c r="FE31" s="33">
        <f>(318057/(373164+318057))*Serie_Migracion!$B28</f>
        <v>-4693.4068843394516</v>
      </c>
      <c r="FF31" s="33">
        <f>(318057/(373164+318057))*Serie_Migracion!$B28</f>
        <v>-4693.4068843394516</v>
      </c>
      <c r="FG31" s="33">
        <f>(318057/(373164+318057))*Serie_Migracion!$B28</f>
        <v>-4693.4068843394516</v>
      </c>
      <c r="FH31" s="33">
        <f>(318057/(373164+318057))*Serie_Migracion!$B28</f>
        <v>-4693.4068843394516</v>
      </c>
      <c r="FI31" s="33">
        <f>(318057/(373164+318057))*Serie_Migracion!$B28</f>
        <v>-4693.4068843394516</v>
      </c>
      <c r="FJ31" s="33">
        <f>(318057/(373164+318057))*Serie_Migracion!$B28</f>
        <v>-4693.4068843394516</v>
      </c>
      <c r="FK31" s="33">
        <f>(318057/(373164+318057))*Serie_Migracion!$B28</f>
        <v>-4693.4068843394516</v>
      </c>
      <c r="FL31" s="33">
        <f>(318057/(373164+318057))*Serie_Migracion!$B28</f>
        <v>-4693.4068843394516</v>
      </c>
      <c r="FM31" s="33">
        <f>(318057/(373164+318057))*Serie_Migracion!$B28</f>
        <v>-4693.4068843394516</v>
      </c>
      <c r="FN31" s="33">
        <f>(318057/(373164+318057))*Serie_Migracion!$B28</f>
        <v>-4693.4068843394516</v>
      </c>
      <c r="FO31" s="33">
        <f>(318057/(373164+318057))*Serie_Migracion!$B28</f>
        <v>-4693.4068843394516</v>
      </c>
      <c r="FP31" s="33">
        <f>(318057/(373164+318057))*Serie_Migracion!$B28</f>
        <v>-4693.4068843394516</v>
      </c>
      <c r="FQ31" s="33">
        <f>(318057/(373164+318057))*Serie_Migracion!$B28</f>
        <v>-4693.4068843394516</v>
      </c>
      <c r="FR31" s="33">
        <f>(318057/(373164+318057))*Serie_Migracion!$B28</f>
        <v>-4693.4068843394516</v>
      </c>
      <c r="FS31" s="33">
        <f>(318057/(373164+318057))*Serie_Migracion!$B28</f>
        <v>-4693.4068843394516</v>
      </c>
      <c r="FT31" s="33">
        <f>(318057/(373164+318057))*Serie_Migracion!$B28</f>
        <v>-4693.4068843394516</v>
      </c>
      <c r="FU31" s="33">
        <f>(318057/(373164+318057))*Serie_Migracion!$B28</f>
        <v>-4693.4068843394516</v>
      </c>
      <c r="FV31" s="33">
        <f>(318057/(373164+318057))*Serie_Migracion!$B28</f>
        <v>-4693.4068843394516</v>
      </c>
      <c r="FW31" s="33">
        <f>(318057/(373164+318057))*Serie_Migracion!$B28</f>
        <v>-4693.4068843394516</v>
      </c>
      <c r="FX31" s="33">
        <f>(318057/(373164+318057))*Serie_Migracion!$B28</f>
        <v>-4693.4068843394516</v>
      </c>
      <c r="FY31" s="33">
        <f>(318057/(373164+318057))*Serie_Migracion!$B28</f>
        <v>-4693.4068843394516</v>
      </c>
      <c r="FZ31" s="33">
        <f>(318057/(373164+318057))*Serie_Migracion!$B28</f>
        <v>-4693.4068843394516</v>
      </c>
      <c r="GA31" s="33">
        <f>(318057/(373164+318057))*Serie_Migracion!$B28</f>
        <v>-4693.4068843394516</v>
      </c>
      <c r="GB31" s="33">
        <f>(318057/(373164+318057))*Serie_Migracion!$B28</f>
        <v>-4693.4068843394516</v>
      </c>
      <c r="GC31" s="33">
        <f>(318057/(373164+318057))*Serie_Migracion!$B28</f>
        <v>-4693.4068843394516</v>
      </c>
      <c r="GD31" s="33">
        <f>(318057/(373164+318057))*Serie_Migracion!$B28</f>
        <v>-4693.4068843394516</v>
      </c>
      <c r="GE31" s="33">
        <f>(318057/(373164+318057))*Serie_Migracion!$B28</f>
        <v>-4693.4068843394516</v>
      </c>
      <c r="GF31" s="33">
        <f>(318057/(373164+318057))*Serie_Migracion!$B28</f>
        <v>-4693.4068843394516</v>
      </c>
      <c r="GG31" s="33">
        <f>(318057/(373164+318057))*Serie_Migracion!$B28</f>
        <v>-4693.4068843394516</v>
      </c>
      <c r="GH31" s="33">
        <f>(318057/(373164+318057))*Serie_Migracion!$B28</f>
        <v>-4693.4068843394516</v>
      </c>
      <c r="GI31" s="33">
        <f>(318057/(373164+318057))*Serie_Migracion!$B28</f>
        <v>-4693.4068843394516</v>
      </c>
      <c r="GJ31" s="33">
        <f>(318057/(373164+318057))*Serie_Migracion!$B28</f>
        <v>-4693.4068843394516</v>
      </c>
      <c r="GK31" s="33">
        <f>(318057/(373164+318057))*Serie_Migracion!$B28</f>
        <v>-4693.4068843394516</v>
      </c>
      <c r="GL31" s="33">
        <f>(318057/(373164+318057))*Serie_Migracion!$B28</f>
        <v>-4693.4068843394516</v>
      </c>
      <c r="GM31" s="33">
        <f>(318057/(373164+318057))*Serie_Migracion!$B28</f>
        <v>-4693.4068843394516</v>
      </c>
      <c r="GN31" s="33">
        <f>(318057/(373164+318057))*Serie_Migracion!$B28</f>
        <v>-4693.4068843394516</v>
      </c>
      <c r="GO31" s="33">
        <f>(318057/(373164+318057))*Serie_Migracion!$B28</f>
        <v>-4693.4068843394516</v>
      </c>
      <c r="GP31" s="33">
        <f>(318057/(373164+318057))*Serie_Migracion!$B28</f>
        <v>-4693.4068843394516</v>
      </c>
      <c r="GQ31" s="33">
        <f>(318057/(373164+318057))*Serie_Migracion!$B28</f>
        <v>-4693.4068843394516</v>
      </c>
      <c r="GR31" s="33">
        <f>(318057/(373164+318057))*Serie_Migracion!$B28</f>
        <v>-4693.4068843394516</v>
      </c>
      <c r="GS31" s="33">
        <f>(318057/(373164+318057))*Serie_Migracion!$B28</f>
        <v>-4693.4068843394516</v>
      </c>
      <c r="GT31" s="33">
        <f>(318057/(373164+318057))*Serie_Migracion!$B28</f>
        <v>-4693.4068843394516</v>
      </c>
      <c r="GU31" s="33">
        <f>(318057/(373164+318057))*Serie_Migracion!$B28</f>
        <v>-4693.4068843394516</v>
      </c>
      <c r="GV31" s="33">
        <f>(318057/(373164+318057))*Serie_Migracion!$B28</f>
        <v>-4693.4068843394516</v>
      </c>
      <c r="GW31" s="33">
        <f>(318057/(373164+318057))*Serie_Migracion!$B28</f>
        <v>-4693.4068843394516</v>
      </c>
      <c r="GX31" s="33">
        <f>(318057/(373164+318057))*Serie_Migracion!$B28</f>
        <v>-4693.4068843394516</v>
      </c>
      <c r="GY31" s="33">
        <f>(318057/(373164+318057))*Serie_Migracion!$B28</f>
        <v>-4693.4068843394516</v>
      </c>
      <c r="GZ31" s="33">
        <f>(318057/(373164+318057))*Serie_Migracion!$B28</f>
        <v>-4693.4068843394516</v>
      </c>
      <c r="HA31" s="33"/>
      <c r="HB31" s="34"/>
      <c r="HC31" s="34"/>
      <c r="HD31" s="34"/>
      <c r="HE31" s="34"/>
      <c r="HF31" s="34"/>
      <c r="HG31" s="34"/>
      <c r="HH31" s="34"/>
      <c r="HI31" s="34"/>
      <c r="HJ31" s="34"/>
      <c r="HK31" s="34"/>
      <c r="HL31" s="34"/>
      <c r="HM31" s="34"/>
      <c r="HN31" s="34"/>
      <c r="HO31" s="34"/>
      <c r="HP31" s="34"/>
      <c r="HQ31" s="34"/>
      <c r="HR31" s="34"/>
      <c r="HS31" s="34"/>
      <c r="HT31" s="34"/>
      <c r="HU31" s="34"/>
      <c r="HV31" s="34"/>
      <c r="HW31" s="34"/>
      <c r="HX31" s="34"/>
      <c r="HY31" s="34"/>
      <c r="HZ31" s="34"/>
      <c r="IA31" s="34"/>
      <c r="IB31" s="34"/>
      <c r="IC31" s="34"/>
      <c r="ID31" s="34"/>
      <c r="IE31" s="34"/>
      <c r="IF31" s="34"/>
      <c r="IG31" s="34"/>
      <c r="IH31" s="34"/>
      <c r="II31" s="34"/>
      <c r="IJ31" s="34"/>
      <c r="IK31" s="34"/>
      <c r="IL31" s="34"/>
      <c r="IM31" s="34"/>
      <c r="IN31" s="34"/>
      <c r="IO31" s="34"/>
      <c r="IP31" s="34"/>
      <c r="IQ31" s="34"/>
      <c r="IR31" s="34"/>
      <c r="IS31" s="34"/>
      <c r="IT31" s="34"/>
      <c r="IU31" s="34"/>
      <c r="IV31" s="34"/>
      <c r="IW31" s="34"/>
      <c r="IX31" s="34"/>
      <c r="IY31" s="34"/>
      <c r="IZ31" s="34"/>
      <c r="JA31" s="34"/>
      <c r="JB31" s="34"/>
      <c r="JC31" s="34"/>
      <c r="JD31" s="34"/>
      <c r="JE31" s="34"/>
      <c r="JF31" s="34"/>
      <c r="JG31" s="34"/>
      <c r="JH31" s="34"/>
      <c r="JI31" s="34"/>
      <c r="JJ31" s="34"/>
      <c r="JK31" s="34"/>
      <c r="JL31" s="34"/>
      <c r="JM31" s="34"/>
      <c r="JN31" s="34"/>
      <c r="JO31" s="34"/>
      <c r="JP31" s="34"/>
      <c r="JQ31" s="34"/>
      <c r="JR31" s="34"/>
      <c r="JS31" s="34"/>
      <c r="JT31" s="34"/>
      <c r="JU31" s="34"/>
      <c r="JV31" s="34"/>
      <c r="JW31" s="34"/>
      <c r="JX31" s="34"/>
      <c r="JY31" s="34"/>
      <c r="JZ31" s="34"/>
      <c r="KA31" s="34"/>
      <c r="KB31" s="34"/>
      <c r="KC31" s="34"/>
      <c r="KD31" s="34"/>
      <c r="KE31" s="34"/>
      <c r="KF31" s="34"/>
      <c r="KG31" s="34"/>
      <c r="KH31" s="34"/>
      <c r="KI31" s="34"/>
      <c r="KJ31" s="34"/>
      <c r="KK31" s="34"/>
      <c r="KL31" s="34"/>
      <c r="KM31" s="34"/>
      <c r="KN31" s="34"/>
      <c r="KO31" s="34"/>
      <c r="KP31" s="34"/>
      <c r="KQ31" s="34"/>
      <c r="KR31" s="34"/>
      <c r="KS31" s="34"/>
      <c r="KT31" s="34"/>
      <c r="KU31" s="34"/>
      <c r="KV31" s="34"/>
      <c r="KW31" s="35"/>
    </row>
    <row r="32" spans="1:309" s="16" customFormat="1" ht="13.2">
      <c r="A32" s="20" t="s">
        <v>307</v>
      </c>
      <c r="B32" s="32">
        <v>2045</v>
      </c>
      <c r="C32" s="20" t="s">
        <v>3</v>
      </c>
      <c r="D32" s="36"/>
      <c r="E32" s="37"/>
      <c r="F32" s="38"/>
      <c r="G32" s="36"/>
      <c r="H32" s="34">
        <f>(373164/(373164+318057))*Serie_Migracion!$B29</f>
        <v>-5290.6482875954289</v>
      </c>
      <c r="I32" s="34">
        <f>(373164/(373164+318057))*Serie_Migracion!$B29</f>
        <v>-5290.6482875954289</v>
      </c>
      <c r="J32" s="34">
        <f>(373164/(373164+318057))*Serie_Migracion!$B29</f>
        <v>-5290.6482875954289</v>
      </c>
      <c r="K32" s="34">
        <f>(373164/(373164+318057))*Serie_Migracion!$B29</f>
        <v>-5290.6482875954289</v>
      </c>
      <c r="L32" s="34">
        <f>(373164/(373164+318057))*Serie_Migracion!$B29</f>
        <v>-5290.6482875954289</v>
      </c>
      <c r="M32" s="34">
        <f>(373164/(373164+318057))*Serie_Migracion!$B29</f>
        <v>-5290.6482875954289</v>
      </c>
      <c r="N32" s="34">
        <f>(373164/(373164+318057))*Serie_Migracion!$B29</f>
        <v>-5290.6482875954289</v>
      </c>
      <c r="O32" s="34">
        <f>(373164/(373164+318057))*Serie_Migracion!$B29</f>
        <v>-5290.6482875954289</v>
      </c>
      <c r="P32" s="34">
        <f>(373164/(373164+318057))*Serie_Migracion!$B29</f>
        <v>-5290.6482875954289</v>
      </c>
      <c r="Q32" s="34">
        <f>(373164/(373164+318057))*Serie_Migracion!$B29</f>
        <v>-5290.6482875954289</v>
      </c>
      <c r="R32" s="34">
        <f>(373164/(373164+318057))*Serie_Migracion!$B29</f>
        <v>-5290.6482875954289</v>
      </c>
      <c r="S32" s="34">
        <f>(373164/(373164+318057))*Serie_Migracion!$B29</f>
        <v>-5290.6482875954289</v>
      </c>
      <c r="T32" s="34">
        <f>(373164/(373164+318057))*Serie_Migracion!$B29</f>
        <v>-5290.6482875954289</v>
      </c>
      <c r="U32" s="34">
        <f>(373164/(373164+318057))*Serie_Migracion!$B29</f>
        <v>-5290.6482875954289</v>
      </c>
      <c r="V32" s="34">
        <f>(373164/(373164+318057))*Serie_Migracion!$B29</f>
        <v>-5290.6482875954289</v>
      </c>
      <c r="W32" s="34">
        <f>(373164/(373164+318057))*Serie_Migracion!$B29</f>
        <v>-5290.6482875954289</v>
      </c>
      <c r="X32" s="34">
        <f>(373164/(373164+318057))*Serie_Migracion!$B29</f>
        <v>-5290.6482875954289</v>
      </c>
      <c r="Y32" s="34">
        <f>(373164/(373164+318057))*Serie_Migracion!$B29</f>
        <v>-5290.6482875954289</v>
      </c>
      <c r="Z32" s="34">
        <f>(373164/(373164+318057))*Serie_Migracion!$B29</f>
        <v>-5290.6482875954289</v>
      </c>
      <c r="AA32" s="34">
        <f>(373164/(373164+318057))*Serie_Migracion!$B29</f>
        <v>-5290.6482875954289</v>
      </c>
      <c r="AB32" s="34">
        <f>(373164/(373164+318057))*Serie_Migracion!$B29</f>
        <v>-5290.6482875954289</v>
      </c>
      <c r="AC32" s="34">
        <f>(373164/(373164+318057))*Serie_Migracion!$B29</f>
        <v>-5290.6482875954289</v>
      </c>
      <c r="AD32" s="34">
        <f>(373164/(373164+318057))*Serie_Migracion!$B29</f>
        <v>-5290.6482875954289</v>
      </c>
      <c r="AE32" s="34">
        <f>(373164/(373164+318057))*Serie_Migracion!$B29</f>
        <v>-5290.6482875954289</v>
      </c>
      <c r="AF32" s="34">
        <f>(373164/(373164+318057))*Serie_Migracion!$B29</f>
        <v>-5290.6482875954289</v>
      </c>
      <c r="AG32" s="34">
        <f>(373164/(373164+318057))*Serie_Migracion!$B29</f>
        <v>-5290.6482875954289</v>
      </c>
      <c r="AH32" s="34">
        <f>(373164/(373164+318057))*Serie_Migracion!$B29</f>
        <v>-5290.6482875954289</v>
      </c>
      <c r="AI32" s="34">
        <f>(373164/(373164+318057))*Serie_Migracion!$B29</f>
        <v>-5290.6482875954289</v>
      </c>
      <c r="AJ32" s="34">
        <f>(373164/(373164+318057))*Serie_Migracion!$B29</f>
        <v>-5290.6482875954289</v>
      </c>
      <c r="AK32" s="34">
        <f>(373164/(373164+318057))*Serie_Migracion!$B29</f>
        <v>-5290.6482875954289</v>
      </c>
      <c r="AL32" s="34">
        <f>(373164/(373164+318057))*Serie_Migracion!$B29</f>
        <v>-5290.6482875954289</v>
      </c>
      <c r="AM32" s="34">
        <f>(373164/(373164+318057))*Serie_Migracion!$B29</f>
        <v>-5290.6482875954289</v>
      </c>
      <c r="AN32" s="34">
        <f>(373164/(373164+318057))*Serie_Migracion!$B29</f>
        <v>-5290.6482875954289</v>
      </c>
      <c r="AO32" s="34">
        <f>(373164/(373164+318057))*Serie_Migracion!$B29</f>
        <v>-5290.6482875954289</v>
      </c>
      <c r="AP32" s="34">
        <f>(373164/(373164+318057))*Serie_Migracion!$B29</f>
        <v>-5290.6482875954289</v>
      </c>
      <c r="AQ32" s="34">
        <f>(373164/(373164+318057))*Serie_Migracion!$B29</f>
        <v>-5290.6482875954289</v>
      </c>
      <c r="AR32" s="34">
        <f>(373164/(373164+318057))*Serie_Migracion!$B29</f>
        <v>-5290.6482875954289</v>
      </c>
      <c r="AS32" s="34">
        <f>(373164/(373164+318057))*Serie_Migracion!$B29</f>
        <v>-5290.6482875954289</v>
      </c>
      <c r="AT32" s="34">
        <f>(373164/(373164+318057))*Serie_Migracion!$B29</f>
        <v>-5290.6482875954289</v>
      </c>
      <c r="AU32" s="34">
        <f>(373164/(373164+318057))*Serie_Migracion!$B29</f>
        <v>-5290.6482875954289</v>
      </c>
      <c r="AV32" s="34">
        <f>(373164/(373164+318057))*Serie_Migracion!$B29</f>
        <v>-5290.6482875954289</v>
      </c>
      <c r="AW32" s="34">
        <f>(373164/(373164+318057))*Serie_Migracion!$B29</f>
        <v>-5290.6482875954289</v>
      </c>
      <c r="AX32" s="34">
        <f>(373164/(373164+318057))*Serie_Migracion!$B29</f>
        <v>-5290.6482875954289</v>
      </c>
      <c r="AY32" s="34">
        <f>(373164/(373164+318057))*Serie_Migracion!$B29</f>
        <v>-5290.6482875954289</v>
      </c>
      <c r="AZ32" s="34">
        <f>(373164/(373164+318057))*Serie_Migracion!$B29</f>
        <v>-5290.6482875954289</v>
      </c>
      <c r="BA32" s="34">
        <f>(373164/(373164+318057))*Serie_Migracion!$B29</f>
        <v>-5290.6482875954289</v>
      </c>
      <c r="BB32" s="34">
        <f>(373164/(373164+318057))*Serie_Migracion!$B29</f>
        <v>-5290.6482875954289</v>
      </c>
      <c r="BC32" s="34">
        <f>(373164/(373164+318057))*Serie_Migracion!$B29</f>
        <v>-5290.6482875954289</v>
      </c>
      <c r="BD32" s="34">
        <f>(373164/(373164+318057))*Serie_Migracion!$B29</f>
        <v>-5290.6482875954289</v>
      </c>
      <c r="BE32" s="34">
        <f>(373164/(373164+318057))*Serie_Migracion!$B29</f>
        <v>-5290.6482875954289</v>
      </c>
      <c r="BF32" s="34">
        <f>(373164/(373164+318057))*Serie_Migracion!$B29</f>
        <v>-5290.6482875954289</v>
      </c>
      <c r="BG32" s="34">
        <f>(373164/(373164+318057))*Serie_Migracion!$B29</f>
        <v>-5290.6482875954289</v>
      </c>
      <c r="BH32" s="34">
        <f>(373164/(373164+318057))*Serie_Migracion!$B29</f>
        <v>-5290.6482875954289</v>
      </c>
      <c r="BI32" s="34">
        <f>(373164/(373164+318057))*Serie_Migracion!$B29</f>
        <v>-5290.6482875954289</v>
      </c>
      <c r="BJ32" s="34">
        <f>(373164/(373164+318057))*Serie_Migracion!$B29</f>
        <v>-5290.6482875954289</v>
      </c>
      <c r="BK32" s="34">
        <f>(373164/(373164+318057))*Serie_Migracion!$B29</f>
        <v>-5290.6482875954289</v>
      </c>
      <c r="BL32" s="34">
        <f>(373164/(373164+318057))*Serie_Migracion!$B29</f>
        <v>-5290.6482875954289</v>
      </c>
      <c r="BM32" s="34">
        <f>(373164/(373164+318057))*Serie_Migracion!$B29</f>
        <v>-5290.6482875954289</v>
      </c>
      <c r="BN32" s="34">
        <f>(373164/(373164+318057))*Serie_Migracion!$B29</f>
        <v>-5290.6482875954289</v>
      </c>
      <c r="BO32" s="34">
        <f>(373164/(373164+318057))*Serie_Migracion!$B29</f>
        <v>-5290.6482875954289</v>
      </c>
      <c r="BP32" s="34">
        <f>(373164/(373164+318057))*Serie_Migracion!$B29</f>
        <v>-5290.6482875954289</v>
      </c>
      <c r="BQ32" s="34">
        <f>(373164/(373164+318057))*Serie_Migracion!$B29</f>
        <v>-5290.6482875954289</v>
      </c>
      <c r="BR32" s="34">
        <f>(373164/(373164+318057))*Serie_Migracion!$B29</f>
        <v>-5290.6482875954289</v>
      </c>
      <c r="BS32" s="34">
        <f>(373164/(373164+318057))*Serie_Migracion!$B29</f>
        <v>-5290.6482875954289</v>
      </c>
      <c r="BT32" s="34">
        <f>(373164/(373164+318057))*Serie_Migracion!$B29</f>
        <v>-5290.6482875954289</v>
      </c>
      <c r="BU32" s="34">
        <f>(373164/(373164+318057))*Serie_Migracion!$B29</f>
        <v>-5290.6482875954289</v>
      </c>
      <c r="BV32" s="34">
        <f>(373164/(373164+318057))*Serie_Migracion!$B29</f>
        <v>-5290.6482875954289</v>
      </c>
      <c r="BW32" s="34">
        <f>(373164/(373164+318057))*Serie_Migracion!$B29</f>
        <v>-5290.6482875954289</v>
      </c>
      <c r="BX32" s="34">
        <f>(373164/(373164+318057))*Serie_Migracion!$B29</f>
        <v>-5290.6482875954289</v>
      </c>
      <c r="BY32" s="34">
        <f>(373164/(373164+318057))*Serie_Migracion!$B29</f>
        <v>-5290.6482875954289</v>
      </c>
      <c r="BZ32" s="34">
        <f>(373164/(373164+318057))*Serie_Migracion!$B29</f>
        <v>-5290.6482875954289</v>
      </c>
      <c r="CA32" s="34">
        <f>(373164/(373164+318057))*Serie_Migracion!$B29</f>
        <v>-5290.6482875954289</v>
      </c>
      <c r="CB32" s="34">
        <f>(373164/(373164+318057))*Serie_Migracion!$B29</f>
        <v>-5290.6482875954289</v>
      </c>
      <c r="CC32" s="34">
        <f>(373164/(373164+318057))*Serie_Migracion!$B29</f>
        <v>-5290.6482875954289</v>
      </c>
      <c r="CD32" s="34">
        <f>(373164/(373164+318057))*Serie_Migracion!$B29</f>
        <v>-5290.6482875954289</v>
      </c>
      <c r="CE32" s="34">
        <f>(373164/(373164+318057))*Serie_Migracion!$B29</f>
        <v>-5290.6482875954289</v>
      </c>
      <c r="CF32" s="34">
        <f>(373164/(373164+318057))*Serie_Migracion!$B29</f>
        <v>-5290.6482875954289</v>
      </c>
      <c r="CG32" s="34">
        <f>(373164/(373164+318057))*Serie_Migracion!$B29</f>
        <v>-5290.6482875954289</v>
      </c>
      <c r="CH32" s="34">
        <f>(373164/(373164+318057))*Serie_Migracion!$B29</f>
        <v>-5290.6482875954289</v>
      </c>
      <c r="CI32" s="34">
        <f>(373164/(373164+318057))*Serie_Migracion!$B29</f>
        <v>-5290.6482875954289</v>
      </c>
      <c r="CJ32" s="34">
        <f>(373164/(373164+318057))*Serie_Migracion!$B29</f>
        <v>-5290.6482875954289</v>
      </c>
      <c r="CK32" s="34">
        <f>(373164/(373164+318057))*Serie_Migracion!$B29</f>
        <v>-5290.6482875954289</v>
      </c>
      <c r="CL32" s="34">
        <f>(373164/(373164+318057))*Serie_Migracion!$B29</f>
        <v>-5290.6482875954289</v>
      </c>
      <c r="CM32" s="34">
        <f>(373164/(373164+318057))*Serie_Migracion!$B29</f>
        <v>-5290.6482875954289</v>
      </c>
      <c r="CN32" s="34">
        <f>(373164/(373164+318057))*Serie_Migracion!$B29</f>
        <v>-5290.6482875954289</v>
      </c>
      <c r="CO32" s="34">
        <f>(373164/(373164+318057))*Serie_Migracion!$B29</f>
        <v>-5290.6482875954289</v>
      </c>
      <c r="CP32" s="34">
        <f>(373164/(373164+318057))*Serie_Migracion!$B29</f>
        <v>-5290.6482875954289</v>
      </c>
      <c r="CQ32" s="34">
        <f>(373164/(373164+318057))*Serie_Migracion!$B29</f>
        <v>-5290.6482875954289</v>
      </c>
      <c r="CR32" s="34">
        <f>(373164/(373164+318057))*Serie_Migracion!$B29</f>
        <v>-5290.6482875954289</v>
      </c>
      <c r="CS32" s="34">
        <f>(373164/(373164+318057))*Serie_Migracion!$B29</f>
        <v>-5290.6482875954289</v>
      </c>
      <c r="CT32" s="34">
        <f>(373164/(373164+318057))*Serie_Migracion!$B29</f>
        <v>-5290.6482875954289</v>
      </c>
      <c r="CU32" s="34">
        <f>(373164/(373164+318057))*Serie_Migracion!$B29</f>
        <v>-5290.6482875954289</v>
      </c>
      <c r="CV32" s="34">
        <f>(373164/(373164+318057))*Serie_Migracion!$B29</f>
        <v>-5290.6482875954289</v>
      </c>
      <c r="CW32" s="34">
        <f>(373164/(373164+318057))*Serie_Migracion!$B29</f>
        <v>-5290.6482875954289</v>
      </c>
      <c r="CX32" s="34">
        <f>(373164/(373164+318057))*Serie_Migracion!$B29</f>
        <v>-5290.6482875954289</v>
      </c>
      <c r="CY32" s="34">
        <f>(373164/(373164+318057))*Serie_Migracion!$B29</f>
        <v>-5290.6482875954289</v>
      </c>
      <c r="CZ32" s="34">
        <f>(373164/(373164+318057))*Serie_Migracion!$B29</f>
        <v>-5290.6482875954289</v>
      </c>
      <c r="DA32" s="34">
        <f>(373164/(373164+318057))*Serie_Migracion!$B29</f>
        <v>-5290.6482875954289</v>
      </c>
      <c r="DB32" s="34">
        <f>(373164/(373164+318057))*Serie_Migracion!$B29</f>
        <v>-5290.6482875954289</v>
      </c>
      <c r="DC32" s="34">
        <f>(373164/(373164+318057))*Serie_Migracion!$B29</f>
        <v>-5290.6482875954289</v>
      </c>
      <c r="DD32" s="33">
        <f>(318057/(373164+318057))*Serie_Migracion!$B29</f>
        <v>-4509.3517124045711</v>
      </c>
      <c r="DE32" s="33">
        <f>(318057/(373164+318057))*Serie_Migracion!$B29</f>
        <v>-4509.3517124045711</v>
      </c>
      <c r="DF32" s="33">
        <f>(318057/(373164+318057))*Serie_Migracion!$B29</f>
        <v>-4509.3517124045711</v>
      </c>
      <c r="DG32" s="33">
        <f>(318057/(373164+318057))*Serie_Migracion!$B29</f>
        <v>-4509.3517124045711</v>
      </c>
      <c r="DH32" s="33">
        <f>(318057/(373164+318057))*Serie_Migracion!$B29</f>
        <v>-4509.3517124045711</v>
      </c>
      <c r="DI32" s="33">
        <f>(318057/(373164+318057))*Serie_Migracion!$B29</f>
        <v>-4509.3517124045711</v>
      </c>
      <c r="DJ32" s="33">
        <f>(318057/(373164+318057))*Serie_Migracion!$B29</f>
        <v>-4509.3517124045711</v>
      </c>
      <c r="DK32" s="33">
        <f>(318057/(373164+318057))*Serie_Migracion!$B29</f>
        <v>-4509.3517124045711</v>
      </c>
      <c r="DL32" s="33">
        <f>(318057/(373164+318057))*Serie_Migracion!$B29</f>
        <v>-4509.3517124045711</v>
      </c>
      <c r="DM32" s="33">
        <f>(318057/(373164+318057))*Serie_Migracion!$B29</f>
        <v>-4509.3517124045711</v>
      </c>
      <c r="DN32" s="33">
        <f>(318057/(373164+318057))*Serie_Migracion!$B29</f>
        <v>-4509.3517124045711</v>
      </c>
      <c r="DO32" s="33">
        <f>(318057/(373164+318057))*Serie_Migracion!$B29</f>
        <v>-4509.3517124045711</v>
      </c>
      <c r="DP32" s="33">
        <f>(318057/(373164+318057))*Serie_Migracion!$B29</f>
        <v>-4509.3517124045711</v>
      </c>
      <c r="DQ32" s="33">
        <f>(318057/(373164+318057))*Serie_Migracion!$B29</f>
        <v>-4509.3517124045711</v>
      </c>
      <c r="DR32" s="33">
        <f>(318057/(373164+318057))*Serie_Migracion!$B29</f>
        <v>-4509.3517124045711</v>
      </c>
      <c r="DS32" s="33">
        <f>(318057/(373164+318057))*Serie_Migracion!$B29</f>
        <v>-4509.3517124045711</v>
      </c>
      <c r="DT32" s="33">
        <f>(318057/(373164+318057))*Serie_Migracion!$B29</f>
        <v>-4509.3517124045711</v>
      </c>
      <c r="DU32" s="33">
        <f>(318057/(373164+318057))*Serie_Migracion!$B29</f>
        <v>-4509.3517124045711</v>
      </c>
      <c r="DV32" s="33">
        <f>(318057/(373164+318057))*Serie_Migracion!$B29</f>
        <v>-4509.3517124045711</v>
      </c>
      <c r="DW32" s="33">
        <f>(318057/(373164+318057))*Serie_Migracion!$B29</f>
        <v>-4509.3517124045711</v>
      </c>
      <c r="DX32" s="33">
        <f>(318057/(373164+318057))*Serie_Migracion!$B29</f>
        <v>-4509.3517124045711</v>
      </c>
      <c r="DY32" s="33">
        <f>(318057/(373164+318057))*Serie_Migracion!$B29</f>
        <v>-4509.3517124045711</v>
      </c>
      <c r="DZ32" s="33">
        <f>(318057/(373164+318057))*Serie_Migracion!$B29</f>
        <v>-4509.3517124045711</v>
      </c>
      <c r="EA32" s="33">
        <f>(318057/(373164+318057))*Serie_Migracion!$B29</f>
        <v>-4509.3517124045711</v>
      </c>
      <c r="EB32" s="33">
        <f>(318057/(373164+318057))*Serie_Migracion!$B29</f>
        <v>-4509.3517124045711</v>
      </c>
      <c r="EC32" s="33">
        <f>(318057/(373164+318057))*Serie_Migracion!$B29</f>
        <v>-4509.3517124045711</v>
      </c>
      <c r="ED32" s="33">
        <f>(318057/(373164+318057))*Serie_Migracion!$B29</f>
        <v>-4509.3517124045711</v>
      </c>
      <c r="EE32" s="33">
        <f>(318057/(373164+318057))*Serie_Migracion!$B29</f>
        <v>-4509.3517124045711</v>
      </c>
      <c r="EF32" s="33">
        <f>(318057/(373164+318057))*Serie_Migracion!$B29</f>
        <v>-4509.3517124045711</v>
      </c>
      <c r="EG32" s="33">
        <f>(318057/(373164+318057))*Serie_Migracion!$B29</f>
        <v>-4509.3517124045711</v>
      </c>
      <c r="EH32" s="33">
        <f>(318057/(373164+318057))*Serie_Migracion!$B29</f>
        <v>-4509.3517124045711</v>
      </c>
      <c r="EI32" s="33">
        <f>(318057/(373164+318057))*Serie_Migracion!$B29</f>
        <v>-4509.3517124045711</v>
      </c>
      <c r="EJ32" s="33">
        <f>(318057/(373164+318057))*Serie_Migracion!$B29</f>
        <v>-4509.3517124045711</v>
      </c>
      <c r="EK32" s="33">
        <f>(318057/(373164+318057))*Serie_Migracion!$B29</f>
        <v>-4509.3517124045711</v>
      </c>
      <c r="EL32" s="33">
        <f>(318057/(373164+318057))*Serie_Migracion!$B29</f>
        <v>-4509.3517124045711</v>
      </c>
      <c r="EM32" s="33">
        <f>(318057/(373164+318057))*Serie_Migracion!$B29</f>
        <v>-4509.3517124045711</v>
      </c>
      <c r="EN32" s="33">
        <f>(318057/(373164+318057))*Serie_Migracion!$B29</f>
        <v>-4509.3517124045711</v>
      </c>
      <c r="EO32" s="33">
        <f>(318057/(373164+318057))*Serie_Migracion!$B29</f>
        <v>-4509.3517124045711</v>
      </c>
      <c r="EP32" s="33">
        <f>(318057/(373164+318057))*Serie_Migracion!$B29</f>
        <v>-4509.3517124045711</v>
      </c>
      <c r="EQ32" s="33">
        <f>(318057/(373164+318057))*Serie_Migracion!$B29</f>
        <v>-4509.3517124045711</v>
      </c>
      <c r="ER32" s="33">
        <f>(318057/(373164+318057))*Serie_Migracion!$B29</f>
        <v>-4509.3517124045711</v>
      </c>
      <c r="ES32" s="33">
        <f>(318057/(373164+318057))*Serie_Migracion!$B29</f>
        <v>-4509.3517124045711</v>
      </c>
      <c r="ET32" s="33">
        <f>(318057/(373164+318057))*Serie_Migracion!$B29</f>
        <v>-4509.3517124045711</v>
      </c>
      <c r="EU32" s="33">
        <f>(318057/(373164+318057))*Serie_Migracion!$B29</f>
        <v>-4509.3517124045711</v>
      </c>
      <c r="EV32" s="33">
        <f>(318057/(373164+318057))*Serie_Migracion!$B29</f>
        <v>-4509.3517124045711</v>
      </c>
      <c r="EW32" s="33">
        <f>(318057/(373164+318057))*Serie_Migracion!$B29</f>
        <v>-4509.3517124045711</v>
      </c>
      <c r="EX32" s="33">
        <f>(318057/(373164+318057))*Serie_Migracion!$B29</f>
        <v>-4509.3517124045711</v>
      </c>
      <c r="EY32" s="33">
        <f>(318057/(373164+318057))*Serie_Migracion!$B29</f>
        <v>-4509.3517124045711</v>
      </c>
      <c r="EZ32" s="33">
        <f>(318057/(373164+318057))*Serie_Migracion!$B29</f>
        <v>-4509.3517124045711</v>
      </c>
      <c r="FA32" s="33">
        <f>(318057/(373164+318057))*Serie_Migracion!$B29</f>
        <v>-4509.3517124045711</v>
      </c>
      <c r="FB32" s="33">
        <f>(318057/(373164+318057))*Serie_Migracion!$B29</f>
        <v>-4509.3517124045711</v>
      </c>
      <c r="FC32" s="33">
        <f>(318057/(373164+318057))*Serie_Migracion!$B29</f>
        <v>-4509.3517124045711</v>
      </c>
      <c r="FD32" s="33">
        <f>(318057/(373164+318057))*Serie_Migracion!$B29</f>
        <v>-4509.3517124045711</v>
      </c>
      <c r="FE32" s="33">
        <f>(318057/(373164+318057))*Serie_Migracion!$B29</f>
        <v>-4509.3517124045711</v>
      </c>
      <c r="FF32" s="33">
        <f>(318057/(373164+318057))*Serie_Migracion!$B29</f>
        <v>-4509.3517124045711</v>
      </c>
      <c r="FG32" s="33">
        <f>(318057/(373164+318057))*Serie_Migracion!$B29</f>
        <v>-4509.3517124045711</v>
      </c>
      <c r="FH32" s="33">
        <f>(318057/(373164+318057))*Serie_Migracion!$B29</f>
        <v>-4509.3517124045711</v>
      </c>
      <c r="FI32" s="33">
        <f>(318057/(373164+318057))*Serie_Migracion!$B29</f>
        <v>-4509.3517124045711</v>
      </c>
      <c r="FJ32" s="33">
        <f>(318057/(373164+318057))*Serie_Migracion!$B29</f>
        <v>-4509.3517124045711</v>
      </c>
      <c r="FK32" s="33">
        <f>(318057/(373164+318057))*Serie_Migracion!$B29</f>
        <v>-4509.3517124045711</v>
      </c>
      <c r="FL32" s="33">
        <f>(318057/(373164+318057))*Serie_Migracion!$B29</f>
        <v>-4509.3517124045711</v>
      </c>
      <c r="FM32" s="33">
        <f>(318057/(373164+318057))*Serie_Migracion!$B29</f>
        <v>-4509.3517124045711</v>
      </c>
      <c r="FN32" s="33">
        <f>(318057/(373164+318057))*Serie_Migracion!$B29</f>
        <v>-4509.3517124045711</v>
      </c>
      <c r="FO32" s="33">
        <f>(318057/(373164+318057))*Serie_Migracion!$B29</f>
        <v>-4509.3517124045711</v>
      </c>
      <c r="FP32" s="33">
        <f>(318057/(373164+318057))*Serie_Migracion!$B29</f>
        <v>-4509.3517124045711</v>
      </c>
      <c r="FQ32" s="33">
        <f>(318057/(373164+318057))*Serie_Migracion!$B29</f>
        <v>-4509.3517124045711</v>
      </c>
      <c r="FR32" s="33">
        <f>(318057/(373164+318057))*Serie_Migracion!$B29</f>
        <v>-4509.3517124045711</v>
      </c>
      <c r="FS32" s="33">
        <f>(318057/(373164+318057))*Serie_Migracion!$B29</f>
        <v>-4509.3517124045711</v>
      </c>
      <c r="FT32" s="33">
        <f>(318057/(373164+318057))*Serie_Migracion!$B29</f>
        <v>-4509.3517124045711</v>
      </c>
      <c r="FU32" s="33">
        <f>(318057/(373164+318057))*Serie_Migracion!$B29</f>
        <v>-4509.3517124045711</v>
      </c>
      <c r="FV32" s="33">
        <f>(318057/(373164+318057))*Serie_Migracion!$B29</f>
        <v>-4509.3517124045711</v>
      </c>
      <c r="FW32" s="33">
        <f>(318057/(373164+318057))*Serie_Migracion!$B29</f>
        <v>-4509.3517124045711</v>
      </c>
      <c r="FX32" s="33">
        <f>(318057/(373164+318057))*Serie_Migracion!$B29</f>
        <v>-4509.3517124045711</v>
      </c>
      <c r="FY32" s="33">
        <f>(318057/(373164+318057))*Serie_Migracion!$B29</f>
        <v>-4509.3517124045711</v>
      </c>
      <c r="FZ32" s="33">
        <f>(318057/(373164+318057))*Serie_Migracion!$B29</f>
        <v>-4509.3517124045711</v>
      </c>
      <c r="GA32" s="33">
        <f>(318057/(373164+318057))*Serie_Migracion!$B29</f>
        <v>-4509.3517124045711</v>
      </c>
      <c r="GB32" s="33">
        <f>(318057/(373164+318057))*Serie_Migracion!$B29</f>
        <v>-4509.3517124045711</v>
      </c>
      <c r="GC32" s="33">
        <f>(318057/(373164+318057))*Serie_Migracion!$B29</f>
        <v>-4509.3517124045711</v>
      </c>
      <c r="GD32" s="33">
        <f>(318057/(373164+318057))*Serie_Migracion!$B29</f>
        <v>-4509.3517124045711</v>
      </c>
      <c r="GE32" s="33">
        <f>(318057/(373164+318057))*Serie_Migracion!$B29</f>
        <v>-4509.3517124045711</v>
      </c>
      <c r="GF32" s="33">
        <f>(318057/(373164+318057))*Serie_Migracion!$B29</f>
        <v>-4509.3517124045711</v>
      </c>
      <c r="GG32" s="33">
        <f>(318057/(373164+318057))*Serie_Migracion!$B29</f>
        <v>-4509.3517124045711</v>
      </c>
      <c r="GH32" s="33">
        <f>(318057/(373164+318057))*Serie_Migracion!$B29</f>
        <v>-4509.3517124045711</v>
      </c>
      <c r="GI32" s="33">
        <f>(318057/(373164+318057))*Serie_Migracion!$B29</f>
        <v>-4509.3517124045711</v>
      </c>
      <c r="GJ32" s="33">
        <f>(318057/(373164+318057))*Serie_Migracion!$B29</f>
        <v>-4509.3517124045711</v>
      </c>
      <c r="GK32" s="33">
        <f>(318057/(373164+318057))*Serie_Migracion!$B29</f>
        <v>-4509.3517124045711</v>
      </c>
      <c r="GL32" s="33">
        <f>(318057/(373164+318057))*Serie_Migracion!$B29</f>
        <v>-4509.3517124045711</v>
      </c>
      <c r="GM32" s="33">
        <f>(318057/(373164+318057))*Serie_Migracion!$B29</f>
        <v>-4509.3517124045711</v>
      </c>
      <c r="GN32" s="33">
        <f>(318057/(373164+318057))*Serie_Migracion!$B29</f>
        <v>-4509.3517124045711</v>
      </c>
      <c r="GO32" s="33">
        <f>(318057/(373164+318057))*Serie_Migracion!$B29</f>
        <v>-4509.3517124045711</v>
      </c>
      <c r="GP32" s="33">
        <f>(318057/(373164+318057))*Serie_Migracion!$B29</f>
        <v>-4509.3517124045711</v>
      </c>
      <c r="GQ32" s="33">
        <f>(318057/(373164+318057))*Serie_Migracion!$B29</f>
        <v>-4509.3517124045711</v>
      </c>
      <c r="GR32" s="33">
        <f>(318057/(373164+318057))*Serie_Migracion!$B29</f>
        <v>-4509.3517124045711</v>
      </c>
      <c r="GS32" s="33">
        <f>(318057/(373164+318057))*Serie_Migracion!$B29</f>
        <v>-4509.3517124045711</v>
      </c>
      <c r="GT32" s="33">
        <f>(318057/(373164+318057))*Serie_Migracion!$B29</f>
        <v>-4509.3517124045711</v>
      </c>
      <c r="GU32" s="33">
        <f>(318057/(373164+318057))*Serie_Migracion!$B29</f>
        <v>-4509.3517124045711</v>
      </c>
      <c r="GV32" s="33">
        <f>(318057/(373164+318057))*Serie_Migracion!$B29</f>
        <v>-4509.3517124045711</v>
      </c>
      <c r="GW32" s="33">
        <f>(318057/(373164+318057))*Serie_Migracion!$B29</f>
        <v>-4509.3517124045711</v>
      </c>
      <c r="GX32" s="33">
        <f>(318057/(373164+318057))*Serie_Migracion!$B29</f>
        <v>-4509.3517124045711</v>
      </c>
      <c r="GY32" s="33">
        <f>(318057/(373164+318057))*Serie_Migracion!$B29</f>
        <v>-4509.3517124045711</v>
      </c>
      <c r="GZ32" s="33">
        <f>(318057/(373164+318057))*Serie_Migracion!$B29</f>
        <v>-4509.3517124045711</v>
      </c>
      <c r="HA32" s="36"/>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8"/>
    </row>
    <row r="33" spans="1:309" s="16" customFormat="1" ht="13.2">
      <c r="A33" s="19" t="s">
        <v>307</v>
      </c>
      <c r="B33" s="31">
        <v>2046</v>
      </c>
      <c r="C33" s="19" t="s">
        <v>3</v>
      </c>
      <c r="D33" s="33"/>
      <c r="E33" s="34"/>
      <c r="F33" s="35"/>
      <c r="G33" s="33"/>
      <c r="H33" s="34">
        <f>(373164/(373164+318057))*Serie_Migracion!$B30</f>
        <v>-5074.7034595303094</v>
      </c>
      <c r="I33" s="34">
        <f>(373164/(373164+318057))*Serie_Migracion!$B30</f>
        <v>-5074.7034595303094</v>
      </c>
      <c r="J33" s="34">
        <f>(373164/(373164+318057))*Serie_Migracion!$B30</f>
        <v>-5074.7034595303094</v>
      </c>
      <c r="K33" s="34">
        <f>(373164/(373164+318057))*Serie_Migracion!$B30</f>
        <v>-5074.7034595303094</v>
      </c>
      <c r="L33" s="34">
        <f>(373164/(373164+318057))*Serie_Migracion!$B30</f>
        <v>-5074.7034595303094</v>
      </c>
      <c r="M33" s="34">
        <f>(373164/(373164+318057))*Serie_Migracion!$B30</f>
        <v>-5074.7034595303094</v>
      </c>
      <c r="N33" s="34">
        <f>(373164/(373164+318057))*Serie_Migracion!$B30</f>
        <v>-5074.7034595303094</v>
      </c>
      <c r="O33" s="34">
        <f>(373164/(373164+318057))*Serie_Migracion!$B30</f>
        <v>-5074.7034595303094</v>
      </c>
      <c r="P33" s="34">
        <f>(373164/(373164+318057))*Serie_Migracion!$B30</f>
        <v>-5074.7034595303094</v>
      </c>
      <c r="Q33" s="34">
        <f>(373164/(373164+318057))*Serie_Migracion!$B30</f>
        <v>-5074.7034595303094</v>
      </c>
      <c r="R33" s="34">
        <f>(373164/(373164+318057))*Serie_Migracion!$B30</f>
        <v>-5074.7034595303094</v>
      </c>
      <c r="S33" s="34">
        <f>(373164/(373164+318057))*Serie_Migracion!$B30</f>
        <v>-5074.7034595303094</v>
      </c>
      <c r="T33" s="34">
        <f>(373164/(373164+318057))*Serie_Migracion!$B30</f>
        <v>-5074.7034595303094</v>
      </c>
      <c r="U33" s="34">
        <f>(373164/(373164+318057))*Serie_Migracion!$B30</f>
        <v>-5074.7034595303094</v>
      </c>
      <c r="V33" s="34">
        <f>(373164/(373164+318057))*Serie_Migracion!$B30</f>
        <v>-5074.7034595303094</v>
      </c>
      <c r="W33" s="34">
        <f>(373164/(373164+318057))*Serie_Migracion!$B30</f>
        <v>-5074.7034595303094</v>
      </c>
      <c r="X33" s="34">
        <f>(373164/(373164+318057))*Serie_Migracion!$B30</f>
        <v>-5074.7034595303094</v>
      </c>
      <c r="Y33" s="34">
        <f>(373164/(373164+318057))*Serie_Migracion!$B30</f>
        <v>-5074.7034595303094</v>
      </c>
      <c r="Z33" s="34">
        <f>(373164/(373164+318057))*Serie_Migracion!$B30</f>
        <v>-5074.7034595303094</v>
      </c>
      <c r="AA33" s="34">
        <f>(373164/(373164+318057))*Serie_Migracion!$B30</f>
        <v>-5074.7034595303094</v>
      </c>
      <c r="AB33" s="34">
        <f>(373164/(373164+318057))*Serie_Migracion!$B30</f>
        <v>-5074.7034595303094</v>
      </c>
      <c r="AC33" s="34">
        <f>(373164/(373164+318057))*Serie_Migracion!$B30</f>
        <v>-5074.7034595303094</v>
      </c>
      <c r="AD33" s="34">
        <f>(373164/(373164+318057))*Serie_Migracion!$B30</f>
        <v>-5074.7034595303094</v>
      </c>
      <c r="AE33" s="34">
        <f>(373164/(373164+318057))*Serie_Migracion!$B30</f>
        <v>-5074.7034595303094</v>
      </c>
      <c r="AF33" s="34">
        <f>(373164/(373164+318057))*Serie_Migracion!$B30</f>
        <v>-5074.7034595303094</v>
      </c>
      <c r="AG33" s="34">
        <f>(373164/(373164+318057))*Serie_Migracion!$B30</f>
        <v>-5074.7034595303094</v>
      </c>
      <c r="AH33" s="34">
        <f>(373164/(373164+318057))*Serie_Migracion!$B30</f>
        <v>-5074.7034595303094</v>
      </c>
      <c r="AI33" s="34">
        <f>(373164/(373164+318057))*Serie_Migracion!$B30</f>
        <v>-5074.7034595303094</v>
      </c>
      <c r="AJ33" s="34">
        <f>(373164/(373164+318057))*Serie_Migracion!$B30</f>
        <v>-5074.7034595303094</v>
      </c>
      <c r="AK33" s="34">
        <f>(373164/(373164+318057))*Serie_Migracion!$B30</f>
        <v>-5074.7034595303094</v>
      </c>
      <c r="AL33" s="34">
        <f>(373164/(373164+318057))*Serie_Migracion!$B30</f>
        <v>-5074.7034595303094</v>
      </c>
      <c r="AM33" s="34">
        <f>(373164/(373164+318057))*Serie_Migracion!$B30</f>
        <v>-5074.7034595303094</v>
      </c>
      <c r="AN33" s="34">
        <f>(373164/(373164+318057))*Serie_Migracion!$B30</f>
        <v>-5074.7034595303094</v>
      </c>
      <c r="AO33" s="34">
        <f>(373164/(373164+318057))*Serie_Migracion!$B30</f>
        <v>-5074.7034595303094</v>
      </c>
      <c r="AP33" s="34">
        <f>(373164/(373164+318057))*Serie_Migracion!$B30</f>
        <v>-5074.7034595303094</v>
      </c>
      <c r="AQ33" s="34">
        <f>(373164/(373164+318057))*Serie_Migracion!$B30</f>
        <v>-5074.7034595303094</v>
      </c>
      <c r="AR33" s="34">
        <f>(373164/(373164+318057))*Serie_Migracion!$B30</f>
        <v>-5074.7034595303094</v>
      </c>
      <c r="AS33" s="34">
        <f>(373164/(373164+318057))*Serie_Migracion!$B30</f>
        <v>-5074.7034595303094</v>
      </c>
      <c r="AT33" s="34">
        <f>(373164/(373164+318057))*Serie_Migracion!$B30</f>
        <v>-5074.7034595303094</v>
      </c>
      <c r="AU33" s="34">
        <f>(373164/(373164+318057))*Serie_Migracion!$B30</f>
        <v>-5074.7034595303094</v>
      </c>
      <c r="AV33" s="34">
        <f>(373164/(373164+318057))*Serie_Migracion!$B30</f>
        <v>-5074.7034595303094</v>
      </c>
      <c r="AW33" s="34">
        <f>(373164/(373164+318057))*Serie_Migracion!$B30</f>
        <v>-5074.7034595303094</v>
      </c>
      <c r="AX33" s="34">
        <f>(373164/(373164+318057))*Serie_Migracion!$B30</f>
        <v>-5074.7034595303094</v>
      </c>
      <c r="AY33" s="34">
        <f>(373164/(373164+318057))*Serie_Migracion!$B30</f>
        <v>-5074.7034595303094</v>
      </c>
      <c r="AZ33" s="34">
        <f>(373164/(373164+318057))*Serie_Migracion!$B30</f>
        <v>-5074.7034595303094</v>
      </c>
      <c r="BA33" s="34">
        <f>(373164/(373164+318057))*Serie_Migracion!$B30</f>
        <v>-5074.7034595303094</v>
      </c>
      <c r="BB33" s="34">
        <f>(373164/(373164+318057))*Serie_Migracion!$B30</f>
        <v>-5074.7034595303094</v>
      </c>
      <c r="BC33" s="34">
        <f>(373164/(373164+318057))*Serie_Migracion!$B30</f>
        <v>-5074.7034595303094</v>
      </c>
      <c r="BD33" s="34">
        <f>(373164/(373164+318057))*Serie_Migracion!$B30</f>
        <v>-5074.7034595303094</v>
      </c>
      <c r="BE33" s="34">
        <f>(373164/(373164+318057))*Serie_Migracion!$B30</f>
        <v>-5074.7034595303094</v>
      </c>
      <c r="BF33" s="34">
        <f>(373164/(373164+318057))*Serie_Migracion!$B30</f>
        <v>-5074.7034595303094</v>
      </c>
      <c r="BG33" s="34">
        <f>(373164/(373164+318057))*Serie_Migracion!$B30</f>
        <v>-5074.7034595303094</v>
      </c>
      <c r="BH33" s="34">
        <f>(373164/(373164+318057))*Serie_Migracion!$B30</f>
        <v>-5074.7034595303094</v>
      </c>
      <c r="BI33" s="34">
        <f>(373164/(373164+318057))*Serie_Migracion!$B30</f>
        <v>-5074.7034595303094</v>
      </c>
      <c r="BJ33" s="34">
        <f>(373164/(373164+318057))*Serie_Migracion!$B30</f>
        <v>-5074.7034595303094</v>
      </c>
      <c r="BK33" s="34">
        <f>(373164/(373164+318057))*Serie_Migracion!$B30</f>
        <v>-5074.7034595303094</v>
      </c>
      <c r="BL33" s="34">
        <f>(373164/(373164+318057))*Serie_Migracion!$B30</f>
        <v>-5074.7034595303094</v>
      </c>
      <c r="BM33" s="34">
        <f>(373164/(373164+318057))*Serie_Migracion!$B30</f>
        <v>-5074.7034595303094</v>
      </c>
      <c r="BN33" s="34">
        <f>(373164/(373164+318057))*Serie_Migracion!$B30</f>
        <v>-5074.7034595303094</v>
      </c>
      <c r="BO33" s="34">
        <f>(373164/(373164+318057))*Serie_Migracion!$B30</f>
        <v>-5074.7034595303094</v>
      </c>
      <c r="BP33" s="34">
        <f>(373164/(373164+318057))*Serie_Migracion!$B30</f>
        <v>-5074.7034595303094</v>
      </c>
      <c r="BQ33" s="34">
        <f>(373164/(373164+318057))*Serie_Migracion!$B30</f>
        <v>-5074.7034595303094</v>
      </c>
      <c r="BR33" s="34">
        <f>(373164/(373164+318057))*Serie_Migracion!$B30</f>
        <v>-5074.7034595303094</v>
      </c>
      <c r="BS33" s="34">
        <f>(373164/(373164+318057))*Serie_Migracion!$B30</f>
        <v>-5074.7034595303094</v>
      </c>
      <c r="BT33" s="34">
        <f>(373164/(373164+318057))*Serie_Migracion!$B30</f>
        <v>-5074.7034595303094</v>
      </c>
      <c r="BU33" s="34">
        <f>(373164/(373164+318057))*Serie_Migracion!$B30</f>
        <v>-5074.7034595303094</v>
      </c>
      <c r="BV33" s="34">
        <f>(373164/(373164+318057))*Serie_Migracion!$B30</f>
        <v>-5074.7034595303094</v>
      </c>
      <c r="BW33" s="34">
        <f>(373164/(373164+318057))*Serie_Migracion!$B30</f>
        <v>-5074.7034595303094</v>
      </c>
      <c r="BX33" s="34">
        <f>(373164/(373164+318057))*Serie_Migracion!$B30</f>
        <v>-5074.7034595303094</v>
      </c>
      <c r="BY33" s="34">
        <f>(373164/(373164+318057))*Serie_Migracion!$B30</f>
        <v>-5074.7034595303094</v>
      </c>
      <c r="BZ33" s="34">
        <f>(373164/(373164+318057))*Serie_Migracion!$B30</f>
        <v>-5074.7034595303094</v>
      </c>
      <c r="CA33" s="34">
        <f>(373164/(373164+318057))*Serie_Migracion!$B30</f>
        <v>-5074.7034595303094</v>
      </c>
      <c r="CB33" s="34">
        <f>(373164/(373164+318057))*Serie_Migracion!$B30</f>
        <v>-5074.7034595303094</v>
      </c>
      <c r="CC33" s="34">
        <f>(373164/(373164+318057))*Serie_Migracion!$B30</f>
        <v>-5074.7034595303094</v>
      </c>
      <c r="CD33" s="34">
        <f>(373164/(373164+318057))*Serie_Migracion!$B30</f>
        <v>-5074.7034595303094</v>
      </c>
      <c r="CE33" s="34">
        <f>(373164/(373164+318057))*Serie_Migracion!$B30</f>
        <v>-5074.7034595303094</v>
      </c>
      <c r="CF33" s="34">
        <f>(373164/(373164+318057))*Serie_Migracion!$B30</f>
        <v>-5074.7034595303094</v>
      </c>
      <c r="CG33" s="34">
        <f>(373164/(373164+318057))*Serie_Migracion!$B30</f>
        <v>-5074.7034595303094</v>
      </c>
      <c r="CH33" s="34">
        <f>(373164/(373164+318057))*Serie_Migracion!$B30</f>
        <v>-5074.7034595303094</v>
      </c>
      <c r="CI33" s="34">
        <f>(373164/(373164+318057))*Serie_Migracion!$B30</f>
        <v>-5074.7034595303094</v>
      </c>
      <c r="CJ33" s="34">
        <f>(373164/(373164+318057))*Serie_Migracion!$B30</f>
        <v>-5074.7034595303094</v>
      </c>
      <c r="CK33" s="34">
        <f>(373164/(373164+318057))*Serie_Migracion!$B30</f>
        <v>-5074.7034595303094</v>
      </c>
      <c r="CL33" s="34">
        <f>(373164/(373164+318057))*Serie_Migracion!$B30</f>
        <v>-5074.7034595303094</v>
      </c>
      <c r="CM33" s="34">
        <f>(373164/(373164+318057))*Serie_Migracion!$B30</f>
        <v>-5074.7034595303094</v>
      </c>
      <c r="CN33" s="34">
        <f>(373164/(373164+318057))*Serie_Migracion!$B30</f>
        <v>-5074.7034595303094</v>
      </c>
      <c r="CO33" s="34">
        <f>(373164/(373164+318057))*Serie_Migracion!$B30</f>
        <v>-5074.7034595303094</v>
      </c>
      <c r="CP33" s="34">
        <f>(373164/(373164+318057))*Serie_Migracion!$B30</f>
        <v>-5074.7034595303094</v>
      </c>
      <c r="CQ33" s="34">
        <f>(373164/(373164+318057))*Serie_Migracion!$B30</f>
        <v>-5074.7034595303094</v>
      </c>
      <c r="CR33" s="34">
        <f>(373164/(373164+318057))*Serie_Migracion!$B30</f>
        <v>-5074.7034595303094</v>
      </c>
      <c r="CS33" s="34">
        <f>(373164/(373164+318057))*Serie_Migracion!$B30</f>
        <v>-5074.7034595303094</v>
      </c>
      <c r="CT33" s="34">
        <f>(373164/(373164+318057))*Serie_Migracion!$B30</f>
        <v>-5074.7034595303094</v>
      </c>
      <c r="CU33" s="34">
        <f>(373164/(373164+318057))*Serie_Migracion!$B30</f>
        <v>-5074.7034595303094</v>
      </c>
      <c r="CV33" s="34">
        <f>(373164/(373164+318057))*Serie_Migracion!$B30</f>
        <v>-5074.7034595303094</v>
      </c>
      <c r="CW33" s="34">
        <f>(373164/(373164+318057))*Serie_Migracion!$B30</f>
        <v>-5074.7034595303094</v>
      </c>
      <c r="CX33" s="34">
        <f>(373164/(373164+318057))*Serie_Migracion!$B30</f>
        <v>-5074.7034595303094</v>
      </c>
      <c r="CY33" s="34">
        <f>(373164/(373164+318057))*Serie_Migracion!$B30</f>
        <v>-5074.7034595303094</v>
      </c>
      <c r="CZ33" s="34">
        <f>(373164/(373164+318057))*Serie_Migracion!$B30</f>
        <v>-5074.7034595303094</v>
      </c>
      <c r="DA33" s="34">
        <f>(373164/(373164+318057))*Serie_Migracion!$B30</f>
        <v>-5074.7034595303094</v>
      </c>
      <c r="DB33" s="34">
        <f>(373164/(373164+318057))*Serie_Migracion!$B30</f>
        <v>-5074.7034595303094</v>
      </c>
      <c r="DC33" s="34">
        <f>(373164/(373164+318057))*Serie_Migracion!$B30</f>
        <v>-5074.7034595303094</v>
      </c>
      <c r="DD33" s="33">
        <f>(318057/(373164+318057))*Serie_Migracion!$B30</f>
        <v>-4325.2965404696906</v>
      </c>
      <c r="DE33" s="33">
        <f>(318057/(373164+318057))*Serie_Migracion!$B30</f>
        <v>-4325.2965404696906</v>
      </c>
      <c r="DF33" s="33">
        <f>(318057/(373164+318057))*Serie_Migracion!$B30</f>
        <v>-4325.2965404696906</v>
      </c>
      <c r="DG33" s="33">
        <f>(318057/(373164+318057))*Serie_Migracion!$B30</f>
        <v>-4325.2965404696906</v>
      </c>
      <c r="DH33" s="33">
        <f>(318057/(373164+318057))*Serie_Migracion!$B30</f>
        <v>-4325.2965404696906</v>
      </c>
      <c r="DI33" s="33">
        <f>(318057/(373164+318057))*Serie_Migracion!$B30</f>
        <v>-4325.2965404696906</v>
      </c>
      <c r="DJ33" s="33">
        <f>(318057/(373164+318057))*Serie_Migracion!$B30</f>
        <v>-4325.2965404696906</v>
      </c>
      <c r="DK33" s="33">
        <f>(318057/(373164+318057))*Serie_Migracion!$B30</f>
        <v>-4325.2965404696906</v>
      </c>
      <c r="DL33" s="33">
        <f>(318057/(373164+318057))*Serie_Migracion!$B30</f>
        <v>-4325.2965404696906</v>
      </c>
      <c r="DM33" s="33">
        <f>(318057/(373164+318057))*Serie_Migracion!$B30</f>
        <v>-4325.2965404696906</v>
      </c>
      <c r="DN33" s="33">
        <f>(318057/(373164+318057))*Serie_Migracion!$B30</f>
        <v>-4325.2965404696906</v>
      </c>
      <c r="DO33" s="33">
        <f>(318057/(373164+318057))*Serie_Migracion!$B30</f>
        <v>-4325.2965404696906</v>
      </c>
      <c r="DP33" s="33">
        <f>(318057/(373164+318057))*Serie_Migracion!$B30</f>
        <v>-4325.2965404696906</v>
      </c>
      <c r="DQ33" s="33">
        <f>(318057/(373164+318057))*Serie_Migracion!$B30</f>
        <v>-4325.2965404696906</v>
      </c>
      <c r="DR33" s="33">
        <f>(318057/(373164+318057))*Serie_Migracion!$B30</f>
        <v>-4325.2965404696906</v>
      </c>
      <c r="DS33" s="33">
        <f>(318057/(373164+318057))*Serie_Migracion!$B30</f>
        <v>-4325.2965404696906</v>
      </c>
      <c r="DT33" s="33">
        <f>(318057/(373164+318057))*Serie_Migracion!$B30</f>
        <v>-4325.2965404696906</v>
      </c>
      <c r="DU33" s="33">
        <f>(318057/(373164+318057))*Serie_Migracion!$B30</f>
        <v>-4325.2965404696906</v>
      </c>
      <c r="DV33" s="33">
        <f>(318057/(373164+318057))*Serie_Migracion!$B30</f>
        <v>-4325.2965404696906</v>
      </c>
      <c r="DW33" s="33">
        <f>(318057/(373164+318057))*Serie_Migracion!$B30</f>
        <v>-4325.2965404696906</v>
      </c>
      <c r="DX33" s="33">
        <f>(318057/(373164+318057))*Serie_Migracion!$B30</f>
        <v>-4325.2965404696906</v>
      </c>
      <c r="DY33" s="33">
        <f>(318057/(373164+318057))*Serie_Migracion!$B30</f>
        <v>-4325.2965404696906</v>
      </c>
      <c r="DZ33" s="33">
        <f>(318057/(373164+318057))*Serie_Migracion!$B30</f>
        <v>-4325.2965404696906</v>
      </c>
      <c r="EA33" s="33">
        <f>(318057/(373164+318057))*Serie_Migracion!$B30</f>
        <v>-4325.2965404696906</v>
      </c>
      <c r="EB33" s="33">
        <f>(318057/(373164+318057))*Serie_Migracion!$B30</f>
        <v>-4325.2965404696906</v>
      </c>
      <c r="EC33" s="33">
        <f>(318057/(373164+318057))*Serie_Migracion!$B30</f>
        <v>-4325.2965404696906</v>
      </c>
      <c r="ED33" s="33">
        <f>(318057/(373164+318057))*Serie_Migracion!$B30</f>
        <v>-4325.2965404696906</v>
      </c>
      <c r="EE33" s="33">
        <f>(318057/(373164+318057))*Serie_Migracion!$B30</f>
        <v>-4325.2965404696906</v>
      </c>
      <c r="EF33" s="33">
        <f>(318057/(373164+318057))*Serie_Migracion!$B30</f>
        <v>-4325.2965404696906</v>
      </c>
      <c r="EG33" s="33">
        <f>(318057/(373164+318057))*Serie_Migracion!$B30</f>
        <v>-4325.2965404696906</v>
      </c>
      <c r="EH33" s="33">
        <f>(318057/(373164+318057))*Serie_Migracion!$B30</f>
        <v>-4325.2965404696906</v>
      </c>
      <c r="EI33" s="33">
        <f>(318057/(373164+318057))*Serie_Migracion!$B30</f>
        <v>-4325.2965404696906</v>
      </c>
      <c r="EJ33" s="33">
        <f>(318057/(373164+318057))*Serie_Migracion!$B30</f>
        <v>-4325.2965404696906</v>
      </c>
      <c r="EK33" s="33">
        <f>(318057/(373164+318057))*Serie_Migracion!$B30</f>
        <v>-4325.2965404696906</v>
      </c>
      <c r="EL33" s="33">
        <f>(318057/(373164+318057))*Serie_Migracion!$B30</f>
        <v>-4325.2965404696906</v>
      </c>
      <c r="EM33" s="33">
        <f>(318057/(373164+318057))*Serie_Migracion!$B30</f>
        <v>-4325.2965404696906</v>
      </c>
      <c r="EN33" s="33">
        <f>(318057/(373164+318057))*Serie_Migracion!$B30</f>
        <v>-4325.2965404696906</v>
      </c>
      <c r="EO33" s="33">
        <f>(318057/(373164+318057))*Serie_Migracion!$B30</f>
        <v>-4325.2965404696906</v>
      </c>
      <c r="EP33" s="33">
        <f>(318057/(373164+318057))*Serie_Migracion!$B30</f>
        <v>-4325.2965404696906</v>
      </c>
      <c r="EQ33" s="33">
        <f>(318057/(373164+318057))*Serie_Migracion!$B30</f>
        <v>-4325.2965404696906</v>
      </c>
      <c r="ER33" s="33">
        <f>(318057/(373164+318057))*Serie_Migracion!$B30</f>
        <v>-4325.2965404696906</v>
      </c>
      <c r="ES33" s="33">
        <f>(318057/(373164+318057))*Serie_Migracion!$B30</f>
        <v>-4325.2965404696906</v>
      </c>
      <c r="ET33" s="33">
        <f>(318057/(373164+318057))*Serie_Migracion!$B30</f>
        <v>-4325.2965404696906</v>
      </c>
      <c r="EU33" s="33">
        <f>(318057/(373164+318057))*Serie_Migracion!$B30</f>
        <v>-4325.2965404696906</v>
      </c>
      <c r="EV33" s="33">
        <f>(318057/(373164+318057))*Serie_Migracion!$B30</f>
        <v>-4325.2965404696906</v>
      </c>
      <c r="EW33" s="33">
        <f>(318057/(373164+318057))*Serie_Migracion!$B30</f>
        <v>-4325.2965404696906</v>
      </c>
      <c r="EX33" s="33">
        <f>(318057/(373164+318057))*Serie_Migracion!$B30</f>
        <v>-4325.2965404696906</v>
      </c>
      <c r="EY33" s="33">
        <f>(318057/(373164+318057))*Serie_Migracion!$B30</f>
        <v>-4325.2965404696906</v>
      </c>
      <c r="EZ33" s="33">
        <f>(318057/(373164+318057))*Serie_Migracion!$B30</f>
        <v>-4325.2965404696906</v>
      </c>
      <c r="FA33" s="33">
        <f>(318057/(373164+318057))*Serie_Migracion!$B30</f>
        <v>-4325.2965404696906</v>
      </c>
      <c r="FB33" s="33">
        <f>(318057/(373164+318057))*Serie_Migracion!$B30</f>
        <v>-4325.2965404696906</v>
      </c>
      <c r="FC33" s="33">
        <f>(318057/(373164+318057))*Serie_Migracion!$B30</f>
        <v>-4325.2965404696906</v>
      </c>
      <c r="FD33" s="33">
        <f>(318057/(373164+318057))*Serie_Migracion!$B30</f>
        <v>-4325.2965404696906</v>
      </c>
      <c r="FE33" s="33">
        <f>(318057/(373164+318057))*Serie_Migracion!$B30</f>
        <v>-4325.2965404696906</v>
      </c>
      <c r="FF33" s="33">
        <f>(318057/(373164+318057))*Serie_Migracion!$B30</f>
        <v>-4325.2965404696906</v>
      </c>
      <c r="FG33" s="33">
        <f>(318057/(373164+318057))*Serie_Migracion!$B30</f>
        <v>-4325.2965404696906</v>
      </c>
      <c r="FH33" s="33">
        <f>(318057/(373164+318057))*Serie_Migracion!$B30</f>
        <v>-4325.2965404696906</v>
      </c>
      <c r="FI33" s="33">
        <f>(318057/(373164+318057))*Serie_Migracion!$B30</f>
        <v>-4325.2965404696906</v>
      </c>
      <c r="FJ33" s="33">
        <f>(318057/(373164+318057))*Serie_Migracion!$B30</f>
        <v>-4325.2965404696906</v>
      </c>
      <c r="FK33" s="33">
        <f>(318057/(373164+318057))*Serie_Migracion!$B30</f>
        <v>-4325.2965404696906</v>
      </c>
      <c r="FL33" s="33">
        <f>(318057/(373164+318057))*Serie_Migracion!$B30</f>
        <v>-4325.2965404696906</v>
      </c>
      <c r="FM33" s="33">
        <f>(318057/(373164+318057))*Serie_Migracion!$B30</f>
        <v>-4325.2965404696906</v>
      </c>
      <c r="FN33" s="33">
        <f>(318057/(373164+318057))*Serie_Migracion!$B30</f>
        <v>-4325.2965404696906</v>
      </c>
      <c r="FO33" s="33">
        <f>(318057/(373164+318057))*Serie_Migracion!$B30</f>
        <v>-4325.2965404696906</v>
      </c>
      <c r="FP33" s="33">
        <f>(318057/(373164+318057))*Serie_Migracion!$B30</f>
        <v>-4325.2965404696906</v>
      </c>
      <c r="FQ33" s="33">
        <f>(318057/(373164+318057))*Serie_Migracion!$B30</f>
        <v>-4325.2965404696906</v>
      </c>
      <c r="FR33" s="33">
        <f>(318057/(373164+318057))*Serie_Migracion!$B30</f>
        <v>-4325.2965404696906</v>
      </c>
      <c r="FS33" s="33">
        <f>(318057/(373164+318057))*Serie_Migracion!$B30</f>
        <v>-4325.2965404696906</v>
      </c>
      <c r="FT33" s="33">
        <f>(318057/(373164+318057))*Serie_Migracion!$B30</f>
        <v>-4325.2965404696906</v>
      </c>
      <c r="FU33" s="33">
        <f>(318057/(373164+318057))*Serie_Migracion!$B30</f>
        <v>-4325.2965404696906</v>
      </c>
      <c r="FV33" s="33">
        <f>(318057/(373164+318057))*Serie_Migracion!$B30</f>
        <v>-4325.2965404696906</v>
      </c>
      <c r="FW33" s="33">
        <f>(318057/(373164+318057))*Serie_Migracion!$B30</f>
        <v>-4325.2965404696906</v>
      </c>
      <c r="FX33" s="33">
        <f>(318057/(373164+318057))*Serie_Migracion!$B30</f>
        <v>-4325.2965404696906</v>
      </c>
      <c r="FY33" s="33">
        <f>(318057/(373164+318057))*Serie_Migracion!$B30</f>
        <v>-4325.2965404696906</v>
      </c>
      <c r="FZ33" s="33">
        <f>(318057/(373164+318057))*Serie_Migracion!$B30</f>
        <v>-4325.2965404696906</v>
      </c>
      <c r="GA33" s="33">
        <f>(318057/(373164+318057))*Serie_Migracion!$B30</f>
        <v>-4325.2965404696906</v>
      </c>
      <c r="GB33" s="33">
        <f>(318057/(373164+318057))*Serie_Migracion!$B30</f>
        <v>-4325.2965404696906</v>
      </c>
      <c r="GC33" s="33">
        <f>(318057/(373164+318057))*Serie_Migracion!$B30</f>
        <v>-4325.2965404696906</v>
      </c>
      <c r="GD33" s="33">
        <f>(318057/(373164+318057))*Serie_Migracion!$B30</f>
        <v>-4325.2965404696906</v>
      </c>
      <c r="GE33" s="33">
        <f>(318057/(373164+318057))*Serie_Migracion!$B30</f>
        <v>-4325.2965404696906</v>
      </c>
      <c r="GF33" s="33">
        <f>(318057/(373164+318057))*Serie_Migracion!$B30</f>
        <v>-4325.2965404696906</v>
      </c>
      <c r="GG33" s="33">
        <f>(318057/(373164+318057))*Serie_Migracion!$B30</f>
        <v>-4325.2965404696906</v>
      </c>
      <c r="GH33" s="33">
        <f>(318057/(373164+318057))*Serie_Migracion!$B30</f>
        <v>-4325.2965404696906</v>
      </c>
      <c r="GI33" s="33">
        <f>(318057/(373164+318057))*Serie_Migracion!$B30</f>
        <v>-4325.2965404696906</v>
      </c>
      <c r="GJ33" s="33">
        <f>(318057/(373164+318057))*Serie_Migracion!$B30</f>
        <v>-4325.2965404696906</v>
      </c>
      <c r="GK33" s="33">
        <f>(318057/(373164+318057))*Serie_Migracion!$B30</f>
        <v>-4325.2965404696906</v>
      </c>
      <c r="GL33" s="33">
        <f>(318057/(373164+318057))*Serie_Migracion!$B30</f>
        <v>-4325.2965404696906</v>
      </c>
      <c r="GM33" s="33">
        <f>(318057/(373164+318057))*Serie_Migracion!$B30</f>
        <v>-4325.2965404696906</v>
      </c>
      <c r="GN33" s="33">
        <f>(318057/(373164+318057))*Serie_Migracion!$B30</f>
        <v>-4325.2965404696906</v>
      </c>
      <c r="GO33" s="33">
        <f>(318057/(373164+318057))*Serie_Migracion!$B30</f>
        <v>-4325.2965404696906</v>
      </c>
      <c r="GP33" s="33">
        <f>(318057/(373164+318057))*Serie_Migracion!$B30</f>
        <v>-4325.2965404696906</v>
      </c>
      <c r="GQ33" s="33">
        <f>(318057/(373164+318057))*Serie_Migracion!$B30</f>
        <v>-4325.2965404696906</v>
      </c>
      <c r="GR33" s="33">
        <f>(318057/(373164+318057))*Serie_Migracion!$B30</f>
        <v>-4325.2965404696906</v>
      </c>
      <c r="GS33" s="33">
        <f>(318057/(373164+318057))*Serie_Migracion!$B30</f>
        <v>-4325.2965404696906</v>
      </c>
      <c r="GT33" s="33">
        <f>(318057/(373164+318057))*Serie_Migracion!$B30</f>
        <v>-4325.2965404696906</v>
      </c>
      <c r="GU33" s="33">
        <f>(318057/(373164+318057))*Serie_Migracion!$B30</f>
        <v>-4325.2965404696906</v>
      </c>
      <c r="GV33" s="33">
        <f>(318057/(373164+318057))*Serie_Migracion!$B30</f>
        <v>-4325.2965404696906</v>
      </c>
      <c r="GW33" s="33">
        <f>(318057/(373164+318057))*Serie_Migracion!$B30</f>
        <v>-4325.2965404696906</v>
      </c>
      <c r="GX33" s="33">
        <f>(318057/(373164+318057))*Serie_Migracion!$B30</f>
        <v>-4325.2965404696906</v>
      </c>
      <c r="GY33" s="33">
        <f>(318057/(373164+318057))*Serie_Migracion!$B30</f>
        <v>-4325.2965404696906</v>
      </c>
      <c r="GZ33" s="33">
        <f>(318057/(373164+318057))*Serie_Migracion!$B30</f>
        <v>-4325.2965404696906</v>
      </c>
      <c r="HA33" s="33"/>
      <c r="HB33" s="34"/>
      <c r="HC33" s="34"/>
      <c r="HD33" s="34"/>
      <c r="HE33" s="34"/>
      <c r="HF33" s="34"/>
      <c r="HG33" s="34"/>
      <c r="HH33" s="34"/>
      <c r="HI33" s="34"/>
      <c r="HJ33" s="34"/>
      <c r="HK33" s="34"/>
      <c r="HL33" s="34"/>
      <c r="HM33" s="34"/>
      <c r="HN33" s="34"/>
      <c r="HO33" s="34"/>
      <c r="HP33" s="34"/>
      <c r="HQ33" s="34"/>
      <c r="HR33" s="34"/>
      <c r="HS33" s="34"/>
      <c r="HT33" s="34"/>
      <c r="HU33" s="34"/>
      <c r="HV33" s="34"/>
      <c r="HW33" s="34"/>
      <c r="HX33" s="34"/>
      <c r="HY33" s="34"/>
      <c r="HZ33" s="34"/>
      <c r="IA33" s="34"/>
      <c r="IB33" s="34"/>
      <c r="IC33" s="34"/>
      <c r="ID33" s="34"/>
      <c r="IE33" s="34"/>
      <c r="IF33" s="34"/>
      <c r="IG33" s="34"/>
      <c r="IH33" s="34"/>
      <c r="II33" s="34"/>
      <c r="IJ33" s="34"/>
      <c r="IK33" s="34"/>
      <c r="IL33" s="34"/>
      <c r="IM33" s="34"/>
      <c r="IN33" s="34"/>
      <c r="IO33" s="34"/>
      <c r="IP33" s="34"/>
      <c r="IQ33" s="34"/>
      <c r="IR33" s="34"/>
      <c r="IS33" s="34"/>
      <c r="IT33" s="34"/>
      <c r="IU33" s="34"/>
      <c r="IV33" s="34"/>
      <c r="IW33" s="34"/>
      <c r="IX33" s="34"/>
      <c r="IY33" s="34"/>
      <c r="IZ33" s="34"/>
      <c r="JA33" s="34"/>
      <c r="JB33" s="34"/>
      <c r="JC33" s="34"/>
      <c r="JD33" s="34"/>
      <c r="JE33" s="34"/>
      <c r="JF33" s="34"/>
      <c r="JG33" s="34"/>
      <c r="JH33" s="34"/>
      <c r="JI33" s="34"/>
      <c r="JJ33" s="34"/>
      <c r="JK33" s="34"/>
      <c r="JL33" s="34"/>
      <c r="JM33" s="34"/>
      <c r="JN33" s="34"/>
      <c r="JO33" s="34"/>
      <c r="JP33" s="34"/>
      <c r="JQ33" s="34"/>
      <c r="JR33" s="34"/>
      <c r="JS33" s="34"/>
      <c r="JT33" s="34"/>
      <c r="JU33" s="34"/>
      <c r="JV33" s="34"/>
      <c r="JW33" s="34"/>
      <c r="JX33" s="34"/>
      <c r="JY33" s="34"/>
      <c r="JZ33" s="34"/>
      <c r="KA33" s="34"/>
      <c r="KB33" s="34"/>
      <c r="KC33" s="34"/>
      <c r="KD33" s="34"/>
      <c r="KE33" s="34"/>
      <c r="KF33" s="34"/>
      <c r="KG33" s="34"/>
      <c r="KH33" s="34"/>
      <c r="KI33" s="34"/>
      <c r="KJ33" s="34"/>
      <c r="KK33" s="34"/>
      <c r="KL33" s="34"/>
      <c r="KM33" s="34"/>
      <c r="KN33" s="34"/>
      <c r="KO33" s="34"/>
      <c r="KP33" s="34"/>
      <c r="KQ33" s="34"/>
      <c r="KR33" s="34"/>
      <c r="KS33" s="34"/>
      <c r="KT33" s="34"/>
      <c r="KU33" s="34"/>
      <c r="KV33" s="34"/>
      <c r="KW33" s="35"/>
    </row>
    <row r="34" spans="1:309" s="16" customFormat="1" ht="13.2">
      <c r="A34" s="20" t="s">
        <v>307</v>
      </c>
      <c r="B34" s="32">
        <v>2047</v>
      </c>
      <c r="C34" s="20" t="s">
        <v>3</v>
      </c>
      <c r="D34" s="36"/>
      <c r="E34" s="37"/>
      <c r="F34" s="38"/>
      <c r="G34" s="36"/>
      <c r="H34" s="34">
        <f>(373164/(373164+318057))*Serie_Migracion!$B31</f>
        <v>-4858.7586314651899</v>
      </c>
      <c r="I34" s="34">
        <f>(373164/(373164+318057))*Serie_Migracion!$B31</f>
        <v>-4858.7586314651899</v>
      </c>
      <c r="J34" s="34">
        <f>(373164/(373164+318057))*Serie_Migracion!$B31</f>
        <v>-4858.7586314651899</v>
      </c>
      <c r="K34" s="34">
        <f>(373164/(373164+318057))*Serie_Migracion!$B31</f>
        <v>-4858.7586314651899</v>
      </c>
      <c r="L34" s="34">
        <f>(373164/(373164+318057))*Serie_Migracion!$B31</f>
        <v>-4858.7586314651899</v>
      </c>
      <c r="M34" s="34">
        <f>(373164/(373164+318057))*Serie_Migracion!$B31</f>
        <v>-4858.7586314651899</v>
      </c>
      <c r="N34" s="34">
        <f>(373164/(373164+318057))*Serie_Migracion!$B31</f>
        <v>-4858.7586314651899</v>
      </c>
      <c r="O34" s="34">
        <f>(373164/(373164+318057))*Serie_Migracion!$B31</f>
        <v>-4858.7586314651899</v>
      </c>
      <c r="P34" s="34">
        <f>(373164/(373164+318057))*Serie_Migracion!$B31</f>
        <v>-4858.7586314651899</v>
      </c>
      <c r="Q34" s="34">
        <f>(373164/(373164+318057))*Serie_Migracion!$B31</f>
        <v>-4858.7586314651899</v>
      </c>
      <c r="R34" s="34">
        <f>(373164/(373164+318057))*Serie_Migracion!$B31</f>
        <v>-4858.7586314651899</v>
      </c>
      <c r="S34" s="34">
        <f>(373164/(373164+318057))*Serie_Migracion!$B31</f>
        <v>-4858.7586314651899</v>
      </c>
      <c r="T34" s="34">
        <f>(373164/(373164+318057))*Serie_Migracion!$B31</f>
        <v>-4858.7586314651899</v>
      </c>
      <c r="U34" s="34">
        <f>(373164/(373164+318057))*Serie_Migracion!$B31</f>
        <v>-4858.7586314651899</v>
      </c>
      <c r="V34" s="34">
        <f>(373164/(373164+318057))*Serie_Migracion!$B31</f>
        <v>-4858.7586314651899</v>
      </c>
      <c r="W34" s="34">
        <f>(373164/(373164+318057))*Serie_Migracion!$B31</f>
        <v>-4858.7586314651899</v>
      </c>
      <c r="X34" s="34">
        <f>(373164/(373164+318057))*Serie_Migracion!$B31</f>
        <v>-4858.7586314651899</v>
      </c>
      <c r="Y34" s="34">
        <f>(373164/(373164+318057))*Serie_Migracion!$B31</f>
        <v>-4858.7586314651899</v>
      </c>
      <c r="Z34" s="34">
        <f>(373164/(373164+318057))*Serie_Migracion!$B31</f>
        <v>-4858.7586314651899</v>
      </c>
      <c r="AA34" s="34">
        <f>(373164/(373164+318057))*Serie_Migracion!$B31</f>
        <v>-4858.7586314651899</v>
      </c>
      <c r="AB34" s="34">
        <f>(373164/(373164+318057))*Serie_Migracion!$B31</f>
        <v>-4858.7586314651899</v>
      </c>
      <c r="AC34" s="34">
        <f>(373164/(373164+318057))*Serie_Migracion!$B31</f>
        <v>-4858.7586314651899</v>
      </c>
      <c r="AD34" s="34">
        <f>(373164/(373164+318057))*Serie_Migracion!$B31</f>
        <v>-4858.7586314651899</v>
      </c>
      <c r="AE34" s="34">
        <f>(373164/(373164+318057))*Serie_Migracion!$B31</f>
        <v>-4858.7586314651899</v>
      </c>
      <c r="AF34" s="34">
        <f>(373164/(373164+318057))*Serie_Migracion!$B31</f>
        <v>-4858.7586314651899</v>
      </c>
      <c r="AG34" s="34">
        <f>(373164/(373164+318057))*Serie_Migracion!$B31</f>
        <v>-4858.7586314651899</v>
      </c>
      <c r="AH34" s="34">
        <f>(373164/(373164+318057))*Serie_Migracion!$B31</f>
        <v>-4858.7586314651899</v>
      </c>
      <c r="AI34" s="34">
        <f>(373164/(373164+318057))*Serie_Migracion!$B31</f>
        <v>-4858.7586314651899</v>
      </c>
      <c r="AJ34" s="34">
        <f>(373164/(373164+318057))*Serie_Migracion!$B31</f>
        <v>-4858.7586314651899</v>
      </c>
      <c r="AK34" s="34">
        <f>(373164/(373164+318057))*Serie_Migracion!$B31</f>
        <v>-4858.7586314651899</v>
      </c>
      <c r="AL34" s="34">
        <f>(373164/(373164+318057))*Serie_Migracion!$B31</f>
        <v>-4858.7586314651899</v>
      </c>
      <c r="AM34" s="34">
        <f>(373164/(373164+318057))*Serie_Migracion!$B31</f>
        <v>-4858.7586314651899</v>
      </c>
      <c r="AN34" s="34">
        <f>(373164/(373164+318057))*Serie_Migracion!$B31</f>
        <v>-4858.7586314651899</v>
      </c>
      <c r="AO34" s="34">
        <f>(373164/(373164+318057))*Serie_Migracion!$B31</f>
        <v>-4858.7586314651899</v>
      </c>
      <c r="AP34" s="34">
        <f>(373164/(373164+318057))*Serie_Migracion!$B31</f>
        <v>-4858.7586314651899</v>
      </c>
      <c r="AQ34" s="34">
        <f>(373164/(373164+318057))*Serie_Migracion!$B31</f>
        <v>-4858.7586314651899</v>
      </c>
      <c r="AR34" s="34">
        <f>(373164/(373164+318057))*Serie_Migracion!$B31</f>
        <v>-4858.7586314651899</v>
      </c>
      <c r="AS34" s="34">
        <f>(373164/(373164+318057))*Serie_Migracion!$B31</f>
        <v>-4858.7586314651899</v>
      </c>
      <c r="AT34" s="34">
        <f>(373164/(373164+318057))*Serie_Migracion!$B31</f>
        <v>-4858.7586314651899</v>
      </c>
      <c r="AU34" s="34">
        <f>(373164/(373164+318057))*Serie_Migracion!$B31</f>
        <v>-4858.7586314651899</v>
      </c>
      <c r="AV34" s="34">
        <f>(373164/(373164+318057))*Serie_Migracion!$B31</f>
        <v>-4858.7586314651899</v>
      </c>
      <c r="AW34" s="34">
        <f>(373164/(373164+318057))*Serie_Migracion!$B31</f>
        <v>-4858.7586314651899</v>
      </c>
      <c r="AX34" s="34">
        <f>(373164/(373164+318057))*Serie_Migracion!$B31</f>
        <v>-4858.7586314651899</v>
      </c>
      <c r="AY34" s="34">
        <f>(373164/(373164+318057))*Serie_Migracion!$B31</f>
        <v>-4858.7586314651899</v>
      </c>
      <c r="AZ34" s="34">
        <f>(373164/(373164+318057))*Serie_Migracion!$B31</f>
        <v>-4858.7586314651899</v>
      </c>
      <c r="BA34" s="34">
        <f>(373164/(373164+318057))*Serie_Migracion!$B31</f>
        <v>-4858.7586314651899</v>
      </c>
      <c r="BB34" s="34">
        <f>(373164/(373164+318057))*Serie_Migracion!$B31</f>
        <v>-4858.7586314651899</v>
      </c>
      <c r="BC34" s="34">
        <f>(373164/(373164+318057))*Serie_Migracion!$B31</f>
        <v>-4858.7586314651899</v>
      </c>
      <c r="BD34" s="34">
        <f>(373164/(373164+318057))*Serie_Migracion!$B31</f>
        <v>-4858.7586314651899</v>
      </c>
      <c r="BE34" s="34">
        <f>(373164/(373164+318057))*Serie_Migracion!$B31</f>
        <v>-4858.7586314651899</v>
      </c>
      <c r="BF34" s="34">
        <f>(373164/(373164+318057))*Serie_Migracion!$B31</f>
        <v>-4858.7586314651899</v>
      </c>
      <c r="BG34" s="34">
        <f>(373164/(373164+318057))*Serie_Migracion!$B31</f>
        <v>-4858.7586314651899</v>
      </c>
      <c r="BH34" s="34">
        <f>(373164/(373164+318057))*Serie_Migracion!$B31</f>
        <v>-4858.7586314651899</v>
      </c>
      <c r="BI34" s="34">
        <f>(373164/(373164+318057))*Serie_Migracion!$B31</f>
        <v>-4858.7586314651899</v>
      </c>
      <c r="BJ34" s="34">
        <f>(373164/(373164+318057))*Serie_Migracion!$B31</f>
        <v>-4858.7586314651899</v>
      </c>
      <c r="BK34" s="34">
        <f>(373164/(373164+318057))*Serie_Migracion!$B31</f>
        <v>-4858.7586314651899</v>
      </c>
      <c r="BL34" s="34">
        <f>(373164/(373164+318057))*Serie_Migracion!$B31</f>
        <v>-4858.7586314651899</v>
      </c>
      <c r="BM34" s="34">
        <f>(373164/(373164+318057))*Serie_Migracion!$B31</f>
        <v>-4858.7586314651899</v>
      </c>
      <c r="BN34" s="34">
        <f>(373164/(373164+318057))*Serie_Migracion!$B31</f>
        <v>-4858.7586314651899</v>
      </c>
      <c r="BO34" s="34">
        <f>(373164/(373164+318057))*Serie_Migracion!$B31</f>
        <v>-4858.7586314651899</v>
      </c>
      <c r="BP34" s="34">
        <f>(373164/(373164+318057))*Serie_Migracion!$B31</f>
        <v>-4858.7586314651899</v>
      </c>
      <c r="BQ34" s="34">
        <f>(373164/(373164+318057))*Serie_Migracion!$B31</f>
        <v>-4858.7586314651899</v>
      </c>
      <c r="BR34" s="34">
        <f>(373164/(373164+318057))*Serie_Migracion!$B31</f>
        <v>-4858.7586314651899</v>
      </c>
      <c r="BS34" s="34">
        <f>(373164/(373164+318057))*Serie_Migracion!$B31</f>
        <v>-4858.7586314651899</v>
      </c>
      <c r="BT34" s="34">
        <f>(373164/(373164+318057))*Serie_Migracion!$B31</f>
        <v>-4858.7586314651899</v>
      </c>
      <c r="BU34" s="34">
        <f>(373164/(373164+318057))*Serie_Migracion!$B31</f>
        <v>-4858.7586314651899</v>
      </c>
      <c r="BV34" s="34">
        <f>(373164/(373164+318057))*Serie_Migracion!$B31</f>
        <v>-4858.7586314651899</v>
      </c>
      <c r="BW34" s="34">
        <f>(373164/(373164+318057))*Serie_Migracion!$B31</f>
        <v>-4858.7586314651899</v>
      </c>
      <c r="BX34" s="34">
        <f>(373164/(373164+318057))*Serie_Migracion!$B31</f>
        <v>-4858.7586314651899</v>
      </c>
      <c r="BY34" s="34">
        <f>(373164/(373164+318057))*Serie_Migracion!$B31</f>
        <v>-4858.7586314651899</v>
      </c>
      <c r="BZ34" s="34">
        <f>(373164/(373164+318057))*Serie_Migracion!$B31</f>
        <v>-4858.7586314651899</v>
      </c>
      <c r="CA34" s="34">
        <f>(373164/(373164+318057))*Serie_Migracion!$B31</f>
        <v>-4858.7586314651899</v>
      </c>
      <c r="CB34" s="34">
        <f>(373164/(373164+318057))*Serie_Migracion!$B31</f>
        <v>-4858.7586314651899</v>
      </c>
      <c r="CC34" s="34">
        <f>(373164/(373164+318057))*Serie_Migracion!$B31</f>
        <v>-4858.7586314651899</v>
      </c>
      <c r="CD34" s="34">
        <f>(373164/(373164+318057))*Serie_Migracion!$B31</f>
        <v>-4858.7586314651899</v>
      </c>
      <c r="CE34" s="34">
        <f>(373164/(373164+318057))*Serie_Migracion!$B31</f>
        <v>-4858.7586314651899</v>
      </c>
      <c r="CF34" s="34">
        <f>(373164/(373164+318057))*Serie_Migracion!$B31</f>
        <v>-4858.7586314651899</v>
      </c>
      <c r="CG34" s="34">
        <f>(373164/(373164+318057))*Serie_Migracion!$B31</f>
        <v>-4858.7586314651899</v>
      </c>
      <c r="CH34" s="34">
        <f>(373164/(373164+318057))*Serie_Migracion!$B31</f>
        <v>-4858.7586314651899</v>
      </c>
      <c r="CI34" s="34">
        <f>(373164/(373164+318057))*Serie_Migracion!$B31</f>
        <v>-4858.7586314651899</v>
      </c>
      <c r="CJ34" s="34">
        <f>(373164/(373164+318057))*Serie_Migracion!$B31</f>
        <v>-4858.7586314651899</v>
      </c>
      <c r="CK34" s="34">
        <f>(373164/(373164+318057))*Serie_Migracion!$B31</f>
        <v>-4858.7586314651899</v>
      </c>
      <c r="CL34" s="34">
        <f>(373164/(373164+318057))*Serie_Migracion!$B31</f>
        <v>-4858.7586314651899</v>
      </c>
      <c r="CM34" s="34">
        <f>(373164/(373164+318057))*Serie_Migracion!$B31</f>
        <v>-4858.7586314651899</v>
      </c>
      <c r="CN34" s="34">
        <f>(373164/(373164+318057))*Serie_Migracion!$B31</f>
        <v>-4858.7586314651899</v>
      </c>
      <c r="CO34" s="34">
        <f>(373164/(373164+318057))*Serie_Migracion!$B31</f>
        <v>-4858.7586314651899</v>
      </c>
      <c r="CP34" s="34">
        <f>(373164/(373164+318057))*Serie_Migracion!$B31</f>
        <v>-4858.7586314651899</v>
      </c>
      <c r="CQ34" s="34">
        <f>(373164/(373164+318057))*Serie_Migracion!$B31</f>
        <v>-4858.7586314651899</v>
      </c>
      <c r="CR34" s="34">
        <f>(373164/(373164+318057))*Serie_Migracion!$B31</f>
        <v>-4858.7586314651899</v>
      </c>
      <c r="CS34" s="34">
        <f>(373164/(373164+318057))*Serie_Migracion!$B31</f>
        <v>-4858.7586314651899</v>
      </c>
      <c r="CT34" s="34">
        <f>(373164/(373164+318057))*Serie_Migracion!$B31</f>
        <v>-4858.7586314651899</v>
      </c>
      <c r="CU34" s="34">
        <f>(373164/(373164+318057))*Serie_Migracion!$B31</f>
        <v>-4858.7586314651899</v>
      </c>
      <c r="CV34" s="34">
        <f>(373164/(373164+318057))*Serie_Migracion!$B31</f>
        <v>-4858.7586314651899</v>
      </c>
      <c r="CW34" s="34">
        <f>(373164/(373164+318057))*Serie_Migracion!$B31</f>
        <v>-4858.7586314651899</v>
      </c>
      <c r="CX34" s="34">
        <f>(373164/(373164+318057))*Serie_Migracion!$B31</f>
        <v>-4858.7586314651899</v>
      </c>
      <c r="CY34" s="34">
        <f>(373164/(373164+318057))*Serie_Migracion!$B31</f>
        <v>-4858.7586314651899</v>
      </c>
      <c r="CZ34" s="34">
        <f>(373164/(373164+318057))*Serie_Migracion!$B31</f>
        <v>-4858.7586314651899</v>
      </c>
      <c r="DA34" s="34">
        <f>(373164/(373164+318057))*Serie_Migracion!$B31</f>
        <v>-4858.7586314651899</v>
      </c>
      <c r="DB34" s="34">
        <f>(373164/(373164+318057))*Serie_Migracion!$B31</f>
        <v>-4858.7586314651899</v>
      </c>
      <c r="DC34" s="34">
        <f>(373164/(373164+318057))*Serie_Migracion!$B31</f>
        <v>-4858.7586314651899</v>
      </c>
      <c r="DD34" s="33">
        <f>(318057/(373164+318057))*Serie_Migracion!$B31</f>
        <v>-4141.2413685348101</v>
      </c>
      <c r="DE34" s="33">
        <f>(318057/(373164+318057))*Serie_Migracion!$B31</f>
        <v>-4141.2413685348101</v>
      </c>
      <c r="DF34" s="33">
        <f>(318057/(373164+318057))*Serie_Migracion!$B31</f>
        <v>-4141.2413685348101</v>
      </c>
      <c r="DG34" s="33">
        <f>(318057/(373164+318057))*Serie_Migracion!$B31</f>
        <v>-4141.2413685348101</v>
      </c>
      <c r="DH34" s="33">
        <f>(318057/(373164+318057))*Serie_Migracion!$B31</f>
        <v>-4141.2413685348101</v>
      </c>
      <c r="DI34" s="33">
        <f>(318057/(373164+318057))*Serie_Migracion!$B31</f>
        <v>-4141.2413685348101</v>
      </c>
      <c r="DJ34" s="33">
        <f>(318057/(373164+318057))*Serie_Migracion!$B31</f>
        <v>-4141.2413685348101</v>
      </c>
      <c r="DK34" s="33">
        <f>(318057/(373164+318057))*Serie_Migracion!$B31</f>
        <v>-4141.2413685348101</v>
      </c>
      <c r="DL34" s="33">
        <f>(318057/(373164+318057))*Serie_Migracion!$B31</f>
        <v>-4141.2413685348101</v>
      </c>
      <c r="DM34" s="33">
        <f>(318057/(373164+318057))*Serie_Migracion!$B31</f>
        <v>-4141.2413685348101</v>
      </c>
      <c r="DN34" s="33">
        <f>(318057/(373164+318057))*Serie_Migracion!$B31</f>
        <v>-4141.2413685348101</v>
      </c>
      <c r="DO34" s="33">
        <f>(318057/(373164+318057))*Serie_Migracion!$B31</f>
        <v>-4141.2413685348101</v>
      </c>
      <c r="DP34" s="33">
        <f>(318057/(373164+318057))*Serie_Migracion!$B31</f>
        <v>-4141.2413685348101</v>
      </c>
      <c r="DQ34" s="33">
        <f>(318057/(373164+318057))*Serie_Migracion!$B31</f>
        <v>-4141.2413685348101</v>
      </c>
      <c r="DR34" s="33">
        <f>(318057/(373164+318057))*Serie_Migracion!$B31</f>
        <v>-4141.2413685348101</v>
      </c>
      <c r="DS34" s="33">
        <f>(318057/(373164+318057))*Serie_Migracion!$B31</f>
        <v>-4141.2413685348101</v>
      </c>
      <c r="DT34" s="33">
        <f>(318057/(373164+318057))*Serie_Migracion!$B31</f>
        <v>-4141.2413685348101</v>
      </c>
      <c r="DU34" s="33">
        <f>(318057/(373164+318057))*Serie_Migracion!$B31</f>
        <v>-4141.2413685348101</v>
      </c>
      <c r="DV34" s="33">
        <f>(318057/(373164+318057))*Serie_Migracion!$B31</f>
        <v>-4141.2413685348101</v>
      </c>
      <c r="DW34" s="33">
        <f>(318057/(373164+318057))*Serie_Migracion!$B31</f>
        <v>-4141.2413685348101</v>
      </c>
      <c r="DX34" s="33">
        <f>(318057/(373164+318057))*Serie_Migracion!$B31</f>
        <v>-4141.2413685348101</v>
      </c>
      <c r="DY34" s="33">
        <f>(318057/(373164+318057))*Serie_Migracion!$B31</f>
        <v>-4141.2413685348101</v>
      </c>
      <c r="DZ34" s="33">
        <f>(318057/(373164+318057))*Serie_Migracion!$B31</f>
        <v>-4141.2413685348101</v>
      </c>
      <c r="EA34" s="33">
        <f>(318057/(373164+318057))*Serie_Migracion!$B31</f>
        <v>-4141.2413685348101</v>
      </c>
      <c r="EB34" s="33">
        <f>(318057/(373164+318057))*Serie_Migracion!$B31</f>
        <v>-4141.2413685348101</v>
      </c>
      <c r="EC34" s="33">
        <f>(318057/(373164+318057))*Serie_Migracion!$B31</f>
        <v>-4141.2413685348101</v>
      </c>
      <c r="ED34" s="33">
        <f>(318057/(373164+318057))*Serie_Migracion!$B31</f>
        <v>-4141.2413685348101</v>
      </c>
      <c r="EE34" s="33">
        <f>(318057/(373164+318057))*Serie_Migracion!$B31</f>
        <v>-4141.2413685348101</v>
      </c>
      <c r="EF34" s="33">
        <f>(318057/(373164+318057))*Serie_Migracion!$B31</f>
        <v>-4141.2413685348101</v>
      </c>
      <c r="EG34" s="33">
        <f>(318057/(373164+318057))*Serie_Migracion!$B31</f>
        <v>-4141.2413685348101</v>
      </c>
      <c r="EH34" s="33">
        <f>(318057/(373164+318057))*Serie_Migracion!$B31</f>
        <v>-4141.2413685348101</v>
      </c>
      <c r="EI34" s="33">
        <f>(318057/(373164+318057))*Serie_Migracion!$B31</f>
        <v>-4141.2413685348101</v>
      </c>
      <c r="EJ34" s="33">
        <f>(318057/(373164+318057))*Serie_Migracion!$B31</f>
        <v>-4141.2413685348101</v>
      </c>
      <c r="EK34" s="33">
        <f>(318057/(373164+318057))*Serie_Migracion!$B31</f>
        <v>-4141.2413685348101</v>
      </c>
      <c r="EL34" s="33">
        <f>(318057/(373164+318057))*Serie_Migracion!$B31</f>
        <v>-4141.2413685348101</v>
      </c>
      <c r="EM34" s="33">
        <f>(318057/(373164+318057))*Serie_Migracion!$B31</f>
        <v>-4141.2413685348101</v>
      </c>
      <c r="EN34" s="33">
        <f>(318057/(373164+318057))*Serie_Migracion!$B31</f>
        <v>-4141.2413685348101</v>
      </c>
      <c r="EO34" s="33">
        <f>(318057/(373164+318057))*Serie_Migracion!$B31</f>
        <v>-4141.2413685348101</v>
      </c>
      <c r="EP34" s="33">
        <f>(318057/(373164+318057))*Serie_Migracion!$B31</f>
        <v>-4141.2413685348101</v>
      </c>
      <c r="EQ34" s="33">
        <f>(318057/(373164+318057))*Serie_Migracion!$B31</f>
        <v>-4141.2413685348101</v>
      </c>
      <c r="ER34" s="33">
        <f>(318057/(373164+318057))*Serie_Migracion!$B31</f>
        <v>-4141.2413685348101</v>
      </c>
      <c r="ES34" s="33">
        <f>(318057/(373164+318057))*Serie_Migracion!$B31</f>
        <v>-4141.2413685348101</v>
      </c>
      <c r="ET34" s="33">
        <f>(318057/(373164+318057))*Serie_Migracion!$B31</f>
        <v>-4141.2413685348101</v>
      </c>
      <c r="EU34" s="33">
        <f>(318057/(373164+318057))*Serie_Migracion!$B31</f>
        <v>-4141.2413685348101</v>
      </c>
      <c r="EV34" s="33">
        <f>(318057/(373164+318057))*Serie_Migracion!$B31</f>
        <v>-4141.2413685348101</v>
      </c>
      <c r="EW34" s="33">
        <f>(318057/(373164+318057))*Serie_Migracion!$B31</f>
        <v>-4141.2413685348101</v>
      </c>
      <c r="EX34" s="33">
        <f>(318057/(373164+318057))*Serie_Migracion!$B31</f>
        <v>-4141.2413685348101</v>
      </c>
      <c r="EY34" s="33">
        <f>(318057/(373164+318057))*Serie_Migracion!$B31</f>
        <v>-4141.2413685348101</v>
      </c>
      <c r="EZ34" s="33">
        <f>(318057/(373164+318057))*Serie_Migracion!$B31</f>
        <v>-4141.2413685348101</v>
      </c>
      <c r="FA34" s="33">
        <f>(318057/(373164+318057))*Serie_Migracion!$B31</f>
        <v>-4141.2413685348101</v>
      </c>
      <c r="FB34" s="33">
        <f>(318057/(373164+318057))*Serie_Migracion!$B31</f>
        <v>-4141.2413685348101</v>
      </c>
      <c r="FC34" s="33">
        <f>(318057/(373164+318057))*Serie_Migracion!$B31</f>
        <v>-4141.2413685348101</v>
      </c>
      <c r="FD34" s="33">
        <f>(318057/(373164+318057))*Serie_Migracion!$B31</f>
        <v>-4141.2413685348101</v>
      </c>
      <c r="FE34" s="33">
        <f>(318057/(373164+318057))*Serie_Migracion!$B31</f>
        <v>-4141.2413685348101</v>
      </c>
      <c r="FF34" s="33">
        <f>(318057/(373164+318057))*Serie_Migracion!$B31</f>
        <v>-4141.2413685348101</v>
      </c>
      <c r="FG34" s="33">
        <f>(318057/(373164+318057))*Serie_Migracion!$B31</f>
        <v>-4141.2413685348101</v>
      </c>
      <c r="FH34" s="33">
        <f>(318057/(373164+318057))*Serie_Migracion!$B31</f>
        <v>-4141.2413685348101</v>
      </c>
      <c r="FI34" s="33">
        <f>(318057/(373164+318057))*Serie_Migracion!$B31</f>
        <v>-4141.2413685348101</v>
      </c>
      <c r="FJ34" s="33">
        <f>(318057/(373164+318057))*Serie_Migracion!$B31</f>
        <v>-4141.2413685348101</v>
      </c>
      <c r="FK34" s="33">
        <f>(318057/(373164+318057))*Serie_Migracion!$B31</f>
        <v>-4141.2413685348101</v>
      </c>
      <c r="FL34" s="33">
        <f>(318057/(373164+318057))*Serie_Migracion!$B31</f>
        <v>-4141.2413685348101</v>
      </c>
      <c r="FM34" s="33">
        <f>(318057/(373164+318057))*Serie_Migracion!$B31</f>
        <v>-4141.2413685348101</v>
      </c>
      <c r="FN34" s="33">
        <f>(318057/(373164+318057))*Serie_Migracion!$B31</f>
        <v>-4141.2413685348101</v>
      </c>
      <c r="FO34" s="33">
        <f>(318057/(373164+318057))*Serie_Migracion!$B31</f>
        <v>-4141.2413685348101</v>
      </c>
      <c r="FP34" s="33">
        <f>(318057/(373164+318057))*Serie_Migracion!$B31</f>
        <v>-4141.2413685348101</v>
      </c>
      <c r="FQ34" s="33">
        <f>(318057/(373164+318057))*Serie_Migracion!$B31</f>
        <v>-4141.2413685348101</v>
      </c>
      <c r="FR34" s="33">
        <f>(318057/(373164+318057))*Serie_Migracion!$B31</f>
        <v>-4141.2413685348101</v>
      </c>
      <c r="FS34" s="33">
        <f>(318057/(373164+318057))*Serie_Migracion!$B31</f>
        <v>-4141.2413685348101</v>
      </c>
      <c r="FT34" s="33">
        <f>(318057/(373164+318057))*Serie_Migracion!$B31</f>
        <v>-4141.2413685348101</v>
      </c>
      <c r="FU34" s="33">
        <f>(318057/(373164+318057))*Serie_Migracion!$B31</f>
        <v>-4141.2413685348101</v>
      </c>
      <c r="FV34" s="33">
        <f>(318057/(373164+318057))*Serie_Migracion!$B31</f>
        <v>-4141.2413685348101</v>
      </c>
      <c r="FW34" s="33">
        <f>(318057/(373164+318057))*Serie_Migracion!$B31</f>
        <v>-4141.2413685348101</v>
      </c>
      <c r="FX34" s="33">
        <f>(318057/(373164+318057))*Serie_Migracion!$B31</f>
        <v>-4141.2413685348101</v>
      </c>
      <c r="FY34" s="33">
        <f>(318057/(373164+318057))*Serie_Migracion!$B31</f>
        <v>-4141.2413685348101</v>
      </c>
      <c r="FZ34" s="33">
        <f>(318057/(373164+318057))*Serie_Migracion!$B31</f>
        <v>-4141.2413685348101</v>
      </c>
      <c r="GA34" s="33">
        <f>(318057/(373164+318057))*Serie_Migracion!$B31</f>
        <v>-4141.2413685348101</v>
      </c>
      <c r="GB34" s="33">
        <f>(318057/(373164+318057))*Serie_Migracion!$B31</f>
        <v>-4141.2413685348101</v>
      </c>
      <c r="GC34" s="33">
        <f>(318057/(373164+318057))*Serie_Migracion!$B31</f>
        <v>-4141.2413685348101</v>
      </c>
      <c r="GD34" s="33">
        <f>(318057/(373164+318057))*Serie_Migracion!$B31</f>
        <v>-4141.2413685348101</v>
      </c>
      <c r="GE34" s="33">
        <f>(318057/(373164+318057))*Serie_Migracion!$B31</f>
        <v>-4141.2413685348101</v>
      </c>
      <c r="GF34" s="33">
        <f>(318057/(373164+318057))*Serie_Migracion!$B31</f>
        <v>-4141.2413685348101</v>
      </c>
      <c r="GG34" s="33">
        <f>(318057/(373164+318057))*Serie_Migracion!$B31</f>
        <v>-4141.2413685348101</v>
      </c>
      <c r="GH34" s="33">
        <f>(318057/(373164+318057))*Serie_Migracion!$B31</f>
        <v>-4141.2413685348101</v>
      </c>
      <c r="GI34" s="33">
        <f>(318057/(373164+318057))*Serie_Migracion!$B31</f>
        <v>-4141.2413685348101</v>
      </c>
      <c r="GJ34" s="33">
        <f>(318057/(373164+318057))*Serie_Migracion!$B31</f>
        <v>-4141.2413685348101</v>
      </c>
      <c r="GK34" s="33">
        <f>(318057/(373164+318057))*Serie_Migracion!$B31</f>
        <v>-4141.2413685348101</v>
      </c>
      <c r="GL34" s="33">
        <f>(318057/(373164+318057))*Serie_Migracion!$B31</f>
        <v>-4141.2413685348101</v>
      </c>
      <c r="GM34" s="33">
        <f>(318057/(373164+318057))*Serie_Migracion!$B31</f>
        <v>-4141.2413685348101</v>
      </c>
      <c r="GN34" s="33">
        <f>(318057/(373164+318057))*Serie_Migracion!$B31</f>
        <v>-4141.2413685348101</v>
      </c>
      <c r="GO34" s="33">
        <f>(318057/(373164+318057))*Serie_Migracion!$B31</f>
        <v>-4141.2413685348101</v>
      </c>
      <c r="GP34" s="33">
        <f>(318057/(373164+318057))*Serie_Migracion!$B31</f>
        <v>-4141.2413685348101</v>
      </c>
      <c r="GQ34" s="33">
        <f>(318057/(373164+318057))*Serie_Migracion!$B31</f>
        <v>-4141.2413685348101</v>
      </c>
      <c r="GR34" s="33">
        <f>(318057/(373164+318057))*Serie_Migracion!$B31</f>
        <v>-4141.2413685348101</v>
      </c>
      <c r="GS34" s="33">
        <f>(318057/(373164+318057))*Serie_Migracion!$B31</f>
        <v>-4141.2413685348101</v>
      </c>
      <c r="GT34" s="33">
        <f>(318057/(373164+318057))*Serie_Migracion!$B31</f>
        <v>-4141.2413685348101</v>
      </c>
      <c r="GU34" s="33">
        <f>(318057/(373164+318057))*Serie_Migracion!$B31</f>
        <v>-4141.2413685348101</v>
      </c>
      <c r="GV34" s="33">
        <f>(318057/(373164+318057))*Serie_Migracion!$B31</f>
        <v>-4141.2413685348101</v>
      </c>
      <c r="GW34" s="33">
        <f>(318057/(373164+318057))*Serie_Migracion!$B31</f>
        <v>-4141.2413685348101</v>
      </c>
      <c r="GX34" s="33">
        <f>(318057/(373164+318057))*Serie_Migracion!$B31</f>
        <v>-4141.2413685348101</v>
      </c>
      <c r="GY34" s="33">
        <f>(318057/(373164+318057))*Serie_Migracion!$B31</f>
        <v>-4141.2413685348101</v>
      </c>
      <c r="GZ34" s="33">
        <f>(318057/(373164+318057))*Serie_Migracion!$B31</f>
        <v>-4141.2413685348101</v>
      </c>
      <c r="HA34" s="36"/>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8"/>
    </row>
    <row r="35" spans="1:309" s="16" customFormat="1" ht="13.2">
      <c r="A35" s="19" t="s">
        <v>307</v>
      </c>
      <c r="B35" s="31">
        <v>2048</v>
      </c>
      <c r="C35" s="19" t="s">
        <v>3</v>
      </c>
      <c r="D35" s="33"/>
      <c r="E35" s="34"/>
      <c r="F35" s="35"/>
      <c r="G35" s="33"/>
      <c r="H35" s="34">
        <f>(373164/(373164+318057))*Serie_Migracion!$B32</f>
        <v>-4642.8138034000704</v>
      </c>
      <c r="I35" s="34">
        <f>(373164/(373164+318057))*Serie_Migracion!$B32</f>
        <v>-4642.8138034000704</v>
      </c>
      <c r="J35" s="34">
        <f>(373164/(373164+318057))*Serie_Migracion!$B32</f>
        <v>-4642.8138034000704</v>
      </c>
      <c r="K35" s="34">
        <f>(373164/(373164+318057))*Serie_Migracion!$B32</f>
        <v>-4642.8138034000704</v>
      </c>
      <c r="L35" s="34">
        <f>(373164/(373164+318057))*Serie_Migracion!$B32</f>
        <v>-4642.8138034000704</v>
      </c>
      <c r="M35" s="34">
        <f>(373164/(373164+318057))*Serie_Migracion!$B32</f>
        <v>-4642.8138034000704</v>
      </c>
      <c r="N35" s="34">
        <f>(373164/(373164+318057))*Serie_Migracion!$B32</f>
        <v>-4642.8138034000704</v>
      </c>
      <c r="O35" s="34">
        <f>(373164/(373164+318057))*Serie_Migracion!$B32</f>
        <v>-4642.8138034000704</v>
      </c>
      <c r="P35" s="34">
        <f>(373164/(373164+318057))*Serie_Migracion!$B32</f>
        <v>-4642.8138034000704</v>
      </c>
      <c r="Q35" s="34">
        <f>(373164/(373164+318057))*Serie_Migracion!$B32</f>
        <v>-4642.8138034000704</v>
      </c>
      <c r="R35" s="34">
        <f>(373164/(373164+318057))*Serie_Migracion!$B32</f>
        <v>-4642.8138034000704</v>
      </c>
      <c r="S35" s="34">
        <f>(373164/(373164+318057))*Serie_Migracion!$B32</f>
        <v>-4642.8138034000704</v>
      </c>
      <c r="T35" s="34">
        <f>(373164/(373164+318057))*Serie_Migracion!$B32</f>
        <v>-4642.8138034000704</v>
      </c>
      <c r="U35" s="34">
        <f>(373164/(373164+318057))*Serie_Migracion!$B32</f>
        <v>-4642.8138034000704</v>
      </c>
      <c r="V35" s="34">
        <f>(373164/(373164+318057))*Serie_Migracion!$B32</f>
        <v>-4642.8138034000704</v>
      </c>
      <c r="W35" s="34">
        <f>(373164/(373164+318057))*Serie_Migracion!$B32</f>
        <v>-4642.8138034000704</v>
      </c>
      <c r="X35" s="34">
        <f>(373164/(373164+318057))*Serie_Migracion!$B32</f>
        <v>-4642.8138034000704</v>
      </c>
      <c r="Y35" s="34">
        <f>(373164/(373164+318057))*Serie_Migracion!$B32</f>
        <v>-4642.8138034000704</v>
      </c>
      <c r="Z35" s="34">
        <f>(373164/(373164+318057))*Serie_Migracion!$B32</f>
        <v>-4642.8138034000704</v>
      </c>
      <c r="AA35" s="34">
        <f>(373164/(373164+318057))*Serie_Migracion!$B32</f>
        <v>-4642.8138034000704</v>
      </c>
      <c r="AB35" s="34">
        <f>(373164/(373164+318057))*Serie_Migracion!$B32</f>
        <v>-4642.8138034000704</v>
      </c>
      <c r="AC35" s="34">
        <f>(373164/(373164+318057))*Serie_Migracion!$B32</f>
        <v>-4642.8138034000704</v>
      </c>
      <c r="AD35" s="34">
        <f>(373164/(373164+318057))*Serie_Migracion!$B32</f>
        <v>-4642.8138034000704</v>
      </c>
      <c r="AE35" s="34">
        <f>(373164/(373164+318057))*Serie_Migracion!$B32</f>
        <v>-4642.8138034000704</v>
      </c>
      <c r="AF35" s="34">
        <f>(373164/(373164+318057))*Serie_Migracion!$B32</f>
        <v>-4642.8138034000704</v>
      </c>
      <c r="AG35" s="34">
        <f>(373164/(373164+318057))*Serie_Migracion!$B32</f>
        <v>-4642.8138034000704</v>
      </c>
      <c r="AH35" s="34">
        <f>(373164/(373164+318057))*Serie_Migracion!$B32</f>
        <v>-4642.8138034000704</v>
      </c>
      <c r="AI35" s="34">
        <f>(373164/(373164+318057))*Serie_Migracion!$B32</f>
        <v>-4642.8138034000704</v>
      </c>
      <c r="AJ35" s="34">
        <f>(373164/(373164+318057))*Serie_Migracion!$B32</f>
        <v>-4642.8138034000704</v>
      </c>
      <c r="AK35" s="34">
        <f>(373164/(373164+318057))*Serie_Migracion!$B32</f>
        <v>-4642.8138034000704</v>
      </c>
      <c r="AL35" s="34">
        <f>(373164/(373164+318057))*Serie_Migracion!$B32</f>
        <v>-4642.8138034000704</v>
      </c>
      <c r="AM35" s="34">
        <f>(373164/(373164+318057))*Serie_Migracion!$B32</f>
        <v>-4642.8138034000704</v>
      </c>
      <c r="AN35" s="34">
        <f>(373164/(373164+318057))*Serie_Migracion!$B32</f>
        <v>-4642.8138034000704</v>
      </c>
      <c r="AO35" s="34">
        <f>(373164/(373164+318057))*Serie_Migracion!$B32</f>
        <v>-4642.8138034000704</v>
      </c>
      <c r="AP35" s="34">
        <f>(373164/(373164+318057))*Serie_Migracion!$B32</f>
        <v>-4642.8138034000704</v>
      </c>
      <c r="AQ35" s="34">
        <f>(373164/(373164+318057))*Serie_Migracion!$B32</f>
        <v>-4642.8138034000704</v>
      </c>
      <c r="AR35" s="34">
        <f>(373164/(373164+318057))*Serie_Migracion!$B32</f>
        <v>-4642.8138034000704</v>
      </c>
      <c r="AS35" s="34">
        <f>(373164/(373164+318057))*Serie_Migracion!$B32</f>
        <v>-4642.8138034000704</v>
      </c>
      <c r="AT35" s="34">
        <f>(373164/(373164+318057))*Serie_Migracion!$B32</f>
        <v>-4642.8138034000704</v>
      </c>
      <c r="AU35" s="34">
        <f>(373164/(373164+318057))*Serie_Migracion!$B32</f>
        <v>-4642.8138034000704</v>
      </c>
      <c r="AV35" s="34">
        <f>(373164/(373164+318057))*Serie_Migracion!$B32</f>
        <v>-4642.8138034000704</v>
      </c>
      <c r="AW35" s="34">
        <f>(373164/(373164+318057))*Serie_Migracion!$B32</f>
        <v>-4642.8138034000704</v>
      </c>
      <c r="AX35" s="34">
        <f>(373164/(373164+318057))*Serie_Migracion!$B32</f>
        <v>-4642.8138034000704</v>
      </c>
      <c r="AY35" s="34">
        <f>(373164/(373164+318057))*Serie_Migracion!$B32</f>
        <v>-4642.8138034000704</v>
      </c>
      <c r="AZ35" s="34">
        <f>(373164/(373164+318057))*Serie_Migracion!$B32</f>
        <v>-4642.8138034000704</v>
      </c>
      <c r="BA35" s="34">
        <f>(373164/(373164+318057))*Serie_Migracion!$B32</f>
        <v>-4642.8138034000704</v>
      </c>
      <c r="BB35" s="34">
        <f>(373164/(373164+318057))*Serie_Migracion!$B32</f>
        <v>-4642.8138034000704</v>
      </c>
      <c r="BC35" s="34">
        <f>(373164/(373164+318057))*Serie_Migracion!$B32</f>
        <v>-4642.8138034000704</v>
      </c>
      <c r="BD35" s="34">
        <f>(373164/(373164+318057))*Serie_Migracion!$B32</f>
        <v>-4642.8138034000704</v>
      </c>
      <c r="BE35" s="34">
        <f>(373164/(373164+318057))*Serie_Migracion!$B32</f>
        <v>-4642.8138034000704</v>
      </c>
      <c r="BF35" s="34">
        <f>(373164/(373164+318057))*Serie_Migracion!$B32</f>
        <v>-4642.8138034000704</v>
      </c>
      <c r="BG35" s="34">
        <f>(373164/(373164+318057))*Serie_Migracion!$B32</f>
        <v>-4642.8138034000704</v>
      </c>
      <c r="BH35" s="34">
        <f>(373164/(373164+318057))*Serie_Migracion!$B32</f>
        <v>-4642.8138034000704</v>
      </c>
      <c r="BI35" s="34">
        <f>(373164/(373164+318057))*Serie_Migracion!$B32</f>
        <v>-4642.8138034000704</v>
      </c>
      <c r="BJ35" s="34">
        <f>(373164/(373164+318057))*Serie_Migracion!$B32</f>
        <v>-4642.8138034000704</v>
      </c>
      <c r="BK35" s="34">
        <f>(373164/(373164+318057))*Serie_Migracion!$B32</f>
        <v>-4642.8138034000704</v>
      </c>
      <c r="BL35" s="34">
        <f>(373164/(373164+318057))*Serie_Migracion!$B32</f>
        <v>-4642.8138034000704</v>
      </c>
      <c r="BM35" s="34">
        <f>(373164/(373164+318057))*Serie_Migracion!$B32</f>
        <v>-4642.8138034000704</v>
      </c>
      <c r="BN35" s="34">
        <f>(373164/(373164+318057))*Serie_Migracion!$B32</f>
        <v>-4642.8138034000704</v>
      </c>
      <c r="BO35" s="34">
        <f>(373164/(373164+318057))*Serie_Migracion!$B32</f>
        <v>-4642.8138034000704</v>
      </c>
      <c r="BP35" s="34">
        <f>(373164/(373164+318057))*Serie_Migracion!$B32</f>
        <v>-4642.8138034000704</v>
      </c>
      <c r="BQ35" s="34">
        <f>(373164/(373164+318057))*Serie_Migracion!$B32</f>
        <v>-4642.8138034000704</v>
      </c>
      <c r="BR35" s="34">
        <f>(373164/(373164+318057))*Serie_Migracion!$B32</f>
        <v>-4642.8138034000704</v>
      </c>
      <c r="BS35" s="34">
        <f>(373164/(373164+318057))*Serie_Migracion!$B32</f>
        <v>-4642.8138034000704</v>
      </c>
      <c r="BT35" s="34">
        <f>(373164/(373164+318057))*Serie_Migracion!$B32</f>
        <v>-4642.8138034000704</v>
      </c>
      <c r="BU35" s="34">
        <f>(373164/(373164+318057))*Serie_Migracion!$B32</f>
        <v>-4642.8138034000704</v>
      </c>
      <c r="BV35" s="34">
        <f>(373164/(373164+318057))*Serie_Migracion!$B32</f>
        <v>-4642.8138034000704</v>
      </c>
      <c r="BW35" s="34">
        <f>(373164/(373164+318057))*Serie_Migracion!$B32</f>
        <v>-4642.8138034000704</v>
      </c>
      <c r="BX35" s="34">
        <f>(373164/(373164+318057))*Serie_Migracion!$B32</f>
        <v>-4642.8138034000704</v>
      </c>
      <c r="BY35" s="34">
        <f>(373164/(373164+318057))*Serie_Migracion!$B32</f>
        <v>-4642.8138034000704</v>
      </c>
      <c r="BZ35" s="34">
        <f>(373164/(373164+318057))*Serie_Migracion!$B32</f>
        <v>-4642.8138034000704</v>
      </c>
      <c r="CA35" s="34">
        <f>(373164/(373164+318057))*Serie_Migracion!$B32</f>
        <v>-4642.8138034000704</v>
      </c>
      <c r="CB35" s="34">
        <f>(373164/(373164+318057))*Serie_Migracion!$B32</f>
        <v>-4642.8138034000704</v>
      </c>
      <c r="CC35" s="34">
        <f>(373164/(373164+318057))*Serie_Migracion!$B32</f>
        <v>-4642.8138034000704</v>
      </c>
      <c r="CD35" s="34">
        <f>(373164/(373164+318057))*Serie_Migracion!$B32</f>
        <v>-4642.8138034000704</v>
      </c>
      <c r="CE35" s="34">
        <f>(373164/(373164+318057))*Serie_Migracion!$B32</f>
        <v>-4642.8138034000704</v>
      </c>
      <c r="CF35" s="34">
        <f>(373164/(373164+318057))*Serie_Migracion!$B32</f>
        <v>-4642.8138034000704</v>
      </c>
      <c r="CG35" s="34">
        <f>(373164/(373164+318057))*Serie_Migracion!$B32</f>
        <v>-4642.8138034000704</v>
      </c>
      <c r="CH35" s="34">
        <f>(373164/(373164+318057))*Serie_Migracion!$B32</f>
        <v>-4642.8138034000704</v>
      </c>
      <c r="CI35" s="34">
        <f>(373164/(373164+318057))*Serie_Migracion!$B32</f>
        <v>-4642.8138034000704</v>
      </c>
      <c r="CJ35" s="34">
        <f>(373164/(373164+318057))*Serie_Migracion!$B32</f>
        <v>-4642.8138034000704</v>
      </c>
      <c r="CK35" s="34">
        <f>(373164/(373164+318057))*Serie_Migracion!$B32</f>
        <v>-4642.8138034000704</v>
      </c>
      <c r="CL35" s="34">
        <f>(373164/(373164+318057))*Serie_Migracion!$B32</f>
        <v>-4642.8138034000704</v>
      </c>
      <c r="CM35" s="34">
        <f>(373164/(373164+318057))*Serie_Migracion!$B32</f>
        <v>-4642.8138034000704</v>
      </c>
      <c r="CN35" s="34">
        <f>(373164/(373164+318057))*Serie_Migracion!$B32</f>
        <v>-4642.8138034000704</v>
      </c>
      <c r="CO35" s="34">
        <f>(373164/(373164+318057))*Serie_Migracion!$B32</f>
        <v>-4642.8138034000704</v>
      </c>
      <c r="CP35" s="34">
        <f>(373164/(373164+318057))*Serie_Migracion!$B32</f>
        <v>-4642.8138034000704</v>
      </c>
      <c r="CQ35" s="34">
        <f>(373164/(373164+318057))*Serie_Migracion!$B32</f>
        <v>-4642.8138034000704</v>
      </c>
      <c r="CR35" s="34">
        <f>(373164/(373164+318057))*Serie_Migracion!$B32</f>
        <v>-4642.8138034000704</v>
      </c>
      <c r="CS35" s="34">
        <f>(373164/(373164+318057))*Serie_Migracion!$B32</f>
        <v>-4642.8138034000704</v>
      </c>
      <c r="CT35" s="34">
        <f>(373164/(373164+318057))*Serie_Migracion!$B32</f>
        <v>-4642.8138034000704</v>
      </c>
      <c r="CU35" s="34">
        <f>(373164/(373164+318057))*Serie_Migracion!$B32</f>
        <v>-4642.8138034000704</v>
      </c>
      <c r="CV35" s="34">
        <f>(373164/(373164+318057))*Serie_Migracion!$B32</f>
        <v>-4642.8138034000704</v>
      </c>
      <c r="CW35" s="34">
        <f>(373164/(373164+318057))*Serie_Migracion!$B32</f>
        <v>-4642.8138034000704</v>
      </c>
      <c r="CX35" s="34">
        <f>(373164/(373164+318057))*Serie_Migracion!$B32</f>
        <v>-4642.8138034000704</v>
      </c>
      <c r="CY35" s="34">
        <f>(373164/(373164+318057))*Serie_Migracion!$B32</f>
        <v>-4642.8138034000704</v>
      </c>
      <c r="CZ35" s="34">
        <f>(373164/(373164+318057))*Serie_Migracion!$B32</f>
        <v>-4642.8138034000704</v>
      </c>
      <c r="DA35" s="34">
        <f>(373164/(373164+318057))*Serie_Migracion!$B32</f>
        <v>-4642.8138034000704</v>
      </c>
      <c r="DB35" s="34">
        <f>(373164/(373164+318057))*Serie_Migracion!$B32</f>
        <v>-4642.8138034000704</v>
      </c>
      <c r="DC35" s="34">
        <f>(373164/(373164+318057))*Serie_Migracion!$B32</f>
        <v>-4642.8138034000704</v>
      </c>
      <c r="DD35" s="33">
        <f>(318057/(373164+318057))*Serie_Migracion!$B32</f>
        <v>-3957.1861965999296</v>
      </c>
      <c r="DE35" s="33">
        <f>(318057/(373164+318057))*Serie_Migracion!$B32</f>
        <v>-3957.1861965999296</v>
      </c>
      <c r="DF35" s="33">
        <f>(318057/(373164+318057))*Serie_Migracion!$B32</f>
        <v>-3957.1861965999296</v>
      </c>
      <c r="DG35" s="33">
        <f>(318057/(373164+318057))*Serie_Migracion!$B32</f>
        <v>-3957.1861965999296</v>
      </c>
      <c r="DH35" s="33">
        <f>(318057/(373164+318057))*Serie_Migracion!$B32</f>
        <v>-3957.1861965999296</v>
      </c>
      <c r="DI35" s="33">
        <f>(318057/(373164+318057))*Serie_Migracion!$B32</f>
        <v>-3957.1861965999296</v>
      </c>
      <c r="DJ35" s="33">
        <f>(318057/(373164+318057))*Serie_Migracion!$B32</f>
        <v>-3957.1861965999296</v>
      </c>
      <c r="DK35" s="33">
        <f>(318057/(373164+318057))*Serie_Migracion!$B32</f>
        <v>-3957.1861965999296</v>
      </c>
      <c r="DL35" s="33">
        <f>(318057/(373164+318057))*Serie_Migracion!$B32</f>
        <v>-3957.1861965999296</v>
      </c>
      <c r="DM35" s="33">
        <f>(318057/(373164+318057))*Serie_Migracion!$B32</f>
        <v>-3957.1861965999296</v>
      </c>
      <c r="DN35" s="33">
        <f>(318057/(373164+318057))*Serie_Migracion!$B32</f>
        <v>-3957.1861965999296</v>
      </c>
      <c r="DO35" s="33">
        <f>(318057/(373164+318057))*Serie_Migracion!$B32</f>
        <v>-3957.1861965999296</v>
      </c>
      <c r="DP35" s="33">
        <f>(318057/(373164+318057))*Serie_Migracion!$B32</f>
        <v>-3957.1861965999296</v>
      </c>
      <c r="DQ35" s="33">
        <f>(318057/(373164+318057))*Serie_Migracion!$B32</f>
        <v>-3957.1861965999296</v>
      </c>
      <c r="DR35" s="33">
        <f>(318057/(373164+318057))*Serie_Migracion!$B32</f>
        <v>-3957.1861965999296</v>
      </c>
      <c r="DS35" s="33">
        <f>(318057/(373164+318057))*Serie_Migracion!$B32</f>
        <v>-3957.1861965999296</v>
      </c>
      <c r="DT35" s="33">
        <f>(318057/(373164+318057))*Serie_Migracion!$B32</f>
        <v>-3957.1861965999296</v>
      </c>
      <c r="DU35" s="33">
        <f>(318057/(373164+318057))*Serie_Migracion!$B32</f>
        <v>-3957.1861965999296</v>
      </c>
      <c r="DV35" s="33">
        <f>(318057/(373164+318057))*Serie_Migracion!$B32</f>
        <v>-3957.1861965999296</v>
      </c>
      <c r="DW35" s="33">
        <f>(318057/(373164+318057))*Serie_Migracion!$B32</f>
        <v>-3957.1861965999296</v>
      </c>
      <c r="DX35" s="33">
        <f>(318057/(373164+318057))*Serie_Migracion!$B32</f>
        <v>-3957.1861965999296</v>
      </c>
      <c r="DY35" s="33">
        <f>(318057/(373164+318057))*Serie_Migracion!$B32</f>
        <v>-3957.1861965999296</v>
      </c>
      <c r="DZ35" s="33">
        <f>(318057/(373164+318057))*Serie_Migracion!$B32</f>
        <v>-3957.1861965999296</v>
      </c>
      <c r="EA35" s="33">
        <f>(318057/(373164+318057))*Serie_Migracion!$B32</f>
        <v>-3957.1861965999296</v>
      </c>
      <c r="EB35" s="33">
        <f>(318057/(373164+318057))*Serie_Migracion!$B32</f>
        <v>-3957.1861965999296</v>
      </c>
      <c r="EC35" s="33">
        <f>(318057/(373164+318057))*Serie_Migracion!$B32</f>
        <v>-3957.1861965999296</v>
      </c>
      <c r="ED35" s="33">
        <f>(318057/(373164+318057))*Serie_Migracion!$B32</f>
        <v>-3957.1861965999296</v>
      </c>
      <c r="EE35" s="33">
        <f>(318057/(373164+318057))*Serie_Migracion!$B32</f>
        <v>-3957.1861965999296</v>
      </c>
      <c r="EF35" s="33">
        <f>(318057/(373164+318057))*Serie_Migracion!$B32</f>
        <v>-3957.1861965999296</v>
      </c>
      <c r="EG35" s="33">
        <f>(318057/(373164+318057))*Serie_Migracion!$B32</f>
        <v>-3957.1861965999296</v>
      </c>
      <c r="EH35" s="33">
        <f>(318057/(373164+318057))*Serie_Migracion!$B32</f>
        <v>-3957.1861965999296</v>
      </c>
      <c r="EI35" s="33">
        <f>(318057/(373164+318057))*Serie_Migracion!$B32</f>
        <v>-3957.1861965999296</v>
      </c>
      <c r="EJ35" s="33">
        <f>(318057/(373164+318057))*Serie_Migracion!$B32</f>
        <v>-3957.1861965999296</v>
      </c>
      <c r="EK35" s="33">
        <f>(318057/(373164+318057))*Serie_Migracion!$B32</f>
        <v>-3957.1861965999296</v>
      </c>
      <c r="EL35" s="33">
        <f>(318057/(373164+318057))*Serie_Migracion!$B32</f>
        <v>-3957.1861965999296</v>
      </c>
      <c r="EM35" s="33">
        <f>(318057/(373164+318057))*Serie_Migracion!$B32</f>
        <v>-3957.1861965999296</v>
      </c>
      <c r="EN35" s="33">
        <f>(318057/(373164+318057))*Serie_Migracion!$B32</f>
        <v>-3957.1861965999296</v>
      </c>
      <c r="EO35" s="33">
        <f>(318057/(373164+318057))*Serie_Migracion!$B32</f>
        <v>-3957.1861965999296</v>
      </c>
      <c r="EP35" s="33">
        <f>(318057/(373164+318057))*Serie_Migracion!$B32</f>
        <v>-3957.1861965999296</v>
      </c>
      <c r="EQ35" s="33">
        <f>(318057/(373164+318057))*Serie_Migracion!$B32</f>
        <v>-3957.1861965999296</v>
      </c>
      <c r="ER35" s="33">
        <f>(318057/(373164+318057))*Serie_Migracion!$B32</f>
        <v>-3957.1861965999296</v>
      </c>
      <c r="ES35" s="33">
        <f>(318057/(373164+318057))*Serie_Migracion!$B32</f>
        <v>-3957.1861965999296</v>
      </c>
      <c r="ET35" s="33">
        <f>(318057/(373164+318057))*Serie_Migracion!$B32</f>
        <v>-3957.1861965999296</v>
      </c>
      <c r="EU35" s="33">
        <f>(318057/(373164+318057))*Serie_Migracion!$B32</f>
        <v>-3957.1861965999296</v>
      </c>
      <c r="EV35" s="33">
        <f>(318057/(373164+318057))*Serie_Migracion!$B32</f>
        <v>-3957.1861965999296</v>
      </c>
      <c r="EW35" s="33">
        <f>(318057/(373164+318057))*Serie_Migracion!$B32</f>
        <v>-3957.1861965999296</v>
      </c>
      <c r="EX35" s="33">
        <f>(318057/(373164+318057))*Serie_Migracion!$B32</f>
        <v>-3957.1861965999296</v>
      </c>
      <c r="EY35" s="33">
        <f>(318057/(373164+318057))*Serie_Migracion!$B32</f>
        <v>-3957.1861965999296</v>
      </c>
      <c r="EZ35" s="33">
        <f>(318057/(373164+318057))*Serie_Migracion!$B32</f>
        <v>-3957.1861965999296</v>
      </c>
      <c r="FA35" s="33">
        <f>(318057/(373164+318057))*Serie_Migracion!$B32</f>
        <v>-3957.1861965999296</v>
      </c>
      <c r="FB35" s="33">
        <f>(318057/(373164+318057))*Serie_Migracion!$B32</f>
        <v>-3957.1861965999296</v>
      </c>
      <c r="FC35" s="33">
        <f>(318057/(373164+318057))*Serie_Migracion!$B32</f>
        <v>-3957.1861965999296</v>
      </c>
      <c r="FD35" s="33">
        <f>(318057/(373164+318057))*Serie_Migracion!$B32</f>
        <v>-3957.1861965999296</v>
      </c>
      <c r="FE35" s="33">
        <f>(318057/(373164+318057))*Serie_Migracion!$B32</f>
        <v>-3957.1861965999296</v>
      </c>
      <c r="FF35" s="33">
        <f>(318057/(373164+318057))*Serie_Migracion!$B32</f>
        <v>-3957.1861965999296</v>
      </c>
      <c r="FG35" s="33">
        <f>(318057/(373164+318057))*Serie_Migracion!$B32</f>
        <v>-3957.1861965999296</v>
      </c>
      <c r="FH35" s="33">
        <f>(318057/(373164+318057))*Serie_Migracion!$B32</f>
        <v>-3957.1861965999296</v>
      </c>
      <c r="FI35" s="33">
        <f>(318057/(373164+318057))*Serie_Migracion!$B32</f>
        <v>-3957.1861965999296</v>
      </c>
      <c r="FJ35" s="33">
        <f>(318057/(373164+318057))*Serie_Migracion!$B32</f>
        <v>-3957.1861965999296</v>
      </c>
      <c r="FK35" s="33">
        <f>(318057/(373164+318057))*Serie_Migracion!$B32</f>
        <v>-3957.1861965999296</v>
      </c>
      <c r="FL35" s="33">
        <f>(318057/(373164+318057))*Serie_Migracion!$B32</f>
        <v>-3957.1861965999296</v>
      </c>
      <c r="FM35" s="33">
        <f>(318057/(373164+318057))*Serie_Migracion!$B32</f>
        <v>-3957.1861965999296</v>
      </c>
      <c r="FN35" s="33">
        <f>(318057/(373164+318057))*Serie_Migracion!$B32</f>
        <v>-3957.1861965999296</v>
      </c>
      <c r="FO35" s="33">
        <f>(318057/(373164+318057))*Serie_Migracion!$B32</f>
        <v>-3957.1861965999296</v>
      </c>
      <c r="FP35" s="33">
        <f>(318057/(373164+318057))*Serie_Migracion!$B32</f>
        <v>-3957.1861965999296</v>
      </c>
      <c r="FQ35" s="33">
        <f>(318057/(373164+318057))*Serie_Migracion!$B32</f>
        <v>-3957.1861965999296</v>
      </c>
      <c r="FR35" s="33">
        <f>(318057/(373164+318057))*Serie_Migracion!$B32</f>
        <v>-3957.1861965999296</v>
      </c>
      <c r="FS35" s="33">
        <f>(318057/(373164+318057))*Serie_Migracion!$B32</f>
        <v>-3957.1861965999296</v>
      </c>
      <c r="FT35" s="33">
        <f>(318057/(373164+318057))*Serie_Migracion!$B32</f>
        <v>-3957.1861965999296</v>
      </c>
      <c r="FU35" s="33">
        <f>(318057/(373164+318057))*Serie_Migracion!$B32</f>
        <v>-3957.1861965999296</v>
      </c>
      <c r="FV35" s="33">
        <f>(318057/(373164+318057))*Serie_Migracion!$B32</f>
        <v>-3957.1861965999296</v>
      </c>
      <c r="FW35" s="33">
        <f>(318057/(373164+318057))*Serie_Migracion!$B32</f>
        <v>-3957.1861965999296</v>
      </c>
      <c r="FX35" s="33">
        <f>(318057/(373164+318057))*Serie_Migracion!$B32</f>
        <v>-3957.1861965999296</v>
      </c>
      <c r="FY35" s="33">
        <f>(318057/(373164+318057))*Serie_Migracion!$B32</f>
        <v>-3957.1861965999296</v>
      </c>
      <c r="FZ35" s="33">
        <f>(318057/(373164+318057))*Serie_Migracion!$B32</f>
        <v>-3957.1861965999296</v>
      </c>
      <c r="GA35" s="33">
        <f>(318057/(373164+318057))*Serie_Migracion!$B32</f>
        <v>-3957.1861965999296</v>
      </c>
      <c r="GB35" s="33">
        <f>(318057/(373164+318057))*Serie_Migracion!$B32</f>
        <v>-3957.1861965999296</v>
      </c>
      <c r="GC35" s="33">
        <f>(318057/(373164+318057))*Serie_Migracion!$B32</f>
        <v>-3957.1861965999296</v>
      </c>
      <c r="GD35" s="33">
        <f>(318057/(373164+318057))*Serie_Migracion!$B32</f>
        <v>-3957.1861965999296</v>
      </c>
      <c r="GE35" s="33">
        <f>(318057/(373164+318057))*Serie_Migracion!$B32</f>
        <v>-3957.1861965999296</v>
      </c>
      <c r="GF35" s="33">
        <f>(318057/(373164+318057))*Serie_Migracion!$B32</f>
        <v>-3957.1861965999296</v>
      </c>
      <c r="GG35" s="33">
        <f>(318057/(373164+318057))*Serie_Migracion!$B32</f>
        <v>-3957.1861965999296</v>
      </c>
      <c r="GH35" s="33">
        <f>(318057/(373164+318057))*Serie_Migracion!$B32</f>
        <v>-3957.1861965999296</v>
      </c>
      <c r="GI35" s="33">
        <f>(318057/(373164+318057))*Serie_Migracion!$B32</f>
        <v>-3957.1861965999296</v>
      </c>
      <c r="GJ35" s="33">
        <f>(318057/(373164+318057))*Serie_Migracion!$B32</f>
        <v>-3957.1861965999296</v>
      </c>
      <c r="GK35" s="33">
        <f>(318057/(373164+318057))*Serie_Migracion!$B32</f>
        <v>-3957.1861965999296</v>
      </c>
      <c r="GL35" s="33">
        <f>(318057/(373164+318057))*Serie_Migracion!$B32</f>
        <v>-3957.1861965999296</v>
      </c>
      <c r="GM35" s="33">
        <f>(318057/(373164+318057))*Serie_Migracion!$B32</f>
        <v>-3957.1861965999296</v>
      </c>
      <c r="GN35" s="33">
        <f>(318057/(373164+318057))*Serie_Migracion!$B32</f>
        <v>-3957.1861965999296</v>
      </c>
      <c r="GO35" s="33">
        <f>(318057/(373164+318057))*Serie_Migracion!$B32</f>
        <v>-3957.1861965999296</v>
      </c>
      <c r="GP35" s="33">
        <f>(318057/(373164+318057))*Serie_Migracion!$B32</f>
        <v>-3957.1861965999296</v>
      </c>
      <c r="GQ35" s="33">
        <f>(318057/(373164+318057))*Serie_Migracion!$B32</f>
        <v>-3957.1861965999296</v>
      </c>
      <c r="GR35" s="33">
        <f>(318057/(373164+318057))*Serie_Migracion!$B32</f>
        <v>-3957.1861965999296</v>
      </c>
      <c r="GS35" s="33">
        <f>(318057/(373164+318057))*Serie_Migracion!$B32</f>
        <v>-3957.1861965999296</v>
      </c>
      <c r="GT35" s="33">
        <f>(318057/(373164+318057))*Serie_Migracion!$B32</f>
        <v>-3957.1861965999296</v>
      </c>
      <c r="GU35" s="33">
        <f>(318057/(373164+318057))*Serie_Migracion!$B32</f>
        <v>-3957.1861965999296</v>
      </c>
      <c r="GV35" s="33">
        <f>(318057/(373164+318057))*Serie_Migracion!$B32</f>
        <v>-3957.1861965999296</v>
      </c>
      <c r="GW35" s="33">
        <f>(318057/(373164+318057))*Serie_Migracion!$B32</f>
        <v>-3957.1861965999296</v>
      </c>
      <c r="GX35" s="33">
        <f>(318057/(373164+318057))*Serie_Migracion!$B32</f>
        <v>-3957.1861965999296</v>
      </c>
      <c r="GY35" s="33">
        <f>(318057/(373164+318057))*Serie_Migracion!$B32</f>
        <v>-3957.1861965999296</v>
      </c>
      <c r="GZ35" s="33">
        <f>(318057/(373164+318057))*Serie_Migracion!$B32</f>
        <v>-3957.1861965999296</v>
      </c>
      <c r="HA35" s="33"/>
      <c r="HB35" s="34"/>
      <c r="HC35" s="34"/>
      <c r="HD35" s="34"/>
      <c r="HE35" s="34"/>
      <c r="HF35" s="34"/>
      <c r="HG35" s="34"/>
      <c r="HH35" s="34"/>
      <c r="HI35" s="34"/>
      <c r="HJ35" s="34"/>
      <c r="HK35" s="34"/>
      <c r="HL35" s="34"/>
      <c r="HM35" s="34"/>
      <c r="HN35" s="34"/>
      <c r="HO35" s="34"/>
      <c r="HP35" s="34"/>
      <c r="HQ35" s="34"/>
      <c r="HR35" s="34"/>
      <c r="HS35" s="34"/>
      <c r="HT35" s="34"/>
      <c r="HU35" s="34"/>
      <c r="HV35" s="34"/>
      <c r="HW35" s="34"/>
      <c r="HX35" s="34"/>
      <c r="HY35" s="34"/>
      <c r="HZ35" s="34"/>
      <c r="IA35" s="34"/>
      <c r="IB35" s="34"/>
      <c r="IC35" s="34"/>
      <c r="ID35" s="34"/>
      <c r="IE35" s="34"/>
      <c r="IF35" s="34"/>
      <c r="IG35" s="34"/>
      <c r="IH35" s="34"/>
      <c r="II35" s="34"/>
      <c r="IJ35" s="34"/>
      <c r="IK35" s="34"/>
      <c r="IL35" s="34"/>
      <c r="IM35" s="34"/>
      <c r="IN35" s="34"/>
      <c r="IO35" s="34"/>
      <c r="IP35" s="34"/>
      <c r="IQ35" s="34"/>
      <c r="IR35" s="34"/>
      <c r="IS35" s="34"/>
      <c r="IT35" s="34"/>
      <c r="IU35" s="34"/>
      <c r="IV35" s="34"/>
      <c r="IW35" s="34"/>
      <c r="IX35" s="34"/>
      <c r="IY35" s="34"/>
      <c r="IZ35" s="34"/>
      <c r="JA35" s="34"/>
      <c r="JB35" s="34"/>
      <c r="JC35" s="34"/>
      <c r="JD35" s="34"/>
      <c r="JE35" s="34"/>
      <c r="JF35" s="34"/>
      <c r="JG35" s="34"/>
      <c r="JH35" s="34"/>
      <c r="JI35" s="34"/>
      <c r="JJ35" s="34"/>
      <c r="JK35" s="34"/>
      <c r="JL35" s="34"/>
      <c r="JM35" s="34"/>
      <c r="JN35" s="34"/>
      <c r="JO35" s="34"/>
      <c r="JP35" s="34"/>
      <c r="JQ35" s="34"/>
      <c r="JR35" s="34"/>
      <c r="JS35" s="34"/>
      <c r="JT35" s="34"/>
      <c r="JU35" s="34"/>
      <c r="JV35" s="34"/>
      <c r="JW35" s="34"/>
      <c r="JX35" s="34"/>
      <c r="JY35" s="34"/>
      <c r="JZ35" s="34"/>
      <c r="KA35" s="34"/>
      <c r="KB35" s="34"/>
      <c r="KC35" s="34"/>
      <c r="KD35" s="34"/>
      <c r="KE35" s="34"/>
      <c r="KF35" s="34"/>
      <c r="KG35" s="34"/>
      <c r="KH35" s="34"/>
      <c r="KI35" s="34"/>
      <c r="KJ35" s="34"/>
      <c r="KK35" s="34"/>
      <c r="KL35" s="34"/>
      <c r="KM35" s="34"/>
      <c r="KN35" s="34"/>
      <c r="KO35" s="34"/>
      <c r="KP35" s="34"/>
      <c r="KQ35" s="34"/>
      <c r="KR35" s="34"/>
      <c r="KS35" s="34"/>
      <c r="KT35" s="34"/>
      <c r="KU35" s="34"/>
      <c r="KV35" s="34"/>
      <c r="KW35" s="35"/>
    </row>
    <row r="36" spans="1:309" s="16" customFormat="1" ht="13.2">
      <c r="A36" s="20" t="s">
        <v>307</v>
      </c>
      <c r="B36" s="32">
        <v>2049</v>
      </c>
      <c r="C36" s="20" t="s">
        <v>3</v>
      </c>
      <c r="D36" s="36"/>
      <c r="E36" s="37"/>
      <c r="F36" s="38"/>
      <c r="G36" s="36"/>
      <c r="H36" s="34">
        <f>(373164/(373164+318057))*Serie_Migracion!$B33</f>
        <v>-4426.8689753349508</v>
      </c>
      <c r="I36" s="34">
        <f>(373164/(373164+318057))*Serie_Migracion!$B33</f>
        <v>-4426.8689753349508</v>
      </c>
      <c r="J36" s="34">
        <f>(373164/(373164+318057))*Serie_Migracion!$B33</f>
        <v>-4426.8689753349508</v>
      </c>
      <c r="K36" s="34">
        <f>(373164/(373164+318057))*Serie_Migracion!$B33</f>
        <v>-4426.8689753349508</v>
      </c>
      <c r="L36" s="34">
        <f>(373164/(373164+318057))*Serie_Migracion!$B33</f>
        <v>-4426.8689753349508</v>
      </c>
      <c r="M36" s="34">
        <f>(373164/(373164+318057))*Serie_Migracion!$B33</f>
        <v>-4426.8689753349508</v>
      </c>
      <c r="N36" s="34">
        <f>(373164/(373164+318057))*Serie_Migracion!$B33</f>
        <v>-4426.8689753349508</v>
      </c>
      <c r="O36" s="34">
        <f>(373164/(373164+318057))*Serie_Migracion!$B33</f>
        <v>-4426.8689753349508</v>
      </c>
      <c r="P36" s="34">
        <f>(373164/(373164+318057))*Serie_Migracion!$B33</f>
        <v>-4426.8689753349508</v>
      </c>
      <c r="Q36" s="34">
        <f>(373164/(373164+318057))*Serie_Migracion!$B33</f>
        <v>-4426.8689753349508</v>
      </c>
      <c r="R36" s="34">
        <f>(373164/(373164+318057))*Serie_Migracion!$B33</f>
        <v>-4426.8689753349508</v>
      </c>
      <c r="S36" s="34">
        <f>(373164/(373164+318057))*Serie_Migracion!$B33</f>
        <v>-4426.8689753349508</v>
      </c>
      <c r="T36" s="34">
        <f>(373164/(373164+318057))*Serie_Migracion!$B33</f>
        <v>-4426.8689753349508</v>
      </c>
      <c r="U36" s="34">
        <f>(373164/(373164+318057))*Serie_Migracion!$B33</f>
        <v>-4426.8689753349508</v>
      </c>
      <c r="V36" s="34">
        <f>(373164/(373164+318057))*Serie_Migracion!$B33</f>
        <v>-4426.8689753349508</v>
      </c>
      <c r="W36" s="34">
        <f>(373164/(373164+318057))*Serie_Migracion!$B33</f>
        <v>-4426.8689753349508</v>
      </c>
      <c r="X36" s="34">
        <f>(373164/(373164+318057))*Serie_Migracion!$B33</f>
        <v>-4426.8689753349508</v>
      </c>
      <c r="Y36" s="34">
        <f>(373164/(373164+318057))*Serie_Migracion!$B33</f>
        <v>-4426.8689753349508</v>
      </c>
      <c r="Z36" s="34">
        <f>(373164/(373164+318057))*Serie_Migracion!$B33</f>
        <v>-4426.8689753349508</v>
      </c>
      <c r="AA36" s="34">
        <f>(373164/(373164+318057))*Serie_Migracion!$B33</f>
        <v>-4426.8689753349508</v>
      </c>
      <c r="AB36" s="34">
        <f>(373164/(373164+318057))*Serie_Migracion!$B33</f>
        <v>-4426.8689753349508</v>
      </c>
      <c r="AC36" s="34">
        <f>(373164/(373164+318057))*Serie_Migracion!$B33</f>
        <v>-4426.8689753349508</v>
      </c>
      <c r="AD36" s="34">
        <f>(373164/(373164+318057))*Serie_Migracion!$B33</f>
        <v>-4426.8689753349508</v>
      </c>
      <c r="AE36" s="34">
        <f>(373164/(373164+318057))*Serie_Migracion!$B33</f>
        <v>-4426.8689753349508</v>
      </c>
      <c r="AF36" s="34">
        <f>(373164/(373164+318057))*Serie_Migracion!$B33</f>
        <v>-4426.8689753349508</v>
      </c>
      <c r="AG36" s="34">
        <f>(373164/(373164+318057))*Serie_Migracion!$B33</f>
        <v>-4426.8689753349508</v>
      </c>
      <c r="AH36" s="34">
        <f>(373164/(373164+318057))*Serie_Migracion!$B33</f>
        <v>-4426.8689753349508</v>
      </c>
      <c r="AI36" s="34">
        <f>(373164/(373164+318057))*Serie_Migracion!$B33</f>
        <v>-4426.8689753349508</v>
      </c>
      <c r="AJ36" s="34">
        <f>(373164/(373164+318057))*Serie_Migracion!$B33</f>
        <v>-4426.8689753349508</v>
      </c>
      <c r="AK36" s="34">
        <f>(373164/(373164+318057))*Serie_Migracion!$B33</f>
        <v>-4426.8689753349508</v>
      </c>
      <c r="AL36" s="34">
        <f>(373164/(373164+318057))*Serie_Migracion!$B33</f>
        <v>-4426.8689753349508</v>
      </c>
      <c r="AM36" s="34">
        <f>(373164/(373164+318057))*Serie_Migracion!$B33</f>
        <v>-4426.8689753349508</v>
      </c>
      <c r="AN36" s="34">
        <f>(373164/(373164+318057))*Serie_Migracion!$B33</f>
        <v>-4426.8689753349508</v>
      </c>
      <c r="AO36" s="34">
        <f>(373164/(373164+318057))*Serie_Migracion!$B33</f>
        <v>-4426.8689753349508</v>
      </c>
      <c r="AP36" s="34">
        <f>(373164/(373164+318057))*Serie_Migracion!$B33</f>
        <v>-4426.8689753349508</v>
      </c>
      <c r="AQ36" s="34">
        <f>(373164/(373164+318057))*Serie_Migracion!$B33</f>
        <v>-4426.8689753349508</v>
      </c>
      <c r="AR36" s="34">
        <f>(373164/(373164+318057))*Serie_Migracion!$B33</f>
        <v>-4426.8689753349508</v>
      </c>
      <c r="AS36" s="34">
        <f>(373164/(373164+318057))*Serie_Migracion!$B33</f>
        <v>-4426.8689753349508</v>
      </c>
      <c r="AT36" s="34">
        <f>(373164/(373164+318057))*Serie_Migracion!$B33</f>
        <v>-4426.8689753349508</v>
      </c>
      <c r="AU36" s="34">
        <f>(373164/(373164+318057))*Serie_Migracion!$B33</f>
        <v>-4426.8689753349508</v>
      </c>
      <c r="AV36" s="34">
        <f>(373164/(373164+318057))*Serie_Migracion!$B33</f>
        <v>-4426.8689753349508</v>
      </c>
      <c r="AW36" s="34">
        <f>(373164/(373164+318057))*Serie_Migracion!$B33</f>
        <v>-4426.8689753349508</v>
      </c>
      <c r="AX36" s="34">
        <f>(373164/(373164+318057))*Serie_Migracion!$B33</f>
        <v>-4426.8689753349508</v>
      </c>
      <c r="AY36" s="34">
        <f>(373164/(373164+318057))*Serie_Migracion!$B33</f>
        <v>-4426.8689753349508</v>
      </c>
      <c r="AZ36" s="34">
        <f>(373164/(373164+318057))*Serie_Migracion!$B33</f>
        <v>-4426.8689753349508</v>
      </c>
      <c r="BA36" s="34">
        <f>(373164/(373164+318057))*Serie_Migracion!$B33</f>
        <v>-4426.8689753349508</v>
      </c>
      <c r="BB36" s="34">
        <f>(373164/(373164+318057))*Serie_Migracion!$B33</f>
        <v>-4426.8689753349508</v>
      </c>
      <c r="BC36" s="34">
        <f>(373164/(373164+318057))*Serie_Migracion!$B33</f>
        <v>-4426.8689753349508</v>
      </c>
      <c r="BD36" s="34">
        <f>(373164/(373164+318057))*Serie_Migracion!$B33</f>
        <v>-4426.8689753349508</v>
      </c>
      <c r="BE36" s="34">
        <f>(373164/(373164+318057))*Serie_Migracion!$B33</f>
        <v>-4426.8689753349508</v>
      </c>
      <c r="BF36" s="34">
        <f>(373164/(373164+318057))*Serie_Migracion!$B33</f>
        <v>-4426.8689753349508</v>
      </c>
      <c r="BG36" s="34">
        <f>(373164/(373164+318057))*Serie_Migracion!$B33</f>
        <v>-4426.8689753349508</v>
      </c>
      <c r="BH36" s="34">
        <f>(373164/(373164+318057))*Serie_Migracion!$B33</f>
        <v>-4426.8689753349508</v>
      </c>
      <c r="BI36" s="34">
        <f>(373164/(373164+318057))*Serie_Migracion!$B33</f>
        <v>-4426.8689753349508</v>
      </c>
      <c r="BJ36" s="34">
        <f>(373164/(373164+318057))*Serie_Migracion!$B33</f>
        <v>-4426.8689753349508</v>
      </c>
      <c r="BK36" s="34">
        <f>(373164/(373164+318057))*Serie_Migracion!$B33</f>
        <v>-4426.8689753349508</v>
      </c>
      <c r="BL36" s="34">
        <f>(373164/(373164+318057))*Serie_Migracion!$B33</f>
        <v>-4426.8689753349508</v>
      </c>
      <c r="BM36" s="34">
        <f>(373164/(373164+318057))*Serie_Migracion!$B33</f>
        <v>-4426.8689753349508</v>
      </c>
      <c r="BN36" s="34">
        <f>(373164/(373164+318057))*Serie_Migracion!$B33</f>
        <v>-4426.8689753349508</v>
      </c>
      <c r="BO36" s="34">
        <f>(373164/(373164+318057))*Serie_Migracion!$B33</f>
        <v>-4426.8689753349508</v>
      </c>
      <c r="BP36" s="34">
        <f>(373164/(373164+318057))*Serie_Migracion!$B33</f>
        <v>-4426.8689753349508</v>
      </c>
      <c r="BQ36" s="34">
        <f>(373164/(373164+318057))*Serie_Migracion!$B33</f>
        <v>-4426.8689753349508</v>
      </c>
      <c r="BR36" s="34">
        <f>(373164/(373164+318057))*Serie_Migracion!$B33</f>
        <v>-4426.8689753349508</v>
      </c>
      <c r="BS36" s="34">
        <f>(373164/(373164+318057))*Serie_Migracion!$B33</f>
        <v>-4426.8689753349508</v>
      </c>
      <c r="BT36" s="34">
        <f>(373164/(373164+318057))*Serie_Migracion!$B33</f>
        <v>-4426.8689753349508</v>
      </c>
      <c r="BU36" s="34">
        <f>(373164/(373164+318057))*Serie_Migracion!$B33</f>
        <v>-4426.8689753349508</v>
      </c>
      <c r="BV36" s="34">
        <f>(373164/(373164+318057))*Serie_Migracion!$B33</f>
        <v>-4426.8689753349508</v>
      </c>
      <c r="BW36" s="34">
        <f>(373164/(373164+318057))*Serie_Migracion!$B33</f>
        <v>-4426.8689753349508</v>
      </c>
      <c r="BX36" s="34">
        <f>(373164/(373164+318057))*Serie_Migracion!$B33</f>
        <v>-4426.8689753349508</v>
      </c>
      <c r="BY36" s="34">
        <f>(373164/(373164+318057))*Serie_Migracion!$B33</f>
        <v>-4426.8689753349508</v>
      </c>
      <c r="BZ36" s="34">
        <f>(373164/(373164+318057))*Serie_Migracion!$B33</f>
        <v>-4426.8689753349508</v>
      </c>
      <c r="CA36" s="34">
        <f>(373164/(373164+318057))*Serie_Migracion!$B33</f>
        <v>-4426.8689753349508</v>
      </c>
      <c r="CB36" s="34">
        <f>(373164/(373164+318057))*Serie_Migracion!$B33</f>
        <v>-4426.8689753349508</v>
      </c>
      <c r="CC36" s="34">
        <f>(373164/(373164+318057))*Serie_Migracion!$B33</f>
        <v>-4426.8689753349508</v>
      </c>
      <c r="CD36" s="34">
        <f>(373164/(373164+318057))*Serie_Migracion!$B33</f>
        <v>-4426.8689753349508</v>
      </c>
      <c r="CE36" s="34">
        <f>(373164/(373164+318057))*Serie_Migracion!$B33</f>
        <v>-4426.8689753349508</v>
      </c>
      <c r="CF36" s="34">
        <f>(373164/(373164+318057))*Serie_Migracion!$B33</f>
        <v>-4426.8689753349508</v>
      </c>
      <c r="CG36" s="34">
        <f>(373164/(373164+318057))*Serie_Migracion!$B33</f>
        <v>-4426.8689753349508</v>
      </c>
      <c r="CH36" s="34">
        <f>(373164/(373164+318057))*Serie_Migracion!$B33</f>
        <v>-4426.8689753349508</v>
      </c>
      <c r="CI36" s="34">
        <f>(373164/(373164+318057))*Serie_Migracion!$B33</f>
        <v>-4426.8689753349508</v>
      </c>
      <c r="CJ36" s="34">
        <f>(373164/(373164+318057))*Serie_Migracion!$B33</f>
        <v>-4426.8689753349508</v>
      </c>
      <c r="CK36" s="34">
        <f>(373164/(373164+318057))*Serie_Migracion!$B33</f>
        <v>-4426.8689753349508</v>
      </c>
      <c r="CL36" s="34">
        <f>(373164/(373164+318057))*Serie_Migracion!$B33</f>
        <v>-4426.8689753349508</v>
      </c>
      <c r="CM36" s="34">
        <f>(373164/(373164+318057))*Serie_Migracion!$B33</f>
        <v>-4426.8689753349508</v>
      </c>
      <c r="CN36" s="34">
        <f>(373164/(373164+318057))*Serie_Migracion!$B33</f>
        <v>-4426.8689753349508</v>
      </c>
      <c r="CO36" s="34">
        <f>(373164/(373164+318057))*Serie_Migracion!$B33</f>
        <v>-4426.8689753349508</v>
      </c>
      <c r="CP36" s="34">
        <f>(373164/(373164+318057))*Serie_Migracion!$B33</f>
        <v>-4426.8689753349508</v>
      </c>
      <c r="CQ36" s="34">
        <f>(373164/(373164+318057))*Serie_Migracion!$B33</f>
        <v>-4426.8689753349508</v>
      </c>
      <c r="CR36" s="34">
        <f>(373164/(373164+318057))*Serie_Migracion!$B33</f>
        <v>-4426.8689753349508</v>
      </c>
      <c r="CS36" s="34">
        <f>(373164/(373164+318057))*Serie_Migracion!$B33</f>
        <v>-4426.8689753349508</v>
      </c>
      <c r="CT36" s="34">
        <f>(373164/(373164+318057))*Serie_Migracion!$B33</f>
        <v>-4426.8689753349508</v>
      </c>
      <c r="CU36" s="34">
        <f>(373164/(373164+318057))*Serie_Migracion!$B33</f>
        <v>-4426.8689753349508</v>
      </c>
      <c r="CV36" s="34">
        <f>(373164/(373164+318057))*Serie_Migracion!$B33</f>
        <v>-4426.8689753349508</v>
      </c>
      <c r="CW36" s="34">
        <f>(373164/(373164+318057))*Serie_Migracion!$B33</f>
        <v>-4426.8689753349508</v>
      </c>
      <c r="CX36" s="34">
        <f>(373164/(373164+318057))*Serie_Migracion!$B33</f>
        <v>-4426.8689753349508</v>
      </c>
      <c r="CY36" s="34">
        <f>(373164/(373164+318057))*Serie_Migracion!$B33</f>
        <v>-4426.8689753349508</v>
      </c>
      <c r="CZ36" s="34">
        <f>(373164/(373164+318057))*Serie_Migracion!$B33</f>
        <v>-4426.8689753349508</v>
      </c>
      <c r="DA36" s="34">
        <f>(373164/(373164+318057))*Serie_Migracion!$B33</f>
        <v>-4426.8689753349508</v>
      </c>
      <c r="DB36" s="34">
        <f>(373164/(373164+318057))*Serie_Migracion!$B33</f>
        <v>-4426.8689753349508</v>
      </c>
      <c r="DC36" s="34">
        <f>(373164/(373164+318057))*Serie_Migracion!$B33</f>
        <v>-4426.8689753349508</v>
      </c>
      <c r="DD36" s="33">
        <f>(318057/(373164+318057))*Serie_Migracion!$B33</f>
        <v>-3773.1310246650492</v>
      </c>
      <c r="DE36" s="33">
        <f>(318057/(373164+318057))*Serie_Migracion!$B33</f>
        <v>-3773.1310246650492</v>
      </c>
      <c r="DF36" s="33">
        <f>(318057/(373164+318057))*Serie_Migracion!$B33</f>
        <v>-3773.1310246650492</v>
      </c>
      <c r="DG36" s="33">
        <f>(318057/(373164+318057))*Serie_Migracion!$B33</f>
        <v>-3773.1310246650492</v>
      </c>
      <c r="DH36" s="33">
        <f>(318057/(373164+318057))*Serie_Migracion!$B33</f>
        <v>-3773.1310246650492</v>
      </c>
      <c r="DI36" s="33">
        <f>(318057/(373164+318057))*Serie_Migracion!$B33</f>
        <v>-3773.1310246650492</v>
      </c>
      <c r="DJ36" s="33">
        <f>(318057/(373164+318057))*Serie_Migracion!$B33</f>
        <v>-3773.1310246650492</v>
      </c>
      <c r="DK36" s="33">
        <f>(318057/(373164+318057))*Serie_Migracion!$B33</f>
        <v>-3773.1310246650492</v>
      </c>
      <c r="DL36" s="33">
        <f>(318057/(373164+318057))*Serie_Migracion!$B33</f>
        <v>-3773.1310246650492</v>
      </c>
      <c r="DM36" s="33">
        <f>(318057/(373164+318057))*Serie_Migracion!$B33</f>
        <v>-3773.1310246650492</v>
      </c>
      <c r="DN36" s="33">
        <f>(318057/(373164+318057))*Serie_Migracion!$B33</f>
        <v>-3773.1310246650492</v>
      </c>
      <c r="DO36" s="33">
        <f>(318057/(373164+318057))*Serie_Migracion!$B33</f>
        <v>-3773.1310246650492</v>
      </c>
      <c r="DP36" s="33">
        <f>(318057/(373164+318057))*Serie_Migracion!$B33</f>
        <v>-3773.1310246650492</v>
      </c>
      <c r="DQ36" s="33">
        <f>(318057/(373164+318057))*Serie_Migracion!$B33</f>
        <v>-3773.1310246650492</v>
      </c>
      <c r="DR36" s="33">
        <f>(318057/(373164+318057))*Serie_Migracion!$B33</f>
        <v>-3773.1310246650492</v>
      </c>
      <c r="DS36" s="33">
        <f>(318057/(373164+318057))*Serie_Migracion!$B33</f>
        <v>-3773.1310246650492</v>
      </c>
      <c r="DT36" s="33">
        <f>(318057/(373164+318057))*Serie_Migracion!$B33</f>
        <v>-3773.1310246650492</v>
      </c>
      <c r="DU36" s="33">
        <f>(318057/(373164+318057))*Serie_Migracion!$B33</f>
        <v>-3773.1310246650492</v>
      </c>
      <c r="DV36" s="33">
        <f>(318057/(373164+318057))*Serie_Migracion!$B33</f>
        <v>-3773.1310246650492</v>
      </c>
      <c r="DW36" s="33">
        <f>(318057/(373164+318057))*Serie_Migracion!$B33</f>
        <v>-3773.1310246650492</v>
      </c>
      <c r="DX36" s="33">
        <f>(318057/(373164+318057))*Serie_Migracion!$B33</f>
        <v>-3773.1310246650492</v>
      </c>
      <c r="DY36" s="33">
        <f>(318057/(373164+318057))*Serie_Migracion!$B33</f>
        <v>-3773.1310246650492</v>
      </c>
      <c r="DZ36" s="33">
        <f>(318057/(373164+318057))*Serie_Migracion!$B33</f>
        <v>-3773.1310246650492</v>
      </c>
      <c r="EA36" s="33">
        <f>(318057/(373164+318057))*Serie_Migracion!$B33</f>
        <v>-3773.1310246650492</v>
      </c>
      <c r="EB36" s="33">
        <f>(318057/(373164+318057))*Serie_Migracion!$B33</f>
        <v>-3773.1310246650492</v>
      </c>
      <c r="EC36" s="33">
        <f>(318057/(373164+318057))*Serie_Migracion!$B33</f>
        <v>-3773.1310246650492</v>
      </c>
      <c r="ED36" s="33">
        <f>(318057/(373164+318057))*Serie_Migracion!$B33</f>
        <v>-3773.1310246650492</v>
      </c>
      <c r="EE36" s="33">
        <f>(318057/(373164+318057))*Serie_Migracion!$B33</f>
        <v>-3773.1310246650492</v>
      </c>
      <c r="EF36" s="33">
        <f>(318057/(373164+318057))*Serie_Migracion!$B33</f>
        <v>-3773.1310246650492</v>
      </c>
      <c r="EG36" s="33">
        <f>(318057/(373164+318057))*Serie_Migracion!$B33</f>
        <v>-3773.1310246650492</v>
      </c>
      <c r="EH36" s="33">
        <f>(318057/(373164+318057))*Serie_Migracion!$B33</f>
        <v>-3773.1310246650492</v>
      </c>
      <c r="EI36" s="33">
        <f>(318057/(373164+318057))*Serie_Migracion!$B33</f>
        <v>-3773.1310246650492</v>
      </c>
      <c r="EJ36" s="33">
        <f>(318057/(373164+318057))*Serie_Migracion!$B33</f>
        <v>-3773.1310246650492</v>
      </c>
      <c r="EK36" s="33">
        <f>(318057/(373164+318057))*Serie_Migracion!$B33</f>
        <v>-3773.1310246650492</v>
      </c>
      <c r="EL36" s="33">
        <f>(318057/(373164+318057))*Serie_Migracion!$B33</f>
        <v>-3773.1310246650492</v>
      </c>
      <c r="EM36" s="33">
        <f>(318057/(373164+318057))*Serie_Migracion!$B33</f>
        <v>-3773.1310246650492</v>
      </c>
      <c r="EN36" s="33">
        <f>(318057/(373164+318057))*Serie_Migracion!$B33</f>
        <v>-3773.1310246650492</v>
      </c>
      <c r="EO36" s="33">
        <f>(318057/(373164+318057))*Serie_Migracion!$B33</f>
        <v>-3773.1310246650492</v>
      </c>
      <c r="EP36" s="33">
        <f>(318057/(373164+318057))*Serie_Migracion!$B33</f>
        <v>-3773.1310246650492</v>
      </c>
      <c r="EQ36" s="33">
        <f>(318057/(373164+318057))*Serie_Migracion!$B33</f>
        <v>-3773.1310246650492</v>
      </c>
      <c r="ER36" s="33">
        <f>(318057/(373164+318057))*Serie_Migracion!$B33</f>
        <v>-3773.1310246650492</v>
      </c>
      <c r="ES36" s="33">
        <f>(318057/(373164+318057))*Serie_Migracion!$B33</f>
        <v>-3773.1310246650492</v>
      </c>
      <c r="ET36" s="33">
        <f>(318057/(373164+318057))*Serie_Migracion!$B33</f>
        <v>-3773.1310246650492</v>
      </c>
      <c r="EU36" s="33">
        <f>(318057/(373164+318057))*Serie_Migracion!$B33</f>
        <v>-3773.1310246650492</v>
      </c>
      <c r="EV36" s="33">
        <f>(318057/(373164+318057))*Serie_Migracion!$B33</f>
        <v>-3773.1310246650492</v>
      </c>
      <c r="EW36" s="33">
        <f>(318057/(373164+318057))*Serie_Migracion!$B33</f>
        <v>-3773.1310246650492</v>
      </c>
      <c r="EX36" s="33">
        <f>(318057/(373164+318057))*Serie_Migracion!$B33</f>
        <v>-3773.1310246650492</v>
      </c>
      <c r="EY36" s="33">
        <f>(318057/(373164+318057))*Serie_Migracion!$B33</f>
        <v>-3773.1310246650492</v>
      </c>
      <c r="EZ36" s="33">
        <f>(318057/(373164+318057))*Serie_Migracion!$B33</f>
        <v>-3773.1310246650492</v>
      </c>
      <c r="FA36" s="33">
        <f>(318057/(373164+318057))*Serie_Migracion!$B33</f>
        <v>-3773.1310246650492</v>
      </c>
      <c r="FB36" s="33">
        <f>(318057/(373164+318057))*Serie_Migracion!$B33</f>
        <v>-3773.1310246650492</v>
      </c>
      <c r="FC36" s="33">
        <f>(318057/(373164+318057))*Serie_Migracion!$B33</f>
        <v>-3773.1310246650492</v>
      </c>
      <c r="FD36" s="33">
        <f>(318057/(373164+318057))*Serie_Migracion!$B33</f>
        <v>-3773.1310246650492</v>
      </c>
      <c r="FE36" s="33">
        <f>(318057/(373164+318057))*Serie_Migracion!$B33</f>
        <v>-3773.1310246650492</v>
      </c>
      <c r="FF36" s="33">
        <f>(318057/(373164+318057))*Serie_Migracion!$B33</f>
        <v>-3773.1310246650492</v>
      </c>
      <c r="FG36" s="33">
        <f>(318057/(373164+318057))*Serie_Migracion!$B33</f>
        <v>-3773.1310246650492</v>
      </c>
      <c r="FH36" s="33">
        <f>(318057/(373164+318057))*Serie_Migracion!$B33</f>
        <v>-3773.1310246650492</v>
      </c>
      <c r="FI36" s="33">
        <f>(318057/(373164+318057))*Serie_Migracion!$B33</f>
        <v>-3773.1310246650492</v>
      </c>
      <c r="FJ36" s="33">
        <f>(318057/(373164+318057))*Serie_Migracion!$B33</f>
        <v>-3773.1310246650492</v>
      </c>
      <c r="FK36" s="33">
        <f>(318057/(373164+318057))*Serie_Migracion!$B33</f>
        <v>-3773.1310246650492</v>
      </c>
      <c r="FL36" s="33">
        <f>(318057/(373164+318057))*Serie_Migracion!$B33</f>
        <v>-3773.1310246650492</v>
      </c>
      <c r="FM36" s="33">
        <f>(318057/(373164+318057))*Serie_Migracion!$B33</f>
        <v>-3773.1310246650492</v>
      </c>
      <c r="FN36" s="33">
        <f>(318057/(373164+318057))*Serie_Migracion!$B33</f>
        <v>-3773.1310246650492</v>
      </c>
      <c r="FO36" s="33">
        <f>(318057/(373164+318057))*Serie_Migracion!$B33</f>
        <v>-3773.1310246650492</v>
      </c>
      <c r="FP36" s="33">
        <f>(318057/(373164+318057))*Serie_Migracion!$B33</f>
        <v>-3773.1310246650492</v>
      </c>
      <c r="FQ36" s="33">
        <f>(318057/(373164+318057))*Serie_Migracion!$B33</f>
        <v>-3773.1310246650492</v>
      </c>
      <c r="FR36" s="33">
        <f>(318057/(373164+318057))*Serie_Migracion!$B33</f>
        <v>-3773.1310246650492</v>
      </c>
      <c r="FS36" s="33">
        <f>(318057/(373164+318057))*Serie_Migracion!$B33</f>
        <v>-3773.1310246650492</v>
      </c>
      <c r="FT36" s="33">
        <f>(318057/(373164+318057))*Serie_Migracion!$B33</f>
        <v>-3773.1310246650492</v>
      </c>
      <c r="FU36" s="33">
        <f>(318057/(373164+318057))*Serie_Migracion!$B33</f>
        <v>-3773.1310246650492</v>
      </c>
      <c r="FV36" s="33">
        <f>(318057/(373164+318057))*Serie_Migracion!$B33</f>
        <v>-3773.1310246650492</v>
      </c>
      <c r="FW36" s="33">
        <f>(318057/(373164+318057))*Serie_Migracion!$B33</f>
        <v>-3773.1310246650492</v>
      </c>
      <c r="FX36" s="33">
        <f>(318057/(373164+318057))*Serie_Migracion!$B33</f>
        <v>-3773.1310246650492</v>
      </c>
      <c r="FY36" s="33">
        <f>(318057/(373164+318057))*Serie_Migracion!$B33</f>
        <v>-3773.1310246650492</v>
      </c>
      <c r="FZ36" s="33">
        <f>(318057/(373164+318057))*Serie_Migracion!$B33</f>
        <v>-3773.1310246650492</v>
      </c>
      <c r="GA36" s="33">
        <f>(318057/(373164+318057))*Serie_Migracion!$B33</f>
        <v>-3773.1310246650492</v>
      </c>
      <c r="GB36" s="33">
        <f>(318057/(373164+318057))*Serie_Migracion!$B33</f>
        <v>-3773.1310246650492</v>
      </c>
      <c r="GC36" s="33">
        <f>(318057/(373164+318057))*Serie_Migracion!$B33</f>
        <v>-3773.1310246650492</v>
      </c>
      <c r="GD36" s="33">
        <f>(318057/(373164+318057))*Serie_Migracion!$B33</f>
        <v>-3773.1310246650492</v>
      </c>
      <c r="GE36" s="33">
        <f>(318057/(373164+318057))*Serie_Migracion!$B33</f>
        <v>-3773.1310246650492</v>
      </c>
      <c r="GF36" s="33">
        <f>(318057/(373164+318057))*Serie_Migracion!$B33</f>
        <v>-3773.1310246650492</v>
      </c>
      <c r="GG36" s="33">
        <f>(318057/(373164+318057))*Serie_Migracion!$B33</f>
        <v>-3773.1310246650492</v>
      </c>
      <c r="GH36" s="33">
        <f>(318057/(373164+318057))*Serie_Migracion!$B33</f>
        <v>-3773.1310246650492</v>
      </c>
      <c r="GI36" s="33">
        <f>(318057/(373164+318057))*Serie_Migracion!$B33</f>
        <v>-3773.1310246650492</v>
      </c>
      <c r="GJ36" s="33">
        <f>(318057/(373164+318057))*Serie_Migracion!$B33</f>
        <v>-3773.1310246650492</v>
      </c>
      <c r="GK36" s="33">
        <f>(318057/(373164+318057))*Serie_Migracion!$B33</f>
        <v>-3773.1310246650492</v>
      </c>
      <c r="GL36" s="33">
        <f>(318057/(373164+318057))*Serie_Migracion!$B33</f>
        <v>-3773.1310246650492</v>
      </c>
      <c r="GM36" s="33">
        <f>(318057/(373164+318057))*Serie_Migracion!$B33</f>
        <v>-3773.1310246650492</v>
      </c>
      <c r="GN36" s="33">
        <f>(318057/(373164+318057))*Serie_Migracion!$B33</f>
        <v>-3773.1310246650492</v>
      </c>
      <c r="GO36" s="33">
        <f>(318057/(373164+318057))*Serie_Migracion!$B33</f>
        <v>-3773.1310246650492</v>
      </c>
      <c r="GP36" s="33">
        <f>(318057/(373164+318057))*Serie_Migracion!$B33</f>
        <v>-3773.1310246650492</v>
      </c>
      <c r="GQ36" s="33">
        <f>(318057/(373164+318057))*Serie_Migracion!$B33</f>
        <v>-3773.1310246650492</v>
      </c>
      <c r="GR36" s="33">
        <f>(318057/(373164+318057))*Serie_Migracion!$B33</f>
        <v>-3773.1310246650492</v>
      </c>
      <c r="GS36" s="33">
        <f>(318057/(373164+318057))*Serie_Migracion!$B33</f>
        <v>-3773.1310246650492</v>
      </c>
      <c r="GT36" s="33">
        <f>(318057/(373164+318057))*Serie_Migracion!$B33</f>
        <v>-3773.1310246650492</v>
      </c>
      <c r="GU36" s="33">
        <f>(318057/(373164+318057))*Serie_Migracion!$B33</f>
        <v>-3773.1310246650492</v>
      </c>
      <c r="GV36" s="33">
        <f>(318057/(373164+318057))*Serie_Migracion!$B33</f>
        <v>-3773.1310246650492</v>
      </c>
      <c r="GW36" s="33">
        <f>(318057/(373164+318057))*Serie_Migracion!$B33</f>
        <v>-3773.1310246650492</v>
      </c>
      <c r="GX36" s="33">
        <f>(318057/(373164+318057))*Serie_Migracion!$B33</f>
        <v>-3773.1310246650492</v>
      </c>
      <c r="GY36" s="33">
        <f>(318057/(373164+318057))*Serie_Migracion!$B33</f>
        <v>-3773.1310246650492</v>
      </c>
      <c r="GZ36" s="33">
        <f>(318057/(373164+318057))*Serie_Migracion!$B33</f>
        <v>-3773.1310246650492</v>
      </c>
      <c r="HA36" s="36"/>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c r="KC36" s="37"/>
      <c r="KD36" s="37"/>
      <c r="KE36" s="37"/>
      <c r="KF36" s="37"/>
      <c r="KG36" s="37"/>
      <c r="KH36" s="37"/>
      <c r="KI36" s="37"/>
      <c r="KJ36" s="37"/>
      <c r="KK36" s="37"/>
      <c r="KL36" s="37"/>
      <c r="KM36" s="37"/>
      <c r="KN36" s="37"/>
      <c r="KO36" s="37"/>
      <c r="KP36" s="37"/>
      <c r="KQ36" s="37"/>
      <c r="KR36" s="37"/>
      <c r="KS36" s="37"/>
      <c r="KT36" s="37"/>
      <c r="KU36" s="37"/>
      <c r="KV36" s="37"/>
      <c r="KW36" s="38"/>
    </row>
    <row r="37" spans="1:309" s="16" customFormat="1" ht="13.2">
      <c r="A37" s="19" t="s">
        <v>307</v>
      </c>
      <c r="B37" s="31">
        <v>2050</v>
      </c>
      <c r="C37" s="19" t="s">
        <v>3</v>
      </c>
      <c r="D37" s="33"/>
      <c r="E37" s="34"/>
      <c r="F37" s="35"/>
      <c r="G37" s="33"/>
      <c r="H37" s="34">
        <f>(373164/(373164+318057))*Serie_Migracion!$B34</f>
        <v>-4210.9241472698313</v>
      </c>
      <c r="I37" s="34">
        <f>(373164/(373164+318057))*Serie_Migracion!$B34</f>
        <v>-4210.9241472698313</v>
      </c>
      <c r="J37" s="34">
        <f>(373164/(373164+318057))*Serie_Migracion!$B34</f>
        <v>-4210.9241472698313</v>
      </c>
      <c r="K37" s="34">
        <f>(373164/(373164+318057))*Serie_Migracion!$B34</f>
        <v>-4210.9241472698313</v>
      </c>
      <c r="L37" s="34">
        <f>(373164/(373164+318057))*Serie_Migracion!$B34</f>
        <v>-4210.9241472698313</v>
      </c>
      <c r="M37" s="34">
        <f>(373164/(373164+318057))*Serie_Migracion!$B34</f>
        <v>-4210.9241472698313</v>
      </c>
      <c r="N37" s="34">
        <f>(373164/(373164+318057))*Serie_Migracion!$B34</f>
        <v>-4210.9241472698313</v>
      </c>
      <c r="O37" s="34">
        <f>(373164/(373164+318057))*Serie_Migracion!$B34</f>
        <v>-4210.9241472698313</v>
      </c>
      <c r="P37" s="34">
        <f>(373164/(373164+318057))*Serie_Migracion!$B34</f>
        <v>-4210.9241472698313</v>
      </c>
      <c r="Q37" s="34">
        <f>(373164/(373164+318057))*Serie_Migracion!$B34</f>
        <v>-4210.9241472698313</v>
      </c>
      <c r="R37" s="34">
        <f>(373164/(373164+318057))*Serie_Migracion!$B34</f>
        <v>-4210.9241472698313</v>
      </c>
      <c r="S37" s="34">
        <f>(373164/(373164+318057))*Serie_Migracion!$B34</f>
        <v>-4210.9241472698313</v>
      </c>
      <c r="T37" s="34">
        <f>(373164/(373164+318057))*Serie_Migracion!$B34</f>
        <v>-4210.9241472698313</v>
      </c>
      <c r="U37" s="34">
        <f>(373164/(373164+318057))*Serie_Migracion!$B34</f>
        <v>-4210.9241472698313</v>
      </c>
      <c r="V37" s="34">
        <f>(373164/(373164+318057))*Serie_Migracion!$B34</f>
        <v>-4210.9241472698313</v>
      </c>
      <c r="W37" s="34">
        <f>(373164/(373164+318057))*Serie_Migracion!$B34</f>
        <v>-4210.9241472698313</v>
      </c>
      <c r="X37" s="34">
        <f>(373164/(373164+318057))*Serie_Migracion!$B34</f>
        <v>-4210.9241472698313</v>
      </c>
      <c r="Y37" s="34">
        <f>(373164/(373164+318057))*Serie_Migracion!$B34</f>
        <v>-4210.9241472698313</v>
      </c>
      <c r="Z37" s="34">
        <f>(373164/(373164+318057))*Serie_Migracion!$B34</f>
        <v>-4210.9241472698313</v>
      </c>
      <c r="AA37" s="34">
        <f>(373164/(373164+318057))*Serie_Migracion!$B34</f>
        <v>-4210.9241472698313</v>
      </c>
      <c r="AB37" s="34">
        <f>(373164/(373164+318057))*Serie_Migracion!$B34</f>
        <v>-4210.9241472698313</v>
      </c>
      <c r="AC37" s="34">
        <f>(373164/(373164+318057))*Serie_Migracion!$B34</f>
        <v>-4210.9241472698313</v>
      </c>
      <c r="AD37" s="34">
        <f>(373164/(373164+318057))*Serie_Migracion!$B34</f>
        <v>-4210.9241472698313</v>
      </c>
      <c r="AE37" s="34">
        <f>(373164/(373164+318057))*Serie_Migracion!$B34</f>
        <v>-4210.9241472698313</v>
      </c>
      <c r="AF37" s="34">
        <f>(373164/(373164+318057))*Serie_Migracion!$B34</f>
        <v>-4210.9241472698313</v>
      </c>
      <c r="AG37" s="34">
        <f>(373164/(373164+318057))*Serie_Migracion!$B34</f>
        <v>-4210.9241472698313</v>
      </c>
      <c r="AH37" s="34">
        <f>(373164/(373164+318057))*Serie_Migracion!$B34</f>
        <v>-4210.9241472698313</v>
      </c>
      <c r="AI37" s="34">
        <f>(373164/(373164+318057))*Serie_Migracion!$B34</f>
        <v>-4210.9241472698313</v>
      </c>
      <c r="AJ37" s="34">
        <f>(373164/(373164+318057))*Serie_Migracion!$B34</f>
        <v>-4210.9241472698313</v>
      </c>
      <c r="AK37" s="34">
        <f>(373164/(373164+318057))*Serie_Migracion!$B34</f>
        <v>-4210.9241472698313</v>
      </c>
      <c r="AL37" s="34">
        <f>(373164/(373164+318057))*Serie_Migracion!$B34</f>
        <v>-4210.9241472698313</v>
      </c>
      <c r="AM37" s="34">
        <f>(373164/(373164+318057))*Serie_Migracion!$B34</f>
        <v>-4210.9241472698313</v>
      </c>
      <c r="AN37" s="34">
        <f>(373164/(373164+318057))*Serie_Migracion!$B34</f>
        <v>-4210.9241472698313</v>
      </c>
      <c r="AO37" s="34">
        <f>(373164/(373164+318057))*Serie_Migracion!$B34</f>
        <v>-4210.9241472698313</v>
      </c>
      <c r="AP37" s="34">
        <f>(373164/(373164+318057))*Serie_Migracion!$B34</f>
        <v>-4210.9241472698313</v>
      </c>
      <c r="AQ37" s="34">
        <f>(373164/(373164+318057))*Serie_Migracion!$B34</f>
        <v>-4210.9241472698313</v>
      </c>
      <c r="AR37" s="34">
        <f>(373164/(373164+318057))*Serie_Migracion!$B34</f>
        <v>-4210.9241472698313</v>
      </c>
      <c r="AS37" s="34">
        <f>(373164/(373164+318057))*Serie_Migracion!$B34</f>
        <v>-4210.9241472698313</v>
      </c>
      <c r="AT37" s="34">
        <f>(373164/(373164+318057))*Serie_Migracion!$B34</f>
        <v>-4210.9241472698313</v>
      </c>
      <c r="AU37" s="34">
        <f>(373164/(373164+318057))*Serie_Migracion!$B34</f>
        <v>-4210.9241472698313</v>
      </c>
      <c r="AV37" s="34">
        <f>(373164/(373164+318057))*Serie_Migracion!$B34</f>
        <v>-4210.9241472698313</v>
      </c>
      <c r="AW37" s="34">
        <f>(373164/(373164+318057))*Serie_Migracion!$B34</f>
        <v>-4210.9241472698313</v>
      </c>
      <c r="AX37" s="34">
        <f>(373164/(373164+318057))*Serie_Migracion!$B34</f>
        <v>-4210.9241472698313</v>
      </c>
      <c r="AY37" s="34">
        <f>(373164/(373164+318057))*Serie_Migracion!$B34</f>
        <v>-4210.9241472698313</v>
      </c>
      <c r="AZ37" s="34">
        <f>(373164/(373164+318057))*Serie_Migracion!$B34</f>
        <v>-4210.9241472698313</v>
      </c>
      <c r="BA37" s="34">
        <f>(373164/(373164+318057))*Serie_Migracion!$B34</f>
        <v>-4210.9241472698313</v>
      </c>
      <c r="BB37" s="34">
        <f>(373164/(373164+318057))*Serie_Migracion!$B34</f>
        <v>-4210.9241472698313</v>
      </c>
      <c r="BC37" s="34">
        <f>(373164/(373164+318057))*Serie_Migracion!$B34</f>
        <v>-4210.9241472698313</v>
      </c>
      <c r="BD37" s="34">
        <f>(373164/(373164+318057))*Serie_Migracion!$B34</f>
        <v>-4210.9241472698313</v>
      </c>
      <c r="BE37" s="34">
        <f>(373164/(373164+318057))*Serie_Migracion!$B34</f>
        <v>-4210.9241472698313</v>
      </c>
      <c r="BF37" s="34">
        <f>(373164/(373164+318057))*Serie_Migracion!$B34</f>
        <v>-4210.9241472698313</v>
      </c>
      <c r="BG37" s="34">
        <f>(373164/(373164+318057))*Serie_Migracion!$B34</f>
        <v>-4210.9241472698313</v>
      </c>
      <c r="BH37" s="34">
        <f>(373164/(373164+318057))*Serie_Migracion!$B34</f>
        <v>-4210.9241472698313</v>
      </c>
      <c r="BI37" s="34">
        <f>(373164/(373164+318057))*Serie_Migracion!$B34</f>
        <v>-4210.9241472698313</v>
      </c>
      <c r="BJ37" s="34">
        <f>(373164/(373164+318057))*Serie_Migracion!$B34</f>
        <v>-4210.9241472698313</v>
      </c>
      <c r="BK37" s="34">
        <f>(373164/(373164+318057))*Serie_Migracion!$B34</f>
        <v>-4210.9241472698313</v>
      </c>
      <c r="BL37" s="34">
        <f>(373164/(373164+318057))*Serie_Migracion!$B34</f>
        <v>-4210.9241472698313</v>
      </c>
      <c r="BM37" s="34">
        <f>(373164/(373164+318057))*Serie_Migracion!$B34</f>
        <v>-4210.9241472698313</v>
      </c>
      <c r="BN37" s="34">
        <f>(373164/(373164+318057))*Serie_Migracion!$B34</f>
        <v>-4210.9241472698313</v>
      </c>
      <c r="BO37" s="34">
        <f>(373164/(373164+318057))*Serie_Migracion!$B34</f>
        <v>-4210.9241472698313</v>
      </c>
      <c r="BP37" s="34">
        <f>(373164/(373164+318057))*Serie_Migracion!$B34</f>
        <v>-4210.9241472698313</v>
      </c>
      <c r="BQ37" s="34">
        <f>(373164/(373164+318057))*Serie_Migracion!$B34</f>
        <v>-4210.9241472698313</v>
      </c>
      <c r="BR37" s="34">
        <f>(373164/(373164+318057))*Serie_Migracion!$B34</f>
        <v>-4210.9241472698313</v>
      </c>
      <c r="BS37" s="34">
        <f>(373164/(373164+318057))*Serie_Migracion!$B34</f>
        <v>-4210.9241472698313</v>
      </c>
      <c r="BT37" s="34">
        <f>(373164/(373164+318057))*Serie_Migracion!$B34</f>
        <v>-4210.9241472698313</v>
      </c>
      <c r="BU37" s="34">
        <f>(373164/(373164+318057))*Serie_Migracion!$B34</f>
        <v>-4210.9241472698313</v>
      </c>
      <c r="BV37" s="34">
        <f>(373164/(373164+318057))*Serie_Migracion!$B34</f>
        <v>-4210.9241472698313</v>
      </c>
      <c r="BW37" s="34">
        <f>(373164/(373164+318057))*Serie_Migracion!$B34</f>
        <v>-4210.9241472698313</v>
      </c>
      <c r="BX37" s="34">
        <f>(373164/(373164+318057))*Serie_Migracion!$B34</f>
        <v>-4210.9241472698313</v>
      </c>
      <c r="BY37" s="34">
        <f>(373164/(373164+318057))*Serie_Migracion!$B34</f>
        <v>-4210.9241472698313</v>
      </c>
      <c r="BZ37" s="34">
        <f>(373164/(373164+318057))*Serie_Migracion!$B34</f>
        <v>-4210.9241472698313</v>
      </c>
      <c r="CA37" s="34">
        <f>(373164/(373164+318057))*Serie_Migracion!$B34</f>
        <v>-4210.9241472698313</v>
      </c>
      <c r="CB37" s="34">
        <f>(373164/(373164+318057))*Serie_Migracion!$B34</f>
        <v>-4210.9241472698313</v>
      </c>
      <c r="CC37" s="34">
        <f>(373164/(373164+318057))*Serie_Migracion!$B34</f>
        <v>-4210.9241472698313</v>
      </c>
      <c r="CD37" s="34">
        <f>(373164/(373164+318057))*Serie_Migracion!$B34</f>
        <v>-4210.9241472698313</v>
      </c>
      <c r="CE37" s="34">
        <f>(373164/(373164+318057))*Serie_Migracion!$B34</f>
        <v>-4210.9241472698313</v>
      </c>
      <c r="CF37" s="34">
        <f>(373164/(373164+318057))*Serie_Migracion!$B34</f>
        <v>-4210.9241472698313</v>
      </c>
      <c r="CG37" s="34">
        <f>(373164/(373164+318057))*Serie_Migracion!$B34</f>
        <v>-4210.9241472698313</v>
      </c>
      <c r="CH37" s="34">
        <f>(373164/(373164+318057))*Serie_Migracion!$B34</f>
        <v>-4210.9241472698313</v>
      </c>
      <c r="CI37" s="34">
        <f>(373164/(373164+318057))*Serie_Migracion!$B34</f>
        <v>-4210.9241472698313</v>
      </c>
      <c r="CJ37" s="34">
        <f>(373164/(373164+318057))*Serie_Migracion!$B34</f>
        <v>-4210.9241472698313</v>
      </c>
      <c r="CK37" s="34">
        <f>(373164/(373164+318057))*Serie_Migracion!$B34</f>
        <v>-4210.9241472698313</v>
      </c>
      <c r="CL37" s="34">
        <f>(373164/(373164+318057))*Serie_Migracion!$B34</f>
        <v>-4210.9241472698313</v>
      </c>
      <c r="CM37" s="34">
        <f>(373164/(373164+318057))*Serie_Migracion!$B34</f>
        <v>-4210.9241472698313</v>
      </c>
      <c r="CN37" s="34">
        <f>(373164/(373164+318057))*Serie_Migracion!$B34</f>
        <v>-4210.9241472698313</v>
      </c>
      <c r="CO37" s="34">
        <f>(373164/(373164+318057))*Serie_Migracion!$B34</f>
        <v>-4210.9241472698313</v>
      </c>
      <c r="CP37" s="34">
        <f>(373164/(373164+318057))*Serie_Migracion!$B34</f>
        <v>-4210.9241472698313</v>
      </c>
      <c r="CQ37" s="34">
        <f>(373164/(373164+318057))*Serie_Migracion!$B34</f>
        <v>-4210.9241472698313</v>
      </c>
      <c r="CR37" s="34">
        <f>(373164/(373164+318057))*Serie_Migracion!$B34</f>
        <v>-4210.9241472698313</v>
      </c>
      <c r="CS37" s="34">
        <f>(373164/(373164+318057))*Serie_Migracion!$B34</f>
        <v>-4210.9241472698313</v>
      </c>
      <c r="CT37" s="34">
        <f>(373164/(373164+318057))*Serie_Migracion!$B34</f>
        <v>-4210.9241472698313</v>
      </c>
      <c r="CU37" s="34">
        <f>(373164/(373164+318057))*Serie_Migracion!$B34</f>
        <v>-4210.9241472698313</v>
      </c>
      <c r="CV37" s="34">
        <f>(373164/(373164+318057))*Serie_Migracion!$B34</f>
        <v>-4210.9241472698313</v>
      </c>
      <c r="CW37" s="34">
        <f>(373164/(373164+318057))*Serie_Migracion!$B34</f>
        <v>-4210.9241472698313</v>
      </c>
      <c r="CX37" s="34">
        <f>(373164/(373164+318057))*Serie_Migracion!$B34</f>
        <v>-4210.9241472698313</v>
      </c>
      <c r="CY37" s="34">
        <f>(373164/(373164+318057))*Serie_Migracion!$B34</f>
        <v>-4210.9241472698313</v>
      </c>
      <c r="CZ37" s="34">
        <f>(373164/(373164+318057))*Serie_Migracion!$B34</f>
        <v>-4210.9241472698313</v>
      </c>
      <c r="DA37" s="34">
        <f>(373164/(373164+318057))*Serie_Migracion!$B34</f>
        <v>-4210.9241472698313</v>
      </c>
      <c r="DB37" s="34">
        <f>(373164/(373164+318057))*Serie_Migracion!$B34</f>
        <v>-4210.9241472698313</v>
      </c>
      <c r="DC37" s="34">
        <f>(373164/(373164+318057))*Serie_Migracion!$B34</f>
        <v>-4210.9241472698313</v>
      </c>
      <c r="DD37" s="33">
        <f>(318057/(373164+318057))*Serie_Migracion!$B34</f>
        <v>-3589.0758527301691</v>
      </c>
      <c r="DE37" s="33">
        <f>(318057/(373164+318057))*Serie_Migracion!$B34</f>
        <v>-3589.0758527301691</v>
      </c>
      <c r="DF37" s="33">
        <f>(318057/(373164+318057))*Serie_Migracion!$B34</f>
        <v>-3589.0758527301691</v>
      </c>
      <c r="DG37" s="33">
        <f>(318057/(373164+318057))*Serie_Migracion!$B34</f>
        <v>-3589.0758527301691</v>
      </c>
      <c r="DH37" s="33">
        <f>(318057/(373164+318057))*Serie_Migracion!$B34</f>
        <v>-3589.0758527301691</v>
      </c>
      <c r="DI37" s="33">
        <f>(318057/(373164+318057))*Serie_Migracion!$B34</f>
        <v>-3589.0758527301691</v>
      </c>
      <c r="DJ37" s="33">
        <f>(318057/(373164+318057))*Serie_Migracion!$B34</f>
        <v>-3589.0758527301691</v>
      </c>
      <c r="DK37" s="33">
        <f>(318057/(373164+318057))*Serie_Migracion!$B34</f>
        <v>-3589.0758527301691</v>
      </c>
      <c r="DL37" s="33">
        <f>(318057/(373164+318057))*Serie_Migracion!$B34</f>
        <v>-3589.0758527301691</v>
      </c>
      <c r="DM37" s="33">
        <f>(318057/(373164+318057))*Serie_Migracion!$B34</f>
        <v>-3589.0758527301691</v>
      </c>
      <c r="DN37" s="33">
        <f>(318057/(373164+318057))*Serie_Migracion!$B34</f>
        <v>-3589.0758527301691</v>
      </c>
      <c r="DO37" s="33">
        <f>(318057/(373164+318057))*Serie_Migracion!$B34</f>
        <v>-3589.0758527301691</v>
      </c>
      <c r="DP37" s="33">
        <f>(318057/(373164+318057))*Serie_Migracion!$B34</f>
        <v>-3589.0758527301691</v>
      </c>
      <c r="DQ37" s="33">
        <f>(318057/(373164+318057))*Serie_Migracion!$B34</f>
        <v>-3589.0758527301691</v>
      </c>
      <c r="DR37" s="33">
        <f>(318057/(373164+318057))*Serie_Migracion!$B34</f>
        <v>-3589.0758527301691</v>
      </c>
      <c r="DS37" s="33">
        <f>(318057/(373164+318057))*Serie_Migracion!$B34</f>
        <v>-3589.0758527301691</v>
      </c>
      <c r="DT37" s="33">
        <f>(318057/(373164+318057))*Serie_Migracion!$B34</f>
        <v>-3589.0758527301691</v>
      </c>
      <c r="DU37" s="33">
        <f>(318057/(373164+318057))*Serie_Migracion!$B34</f>
        <v>-3589.0758527301691</v>
      </c>
      <c r="DV37" s="33">
        <f>(318057/(373164+318057))*Serie_Migracion!$B34</f>
        <v>-3589.0758527301691</v>
      </c>
      <c r="DW37" s="33">
        <f>(318057/(373164+318057))*Serie_Migracion!$B34</f>
        <v>-3589.0758527301691</v>
      </c>
      <c r="DX37" s="33">
        <f>(318057/(373164+318057))*Serie_Migracion!$B34</f>
        <v>-3589.0758527301691</v>
      </c>
      <c r="DY37" s="33">
        <f>(318057/(373164+318057))*Serie_Migracion!$B34</f>
        <v>-3589.0758527301691</v>
      </c>
      <c r="DZ37" s="33">
        <f>(318057/(373164+318057))*Serie_Migracion!$B34</f>
        <v>-3589.0758527301691</v>
      </c>
      <c r="EA37" s="33">
        <f>(318057/(373164+318057))*Serie_Migracion!$B34</f>
        <v>-3589.0758527301691</v>
      </c>
      <c r="EB37" s="33">
        <f>(318057/(373164+318057))*Serie_Migracion!$B34</f>
        <v>-3589.0758527301691</v>
      </c>
      <c r="EC37" s="33">
        <f>(318057/(373164+318057))*Serie_Migracion!$B34</f>
        <v>-3589.0758527301691</v>
      </c>
      <c r="ED37" s="33">
        <f>(318057/(373164+318057))*Serie_Migracion!$B34</f>
        <v>-3589.0758527301691</v>
      </c>
      <c r="EE37" s="33">
        <f>(318057/(373164+318057))*Serie_Migracion!$B34</f>
        <v>-3589.0758527301691</v>
      </c>
      <c r="EF37" s="33">
        <f>(318057/(373164+318057))*Serie_Migracion!$B34</f>
        <v>-3589.0758527301691</v>
      </c>
      <c r="EG37" s="33">
        <f>(318057/(373164+318057))*Serie_Migracion!$B34</f>
        <v>-3589.0758527301691</v>
      </c>
      <c r="EH37" s="33">
        <f>(318057/(373164+318057))*Serie_Migracion!$B34</f>
        <v>-3589.0758527301691</v>
      </c>
      <c r="EI37" s="33">
        <f>(318057/(373164+318057))*Serie_Migracion!$B34</f>
        <v>-3589.0758527301691</v>
      </c>
      <c r="EJ37" s="33">
        <f>(318057/(373164+318057))*Serie_Migracion!$B34</f>
        <v>-3589.0758527301691</v>
      </c>
      <c r="EK37" s="33">
        <f>(318057/(373164+318057))*Serie_Migracion!$B34</f>
        <v>-3589.0758527301691</v>
      </c>
      <c r="EL37" s="33">
        <f>(318057/(373164+318057))*Serie_Migracion!$B34</f>
        <v>-3589.0758527301691</v>
      </c>
      <c r="EM37" s="33">
        <f>(318057/(373164+318057))*Serie_Migracion!$B34</f>
        <v>-3589.0758527301691</v>
      </c>
      <c r="EN37" s="33">
        <f>(318057/(373164+318057))*Serie_Migracion!$B34</f>
        <v>-3589.0758527301691</v>
      </c>
      <c r="EO37" s="33">
        <f>(318057/(373164+318057))*Serie_Migracion!$B34</f>
        <v>-3589.0758527301691</v>
      </c>
      <c r="EP37" s="33">
        <f>(318057/(373164+318057))*Serie_Migracion!$B34</f>
        <v>-3589.0758527301691</v>
      </c>
      <c r="EQ37" s="33">
        <f>(318057/(373164+318057))*Serie_Migracion!$B34</f>
        <v>-3589.0758527301691</v>
      </c>
      <c r="ER37" s="33">
        <f>(318057/(373164+318057))*Serie_Migracion!$B34</f>
        <v>-3589.0758527301691</v>
      </c>
      <c r="ES37" s="33">
        <f>(318057/(373164+318057))*Serie_Migracion!$B34</f>
        <v>-3589.0758527301691</v>
      </c>
      <c r="ET37" s="33">
        <f>(318057/(373164+318057))*Serie_Migracion!$B34</f>
        <v>-3589.0758527301691</v>
      </c>
      <c r="EU37" s="33">
        <f>(318057/(373164+318057))*Serie_Migracion!$B34</f>
        <v>-3589.0758527301691</v>
      </c>
      <c r="EV37" s="33">
        <f>(318057/(373164+318057))*Serie_Migracion!$B34</f>
        <v>-3589.0758527301691</v>
      </c>
      <c r="EW37" s="33">
        <f>(318057/(373164+318057))*Serie_Migracion!$B34</f>
        <v>-3589.0758527301691</v>
      </c>
      <c r="EX37" s="33">
        <f>(318057/(373164+318057))*Serie_Migracion!$B34</f>
        <v>-3589.0758527301691</v>
      </c>
      <c r="EY37" s="33">
        <f>(318057/(373164+318057))*Serie_Migracion!$B34</f>
        <v>-3589.0758527301691</v>
      </c>
      <c r="EZ37" s="33">
        <f>(318057/(373164+318057))*Serie_Migracion!$B34</f>
        <v>-3589.0758527301691</v>
      </c>
      <c r="FA37" s="33">
        <f>(318057/(373164+318057))*Serie_Migracion!$B34</f>
        <v>-3589.0758527301691</v>
      </c>
      <c r="FB37" s="33">
        <f>(318057/(373164+318057))*Serie_Migracion!$B34</f>
        <v>-3589.0758527301691</v>
      </c>
      <c r="FC37" s="33">
        <f>(318057/(373164+318057))*Serie_Migracion!$B34</f>
        <v>-3589.0758527301691</v>
      </c>
      <c r="FD37" s="33">
        <f>(318057/(373164+318057))*Serie_Migracion!$B34</f>
        <v>-3589.0758527301691</v>
      </c>
      <c r="FE37" s="33">
        <f>(318057/(373164+318057))*Serie_Migracion!$B34</f>
        <v>-3589.0758527301691</v>
      </c>
      <c r="FF37" s="33">
        <f>(318057/(373164+318057))*Serie_Migracion!$B34</f>
        <v>-3589.0758527301691</v>
      </c>
      <c r="FG37" s="33">
        <f>(318057/(373164+318057))*Serie_Migracion!$B34</f>
        <v>-3589.0758527301691</v>
      </c>
      <c r="FH37" s="33">
        <f>(318057/(373164+318057))*Serie_Migracion!$B34</f>
        <v>-3589.0758527301691</v>
      </c>
      <c r="FI37" s="33">
        <f>(318057/(373164+318057))*Serie_Migracion!$B34</f>
        <v>-3589.0758527301691</v>
      </c>
      <c r="FJ37" s="33">
        <f>(318057/(373164+318057))*Serie_Migracion!$B34</f>
        <v>-3589.0758527301691</v>
      </c>
      <c r="FK37" s="33">
        <f>(318057/(373164+318057))*Serie_Migracion!$B34</f>
        <v>-3589.0758527301691</v>
      </c>
      <c r="FL37" s="33">
        <f>(318057/(373164+318057))*Serie_Migracion!$B34</f>
        <v>-3589.0758527301691</v>
      </c>
      <c r="FM37" s="33">
        <f>(318057/(373164+318057))*Serie_Migracion!$B34</f>
        <v>-3589.0758527301691</v>
      </c>
      <c r="FN37" s="33">
        <f>(318057/(373164+318057))*Serie_Migracion!$B34</f>
        <v>-3589.0758527301691</v>
      </c>
      <c r="FO37" s="33">
        <f>(318057/(373164+318057))*Serie_Migracion!$B34</f>
        <v>-3589.0758527301691</v>
      </c>
      <c r="FP37" s="33">
        <f>(318057/(373164+318057))*Serie_Migracion!$B34</f>
        <v>-3589.0758527301691</v>
      </c>
      <c r="FQ37" s="33">
        <f>(318057/(373164+318057))*Serie_Migracion!$B34</f>
        <v>-3589.0758527301691</v>
      </c>
      <c r="FR37" s="33">
        <f>(318057/(373164+318057))*Serie_Migracion!$B34</f>
        <v>-3589.0758527301691</v>
      </c>
      <c r="FS37" s="33">
        <f>(318057/(373164+318057))*Serie_Migracion!$B34</f>
        <v>-3589.0758527301691</v>
      </c>
      <c r="FT37" s="33">
        <f>(318057/(373164+318057))*Serie_Migracion!$B34</f>
        <v>-3589.0758527301691</v>
      </c>
      <c r="FU37" s="33">
        <f>(318057/(373164+318057))*Serie_Migracion!$B34</f>
        <v>-3589.0758527301691</v>
      </c>
      <c r="FV37" s="33">
        <f>(318057/(373164+318057))*Serie_Migracion!$B34</f>
        <v>-3589.0758527301691</v>
      </c>
      <c r="FW37" s="33">
        <f>(318057/(373164+318057))*Serie_Migracion!$B34</f>
        <v>-3589.0758527301691</v>
      </c>
      <c r="FX37" s="33">
        <f>(318057/(373164+318057))*Serie_Migracion!$B34</f>
        <v>-3589.0758527301691</v>
      </c>
      <c r="FY37" s="33">
        <f>(318057/(373164+318057))*Serie_Migracion!$B34</f>
        <v>-3589.0758527301691</v>
      </c>
      <c r="FZ37" s="33">
        <f>(318057/(373164+318057))*Serie_Migracion!$B34</f>
        <v>-3589.0758527301691</v>
      </c>
      <c r="GA37" s="33">
        <f>(318057/(373164+318057))*Serie_Migracion!$B34</f>
        <v>-3589.0758527301691</v>
      </c>
      <c r="GB37" s="33">
        <f>(318057/(373164+318057))*Serie_Migracion!$B34</f>
        <v>-3589.0758527301691</v>
      </c>
      <c r="GC37" s="33">
        <f>(318057/(373164+318057))*Serie_Migracion!$B34</f>
        <v>-3589.0758527301691</v>
      </c>
      <c r="GD37" s="33">
        <f>(318057/(373164+318057))*Serie_Migracion!$B34</f>
        <v>-3589.0758527301691</v>
      </c>
      <c r="GE37" s="33">
        <f>(318057/(373164+318057))*Serie_Migracion!$B34</f>
        <v>-3589.0758527301691</v>
      </c>
      <c r="GF37" s="33">
        <f>(318057/(373164+318057))*Serie_Migracion!$B34</f>
        <v>-3589.0758527301691</v>
      </c>
      <c r="GG37" s="33">
        <f>(318057/(373164+318057))*Serie_Migracion!$B34</f>
        <v>-3589.0758527301691</v>
      </c>
      <c r="GH37" s="33">
        <f>(318057/(373164+318057))*Serie_Migracion!$B34</f>
        <v>-3589.0758527301691</v>
      </c>
      <c r="GI37" s="33">
        <f>(318057/(373164+318057))*Serie_Migracion!$B34</f>
        <v>-3589.0758527301691</v>
      </c>
      <c r="GJ37" s="33">
        <f>(318057/(373164+318057))*Serie_Migracion!$B34</f>
        <v>-3589.0758527301691</v>
      </c>
      <c r="GK37" s="33">
        <f>(318057/(373164+318057))*Serie_Migracion!$B34</f>
        <v>-3589.0758527301691</v>
      </c>
      <c r="GL37" s="33">
        <f>(318057/(373164+318057))*Serie_Migracion!$B34</f>
        <v>-3589.0758527301691</v>
      </c>
      <c r="GM37" s="33">
        <f>(318057/(373164+318057))*Serie_Migracion!$B34</f>
        <v>-3589.0758527301691</v>
      </c>
      <c r="GN37" s="33">
        <f>(318057/(373164+318057))*Serie_Migracion!$B34</f>
        <v>-3589.0758527301691</v>
      </c>
      <c r="GO37" s="33">
        <f>(318057/(373164+318057))*Serie_Migracion!$B34</f>
        <v>-3589.0758527301691</v>
      </c>
      <c r="GP37" s="33">
        <f>(318057/(373164+318057))*Serie_Migracion!$B34</f>
        <v>-3589.0758527301691</v>
      </c>
      <c r="GQ37" s="33">
        <f>(318057/(373164+318057))*Serie_Migracion!$B34</f>
        <v>-3589.0758527301691</v>
      </c>
      <c r="GR37" s="33">
        <f>(318057/(373164+318057))*Serie_Migracion!$B34</f>
        <v>-3589.0758527301691</v>
      </c>
      <c r="GS37" s="33">
        <f>(318057/(373164+318057))*Serie_Migracion!$B34</f>
        <v>-3589.0758527301691</v>
      </c>
      <c r="GT37" s="33">
        <f>(318057/(373164+318057))*Serie_Migracion!$B34</f>
        <v>-3589.0758527301691</v>
      </c>
      <c r="GU37" s="33">
        <f>(318057/(373164+318057))*Serie_Migracion!$B34</f>
        <v>-3589.0758527301691</v>
      </c>
      <c r="GV37" s="33">
        <f>(318057/(373164+318057))*Serie_Migracion!$B34</f>
        <v>-3589.0758527301691</v>
      </c>
      <c r="GW37" s="33">
        <f>(318057/(373164+318057))*Serie_Migracion!$B34</f>
        <v>-3589.0758527301691</v>
      </c>
      <c r="GX37" s="33">
        <f>(318057/(373164+318057))*Serie_Migracion!$B34</f>
        <v>-3589.0758527301691</v>
      </c>
      <c r="GY37" s="33">
        <f>(318057/(373164+318057))*Serie_Migracion!$B34</f>
        <v>-3589.0758527301691</v>
      </c>
      <c r="GZ37" s="33">
        <f>(318057/(373164+318057))*Serie_Migracion!$B34</f>
        <v>-3589.0758527301691</v>
      </c>
      <c r="HA37" s="33"/>
      <c r="HB37" s="34"/>
      <c r="HC37" s="34"/>
      <c r="HD37" s="34"/>
      <c r="HE37" s="34"/>
      <c r="HF37" s="34"/>
      <c r="HG37" s="34"/>
      <c r="HH37" s="34"/>
      <c r="HI37" s="34"/>
      <c r="HJ37" s="34"/>
      <c r="HK37" s="34"/>
      <c r="HL37" s="34"/>
      <c r="HM37" s="34"/>
      <c r="HN37" s="34"/>
      <c r="HO37" s="34"/>
      <c r="HP37" s="34"/>
      <c r="HQ37" s="34"/>
      <c r="HR37" s="34"/>
      <c r="HS37" s="34"/>
      <c r="HT37" s="34"/>
      <c r="HU37" s="34"/>
      <c r="HV37" s="34"/>
      <c r="HW37" s="34"/>
      <c r="HX37" s="34"/>
      <c r="HY37" s="34"/>
      <c r="HZ37" s="34"/>
      <c r="IA37" s="34"/>
      <c r="IB37" s="34"/>
      <c r="IC37" s="34"/>
      <c r="ID37" s="34"/>
      <c r="IE37" s="34"/>
      <c r="IF37" s="34"/>
      <c r="IG37" s="34"/>
      <c r="IH37" s="34"/>
      <c r="II37" s="34"/>
      <c r="IJ37" s="34"/>
      <c r="IK37" s="34"/>
      <c r="IL37" s="34"/>
      <c r="IM37" s="34"/>
      <c r="IN37" s="34"/>
      <c r="IO37" s="34"/>
      <c r="IP37" s="34"/>
      <c r="IQ37" s="34"/>
      <c r="IR37" s="34"/>
      <c r="IS37" s="34"/>
      <c r="IT37" s="34"/>
      <c r="IU37" s="34"/>
      <c r="IV37" s="34"/>
      <c r="IW37" s="34"/>
      <c r="IX37" s="34"/>
      <c r="IY37" s="34"/>
      <c r="IZ37" s="34"/>
      <c r="JA37" s="34"/>
      <c r="JB37" s="34"/>
      <c r="JC37" s="34"/>
      <c r="JD37" s="34"/>
      <c r="JE37" s="34"/>
      <c r="JF37" s="34"/>
      <c r="JG37" s="34"/>
      <c r="JH37" s="34"/>
      <c r="JI37" s="34"/>
      <c r="JJ37" s="34"/>
      <c r="JK37" s="34"/>
      <c r="JL37" s="34"/>
      <c r="JM37" s="34"/>
      <c r="JN37" s="34"/>
      <c r="JO37" s="34"/>
      <c r="JP37" s="34"/>
      <c r="JQ37" s="34"/>
      <c r="JR37" s="34"/>
      <c r="JS37" s="34"/>
      <c r="JT37" s="34"/>
      <c r="JU37" s="34"/>
      <c r="JV37" s="34"/>
      <c r="JW37" s="34"/>
      <c r="JX37" s="34"/>
      <c r="JY37" s="34"/>
      <c r="JZ37" s="34"/>
      <c r="KA37" s="34"/>
      <c r="KB37" s="34"/>
      <c r="KC37" s="34"/>
      <c r="KD37" s="34"/>
      <c r="KE37" s="34"/>
      <c r="KF37" s="34"/>
      <c r="KG37" s="34"/>
      <c r="KH37" s="34"/>
      <c r="KI37" s="34"/>
      <c r="KJ37" s="34"/>
      <c r="KK37" s="34"/>
      <c r="KL37" s="34"/>
      <c r="KM37" s="34"/>
      <c r="KN37" s="34"/>
      <c r="KO37" s="34"/>
      <c r="KP37" s="34"/>
      <c r="KQ37" s="34"/>
      <c r="KR37" s="34"/>
      <c r="KS37" s="34"/>
      <c r="KT37" s="34"/>
      <c r="KU37" s="34"/>
      <c r="KV37" s="34"/>
      <c r="KW37" s="35"/>
    </row>
    <row r="38" spans="1:309" s="16" customFormat="1" ht="13.2">
      <c r="A38" s="20" t="s">
        <v>307</v>
      </c>
      <c r="B38" s="32">
        <v>2051</v>
      </c>
      <c r="C38" s="20" t="s">
        <v>3</v>
      </c>
      <c r="D38" s="36"/>
      <c r="E38" s="37"/>
      <c r="F38" s="38"/>
      <c r="G38" s="36"/>
      <c r="H38" s="34">
        <f>(373164/(373164+318057))*Serie_Migracion!$B35</f>
        <v>-3994.9793192047114</v>
      </c>
      <c r="I38" s="34">
        <f>(373164/(373164+318057))*Serie_Migracion!$B35</f>
        <v>-3994.9793192047114</v>
      </c>
      <c r="J38" s="34">
        <f>(373164/(373164+318057))*Serie_Migracion!$B35</f>
        <v>-3994.9793192047114</v>
      </c>
      <c r="K38" s="34">
        <f>(373164/(373164+318057))*Serie_Migracion!$B35</f>
        <v>-3994.9793192047114</v>
      </c>
      <c r="L38" s="34">
        <f>(373164/(373164+318057))*Serie_Migracion!$B35</f>
        <v>-3994.9793192047114</v>
      </c>
      <c r="M38" s="34">
        <f>(373164/(373164+318057))*Serie_Migracion!$B35</f>
        <v>-3994.9793192047114</v>
      </c>
      <c r="N38" s="34">
        <f>(373164/(373164+318057))*Serie_Migracion!$B35</f>
        <v>-3994.9793192047114</v>
      </c>
      <c r="O38" s="34">
        <f>(373164/(373164+318057))*Serie_Migracion!$B35</f>
        <v>-3994.9793192047114</v>
      </c>
      <c r="P38" s="34">
        <f>(373164/(373164+318057))*Serie_Migracion!$B35</f>
        <v>-3994.9793192047114</v>
      </c>
      <c r="Q38" s="34">
        <f>(373164/(373164+318057))*Serie_Migracion!$B35</f>
        <v>-3994.9793192047114</v>
      </c>
      <c r="R38" s="34">
        <f>(373164/(373164+318057))*Serie_Migracion!$B35</f>
        <v>-3994.9793192047114</v>
      </c>
      <c r="S38" s="34">
        <f>(373164/(373164+318057))*Serie_Migracion!$B35</f>
        <v>-3994.9793192047114</v>
      </c>
      <c r="T38" s="34">
        <f>(373164/(373164+318057))*Serie_Migracion!$B35</f>
        <v>-3994.9793192047114</v>
      </c>
      <c r="U38" s="34">
        <f>(373164/(373164+318057))*Serie_Migracion!$B35</f>
        <v>-3994.9793192047114</v>
      </c>
      <c r="V38" s="34">
        <f>(373164/(373164+318057))*Serie_Migracion!$B35</f>
        <v>-3994.9793192047114</v>
      </c>
      <c r="W38" s="34">
        <f>(373164/(373164+318057))*Serie_Migracion!$B35</f>
        <v>-3994.9793192047114</v>
      </c>
      <c r="X38" s="34">
        <f>(373164/(373164+318057))*Serie_Migracion!$B35</f>
        <v>-3994.9793192047114</v>
      </c>
      <c r="Y38" s="34">
        <f>(373164/(373164+318057))*Serie_Migracion!$B35</f>
        <v>-3994.9793192047114</v>
      </c>
      <c r="Z38" s="34">
        <f>(373164/(373164+318057))*Serie_Migracion!$B35</f>
        <v>-3994.9793192047114</v>
      </c>
      <c r="AA38" s="34">
        <f>(373164/(373164+318057))*Serie_Migracion!$B35</f>
        <v>-3994.9793192047114</v>
      </c>
      <c r="AB38" s="34">
        <f>(373164/(373164+318057))*Serie_Migracion!$B35</f>
        <v>-3994.9793192047114</v>
      </c>
      <c r="AC38" s="34">
        <f>(373164/(373164+318057))*Serie_Migracion!$B35</f>
        <v>-3994.9793192047114</v>
      </c>
      <c r="AD38" s="34">
        <f>(373164/(373164+318057))*Serie_Migracion!$B35</f>
        <v>-3994.9793192047114</v>
      </c>
      <c r="AE38" s="34">
        <f>(373164/(373164+318057))*Serie_Migracion!$B35</f>
        <v>-3994.9793192047114</v>
      </c>
      <c r="AF38" s="34">
        <f>(373164/(373164+318057))*Serie_Migracion!$B35</f>
        <v>-3994.9793192047114</v>
      </c>
      <c r="AG38" s="34">
        <f>(373164/(373164+318057))*Serie_Migracion!$B35</f>
        <v>-3994.9793192047114</v>
      </c>
      <c r="AH38" s="34">
        <f>(373164/(373164+318057))*Serie_Migracion!$B35</f>
        <v>-3994.9793192047114</v>
      </c>
      <c r="AI38" s="34">
        <f>(373164/(373164+318057))*Serie_Migracion!$B35</f>
        <v>-3994.9793192047114</v>
      </c>
      <c r="AJ38" s="34">
        <f>(373164/(373164+318057))*Serie_Migracion!$B35</f>
        <v>-3994.9793192047114</v>
      </c>
      <c r="AK38" s="34">
        <f>(373164/(373164+318057))*Serie_Migracion!$B35</f>
        <v>-3994.9793192047114</v>
      </c>
      <c r="AL38" s="34">
        <f>(373164/(373164+318057))*Serie_Migracion!$B35</f>
        <v>-3994.9793192047114</v>
      </c>
      <c r="AM38" s="34">
        <f>(373164/(373164+318057))*Serie_Migracion!$B35</f>
        <v>-3994.9793192047114</v>
      </c>
      <c r="AN38" s="34">
        <f>(373164/(373164+318057))*Serie_Migracion!$B35</f>
        <v>-3994.9793192047114</v>
      </c>
      <c r="AO38" s="34">
        <f>(373164/(373164+318057))*Serie_Migracion!$B35</f>
        <v>-3994.9793192047114</v>
      </c>
      <c r="AP38" s="34">
        <f>(373164/(373164+318057))*Serie_Migracion!$B35</f>
        <v>-3994.9793192047114</v>
      </c>
      <c r="AQ38" s="34">
        <f>(373164/(373164+318057))*Serie_Migracion!$B35</f>
        <v>-3994.9793192047114</v>
      </c>
      <c r="AR38" s="34">
        <f>(373164/(373164+318057))*Serie_Migracion!$B35</f>
        <v>-3994.9793192047114</v>
      </c>
      <c r="AS38" s="34">
        <f>(373164/(373164+318057))*Serie_Migracion!$B35</f>
        <v>-3994.9793192047114</v>
      </c>
      <c r="AT38" s="34">
        <f>(373164/(373164+318057))*Serie_Migracion!$B35</f>
        <v>-3994.9793192047114</v>
      </c>
      <c r="AU38" s="34">
        <f>(373164/(373164+318057))*Serie_Migracion!$B35</f>
        <v>-3994.9793192047114</v>
      </c>
      <c r="AV38" s="34">
        <f>(373164/(373164+318057))*Serie_Migracion!$B35</f>
        <v>-3994.9793192047114</v>
      </c>
      <c r="AW38" s="34">
        <f>(373164/(373164+318057))*Serie_Migracion!$B35</f>
        <v>-3994.9793192047114</v>
      </c>
      <c r="AX38" s="34">
        <f>(373164/(373164+318057))*Serie_Migracion!$B35</f>
        <v>-3994.9793192047114</v>
      </c>
      <c r="AY38" s="34">
        <f>(373164/(373164+318057))*Serie_Migracion!$B35</f>
        <v>-3994.9793192047114</v>
      </c>
      <c r="AZ38" s="34">
        <f>(373164/(373164+318057))*Serie_Migracion!$B35</f>
        <v>-3994.9793192047114</v>
      </c>
      <c r="BA38" s="34">
        <f>(373164/(373164+318057))*Serie_Migracion!$B35</f>
        <v>-3994.9793192047114</v>
      </c>
      <c r="BB38" s="34">
        <f>(373164/(373164+318057))*Serie_Migracion!$B35</f>
        <v>-3994.9793192047114</v>
      </c>
      <c r="BC38" s="34">
        <f>(373164/(373164+318057))*Serie_Migracion!$B35</f>
        <v>-3994.9793192047114</v>
      </c>
      <c r="BD38" s="34">
        <f>(373164/(373164+318057))*Serie_Migracion!$B35</f>
        <v>-3994.9793192047114</v>
      </c>
      <c r="BE38" s="34">
        <f>(373164/(373164+318057))*Serie_Migracion!$B35</f>
        <v>-3994.9793192047114</v>
      </c>
      <c r="BF38" s="34">
        <f>(373164/(373164+318057))*Serie_Migracion!$B35</f>
        <v>-3994.9793192047114</v>
      </c>
      <c r="BG38" s="34">
        <f>(373164/(373164+318057))*Serie_Migracion!$B35</f>
        <v>-3994.9793192047114</v>
      </c>
      <c r="BH38" s="34">
        <f>(373164/(373164+318057))*Serie_Migracion!$B35</f>
        <v>-3994.9793192047114</v>
      </c>
      <c r="BI38" s="34">
        <f>(373164/(373164+318057))*Serie_Migracion!$B35</f>
        <v>-3994.9793192047114</v>
      </c>
      <c r="BJ38" s="34">
        <f>(373164/(373164+318057))*Serie_Migracion!$B35</f>
        <v>-3994.9793192047114</v>
      </c>
      <c r="BK38" s="34">
        <f>(373164/(373164+318057))*Serie_Migracion!$B35</f>
        <v>-3994.9793192047114</v>
      </c>
      <c r="BL38" s="34">
        <f>(373164/(373164+318057))*Serie_Migracion!$B35</f>
        <v>-3994.9793192047114</v>
      </c>
      <c r="BM38" s="34">
        <f>(373164/(373164+318057))*Serie_Migracion!$B35</f>
        <v>-3994.9793192047114</v>
      </c>
      <c r="BN38" s="34">
        <f>(373164/(373164+318057))*Serie_Migracion!$B35</f>
        <v>-3994.9793192047114</v>
      </c>
      <c r="BO38" s="34">
        <f>(373164/(373164+318057))*Serie_Migracion!$B35</f>
        <v>-3994.9793192047114</v>
      </c>
      <c r="BP38" s="34">
        <f>(373164/(373164+318057))*Serie_Migracion!$B35</f>
        <v>-3994.9793192047114</v>
      </c>
      <c r="BQ38" s="34">
        <f>(373164/(373164+318057))*Serie_Migracion!$B35</f>
        <v>-3994.9793192047114</v>
      </c>
      <c r="BR38" s="34">
        <f>(373164/(373164+318057))*Serie_Migracion!$B35</f>
        <v>-3994.9793192047114</v>
      </c>
      <c r="BS38" s="34">
        <f>(373164/(373164+318057))*Serie_Migracion!$B35</f>
        <v>-3994.9793192047114</v>
      </c>
      <c r="BT38" s="34">
        <f>(373164/(373164+318057))*Serie_Migracion!$B35</f>
        <v>-3994.9793192047114</v>
      </c>
      <c r="BU38" s="34">
        <f>(373164/(373164+318057))*Serie_Migracion!$B35</f>
        <v>-3994.9793192047114</v>
      </c>
      <c r="BV38" s="34">
        <f>(373164/(373164+318057))*Serie_Migracion!$B35</f>
        <v>-3994.9793192047114</v>
      </c>
      <c r="BW38" s="34">
        <f>(373164/(373164+318057))*Serie_Migracion!$B35</f>
        <v>-3994.9793192047114</v>
      </c>
      <c r="BX38" s="34">
        <f>(373164/(373164+318057))*Serie_Migracion!$B35</f>
        <v>-3994.9793192047114</v>
      </c>
      <c r="BY38" s="34">
        <f>(373164/(373164+318057))*Serie_Migracion!$B35</f>
        <v>-3994.9793192047114</v>
      </c>
      <c r="BZ38" s="34">
        <f>(373164/(373164+318057))*Serie_Migracion!$B35</f>
        <v>-3994.9793192047114</v>
      </c>
      <c r="CA38" s="34">
        <f>(373164/(373164+318057))*Serie_Migracion!$B35</f>
        <v>-3994.9793192047114</v>
      </c>
      <c r="CB38" s="34">
        <f>(373164/(373164+318057))*Serie_Migracion!$B35</f>
        <v>-3994.9793192047114</v>
      </c>
      <c r="CC38" s="34">
        <f>(373164/(373164+318057))*Serie_Migracion!$B35</f>
        <v>-3994.9793192047114</v>
      </c>
      <c r="CD38" s="34">
        <f>(373164/(373164+318057))*Serie_Migracion!$B35</f>
        <v>-3994.9793192047114</v>
      </c>
      <c r="CE38" s="34">
        <f>(373164/(373164+318057))*Serie_Migracion!$B35</f>
        <v>-3994.9793192047114</v>
      </c>
      <c r="CF38" s="34">
        <f>(373164/(373164+318057))*Serie_Migracion!$B35</f>
        <v>-3994.9793192047114</v>
      </c>
      <c r="CG38" s="34">
        <f>(373164/(373164+318057))*Serie_Migracion!$B35</f>
        <v>-3994.9793192047114</v>
      </c>
      <c r="CH38" s="34">
        <f>(373164/(373164+318057))*Serie_Migracion!$B35</f>
        <v>-3994.9793192047114</v>
      </c>
      <c r="CI38" s="34">
        <f>(373164/(373164+318057))*Serie_Migracion!$B35</f>
        <v>-3994.9793192047114</v>
      </c>
      <c r="CJ38" s="34">
        <f>(373164/(373164+318057))*Serie_Migracion!$B35</f>
        <v>-3994.9793192047114</v>
      </c>
      <c r="CK38" s="34">
        <f>(373164/(373164+318057))*Serie_Migracion!$B35</f>
        <v>-3994.9793192047114</v>
      </c>
      <c r="CL38" s="34">
        <f>(373164/(373164+318057))*Serie_Migracion!$B35</f>
        <v>-3994.9793192047114</v>
      </c>
      <c r="CM38" s="34">
        <f>(373164/(373164+318057))*Serie_Migracion!$B35</f>
        <v>-3994.9793192047114</v>
      </c>
      <c r="CN38" s="34">
        <f>(373164/(373164+318057))*Serie_Migracion!$B35</f>
        <v>-3994.9793192047114</v>
      </c>
      <c r="CO38" s="34">
        <f>(373164/(373164+318057))*Serie_Migracion!$B35</f>
        <v>-3994.9793192047114</v>
      </c>
      <c r="CP38" s="34">
        <f>(373164/(373164+318057))*Serie_Migracion!$B35</f>
        <v>-3994.9793192047114</v>
      </c>
      <c r="CQ38" s="34">
        <f>(373164/(373164+318057))*Serie_Migracion!$B35</f>
        <v>-3994.9793192047114</v>
      </c>
      <c r="CR38" s="34">
        <f>(373164/(373164+318057))*Serie_Migracion!$B35</f>
        <v>-3994.9793192047114</v>
      </c>
      <c r="CS38" s="34">
        <f>(373164/(373164+318057))*Serie_Migracion!$B35</f>
        <v>-3994.9793192047114</v>
      </c>
      <c r="CT38" s="34">
        <f>(373164/(373164+318057))*Serie_Migracion!$B35</f>
        <v>-3994.9793192047114</v>
      </c>
      <c r="CU38" s="34">
        <f>(373164/(373164+318057))*Serie_Migracion!$B35</f>
        <v>-3994.9793192047114</v>
      </c>
      <c r="CV38" s="34">
        <f>(373164/(373164+318057))*Serie_Migracion!$B35</f>
        <v>-3994.9793192047114</v>
      </c>
      <c r="CW38" s="34">
        <f>(373164/(373164+318057))*Serie_Migracion!$B35</f>
        <v>-3994.9793192047114</v>
      </c>
      <c r="CX38" s="34">
        <f>(373164/(373164+318057))*Serie_Migracion!$B35</f>
        <v>-3994.9793192047114</v>
      </c>
      <c r="CY38" s="34">
        <f>(373164/(373164+318057))*Serie_Migracion!$B35</f>
        <v>-3994.9793192047114</v>
      </c>
      <c r="CZ38" s="34">
        <f>(373164/(373164+318057))*Serie_Migracion!$B35</f>
        <v>-3994.9793192047114</v>
      </c>
      <c r="DA38" s="34">
        <f>(373164/(373164+318057))*Serie_Migracion!$B35</f>
        <v>-3994.9793192047114</v>
      </c>
      <c r="DB38" s="34">
        <f>(373164/(373164+318057))*Serie_Migracion!$B35</f>
        <v>-3994.9793192047114</v>
      </c>
      <c r="DC38" s="34">
        <f>(373164/(373164+318057))*Serie_Migracion!$B35</f>
        <v>-3994.9793192047114</v>
      </c>
      <c r="DD38" s="33">
        <f>(318057/(373164+318057))*Serie_Migracion!$B35</f>
        <v>-3405.0206807952886</v>
      </c>
      <c r="DE38" s="33">
        <f>(318057/(373164+318057))*Serie_Migracion!$B35</f>
        <v>-3405.0206807952886</v>
      </c>
      <c r="DF38" s="33">
        <f>(318057/(373164+318057))*Serie_Migracion!$B35</f>
        <v>-3405.0206807952886</v>
      </c>
      <c r="DG38" s="33">
        <f>(318057/(373164+318057))*Serie_Migracion!$B35</f>
        <v>-3405.0206807952886</v>
      </c>
      <c r="DH38" s="33">
        <f>(318057/(373164+318057))*Serie_Migracion!$B35</f>
        <v>-3405.0206807952886</v>
      </c>
      <c r="DI38" s="33">
        <f>(318057/(373164+318057))*Serie_Migracion!$B35</f>
        <v>-3405.0206807952886</v>
      </c>
      <c r="DJ38" s="33">
        <f>(318057/(373164+318057))*Serie_Migracion!$B35</f>
        <v>-3405.0206807952886</v>
      </c>
      <c r="DK38" s="33">
        <f>(318057/(373164+318057))*Serie_Migracion!$B35</f>
        <v>-3405.0206807952886</v>
      </c>
      <c r="DL38" s="33">
        <f>(318057/(373164+318057))*Serie_Migracion!$B35</f>
        <v>-3405.0206807952886</v>
      </c>
      <c r="DM38" s="33">
        <f>(318057/(373164+318057))*Serie_Migracion!$B35</f>
        <v>-3405.0206807952886</v>
      </c>
      <c r="DN38" s="33">
        <f>(318057/(373164+318057))*Serie_Migracion!$B35</f>
        <v>-3405.0206807952886</v>
      </c>
      <c r="DO38" s="33">
        <f>(318057/(373164+318057))*Serie_Migracion!$B35</f>
        <v>-3405.0206807952886</v>
      </c>
      <c r="DP38" s="33">
        <f>(318057/(373164+318057))*Serie_Migracion!$B35</f>
        <v>-3405.0206807952886</v>
      </c>
      <c r="DQ38" s="33">
        <f>(318057/(373164+318057))*Serie_Migracion!$B35</f>
        <v>-3405.0206807952886</v>
      </c>
      <c r="DR38" s="33">
        <f>(318057/(373164+318057))*Serie_Migracion!$B35</f>
        <v>-3405.0206807952886</v>
      </c>
      <c r="DS38" s="33">
        <f>(318057/(373164+318057))*Serie_Migracion!$B35</f>
        <v>-3405.0206807952886</v>
      </c>
      <c r="DT38" s="33">
        <f>(318057/(373164+318057))*Serie_Migracion!$B35</f>
        <v>-3405.0206807952886</v>
      </c>
      <c r="DU38" s="33">
        <f>(318057/(373164+318057))*Serie_Migracion!$B35</f>
        <v>-3405.0206807952886</v>
      </c>
      <c r="DV38" s="33">
        <f>(318057/(373164+318057))*Serie_Migracion!$B35</f>
        <v>-3405.0206807952886</v>
      </c>
      <c r="DW38" s="33">
        <f>(318057/(373164+318057))*Serie_Migracion!$B35</f>
        <v>-3405.0206807952886</v>
      </c>
      <c r="DX38" s="33">
        <f>(318057/(373164+318057))*Serie_Migracion!$B35</f>
        <v>-3405.0206807952886</v>
      </c>
      <c r="DY38" s="33">
        <f>(318057/(373164+318057))*Serie_Migracion!$B35</f>
        <v>-3405.0206807952886</v>
      </c>
      <c r="DZ38" s="33">
        <f>(318057/(373164+318057))*Serie_Migracion!$B35</f>
        <v>-3405.0206807952886</v>
      </c>
      <c r="EA38" s="33">
        <f>(318057/(373164+318057))*Serie_Migracion!$B35</f>
        <v>-3405.0206807952886</v>
      </c>
      <c r="EB38" s="33">
        <f>(318057/(373164+318057))*Serie_Migracion!$B35</f>
        <v>-3405.0206807952886</v>
      </c>
      <c r="EC38" s="33">
        <f>(318057/(373164+318057))*Serie_Migracion!$B35</f>
        <v>-3405.0206807952886</v>
      </c>
      <c r="ED38" s="33">
        <f>(318057/(373164+318057))*Serie_Migracion!$B35</f>
        <v>-3405.0206807952886</v>
      </c>
      <c r="EE38" s="33">
        <f>(318057/(373164+318057))*Serie_Migracion!$B35</f>
        <v>-3405.0206807952886</v>
      </c>
      <c r="EF38" s="33">
        <f>(318057/(373164+318057))*Serie_Migracion!$B35</f>
        <v>-3405.0206807952886</v>
      </c>
      <c r="EG38" s="33">
        <f>(318057/(373164+318057))*Serie_Migracion!$B35</f>
        <v>-3405.0206807952886</v>
      </c>
      <c r="EH38" s="33">
        <f>(318057/(373164+318057))*Serie_Migracion!$B35</f>
        <v>-3405.0206807952886</v>
      </c>
      <c r="EI38" s="33">
        <f>(318057/(373164+318057))*Serie_Migracion!$B35</f>
        <v>-3405.0206807952886</v>
      </c>
      <c r="EJ38" s="33">
        <f>(318057/(373164+318057))*Serie_Migracion!$B35</f>
        <v>-3405.0206807952886</v>
      </c>
      <c r="EK38" s="33">
        <f>(318057/(373164+318057))*Serie_Migracion!$B35</f>
        <v>-3405.0206807952886</v>
      </c>
      <c r="EL38" s="33">
        <f>(318057/(373164+318057))*Serie_Migracion!$B35</f>
        <v>-3405.0206807952886</v>
      </c>
      <c r="EM38" s="33">
        <f>(318057/(373164+318057))*Serie_Migracion!$B35</f>
        <v>-3405.0206807952886</v>
      </c>
      <c r="EN38" s="33">
        <f>(318057/(373164+318057))*Serie_Migracion!$B35</f>
        <v>-3405.0206807952886</v>
      </c>
      <c r="EO38" s="33">
        <f>(318057/(373164+318057))*Serie_Migracion!$B35</f>
        <v>-3405.0206807952886</v>
      </c>
      <c r="EP38" s="33">
        <f>(318057/(373164+318057))*Serie_Migracion!$B35</f>
        <v>-3405.0206807952886</v>
      </c>
      <c r="EQ38" s="33">
        <f>(318057/(373164+318057))*Serie_Migracion!$B35</f>
        <v>-3405.0206807952886</v>
      </c>
      <c r="ER38" s="33">
        <f>(318057/(373164+318057))*Serie_Migracion!$B35</f>
        <v>-3405.0206807952886</v>
      </c>
      <c r="ES38" s="33">
        <f>(318057/(373164+318057))*Serie_Migracion!$B35</f>
        <v>-3405.0206807952886</v>
      </c>
      <c r="ET38" s="33">
        <f>(318057/(373164+318057))*Serie_Migracion!$B35</f>
        <v>-3405.0206807952886</v>
      </c>
      <c r="EU38" s="33">
        <f>(318057/(373164+318057))*Serie_Migracion!$B35</f>
        <v>-3405.0206807952886</v>
      </c>
      <c r="EV38" s="33">
        <f>(318057/(373164+318057))*Serie_Migracion!$B35</f>
        <v>-3405.0206807952886</v>
      </c>
      <c r="EW38" s="33">
        <f>(318057/(373164+318057))*Serie_Migracion!$B35</f>
        <v>-3405.0206807952886</v>
      </c>
      <c r="EX38" s="33">
        <f>(318057/(373164+318057))*Serie_Migracion!$B35</f>
        <v>-3405.0206807952886</v>
      </c>
      <c r="EY38" s="33">
        <f>(318057/(373164+318057))*Serie_Migracion!$B35</f>
        <v>-3405.0206807952886</v>
      </c>
      <c r="EZ38" s="33">
        <f>(318057/(373164+318057))*Serie_Migracion!$B35</f>
        <v>-3405.0206807952886</v>
      </c>
      <c r="FA38" s="33">
        <f>(318057/(373164+318057))*Serie_Migracion!$B35</f>
        <v>-3405.0206807952886</v>
      </c>
      <c r="FB38" s="33">
        <f>(318057/(373164+318057))*Serie_Migracion!$B35</f>
        <v>-3405.0206807952886</v>
      </c>
      <c r="FC38" s="33">
        <f>(318057/(373164+318057))*Serie_Migracion!$B35</f>
        <v>-3405.0206807952886</v>
      </c>
      <c r="FD38" s="33">
        <f>(318057/(373164+318057))*Serie_Migracion!$B35</f>
        <v>-3405.0206807952886</v>
      </c>
      <c r="FE38" s="33">
        <f>(318057/(373164+318057))*Serie_Migracion!$B35</f>
        <v>-3405.0206807952886</v>
      </c>
      <c r="FF38" s="33">
        <f>(318057/(373164+318057))*Serie_Migracion!$B35</f>
        <v>-3405.0206807952886</v>
      </c>
      <c r="FG38" s="33">
        <f>(318057/(373164+318057))*Serie_Migracion!$B35</f>
        <v>-3405.0206807952886</v>
      </c>
      <c r="FH38" s="33">
        <f>(318057/(373164+318057))*Serie_Migracion!$B35</f>
        <v>-3405.0206807952886</v>
      </c>
      <c r="FI38" s="33">
        <f>(318057/(373164+318057))*Serie_Migracion!$B35</f>
        <v>-3405.0206807952886</v>
      </c>
      <c r="FJ38" s="33">
        <f>(318057/(373164+318057))*Serie_Migracion!$B35</f>
        <v>-3405.0206807952886</v>
      </c>
      <c r="FK38" s="33">
        <f>(318057/(373164+318057))*Serie_Migracion!$B35</f>
        <v>-3405.0206807952886</v>
      </c>
      <c r="FL38" s="33">
        <f>(318057/(373164+318057))*Serie_Migracion!$B35</f>
        <v>-3405.0206807952886</v>
      </c>
      <c r="FM38" s="33">
        <f>(318057/(373164+318057))*Serie_Migracion!$B35</f>
        <v>-3405.0206807952886</v>
      </c>
      <c r="FN38" s="33">
        <f>(318057/(373164+318057))*Serie_Migracion!$B35</f>
        <v>-3405.0206807952886</v>
      </c>
      <c r="FO38" s="33">
        <f>(318057/(373164+318057))*Serie_Migracion!$B35</f>
        <v>-3405.0206807952886</v>
      </c>
      <c r="FP38" s="33">
        <f>(318057/(373164+318057))*Serie_Migracion!$B35</f>
        <v>-3405.0206807952886</v>
      </c>
      <c r="FQ38" s="33">
        <f>(318057/(373164+318057))*Serie_Migracion!$B35</f>
        <v>-3405.0206807952886</v>
      </c>
      <c r="FR38" s="33">
        <f>(318057/(373164+318057))*Serie_Migracion!$B35</f>
        <v>-3405.0206807952886</v>
      </c>
      <c r="FS38" s="33">
        <f>(318057/(373164+318057))*Serie_Migracion!$B35</f>
        <v>-3405.0206807952886</v>
      </c>
      <c r="FT38" s="33">
        <f>(318057/(373164+318057))*Serie_Migracion!$B35</f>
        <v>-3405.0206807952886</v>
      </c>
      <c r="FU38" s="33">
        <f>(318057/(373164+318057))*Serie_Migracion!$B35</f>
        <v>-3405.0206807952886</v>
      </c>
      <c r="FV38" s="33">
        <f>(318057/(373164+318057))*Serie_Migracion!$B35</f>
        <v>-3405.0206807952886</v>
      </c>
      <c r="FW38" s="33">
        <f>(318057/(373164+318057))*Serie_Migracion!$B35</f>
        <v>-3405.0206807952886</v>
      </c>
      <c r="FX38" s="33">
        <f>(318057/(373164+318057))*Serie_Migracion!$B35</f>
        <v>-3405.0206807952886</v>
      </c>
      <c r="FY38" s="33">
        <f>(318057/(373164+318057))*Serie_Migracion!$B35</f>
        <v>-3405.0206807952886</v>
      </c>
      <c r="FZ38" s="33">
        <f>(318057/(373164+318057))*Serie_Migracion!$B35</f>
        <v>-3405.0206807952886</v>
      </c>
      <c r="GA38" s="33">
        <f>(318057/(373164+318057))*Serie_Migracion!$B35</f>
        <v>-3405.0206807952886</v>
      </c>
      <c r="GB38" s="33">
        <f>(318057/(373164+318057))*Serie_Migracion!$B35</f>
        <v>-3405.0206807952886</v>
      </c>
      <c r="GC38" s="33">
        <f>(318057/(373164+318057))*Serie_Migracion!$B35</f>
        <v>-3405.0206807952886</v>
      </c>
      <c r="GD38" s="33">
        <f>(318057/(373164+318057))*Serie_Migracion!$B35</f>
        <v>-3405.0206807952886</v>
      </c>
      <c r="GE38" s="33">
        <f>(318057/(373164+318057))*Serie_Migracion!$B35</f>
        <v>-3405.0206807952886</v>
      </c>
      <c r="GF38" s="33">
        <f>(318057/(373164+318057))*Serie_Migracion!$B35</f>
        <v>-3405.0206807952886</v>
      </c>
      <c r="GG38" s="33">
        <f>(318057/(373164+318057))*Serie_Migracion!$B35</f>
        <v>-3405.0206807952886</v>
      </c>
      <c r="GH38" s="33">
        <f>(318057/(373164+318057))*Serie_Migracion!$B35</f>
        <v>-3405.0206807952886</v>
      </c>
      <c r="GI38" s="33">
        <f>(318057/(373164+318057))*Serie_Migracion!$B35</f>
        <v>-3405.0206807952886</v>
      </c>
      <c r="GJ38" s="33">
        <f>(318057/(373164+318057))*Serie_Migracion!$B35</f>
        <v>-3405.0206807952886</v>
      </c>
      <c r="GK38" s="33">
        <f>(318057/(373164+318057))*Serie_Migracion!$B35</f>
        <v>-3405.0206807952886</v>
      </c>
      <c r="GL38" s="33">
        <f>(318057/(373164+318057))*Serie_Migracion!$B35</f>
        <v>-3405.0206807952886</v>
      </c>
      <c r="GM38" s="33">
        <f>(318057/(373164+318057))*Serie_Migracion!$B35</f>
        <v>-3405.0206807952886</v>
      </c>
      <c r="GN38" s="33">
        <f>(318057/(373164+318057))*Serie_Migracion!$B35</f>
        <v>-3405.0206807952886</v>
      </c>
      <c r="GO38" s="33">
        <f>(318057/(373164+318057))*Serie_Migracion!$B35</f>
        <v>-3405.0206807952886</v>
      </c>
      <c r="GP38" s="33">
        <f>(318057/(373164+318057))*Serie_Migracion!$B35</f>
        <v>-3405.0206807952886</v>
      </c>
      <c r="GQ38" s="33">
        <f>(318057/(373164+318057))*Serie_Migracion!$B35</f>
        <v>-3405.0206807952886</v>
      </c>
      <c r="GR38" s="33">
        <f>(318057/(373164+318057))*Serie_Migracion!$B35</f>
        <v>-3405.0206807952886</v>
      </c>
      <c r="GS38" s="33">
        <f>(318057/(373164+318057))*Serie_Migracion!$B35</f>
        <v>-3405.0206807952886</v>
      </c>
      <c r="GT38" s="33">
        <f>(318057/(373164+318057))*Serie_Migracion!$B35</f>
        <v>-3405.0206807952886</v>
      </c>
      <c r="GU38" s="33">
        <f>(318057/(373164+318057))*Serie_Migracion!$B35</f>
        <v>-3405.0206807952886</v>
      </c>
      <c r="GV38" s="33">
        <f>(318057/(373164+318057))*Serie_Migracion!$B35</f>
        <v>-3405.0206807952886</v>
      </c>
      <c r="GW38" s="33">
        <f>(318057/(373164+318057))*Serie_Migracion!$B35</f>
        <v>-3405.0206807952886</v>
      </c>
      <c r="GX38" s="33">
        <f>(318057/(373164+318057))*Serie_Migracion!$B35</f>
        <v>-3405.0206807952886</v>
      </c>
      <c r="GY38" s="33">
        <f>(318057/(373164+318057))*Serie_Migracion!$B35</f>
        <v>-3405.0206807952886</v>
      </c>
      <c r="GZ38" s="33">
        <f>(318057/(373164+318057))*Serie_Migracion!$B35</f>
        <v>-3405.0206807952886</v>
      </c>
      <c r="HA38" s="36"/>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8"/>
    </row>
    <row r="39" spans="1:309" s="16" customFormat="1" ht="13.2">
      <c r="A39" s="19" t="s">
        <v>307</v>
      </c>
      <c r="B39" s="31">
        <v>2052</v>
      </c>
      <c r="C39" s="19" t="s">
        <v>3</v>
      </c>
      <c r="D39" s="33"/>
      <c r="E39" s="34"/>
      <c r="F39" s="35"/>
      <c r="G39" s="33"/>
      <c r="H39" s="34">
        <f>(373164/(373164+318057))*Serie_Migracion!$B36</f>
        <v>-3779.0344911395919</v>
      </c>
      <c r="I39" s="34">
        <f>(373164/(373164+318057))*Serie_Migracion!$B36</f>
        <v>-3779.0344911395919</v>
      </c>
      <c r="J39" s="34">
        <f>(373164/(373164+318057))*Serie_Migracion!$B36</f>
        <v>-3779.0344911395919</v>
      </c>
      <c r="K39" s="34">
        <f>(373164/(373164+318057))*Serie_Migracion!$B36</f>
        <v>-3779.0344911395919</v>
      </c>
      <c r="L39" s="34">
        <f>(373164/(373164+318057))*Serie_Migracion!$B36</f>
        <v>-3779.0344911395919</v>
      </c>
      <c r="M39" s="34">
        <f>(373164/(373164+318057))*Serie_Migracion!$B36</f>
        <v>-3779.0344911395919</v>
      </c>
      <c r="N39" s="34">
        <f>(373164/(373164+318057))*Serie_Migracion!$B36</f>
        <v>-3779.0344911395919</v>
      </c>
      <c r="O39" s="34">
        <f>(373164/(373164+318057))*Serie_Migracion!$B36</f>
        <v>-3779.0344911395919</v>
      </c>
      <c r="P39" s="34">
        <f>(373164/(373164+318057))*Serie_Migracion!$B36</f>
        <v>-3779.0344911395919</v>
      </c>
      <c r="Q39" s="34">
        <f>(373164/(373164+318057))*Serie_Migracion!$B36</f>
        <v>-3779.0344911395919</v>
      </c>
      <c r="R39" s="34">
        <f>(373164/(373164+318057))*Serie_Migracion!$B36</f>
        <v>-3779.0344911395919</v>
      </c>
      <c r="S39" s="34">
        <f>(373164/(373164+318057))*Serie_Migracion!$B36</f>
        <v>-3779.0344911395919</v>
      </c>
      <c r="T39" s="34">
        <f>(373164/(373164+318057))*Serie_Migracion!$B36</f>
        <v>-3779.0344911395919</v>
      </c>
      <c r="U39" s="34">
        <f>(373164/(373164+318057))*Serie_Migracion!$B36</f>
        <v>-3779.0344911395919</v>
      </c>
      <c r="V39" s="34">
        <f>(373164/(373164+318057))*Serie_Migracion!$B36</f>
        <v>-3779.0344911395919</v>
      </c>
      <c r="W39" s="34">
        <f>(373164/(373164+318057))*Serie_Migracion!$B36</f>
        <v>-3779.0344911395919</v>
      </c>
      <c r="X39" s="34">
        <f>(373164/(373164+318057))*Serie_Migracion!$B36</f>
        <v>-3779.0344911395919</v>
      </c>
      <c r="Y39" s="34">
        <f>(373164/(373164+318057))*Serie_Migracion!$B36</f>
        <v>-3779.0344911395919</v>
      </c>
      <c r="Z39" s="34">
        <f>(373164/(373164+318057))*Serie_Migracion!$B36</f>
        <v>-3779.0344911395919</v>
      </c>
      <c r="AA39" s="34">
        <f>(373164/(373164+318057))*Serie_Migracion!$B36</f>
        <v>-3779.0344911395919</v>
      </c>
      <c r="AB39" s="34">
        <f>(373164/(373164+318057))*Serie_Migracion!$B36</f>
        <v>-3779.0344911395919</v>
      </c>
      <c r="AC39" s="34">
        <f>(373164/(373164+318057))*Serie_Migracion!$B36</f>
        <v>-3779.0344911395919</v>
      </c>
      <c r="AD39" s="34">
        <f>(373164/(373164+318057))*Serie_Migracion!$B36</f>
        <v>-3779.0344911395919</v>
      </c>
      <c r="AE39" s="34">
        <f>(373164/(373164+318057))*Serie_Migracion!$B36</f>
        <v>-3779.0344911395919</v>
      </c>
      <c r="AF39" s="34">
        <f>(373164/(373164+318057))*Serie_Migracion!$B36</f>
        <v>-3779.0344911395919</v>
      </c>
      <c r="AG39" s="34">
        <f>(373164/(373164+318057))*Serie_Migracion!$B36</f>
        <v>-3779.0344911395919</v>
      </c>
      <c r="AH39" s="34">
        <f>(373164/(373164+318057))*Serie_Migracion!$B36</f>
        <v>-3779.0344911395919</v>
      </c>
      <c r="AI39" s="34">
        <f>(373164/(373164+318057))*Serie_Migracion!$B36</f>
        <v>-3779.0344911395919</v>
      </c>
      <c r="AJ39" s="34">
        <f>(373164/(373164+318057))*Serie_Migracion!$B36</f>
        <v>-3779.0344911395919</v>
      </c>
      <c r="AK39" s="34">
        <f>(373164/(373164+318057))*Serie_Migracion!$B36</f>
        <v>-3779.0344911395919</v>
      </c>
      <c r="AL39" s="34">
        <f>(373164/(373164+318057))*Serie_Migracion!$B36</f>
        <v>-3779.0344911395919</v>
      </c>
      <c r="AM39" s="34">
        <f>(373164/(373164+318057))*Serie_Migracion!$B36</f>
        <v>-3779.0344911395919</v>
      </c>
      <c r="AN39" s="34">
        <f>(373164/(373164+318057))*Serie_Migracion!$B36</f>
        <v>-3779.0344911395919</v>
      </c>
      <c r="AO39" s="34">
        <f>(373164/(373164+318057))*Serie_Migracion!$B36</f>
        <v>-3779.0344911395919</v>
      </c>
      <c r="AP39" s="34">
        <f>(373164/(373164+318057))*Serie_Migracion!$B36</f>
        <v>-3779.0344911395919</v>
      </c>
      <c r="AQ39" s="34">
        <f>(373164/(373164+318057))*Serie_Migracion!$B36</f>
        <v>-3779.0344911395919</v>
      </c>
      <c r="AR39" s="34">
        <f>(373164/(373164+318057))*Serie_Migracion!$B36</f>
        <v>-3779.0344911395919</v>
      </c>
      <c r="AS39" s="34">
        <f>(373164/(373164+318057))*Serie_Migracion!$B36</f>
        <v>-3779.0344911395919</v>
      </c>
      <c r="AT39" s="34">
        <f>(373164/(373164+318057))*Serie_Migracion!$B36</f>
        <v>-3779.0344911395919</v>
      </c>
      <c r="AU39" s="34">
        <f>(373164/(373164+318057))*Serie_Migracion!$B36</f>
        <v>-3779.0344911395919</v>
      </c>
      <c r="AV39" s="34">
        <f>(373164/(373164+318057))*Serie_Migracion!$B36</f>
        <v>-3779.0344911395919</v>
      </c>
      <c r="AW39" s="34">
        <f>(373164/(373164+318057))*Serie_Migracion!$B36</f>
        <v>-3779.0344911395919</v>
      </c>
      <c r="AX39" s="34">
        <f>(373164/(373164+318057))*Serie_Migracion!$B36</f>
        <v>-3779.0344911395919</v>
      </c>
      <c r="AY39" s="34">
        <f>(373164/(373164+318057))*Serie_Migracion!$B36</f>
        <v>-3779.0344911395919</v>
      </c>
      <c r="AZ39" s="34">
        <f>(373164/(373164+318057))*Serie_Migracion!$B36</f>
        <v>-3779.0344911395919</v>
      </c>
      <c r="BA39" s="34">
        <f>(373164/(373164+318057))*Serie_Migracion!$B36</f>
        <v>-3779.0344911395919</v>
      </c>
      <c r="BB39" s="34">
        <f>(373164/(373164+318057))*Serie_Migracion!$B36</f>
        <v>-3779.0344911395919</v>
      </c>
      <c r="BC39" s="34">
        <f>(373164/(373164+318057))*Serie_Migracion!$B36</f>
        <v>-3779.0344911395919</v>
      </c>
      <c r="BD39" s="34">
        <f>(373164/(373164+318057))*Serie_Migracion!$B36</f>
        <v>-3779.0344911395919</v>
      </c>
      <c r="BE39" s="34">
        <f>(373164/(373164+318057))*Serie_Migracion!$B36</f>
        <v>-3779.0344911395919</v>
      </c>
      <c r="BF39" s="34">
        <f>(373164/(373164+318057))*Serie_Migracion!$B36</f>
        <v>-3779.0344911395919</v>
      </c>
      <c r="BG39" s="34">
        <f>(373164/(373164+318057))*Serie_Migracion!$B36</f>
        <v>-3779.0344911395919</v>
      </c>
      <c r="BH39" s="34">
        <f>(373164/(373164+318057))*Serie_Migracion!$B36</f>
        <v>-3779.0344911395919</v>
      </c>
      <c r="BI39" s="34">
        <f>(373164/(373164+318057))*Serie_Migracion!$B36</f>
        <v>-3779.0344911395919</v>
      </c>
      <c r="BJ39" s="34">
        <f>(373164/(373164+318057))*Serie_Migracion!$B36</f>
        <v>-3779.0344911395919</v>
      </c>
      <c r="BK39" s="34">
        <f>(373164/(373164+318057))*Serie_Migracion!$B36</f>
        <v>-3779.0344911395919</v>
      </c>
      <c r="BL39" s="34">
        <f>(373164/(373164+318057))*Serie_Migracion!$B36</f>
        <v>-3779.0344911395919</v>
      </c>
      <c r="BM39" s="34">
        <f>(373164/(373164+318057))*Serie_Migracion!$B36</f>
        <v>-3779.0344911395919</v>
      </c>
      <c r="BN39" s="34">
        <f>(373164/(373164+318057))*Serie_Migracion!$B36</f>
        <v>-3779.0344911395919</v>
      </c>
      <c r="BO39" s="34">
        <f>(373164/(373164+318057))*Serie_Migracion!$B36</f>
        <v>-3779.0344911395919</v>
      </c>
      <c r="BP39" s="34">
        <f>(373164/(373164+318057))*Serie_Migracion!$B36</f>
        <v>-3779.0344911395919</v>
      </c>
      <c r="BQ39" s="34">
        <f>(373164/(373164+318057))*Serie_Migracion!$B36</f>
        <v>-3779.0344911395919</v>
      </c>
      <c r="BR39" s="34">
        <f>(373164/(373164+318057))*Serie_Migracion!$B36</f>
        <v>-3779.0344911395919</v>
      </c>
      <c r="BS39" s="34">
        <f>(373164/(373164+318057))*Serie_Migracion!$B36</f>
        <v>-3779.0344911395919</v>
      </c>
      <c r="BT39" s="34">
        <f>(373164/(373164+318057))*Serie_Migracion!$B36</f>
        <v>-3779.0344911395919</v>
      </c>
      <c r="BU39" s="34">
        <f>(373164/(373164+318057))*Serie_Migracion!$B36</f>
        <v>-3779.0344911395919</v>
      </c>
      <c r="BV39" s="34">
        <f>(373164/(373164+318057))*Serie_Migracion!$B36</f>
        <v>-3779.0344911395919</v>
      </c>
      <c r="BW39" s="34">
        <f>(373164/(373164+318057))*Serie_Migracion!$B36</f>
        <v>-3779.0344911395919</v>
      </c>
      <c r="BX39" s="34">
        <f>(373164/(373164+318057))*Serie_Migracion!$B36</f>
        <v>-3779.0344911395919</v>
      </c>
      <c r="BY39" s="34">
        <f>(373164/(373164+318057))*Serie_Migracion!$B36</f>
        <v>-3779.0344911395919</v>
      </c>
      <c r="BZ39" s="34">
        <f>(373164/(373164+318057))*Serie_Migracion!$B36</f>
        <v>-3779.0344911395919</v>
      </c>
      <c r="CA39" s="34">
        <f>(373164/(373164+318057))*Serie_Migracion!$B36</f>
        <v>-3779.0344911395919</v>
      </c>
      <c r="CB39" s="34">
        <f>(373164/(373164+318057))*Serie_Migracion!$B36</f>
        <v>-3779.0344911395919</v>
      </c>
      <c r="CC39" s="34">
        <f>(373164/(373164+318057))*Serie_Migracion!$B36</f>
        <v>-3779.0344911395919</v>
      </c>
      <c r="CD39" s="34">
        <f>(373164/(373164+318057))*Serie_Migracion!$B36</f>
        <v>-3779.0344911395919</v>
      </c>
      <c r="CE39" s="34">
        <f>(373164/(373164+318057))*Serie_Migracion!$B36</f>
        <v>-3779.0344911395919</v>
      </c>
      <c r="CF39" s="34">
        <f>(373164/(373164+318057))*Serie_Migracion!$B36</f>
        <v>-3779.0344911395919</v>
      </c>
      <c r="CG39" s="34">
        <f>(373164/(373164+318057))*Serie_Migracion!$B36</f>
        <v>-3779.0344911395919</v>
      </c>
      <c r="CH39" s="34">
        <f>(373164/(373164+318057))*Serie_Migracion!$B36</f>
        <v>-3779.0344911395919</v>
      </c>
      <c r="CI39" s="34">
        <f>(373164/(373164+318057))*Serie_Migracion!$B36</f>
        <v>-3779.0344911395919</v>
      </c>
      <c r="CJ39" s="34">
        <f>(373164/(373164+318057))*Serie_Migracion!$B36</f>
        <v>-3779.0344911395919</v>
      </c>
      <c r="CK39" s="34">
        <f>(373164/(373164+318057))*Serie_Migracion!$B36</f>
        <v>-3779.0344911395919</v>
      </c>
      <c r="CL39" s="34">
        <f>(373164/(373164+318057))*Serie_Migracion!$B36</f>
        <v>-3779.0344911395919</v>
      </c>
      <c r="CM39" s="34">
        <f>(373164/(373164+318057))*Serie_Migracion!$B36</f>
        <v>-3779.0344911395919</v>
      </c>
      <c r="CN39" s="34">
        <f>(373164/(373164+318057))*Serie_Migracion!$B36</f>
        <v>-3779.0344911395919</v>
      </c>
      <c r="CO39" s="34">
        <f>(373164/(373164+318057))*Serie_Migracion!$B36</f>
        <v>-3779.0344911395919</v>
      </c>
      <c r="CP39" s="34">
        <f>(373164/(373164+318057))*Serie_Migracion!$B36</f>
        <v>-3779.0344911395919</v>
      </c>
      <c r="CQ39" s="34">
        <f>(373164/(373164+318057))*Serie_Migracion!$B36</f>
        <v>-3779.0344911395919</v>
      </c>
      <c r="CR39" s="34">
        <f>(373164/(373164+318057))*Serie_Migracion!$B36</f>
        <v>-3779.0344911395919</v>
      </c>
      <c r="CS39" s="34">
        <f>(373164/(373164+318057))*Serie_Migracion!$B36</f>
        <v>-3779.0344911395919</v>
      </c>
      <c r="CT39" s="34">
        <f>(373164/(373164+318057))*Serie_Migracion!$B36</f>
        <v>-3779.0344911395919</v>
      </c>
      <c r="CU39" s="34">
        <f>(373164/(373164+318057))*Serie_Migracion!$B36</f>
        <v>-3779.0344911395919</v>
      </c>
      <c r="CV39" s="34">
        <f>(373164/(373164+318057))*Serie_Migracion!$B36</f>
        <v>-3779.0344911395919</v>
      </c>
      <c r="CW39" s="34">
        <f>(373164/(373164+318057))*Serie_Migracion!$B36</f>
        <v>-3779.0344911395919</v>
      </c>
      <c r="CX39" s="34">
        <f>(373164/(373164+318057))*Serie_Migracion!$B36</f>
        <v>-3779.0344911395919</v>
      </c>
      <c r="CY39" s="34">
        <f>(373164/(373164+318057))*Serie_Migracion!$B36</f>
        <v>-3779.0344911395919</v>
      </c>
      <c r="CZ39" s="34">
        <f>(373164/(373164+318057))*Serie_Migracion!$B36</f>
        <v>-3779.0344911395919</v>
      </c>
      <c r="DA39" s="34">
        <f>(373164/(373164+318057))*Serie_Migracion!$B36</f>
        <v>-3779.0344911395919</v>
      </c>
      <c r="DB39" s="34">
        <f>(373164/(373164+318057))*Serie_Migracion!$B36</f>
        <v>-3779.0344911395919</v>
      </c>
      <c r="DC39" s="34">
        <f>(373164/(373164+318057))*Serie_Migracion!$B36</f>
        <v>-3779.0344911395919</v>
      </c>
      <c r="DD39" s="33">
        <f>(318057/(373164+318057))*Serie_Migracion!$B36</f>
        <v>-3220.9655088604081</v>
      </c>
      <c r="DE39" s="33">
        <f>(318057/(373164+318057))*Serie_Migracion!$B36</f>
        <v>-3220.9655088604081</v>
      </c>
      <c r="DF39" s="33">
        <f>(318057/(373164+318057))*Serie_Migracion!$B36</f>
        <v>-3220.9655088604081</v>
      </c>
      <c r="DG39" s="33">
        <f>(318057/(373164+318057))*Serie_Migracion!$B36</f>
        <v>-3220.9655088604081</v>
      </c>
      <c r="DH39" s="33">
        <f>(318057/(373164+318057))*Serie_Migracion!$B36</f>
        <v>-3220.9655088604081</v>
      </c>
      <c r="DI39" s="33">
        <f>(318057/(373164+318057))*Serie_Migracion!$B36</f>
        <v>-3220.9655088604081</v>
      </c>
      <c r="DJ39" s="33">
        <f>(318057/(373164+318057))*Serie_Migracion!$B36</f>
        <v>-3220.9655088604081</v>
      </c>
      <c r="DK39" s="33">
        <f>(318057/(373164+318057))*Serie_Migracion!$B36</f>
        <v>-3220.9655088604081</v>
      </c>
      <c r="DL39" s="33">
        <f>(318057/(373164+318057))*Serie_Migracion!$B36</f>
        <v>-3220.9655088604081</v>
      </c>
      <c r="DM39" s="33">
        <f>(318057/(373164+318057))*Serie_Migracion!$B36</f>
        <v>-3220.9655088604081</v>
      </c>
      <c r="DN39" s="33">
        <f>(318057/(373164+318057))*Serie_Migracion!$B36</f>
        <v>-3220.9655088604081</v>
      </c>
      <c r="DO39" s="33">
        <f>(318057/(373164+318057))*Serie_Migracion!$B36</f>
        <v>-3220.9655088604081</v>
      </c>
      <c r="DP39" s="33">
        <f>(318057/(373164+318057))*Serie_Migracion!$B36</f>
        <v>-3220.9655088604081</v>
      </c>
      <c r="DQ39" s="33">
        <f>(318057/(373164+318057))*Serie_Migracion!$B36</f>
        <v>-3220.9655088604081</v>
      </c>
      <c r="DR39" s="33">
        <f>(318057/(373164+318057))*Serie_Migracion!$B36</f>
        <v>-3220.9655088604081</v>
      </c>
      <c r="DS39" s="33">
        <f>(318057/(373164+318057))*Serie_Migracion!$B36</f>
        <v>-3220.9655088604081</v>
      </c>
      <c r="DT39" s="33">
        <f>(318057/(373164+318057))*Serie_Migracion!$B36</f>
        <v>-3220.9655088604081</v>
      </c>
      <c r="DU39" s="33">
        <f>(318057/(373164+318057))*Serie_Migracion!$B36</f>
        <v>-3220.9655088604081</v>
      </c>
      <c r="DV39" s="33">
        <f>(318057/(373164+318057))*Serie_Migracion!$B36</f>
        <v>-3220.9655088604081</v>
      </c>
      <c r="DW39" s="33">
        <f>(318057/(373164+318057))*Serie_Migracion!$B36</f>
        <v>-3220.9655088604081</v>
      </c>
      <c r="DX39" s="33">
        <f>(318057/(373164+318057))*Serie_Migracion!$B36</f>
        <v>-3220.9655088604081</v>
      </c>
      <c r="DY39" s="33">
        <f>(318057/(373164+318057))*Serie_Migracion!$B36</f>
        <v>-3220.9655088604081</v>
      </c>
      <c r="DZ39" s="33">
        <f>(318057/(373164+318057))*Serie_Migracion!$B36</f>
        <v>-3220.9655088604081</v>
      </c>
      <c r="EA39" s="33">
        <f>(318057/(373164+318057))*Serie_Migracion!$B36</f>
        <v>-3220.9655088604081</v>
      </c>
      <c r="EB39" s="33">
        <f>(318057/(373164+318057))*Serie_Migracion!$B36</f>
        <v>-3220.9655088604081</v>
      </c>
      <c r="EC39" s="33">
        <f>(318057/(373164+318057))*Serie_Migracion!$B36</f>
        <v>-3220.9655088604081</v>
      </c>
      <c r="ED39" s="33">
        <f>(318057/(373164+318057))*Serie_Migracion!$B36</f>
        <v>-3220.9655088604081</v>
      </c>
      <c r="EE39" s="33">
        <f>(318057/(373164+318057))*Serie_Migracion!$B36</f>
        <v>-3220.9655088604081</v>
      </c>
      <c r="EF39" s="33">
        <f>(318057/(373164+318057))*Serie_Migracion!$B36</f>
        <v>-3220.9655088604081</v>
      </c>
      <c r="EG39" s="33">
        <f>(318057/(373164+318057))*Serie_Migracion!$B36</f>
        <v>-3220.9655088604081</v>
      </c>
      <c r="EH39" s="33">
        <f>(318057/(373164+318057))*Serie_Migracion!$B36</f>
        <v>-3220.9655088604081</v>
      </c>
      <c r="EI39" s="33">
        <f>(318057/(373164+318057))*Serie_Migracion!$B36</f>
        <v>-3220.9655088604081</v>
      </c>
      <c r="EJ39" s="33">
        <f>(318057/(373164+318057))*Serie_Migracion!$B36</f>
        <v>-3220.9655088604081</v>
      </c>
      <c r="EK39" s="33">
        <f>(318057/(373164+318057))*Serie_Migracion!$B36</f>
        <v>-3220.9655088604081</v>
      </c>
      <c r="EL39" s="33">
        <f>(318057/(373164+318057))*Serie_Migracion!$B36</f>
        <v>-3220.9655088604081</v>
      </c>
      <c r="EM39" s="33">
        <f>(318057/(373164+318057))*Serie_Migracion!$B36</f>
        <v>-3220.9655088604081</v>
      </c>
      <c r="EN39" s="33">
        <f>(318057/(373164+318057))*Serie_Migracion!$B36</f>
        <v>-3220.9655088604081</v>
      </c>
      <c r="EO39" s="33">
        <f>(318057/(373164+318057))*Serie_Migracion!$B36</f>
        <v>-3220.9655088604081</v>
      </c>
      <c r="EP39" s="33">
        <f>(318057/(373164+318057))*Serie_Migracion!$B36</f>
        <v>-3220.9655088604081</v>
      </c>
      <c r="EQ39" s="33">
        <f>(318057/(373164+318057))*Serie_Migracion!$B36</f>
        <v>-3220.9655088604081</v>
      </c>
      <c r="ER39" s="33">
        <f>(318057/(373164+318057))*Serie_Migracion!$B36</f>
        <v>-3220.9655088604081</v>
      </c>
      <c r="ES39" s="33">
        <f>(318057/(373164+318057))*Serie_Migracion!$B36</f>
        <v>-3220.9655088604081</v>
      </c>
      <c r="ET39" s="33">
        <f>(318057/(373164+318057))*Serie_Migracion!$B36</f>
        <v>-3220.9655088604081</v>
      </c>
      <c r="EU39" s="33">
        <f>(318057/(373164+318057))*Serie_Migracion!$B36</f>
        <v>-3220.9655088604081</v>
      </c>
      <c r="EV39" s="33">
        <f>(318057/(373164+318057))*Serie_Migracion!$B36</f>
        <v>-3220.9655088604081</v>
      </c>
      <c r="EW39" s="33">
        <f>(318057/(373164+318057))*Serie_Migracion!$B36</f>
        <v>-3220.9655088604081</v>
      </c>
      <c r="EX39" s="33">
        <f>(318057/(373164+318057))*Serie_Migracion!$B36</f>
        <v>-3220.9655088604081</v>
      </c>
      <c r="EY39" s="33">
        <f>(318057/(373164+318057))*Serie_Migracion!$B36</f>
        <v>-3220.9655088604081</v>
      </c>
      <c r="EZ39" s="33">
        <f>(318057/(373164+318057))*Serie_Migracion!$B36</f>
        <v>-3220.9655088604081</v>
      </c>
      <c r="FA39" s="33">
        <f>(318057/(373164+318057))*Serie_Migracion!$B36</f>
        <v>-3220.9655088604081</v>
      </c>
      <c r="FB39" s="33">
        <f>(318057/(373164+318057))*Serie_Migracion!$B36</f>
        <v>-3220.9655088604081</v>
      </c>
      <c r="FC39" s="33">
        <f>(318057/(373164+318057))*Serie_Migracion!$B36</f>
        <v>-3220.9655088604081</v>
      </c>
      <c r="FD39" s="33">
        <f>(318057/(373164+318057))*Serie_Migracion!$B36</f>
        <v>-3220.9655088604081</v>
      </c>
      <c r="FE39" s="33">
        <f>(318057/(373164+318057))*Serie_Migracion!$B36</f>
        <v>-3220.9655088604081</v>
      </c>
      <c r="FF39" s="33">
        <f>(318057/(373164+318057))*Serie_Migracion!$B36</f>
        <v>-3220.9655088604081</v>
      </c>
      <c r="FG39" s="33">
        <f>(318057/(373164+318057))*Serie_Migracion!$B36</f>
        <v>-3220.9655088604081</v>
      </c>
      <c r="FH39" s="33">
        <f>(318057/(373164+318057))*Serie_Migracion!$B36</f>
        <v>-3220.9655088604081</v>
      </c>
      <c r="FI39" s="33">
        <f>(318057/(373164+318057))*Serie_Migracion!$B36</f>
        <v>-3220.9655088604081</v>
      </c>
      <c r="FJ39" s="33">
        <f>(318057/(373164+318057))*Serie_Migracion!$B36</f>
        <v>-3220.9655088604081</v>
      </c>
      <c r="FK39" s="33">
        <f>(318057/(373164+318057))*Serie_Migracion!$B36</f>
        <v>-3220.9655088604081</v>
      </c>
      <c r="FL39" s="33">
        <f>(318057/(373164+318057))*Serie_Migracion!$B36</f>
        <v>-3220.9655088604081</v>
      </c>
      <c r="FM39" s="33">
        <f>(318057/(373164+318057))*Serie_Migracion!$B36</f>
        <v>-3220.9655088604081</v>
      </c>
      <c r="FN39" s="33">
        <f>(318057/(373164+318057))*Serie_Migracion!$B36</f>
        <v>-3220.9655088604081</v>
      </c>
      <c r="FO39" s="33">
        <f>(318057/(373164+318057))*Serie_Migracion!$B36</f>
        <v>-3220.9655088604081</v>
      </c>
      <c r="FP39" s="33">
        <f>(318057/(373164+318057))*Serie_Migracion!$B36</f>
        <v>-3220.9655088604081</v>
      </c>
      <c r="FQ39" s="33">
        <f>(318057/(373164+318057))*Serie_Migracion!$B36</f>
        <v>-3220.9655088604081</v>
      </c>
      <c r="FR39" s="33">
        <f>(318057/(373164+318057))*Serie_Migracion!$B36</f>
        <v>-3220.9655088604081</v>
      </c>
      <c r="FS39" s="33">
        <f>(318057/(373164+318057))*Serie_Migracion!$B36</f>
        <v>-3220.9655088604081</v>
      </c>
      <c r="FT39" s="33">
        <f>(318057/(373164+318057))*Serie_Migracion!$B36</f>
        <v>-3220.9655088604081</v>
      </c>
      <c r="FU39" s="33">
        <f>(318057/(373164+318057))*Serie_Migracion!$B36</f>
        <v>-3220.9655088604081</v>
      </c>
      <c r="FV39" s="33">
        <f>(318057/(373164+318057))*Serie_Migracion!$B36</f>
        <v>-3220.9655088604081</v>
      </c>
      <c r="FW39" s="33">
        <f>(318057/(373164+318057))*Serie_Migracion!$B36</f>
        <v>-3220.9655088604081</v>
      </c>
      <c r="FX39" s="33">
        <f>(318057/(373164+318057))*Serie_Migracion!$B36</f>
        <v>-3220.9655088604081</v>
      </c>
      <c r="FY39" s="33">
        <f>(318057/(373164+318057))*Serie_Migracion!$B36</f>
        <v>-3220.9655088604081</v>
      </c>
      <c r="FZ39" s="33">
        <f>(318057/(373164+318057))*Serie_Migracion!$B36</f>
        <v>-3220.9655088604081</v>
      </c>
      <c r="GA39" s="33">
        <f>(318057/(373164+318057))*Serie_Migracion!$B36</f>
        <v>-3220.9655088604081</v>
      </c>
      <c r="GB39" s="33">
        <f>(318057/(373164+318057))*Serie_Migracion!$B36</f>
        <v>-3220.9655088604081</v>
      </c>
      <c r="GC39" s="33">
        <f>(318057/(373164+318057))*Serie_Migracion!$B36</f>
        <v>-3220.9655088604081</v>
      </c>
      <c r="GD39" s="33">
        <f>(318057/(373164+318057))*Serie_Migracion!$B36</f>
        <v>-3220.9655088604081</v>
      </c>
      <c r="GE39" s="33">
        <f>(318057/(373164+318057))*Serie_Migracion!$B36</f>
        <v>-3220.9655088604081</v>
      </c>
      <c r="GF39" s="33">
        <f>(318057/(373164+318057))*Serie_Migracion!$B36</f>
        <v>-3220.9655088604081</v>
      </c>
      <c r="GG39" s="33">
        <f>(318057/(373164+318057))*Serie_Migracion!$B36</f>
        <v>-3220.9655088604081</v>
      </c>
      <c r="GH39" s="33">
        <f>(318057/(373164+318057))*Serie_Migracion!$B36</f>
        <v>-3220.9655088604081</v>
      </c>
      <c r="GI39" s="33">
        <f>(318057/(373164+318057))*Serie_Migracion!$B36</f>
        <v>-3220.9655088604081</v>
      </c>
      <c r="GJ39" s="33">
        <f>(318057/(373164+318057))*Serie_Migracion!$B36</f>
        <v>-3220.9655088604081</v>
      </c>
      <c r="GK39" s="33">
        <f>(318057/(373164+318057))*Serie_Migracion!$B36</f>
        <v>-3220.9655088604081</v>
      </c>
      <c r="GL39" s="33">
        <f>(318057/(373164+318057))*Serie_Migracion!$B36</f>
        <v>-3220.9655088604081</v>
      </c>
      <c r="GM39" s="33">
        <f>(318057/(373164+318057))*Serie_Migracion!$B36</f>
        <v>-3220.9655088604081</v>
      </c>
      <c r="GN39" s="33">
        <f>(318057/(373164+318057))*Serie_Migracion!$B36</f>
        <v>-3220.9655088604081</v>
      </c>
      <c r="GO39" s="33">
        <f>(318057/(373164+318057))*Serie_Migracion!$B36</f>
        <v>-3220.9655088604081</v>
      </c>
      <c r="GP39" s="33">
        <f>(318057/(373164+318057))*Serie_Migracion!$B36</f>
        <v>-3220.9655088604081</v>
      </c>
      <c r="GQ39" s="33">
        <f>(318057/(373164+318057))*Serie_Migracion!$B36</f>
        <v>-3220.9655088604081</v>
      </c>
      <c r="GR39" s="33">
        <f>(318057/(373164+318057))*Serie_Migracion!$B36</f>
        <v>-3220.9655088604081</v>
      </c>
      <c r="GS39" s="33">
        <f>(318057/(373164+318057))*Serie_Migracion!$B36</f>
        <v>-3220.9655088604081</v>
      </c>
      <c r="GT39" s="33">
        <f>(318057/(373164+318057))*Serie_Migracion!$B36</f>
        <v>-3220.9655088604081</v>
      </c>
      <c r="GU39" s="33">
        <f>(318057/(373164+318057))*Serie_Migracion!$B36</f>
        <v>-3220.9655088604081</v>
      </c>
      <c r="GV39" s="33">
        <f>(318057/(373164+318057))*Serie_Migracion!$B36</f>
        <v>-3220.9655088604081</v>
      </c>
      <c r="GW39" s="33">
        <f>(318057/(373164+318057))*Serie_Migracion!$B36</f>
        <v>-3220.9655088604081</v>
      </c>
      <c r="GX39" s="33">
        <f>(318057/(373164+318057))*Serie_Migracion!$B36</f>
        <v>-3220.9655088604081</v>
      </c>
      <c r="GY39" s="33">
        <f>(318057/(373164+318057))*Serie_Migracion!$B36</f>
        <v>-3220.9655088604081</v>
      </c>
      <c r="GZ39" s="33">
        <f>(318057/(373164+318057))*Serie_Migracion!$B36</f>
        <v>-3220.9655088604081</v>
      </c>
      <c r="HA39" s="33"/>
      <c r="HB39" s="34"/>
      <c r="HC39" s="34"/>
      <c r="HD39" s="34"/>
      <c r="HE39" s="34"/>
      <c r="HF39" s="34"/>
      <c r="HG39" s="34"/>
      <c r="HH39" s="34"/>
      <c r="HI39" s="34"/>
      <c r="HJ39" s="34"/>
      <c r="HK39" s="34"/>
      <c r="HL39" s="34"/>
      <c r="HM39" s="34"/>
      <c r="HN39" s="34"/>
      <c r="HO39" s="34"/>
      <c r="HP39" s="34"/>
      <c r="HQ39" s="34"/>
      <c r="HR39" s="34"/>
      <c r="HS39" s="34"/>
      <c r="HT39" s="34"/>
      <c r="HU39" s="34"/>
      <c r="HV39" s="34"/>
      <c r="HW39" s="34"/>
      <c r="HX39" s="34"/>
      <c r="HY39" s="34"/>
      <c r="HZ39" s="34"/>
      <c r="IA39" s="34"/>
      <c r="IB39" s="34"/>
      <c r="IC39" s="34"/>
      <c r="ID39" s="34"/>
      <c r="IE39" s="34"/>
      <c r="IF39" s="34"/>
      <c r="IG39" s="34"/>
      <c r="IH39" s="34"/>
      <c r="II39" s="34"/>
      <c r="IJ39" s="34"/>
      <c r="IK39" s="34"/>
      <c r="IL39" s="34"/>
      <c r="IM39" s="34"/>
      <c r="IN39" s="34"/>
      <c r="IO39" s="34"/>
      <c r="IP39" s="34"/>
      <c r="IQ39" s="34"/>
      <c r="IR39" s="34"/>
      <c r="IS39" s="34"/>
      <c r="IT39" s="34"/>
      <c r="IU39" s="34"/>
      <c r="IV39" s="34"/>
      <c r="IW39" s="34"/>
      <c r="IX39" s="34"/>
      <c r="IY39" s="34"/>
      <c r="IZ39" s="34"/>
      <c r="JA39" s="34"/>
      <c r="JB39" s="34"/>
      <c r="JC39" s="34"/>
      <c r="JD39" s="34"/>
      <c r="JE39" s="34"/>
      <c r="JF39" s="34"/>
      <c r="JG39" s="34"/>
      <c r="JH39" s="34"/>
      <c r="JI39" s="34"/>
      <c r="JJ39" s="34"/>
      <c r="JK39" s="34"/>
      <c r="JL39" s="34"/>
      <c r="JM39" s="34"/>
      <c r="JN39" s="34"/>
      <c r="JO39" s="34"/>
      <c r="JP39" s="34"/>
      <c r="JQ39" s="34"/>
      <c r="JR39" s="34"/>
      <c r="JS39" s="34"/>
      <c r="JT39" s="34"/>
      <c r="JU39" s="34"/>
      <c r="JV39" s="34"/>
      <c r="JW39" s="34"/>
      <c r="JX39" s="34"/>
      <c r="JY39" s="34"/>
      <c r="JZ39" s="34"/>
      <c r="KA39" s="34"/>
      <c r="KB39" s="34"/>
      <c r="KC39" s="34"/>
      <c r="KD39" s="34"/>
      <c r="KE39" s="34"/>
      <c r="KF39" s="34"/>
      <c r="KG39" s="34"/>
      <c r="KH39" s="34"/>
      <c r="KI39" s="34"/>
      <c r="KJ39" s="34"/>
      <c r="KK39" s="34"/>
      <c r="KL39" s="34"/>
      <c r="KM39" s="34"/>
      <c r="KN39" s="34"/>
      <c r="KO39" s="34"/>
      <c r="KP39" s="34"/>
      <c r="KQ39" s="34"/>
      <c r="KR39" s="34"/>
      <c r="KS39" s="34"/>
      <c r="KT39" s="34"/>
      <c r="KU39" s="34"/>
      <c r="KV39" s="34"/>
      <c r="KW39" s="35"/>
    </row>
    <row r="40" spans="1:309" s="16" customFormat="1" ht="13.2">
      <c r="A40" s="20" t="s">
        <v>307</v>
      </c>
      <c r="B40" s="32">
        <v>2053</v>
      </c>
      <c r="C40" s="20" t="s">
        <v>3</v>
      </c>
      <c r="D40" s="36"/>
      <c r="E40" s="37"/>
      <c r="F40" s="38"/>
      <c r="G40" s="36"/>
      <c r="H40" s="34">
        <f>(373164/(373164+318057))*Serie_Migracion!$B37</f>
        <v>-3563.0896630744724</v>
      </c>
      <c r="I40" s="34">
        <f>(373164/(373164+318057))*Serie_Migracion!$B37</f>
        <v>-3563.0896630744724</v>
      </c>
      <c r="J40" s="34">
        <f>(373164/(373164+318057))*Serie_Migracion!$B37</f>
        <v>-3563.0896630744724</v>
      </c>
      <c r="K40" s="34">
        <f>(373164/(373164+318057))*Serie_Migracion!$B37</f>
        <v>-3563.0896630744724</v>
      </c>
      <c r="L40" s="34">
        <f>(373164/(373164+318057))*Serie_Migracion!$B37</f>
        <v>-3563.0896630744724</v>
      </c>
      <c r="M40" s="34">
        <f>(373164/(373164+318057))*Serie_Migracion!$B37</f>
        <v>-3563.0896630744724</v>
      </c>
      <c r="N40" s="34">
        <f>(373164/(373164+318057))*Serie_Migracion!$B37</f>
        <v>-3563.0896630744724</v>
      </c>
      <c r="O40" s="34">
        <f>(373164/(373164+318057))*Serie_Migracion!$B37</f>
        <v>-3563.0896630744724</v>
      </c>
      <c r="P40" s="34">
        <f>(373164/(373164+318057))*Serie_Migracion!$B37</f>
        <v>-3563.0896630744724</v>
      </c>
      <c r="Q40" s="34">
        <f>(373164/(373164+318057))*Serie_Migracion!$B37</f>
        <v>-3563.0896630744724</v>
      </c>
      <c r="R40" s="34">
        <f>(373164/(373164+318057))*Serie_Migracion!$B37</f>
        <v>-3563.0896630744724</v>
      </c>
      <c r="S40" s="34">
        <f>(373164/(373164+318057))*Serie_Migracion!$B37</f>
        <v>-3563.0896630744724</v>
      </c>
      <c r="T40" s="34">
        <f>(373164/(373164+318057))*Serie_Migracion!$B37</f>
        <v>-3563.0896630744724</v>
      </c>
      <c r="U40" s="34">
        <f>(373164/(373164+318057))*Serie_Migracion!$B37</f>
        <v>-3563.0896630744724</v>
      </c>
      <c r="V40" s="34">
        <f>(373164/(373164+318057))*Serie_Migracion!$B37</f>
        <v>-3563.0896630744724</v>
      </c>
      <c r="W40" s="34">
        <f>(373164/(373164+318057))*Serie_Migracion!$B37</f>
        <v>-3563.0896630744724</v>
      </c>
      <c r="X40" s="34">
        <f>(373164/(373164+318057))*Serie_Migracion!$B37</f>
        <v>-3563.0896630744724</v>
      </c>
      <c r="Y40" s="34">
        <f>(373164/(373164+318057))*Serie_Migracion!$B37</f>
        <v>-3563.0896630744724</v>
      </c>
      <c r="Z40" s="34">
        <f>(373164/(373164+318057))*Serie_Migracion!$B37</f>
        <v>-3563.0896630744724</v>
      </c>
      <c r="AA40" s="34">
        <f>(373164/(373164+318057))*Serie_Migracion!$B37</f>
        <v>-3563.0896630744724</v>
      </c>
      <c r="AB40" s="34">
        <f>(373164/(373164+318057))*Serie_Migracion!$B37</f>
        <v>-3563.0896630744724</v>
      </c>
      <c r="AC40" s="34">
        <f>(373164/(373164+318057))*Serie_Migracion!$B37</f>
        <v>-3563.0896630744724</v>
      </c>
      <c r="AD40" s="34">
        <f>(373164/(373164+318057))*Serie_Migracion!$B37</f>
        <v>-3563.0896630744724</v>
      </c>
      <c r="AE40" s="34">
        <f>(373164/(373164+318057))*Serie_Migracion!$B37</f>
        <v>-3563.0896630744724</v>
      </c>
      <c r="AF40" s="34">
        <f>(373164/(373164+318057))*Serie_Migracion!$B37</f>
        <v>-3563.0896630744724</v>
      </c>
      <c r="AG40" s="34">
        <f>(373164/(373164+318057))*Serie_Migracion!$B37</f>
        <v>-3563.0896630744724</v>
      </c>
      <c r="AH40" s="34">
        <f>(373164/(373164+318057))*Serie_Migracion!$B37</f>
        <v>-3563.0896630744724</v>
      </c>
      <c r="AI40" s="34">
        <f>(373164/(373164+318057))*Serie_Migracion!$B37</f>
        <v>-3563.0896630744724</v>
      </c>
      <c r="AJ40" s="34">
        <f>(373164/(373164+318057))*Serie_Migracion!$B37</f>
        <v>-3563.0896630744724</v>
      </c>
      <c r="AK40" s="34">
        <f>(373164/(373164+318057))*Serie_Migracion!$B37</f>
        <v>-3563.0896630744724</v>
      </c>
      <c r="AL40" s="34">
        <f>(373164/(373164+318057))*Serie_Migracion!$B37</f>
        <v>-3563.0896630744724</v>
      </c>
      <c r="AM40" s="34">
        <f>(373164/(373164+318057))*Serie_Migracion!$B37</f>
        <v>-3563.0896630744724</v>
      </c>
      <c r="AN40" s="34">
        <f>(373164/(373164+318057))*Serie_Migracion!$B37</f>
        <v>-3563.0896630744724</v>
      </c>
      <c r="AO40" s="34">
        <f>(373164/(373164+318057))*Serie_Migracion!$B37</f>
        <v>-3563.0896630744724</v>
      </c>
      <c r="AP40" s="34">
        <f>(373164/(373164+318057))*Serie_Migracion!$B37</f>
        <v>-3563.0896630744724</v>
      </c>
      <c r="AQ40" s="34">
        <f>(373164/(373164+318057))*Serie_Migracion!$B37</f>
        <v>-3563.0896630744724</v>
      </c>
      <c r="AR40" s="34">
        <f>(373164/(373164+318057))*Serie_Migracion!$B37</f>
        <v>-3563.0896630744724</v>
      </c>
      <c r="AS40" s="34">
        <f>(373164/(373164+318057))*Serie_Migracion!$B37</f>
        <v>-3563.0896630744724</v>
      </c>
      <c r="AT40" s="34">
        <f>(373164/(373164+318057))*Serie_Migracion!$B37</f>
        <v>-3563.0896630744724</v>
      </c>
      <c r="AU40" s="34">
        <f>(373164/(373164+318057))*Serie_Migracion!$B37</f>
        <v>-3563.0896630744724</v>
      </c>
      <c r="AV40" s="34">
        <f>(373164/(373164+318057))*Serie_Migracion!$B37</f>
        <v>-3563.0896630744724</v>
      </c>
      <c r="AW40" s="34">
        <f>(373164/(373164+318057))*Serie_Migracion!$B37</f>
        <v>-3563.0896630744724</v>
      </c>
      <c r="AX40" s="34">
        <f>(373164/(373164+318057))*Serie_Migracion!$B37</f>
        <v>-3563.0896630744724</v>
      </c>
      <c r="AY40" s="34">
        <f>(373164/(373164+318057))*Serie_Migracion!$B37</f>
        <v>-3563.0896630744724</v>
      </c>
      <c r="AZ40" s="34">
        <f>(373164/(373164+318057))*Serie_Migracion!$B37</f>
        <v>-3563.0896630744724</v>
      </c>
      <c r="BA40" s="34">
        <f>(373164/(373164+318057))*Serie_Migracion!$B37</f>
        <v>-3563.0896630744724</v>
      </c>
      <c r="BB40" s="34">
        <f>(373164/(373164+318057))*Serie_Migracion!$B37</f>
        <v>-3563.0896630744724</v>
      </c>
      <c r="BC40" s="34">
        <f>(373164/(373164+318057))*Serie_Migracion!$B37</f>
        <v>-3563.0896630744724</v>
      </c>
      <c r="BD40" s="34">
        <f>(373164/(373164+318057))*Serie_Migracion!$B37</f>
        <v>-3563.0896630744724</v>
      </c>
      <c r="BE40" s="34">
        <f>(373164/(373164+318057))*Serie_Migracion!$B37</f>
        <v>-3563.0896630744724</v>
      </c>
      <c r="BF40" s="34">
        <f>(373164/(373164+318057))*Serie_Migracion!$B37</f>
        <v>-3563.0896630744724</v>
      </c>
      <c r="BG40" s="34">
        <f>(373164/(373164+318057))*Serie_Migracion!$B37</f>
        <v>-3563.0896630744724</v>
      </c>
      <c r="BH40" s="34">
        <f>(373164/(373164+318057))*Serie_Migracion!$B37</f>
        <v>-3563.0896630744724</v>
      </c>
      <c r="BI40" s="34">
        <f>(373164/(373164+318057))*Serie_Migracion!$B37</f>
        <v>-3563.0896630744724</v>
      </c>
      <c r="BJ40" s="34">
        <f>(373164/(373164+318057))*Serie_Migracion!$B37</f>
        <v>-3563.0896630744724</v>
      </c>
      <c r="BK40" s="34">
        <f>(373164/(373164+318057))*Serie_Migracion!$B37</f>
        <v>-3563.0896630744724</v>
      </c>
      <c r="BL40" s="34">
        <f>(373164/(373164+318057))*Serie_Migracion!$B37</f>
        <v>-3563.0896630744724</v>
      </c>
      <c r="BM40" s="34">
        <f>(373164/(373164+318057))*Serie_Migracion!$B37</f>
        <v>-3563.0896630744724</v>
      </c>
      <c r="BN40" s="34">
        <f>(373164/(373164+318057))*Serie_Migracion!$B37</f>
        <v>-3563.0896630744724</v>
      </c>
      <c r="BO40" s="34">
        <f>(373164/(373164+318057))*Serie_Migracion!$B37</f>
        <v>-3563.0896630744724</v>
      </c>
      <c r="BP40" s="34">
        <f>(373164/(373164+318057))*Serie_Migracion!$B37</f>
        <v>-3563.0896630744724</v>
      </c>
      <c r="BQ40" s="34">
        <f>(373164/(373164+318057))*Serie_Migracion!$B37</f>
        <v>-3563.0896630744724</v>
      </c>
      <c r="BR40" s="34">
        <f>(373164/(373164+318057))*Serie_Migracion!$B37</f>
        <v>-3563.0896630744724</v>
      </c>
      <c r="BS40" s="34">
        <f>(373164/(373164+318057))*Serie_Migracion!$B37</f>
        <v>-3563.0896630744724</v>
      </c>
      <c r="BT40" s="34">
        <f>(373164/(373164+318057))*Serie_Migracion!$B37</f>
        <v>-3563.0896630744724</v>
      </c>
      <c r="BU40" s="34">
        <f>(373164/(373164+318057))*Serie_Migracion!$B37</f>
        <v>-3563.0896630744724</v>
      </c>
      <c r="BV40" s="34">
        <f>(373164/(373164+318057))*Serie_Migracion!$B37</f>
        <v>-3563.0896630744724</v>
      </c>
      <c r="BW40" s="34">
        <f>(373164/(373164+318057))*Serie_Migracion!$B37</f>
        <v>-3563.0896630744724</v>
      </c>
      <c r="BX40" s="34">
        <f>(373164/(373164+318057))*Serie_Migracion!$B37</f>
        <v>-3563.0896630744724</v>
      </c>
      <c r="BY40" s="34">
        <f>(373164/(373164+318057))*Serie_Migracion!$B37</f>
        <v>-3563.0896630744724</v>
      </c>
      <c r="BZ40" s="34">
        <f>(373164/(373164+318057))*Serie_Migracion!$B37</f>
        <v>-3563.0896630744724</v>
      </c>
      <c r="CA40" s="34">
        <f>(373164/(373164+318057))*Serie_Migracion!$B37</f>
        <v>-3563.0896630744724</v>
      </c>
      <c r="CB40" s="34">
        <f>(373164/(373164+318057))*Serie_Migracion!$B37</f>
        <v>-3563.0896630744724</v>
      </c>
      <c r="CC40" s="34">
        <f>(373164/(373164+318057))*Serie_Migracion!$B37</f>
        <v>-3563.0896630744724</v>
      </c>
      <c r="CD40" s="34">
        <f>(373164/(373164+318057))*Serie_Migracion!$B37</f>
        <v>-3563.0896630744724</v>
      </c>
      <c r="CE40" s="34">
        <f>(373164/(373164+318057))*Serie_Migracion!$B37</f>
        <v>-3563.0896630744724</v>
      </c>
      <c r="CF40" s="34">
        <f>(373164/(373164+318057))*Serie_Migracion!$B37</f>
        <v>-3563.0896630744724</v>
      </c>
      <c r="CG40" s="34">
        <f>(373164/(373164+318057))*Serie_Migracion!$B37</f>
        <v>-3563.0896630744724</v>
      </c>
      <c r="CH40" s="34">
        <f>(373164/(373164+318057))*Serie_Migracion!$B37</f>
        <v>-3563.0896630744724</v>
      </c>
      <c r="CI40" s="34">
        <f>(373164/(373164+318057))*Serie_Migracion!$B37</f>
        <v>-3563.0896630744724</v>
      </c>
      <c r="CJ40" s="34">
        <f>(373164/(373164+318057))*Serie_Migracion!$B37</f>
        <v>-3563.0896630744724</v>
      </c>
      <c r="CK40" s="34">
        <f>(373164/(373164+318057))*Serie_Migracion!$B37</f>
        <v>-3563.0896630744724</v>
      </c>
      <c r="CL40" s="34">
        <f>(373164/(373164+318057))*Serie_Migracion!$B37</f>
        <v>-3563.0896630744724</v>
      </c>
      <c r="CM40" s="34">
        <f>(373164/(373164+318057))*Serie_Migracion!$B37</f>
        <v>-3563.0896630744724</v>
      </c>
      <c r="CN40" s="34">
        <f>(373164/(373164+318057))*Serie_Migracion!$B37</f>
        <v>-3563.0896630744724</v>
      </c>
      <c r="CO40" s="34">
        <f>(373164/(373164+318057))*Serie_Migracion!$B37</f>
        <v>-3563.0896630744724</v>
      </c>
      <c r="CP40" s="34">
        <f>(373164/(373164+318057))*Serie_Migracion!$B37</f>
        <v>-3563.0896630744724</v>
      </c>
      <c r="CQ40" s="34">
        <f>(373164/(373164+318057))*Serie_Migracion!$B37</f>
        <v>-3563.0896630744724</v>
      </c>
      <c r="CR40" s="34">
        <f>(373164/(373164+318057))*Serie_Migracion!$B37</f>
        <v>-3563.0896630744724</v>
      </c>
      <c r="CS40" s="34">
        <f>(373164/(373164+318057))*Serie_Migracion!$B37</f>
        <v>-3563.0896630744724</v>
      </c>
      <c r="CT40" s="34">
        <f>(373164/(373164+318057))*Serie_Migracion!$B37</f>
        <v>-3563.0896630744724</v>
      </c>
      <c r="CU40" s="34">
        <f>(373164/(373164+318057))*Serie_Migracion!$B37</f>
        <v>-3563.0896630744724</v>
      </c>
      <c r="CV40" s="34">
        <f>(373164/(373164+318057))*Serie_Migracion!$B37</f>
        <v>-3563.0896630744724</v>
      </c>
      <c r="CW40" s="34">
        <f>(373164/(373164+318057))*Serie_Migracion!$B37</f>
        <v>-3563.0896630744724</v>
      </c>
      <c r="CX40" s="34">
        <f>(373164/(373164+318057))*Serie_Migracion!$B37</f>
        <v>-3563.0896630744724</v>
      </c>
      <c r="CY40" s="34">
        <f>(373164/(373164+318057))*Serie_Migracion!$B37</f>
        <v>-3563.0896630744724</v>
      </c>
      <c r="CZ40" s="34">
        <f>(373164/(373164+318057))*Serie_Migracion!$B37</f>
        <v>-3563.0896630744724</v>
      </c>
      <c r="DA40" s="34">
        <f>(373164/(373164+318057))*Serie_Migracion!$B37</f>
        <v>-3563.0896630744724</v>
      </c>
      <c r="DB40" s="34">
        <f>(373164/(373164+318057))*Serie_Migracion!$B37</f>
        <v>-3563.0896630744724</v>
      </c>
      <c r="DC40" s="34">
        <f>(373164/(373164+318057))*Serie_Migracion!$B37</f>
        <v>-3563.0896630744724</v>
      </c>
      <c r="DD40" s="33">
        <f>(318057/(373164+318057))*Serie_Migracion!$B37</f>
        <v>-3036.9103369255276</v>
      </c>
      <c r="DE40" s="33">
        <f>(318057/(373164+318057))*Serie_Migracion!$B37</f>
        <v>-3036.9103369255276</v>
      </c>
      <c r="DF40" s="33">
        <f>(318057/(373164+318057))*Serie_Migracion!$B37</f>
        <v>-3036.9103369255276</v>
      </c>
      <c r="DG40" s="33">
        <f>(318057/(373164+318057))*Serie_Migracion!$B37</f>
        <v>-3036.9103369255276</v>
      </c>
      <c r="DH40" s="33">
        <f>(318057/(373164+318057))*Serie_Migracion!$B37</f>
        <v>-3036.9103369255276</v>
      </c>
      <c r="DI40" s="33">
        <f>(318057/(373164+318057))*Serie_Migracion!$B37</f>
        <v>-3036.9103369255276</v>
      </c>
      <c r="DJ40" s="33">
        <f>(318057/(373164+318057))*Serie_Migracion!$B37</f>
        <v>-3036.9103369255276</v>
      </c>
      <c r="DK40" s="33">
        <f>(318057/(373164+318057))*Serie_Migracion!$B37</f>
        <v>-3036.9103369255276</v>
      </c>
      <c r="DL40" s="33">
        <f>(318057/(373164+318057))*Serie_Migracion!$B37</f>
        <v>-3036.9103369255276</v>
      </c>
      <c r="DM40" s="33">
        <f>(318057/(373164+318057))*Serie_Migracion!$B37</f>
        <v>-3036.9103369255276</v>
      </c>
      <c r="DN40" s="33">
        <f>(318057/(373164+318057))*Serie_Migracion!$B37</f>
        <v>-3036.9103369255276</v>
      </c>
      <c r="DO40" s="33">
        <f>(318057/(373164+318057))*Serie_Migracion!$B37</f>
        <v>-3036.9103369255276</v>
      </c>
      <c r="DP40" s="33">
        <f>(318057/(373164+318057))*Serie_Migracion!$B37</f>
        <v>-3036.9103369255276</v>
      </c>
      <c r="DQ40" s="33">
        <f>(318057/(373164+318057))*Serie_Migracion!$B37</f>
        <v>-3036.9103369255276</v>
      </c>
      <c r="DR40" s="33">
        <f>(318057/(373164+318057))*Serie_Migracion!$B37</f>
        <v>-3036.9103369255276</v>
      </c>
      <c r="DS40" s="33">
        <f>(318057/(373164+318057))*Serie_Migracion!$B37</f>
        <v>-3036.9103369255276</v>
      </c>
      <c r="DT40" s="33">
        <f>(318057/(373164+318057))*Serie_Migracion!$B37</f>
        <v>-3036.9103369255276</v>
      </c>
      <c r="DU40" s="33">
        <f>(318057/(373164+318057))*Serie_Migracion!$B37</f>
        <v>-3036.9103369255276</v>
      </c>
      <c r="DV40" s="33">
        <f>(318057/(373164+318057))*Serie_Migracion!$B37</f>
        <v>-3036.9103369255276</v>
      </c>
      <c r="DW40" s="33">
        <f>(318057/(373164+318057))*Serie_Migracion!$B37</f>
        <v>-3036.9103369255276</v>
      </c>
      <c r="DX40" s="33">
        <f>(318057/(373164+318057))*Serie_Migracion!$B37</f>
        <v>-3036.9103369255276</v>
      </c>
      <c r="DY40" s="33">
        <f>(318057/(373164+318057))*Serie_Migracion!$B37</f>
        <v>-3036.9103369255276</v>
      </c>
      <c r="DZ40" s="33">
        <f>(318057/(373164+318057))*Serie_Migracion!$B37</f>
        <v>-3036.9103369255276</v>
      </c>
      <c r="EA40" s="33">
        <f>(318057/(373164+318057))*Serie_Migracion!$B37</f>
        <v>-3036.9103369255276</v>
      </c>
      <c r="EB40" s="33">
        <f>(318057/(373164+318057))*Serie_Migracion!$B37</f>
        <v>-3036.9103369255276</v>
      </c>
      <c r="EC40" s="33">
        <f>(318057/(373164+318057))*Serie_Migracion!$B37</f>
        <v>-3036.9103369255276</v>
      </c>
      <c r="ED40" s="33">
        <f>(318057/(373164+318057))*Serie_Migracion!$B37</f>
        <v>-3036.9103369255276</v>
      </c>
      <c r="EE40" s="33">
        <f>(318057/(373164+318057))*Serie_Migracion!$B37</f>
        <v>-3036.9103369255276</v>
      </c>
      <c r="EF40" s="33">
        <f>(318057/(373164+318057))*Serie_Migracion!$B37</f>
        <v>-3036.9103369255276</v>
      </c>
      <c r="EG40" s="33">
        <f>(318057/(373164+318057))*Serie_Migracion!$B37</f>
        <v>-3036.9103369255276</v>
      </c>
      <c r="EH40" s="33">
        <f>(318057/(373164+318057))*Serie_Migracion!$B37</f>
        <v>-3036.9103369255276</v>
      </c>
      <c r="EI40" s="33">
        <f>(318057/(373164+318057))*Serie_Migracion!$B37</f>
        <v>-3036.9103369255276</v>
      </c>
      <c r="EJ40" s="33">
        <f>(318057/(373164+318057))*Serie_Migracion!$B37</f>
        <v>-3036.9103369255276</v>
      </c>
      <c r="EK40" s="33">
        <f>(318057/(373164+318057))*Serie_Migracion!$B37</f>
        <v>-3036.9103369255276</v>
      </c>
      <c r="EL40" s="33">
        <f>(318057/(373164+318057))*Serie_Migracion!$B37</f>
        <v>-3036.9103369255276</v>
      </c>
      <c r="EM40" s="33">
        <f>(318057/(373164+318057))*Serie_Migracion!$B37</f>
        <v>-3036.9103369255276</v>
      </c>
      <c r="EN40" s="33">
        <f>(318057/(373164+318057))*Serie_Migracion!$B37</f>
        <v>-3036.9103369255276</v>
      </c>
      <c r="EO40" s="33">
        <f>(318057/(373164+318057))*Serie_Migracion!$B37</f>
        <v>-3036.9103369255276</v>
      </c>
      <c r="EP40" s="33">
        <f>(318057/(373164+318057))*Serie_Migracion!$B37</f>
        <v>-3036.9103369255276</v>
      </c>
      <c r="EQ40" s="33">
        <f>(318057/(373164+318057))*Serie_Migracion!$B37</f>
        <v>-3036.9103369255276</v>
      </c>
      <c r="ER40" s="33">
        <f>(318057/(373164+318057))*Serie_Migracion!$B37</f>
        <v>-3036.9103369255276</v>
      </c>
      <c r="ES40" s="33">
        <f>(318057/(373164+318057))*Serie_Migracion!$B37</f>
        <v>-3036.9103369255276</v>
      </c>
      <c r="ET40" s="33">
        <f>(318057/(373164+318057))*Serie_Migracion!$B37</f>
        <v>-3036.9103369255276</v>
      </c>
      <c r="EU40" s="33">
        <f>(318057/(373164+318057))*Serie_Migracion!$B37</f>
        <v>-3036.9103369255276</v>
      </c>
      <c r="EV40" s="33">
        <f>(318057/(373164+318057))*Serie_Migracion!$B37</f>
        <v>-3036.9103369255276</v>
      </c>
      <c r="EW40" s="33">
        <f>(318057/(373164+318057))*Serie_Migracion!$B37</f>
        <v>-3036.9103369255276</v>
      </c>
      <c r="EX40" s="33">
        <f>(318057/(373164+318057))*Serie_Migracion!$B37</f>
        <v>-3036.9103369255276</v>
      </c>
      <c r="EY40" s="33">
        <f>(318057/(373164+318057))*Serie_Migracion!$B37</f>
        <v>-3036.9103369255276</v>
      </c>
      <c r="EZ40" s="33">
        <f>(318057/(373164+318057))*Serie_Migracion!$B37</f>
        <v>-3036.9103369255276</v>
      </c>
      <c r="FA40" s="33">
        <f>(318057/(373164+318057))*Serie_Migracion!$B37</f>
        <v>-3036.9103369255276</v>
      </c>
      <c r="FB40" s="33">
        <f>(318057/(373164+318057))*Serie_Migracion!$B37</f>
        <v>-3036.9103369255276</v>
      </c>
      <c r="FC40" s="33">
        <f>(318057/(373164+318057))*Serie_Migracion!$B37</f>
        <v>-3036.9103369255276</v>
      </c>
      <c r="FD40" s="33">
        <f>(318057/(373164+318057))*Serie_Migracion!$B37</f>
        <v>-3036.9103369255276</v>
      </c>
      <c r="FE40" s="33">
        <f>(318057/(373164+318057))*Serie_Migracion!$B37</f>
        <v>-3036.9103369255276</v>
      </c>
      <c r="FF40" s="33">
        <f>(318057/(373164+318057))*Serie_Migracion!$B37</f>
        <v>-3036.9103369255276</v>
      </c>
      <c r="FG40" s="33">
        <f>(318057/(373164+318057))*Serie_Migracion!$B37</f>
        <v>-3036.9103369255276</v>
      </c>
      <c r="FH40" s="33">
        <f>(318057/(373164+318057))*Serie_Migracion!$B37</f>
        <v>-3036.9103369255276</v>
      </c>
      <c r="FI40" s="33">
        <f>(318057/(373164+318057))*Serie_Migracion!$B37</f>
        <v>-3036.9103369255276</v>
      </c>
      <c r="FJ40" s="33">
        <f>(318057/(373164+318057))*Serie_Migracion!$B37</f>
        <v>-3036.9103369255276</v>
      </c>
      <c r="FK40" s="33">
        <f>(318057/(373164+318057))*Serie_Migracion!$B37</f>
        <v>-3036.9103369255276</v>
      </c>
      <c r="FL40" s="33">
        <f>(318057/(373164+318057))*Serie_Migracion!$B37</f>
        <v>-3036.9103369255276</v>
      </c>
      <c r="FM40" s="33">
        <f>(318057/(373164+318057))*Serie_Migracion!$B37</f>
        <v>-3036.9103369255276</v>
      </c>
      <c r="FN40" s="33">
        <f>(318057/(373164+318057))*Serie_Migracion!$B37</f>
        <v>-3036.9103369255276</v>
      </c>
      <c r="FO40" s="33">
        <f>(318057/(373164+318057))*Serie_Migracion!$B37</f>
        <v>-3036.9103369255276</v>
      </c>
      <c r="FP40" s="33">
        <f>(318057/(373164+318057))*Serie_Migracion!$B37</f>
        <v>-3036.9103369255276</v>
      </c>
      <c r="FQ40" s="33">
        <f>(318057/(373164+318057))*Serie_Migracion!$B37</f>
        <v>-3036.9103369255276</v>
      </c>
      <c r="FR40" s="33">
        <f>(318057/(373164+318057))*Serie_Migracion!$B37</f>
        <v>-3036.9103369255276</v>
      </c>
      <c r="FS40" s="33">
        <f>(318057/(373164+318057))*Serie_Migracion!$B37</f>
        <v>-3036.9103369255276</v>
      </c>
      <c r="FT40" s="33">
        <f>(318057/(373164+318057))*Serie_Migracion!$B37</f>
        <v>-3036.9103369255276</v>
      </c>
      <c r="FU40" s="33">
        <f>(318057/(373164+318057))*Serie_Migracion!$B37</f>
        <v>-3036.9103369255276</v>
      </c>
      <c r="FV40" s="33">
        <f>(318057/(373164+318057))*Serie_Migracion!$B37</f>
        <v>-3036.9103369255276</v>
      </c>
      <c r="FW40" s="33">
        <f>(318057/(373164+318057))*Serie_Migracion!$B37</f>
        <v>-3036.9103369255276</v>
      </c>
      <c r="FX40" s="33">
        <f>(318057/(373164+318057))*Serie_Migracion!$B37</f>
        <v>-3036.9103369255276</v>
      </c>
      <c r="FY40" s="33">
        <f>(318057/(373164+318057))*Serie_Migracion!$B37</f>
        <v>-3036.9103369255276</v>
      </c>
      <c r="FZ40" s="33">
        <f>(318057/(373164+318057))*Serie_Migracion!$B37</f>
        <v>-3036.9103369255276</v>
      </c>
      <c r="GA40" s="33">
        <f>(318057/(373164+318057))*Serie_Migracion!$B37</f>
        <v>-3036.9103369255276</v>
      </c>
      <c r="GB40" s="33">
        <f>(318057/(373164+318057))*Serie_Migracion!$B37</f>
        <v>-3036.9103369255276</v>
      </c>
      <c r="GC40" s="33">
        <f>(318057/(373164+318057))*Serie_Migracion!$B37</f>
        <v>-3036.9103369255276</v>
      </c>
      <c r="GD40" s="33">
        <f>(318057/(373164+318057))*Serie_Migracion!$B37</f>
        <v>-3036.9103369255276</v>
      </c>
      <c r="GE40" s="33">
        <f>(318057/(373164+318057))*Serie_Migracion!$B37</f>
        <v>-3036.9103369255276</v>
      </c>
      <c r="GF40" s="33">
        <f>(318057/(373164+318057))*Serie_Migracion!$B37</f>
        <v>-3036.9103369255276</v>
      </c>
      <c r="GG40" s="33">
        <f>(318057/(373164+318057))*Serie_Migracion!$B37</f>
        <v>-3036.9103369255276</v>
      </c>
      <c r="GH40" s="33">
        <f>(318057/(373164+318057))*Serie_Migracion!$B37</f>
        <v>-3036.9103369255276</v>
      </c>
      <c r="GI40" s="33">
        <f>(318057/(373164+318057))*Serie_Migracion!$B37</f>
        <v>-3036.9103369255276</v>
      </c>
      <c r="GJ40" s="33">
        <f>(318057/(373164+318057))*Serie_Migracion!$B37</f>
        <v>-3036.9103369255276</v>
      </c>
      <c r="GK40" s="33">
        <f>(318057/(373164+318057))*Serie_Migracion!$B37</f>
        <v>-3036.9103369255276</v>
      </c>
      <c r="GL40" s="33">
        <f>(318057/(373164+318057))*Serie_Migracion!$B37</f>
        <v>-3036.9103369255276</v>
      </c>
      <c r="GM40" s="33">
        <f>(318057/(373164+318057))*Serie_Migracion!$B37</f>
        <v>-3036.9103369255276</v>
      </c>
      <c r="GN40" s="33">
        <f>(318057/(373164+318057))*Serie_Migracion!$B37</f>
        <v>-3036.9103369255276</v>
      </c>
      <c r="GO40" s="33">
        <f>(318057/(373164+318057))*Serie_Migracion!$B37</f>
        <v>-3036.9103369255276</v>
      </c>
      <c r="GP40" s="33">
        <f>(318057/(373164+318057))*Serie_Migracion!$B37</f>
        <v>-3036.9103369255276</v>
      </c>
      <c r="GQ40" s="33">
        <f>(318057/(373164+318057))*Serie_Migracion!$B37</f>
        <v>-3036.9103369255276</v>
      </c>
      <c r="GR40" s="33">
        <f>(318057/(373164+318057))*Serie_Migracion!$B37</f>
        <v>-3036.9103369255276</v>
      </c>
      <c r="GS40" s="33">
        <f>(318057/(373164+318057))*Serie_Migracion!$B37</f>
        <v>-3036.9103369255276</v>
      </c>
      <c r="GT40" s="33">
        <f>(318057/(373164+318057))*Serie_Migracion!$B37</f>
        <v>-3036.9103369255276</v>
      </c>
      <c r="GU40" s="33">
        <f>(318057/(373164+318057))*Serie_Migracion!$B37</f>
        <v>-3036.9103369255276</v>
      </c>
      <c r="GV40" s="33">
        <f>(318057/(373164+318057))*Serie_Migracion!$B37</f>
        <v>-3036.9103369255276</v>
      </c>
      <c r="GW40" s="33">
        <f>(318057/(373164+318057))*Serie_Migracion!$B37</f>
        <v>-3036.9103369255276</v>
      </c>
      <c r="GX40" s="33">
        <f>(318057/(373164+318057))*Serie_Migracion!$B37</f>
        <v>-3036.9103369255276</v>
      </c>
      <c r="GY40" s="33">
        <f>(318057/(373164+318057))*Serie_Migracion!$B37</f>
        <v>-3036.9103369255276</v>
      </c>
      <c r="GZ40" s="33">
        <f>(318057/(373164+318057))*Serie_Migracion!$B37</f>
        <v>-3036.9103369255276</v>
      </c>
      <c r="HA40" s="36"/>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8"/>
    </row>
    <row r="41" spans="1:309" s="16" customFormat="1" ht="13.2">
      <c r="A41" s="19" t="s">
        <v>307</v>
      </c>
      <c r="B41" s="31">
        <v>2054</v>
      </c>
      <c r="C41" s="19" t="s">
        <v>3</v>
      </c>
      <c r="D41" s="33"/>
      <c r="E41" s="34"/>
      <c r="F41" s="35"/>
      <c r="G41" s="33"/>
      <c r="H41" s="34">
        <f>(373164/(373164+318057))*Serie_Migracion!$B38</f>
        <v>-3347.1448350093528</v>
      </c>
      <c r="I41" s="34">
        <f>(373164/(373164+318057))*Serie_Migracion!$B38</f>
        <v>-3347.1448350093528</v>
      </c>
      <c r="J41" s="34">
        <f>(373164/(373164+318057))*Serie_Migracion!$B38</f>
        <v>-3347.1448350093528</v>
      </c>
      <c r="K41" s="34">
        <f>(373164/(373164+318057))*Serie_Migracion!$B38</f>
        <v>-3347.1448350093528</v>
      </c>
      <c r="L41" s="34">
        <f>(373164/(373164+318057))*Serie_Migracion!$B38</f>
        <v>-3347.1448350093528</v>
      </c>
      <c r="M41" s="34">
        <f>(373164/(373164+318057))*Serie_Migracion!$B38</f>
        <v>-3347.1448350093528</v>
      </c>
      <c r="N41" s="34">
        <f>(373164/(373164+318057))*Serie_Migracion!$B38</f>
        <v>-3347.1448350093528</v>
      </c>
      <c r="O41" s="34">
        <f>(373164/(373164+318057))*Serie_Migracion!$B38</f>
        <v>-3347.1448350093528</v>
      </c>
      <c r="P41" s="34">
        <f>(373164/(373164+318057))*Serie_Migracion!$B38</f>
        <v>-3347.1448350093528</v>
      </c>
      <c r="Q41" s="34">
        <f>(373164/(373164+318057))*Serie_Migracion!$B38</f>
        <v>-3347.1448350093528</v>
      </c>
      <c r="R41" s="34">
        <f>(373164/(373164+318057))*Serie_Migracion!$B38</f>
        <v>-3347.1448350093528</v>
      </c>
      <c r="S41" s="34">
        <f>(373164/(373164+318057))*Serie_Migracion!$B38</f>
        <v>-3347.1448350093528</v>
      </c>
      <c r="T41" s="34">
        <f>(373164/(373164+318057))*Serie_Migracion!$B38</f>
        <v>-3347.1448350093528</v>
      </c>
      <c r="U41" s="34">
        <f>(373164/(373164+318057))*Serie_Migracion!$B38</f>
        <v>-3347.1448350093528</v>
      </c>
      <c r="V41" s="34">
        <f>(373164/(373164+318057))*Serie_Migracion!$B38</f>
        <v>-3347.1448350093528</v>
      </c>
      <c r="W41" s="34">
        <f>(373164/(373164+318057))*Serie_Migracion!$B38</f>
        <v>-3347.1448350093528</v>
      </c>
      <c r="X41" s="34">
        <f>(373164/(373164+318057))*Serie_Migracion!$B38</f>
        <v>-3347.1448350093528</v>
      </c>
      <c r="Y41" s="34">
        <f>(373164/(373164+318057))*Serie_Migracion!$B38</f>
        <v>-3347.1448350093528</v>
      </c>
      <c r="Z41" s="34">
        <f>(373164/(373164+318057))*Serie_Migracion!$B38</f>
        <v>-3347.1448350093528</v>
      </c>
      <c r="AA41" s="34">
        <f>(373164/(373164+318057))*Serie_Migracion!$B38</f>
        <v>-3347.1448350093528</v>
      </c>
      <c r="AB41" s="34">
        <f>(373164/(373164+318057))*Serie_Migracion!$B38</f>
        <v>-3347.1448350093528</v>
      </c>
      <c r="AC41" s="34">
        <f>(373164/(373164+318057))*Serie_Migracion!$B38</f>
        <v>-3347.1448350093528</v>
      </c>
      <c r="AD41" s="34">
        <f>(373164/(373164+318057))*Serie_Migracion!$B38</f>
        <v>-3347.1448350093528</v>
      </c>
      <c r="AE41" s="34">
        <f>(373164/(373164+318057))*Serie_Migracion!$B38</f>
        <v>-3347.1448350093528</v>
      </c>
      <c r="AF41" s="34">
        <f>(373164/(373164+318057))*Serie_Migracion!$B38</f>
        <v>-3347.1448350093528</v>
      </c>
      <c r="AG41" s="34">
        <f>(373164/(373164+318057))*Serie_Migracion!$B38</f>
        <v>-3347.1448350093528</v>
      </c>
      <c r="AH41" s="34">
        <f>(373164/(373164+318057))*Serie_Migracion!$B38</f>
        <v>-3347.1448350093528</v>
      </c>
      <c r="AI41" s="34">
        <f>(373164/(373164+318057))*Serie_Migracion!$B38</f>
        <v>-3347.1448350093528</v>
      </c>
      <c r="AJ41" s="34">
        <f>(373164/(373164+318057))*Serie_Migracion!$B38</f>
        <v>-3347.1448350093528</v>
      </c>
      <c r="AK41" s="34">
        <f>(373164/(373164+318057))*Serie_Migracion!$B38</f>
        <v>-3347.1448350093528</v>
      </c>
      <c r="AL41" s="34">
        <f>(373164/(373164+318057))*Serie_Migracion!$B38</f>
        <v>-3347.1448350093528</v>
      </c>
      <c r="AM41" s="34">
        <f>(373164/(373164+318057))*Serie_Migracion!$B38</f>
        <v>-3347.1448350093528</v>
      </c>
      <c r="AN41" s="34">
        <f>(373164/(373164+318057))*Serie_Migracion!$B38</f>
        <v>-3347.1448350093528</v>
      </c>
      <c r="AO41" s="34">
        <f>(373164/(373164+318057))*Serie_Migracion!$B38</f>
        <v>-3347.1448350093528</v>
      </c>
      <c r="AP41" s="34">
        <f>(373164/(373164+318057))*Serie_Migracion!$B38</f>
        <v>-3347.1448350093528</v>
      </c>
      <c r="AQ41" s="34">
        <f>(373164/(373164+318057))*Serie_Migracion!$B38</f>
        <v>-3347.1448350093528</v>
      </c>
      <c r="AR41" s="34">
        <f>(373164/(373164+318057))*Serie_Migracion!$B38</f>
        <v>-3347.1448350093528</v>
      </c>
      <c r="AS41" s="34">
        <f>(373164/(373164+318057))*Serie_Migracion!$B38</f>
        <v>-3347.1448350093528</v>
      </c>
      <c r="AT41" s="34">
        <f>(373164/(373164+318057))*Serie_Migracion!$B38</f>
        <v>-3347.1448350093528</v>
      </c>
      <c r="AU41" s="34">
        <f>(373164/(373164+318057))*Serie_Migracion!$B38</f>
        <v>-3347.1448350093528</v>
      </c>
      <c r="AV41" s="34">
        <f>(373164/(373164+318057))*Serie_Migracion!$B38</f>
        <v>-3347.1448350093528</v>
      </c>
      <c r="AW41" s="34">
        <f>(373164/(373164+318057))*Serie_Migracion!$B38</f>
        <v>-3347.1448350093528</v>
      </c>
      <c r="AX41" s="34">
        <f>(373164/(373164+318057))*Serie_Migracion!$B38</f>
        <v>-3347.1448350093528</v>
      </c>
      <c r="AY41" s="34">
        <f>(373164/(373164+318057))*Serie_Migracion!$B38</f>
        <v>-3347.1448350093528</v>
      </c>
      <c r="AZ41" s="34">
        <f>(373164/(373164+318057))*Serie_Migracion!$B38</f>
        <v>-3347.1448350093528</v>
      </c>
      <c r="BA41" s="34">
        <f>(373164/(373164+318057))*Serie_Migracion!$B38</f>
        <v>-3347.1448350093528</v>
      </c>
      <c r="BB41" s="34">
        <f>(373164/(373164+318057))*Serie_Migracion!$B38</f>
        <v>-3347.1448350093528</v>
      </c>
      <c r="BC41" s="34">
        <f>(373164/(373164+318057))*Serie_Migracion!$B38</f>
        <v>-3347.1448350093528</v>
      </c>
      <c r="BD41" s="34">
        <f>(373164/(373164+318057))*Serie_Migracion!$B38</f>
        <v>-3347.1448350093528</v>
      </c>
      <c r="BE41" s="34">
        <f>(373164/(373164+318057))*Serie_Migracion!$B38</f>
        <v>-3347.1448350093528</v>
      </c>
      <c r="BF41" s="34">
        <f>(373164/(373164+318057))*Serie_Migracion!$B38</f>
        <v>-3347.1448350093528</v>
      </c>
      <c r="BG41" s="34">
        <f>(373164/(373164+318057))*Serie_Migracion!$B38</f>
        <v>-3347.1448350093528</v>
      </c>
      <c r="BH41" s="34">
        <f>(373164/(373164+318057))*Serie_Migracion!$B38</f>
        <v>-3347.1448350093528</v>
      </c>
      <c r="BI41" s="34">
        <f>(373164/(373164+318057))*Serie_Migracion!$B38</f>
        <v>-3347.1448350093528</v>
      </c>
      <c r="BJ41" s="34">
        <f>(373164/(373164+318057))*Serie_Migracion!$B38</f>
        <v>-3347.1448350093528</v>
      </c>
      <c r="BK41" s="34">
        <f>(373164/(373164+318057))*Serie_Migracion!$B38</f>
        <v>-3347.1448350093528</v>
      </c>
      <c r="BL41" s="34">
        <f>(373164/(373164+318057))*Serie_Migracion!$B38</f>
        <v>-3347.1448350093528</v>
      </c>
      <c r="BM41" s="34">
        <f>(373164/(373164+318057))*Serie_Migracion!$B38</f>
        <v>-3347.1448350093528</v>
      </c>
      <c r="BN41" s="34">
        <f>(373164/(373164+318057))*Serie_Migracion!$B38</f>
        <v>-3347.1448350093528</v>
      </c>
      <c r="BO41" s="34">
        <f>(373164/(373164+318057))*Serie_Migracion!$B38</f>
        <v>-3347.1448350093528</v>
      </c>
      <c r="BP41" s="34">
        <f>(373164/(373164+318057))*Serie_Migracion!$B38</f>
        <v>-3347.1448350093528</v>
      </c>
      <c r="BQ41" s="34">
        <f>(373164/(373164+318057))*Serie_Migracion!$B38</f>
        <v>-3347.1448350093528</v>
      </c>
      <c r="BR41" s="34">
        <f>(373164/(373164+318057))*Serie_Migracion!$B38</f>
        <v>-3347.1448350093528</v>
      </c>
      <c r="BS41" s="34">
        <f>(373164/(373164+318057))*Serie_Migracion!$B38</f>
        <v>-3347.1448350093528</v>
      </c>
      <c r="BT41" s="34">
        <f>(373164/(373164+318057))*Serie_Migracion!$B38</f>
        <v>-3347.1448350093528</v>
      </c>
      <c r="BU41" s="34">
        <f>(373164/(373164+318057))*Serie_Migracion!$B38</f>
        <v>-3347.1448350093528</v>
      </c>
      <c r="BV41" s="34">
        <f>(373164/(373164+318057))*Serie_Migracion!$B38</f>
        <v>-3347.1448350093528</v>
      </c>
      <c r="BW41" s="34">
        <f>(373164/(373164+318057))*Serie_Migracion!$B38</f>
        <v>-3347.1448350093528</v>
      </c>
      <c r="BX41" s="34">
        <f>(373164/(373164+318057))*Serie_Migracion!$B38</f>
        <v>-3347.1448350093528</v>
      </c>
      <c r="BY41" s="34">
        <f>(373164/(373164+318057))*Serie_Migracion!$B38</f>
        <v>-3347.1448350093528</v>
      </c>
      <c r="BZ41" s="34">
        <f>(373164/(373164+318057))*Serie_Migracion!$B38</f>
        <v>-3347.1448350093528</v>
      </c>
      <c r="CA41" s="34">
        <f>(373164/(373164+318057))*Serie_Migracion!$B38</f>
        <v>-3347.1448350093528</v>
      </c>
      <c r="CB41" s="34">
        <f>(373164/(373164+318057))*Serie_Migracion!$B38</f>
        <v>-3347.1448350093528</v>
      </c>
      <c r="CC41" s="34">
        <f>(373164/(373164+318057))*Serie_Migracion!$B38</f>
        <v>-3347.1448350093528</v>
      </c>
      <c r="CD41" s="34">
        <f>(373164/(373164+318057))*Serie_Migracion!$B38</f>
        <v>-3347.1448350093528</v>
      </c>
      <c r="CE41" s="34">
        <f>(373164/(373164+318057))*Serie_Migracion!$B38</f>
        <v>-3347.1448350093528</v>
      </c>
      <c r="CF41" s="34">
        <f>(373164/(373164+318057))*Serie_Migracion!$B38</f>
        <v>-3347.1448350093528</v>
      </c>
      <c r="CG41" s="34">
        <f>(373164/(373164+318057))*Serie_Migracion!$B38</f>
        <v>-3347.1448350093528</v>
      </c>
      <c r="CH41" s="34">
        <f>(373164/(373164+318057))*Serie_Migracion!$B38</f>
        <v>-3347.1448350093528</v>
      </c>
      <c r="CI41" s="34">
        <f>(373164/(373164+318057))*Serie_Migracion!$B38</f>
        <v>-3347.1448350093528</v>
      </c>
      <c r="CJ41" s="34">
        <f>(373164/(373164+318057))*Serie_Migracion!$B38</f>
        <v>-3347.1448350093528</v>
      </c>
      <c r="CK41" s="34">
        <f>(373164/(373164+318057))*Serie_Migracion!$B38</f>
        <v>-3347.1448350093528</v>
      </c>
      <c r="CL41" s="34">
        <f>(373164/(373164+318057))*Serie_Migracion!$B38</f>
        <v>-3347.1448350093528</v>
      </c>
      <c r="CM41" s="34">
        <f>(373164/(373164+318057))*Serie_Migracion!$B38</f>
        <v>-3347.1448350093528</v>
      </c>
      <c r="CN41" s="34">
        <f>(373164/(373164+318057))*Serie_Migracion!$B38</f>
        <v>-3347.1448350093528</v>
      </c>
      <c r="CO41" s="34">
        <f>(373164/(373164+318057))*Serie_Migracion!$B38</f>
        <v>-3347.1448350093528</v>
      </c>
      <c r="CP41" s="34">
        <f>(373164/(373164+318057))*Serie_Migracion!$B38</f>
        <v>-3347.1448350093528</v>
      </c>
      <c r="CQ41" s="34">
        <f>(373164/(373164+318057))*Serie_Migracion!$B38</f>
        <v>-3347.1448350093528</v>
      </c>
      <c r="CR41" s="34">
        <f>(373164/(373164+318057))*Serie_Migracion!$B38</f>
        <v>-3347.1448350093528</v>
      </c>
      <c r="CS41" s="34">
        <f>(373164/(373164+318057))*Serie_Migracion!$B38</f>
        <v>-3347.1448350093528</v>
      </c>
      <c r="CT41" s="34">
        <f>(373164/(373164+318057))*Serie_Migracion!$B38</f>
        <v>-3347.1448350093528</v>
      </c>
      <c r="CU41" s="34">
        <f>(373164/(373164+318057))*Serie_Migracion!$B38</f>
        <v>-3347.1448350093528</v>
      </c>
      <c r="CV41" s="34">
        <f>(373164/(373164+318057))*Serie_Migracion!$B38</f>
        <v>-3347.1448350093528</v>
      </c>
      <c r="CW41" s="34">
        <f>(373164/(373164+318057))*Serie_Migracion!$B38</f>
        <v>-3347.1448350093528</v>
      </c>
      <c r="CX41" s="34">
        <f>(373164/(373164+318057))*Serie_Migracion!$B38</f>
        <v>-3347.1448350093528</v>
      </c>
      <c r="CY41" s="34">
        <f>(373164/(373164+318057))*Serie_Migracion!$B38</f>
        <v>-3347.1448350093528</v>
      </c>
      <c r="CZ41" s="34">
        <f>(373164/(373164+318057))*Serie_Migracion!$B38</f>
        <v>-3347.1448350093528</v>
      </c>
      <c r="DA41" s="34">
        <f>(373164/(373164+318057))*Serie_Migracion!$B38</f>
        <v>-3347.1448350093528</v>
      </c>
      <c r="DB41" s="34">
        <f>(373164/(373164+318057))*Serie_Migracion!$B38</f>
        <v>-3347.1448350093528</v>
      </c>
      <c r="DC41" s="34">
        <f>(373164/(373164+318057))*Serie_Migracion!$B38</f>
        <v>-3347.1448350093528</v>
      </c>
      <c r="DD41" s="33">
        <f>(318057/(373164+318057))*Serie_Migracion!$B38</f>
        <v>-2852.8551649906472</v>
      </c>
      <c r="DE41" s="33">
        <f>(318057/(373164+318057))*Serie_Migracion!$B38</f>
        <v>-2852.8551649906472</v>
      </c>
      <c r="DF41" s="33">
        <f>(318057/(373164+318057))*Serie_Migracion!$B38</f>
        <v>-2852.8551649906472</v>
      </c>
      <c r="DG41" s="33">
        <f>(318057/(373164+318057))*Serie_Migracion!$B38</f>
        <v>-2852.8551649906472</v>
      </c>
      <c r="DH41" s="33">
        <f>(318057/(373164+318057))*Serie_Migracion!$B38</f>
        <v>-2852.8551649906472</v>
      </c>
      <c r="DI41" s="33">
        <f>(318057/(373164+318057))*Serie_Migracion!$B38</f>
        <v>-2852.8551649906472</v>
      </c>
      <c r="DJ41" s="33">
        <f>(318057/(373164+318057))*Serie_Migracion!$B38</f>
        <v>-2852.8551649906472</v>
      </c>
      <c r="DK41" s="33">
        <f>(318057/(373164+318057))*Serie_Migracion!$B38</f>
        <v>-2852.8551649906472</v>
      </c>
      <c r="DL41" s="33">
        <f>(318057/(373164+318057))*Serie_Migracion!$B38</f>
        <v>-2852.8551649906472</v>
      </c>
      <c r="DM41" s="33">
        <f>(318057/(373164+318057))*Serie_Migracion!$B38</f>
        <v>-2852.8551649906472</v>
      </c>
      <c r="DN41" s="33">
        <f>(318057/(373164+318057))*Serie_Migracion!$B38</f>
        <v>-2852.8551649906472</v>
      </c>
      <c r="DO41" s="33">
        <f>(318057/(373164+318057))*Serie_Migracion!$B38</f>
        <v>-2852.8551649906472</v>
      </c>
      <c r="DP41" s="33">
        <f>(318057/(373164+318057))*Serie_Migracion!$B38</f>
        <v>-2852.8551649906472</v>
      </c>
      <c r="DQ41" s="33">
        <f>(318057/(373164+318057))*Serie_Migracion!$B38</f>
        <v>-2852.8551649906472</v>
      </c>
      <c r="DR41" s="33">
        <f>(318057/(373164+318057))*Serie_Migracion!$B38</f>
        <v>-2852.8551649906472</v>
      </c>
      <c r="DS41" s="33">
        <f>(318057/(373164+318057))*Serie_Migracion!$B38</f>
        <v>-2852.8551649906472</v>
      </c>
      <c r="DT41" s="33">
        <f>(318057/(373164+318057))*Serie_Migracion!$B38</f>
        <v>-2852.8551649906472</v>
      </c>
      <c r="DU41" s="33">
        <f>(318057/(373164+318057))*Serie_Migracion!$B38</f>
        <v>-2852.8551649906472</v>
      </c>
      <c r="DV41" s="33">
        <f>(318057/(373164+318057))*Serie_Migracion!$B38</f>
        <v>-2852.8551649906472</v>
      </c>
      <c r="DW41" s="33">
        <f>(318057/(373164+318057))*Serie_Migracion!$B38</f>
        <v>-2852.8551649906472</v>
      </c>
      <c r="DX41" s="33">
        <f>(318057/(373164+318057))*Serie_Migracion!$B38</f>
        <v>-2852.8551649906472</v>
      </c>
      <c r="DY41" s="33">
        <f>(318057/(373164+318057))*Serie_Migracion!$B38</f>
        <v>-2852.8551649906472</v>
      </c>
      <c r="DZ41" s="33">
        <f>(318057/(373164+318057))*Serie_Migracion!$B38</f>
        <v>-2852.8551649906472</v>
      </c>
      <c r="EA41" s="33">
        <f>(318057/(373164+318057))*Serie_Migracion!$B38</f>
        <v>-2852.8551649906472</v>
      </c>
      <c r="EB41" s="33">
        <f>(318057/(373164+318057))*Serie_Migracion!$B38</f>
        <v>-2852.8551649906472</v>
      </c>
      <c r="EC41" s="33">
        <f>(318057/(373164+318057))*Serie_Migracion!$B38</f>
        <v>-2852.8551649906472</v>
      </c>
      <c r="ED41" s="33">
        <f>(318057/(373164+318057))*Serie_Migracion!$B38</f>
        <v>-2852.8551649906472</v>
      </c>
      <c r="EE41" s="33">
        <f>(318057/(373164+318057))*Serie_Migracion!$B38</f>
        <v>-2852.8551649906472</v>
      </c>
      <c r="EF41" s="33">
        <f>(318057/(373164+318057))*Serie_Migracion!$B38</f>
        <v>-2852.8551649906472</v>
      </c>
      <c r="EG41" s="33">
        <f>(318057/(373164+318057))*Serie_Migracion!$B38</f>
        <v>-2852.8551649906472</v>
      </c>
      <c r="EH41" s="33">
        <f>(318057/(373164+318057))*Serie_Migracion!$B38</f>
        <v>-2852.8551649906472</v>
      </c>
      <c r="EI41" s="33">
        <f>(318057/(373164+318057))*Serie_Migracion!$B38</f>
        <v>-2852.8551649906472</v>
      </c>
      <c r="EJ41" s="33">
        <f>(318057/(373164+318057))*Serie_Migracion!$B38</f>
        <v>-2852.8551649906472</v>
      </c>
      <c r="EK41" s="33">
        <f>(318057/(373164+318057))*Serie_Migracion!$B38</f>
        <v>-2852.8551649906472</v>
      </c>
      <c r="EL41" s="33">
        <f>(318057/(373164+318057))*Serie_Migracion!$B38</f>
        <v>-2852.8551649906472</v>
      </c>
      <c r="EM41" s="33">
        <f>(318057/(373164+318057))*Serie_Migracion!$B38</f>
        <v>-2852.8551649906472</v>
      </c>
      <c r="EN41" s="33">
        <f>(318057/(373164+318057))*Serie_Migracion!$B38</f>
        <v>-2852.8551649906472</v>
      </c>
      <c r="EO41" s="33">
        <f>(318057/(373164+318057))*Serie_Migracion!$B38</f>
        <v>-2852.8551649906472</v>
      </c>
      <c r="EP41" s="33">
        <f>(318057/(373164+318057))*Serie_Migracion!$B38</f>
        <v>-2852.8551649906472</v>
      </c>
      <c r="EQ41" s="33">
        <f>(318057/(373164+318057))*Serie_Migracion!$B38</f>
        <v>-2852.8551649906472</v>
      </c>
      <c r="ER41" s="33">
        <f>(318057/(373164+318057))*Serie_Migracion!$B38</f>
        <v>-2852.8551649906472</v>
      </c>
      <c r="ES41" s="33">
        <f>(318057/(373164+318057))*Serie_Migracion!$B38</f>
        <v>-2852.8551649906472</v>
      </c>
      <c r="ET41" s="33">
        <f>(318057/(373164+318057))*Serie_Migracion!$B38</f>
        <v>-2852.8551649906472</v>
      </c>
      <c r="EU41" s="33">
        <f>(318057/(373164+318057))*Serie_Migracion!$B38</f>
        <v>-2852.8551649906472</v>
      </c>
      <c r="EV41" s="33">
        <f>(318057/(373164+318057))*Serie_Migracion!$B38</f>
        <v>-2852.8551649906472</v>
      </c>
      <c r="EW41" s="33">
        <f>(318057/(373164+318057))*Serie_Migracion!$B38</f>
        <v>-2852.8551649906472</v>
      </c>
      <c r="EX41" s="33">
        <f>(318057/(373164+318057))*Serie_Migracion!$B38</f>
        <v>-2852.8551649906472</v>
      </c>
      <c r="EY41" s="33">
        <f>(318057/(373164+318057))*Serie_Migracion!$B38</f>
        <v>-2852.8551649906472</v>
      </c>
      <c r="EZ41" s="33">
        <f>(318057/(373164+318057))*Serie_Migracion!$B38</f>
        <v>-2852.8551649906472</v>
      </c>
      <c r="FA41" s="33">
        <f>(318057/(373164+318057))*Serie_Migracion!$B38</f>
        <v>-2852.8551649906472</v>
      </c>
      <c r="FB41" s="33">
        <f>(318057/(373164+318057))*Serie_Migracion!$B38</f>
        <v>-2852.8551649906472</v>
      </c>
      <c r="FC41" s="33">
        <f>(318057/(373164+318057))*Serie_Migracion!$B38</f>
        <v>-2852.8551649906472</v>
      </c>
      <c r="FD41" s="33">
        <f>(318057/(373164+318057))*Serie_Migracion!$B38</f>
        <v>-2852.8551649906472</v>
      </c>
      <c r="FE41" s="33">
        <f>(318057/(373164+318057))*Serie_Migracion!$B38</f>
        <v>-2852.8551649906472</v>
      </c>
      <c r="FF41" s="33">
        <f>(318057/(373164+318057))*Serie_Migracion!$B38</f>
        <v>-2852.8551649906472</v>
      </c>
      <c r="FG41" s="33">
        <f>(318057/(373164+318057))*Serie_Migracion!$B38</f>
        <v>-2852.8551649906472</v>
      </c>
      <c r="FH41" s="33">
        <f>(318057/(373164+318057))*Serie_Migracion!$B38</f>
        <v>-2852.8551649906472</v>
      </c>
      <c r="FI41" s="33">
        <f>(318057/(373164+318057))*Serie_Migracion!$B38</f>
        <v>-2852.8551649906472</v>
      </c>
      <c r="FJ41" s="33">
        <f>(318057/(373164+318057))*Serie_Migracion!$B38</f>
        <v>-2852.8551649906472</v>
      </c>
      <c r="FK41" s="33">
        <f>(318057/(373164+318057))*Serie_Migracion!$B38</f>
        <v>-2852.8551649906472</v>
      </c>
      <c r="FL41" s="33">
        <f>(318057/(373164+318057))*Serie_Migracion!$B38</f>
        <v>-2852.8551649906472</v>
      </c>
      <c r="FM41" s="33">
        <f>(318057/(373164+318057))*Serie_Migracion!$B38</f>
        <v>-2852.8551649906472</v>
      </c>
      <c r="FN41" s="33">
        <f>(318057/(373164+318057))*Serie_Migracion!$B38</f>
        <v>-2852.8551649906472</v>
      </c>
      <c r="FO41" s="33">
        <f>(318057/(373164+318057))*Serie_Migracion!$B38</f>
        <v>-2852.8551649906472</v>
      </c>
      <c r="FP41" s="33">
        <f>(318057/(373164+318057))*Serie_Migracion!$B38</f>
        <v>-2852.8551649906472</v>
      </c>
      <c r="FQ41" s="33">
        <f>(318057/(373164+318057))*Serie_Migracion!$B38</f>
        <v>-2852.8551649906472</v>
      </c>
      <c r="FR41" s="33">
        <f>(318057/(373164+318057))*Serie_Migracion!$B38</f>
        <v>-2852.8551649906472</v>
      </c>
      <c r="FS41" s="33">
        <f>(318057/(373164+318057))*Serie_Migracion!$B38</f>
        <v>-2852.8551649906472</v>
      </c>
      <c r="FT41" s="33">
        <f>(318057/(373164+318057))*Serie_Migracion!$B38</f>
        <v>-2852.8551649906472</v>
      </c>
      <c r="FU41" s="33">
        <f>(318057/(373164+318057))*Serie_Migracion!$B38</f>
        <v>-2852.8551649906472</v>
      </c>
      <c r="FV41" s="33">
        <f>(318057/(373164+318057))*Serie_Migracion!$B38</f>
        <v>-2852.8551649906472</v>
      </c>
      <c r="FW41" s="33">
        <f>(318057/(373164+318057))*Serie_Migracion!$B38</f>
        <v>-2852.8551649906472</v>
      </c>
      <c r="FX41" s="33">
        <f>(318057/(373164+318057))*Serie_Migracion!$B38</f>
        <v>-2852.8551649906472</v>
      </c>
      <c r="FY41" s="33">
        <f>(318057/(373164+318057))*Serie_Migracion!$B38</f>
        <v>-2852.8551649906472</v>
      </c>
      <c r="FZ41" s="33">
        <f>(318057/(373164+318057))*Serie_Migracion!$B38</f>
        <v>-2852.8551649906472</v>
      </c>
      <c r="GA41" s="33">
        <f>(318057/(373164+318057))*Serie_Migracion!$B38</f>
        <v>-2852.8551649906472</v>
      </c>
      <c r="GB41" s="33">
        <f>(318057/(373164+318057))*Serie_Migracion!$B38</f>
        <v>-2852.8551649906472</v>
      </c>
      <c r="GC41" s="33">
        <f>(318057/(373164+318057))*Serie_Migracion!$B38</f>
        <v>-2852.8551649906472</v>
      </c>
      <c r="GD41" s="33">
        <f>(318057/(373164+318057))*Serie_Migracion!$B38</f>
        <v>-2852.8551649906472</v>
      </c>
      <c r="GE41" s="33">
        <f>(318057/(373164+318057))*Serie_Migracion!$B38</f>
        <v>-2852.8551649906472</v>
      </c>
      <c r="GF41" s="33">
        <f>(318057/(373164+318057))*Serie_Migracion!$B38</f>
        <v>-2852.8551649906472</v>
      </c>
      <c r="GG41" s="33">
        <f>(318057/(373164+318057))*Serie_Migracion!$B38</f>
        <v>-2852.8551649906472</v>
      </c>
      <c r="GH41" s="33">
        <f>(318057/(373164+318057))*Serie_Migracion!$B38</f>
        <v>-2852.8551649906472</v>
      </c>
      <c r="GI41" s="33">
        <f>(318057/(373164+318057))*Serie_Migracion!$B38</f>
        <v>-2852.8551649906472</v>
      </c>
      <c r="GJ41" s="33">
        <f>(318057/(373164+318057))*Serie_Migracion!$B38</f>
        <v>-2852.8551649906472</v>
      </c>
      <c r="GK41" s="33">
        <f>(318057/(373164+318057))*Serie_Migracion!$B38</f>
        <v>-2852.8551649906472</v>
      </c>
      <c r="GL41" s="33">
        <f>(318057/(373164+318057))*Serie_Migracion!$B38</f>
        <v>-2852.8551649906472</v>
      </c>
      <c r="GM41" s="33">
        <f>(318057/(373164+318057))*Serie_Migracion!$B38</f>
        <v>-2852.8551649906472</v>
      </c>
      <c r="GN41" s="33">
        <f>(318057/(373164+318057))*Serie_Migracion!$B38</f>
        <v>-2852.8551649906472</v>
      </c>
      <c r="GO41" s="33">
        <f>(318057/(373164+318057))*Serie_Migracion!$B38</f>
        <v>-2852.8551649906472</v>
      </c>
      <c r="GP41" s="33">
        <f>(318057/(373164+318057))*Serie_Migracion!$B38</f>
        <v>-2852.8551649906472</v>
      </c>
      <c r="GQ41" s="33">
        <f>(318057/(373164+318057))*Serie_Migracion!$B38</f>
        <v>-2852.8551649906472</v>
      </c>
      <c r="GR41" s="33">
        <f>(318057/(373164+318057))*Serie_Migracion!$B38</f>
        <v>-2852.8551649906472</v>
      </c>
      <c r="GS41" s="33">
        <f>(318057/(373164+318057))*Serie_Migracion!$B38</f>
        <v>-2852.8551649906472</v>
      </c>
      <c r="GT41" s="33">
        <f>(318057/(373164+318057))*Serie_Migracion!$B38</f>
        <v>-2852.8551649906472</v>
      </c>
      <c r="GU41" s="33">
        <f>(318057/(373164+318057))*Serie_Migracion!$B38</f>
        <v>-2852.8551649906472</v>
      </c>
      <c r="GV41" s="33">
        <f>(318057/(373164+318057))*Serie_Migracion!$B38</f>
        <v>-2852.8551649906472</v>
      </c>
      <c r="GW41" s="33">
        <f>(318057/(373164+318057))*Serie_Migracion!$B38</f>
        <v>-2852.8551649906472</v>
      </c>
      <c r="GX41" s="33">
        <f>(318057/(373164+318057))*Serie_Migracion!$B38</f>
        <v>-2852.8551649906472</v>
      </c>
      <c r="GY41" s="33">
        <f>(318057/(373164+318057))*Serie_Migracion!$B38</f>
        <v>-2852.8551649906472</v>
      </c>
      <c r="GZ41" s="33">
        <f>(318057/(373164+318057))*Serie_Migracion!$B38</f>
        <v>-2852.8551649906472</v>
      </c>
      <c r="HA41" s="33"/>
      <c r="HB41" s="34"/>
      <c r="HC41" s="34"/>
      <c r="HD41" s="34"/>
      <c r="HE41" s="34"/>
      <c r="HF41" s="34"/>
      <c r="HG41" s="34"/>
      <c r="HH41" s="34"/>
      <c r="HI41" s="34"/>
      <c r="HJ41" s="34"/>
      <c r="HK41" s="34"/>
      <c r="HL41" s="34"/>
      <c r="HM41" s="34"/>
      <c r="HN41" s="34"/>
      <c r="HO41" s="34"/>
      <c r="HP41" s="34"/>
      <c r="HQ41" s="34"/>
      <c r="HR41" s="34"/>
      <c r="HS41" s="34"/>
      <c r="HT41" s="34"/>
      <c r="HU41" s="34"/>
      <c r="HV41" s="34"/>
      <c r="HW41" s="34"/>
      <c r="HX41" s="34"/>
      <c r="HY41" s="34"/>
      <c r="HZ41" s="34"/>
      <c r="IA41" s="34"/>
      <c r="IB41" s="34"/>
      <c r="IC41" s="34"/>
      <c r="ID41" s="34"/>
      <c r="IE41" s="34"/>
      <c r="IF41" s="34"/>
      <c r="IG41" s="34"/>
      <c r="IH41" s="34"/>
      <c r="II41" s="34"/>
      <c r="IJ41" s="34"/>
      <c r="IK41" s="34"/>
      <c r="IL41" s="34"/>
      <c r="IM41" s="34"/>
      <c r="IN41" s="34"/>
      <c r="IO41" s="34"/>
      <c r="IP41" s="34"/>
      <c r="IQ41" s="34"/>
      <c r="IR41" s="34"/>
      <c r="IS41" s="34"/>
      <c r="IT41" s="34"/>
      <c r="IU41" s="34"/>
      <c r="IV41" s="34"/>
      <c r="IW41" s="34"/>
      <c r="IX41" s="34"/>
      <c r="IY41" s="34"/>
      <c r="IZ41" s="34"/>
      <c r="JA41" s="34"/>
      <c r="JB41" s="34"/>
      <c r="JC41" s="34"/>
      <c r="JD41" s="34"/>
      <c r="JE41" s="34"/>
      <c r="JF41" s="34"/>
      <c r="JG41" s="34"/>
      <c r="JH41" s="34"/>
      <c r="JI41" s="34"/>
      <c r="JJ41" s="34"/>
      <c r="JK41" s="34"/>
      <c r="JL41" s="34"/>
      <c r="JM41" s="34"/>
      <c r="JN41" s="34"/>
      <c r="JO41" s="34"/>
      <c r="JP41" s="34"/>
      <c r="JQ41" s="34"/>
      <c r="JR41" s="34"/>
      <c r="JS41" s="34"/>
      <c r="JT41" s="34"/>
      <c r="JU41" s="34"/>
      <c r="JV41" s="34"/>
      <c r="JW41" s="34"/>
      <c r="JX41" s="34"/>
      <c r="JY41" s="34"/>
      <c r="JZ41" s="34"/>
      <c r="KA41" s="34"/>
      <c r="KB41" s="34"/>
      <c r="KC41" s="34"/>
      <c r="KD41" s="34"/>
      <c r="KE41" s="34"/>
      <c r="KF41" s="34"/>
      <c r="KG41" s="34"/>
      <c r="KH41" s="34"/>
      <c r="KI41" s="34"/>
      <c r="KJ41" s="34"/>
      <c r="KK41" s="34"/>
      <c r="KL41" s="34"/>
      <c r="KM41" s="34"/>
      <c r="KN41" s="34"/>
      <c r="KO41" s="34"/>
      <c r="KP41" s="34"/>
      <c r="KQ41" s="34"/>
      <c r="KR41" s="34"/>
      <c r="KS41" s="34"/>
      <c r="KT41" s="34"/>
      <c r="KU41" s="34"/>
      <c r="KV41" s="34"/>
      <c r="KW41" s="35"/>
    </row>
    <row r="42" spans="1:309" s="16" customFormat="1" ht="13.2">
      <c r="A42" s="20" t="s">
        <v>307</v>
      </c>
      <c r="B42" s="32">
        <v>2055</v>
      </c>
      <c r="C42" s="20" t="s">
        <v>3</v>
      </c>
      <c r="D42" s="36"/>
      <c r="E42" s="37"/>
      <c r="F42" s="38"/>
      <c r="G42" s="36"/>
      <c r="H42" s="34">
        <f>(373164/(373164+318057))*Serie_Migracion!$B39</f>
        <v>-3131.2000069442333</v>
      </c>
      <c r="I42" s="34">
        <f>(373164/(373164+318057))*Serie_Migracion!$B39</f>
        <v>-3131.2000069442333</v>
      </c>
      <c r="J42" s="34">
        <f>(373164/(373164+318057))*Serie_Migracion!$B39</f>
        <v>-3131.2000069442333</v>
      </c>
      <c r="K42" s="34">
        <f>(373164/(373164+318057))*Serie_Migracion!$B39</f>
        <v>-3131.2000069442333</v>
      </c>
      <c r="L42" s="34">
        <f>(373164/(373164+318057))*Serie_Migracion!$B39</f>
        <v>-3131.2000069442333</v>
      </c>
      <c r="M42" s="34">
        <f>(373164/(373164+318057))*Serie_Migracion!$B39</f>
        <v>-3131.2000069442333</v>
      </c>
      <c r="N42" s="34">
        <f>(373164/(373164+318057))*Serie_Migracion!$B39</f>
        <v>-3131.2000069442333</v>
      </c>
      <c r="O42" s="34">
        <f>(373164/(373164+318057))*Serie_Migracion!$B39</f>
        <v>-3131.2000069442333</v>
      </c>
      <c r="P42" s="34">
        <f>(373164/(373164+318057))*Serie_Migracion!$B39</f>
        <v>-3131.2000069442333</v>
      </c>
      <c r="Q42" s="34">
        <f>(373164/(373164+318057))*Serie_Migracion!$B39</f>
        <v>-3131.2000069442333</v>
      </c>
      <c r="R42" s="34">
        <f>(373164/(373164+318057))*Serie_Migracion!$B39</f>
        <v>-3131.2000069442333</v>
      </c>
      <c r="S42" s="34">
        <f>(373164/(373164+318057))*Serie_Migracion!$B39</f>
        <v>-3131.2000069442333</v>
      </c>
      <c r="T42" s="34">
        <f>(373164/(373164+318057))*Serie_Migracion!$B39</f>
        <v>-3131.2000069442333</v>
      </c>
      <c r="U42" s="34">
        <f>(373164/(373164+318057))*Serie_Migracion!$B39</f>
        <v>-3131.2000069442333</v>
      </c>
      <c r="V42" s="34">
        <f>(373164/(373164+318057))*Serie_Migracion!$B39</f>
        <v>-3131.2000069442333</v>
      </c>
      <c r="W42" s="34">
        <f>(373164/(373164+318057))*Serie_Migracion!$B39</f>
        <v>-3131.2000069442333</v>
      </c>
      <c r="X42" s="34">
        <f>(373164/(373164+318057))*Serie_Migracion!$B39</f>
        <v>-3131.2000069442333</v>
      </c>
      <c r="Y42" s="34">
        <f>(373164/(373164+318057))*Serie_Migracion!$B39</f>
        <v>-3131.2000069442333</v>
      </c>
      <c r="Z42" s="34">
        <f>(373164/(373164+318057))*Serie_Migracion!$B39</f>
        <v>-3131.2000069442333</v>
      </c>
      <c r="AA42" s="34">
        <f>(373164/(373164+318057))*Serie_Migracion!$B39</f>
        <v>-3131.2000069442333</v>
      </c>
      <c r="AB42" s="34">
        <f>(373164/(373164+318057))*Serie_Migracion!$B39</f>
        <v>-3131.2000069442333</v>
      </c>
      <c r="AC42" s="34">
        <f>(373164/(373164+318057))*Serie_Migracion!$B39</f>
        <v>-3131.2000069442333</v>
      </c>
      <c r="AD42" s="34">
        <f>(373164/(373164+318057))*Serie_Migracion!$B39</f>
        <v>-3131.2000069442333</v>
      </c>
      <c r="AE42" s="34">
        <f>(373164/(373164+318057))*Serie_Migracion!$B39</f>
        <v>-3131.2000069442333</v>
      </c>
      <c r="AF42" s="34">
        <f>(373164/(373164+318057))*Serie_Migracion!$B39</f>
        <v>-3131.2000069442333</v>
      </c>
      <c r="AG42" s="34">
        <f>(373164/(373164+318057))*Serie_Migracion!$B39</f>
        <v>-3131.2000069442333</v>
      </c>
      <c r="AH42" s="34">
        <f>(373164/(373164+318057))*Serie_Migracion!$B39</f>
        <v>-3131.2000069442333</v>
      </c>
      <c r="AI42" s="34">
        <f>(373164/(373164+318057))*Serie_Migracion!$B39</f>
        <v>-3131.2000069442333</v>
      </c>
      <c r="AJ42" s="34">
        <f>(373164/(373164+318057))*Serie_Migracion!$B39</f>
        <v>-3131.2000069442333</v>
      </c>
      <c r="AK42" s="34">
        <f>(373164/(373164+318057))*Serie_Migracion!$B39</f>
        <v>-3131.2000069442333</v>
      </c>
      <c r="AL42" s="34">
        <f>(373164/(373164+318057))*Serie_Migracion!$B39</f>
        <v>-3131.2000069442333</v>
      </c>
      <c r="AM42" s="34">
        <f>(373164/(373164+318057))*Serie_Migracion!$B39</f>
        <v>-3131.2000069442333</v>
      </c>
      <c r="AN42" s="34">
        <f>(373164/(373164+318057))*Serie_Migracion!$B39</f>
        <v>-3131.2000069442333</v>
      </c>
      <c r="AO42" s="34">
        <f>(373164/(373164+318057))*Serie_Migracion!$B39</f>
        <v>-3131.2000069442333</v>
      </c>
      <c r="AP42" s="34">
        <f>(373164/(373164+318057))*Serie_Migracion!$B39</f>
        <v>-3131.2000069442333</v>
      </c>
      <c r="AQ42" s="34">
        <f>(373164/(373164+318057))*Serie_Migracion!$B39</f>
        <v>-3131.2000069442333</v>
      </c>
      <c r="AR42" s="34">
        <f>(373164/(373164+318057))*Serie_Migracion!$B39</f>
        <v>-3131.2000069442333</v>
      </c>
      <c r="AS42" s="34">
        <f>(373164/(373164+318057))*Serie_Migracion!$B39</f>
        <v>-3131.2000069442333</v>
      </c>
      <c r="AT42" s="34">
        <f>(373164/(373164+318057))*Serie_Migracion!$B39</f>
        <v>-3131.2000069442333</v>
      </c>
      <c r="AU42" s="34">
        <f>(373164/(373164+318057))*Serie_Migracion!$B39</f>
        <v>-3131.2000069442333</v>
      </c>
      <c r="AV42" s="34">
        <f>(373164/(373164+318057))*Serie_Migracion!$B39</f>
        <v>-3131.2000069442333</v>
      </c>
      <c r="AW42" s="34">
        <f>(373164/(373164+318057))*Serie_Migracion!$B39</f>
        <v>-3131.2000069442333</v>
      </c>
      <c r="AX42" s="34">
        <f>(373164/(373164+318057))*Serie_Migracion!$B39</f>
        <v>-3131.2000069442333</v>
      </c>
      <c r="AY42" s="34">
        <f>(373164/(373164+318057))*Serie_Migracion!$B39</f>
        <v>-3131.2000069442333</v>
      </c>
      <c r="AZ42" s="34">
        <f>(373164/(373164+318057))*Serie_Migracion!$B39</f>
        <v>-3131.2000069442333</v>
      </c>
      <c r="BA42" s="34">
        <f>(373164/(373164+318057))*Serie_Migracion!$B39</f>
        <v>-3131.2000069442333</v>
      </c>
      <c r="BB42" s="34">
        <f>(373164/(373164+318057))*Serie_Migracion!$B39</f>
        <v>-3131.2000069442333</v>
      </c>
      <c r="BC42" s="34">
        <f>(373164/(373164+318057))*Serie_Migracion!$B39</f>
        <v>-3131.2000069442333</v>
      </c>
      <c r="BD42" s="34">
        <f>(373164/(373164+318057))*Serie_Migracion!$B39</f>
        <v>-3131.2000069442333</v>
      </c>
      <c r="BE42" s="34">
        <f>(373164/(373164+318057))*Serie_Migracion!$B39</f>
        <v>-3131.2000069442333</v>
      </c>
      <c r="BF42" s="34">
        <f>(373164/(373164+318057))*Serie_Migracion!$B39</f>
        <v>-3131.2000069442333</v>
      </c>
      <c r="BG42" s="34">
        <f>(373164/(373164+318057))*Serie_Migracion!$B39</f>
        <v>-3131.2000069442333</v>
      </c>
      <c r="BH42" s="34">
        <f>(373164/(373164+318057))*Serie_Migracion!$B39</f>
        <v>-3131.2000069442333</v>
      </c>
      <c r="BI42" s="34">
        <f>(373164/(373164+318057))*Serie_Migracion!$B39</f>
        <v>-3131.2000069442333</v>
      </c>
      <c r="BJ42" s="34">
        <f>(373164/(373164+318057))*Serie_Migracion!$B39</f>
        <v>-3131.2000069442333</v>
      </c>
      <c r="BK42" s="34">
        <f>(373164/(373164+318057))*Serie_Migracion!$B39</f>
        <v>-3131.2000069442333</v>
      </c>
      <c r="BL42" s="34">
        <f>(373164/(373164+318057))*Serie_Migracion!$B39</f>
        <v>-3131.2000069442333</v>
      </c>
      <c r="BM42" s="34">
        <f>(373164/(373164+318057))*Serie_Migracion!$B39</f>
        <v>-3131.2000069442333</v>
      </c>
      <c r="BN42" s="34">
        <f>(373164/(373164+318057))*Serie_Migracion!$B39</f>
        <v>-3131.2000069442333</v>
      </c>
      <c r="BO42" s="34">
        <f>(373164/(373164+318057))*Serie_Migracion!$B39</f>
        <v>-3131.2000069442333</v>
      </c>
      <c r="BP42" s="34">
        <f>(373164/(373164+318057))*Serie_Migracion!$B39</f>
        <v>-3131.2000069442333</v>
      </c>
      <c r="BQ42" s="34">
        <f>(373164/(373164+318057))*Serie_Migracion!$B39</f>
        <v>-3131.2000069442333</v>
      </c>
      <c r="BR42" s="34">
        <f>(373164/(373164+318057))*Serie_Migracion!$B39</f>
        <v>-3131.2000069442333</v>
      </c>
      <c r="BS42" s="34">
        <f>(373164/(373164+318057))*Serie_Migracion!$B39</f>
        <v>-3131.2000069442333</v>
      </c>
      <c r="BT42" s="34">
        <f>(373164/(373164+318057))*Serie_Migracion!$B39</f>
        <v>-3131.2000069442333</v>
      </c>
      <c r="BU42" s="34">
        <f>(373164/(373164+318057))*Serie_Migracion!$B39</f>
        <v>-3131.2000069442333</v>
      </c>
      <c r="BV42" s="34">
        <f>(373164/(373164+318057))*Serie_Migracion!$B39</f>
        <v>-3131.2000069442333</v>
      </c>
      <c r="BW42" s="34">
        <f>(373164/(373164+318057))*Serie_Migracion!$B39</f>
        <v>-3131.2000069442333</v>
      </c>
      <c r="BX42" s="34">
        <f>(373164/(373164+318057))*Serie_Migracion!$B39</f>
        <v>-3131.2000069442333</v>
      </c>
      <c r="BY42" s="34">
        <f>(373164/(373164+318057))*Serie_Migracion!$B39</f>
        <v>-3131.2000069442333</v>
      </c>
      <c r="BZ42" s="34">
        <f>(373164/(373164+318057))*Serie_Migracion!$B39</f>
        <v>-3131.2000069442333</v>
      </c>
      <c r="CA42" s="34">
        <f>(373164/(373164+318057))*Serie_Migracion!$B39</f>
        <v>-3131.2000069442333</v>
      </c>
      <c r="CB42" s="34">
        <f>(373164/(373164+318057))*Serie_Migracion!$B39</f>
        <v>-3131.2000069442333</v>
      </c>
      <c r="CC42" s="34">
        <f>(373164/(373164+318057))*Serie_Migracion!$B39</f>
        <v>-3131.2000069442333</v>
      </c>
      <c r="CD42" s="34">
        <f>(373164/(373164+318057))*Serie_Migracion!$B39</f>
        <v>-3131.2000069442333</v>
      </c>
      <c r="CE42" s="34">
        <f>(373164/(373164+318057))*Serie_Migracion!$B39</f>
        <v>-3131.2000069442333</v>
      </c>
      <c r="CF42" s="34">
        <f>(373164/(373164+318057))*Serie_Migracion!$B39</f>
        <v>-3131.2000069442333</v>
      </c>
      <c r="CG42" s="34">
        <f>(373164/(373164+318057))*Serie_Migracion!$B39</f>
        <v>-3131.2000069442333</v>
      </c>
      <c r="CH42" s="34">
        <f>(373164/(373164+318057))*Serie_Migracion!$B39</f>
        <v>-3131.2000069442333</v>
      </c>
      <c r="CI42" s="34">
        <f>(373164/(373164+318057))*Serie_Migracion!$B39</f>
        <v>-3131.2000069442333</v>
      </c>
      <c r="CJ42" s="34">
        <f>(373164/(373164+318057))*Serie_Migracion!$B39</f>
        <v>-3131.2000069442333</v>
      </c>
      <c r="CK42" s="34">
        <f>(373164/(373164+318057))*Serie_Migracion!$B39</f>
        <v>-3131.2000069442333</v>
      </c>
      <c r="CL42" s="34">
        <f>(373164/(373164+318057))*Serie_Migracion!$B39</f>
        <v>-3131.2000069442333</v>
      </c>
      <c r="CM42" s="34">
        <f>(373164/(373164+318057))*Serie_Migracion!$B39</f>
        <v>-3131.2000069442333</v>
      </c>
      <c r="CN42" s="34">
        <f>(373164/(373164+318057))*Serie_Migracion!$B39</f>
        <v>-3131.2000069442333</v>
      </c>
      <c r="CO42" s="34">
        <f>(373164/(373164+318057))*Serie_Migracion!$B39</f>
        <v>-3131.2000069442333</v>
      </c>
      <c r="CP42" s="34">
        <f>(373164/(373164+318057))*Serie_Migracion!$B39</f>
        <v>-3131.2000069442333</v>
      </c>
      <c r="CQ42" s="34">
        <f>(373164/(373164+318057))*Serie_Migracion!$B39</f>
        <v>-3131.2000069442333</v>
      </c>
      <c r="CR42" s="34">
        <f>(373164/(373164+318057))*Serie_Migracion!$B39</f>
        <v>-3131.2000069442333</v>
      </c>
      <c r="CS42" s="34">
        <f>(373164/(373164+318057))*Serie_Migracion!$B39</f>
        <v>-3131.2000069442333</v>
      </c>
      <c r="CT42" s="34">
        <f>(373164/(373164+318057))*Serie_Migracion!$B39</f>
        <v>-3131.2000069442333</v>
      </c>
      <c r="CU42" s="34">
        <f>(373164/(373164+318057))*Serie_Migracion!$B39</f>
        <v>-3131.2000069442333</v>
      </c>
      <c r="CV42" s="34">
        <f>(373164/(373164+318057))*Serie_Migracion!$B39</f>
        <v>-3131.2000069442333</v>
      </c>
      <c r="CW42" s="34">
        <f>(373164/(373164+318057))*Serie_Migracion!$B39</f>
        <v>-3131.2000069442333</v>
      </c>
      <c r="CX42" s="34">
        <f>(373164/(373164+318057))*Serie_Migracion!$B39</f>
        <v>-3131.2000069442333</v>
      </c>
      <c r="CY42" s="34">
        <f>(373164/(373164+318057))*Serie_Migracion!$B39</f>
        <v>-3131.2000069442333</v>
      </c>
      <c r="CZ42" s="34">
        <f>(373164/(373164+318057))*Serie_Migracion!$B39</f>
        <v>-3131.2000069442333</v>
      </c>
      <c r="DA42" s="34">
        <f>(373164/(373164+318057))*Serie_Migracion!$B39</f>
        <v>-3131.2000069442333</v>
      </c>
      <c r="DB42" s="34">
        <f>(373164/(373164+318057))*Serie_Migracion!$B39</f>
        <v>-3131.2000069442333</v>
      </c>
      <c r="DC42" s="34">
        <f>(373164/(373164+318057))*Serie_Migracion!$B39</f>
        <v>-3131.2000069442333</v>
      </c>
      <c r="DD42" s="33">
        <f>(318057/(373164+318057))*Serie_Migracion!$B39</f>
        <v>-2668.7999930557667</v>
      </c>
      <c r="DE42" s="33">
        <f>(318057/(373164+318057))*Serie_Migracion!$B39</f>
        <v>-2668.7999930557667</v>
      </c>
      <c r="DF42" s="33">
        <f>(318057/(373164+318057))*Serie_Migracion!$B39</f>
        <v>-2668.7999930557667</v>
      </c>
      <c r="DG42" s="33">
        <f>(318057/(373164+318057))*Serie_Migracion!$B39</f>
        <v>-2668.7999930557667</v>
      </c>
      <c r="DH42" s="33">
        <f>(318057/(373164+318057))*Serie_Migracion!$B39</f>
        <v>-2668.7999930557667</v>
      </c>
      <c r="DI42" s="33">
        <f>(318057/(373164+318057))*Serie_Migracion!$B39</f>
        <v>-2668.7999930557667</v>
      </c>
      <c r="DJ42" s="33">
        <f>(318057/(373164+318057))*Serie_Migracion!$B39</f>
        <v>-2668.7999930557667</v>
      </c>
      <c r="DK42" s="33">
        <f>(318057/(373164+318057))*Serie_Migracion!$B39</f>
        <v>-2668.7999930557667</v>
      </c>
      <c r="DL42" s="33">
        <f>(318057/(373164+318057))*Serie_Migracion!$B39</f>
        <v>-2668.7999930557667</v>
      </c>
      <c r="DM42" s="33">
        <f>(318057/(373164+318057))*Serie_Migracion!$B39</f>
        <v>-2668.7999930557667</v>
      </c>
      <c r="DN42" s="33">
        <f>(318057/(373164+318057))*Serie_Migracion!$B39</f>
        <v>-2668.7999930557667</v>
      </c>
      <c r="DO42" s="33">
        <f>(318057/(373164+318057))*Serie_Migracion!$B39</f>
        <v>-2668.7999930557667</v>
      </c>
      <c r="DP42" s="33">
        <f>(318057/(373164+318057))*Serie_Migracion!$B39</f>
        <v>-2668.7999930557667</v>
      </c>
      <c r="DQ42" s="33">
        <f>(318057/(373164+318057))*Serie_Migracion!$B39</f>
        <v>-2668.7999930557667</v>
      </c>
      <c r="DR42" s="33">
        <f>(318057/(373164+318057))*Serie_Migracion!$B39</f>
        <v>-2668.7999930557667</v>
      </c>
      <c r="DS42" s="33">
        <f>(318057/(373164+318057))*Serie_Migracion!$B39</f>
        <v>-2668.7999930557667</v>
      </c>
      <c r="DT42" s="33">
        <f>(318057/(373164+318057))*Serie_Migracion!$B39</f>
        <v>-2668.7999930557667</v>
      </c>
      <c r="DU42" s="33">
        <f>(318057/(373164+318057))*Serie_Migracion!$B39</f>
        <v>-2668.7999930557667</v>
      </c>
      <c r="DV42" s="33">
        <f>(318057/(373164+318057))*Serie_Migracion!$B39</f>
        <v>-2668.7999930557667</v>
      </c>
      <c r="DW42" s="33">
        <f>(318057/(373164+318057))*Serie_Migracion!$B39</f>
        <v>-2668.7999930557667</v>
      </c>
      <c r="DX42" s="33">
        <f>(318057/(373164+318057))*Serie_Migracion!$B39</f>
        <v>-2668.7999930557667</v>
      </c>
      <c r="DY42" s="33">
        <f>(318057/(373164+318057))*Serie_Migracion!$B39</f>
        <v>-2668.7999930557667</v>
      </c>
      <c r="DZ42" s="33">
        <f>(318057/(373164+318057))*Serie_Migracion!$B39</f>
        <v>-2668.7999930557667</v>
      </c>
      <c r="EA42" s="33">
        <f>(318057/(373164+318057))*Serie_Migracion!$B39</f>
        <v>-2668.7999930557667</v>
      </c>
      <c r="EB42" s="33">
        <f>(318057/(373164+318057))*Serie_Migracion!$B39</f>
        <v>-2668.7999930557667</v>
      </c>
      <c r="EC42" s="33">
        <f>(318057/(373164+318057))*Serie_Migracion!$B39</f>
        <v>-2668.7999930557667</v>
      </c>
      <c r="ED42" s="33">
        <f>(318057/(373164+318057))*Serie_Migracion!$B39</f>
        <v>-2668.7999930557667</v>
      </c>
      <c r="EE42" s="33">
        <f>(318057/(373164+318057))*Serie_Migracion!$B39</f>
        <v>-2668.7999930557667</v>
      </c>
      <c r="EF42" s="33">
        <f>(318057/(373164+318057))*Serie_Migracion!$B39</f>
        <v>-2668.7999930557667</v>
      </c>
      <c r="EG42" s="33">
        <f>(318057/(373164+318057))*Serie_Migracion!$B39</f>
        <v>-2668.7999930557667</v>
      </c>
      <c r="EH42" s="33">
        <f>(318057/(373164+318057))*Serie_Migracion!$B39</f>
        <v>-2668.7999930557667</v>
      </c>
      <c r="EI42" s="33">
        <f>(318057/(373164+318057))*Serie_Migracion!$B39</f>
        <v>-2668.7999930557667</v>
      </c>
      <c r="EJ42" s="33">
        <f>(318057/(373164+318057))*Serie_Migracion!$B39</f>
        <v>-2668.7999930557667</v>
      </c>
      <c r="EK42" s="33">
        <f>(318057/(373164+318057))*Serie_Migracion!$B39</f>
        <v>-2668.7999930557667</v>
      </c>
      <c r="EL42" s="33">
        <f>(318057/(373164+318057))*Serie_Migracion!$B39</f>
        <v>-2668.7999930557667</v>
      </c>
      <c r="EM42" s="33">
        <f>(318057/(373164+318057))*Serie_Migracion!$B39</f>
        <v>-2668.7999930557667</v>
      </c>
      <c r="EN42" s="33">
        <f>(318057/(373164+318057))*Serie_Migracion!$B39</f>
        <v>-2668.7999930557667</v>
      </c>
      <c r="EO42" s="33">
        <f>(318057/(373164+318057))*Serie_Migracion!$B39</f>
        <v>-2668.7999930557667</v>
      </c>
      <c r="EP42" s="33">
        <f>(318057/(373164+318057))*Serie_Migracion!$B39</f>
        <v>-2668.7999930557667</v>
      </c>
      <c r="EQ42" s="33">
        <f>(318057/(373164+318057))*Serie_Migracion!$B39</f>
        <v>-2668.7999930557667</v>
      </c>
      <c r="ER42" s="33">
        <f>(318057/(373164+318057))*Serie_Migracion!$B39</f>
        <v>-2668.7999930557667</v>
      </c>
      <c r="ES42" s="33">
        <f>(318057/(373164+318057))*Serie_Migracion!$B39</f>
        <v>-2668.7999930557667</v>
      </c>
      <c r="ET42" s="33">
        <f>(318057/(373164+318057))*Serie_Migracion!$B39</f>
        <v>-2668.7999930557667</v>
      </c>
      <c r="EU42" s="33">
        <f>(318057/(373164+318057))*Serie_Migracion!$B39</f>
        <v>-2668.7999930557667</v>
      </c>
      <c r="EV42" s="33">
        <f>(318057/(373164+318057))*Serie_Migracion!$B39</f>
        <v>-2668.7999930557667</v>
      </c>
      <c r="EW42" s="33">
        <f>(318057/(373164+318057))*Serie_Migracion!$B39</f>
        <v>-2668.7999930557667</v>
      </c>
      <c r="EX42" s="33">
        <f>(318057/(373164+318057))*Serie_Migracion!$B39</f>
        <v>-2668.7999930557667</v>
      </c>
      <c r="EY42" s="33">
        <f>(318057/(373164+318057))*Serie_Migracion!$B39</f>
        <v>-2668.7999930557667</v>
      </c>
      <c r="EZ42" s="33">
        <f>(318057/(373164+318057))*Serie_Migracion!$B39</f>
        <v>-2668.7999930557667</v>
      </c>
      <c r="FA42" s="33">
        <f>(318057/(373164+318057))*Serie_Migracion!$B39</f>
        <v>-2668.7999930557667</v>
      </c>
      <c r="FB42" s="33">
        <f>(318057/(373164+318057))*Serie_Migracion!$B39</f>
        <v>-2668.7999930557667</v>
      </c>
      <c r="FC42" s="33">
        <f>(318057/(373164+318057))*Serie_Migracion!$B39</f>
        <v>-2668.7999930557667</v>
      </c>
      <c r="FD42" s="33">
        <f>(318057/(373164+318057))*Serie_Migracion!$B39</f>
        <v>-2668.7999930557667</v>
      </c>
      <c r="FE42" s="33">
        <f>(318057/(373164+318057))*Serie_Migracion!$B39</f>
        <v>-2668.7999930557667</v>
      </c>
      <c r="FF42" s="33">
        <f>(318057/(373164+318057))*Serie_Migracion!$B39</f>
        <v>-2668.7999930557667</v>
      </c>
      <c r="FG42" s="33">
        <f>(318057/(373164+318057))*Serie_Migracion!$B39</f>
        <v>-2668.7999930557667</v>
      </c>
      <c r="FH42" s="33">
        <f>(318057/(373164+318057))*Serie_Migracion!$B39</f>
        <v>-2668.7999930557667</v>
      </c>
      <c r="FI42" s="33">
        <f>(318057/(373164+318057))*Serie_Migracion!$B39</f>
        <v>-2668.7999930557667</v>
      </c>
      <c r="FJ42" s="33">
        <f>(318057/(373164+318057))*Serie_Migracion!$B39</f>
        <v>-2668.7999930557667</v>
      </c>
      <c r="FK42" s="33">
        <f>(318057/(373164+318057))*Serie_Migracion!$B39</f>
        <v>-2668.7999930557667</v>
      </c>
      <c r="FL42" s="33">
        <f>(318057/(373164+318057))*Serie_Migracion!$B39</f>
        <v>-2668.7999930557667</v>
      </c>
      <c r="FM42" s="33">
        <f>(318057/(373164+318057))*Serie_Migracion!$B39</f>
        <v>-2668.7999930557667</v>
      </c>
      <c r="FN42" s="33">
        <f>(318057/(373164+318057))*Serie_Migracion!$B39</f>
        <v>-2668.7999930557667</v>
      </c>
      <c r="FO42" s="33">
        <f>(318057/(373164+318057))*Serie_Migracion!$B39</f>
        <v>-2668.7999930557667</v>
      </c>
      <c r="FP42" s="33">
        <f>(318057/(373164+318057))*Serie_Migracion!$B39</f>
        <v>-2668.7999930557667</v>
      </c>
      <c r="FQ42" s="33">
        <f>(318057/(373164+318057))*Serie_Migracion!$B39</f>
        <v>-2668.7999930557667</v>
      </c>
      <c r="FR42" s="33">
        <f>(318057/(373164+318057))*Serie_Migracion!$B39</f>
        <v>-2668.7999930557667</v>
      </c>
      <c r="FS42" s="33">
        <f>(318057/(373164+318057))*Serie_Migracion!$B39</f>
        <v>-2668.7999930557667</v>
      </c>
      <c r="FT42" s="33">
        <f>(318057/(373164+318057))*Serie_Migracion!$B39</f>
        <v>-2668.7999930557667</v>
      </c>
      <c r="FU42" s="33">
        <f>(318057/(373164+318057))*Serie_Migracion!$B39</f>
        <v>-2668.7999930557667</v>
      </c>
      <c r="FV42" s="33">
        <f>(318057/(373164+318057))*Serie_Migracion!$B39</f>
        <v>-2668.7999930557667</v>
      </c>
      <c r="FW42" s="33">
        <f>(318057/(373164+318057))*Serie_Migracion!$B39</f>
        <v>-2668.7999930557667</v>
      </c>
      <c r="FX42" s="33">
        <f>(318057/(373164+318057))*Serie_Migracion!$B39</f>
        <v>-2668.7999930557667</v>
      </c>
      <c r="FY42" s="33">
        <f>(318057/(373164+318057))*Serie_Migracion!$B39</f>
        <v>-2668.7999930557667</v>
      </c>
      <c r="FZ42" s="33">
        <f>(318057/(373164+318057))*Serie_Migracion!$B39</f>
        <v>-2668.7999930557667</v>
      </c>
      <c r="GA42" s="33">
        <f>(318057/(373164+318057))*Serie_Migracion!$B39</f>
        <v>-2668.7999930557667</v>
      </c>
      <c r="GB42" s="33">
        <f>(318057/(373164+318057))*Serie_Migracion!$B39</f>
        <v>-2668.7999930557667</v>
      </c>
      <c r="GC42" s="33">
        <f>(318057/(373164+318057))*Serie_Migracion!$B39</f>
        <v>-2668.7999930557667</v>
      </c>
      <c r="GD42" s="33">
        <f>(318057/(373164+318057))*Serie_Migracion!$B39</f>
        <v>-2668.7999930557667</v>
      </c>
      <c r="GE42" s="33">
        <f>(318057/(373164+318057))*Serie_Migracion!$B39</f>
        <v>-2668.7999930557667</v>
      </c>
      <c r="GF42" s="33">
        <f>(318057/(373164+318057))*Serie_Migracion!$B39</f>
        <v>-2668.7999930557667</v>
      </c>
      <c r="GG42" s="33">
        <f>(318057/(373164+318057))*Serie_Migracion!$B39</f>
        <v>-2668.7999930557667</v>
      </c>
      <c r="GH42" s="33">
        <f>(318057/(373164+318057))*Serie_Migracion!$B39</f>
        <v>-2668.7999930557667</v>
      </c>
      <c r="GI42" s="33">
        <f>(318057/(373164+318057))*Serie_Migracion!$B39</f>
        <v>-2668.7999930557667</v>
      </c>
      <c r="GJ42" s="33">
        <f>(318057/(373164+318057))*Serie_Migracion!$B39</f>
        <v>-2668.7999930557667</v>
      </c>
      <c r="GK42" s="33">
        <f>(318057/(373164+318057))*Serie_Migracion!$B39</f>
        <v>-2668.7999930557667</v>
      </c>
      <c r="GL42" s="33">
        <f>(318057/(373164+318057))*Serie_Migracion!$B39</f>
        <v>-2668.7999930557667</v>
      </c>
      <c r="GM42" s="33">
        <f>(318057/(373164+318057))*Serie_Migracion!$B39</f>
        <v>-2668.7999930557667</v>
      </c>
      <c r="GN42" s="33">
        <f>(318057/(373164+318057))*Serie_Migracion!$B39</f>
        <v>-2668.7999930557667</v>
      </c>
      <c r="GO42" s="33">
        <f>(318057/(373164+318057))*Serie_Migracion!$B39</f>
        <v>-2668.7999930557667</v>
      </c>
      <c r="GP42" s="33">
        <f>(318057/(373164+318057))*Serie_Migracion!$B39</f>
        <v>-2668.7999930557667</v>
      </c>
      <c r="GQ42" s="33">
        <f>(318057/(373164+318057))*Serie_Migracion!$B39</f>
        <v>-2668.7999930557667</v>
      </c>
      <c r="GR42" s="33">
        <f>(318057/(373164+318057))*Serie_Migracion!$B39</f>
        <v>-2668.7999930557667</v>
      </c>
      <c r="GS42" s="33">
        <f>(318057/(373164+318057))*Serie_Migracion!$B39</f>
        <v>-2668.7999930557667</v>
      </c>
      <c r="GT42" s="33">
        <f>(318057/(373164+318057))*Serie_Migracion!$B39</f>
        <v>-2668.7999930557667</v>
      </c>
      <c r="GU42" s="33">
        <f>(318057/(373164+318057))*Serie_Migracion!$B39</f>
        <v>-2668.7999930557667</v>
      </c>
      <c r="GV42" s="33">
        <f>(318057/(373164+318057))*Serie_Migracion!$B39</f>
        <v>-2668.7999930557667</v>
      </c>
      <c r="GW42" s="33">
        <f>(318057/(373164+318057))*Serie_Migracion!$B39</f>
        <v>-2668.7999930557667</v>
      </c>
      <c r="GX42" s="33">
        <f>(318057/(373164+318057))*Serie_Migracion!$B39</f>
        <v>-2668.7999930557667</v>
      </c>
      <c r="GY42" s="33">
        <f>(318057/(373164+318057))*Serie_Migracion!$B39</f>
        <v>-2668.7999930557667</v>
      </c>
      <c r="GZ42" s="33">
        <f>(318057/(373164+318057))*Serie_Migracion!$B39</f>
        <v>-2668.7999930557667</v>
      </c>
      <c r="HA42" s="36"/>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8"/>
    </row>
    <row r="43" spans="1:309" s="16" customFormat="1" ht="13.2">
      <c r="A43" s="19" t="s">
        <v>307</v>
      </c>
      <c r="B43" s="31">
        <v>2056</v>
      </c>
      <c r="C43" s="19" t="s">
        <v>3</v>
      </c>
      <c r="D43" s="33"/>
      <c r="E43" s="34"/>
      <c r="F43" s="35"/>
      <c r="G43" s="33"/>
      <c r="H43" s="34">
        <f>(373164/(373164+318057))*Serie_Migracion!$B40</f>
        <v>-2915.2551788791138</v>
      </c>
      <c r="I43" s="34">
        <f>(373164/(373164+318057))*Serie_Migracion!$B40</f>
        <v>-2915.2551788791138</v>
      </c>
      <c r="J43" s="34">
        <f>(373164/(373164+318057))*Serie_Migracion!$B40</f>
        <v>-2915.2551788791138</v>
      </c>
      <c r="K43" s="34">
        <f>(373164/(373164+318057))*Serie_Migracion!$B40</f>
        <v>-2915.2551788791138</v>
      </c>
      <c r="L43" s="34">
        <f>(373164/(373164+318057))*Serie_Migracion!$B40</f>
        <v>-2915.2551788791138</v>
      </c>
      <c r="M43" s="34">
        <f>(373164/(373164+318057))*Serie_Migracion!$B40</f>
        <v>-2915.2551788791138</v>
      </c>
      <c r="N43" s="34">
        <f>(373164/(373164+318057))*Serie_Migracion!$B40</f>
        <v>-2915.2551788791138</v>
      </c>
      <c r="O43" s="34">
        <f>(373164/(373164+318057))*Serie_Migracion!$B40</f>
        <v>-2915.2551788791138</v>
      </c>
      <c r="P43" s="34">
        <f>(373164/(373164+318057))*Serie_Migracion!$B40</f>
        <v>-2915.2551788791138</v>
      </c>
      <c r="Q43" s="34">
        <f>(373164/(373164+318057))*Serie_Migracion!$B40</f>
        <v>-2915.2551788791138</v>
      </c>
      <c r="R43" s="34">
        <f>(373164/(373164+318057))*Serie_Migracion!$B40</f>
        <v>-2915.2551788791138</v>
      </c>
      <c r="S43" s="34">
        <f>(373164/(373164+318057))*Serie_Migracion!$B40</f>
        <v>-2915.2551788791138</v>
      </c>
      <c r="T43" s="34">
        <f>(373164/(373164+318057))*Serie_Migracion!$B40</f>
        <v>-2915.2551788791138</v>
      </c>
      <c r="U43" s="34">
        <f>(373164/(373164+318057))*Serie_Migracion!$B40</f>
        <v>-2915.2551788791138</v>
      </c>
      <c r="V43" s="34">
        <f>(373164/(373164+318057))*Serie_Migracion!$B40</f>
        <v>-2915.2551788791138</v>
      </c>
      <c r="W43" s="34">
        <f>(373164/(373164+318057))*Serie_Migracion!$B40</f>
        <v>-2915.2551788791138</v>
      </c>
      <c r="X43" s="34">
        <f>(373164/(373164+318057))*Serie_Migracion!$B40</f>
        <v>-2915.2551788791138</v>
      </c>
      <c r="Y43" s="34">
        <f>(373164/(373164+318057))*Serie_Migracion!$B40</f>
        <v>-2915.2551788791138</v>
      </c>
      <c r="Z43" s="34">
        <f>(373164/(373164+318057))*Serie_Migracion!$B40</f>
        <v>-2915.2551788791138</v>
      </c>
      <c r="AA43" s="34">
        <f>(373164/(373164+318057))*Serie_Migracion!$B40</f>
        <v>-2915.2551788791138</v>
      </c>
      <c r="AB43" s="34">
        <f>(373164/(373164+318057))*Serie_Migracion!$B40</f>
        <v>-2915.2551788791138</v>
      </c>
      <c r="AC43" s="34">
        <f>(373164/(373164+318057))*Serie_Migracion!$B40</f>
        <v>-2915.2551788791138</v>
      </c>
      <c r="AD43" s="34">
        <f>(373164/(373164+318057))*Serie_Migracion!$B40</f>
        <v>-2915.2551788791138</v>
      </c>
      <c r="AE43" s="34">
        <f>(373164/(373164+318057))*Serie_Migracion!$B40</f>
        <v>-2915.2551788791138</v>
      </c>
      <c r="AF43" s="34">
        <f>(373164/(373164+318057))*Serie_Migracion!$B40</f>
        <v>-2915.2551788791138</v>
      </c>
      <c r="AG43" s="34">
        <f>(373164/(373164+318057))*Serie_Migracion!$B40</f>
        <v>-2915.2551788791138</v>
      </c>
      <c r="AH43" s="34">
        <f>(373164/(373164+318057))*Serie_Migracion!$B40</f>
        <v>-2915.2551788791138</v>
      </c>
      <c r="AI43" s="34">
        <f>(373164/(373164+318057))*Serie_Migracion!$B40</f>
        <v>-2915.2551788791138</v>
      </c>
      <c r="AJ43" s="34">
        <f>(373164/(373164+318057))*Serie_Migracion!$B40</f>
        <v>-2915.2551788791138</v>
      </c>
      <c r="AK43" s="34">
        <f>(373164/(373164+318057))*Serie_Migracion!$B40</f>
        <v>-2915.2551788791138</v>
      </c>
      <c r="AL43" s="34">
        <f>(373164/(373164+318057))*Serie_Migracion!$B40</f>
        <v>-2915.2551788791138</v>
      </c>
      <c r="AM43" s="34">
        <f>(373164/(373164+318057))*Serie_Migracion!$B40</f>
        <v>-2915.2551788791138</v>
      </c>
      <c r="AN43" s="34">
        <f>(373164/(373164+318057))*Serie_Migracion!$B40</f>
        <v>-2915.2551788791138</v>
      </c>
      <c r="AO43" s="34">
        <f>(373164/(373164+318057))*Serie_Migracion!$B40</f>
        <v>-2915.2551788791138</v>
      </c>
      <c r="AP43" s="34">
        <f>(373164/(373164+318057))*Serie_Migracion!$B40</f>
        <v>-2915.2551788791138</v>
      </c>
      <c r="AQ43" s="34">
        <f>(373164/(373164+318057))*Serie_Migracion!$B40</f>
        <v>-2915.2551788791138</v>
      </c>
      <c r="AR43" s="34">
        <f>(373164/(373164+318057))*Serie_Migracion!$B40</f>
        <v>-2915.2551788791138</v>
      </c>
      <c r="AS43" s="34">
        <f>(373164/(373164+318057))*Serie_Migracion!$B40</f>
        <v>-2915.2551788791138</v>
      </c>
      <c r="AT43" s="34">
        <f>(373164/(373164+318057))*Serie_Migracion!$B40</f>
        <v>-2915.2551788791138</v>
      </c>
      <c r="AU43" s="34">
        <f>(373164/(373164+318057))*Serie_Migracion!$B40</f>
        <v>-2915.2551788791138</v>
      </c>
      <c r="AV43" s="34">
        <f>(373164/(373164+318057))*Serie_Migracion!$B40</f>
        <v>-2915.2551788791138</v>
      </c>
      <c r="AW43" s="34">
        <f>(373164/(373164+318057))*Serie_Migracion!$B40</f>
        <v>-2915.2551788791138</v>
      </c>
      <c r="AX43" s="34">
        <f>(373164/(373164+318057))*Serie_Migracion!$B40</f>
        <v>-2915.2551788791138</v>
      </c>
      <c r="AY43" s="34">
        <f>(373164/(373164+318057))*Serie_Migracion!$B40</f>
        <v>-2915.2551788791138</v>
      </c>
      <c r="AZ43" s="34">
        <f>(373164/(373164+318057))*Serie_Migracion!$B40</f>
        <v>-2915.2551788791138</v>
      </c>
      <c r="BA43" s="34">
        <f>(373164/(373164+318057))*Serie_Migracion!$B40</f>
        <v>-2915.2551788791138</v>
      </c>
      <c r="BB43" s="34">
        <f>(373164/(373164+318057))*Serie_Migracion!$B40</f>
        <v>-2915.2551788791138</v>
      </c>
      <c r="BC43" s="34">
        <f>(373164/(373164+318057))*Serie_Migracion!$B40</f>
        <v>-2915.2551788791138</v>
      </c>
      <c r="BD43" s="34">
        <f>(373164/(373164+318057))*Serie_Migracion!$B40</f>
        <v>-2915.2551788791138</v>
      </c>
      <c r="BE43" s="34">
        <f>(373164/(373164+318057))*Serie_Migracion!$B40</f>
        <v>-2915.2551788791138</v>
      </c>
      <c r="BF43" s="34">
        <f>(373164/(373164+318057))*Serie_Migracion!$B40</f>
        <v>-2915.2551788791138</v>
      </c>
      <c r="BG43" s="34">
        <f>(373164/(373164+318057))*Serie_Migracion!$B40</f>
        <v>-2915.2551788791138</v>
      </c>
      <c r="BH43" s="34">
        <f>(373164/(373164+318057))*Serie_Migracion!$B40</f>
        <v>-2915.2551788791138</v>
      </c>
      <c r="BI43" s="34">
        <f>(373164/(373164+318057))*Serie_Migracion!$B40</f>
        <v>-2915.2551788791138</v>
      </c>
      <c r="BJ43" s="34">
        <f>(373164/(373164+318057))*Serie_Migracion!$B40</f>
        <v>-2915.2551788791138</v>
      </c>
      <c r="BK43" s="34">
        <f>(373164/(373164+318057))*Serie_Migracion!$B40</f>
        <v>-2915.2551788791138</v>
      </c>
      <c r="BL43" s="34">
        <f>(373164/(373164+318057))*Serie_Migracion!$B40</f>
        <v>-2915.2551788791138</v>
      </c>
      <c r="BM43" s="34">
        <f>(373164/(373164+318057))*Serie_Migracion!$B40</f>
        <v>-2915.2551788791138</v>
      </c>
      <c r="BN43" s="34">
        <f>(373164/(373164+318057))*Serie_Migracion!$B40</f>
        <v>-2915.2551788791138</v>
      </c>
      <c r="BO43" s="34">
        <f>(373164/(373164+318057))*Serie_Migracion!$B40</f>
        <v>-2915.2551788791138</v>
      </c>
      <c r="BP43" s="34">
        <f>(373164/(373164+318057))*Serie_Migracion!$B40</f>
        <v>-2915.2551788791138</v>
      </c>
      <c r="BQ43" s="34">
        <f>(373164/(373164+318057))*Serie_Migracion!$B40</f>
        <v>-2915.2551788791138</v>
      </c>
      <c r="BR43" s="34">
        <f>(373164/(373164+318057))*Serie_Migracion!$B40</f>
        <v>-2915.2551788791138</v>
      </c>
      <c r="BS43" s="34">
        <f>(373164/(373164+318057))*Serie_Migracion!$B40</f>
        <v>-2915.2551788791138</v>
      </c>
      <c r="BT43" s="34">
        <f>(373164/(373164+318057))*Serie_Migracion!$B40</f>
        <v>-2915.2551788791138</v>
      </c>
      <c r="BU43" s="34">
        <f>(373164/(373164+318057))*Serie_Migracion!$B40</f>
        <v>-2915.2551788791138</v>
      </c>
      <c r="BV43" s="34">
        <f>(373164/(373164+318057))*Serie_Migracion!$B40</f>
        <v>-2915.2551788791138</v>
      </c>
      <c r="BW43" s="34">
        <f>(373164/(373164+318057))*Serie_Migracion!$B40</f>
        <v>-2915.2551788791138</v>
      </c>
      <c r="BX43" s="34">
        <f>(373164/(373164+318057))*Serie_Migracion!$B40</f>
        <v>-2915.2551788791138</v>
      </c>
      <c r="BY43" s="34">
        <f>(373164/(373164+318057))*Serie_Migracion!$B40</f>
        <v>-2915.2551788791138</v>
      </c>
      <c r="BZ43" s="34">
        <f>(373164/(373164+318057))*Serie_Migracion!$B40</f>
        <v>-2915.2551788791138</v>
      </c>
      <c r="CA43" s="34">
        <f>(373164/(373164+318057))*Serie_Migracion!$B40</f>
        <v>-2915.2551788791138</v>
      </c>
      <c r="CB43" s="34">
        <f>(373164/(373164+318057))*Serie_Migracion!$B40</f>
        <v>-2915.2551788791138</v>
      </c>
      <c r="CC43" s="34">
        <f>(373164/(373164+318057))*Serie_Migracion!$B40</f>
        <v>-2915.2551788791138</v>
      </c>
      <c r="CD43" s="34">
        <f>(373164/(373164+318057))*Serie_Migracion!$B40</f>
        <v>-2915.2551788791138</v>
      </c>
      <c r="CE43" s="34">
        <f>(373164/(373164+318057))*Serie_Migracion!$B40</f>
        <v>-2915.2551788791138</v>
      </c>
      <c r="CF43" s="34">
        <f>(373164/(373164+318057))*Serie_Migracion!$B40</f>
        <v>-2915.2551788791138</v>
      </c>
      <c r="CG43" s="34">
        <f>(373164/(373164+318057))*Serie_Migracion!$B40</f>
        <v>-2915.2551788791138</v>
      </c>
      <c r="CH43" s="34">
        <f>(373164/(373164+318057))*Serie_Migracion!$B40</f>
        <v>-2915.2551788791138</v>
      </c>
      <c r="CI43" s="34">
        <f>(373164/(373164+318057))*Serie_Migracion!$B40</f>
        <v>-2915.2551788791138</v>
      </c>
      <c r="CJ43" s="34">
        <f>(373164/(373164+318057))*Serie_Migracion!$B40</f>
        <v>-2915.2551788791138</v>
      </c>
      <c r="CK43" s="34">
        <f>(373164/(373164+318057))*Serie_Migracion!$B40</f>
        <v>-2915.2551788791138</v>
      </c>
      <c r="CL43" s="34">
        <f>(373164/(373164+318057))*Serie_Migracion!$B40</f>
        <v>-2915.2551788791138</v>
      </c>
      <c r="CM43" s="34">
        <f>(373164/(373164+318057))*Serie_Migracion!$B40</f>
        <v>-2915.2551788791138</v>
      </c>
      <c r="CN43" s="34">
        <f>(373164/(373164+318057))*Serie_Migracion!$B40</f>
        <v>-2915.2551788791138</v>
      </c>
      <c r="CO43" s="34">
        <f>(373164/(373164+318057))*Serie_Migracion!$B40</f>
        <v>-2915.2551788791138</v>
      </c>
      <c r="CP43" s="34">
        <f>(373164/(373164+318057))*Serie_Migracion!$B40</f>
        <v>-2915.2551788791138</v>
      </c>
      <c r="CQ43" s="34">
        <f>(373164/(373164+318057))*Serie_Migracion!$B40</f>
        <v>-2915.2551788791138</v>
      </c>
      <c r="CR43" s="34">
        <f>(373164/(373164+318057))*Serie_Migracion!$B40</f>
        <v>-2915.2551788791138</v>
      </c>
      <c r="CS43" s="34">
        <f>(373164/(373164+318057))*Serie_Migracion!$B40</f>
        <v>-2915.2551788791138</v>
      </c>
      <c r="CT43" s="34">
        <f>(373164/(373164+318057))*Serie_Migracion!$B40</f>
        <v>-2915.2551788791138</v>
      </c>
      <c r="CU43" s="34">
        <f>(373164/(373164+318057))*Serie_Migracion!$B40</f>
        <v>-2915.2551788791138</v>
      </c>
      <c r="CV43" s="34">
        <f>(373164/(373164+318057))*Serie_Migracion!$B40</f>
        <v>-2915.2551788791138</v>
      </c>
      <c r="CW43" s="34">
        <f>(373164/(373164+318057))*Serie_Migracion!$B40</f>
        <v>-2915.2551788791138</v>
      </c>
      <c r="CX43" s="34">
        <f>(373164/(373164+318057))*Serie_Migracion!$B40</f>
        <v>-2915.2551788791138</v>
      </c>
      <c r="CY43" s="34">
        <f>(373164/(373164+318057))*Serie_Migracion!$B40</f>
        <v>-2915.2551788791138</v>
      </c>
      <c r="CZ43" s="34">
        <f>(373164/(373164+318057))*Serie_Migracion!$B40</f>
        <v>-2915.2551788791138</v>
      </c>
      <c r="DA43" s="34">
        <f>(373164/(373164+318057))*Serie_Migracion!$B40</f>
        <v>-2915.2551788791138</v>
      </c>
      <c r="DB43" s="34">
        <f>(373164/(373164+318057))*Serie_Migracion!$B40</f>
        <v>-2915.2551788791138</v>
      </c>
      <c r="DC43" s="34">
        <f>(373164/(373164+318057))*Serie_Migracion!$B40</f>
        <v>-2915.2551788791138</v>
      </c>
      <c r="DD43" s="33">
        <f>(318057/(373164+318057))*Serie_Migracion!$B40</f>
        <v>-2484.7448211208862</v>
      </c>
      <c r="DE43" s="33">
        <f>(318057/(373164+318057))*Serie_Migracion!$B40</f>
        <v>-2484.7448211208862</v>
      </c>
      <c r="DF43" s="33">
        <f>(318057/(373164+318057))*Serie_Migracion!$B40</f>
        <v>-2484.7448211208862</v>
      </c>
      <c r="DG43" s="33">
        <f>(318057/(373164+318057))*Serie_Migracion!$B40</f>
        <v>-2484.7448211208862</v>
      </c>
      <c r="DH43" s="33">
        <f>(318057/(373164+318057))*Serie_Migracion!$B40</f>
        <v>-2484.7448211208862</v>
      </c>
      <c r="DI43" s="33">
        <f>(318057/(373164+318057))*Serie_Migracion!$B40</f>
        <v>-2484.7448211208862</v>
      </c>
      <c r="DJ43" s="33">
        <f>(318057/(373164+318057))*Serie_Migracion!$B40</f>
        <v>-2484.7448211208862</v>
      </c>
      <c r="DK43" s="33">
        <f>(318057/(373164+318057))*Serie_Migracion!$B40</f>
        <v>-2484.7448211208862</v>
      </c>
      <c r="DL43" s="33">
        <f>(318057/(373164+318057))*Serie_Migracion!$B40</f>
        <v>-2484.7448211208862</v>
      </c>
      <c r="DM43" s="33">
        <f>(318057/(373164+318057))*Serie_Migracion!$B40</f>
        <v>-2484.7448211208862</v>
      </c>
      <c r="DN43" s="33">
        <f>(318057/(373164+318057))*Serie_Migracion!$B40</f>
        <v>-2484.7448211208862</v>
      </c>
      <c r="DO43" s="33">
        <f>(318057/(373164+318057))*Serie_Migracion!$B40</f>
        <v>-2484.7448211208862</v>
      </c>
      <c r="DP43" s="33">
        <f>(318057/(373164+318057))*Serie_Migracion!$B40</f>
        <v>-2484.7448211208862</v>
      </c>
      <c r="DQ43" s="33">
        <f>(318057/(373164+318057))*Serie_Migracion!$B40</f>
        <v>-2484.7448211208862</v>
      </c>
      <c r="DR43" s="33">
        <f>(318057/(373164+318057))*Serie_Migracion!$B40</f>
        <v>-2484.7448211208862</v>
      </c>
      <c r="DS43" s="33">
        <f>(318057/(373164+318057))*Serie_Migracion!$B40</f>
        <v>-2484.7448211208862</v>
      </c>
      <c r="DT43" s="33">
        <f>(318057/(373164+318057))*Serie_Migracion!$B40</f>
        <v>-2484.7448211208862</v>
      </c>
      <c r="DU43" s="33">
        <f>(318057/(373164+318057))*Serie_Migracion!$B40</f>
        <v>-2484.7448211208862</v>
      </c>
      <c r="DV43" s="33">
        <f>(318057/(373164+318057))*Serie_Migracion!$B40</f>
        <v>-2484.7448211208862</v>
      </c>
      <c r="DW43" s="33">
        <f>(318057/(373164+318057))*Serie_Migracion!$B40</f>
        <v>-2484.7448211208862</v>
      </c>
      <c r="DX43" s="33">
        <f>(318057/(373164+318057))*Serie_Migracion!$B40</f>
        <v>-2484.7448211208862</v>
      </c>
      <c r="DY43" s="33">
        <f>(318057/(373164+318057))*Serie_Migracion!$B40</f>
        <v>-2484.7448211208862</v>
      </c>
      <c r="DZ43" s="33">
        <f>(318057/(373164+318057))*Serie_Migracion!$B40</f>
        <v>-2484.7448211208862</v>
      </c>
      <c r="EA43" s="33">
        <f>(318057/(373164+318057))*Serie_Migracion!$B40</f>
        <v>-2484.7448211208862</v>
      </c>
      <c r="EB43" s="33">
        <f>(318057/(373164+318057))*Serie_Migracion!$B40</f>
        <v>-2484.7448211208862</v>
      </c>
      <c r="EC43" s="33">
        <f>(318057/(373164+318057))*Serie_Migracion!$B40</f>
        <v>-2484.7448211208862</v>
      </c>
      <c r="ED43" s="33">
        <f>(318057/(373164+318057))*Serie_Migracion!$B40</f>
        <v>-2484.7448211208862</v>
      </c>
      <c r="EE43" s="33">
        <f>(318057/(373164+318057))*Serie_Migracion!$B40</f>
        <v>-2484.7448211208862</v>
      </c>
      <c r="EF43" s="33">
        <f>(318057/(373164+318057))*Serie_Migracion!$B40</f>
        <v>-2484.7448211208862</v>
      </c>
      <c r="EG43" s="33">
        <f>(318057/(373164+318057))*Serie_Migracion!$B40</f>
        <v>-2484.7448211208862</v>
      </c>
      <c r="EH43" s="33">
        <f>(318057/(373164+318057))*Serie_Migracion!$B40</f>
        <v>-2484.7448211208862</v>
      </c>
      <c r="EI43" s="33">
        <f>(318057/(373164+318057))*Serie_Migracion!$B40</f>
        <v>-2484.7448211208862</v>
      </c>
      <c r="EJ43" s="33">
        <f>(318057/(373164+318057))*Serie_Migracion!$B40</f>
        <v>-2484.7448211208862</v>
      </c>
      <c r="EK43" s="33">
        <f>(318057/(373164+318057))*Serie_Migracion!$B40</f>
        <v>-2484.7448211208862</v>
      </c>
      <c r="EL43" s="33">
        <f>(318057/(373164+318057))*Serie_Migracion!$B40</f>
        <v>-2484.7448211208862</v>
      </c>
      <c r="EM43" s="33">
        <f>(318057/(373164+318057))*Serie_Migracion!$B40</f>
        <v>-2484.7448211208862</v>
      </c>
      <c r="EN43" s="33">
        <f>(318057/(373164+318057))*Serie_Migracion!$B40</f>
        <v>-2484.7448211208862</v>
      </c>
      <c r="EO43" s="33">
        <f>(318057/(373164+318057))*Serie_Migracion!$B40</f>
        <v>-2484.7448211208862</v>
      </c>
      <c r="EP43" s="33">
        <f>(318057/(373164+318057))*Serie_Migracion!$B40</f>
        <v>-2484.7448211208862</v>
      </c>
      <c r="EQ43" s="33">
        <f>(318057/(373164+318057))*Serie_Migracion!$B40</f>
        <v>-2484.7448211208862</v>
      </c>
      <c r="ER43" s="33">
        <f>(318057/(373164+318057))*Serie_Migracion!$B40</f>
        <v>-2484.7448211208862</v>
      </c>
      <c r="ES43" s="33">
        <f>(318057/(373164+318057))*Serie_Migracion!$B40</f>
        <v>-2484.7448211208862</v>
      </c>
      <c r="ET43" s="33">
        <f>(318057/(373164+318057))*Serie_Migracion!$B40</f>
        <v>-2484.7448211208862</v>
      </c>
      <c r="EU43" s="33">
        <f>(318057/(373164+318057))*Serie_Migracion!$B40</f>
        <v>-2484.7448211208862</v>
      </c>
      <c r="EV43" s="33">
        <f>(318057/(373164+318057))*Serie_Migracion!$B40</f>
        <v>-2484.7448211208862</v>
      </c>
      <c r="EW43" s="33">
        <f>(318057/(373164+318057))*Serie_Migracion!$B40</f>
        <v>-2484.7448211208862</v>
      </c>
      <c r="EX43" s="33">
        <f>(318057/(373164+318057))*Serie_Migracion!$B40</f>
        <v>-2484.7448211208862</v>
      </c>
      <c r="EY43" s="33">
        <f>(318057/(373164+318057))*Serie_Migracion!$B40</f>
        <v>-2484.7448211208862</v>
      </c>
      <c r="EZ43" s="33">
        <f>(318057/(373164+318057))*Serie_Migracion!$B40</f>
        <v>-2484.7448211208862</v>
      </c>
      <c r="FA43" s="33">
        <f>(318057/(373164+318057))*Serie_Migracion!$B40</f>
        <v>-2484.7448211208862</v>
      </c>
      <c r="FB43" s="33">
        <f>(318057/(373164+318057))*Serie_Migracion!$B40</f>
        <v>-2484.7448211208862</v>
      </c>
      <c r="FC43" s="33">
        <f>(318057/(373164+318057))*Serie_Migracion!$B40</f>
        <v>-2484.7448211208862</v>
      </c>
      <c r="FD43" s="33">
        <f>(318057/(373164+318057))*Serie_Migracion!$B40</f>
        <v>-2484.7448211208862</v>
      </c>
      <c r="FE43" s="33">
        <f>(318057/(373164+318057))*Serie_Migracion!$B40</f>
        <v>-2484.7448211208862</v>
      </c>
      <c r="FF43" s="33">
        <f>(318057/(373164+318057))*Serie_Migracion!$B40</f>
        <v>-2484.7448211208862</v>
      </c>
      <c r="FG43" s="33">
        <f>(318057/(373164+318057))*Serie_Migracion!$B40</f>
        <v>-2484.7448211208862</v>
      </c>
      <c r="FH43" s="33">
        <f>(318057/(373164+318057))*Serie_Migracion!$B40</f>
        <v>-2484.7448211208862</v>
      </c>
      <c r="FI43" s="33">
        <f>(318057/(373164+318057))*Serie_Migracion!$B40</f>
        <v>-2484.7448211208862</v>
      </c>
      <c r="FJ43" s="33">
        <f>(318057/(373164+318057))*Serie_Migracion!$B40</f>
        <v>-2484.7448211208862</v>
      </c>
      <c r="FK43" s="33">
        <f>(318057/(373164+318057))*Serie_Migracion!$B40</f>
        <v>-2484.7448211208862</v>
      </c>
      <c r="FL43" s="33">
        <f>(318057/(373164+318057))*Serie_Migracion!$B40</f>
        <v>-2484.7448211208862</v>
      </c>
      <c r="FM43" s="33">
        <f>(318057/(373164+318057))*Serie_Migracion!$B40</f>
        <v>-2484.7448211208862</v>
      </c>
      <c r="FN43" s="33">
        <f>(318057/(373164+318057))*Serie_Migracion!$B40</f>
        <v>-2484.7448211208862</v>
      </c>
      <c r="FO43" s="33">
        <f>(318057/(373164+318057))*Serie_Migracion!$B40</f>
        <v>-2484.7448211208862</v>
      </c>
      <c r="FP43" s="33">
        <f>(318057/(373164+318057))*Serie_Migracion!$B40</f>
        <v>-2484.7448211208862</v>
      </c>
      <c r="FQ43" s="33">
        <f>(318057/(373164+318057))*Serie_Migracion!$B40</f>
        <v>-2484.7448211208862</v>
      </c>
      <c r="FR43" s="33">
        <f>(318057/(373164+318057))*Serie_Migracion!$B40</f>
        <v>-2484.7448211208862</v>
      </c>
      <c r="FS43" s="33">
        <f>(318057/(373164+318057))*Serie_Migracion!$B40</f>
        <v>-2484.7448211208862</v>
      </c>
      <c r="FT43" s="33">
        <f>(318057/(373164+318057))*Serie_Migracion!$B40</f>
        <v>-2484.7448211208862</v>
      </c>
      <c r="FU43" s="33">
        <f>(318057/(373164+318057))*Serie_Migracion!$B40</f>
        <v>-2484.7448211208862</v>
      </c>
      <c r="FV43" s="33">
        <f>(318057/(373164+318057))*Serie_Migracion!$B40</f>
        <v>-2484.7448211208862</v>
      </c>
      <c r="FW43" s="33">
        <f>(318057/(373164+318057))*Serie_Migracion!$B40</f>
        <v>-2484.7448211208862</v>
      </c>
      <c r="FX43" s="33">
        <f>(318057/(373164+318057))*Serie_Migracion!$B40</f>
        <v>-2484.7448211208862</v>
      </c>
      <c r="FY43" s="33">
        <f>(318057/(373164+318057))*Serie_Migracion!$B40</f>
        <v>-2484.7448211208862</v>
      </c>
      <c r="FZ43" s="33">
        <f>(318057/(373164+318057))*Serie_Migracion!$B40</f>
        <v>-2484.7448211208862</v>
      </c>
      <c r="GA43" s="33">
        <f>(318057/(373164+318057))*Serie_Migracion!$B40</f>
        <v>-2484.7448211208862</v>
      </c>
      <c r="GB43" s="33">
        <f>(318057/(373164+318057))*Serie_Migracion!$B40</f>
        <v>-2484.7448211208862</v>
      </c>
      <c r="GC43" s="33">
        <f>(318057/(373164+318057))*Serie_Migracion!$B40</f>
        <v>-2484.7448211208862</v>
      </c>
      <c r="GD43" s="33">
        <f>(318057/(373164+318057))*Serie_Migracion!$B40</f>
        <v>-2484.7448211208862</v>
      </c>
      <c r="GE43" s="33">
        <f>(318057/(373164+318057))*Serie_Migracion!$B40</f>
        <v>-2484.7448211208862</v>
      </c>
      <c r="GF43" s="33">
        <f>(318057/(373164+318057))*Serie_Migracion!$B40</f>
        <v>-2484.7448211208862</v>
      </c>
      <c r="GG43" s="33">
        <f>(318057/(373164+318057))*Serie_Migracion!$B40</f>
        <v>-2484.7448211208862</v>
      </c>
      <c r="GH43" s="33">
        <f>(318057/(373164+318057))*Serie_Migracion!$B40</f>
        <v>-2484.7448211208862</v>
      </c>
      <c r="GI43" s="33">
        <f>(318057/(373164+318057))*Serie_Migracion!$B40</f>
        <v>-2484.7448211208862</v>
      </c>
      <c r="GJ43" s="33">
        <f>(318057/(373164+318057))*Serie_Migracion!$B40</f>
        <v>-2484.7448211208862</v>
      </c>
      <c r="GK43" s="33">
        <f>(318057/(373164+318057))*Serie_Migracion!$B40</f>
        <v>-2484.7448211208862</v>
      </c>
      <c r="GL43" s="33">
        <f>(318057/(373164+318057))*Serie_Migracion!$B40</f>
        <v>-2484.7448211208862</v>
      </c>
      <c r="GM43" s="33">
        <f>(318057/(373164+318057))*Serie_Migracion!$B40</f>
        <v>-2484.7448211208862</v>
      </c>
      <c r="GN43" s="33">
        <f>(318057/(373164+318057))*Serie_Migracion!$B40</f>
        <v>-2484.7448211208862</v>
      </c>
      <c r="GO43" s="33">
        <f>(318057/(373164+318057))*Serie_Migracion!$B40</f>
        <v>-2484.7448211208862</v>
      </c>
      <c r="GP43" s="33">
        <f>(318057/(373164+318057))*Serie_Migracion!$B40</f>
        <v>-2484.7448211208862</v>
      </c>
      <c r="GQ43" s="33">
        <f>(318057/(373164+318057))*Serie_Migracion!$B40</f>
        <v>-2484.7448211208862</v>
      </c>
      <c r="GR43" s="33">
        <f>(318057/(373164+318057))*Serie_Migracion!$B40</f>
        <v>-2484.7448211208862</v>
      </c>
      <c r="GS43" s="33">
        <f>(318057/(373164+318057))*Serie_Migracion!$B40</f>
        <v>-2484.7448211208862</v>
      </c>
      <c r="GT43" s="33">
        <f>(318057/(373164+318057))*Serie_Migracion!$B40</f>
        <v>-2484.7448211208862</v>
      </c>
      <c r="GU43" s="33">
        <f>(318057/(373164+318057))*Serie_Migracion!$B40</f>
        <v>-2484.7448211208862</v>
      </c>
      <c r="GV43" s="33">
        <f>(318057/(373164+318057))*Serie_Migracion!$B40</f>
        <v>-2484.7448211208862</v>
      </c>
      <c r="GW43" s="33">
        <f>(318057/(373164+318057))*Serie_Migracion!$B40</f>
        <v>-2484.7448211208862</v>
      </c>
      <c r="GX43" s="33">
        <f>(318057/(373164+318057))*Serie_Migracion!$B40</f>
        <v>-2484.7448211208862</v>
      </c>
      <c r="GY43" s="33">
        <f>(318057/(373164+318057))*Serie_Migracion!$B40</f>
        <v>-2484.7448211208862</v>
      </c>
      <c r="GZ43" s="33">
        <f>(318057/(373164+318057))*Serie_Migracion!$B40</f>
        <v>-2484.7448211208862</v>
      </c>
      <c r="HA43" s="33"/>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c r="IE43" s="34"/>
      <c r="IF43" s="34"/>
      <c r="IG43" s="34"/>
      <c r="IH43" s="34"/>
      <c r="II43" s="34"/>
      <c r="IJ43" s="34"/>
      <c r="IK43" s="34"/>
      <c r="IL43" s="34"/>
      <c r="IM43" s="34"/>
      <c r="IN43" s="34"/>
      <c r="IO43" s="34"/>
      <c r="IP43" s="34"/>
      <c r="IQ43" s="34"/>
      <c r="IR43" s="34"/>
      <c r="IS43" s="34"/>
      <c r="IT43" s="34"/>
      <c r="IU43" s="34"/>
      <c r="IV43" s="34"/>
      <c r="IW43" s="34"/>
      <c r="IX43" s="34"/>
      <c r="IY43" s="34"/>
      <c r="IZ43" s="34"/>
      <c r="JA43" s="34"/>
      <c r="JB43" s="34"/>
      <c r="JC43" s="34"/>
      <c r="JD43" s="34"/>
      <c r="JE43" s="34"/>
      <c r="JF43" s="34"/>
      <c r="JG43" s="34"/>
      <c r="JH43" s="34"/>
      <c r="JI43" s="34"/>
      <c r="JJ43" s="34"/>
      <c r="JK43" s="34"/>
      <c r="JL43" s="34"/>
      <c r="JM43" s="34"/>
      <c r="JN43" s="34"/>
      <c r="JO43" s="34"/>
      <c r="JP43" s="34"/>
      <c r="JQ43" s="34"/>
      <c r="JR43" s="34"/>
      <c r="JS43" s="34"/>
      <c r="JT43" s="34"/>
      <c r="JU43" s="34"/>
      <c r="JV43" s="34"/>
      <c r="JW43" s="34"/>
      <c r="JX43" s="34"/>
      <c r="JY43" s="34"/>
      <c r="JZ43" s="34"/>
      <c r="KA43" s="34"/>
      <c r="KB43" s="34"/>
      <c r="KC43" s="34"/>
      <c r="KD43" s="34"/>
      <c r="KE43" s="34"/>
      <c r="KF43" s="34"/>
      <c r="KG43" s="34"/>
      <c r="KH43" s="34"/>
      <c r="KI43" s="34"/>
      <c r="KJ43" s="34"/>
      <c r="KK43" s="34"/>
      <c r="KL43" s="34"/>
      <c r="KM43" s="34"/>
      <c r="KN43" s="34"/>
      <c r="KO43" s="34"/>
      <c r="KP43" s="34"/>
      <c r="KQ43" s="34"/>
      <c r="KR43" s="34"/>
      <c r="KS43" s="34"/>
      <c r="KT43" s="34"/>
      <c r="KU43" s="34"/>
      <c r="KV43" s="34"/>
      <c r="KW43" s="35"/>
    </row>
    <row r="44" spans="1:309" s="16" customFormat="1" ht="13.2">
      <c r="A44" s="20" t="s">
        <v>307</v>
      </c>
      <c r="B44" s="32">
        <v>2057</v>
      </c>
      <c r="C44" s="20" t="s">
        <v>3</v>
      </c>
      <c r="D44" s="36"/>
      <c r="E44" s="37"/>
      <c r="F44" s="38"/>
      <c r="G44" s="36"/>
      <c r="H44" s="34">
        <f>(373164/(373164+318057))*Serie_Migracion!$B41</f>
        <v>-2699.3103508139943</v>
      </c>
      <c r="I44" s="34">
        <f>(373164/(373164+318057))*Serie_Migracion!$B41</f>
        <v>-2699.3103508139943</v>
      </c>
      <c r="J44" s="34">
        <f>(373164/(373164+318057))*Serie_Migracion!$B41</f>
        <v>-2699.3103508139943</v>
      </c>
      <c r="K44" s="34">
        <f>(373164/(373164+318057))*Serie_Migracion!$B41</f>
        <v>-2699.3103508139943</v>
      </c>
      <c r="L44" s="34">
        <f>(373164/(373164+318057))*Serie_Migracion!$B41</f>
        <v>-2699.3103508139943</v>
      </c>
      <c r="M44" s="34">
        <f>(373164/(373164+318057))*Serie_Migracion!$B41</f>
        <v>-2699.3103508139943</v>
      </c>
      <c r="N44" s="34">
        <f>(373164/(373164+318057))*Serie_Migracion!$B41</f>
        <v>-2699.3103508139943</v>
      </c>
      <c r="O44" s="34">
        <f>(373164/(373164+318057))*Serie_Migracion!$B41</f>
        <v>-2699.3103508139943</v>
      </c>
      <c r="P44" s="34">
        <f>(373164/(373164+318057))*Serie_Migracion!$B41</f>
        <v>-2699.3103508139943</v>
      </c>
      <c r="Q44" s="34">
        <f>(373164/(373164+318057))*Serie_Migracion!$B41</f>
        <v>-2699.3103508139943</v>
      </c>
      <c r="R44" s="34">
        <f>(373164/(373164+318057))*Serie_Migracion!$B41</f>
        <v>-2699.3103508139943</v>
      </c>
      <c r="S44" s="34">
        <f>(373164/(373164+318057))*Serie_Migracion!$B41</f>
        <v>-2699.3103508139943</v>
      </c>
      <c r="T44" s="34">
        <f>(373164/(373164+318057))*Serie_Migracion!$B41</f>
        <v>-2699.3103508139943</v>
      </c>
      <c r="U44" s="34">
        <f>(373164/(373164+318057))*Serie_Migracion!$B41</f>
        <v>-2699.3103508139943</v>
      </c>
      <c r="V44" s="34">
        <f>(373164/(373164+318057))*Serie_Migracion!$B41</f>
        <v>-2699.3103508139943</v>
      </c>
      <c r="W44" s="34">
        <f>(373164/(373164+318057))*Serie_Migracion!$B41</f>
        <v>-2699.3103508139943</v>
      </c>
      <c r="X44" s="34">
        <f>(373164/(373164+318057))*Serie_Migracion!$B41</f>
        <v>-2699.3103508139943</v>
      </c>
      <c r="Y44" s="34">
        <f>(373164/(373164+318057))*Serie_Migracion!$B41</f>
        <v>-2699.3103508139943</v>
      </c>
      <c r="Z44" s="34">
        <f>(373164/(373164+318057))*Serie_Migracion!$B41</f>
        <v>-2699.3103508139943</v>
      </c>
      <c r="AA44" s="34">
        <f>(373164/(373164+318057))*Serie_Migracion!$B41</f>
        <v>-2699.3103508139943</v>
      </c>
      <c r="AB44" s="34">
        <f>(373164/(373164+318057))*Serie_Migracion!$B41</f>
        <v>-2699.3103508139943</v>
      </c>
      <c r="AC44" s="34">
        <f>(373164/(373164+318057))*Serie_Migracion!$B41</f>
        <v>-2699.3103508139943</v>
      </c>
      <c r="AD44" s="34">
        <f>(373164/(373164+318057))*Serie_Migracion!$B41</f>
        <v>-2699.3103508139943</v>
      </c>
      <c r="AE44" s="34">
        <f>(373164/(373164+318057))*Serie_Migracion!$B41</f>
        <v>-2699.3103508139943</v>
      </c>
      <c r="AF44" s="34">
        <f>(373164/(373164+318057))*Serie_Migracion!$B41</f>
        <v>-2699.3103508139943</v>
      </c>
      <c r="AG44" s="34">
        <f>(373164/(373164+318057))*Serie_Migracion!$B41</f>
        <v>-2699.3103508139943</v>
      </c>
      <c r="AH44" s="34">
        <f>(373164/(373164+318057))*Serie_Migracion!$B41</f>
        <v>-2699.3103508139943</v>
      </c>
      <c r="AI44" s="34">
        <f>(373164/(373164+318057))*Serie_Migracion!$B41</f>
        <v>-2699.3103508139943</v>
      </c>
      <c r="AJ44" s="34">
        <f>(373164/(373164+318057))*Serie_Migracion!$B41</f>
        <v>-2699.3103508139943</v>
      </c>
      <c r="AK44" s="34">
        <f>(373164/(373164+318057))*Serie_Migracion!$B41</f>
        <v>-2699.3103508139943</v>
      </c>
      <c r="AL44" s="34">
        <f>(373164/(373164+318057))*Serie_Migracion!$B41</f>
        <v>-2699.3103508139943</v>
      </c>
      <c r="AM44" s="34">
        <f>(373164/(373164+318057))*Serie_Migracion!$B41</f>
        <v>-2699.3103508139943</v>
      </c>
      <c r="AN44" s="34">
        <f>(373164/(373164+318057))*Serie_Migracion!$B41</f>
        <v>-2699.3103508139943</v>
      </c>
      <c r="AO44" s="34">
        <f>(373164/(373164+318057))*Serie_Migracion!$B41</f>
        <v>-2699.3103508139943</v>
      </c>
      <c r="AP44" s="34">
        <f>(373164/(373164+318057))*Serie_Migracion!$B41</f>
        <v>-2699.3103508139943</v>
      </c>
      <c r="AQ44" s="34">
        <f>(373164/(373164+318057))*Serie_Migracion!$B41</f>
        <v>-2699.3103508139943</v>
      </c>
      <c r="AR44" s="34">
        <f>(373164/(373164+318057))*Serie_Migracion!$B41</f>
        <v>-2699.3103508139943</v>
      </c>
      <c r="AS44" s="34">
        <f>(373164/(373164+318057))*Serie_Migracion!$B41</f>
        <v>-2699.3103508139943</v>
      </c>
      <c r="AT44" s="34">
        <f>(373164/(373164+318057))*Serie_Migracion!$B41</f>
        <v>-2699.3103508139943</v>
      </c>
      <c r="AU44" s="34">
        <f>(373164/(373164+318057))*Serie_Migracion!$B41</f>
        <v>-2699.3103508139943</v>
      </c>
      <c r="AV44" s="34">
        <f>(373164/(373164+318057))*Serie_Migracion!$B41</f>
        <v>-2699.3103508139943</v>
      </c>
      <c r="AW44" s="34">
        <f>(373164/(373164+318057))*Serie_Migracion!$B41</f>
        <v>-2699.3103508139943</v>
      </c>
      <c r="AX44" s="34">
        <f>(373164/(373164+318057))*Serie_Migracion!$B41</f>
        <v>-2699.3103508139943</v>
      </c>
      <c r="AY44" s="34">
        <f>(373164/(373164+318057))*Serie_Migracion!$B41</f>
        <v>-2699.3103508139943</v>
      </c>
      <c r="AZ44" s="34">
        <f>(373164/(373164+318057))*Serie_Migracion!$B41</f>
        <v>-2699.3103508139943</v>
      </c>
      <c r="BA44" s="34">
        <f>(373164/(373164+318057))*Serie_Migracion!$B41</f>
        <v>-2699.3103508139943</v>
      </c>
      <c r="BB44" s="34">
        <f>(373164/(373164+318057))*Serie_Migracion!$B41</f>
        <v>-2699.3103508139943</v>
      </c>
      <c r="BC44" s="34">
        <f>(373164/(373164+318057))*Serie_Migracion!$B41</f>
        <v>-2699.3103508139943</v>
      </c>
      <c r="BD44" s="34">
        <f>(373164/(373164+318057))*Serie_Migracion!$B41</f>
        <v>-2699.3103508139943</v>
      </c>
      <c r="BE44" s="34">
        <f>(373164/(373164+318057))*Serie_Migracion!$B41</f>
        <v>-2699.3103508139943</v>
      </c>
      <c r="BF44" s="34">
        <f>(373164/(373164+318057))*Serie_Migracion!$B41</f>
        <v>-2699.3103508139943</v>
      </c>
      <c r="BG44" s="34">
        <f>(373164/(373164+318057))*Serie_Migracion!$B41</f>
        <v>-2699.3103508139943</v>
      </c>
      <c r="BH44" s="34">
        <f>(373164/(373164+318057))*Serie_Migracion!$B41</f>
        <v>-2699.3103508139943</v>
      </c>
      <c r="BI44" s="34">
        <f>(373164/(373164+318057))*Serie_Migracion!$B41</f>
        <v>-2699.3103508139943</v>
      </c>
      <c r="BJ44" s="34">
        <f>(373164/(373164+318057))*Serie_Migracion!$B41</f>
        <v>-2699.3103508139943</v>
      </c>
      <c r="BK44" s="34">
        <f>(373164/(373164+318057))*Serie_Migracion!$B41</f>
        <v>-2699.3103508139943</v>
      </c>
      <c r="BL44" s="34">
        <f>(373164/(373164+318057))*Serie_Migracion!$B41</f>
        <v>-2699.3103508139943</v>
      </c>
      <c r="BM44" s="34">
        <f>(373164/(373164+318057))*Serie_Migracion!$B41</f>
        <v>-2699.3103508139943</v>
      </c>
      <c r="BN44" s="34">
        <f>(373164/(373164+318057))*Serie_Migracion!$B41</f>
        <v>-2699.3103508139943</v>
      </c>
      <c r="BO44" s="34">
        <f>(373164/(373164+318057))*Serie_Migracion!$B41</f>
        <v>-2699.3103508139943</v>
      </c>
      <c r="BP44" s="34">
        <f>(373164/(373164+318057))*Serie_Migracion!$B41</f>
        <v>-2699.3103508139943</v>
      </c>
      <c r="BQ44" s="34">
        <f>(373164/(373164+318057))*Serie_Migracion!$B41</f>
        <v>-2699.3103508139943</v>
      </c>
      <c r="BR44" s="34">
        <f>(373164/(373164+318057))*Serie_Migracion!$B41</f>
        <v>-2699.3103508139943</v>
      </c>
      <c r="BS44" s="34">
        <f>(373164/(373164+318057))*Serie_Migracion!$B41</f>
        <v>-2699.3103508139943</v>
      </c>
      <c r="BT44" s="34">
        <f>(373164/(373164+318057))*Serie_Migracion!$B41</f>
        <v>-2699.3103508139943</v>
      </c>
      <c r="BU44" s="34">
        <f>(373164/(373164+318057))*Serie_Migracion!$B41</f>
        <v>-2699.3103508139943</v>
      </c>
      <c r="BV44" s="34">
        <f>(373164/(373164+318057))*Serie_Migracion!$B41</f>
        <v>-2699.3103508139943</v>
      </c>
      <c r="BW44" s="34">
        <f>(373164/(373164+318057))*Serie_Migracion!$B41</f>
        <v>-2699.3103508139943</v>
      </c>
      <c r="BX44" s="34">
        <f>(373164/(373164+318057))*Serie_Migracion!$B41</f>
        <v>-2699.3103508139943</v>
      </c>
      <c r="BY44" s="34">
        <f>(373164/(373164+318057))*Serie_Migracion!$B41</f>
        <v>-2699.3103508139943</v>
      </c>
      <c r="BZ44" s="34">
        <f>(373164/(373164+318057))*Serie_Migracion!$B41</f>
        <v>-2699.3103508139943</v>
      </c>
      <c r="CA44" s="34">
        <f>(373164/(373164+318057))*Serie_Migracion!$B41</f>
        <v>-2699.3103508139943</v>
      </c>
      <c r="CB44" s="34">
        <f>(373164/(373164+318057))*Serie_Migracion!$B41</f>
        <v>-2699.3103508139943</v>
      </c>
      <c r="CC44" s="34">
        <f>(373164/(373164+318057))*Serie_Migracion!$B41</f>
        <v>-2699.3103508139943</v>
      </c>
      <c r="CD44" s="34">
        <f>(373164/(373164+318057))*Serie_Migracion!$B41</f>
        <v>-2699.3103508139943</v>
      </c>
      <c r="CE44" s="34">
        <f>(373164/(373164+318057))*Serie_Migracion!$B41</f>
        <v>-2699.3103508139943</v>
      </c>
      <c r="CF44" s="34">
        <f>(373164/(373164+318057))*Serie_Migracion!$B41</f>
        <v>-2699.3103508139943</v>
      </c>
      <c r="CG44" s="34">
        <f>(373164/(373164+318057))*Serie_Migracion!$B41</f>
        <v>-2699.3103508139943</v>
      </c>
      <c r="CH44" s="34">
        <f>(373164/(373164+318057))*Serie_Migracion!$B41</f>
        <v>-2699.3103508139943</v>
      </c>
      <c r="CI44" s="34">
        <f>(373164/(373164+318057))*Serie_Migracion!$B41</f>
        <v>-2699.3103508139943</v>
      </c>
      <c r="CJ44" s="34">
        <f>(373164/(373164+318057))*Serie_Migracion!$B41</f>
        <v>-2699.3103508139943</v>
      </c>
      <c r="CK44" s="34">
        <f>(373164/(373164+318057))*Serie_Migracion!$B41</f>
        <v>-2699.3103508139943</v>
      </c>
      <c r="CL44" s="34">
        <f>(373164/(373164+318057))*Serie_Migracion!$B41</f>
        <v>-2699.3103508139943</v>
      </c>
      <c r="CM44" s="34">
        <f>(373164/(373164+318057))*Serie_Migracion!$B41</f>
        <v>-2699.3103508139943</v>
      </c>
      <c r="CN44" s="34">
        <f>(373164/(373164+318057))*Serie_Migracion!$B41</f>
        <v>-2699.3103508139943</v>
      </c>
      <c r="CO44" s="34">
        <f>(373164/(373164+318057))*Serie_Migracion!$B41</f>
        <v>-2699.3103508139943</v>
      </c>
      <c r="CP44" s="34">
        <f>(373164/(373164+318057))*Serie_Migracion!$B41</f>
        <v>-2699.3103508139943</v>
      </c>
      <c r="CQ44" s="34">
        <f>(373164/(373164+318057))*Serie_Migracion!$B41</f>
        <v>-2699.3103508139943</v>
      </c>
      <c r="CR44" s="34">
        <f>(373164/(373164+318057))*Serie_Migracion!$B41</f>
        <v>-2699.3103508139943</v>
      </c>
      <c r="CS44" s="34">
        <f>(373164/(373164+318057))*Serie_Migracion!$B41</f>
        <v>-2699.3103508139943</v>
      </c>
      <c r="CT44" s="34">
        <f>(373164/(373164+318057))*Serie_Migracion!$B41</f>
        <v>-2699.3103508139943</v>
      </c>
      <c r="CU44" s="34">
        <f>(373164/(373164+318057))*Serie_Migracion!$B41</f>
        <v>-2699.3103508139943</v>
      </c>
      <c r="CV44" s="34">
        <f>(373164/(373164+318057))*Serie_Migracion!$B41</f>
        <v>-2699.3103508139943</v>
      </c>
      <c r="CW44" s="34">
        <f>(373164/(373164+318057))*Serie_Migracion!$B41</f>
        <v>-2699.3103508139943</v>
      </c>
      <c r="CX44" s="34">
        <f>(373164/(373164+318057))*Serie_Migracion!$B41</f>
        <v>-2699.3103508139943</v>
      </c>
      <c r="CY44" s="34">
        <f>(373164/(373164+318057))*Serie_Migracion!$B41</f>
        <v>-2699.3103508139943</v>
      </c>
      <c r="CZ44" s="34">
        <f>(373164/(373164+318057))*Serie_Migracion!$B41</f>
        <v>-2699.3103508139943</v>
      </c>
      <c r="DA44" s="34">
        <f>(373164/(373164+318057))*Serie_Migracion!$B41</f>
        <v>-2699.3103508139943</v>
      </c>
      <c r="DB44" s="34">
        <f>(373164/(373164+318057))*Serie_Migracion!$B41</f>
        <v>-2699.3103508139943</v>
      </c>
      <c r="DC44" s="34">
        <f>(373164/(373164+318057))*Serie_Migracion!$B41</f>
        <v>-2699.3103508139943</v>
      </c>
      <c r="DD44" s="33">
        <f>(318057/(373164+318057))*Serie_Migracion!$B41</f>
        <v>-2300.6896491860057</v>
      </c>
      <c r="DE44" s="33">
        <f>(318057/(373164+318057))*Serie_Migracion!$B41</f>
        <v>-2300.6896491860057</v>
      </c>
      <c r="DF44" s="33">
        <f>(318057/(373164+318057))*Serie_Migracion!$B41</f>
        <v>-2300.6896491860057</v>
      </c>
      <c r="DG44" s="33">
        <f>(318057/(373164+318057))*Serie_Migracion!$B41</f>
        <v>-2300.6896491860057</v>
      </c>
      <c r="DH44" s="33">
        <f>(318057/(373164+318057))*Serie_Migracion!$B41</f>
        <v>-2300.6896491860057</v>
      </c>
      <c r="DI44" s="33">
        <f>(318057/(373164+318057))*Serie_Migracion!$B41</f>
        <v>-2300.6896491860057</v>
      </c>
      <c r="DJ44" s="33">
        <f>(318057/(373164+318057))*Serie_Migracion!$B41</f>
        <v>-2300.6896491860057</v>
      </c>
      <c r="DK44" s="33">
        <f>(318057/(373164+318057))*Serie_Migracion!$B41</f>
        <v>-2300.6896491860057</v>
      </c>
      <c r="DL44" s="33">
        <f>(318057/(373164+318057))*Serie_Migracion!$B41</f>
        <v>-2300.6896491860057</v>
      </c>
      <c r="DM44" s="33">
        <f>(318057/(373164+318057))*Serie_Migracion!$B41</f>
        <v>-2300.6896491860057</v>
      </c>
      <c r="DN44" s="33">
        <f>(318057/(373164+318057))*Serie_Migracion!$B41</f>
        <v>-2300.6896491860057</v>
      </c>
      <c r="DO44" s="33">
        <f>(318057/(373164+318057))*Serie_Migracion!$B41</f>
        <v>-2300.6896491860057</v>
      </c>
      <c r="DP44" s="33">
        <f>(318057/(373164+318057))*Serie_Migracion!$B41</f>
        <v>-2300.6896491860057</v>
      </c>
      <c r="DQ44" s="33">
        <f>(318057/(373164+318057))*Serie_Migracion!$B41</f>
        <v>-2300.6896491860057</v>
      </c>
      <c r="DR44" s="33">
        <f>(318057/(373164+318057))*Serie_Migracion!$B41</f>
        <v>-2300.6896491860057</v>
      </c>
      <c r="DS44" s="33">
        <f>(318057/(373164+318057))*Serie_Migracion!$B41</f>
        <v>-2300.6896491860057</v>
      </c>
      <c r="DT44" s="33">
        <f>(318057/(373164+318057))*Serie_Migracion!$B41</f>
        <v>-2300.6896491860057</v>
      </c>
      <c r="DU44" s="33">
        <f>(318057/(373164+318057))*Serie_Migracion!$B41</f>
        <v>-2300.6896491860057</v>
      </c>
      <c r="DV44" s="33">
        <f>(318057/(373164+318057))*Serie_Migracion!$B41</f>
        <v>-2300.6896491860057</v>
      </c>
      <c r="DW44" s="33">
        <f>(318057/(373164+318057))*Serie_Migracion!$B41</f>
        <v>-2300.6896491860057</v>
      </c>
      <c r="DX44" s="33">
        <f>(318057/(373164+318057))*Serie_Migracion!$B41</f>
        <v>-2300.6896491860057</v>
      </c>
      <c r="DY44" s="33">
        <f>(318057/(373164+318057))*Serie_Migracion!$B41</f>
        <v>-2300.6896491860057</v>
      </c>
      <c r="DZ44" s="33">
        <f>(318057/(373164+318057))*Serie_Migracion!$B41</f>
        <v>-2300.6896491860057</v>
      </c>
      <c r="EA44" s="33">
        <f>(318057/(373164+318057))*Serie_Migracion!$B41</f>
        <v>-2300.6896491860057</v>
      </c>
      <c r="EB44" s="33">
        <f>(318057/(373164+318057))*Serie_Migracion!$B41</f>
        <v>-2300.6896491860057</v>
      </c>
      <c r="EC44" s="33">
        <f>(318057/(373164+318057))*Serie_Migracion!$B41</f>
        <v>-2300.6896491860057</v>
      </c>
      <c r="ED44" s="33">
        <f>(318057/(373164+318057))*Serie_Migracion!$B41</f>
        <v>-2300.6896491860057</v>
      </c>
      <c r="EE44" s="33">
        <f>(318057/(373164+318057))*Serie_Migracion!$B41</f>
        <v>-2300.6896491860057</v>
      </c>
      <c r="EF44" s="33">
        <f>(318057/(373164+318057))*Serie_Migracion!$B41</f>
        <v>-2300.6896491860057</v>
      </c>
      <c r="EG44" s="33">
        <f>(318057/(373164+318057))*Serie_Migracion!$B41</f>
        <v>-2300.6896491860057</v>
      </c>
      <c r="EH44" s="33">
        <f>(318057/(373164+318057))*Serie_Migracion!$B41</f>
        <v>-2300.6896491860057</v>
      </c>
      <c r="EI44" s="33">
        <f>(318057/(373164+318057))*Serie_Migracion!$B41</f>
        <v>-2300.6896491860057</v>
      </c>
      <c r="EJ44" s="33">
        <f>(318057/(373164+318057))*Serie_Migracion!$B41</f>
        <v>-2300.6896491860057</v>
      </c>
      <c r="EK44" s="33">
        <f>(318057/(373164+318057))*Serie_Migracion!$B41</f>
        <v>-2300.6896491860057</v>
      </c>
      <c r="EL44" s="33">
        <f>(318057/(373164+318057))*Serie_Migracion!$B41</f>
        <v>-2300.6896491860057</v>
      </c>
      <c r="EM44" s="33">
        <f>(318057/(373164+318057))*Serie_Migracion!$B41</f>
        <v>-2300.6896491860057</v>
      </c>
      <c r="EN44" s="33">
        <f>(318057/(373164+318057))*Serie_Migracion!$B41</f>
        <v>-2300.6896491860057</v>
      </c>
      <c r="EO44" s="33">
        <f>(318057/(373164+318057))*Serie_Migracion!$B41</f>
        <v>-2300.6896491860057</v>
      </c>
      <c r="EP44" s="33">
        <f>(318057/(373164+318057))*Serie_Migracion!$B41</f>
        <v>-2300.6896491860057</v>
      </c>
      <c r="EQ44" s="33">
        <f>(318057/(373164+318057))*Serie_Migracion!$B41</f>
        <v>-2300.6896491860057</v>
      </c>
      <c r="ER44" s="33">
        <f>(318057/(373164+318057))*Serie_Migracion!$B41</f>
        <v>-2300.6896491860057</v>
      </c>
      <c r="ES44" s="33">
        <f>(318057/(373164+318057))*Serie_Migracion!$B41</f>
        <v>-2300.6896491860057</v>
      </c>
      <c r="ET44" s="33">
        <f>(318057/(373164+318057))*Serie_Migracion!$B41</f>
        <v>-2300.6896491860057</v>
      </c>
      <c r="EU44" s="33">
        <f>(318057/(373164+318057))*Serie_Migracion!$B41</f>
        <v>-2300.6896491860057</v>
      </c>
      <c r="EV44" s="33">
        <f>(318057/(373164+318057))*Serie_Migracion!$B41</f>
        <v>-2300.6896491860057</v>
      </c>
      <c r="EW44" s="33">
        <f>(318057/(373164+318057))*Serie_Migracion!$B41</f>
        <v>-2300.6896491860057</v>
      </c>
      <c r="EX44" s="33">
        <f>(318057/(373164+318057))*Serie_Migracion!$B41</f>
        <v>-2300.6896491860057</v>
      </c>
      <c r="EY44" s="33">
        <f>(318057/(373164+318057))*Serie_Migracion!$B41</f>
        <v>-2300.6896491860057</v>
      </c>
      <c r="EZ44" s="33">
        <f>(318057/(373164+318057))*Serie_Migracion!$B41</f>
        <v>-2300.6896491860057</v>
      </c>
      <c r="FA44" s="33">
        <f>(318057/(373164+318057))*Serie_Migracion!$B41</f>
        <v>-2300.6896491860057</v>
      </c>
      <c r="FB44" s="33">
        <f>(318057/(373164+318057))*Serie_Migracion!$B41</f>
        <v>-2300.6896491860057</v>
      </c>
      <c r="FC44" s="33">
        <f>(318057/(373164+318057))*Serie_Migracion!$B41</f>
        <v>-2300.6896491860057</v>
      </c>
      <c r="FD44" s="33">
        <f>(318057/(373164+318057))*Serie_Migracion!$B41</f>
        <v>-2300.6896491860057</v>
      </c>
      <c r="FE44" s="33">
        <f>(318057/(373164+318057))*Serie_Migracion!$B41</f>
        <v>-2300.6896491860057</v>
      </c>
      <c r="FF44" s="33">
        <f>(318057/(373164+318057))*Serie_Migracion!$B41</f>
        <v>-2300.6896491860057</v>
      </c>
      <c r="FG44" s="33">
        <f>(318057/(373164+318057))*Serie_Migracion!$B41</f>
        <v>-2300.6896491860057</v>
      </c>
      <c r="FH44" s="33">
        <f>(318057/(373164+318057))*Serie_Migracion!$B41</f>
        <v>-2300.6896491860057</v>
      </c>
      <c r="FI44" s="33">
        <f>(318057/(373164+318057))*Serie_Migracion!$B41</f>
        <v>-2300.6896491860057</v>
      </c>
      <c r="FJ44" s="33">
        <f>(318057/(373164+318057))*Serie_Migracion!$B41</f>
        <v>-2300.6896491860057</v>
      </c>
      <c r="FK44" s="33">
        <f>(318057/(373164+318057))*Serie_Migracion!$B41</f>
        <v>-2300.6896491860057</v>
      </c>
      <c r="FL44" s="33">
        <f>(318057/(373164+318057))*Serie_Migracion!$B41</f>
        <v>-2300.6896491860057</v>
      </c>
      <c r="FM44" s="33">
        <f>(318057/(373164+318057))*Serie_Migracion!$B41</f>
        <v>-2300.6896491860057</v>
      </c>
      <c r="FN44" s="33">
        <f>(318057/(373164+318057))*Serie_Migracion!$B41</f>
        <v>-2300.6896491860057</v>
      </c>
      <c r="FO44" s="33">
        <f>(318057/(373164+318057))*Serie_Migracion!$B41</f>
        <v>-2300.6896491860057</v>
      </c>
      <c r="FP44" s="33">
        <f>(318057/(373164+318057))*Serie_Migracion!$B41</f>
        <v>-2300.6896491860057</v>
      </c>
      <c r="FQ44" s="33">
        <f>(318057/(373164+318057))*Serie_Migracion!$B41</f>
        <v>-2300.6896491860057</v>
      </c>
      <c r="FR44" s="33">
        <f>(318057/(373164+318057))*Serie_Migracion!$B41</f>
        <v>-2300.6896491860057</v>
      </c>
      <c r="FS44" s="33">
        <f>(318057/(373164+318057))*Serie_Migracion!$B41</f>
        <v>-2300.6896491860057</v>
      </c>
      <c r="FT44" s="33">
        <f>(318057/(373164+318057))*Serie_Migracion!$B41</f>
        <v>-2300.6896491860057</v>
      </c>
      <c r="FU44" s="33">
        <f>(318057/(373164+318057))*Serie_Migracion!$B41</f>
        <v>-2300.6896491860057</v>
      </c>
      <c r="FV44" s="33">
        <f>(318057/(373164+318057))*Serie_Migracion!$B41</f>
        <v>-2300.6896491860057</v>
      </c>
      <c r="FW44" s="33">
        <f>(318057/(373164+318057))*Serie_Migracion!$B41</f>
        <v>-2300.6896491860057</v>
      </c>
      <c r="FX44" s="33">
        <f>(318057/(373164+318057))*Serie_Migracion!$B41</f>
        <v>-2300.6896491860057</v>
      </c>
      <c r="FY44" s="33">
        <f>(318057/(373164+318057))*Serie_Migracion!$B41</f>
        <v>-2300.6896491860057</v>
      </c>
      <c r="FZ44" s="33">
        <f>(318057/(373164+318057))*Serie_Migracion!$B41</f>
        <v>-2300.6896491860057</v>
      </c>
      <c r="GA44" s="33">
        <f>(318057/(373164+318057))*Serie_Migracion!$B41</f>
        <v>-2300.6896491860057</v>
      </c>
      <c r="GB44" s="33">
        <f>(318057/(373164+318057))*Serie_Migracion!$B41</f>
        <v>-2300.6896491860057</v>
      </c>
      <c r="GC44" s="33">
        <f>(318057/(373164+318057))*Serie_Migracion!$B41</f>
        <v>-2300.6896491860057</v>
      </c>
      <c r="GD44" s="33">
        <f>(318057/(373164+318057))*Serie_Migracion!$B41</f>
        <v>-2300.6896491860057</v>
      </c>
      <c r="GE44" s="33">
        <f>(318057/(373164+318057))*Serie_Migracion!$B41</f>
        <v>-2300.6896491860057</v>
      </c>
      <c r="GF44" s="33">
        <f>(318057/(373164+318057))*Serie_Migracion!$B41</f>
        <v>-2300.6896491860057</v>
      </c>
      <c r="GG44" s="33">
        <f>(318057/(373164+318057))*Serie_Migracion!$B41</f>
        <v>-2300.6896491860057</v>
      </c>
      <c r="GH44" s="33">
        <f>(318057/(373164+318057))*Serie_Migracion!$B41</f>
        <v>-2300.6896491860057</v>
      </c>
      <c r="GI44" s="33">
        <f>(318057/(373164+318057))*Serie_Migracion!$B41</f>
        <v>-2300.6896491860057</v>
      </c>
      <c r="GJ44" s="33">
        <f>(318057/(373164+318057))*Serie_Migracion!$B41</f>
        <v>-2300.6896491860057</v>
      </c>
      <c r="GK44" s="33">
        <f>(318057/(373164+318057))*Serie_Migracion!$B41</f>
        <v>-2300.6896491860057</v>
      </c>
      <c r="GL44" s="33">
        <f>(318057/(373164+318057))*Serie_Migracion!$B41</f>
        <v>-2300.6896491860057</v>
      </c>
      <c r="GM44" s="33">
        <f>(318057/(373164+318057))*Serie_Migracion!$B41</f>
        <v>-2300.6896491860057</v>
      </c>
      <c r="GN44" s="33">
        <f>(318057/(373164+318057))*Serie_Migracion!$B41</f>
        <v>-2300.6896491860057</v>
      </c>
      <c r="GO44" s="33">
        <f>(318057/(373164+318057))*Serie_Migracion!$B41</f>
        <v>-2300.6896491860057</v>
      </c>
      <c r="GP44" s="33">
        <f>(318057/(373164+318057))*Serie_Migracion!$B41</f>
        <v>-2300.6896491860057</v>
      </c>
      <c r="GQ44" s="33">
        <f>(318057/(373164+318057))*Serie_Migracion!$B41</f>
        <v>-2300.6896491860057</v>
      </c>
      <c r="GR44" s="33">
        <f>(318057/(373164+318057))*Serie_Migracion!$B41</f>
        <v>-2300.6896491860057</v>
      </c>
      <c r="GS44" s="33">
        <f>(318057/(373164+318057))*Serie_Migracion!$B41</f>
        <v>-2300.6896491860057</v>
      </c>
      <c r="GT44" s="33">
        <f>(318057/(373164+318057))*Serie_Migracion!$B41</f>
        <v>-2300.6896491860057</v>
      </c>
      <c r="GU44" s="33">
        <f>(318057/(373164+318057))*Serie_Migracion!$B41</f>
        <v>-2300.6896491860057</v>
      </c>
      <c r="GV44" s="33">
        <f>(318057/(373164+318057))*Serie_Migracion!$B41</f>
        <v>-2300.6896491860057</v>
      </c>
      <c r="GW44" s="33">
        <f>(318057/(373164+318057))*Serie_Migracion!$B41</f>
        <v>-2300.6896491860057</v>
      </c>
      <c r="GX44" s="33">
        <f>(318057/(373164+318057))*Serie_Migracion!$B41</f>
        <v>-2300.6896491860057</v>
      </c>
      <c r="GY44" s="33">
        <f>(318057/(373164+318057))*Serie_Migracion!$B41</f>
        <v>-2300.6896491860057</v>
      </c>
      <c r="GZ44" s="33">
        <f>(318057/(373164+318057))*Serie_Migracion!$B41</f>
        <v>-2300.6896491860057</v>
      </c>
      <c r="HA44" s="36"/>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8"/>
    </row>
    <row r="45" spans="1:309" s="16" customFormat="1" ht="13.2">
      <c r="A45" s="19" t="s">
        <v>307</v>
      </c>
      <c r="B45" s="31">
        <v>2058</v>
      </c>
      <c r="C45" s="19" t="s">
        <v>3</v>
      </c>
      <c r="D45" s="33"/>
      <c r="E45" s="34"/>
      <c r="F45" s="35"/>
      <c r="G45" s="33"/>
      <c r="H45" s="34">
        <f>(373164/(373164+318057))*Serie_Migracion!$B42</f>
        <v>-2483.3655227488748</v>
      </c>
      <c r="I45" s="34">
        <f>(373164/(373164+318057))*Serie_Migracion!$B42</f>
        <v>-2483.3655227488748</v>
      </c>
      <c r="J45" s="34">
        <f>(373164/(373164+318057))*Serie_Migracion!$B42</f>
        <v>-2483.3655227488748</v>
      </c>
      <c r="K45" s="34">
        <f>(373164/(373164+318057))*Serie_Migracion!$B42</f>
        <v>-2483.3655227488748</v>
      </c>
      <c r="L45" s="34">
        <f>(373164/(373164+318057))*Serie_Migracion!$B42</f>
        <v>-2483.3655227488748</v>
      </c>
      <c r="M45" s="34">
        <f>(373164/(373164+318057))*Serie_Migracion!$B42</f>
        <v>-2483.3655227488748</v>
      </c>
      <c r="N45" s="34">
        <f>(373164/(373164+318057))*Serie_Migracion!$B42</f>
        <v>-2483.3655227488748</v>
      </c>
      <c r="O45" s="34">
        <f>(373164/(373164+318057))*Serie_Migracion!$B42</f>
        <v>-2483.3655227488748</v>
      </c>
      <c r="P45" s="34">
        <f>(373164/(373164+318057))*Serie_Migracion!$B42</f>
        <v>-2483.3655227488748</v>
      </c>
      <c r="Q45" s="34">
        <f>(373164/(373164+318057))*Serie_Migracion!$B42</f>
        <v>-2483.3655227488748</v>
      </c>
      <c r="R45" s="34">
        <f>(373164/(373164+318057))*Serie_Migracion!$B42</f>
        <v>-2483.3655227488748</v>
      </c>
      <c r="S45" s="34">
        <f>(373164/(373164+318057))*Serie_Migracion!$B42</f>
        <v>-2483.3655227488748</v>
      </c>
      <c r="T45" s="34">
        <f>(373164/(373164+318057))*Serie_Migracion!$B42</f>
        <v>-2483.3655227488748</v>
      </c>
      <c r="U45" s="34">
        <f>(373164/(373164+318057))*Serie_Migracion!$B42</f>
        <v>-2483.3655227488748</v>
      </c>
      <c r="V45" s="34">
        <f>(373164/(373164+318057))*Serie_Migracion!$B42</f>
        <v>-2483.3655227488748</v>
      </c>
      <c r="W45" s="34">
        <f>(373164/(373164+318057))*Serie_Migracion!$B42</f>
        <v>-2483.3655227488748</v>
      </c>
      <c r="X45" s="34">
        <f>(373164/(373164+318057))*Serie_Migracion!$B42</f>
        <v>-2483.3655227488748</v>
      </c>
      <c r="Y45" s="34">
        <f>(373164/(373164+318057))*Serie_Migracion!$B42</f>
        <v>-2483.3655227488748</v>
      </c>
      <c r="Z45" s="34">
        <f>(373164/(373164+318057))*Serie_Migracion!$B42</f>
        <v>-2483.3655227488748</v>
      </c>
      <c r="AA45" s="34">
        <f>(373164/(373164+318057))*Serie_Migracion!$B42</f>
        <v>-2483.3655227488748</v>
      </c>
      <c r="AB45" s="34">
        <f>(373164/(373164+318057))*Serie_Migracion!$B42</f>
        <v>-2483.3655227488748</v>
      </c>
      <c r="AC45" s="34">
        <f>(373164/(373164+318057))*Serie_Migracion!$B42</f>
        <v>-2483.3655227488748</v>
      </c>
      <c r="AD45" s="34">
        <f>(373164/(373164+318057))*Serie_Migracion!$B42</f>
        <v>-2483.3655227488748</v>
      </c>
      <c r="AE45" s="34">
        <f>(373164/(373164+318057))*Serie_Migracion!$B42</f>
        <v>-2483.3655227488748</v>
      </c>
      <c r="AF45" s="34">
        <f>(373164/(373164+318057))*Serie_Migracion!$B42</f>
        <v>-2483.3655227488748</v>
      </c>
      <c r="AG45" s="34">
        <f>(373164/(373164+318057))*Serie_Migracion!$B42</f>
        <v>-2483.3655227488748</v>
      </c>
      <c r="AH45" s="34">
        <f>(373164/(373164+318057))*Serie_Migracion!$B42</f>
        <v>-2483.3655227488748</v>
      </c>
      <c r="AI45" s="34">
        <f>(373164/(373164+318057))*Serie_Migracion!$B42</f>
        <v>-2483.3655227488748</v>
      </c>
      <c r="AJ45" s="34">
        <f>(373164/(373164+318057))*Serie_Migracion!$B42</f>
        <v>-2483.3655227488748</v>
      </c>
      <c r="AK45" s="34">
        <f>(373164/(373164+318057))*Serie_Migracion!$B42</f>
        <v>-2483.3655227488748</v>
      </c>
      <c r="AL45" s="34">
        <f>(373164/(373164+318057))*Serie_Migracion!$B42</f>
        <v>-2483.3655227488748</v>
      </c>
      <c r="AM45" s="34">
        <f>(373164/(373164+318057))*Serie_Migracion!$B42</f>
        <v>-2483.3655227488748</v>
      </c>
      <c r="AN45" s="34">
        <f>(373164/(373164+318057))*Serie_Migracion!$B42</f>
        <v>-2483.3655227488748</v>
      </c>
      <c r="AO45" s="34">
        <f>(373164/(373164+318057))*Serie_Migracion!$B42</f>
        <v>-2483.3655227488748</v>
      </c>
      <c r="AP45" s="34">
        <f>(373164/(373164+318057))*Serie_Migracion!$B42</f>
        <v>-2483.3655227488748</v>
      </c>
      <c r="AQ45" s="34">
        <f>(373164/(373164+318057))*Serie_Migracion!$B42</f>
        <v>-2483.3655227488748</v>
      </c>
      <c r="AR45" s="34">
        <f>(373164/(373164+318057))*Serie_Migracion!$B42</f>
        <v>-2483.3655227488748</v>
      </c>
      <c r="AS45" s="34">
        <f>(373164/(373164+318057))*Serie_Migracion!$B42</f>
        <v>-2483.3655227488748</v>
      </c>
      <c r="AT45" s="34">
        <f>(373164/(373164+318057))*Serie_Migracion!$B42</f>
        <v>-2483.3655227488748</v>
      </c>
      <c r="AU45" s="34">
        <f>(373164/(373164+318057))*Serie_Migracion!$B42</f>
        <v>-2483.3655227488748</v>
      </c>
      <c r="AV45" s="34">
        <f>(373164/(373164+318057))*Serie_Migracion!$B42</f>
        <v>-2483.3655227488748</v>
      </c>
      <c r="AW45" s="34">
        <f>(373164/(373164+318057))*Serie_Migracion!$B42</f>
        <v>-2483.3655227488748</v>
      </c>
      <c r="AX45" s="34">
        <f>(373164/(373164+318057))*Serie_Migracion!$B42</f>
        <v>-2483.3655227488748</v>
      </c>
      <c r="AY45" s="34">
        <f>(373164/(373164+318057))*Serie_Migracion!$B42</f>
        <v>-2483.3655227488748</v>
      </c>
      <c r="AZ45" s="34">
        <f>(373164/(373164+318057))*Serie_Migracion!$B42</f>
        <v>-2483.3655227488748</v>
      </c>
      <c r="BA45" s="34">
        <f>(373164/(373164+318057))*Serie_Migracion!$B42</f>
        <v>-2483.3655227488748</v>
      </c>
      <c r="BB45" s="34">
        <f>(373164/(373164+318057))*Serie_Migracion!$B42</f>
        <v>-2483.3655227488748</v>
      </c>
      <c r="BC45" s="34">
        <f>(373164/(373164+318057))*Serie_Migracion!$B42</f>
        <v>-2483.3655227488748</v>
      </c>
      <c r="BD45" s="34">
        <f>(373164/(373164+318057))*Serie_Migracion!$B42</f>
        <v>-2483.3655227488748</v>
      </c>
      <c r="BE45" s="34">
        <f>(373164/(373164+318057))*Serie_Migracion!$B42</f>
        <v>-2483.3655227488748</v>
      </c>
      <c r="BF45" s="34">
        <f>(373164/(373164+318057))*Serie_Migracion!$B42</f>
        <v>-2483.3655227488748</v>
      </c>
      <c r="BG45" s="34">
        <f>(373164/(373164+318057))*Serie_Migracion!$B42</f>
        <v>-2483.3655227488748</v>
      </c>
      <c r="BH45" s="34">
        <f>(373164/(373164+318057))*Serie_Migracion!$B42</f>
        <v>-2483.3655227488748</v>
      </c>
      <c r="BI45" s="34">
        <f>(373164/(373164+318057))*Serie_Migracion!$B42</f>
        <v>-2483.3655227488748</v>
      </c>
      <c r="BJ45" s="34">
        <f>(373164/(373164+318057))*Serie_Migracion!$B42</f>
        <v>-2483.3655227488748</v>
      </c>
      <c r="BK45" s="34">
        <f>(373164/(373164+318057))*Serie_Migracion!$B42</f>
        <v>-2483.3655227488748</v>
      </c>
      <c r="BL45" s="34">
        <f>(373164/(373164+318057))*Serie_Migracion!$B42</f>
        <v>-2483.3655227488748</v>
      </c>
      <c r="BM45" s="34">
        <f>(373164/(373164+318057))*Serie_Migracion!$B42</f>
        <v>-2483.3655227488748</v>
      </c>
      <c r="BN45" s="34">
        <f>(373164/(373164+318057))*Serie_Migracion!$B42</f>
        <v>-2483.3655227488748</v>
      </c>
      <c r="BO45" s="34">
        <f>(373164/(373164+318057))*Serie_Migracion!$B42</f>
        <v>-2483.3655227488748</v>
      </c>
      <c r="BP45" s="34">
        <f>(373164/(373164+318057))*Serie_Migracion!$B42</f>
        <v>-2483.3655227488748</v>
      </c>
      <c r="BQ45" s="34">
        <f>(373164/(373164+318057))*Serie_Migracion!$B42</f>
        <v>-2483.3655227488748</v>
      </c>
      <c r="BR45" s="34">
        <f>(373164/(373164+318057))*Serie_Migracion!$B42</f>
        <v>-2483.3655227488748</v>
      </c>
      <c r="BS45" s="34">
        <f>(373164/(373164+318057))*Serie_Migracion!$B42</f>
        <v>-2483.3655227488748</v>
      </c>
      <c r="BT45" s="34">
        <f>(373164/(373164+318057))*Serie_Migracion!$B42</f>
        <v>-2483.3655227488748</v>
      </c>
      <c r="BU45" s="34">
        <f>(373164/(373164+318057))*Serie_Migracion!$B42</f>
        <v>-2483.3655227488748</v>
      </c>
      <c r="BV45" s="34">
        <f>(373164/(373164+318057))*Serie_Migracion!$B42</f>
        <v>-2483.3655227488748</v>
      </c>
      <c r="BW45" s="34">
        <f>(373164/(373164+318057))*Serie_Migracion!$B42</f>
        <v>-2483.3655227488748</v>
      </c>
      <c r="BX45" s="34">
        <f>(373164/(373164+318057))*Serie_Migracion!$B42</f>
        <v>-2483.3655227488748</v>
      </c>
      <c r="BY45" s="34">
        <f>(373164/(373164+318057))*Serie_Migracion!$B42</f>
        <v>-2483.3655227488748</v>
      </c>
      <c r="BZ45" s="34">
        <f>(373164/(373164+318057))*Serie_Migracion!$B42</f>
        <v>-2483.3655227488748</v>
      </c>
      <c r="CA45" s="34">
        <f>(373164/(373164+318057))*Serie_Migracion!$B42</f>
        <v>-2483.3655227488748</v>
      </c>
      <c r="CB45" s="34">
        <f>(373164/(373164+318057))*Serie_Migracion!$B42</f>
        <v>-2483.3655227488748</v>
      </c>
      <c r="CC45" s="34">
        <f>(373164/(373164+318057))*Serie_Migracion!$B42</f>
        <v>-2483.3655227488748</v>
      </c>
      <c r="CD45" s="34">
        <f>(373164/(373164+318057))*Serie_Migracion!$B42</f>
        <v>-2483.3655227488748</v>
      </c>
      <c r="CE45" s="34">
        <f>(373164/(373164+318057))*Serie_Migracion!$B42</f>
        <v>-2483.3655227488748</v>
      </c>
      <c r="CF45" s="34">
        <f>(373164/(373164+318057))*Serie_Migracion!$B42</f>
        <v>-2483.3655227488748</v>
      </c>
      <c r="CG45" s="34">
        <f>(373164/(373164+318057))*Serie_Migracion!$B42</f>
        <v>-2483.3655227488748</v>
      </c>
      <c r="CH45" s="34">
        <f>(373164/(373164+318057))*Serie_Migracion!$B42</f>
        <v>-2483.3655227488748</v>
      </c>
      <c r="CI45" s="34">
        <f>(373164/(373164+318057))*Serie_Migracion!$B42</f>
        <v>-2483.3655227488748</v>
      </c>
      <c r="CJ45" s="34">
        <f>(373164/(373164+318057))*Serie_Migracion!$B42</f>
        <v>-2483.3655227488748</v>
      </c>
      <c r="CK45" s="34">
        <f>(373164/(373164+318057))*Serie_Migracion!$B42</f>
        <v>-2483.3655227488748</v>
      </c>
      <c r="CL45" s="34">
        <f>(373164/(373164+318057))*Serie_Migracion!$B42</f>
        <v>-2483.3655227488748</v>
      </c>
      <c r="CM45" s="34">
        <f>(373164/(373164+318057))*Serie_Migracion!$B42</f>
        <v>-2483.3655227488748</v>
      </c>
      <c r="CN45" s="34">
        <f>(373164/(373164+318057))*Serie_Migracion!$B42</f>
        <v>-2483.3655227488748</v>
      </c>
      <c r="CO45" s="34">
        <f>(373164/(373164+318057))*Serie_Migracion!$B42</f>
        <v>-2483.3655227488748</v>
      </c>
      <c r="CP45" s="34">
        <f>(373164/(373164+318057))*Serie_Migracion!$B42</f>
        <v>-2483.3655227488748</v>
      </c>
      <c r="CQ45" s="34">
        <f>(373164/(373164+318057))*Serie_Migracion!$B42</f>
        <v>-2483.3655227488748</v>
      </c>
      <c r="CR45" s="34">
        <f>(373164/(373164+318057))*Serie_Migracion!$B42</f>
        <v>-2483.3655227488748</v>
      </c>
      <c r="CS45" s="34">
        <f>(373164/(373164+318057))*Serie_Migracion!$B42</f>
        <v>-2483.3655227488748</v>
      </c>
      <c r="CT45" s="34">
        <f>(373164/(373164+318057))*Serie_Migracion!$B42</f>
        <v>-2483.3655227488748</v>
      </c>
      <c r="CU45" s="34">
        <f>(373164/(373164+318057))*Serie_Migracion!$B42</f>
        <v>-2483.3655227488748</v>
      </c>
      <c r="CV45" s="34">
        <f>(373164/(373164+318057))*Serie_Migracion!$B42</f>
        <v>-2483.3655227488748</v>
      </c>
      <c r="CW45" s="34">
        <f>(373164/(373164+318057))*Serie_Migracion!$B42</f>
        <v>-2483.3655227488748</v>
      </c>
      <c r="CX45" s="34">
        <f>(373164/(373164+318057))*Serie_Migracion!$B42</f>
        <v>-2483.3655227488748</v>
      </c>
      <c r="CY45" s="34">
        <f>(373164/(373164+318057))*Serie_Migracion!$B42</f>
        <v>-2483.3655227488748</v>
      </c>
      <c r="CZ45" s="34">
        <f>(373164/(373164+318057))*Serie_Migracion!$B42</f>
        <v>-2483.3655227488748</v>
      </c>
      <c r="DA45" s="34">
        <f>(373164/(373164+318057))*Serie_Migracion!$B42</f>
        <v>-2483.3655227488748</v>
      </c>
      <c r="DB45" s="34">
        <f>(373164/(373164+318057))*Serie_Migracion!$B42</f>
        <v>-2483.3655227488748</v>
      </c>
      <c r="DC45" s="34">
        <f>(373164/(373164+318057))*Serie_Migracion!$B42</f>
        <v>-2483.3655227488748</v>
      </c>
      <c r="DD45" s="33">
        <f>(318057/(373164+318057))*Serie_Migracion!$B42</f>
        <v>-2116.6344772511252</v>
      </c>
      <c r="DE45" s="33">
        <f>(318057/(373164+318057))*Serie_Migracion!$B42</f>
        <v>-2116.6344772511252</v>
      </c>
      <c r="DF45" s="33">
        <f>(318057/(373164+318057))*Serie_Migracion!$B42</f>
        <v>-2116.6344772511252</v>
      </c>
      <c r="DG45" s="33">
        <f>(318057/(373164+318057))*Serie_Migracion!$B42</f>
        <v>-2116.6344772511252</v>
      </c>
      <c r="DH45" s="33">
        <f>(318057/(373164+318057))*Serie_Migracion!$B42</f>
        <v>-2116.6344772511252</v>
      </c>
      <c r="DI45" s="33">
        <f>(318057/(373164+318057))*Serie_Migracion!$B42</f>
        <v>-2116.6344772511252</v>
      </c>
      <c r="DJ45" s="33">
        <f>(318057/(373164+318057))*Serie_Migracion!$B42</f>
        <v>-2116.6344772511252</v>
      </c>
      <c r="DK45" s="33">
        <f>(318057/(373164+318057))*Serie_Migracion!$B42</f>
        <v>-2116.6344772511252</v>
      </c>
      <c r="DL45" s="33">
        <f>(318057/(373164+318057))*Serie_Migracion!$B42</f>
        <v>-2116.6344772511252</v>
      </c>
      <c r="DM45" s="33">
        <f>(318057/(373164+318057))*Serie_Migracion!$B42</f>
        <v>-2116.6344772511252</v>
      </c>
      <c r="DN45" s="33">
        <f>(318057/(373164+318057))*Serie_Migracion!$B42</f>
        <v>-2116.6344772511252</v>
      </c>
      <c r="DO45" s="33">
        <f>(318057/(373164+318057))*Serie_Migracion!$B42</f>
        <v>-2116.6344772511252</v>
      </c>
      <c r="DP45" s="33">
        <f>(318057/(373164+318057))*Serie_Migracion!$B42</f>
        <v>-2116.6344772511252</v>
      </c>
      <c r="DQ45" s="33">
        <f>(318057/(373164+318057))*Serie_Migracion!$B42</f>
        <v>-2116.6344772511252</v>
      </c>
      <c r="DR45" s="33">
        <f>(318057/(373164+318057))*Serie_Migracion!$B42</f>
        <v>-2116.6344772511252</v>
      </c>
      <c r="DS45" s="33">
        <f>(318057/(373164+318057))*Serie_Migracion!$B42</f>
        <v>-2116.6344772511252</v>
      </c>
      <c r="DT45" s="33">
        <f>(318057/(373164+318057))*Serie_Migracion!$B42</f>
        <v>-2116.6344772511252</v>
      </c>
      <c r="DU45" s="33">
        <f>(318057/(373164+318057))*Serie_Migracion!$B42</f>
        <v>-2116.6344772511252</v>
      </c>
      <c r="DV45" s="33">
        <f>(318057/(373164+318057))*Serie_Migracion!$B42</f>
        <v>-2116.6344772511252</v>
      </c>
      <c r="DW45" s="33">
        <f>(318057/(373164+318057))*Serie_Migracion!$B42</f>
        <v>-2116.6344772511252</v>
      </c>
      <c r="DX45" s="33">
        <f>(318057/(373164+318057))*Serie_Migracion!$B42</f>
        <v>-2116.6344772511252</v>
      </c>
      <c r="DY45" s="33">
        <f>(318057/(373164+318057))*Serie_Migracion!$B42</f>
        <v>-2116.6344772511252</v>
      </c>
      <c r="DZ45" s="33">
        <f>(318057/(373164+318057))*Serie_Migracion!$B42</f>
        <v>-2116.6344772511252</v>
      </c>
      <c r="EA45" s="33">
        <f>(318057/(373164+318057))*Serie_Migracion!$B42</f>
        <v>-2116.6344772511252</v>
      </c>
      <c r="EB45" s="33">
        <f>(318057/(373164+318057))*Serie_Migracion!$B42</f>
        <v>-2116.6344772511252</v>
      </c>
      <c r="EC45" s="33">
        <f>(318057/(373164+318057))*Serie_Migracion!$B42</f>
        <v>-2116.6344772511252</v>
      </c>
      <c r="ED45" s="33">
        <f>(318057/(373164+318057))*Serie_Migracion!$B42</f>
        <v>-2116.6344772511252</v>
      </c>
      <c r="EE45" s="33">
        <f>(318057/(373164+318057))*Serie_Migracion!$B42</f>
        <v>-2116.6344772511252</v>
      </c>
      <c r="EF45" s="33">
        <f>(318057/(373164+318057))*Serie_Migracion!$B42</f>
        <v>-2116.6344772511252</v>
      </c>
      <c r="EG45" s="33">
        <f>(318057/(373164+318057))*Serie_Migracion!$B42</f>
        <v>-2116.6344772511252</v>
      </c>
      <c r="EH45" s="33">
        <f>(318057/(373164+318057))*Serie_Migracion!$B42</f>
        <v>-2116.6344772511252</v>
      </c>
      <c r="EI45" s="33">
        <f>(318057/(373164+318057))*Serie_Migracion!$B42</f>
        <v>-2116.6344772511252</v>
      </c>
      <c r="EJ45" s="33">
        <f>(318057/(373164+318057))*Serie_Migracion!$B42</f>
        <v>-2116.6344772511252</v>
      </c>
      <c r="EK45" s="33">
        <f>(318057/(373164+318057))*Serie_Migracion!$B42</f>
        <v>-2116.6344772511252</v>
      </c>
      <c r="EL45" s="33">
        <f>(318057/(373164+318057))*Serie_Migracion!$B42</f>
        <v>-2116.6344772511252</v>
      </c>
      <c r="EM45" s="33">
        <f>(318057/(373164+318057))*Serie_Migracion!$B42</f>
        <v>-2116.6344772511252</v>
      </c>
      <c r="EN45" s="33">
        <f>(318057/(373164+318057))*Serie_Migracion!$B42</f>
        <v>-2116.6344772511252</v>
      </c>
      <c r="EO45" s="33">
        <f>(318057/(373164+318057))*Serie_Migracion!$B42</f>
        <v>-2116.6344772511252</v>
      </c>
      <c r="EP45" s="33">
        <f>(318057/(373164+318057))*Serie_Migracion!$B42</f>
        <v>-2116.6344772511252</v>
      </c>
      <c r="EQ45" s="33">
        <f>(318057/(373164+318057))*Serie_Migracion!$B42</f>
        <v>-2116.6344772511252</v>
      </c>
      <c r="ER45" s="33">
        <f>(318057/(373164+318057))*Serie_Migracion!$B42</f>
        <v>-2116.6344772511252</v>
      </c>
      <c r="ES45" s="33">
        <f>(318057/(373164+318057))*Serie_Migracion!$B42</f>
        <v>-2116.6344772511252</v>
      </c>
      <c r="ET45" s="33">
        <f>(318057/(373164+318057))*Serie_Migracion!$B42</f>
        <v>-2116.6344772511252</v>
      </c>
      <c r="EU45" s="33">
        <f>(318057/(373164+318057))*Serie_Migracion!$B42</f>
        <v>-2116.6344772511252</v>
      </c>
      <c r="EV45" s="33">
        <f>(318057/(373164+318057))*Serie_Migracion!$B42</f>
        <v>-2116.6344772511252</v>
      </c>
      <c r="EW45" s="33">
        <f>(318057/(373164+318057))*Serie_Migracion!$B42</f>
        <v>-2116.6344772511252</v>
      </c>
      <c r="EX45" s="33">
        <f>(318057/(373164+318057))*Serie_Migracion!$B42</f>
        <v>-2116.6344772511252</v>
      </c>
      <c r="EY45" s="33">
        <f>(318057/(373164+318057))*Serie_Migracion!$B42</f>
        <v>-2116.6344772511252</v>
      </c>
      <c r="EZ45" s="33">
        <f>(318057/(373164+318057))*Serie_Migracion!$B42</f>
        <v>-2116.6344772511252</v>
      </c>
      <c r="FA45" s="33">
        <f>(318057/(373164+318057))*Serie_Migracion!$B42</f>
        <v>-2116.6344772511252</v>
      </c>
      <c r="FB45" s="33">
        <f>(318057/(373164+318057))*Serie_Migracion!$B42</f>
        <v>-2116.6344772511252</v>
      </c>
      <c r="FC45" s="33">
        <f>(318057/(373164+318057))*Serie_Migracion!$B42</f>
        <v>-2116.6344772511252</v>
      </c>
      <c r="FD45" s="33">
        <f>(318057/(373164+318057))*Serie_Migracion!$B42</f>
        <v>-2116.6344772511252</v>
      </c>
      <c r="FE45" s="33">
        <f>(318057/(373164+318057))*Serie_Migracion!$B42</f>
        <v>-2116.6344772511252</v>
      </c>
      <c r="FF45" s="33">
        <f>(318057/(373164+318057))*Serie_Migracion!$B42</f>
        <v>-2116.6344772511252</v>
      </c>
      <c r="FG45" s="33">
        <f>(318057/(373164+318057))*Serie_Migracion!$B42</f>
        <v>-2116.6344772511252</v>
      </c>
      <c r="FH45" s="33">
        <f>(318057/(373164+318057))*Serie_Migracion!$B42</f>
        <v>-2116.6344772511252</v>
      </c>
      <c r="FI45" s="33">
        <f>(318057/(373164+318057))*Serie_Migracion!$B42</f>
        <v>-2116.6344772511252</v>
      </c>
      <c r="FJ45" s="33">
        <f>(318057/(373164+318057))*Serie_Migracion!$B42</f>
        <v>-2116.6344772511252</v>
      </c>
      <c r="FK45" s="33">
        <f>(318057/(373164+318057))*Serie_Migracion!$B42</f>
        <v>-2116.6344772511252</v>
      </c>
      <c r="FL45" s="33">
        <f>(318057/(373164+318057))*Serie_Migracion!$B42</f>
        <v>-2116.6344772511252</v>
      </c>
      <c r="FM45" s="33">
        <f>(318057/(373164+318057))*Serie_Migracion!$B42</f>
        <v>-2116.6344772511252</v>
      </c>
      <c r="FN45" s="33">
        <f>(318057/(373164+318057))*Serie_Migracion!$B42</f>
        <v>-2116.6344772511252</v>
      </c>
      <c r="FO45" s="33">
        <f>(318057/(373164+318057))*Serie_Migracion!$B42</f>
        <v>-2116.6344772511252</v>
      </c>
      <c r="FP45" s="33">
        <f>(318057/(373164+318057))*Serie_Migracion!$B42</f>
        <v>-2116.6344772511252</v>
      </c>
      <c r="FQ45" s="33">
        <f>(318057/(373164+318057))*Serie_Migracion!$B42</f>
        <v>-2116.6344772511252</v>
      </c>
      <c r="FR45" s="33">
        <f>(318057/(373164+318057))*Serie_Migracion!$B42</f>
        <v>-2116.6344772511252</v>
      </c>
      <c r="FS45" s="33">
        <f>(318057/(373164+318057))*Serie_Migracion!$B42</f>
        <v>-2116.6344772511252</v>
      </c>
      <c r="FT45" s="33">
        <f>(318057/(373164+318057))*Serie_Migracion!$B42</f>
        <v>-2116.6344772511252</v>
      </c>
      <c r="FU45" s="33">
        <f>(318057/(373164+318057))*Serie_Migracion!$B42</f>
        <v>-2116.6344772511252</v>
      </c>
      <c r="FV45" s="33">
        <f>(318057/(373164+318057))*Serie_Migracion!$B42</f>
        <v>-2116.6344772511252</v>
      </c>
      <c r="FW45" s="33">
        <f>(318057/(373164+318057))*Serie_Migracion!$B42</f>
        <v>-2116.6344772511252</v>
      </c>
      <c r="FX45" s="33">
        <f>(318057/(373164+318057))*Serie_Migracion!$B42</f>
        <v>-2116.6344772511252</v>
      </c>
      <c r="FY45" s="33">
        <f>(318057/(373164+318057))*Serie_Migracion!$B42</f>
        <v>-2116.6344772511252</v>
      </c>
      <c r="FZ45" s="33">
        <f>(318057/(373164+318057))*Serie_Migracion!$B42</f>
        <v>-2116.6344772511252</v>
      </c>
      <c r="GA45" s="33">
        <f>(318057/(373164+318057))*Serie_Migracion!$B42</f>
        <v>-2116.6344772511252</v>
      </c>
      <c r="GB45" s="33">
        <f>(318057/(373164+318057))*Serie_Migracion!$B42</f>
        <v>-2116.6344772511252</v>
      </c>
      <c r="GC45" s="33">
        <f>(318057/(373164+318057))*Serie_Migracion!$B42</f>
        <v>-2116.6344772511252</v>
      </c>
      <c r="GD45" s="33">
        <f>(318057/(373164+318057))*Serie_Migracion!$B42</f>
        <v>-2116.6344772511252</v>
      </c>
      <c r="GE45" s="33">
        <f>(318057/(373164+318057))*Serie_Migracion!$B42</f>
        <v>-2116.6344772511252</v>
      </c>
      <c r="GF45" s="33">
        <f>(318057/(373164+318057))*Serie_Migracion!$B42</f>
        <v>-2116.6344772511252</v>
      </c>
      <c r="GG45" s="33">
        <f>(318057/(373164+318057))*Serie_Migracion!$B42</f>
        <v>-2116.6344772511252</v>
      </c>
      <c r="GH45" s="33">
        <f>(318057/(373164+318057))*Serie_Migracion!$B42</f>
        <v>-2116.6344772511252</v>
      </c>
      <c r="GI45" s="33">
        <f>(318057/(373164+318057))*Serie_Migracion!$B42</f>
        <v>-2116.6344772511252</v>
      </c>
      <c r="GJ45" s="33">
        <f>(318057/(373164+318057))*Serie_Migracion!$B42</f>
        <v>-2116.6344772511252</v>
      </c>
      <c r="GK45" s="33">
        <f>(318057/(373164+318057))*Serie_Migracion!$B42</f>
        <v>-2116.6344772511252</v>
      </c>
      <c r="GL45" s="33">
        <f>(318057/(373164+318057))*Serie_Migracion!$B42</f>
        <v>-2116.6344772511252</v>
      </c>
      <c r="GM45" s="33">
        <f>(318057/(373164+318057))*Serie_Migracion!$B42</f>
        <v>-2116.6344772511252</v>
      </c>
      <c r="GN45" s="33">
        <f>(318057/(373164+318057))*Serie_Migracion!$B42</f>
        <v>-2116.6344772511252</v>
      </c>
      <c r="GO45" s="33">
        <f>(318057/(373164+318057))*Serie_Migracion!$B42</f>
        <v>-2116.6344772511252</v>
      </c>
      <c r="GP45" s="33">
        <f>(318057/(373164+318057))*Serie_Migracion!$B42</f>
        <v>-2116.6344772511252</v>
      </c>
      <c r="GQ45" s="33">
        <f>(318057/(373164+318057))*Serie_Migracion!$B42</f>
        <v>-2116.6344772511252</v>
      </c>
      <c r="GR45" s="33">
        <f>(318057/(373164+318057))*Serie_Migracion!$B42</f>
        <v>-2116.6344772511252</v>
      </c>
      <c r="GS45" s="33">
        <f>(318057/(373164+318057))*Serie_Migracion!$B42</f>
        <v>-2116.6344772511252</v>
      </c>
      <c r="GT45" s="33">
        <f>(318057/(373164+318057))*Serie_Migracion!$B42</f>
        <v>-2116.6344772511252</v>
      </c>
      <c r="GU45" s="33">
        <f>(318057/(373164+318057))*Serie_Migracion!$B42</f>
        <v>-2116.6344772511252</v>
      </c>
      <c r="GV45" s="33">
        <f>(318057/(373164+318057))*Serie_Migracion!$B42</f>
        <v>-2116.6344772511252</v>
      </c>
      <c r="GW45" s="33">
        <f>(318057/(373164+318057))*Serie_Migracion!$B42</f>
        <v>-2116.6344772511252</v>
      </c>
      <c r="GX45" s="33">
        <f>(318057/(373164+318057))*Serie_Migracion!$B42</f>
        <v>-2116.6344772511252</v>
      </c>
      <c r="GY45" s="33">
        <f>(318057/(373164+318057))*Serie_Migracion!$B42</f>
        <v>-2116.6344772511252</v>
      </c>
      <c r="GZ45" s="33">
        <f>(318057/(373164+318057))*Serie_Migracion!$B42</f>
        <v>-2116.6344772511252</v>
      </c>
      <c r="HA45" s="33"/>
      <c r="HB45" s="34"/>
      <c r="HC45" s="34"/>
      <c r="HD45" s="34"/>
      <c r="HE45" s="34"/>
      <c r="HF45" s="34"/>
      <c r="HG45" s="34"/>
      <c r="HH45" s="34"/>
      <c r="HI45" s="34"/>
      <c r="HJ45" s="34"/>
      <c r="HK45" s="34"/>
      <c r="HL45" s="34"/>
      <c r="HM45" s="34"/>
      <c r="HN45" s="34"/>
      <c r="HO45" s="34"/>
      <c r="HP45" s="34"/>
      <c r="HQ45" s="34"/>
      <c r="HR45" s="34"/>
      <c r="HS45" s="34"/>
      <c r="HT45" s="34"/>
      <c r="HU45" s="34"/>
      <c r="HV45" s="34"/>
      <c r="HW45" s="34"/>
      <c r="HX45" s="34"/>
      <c r="HY45" s="34"/>
      <c r="HZ45" s="34"/>
      <c r="IA45" s="34"/>
      <c r="IB45" s="34"/>
      <c r="IC45" s="34"/>
      <c r="ID45" s="34"/>
      <c r="IE45" s="34"/>
      <c r="IF45" s="34"/>
      <c r="IG45" s="34"/>
      <c r="IH45" s="34"/>
      <c r="II45" s="34"/>
      <c r="IJ45" s="34"/>
      <c r="IK45" s="34"/>
      <c r="IL45" s="34"/>
      <c r="IM45" s="34"/>
      <c r="IN45" s="34"/>
      <c r="IO45" s="34"/>
      <c r="IP45" s="34"/>
      <c r="IQ45" s="34"/>
      <c r="IR45" s="34"/>
      <c r="IS45" s="34"/>
      <c r="IT45" s="34"/>
      <c r="IU45" s="34"/>
      <c r="IV45" s="34"/>
      <c r="IW45" s="34"/>
      <c r="IX45" s="34"/>
      <c r="IY45" s="34"/>
      <c r="IZ45" s="34"/>
      <c r="JA45" s="34"/>
      <c r="JB45" s="34"/>
      <c r="JC45" s="34"/>
      <c r="JD45" s="34"/>
      <c r="JE45" s="34"/>
      <c r="JF45" s="34"/>
      <c r="JG45" s="34"/>
      <c r="JH45" s="34"/>
      <c r="JI45" s="34"/>
      <c r="JJ45" s="34"/>
      <c r="JK45" s="34"/>
      <c r="JL45" s="34"/>
      <c r="JM45" s="34"/>
      <c r="JN45" s="34"/>
      <c r="JO45" s="34"/>
      <c r="JP45" s="34"/>
      <c r="JQ45" s="34"/>
      <c r="JR45" s="34"/>
      <c r="JS45" s="34"/>
      <c r="JT45" s="34"/>
      <c r="JU45" s="34"/>
      <c r="JV45" s="34"/>
      <c r="JW45" s="34"/>
      <c r="JX45" s="34"/>
      <c r="JY45" s="34"/>
      <c r="JZ45" s="34"/>
      <c r="KA45" s="34"/>
      <c r="KB45" s="34"/>
      <c r="KC45" s="34"/>
      <c r="KD45" s="34"/>
      <c r="KE45" s="34"/>
      <c r="KF45" s="34"/>
      <c r="KG45" s="34"/>
      <c r="KH45" s="34"/>
      <c r="KI45" s="34"/>
      <c r="KJ45" s="34"/>
      <c r="KK45" s="34"/>
      <c r="KL45" s="34"/>
      <c r="KM45" s="34"/>
      <c r="KN45" s="34"/>
      <c r="KO45" s="34"/>
      <c r="KP45" s="34"/>
      <c r="KQ45" s="34"/>
      <c r="KR45" s="34"/>
      <c r="KS45" s="34"/>
      <c r="KT45" s="34"/>
      <c r="KU45" s="34"/>
      <c r="KV45" s="34"/>
      <c r="KW45" s="35"/>
    </row>
    <row r="46" spans="1:309" s="16" customFormat="1" ht="13.2">
      <c r="A46" s="20" t="s">
        <v>307</v>
      </c>
      <c r="B46" s="32">
        <v>2059</v>
      </c>
      <c r="C46" s="20" t="s">
        <v>3</v>
      </c>
      <c r="D46" s="36"/>
      <c r="E46" s="37"/>
      <c r="F46" s="38"/>
      <c r="G46" s="36"/>
      <c r="H46" s="34">
        <f>(373164/(373164+318057))*Serie_Migracion!$B43</f>
        <v>-2267.4206946837553</v>
      </c>
      <c r="I46" s="34">
        <f>(373164/(373164+318057))*Serie_Migracion!$B43</f>
        <v>-2267.4206946837553</v>
      </c>
      <c r="J46" s="34">
        <f>(373164/(373164+318057))*Serie_Migracion!$B43</f>
        <v>-2267.4206946837553</v>
      </c>
      <c r="K46" s="34">
        <f>(373164/(373164+318057))*Serie_Migracion!$B43</f>
        <v>-2267.4206946837553</v>
      </c>
      <c r="L46" s="34">
        <f>(373164/(373164+318057))*Serie_Migracion!$B43</f>
        <v>-2267.4206946837553</v>
      </c>
      <c r="M46" s="34">
        <f>(373164/(373164+318057))*Serie_Migracion!$B43</f>
        <v>-2267.4206946837553</v>
      </c>
      <c r="N46" s="34">
        <f>(373164/(373164+318057))*Serie_Migracion!$B43</f>
        <v>-2267.4206946837553</v>
      </c>
      <c r="O46" s="34">
        <f>(373164/(373164+318057))*Serie_Migracion!$B43</f>
        <v>-2267.4206946837553</v>
      </c>
      <c r="P46" s="34">
        <f>(373164/(373164+318057))*Serie_Migracion!$B43</f>
        <v>-2267.4206946837553</v>
      </c>
      <c r="Q46" s="34">
        <f>(373164/(373164+318057))*Serie_Migracion!$B43</f>
        <v>-2267.4206946837553</v>
      </c>
      <c r="R46" s="34">
        <f>(373164/(373164+318057))*Serie_Migracion!$B43</f>
        <v>-2267.4206946837553</v>
      </c>
      <c r="S46" s="34">
        <f>(373164/(373164+318057))*Serie_Migracion!$B43</f>
        <v>-2267.4206946837553</v>
      </c>
      <c r="T46" s="34">
        <f>(373164/(373164+318057))*Serie_Migracion!$B43</f>
        <v>-2267.4206946837553</v>
      </c>
      <c r="U46" s="34">
        <f>(373164/(373164+318057))*Serie_Migracion!$B43</f>
        <v>-2267.4206946837553</v>
      </c>
      <c r="V46" s="34">
        <f>(373164/(373164+318057))*Serie_Migracion!$B43</f>
        <v>-2267.4206946837553</v>
      </c>
      <c r="W46" s="34">
        <f>(373164/(373164+318057))*Serie_Migracion!$B43</f>
        <v>-2267.4206946837553</v>
      </c>
      <c r="X46" s="34">
        <f>(373164/(373164+318057))*Serie_Migracion!$B43</f>
        <v>-2267.4206946837553</v>
      </c>
      <c r="Y46" s="34">
        <f>(373164/(373164+318057))*Serie_Migracion!$B43</f>
        <v>-2267.4206946837553</v>
      </c>
      <c r="Z46" s="34">
        <f>(373164/(373164+318057))*Serie_Migracion!$B43</f>
        <v>-2267.4206946837553</v>
      </c>
      <c r="AA46" s="34">
        <f>(373164/(373164+318057))*Serie_Migracion!$B43</f>
        <v>-2267.4206946837553</v>
      </c>
      <c r="AB46" s="34">
        <f>(373164/(373164+318057))*Serie_Migracion!$B43</f>
        <v>-2267.4206946837553</v>
      </c>
      <c r="AC46" s="34">
        <f>(373164/(373164+318057))*Serie_Migracion!$B43</f>
        <v>-2267.4206946837553</v>
      </c>
      <c r="AD46" s="34">
        <f>(373164/(373164+318057))*Serie_Migracion!$B43</f>
        <v>-2267.4206946837553</v>
      </c>
      <c r="AE46" s="34">
        <f>(373164/(373164+318057))*Serie_Migracion!$B43</f>
        <v>-2267.4206946837553</v>
      </c>
      <c r="AF46" s="34">
        <f>(373164/(373164+318057))*Serie_Migracion!$B43</f>
        <v>-2267.4206946837553</v>
      </c>
      <c r="AG46" s="34">
        <f>(373164/(373164+318057))*Serie_Migracion!$B43</f>
        <v>-2267.4206946837553</v>
      </c>
      <c r="AH46" s="34">
        <f>(373164/(373164+318057))*Serie_Migracion!$B43</f>
        <v>-2267.4206946837553</v>
      </c>
      <c r="AI46" s="34">
        <f>(373164/(373164+318057))*Serie_Migracion!$B43</f>
        <v>-2267.4206946837553</v>
      </c>
      <c r="AJ46" s="34">
        <f>(373164/(373164+318057))*Serie_Migracion!$B43</f>
        <v>-2267.4206946837553</v>
      </c>
      <c r="AK46" s="34">
        <f>(373164/(373164+318057))*Serie_Migracion!$B43</f>
        <v>-2267.4206946837553</v>
      </c>
      <c r="AL46" s="34">
        <f>(373164/(373164+318057))*Serie_Migracion!$B43</f>
        <v>-2267.4206946837553</v>
      </c>
      <c r="AM46" s="34">
        <f>(373164/(373164+318057))*Serie_Migracion!$B43</f>
        <v>-2267.4206946837553</v>
      </c>
      <c r="AN46" s="34">
        <f>(373164/(373164+318057))*Serie_Migracion!$B43</f>
        <v>-2267.4206946837553</v>
      </c>
      <c r="AO46" s="34">
        <f>(373164/(373164+318057))*Serie_Migracion!$B43</f>
        <v>-2267.4206946837553</v>
      </c>
      <c r="AP46" s="34">
        <f>(373164/(373164+318057))*Serie_Migracion!$B43</f>
        <v>-2267.4206946837553</v>
      </c>
      <c r="AQ46" s="34">
        <f>(373164/(373164+318057))*Serie_Migracion!$B43</f>
        <v>-2267.4206946837553</v>
      </c>
      <c r="AR46" s="34">
        <f>(373164/(373164+318057))*Serie_Migracion!$B43</f>
        <v>-2267.4206946837553</v>
      </c>
      <c r="AS46" s="34">
        <f>(373164/(373164+318057))*Serie_Migracion!$B43</f>
        <v>-2267.4206946837553</v>
      </c>
      <c r="AT46" s="34">
        <f>(373164/(373164+318057))*Serie_Migracion!$B43</f>
        <v>-2267.4206946837553</v>
      </c>
      <c r="AU46" s="34">
        <f>(373164/(373164+318057))*Serie_Migracion!$B43</f>
        <v>-2267.4206946837553</v>
      </c>
      <c r="AV46" s="34">
        <f>(373164/(373164+318057))*Serie_Migracion!$B43</f>
        <v>-2267.4206946837553</v>
      </c>
      <c r="AW46" s="34">
        <f>(373164/(373164+318057))*Serie_Migracion!$B43</f>
        <v>-2267.4206946837553</v>
      </c>
      <c r="AX46" s="34">
        <f>(373164/(373164+318057))*Serie_Migracion!$B43</f>
        <v>-2267.4206946837553</v>
      </c>
      <c r="AY46" s="34">
        <f>(373164/(373164+318057))*Serie_Migracion!$B43</f>
        <v>-2267.4206946837553</v>
      </c>
      <c r="AZ46" s="34">
        <f>(373164/(373164+318057))*Serie_Migracion!$B43</f>
        <v>-2267.4206946837553</v>
      </c>
      <c r="BA46" s="34">
        <f>(373164/(373164+318057))*Serie_Migracion!$B43</f>
        <v>-2267.4206946837553</v>
      </c>
      <c r="BB46" s="34">
        <f>(373164/(373164+318057))*Serie_Migracion!$B43</f>
        <v>-2267.4206946837553</v>
      </c>
      <c r="BC46" s="34">
        <f>(373164/(373164+318057))*Serie_Migracion!$B43</f>
        <v>-2267.4206946837553</v>
      </c>
      <c r="BD46" s="34">
        <f>(373164/(373164+318057))*Serie_Migracion!$B43</f>
        <v>-2267.4206946837553</v>
      </c>
      <c r="BE46" s="34">
        <f>(373164/(373164+318057))*Serie_Migracion!$B43</f>
        <v>-2267.4206946837553</v>
      </c>
      <c r="BF46" s="34">
        <f>(373164/(373164+318057))*Serie_Migracion!$B43</f>
        <v>-2267.4206946837553</v>
      </c>
      <c r="BG46" s="34">
        <f>(373164/(373164+318057))*Serie_Migracion!$B43</f>
        <v>-2267.4206946837553</v>
      </c>
      <c r="BH46" s="34">
        <f>(373164/(373164+318057))*Serie_Migracion!$B43</f>
        <v>-2267.4206946837553</v>
      </c>
      <c r="BI46" s="34">
        <f>(373164/(373164+318057))*Serie_Migracion!$B43</f>
        <v>-2267.4206946837553</v>
      </c>
      <c r="BJ46" s="34">
        <f>(373164/(373164+318057))*Serie_Migracion!$B43</f>
        <v>-2267.4206946837553</v>
      </c>
      <c r="BK46" s="34">
        <f>(373164/(373164+318057))*Serie_Migracion!$B43</f>
        <v>-2267.4206946837553</v>
      </c>
      <c r="BL46" s="34">
        <f>(373164/(373164+318057))*Serie_Migracion!$B43</f>
        <v>-2267.4206946837553</v>
      </c>
      <c r="BM46" s="34">
        <f>(373164/(373164+318057))*Serie_Migracion!$B43</f>
        <v>-2267.4206946837553</v>
      </c>
      <c r="BN46" s="34">
        <f>(373164/(373164+318057))*Serie_Migracion!$B43</f>
        <v>-2267.4206946837553</v>
      </c>
      <c r="BO46" s="34">
        <f>(373164/(373164+318057))*Serie_Migracion!$B43</f>
        <v>-2267.4206946837553</v>
      </c>
      <c r="BP46" s="34">
        <f>(373164/(373164+318057))*Serie_Migracion!$B43</f>
        <v>-2267.4206946837553</v>
      </c>
      <c r="BQ46" s="34">
        <f>(373164/(373164+318057))*Serie_Migracion!$B43</f>
        <v>-2267.4206946837553</v>
      </c>
      <c r="BR46" s="34">
        <f>(373164/(373164+318057))*Serie_Migracion!$B43</f>
        <v>-2267.4206946837553</v>
      </c>
      <c r="BS46" s="34">
        <f>(373164/(373164+318057))*Serie_Migracion!$B43</f>
        <v>-2267.4206946837553</v>
      </c>
      <c r="BT46" s="34">
        <f>(373164/(373164+318057))*Serie_Migracion!$B43</f>
        <v>-2267.4206946837553</v>
      </c>
      <c r="BU46" s="34">
        <f>(373164/(373164+318057))*Serie_Migracion!$B43</f>
        <v>-2267.4206946837553</v>
      </c>
      <c r="BV46" s="34">
        <f>(373164/(373164+318057))*Serie_Migracion!$B43</f>
        <v>-2267.4206946837553</v>
      </c>
      <c r="BW46" s="34">
        <f>(373164/(373164+318057))*Serie_Migracion!$B43</f>
        <v>-2267.4206946837553</v>
      </c>
      <c r="BX46" s="34">
        <f>(373164/(373164+318057))*Serie_Migracion!$B43</f>
        <v>-2267.4206946837553</v>
      </c>
      <c r="BY46" s="34">
        <f>(373164/(373164+318057))*Serie_Migracion!$B43</f>
        <v>-2267.4206946837553</v>
      </c>
      <c r="BZ46" s="34">
        <f>(373164/(373164+318057))*Serie_Migracion!$B43</f>
        <v>-2267.4206946837553</v>
      </c>
      <c r="CA46" s="34">
        <f>(373164/(373164+318057))*Serie_Migracion!$B43</f>
        <v>-2267.4206946837553</v>
      </c>
      <c r="CB46" s="34">
        <f>(373164/(373164+318057))*Serie_Migracion!$B43</f>
        <v>-2267.4206946837553</v>
      </c>
      <c r="CC46" s="34">
        <f>(373164/(373164+318057))*Serie_Migracion!$B43</f>
        <v>-2267.4206946837553</v>
      </c>
      <c r="CD46" s="34">
        <f>(373164/(373164+318057))*Serie_Migracion!$B43</f>
        <v>-2267.4206946837553</v>
      </c>
      <c r="CE46" s="34">
        <f>(373164/(373164+318057))*Serie_Migracion!$B43</f>
        <v>-2267.4206946837553</v>
      </c>
      <c r="CF46" s="34">
        <f>(373164/(373164+318057))*Serie_Migracion!$B43</f>
        <v>-2267.4206946837553</v>
      </c>
      <c r="CG46" s="34">
        <f>(373164/(373164+318057))*Serie_Migracion!$B43</f>
        <v>-2267.4206946837553</v>
      </c>
      <c r="CH46" s="34">
        <f>(373164/(373164+318057))*Serie_Migracion!$B43</f>
        <v>-2267.4206946837553</v>
      </c>
      <c r="CI46" s="34">
        <f>(373164/(373164+318057))*Serie_Migracion!$B43</f>
        <v>-2267.4206946837553</v>
      </c>
      <c r="CJ46" s="34">
        <f>(373164/(373164+318057))*Serie_Migracion!$B43</f>
        <v>-2267.4206946837553</v>
      </c>
      <c r="CK46" s="34">
        <f>(373164/(373164+318057))*Serie_Migracion!$B43</f>
        <v>-2267.4206946837553</v>
      </c>
      <c r="CL46" s="34">
        <f>(373164/(373164+318057))*Serie_Migracion!$B43</f>
        <v>-2267.4206946837553</v>
      </c>
      <c r="CM46" s="34">
        <f>(373164/(373164+318057))*Serie_Migracion!$B43</f>
        <v>-2267.4206946837553</v>
      </c>
      <c r="CN46" s="34">
        <f>(373164/(373164+318057))*Serie_Migracion!$B43</f>
        <v>-2267.4206946837553</v>
      </c>
      <c r="CO46" s="34">
        <f>(373164/(373164+318057))*Serie_Migracion!$B43</f>
        <v>-2267.4206946837553</v>
      </c>
      <c r="CP46" s="34">
        <f>(373164/(373164+318057))*Serie_Migracion!$B43</f>
        <v>-2267.4206946837553</v>
      </c>
      <c r="CQ46" s="34">
        <f>(373164/(373164+318057))*Serie_Migracion!$B43</f>
        <v>-2267.4206946837553</v>
      </c>
      <c r="CR46" s="34">
        <f>(373164/(373164+318057))*Serie_Migracion!$B43</f>
        <v>-2267.4206946837553</v>
      </c>
      <c r="CS46" s="34">
        <f>(373164/(373164+318057))*Serie_Migracion!$B43</f>
        <v>-2267.4206946837553</v>
      </c>
      <c r="CT46" s="34">
        <f>(373164/(373164+318057))*Serie_Migracion!$B43</f>
        <v>-2267.4206946837553</v>
      </c>
      <c r="CU46" s="34">
        <f>(373164/(373164+318057))*Serie_Migracion!$B43</f>
        <v>-2267.4206946837553</v>
      </c>
      <c r="CV46" s="34">
        <f>(373164/(373164+318057))*Serie_Migracion!$B43</f>
        <v>-2267.4206946837553</v>
      </c>
      <c r="CW46" s="34">
        <f>(373164/(373164+318057))*Serie_Migracion!$B43</f>
        <v>-2267.4206946837553</v>
      </c>
      <c r="CX46" s="34">
        <f>(373164/(373164+318057))*Serie_Migracion!$B43</f>
        <v>-2267.4206946837553</v>
      </c>
      <c r="CY46" s="34">
        <f>(373164/(373164+318057))*Serie_Migracion!$B43</f>
        <v>-2267.4206946837553</v>
      </c>
      <c r="CZ46" s="34">
        <f>(373164/(373164+318057))*Serie_Migracion!$B43</f>
        <v>-2267.4206946837553</v>
      </c>
      <c r="DA46" s="34">
        <f>(373164/(373164+318057))*Serie_Migracion!$B43</f>
        <v>-2267.4206946837553</v>
      </c>
      <c r="DB46" s="34">
        <f>(373164/(373164+318057))*Serie_Migracion!$B43</f>
        <v>-2267.4206946837553</v>
      </c>
      <c r="DC46" s="34">
        <f>(373164/(373164+318057))*Serie_Migracion!$B43</f>
        <v>-2267.4206946837553</v>
      </c>
      <c r="DD46" s="33">
        <f>(318057/(373164+318057))*Serie_Migracion!$B43</f>
        <v>-1932.5793053162447</v>
      </c>
      <c r="DE46" s="33">
        <f>(318057/(373164+318057))*Serie_Migracion!$B43</f>
        <v>-1932.5793053162447</v>
      </c>
      <c r="DF46" s="33">
        <f>(318057/(373164+318057))*Serie_Migracion!$B43</f>
        <v>-1932.5793053162447</v>
      </c>
      <c r="DG46" s="33">
        <f>(318057/(373164+318057))*Serie_Migracion!$B43</f>
        <v>-1932.5793053162447</v>
      </c>
      <c r="DH46" s="33">
        <f>(318057/(373164+318057))*Serie_Migracion!$B43</f>
        <v>-1932.5793053162447</v>
      </c>
      <c r="DI46" s="33">
        <f>(318057/(373164+318057))*Serie_Migracion!$B43</f>
        <v>-1932.5793053162447</v>
      </c>
      <c r="DJ46" s="33">
        <f>(318057/(373164+318057))*Serie_Migracion!$B43</f>
        <v>-1932.5793053162447</v>
      </c>
      <c r="DK46" s="33">
        <f>(318057/(373164+318057))*Serie_Migracion!$B43</f>
        <v>-1932.5793053162447</v>
      </c>
      <c r="DL46" s="33">
        <f>(318057/(373164+318057))*Serie_Migracion!$B43</f>
        <v>-1932.5793053162447</v>
      </c>
      <c r="DM46" s="33">
        <f>(318057/(373164+318057))*Serie_Migracion!$B43</f>
        <v>-1932.5793053162447</v>
      </c>
      <c r="DN46" s="33">
        <f>(318057/(373164+318057))*Serie_Migracion!$B43</f>
        <v>-1932.5793053162447</v>
      </c>
      <c r="DO46" s="33">
        <f>(318057/(373164+318057))*Serie_Migracion!$B43</f>
        <v>-1932.5793053162447</v>
      </c>
      <c r="DP46" s="33">
        <f>(318057/(373164+318057))*Serie_Migracion!$B43</f>
        <v>-1932.5793053162447</v>
      </c>
      <c r="DQ46" s="33">
        <f>(318057/(373164+318057))*Serie_Migracion!$B43</f>
        <v>-1932.5793053162447</v>
      </c>
      <c r="DR46" s="33">
        <f>(318057/(373164+318057))*Serie_Migracion!$B43</f>
        <v>-1932.5793053162447</v>
      </c>
      <c r="DS46" s="33">
        <f>(318057/(373164+318057))*Serie_Migracion!$B43</f>
        <v>-1932.5793053162447</v>
      </c>
      <c r="DT46" s="33">
        <f>(318057/(373164+318057))*Serie_Migracion!$B43</f>
        <v>-1932.5793053162447</v>
      </c>
      <c r="DU46" s="33">
        <f>(318057/(373164+318057))*Serie_Migracion!$B43</f>
        <v>-1932.5793053162447</v>
      </c>
      <c r="DV46" s="33">
        <f>(318057/(373164+318057))*Serie_Migracion!$B43</f>
        <v>-1932.5793053162447</v>
      </c>
      <c r="DW46" s="33">
        <f>(318057/(373164+318057))*Serie_Migracion!$B43</f>
        <v>-1932.5793053162447</v>
      </c>
      <c r="DX46" s="33">
        <f>(318057/(373164+318057))*Serie_Migracion!$B43</f>
        <v>-1932.5793053162447</v>
      </c>
      <c r="DY46" s="33">
        <f>(318057/(373164+318057))*Serie_Migracion!$B43</f>
        <v>-1932.5793053162447</v>
      </c>
      <c r="DZ46" s="33">
        <f>(318057/(373164+318057))*Serie_Migracion!$B43</f>
        <v>-1932.5793053162447</v>
      </c>
      <c r="EA46" s="33">
        <f>(318057/(373164+318057))*Serie_Migracion!$B43</f>
        <v>-1932.5793053162447</v>
      </c>
      <c r="EB46" s="33">
        <f>(318057/(373164+318057))*Serie_Migracion!$B43</f>
        <v>-1932.5793053162447</v>
      </c>
      <c r="EC46" s="33">
        <f>(318057/(373164+318057))*Serie_Migracion!$B43</f>
        <v>-1932.5793053162447</v>
      </c>
      <c r="ED46" s="33">
        <f>(318057/(373164+318057))*Serie_Migracion!$B43</f>
        <v>-1932.5793053162447</v>
      </c>
      <c r="EE46" s="33">
        <f>(318057/(373164+318057))*Serie_Migracion!$B43</f>
        <v>-1932.5793053162447</v>
      </c>
      <c r="EF46" s="33">
        <f>(318057/(373164+318057))*Serie_Migracion!$B43</f>
        <v>-1932.5793053162447</v>
      </c>
      <c r="EG46" s="33">
        <f>(318057/(373164+318057))*Serie_Migracion!$B43</f>
        <v>-1932.5793053162447</v>
      </c>
      <c r="EH46" s="33">
        <f>(318057/(373164+318057))*Serie_Migracion!$B43</f>
        <v>-1932.5793053162447</v>
      </c>
      <c r="EI46" s="33">
        <f>(318057/(373164+318057))*Serie_Migracion!$B43</f>
        <v>-1932.5793053162447</v>
      </c>
      <c r="EJ46" s="33">
        <f>(318057/(373164+318057))*Serie_Migracion!$B43</f>
        <v>-1932.5793053162447</v>
      </c>
      <c r="EK46" s="33">
        <f>(318057/(373164+318057))*Serie_Migracion!$B43</f>
        <v>-1932.5793053162447</v>
      </c>
      <c r="EL46" s="33">
        <f>(318057/(373164+318057))*Serie_Migracion!$B43</f>
        <v>-1932.5793053162447</v>
      </c>
      <c r="EM46" s="33">
        <f>(318057/(373164+318057))*Serie_Migracion!$B43</f>
        <v>-1932.5793053162447</v>
      </c>
      <c r="EN46" s="33">
        <f>(318057/(373164+318057))*Serie_Migracion!$B43</f>
        <v>-1932.5793053162447</v>
      </c>
      <c r="EO46" s="33">
        <f>(318057/(373164+318057))*Serie_Migracion!$B43</f>
        <v>-1932.5793053162447</v>
      </c>
      <c r="EP46" s="33">
        <f>(318057/(373164+318057))*Serie_Migracion!$B43</f>
        <v>-1932.5793053162447</v>
      </c>
      <c r="EQ46" s="33">
        <f>(318057/(373164+318057))*Serie_Migracion!$B43</f>
        <v>-1932.5793053162447</v>
      </c>
      <c r="ER46" s="33">
        <f>(318057/(373164+318057))*Serie_Migracion!$B43</f>
        <v>-1932.5793053162447</v>
      </c>
      <c r="ES46" s="33">
        <f>(318057/(373164+318057))*Serie_Migracion!$B43</f>
        <v>-1932.5793053162447</v>
      </c>
      <c r="ET46" s="33">
        <f>(318057/(373164+318057))*Serie_Migracion!$B43</f>
        <v>-1932.5793053162447</v>
      </c>
      <c r="EU46" s="33">
        <f>(318057/(373164+318057))*Serie_Migracion!$B43</f>
        <v>-1932.5793053162447</v>
      </c>
      <c r="EV46" s="33">
        <f>(318057/(373164+318057))*Serie_Migracion!$B43</f>
        <v>-1932.5793053162447</v>
      </c>
      <c r="EW46" s="33">
        <f>(318057/(373164+318057))*Serie_Migracion!$B43</f>
        <v>-1932.5793053162447</v>
      </c>
      <c r="EX46" s="33">
        <f>(318057/(373164+318057))*Serie_Migracion!$B43</f>
        <v>-1932.5793053162447</v>
      </c>
      <c r="EY46" s="33">
        <f>(318057/(373164+318057))*Serie_Migracion!$B43</f>
        <v>-1932.5793053162447</v>
      </c>
      <c r="EZ46" s="33">
        <f>(318057/(373164+318057))*Serie_Migracion!$B43</f>
        <v>-1932.5793053162447</v>
      </c>
      <c r="FA46" s="33">
        <f>(318057/(373164+318057))*Serie_Migracion!$B43</f>
        <v>-1932.5793053162447</v>
      </c>
      <c r="FB46" s="33">
        <f>(318057/(373164+318057))*Serie_Migracion!$B43</f>
        <v>-1932.5793053162447</v>
      </c>
      <c r="FC46" s="33">
        <f>(318057/(373164+318057))*Serie_Migracion!$B43</f>
        <v>-1932.5793053162447</v>
      </c>
      <c r="FD46" s="33">
        <f>(318057/(373164+318057))*Serie_Migracion!$B43</f>
        <v>-1932.5793053162447</v>
      </c>
      <c r="FE46" s="33">
        <f>(318057/(373164+318057))*Serie_Migracion!$B43</f>
        <v>-1932.5793053162447</v>
      </c>
      <c r="FF46" s="33">
        <f>(318057/(373164+318057))*Serie_Migracion!$B43</f>
        <v>-1932.5793053162447</v>
      </c>
      <c r="FG46" s="33">
        <f>(318057/(373164+318057))*Serie_Migracion!$B43</f>
        <v>-1932.5793053162447</v>
      </c>
      <c r="FH46" s="33">
        <f>(318057/(373164+318057))*Serie_Migracion!$B43</f>
        <v>-1932.5793053162447</v>
      </c>
      <c r="FI46" s="33">
        <f>(318057/(373164+318057))*Serie_Migracion!$B43</f>
        <v>-1932.5793053162447</v>
      </c>
      <c r="FJ46" s="33">
        <f>(318057/(373164+318057))*Serie_Migracion!$B43</f>
        <v>-1932.5793053162447</v>
      </c>
      <c r="FK46" s="33">
        <f>(318057/(373164+318057))*Serie_Migracion!$B43</f>
        <v>-1932.5793053162447</v>
      </c>
      <c r="FL46" s="33">
        <f>(318057/(373164+318057))*Serie_Migracion!$B43</f>
        <v>-1932.5793053162447</v>
      </c>
      <c r="FM46" s="33">
        <f>(318057/(373164+318057))*Serie_Migracion!$B43</f>
        <v>-1932.5793053162447</v>
      </c>
      <c r="FN46" s="33">
        <f>(318057/(373164+318057))*Serie_Migracion!$B43</f>
        <v>-1932.5793053162447</v>
      </c>
      <c r="FO46" s="33">
        <f>(318057/(373164+318057))*Serie_Migracion!$B43</f>
        <v>-1932.5793053162447</v>
      </c>
      <c r="FP46" s="33">
        <f>(318057/(373164+318057))*Serie_Migracion!$B43</f>
        <v>-1932.5793053162447</v>
      </c>
      <c r="FQ46" s="33">
        <f>(318057/(373164+318057))*Serie_Migracion!$B43</f>
        <v>-1932.5793053162447</v>
      </c>
      <c r="FR46" s="33">
        <f>(318057/(373164+318057))*Serie_Migracion!$B43</f>
        <v>-1932.5793053162447</v>
      </c>
      <c r="FS46" s="33">
        <f>(318057/(373164+318057))*Serie_Migracion!$B43</f>
        <v>-1932.5793053162447</v>
      </c>
      <c r="FT46" s="33">
        <f>(318057/(373164+318057))*Serie_Migracion!$B43</f>
        <v>-1932.5793053162447</v>
      </c>
      <c r="FU46" s="33">
        <f>(318057/(373164+318057))*Serie_Migracion!$B43</f>
        <v>-1932.5793053162447</v>
      </c>
      <c r="FV46" s="33">
        <f>(318057/(373164+318057))*Serie_Migracion!$B43</f>
        <v>-1932.5793053162447</v>
      </c>
      <c r="FW46" s="33">
        <f>(318057/(373164+318057))*Serie_Migracion!$B43</f>
        <v>-1932.5793053162447</v>
      </c>
      <c r="FX46" s="33">
        <f>(318057/(373164+318057))*Serie_Migracion!$B43</f>
        <v>-1932.5793053162447</v>
      </c>
      <c r="FY46" s="33">
        <f>(318057/(373164+318057))*Serie_Migracion!$B43</f>
        <v>-1932.5793053162447</v>
      </c>
      <c r="FZ46" s="33">
        <f>(318057/(373164+318057))*Serie_Migracion!$B43</f>
        <v>-1932.5793053162447</v>
      </c>
      <c r="GA46" s="33">
        <f>(318057/(373164+318057))*Serie_Migracion!$B43</f>
        <v>-1932.5793053162447</v>
      </c>
      <c r="GB46" s="33">
        <f>(318057/(373164+318057))*Serie_Migracion!$B43</f>
        <v>-1932.5793053162447</v>
      </c>
      <c r="GC46" s="33">
        <f>(318057/(373164+318057))*Serie_Migracion!$B43</f>
        <v>-1932.5793053162447</v>
      </c>
      <c r="GD46" s="33">
        <f>(318057/(373164+318057))*Serie_Migracion!$B43</f>
        <v>-1932.5793053162447</v>
      </c>
      <c r="GE46" s="33">
        <f>(318057/(373164+318057))*Serie_Migracion!$B43</f>
        <v>-1932.5793053162447</v>
      </c>
      <c r="GF46" s="33">
        <f>(318057/(373164+318057))*Serie_Migracion!$B43</f>
        <v>-1932.5793053162447</v>
      </c>
      <c r="GG46" s="33">
        <f>(318057/(373164+318057))*Serie_Migracion!$B43</f>
        <v>-1932.5793053162447</v>
      </c>
      <c r="GH46" s="33">
        <f>(318057/(373164+318057))*Serie_Migracion!$B43</f>
        <v>-1932.5793053162447</v>
      </c>
      <c r="GI46" s="33">
        <f>(318057/(373164+318057))*Serie_Migracion!$B43</f>
        <v>-1932.5793053162447</v>
      </c>
      <c r="GJ46" s="33">
        <f>(318057/(373164+318057))*Serie_Migracion!$B43</f>
        <v>-1932.5793053162447</v>
      </c>
      <c r="GK46" s="33">
        <f>(318057/(373164+318057))*Serie_Migracion!$B43</f>
        <v>-1932.5793053162447</v>
      </c>
      <c r="GL46" s="33">
        <f>(318057/(373164+318057))*Serie_Migracion!$B43</f>
        <v>-1932.5793053162447</v>
      </c>
      <c r="GM46" s="33">
        <f>(318057/(373164+318057))*Serie_Migracion!$B43</f>
        <v>-1932.5793053162447</v>
      </c>
      <c r="GN46" s="33">
        <f>(318057/(373164+318057))*Serie_Migracion!$B43</f>
        <v>-1932.5793053162447</v>
      </c>
      <c r="GO46" s="33">
        <f>(318057/(373164+318057))*Serie_Migracion!$B43</f>
        <v>-1932.5793053162447</v>
      </c>
      <c r="GP46" s="33">
        <f>(318057/(373164+318057))*Serie_Migracion!$B43</f>
        <v>-1932.5793053162447</v>
      </c>
      <c r="GQ46" s="33">
        <f>(318057/(373164+318057))*Serie_Migracion!$B43</f>
        <v>-1932.5793053162447</v>
      </c>
      <c r="GR46" s="33">
        <f>(318057/(373164+318057))*Serie_Migracion!$B43</f>
        <v>-1932.5793053162447</v>
      </c>
      <c r="GS46" s="33">
        <f>(318057/(373164+318057))*Serie_Migracion!$B43</f>
        <v>-1932.5793053162447</v>
      </c>
      <c r="GT46" s="33">
        <f>(318057/(373164+318057))*Serie_Migracion!$B43</f>
        <v>-1932.5793053162447</v>
      </c>
      <c r="GU46" s="33">
        <f>(318057/(373164+318057))*Serie_Migracion!$B43</f>
        <v>-1932.5793053162447</v>
      </c>
      <c r="GV46" s="33">
        <f>(318057/(373164+318057))*Serie_Migracion!$B43</f>
        <v>-1932.5793053162447</v>
      </c>
      <c r="GW46" s="33">
        <f>(318057/(373164+318057))*Serie_Migracion!$B43</f>
        <v>-1932.5793053162447</v>
      </c>
      <c r="GX46" s="33">
        <f>(318057/(373164+318057))*Serie_Migracion!$B43</f>
        <v>-1932.5793053162447</v>
      </c>
      <c r="GY46" s="33">
        <f>(318057/(373164+318057))*Serie_Migracion!$B43</f>
        <v>-1932.5793053162447</v>
      </c>
      <c r="GZ46" s="33">
        <f>(318057/(373164+318057))*Serie_Migracion!$B43</f>
        <v>-1932.5793053162447</v>
      </c>
      <c r="HA46" s="36"/>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8"/>
    </row>
    <row r="47" spans="1:309" s="16" customFormat="1" ht="13.2">
      <c r="A47" s="19" t="s">
        <v>307</v>
      </c>
      <c r="B47" s="31">
        <v>2060</v>
      </c>
      <c r="C47" s="19" t="s">
        <v>3</v>
      </c>
      <c r="D47" s="33"/>
      <c r="E47" s="34"/>
      <c r="F47" s="35"/>
      <c r="G47" s="33"/>
      <c r="H47" s="34">
        <f>(373164/(373164+318057))*Serie_Migracion!$B44</f>
        <v>-2051.4758666186358</v>
      </c>
      <c r="I47" s="34">
        <f>(373164/(373164+318057))*Serie_Migracion!$B44</f>
        <v>-2051.4758666186358</v>
      </c>
      <c r="J47" s="34">
        <f>(373164/(373164+318057))*Serie_Migracion!$B44</f>
        <v>-2051.4758666186358</v>
      </c>
      <c r="K47" s="34">
        <f>(373164/(373164+318057))*Serie_Migracion!$B44</f>
        <v>-2051.4758666186358</v>
      </c>
      <c r="L47" s="34">
        <f>(373164/(373164+318057))*Serie_Migracion!$B44</f>
        <v>-2051.4758666186358</v>
      </c>
      <c r="M47" s="34">
        <f>(373164/(373164+318057))*Serie_Migracion!$B44</f>
        <v>-2051.4758666186358</v>
      </c>
      <c r="N47" s="34">
        <f>(373164/(373164+318057))*Serie_Migracion!$B44</f>
        <v>-2051.4758666186358</v>
      </c>
      <c r="O47" s="34">
        <f>(373164/(373164+318057))*Serie_Migracion!$B44</f>
        <v>-2051.4758666186358</v>
      </c>
      <c r="P47" s="34">
        <f>(373164/(373164+318057))*Serie_Migracion!$B44</f>
        <v>-2051.4758666186358</v>
      </c>
      <c r="Q47" s="34">
        <f>(373164/(373164+318057))*Serie_Migracion!$B44</f>
        <v>-2051.4758666186358</v>
      </c>
      <c r="R47" s="34">
        <f>(373164/(373164+318057))*Serie_Migracion!$B44</f>
        <v>-2051.4758666186358</v>
      </c>
      <c r="S47" s="34">
        <f>(373164/(373164+318057))*Serie_Migracion!$B44</f>
        <v>-2051.4758666186358</v>
      </c>
      <c r="T47" s="34">
        <f>(373164/(373164+318057))*Serie_Migracion!$B44</f>
        <v>-2051.4758666186358</v>
      </c>
      <c r="U47" s="34">
        <f>(373164/(373164+318057))*Serie_Migracion!$B44</f>
        <v>-2051.4758666186358</v>
      </c>
      <c r="V47" s="34">
        <f>(373164/(373164+318057))*Serie_Migracion!$B44</f>
        <v>-2051.4758666186358</v>
      </c>
      <c r="W47" s="34">
        <f>(373164/(373164+318057))*Serie_Migracion!$B44</f>
        <v>-2051.4758666186358</v>
      </c>
      <c r="X47" s="34">
        <f>(373164/(373164+318057))*Serie_Migracion!$B44</f>
        <v>-2051.4758666186358</v>
      </c>
      <c r="Y47" s="34">
        <f>(373164/(373164+318057))*Serie_Migracion!$B44</f>
        <v>-2051.4758666186358</v>
      </c>
      <c r="Z47" s="34">
        <f>(373164/(373164+318057))*Serie_Migracion!$B44</f>
        <v>-2051.4758666186358</v>
      </c>
      <c r="AA47" s="34">
        <f>(373164/(373164+318057))*Serie_Migracion!$B44</f>
        <v>-2051.4758666186358</v>
      </c>
      <c r="AB47" s="34">
        <f>(373164/(373164+318057))*Serie_Migracion!$B44</f>
        <v>-2051.4758666186358</v>
      </c>
      <c r="AC47" s="34">
        <f>(373164/(373164+318057))*Serie_Migracion!$B44</f>
        <v>-2051.4758666186358</v>
      </c>
      <c r="AD47" s="34">
        <f>(373164/(373164+318057))*Serie_Migracion!$B44</f>
        <v>-2051.4758666186358</v>
      </c>
      <c r="AE47" s="34">
        <f>(373164/(373164+318057))*Serie_Migracion!$B44</f>
        <v>-2051.4758666186358</v>
      </c>
      <c r="AF47" s="34">
        <f>(373164/(373164+318057))*Serie_Migracion!$B44</f>
        <v>-2051.4758666186358</v>
      </c>
      <c r="AG47" s="34">
        <f>(373164/(373164+318057))*Serie_Migracion!$B44</f>
        <v>-2051.4758666186358</v>
      </c>
      <c r="AH47" s="34">
        <f>(373164/(373164+318057))*Serie_Migracion!$B44</f>
        <v>-2051.4758666186358</v>
      </c>
      <c r="AI47" s="34">
        <f>(373164/(373164+318057))*Serie_Migracion!$B44</f>
        <v>-2051.4758666186358</v>
      </c>
      <c r="AJ47" s="34">
        <f>(373164/(373164+318057))*Serie_Migracion!$B44</f>
        <v>-2051.4758666186358</v>
      </c>
      <c r="AK47" s="34">
        <f>(373164/(373164+318057))*Serie_Migracion!$B44</f>
        <v>-2051.4758666186358</v>
      </c>
      <c r="AL47" s="34">
        <f>(373164/(373164+318057))*Serie_Migracion!$B44</f>
        <v>-2051.4758666186358</v>
      </c>
      <c r="AM47" s="34">
        <f>(373164/(373164+318057))*Serie_Migracion!$B44</f>
        <v>-2051.4758666186358</v>
      </c>
      <c r="AN47" s="34">
        <f>(373164/(373164+318057))*Serie_Migracion!$B44</f>
        <v>-2051.4758666186358</v>
      </c>
      <c r="AO47" s="34">
        <f>(373164/(373164+318057))*Serie_Migracion!$B44</f>
        <v>-2051.4758666186358</v>
      </c>
      <c r="AP47" s="34">
        <f>(373164/(373164+318057))*Serie_Migracion!$B44</f>
        <v>-2051.4758666186358</v>
      </c>
      <c r="AQ47" s="34">
        <f>(373164/(373164+318057))*Serie_Migracion!$B44</f>
        <v>-2051.4758666186358</v>
      </c>
      <c r="AR47" s="34">
        <f>(373164/(373164+318057))*Serie_Migracion!$B44</f>
        <v>-2051.4758666186358</v>
      </c>
      <c r="AS47" s="34">
        <f>(373164/(373164+318057))*Serie_Migracion!$B44</f>
        <v>-2051.4758666186358</v>
      </c>
      <c r="AT47" s="34">
        <f>(373164/(373164+318057))*Serie_Migracion!$B44</f>
        <v>-2051.4758666186358</v>
      </c>
      <c r="AU47" s="34">
        <f>(373164/(373164+318057))*Serie_Migracion!$B44</f>
        <v>-2051.4758666186358</v>
      </c>
      <c r="AV47" s="34">
        <f>(373164/(373164+318057))*Serie_Migracion!$B44</f>
        <v>-2051.4758666186358</v>
      </c>
      <c r="AW47" s="34">
        <f>(373164/(373164+318057))*Serie_Migracion!$B44</f>
        <v>-2051.4758666186358</v>
      </c>
      <c r="AX47" s="34">
        <f>(373164/(373164+318057))*Serie_Migracion!$B44</f>
        <v>-2051.4758666186358</v>
      </c>
      <c r="AY47" s="34">
        <f>(373164/(373164+318057))*Serie_Migracion!$B44</f>
        <v>-2051.4758666186358</v>
      </c>
      <c r="AZ47" s="34">
        <f>(373164/(373164+318057))*Serie_Migracion!$B44</f>
        <v>-2051.4758666186358</v>
      </c>
      <c r="BA47" s="34">
        <f>(373164/(373164+318057))*Serie_Migracion!$B44</f>
        <v>-2051.4758666186358</v>
      </c>
      <c r="BB47" s="34">
        <f>(373164/(373164+318057))*Serie_Migracion!$B44</f>
        <v>-2051.4758666186358</v>
      </c>
      <c r="BC47" s="34">
        <f>(373164/(373164+318057))*Serie_Migracion!$B44</f>
        <v>-2051.4758666186358</v>
      </c>
      <c r="BD47" s="34">
        <f>(373164/(373164+318057))*Serie_Migracion!$B44</f>
        <v>-2051.4758666186358</v>
      </c>
      <c r="BE47" s="34">
        <f>(373164/(373164+318057))*Serie_Migracion!$B44</f>
        <v>-2051.4758666186358</v>
      </c>
      <c r="BF47" s="34">
        <f>(373164/(373164+318057))*Serie_Migracion!$B44</f>
        <v>-2051.4758666186358</v>
      </c>
      <c r="BG47" s="34">
        <f>(373164/(373164+318057))*Serie_Migracion!$B44</f>
        <v>-2051.4758666186358</v>
      </c>
      <c r="BH47" s="34">
        <f>(373164/(373164+318057))*Serie_Migracion!$B44</f>
        <v>-2051.4758666186358</v>
      </c>
      <c r="BI47" s="34">
        <f>(373164/(373164+318057))*Serie_Migracion!$B44</f>
        <v>-2051.4758666186358</v>
      </c>
      <c r="BJ47" s="34">
        <f>(373164/(373164+318057))*Serie_Migracion!$B44</f>
        <v>-2051.4758666186358</v>
      </c>
      <c r="BK47" s="34">
        <f>(373164/(373164+318057))*Serie_Migracion!$B44</f>
        <v>-2051.4758666186358</v>
      </c>
      <c r="BL47" s="34">
        <f>(373164/(373164+318057))*Serie_Migracion!$B44</f>
        <v>-2051.4758666186358</v>
      </c>
      <c r="BM47" s="34">
        <f>(373164/(373164+318057))*Serie_Migracion!$B44</f>
        <v>-2051.4758666186358</v>
      </c>
      <c r="BN47" s="34">
        <f>(373164/(373164+318057))*Serie_Migracion!$B44</f>
        <v>-2051.4758666186358</v>
      </c>
      <c r="BO47" s="34">
        <f>(373164/(373164+318057))*Serie_Migracion!$B44</f>
        <v>-2051.4758666186358</v>
      </c>
      <c r="BP47" s="34">
        <f>(373164/(373164+318057))*Serie_Migracion!$B44</f>
        <v>-2051.4758666186358</v>
      </c>
      <c r="BQ47" s="34">
        <f>(373164/(373164+318057))*Serie_Migracion!$B44</f>
        <v>-2051.4758666186358</v>
      </c>
      <c r="BR47" s="34">
        <f>(373164/(373164+318057))*Serie_Migracion!$B44</f>
        <v>-2051.4758666186358</v>
      </c>
      <c r="BS47" s="34">
        <f>(373164/(373164+318057))*Serie_Migracion!$B44</f>
        <v>-2051.4758666186358</v>
      </c>
      <c r="BT47" s="34">
        <f>(373164/(373164+318057))*Serie_Migracion!$B44</f>
        <v>-2051.4758666186358</v>
      </c>
      <c r="BU47" s="34">
        <f>(373164/(373164+318057))*Serie_Migracion!$B44</f>
        <v>-2051.4758666186358</v>
      </c>
      <c r="BV47" s="34">
        <f>(373164/(373164+318057))*Serie_Migracion!$B44</f>
        <v>-2051.4758666186358</v>
      </c>
      <c r="BW47" s="34">
        <f>(373164/(373164+318057))*Serie_Migracion!$B44</f>
        <v>-2051.4758666186358</v>
      </c>
      <c r="BX47" s="34">
        <f>(373164/(373164+318057))*Serie_Migracion!$B44</f>
        <v>-2051.4758666186358</v>
      </c>
      <c r="BY47" s="34">
        <f>(373164/(373164+318057))*Serie_Migracion!$B44</f>
        <v>-2051.4758666186358</v>
      </c>
      <c r="BZ47" s="34">
        <f>(373164/(373164+318057))*Serie_Migracion!$B44</f>
        <v>-2051.4758666186358</v>
      </c>
      <c r="CA47" s="34">
        <f>(373164/(373164+318057))*Serie_Migracion!$B44</f>
        <v>-2051.4758666186358</v>
      </c>
      <c r="CB47" s="34">
        <f>(373164/(373164+318057))*Serie_Migracion!$B44</f>
        <v>-2051.4758666186358</v>
      </c>
      <c r="CC47" s="34">
        <f>(373164/(373164+318057))*Serie_Migracion!$B44</f>
        <v>-2051.4758666186358</v>
      </c>
      <c r="CD47" s="34">
        <f>(373164/(373164+318057))*Serie_Migracion!$B44</f>
        <v>-2051.4758666186358</v>
      </c>
      <c r="CE47" s="34">
        <f>(373164/(373164+318057))*Serie_Migracion!$B44</f>
        <v>-2051.4758666186358</v>
      </c>
      <c r="CF47" s="34">
        <f>(373164/(373164+318057))*Serie_Migracion!$B44</f>
        <v>-2051.4758666186358</v>
      </c>
      <c r="CG47" s="34">
        <f>(373164/(373164+318057))*Serie_Migracion!$B44</f>
        <v>-2051.4758666186358</v>
      </c>
      <c r="CH47" s="34">
        <f>(373164/(373164+318057))*Serie_Migracion!$B44</f>
        <v>-2051.4758666186358</v>
      </c>
      <c r="CI47" s="34">
        <f>(373164/(373164+318057))*Serie_Migracion!$B44</f>
        <v>-2051.4758666186358</v>
      </c>
      <c r="CJ47" s="34">
        <f>(373164/(373164+318057))*Serie_Migracion!$B44</f>
        <v>-2051.4758666186358</v>
      </c>
      <c r="CK47" s="34">
        <f>(373164/(373164+318057))*Serie_Migracion!$B44</f>
        <v>-2051.4758666186358</v>
      </c>
      <c r="CL47" s="34">
        <f>(373164/(373164+318057))*Serie_Migracion!$B44</f>
        <v>-2051.4758666186358</v>
      </c>
      <c r="CM47" s="34">
        <f>(373164/(373164+318057))*Serie_Migracion!$B44</f>
        <v>-2051.4758666186358</v>
      </c>
      <c r="CN47" s="34">
        <f>(373164/(373164+318057))*Serie_Migracion!$B44</f>
        <v>-2051.4758666186358</v>
      </c>
      <c r="CO47" s="34">
        <f>(373164/(373164+318057))*Serie_Migracion!$B44</f>
        <v>-2051.4758666186358</v>
      </c>
      <c r="CP47" s="34">
        <f>(373164/(373164+318057))*Serie_Migracion!$B44</f>
        <v>-2051.4758666186358</v>
      </c>
      <c r="CQ47" s="34">
        <f>(373164/(373164+318057))*Serie_Migracion!$B44</f>
        <v>-2051.4758666186358</v>
      </c>
      <c r="CR47" s="34">
        <f>(373164/(373164+318057))*Serie_Migracion!$B44</f>
        <v>-2051.4758666186358</v>
      </c>
      <c r="CS47" s="34">
        <f>(373164/(373164+318057))*Serie_Migracion!$B44</f>
        <v>-2051.4758666186358</v>
      </c>
      <c r="CT47" s="34">
        <f>(373164/(373164+318057))*Serie_Migracion!$B44</f>
        <v>-2051.4758666186358</v>
      </c>
      <c r="CU47" s="34">
        <f>(373164/(373164+318057))*Serie_Migracion!$B44</f>
        <v>-2051.4758666186358</v>
      </c>
      <c r="CV47" s="34">
        <f>(373164/(373164+318057))*Serie_Migracion!$B44</f>
        <v>-2051.4758666186358</v>
      </c>
      <c r="CW47" s="34">
        <f>(373164/(373164+318057))*Serie_Migracion!$B44</f>
        <v>-2051.4758666186358</v>
      </c>
      <c r="CX47" s="34">
        <f>(373164/(373164+318057))*Serie_Migracion!$B44</f>
        <v>-2051.4758666186358</v>
      </c>
      <c r="CY47" s="34">
        <f>(373164/(373164+318057))*Serie_Migracion!$B44</f>
        <v>-2051.4758666186358</v>
      </c>
      <c r="CZ47" s="34">
        <f>(373164/(373164+318057))*Serie_Migracion!$B44</f>
        <v>-2051.4758666186358</v>
      </c>
      <c r="DA47" s="34">
        <f>(373164/(373164+318057))*Serie_Migracion!$B44</f>
        <v>-2051.4758666186358</v>
      </c>
      <c r="DB47" s="34">
        <f>(373164/(373164+318057))*Serie_Migracion!$B44</f>
        <v>-2051.4758666186358</v>
      </c>
      <c r="DC47" s="34">
        <f>(373164/(373164+318057))*Serie_Migracion!$B44</f>
        <v>-2051.4758666186358</v>
      </c>
      <c r="DD47" s="33">
        <f>(318057/(373164+318057))*Serie_Migracion!$B44</f>
        <v>-1748.5241333813644</v>
      </c>
      <c r="DE47" s="33">
        <f>(318057/(373164+318057))*Serie_Migracion!$B44</f>
        <v>-1748.5241333813644</v>
      </c>
      <c r="DF47" s="33">
        <f>(318057/(373164+318057))*Serie_Migracion!$B44</f>
        <v>-1748.5241333813644</v>
      </c>
      <c r="DG47" s="33">
        <f>(318057/(373164+318057))*Serie_Migracion!$B44</f>
        <v>-1748.5241333813644</v>
      </c>
      <c r="DH47" s="33">
        <f>(318057/(373164+318057))*Serie_Migracion!$B44</f>
        <v>-1748.5241333813644</v>
      </c>
      <c r="DI47" s="33">
        <f>(318057/(373164+318057))*Serie_Migracion!$B44</f>
        <v>-1748.5241333813644</v>
      </c>
      <c r="DJ47" s="33">
        <f>(318057/(373164+318057))*Serie_Migracion!$B44</f>
        <v>-1748.5241333813644</v>
      </c>
      <c r="DK47" s="33">
        <f>(318057/(373164+318057))*Serie_Migracion!$B44</f>
        <v>-1748.5241333813644</v>
      </c>
      <c r="DL47" s="33">
        <f>(318057/(373164+318057))*Serie_Migracion!$B44</f>
        <v>-1748.5241333813644</v>
      </c>
      <c r="DM47" s="33">
        <f>(318057/(373164+318057))*Serie_Migracion!$B44</f>
        <v>-1748.5241333813644</v>
      </c>
      <c r="DN47" s="33">
        <f>(318057/(373164+318057))*Serie_Migracion!$B44</f>
        <v>-1748.5241333813644</v>
      </c>
      <c r="DO47" s="33">
        <f>(318057/(373164+318057))*Serie_Migracion!$B44</f>
        <v>-1748.5241333813644</v>
      </c>
      <c r="DP47" s="33">
        <f>(318057/(373164+318057))*Serie_Migracion!$B44</f>
        <v>-1748.5241333813644</v>
      </c>
      <c r="DQ47" s="33">
        <f>(318057/(373164+318057))*Serie_Migracion!$B44</f>
        <v>-1748.5241333813644</v>
      </c>
      <c r="DR47" s="33">
        <f>(318057/(373164+318057))*Serie_Migracion!$B44</f>
        <v>-1748.5241333813644</v>
      </c>
      <c r="DS47" s="33">
        <f>(318057/(373164+318057))*Serie_Migracion!$B44</f>
        <v>-1748.5241333813644</v>
      </c>
      <c r="DT47" s="33">
        <f>(318057/(373164+318057))*Serie_Migracion!$B44</f>
        <v>-1748.5241333813644</v>
      </c>
      <c r="DU47" s="33">
        <f>(318057/(373164+318057))*Serie_Migracion!$B44</f>
        <v>-1748.5241333813644</v>
      </c>
      <c r="DV47" s="33">
        <f>(318057/(373164+318057))*Serie_Migracion!$B44</f>
        <v>-1748.5241333813644</v>
      </c>
      <c r="DW47" s="33">
        <f>(318057/(373164+318057))*Serie_Migracion!$B44</f>
        <v>-1748.5241333813644</v>
      </c>
      <c r="DX47" s="33">
        <f>(318057/(373164+318057))*Serie_Migracion!$B44</f>
        <v>-1748.5241333813644</v>
      </c>
      <c r="DY47" s="33">
        <f>(318057/(373164+318057))*Serie_Migracion!$B44</f>
        <v>-1748.5241333813644</v>
      </c>
      <c r="DZ47" s="33">
        <f>(318057/(373164+318057))*Serie_Migracion!$B44</f>
        <v>-1748.5241333813644</v>
      </c>
      <c r="EA47" s="33">
        <f>(318057/(373164+318057))*Serie_Migracion!$B44</f>
        <v>-1748.5241333813644</v>
      </c>
      <c r="EB47" s="33">
        <f>(318057/(373164+318057))*Serie_Migracion!$B44</f>
        <v>-1748.5241333813644</v>
      </c>
      <c r="EC47" s="33">
        <f>(318057/(373164+318057))*Serie_Migracion!$B44</f>
        <v>-1748.5241333813644</v>
      </c>
      <c r="ED47" s="33">
        <f>(318057/(373164+318057))*Serie_Migracion!$B44</f>
        <v>-1748.5241333813644</v>
      </c>
      <c r="EE47" s="33">
        <f>(318057/(373164+318057))*Serie_Migracion!$B44</f>
        <v>-1748.5241333813644</v>
      </c>
      <c r="EF47" s="33">
        <f>(318057/(373164+318057))*Serie_Migracion!$B44</f>
        <v>-1748.5241333813644</v>
      </c>
      <c r="EG47" s="33">
        <f>(318057/(373164+318057))*Serie_Migracion!$B44</f>
        <v>-1748.5241333813644</v>
      </c>
      <c r="EH47" s="33">
        <f>(318057/(373164+318057))*Serie_Migracion!$B44</f>
        <v>-1748.5241333813644</v>
      </c>
      <c r="EI47" s="33">
        <f>(318057/(373164+318057))*Serie_Migracion!$B44</f>
        <v>-1748.5241333813644</v>
      </c>
      <c r="EJ47" s="33">
        <f>(318057/(373164+318057))*Serie_Migracion!$B44</f>
        <v>-1748.5241333813644</v>
      </c>
      <c r="EK47" s="33">
        <f>(318057/(373164+318057))*Serie_Migracion!$B44</f>
        <v>-1748.5241333813644</v>
      </c>
      <c r="EL47" s="33">
        <f>(318057/(373164+318057))*Serie_Migracion!$B44</f>
        <v>-1748.5241333813644</v>
      </c>
      <c r="EM47" s="33">
        <f>(318057/(373164+318057))*Serie_Migracion!$B44</f>
        <v>-1748.5241333813644</v>
      </c>
      <c r="EN47" s="33">
        <f>(318057/(373164+318057))*Serie_Migracion!$B44</f>
        <v>-1748.5241333813644</v>
      </c>
      <c r="EO47" s="33">
        <f>(318057/(373164+318057))*Serie_Migracion!$B44</f>
        <v>-1748.5241333813644</v>
      </c>
      <c r="EP47" s="33">
        <f>(318057/(373164+318057))*Serie_Migracion!$B44</f>
        <v>-1748.5241333813644</v>
      </c>
      <c r="EQ47" s="33">
        <f>(318057/(373164+318057))*Serie_Migracion!$B44</f>
        <v>-1748.5241333813644</v>
      </c>
      <c r="ER47" s="33">
        <f>(318057/(373164+318057))*Serie_Migracion!$B44</f>
        <v>-1748.5241333813644</v>
      </c>
      <c r="ES47" s="33">
        <f>(318057/(373164+318057))*Serie_Migracion!$B44</f>
        <v>-1748.5241333813644</v>
      </c>
      <c r="ET47" s="33">
        <f>(318057/(373164+318057))*Serie_Migracion!$B44</f>
        <v>-1748.5241333813644</v>
      </c>
      <c r="EU47" s="33">
        <f>(318057/(373164+318057))*Serie_Migracion!$B44</f>
        <v>-1748.5241333813644</v>
      </c>
      <c r="EV47" s="33">
        <f>(318057/(373164+318057))*Serie_Migracion!$B44</f>
        <v>-1748.5241333813644</v>
      </c>
      <c r="EW47" s="33">
        <f>(318057/(373164+318057))*Serie_Migracion!$B44</f>
        <v>-1748.5241333813644</v>
      </c>
      <c r="EX47" s="33">
        <f>(318057/(373164+318057))*Serie_Migracion!$B44</f>
        <v>-1748.5241333813644</v>
      </c>
      <c r="EY47" s="33">
        <f>(318057/(373164+318057))*Serie_Migracion!$B44</f>
        <v>-1748.5241333813644</v>
      </c>
      <c r="EZ47" s="33">
        <f>(318057/(373164+318057))*Serie_Migracion!$B44</f>
        <v>-1748.5241333813644</v>
      </c>
      <c r="FA47" s="33">
        <f>(318057/(373164+318057))*Serie_Migracion!$B44</f>
        <v>-1748.5241333813644</v>
      </c>
      <c r="FB47" s="33">
        <f>(318057/(373164+318057))*Serie_Migracion!$B44</f>
        <v>-1748.5241333813644</v>
      </c>
      <c r="FC47" s="33">
        <f>(318057/(373164+318057))*Serie_Migracion!$B44</f>
        <v>-1748.5241333813644</v>
      </c>
      <c r="FD47" s="33">
        <f>(318057/(373164+318057))*Serie_Migracion!$B44</f>
        <v>-1748.5241333813644</v>
      </c>
      <c r="FE47" s="33">
        <f>(318057/(373164+318057))*Serie_Migracion!$B44</f>
        <v>-1748.5241333813644</v>
      </c>
      <c r="FF47" s="33">
        <f>(318057/(373164+318057))*Serie_Migracion!$B44</f>
        <v>-1748.5241333813644</v>
      </c>
      <c r="FG47" s="33">
        <f>(318057/(373164+318057))*Serie_Migracion!$B44</f>
        <v>-1748.5241333813644</v>
      </c>
      <c r="FH47" s="33">
        <f>(318057/(373164+318057))*Serie_Migracion!$B44</f>
        <v>-1748.5241333813644</v>
      </c>
      <c r="FI47" s="33">
        <f>(318057/(373164+318057))*Serie_Migracion!$B44</f>
        <v>-1748.5241333813644</v>
      </c>
      <c r="FJ47" s="33">
        <f>(318057/(373164+318057))*Serie_Migracion!$B44</f>
        <v>-1748.5241333813644</v>
      </c>
      <c r="FK47" s="33">
        <f>(318057/(373164+318057))*Serie_Migracion!$B44</f>
        <v>-1748.5241333813644</v>
      </c>
      <c r="FL47" s="33">
        <f>(318057/(373164+318057))*Serie_Migracion!$B44</f>
        <v>-1748.5241333813644</v>
      </c>
      <c r="FM47" s="33">
        <f>(318057/(373164+318057))*Serie_Migracion!$B44</f>
        <v>-1748.5241333813644</v>
      </c>
      <c r="FN47" s="33">
        <f>(318057/(373164+318057))*Serie_Migracion!$B44</f>
        <v>-1748.5241333813644</v>
      </c>
      <c r="FO47" s="33">
        <f>(318057/(373164+318057))*Serie_Migracion!$B44</f>
        <v>-1748.5241333813644</v>
      </c>
      <c r="FP47" s="33">
        <f>(318057/(373164+318057))*Serie_Migracion!$B44</f>
        <v>-1748.5241333813644</v>
      </c>
      <c r="FQ47" s="33">
        <f>(318057/(373164+318057))*Serie_Migracion!$B44</f>
        <v>-1748.5241333813644</v>
      </c>
      <c r="FR47" s="33">
        <f>(318057/(373164+318057))*Serie_Migracion!$B44</f>
        <v>-1748.5241333813644</v>
      </c>
      <c r="FS47" s="33">
        <f>(318057/(373164+318057))*Serie_Migracion!$B44</f>
        <v>-1748.5241333813644</v>
      </c>
      <c r="FT47" s="33">
        <f>(318057/(373164+318057))*Serie_Migracion!$B44</f>
        <v>-1748.5241333813644</v>
      </c>
      <c r="FU47" s="33">
        <f>(318057/(373164+318057))*Serie_Migracion!$B44</f>
        <v>-1748.5241333813644</v>
      </c>
      <c r="FV47" s="33">
        <f>(318057/(373164+318057))*Serie_Migracion!$B44</f>
        <v>-1748.5241333813644</v>
      </c>
      <c r="FW47" s="33">
        <f>(318057/(373164+318057))*Serie_Migracion!$B44</f>
        <v>-1748.5241333813644</v>
      </c>
      <c r="FX47" s="33">
        <f>(318057/(373164+318057))*Serie_Migracion!$B44</f>
        <v>-1748.5241333813644</v>
      </c>
      <c r="FY47" s="33">
        <f>(318057/(373164+318057))*Serie_Migracion!$B44</f>
        <v>-1748.5241333813644</v>
      </c>
      <c r="FZ47" s="33">
        <f>(318057/(373164+318057))*Serie_Migracion!$B44</f>
        <v>-1748.5241333813644</v>
      </c>
      <c r="GA47" s="33">
        <f>(318057/(373164+318057))*Serie_Migracion!$B44</f>
        <v>-1748.5241333813644</v>
      </c>
      <c r="GB47" s="33">
        <f>(318057/(373164+318057))*Serie_Migracion!$B44</f>
        <v>-1748.5241333813644</v>
      </c>
      <c r="GC47" s="33">
        <f>(318057/(373164+318057))*Serie_Migracion!$B44</f>
        <v>-1748.5241333813644</v>
      </c>
      <c r="GD47" s="33">
        <f>(318057/(373164+318057))*Serie_Migracion!$B44</f>
        <v>-1748.5241333813644</v>
      </c>
      <c r="GE47" s="33">
        <f>(318057/(373164+318057))*Serie_Migracion!$B44</f>
        <v>-1748.5241333813644</v>
      </c>
      <c r="GF47" s="33">
        <f>(318057/(373164+318057))*Serie_Migracion!$B44</f>
        <v>-1748.5241333813644</v>
      </c>
      <c r="GG47" s="33">
        <f>(318057/(373164+318057))*Serie_Migracion!$B44</f>
        <v>-1748.5241333813644</v>
      </c>
      <c r="GH47" s="33">
        <f>(318057/(373164+318057))*Serie_Migracion!$B44</f>
        <v>-1748.5241333813644</v>
      </c>
      <c r="GI47" s="33">
        <f>(318057/(373164+318057))*Serie_Migracion!$B44</f>
        <v>-1748.5241333813644</v>
      </c>
      <c r="GJ47" s="33">
        <f>(318057/(373164+318057))*Serie_Migracion!$B44</f>
        <v>-1748.5241333813644</v>
      </c>
      <c r="GK47" s="33">
        <f>(318057/(373164+318057))*Serie_Migracion!$B44</f>
        <v>-1748.5241333813644</v>
      </c>
      <c r="GL47" s="33">
        <f>(318057/(373164+318057))*Serie_Migracion!$B44</f>
        <v>-1748.5241333813644</v>
      </c>
      <c r="GM47" s="33">
        <f>(318057/(373164+318057))*Serie_Migracion!$B44</f>
        <v>-1748.5241333813644</v>
      </c>
      <c r="GN47" s="33">
        <f>(318057/(373164+318057))*Serie_Migracion!$B44</f>
        <v>-1748.5241333813644</v>
      </c>
      <c r="GO47" s="33">
        <f>(318057/(373164+318057))*Serie_Migracion!$B44</f>
        <v>-1748.5241333813644</v>
      </c>
      <c r="GP47" s="33">
        <f>(318057/(373164+318057))*Serie_Migracion!$B44</f>
        <v>-1748.5241333813644</v>
      </c>
      <c r="GQ47" s="33">
        <f>(318057/(373164+318057))*Serie_Migracion!$B44</f>
        <v>-1748.5241333813644</v>
      </c>
      <c r="GR47" s="33">
        <f>(318057/(373164+318057))*Serie_Migracion!$B44</f>
        <v>-1748.5241333813644</v>
      </c>
      <c r="GS47" s="33">
        <f>(318057/(373164+318057))*Serie_Migracion!$B44</f>
        <v>-1748.5241333813644</v>
      </c>
      <c r="GT47" s="33">
        <f>(318057/(373164+318057))*Serie_Migracion!$B44</f>
        <v>-1748.5241333813644</v>
      </c>
      <c r="GU47" s="33">
        <f>(318057/(373164+318057))*Serie_Migracion!$B44</f>
        <v>-1748.5241333813644</v>
      </c>
      <c r="GV47" s="33">
        <f>(318057/(373164+318057))*Serie_Migracion!$B44</f>
        <v>-1748.5241333813644</v>
      </c>
      <c r="GW47" s="33">
        <f>(318057/(373164+318057))*Serie_Migracion!$B44</f>
        <v>-1748.5241333813644</v>
      </c>
      <c r="GX47" s="33">
        <f>(318057/(373164+318057))*Serie_Migracion!$B44</f>
        <v>-1748.5241333813644</v>
      </c>
      <c r="GY47" s="33">
        <f>(318057/(373164+318057))*Serie_Migracion!$B44</f>
        <v>-1748.5241333813644</v>
      </c>
      <c r="GZ47" s="33">
        <f>(318057/(373164+318057))*Serie_Migracion!$B44</f>
        <v>-1748.5241333813644</v>
      </c>
      <c r="HA47" s="33"/>
      <c r="HB47" s="34"/>
      <c r="HC47" s="34"/>
      <c r="HD47" s="34"/>
      <c r="HE47" s="34"/>
      <c r="HF47" s="34"/>
      <c r="HG47" s="34"/>
      <c r="HH47" s="34"/>
      <c r="HI47" s="34"/>
      <c r="HJ47" s="34"/>
      <c r="HK47" s="34"/>
      <c r="HL47" s="34"/>
      <c r="HM47" s="34"/>
      <c r="HN47" s="34"/>
      <c r="HO47" s="34"/>
      <c r="HP47" s="34"/>
      <c r="HQ47" s="34"/>
      <c r="HR47" s="34"/>
      <c r="HS47" s="34"/>
      <c r="HT47" s="34"/>
      <c r="HU47" s="34"/>
      <c r="HV47" s="34"/>
      <c r="HW47" s="34"/>
      <c r="HX47" s="34"/>
      <c r="HY47" s="34"/>
      <c r="HZ47" s="34"/>
      <c r="IA47" s="34"/>
      <c r="IB47" s="34"/>
      <c r="IC47" s="34"/>
      <c r="ID47" s="34"/>
      <c r="IE47" s="34"/>
      <c r="IF47" s="34"/>
      <c r="IG47" s="34"/>
      <c r="IH47" s="34"/>
      <c r="II47" s="34"/>
      <c r="IJ47" s="34"/>
      <c r="IK47" s="34"/>
      <c r="IL47" s="34"/>
      <c r="IM47" s="34"/>
      <c r="IN47" s="34"/>
      <c r="IO47" s="34"/>
      <c r="IP47" s="34"/>
      <c r="IQ47" s="34"/>
      <c r="IR47" s="34"/>
      <c r="IS47" s="34"/>
      <c r="IT47" s="34"/>
      <c r="IU47" s="34"/>
      <c r="IV47" s="34"/>
      <c r="IW47" s="34"/>
      <c r="IX47" s="34"/>
      <c r="IY47" s="34"/>
      <c r="IZ47" s="34"/>
      <c r="JA47" s="34"/>
      <c r="JB47" s="34"/>
      <c r="JC47" s="34"/>
      <c r="JD47" s="34"/>
      <c r="JE47" s="34"/>
      <c r="JF47" s="34"/>
      <c r="JG47" s="34"/>
      <c r="JH47" s="34"/>
      <c r="JI47" s="34"/>
      <c r="JJ47" s="34"/>
      <c r="JK47" s="34"/>
      <c r="JL47" s="34"/>
      <c r="JM47" s="34"/>
      <c r="JN47" s="34"/>
      <c r="JO47" s="34"/>
      <c r="JP47" s="34"/>
      <c r="JQ47" s="34"/>
      <c r="JR47" s="34"/>
      <c r="JS47" s="34"/>
      <c r="JT47" s="34"/>
      <c r="JU47" s="34"/>
      <c r="JV47" s="34"/>
      <c r="JW47" s="34"/>
      <c r="JX47" s="34"/>
      <c r="JY47" s="34"/>
      <c r="JZ47" s="34"/>
      <c r="KA47" s="34"/>
      <c r="KB47" s="34"/>
      <c r="KC47" s="34"/>
      <c r="KD47" s="34"/>
      <c r="KE47" s="34"/>
      <c r="KF47" s="34"/>
      <c r="KG47" s="34"/>
      <c r="KH47" s="34"/>
      <c r="KI47" s="34"/>
      <c r="KJ47" s="34"/>
      <c r="KK47" s="34"/>
      <c r="KL47" s="34"/>
      <c r="KM47" s="34"/>
      <c r="KN47" s="34"/>
      <c r="KO47" s="34"/>
      <c r="KP47" s="34"/>
      <c r="KQ47" s="34"/>
      <c r="KR47" s="34"/>
      <c r="KS47" s="34"/>
      <c r="KT47" s="34"/>
      <c r="KU47" s="34"/>
      <c r="KV47" s="34"/>
      <c r="KW47" s="35"/>
    </row>
    <row r="48" spans="1:309" s="16" customFormat="1" ht="13.2">
      <c r="A48" s="20" t="s">
        <v>307</v>
      </c>
      <c r="B48" s="32">
        <v>2061</v>
      </c>
      <c r="C48" s="20" t="s">
        <v>3</v>
      </c>
      <c r="D48" s="36"/>
      <c r="E48" s="37"/>
      <c r="F48" s="38"/>
      <c r="G48" s="36"/>
      <c r="H48" s="34">
        <f>(373164/(373164+318057))*Serie_Migracion!$B45</f>
        <v>-1835.5310385535161</v>
      </c>
      <c r="I48" s="34">
        <f>(373164/(373164+318057))*Serie_Migracion!$B45</f>
        <v>-1835.5310385535161</v>
      </c>
      <c r="J48" s="34">
        <f>(373164/(373164+318057))*Serie_Migracion!$B45</f>
        <v>-1835.5310385535161</v>
      </c>
      <c r="K48" s="34">
        <f>(373164/(373164+318057))*Serie_Migracion!$B45</f>
        <v>-1835.5310385535161</v>
      </c>
      <c r="L48" s="34">
        <f>(373164/(373164+318057))*Serie_Migracion!$B45</f>
        <v>-1835.5310385535161</v>
      </c>
      <c r="M48" s="34">
        <f>(373164/(373164+318057))*Serie_Migracion!$B45</f>
        <v>-1835.5310385535161</v>
      </c>
      <c r="N48" s="34">
        <f>(373164/(373164+318057))*Serie_Migracion!$B45</f>
        <v>-1835.5310385535161</v>
      </c>
      <c r="O48" s="34">
        <f>(373164/(373164+318057))*Serie_Migracion!$B45</f>
        <v>-1835.5310385535161</v>
      </c>
      <c r="P48" s="34">
        <f>(373164/(373164+318057))*Serie_Migracion!$B45</f>
        <v>-1835.5310385535161</v>
      </c>
      <c r="Q48" s="34">
        <f>(373164/(373164+318057))*Serie_Migracion!$B45</f>
        <v>-1835.5310385535161</v>
      </c>
      <c r="R48" s="34">
        <f>(373164/(373164+318057))*Serie_Migracion!$B45</f>
        <v>-1835.5310385535161</v>
      </c>
      <c r="S48" s="34">
        <f>(373164/(373164+318057))*Serie_Migracion!$B45</f>
        <v>-1835.5310385535161</v>
      </c>
      <c r="T48" s="34">
        <f>(373164/(373164+318057))*Serie_Migracion!$B45</f>
        <v>-1835.5310385535161</v>
      </c>
      <c r="U48" s="34">
        <f>(373164/(373164+318057))*Serie_Migracion!$B45</f>
        <v>-1835.5310385535161</v>
      </c>
      <c r="V48" s="34">
        <f>(373164/(373164+318057))*Serie_Migracion!$B45</f>
        <v>-1835.5310385535161</v>
      </c>
      <c r="W48" s="34">
        <f>(373164/(373164+318057))*Serie_Migracion!$B45</f>
        <v>-1835.5310385535161</v>
      </c>
      <c r="X48" s="34">
        <f>(373164/(373164+318057))*Serie_Migracion!$B45</f>
        <v>-1835.5310385535161</v>
      </c>
      <c r="Y48" s="34">
        <f>(373164/(373164+318057))*Serie_Migracion!$B45</f>
        <v>-1835.5310385535161</v>
      </c>
      <c r="Z48" s="34">
        <f>(373164/(373164+318057))*Serie_Migracion!$B45</f>
        <v>-1835.5310385535161</v>
      </c>
      <c r="AA48" s="34">
        <f>(373164/(373164+318057))*Serie_Migracion!$B45</f>
        <v>-1835.5310385535161</v>
      </c>
      <c r="AB48" s="34">
        <f>(373164/(373164+318057))*Serie_Migracion!$B45</f>
        <v>-1835.5310385535161</v>
      </c>
      <c r="AC48" s="34">
        <f>(373164/(373164+318057))*Serie_Migracion!$B45</f>
        <v>-1835.5310385535161</v>
      </c>
      <c r="AD48" s="34">
        <f>(373164/(373164+318057))*Serie_Migracion!$B45</f>
        <v>-1835.5310385535161</v>
      </c>
      <c r="AE48" s="34">
        <f>(373164/(373164+318057))*Serie_Migracion!$B45</f>
        <v>-1835.5310385535161</v>
      </c>
      <c r="AF48" s="34">
        <f>(373164/(373164+318057))*Serie_Migracion!$B45</f>
        <v>-1835.5310385535161</v>
      </c>
      <c r="AG48" s="34">
        <f>(373164/(373164+318057))*Serie_Migracion!$B45</f>
        <v>-1835.5310385535161</v>
      </c>
      <c r="AH48" s="34">
        <f>(373164/(373164+318057))*Serie_Migracion!$B45</f>
        <v>-1835.5310385535161</v>
      </c>
      <c r="AI48" s="34">
        <f>(373164/(373164+318057))*Serie_Migracion!$B45</f>
        <v>-1835.5310385535161</v>
      </c>
      <c r="AJ48" s="34">
        <f>(373164/(373164+318057))*Serie_Migracion!$B45</f>
        <v>-1835.5310385535161</v>
      </c>
      <c r="AK48" s="34">
        <f>(373164/(373164+318057))*Serie_Migracion!$B45</f>
        <v>-1835.5310385535161</v>
      </c>
      <c r="AL48" s="34">
        <f>(373164/(373164+318057))*Serie_Migracion!$B45</f>
        <v>-1835.5310385535161</v>
      </c>
      <c r="AM48" s="34">
        <f>(373164/(373164+318057))*Serie_Migracion!$B45</f>
        <v>-1835.5310385535161</v>
      </c>
      <c r="AN48" s="34">
        <f>(373164/(373164+318057))*Serie_Migracion!$B45</f>
        <v>-1835.5310385535161</v>
      </c>
      <c r="AO48" s="34">
        <f>(373164/(373164+318057))*Serie_Migracion!$B45</f>
        <v>-1835.5310385535161</v>
      </c>
      <c r="AP48" s="34">
        <f>(373164/(373164+318057))*Serie_Migracion!$B45</f>
        <v>-1835.5310385535161</v>
      </c>
      <c r="AQ48" s="34">
        <f>(373164/(373164+318057))*Serie_Migracion!$B45</f>
        <v>-1835.5310385535161</v>
      </c>
      <c r="AR48" s="34">
        <f>(373164/(373164+318057))*Serie_Migracion!$B45</f>
        <v>-1835.5310385535161</v>
      </c>
      <c r="AS48" s="34">
        <f>(373164/(373164+318057))*Serie_Migracion!$B45</f>
        <v>-1835.5310385535161</v>
      </c>
      <c r="AT48" s="34">
        <f>(373164/(373164+318057))*Serie_Migracion!$B45</f>
        <v>-1835.5310385535161</v>
      </c>
      <c r="AU48" s="34">
        <f>(373164/(373164+318057))*Serie_Migracion!$B45</f>
        <v>-1835.5310385535161</v>
      </c>
      <c r="AV48" s="34">
        <f>(373164/(373164+318057))*Serie_Migracion!$B45</f>
        <v>-1835.5310385535161</v>
      </c>
      <c r="AW48" s="34">
        <f>(373164/(373164+318057))*Serie_Migracion!$B45</f>
        <v>-1835.5310385535161</v>
      </c>
      <c r="AX48" s="34">
        <f>(373164/(373164+318057))*Serie_Migracion!$B45</f>
        <v>-1835.5310385535161</v>
      </c>
      <c r="AY48" s="34">
        <f>(373164/(373164+318057))*Serie_Migracion!$B45</f>
        <v>-1835.5310385535161</v>
      </c>
      <c r="AZ48" s="34">
        <f>(373164/(373164+318057))*Serie_Migracion!$B45</f>
        <v>-1835.5310385535161</v>
      </c>
      <c r="BA48" s="34">
        <f>(373164/(373164+318057))*Serie_Migracion!$B45</f>
        <v>-1835.5310385535161</v>
      </c>
      <c r="BB48" s="34">
        <f>(373164/(373164+318057))*Serie_Migracion!$B45</f>
        <v>-1835.5310385535161</v>
      </c>
      <c r="BC48" s="34">
        <f>(373164/(373164+318057))*Serie_Migracion!$B45</f>
        <v>-1835.5310385535161</v>
      </c>
      <c r="BD48" s="34">
        <f>(373164/(373164+318057))*Serie_Migracion!$B45</f>
        <v>-1835.5310385535161</v>
      </c>
      <c r="BE48" s="34">
        <f>(373164/(373164+318057))*Serie_Migracion!$B45</f>
        <v>-1835.5310385535161</v>
      </c>
      <c r="BF48" s="34">
        <f>(373164/(373164+318057))*Serie_Migracion!$B45</f>
        <v>-1835.5310385535161</v>
      </c>
      <c r="BG48" s="34">
        <f>(373164/(373164+318057))*Serie_Migracion!$B45</f>
        <v>-1835.5310385535161</v>
      </c>
      <c r="BH48" s="34">
        <f>(373164/(373164+318057))*Serie_Migracion!$B45</f>
        <v>-1835.5310385535161</v>
      </c>
      <c r="BI48" s="34">
        <f>(373164/(373164+318057))*Serie_Migracion!$B45</f>
        <v>-1835.5310385535161</v>
      </c>
      <c r="BJ48" s="34">
        <f>(373164/(373164+318057))*Serie_Migracion!$B45</f>
        <v>-1835.5310385535161</v>
      </c>
      <c r="BK48" s="34">
        <f>(373164/(373164+318057))*Serie_Migracion!$B45</f>
        <v>-1835.5310385535161</v>
      </c>
      <c r="BL48" s="34">
        <f>(373164/(373164+318057))*Serie_Migracion!$B45</f>
        <v>-1835.5310385535161</v>
      </c>
      <c r="BM48" s="34">
        <f>(373164/(373164+318057))*Serie_Migracion!$B45</f>
        <v>-1835.5310385535161</v>
      </c>
      <c r="BN48" s="34">
        <f>(373164/(373164+318057))*Serie_Migracion!$B45</f>
        <v>-1835.5310385535161</v>
      </c>
      <c r="BO48" s="34">
        <f>(373164/(373164+318057))*Serie_Migracion!$B45</f>
        <v>-1835.5310385535161</v>
      </c>
      <c r="BP48" s="34">
        <f>(373164/(373164+318057))*Serie_Migracion!$B45</f>
        <v>-1835.5310385535161</v>
      </c>
      <c r="BQ48" s="34">
        <f>(373164/(373164+318057))*Serie_Migracion!$B45</f>
        <v>-1835.5310385535161</v>
      </c>
      <c r="BR48" s="34">
        <f>(373164/(373164+318057))*Serie_Migracion!$B45</f>
        <v>-1835.5310385535161</v>
      </c>
      <c r="BS48" s="34">
        <f>(373164/(373164+318057))*Serie_Migracion!$B45</f>
        <v>-1835.5310385535161</v>
      </c>
      <c r="BT48" s="34">
        <f>(373164/(373164+318057))*Serie_Migracion!$B45</f>
        <v>-1835.5310385535161</v>
      </c>
      <c r="BU48" s="34">
        <f>(373164/(373164+318057))*Serie_Migracion!$B45</f>
        <v>-1835.5310385535161</v>
      </c>
      <c r="BV48" s="34">
        <f>(373164/(373164+318057))*Serie_Migracion!$B45</f>
        <v>-1835.5310385535161</v>
      </c>
      <c r="BW48" s="34">
        <f>(373164/(373164+318057))*Serie_Migracion!$B45</f>
        <v>-1835.5310385535161</v>
      </c>
      <c r="BX48" s="34">
        <f>(373164/(373164+318057))*Serie_Migracion!$B45</f>
        <v>-1835.5310385535161</v>
      </c>
      <c r="BY48" s="34">
        <f>(373164/(373164+318057))*Serie_Migracion!$B45</f>
        <v>-1835.5310385535161</v>
      </c>
      <c r="BZ48" s="34">
        <f>(373164/(373164+318057))*Serie_Migracion!$B45</f>
        <v>-1835.5310385535161</v>
      </c>
      <c r="CA48" s="34">
        <f>(373164/(373164+318057))*Serie_Migracion!$B45</f>
        <v>-1835.5310385535161</v>
      </c>
      <c r="CB48" s="34">
        <f>(373164/(373164+318057))*Serie_Migracion!$B45</f>
        <v>-1835.5310385535161</v>
      </c>
      <c r="CC48" s="34">
        <f>(373164/(373164+318057))*Serie_Migracion!$B45</f>
        <v>-1835.5310385535161</v>
      </c>
      <c r="CD48" s="34">
        <f>(373164/(373164+318057))*Serie_Migracion!$B45</f>
        <v>-1835.5310385535161</v>
      </c>
      <c r="CE48" s="34">
        <f>(373164/(373164+318057))*Serie_Migracion!$B45</f>
        <v>-1835.5310385535161</v>
      </c>
      <c r="CF48" s="34">
        <f>(373164/(373164+318057))*Serie_Migracion!$B45</f>
        <v>-1835.5310385535161</v>
      </c>
      <c r="CG48" s="34">
        <f>(373164/(373164+318057))*Serie_Migracion!$B45</f>
        <v>-1835.5310385535161</v>
      </c>
      <c r="CH48" s="34">
        <f>(373164/(373164+318057))*Serie_Migracion!$B45</f>
        <v>-1835.5310385535161</v>
      </c>
      <c r="CI48" s="34">
        <f>(373164/(373164+318057))*Serie_Migracion!$B45</f>
        <v>-1835.5310385535161</v>
      </c>
      <c r="CJ48" s="34">
        <f>(373164/(373164+318057))*Serie_Migracion!$B45</f>
        <v>-1835.5310385535161</v>
      </c>
      <c r="CK48" s="34">
        <f>(373164/(373164+318057))*Serie_Migracion!$B45</f>
        <v>-1835.5310385535161</v>
      </c>
      <c r="CL48" s="34">
        <f>(373164/(373164+318057))*Serie_Migracion!$B45</f>
        <v>-1835.5310385535161</v>
      </c>
      <c r="CM48" s="34">
        <f>(373164/(373164+318057))*Serie_Migracion!$B45</f>
        <v>-1835.5310385535161</v>
      </c>
      <c r="CN48" s="34">
        <f>(373164/(373164+318057))*Serie_Migracion!$B45</f>
        <v>-1835.5310385535161</v>
      </c>
      <c r="CO48" s="34">
        <f>(373164/(373164+318057))*Serie_Migracion!$B45</f>
        <v>-1835.5310385535161</v>
      </c>
      <c r="CP48" s="34">
        <f>(373164/(373164+318057))*Serie_Migracion!$B45</f>
        <v>-1835.5310385535161</v>
      </c>
      <c r="CQ48" s="34">
        <f>(373164/(373164+318057))*Serie_Migracion!$B45</f>
        <v>-1835.5310385535161</v>
      </c>
      <c r="CR48" s="34">
        <f>(373164/(373164+318057))*Serie_Migracion!$B45</f>
        <v>-1835.5310385535161</v>
      </c>
      <c r="CS48" s="34">
        <f>(373164/(373164+318057))*Serie_Migracion!$B45</f>
        <v>-1835.5310385535161</v>
      </c>
      <c r="CT48" s="34">
        <f>(373164/(373164+318057))*Serie_Migracion!$B45</f>
        <v>-1835.5310385535161</v>
      </c>
      <c r="CU48" s="34">
        <f>(373164/(373164+318057))*Serie_Migracion!$B45</f>
        <v>-1835.5310385535161</v>
      </c>
      <c r="CV48" s="34">
        <f>(373164/(373164+318057))*Serie_Migracion!$B45</f>
        <v>-1835.5310385535161</v>
      </c>
      <c r="CW48" s="34">
        <f>(373164/(373164+318057))*Serie_Migracion!$B45</f>
        <v>-1835.5310385535161</v>
      </c>
      <c r="CX48" s="34">
        <f>(373164/(373164+318057))*Serie_Migracion!$B45</f>
        <v>-1835.5310385535161</v>
      </c>
      <c r="CY48" s="34">
        <f>(373164/(373164+318057))*Serie_Migracion!$B45</f>
        <v>-1835.5310385535161</v>
      </c>
      <c r="CZ48" s="34">
        <f>(373164/(373164+318057))*Serie_Migracion!$B45</f>
        <v>-1835.5310385535161</v>
      </c>
      <c r="DA48" s="34">
        <f>(373164/(373164+318057))*Serie_Migracion!$B45</f>
        <v>-1835.5310385535161</v>
      </c>
      <c r="DB48" s="34">
        <f>(373164/(373164+318057))*Serie_Migracion!$B45</f>
        <v>-1835.5310385535161</v>
      </c>
      <c r="DC48" s="34">
        <f>(373164/(373164+318057))*Serie_Migracion!$B45</f>
        <v>-1835.5310385535161</v>
      </c>
      <c r="DD48" s="33">
        <f>(318057/(373164+318057))*Serie_Migracion!$B45</f>
        <v>-1564.4689614464839</v>
      </c>
      <c r="DE48" s="33">
        <f>(318057/(373164+318057))*Serie_Migracion!$B45</f>
        <v>-1564.4689614464839</v>
      </c>
      <c r="DF48" s="33">
        <f>(318057/(373164+318057))*Serie_Migracion!$B45</f>
        <v>-1564.4689614464839</v>
      </c>
      <c r="DG48" s="33">
        <f>(318057/(373164+318057))*Serie_Migracion!$B45</f>
        <v>-1564.4689614464839</v>
      </c>
      <c r="DH48" s="33">
        <f>(318057/(373164+318057))*Serie_Migracion!$B45</f>
        <v>-1564.4689614464839</v>
      </c>
      <c r="DI48" s="33">
        <f>(318057/(373164+318057))*Serie_Migracion!$B45</f>
        <v>-1564.4689614464839</v>
      </c>
      <c r="DJ48" s="33">
        <f>(318057/(373164+318057))*Serie_Migracion!$B45</f>
        <v>-1564.4689614464839</v>
      </c>
      <c r="DK48" s="33">
        <f>(318057/(373164+318057))*Serie_Migracion!$B45</f>
        <v>-1564.4689614464839</v>
      </c>
      <c r="DL48" s="33">
        <f>(318057/(373164+318057))*Serie_Migracion!$B45</f>
        <v>-1564.4689614464839</v>
      </c>
      <c r="DM48" s="33">
        <f>(318057/(373164+318057))*Serie_Migracion!$B45</f>
        <v>-1564.4689614464839</v>
      </c>
      <c r="DN48" s="33">
        <f>(318057/(373164+318057))*Serie_Migracion!$B45</f>
        <v>-1564.4689614464839</v>
      </c>
      <c r="DO48" s="33">
        <f>(318057/(373164+318057))*Serie_Migracion!$B45</f>
        <v>-1564.4689614464839</v>
      </c>
      <c r="DP48" s="33">
        <f>(318057/(373164+318057))*Serie_Migracion!$B45</f>
        <v>-1564.4689614464839</v>
      </c>
      <c r="DQ48" s="33">
        <f>(318057/(373164+318057))*Serie_Migracion!$B45</f>
        <v>-1564.4689614464839</v>
      </c>
      <c r="DR48" s="33">
        <f>(318057/(373164+318057))*Serie_Migracion!$B45</f>
        <v>-1564.4689614464839</v>
      </c>
      <c r="DS48" s="33">
        <f>(318057/(373164+318057))*Serie_Migracion!$B45</f>
        <v>-1564.4689614464839</v>
      </c>
      <c r="DT48" s="33">
        <f>(318057/(373164+318057))*Serie_Migracion!$B45</f>
        <v>-1564.4689614464839</v>
      </c>
      <c r="DU48" s="33">
        <f>(318057/(373164+318057))*Serie_Migracion!$B45</f>
        <v>-1564.4689614464839</v>
      </c>
      <c r="DV48" s="33">
        <f>(318057/(373164+318057))*Serie_Migracion!$B45</f>
        <v>-1564.4689614464839</v>
      </c>
      <c r="DW48" s="33">
        <f>(318057/(373164+318057))*Serie_Migracion!$B45</f>
        <v>-1564.4689614464839</v>
      </c>
      <c r="DX48" s="33">
        <f>(318057/(373164+318057))*Serie_Migracion!$B45</f>
        <v>-1564.4689614464839</v>
      </c>
      <c r="DY48" s="33">
        <f>(318057/(373164+318057))*Serie_Migracion!$B45</f>
        <v>-1564.4689614464839</v>
      </c>
      <c r="DZ48" s="33">
        <f>(318057/(373164+318057))*Serie_Migracion!$B45</f>
        <v>-1564.4689614464839</v>
      </c>
      <c r="EA48" s="33">
        <f>(318057/(373164+318057))*Serie_Migracion!$B45</f>
        <v>-1564.4689614464839</v>
      </c>
      <c r="EB48" s="33">
        <f>(318057/(373164+318057))*Serie_Migracion!$B45</f>
        <v>-1564.4689614464839</v>
      </c>
      <c r="EC48" s="33">
        <f>(318057/(373164+318057))*Serie_Migracion!$B45</f>
        <v>-1564.4689614464839</v>
      </c>
      <c r="ED48" s="33">
        <f>(318057/(373164+318057))*Serie_Migracion!$B45</f>
        <v>-1564.4689614464839</v>
      </c>
      <c r="EE48" s="33">
        <f>(318057/(373164+318057))*Serie_Migracion!$B45</f>
        <v>-1564.4689614464839</v>
      </c>
      <c r="EF48" s="33">
        <f>(318057/(373164+318057))*Serie_Migracion!$B45</f>
        <v>-1564.4689614464839</v>
      </c>
      <c r="EG48" s="33">
        <f>(318057/(373164+318057))*Serie_Migracion!$B45</f>
        <v>-1564.4689614464839</v>
      </c>
      <c r="EH48" s="33">
        <f>(318057/(373164+318057))*Serie_Migracion!$B45</f>
        <v>-1564.4689614464839</v>
      </c>
      <c r="EI48" s="33">
        <f>(318057/(373164+318057))*Serie_Migracion!$B45</f>
        <v>-1564.4689614464839</v>
      </c>
      <c r="EJ48" s="33">
        <f>(318057/(373164+318057))*Serie_Migracion!$B45</f>
        <v>-1564.4689614464839</v>
      </c>
      <c r="EK48" s="33">
        <f>(318057/(373164+318057))*Serie_Migracion!$B45</f>
        <v>-1564.4689614464839</v>
      </c>
      <c r="EL48" s="33">
        <f>(318057/(373164+318057))*Serie_Migracion!$B45</f>
        <v>-1564.4689614464839</v>
      </c>
      <c r="EM48" s="33">
        <f>(318057/(373164+318057))*Serie_Migracion!$B45</f>
        <v>-1564.4689614464839</v>
      </c>
      <c r="EN48" s="33">
        <f>(318057/(373164+318057))*Serie_Migracion!$B45</f>
        <v>-1564.4689614464839</v>
      </c>
      <c r="EO48" s="33">
        <f>(318057/(373164+318057))*Serie_Migracion!$B45</f>
        <v>-1564.4689614464839</v>
      </c>
      <c r="EP48" s="33">
        <f>(318057/(373164+318057))*Serie_Migracion!$B45</f>
        <v>-1564.4689614464839</v>
      </c>
      <c r="EQ48" s="33">
        <f>(318057/(373164+318057))*Serie_Migracion!$B45</f>
        <v>-1564.4689614464839</v>
      </c>
      <c r="ER48" s="33">
        <f>(318057/(373164+318057))*Serie_Migracion!$B45</f>
        <v>-1564.4689614464839</v>
      </c>
      <c r="ES48" s="33">
        <f>(318057/(373164+318057))*Serie_Migracion!$B45</f>
        <v>-1564.4689614464839</v>
      </c>
      <c r="ET48" s="33">
        <f>(318057/(373164+318057))*Serie_Migracion!$B45</f>
        <v>-1564.4689614464839</v>
      </c>
      <c r="EU48" s="33">
        <f>(318057/(373164+318057))*Serie_Migracion!$B45</f>
        <v>-1564.4689614464839</v>
      </c>
      <c r="EV48" s="33">
        <f>(318057/(373164+318057))*Serie_Migracion!$B45</f>
        <v>-1564.4689614464839</v>
      </c>
      <c r="EW48" s="33">
        <f>(318057/(373164+318057))*Serie_Migracion!$B45</f>
        <v>-1564.4689614464839</v>
      </c>
      <c r="EX48" s="33">
        <f>(318057/(373164+318057))*Serie_Migracion!$B45</f>
        <v>-1564.4689614464839</v>
      </c>
      <c r="EY48" s="33">
        <f>(318057/(373164+318057))*Serie_Migracion!$B45</f>
        <v>-1564.4689614464839</v>
      </c>
      <c r="EZ48" s="33">
        <f>(318057/(373164+318057))*Serie_Migracion!$B45</f>
        <v>-1564.4689614464839</v>
      </c>
      <c r="FA48" s="33">
        <f>(318057/(373164+318057))*Serie_Migracion!$B45</f>
        <v>-1564.4689614464839</v>
      </c>
      <c r="FB48" s="33">
        <f>(318057/(373164+318057))*Serie_Migracion!$B45</f>
        <v>-1564.4689614464839</v>
      </c>
      <c r="FC48" s="33">
        <f>(318057/(373164+318057))*Serie_Migracion!$B45</f>
        <v>-1564.4689614464839</v>
      </c>
      <c r="FD48" s="33">
        <f>(318057/(373164+318057))*Serie_Migracion!$B45</f>
        <v>-1564.4689614464839</v>
      </c>
      <c r="FE48" s="33">
        <f>(318057/(373164+318057))*Serie_Migracion!$B45</f>
        <v>-1564.4689614464839</v>
      </c>
      <c r="FF48" s="33">
        <f>(318057/(373164+318057))*Serie_Migracion!$B45</f>
        <v>-1564.4689614464839</v>
      </c>
      <c r="FG48" s="33">
        <f>(318057/(373164+318057))*Serie_Migracion!$B45</f>
        <v>-1564.4689614464839</v>
      </c>
      <c r="FH48" s="33">
        <f>(318057/(373164+318057))*Serie_Migracion!$B45</f>
        <v>-1564.4689614464839</v>
      </c>
      <c r="FI48" s="33">
        <f>(318057/(373164+318057))*Serie_Migracion!$B45</f>
        <v>-1564.4689614464839</v>
      </c>
      <c r="FJ48" s="33">
        <f>(318057/(373164+318057))*Serie_Migracion!$B45</f>
        <v>-1564.4689614464839</v>
      </c>
      <c r="FK48" s="33">
        <f>(318057/(373164+318057))*Serie_Migracion!$B45</f>
        <v>-1564.4689614464839</v>
      </c>
      <c r="FL48" s="33">
        <f>(318057/(373164+318057))*Serie_Migracion!$B45</f>
        <v>-1564.4689614464839</v>
      </c>
      <c r="FM48" s="33">
        <f>(318057/(373164+318057))*Serie_Migracion!$B45</f>
        <v>-1564.4689614464839</v>
      </c>
      <c r="FN48" s="33">
        <f>(318057/(373164+318057))*Serie_Migracion!$B45</f>
        <v>-1564.4689614464839</v>
      </c>
      <c r="FO48" s="33">
        <f>(318057/(373164+318057))*Serie_Migracion!$B45</f>
        <v>-1564.4689614464839</v>
      </c>
      <c r="FP48" s="33">
        <f>(318057/(373164+318057))*Serie_Migracion!$B45</f>
        <v>-1564.4689614464839</v>
      </c>
      <c r="FQ48" s="33">
        <f>(318057/(373164+318057))*Serie_Migracion!$B45</f>
        <v>-1564.4689614464839</v>
      </c>
      <c r="FR48" s="33">
        <f>(318057/(373164+318057))*Serie_Migracion!$B45</f>
        <v>-1564.4689614464839</v>
      </c>
      <c r="FS48" s="33">
        <f>(318057/(373164+318057))*Serie_Migracion!$B45</f>
        <v>-1564.4689614464839</v>
      </c>
      <c r="FT48" s="33">
        <f>(318057/(373164+318057))*Serie_Migracion!$B45</f>
        <v>-1564.4689614464839</v>
      </c>
      <c r="FU48" s="33">
        <f>(318057/(373164+318057))*Serie_Migracion!$B45</f>
        <v>-1564.4689614464839</v>
      </c>
      <c r="FV48" s="33">
        <f>(318057/(373164+318057))*Serie_Migracion!$B45</f>
        <v>-1564.4689614464839</v>
      </c>
      <c r="FW48" s="33">
        <f>(318057/(373164+318057))*Serie_Migracion!$B45</f>
        <v>-1564.4689614464839</v>
      </c>
      <c r="FX48" s="33">
        <f>(318057/(373164+318057))*Serie_Migracion!$B45</f>
        <v>-1564.4689614464839</v>
      </c>
      <c r="FY48" s="33">
        <f>(318057/(373164+318057))*Serie_Migracion!$B45</f>
        <v>-1564.4689614464839</v>
      </c>
      <c r="FZ48" s="33">
        <f>(318057/(373164+318057))*Serie_Migracion!$B45</f>
        <v>-1564.4689614464839</v>
      </c>
      <c r="GA48" s="33">
        <f>(318057/(373164+318057))*Serie_Migracion!$B45</f>
        <v>-1564.4689614464839</v>
      </c>
      <c r="GB48" s="33">
        <f>(318057/(373164+318057))*Serie_Migracion!$B45</f>
        <v>-1564.4689614464839</v>
      </c>
      <c r="GC48" s="33">
        <f>(318057/(373164+318057))*Serie_Migracion!$B45</f>
        <v>-1564.4689614464839</v>
      </c>
      <c r="GD48" s="33">
        <f>(318057/(373164+318057))*Serie_Migracion!$B45</f>
        <v>-1564.4689614464839</v>
      </c>
      <c r="GE48" s="33">
        <f>(318057/(373164+318057))*Serie_Migracion!$B45</f>
        <v>-1564.4689614464839</v>
      </c>
      <c r="GF48" s="33">
        <f>(318057/(373164+318057))*Serie_Migracion!$B45</f>
        <v>-1564.4689614464839</v>
      </c>
      <c r="GG48" s="33">
        <f>(318057/(373164+318057))*Serie_Migracion!$B45</f>
        <v>-1564.4689614464839</v>
      </c>
      <c r="GH48" s="33">
        <f>(318057/(373164+318057))*Serie_Migracion!$B45</f>
        <v>-1564.4689614464839</v>
      </c>
      <c r="GI48" s="33">
        <f>(318057/(373164+318057))*Serie_Migracion!$B45</f>
        <v>-1564.4689614464839</v>
      </c>
      <c r="GJ48" s="33">
        <f>(318057/(373164+318057))*Serie_Migracion!$B45</f>
        <v>-1564.4689614464839</v>
      </c>
      <c r="GK48" s="33">
        <f>(318057/(373164+318057))*Serie_Migracion!$B45</f>
        <v>-1564.4689614464839</v>
      </c>
      <c r="GL48" s="33">
        <f>(318057/(373164+318057))*Serie_Migracion!$B45</f>
        <v>-1564.4689614464839</v>
      </c>
      <c r="GM48" s="33">
        <f>(318057/(373164+318057))*Serie_Migracion!$B45</f>
        <v>-1564.4689614464839</v>
      </c>
      <c r="GN48" s="33">
        <f>(318057/(373164+318057))*Serie_Migracion!$B45</f>
        <v>-1564.4689614464839</v>
      </c>
      <c r="GO48" s="33">
        <f>(318057/(373164+318057))*Serie_Migracion!$B45</f>
        <v>-1564.4689614464839</v>
      </c>
      <c r="GP48" s="33">
        <f>(318057/(373164+318057))*Serie_Migracion!$B45</f>
        <v>-1564.4689614464839</v>
      </c>
      <c r="GQ48" s="33">
        <f>(318057/(373164+318057))*Serie_Migracion!$B45</f>
        <v>-1564.4689614464839</v>
      </c>
      <c r="GR48" s="33">
        <f>(318057/(373164+318057))*Serie_Migracion!$B45</f>
        <v>-1564.4689614464839</v>
      </c>
      <c r="GS48" s="33">
        <f>(318057/(373164+318057))*Serie_Migracion!$B45</f>
        <v>-1564.4689614464839</v>
      </c>
      <c r="GT48" s="33">
        <f>(318057/(373164+318057))*Serie_Migracion!$B45</f>
        <v>-1564.4689614464839</v>
      </c>
      <c r="GU48" s="33">
        <f>(318057/(373164+318057))*Serie_Migracion!$B45</f>
        <v>-1564.4689614464839</v>
      </c>
      <c r="GV48" s="33">
        <f>(318057/(373164+318057))*Serie_Migracion!$B45</f>
        <v>-1564.4689614464839</v>
      </c>
      <c r="GW48" s="33">
        <f>(318057/(373164+318057))*Serie_Migracion!$B45</f>
        <v>-1564.4689614464839</v>
      </c>
      <c r="GX48" s="33">
        <f>(318057/(373164+318057))*Serie_Migracion!$B45</f>
        <v>-1564.4689614464839</v>
      </c>
      <c r="GY48" s="33">
        <f>(318057/(373164+318057))*Serie_Migracion!$B45</f>
        <v>-1564.4689614464839</v>
      </c>
      <c r="GZ48" s="33">
        <f>(318057/(373164+318057))*Serie_Migracion!$B45</f>
        <v>-1564.4689614464839</v>
      </c>
      <c r="HA48" s="36"/>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8"/>
    </row>
    <row r="49" spans="1:309" s="16" customFormat="1" ht="13.2">
      <c r="A49" s="19" t="s">
        <v>307</v>
      </c>
      <c r="B49" s="31">
        <v>2062</v>
      </c>
      <c r="C49" s="19" t="s">
        <v>3</v>
      </c>
      <c r="D49" s="33"/>
      <c r="E49" s="34"/>
      <c r="F49" s="35"/>
      <c r="G49" s="33"/>
      <c r="H49" s="34">
        <f>(373164/(373164+318057))*Serie_Migracion!$B46</f>
        <v>-1619.5862104883965</v>
      </c>
      <c r="I49" s="34">
        <f>(373164/(373164+318057))*Serie_Migracion!$B46</f>
        <v>-1619.5862104883965</v>
      </c>
      <c r="J49" s="34">
        <f>(373164/(373164+318057))*Serie_Migracion!$B46</f>
        <v>-1619.5862104883965</v>
      </c>
      <c r="K49" s="34">
        <f>(373164/(373164+318057))*Serie_Migracion!$B46</f>
        <v>-1619.5862104883965</v>
      </c>
      <c r="L49" s="34">
        <f>(373164/(373164+318057))*Serie_Migracion!$B46</f>
        <v>-1619.5862104883965</v>
      </c>
      <c r="M49" s="34">
        <f>(373164/(373164+318057))*Serie_Migracion!$B46</f>
        <v>-1619.5862104883965</v>
      </c>
      <c r="N49" s="34">
        <f>(373164/(373164+318057))*Serie_Migracion!$B46</f>
        <v>-1619.5862104883965</v>
      </c>
      <c r="O49" s="34">
        <f>(373164/(373164+318057))*Serie_Migracion!$B46</f>
        <v>-1619.5862104883965</v>
      </c>
      <c r="P49" s="34">
        <f>(373164/(373164+318057))*Serie_Migracion!$B46</f>
        <v>-1619.5862104883965</v>
      </c>
      <c r="Q49" s="34">
        <f>(373164/(373164+318057))*Serie_Migracion!$B46</f>
        <v>-1619.5862104883965</v>
      </c>
      <c r="R49" s="34">
        <f>(373164/(373164+318057))*Serie_Migracion!$B46</f>
        <v>-1619.5862104883965</v>
      </c>
      <c r="S49" s="34">
        <f>(373164/(373164+318057))*Serie_Migracion!$B46</f>
        <v>-1619.5862104883965</v>
      </c>
      <c r="T49" s="34">
        <f>(373164/(373164+318057))*Serie_Migracion!$B46</f>
        <v>-1619.5862104883965</v>
      </c>
      <c r="U49" s="34">
        <f>(373164/(373164+318057))*Serie_Migracion!$B46</f>
        <v>-1619.5862104883965</v>
      </c>
      <c r="V49" s="34">
        <f>(373164/(373164+318057))*Serie_Migracion!$B46</f>
        <v>-1619.5862104883965</v>
      </c>
      <c r="W49" s="34">
        <f>(373164/(373164+318057))*Serie_Migracion!$B46</f>
        <v>-1619.5862104883965</v>
      </c>
      <c r="X49" s="34">
        <f>(373164/(373164+318057))*Serie_Migracion!$B46</f>
        <v>-1619.5862104883965</v>
      </c>
      <c r="Y49" s="34">
        <f>(373164/(373164+318057))*Serie_Migracion!$B46</f>
        <v>-1619.5862104883965</v>
      </c>
      <c r="Z49" s="34">
        <f>(373164/(373164+318057))*Serie_Migracion!$B46</f>
        <v>-1619.5862104883965</v>
      </c>
      <c r="AA49" s="34">
        <f>(373164/(373164+318057))*Serie_Migracion!$B46</f>
        <v>-1619.5862104883965</v>
      </c>
      <c r="AB49" s="34">
        <f>(373164/(373164+318057))*Serie_Migracion!$B46</f>
        <v>-1619.5862104883965</v>
      </c>
      <c r="AC49" s="34">
        <f>(373164/(373164+318057))*Serie_Migracion!$B46</f>
        <v>-1619.5862104883965</v>
      </c>
      <c r="AD49" s="34">
        <f>(373164/(373164+318057))*Serie_Migracion!$B46</f>
        <v>-1619.5862104883965</v>
      </c>
      <c r="AE49" s="34">
        <f>(373164/(373164+318057))*Serie_Migracion!$B46</f>
        <v>-1619.5862104883965</v>
      </c>
      <c r="AF49" s="34">
        <f>(373164/(373164+318057))*Serie_Migracion!$B46</f>
        <v>-1619.5862104883965</v>
      </c>
      <c r="AG49" s="34">
        <f>(373164/(373164+318057))*Serie_Migracion!$B46</f>
        <v>-1619.5862104883965</v>
      </c>
      <c r="AH49" s="34">
        <f>(373164/(373164+318057))*Serie_Migracion!$B46</f>
        <v>-1619.5862104883965</v>
      </c>
      <c r="AI49" s="34">
        <f>(373164/(373164+318057))*Serie_Migracion!$B46</f>
        <v>-1619.5862104883965</v>
      </c>
      <c r="AJ49" s="34">
        <f>(373164/(373164+318057))*Serie_Migracion!$B46</f>
        <v>-1619.5862104883965</v>
      </c>
      <c r="AK49" s="34">
        <f>(373164/(373164+318057))*Serie_Migracion!$B46</f>
        <v>-1619.5862104883965</v>
      </c>
      <c r="AL49" s="34">
        <f>(373164/(373164+318057))*Serie_Migracion!$B46</f>
        <v>-1619.5862104883965</v>
      </c>
      <c r="AM49" s="34">
        <f>(373164/(373164+318057))*Serie_Migracion!$B46</f>
        <v>-1619.5862104883965</v>
      </c>
      <c r="AN49" s="34">
        <f>(373164/(373164+318057))*Serie_Migracion!$B46</f>
        <v>-1619.5862104883965</v>
      </c>
      <c r="AO49" s="34">
        <f>(373164/(373164+318057))*Serie_Migracion!$B46</f>
        <v>-1619.5862104883965</v>
      </c>
      <c r="AP49" s="34">
        <f>(373164/(373164+318057))*Serie_Migracion!$B46</f>
        <v>-1619.5862104883965</v>
      </c>
      <c r="AQ49" s="34">
        <f>(373164/(373164+318057))*Serie_Migracion!$B46</f>
        <v>-1619.5862104883965</v>
      </c>
      <c r="AR49" s="34">
        <f>(373164/(373164+318057))*Serie_Migracion!$B46</f>
        <v>-1619.5862104883965</v>
      </c>
      <c r="AS49" s="34">
        <f>(373164/(373164+318057))*Serie_Migracion!$B46</f>
        <v>-1619.5862104883965</v>
      </c>
      <c r="AT49" s="34">
        <f>(373164/(373164+318057))*Serie_Migracion!$B46</f>
        <v>-1619.5862104883965</v>
      </c>
      <c r="AU49" s="34">
        <f>(373164/(373164+318057))*Serie_Migracion!$B46</f>
        <v>-1619.5862104883965</v>
      </c>
      <c r="AV49" s="34">
        <f>(373164/(373164+318057))*Serie_Migracion!$B46</f>
        <v>-1619.5862104883965</v>
      </c>
      <c r="AW49" s="34">
        <f>(373164/(373164+318057))*Serie_Migracion!$B46</f>
        <v>-1619.5862104883965</v>
      </c>
      <c r="AX49" s="34">
        <f>(373164/(373164+318057))*Serie_Migracion!$B46</f>
        <v>-1619.5862104883965</v>
      </c>
      <c r="AY49" s="34">
        <f>(373164/(373164+318057))*Serie_Migracion!$B46</f>
        <v>-1619.5862104883965</v>
      </c>
      <c r="AZ49" s="34">
        <f>(373164/(373164+318057))*Serie_Migracion!$B46</f>
        <v>-1619.5862104883965</v>
      </c>
      <c r="BA49" s="34">
        <f>(373164/(373164+318057))*Serie_Migracion!$B46</f>
        <v>-1619.5862104883965</v>
      </c>
      <c r="BB49" s="34">
        <f>(373164/(373164+318057))*Serie_Migracion!$B46</f>
        <v>-1619.5862104883965</v>
      </c>
      <c r="BC49" s="34">
        <f>(373164/(373164+318057))*Serie_Migracion!$B46</f>
        <v>-1619.5862104883965</v>
      </c>
      <c r="BD49" s="34">
        <f>(373164/(373164+318057))*Serie_Migracion!$B46</f>
        <v>-1619.5862104883965</v>
      </c>
      <c r="BE49" s="34">
        <f>(373164/(373164+318057))*Serie_Migracion!$B46</f>
        <v>-1619.5862104883965</v>
      </c>
      <c r="BF49" s="34">
        <f>(373164/(373164+318057))*Serie_Migracion!$B46</f>
        <v>-1619.5862104883965</v>
      </c>
      <c r="BG49" s="34">
        <f>(373164/(373164+318057))*Serie_Migracion!$B46</f>
        <v>-1619.5862104883965</v>
      </c>
      <c r="BH49" s="34">
        <f>(373164/(373164+318057))*Serie_Migracion!$B46</f>
        <v>-1619.5862104883965</v>
      </c>
      <c r="BI49" s="34">
        <f>(373164/(373164+318057))*Serie_Migracion!$B46</f>
        <v>-1619.5862104883965</v>
      </c>
      <c r="BJ49" s="34">
        <f>(373164/(373164+318057))*Serie_Migracion!$B46</f>
        <v>-1619.5862104883965</v>
      </c>
      <c r="BK49" s="34">
        <f>(373164/(373164+318057))*Serie_Migracion!$B46</f>
        <v>-1619.5862104883965</v>
      </c>
      <c r="BL49" s="34">
        <f>(373164/(373164+318057))*Serie_Migracion!$B46</f>
        <v>-1619.5862104883965</v>
      </c>
      <c r="BM49" s="34">
        <f>(373164/(373164+318057))*Serie_Migracion!$B46</f>
        <v>-1619.5862104883965</v>
      </c>
      <c r="BN49" s="34">
        <f>(373164/(373164+318057))*Serie_Migracion!$B46</f>
        <v>-1619.5862104883965</v>
      </c>
      <c r="BO49" s="34">
        <f>(373164/(373164+318057))*Serie_Migracion!$B46</f>
        <v>-1619.5862104883965</v>
      </c>
      <c r="BP49" s="34">
        <f>(373164/(373164+318057))*Serie_Migracion!$B46</f>
        <v>-1619.5862104883965</v>
      </c>
      <c r="BQ49" s="34">
        <f>(373164/(373164+318057))*Serie_Migracion!$B46</f>
        <v>-1619.5862104883965</v>
      </c>
      <c r="BR49" s="34">
        <f>(373164/(373164+318057))*Serie_Migracion!$B46</f>
        <v>-1619.5862104883965</v>
      </c>
      <c r="BS49" s="34">
        <f>(373164/(373164+318057))*Serie_Migracion!$B46</f>
        <v>-1619.5862104883965</v>
      </c>
      <c r="BT49" s="34">
        <f>(373164/(373164+318057))*Serie_Migracion!$B46</f>
        <v>-1619.5862104883965</v>
      </c>
      <c r="BU49" s="34">
        <f>(373164/(373164+318057))*Serie_Migracion!$B46</f>
        <v>-1619.5862104883965</v>
      </c>
      <c r="BV49" s="34">
        <f>(373164/(373164+318057))*Serie_Migracion!$B46</f>
        <v>-1619.5862104883965</v>
      </c>
      <c r="BW49" s="34">
        <f>(373164/(373164+318057))*Serie_Migracion!$B46</f>
        <v>-1619.5862104883965</v>
      </c>
      <c r="BX49" s="34">
        <f>(373164/(373164+318057))*Serie_Migracion!$B46</f>
        <v>-1619.5862104883965</v>
      </c>
      <c r="BY49" s="34">
        <f>(373164/(373164+318057))*Serie_Migracion!$B46</f>
        <v>-1619.5862104883965</v>
      </c>
      <c r="BZ49" s="34">
        <f>(373164/(373164+318057))*Serie_Migracion!$B46</f>
        <v>-1619.5862104883965</v>
      </c>
      <c r="CA49" s="34">
        <f>(373164/(373164+318057))*Serie_Migracion!$B46</f>
        <v>-1619.5862104883965</v>
      </c>
      <c r="CB49" s="34">
        <f>(373164/(373164+318057))*Serie_Migracion!$B46</f>
        <v>-1619.5862104883965</v>
      </c>
      <c r="CC49" s="34">
        <f>(373164/(373164+318057))*Serie_Migracion!$B46</f>
        <v>-1619.5862104883965</v>
      </c>
      <c r="CD49" s="34">
        <f>(373164/(373164+318057))*Serie_Migracion!$B46</f>
        <v>-1619.5862104883965</v>
      </c>
      <c r="CE49" s="34">
        <f>(373164/(373164+318057))*Serie_Migracion!$B46</f>
        <v>-1619.5862104883965</v>
      </c>
      <c r="CF49" s="34">
        <f>(373164/(373164+318057))*Serie_Migracion!$B46</f>
        <v>-1619.5862104883965</v>
      </c>
      <c r="CG49" s="34">
        <f>(373164/(373164+318057))*Serie_Migracion!$B46</f>
        <v>-1619.5862104883965</v>
      </c>
      <c r="CH49" s="34">
        <f>(373164/(373164+318057))*Serie_Migracion!$B46</f>
        <v>-1619.5862104883965</v>
      </c>
      <c r="CI49" s="34">
        <f>(373164/(373164+318057))*Serie_Migracion!$B46</f>
        <v>-1619.5862104883965</v>
      </c>
      <c r="CJ49" s="34">
        <f>(373164/(373164+318057))*Serie_Migracion!$B46</f>
        <v>-1619.5862104883965</v>
      </c>
      <c r="CK49" s="34">
        <f>(373164/(373164+318057))*Serie_Migracion!$B46</f>
        <v>-1619.5862104883965</v>
      </c>
      <c r="CL49" s="34">
        <f>(373164/(373164+318057))*Serie_Migracion!$B46</f>
        <v>-1619.5862104883965</v>
      </c>
      <c r="CM49" s="34">
        <f>(373164/(373164+318057))*Serie_Migracion!$B46</f>
        <v>-1619.5862104883965</v>
      </c>
      <c r="CN49" s="34">
        <f>(373164/(373164+318057))*Serie_Migracion!$B46</f>
        <v>-1619.5862104883965</v>
      </c>
      <c r="CO49" s="34">
        <f>(373164/(373164+318057))*Serie_Migracion!$B46</f>
        <v>-1619.5862104883965</v>
      </c>
      <c r="CP49" s="34">
        <f>(373164/(373164+318057))*Serie_Migracion!$B46</f>
        <v>-1619.5862104883965</v>
      </c>
      <c r="CQ49" s="34">
        <f>(373164/(373164+318057))*Serie_Migracion!$B46</f>
        <v>-1619.5862104883965</v>
      </c>
      <c r="CR49" s="34">
        <f>(373164/(373164+318057))*Serie_Migracion!$B46</f>
        <v>-1619.5862104883965</v>
      </c>
      <c r="CS49" s="34">
        <f>(373164/(373164+318057))*Serie_Migracion!$B46</f>
        <v>-1619.5862104883965</v>
      </c>
      <c r="CT49" s="34">
        <f>(373164/(373164+318057))*Serie_Migracion!$B46</f>
        <v>-1619.5862104883965</v>
      </c>
      <c r="CU49" s="34">
        <f>(373164/(373164+318057))*Serie_Migracion!$B46</f>
        <v>-1619.5862104883965</v>
      </c>
      <c r="CV49" s="34">
        <f>(373164/(373164+318057))*Serie_Migracion!$B46</f>
        <v>-1619.5862104883965</v>
      </c>
      <c r="CW49" s="34">
        <f>(373164/(373164+318057))*Serie_Migracion!$B46</f>
        <v>-1619.5862104883965</v>
      </c>
      <c r="CX49" s="34">
        <f>(373164/(373164+318057))*Serie_Migracion!$B46</f>
        <v>-1619.5862104883965</v>
      </c>
      <c r="CY49" s="34">
        <f>(373164/(373164+318057))*Serie_Migracion!$B46</f>
        <v>-1619.5862104883965</v>
      </c>
      <c r="CZ49" s="34">
        <f>(373164/(373164+318057))*Serie_Migracion!$B46</f>
        <v>-1619.5862104883965</v>
      </c>
      <c r="DA49" s="34">
        <f>(373164/(373164+318057))*Serie_Migracion!$B46</f>
        <v>-1619.5862104883965</v>
      </c>
      <c r="DB49" s="34">
        <f>(373164/(373164+318057))*Serie_Migracion!$B46</f>
        <v>-1619.5862104883965</v>
      </c>
      <c r="DC49" s="34">
        <f>(373164/(373164+318057))*Serie_Migracion!$B46</f>
        <v>-1619.5862104883965</v>
      </c>
      <c r="DD49" s="33">
        <f>(318057/(373164+318057))*Serie_Migracion!$B46</f>
        <v>-1380.4137895116035</v>
      </c>
      <c r="DE49" s="33">
        <f>(318057/(373164+318057))*Serie_Migracion!$B46</f>
        <v>-1380.4137895116035</v>
      </c>
      <c r="DF49" s="33">
        <f>(318057/(373164+318057))*Serie_Migracion!$B46</f>
        <v>-1380.4137895116035</v>
      </c>
      <c r="DG49" s="33">
        <f>(318057/(373164+318057))*Serie_Migracion!$B46</f>
        <v>-1380.4137895116035</v>
      </c>
      <c r="DH49" s="33">
        <f>(318057/(373164+318057))*Serie_Migracion!$B46</f>
        <v>-1380.4137895116035</v>
      </c>
      <c r="DI49" s="33">
        <f>(318057/(373164+318057))*Serie_Migracion!$B46</f>
        <v>-1380.4137895116035</v>
      </c>
      <c r="DJ49" s="33">
        <f>(318057/(373164+318057))*Serie_Migracion!$B46</f>
        <v>-1380.4137895116035</v>
      </c>
      <c r="DK49" s="33">
        <f>(318057/(373164+318057))*Serie_Migracion!$B46</f>
        <v>-1380.4137895116035</v>
      </c>
      <c r="DL49" s="33">
        <f>(318057/(373164+318057))*Serie_Migracion!$B46</f>
        <v>-1380.4137895116035</v>
      </c>
      <c r="DM49" s="33">
        <f>(318057/(373164+318057))*Serie_Migracion!$B46</f>
        <v>-1380.4137895116035</v>
      </c>
      <c r="DN49" s="33">
        <f>(318057/(373164+318057))*Serie_Migracion!$B46</f>
        <v>-1380.4137895116035</v>
      </c>
      <c r="DO49" s="33">
        <f>(318057/(373164+318057))*Serie_Migracion!$B46</f>
        <v>-1380.4137895116035</v>
      </c>
      <c r="DP49" s="33">
        <f>(318057/(373164+318057))*Serie_Migracion!$B46</f>
        <v>-1380.4137895116035</v>
      </c>
      <c r="DQ49" s="33">
        <f>(318057/(373164+318057))*Serie_Migracion!$B46</f>
        <v>-1380.4137895116035</v>
      </c>
      <c r="DR49" s="33">
        <f>(318057/(373164+318057))*Serie_Migracion!$B46</f>
        <v>-1380.4137895116035</v>
      </c>
      <c r="DS49" s="33">
        <f>(318057/(373164+318057))*Serie_Migracion!$B46</f>
        <v>-1380.4137895116035</v>
      </c>
      <c r="DT49" s="33">
        <f>(318057/(373164+318057))*Serie_Migracion!$B46</f>
        <v>-1380.4137895116035</v>
      </c>
      <c r="DU49" s="33">
        <f>(318057/(373164+318057))*Serie_Migracion!$B46</f>
        <v>-1380.4137895116035</v>
      </c>
      <c r="DV49" s="33">
        <f>(318057/(373164+318057))*Serie_Migracion!$B46</f>
        <v>-1380.4137895116035</v>
      </c>
      <c r="DW49" s="33">
        <f>(318057/(373164+318057))*Serie_Migracion!$B46</f>
        <v>-1380.4137895116035</v>
      </c>
      <c r="DX49" s="33">
        <f>(318057/(373164+318057))*Serie_Migracion!$B46</f>
        <v>-1380.4137895116035</v>
      </c>
      <c r="DY49" s="33">
        <f>(318057/(373164+318057))*Serie_Migracion!$B46</f>
        <v>-1380.4137895116035</v>
      </c>
      <c r="DZ49" s="33">
        <f>(318057/(373164+318057))*Serie_Migracion!$B46</f>
        <v>-1380.4137895116035</v>
      </c>
      <c r="EA49" s="33">
        <f>(318057/(373164+318057))*Serie_Migracion!$B46</f>
        <v>-1380.4137895116035</v>
      </c>
      <c r="EB49" s="33">
        <f>(318057/(373164+318057))*Serie_Migracion!$B46</f>
        <v>-1380.4137895116035</v>
      </c>
      <c r="EC49" s="33">
        <f>(318057/(373164+318057))*Serie_Migracion!$B46</f>
        <v>-1380.4137895116035</v>
      </c>
      <c r="ED49" s="33">
        <f>(318057/(373164+318057))*Serie_Migracion!$B46</f>
        <v>-1380.4137895116035</v>
      </c>
      <c r="EE49" s="33">
        <f>(318057/(373164+318057))*Serie_Migracion!$B46</f>
        <v>-1380.4137895116035</v>
      </c>
      <c r="EF49" s="33">
        <f>(318057/(373164+318057))*Serie_Migracion!$B46</f>
        <v>-1380.4137895116035</v>
      </c>
      <c r="EG49" s="33">
        <f>(318057/(373164+318057))*Serie_Migracion!$B46</f>
        <v>-1380.4137895116035</v>
      </c>
      <c r="EH49" s="33">
        <f>(318057/(373164+318057))*Serie_Migracion!$B46</f>
        <v>-1380.4137895116035</v>
      </c>
      <c r="EI49" s="33">
        <f>(318057/(373164+318057))*Serie_Migracion!$B46</f>
        <v>-1380.4137895116035</v>
      </c>
      <c r="EJ49" s="33">
        <f>(318057/(373164+318057))*Serie_Migracion!$B46</f>
        <v>-1380.4137895116035</v>
      </c>
      <c r="EK49" s="33">
        <f>(318057/(373164+318057))*Serie_Migracion!$B46</f>
        <v>-1380.4137895116035</v>
      </c>
      <c r="EL49" s="33">
        <f>(318057/(373164+318057))*Serie_Migracion!$B46</f>
        <v>-1380.4137895116035</v>
      </c>
      <c r="EM49" s="33">
        <f>(318057/(373164+318057))*Serie_Migracion!$B46</f>
        <v>-1380.4137895116035</v>
      </c>
      <c r="EN49" s="33">
        <f>(318057/(373164+318057))*Serie_Migracion!$B46</f>
        <v>-1380.4137895116035</v>
      </c>
      <c r="EO49" s="33">
        <f>(318057/(373164+318057))*Serie_Migracion!$B46</f>
        <v>-1380.4137895116035</v>
      </c>
      <c r="EP49" s="33">
        <f>(318057/(373164+318057))*Serie_Migracion!$B46</f>
        <v>-1380.4137895116035</v>
      </c>
      <c r="EQ49" s="33">
        <f>(318057/(373164+318057))*Serie_Migracion!$B46</f>
        <v>-1380.4137895116035</v>
      </c>
      <c r="ER49" s="33">
        <f>(318057/(373164+318057))*Serie_Migracion!$B46</f>
        <v>-1380.4137895116035</v>
      </c>
      <c r="ES49" s="33">
        <f>(318057/(373164+318057))*Serie_Migracion!$B46</f>
        <v>-1380.4137895116035</v>
      </c>
      <c r="ET49" s="33">
        <f>(318057/(373164+318057))*Serie_Migracion!$B46</f>
        <v>-1380.4137895116035</v>
      </c>
      <c r="EU49" s="33">
        <f>(318057/(373164+318057))*Serie_Migracion!$B46</f>
        <v>-1380.4137895116035</v>
      </c>
      <c r="EV49" s="33">
        <f>(318057/(373164+318057))*Serie_Migracion!$B46</f>
        <v>-1380.4137895116035</v>
      </c>
      <c r="EW49" s="33">
        <f>(318057/(373164+318057))*Serie_Migracion!$B46</f>
        <v>-1380.4137895116035</v>
      </c>
      <c r="EX49" s="33">
        <f>(318057/(373164+318057))*Serie_Migracion!$B46</f>
        <v>-1380.4137895116035</v>
      </c>
      <c r="EY49" s="33">
        <f>(318057/(373164+318057))*Serie_Migracion!$B46</f>
        <v>-1380.4137895116035</v>
      </c>
      <c r="EZ49" s="33">
        <f>(318057/(373164+318057))*Serie_Migracion!$B46</f>
        <v>-1380.4137895116035</v>
      </c>
      <c r="FA49" s="33">
        <f>(318057/(373164+318057))*Serie_Migracion!$B46</f>
        <v>-1380.4137895116035</v>
      </c>
      <c r="FB49" s="33">
        <f>(318057/(373164+318057))*Serie_Migracion!$B46</f>
        <v>-1380.4137895116035</v>
      </c>
      <c r="FC49" s="33">
        <f>(318057/(373164+318057))*Serie_Migracion!$B46</f>
        <v>-1380.4137895116035</v>
      </c>
      <c r="FD49" s="33">
        <f>(318057/(373164+318057))*Serie_Migracion!$B46</f>
        <v>-1380.4137895116035</v>
      </c>
      <c r="FE49" s="33">
        <f>(318057/(373164+318057))*Serie_Migracion!$B46</f>
        <v>-1380.4137895116035</v>
      </c>
      <c r="FF49" s="33">
        <f>(318057/(373164+318057))*Serie_Migracion!$B46</f>
        <v>-1380.4137895116035</v>
      </c>
      <c r="FG49" s="33">
        <f>(318057/(373164+318057))*Serie_Migracion!$B46</f>
        <v>-1380.4137895116035</v>
      </c>
      <c r="FH49" s="33">
        <f>(318057/(373164+318057))*Serie_Migracion!$B46</f>
        <v>-1380.4137895116035</v>
      </c>
      <c r="FI49" s="33">
        <f>(318057/(373164+318057))*Serie_Migracion!$B46</f>
        <v>-1380.4137895116035</v>
      </c>
      <c r="FJ49" s="33">
        <f>(318057/(373164+318057))*Serie_Migracion!$B46</f>
        <v>-1380.4137895116035</v>
      </c>
      <c r="FK49" s="33">
        <f>(318057/(373164+318057))*Serie_Migracion!$B46</f>
        <v>-1380.4137895116035</v>
      </c>
      <c r="FL49" s="33">
        <f>(318057/(373164+318057))*Serie_Migracion!$B46</f>
        <v>-1380.4137895116035</v>
      </c>
      <c r="FM49" s="33">
        <f>(318057/(373164+318057))*Serie_Migracion!$B46</f>
        <v>-1380.4137895116035</v>
      </c>
      <c r="FN49" s="33">
        <f>(318057/(373164+318057))*Serie_Migracion!$B46</f>
        <v>-1380.4137895116035</v>
      </c>
      <c r="FO49" s="33">
        <f>(318057/(373164+318057))*Serie_Migracion!$B46</f>
        <v>-1380.4137895116035</v>
      </c>
      <c r="FP49" s="33">
        <f>(318057/(373164+318057))*Serie_Migracion!$B46</f>
        <v>-1380.4137895116035</v>
      </c>
      <c r="FQ49" s="33">
        <f>(318057/(373164+318057))*Serie_Migracion!$B46</f>
        <v>-1380.4137895116035</v>
      </c>
      <c r="FR49" s="33">
        <f>(318057/(373164+318057))*Serie_Migracion!$B46</f>
        <v>-1380.4137895116035</v>
      </c>
      <c r="FS49" s="33">
        <f>(318057/(373164+318057))*Serie_Migracion!$B46</f>
        <v>-1380.4137895116035</v>
      </c>
      <c r="FT49" s="33">
        <f>(318057/(373164+318057))*Serie_Migracion!$B46</f>
        <v>-1380.4137895116035</v>
      </c>
      <c r="FU49" s="33">
        <f>(318057/(373164+318057))*Serie_Migracion!$B46</f>
        <v>-1380.4137895116035</v>
      </c>
      <c r="FV49" s="33">
        <f>(318057/(373164+318057))*Serie_Migracion!$B46</f>
        <v>-1380.4137895116035</v>
      </c>
      <c r="FW49" s="33">
        <f>(318057/(373164+318057))*Serie_Migracion!$B46</f>
        <v>-1380.4137895116035</v>
      </c>
      <c r="FX49" s="33">
        <f>(318057/(373164+318057))*Serie_Migracion!$B46</f>
        <v>-1380.4137895116035</v>
      </c>
      <c r="FY49" s="33">
        <f>(318057/(373164+318057))*Serie_Migracion!$B46</f>
        <v>-1380.4137895116035</v>
      </c>
      <c r="FZ49" s="33">
        <f>(318057/(373164+318057))*Serie_Migracion!$B46</f>
        <v>-1380.4137895116035</v>
      </c>
      <c r="GA49" s="33">
        <f>(318057/(373164+318057))*Serie_Migracion!$B46</f>
        <v>-1380.4137895116035</v>
      </c>
      <c r="GB49" s="33">
        <f>(318057/(373164+318057))*Serie_Migracion!$B46</f>
        <v>-1380.4137895116035</v>
      </c>
      <c r="GC49" s="33">
        <f>(318057/(373164+318057))*Serie_Migracion!$B46</f>
        <v>-1380.4137895116035</v>
      </c>
      <c r="GD49" s="33">
        <f>(318057/(373164+318057))*Serie_Migracion!$B46</f>
        <v>-1380.4137895116035</v>
      </c>
      <c r="GE49" s="33">
        <f>(318057/(373164+318057))*Serie_Migracion!$B46</f>
        <v>-1380.4137895116035</v>
      </c>
      <c r="GF49" s="33">
        <f>(318057/(373164+318057))*Serie_Migracion!$B46</f>
        <v>-1380.4137895116035</v>
      </c>
      <c r="GG49" s="33">
        <f>(318057/(373164+318057))*Serie_Migracion!$B46</f>
        <v>-1380.4137895116035</v>
      </c>
      <c r="GH49" s="33">
        <f>(318057/(373164+318057))*Serie_Migracion!$B46</f>
        <v>-1380.4137895116035</v>
      </c>
      <c r="GI49" s="33">
        <f>(318057/(373164+318057))*Serie_Migracion!$B46</f>
        <v>-1380.4137895116035</v>
      </c>
      <c r="GJ49" s="33">
        <f>(318057/(373164+318057))*Serie_Migracion!$B46</f>
        <v>-1380.4137895116035</v>
      </c>
      <c r="GK49" s="33">
        <f>(318057/(373164+318057))*Serie_Migracion!$B46</f>
        <v>-1380.4137895116035</v>
      </c>
      <c r="GL49" s="33">
        <f>(318057/(373164+318057))*Serie_Migracion!$B46</f>
        <v>-1380.4137895116035</v>
      </c>
      <c r="GM49" s="33">
        <f>(318057/(373164+318057))*Serie_Migracion!$B46</f>
        <v>-1380.4137895116035</v>
      </c>
      <c r="GN49" s="33">
        <f>(318057/(373164+318057))*Serie_Migracion!$B46</f>
        <v>-1380.4137895116035</v>
      </c>
      <c r="GO49" s="33">
        <f>(318057/(373164+318057))*Serie_Migracion!$B46</f>
        <v>-1380.4137895116035</v>
      </c>
      <c r="GP49" s="33">
        <f>(318057/(373164+318057))*Serie_Migracion!$B46</f>
        <v>-1380.4137895116035</v>
      </c>
      <c r="GQ49" s="33">
        <f>(318057/(373164+318057))*Serie_Migracion!$B46</f>
        <v>-1380.4137895116035</v>
      </c>
      <c r="GR49" s="33">
        <f>(318057/(373164+318057))*Serie_Migracion!$B46</f>
        <v>-1380.4137895116035</v>
      </c>
      <c r="GS49" s="33">
        <f>(318057/(373164+318057))*Serie_Migracion!$B46</f>
        <v>-1380.4137895116035</v>
      </c>
      <c r="GT49" s="33">
        <f>(318057/(373164+318057))*Serie_Migracion!$B46</f>
        <v>-1380.4137895116035</v>
      </c>
      <c r="GU49" s="33">
        <f>(318057/(373164+318057))*Serie_Migracion!$B46</f>
        <v>-1380.4137895116035</v>
      </c>
      <c r="GV49" s="33">
        <f>(318057/(373164+318057))*Serie_Migracion!$B46</f>
        <v>-1380.4137895116035</v>
      </c>
      <c r="GW49" s="33">
        <f>(318057/(373164+318057))*Serie_Migracion!$B46</f>
        <v>-1380.4137895116035</v>
      </c>
      <c r="GX49" s="33">
        <f>(318057/(373164+318057))*Serie_Migracion!$B46</f>
        <v>-1380.4137895116035</v>
      </c>
      <c r="GY49" s="33">
        <f>(318057/(373164+318057))*Serie_Migracion!$B46</f>
        <v>-1380.4137895116035</v>
      </c>
      <c r="GZ49" s="33">
        <f>(318057/(373164+318057))*Serie_Migracion!$B46</f>
        <v>-1380.4137895116035</v>
      </c>
      <c r="HA49" s="33"/>
      <c r="HB49" s="34"/>
      <c r="HC49" s="34"/>
      <c r="HD49" s="34"/>
      <c r="HE49" s="34"/>
      <c r="HF49" s="34"/>
      <c r="HG49" s="34"/>
      <c r="HH49" s="34"/>
      <c r="HI49" s="34"/>
      <c r="HJ49" s="34"/>
      <c r="HK49" s="34"/>
      <c r="HL49" s="34"/>
      <c r="HM49" s="34"/>
      <c r="HN49" s="34"/>
      <c r="HO49" s="34"/>
      <c r="HP49" s="34"/>
      <c r="HQ49" s="34"/>
      <c r="HR49" s="34"/>
      <c r="HS49" s="34"/>
      <c r="HT49" s="34"/>
      <c r="HU49" s="34"/>
      <c r="HV49" s="34"/>
      <c r="HW49" s="34"/>
      <c r="HX49" s="34"/>
      <c r="HY49" s="34"/>
      <c r="HZ49" s="34"/>
      <c r="IA49" s="34"/>
      <c r="IB49" s="34"/>
      <c r="IC49" s="34"/>
      <c r="ID49" s="34"/>
      <c r="IE49" s="34"/>
      <c r="IF49" s="34"/>
      <c r="IG49" s="34"/>
      <c r="IH49" s="34"/>
      <c r="II49" s="34"/>
      <c r="IJ49" s="34"/>
      <c r="IK49" s="34"/>
      <c r="IL49" s="34"/>
      <c r="IM49" s="34"/>
      <c r="IN49" s="34"/>
      <c r="IO49" s="34"/>
      <c r="IP49" s="34"/>
      <c r="IQ49" s="34"/>
      <c r="IR49" s="34"/>
      <c r="IS49" s="34"/>
      <c r="IT49" s="34"/>
      <c r="IU49" s="34"/>
      <c r="IV49" s="34"/>
      <c r="IW49" s="34"/>
      <c r="IX49" s="34"/>
      <c r="IY49" s="34"/>
      <c r="IZ49" s="34"/>
      <c r="JA49" s="34"/>
      <c r="JB49" s="34"/>
      <c r="JC49" s="34"/>
      <c r="JD49" s="34"/>
      <c r="JE49" s="34"/>
      <c r="JF49" s="34"/>
      <c r="JG49" s="34"/>
      <c r="JH49" s="34"/>
      <c r="JI49" s="34"/>
      <c r="JJ49" s="34"/>
      <c r="JK49" s="34"/>
      <c r="JL49" s="34"/>
      <c r="JM49" s="34"/>
      <c r="JN49" s="34"/>
      <c r="JO49" s="34"/>
      <c r="JP49" s="34"/>
      <c r="JQ49" s="34"/>
      <c r="JR49" s="34"/>
      <c r="JS49" s="34"/>
      <c r="JT49" s="34"/>
      <c r="JU49" s="34"/>
      <c r="JV49" s="34"/>
      <c r="JW49" s="34"/>
      <c r="JX49" s="34"/>
      <c r="JY49" s="34"/>
      <c r="JZ49" s="34"/>
      <c r="KA49" s="34"/>
      <c r="KB49" s="34"/>
      <c r="KC49" s="34"/>
      <c r="KD49" s="34"/>
      <c r="KE49" s="34"/>
      <c r="KF49" s="34"/>
      <c r="KG49" s="34"/>
      <c r="KH49" s="34"/>
      <c r="KI49" s="34"/>
      <c r="KJ49" s="34"/>
      <c r="KK49" s="34"/>
      <c r="KL49" s="34"/>
      <c r="KM49" s="34"/>
      <c r="KN49" s="34"/>
      <c r="KO49" s="34"/>
      <c r="KP49" s="34"/>
      <c r="KQ49" s="34"/>
      <c r="KR49" s="34"/>
      <c r="KS49" s="34"/>
      <c r="KT49" s="34"/>
      <c r="KU49" s="34"/>
      <c r="KV49" s="34"/>
      <c r="KW49" s="35"/>
    </row>
    <row r="50" spans="1:309" s="16" customFormat="1" ht="13.2">
      <c r="A50" s="20" t="s">
        <v>307</v>
      </c>
      <c r="B50" s="32">
        <v>2063</v>
      </c>
      <c r="C50" s="20" t="s">
        <v>3</v>
      </c>
      <c r="D50" s="36"/>
      <c r="E50" s="37"/>
      <c r="F50" s="38"/>
      <c r="G50" s="36"/>
      <c r="H50" s="34">
        <f>(373164/(373164+318057))*Serie_Migracion!$B47</f>
        <v>-1403.641382423277</v>
      </c>
      <c r="I50" s="34">
        <f>(373164/(373164+318057))*Serie_Migracion!$B47</f>
        <v>-1403.641382423277</v>
      </c>
      <c r="J50" s="34">
        <f>(373164/(373164+318057))*Serie_Migracion!$B47</f>
        <v>-1403.641382423277</v>
      </c>
      <c r="K50" s="34">
        <f>(373164/(373164+318057))*Serie_Migracion!$B47</f>
        <v>-1403.641382423277</v>
      </c>
      <c r="L50" s="34">
        <f>(373164/(373164+318057))*Serie_Migracion!$B47</f>
        <v>-1403.641382423277</v>
      </c>
      <c r="M50" s="34">
        <f>(373164/(373164+318057))*Serie_Migracion!$B47</f>
        <v>-1403.641382423277</v>
      </c>
      <c r="N50" s="34">
        <f>(373164/(373164+318057))*Serie_Migracion!$B47</f>
        <v>-1403.641382423277</v>
      </c>
      <c r="O50" s="34">
        <f>(373164/(373164+318057))*Serie_Migracion!$B47</f>
        <v>-1403.641382423277</v>
      </c>
      <c r="P50" s="34">
        <f>(373164/(373164+318057))*Serie_Migracion!$B47</f>
        <v>-1403.641382423277</v>
      </c>
      <c r="Q50" s="34">
        <f>(373164/(373164+318057))*Serie_Migracion!$B47</f>
        <v>-1403.641382423277</v>
      </c>
      <c r="R50" s="34">
        <f>(373164/(373164+318057))*Serie_Migracion!$B47</f>
        <v>-1403.641382423277</v>
      </c>
      <c r="S50" s="34">
        <f>(373164/(373164+318057))*Serie_Migracion!$B47</f>
        <v>-1403.641382423277</v>
      </c>
      <c r="T50" s="34">
        <f>(373164/(373164+318057))*Serie_Migracion!$B47</f>
        <v>-1403.641382423277</v>
      </c>
      <c r="U50" s="34">
        <f>(373164/(373164+318057))*Serie_Migracion!$B47</f>
        <v>-1403.641382423277</v>
      </c>
      <c r="V50" s="34">
        <f>(373164/(373164+318057))*Serie_Migracion!$B47</f>
        <v>-1403.641382423277</v>
      </c>
      <c r="W50" s="34">
        <f>(373164/(373164+318057))*Serie_Migracion!$B47</f>
        <v>-1403.641382423277</v>
      </c>
      <c r="X50" s="34">
        <f>(373164/(373164+318057))*Serie_Migracion!$B47</f>
        <v>-1403.641382423277</v>
      </c>
      <c r="Y50" s="34">
        <f>(373164/(373164+318057))*Serie_Migracion!$B47</f>
        <v>-1403.641382423277</v>
      </c>
      <c r="Z50" s="34">
        <f>(373164/(373164+318057))*Serie_Migracion!$B47</f>
        <v>-1403.641382423277</v>
      </c>
      <c r="AA50" s="34">
        <f>(373164/(373164+318057))*Serie_Migracion!$B47</f>
        <v>-1403.641382423277</v>
      </c>
      <c r="AB50" s="34">
        <f>(373164/(373164+318057))*Serie_Migracion!$B47</f>
        <v>-1403.641382423277</v>
      </c>
      <c r="AC50" s="34">
        <f>(373164/(373164+318057))*Serie_Migracion!$B47</f>
        <v>-1403.641382423277</v>
      </c>
      <c r="AD50" s="34">
        <f>(373164/(373164+318057))*Serie_Migracion!$B47</f>
        <v>-1403.641382423277</v>
      </c>
      <c r="AE50" s="34">
        <f>(373164/(373164+318057))*Serie_Migracion!$B47</f>
        <v>-1403.641382423277</v>
      </c>
      <c r="AF50" s="34">
        <f>(373164/(373164+318057))*Serie_Migracion!$B47</f>
        <v>-1403.641382423277</v>
      </c>
      <c r="AG50" s="34">
        <f>(373164/(373164+318057))*Serie_Migracion!$B47</f>
        <v>-1403.641382423277</v>
      </c>
      <c r="AH50" s="34">
        <f>(373164/(373164+318057))*Serie_Migracion!$B47</f>
        <v>-1403.641382423277</v>
      </c>
      <c r="AI50" s="34">
        <f>(373164/(373164+318057))*Serie_Migracion!$B47</f>
        <v>-1403.641382423277</v>
      </c>
      <c r="AJ50" s="34">
        <f>(373164/(373164+318057))*Serie_Migracion!$B47</f>
        <v>-1403.641382423277</v>
      </c>
      <c r="AK50" s="34">
        <f>(373164/(373164+318057))*Serie_Migracion!$B47</f>
        <v>-1403.641382423277</v>
      </c>
      <c r="AL50" s="34">
        <f>(373164/(373164+318057))*Serie_Migracion!$B47</f>
        <v>-1403.641382423277</v>
      </c>
      <c r="AM50" s="34">
        <f>(373164/(373164+318057))*Serie_Migracion!$B47</f>
        <v>-1403.641382423277</v>
      </c>
      <c r="AN50" s="34">
        <f>(373164/(373164+318057))*Serie_Migracion!$B47</f>
        <v>-1403.641382423277</v>
      </c>
      <c r="AO50" s="34">
        <f>(373164/(373164+318057))*Serie_Migracion!$B47</f>
        <v>-1403.641382423277</v>
      </c>
      <c r="AP50" s="34">
        <f>(373164/(373164+318057))*Serie_Migracion!$B47</f>
        <v>-1403.641382423277</v>
      </c>
      <c r="AQ50" s="34">
        <f>(373164/(373164+318057))*Serie_Migracion!$B47</f>
        <v>-1403.641382423277</v>
      </c>
      <c r="AR50" s="34">
        <f>(373164/(373164+318057))*Serie_Migracion!$B47</f>
        <v>-1403.641382423277</v>
      </c>
      <c r="AS50" s="34">
        <f>(373164/(373164+318057))*Serie_Migracion!$B47</f>
        <v>-1403.641382423277</v>
      </c>
      <c r="AT50" s="34">
        <f>(373164/(373164+318057))*Serie_Migracion!$B47</f>
        <v>-1403.641382423277</v>
      </c>
      <c r="AU50" s="34">
        <f>(373164/(373164+318057))*Serie_Migracion!$B47</f>
        <v>-1403.641382423277</v>
      </c>
      <c r="AV50" s="34">
        <f>(373164/(373164+318057))*Serie_Migracion!$B47</f>
        <v>-1403.641382423277</v>
      </c>
      <c r="AW50" s="34">
        <f>(373164/(373164+318057))*Serie_Migracion!$B47</f>
        <v>-1403.641382423277</v>
      </c>
      <c r="AX50" s="34">
        <f>(373164/(373164+318057))*Serie_Migracion!$B47</f>
        <v>-1403.641382423277</v>
      </c>
      <c r="AY50" s="34">
        <f>(373164/(373164+318057))*Serie_Migracion!$B47</f>
        <v>-1403.641382423277</v>
      </c>
      <c r="AZ50" s="34">
        <f>(373164/(373164+318057))*Serie_Migracion!$B47</f>
        <v>-1403.641382423277</v>
      </c>
      <c r="BA50" s="34">
        <f>(373164/(373164+318057))*Serie_Migracion!$B47</f>
        <v>-1403.641382423277</v>
      </c>
      <c r="BB50" s="34">
        <f>(373164/(373164+318057))*Serie_Migracion!$B47</f>
        <v>-1403.641382423277</v>
      </c>
      <c r="BC50" s="34">
        <f>(373164/(373164+318057))*Serie_Migracion!$B47</f>
        <v>-1403.641382423277</v>
      </c>
      <c r="BD50" s="34">
        <f>(373164/(373164+318057))*Serie_Migracion!$B47</f>
        <v>-1403.641382423277</v>
      </c>
      <c r="BE50" s="34">
        <f>(373164/(373164+318057))*Serie_Migracion!$B47</f>
        <v>-1403.641382423277</v>
      </c>
      <c r="BF50" s="34">
        <f>(373164/(373164+318057))*Serie_Migracion!$B47</f>
        <v>-1403.641382423277</v>
      </c>
      <c r="BG50" s="34">
        <f>(373164/(373164+318057))*Serie_Migracion!$B47</f>
        <v>-1403.641382423277</v>
      </c>
      <c r="BH50" s="34">
        <f>(373164/(373164+318057))*Serie_Migracion!$B47</f>
        <v>-1403.641382423277</v>
      </c>
      <c r="BI50" s="34">
        <f>(373164/(373164+318057))*Serie_Migracion!$B47</f>
        <v>-1403.641382423277</v>
      </c>
      <c r="BJ50" s="34">
        <f>(373164/(373164+318057))*Serie_Migracion!$B47</f>
        <v>-1403.641382423277</v>
      </c>
      <c r="BK50" s="34">
        <f>(373164/(373164+318057))*Serie_Migracion!$B47</f>
        <v>-1403.641382423277</v>
      </c>
      <c r="BL50" s="34">
        <f>(373164/(373164+318057))*Serie_Migracion!$B47</f>
        <v>-1403.641382423277</v>
      </c>
      <c r="BM50" s="34">
        <f>(373164/(373164+318057))*Serie_Migracion!$B47</f>
        <v>-1403.641382423277</v>
      </c>
      <c r="BN50" s="34">
        <f>(373164/(373164+318057))*Serie_Migracion!$B47</f>
        <v>-1403.641382423277</v>
      </c>
      <c r="BO50" s="34">
        <f>(373164/(373164+318057))*Serie_Migracion!$B47</f>
        <v>-1403.641382423277</v>
      </c>
      <c r="BP50" s="34">
        <f>(373164/(373164+318057))*Serie_Migracion!$B47</f>
        <v>-1403.641382423277</v>
      </c>
      <c r="BQ50" s="34">
        <f>(373164/(373164+318057))*Serie_Migracion!$B47</f>
        <v>-1403.641382423277</v>
      </c>
      <c r="BR50" s="34">
        <f>(373164/(373164+318057))*Serie_Migracion!$B47</f>
        <v>-1403.641382423277</v>
      </c>
      <c r="BS50" s="34">
        <f>(373164/(373164+318057))*Serie_Migracion!$B47</f>
        <v>-1403.641382423277</v>
      </c>
      <c r="BT50" s="34">
        <f>(373164/(373164+318057))*Serie_Migracion!$B47</f>
        <v>-1403.641382423277</v>
      </c>
      <c r="BU50" s="34">
        <f>(373164/(373164+318057))*Serie_Migracion!$B47</f>
        <v>-1403.641382423277</v>
      </c>
      <c r="BV50" s="34">
        <f>(373164/(373164+318057))*Serie_Migracion!$B47</f>
        <v>-1403.641382423277</v>
      </c>
      <c r="BW50" s="34">
        <f>(373164/(373164+318057))*Serie_Migracion!$B47</f>
        <v>-1403.641382423277</v>
      </c>
      <c r="BX50" s="34">
        <f>(373164/(373164+318057))*Serie_Migracion!$B47</f>
        <v>-1403.641382423277</v>
      </c>
      <c r="BY50" s="34">
        <f>(373164/(373164+318057))*Serie_Migracion!$B47</f>
        <v>-1403.641382423277</v>
      </c>
      <c r="BZ50" s="34">
        <f>(373164/(373164+318057))*Serie_Migracion!$B47</f>
        <v>-1403.641382423277</v>
      </c>
      <c r="CA50" s="34">
        <f>(373164/(373164+318057))*Serie_Migracion!$B47</f>
        <v>-1403.641382423277</v>
      </c>
      <c r="CB50" s="34">
        <f>(373164/(373164+318057))*Serie_Migracion!$B47</f>
        <v>-1403.641382423277</v>
      </c>
      <c r="CC50" s="34">
        <f>(373164/(373164+318057))*Serie_Migracion!$B47</f>
        <v>-1403.641382423277</v>
      </c>
      <c r="CD50" s="34">
        <f>(373164/(373164+318057))*Serie_Migracion!$B47</f>
        <v>-1403.641382423277</v>
      </c>
      <c r="CE50" s="34">
        <f>(373164/(373164+318057))*Serie_Migracion!$B47</f>
        <v>-1403.641382423277</v>
      </c>
      <c r="CF50" s="34">
        <f>(373164/(373164+318057))*Serie_Migracion!$B47</f>
        <v>-1403.641382423277</v>
      </c>
      <c r="CG50" s="34">
        <f>(373164/(373164+318057))*Serie_Migracion!$B47</f>
        <v>-1403.641382423277</v>
      </c>
      <c r="CH50" s="34">
        <f>(373164/(373164+318057))*Serie_Migracion!$B47</f>
        <v>-1403.641382423277</v>
      </c>
      <c r="CI50" s="34">
        <f>(373164/(373164+318057))*Serie_Migracion!$B47</f>
        <v>-1403.641382423277</v>
      </c>
      <c r="CJ50" s="34">
        <f>(373164/(373164+318057))*Serie_Migracion!$B47</f>
        <v>-1403.641382423277</v>
      </c>
      <c r="CK50" s="34">
        <f>(373164/(373164+318057))*Serie_Migracion!$B47</f>
        <v>-1403.641382423277</v>
      </c>
      <c r="CL50" s="34">
        <f>(373164/(373164+318057))*Serie_Migracion!$B47</f>
        <v>-1403.641382423277</v>
      </c>
      <c r="CM50" s="34">
        <f>(373164/(373164+318057))*Serie_Migracion!$B47</f>
        <v>-1403.641382423277</v>
      </c>
      <c r="CN50" s="34">
        <f>(373164/(373164+318057))*Serie_Migracion!$B47</f>
        <v>-1403.641382423277</v>
      </c>
      <c r="CO50" s="34">
        <f>(373164/(373164+318057))*Serie_Migracion!$B47</f>
        <v>-1403.641382423277</v>
      </c>
      <c r="CP50" s="34">
        <f>(373164/(373164+318057))*Serie_Migracion!$B47</f>
        <v>-1403.641382423277</v>
      </c>
      <c r="CQ50" s="34">
        <f>(373164/(373164+318057))*Serie_Migracion!$B47</f>
        <v>-1403.641382423277</v>
      </c>
      <c r="CR50" s="34">
        <f>(373164/(373164+318057))*Serie_Migracion!$B47</f>
        <v>-1403.641382423277</v>
      </c>
      <c r="CS50" s="34">
        <f>(373164/(373164+318057))*Serie_Migracion!$B47</f>
        <v>-1403.641382423277</v>
      </c>
      <c r="CT50" s="34">
        <f>(373164/(373164+318057))*Serie_Migracion!$B47</f>
        <v>-1403.641382423277</v>
      </c>
      <c r="CU50" s="34">
        <f>(373164/(373164+318057))*Serie_Migracion!$B47</f>
        <v>-1403.641382423277</v>
      </c>
      <c r="CV50" s="34">
        <f>(373164/(373164+318057))*Serie_Migracion!$B47</f>
        <v>-1403.641382423277</v>
      </c>
      <c r="CW50" s="34">
        <f>(373164/(373164+318057))*Serie_Migracion!$B47</f>
        <v>-1403.641382423277</v>
      </c>
      <c r="CX50" s="34">
        <f>(373164/(373164+318057))*Serie_Migracion!$B47</f>
        <v>-1403.641382423277</v>
      </c>
      <c r="CY50" s="34">
        <f>(373164/(373164+318057))*Serie_Migracion!$B47</f>
        <v>-1403.641382423277</v>
      </c>
      <c r="CZ50" s="34">
        <f>(373164/(373164+318057))*Serie_Migracion!$B47</f>
        <v>-1403.641382423277</v>
      </c>
      <c r="DA50" s="34">
        <f>(373164/(373164+318057))*Serie_Migracion!$B47</f>
        <v>-1403.641382423277</v>
      </c>
      <c r="DB50" s="34">
        <f>(373164/(373164+318057))*Serie_Migracion!$B47</f>
        <v>-1403.641382423277</v>
      </c>
      <c r="DC50" s="34">
        <f>(373164/(373164+318057))*Serie_Migracion!$B47</f>
        <v>-1403.641382423277</v>
      </c>
      <c r="DD50" s="33">
        <f>(318057/(373164+318057))*Serie_Migracion!$B47</f>
        <v>-1196.358617576723</v>
      </c>
      <c r="DE50" s="33">
        <f>(318057/(373164+318057))*Serie_Migracion!$B47</f>
        <v>-1196.358617576723</v>
      </c>
      <c r="DF50" s="33">
        <f>(318057/(373164+318057))*Serie_Migracion!$B47</f>
        <v>-1196.358617576723</v>
      </c>
      <c r="DG50" s="33">
        <f>(318057/(373164+318057))*Serie_Migracion!$B47</f>
        <v>-1196.358617576723</v>
      </c>
      <c r="DH50" s="33">
        <f>(318057/(373164+318057))*Serie_Migracion!$B47</f>
        <v>-1196.358617576723</v>
      </c>
      <c r="DI50" s="33">
        <f>(318057/(373164+318057))*Serie_Migracion!$B47</f>
        <v>-1196.358617576723</v>
      </c>
      <c r="DJ50" s="33">
        <f>(318057/(373164+318057))*Serie_Migracion!$B47</f>
        <v>-1196.358617576723</v>
      </c>
      <c r="DK50" s="33">
        <f>(318057/(373164+318057))*Serie_Migracion!$B47</f>
        <v>-1196.358617576723</v>
      </c>
      <c r="DL50" s="33">
        <f>(318057/(373164+318057))*Serie_Migracion!$B47</f>
        <v>-1196.358617576723</v>
      </c>
      <c r="DM50" s="33">
        <f>(318057/(373164+318057))*Serie_Migracion!$B47</f>
        <v>-1196.358617576723</v>
      </c>
      <c r="DN50" s="33">
        <f>(318057/(373164+318057))*Serie_Migracion!$B47</f>
        <v>-1196.358617576723</v>
      </c>
      <c r="DO50" s="33">
        <f>(318057/(373164+318057))*Serie_Migracion!$B47</f>
        <v>-1196.358617576723</v>
      </c>
      <c r="DP50" s="33">
        <f>(318057/(373164+318057))*Serie_Migracion!$B47</f>
        <v>-1196.358617576723</v>
      </c>
      <c r="DQ50" s="33">
        <f>(318057/(373164+318057))*Serie_Migracion!$B47</f>
        <v>-1196.358617576723</v>
      </c>
      <c r="DR50" s="33">
        <f>(318057/(373164+318057))*Serie_Migracion!$B47</f>
        <v>-1196.358617576723</v>
      </c>
      <c r="DS50" s="33">
        <f>(318057/(373164+318057))*Serie_Migracion!$B47</f>
        <v>-1196.358617576723</v>
      </c>
      <c r="DT50" s="33">
        <f>(318057/(373164+318057))*Serie_Migracion!$B47</f>
        <v>-1196.358617576723</v>
      </c>
      <c r="DU50" s="33">
        <f>(318057/(373164+318057))*Serie_Migracion!$B47</f>
        <v>-1196.358617576723</v>
      </c>
      <c r="DV50" s="33">
        <f>(318057/(373164+318057))*Serie_Migracion!$B47</f>
        <v>-1196.358617576723</v>
      </c>
      <c r="DW50" s="33">
        <f>(318057/(373164+318057))*Serie_Migracion!$B47</f>
        <v>-1196.358617576723</v>
      </c>
      <c r="DX50" s="33">
        <f>(318057/(373164+318057))*Serie_Migracion!$B47</f>
        <v>-1196.358617576723</v>
      </c>
      <c r="DY50" s="33">
        <f>(318057/(373164+318057))*Serie_Migracion!$B47</f>
        <v>-1196.358617576723</v>
      </c>
      <c r="DZ50" s="33">
        <f>(318057/(373164+318057))*Serie_Migracion!$B47</f>
        <v>-1196.358617576723</v>
      </c>
      <c r="EA50" s="33">
        <f>(318057/(373164+318057))*Serie_Migracion!$B47</f>
        <v>-1196.358617576723</v>
      </c>
      <c r="EB50" s="33">
        <f>(318057/(373164+318057))*Serie_Migracion!$B47</f>
        <v>-1196.358617576723</v>
      </c>
      <c r="EC50" s="33">
        <f>(318057/(373164+318057))*Serie_Migracion!$B47</f>
        <v>-1196.358617576723</v>
      </c>
      <c r="ED50" s="33">
        <f>(318057/(373164+318057))*Serie_Migracion!$B47</f>
        <v>-1196.358617576723</v>
      </c>
      <c r="EE50" s="33">
        <f>(318057/(373164+318057))*Serie_Migracion!$B47</f>
        <v>-1196.358617576723</v>
      </c>
      <c r="EF50" s="33">
        <f>(318057/(373164+318057))*Serie_Migracion!$B47</f>
        <v>-1196.358617576723</v>
      </c>
      <c r="EG50" s="33">
        <f>(318057/(373164+318057))*Serie_Migracion!$B47</f>
        <v>-1196.358617576723</v>
      </c>
      <c r="EH50" s="33">
        <f>(318057/(373164+318057))*Serie_Migracion!$B47</f>
        <v>-1196.358617576723</v>
      </c>
      <c r="EI50" s="33">
        <f>(318057/(373164+318057))*Serie_Migracion!$B47</f>
        <v>-1196.358617576723</v>
      </c>
      <c r="EJ50" s="33">
        <f>(318057/(373164+318057))*Serie_Migracion!$B47</f>
        <v>-1196.358617576723</v>
      </c>
      <c r="EK50" s="33">
        <f>(318057/(373164+318057))*Serie_Migracion!$B47</f>
        <v>-1196.358617576723</v>
      </c>
      <c r="EL50" s="33">
        <f>(318057/(373164+318057))*Serie_Migracion!$B47</f>
        <v>-1196.358617576723</v>
      </c>
      <c r="EM50" s="33">
        <f>(318057/(373164+318057))*Serie_Migracion!$B47</f>
        <v>-1196.358617576723</v>
      </c>
      <c r="EN50" s="33">
        <f>(318057/(373164+318057))*Serie_Migracion!$B47</f>
        <v>-1196.358617576723</v>
      </c>
      <c r="EO50" s="33">
        <f>(318057/(373164+318057))*Serie_Migracion!$B47</f>
        <v>-1196.358617576723</v>
      </c>
      <c r="EP50" s="33">
        <f>(318057/(373164+318057))*Serie_Migracion!$B47</f>
        <v>-1196.358617576723</v>
      </c>
      <c r="EQ50" s="33">
        <f>(318057/(373164+318057))*Serie_Migracion!$B47</f>
        <v>-1196.358617576723</v>
      </c>
      <c r="ER50" s="33">
        <f>(318057/(373164+318057))*Serie_Migracion!$B47</f>
        <v>-1196.358617576723</v>
      </c>
      <c r="ES50" s="33">
        <f>(318057/(373164+318057))*Serie_Migracion!$B47</f>
        <v>-1196.358617576723</v>
      </c>
      <c r="ET50" s="33">
        <f>(318057/(373164+318057))*Serie_Migracion!$B47</f>
        <v>-1196.358617576723</v>
      </c>
      <c r="EU50" s="33">
        <f>(318057/(373164+318057))*Serie_Migracion!$B47</f>
        <v>-1196.358617576723</v>
      </c>
      <c r="EV50" s="33">
        <f>(318057/(373164+318057))*Serie_Migracion!$B47</f>
        <v>-1196.358617576723</v>
      </c>
      <c r="EW50" s="33">
        <f>(318057/(373164+318057))*Serie_Migracion!$B47</f>
        <v>-1196.358617576723</v>
      </c>
      <c r="EX50" s="33">
        <f>(318057/(373164+318057))*Serie_Migracion!$B47</f>
        <v>-1196.358617576723</v>
      </c>
      <c r="EY50" s="33">
        <f>(318057/(373164+318057))*Serie_Migracion!$B47</f>
        <v>-1196.358617576723</v>
      </c>
      <c r="EZ50" s="33">
        <f>(318057/(373164+318057))*Serie_Migracion!$B47</f>
        <v>-1196.358617576723</v>
      </c>
      <c r="FA50" s="33">
        <f>(318057/(373164+318057))*Serie_Migracion!$B47</f>
        <v>-1196.358617576723</v>
      </c>
      <c r="FB50" s="33">
        <f>(318057/(373164+318057))*Serie_Migracion!$B47</f>
        <v>-1196.358617576723</v>
      </c>
      <c r="FC50" s="33">
        <f>(318057/(373164+318057))*Serie_Migracion!$B47</f>
        <v>-1196.358617576723</v>
      </c>
      <c r="FD50" s="33">
        <f>(318057/(373164+318057))*Serie_Migracion!$B47</f>
        <v>-1196.358617576723</v>
      </c>
      <c r="FE50" s="33">
        <f>(318057/(373164+318057))*Serie_Migracion!$B47</f>
        <v>-1196.358617576723</v>
      </c>
      <c r="FF50" s="33">
        <f>(318057/(373164+318057))*Serie_Migracion!$B47</f>
        <v>-1196.358617576723</v>
      </c>
      <c r="FG50" s="33">
        <f>(318057/(373164+318057))*Serie_Migracion!$B47</f>
        <v>-1196.358617576723</v>
      </c>
      <c r="FH50" s="33">
        <f>(318057/(373164+318057))*Serie_Migracion!$B47</f>
        <v>-1196.358617576723</v>
      </c>
      <c r="FI50" s="33">
        <f>(318057/(373164+318057))*Serie_Migracion!$B47</f>
        <v>-1196.358617576723</v>
      </c>
      <c r="FJ50" s="33">
        <f>(318057/(373164+318057))*Serie_Migracion!$B47</f>
        <v>-1196.358617576723</v>
      </c>
      <c r="FK50" s="33">
        <f>(318057/(373164+318057))*Serie_Migracion!$B47</f>
        <v>-1196.358617576723</v>
      </c>
      <c r="FL50" s="33">
        <f>(318057/(373164+318057))*Serie_Migracion!$B47</f>
        <v>-1196.358617576723</v>
      </c>
      <c r="FM50" s="33">
        <f>(318057/(373164+318057))*Serie_Migracion!$B47</f>
        <v>-1196.358617576723</v>
      </c>
      <c r="FN50" s="33">
        <f>(318057/(373164+318057))*Serie_Migracion!$B47</f>
        <v>-1196.358617576723</v>
      </c>
      <c r="FO50" s="33">
        <f>(318057/(373164+318057))*Serie_Migracion!$B47</f>
        <v>-1196.358617576723</v>
      </c>
      <c r="FP50" s="33">
        <f>(318057/(373164+318057))*Serie_Migracion!$B47</f>
        <v>-1196.358617576723</v>
      </c>
      <c r="FQ50" s="33">
        <f>(318057/(373164+318057))*Serie_Migracion!$B47</f>
        <v>-1196.358617576723</v>
      </c>
      <c r="FR50" s="33">
        <f>(318057/(373164+318057))*Serie_Migracion!$B47</f>
        <v>-1196.358617576723</v>
      </c>
      <c r="FS50" s="33">
        <f>(318057/(373164+318057))*Serie_Migracion!$B47</f>
        <v>-1196.358617576723</v>
      </c>
      <c r="FT50" s="33">
        <f>(318057/(373164+318057))*Serie_Migracion!$B47</f>
        <v>-1196.358617576723</v>
      </c>
      <c r="FU50" s="33">
        <f>(318057/(373164+318057))*Serie_Migracion!$B47</f>
        <v>-1196.358617576723</v>
      </c>
      <c r="FV50" s="33">
        <f>(318057/(373164+318057))*Serie_Migracion!$B47</f>
        <v>-1196.358617576723</v>
      </c>
      <c r="FW50" s="33">
        <f>(318057/(373164+318057))*Serie_Migracion!$B47</f>
        <v>-1196.358617576723</v>
      </c>
      <c r="FX50" s="33">
        <f>(318057/(373164+318057))*Serie_Migracion!$B47</f>
        <v>-1196.358617576723</v>
      </c>
      <c r="FY50" s="33">
        <f>(318057/(373164+318057))*Serie_Migracion!$B47</f>
        <v>-1196.358617576723</v>
      </c>
      <c r="FZ50" s="33">
        <f>(318057/(373164+318057))*Serie_Migracion!$B47</f>
        <v>-1196.358617576723</v>
      </c>
      <c r="GA50" s="33">
        <f>(318057/(373164+318057))*Serie_Migracion!$B47</f>
        <v>-1196.358617576723</v>
      </c>
      <c r="GB50" s="33">
        <f>(318057/(373164+318057))*Serie_Migracion!$B47</f>
        <v>-1196.358617576723</v>
      </c>
      <c r="GC50" s="33">
        <f>(318057/(373164+318057))*Serie_Migracion!$B47</f>
        <v>-1196.358617576723</v>
      </c>
      <c r="GD50" s="33">
        <f>(318057/(373164+318057))*Serie_Migracion!$B47</f>
        <v>-1196.358617576723</v>
      </c>
      <c r="GE50" s="33">
        <f>(318057/(373164+318057))*Serie_Migracion!$B47</f>
        <v>-1196.358617576723</v>
      </c>
      <c r="GF50" s="33">
        <f>(318057/(373164+318057))*Serie_Migracion!$B47</f>
        <v>-1196.358617576723</v>
      </c>
      <c r="GG50" s="33">
        <f>(318057/(373164+318057))*Serie_Migracion!$B47</f>
        <v>-1196.358617576723</v>
      </c>
      <c r="GH50" s="33">
        <f>(318057/(373164+318057))*Serie_Migracion!$B47</f>
        <v>-1196.358617576723</v>
      </c>
      <c r="GI50" s="33">
        <f>(318057/(373164+318057))*Serie_Migracion!$B47</f>
        <v>-1196.358617576723</v>
      </c>
      <c r="GJ50" s="33">
        <f>(318057/(373164+318057))*Serie_Migracion!$B47</f>
        <v>-1196.358617576723</v>
      </c>
      <c r="GK50" s="33">
        <f>(318057/(373164+318057))*Serie_Migracion!$B47</f>
        <v>-1196.358617576723</v>
      </c>
      <c r="GL50" s="33">
        <f>(318057/(373164+318057))*Serie_Migracion!$B47</f>
        <v>-1196.358617576723</v>
      </c>
      <c r="GM50" s="33">
        <f>(318057/(373164+318057))*Serie_Migracion!$B47</f>
        <v>-1196.358617576723</v>
      </c>
      <c r="GN50" s="33">
        <f>(318057/(373164+318057))*Serie_Migracion!$B47</f>
        <v>-1196.358617576723</v>
      </c>
      <c r="GO50" s="33">
        <f>(318057/(373164+318057))*Serie_Migracion!$B47</f>
        <v>-1196.358617576723</v>
      </c>
      <c r="GP50" s="33">
        <f>(318057/(373164+318057))*Serie_Migracion!$B47</f>
        <v>-1196.358617576723</v>
      </c>
      <c r="GQ50" s="33">
        <f>(318057/(373164+318057))*Serie_Migracion!$B47</f>
        <v>-1196.358617576723</v>
      </c>
      <c r="GR50" s="33">
        <f>(318057/(373164+318057))*Serie_Migracion!$B47</f>
        <v>-1196.358617576723</v>
      </c>
      <c r="GS50" s="33">
        <f>(318057/(373164+318057))*Serie_Migracion!$B47</f>
        <v>-1196.358617576723</v>
      </c>
      <c r="GT50" s="33">
        <f>(318057/(373164+318057))*Serie_Migracion!$B47</f>
        <v>-1196.358617576723</v>
      </c>
      <c r="GU50" s="33">
        <f>(318057/(373164+318057))*Serie_Migracion!$B47</f>
        <v>-1196.358617576723</v>
      </c>
      <c r="GV50" s="33">
        <f>(318057/(373164+318057))*Serie_Migracion!$B47</f>
        <v>-1196.358617576723</v>
      </c>
      <c r="GW50" s="33">
        <f>(318057/(373164+318057))*Serie_Migracion!$B47</f>
        <v>-1196.358617576723</v>
      </c>
      <c r="GX50" s="33">
        <f>(318057/(373164+318057))*Serie_Migracion!$B47</f>
        <v>-1196.358617576723</v>
      </c>
      <c r="GY50" s="33">
        <f>(318057/(373164+318057))*Serie_Migracion!$B47</f>
        <v>-1196.358617576723</v>
      </c>
      <c r="GZ50" s="33">
        <f>(318057/(373164+318057))*Serie_Migracion!$B47</f>
        <v>-1196.358617576723</v>
      </c>
      <c r="HA50" s="36"/>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8"/>
    </row>
    <row r="51" spans="1:309" s="16" customFormat="1" ht="13.2">
      <c r="A51" s="19" t="s">
        <v>307</v>
      </c>
      <c r="B51" s="31">
        <v>2064</v>
      </c>
      <c r="C51" s="19" t="s">
        <v>3</v>
      </c>
      <c r="D51" s="33"/>
      <c r="E51" s="34"/>
      <c r="F51" s="35"/>
      <c r="G51" s="33"/>
      <c r="H51" s="34">
        <f>(373164/(373164+318057))*Serie_Migracion!$B48</f>
        <v>-1187.6965543581575</v>
      </c>
      <c r="I51" s="34">
        <f>(373164/(373164+318057))*Serie_Migracion!$B48</f>
        <v>-1187.6965543581575</v>
      </c>
      <c r="J51" s="34">
        <f>(373164/(373164+318057))*Serie_Migracion!$B48</f>
        <v>-1187.6965543581575</v>
      </c>
      <c r="K51" s="34">
        <f>(373164/(373164+318057))*Serie_Migracion!$B48</f>
        <v>-1187.6965543581575</v>
      </c>
      <c r="L51" s="34">
        <f>(373164/(373164+318057))*Serie_Migracion!$B48</f>
        <v>-1187.6965543581575</v>
      </c>
      <c r="M51" s="34">
        <f>(373164/(373164+318057))*Serie_Migracion!$B48</f>
        <v>-1187.6965543581575</v>
      </c>
      <c r="N51" s="34">
        <f>(373164/(373164+318057))*Serie_Migracion!$B48</f>
        <v>-1187.6965543581575</v>
      </c>
      <c r="O51" s="34">
        <f>(373164/(373164+318057))*Serie_Migracion!$B48</f>
        <v>-1187.6965543581575</v>
      </c>
      <c r="P51" s="34">
        <f>(373164/(373164+318057))*Serie_Migracion!$B48</f>
        <v>-1187.6965543581575</v>
      </c>
      <c r="Q51" s="34">
        <f>(373164/(373164+318057))*Serie_Migracion!$B48</f>
        <v>-1187.6965543581575</v>
      </c>
      <c r="R51" s="34">
        <f>(373164/(373164+318057))*Serie_Migracion!$B48</f>
        <v>-1187.6965543581575</v>
      </c>
      <c r="S51" s="34">
        <f>(373164/(373164+318057))*Serie_Migracion!$B48</f>
        <v>-1187.6965543581575</v>
      </c>
      <c r="T51" s="34">
        <f>(373164/(373164+318057))*Serie_Migracion!$B48</f>
        <v>-1187.6965543581575</v>
      </c>
      <c r="U51" s="34">
        <f>(373164/(373164+318057))*Serie_Migracion!$B48</f>
        <v>-1187.6965543581575</v>
      </c>
      <c r="V51" s="34">
        <f>(373164/(373164+318057))*Serie_Migracion!$B48</f>
        <v>-1187.6965543581575</v>
      </c>
      <c r="W51" s="34">
        <f>(373164/(373164+318057))*Serie_Migracion!$B48</f>
        <v>-1187.6965543581575</v>
      </c>
      <c r="X51" s="34">
        <f>(373164/(373164+318057))*Serie_Migracion!$B48</f>
        <v>-1187.6965543581575</v>
      </c>
      <c r="Y51" s="34">
        <f>(373164/(373164+318057))*Serie_Migracion!$B48</f>
        <v>-1187.6965543581575</v>
      </c>
      <c r="Z51" s="34">
        <f>(373164/(373164+318057))*Serie_Migracion!$B48</f>
        <v>-1187.6965543581575</v>
      </c>
      <c r="AA51" s="34">
        <f>(373164/(373164+318057))*Serie_Migracion!$B48</f>
        <v>-1187.6965543581575</v>
      </c>
      <c r="AB51" s="34">
        <f>(373164/(373164+318057))*Serie_Migracion!$B48</f>
        <v>-1187.6965543581575</v>
      </c>
      <c r="AC51" s="34">
        <f>(373164/(373164+318057))*Serie_Migracion!$B48</f>
        <v>-1187.6965543581575</v>
      </c>
      <c r="AD51" s="34">
        <f>(373164/(373164+318057))*Serie_Migracion!$B48</f>
        <v>-1187.6965543581575</v>
      </c>
      <c r="AE51" s="34">
        <f>(373164/(373164+318057))*Serie_Migracion!$B48</f>
        <v>-1187.6965543581575</v>
      </c>
      <c r="AF51" s="34">
        <f>(373164/(373164+318057))*Serie_Migracion!$B48</f>
        <v>-1187.6965543581575</v>
      </c>
      <c r="AG51" s="34">
        <f>(373164/(373164+318057))*Serie_Migracion!$B48</f>
        <v>-1187.6965543581575</v>
      </c>
      <c r="AH51" s="34">
        <f>(373164/(373164+318057))*Serie_Migracion!$B48</f>
        <v>-1187.6965543581575</v>
      </c>
      <c r="AI51" s="34">
        <f>(373164/(373164+318057))*Serie_Migracion!$B48</f>
        <v>-1187.6965543581575</v>
      </c>
      <c r="AJ51" s="34">
        <f>(373164/(373164+318057))*Serie_Migracion!$B48</f>
        <v>-1187.6965543581575</v>
      </c>
      <c r="AK51" s="34">
        <f>(373164/(373164+318057))*Serie_Migracion!$B48</f>
        <v>-1187.6965543581575</v>
      </c>
      <c r="AL51" s="34">
        <f>(373164/(373164+318057))*Serie_Migracion!$B48</f>
        <v>-1187.6965543581575</v>
      </c>
      <c r="AM51" s="34">
        <f>(373164/(373164+318057))*Serie_Migracion!$B48</f>
        <v>-1187.6965543581575</v>
      </c>
      <c r="AN51" s="34">
        <f>(373164/(373164+318057))*Serie_Migracion!$B48</f>
        <v>-1187.6965543581575</v>
      </c>
      <c r="AO51" s="34">
        <f>(373164/(373164+318057))*Serie_Migracion!$B48</f>
        <v>-1187.6965543581575</v>
      </c>
      <c r="AP51" s="34">
        <f>(373164/(373164+318057))*Serie_Migracion!$B48</f>
        <v>-1187.6965543581575</v>
      </c>
      <c r="AQ51" s="34">
        <f>(373164/(373164+318057))*Serie_Migracion!$B48</f>
        <v>-1187.6965543581575</v>
      </c>
      <c r="AR51" s="34">
        <f>(373164/(373164+318057))*Serie_Migracion!$B48</f>
        <v>-1187.6965543581575</v>
      </c>
      <c r="AS51" s="34">
        <f>(373164/(373164+318057))*Serie_Migracion!$B48</f>
        <v>-1187.6965543581575</v>
      </c>
      <c r="AT51" s="34">
        <f>(373164/(373164+318057))*Serie_Migracion!$B48</f>
        <v>-1187.6965543581575</v>
      </c>
      <c r="AU51" s="34">
        <f>(373164/(373164+318057))*Serie_Migracion!$B48</f>
        <v>-1187.6965543581575</v>
      </c>
      <c r="AV51" s="34">
        <f>(373164/(373164+318057))*Serie_Migracion!$B48</f>
        <v>-1187.6965543581575</v>
      </c>
      <c r="AW51" s="34">
        <f>(373164/(373164+318057))*Serie_Migracion!$B48</f>
        <v>-1187.6965543581575</v>
      </c>
      <c r="AX51" s="34">
        <f>(373164/(373164+318057))*Serie_Migracion!$B48</f>
        <v>-1187.6965543581575</v>
      </c>
      <c r="AY51" s="34">
        <f>(373164/(373164+318057))*Serie_Migracion!$B48</f>
        <v>-1187.6965543581575</v>
      </c>
      <c r="AZ51" s="34">
        <f>(373164/(373164+318057))*Serie_Migracion!$B48</f>
        <v>-1187.6965543581575</v>
      </c>
      <c r="BA51" s="34">
        <f>(373164/(373164+318057))*Serie_Migracion!$B48</f>
        <v>-1187.6965543581575</v>
      </c>
      <c r="BB51" s="34">
        <f>(373164/(373164+318057))*Serie_Migracion!$B48</f>
        <v>-1187.6965543581575</v>
      </c>
      <c r="BC51" s="34">
        <f>(373164/(373164+318057))*Serie_Migracion!$B48</f>
        <v>-1187.6965543581575</v>
      </c>
      <c r="BD51" s="34">
        <f>(373164/(373164+318057))*Serie_Migracion!$B48</f>
        <v>-1187.6965543581575</v>
      </c>
      <c r="BE51" s="34">
        <f>(373164/(373164+318057))*Serie_Migracion!$B48</f>
        <v>-1187.6965543581575</v>
      </c>
      <c r="BF51" s="34">
        <f>(373164/(373164+318057))*Serie_Migracion!$B48</f>
        <v>-1187.6965543581575</v>
      </c>
      <c r="BG51" s="34">
        <f>(373164/(373164+318057))*Serie_Migracion!$B48</f>
        <v>-1187.6965543581575</v>
      </c>
      <c r="BH51" s="34">
        <f>(373164/(373164+318057))*Serie_Migracion!$B48</f>
        <v>-1187.6965543581575</v>
      </c>
      <c r="BI51" s="34">
        <f>(373164/(373164+318057))*Serie_Migracion!$B48</f>
        <v>-1187.6965543581575</v>
      </c>
      <c r="BJ51" s="34">
        <f>(373164/(373164+318057))*Serie_Migracion!$B48</f>
        <v>-1187.6965543581575</v>
      </c>
      <c r="BK51" s="34">
        <f>(373164/(373164+318057))*Serie_Migracion!$B48</f>
        <v>-1187.6965543581575</v>
      </c>
      <c r="BL51" s="34">
        <f>(373164/(373164+318057))*Serie_Migracion!$B48</f>
        <v>-1187.6965543581575</v>
      </c>
      <c r="BM51" s="34">
        <f>(373164/(373164+318057))*Serie_Migracion!$B48</f>
        <v>-1187.6965543581575</v>
      </c>
      <c r="BN51" s="34">
        <f>(373164/(373164+318057))*Serie_Migracion!$B48</f>
        <v>-1187.6965543581575</v>
      </c>
      <c r="BO51" s="34">
        <f>(373164/(373164+318057))*Serie_Migracion!$B48</f>
        <v>-1187.6965543581575</v>
      </c>
      <c r="BP51" s="34">
        <f>(373164/(373164+318057))*Serie_Migracion!$B48</f>
        <v>-1187.6965543581575</v>
      </c>
      <c r="BQ51" s="34">
        <f>(373164/(373164+318057))*Serie_Migracion!$B48</f>
        <v>-1187.6965543581575</v>
      </c>
      <c r="BR51" s="34">
        <f>(373164/(373164+318057))*Serie_Migracion!$B48</f>
        <v>-1187.6965543581575</v>
      </c>
      <c r="BS51" s="34">
        <f>(373164/(373164+318057))*Serie_Migracion!$B48</f>
        <v>-1187.6965543581575</v>
      </c>
      <c r="BT51" s="34">
        <f>(373164/(373164+318057))*Serie_Migracion!$B48</f>
        <v>-1187.6965543581575</v>
      </c>
      <c r="BU51" s="34">
        <f>(373164/(373164+318057))*Serie_Migracion!$B48</f>
        <v>-1187.6965543581575</v>
      </c>
      <c r="BV51" s="34">
        <f>(373164/(373164+318057))*Serie_Migracion!$B48</f>
        <v>-1187.6965543581575</v>
      </c>
      <c r="BW51" s="34">
        <f>(373164/(373164+318057))*Serie_Migracion!$B48</f>
        <v>-1187.6965543581575</v>
      </c>
      <c r="BX51" s="34">
        <f>(373164/(373164+318057))*Serie_Migracion!$B48</f>
        <v>-1187.6965543581575</v>
      </c>
      <c r="BY51" s="34">
        <f>(373164/(373164+318057))*Serie_Migracion!$B48</f>
        <v>-1187.6965543581575</v>
      </c>
      <c r="BZ51" s="34">
        <f>(373164/(373164+318057))*Serie_Migracion!$B48</f>
        <v>-1187.6965543581575</v>
      </c>
      <c r="CA51" s="34">
        <f>(373164/(373164+318057))*Serie_Migracion!$B48</f>
        <v>-1187.6965543581575</v>
      </c>
      <c r="CB51" s="34">
        <f>(373164/(373164+318057))*Serie_Migracion!$B48</f>
        <v>-1187.6965543581575</v>
      </c>
      <c r="CC51" s="34">
        <f>(373164/(373164+318057))*Serie_Migracion!$B48</f>
        <v>-1187.6965543581575</v>
      </c>
      <c r="CD51" s="34">
        <f>(373164/(373164+318057))*Serie_Migracion!$B48</f>
        <v>-1187.6965543581575</v>
      </c>
      <c r="CE51" s="34">
        <f>(373164/(373164+318057))*Serie_Migracion!$B48</f>
        <v>-1187.6965543581575</v>
      </c>
      <c r="CF51" s="34">
        <f>(373164/(373164+318057))*Serie_Migracion!$B48</f>
        <v>-1187.6965543581575</v>
      </c>
      <c r="CG51" s="34">
        <f>(373164/(373164+318057))*Serie_Migracion!$B48</f>
        <v>-1187.6965543581575</v>
      </c>
      <c r="CH51" s="34">
        <f>(373164/(373164+318057))*Serie_Migracion!$B48</f>
        <v>-1187.6965543581575</v>
      </c>
      <c r="CI51" s="34">
        <f>(373164/(373164+318057))*Serie_Migracion!$B48</f>
        <v>-1187.6965543581575</v>
      </c>
      <c r="CJ51" s="34">
        <f>(373164/(373164+318057))*Serie_Migracion!$B48</f>
        <v>-1187.6965543581575</v>
      </c>
      <c r="CK51" s="34">
        <f>(373164/(373164+318057))*Serie_Migracion!$B48</f>
        <v>-1187.6965543581575</v>
      </c>
      <c r="CL51" s="34">
        <f>(373164/(373164+318057))*Serie_Migracion!$B48</f>
        <v>-1187.6965543581575</v>
      </c>
      <c r="CM51" s="34">
        <f>(373164/(373164+318057))*Serie_Migracion!$B48</f>
        <v>-1187.6965543581575</v>
      </c>
      <c r="CN51" s="34">
        <f>(373164/(373164+318057))*Serie_Migracion!$B48</f>
        <v>-1187.6965543581575</v>
      </c>
      <c r="CO51" s="34">
        <f>(373164/(373164+318057))*Serie_Migracion!$B48</f>
        <v>-1187.6965543581575</v>
      </c>
      <c r="CP51" s="34">
        <f>(373164/(373164+318057))*Serie_Migracion!$B48</f>
        <v>-1187.6965543581575</v>
      </c>
      <c r="CQ51" s="34">
        <f>(373164/(373164+318057))*Serie_Migracion!$B48</f>
        <v>-1187.6965543581575</v>
      </c>
      <c r="CR51" s="34">
        <f>(373164/(373164+318057))*Serie_Migracion!$B48</f>
        <v>-1187.6965543581575</v>
      </c>
      <c r="CS51" s="34">
        <f>(373164/(373164+318057))*Serie_Migracion!$B48</f>
        <v>-1187.6965543581575</v>
      </c>
      <c r="CT51" s="34">
        <f>(373164/(373164+318057))*Serie_Migracion!$B48</f>
        <v>-1187.6965543581575</v>
      </c>
      <c r="CU51" s="34">
        <f>(373164/(373164+318057))*Serie_Migracion!$B48</f>
        <v>-1187.6965543581575</v>
      </c>
      <c r="CV51" s="34">
        <f>(373164/(373164+318057))*Serie_Migracion!$B48</f>
        <v>-1187.6965543581575</v>
      </c>
      <c r="CW51" s="34">
        <f>(373164/(373164+318057))*Serie_Migracion!$B48</f>
        <v>-1187.6965543581575</v>
      </c>
      <c r="CX51" s="34">
        <f>(373164/(373164+318057))*Serie_Migracion!$B48</f>
        <v>-1187.6965543581575</v>
      </c>
      <c r="CY51" s="34">
        <f>(373164/(373164+318057))*Serie_Migracion!$B48</f>
        <v>-1187.6965543581575</v>
      </c>
      <c r="CZ51" s="34">
        <f>(373164/(373164+318057))*Serie_Migracion!$B48</f>
        <v>-1187.6965543581575</v>
      </c>
      <c r="DA51" s="34">
        <f>(373164/(373164+318057))*Serie_Migracion!$B48</f>
        <v>-1187.6965543581575</v>
      </c>
      <c r="DB51" s="34">
        <f>(373164/(373164+318057))*Serie_Migracion!$B48</f>
        <v>-1187.6965543581575</v>
      </c>
      <c r="DC51" s="34">
        <f>(373164/(373164+318057))*Serie_Migracion!$B48</f>
        <v>-1187.6965543581575</v>
      </c>
      <c r="DD51" s="33">
        <f>(318057/(373164+318057))*Serie_Migracion!$B48</f>
        <v>-1012.3034456418425</v>
      </c>
      <c r="DE51" s="33">
        <f>(318057/(373164+318057))*Serie_Migracion!$B48</f>
        <v>-1012.3034456418425</v>
      </c>
      <c r="DF51" s="33">
        <f>(318057/(373164+318057))*Serie_Migracion!$B48</f>
        <v>-1012.3034456418425</v>
      </c>
      <c r="DG51" s="33">
        <f>(318057/(373164+318057))*Serie_Migracion!$B48</f>
        <v>-1012.3034456418425</v>
      </c>
      <c r="DH51" s="33">
        <f>(318057/(373164+318057))*Serie_Migracion!$B48</f>
        <v>-1012.3034456418425</v>
      </c>
      <c r="DI51" s="33">
        <f>(318057/(373164+318057))*Serie_Migracion!$B48</f>
        <v>-1012.3034456418425</v>
      </c>
      <c r="DJ51" s="33">
        <f>(318057/(373164+318057))*Serie_Migracion!$B48</f>
        <v>-1012.3034456418425</v>
      </c>
      <c r="DK51" s="33">
        <f>(318057/(373164+318057))*Serie_Migracion!$B48</f>
        <v>-1012.3034456418425</v>
      </c>
      <c r="DL51" s="33">
        <f>(318057/(373164+318057))*Serie_Migracion!$B48</f>
        <v>-1012.3034456418425</v>
      </c>
      <c r="DM51" s="33">
        <f>(318057/(373164+318057))*Serie_Migracion!$B48</f>
        <v>-1012.3034456418425</v>
      </c>
      <c r="DN51" s="33">
        <f>(318057/(373164+318057))*Serie_Migracion!$B48</f>
        <v>-1012.3034456418425</v>
      </c>
      <c r="DO51" s="33">
        <f>(318057/(373164+318057))*Serie_Migracion!$B48</f>
        <v>-1012.3034456418425</v>
      </c>
      <c r="DP51" s="33">
        <f>(318057/(373164+318057))*Serie_Migracion!$B48</f>
        <v>-1012.3034456418425</v>
      </c>
      <c r="DQ51" s="33">
        <f>(318057/(373164+318057))*Serie_Migracion!$B48</f>
        <v>-1012.3034456418425</v>
      </c>
      <c r="DR51" s="33">
        <f>(318057/(373164+318057))*Serie_Migracion!$B48</f>
        <v>-1012.3034456418425</v>
      </c>
      <c r="DS51" s="33">
        <f>(318057/(373164+318057))*Serie_Migracion!$B48</f>
        <v>-1012.3034456418425</v>
      </c>
      <c r="DT51" s="33">
        <f>(318057/(373164+318057))*Serie_Migracion!$B48</f>
        <v>-1012.3034456418425</v>
      </c>
      <c r="DU51" s="33">
        <f>(318057/(373164+318057))*Serie_Migracion!$B48</f>
        <v>-1012.3034456418425</v>
      </c>
      <c r="DV51" s="33">
        <f>(318057/(373164+318057))*Serie_Migracion!$B48</f>
        <v>-1012.3034456418425</v>
      </c>
      <c r="DW51" s="33">
        <f>(318057/(373164+318057))*Serie_Migracion!$B48</f>
        <v>-1012.3034456418425</v>
      </c>
      <c r="DX51" s="33">
        <f>(318057/(373164+318057))*Serie_Migracion!$B48</f>
        <v>-1012.3034456418425</v>
      </c>
      <c r="DY51" s="33">
        <f>(318057/(373164+318057))*Serie_Migracion!$B48</f>
        <v>-1012.3034456418425</v>
      </c>
      <c r="DZ51" s="33">
        <f>(318057/(373164+318057))*Serie_Migracion!$B48</f>
        <v>-1012.3034456418425</v>
      </c>
      <c r="EA51" s="33">
        <f>(318057/(373164+318057))*Serie_Migracion!$B48</f>
        <v>-1012.3034456418425</v>
      </c>
      <c r="EB51" s="33">
        <f>(318057/(373164+318057))*Serie_Migracion!$B48</f>
        <v>-1012.3034456418425</v>
      </c>
      <c r="EC51" s="33">
        <f>(318057/(373164+318057))*Serie_Migracion!$B48</f>
        <v>-1012.3034456418425</v>
      </c>
      <c r="ED51" s="33">
        <f>(318057/(373164+318057))*Serie_Migracion!$B48</f>
        <v>-1012.3034456418425</v>
      </c>
      <c r="EE51" s="33">
        <f>(318057/(373164+318057))*Serie_Migracion!$B48</f>
        <v>-1012.3034456418425</v>
      </c>
      <c r="EF51" s="33">
        <f>(318057/(373164+318057))*Serie_Migracion!$B48</f>
        <v>-1012.3034456418425</v>
      </c>
      <c r="EG51" s="33">
        <f>(318057/(373164+318057))*Serie_Migracion!$B48</f>
        <v>-1012.3034456418425</v>
      </c>
      <c r="EH51" s="33">
        <f>(318057/(373164+318057))*Serie_Migracion!$B48</f>
        <v>-1012.3034456418425</v>
      </c>
      <c r="EI51" s="33">
        <f>(318057/(373164+318057))*Serie_Migracion!$B48</f>
        <v>-1012.3034456418425</v>
      </c>
      <c r="EJ51" s="33">
        <f>(318057/(373164+318057))*Serie_Migracion!$B48</f>
        <v>-1012.3034456418425</v>
      </c>
      <c r="EK51" s="33">
        <f>(318057/(373164+318057))*Serie_Migracion!$B48</f>
        <v>-1012.3034456418425</v>
      </c>
      <c r="EL51" s="33">
        <f>(318057/(373164+318057))*Serie_Migracion!$B48</f>
        <v>-1012.3034456418425</v>
      </c>
      <c r="EM51" s="33">
        <f>(318057/(373164+318057))*Serie_Migracion!$B48</f>
        <v>-1012.3034456418425</v>
      </c>
      <c r="EN51" s="33">
        <f>(318057/(373164+318057))*Serie_Migracion!$B48</f>
        <v>-1012.3034456418425</v>
      </c>
      <c r="EO51" s="33">
        <f>(318057/(373164+318057))*Serie_Migracion!$B48</f>
        <v>-1012.3034456418425</v>
      </c>
      <c r="EP51" s="33">
        <f>(318057/(373164+318057))*Serie_Migracion!$B48</f>
        <v>-1012.3034456418425</v>
      </c>
      <c r="EQ51" s="33">
        <f>(318057/(373164+318057))*Serie_Migracion!$B48</f>
        <v>-1012.3034456418425</v>
      </c>
      <c r="ER51" s="33">
        <f>(318057/(373164+318057))*Serie_Migracion!$B48</f>
        <v>-1012.3034456418425</v>
      </c>
      <c r="ES51" s="33">
        <f>(318057/(373164+318057))*Serie_Migracion!$B48</f>
        <v>-1012.3034456418425</v>
      </c>
      <c r="ET51" s="33">
        <f>(318057/(373164+318057))*Serie_Migracion!$B48</f>
        <v>-1012.3034456418425</v>
      </c>
      <c r="EU51" s="33">
        <f>(318057/(373164+318057))*Serie_Migracion!$B48</f>
        <v>-1012.3034456418425</v>
      </c>
      <c r="EV51" s="33">
        <f>(318057/(373164+318057))*Serie_Migracion!$B48</f>
        <v>-1012.3034456418425</v>
      </c>
      <c r="EW51" s="33">
        <f>(318057/(373164+318057))*Serie_Migracion!$B48</f>
        <v>-1012.3034456418425</v>
      </c>
      <c r="EX51" s="33">
        <f>(318057/(373164+318057))*Serie_Migracion!$B48</f>
        <v>-1012.3034456418425</v>
      </c>
      <c r="EY51" s="33">
        <f>(318057/(373164+318057))*Serie_Migracion!$B48</f>
        <v>-1012.3034456418425</v>
      </c>
      <c r="EZ51" s="33">
        <f>(318057/(373164+318057))*Serie_Migracion!$B48</f>
        <v>-1012.3034456418425</v>
      </c>
      <c r="FA51" s="33">
        <f>(318057/(373164+318057))*Serie_Migracion!$B48</f>
        <v>-1012.3034456418425</v>
      </c>
      <c r="FB51" s="33">
        <f>(318057/(373164+318057))*Serie_Migracion!$B48</f>
        <v>-1012.3034456418425</v>
      </c>
      <c r="FC51" s="33">
        <f>(318057/(373164+318057))*Serie_Migracion!$B48</f>
        <v>-1012.3034456418425</v>
      </c>
      <c r="FD51" s="33">
        <f>(318057/(373164+318057))*Serie_Migracion!$B48</f>
        <v>-1012.3034456418425</v>
      </c>
      <c r="FE51" s="33">
        <f>(318057/(373164+318057))*Serie_Migracion!$B48</f>
        <v>-1012.3034456418425</v>
      </c>
      <c r="FF51" s="33">
        <f>(318057/(373164+318057))*Serie_Migracion!$B48</f>
        <v>-1012.3034456418425</v>
      </c>
      <c r="FG51" s="33">
        <f>(318057/(373164+318057))*Serie_Migracion!$B48</f>
        <v>-1012.3034456418425</v>
      </c>
      <c r="FH51" s="33">
        <f>(318057/(373164+318057))*Serie_Migracion!$B48</f>
        <v>-1012.3034456418425</v>
      </c>
      <c r="FI51" s="33">
        <f>(318057/(373164+318057))*Serie_Migracion!$B48</f>
        <v>-1012.3034456418425</v>
      </c>
      <c r="FJ51" s="33">
        <f>(318057/(373164+318057))*Serie_Migracion!$B48</f>
        <v>-1012.3034456418425</v>
      </c>
      <c r="FK51" s="33">
        <f>(318057/(373164+318057))*Serie_Migracion!$B48</f>
        <v>-1012.3034456418425</v>
      </c>
      <c r="FL51" s="33">
        <f>(318057/(373164+318057))*Serie_Migracion!$B48</f>
        <v>-1012.3034456418425</v>
      </c>
      <c r="FM51" s="33">
        <f>(318057/(373164+318057))*Serie_Migracion!$B48</f>
        <v>-1012.3034456418425</v>
      </c>
      <c r="FN51" s="33">
        <f>(318057/(373164+318057))*Serie_Migracion!$B48</f>
        <v>-1012.3034456418425</v>
      </c>
      <c r="FO51" s="33">
        <f>(318057/(373164+318057))*Serie_Migracion!$B48</f>
        <v>-1012.3034456418425</v>
      </c>
      <c r="FP51" s="33">
        <f>(318057/(373164+318057))*Serie_Migracion!$B48</f>
        <v>-1012.3034456418425</v>
      </c>
      <c r="FQ51" s="33">
        <f>(318057/(373164+318057))*Serie_Migracion!$B48</f>
        <v>-1012.3034456418425</v>
      </c>
      <c r="FR51" s="33">
        <f>(318057/(373164+318057))*Serie_Migracion!$B48</f>
        <v>-1012.3034456418425</v>
      </c>
      <c r="FS51" s="33">
        <f>(318057/(373164+318057))*Serie_Migracion!$B48</f>
        <v>-1012.3034456418425</v>
      </c>
      <c r="FT51" s="33">
        <f>(318057/(373164+318057))*Serie_Migracion!$B48</f>
        <v>-1012.3034456418425</v>
      </c>
      <c r="FU51" s="33">
        <f>(318057/(373164+318057))*Serie_Migracion!$B48</f>
        <v>-1012.3034456418425</v>
      </c>
      <c r="FV51" s="33">
        <f>(318057/(373164+318057))*Serie_Migracion!$B48</f>
        <v>-1012.3034456418425</v>
      </c>
      <c r="FW51" s="33">
        <f>(318057/(373164+318057))*Serie_Migracion!$B48</f>
        <v>-1012.3034456418425</v>
      </c>
      <c r="FX51" s="33">
        <f>(318057/(373164+318057))*Serie_Migracion!$B48</f>
        <v>-1012.3034456418425</v>
      </c>
      <c r="FY51" s="33">
        <f>(318057/(373164+318057))*Serie_Migracion!$B48</f>
        <v>-1012.3034456418425</v>
      </c>
      <c r="FZ51" s="33">
        <f>(318057/(373164+318057))*Serie_Migracion!$B48</f>
        <v>-1012.3034456418425</v>
      </c>
      <c r="GA51" s="33">
        <f>(318057/(373164+318057))*Serie_Migracion!$B48</f>
        <v>-1012.3034456418425</v>
      </c>
      <c r="GB51" s="33">
        <f>(318057/(373164+318057))*Serie_Migracion!$B48</f>
        <v>-1012.3034456418425</v>
      </c>
      <c r="GC51" s="33">
        <f>(318057/(373164+318057))*Serie_Migracion!$B48</f>
        <v>-1012.3034456418425</v>
      </c>
      <c r="GD51" s="33">
        <f>(318057/(373164+318057))*Serie_Migracion!$B48</f>
        <v>-1012.3034456418425</v>
      </c>
      <c r="GE51" s="33">
        <f>(318057/(373164+318057))*Serie_Migracion!$B48</f>
        <v>-1012.3034456418425</v>
      </c>
      <c r="GF51" s="33">
        <f>(318057/(373164+318057))*Serie_Migracion!$B48</f>
        <v>-1012.3034456418425</v>
      </c>
      <c r="GG51" s="33">
        <f>(318057/(373164+318057))*Serie_Migracion!$B48</f>
        <v>-1012.3034456418425</v>
      </c>
      <c r="GH51" s="33">
        <f>(318057/(373164+318057))*Serie_Migracion!$B48</f>
        <v>-1012.3034456418425</v>
      </c>
      <c r="GI51" s="33">
        <f>(318057/(373164+318057))*Serie_Migracion!$B48</f>
        <v>-1012.3034456418425</v>
      </c>
      <c r="GJ51" s="33">
        <f>(318057/(373164+318057))*Serie_Migracion!$B48</f>
        <v>-1012.3034456418425</v>
      </c>
      <c r="GK51" s="33">
        <f>(318057/(373164+318057))*Serie_Migracion!$B48</f>
        <v>-1012.3034456418425</v>
      </c>
      <c r="GL51" s="33">
        <f>(318057/(373164+318057))*Serie_Migracion!$B48</f>
        <v>-1012.3034456418425</v>
      </c>
      <c r="GM51" s="33">
        <f>(318057/(373164+318057))*Serie_Migracion!$B48</f>
        <v>-1012.3034456418425</v>
      </c>
      <c r="GN51" s="33">
        <f>(318057/(373164+318057))*Serie_Migracion!$B48</f>
        <v>-1012.3034456418425</v>
      </c>
      <c r="GO51" s="33">
        <f>(318057/(373164+318057))*Serie_Migracion!$B48</f>
        <v>-1012.3034456418425</v>
      </c>
      <c r="GP51" s="33">
        <f>(318057/(373164+318057))*Serie_Migracion!$B48</f>
        <v>-1012.3034456418425</v>
      </c>
      <c r="GQ51" s="33">
        <f>(318057/(373164+318057))*Serie_Migracion!$B48</f>
        <v>-1012.3034456418425</v>
      </c>
      <c r="GR51" s="33">
        <f>(318057/(373164+318057))*Serie_Migracion!$B48</f>
        <v>-1012.3034456418425</v>
      </c>
      <c r="GS51" s="33">
        <f>(318057/(373164+318057))*Serie_Migracion!$B48</f>
        <v>-1012.3034456418425</v>
      </c>
      <c r="GT51" s="33">
        <f>(318057/(373164+318057))*Serie_Migracion!$B48</f>
        <v>-1012.3034456418425</v>
      </c>
      <c r="GU51" s="33">
        <f>(318057/(373164+318057))*Serie_Migracion!$B48</f>
        <v>-1012.3034456418425</v>
      </c>
      <c r="GV51" s="33">
        <f>(318057/(373164+318057))*Serie_Migracion!$B48</f>
        <v>-1012.3034456418425</v>
      </c>
      <c r="GW51" s="33">
        <f>(318057/(373164+318057))*Serie_Migracion!$B48</f>
        <v>-1012.3034456418425</v>
      </c>
      <c r="GX51" s="33">
        <f>(318057/(373164+318057))*Serie_Migracion!$B48</f>
        <v>-1012.3034456418425</v>
      </c>
      <c r="GY51" s="33">
        <f>(318057/(373164+318057))*Serie_Migracion!$B48</f>
        <v>-1012.3034456418425</v>
      </c>
      <c r="GZ51" s="33">
        <f>(318057/(373164+318057))*Serie_Migracion!$B48</f>
        <v>-1012.3034456418425</v>
      </c>
      <c r="HA51" s="33"/>
      <c r="HB51" s="34"/>
      <c r="HC51" s="34"/>
      <c r="HD51" s="34"/>
      <c r="HE51" s="34"/>
      <c r="HF51" s="34"/>
      <c r="HG51" s="34"/>
      <c r="HH51" s="34"/>
      <c r="HI51" s="34"/>
      <c r="HJ51" s="34"/>
      <c r="HK51" s="34"/>
      <c r="HL51" s="34"/>
      <c r="HM51" s="34"/>
      <c r="HN51" s="34"/>
      <c r="HO51" s="34"/>
      <c r="HP51" s="34"/>
      <c r="HQ51" s="34"/>
      <c r="HR51" s="34"/>
      <c r="HS51" s="34"/>
      <c r="HT51" s="34"/>
      <c r="HU51" s="34"/>
      <c r="HV51" s="34"/>
      <c r="HW51" s="34"/>
      <c r="HX51" s="34"/>
      <c r="HY51" s="34"/>
      <c r="HZ51" s="34"/>
      <c r="IA51" s="34"/>
      <c r="IB51" s="34"/>
      <c r="IC51" s="34"/>
      <c r="ID51" s="34"/>
      <c r="IE51" s="34"/>
      <c r="IF51" s="34"/>
      <c r="IG51" s="34"/>
      <c r="IH51" s="34"/>
      <c r="II51" s="34"/>
      <c r="IJ51" s="34"/>
      <c r="IK51" s="34"/>
      <c r="IL51" s="34"/>
      <c r="IM51" s="34"/>
      <c r="IN51" s="34"/>
      <c r="IO51" s="34"/>
      <c r="IP51" s="34"/>
      <c r="IQ51" s="34"/>
      <c r="IR51" s="34"/>
      <c r="IS51" s="34"/>
      <c r="IT51" s="34"/>
      <c r="IU51" s="34"/>
      <c r="IV51" s="34"/>
      <c r="IW51" s="34"/>
      <c r="IX51" s="34"/>
      <c r="IY51" s="34"/>
      <c r="IZ51" s="34"/>
      <c r="JA51" s="34"/>
      <c r="JB51" s="34"/>
      <c r="JC51" s="34"/>
      <c r="JD51" s="34"/>
      <c r="JE51" s="34"/>
      <c r="JF51" s="34"/>
      <c r="JG51" s="34"/>
      <c r="JH51" s="34"/>
      <c r="JI51" s="34"/>
      <c r="JJ51" s="34"/>
      <c r="JK51" s="34"/>
      <c r="JL51" s="34"/>
      <c r="JM51" s="34"/>
      <c r="JN51" s="34"/>
      <c r="JO51" s="34"/>
      <c r="JP51" s="34"/>
      <c r="JQ51" s="34"/>
      <c r="JR51" s="34"/>
      <c r="JS51" s="34"/>
      <c r="JT51" s="34"/>
      <c r="JU51" s="34"/>
      <c r="JV51" s="34"/>
      <c r="JW51" s="34"/>
      <c r="JX51" s="34"/>
      <c r="JY51" s="34"/>
      <c r="JZ51" s="34"/>
      <c r="KA51" s="34"/>
      <c r="KB51" s="34"/>
      <c r="KC51" s="34"/>
      <c r="KD51" s="34"/>
      <c r="KE51" s="34"/>
      <c r="KF51" s="34"/>
      <c r="KG51" s="34"/>
      <c r="KH51" s="34"/>
      <c r="KI51" s="34"/>
      <c r="KJ51" s="34"/>
      <c r="KK51" s="34"/>
      <c r="KL51" s="34"/>
      <c r="KM51" s="34"/>
      <c r="KN51" s="34"/>
      <c r="KO51" s="34"/>
      <c r="KP51" s="34"/>
      <c r="KQ51" s="34"/>
      <c r="KR51" s="34"/>
      <c r="KS51" s="34"/>
      <c r="KT51" s="34"/>
      <c r="KU51" s="34"/>
      <c r="KV51" s="34"/>
      <c r="KW51" s="35"/>
    </row>
    <row r="52" spans="1:309" s="16" customFormat="1" ht="13.2">
      <c r="A52" s="20" t="s">
        <v>307</v>
      </c>
      <c r="B52" s="32">
        <v>2065</v>
      </c>
      <c r="C52" s="20" t="s">
        <v>3</v>
      </c>
      <c r="D52" s="36"/>
      <c r="E52" s="37"/>
      <c r="F52" s="38"/>
      <c r="G52" s="36"/>
      <c r="H52" s="34">
        <f>(373164/(373164+318057))*Serie_Migracion!$B49</f>
        <v>-971.7517262930379</v>
      </c>
      <c r="I52" s="34">
        <f>(373164/(373164+318057))*Serie_Migracion!$B49</f>
        <v>-971.7517262930379</v>
      </c>
      <c r="J52" s="34">
        <f>(373164/(373164+318057))*Serie_Migracion!$B49</f>
        <v>-971.7517262930379</v>
      </c>
      <c r="K52" s="34">
        <f>(373164/(373164+318057))*Serie_Migracion!$B49</f>
        <v>-971.7517262930379</v>
      </c>
      <c r="L52" s="34">
        <f>(373164/(373164+318057))*Serie_Migracion!$B49</f>
        <v>-971.7517262930379</v>
      </c>
      <c r="M52" s="34">
        <f>(373164/(373164+318057))*Serie_Migracion!$B49</f>
        <v>-971.7517262930379</v>
      </c>
      <c r="N52" s="34">
        <f>(373164/(373164+318057))*Serie_Migracion!$B49</f>
        <v>-971.7517262930379</v>
      </c>
      <c r="O52" s="34">
        <f>(373164/(373164+318057))*Serie_Migracion!$B49</f>
        <v>-971.7517262930379</v>
      </c>
      <c r="P52" s="34">
        <f>(373164/(373164+318057))*Serie_Migracion!$B49</f>
        <v>-971.7517262930379</v>
      </c>
      <c r="Q52" s="34">
        <f>(373164/(373164+318057))*Serie_Migracion!$B49</f>
        <v>-971.7517262930379</v>
      </c>
      <c r="R52" s="34">
        <f>(373164/(373164+318057))*Serie_Migracion!$B49</f>
        <v>-971.7517262930379</v>
      </c>
      <c r="S52" s="34">
        <f>(373164/(373164+318057))*Serie_Migracion!$B49</f>
        <v>-971.7517262930379</v>
      </c>
      <c r="T52" s="34">
        <f>(373164/(373164+318057))*Serie_Migracion!$B49</f>
        <v>-971.7517262930379</v>
      </c>
      <c r="U52" s="34">
        <f>(373164/(373164+318057))*Serie_Migracion!$B49</f>
        <v>-971.7517262930379</v>
      </c>
      <c r="V52" s="34">
        <f>(373164/(373164+318057))*Serie_Migracion!$B49</f>
        <v>-971.7517262930379</v>
      </c>
      <c r="W52" s="34">
        <f>(373164/(373164+318057))*Serie_Migracion!$B49</f>
        <v>-971.7517262930379</v>
      </c>
      <c r="X52" s="34">
        <f>(373164/(373164+318057))*Serie_Migracion!$B49</f>
        <v>-971.7517262930379</v>
      </c>
      <c r="Y52" s="34">
        <f>(373164/(373164+318057))*Serie_Migracion!$B49</f>
        <v>-971.7517262930379</v>
      </c>
      <c r="Z52" s="34">
        <f>(373164/(373164+318057))*Serie_Migracion!$B49</f>
        <v>-971.7517262930379</v>
      </c>
      <c r="AA52" s="34">
        <f>(373164/(373164+318057))*Serie_Migracion!$B49</f>
        <v>-971.7517262930379</v>
      </c>
      <c r="AB52" s="34">
        <f>(373164/(373164+318057))*Serie_Migracion!$B49</f>
        <v>-971.7517262930379</v>
      </c>
      <c r="AC52" s="34">
        <f>(373164/(373164+318057))*Serie_Migracion!$B49</f>
        <v>-971.7517262930379</v>
      </c>
      <c r="AD52" s="34">
        <f>(373164/(373164+318057))*Serie_Migracion!$B49</f>
        <v>-971.7517262930379</v>
      </c>
      <c r="AE52" s="34">
        <f>(373164/(373164+318057))*Serie_Migracion!$B49</f>
        <v>-971.7517262930379</v>
      </c>
      <c r="AF52" s="34">
        <f>(373164/(373164+318057))*Serie_Migracion!$B49</f>
        <v>-971.7517262930379</v>
      </c>
      <c r="AG52" s="34">
        <f>(373164/(373164+318057))*Serie_Migracion!$B49</f>
        <v>-971.7517262930379</v>
      </c>
      <c r="AH52" s="34">
        <f>(373164/(373164+318057))*Serie_Migracion!$B49</f>
        <v>-971.7517262930379</v>
      </c>
      <c r="AI52" s="34">
        <f>(373164/(373164+318057))*Serie_Migracion!$B49</f>
        <v>-971.7517262930379</v>
      </c>
      <c r="AJ52" s="34">
        <f>(373164/(373164+318057))*Serie_Migracion!$B49</f>
        <v>-971.7517262930379</v>
      </c>
      <c r="AK52" s="34">
        <f>(373164/(373164+318057))*Serie_Migracion!$B49</f>
        <v>-971.7517262930379</v>
      </c>
      <c r="AL52" s="34">
        <f>(373164/(373164+318057))*Serie_Migracion!$B49</f>
        <v>-971.7517262930379</v>
      </c>
      <c r="AM52" s="34">
        <f>(373164/(373164+318057))*Serie_Migracion!$B49</f>
        <v>-971.7517262930379</v>
      </c>
      <c r="AN52" s="34">
        <f>(373164/(373164+318057))*Serie_Migracion!$B49</f>
        <v>-971.7517262930379</v>
      </c>
      <c r="AO52" s="34">
        <f>(373164/(373164+318057))*Serie_Migracion!$B49</f>
        <v>-971.7517262930379</v>
      </c>
      <c r="AP52" s="34">
        <f>(373164/(373164+318057))*Serie_Migracion!$B49</f>
        <v>-971.7517262930379</v>
      </c>
      <c r="AQ52" s="34">
        <f>(373164/(373164+318057))*Serie_Migracion!$B49</f>
        <v>-971.7517262930379</v>
      </c>
      <c r="AR52" s="34">
        <f>(373164/(373164+318057))*Serie_Migracion!$B49</f>
        <v>-971.7517262930379</v>
      </c>
      <c r="AS52" s="34">
        <f>(373164/(373164+318057))*Serie_Migracion!$B49</f>
        <v>-971.7517262930379</v>
      </c>
      <c r="AT52" s="34">
        <f>(373164/(373164+318057))*Serie_Migracion!$B49</f>
        <v>-971.7517262930379</v>
      </c>
      <c r="AU52" s="34">
        <f>(373164/(373164+318057))*Serie_Migracion!$B49</f>
        <v>-971.7517262930379</v>
      </c>
      <c r="AV52" s="34">
        <f>(373164/(373164+318057))*Serie_Migracion!$B49</f>
        <v>-971.7517262930379</v>
      </c>
      <c r="AW52" s="34">
        <f>(373164/(373164+318057))*Serie_Migracion!$B49</f>
        <v>-971.7517262930379</v>
      </c>
      <c r="AX52" s="34">
        <f>(373164/(373164+318057))*Serie_Migracion!$B49</f>
        <v>-971.7517262930379</v>
      </c>
      <c r="AY52" s="34">
        <f>(373164/(373164+318057))*Serie_Migracion!$B49</f>
        <v>-971.7517262930379</v>
      </c>
      <c r="AZ52" s="34">
        <f>(373164/(373164+318057))*Serie_Migracion!$B49</f>
        <v>-971.7517262930379</v>
      </c>
      <c r="BA52" s="34">
        <f>(373164/(373164+318057))*Serie_Migracion!$B49</f>
        <v>-971.7517262930379</v>
      </c>
      <c r="BB52" s="34">
        <f>(373164/(373164+318057))*Serie_Migracion!$B49</f>
        <v>-971.7517262930379</v>
      </c>
      <c r="BC52" s="34">
        <f>(373164/(373164+318057))*Serie_Migracion!$B49</f>
        <v>-971.7517262930379</v>
      </c>
      <c r="BD52" s="34">
        <f>(373164/(373164+318057))*Serie_Migracion!$B49</f>
        <v>-971.7517262930379</v>
      </c>
      <c r="BE52" s="34">
        <f>(373164/(373164+318057))*Serie_Migracion!$B49</f>
        <v>-971.7517262930379</v>
      </c>
      <c r="BF52" s="34">
        <f>(373164/(373164+318057))*Serie_Migracion!$B49</f>
        <v>-971.7517262930379</v>
      </c>
      <c r="BG52" s="34">
        <f>(373164/(373164+318057))*Serie_Migracion!$B49</f>
        <v>-971.7517262930379</v>
      </c>
      <c r="BH52" s="34">
        <f>(373164/(373164+318057))*Serie_Migracion!$B49</f>
        <v>-971.7517262930379</v>
      </c>
      <c r="BI52" s="34">
        <f>(373164/(373164+318057))*Serie_Migracion!$B49</f>
        <v>-971.7517262930379</v>
      </c>
      <c r="BJ52" s="34">
        <f>(373164/(373164+318057))*Serie_Migracion!$B49</f>
        <v>-971.7517262930379</v>
      </c>
      <c r="BK52" s="34">
        <f>(373164/(373164+318057))*Serie_Migracion!$B49</f>
        <v>-971.7517262930379</v>
      </c>
      <c r="BL52" s="34">
        <f>(373164/(373164+318057))*Serie_Migracion!$B49</f>
        <v>-971.7517262930379</v>
      </c>
      <c r="BM52" s="34">
        <f>(373164/(373164+318057))*Serie_Migracion!$B49</f>
        <v>-971.7517262930379</v>
      </c>
      <c r="BN52" s="34">
        <f>(373164/(373164+318057))*Serie_Migracion!$B49</f>
        <v>-971.7517262930379</v>
      </c>
      <c r="BO52" s="34">
        <f>(373164/(373164+318057))*Serie_Migracion!$B49</f>
        <v>-971.7517262930379</v>
      </c>
      <c r="BP52" s="34">
        <f>(373164/(373164+318057))*Serie_Migracion!$B49</f>
        <v>-971.7517262930379</v>
      </c>
      <c r="BQ52" s="34">
        <f>(373164/(373164+318057))*Serie_Migracion!$B49</f>
        <v>-971.7517262930379</v>
      </c>
      <c r="BR52" s="34">
        <f>(373164/(373164+318057))*Serie_Migracion!$B49</f>
        <v>-971.7517262930379</v>
      </c>
      <c r="BS52" s="34">
        <f>(373164/(373164+318057))*Serie_Migracion!$B49</f>
        <v>-971.7517262930379</v>
      </c>
      <c r="BT52" s="34">
        <f>(373164/(373164+318057))*Serie_Migracion!$B49</f>
        <v>-971.7517262930379</v>
      </c>
      <c r="BU52" s="34">
        <f>(373164/(373164+318057))*Serie_Migracion!$B49</f>
        <v>-971.7517262930379</v>
      </c>
      <c r="BV52" s="34">
        <f>(373164/(373164+318057))*Serie_Migracion!$B49</f>
        <v>-971.7517262930379</v>
      </c>
      <c r="BW52" s="34">
        <f>(373164/(373164+318057))*Serie_Migracion!$B49</f>
        <v>-971.7517262930379</v>
      </c>
      <c r="BX52" s="34">
        <f>(373164/(373164+318057))*Serie_Migracion!$B49</f>
        <v>-971.7517262930379</v>
      </c>
      <c r="BY52" s="34">
        <f>(373164/(373164+318057))*Serie_Migracion!$B49</f>
        <v>-971.7517262930379</v>
      </c>
      <c r="BZ52" s="34">
        <f>(373164/(373164+318057))*Serie_Migracion!$B49</f>
        <v>-971.7517262930379</v>
      </c>
      <c r="CA52" s="34">
        <f>(373164/(373164+318057))*Serie_Migracion!$B49</f>
        <v>-971.7517262930379</v>
      </c>
      <c r="CB52" s="34">
        <f>(373164/(373164+318057))*Serie_Migracion!$B49</f>
        <v>-971.7517262930379</v>
      </c>
      <c r="CC52" s="34">
        <f>(373164/(373164+318057))*Serie_Migracion!$B49</f>
        <v>-971.7517262930379</v>
      </c>
      <c r="CD52" s="34">
        <f>(373164/(373164+318057))*Serie_Migracion!$B49</f>
        <v>-971.7517262930379</v>
      </c>
      <c r="CE52" s="34">
        <f>(373164/(373164+318057))*Serie_Migracion!$B49</f>
        <v>-971.7517262930379</v>
      </c>
      <c r="CF52" s="34">
        <f>(373164/(373164+318057))*Serie_Migracion!$B49</f>
        <v>-971.7517262930379</v>
      </c>
      <c r="CG52" s="34">
        <f>(373164/(373164+318057))*Serie_Migracion!$B49</f>
        <v>-971.7517262930379</v>
      </c>
      <c r="CH52" s="34">
        <f>(373164/(373164+318057))*Serie_Migracion!$B49</f>
        <v>-971.7517262930379</v>
      </c>
      <c r="CI52" s="34">
        <f>(373164/(373164+318057))*Serie_Migracion!$B49</f>
        <v>-971.7517262930379</v>
      </c>
      <c r="CJ52" s="34">
        <f>(373164/(373164+318057))*Serie_Migracion!$B49</f>
        <v>-971.7517262930379</v>
      </c>
      <c r="CK52" s="34">
        <f>(373164/(373164+318057))*Serie_Migracion!$B49</f>
        <v>-971.7517262930379</v>
      </c>
      <c r="CL52" s="34">
        <f>(373164/(373164+318057))*Serie_Migracion!$B49</f>
        <v>-971.7517262930379</v>
      </c>
      <c r="CM52" s="34">
        <f>(373164/(373164+318057))*Serie_Migracion!$B49</f>
        <v>-971.7517262930379</v>
      </c>
      <c r="CN52" s="34">
        <f>(373164/(373164+318057))*Serie_Migracion!$B49</f>
        <v>-971.7517262930379</v>
      </c>
      <c r="CO52" s="34">
        <f>(373164/(373164+318057))*Serie_Migracion!$B49</f>
        <v>-971.7517262930379</v>
      </c>
      <c r="CP52" s="34">
        <f>(373164/(373164+318057))*Serie_Migracion!$B49</f>
        <v>-971.7517262930379</v>
      </c>
      <c r="CQ52" s="34">
        <f>(373164/(373164+318057))*Serie_Migracion!$B49</f>
        <v>-971.7517262930379</v>
      </c>
      <c r="CR52" s="34">
        <f>(373164/(373164+318057))*Serie_Migracion!$B49</f>
        <v>-971.7517262930379</v>
      </c>
      <c r="CS52" s="34">
        <f>(373164/(373164+318057))*Serie_Migracion!$B49</f>
        <v>-971.7517262930379</v>
      </c>
      <c r="CT52" s="34">
        <f>(373164/(373164+318057))*Serie_Migracion!$B49</f>
        <v>-971.7517262930379</v>
      </c>
      <c r="CU52" s="34">
        <f>(373164/(373164+318057))*Serie_Migracion!$B49</f>
        <v>-971.7517262930379</v>
      </c>
      <c r="CV52" s="34">
        <f>(373164/(373164+318057))*Serie_Migracion!$B49</f>
        <v>-971.7517262930379</v>
      </c>
      <c r="CW52" s="34">
        <f>(373164/(373164+318057))*Serie_Migracion!$B49</f>
        <v>-971.7517262930379</v>
      </c>
      <c r="CX52" s="34">
        <f>(373164/(373164+318057))*Serie_Migracion!$B49</f>
        <v>-971.7517262930379</v>
      </c>
      <c r="CY52" s="34">
        <f>(373164/(373164+318057))*Serie_Migracion!$B49</f>
        <v>-971.7517262930379</v>
      </c>
      <c r="CZ52" s="34">
        <f>(373164/(373164+318057))*Serie_Migracion!$B49</f>
        <v>-971.7517262930379</v>
      </c>
      <c r="DA52" s="34">
        <f>(373164/(373164+318057))*Serie_Migracion!$B49</f>
        <v>-971.7517262930379</v>
      </c>
      <c r="DB52" s="34">
        <f>(373164/(373164+318057))*Serie_Migracion!$B49</f>
        <v>-971.7517262930379</v>
      </c>
      <c r="DC52" s="34">
        <f>(373164/(373164+318057))*Serie_Migracion!$B49</f>
        <v>-971.7517262930379</v>
      </c>
      <c r="DD52" s="33">
        <f>(318057/(373164+318057))*Serie_Migracion!$B49</f>
        <v>-828.2482737069621</v>
      </c>
      <c r="DE52" s="33">
        <f>(318057/(373164+318057))*Serie_Migracion!$B49</f>
        <v>-828.2482737069621</v>
      </c>
      <c r="DF52" s="33">
        <f>(318057/(373164+318057))*Serie_Migracion!$B49</f>
        <v>-828.2482737069621</v>
      </c>
      <c r="DG52" s="33">
        <f>(318057/(373164+318057))*Serie_Migracion!$B49</f>
        <v>-828.2482737069621</v>
      </c>
      <c r="DH52" s="33">
        <f>(318057/(373164+318057))*Serie_Migracion!$B49</f>
        <v>-828.2482737069621</v>
      </c>
      <c r="DI52" s="33">
        <f>(318057/(373164+318057))*Serie_Migracion!$B49</f>
        <v>-828.2482737069621</v>
      </c>
      <c r="DJ52" s="33">
        <f>(318057/(373164+318057))*Serie_Migracion!$B49</f>
        <v>-828.2482737069621</v>
      </c>
      <c r="DK52" s="33">
        <f>(318057/(373164+318057))*Serie_Migracion!$B49</f>
        <v>-828.2482737069621</v>
      </c>
      <c r="DL52" s="33">
        <f>(318057/(373164+318057))*Serie_Migracion!$B49</f>
        <v>-828.2482737069621</v>
      </c>
      <c r="DM52" s="33">
        <f>(318057/(373164+318057))*Serie_Migracion!$B49</f>
        <v>-828.2482737069621</v>
      </c>
      <c r="DN52" s="33">
        <f>(318057/(373164+318057))*Serie_Migracion!$B49</f>
        <v>-828.2482737069621</v>
      </c>
      <c r="DO52" s="33">
        <f>(318057/(373164+318057))*Serie_Migracion!$B49</f>
        <v>-828.2482737069621</v>
      </c>
      <c r="DP52" s="33">
        <f>(318057/(373164+318057))*Serie_Migracion!$B49</f>
        <v>-828.2482737069621</v>
      </c>
      <c r="DQ52" s="33">
        <f>(318057/(373164+318057))*Serie_Migracion!$B49</f>
        <v>-828.2482737069621</v>
      </c>
      <c r="DR52" s="33">
        <f>(318057/(373164+318057))*Serie_Migracion!$B49</f>
        <v>-828.2482737069621</v>
      </c>
      <c r="DS52" s="33">
        <f>(318057/(373164+318057))*Serie_Migracion!$B49</f>
        <v>-828.2482737069621</v>
      </c>
      <c r="DT52" s="33">
        <f>(318057/(373164+318057))*Serie_Migracion!$B49</f>
        <v>-828.2482737069621</v>
      </c>
      <c r="DU52" s="33">
        <f>(318057/(373164+318057))*Serie_Migracion!$B49</f>
        <v>-828.2482737069621</v>
      </c>
      <c r="DV52" s="33">
        <f>(318057/(373164+318057))*Serie_Migracion!$B49</f>
        <v>-828.2482737069621</v>
      </c>
      <c r="DW52" s="33">
        <f>(318057/(373164+318057))*Serie_Migracion!$B49</f>
        <v>-828.2482737069621</v>
      </c>
      <c r="DX52" s="33">
        <f>(318057/(373164+318057))*Serie_Migracion!$B49</f>
        <v>-828.2482737069621</v>
      </c>
      <c r="DY52" s="33">
        <f>(318057/(373164+318057))*Serie_Migracion!$B49</f>
        <v>-828.2482737069621</v>
      </c>
      <c r="DZ52" s="33">
        <f>(318057/(373164+318057))*Serie_Migracion!$B49</f>
        <v>-828.2482737069621</v>
      </c>
      <c r="EA52" s="33">
        <f>(318057/(373164+318057))*Serie_Migracion!$B49</f>
        <v>-828.2482737069621</v>
      </c>
      <c r="EB52" s="33">
        <f>(318057/(373164+318057))*Serie_Migracion!$B49</f>
        <v>-828.2482737069621</v>
      </c>
      <c r="EC52" s="33">
        <f>(318057/(373164+318057))*Serie_Migracion!$B49</f>
        <v>-828.2482737069621</v>
      </c>
      <c r="ED52" s="33">
        <f>(318057/(373164+318057))*Serie_Migracion!$B49</f>
        <v>-828.2482737069621</v>
      </c>
      <c r="EE52" s="33">
        <f>(318057/(373164+318057))*Serie_Migracion!$B49</f>
        <v>-828.2482737069621</v>
      </c>
      <c r="EF52" s="33">
        <f>(318057/(373164+318057))*Serie_Migracion!$B49</f>
        <v>-828.2482737069621</v>
      </c>
      <c r="EG52" s="33">
        <f>(318057/(373164+318057))*Serie_Migracion!$B49</f>
        <v>-828.2482737069621</v>
      </c>
      <c r="EH52" s="33">
        <f>(318057/(373164+318057))*Serie_Migracion!$B49</f>
        <v>-828.2482737069621</v>
      </c>
      <c r="EI52" s="33">
        <f>(318057/(373164+318057))*Serie_Migracion!$B49</f>
        <v>-828.2482737069621</v>
      </c>
      <c r="EJ52" s="33">
        <f>(318057/(373164+318057))*Serie_Migracion!$B49</f>
        <v>-828.2482737069621</v>
      </c>
      <c r="EK52" s="33">
        <f>(318057/(373164+318057))*Serie_Migracion!$B49</f>
        <v>-828.2482737069621</v>
      </c>
      <c r="EL52" s="33">
        <f>(318057/(373164+318057))*Serie_Migracion!$B49</f>
        <v>-828.2482737069621</v>
      </c>
      <c r="EM52" s="33">
        <f>(318057/(373164+318057))*Serie_Migracion!$B49</f>
        <v>-828.2482737069621</v>
      </c>
      <c r="EN52" s="33">
        <f>(318057/(373164+318057))*Serie_Migracion!$B49</f>
        <v>-828.2482737069621</v>
      </c>
      <c r="EO52" s="33">
        <f>(318057/(373164+318057))*Serie_Migracion!$B49</f>
        <v>-828.2482737069621</v>
      </c>
      <c r="EP52" s="33">
        <f>(318057/(373164+318057))*Serie_Migracion!$B49</f>
        <v>-828.2482737069621</v>
      </c>
      <c r="EQ52" s="33">
        <f>(318057/(373164+318057))*Serie_Migracion!$B49</f>
        <v>-828.2482737069621</v>
      </c>
      <c r="ER52" s="33">
        <f>(318057/(373164+318057))*Serie_Migracion!$B49</f>
        <v>-828.2482737069621</v>
      </c>
      <c r="ES52" s="33">
        <f>(318057/(373164+318057))*Serie_Migracion!$B49</f>
        <v>-828.2482737069621</v>
      </c>
      <c r="ET52" s="33">
        <f>(318057/(373164+318057))*Serie_Migracion!$B49</f>
        <v>-828.2482737069621</v>
      </c>
      <c r="EU52" s="33">
        <f>(318057/(373164+318057))*Serie_Migracion!$B49</f>
        <v>-828.2482737069621</v>
      </c>
      <c r="EV52" s="33">
        <f>(318057/(373164+318057))*Serie_Migracion!$B49</f>
        <v>-828.2482737069621</v>
      </c>
      <c r="EW52" s="33">
        <f>(318057/(373164+318057))*Serie_Migracion!$B49</f>
        <v>-828.2482737069621</v>
      </c>
      <c r="EX52" s="33">
        <f>(318057/(373164+318057))*Serie_Migracion!$B49</f>
        <v>-828.2482737069621</v>
      </c>
      <c r="EY52" s="33">
        <f>(318057/(373164+318057))*Serie_Migracion!$B49</f>
        <v>-828.2482737069621</v>
      </c>
      <c r="EZ52" s="33">
        <f>(318057/(373164+318057))*Serie_Migracion!$B49</f>
        <v>-828.2482737069621</v>
      </c>
      <c r="FA52" s="33">
        <f>(318057/(373164+318057))*Serie_Migracion!$B49</f>
        <v>-828.2482737069621</v>
      </c>
      <c r="FB52" s="33">
        <f>(318057/(373164+318057))*Serie_Migracion!$B49</f>
        <v>-828.2482737069621</v>
      </c>
      <c r="FC52" s="33">
        <f>(318057/(373164+318057))*Serie_Migracion!$B49</f>
        <v>-828.2482737069621</v>
      </c>
      <c r="FD52" s="33">
        <f>(318057/(373164+318057))*Serie_Migracion!$B49</f>
        <v>-828.2482737069621</v>
      </c>
      <c r="FE52" s="33">
        <f>(318057/(373164+318057))*Serie_Migracion!$B49</f>
        <v>-828.2482737069621</v>
      </c>
      <c r="FF52" s="33">
        <f>(318057/(373164+318057))*Serie_Migracion!$B49</f>
        <v>-828.2482737069621</v>
      </c>
      <c r="FG52" s="33">
        <f>(318057/(373164+318057))*Serie_Migracion!$B49</f>
        <v>-828.2482737069621</v>
      </c>
      <c r="FH52" s="33">
        <f>(318057/(373164+318057))*Serie_Migracion!$B49</f>
        <v>-828.2482737069621</v>
      </c>
      <c r="FI52" s="33">
        <f>(318057/(373164+318057))*Serie_Migracion!$B49</f>
        <v>-828.2482737069621</v>
      </c>
      <c r="FJ52" s="33">
        <f>(318057/(373164+318057))*Serie_Migracion!$B49</f>
        <v>-828.2482737069621</v>
      </c>
      <c r="FK52" s="33">
        <f>(318057/(373164+318057))*Serie_Migracion!$B49</f>
        <v>-828.2482737069621</v>
      </c>
      <c r="FL52" s="33">
        <f>(318057/(373164+318057))*Serie_Migracion!$B49</f>
        <v>-828.2482737069621</v>
      </c>
      <c r="FM52" s="33">
        <f>(318057/(373164+318057))*Serie_Migracion!$B49</f>
        <v>-828.2482737069621</v>
      </c>
      <c r="FN52" s="33">
        <f>(318057/(373164+318057))*Serie_Migracion!$B49</f>
        <v>-828.2482737069621</v>
      </c>
      <c r="FO52" s="33">
        <f>(318057/(373164+318057))*Serie_Migracion!$B49</f>
        <v>-828.2482737069621</v>
      </c>
      <c r="FP52" s="33">
        <f>(318057/(373164+318057))*Serie_Migracion!$B49</f>
        <v>-828.2482737069621</v>
      </c>
      <c r="FQ52" s="33">
        <f>(318057/(373164+318057))*Serie_Migracion!$B49</f>
        <v>-828.2482737069621</v>
      </c>
      <c r="FR52" s="33">
        <f>(318057/(373164+318057))*Serie_Migracion!$B49</f>
        <v>-828.2482737069621</v>
      </c>
      <c r="FS52" s="33">
        <f>(318057/(373164+318057))*Serie_Migracion!$B49</f>
        <v>-828.2482737069621</v>
      </c>
      <c r="FT52" s="33">
        <f>(318057/(373164+318057))*Serie_Migracion!$B49</f>
        <v>-828.2482737069621</v>
      </c>
      <c r="FU52" s="33">
        <f>(318057/(373164+318057))*Serie_Migracion!$B49</f>
        <v>-828.2482737069621</v>
      </c>
      <c r="FV52" s="33">
        <f>(318057/(373164+318057))*Serie_Migracion!$B49</f>
        <v>-828.2482737069621</v>
      </c>
      <c r="FW52" s="33">
        <f>(318057/(373164+318057))*Serie_Migracion!$B49</f>
        <v>-828.2482737069621</v>
      </c>
      <c r="FX52" s="33">
        <f>(318057/(373164+318057))*Serie_Migracion!$B49</f>
        <v>-828.2482737069621</v>
      </c>
      <c r="FY52" s="33">
        <f>(318057/(373164+318057))*Serie_Migracion!$B49</f>
        <v>-828.2482737069621</v>
      </c>
      <c r="FZ52" s="33">
        <f>(318057/(373164+318057))*Serie_Migracion!$B49</f>
        <v>-828.2482737069621</v>
      </c>
      <c r="GA52" s="33">
        <f>(318057/(373164+318057))*Serie_Migracion!$B49</f>
        <v>-828.2482737069621</v>
      </c>
      <c r="GB52" s="33">
        <f>(318057/(373164+318057))*Serie_Migracion!$B49</f>
        <v>-828.2482737069621</v>
      </c>
      <c r="GC52" s="33">
        <f>(318057/(373164+318057))*Serie_Migracion!$B49</f>
        <v>-828.2482737069621</v>
      </c>
      <c r="GD52" s="33">
        <f>(318057/(373164+318057))*Serie_Migracion!$B49</f>
        <v>-828.2482737069621</v>
      </c>
      <c r="GE52" s="33">
        <f>(318057/(373164+318057))*Serie_Migracion!$B49</f>
        <v>-828.2482737069621</v>
      </c>
      <c r="GF52" s="33">
        <f>(318057/(373164+318057))*Serie_Migracion!$B49</f>
        <v>-828.2482737069621</v>
      </c>
      <c r="GG52" s="33">
        <f>(318057/(373164+318057))*Serie_Migracion!$B49</f>
        <v>-828.2482737069621</v>
      </c>
      <c r="GH52" s="33">
        <f>(318057/(373164+318057))*Serie_Migracion!$B49</f>
        <v>-828.2482737069621</v>
      </c>
      <c r="GI52" s="33">
        <f>(318057/(373164+318057))*Serie_Migracion!$B49</f>
        <v>-828.2482737069621</v>
      </c>
      <c r="GJ52" s="33">
        <f>(318057/(373164+318057))*Serie_Migracion!$B49</f>
        <v>-828.2482737069621</v>
      </c>
      <c r="GK52" s="33">
        <f>(318057/(373164+318057))*Serie_Migracion!$B49</f>
        <v>-828.2482737069621</v>
      </c>
      <c r="GL52" s="33">
        <f>(318057/(373164+318057))*Serie_Migracion!$B49</f>
        <v>-828.2482737069621</v>
      </c>
      <c r="GM52" s="33">
        <f>(318057/(373164+318057))*Serie_Migracion!$B49</f>
        <v>-828.2482737069621</v>
      </c>
      <c r="GN52" s="33">
        <f>(318057/(373164+318057))*Serie_Migracion!$B49</f>
        <v>-828.2482737069621</v>
      </c>
      <c r="GO52" s="33">
        <f>(318057/(373164+318057))*Serie_Migracion!$B49</f>
        <v>-828.2482737069621</v>
      </c>
      <c r="GP52" s="33">
        <f>(318057/(373164+318057))*Serie_Migracion!$B49</f>
        <v>-828.2482737069621</v>
      </c>
      <c r="GQ52" s="33">
        <f>(318057/(373164+318057))*Serie_Migracion!$B49</f>
        <v>-828.2482737069621</v>
      </c>
      <c r="GR52" s="33">
        <f>(318057/(373164+318057))*Serie_Migracion!$B49</f>
        <v>-828.2482737069621</v>
      </c>
      <c r="GS52" s="33">
        <f>(318057/(373164+318057))*Serie_Migracion!$B49</f>
        <v>-828.2482737069621</v>
      </c>
      <c r="GT52" s="33">
        <f>(318057/(373164+318057))*Serie_Migracion!$B49</f>
        <v>-828.2482737069621</v>
      </c>
      <c r="GU52" s="33">
        <f>(318057/(373164+318057))*Serie_Migracion!$B49</f>
        <v>-828.2482737069621</v>
      </c>
      <c r="GV52" s="33">
        <f>(318057/(373164+318057))*Serie_Migracion!$B49</f>
        <v>-828.2482737069621</v>
      </c>
      <c r="GW52" s="33">
        <f>(318057/(373164+318057))*Serie_Migracion!$B49</f>
        <v>-828.2482737069621</v>
      </c>
      <c r="GX52" s="33">
        <f>(318057/(373164+318057))*Serie_Migracion!$B49</f>
        <v>-828.2482737069621</v>
      </c>
      <c r="GY52" s="33">
        <f>(318057/(373164+318057))*Serie_Migracion!$B49</f>
        <v>-828.2482737069621</v>
      </c>
      <c r="GZ52" s="33">
        <f>(318057/(373164+318057))*Serie_Migracion!$B49</f>
        <v>-828.2482737069621</v>
      </c>
      <c r="HA52" s="36"/>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c r="ID52" s="37"/>
      <c r="IE52" s="37"/>
      <c r="IF52" s="37"/>
      <c r="IG52" s="37"/>
      <c r="IH52" s="3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c r="KB52" s="37"/>
      <c r="KC52" s="37"/>
      <c r="KD52" s="37"/>
      <c r="KE52" s="37"/>
      <c r="KF52" s="37"/>
      <c r="KG52" s="37"/>
      <c r="KH52" s="37"/>
      <c r="KI52" s="37"/>
      <c r="KJ52" s="37"/>
      <c r="KK52" s="37"/>
      <c r="KL52" s="37"/>
      <c r="KM52" s="37"/>
      <c r="KN52" s="37"/>
      <c r="KO52" s="37"/>
      <c r="KP52" s="37"/>
      <c r="KQ52" s="37"/>
      <c r="KR52" s="37"/>
      <c r="KS52" s="37"/>
      <c r="KT52" s="37"/>
      <c r="KU52" s="37"/>
      <c r="KV52" s="37"/>
      <c r="KW52" s="38"/>
    </row>
    <row r="53" spans="1:309" s="16" customFormat="1" ht="13.2">
      <c r="A53" s="19" t="s">
        <v>307</v>
      </c>
      <c r="B53" s="31">
        <v>2066</v>
      </c>
      <c r="C53" s="19" t="s">
        <v>3</v>
      </c>
      <c r="D53" s="33"/>
      <c r="E53" s="34"/>
      <c r="F53" s="35"/>
      <c r="G53" s="33"/>
      <c r="H53" s="34">
        <f>(373164/(373164+318057))*Serie_Migracion!$B50</f>
        <v>-755.8068982279184</v>
      </c>
      <c r="I53" s="34">
        <f>(373164/(373164+318057))*Serie_Migracion!$B50</f>
        <v>-755.8068982279184</v>
      </c>
      <c r="J53" s="34">
        <f>(373164/(373164+318057))*Serie_Migracion!$B50</f>
        <v>-755.8068982279184</v>
      </c>
      <c r="K53" s="34">
        <f>(373164/(373164+318057))*Serie_Migracion!$B50</f>
        <v>-755.8068982279184</v>
      </c>
      <c r="L53" s="34">
        <f>(373164/(373164+318057))*Serie_Migracion!$B50</f>
        <v>-755.8068982279184</v>
      </c>
      <c r="M53" s="34">
        <f>(373164/(373164+318057))*Serie_Migracion!$B50</f>
        <v>-755.8068982279184</v>
      </c>
      <c r="N53" s="34">
        <f>(373164/(373164+318057))*Serie_Migracion!$B50</f>
        <v>-755.8068982279184</v>
      </c>
      <c r="O53" s="34">
        <f>(373164/(373164+318057))*Serie_Migracion!$B50</f>
        <v>-755.8068982279184</v>
      </c>
      <c r="P53" s="34">
        <f>(373164/(373164+318057))*Serie_Migracion!$B50</f>
        <v>-755.8068982279184</v>
      </c>
      <c r="Q53" s="34">
        <f>(373164/(373164+318057))*Serie_Migracion!$B50</f>
        <v>-755.8068982279184</v>
      </c>
      <c r="R53" s="34">
        <f>(373164/(373164+318057))*Serie_Migracion!$B50</f>
        <v>-755.8068982279184</v>
      </c>
      <c r="S53" s="34">
        <f>(373164/(373164+318057))*Serie_Migracion!$B50</f>
        <v>-755.8068982279184</v>
      </c>
      <c r="T53" s="34">
        <f>(373164/(373164+318057))*Serie_Migracion!$B50</f>
        <v>-755.8068982279184</v>
      </c>
      <c r="U53" s="34">
        <f>(373164/(373164+318057))*Serie_Migracion!$B50</f>
        <v>-755.8068982279184</v>
      </c>
      <c r="V53" s="34">
        <f>(373164/(373164+318057))*Serie_Migracion!$B50</f>
        <v>-755.8068982279184</v>
      </c>
      <c r="W53" s="34">
        <f>(373164/(373164+318057))*Serie_Migracion!$B50</f>
        <v>-755.8068982279184</v>
      </c>
      <c r="X53" s="34">
        <f>(373164/(373164+318057))*Serie_Migracion!$B50</f>
        <v>-755.8068982279184</v>
      </c>
      <c r="Y53" s="34">
        <f>(373164/(373164+318057))*Serie_Migracion!$B50</f>
        <v>-755.8068982279184</v>
      </c>
      <c r="Z53" s="34">
        <f>(373164/(373164+318057))*Serie_Migracion!$B50</f>
        <v>-755.8068982279184</v>
      </c>
      <c r="AA53" s="34">
        <f>(373164/(373164+318057))*Serie_Migracion!$B50</f>
        <v>-755.8068982279184</v>
      </c>
      <c r="AB53" s="34">
        <f>(373164/(373164+318057))*Serie_Migracion!$B50</f>
        <v>-755.8068982279184</v>
      </c>
      <c r="AC53" s="34">
        <f>(373164/(373164+318057))*Serie_Migracion!$B50</f>
        <v>-755.8068982279184</v>
      </c>
      <c r="AD53" s="34">
        <f>(373164/(373164+318057))*Serie_Migracion!$B50</f>
        <v>-755.8068982279184</v>
      </c>
      <c r="AE53" s="34">
        <f>(373164/(373164+318057))*Serie_Migracion!$B50</f>
        <v>-755.8068982279184</v>
      </c>
      <c r="AF53" s="34">
        <f>(373164/(373164+318057))*Serie_Migracion!$B50</f>
        <v>-755.8068982279184</v>
      </c>
      <c r="AG53" s="34">
        <f>(373164/(373164+318057))*Serie_Migracion!$B50</f>
        <v>-755.8068982279184</v>
      </c>
      <c r="AH53" s="34">
        <f>(373164/(373164+318057))*Serie_Migracion!$B50</f>
        <v>-755.8068982279184</v>
      </c>
      <c r="AI53" s="34">
        <f>(373164/(373164+318057))*Serie_Migracion!$B50</f>
        <v>-755.8068982279184</v>
      </c>
      <c r="AJ53" s="34">
        <f>(373164/(373164+318057))*Serie_Migracion!$B50</f>
        <v>-755.8068982279184</v>
      </c>
      <c r="AK53" s="34">
        <f>(373164/(373164+318057))*Serie_Migracion!$B50</f>
        <v>-755.8068982279184</v>
      </c>
      <c r="AL53" s="34">
        <f>(373164/(373164+318057))*Serie_Migracion!$B50</f>
        <v>-755.8068982279184</v>
      </c>
      <c r="AM53" s="34">
        <f>(373164/(373164+318057))*Serie_Migracion!$B50</f>
        <v>-755.8068982279184</v>
      </c>
      <c r="AN53" s="34">
        <f>(373164/(373164+318057))*Serie_Migracion!$B50</f>
        <v>-755.8068982279184</v>
      </c>
      <c r="AO53" s="34">
        <f>(373164/(373164+318057))*Serie_Migracion!$B50</f>
        <v>-755.8068982279184</v>
      </c>
      <c r="AP53" s="34">
        <f>(373164/(373164+318057))*Serie_Migracion!$B50</f>
        <v>-755.8068982279184</v>
      </c>
      <c r="AQ53" s="34">
        <f>(373164/(373164+318057))*Serie_Migracion!$B50</f>
        <v>-755.8068982279184</v>
      </c>
      <c r="AR53" s="34">
        <f>(373164/(373164+318057))*Serie_Migracion!$B50</f>
        <v>-755.8068982279184</v>
      </c>
      <c r="AS53" s="34">
        <f>(373164/(373164+318057))*Serie_Migracion!$B50</f>
        <v>-755.8068982279184</v>
      </c>
      <c r="AT53" s="34">
        <f>(373164/(373164+318057))*Serie_Migracion!$B50</f>
        <v>-755.8068982279184</v>
      </c>
      <c r="AU53" s="34">
        <f>(373164/(373164+318057))*Serie_Migracion!$B50</f>
        <v>-755.8068982279184</v>
      </c>
      <c r="AV53" s="34">
        <f>(373164/(373164+318057))*Serie_Migracion!$B50</f>
        <v>-755.8068982279184</v>
      </c>
      <c r="AW53" s="34">
        <f>(373164/(373164+318057))*Serie_Migracion!$B50</f>
        <v>-755.8068982279184</v>
      </c>
      <c r="AX53" s="34">
        <f>(373164/(373164+318057))*Serie_Migracion!$B50</f>
        <v>-755.8068982279184</v>
      </c>
      <c r="AY53" s="34">
        <f>(373164/(373164+318057))*Serie_Migracion!$B50</f>
        <v>-755.8068982279184</v>
      </c>
      <c r="AZ53" s="34">
        <f>(373164/(373164+318057))*Serie_Migracion!$B50</f>
        <v>-755.8068982279184</v>
      </c>
      <c r="BA53" s="34">
        <f>(373164/(373164+318057))*Serie_Migracion!$B50</f>
        <v>-755.8068982279184</v>
      </c>
      <c r="BB53" s="34">
        <f>(373164/(373164+318057))*Serie_Migracion!$B50</f>
        <v>-755.8068982279184</v>
      </c>
      <c r="BC53" s="34">
        <f>(373164/(373164+318057))*Serie_Migracion!$B50</f>
        <v>-755.8068982279184</v>
      </c>
      <c r="BD53" s="34">
        <f>(373164/(373164+318057))*Serie_Migracion!$B50</f>
        <v>-755.8068982279184</v>
      </c>
      <c r="BE53" s="34">
        <f>(373164/(373164+318057))*Serie_Migracion!$B50</f>
        <v>-755.8068982279184</v>
      </c>
      <c r="BF53" s="34">
        <f>(373164/(373164+318057))*Serie_Migracion!$B50</f>
        <v>-755.8068982279184</v>
      </c>
      <c r="BG53" s="34">
        <f>(373164/(373164+318057))*Serie_Migracion!$B50</f>
        <v>-755.8068982279184</v>
      </c>
      <c r="BH53" s="34">
        <f>(373164/(373164+318057))*Serie_Migracion!$B50</f>
        <v>-755.8068982279184</v>
      </c>
      <c r="BI53" s="34">
        <f>(373164/(373164+318057))*Serie_Migracion!$B50</f>
        <v>-755.8068982279184</v>
      </c>
      <c r="BJ53" s="34">
        <f>(373164/(373164+318057))*Serie_Migracion!$B50</f>
        <v>-755.8068982279184</v>
      </c>
      <c r="BK53" s="34">
        <f>(373164/(373164+318057))*Serie_Migracion!$B50</f>
        <v>-755.8068982279184</v>
      </c>
      <c r="BL53" s="34">
        <f>(373164/(373164+318057))*Serie_Migracion!$B50</f>
        <v>-755.8068982279184</v>
      </c>
      <c r="BM53" s="34">
        <f>(373164/(373164+318057))*Serie_Migracion!$B50</f>
        <v>-755.8068982279184</v>
      </c>
      <c r="BN53" s="34">
        <f>(373164/(373164+318057))*Serie_Migracion!$B50</f>
        <v>-755.8068982279184</v>
      </c>
      <c r="BO53" s="34">
        <f>(373164/(373164+318057))*Serie_Migracion!$B50</f>
        <v>-755.8068982279184</v>
      </c>
      <c r="BP53" s="34">
        <f>(373164/(373164+318057))*Serie_Migracion!$B50</f>
        <v>-755.8068982279184</v>
      </c>
      <c r="BQ53" s="34">
        <f>(373164/(373164+318057))*Serie_Migracion!$B50</f>
        <v>-755.8068982279184</v>
      </c>
      <c r="BR53" s="34">
        <f>(373164/(373164+318057))*Serie_Migracion!$B50</f>
        <v>-755.8068982279184</v>
      </c>
      <c r="BS53" s="34">
        <f>(373164/(373164+318057))*Serie_Migracion!$B50</f>
        <v>-755.8068982279184</v>
      </c>
      <c r="BT53" s="34">
        <f>(373164/(373164+318057))*Serie_Migracion!$B50</f>
        <v>-755.8068982279184</v>
      </c>
      <c r="BU53" s="34">
        <f>(373164/(373164+318057))*Serie_Migracion!$B50</f>
        <v>-755.8068982279184</v>
      </c>
      <c r="BV53" s="34">
        <f>(373164/(373164+318057))*Serie_Migracion!$B50</f>
        <v>-755.8068982279184</v>
      </c>
      <c r="BW53" s="34">
        <f>(373164/(373164+318057))*Serie_Migracion!$B50</f>
        <v>-755.8068982279184</v>
      </c>
      <c r="BX53" s="34">
        <f>(373164/(373164+318057))*Serie_Migracion!$B50</f>
        <v>-755.8068982279184</v>
      </c>
      <c r="BY53" s="34">
        <f>(373164/(373164+318057))*Serie_Migracion!$B50</f>
        <v>-755.8068982279184</v>
      </c>
      <c r="BZ53" s="34">
        <f>(373164/(373164+318057))*Serie_Migracion!$B50</f>
        <v>-755.8068982279184</v>
      </c>
      <c r="CA53" s="34">
        <f>(373164/(373164+318057))*Serie_Migracion!$B50</f>
        <v>-755.8068982279184</v>
      </c>
      <c r="CB53" s="34">
        <f>(373164/(373164+318057))*Serie_Migracion!$B50</f>
        <v>-755.8068982279184</v>
      </c>
      <c r="CC53" s="34">
        <f>(373164/(373164+318057))*Serie_Migracion!$B50</f>
        <v>-755.8068982279184</v>
      </c>
      <c r="CD53" s="34">
        <f>(373164/(373164+318057))*Serie_Migracion!$B50</f>
        <v>-755.8068982279184</v>
      </c>
      <c r="CE53" s="34">
        <f>(373164/(373164+318057))*Serie_Migracion!$B50</f>
        <v>-755.8068982279184</v>
      </c>
      <c r="CF53" s="34">
        <f>(373164/(373164+318057))*Serie_Migracion!$B50</f>
        <v>-755.8068982279184</v>
      </c>
      <c r="CG53" s="34">
        <f>(373164/(373164+318057))*Serie_Migracion!$B50</f>
        <v>-755.8068982279184</v>
      </c>
      <c r="CH53" s="34">
        <f>(373164/(373164+318057))*Serie_Migracion!$B50</f>
        <v>-755.8068982279184</v>
      </c>
      <c r="CI53" s="34">
        <f>(373164/(373164+318057))*Serie_Migracion!$B50</f>
        <v>-755.8068982279184</v>
      </c>
      <c r="CJ53" s="34">
        <f>(373164/(373164+318057))*Serie_Migracion!$B50</f>
        <v>-755.8068982279184</v>
      </c>
      <c r="CK53" s="34">
        <f>(373164/(373164+318057))*Serie_Migracion!$B50</f>
        <v>-755.8068982279184</v>
      </c>
      <c r="CL53" s="34">
        <f>(373164/(373164+318057))*Serie_Migracion!$B50</f>
        <v>-755.8068982279184</v>
      </c>
      <c r="CM53" s="34">
        <f>(373164/(373164+318057))*Serie_Migracion!$B50</f>
        <v>-755.8068982279184</v>
      </c>
      <c r="CN53" s="34">
        <f>(373164/(373164+318057))*Serie_Migracion!$B50</f>
        <v>-755.8068982279184</v>
      </c>
      <c r="CO53" s="34">
        <f>(373164/(373164+318057))*Serie_Migracion!$B50</f>
        <v>-755.8068982279184</v>
      </c>
      <c r="CP53" s="34">
        <f>(373164/(373164+318057))*Serie_Migracion!$B50</f>
        <v>-755.8068982279184</v>
      </c>
      <c r="CQ53" s="34">
        <f>(373164/(373164+318057))*Serie_Migracion!$B50</f>
        <v>-755.8068982279184</v>
      </c>
      <c r="CR53" s="34">
        <f>(373164/(373164+318057))*Serie_Migracion!$B50</f>
        <v>-755.8068982279184</v>
      </c>
      <c r="CS53" s="34">
        <f>(373164/(373164+318057))*Serie_Migracion!$B50</f>
        <v>-755.8068982279184</v>
      </c>
      <c r="CT53" s="34">
        <f>(373164/(373164+318057))*Serie_Migracion!$B50</f>
        <v>-755.8068982279184</v>
      </c>
      <c r="CU53" s="34">
        <f>(373164/(373164+318057))*Serie_Migracion!$B50</f>
        <v>-755.8068982279184</v>
      </c>
      <c r="CV53" s="34">
        <f>(373164/(373164+318057))*Serie_Migracion!$B50</f>
        <v>-755.8068982279184</v>
      </c>
      <c r="CW53" s="34">
        <f>(373164/(373164+318057))*Serie_Migracion!$B50</f>
        <v>-755.8068982279184</v>
      </c>
      <c r="CX53" s="34">
        <f>(373164/(373164+318057))*Serie_Migracion!$B50</f>
        <v>-755.8068982279184</v>
      </c>
      <c r="CY53" s="34">
        <f>(373164/(373164+318057))*Serie_Migracion!$B50</f>
        <v>-755.8068982279184</v>
      </c>
      <c r="CZ53" s="34">
        <f>(373164/(373164+318057))*Serie_Migracion!$B50</f>
        <v>-755.8068982279184</v>
      </c>
      <c r="DA53" s="34">
        <f>(373164/(373164+318057))*Serie_Migracion!$B50</f>
        <v>-755.8068982279184</v>
      </c>
      <c r="DB53" s="34">
        <f>(373164/(373164+318057))*Serie_Migracion!$B50</f>
        <v>-755.8068982279184</v>
      </c>
      <c r="DC53" s="34">
        <f>(373164/(373164+318057))*Serie_Migracion!$B50</f>
        <v>-755.8068982279184</v>
      </c>
      <c r="DD53" s="33">
        <f>(318057/(373164+318057))*Serie_Migracion!$B50</f>
        <v>-644.1931017720816</v>
      </c>
      <c r="DE53" s="33">
        <f>(318057/(373164+318057))*Serie_Migracion!$B50</f>
        <v>-644.1931017720816</v>
      </c>
      <c r="DF53" s="33">
        <f>(318057/(373164+318057))*Serie_Migracion!$B50</f>
        <v>-644.1931017720816</v>
      </c>
      <c r="DG53" s="33">
        <f>(318057/(373164+318057))*Serie_Migracion!$B50</f>
        <v>-644.1931017720816</v>
      </c>
      <c r="DH53" s="33">
        <f>(318057/(373164+318057))*Serie_Migracion!$B50</f>
        <v>-644.1931017720816</v>
      </c>
      <c r="DI53" s="33">
        <f>(318057/(373164+318057))*Serie_Migracion!$B50</f>
        <v>-644.1931017720816</v>
      </c>
      <c r="DJ53" s="33">
        <f>(318057/(373164+318057))*Serie_Migracion!$B50</f>
        <v>-644.1931017720816</v>
      </c>
      <c r="DK53" s="33">
        <f>(318057/(373164+318057))*Serie_Migracion!$B50</f>
        <v>-644.1931017720816</v>
      </c>
      <c r="DL53" s="33">
        <f>(318057/(373164+318057))*Serie_Migracion!$B50</f>
        <v>-644.1931017720816</v>
      </c>
      <c r="DM53" s="33">
        <f>(318057/(373164+318057))*Serie_Migracion!$B50</f>
        <v>-644.1931017720816</v>
      </c>
      <c r="DN53" s="33">
        <f>(318057/(373164+318057))*Serie_Migracion!$B50</f>
        <v>-644.1931017720816</v>
      </c>
      <c r="DO53" s="33">
        <f>(318057/(373164+318057))*Serie_Migracion!$B50</f>
        <v>-644.1931017720816</v>
      </c>
      <c r="DP53" s="33">
        <f>(318057/(373164+318057))*Serie_Migracion!$B50</f>
        <v>-644.1931017720816</v>
      </c>
      <c r="DQ53" s="33">
        <f>(318057/(373164+318057))*Serie_Migracion!$B50</f>
        <v>-644.1931017720816</v>
      </c>
      <c r="DR53" s="33">
        <f>(318057/(373164+318057))*Serie_Migracion!$B50</f>
        <v>-644.1931017720816</v>
      </c>
      <c r="DS53" s="33">
        <f>(318057/(373164+318057))*Serie_Migracion!$B50</f>
        <v>-644.1931017720816</v>
      </c>
      <c r="DT53" s="33">
        <f>(318057/(373164+318057))*Serie_Migracion!$B50</f>
        <v>-644.1931017720816</v>
      </c>
      <c r="DU53" s="33">
        <f>(318057/(373164+318057))*Serie_Migracion!$B50</f>
        <v>-644.1931017720816</v>
      </c>
      <c r="DV53" s="33">
        <f>(318057/(373164+318057))*Serie_Migracion!$B50</f>
        <v>-644.1931017720816</v>
      </c>
      <c r="DW53" s="33">
        <f>(318057/(373164+318057))*Serie_Migracion!$B50</f>
        <v>-644.1931017720816</v>
      </c>
      <c r="DX53" s="33">
        <f>(318057/(373164+318057))*Serie_Migracion!$B50</f>
        <v>-644.1931017720816</v>
      </c>
      <c r="DY53" s="33">
        <f>(318057/(373164+318057))*Serie_Migracion!$B50</f>
        <v>-644.1931017720816</v>
      </c>
      <c r="DZ53" s="33">
        <f>(318057/(373164+318057))*Serie_Migracion!$B50</f>
        <v>-644.1931017720816</v>
      </c>
      <c r="EA53" s="33">
        <f>(318057/(373164+318057))*Serie_Migracion!$B50</f>
        <v>-644.1931017720816</v>
      </c>
      <c r="EB53" s="33">
        <f>(318057/(373164+318057))*Serie_Migracion!$B50</f>
        <v>-644.1931017720816</v>
      </c>
      <c r="EC53" s="33">
        <f>(318057/(373164+318057))*Serie_Migracion!$B50</f>
        <v>-644.1931017720816</v>
      </c>
      <c r="ED53" s="33">
        <f>(318057/(373164+318057))*Serie_Migracion!$B50</f>
        <v>-644.1931017720816</v>
      </c>
      <c r="EE53" s="33">
        <f>(318057/(373164+318057))*Serie_Migracion!$B50</f>
        <v>-644.1931017720816</v>
      </c>
      <c r="EF53" s="33">
        <f>(318057/(373164+318057))*Serie_Migracion!$B50</f>
        <v>-644.1931017720816</v>
      </c>
      <c r="EG53" s="33">
        <f>(318057/(373164+318057))*Serie_Migracion!$B50</f>
        <v>-644.1931017720816</v>
      </c>
      <c r="EH53" s="33">
        <f>(318057/(373164+318057))*Serie_Migracion!$B50</f>
        <v>-644.1931017720816</v>
      </c>
      <c r="EI53" s="33">
        <f>(318057/(373164+318057))*Serie_Migracion!$B50</f>
        <v>-644.1931017720816</v>
      </c>
      <c r="EJ53" s="33">
        <f>(318057/(373164+318057))*Serie_Migracion!$B50</f>
        <v>-644.1931017720816</v>
      </c>
      <c r="EK53" s="33">
        <f>(318057/(373164+318057))*Serie_Migracion!$B50</f>
        <v>-644.1931017720816</v>
      </c>
      <c r="EL53" s="33">
        <f>(318057/(373164+318057))*Serie_Migracion!$B50</f>
        <v>-644.1931017720816</v>
      </c>
      <c r="EM53" s="33">
        <f>(318057/(373164+318057))*Serie_Migracion!$B50</f>
        <v>-644.1931017720816</v>
      </c>
      <c r="EN53" s="33">
        <f>(318057/(373164+318057))*Serie_Migracion!$B50</f>
        <v>-644.1931017720816</v>
      </c>
      <c r="EO53" s="33">
        <f>(318057/(373164+318057))*Serie_Migracion!$B50</f>
        <v>-644.1931017720816</v>
      </c>
      <c r="EP53" s="33">
        <f>(318057/(373164+318057))*Serie_Migracion!$B50</f>
        <v>-644.1931017720816</v>
      </c>
      <c r="EQ53" s="33">
        <f>(318057/(373164+318057))*Serie_Migracion!$B50</f>
        <v>-644.1931017720816</v>
      </c>
      <c r="ER53" s="33">
        <f>(318057/(373164+318057))*Serie_Migracion!$B50</f>
        <v>-644.1931017720816</v>
      </c>
      <c r="ES53" s="33">
        <f>(318057/(373164+318057))*Serie_Migracion!$B50</f>
        <v>-644.1931017720816</v>
      </c>
      <c r="ET53" s="33">
        <f>(318057/(373164+318057))*Serie_Migracion!$B50</f>
        <v>-644.1931017720816</v>
      </c>
      <c r="EU53" s="33">
        <f>(318057/(373164+318057))*Serie_Migracion!$B50</f>
        <v>-644.1931017720816</v>
      </c>
      <c r="EV53" s="33">
        <f>(318057/(373164+318057))*Serie_Migracion!$B50</f>
        <v>-644.1931017720816</v>
      </c>
      <c r="EW53" s="33">
        <f>(318057/(373164+318057))*Serie_Migracion!$B50</f>
        <v>-644.1931017720816</v>
      </c>
      <c r="EX53" s="33">
        <f>(318057/(373164+318057))*Serie_Migracion!$B50</f>
        <v>-644.1931017720816</v>
      </c>
      <c r="EY53" s="33">
        <f>(318057/(373164+318057))*Serie_Migracion!$B50</f>
        <v>-644.1931017720816</v>
      </c>
      <c r="EZ53" s="33">
        <f>(318057/(373164+318057))*Serie_Migracion!$B50</f>
        <v>-644.1931017720816</v>
      </c>
      <c r="FA53" s="33">
        <f>(318057/(373164+318057))*Serie_Migracion!$B50</f>
        <v>-644.1931017720816</v>
      </c>
      <c r="FB53" s="33">
        <f>(318057/(373164+318057))*Serie_Migracion!$B50</f>
        <v>-644.1931017720816</v>
      </c>
      <c r="FC53" s="33">
        <f>(318057/(373164+318057))*Serie_Migracion!$B50</f>
        <v>-644.1931017720816</v>
      </c>
      <c r="FD53" s="33">
        <f>(318057/(373164+318057))*Serie_Migracion!$B50</f>
        <v>-644.1931017720816</v>
      </c>
      <c r="FE53" s="33">
        <f>(318057/(373164+318057))*Serie_Migracion!$B50</f>
        <v>-644.1931017720816</v>
      </c>
      <c r="FF53" s="33">
        <f>(318057/(373164+318057))*Serie_Migracion!$B50</f>
        <v>-644.1931017720816</v>
      </c>
      <c r="FG53" s="33">
        <f>(318057/(373164+318057))*Serie_Migracion!$B50</f>
        <v>-644.1931017720816</v>
      </c>
      <c r="FH53" s="33">
        <f>(318057/(373164+318057))*Serie_Migracion!$B50</f>
        <v>-644.1931017720816</v>
      </c>
      <c r="FI53" s="33">
        <f>(318057/(373164+318057))*Serie_Migracion!$B50</f>
        <v>-644.1931017720816</v>
      </c>
      <c r="FJ53" s="33">
        <f>(318057/(373164+318057))*Serie_Migracion!$B50</f>
        <v>-644.1931017720816</v>
      </c>
      <c r="FK53" s="33">
        <f>(318057/(373164+318057))*Serie_Migracion!$B50</f>
        <v>-644.1931017720816</v>
      </c>
      <c r="FL53" s="33">
        <f>(318057/(373164+318057))*Serie_Migracion!$B50</f>
        <v>-644.1931017720816</v>
      </c>
      <c r="FM53" s="33">
        <f>(318057/(373164+318057))*Serie_Migracion!$B50</f>
        <v>-644.1931017720816</v>
      </c>
      <c r="FN53" s="33">
        <f>(318057/(373164+318057))*Serie_Migracion!$B50</f>
        <v>-644.1931017720816</v>
      </c>
      <c r="FO53" s="33">
        <f>(318057/(373164+318057))*Serie_Migracion!$B50</f>
        <v>-644.1931017720816</v>
      </c>
      <c r="FP53" s="33">
        <f>(318057/(373164+318057))*Serie_Migracion!$B50</f>
        <v>-644.1931017720816</v>
      </c>
      <c r="FQ53" s="33">
        <f>(318057/(373164+318057))*Serie_Migracion!$B50</f>
        <v>-644.1931017720816</v>
      </c>
      <c r="FR53" s="33">
        <f>(318057/(373164+318057))*Serie_Migracion!$B50</f>
        <v>-644.1931017720816</v>
      </c>
      <c r="FS53" s="33">
        <f>(318057/(373164+318057))*Serie_Migracion!$B50</f>
        <v>-644.1931017720816</v>
      </c>
      <c r="FT53" s="33">
        <f>(318057/(373164+318057))*Serie_Migracion!$B50</f>
        <v>-644.1931017720816</v>
      </c>
      <c r="FU53" s="33">
        <f>(318057/(373164+318057))*Serie_Migracion!$B50</f>
        <v>-644.1931017720816</v>
      </c>
      <c r="FV53" s="33">
        <f>(318057/(373164+318057))*Serie_Migracion!$B50</f>
        <v>-644.1931017720816</v>
      </c>
      <c r="FW53" s="33">
        <f>(318057/(373164+318057))*Serie_Migracion!$B50</f>
        <v>-644.1931017720816</v>
      </c>
      <c r="FX53" s="33">
        <f>(318057/(373164+318057))*Serie_Migracion!$B50</f>
        <v>-644.1931017720816</v>
      </c>
      <c r="FY53" s="33">
        <f>(318057/(373164+318057))*Serie_Migracion!$B50</f>
        <v>-644.1931017720816</v>
      </c>
      <c r="FZ53" s="33">
        <f>(318057/(373164+318057))*Serie_Migracion!$B50</f>
        <v>-644.1931017720816</v>
      </c>
      <c r="GA53" s="33">
        <f>(318057/(373164+318057))*Serie_Migracion!$B50</f>
        <v>-644.1931017720816</v>
      </c>
      <c r="GB53" s="33">
        <f>(318057/(373164+318057))*Serie_Migracion!$B50</f>
        <v>-644.1931017720816</v>
      </c>
      <c r="GC53" s="33">
        <f>(318057/(373164+318057))*Serie_Migracion!$B50</f>
        <v>-644.1931017720816</v>
      </c>
      <c r="GD53" s="33">
        <f>(318057/(373164+318057))*Serie_Migracion!$B50</f>
        <v>-644.1931017720816</v>
      </c>
      <c r="GE53" s="33">
        <f>(318057/(373164+318057))*Serie_Migracion!$B50</f>
        <v>-644.1931017720816</v>
      </c>
      <c r="GF53" s="33">
        <f>(318057/(373164+318057))*Serie_Migracion!$B50</f>
        <v>-644.1931017720816</v>
      </c>
      <c r="GG53" s="33">
        <f>(318057/(373164+318057))*Serie_Migracion!$B50</f>
        <v>-644.1931017720816</v>
      </c>
      <c r="GH53" s="33">
        <f>(318057/(373164+318057))*Serie_Migracion!$B50</f>
        <v>-644.1931017720816</v>
      </c>
      <c r="GI53" s="33">
        <f>(318057/(373164+318057))*Serie_Migracion!$B50</f>
        <v>-644.1931017720816</v>
      </c>
      <c r="GJ53" s="33">
        <f>(318057/(373164+318057))*Serie_Migracion!$B50</f>
        <v>-644.1931017720816</v>
      </c>
      <c r="GK53" s="33">
        <f>(318057/(373164+318057))*Serie_Migracion!$B50</f>
        <v>-644.1931017720816</v>
      </c>
      <c r="GL53" s="33">
        <f>(318057/(373164+318057))*Serie_Migracion!$B50</f>
        <v>-644.1931017720816</v>
      </c>
      <c r="GM53" s="33">
        <f>(318057/(373164+318057))*Serie_Migracion!$B50</f>
        <v>-644.1931017720816</v>
      </c>
      <c r="GN53" s="33">
        <f>(318057/(373164+318057))*Serie_Migracion!$B50</f>
        <v>-644.1931017720816</v>
      </c>
      <c r="GO53" s="33">
        <f>(318057/(373164+318057))*Serie_Migracion!$B50</f>
        <v>-644.1931017720816</v>
      </c>
      <c r="GP53" s="33">
        <f>(318057/(373164+318057))*Serie_Migracion!$B50</f>
        <v>-644.1931017720816</v>
      </c>
      <c r="GQ53" s="33">
        <f>(318057/(373164+318057))*Serie_Migracion!$B50</f>
        <v>-644.1931017720816</v>
      </c>
      <c r="GR53" s="33">
        <f>(318057/(373164+318057))*Serie_Migracion!$B50</f>
        <v>-644.1931017720816</v>
      </c>
      <c r="GS53" s="33">
        <f>(318057/(373164+318057))*Serie_Migracion!$B50</f>
        <v>-644.1931017720816</v>
      </c>
      <c r="GT53" s="33">
        <f>(318057/(373164+318057))*Serie_Migracion!$B50</f>
        <v>-644.1931017720816</v>
      </c>
      <c r="GU53" s="33">
        <f>(318057/(373164+318057))*Serie_Migracion!$B50</f>
        <v>-644.1931017720816</v>
      </c>
      <c r="GV53" s="33">
        <f>(318057/(373164+318057))*Serie_Migracion!$B50</f>
        <v>-644.1931017720816</v>
      </c>
      <c r="GW53" s="33">
        <f>(318057/(373164+318057))*Serie_Migracion!$B50</f>
        <v>-644.1931017720816</v>
      </c>
      <c r="GX53" s="33">
        <f>(318057/(373164+318057))*Serie_Migracion!$B50</f>
        <v>-644.1931017720816</v>
      </c>
      <c r="GY53" s="33">
        <f>(318057/(373164+318057))*Serie_Migracion!$B50</f>
        <v>-644.1931017720816</v>
      </c>
      <c r="GZ53" s="33">
        <f>(318057/(373164+318057))*Serie_Migracion!$B50</f>
        <v>-644.1931017720816</v>
      </c>
      <c r="HA53" s="33"/>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c r="IL53" s="34"/>
      <c r="IM53" s="34"/>
      <c r="IN53" s="34"/>
      <c r="IO53" s="34"/>
      <c r="IP53" s="34"/>
      <c r="IQ53" s="34"/>
      <c r="IR53" s="34"/>
      <c r="IS53" s="34"/>
      <c r="IT53" s="34"/>
      <c r="IU53" s="34"/>
      <c r="IV53" s="34"/>
      <c r="IW53" s="34"/>
      <c r="IX53" s="34"/>
      <c r="IY53" s="34"/>
      <c r="IZ53" s="34"/>
      <c r="JA53" s="34"/>
      <c r="JB53" s="34"/>
      <c r="JC53" s="34"/>
      <c r="JD53" s="34"/>
      <c r="JE53" s="34"/>
      <c r="JF53" s="34"/>
      <c r="JG53" s="34"/>
      <c r="JH53" s="34"/>
      <c r="JI53" s="34"/>
      <c r="JJ53" s="34"/>
      <c r="JK53" s="34"/>
      <c r="JL53" s="34"/>
      <c r="JM53" s="34"/>
      <c r="JN53" s="34"/>
      <c r="JO53" s="34"/>
      <c r="JP53" s="34"/>
      <c r="JQ53" s="34"/>
      <c r="JR53" s="34"/>
      <c r="JS53" s="34"/>
      <c r="JT53" s="34"/>
      <c r="JU53" s="34"/>
      <c r="JV53" s="34"/>
      <c r="JW53" s="34"/>
      <c r="JX53" s="34"/>
      <c r="JY53" s="34"/>
      <c r="JZ53" s="34"/>
      <c r="KA53" s="34"/>
      <c r="KB53" s="34"/>
      <c r="KC53" s="34"/>
      <c r="KD53" s="34"/>
      <c r="KE53" s="34"/>
      <c r="KF53" s="34"/>
      <c r="KG53" s="34"/>
      <c r="KH53" s="34"/>
      <c r="KI53" s="34"/>
      <c r="KJ53" s="34"/>
      <c r="KK53" s="34"/>
      <c r="KL53" s="34"/>
      <c r="KM53" s="34"/>
      <c r="KN53" s="34"/>
      <c r="KO53" s="34"/>
      <c r="KP53" s="34"/>
      <c r="KQ53" s="34"/>
      <c r="KR53" s="34"/>
      <c r="KS53" s="34"/>
      <c r="KT53" s="34"/>
      <c r="KU53" s="34"/>
      <c r="KV53" s="34"/>
      <c r="KW53" s="35"/>
    </row>
    <row r="54" spans="1:309" s="16" customFormat="1" ht="13.2">
      <c r="A54" s="20" t="s">
        <v>307</v>
      </c>
      <c r="B54" s="32">
        <v>2067</v>
      </c>
      <c r="C54" s="20" t="s">
        <v>3</v>
      </c>
      <c r="D54" s="36"/>
      <c r="E54" s="37"/>
      <c r="F54" s="38"/>
      <c r="G54" s="36"/>
      <c r="H54" s="34">
        <f>(373164/(373164+318057))*Serie_Migracion!$B51</f>
        <v>-539.86207016279889</v>
      </c>
      <c r="I54" s="34">
        <f>(373164/(373164+318057))*Serie_Migracion!$B51</f>
        <v>-539.86207016279889</v>
      </c>
      <c r="J54" s="34">
        <f>(373164/(373164+318057))*Serie_Migracion!$B51</f>
        <v>-539.86207016279889</v>
      </c>
      <c r="K54" s="34">
        <f>(373164/(373164+318057))*Serie_Migracion!$B51</f>
        <v>-539.86207016279889</v>
      </c>
      <c r="L54" s="34">
        <f>(373164/(373164+318057))*Serie_Migracion!$B51</f>
        <v>-539.86207016279889</v>
      </c>
      <c r="M54" s="34">
        <f>(373164/(373164+318057))*Serie_Migracion!$B51</f>
        <v>-539.86207016279889</v>
      </c>
      <c r="N54" s="34">
        <f>(373164/(373164+318057))*Serie_Migracion!$B51</f>
        <v>-539.86207016279889</v>
      </c>
      <c r="O54" s="34">
        <f>(373164/(373164+318057))*Serie_Migracion!$B51</f>
        <v>-539.86207016279889</v>
      </c>
      <c r="P54" s="34">
        <f>(373164/(373164+318057))*Serie_Migracion!$B51</f>
        <v>-539.86207016279889</v>
      </c>
      <c r="Q54" s="34">
        <f>(373164/(373164+318057))*Serie_Migracion!$B51</f>
        <v>-539.86207016279889</v>
      </c>
      <c r="R54" s="34">
        <f>(373164/(373164+318057))*Serie_Migracion!$B51</f>
        <v>-539.86207016279889</v>
      </c>
      <c r="S54" s="34">
        <f>(373164/(373164+318057))*Serie_Migracion!$B51</f>
        <v>-539.86207016279889</v>
      </c>
      <c r="T54" s="34">
        <f>(373164/(373164+318057))*Serie_Migracion!$B51</f>
        <v>-539.86207016279889</v>
      </c>
      <c r="U54" s="34">
        <f>(373164/(373164+318057))*Serie_Migracion!$B51</f>
        <v>-539.86207016279889</v>
      </c>
      <c r="V54" s="34">
        <f>(373164/(373164+318057))*Serie_Migracion!$B51</f>
        <v>-539.86207016279889</v>
      </c>
      <c r="W54" s="34">
        <f>(373164/(373164+318057))*Serie_Migracion!$B51</f>
        <v>-539.86207016279889</v>
      </c>
      <c r="X54" s="34">
        <f>(373164/(373164+318057))*Serie_Migracion!$B51</f>
        <v>-539.86207016279889</v>
      </c>
      <c r="Y54" s="34">
        <f>(373164/(373164+318057))*Serie_Migracion!$B51</f>
        <v>-539.86207016279889</v>
      </c>
      <c r="Z54" s="34">
        <f>(373164/(373164+318057))*Serie_Migracion!$B51</f>
        <v>-539.86207016279889</v>
      </c>
      <c r="AA54" s="34">
        <f>(373164/(373164+318057))*Serie_Migracion!$B51</f>
        <v>-539.86207016279889</v>
      </c>
      <c r="AB54" s="34">
        <f>(373164/(373164+318057))*Serie_Migracion!$B51</f>
        <v>-539.86207016279889</v>
      </c>
      <c r="AC54" s="34">
        <f>(373164/(373164+318057))*Serie_Migracion!$B51</f>
        <v>-539.86207016279889</v>
      </c>
      <c r="AD54" s="34">
        <f>(373164/(373164+318057))*Serie_Migracion!$B51</f>
        <v>-539.86207016279889</v>
      </c>
      <c r="AE54" s="34">
        <f>(373164/(373164+318057))*Serie_Migracion!$B51</f>
        <v>-539.86207016279889</v>
      </c>
      <c r="AF54" s="34">
        <f>(373164/(373164+318057))*Serie_Migracion!$B51</f>
        <v>-539.86207016279889</v>
      </c>
      <c r="AG54" s="34">
        <f>(373164/(373164+318057))*Serie_Migracion!$B51</f>
        <v>-539.86207016279889</v>
      </c>
      <c r="AH54" s="34">
        <f>(373164/(373164+318057))*Serie_Migracion!$B51</f>
        <v>-539.86207016279889</v>
      </c>
      <c r="AI54" s="34">
        <f>(373164/(373164+318057))*Serie_Migracion!$B51</f>
        <v>-539.86207016279889</v>
      </c>
      <c r="AJ54" s="34">
        <f>(373164/(373164+318057))*Serie_Migracion!$B51</f>
        <v>-539.86207016279889</v>
      </c>
      <c r="AK54" s="34">
        <f>(373164/(373164+318057))*Serie_Migracion!$B51</f>
        <v>-539.86207016279889</v>
      </c>
      <c r="AL54" s="34">
        <f>(373164/(373164+318057))*Serie_Migracion!$B51</f>
        <v>-539.86207016279889</v>
      </c>
      <c r="AM54" s="34">
        <f>(373164/(373164+318057))*Serie_Migracion!$B51</f>
        <v>-539.86207016279889</v>
      </c>
      <c r="AN54" s="34">
        <f>(373164/(373164+318057))*Serie_Migracion!$B51</f>
        <v>-539.86207016279889</v>
      </c>
      <c r="AO54" s="34">
        <f>(373164/(373164+318057))*Serie_Migracion!$B51</f>
        <v>-539.86207016279889</v>
      </c>
      <c r="AP54" s="34">
        <f>(373164/(373164+318057))*Serie_Migracion!$B51</f>
        <v>-539.86207016279889</v>
      </c>
      <c r="AQ54" s="34">
        <f>(373164/(373164+318057))*Serie_Migracion!$B51</f>
        <v>-539.86207016279889</v>
      </c>
      <c r="AR54" s="34">
        <f>(373164/(373164+318057))*Serie_Migracion!$B51</f>
        <v>-539.86207016279889</v>
      </c>
      <c r="AS54" s="34">
        <f>(373164/(373164+318057))*Serie_Migracion!$B51</f>
        <v>-539.86207016279889</v>
      </c>
      <c r="AT54" s="34">
        <f>(373164/(373164+318057))*Serie_Migracion!$B51</f>
        <v>-539.86207016279889</v>
      </c>
      <c r="AU54" s="34">
        <f>(373164/(373164+318057))*Serie_Migracion!$B51</f>
        <v>-539.86207016279889</v>
      </c>
      <c r="AV54" s="34">
        <f>(373164/(373164+318057))*Serie_Migracion!$B51</f>
        <v>-539.86207016279889</v>
      </c>
      <c r="AW54" s="34">
        <f>(373164/(373164+318057))*Serie_Migracion!$B51</f>
        <v>-539.86207016279889</v>
      </c>
      <c r="AX54" s="34">
        <f>(373164/(373164+318057))*Serie_Migracion!$B51</f>
        <v>-539.86207016279889</v>
      </c>
      <c r="AY54" s="34">
        <f>(373164/(373164+318057))*Serie_Migracion!$B51</f>
        <v>-539.86207016279889</v>
      </c>
      <c r="AZ54" s="34">
        <f>(373164/(373164+318057))*Serie_Migracion!$B51</f>
        <v>-539.86207016279889</v>
      </c>
      <c r="BA54" s="34">
        <f>(373164/(373164+318057))*Serie_Migracion!$B51</f>
        <v>-539.86207016279889</v>
      </c>
      <c r="BB54" s="34">
        <f>(373164/(373164+318057))*Serie_Migracion!$B51</f>
        <v>-539.86207016279889</v>
      </c>
      <c r="BC54" s="34">
        <f>(373164/(373164+318057))*Serie_Migracion!$B51</f>
        <v>-539.86207016279889</v>
      </c>
      <c r="BD54" s="34">
        <f>(373164/(373164+318057))*Serie_Migracion!$B51</f>
        <v>-539.86207016279889</v>
      </c>
      <c r="BE54" s="34">
        <f>(373164/(373164+318057))*Serie_Migracion!$B51</f>
        <v>-539.86207016279889</v>
      </c>
      <c r="BF54" s="34">
        <f>(373164/(373164+318057))*Serie_Migracion!$B51</f>
        <v>-539.86207016279889</v>
      </c>
      <c r="BG54" s="34">
        <f>(373164/(373164+318057))*Serie_Migracion!$B51</f>
        <v>-539.86207016279889</v>
      </c>
      <c r="BH54" s="34">
        <f>(373164/(373164+318057))*Serie_Migracion!$B51</f>
        <v>-539.86207016279889</v>
      </c>
      <c r="BI54" s="34">
        <f>(373164/(373164+318057))*Serie_Migracion!$B51</f>
        <v>-539.86207016279889</v>
      </c>
      <c r="BJ54" s="34">
        <f>(373164/(373164+318057))*Serie_Migracion!$B51</f>
        <v>-539.86207016279889</v>
      </c>
      <c r="BK54" s="34">
        <f>(373164/(373164+318057))*Serie_Migracion!$B51</f>
        <v>-539.86207016279889</v>
      </c>
      <c r="BL54" s="34">
        <f>(373164/(373164+318057))*Serie_Migracion!$B51</f>
        <v>-539.86207016279889</v>
      </c>
      <c r="BM54" s="34">
        <f>(373164/(373164+318057))*Serie_Migracion!$B51</f>
        <v>-539.86207016279889</v>
      </c>
      <c r="BN54" s="34">
        <f>(373164/(373164+318057))*Serie_Migracion!$B51</f>
        <v>-539.86207016279889</v>
      </c>
      <c r="BO54" s="34">
        <f>(373164/(373164+318057))*Serie_Migracion!$B51</f>
        <v>-539.86207016279889</v>
      </c>
      <c r="BP54" s="34">
        <f>(373164/(373164+318057))*Serie_Migracion!$B51</f>
        <v>-539.86207016279889</v>
      </c>
      <c r="BQ54" s="34">
        <f>(373164/(373164+318057))*Serie_Migracion!$B51</f>
        <v>-539.86207016279889</v>
      </c>
      <c r="BR54" s="34">
        <f>(373164/(373164+318057))*Serie_Migracion!$B51</f>
        <v>-539.86207016279889</v>
      </c>
      <c r="BS54" s="34">
        <f>(373164/(373164+318057))*Serie_Migracion!$B51</f>
        <v>-539.86207016279889</v>
      </c>
      <c r="BT54" s="34">
        <f>(373164/(373164+318057))*Serie_Migracion!$B51</f>
        <v>-539.86207016279889</v>
      </c>
      <c r="BU54" s="34">
        <f>(373164/(373164+318057))*Serie_Migracion!$B51</f>
        <v>-539.86207016279889</v>
      </c>
      <c r="BV54" s="34">
        <f>(373164/(373164+318057))*Serie_Migracion!$B51</f>
        <v>-539.86207016279889</v>
      </c>
      <c r="BW54" s="34">
        <f>(373164/(373164+318057))*Serie_Migracion!$B51</f>
        <v>-539.86207016279889</v>
      </c>
      <c r="BX54" s="34">
        <f>(373164/(373164+318057))*Serie_Migracion!$B51</f>
        <v>-539.86207016279889</v>
      </c>
      <c r="BY54" s="34">
        <f>(373164/(373164+318057))*Serie_Migracion!$B51</f>
        <v>-539.86207016279889</v>
      </c>
      <c r="BZ54" s="34">
        <f>(373164/(373164+318057))*Serie_Migracion!$B51</f>
        <v>-539.86207016279889</v>
      </c>
      <c r="CA54" s="34">
        <f>(373164/(373164+318057))*Serie_Migracion!$B51</f>
        <v>-539.86207016279889</v>
      </c>
      <c r="CB54" s="34">
        <f>(373164/(373164+318057))*Serie_Migracion!$B51</f>
        <v>-539.86207016279889</v>
      </c>
      <c r="CC54" s="34">
        <f>(373164/(373164+318057))*Serie_Migracion!$B51</f>
        <v>-539.86207016279889</v>
      </c>
      <c r="CD54" s="34">
        <f>(373164/(373164+318057))*Serie_Migracion!$B51</f>
        <v>-539.86207016279889</v>
      </c>
      <c r="CE54" s="34">
        <f>(373164/(373164+318057))*Serie_Migracion!$B51</f>
        <v>-539.86207016279889</v>
      </c>
      <c r="CF54" s="34">
        <f>(373164/(373164+318057))*Serie_Migracion!$B51</f>
        <v>-539.86207016279889</v>
      </c>
      <c r="CG54" s="34">
        <f>(373164/(373164+318057))*Serie_Migracion!$B51</f>
        <v>-539.86207016279889</v>
      </c>
      <c r="CH54" s="34">
        <f>(373164/(373164+318057))*Serie_Migracion!$B51</f>
        <v>-539.86207016279889</v>
      </c>
      <c r="CI54" s="34">
        <f>(373164/(373164+318057))*Serie_Migracion!$B51</f>
        <v>-539.86207016279889</v>
      </c>
      <c r="CJ54" s="34">
        <f>(373164/(373164+318057))*Serie_Migracion!$B51</f>
        <v>-539.86207016279889</v>
      </c>
      <c r="CK54" s="34">
        <f>(373164/(373164+318057))*Serie_Migracion!$B51</f>
        <v>-539.86207016279889</v>
      </c>
      <c r="CL54" s="34">
        <f>(373164/(373164+318057))*Serie_Migracion!$B51</f>
        <v>-539.86207016279889</v>
      </c>
      <c r="CM54" s="34">
        <f>(373164/(373164+318057))*Serie_Migracion!$B51</f>
        <v>-539.86207016279889</v>
      </c>
      <c r="CN54" s="34">
        <f>(373164/(373164+318057))*Serie_Migracion!$B51</f>
        <v>-539.86207016279889</v>
      </c>
      <c r="CO54" s="34">
        <f>(373164/(373164+318057))*Serie_Migracion!$B51</f>
        <v>-539.86207016279889</v>
      </c>
      <c r="CP54" s="34">
        <f>(373164/(373164+318057))*Serie_Migracion!$B51</f>
        <v>-539.86207016279889</v>
      </c>
      <c r="CQ54" s="34">
        <f>(373164/(373164+318057))*Serie_Migracion!$B51</f>
        <v>-539.86207016279889</v>
      </c>
      <c r="CR54" s="34">
        <f>(373164/(373164+318057))*Serie_Migracion!$B51</f>
        <v>-539.86207016279889</v>
      </c>
      <c r="CS54" s="34">
        <f>(373164/(373164+318057))*Serie_Migracion!$B51</f>
        <v>-539.86207016279889</v>
      </c>
      <c r="CT54" s="34">
        <f>(373164/(373164+318057))*Serie_Migracion!$B51</f>
        <v>-539.86207016279889</v>
      </c>
      <c r="CU54" s="34">
        <f>(373164/(373164+318057))*Serie_Migracion!$B51</f>
        <v>-539.86207016279889</v>
      </c>
      <c r="CV54" s="34">
        <f>(373164/(373164+318057))*Serie_Migracion!$B51</f>
        <v>-539.86207016279889</v>
      </c>
      <c r="CW54" s="34">
        <f>(373164/(373164+318057))*Serie_Migracion!$B51</f>
        <v>-539.86207016279889</v>
      </c>
      <c r="CX54" s="34">
        <f>(373164/(373164+318057))*Serie_Migracion!$B51</f>
        <v>-539.86207016279889</v>
      </c>
      <c r="CY54" s="34">
        <f>(373164/(373164+318057))*Serie_Migracion!$B51</f>
        <v>-539.86207016279889</v>
      </c>
      <c r="CZ54" s="34">
        <f>(373164/(373164+318057))*Serie_Migracion!$B51</f>
        <v>-539.86207016279889</v>
      </c>
      <c r="DA54" s="34">
        <f>(373164/(373164+318057))*Serie_Migracion!$B51</f>
        <v>-539.86207016279889</v>
      </c>
      <c r="DB54" s="34">
        <f>(373164/(373164+318057))*Serie_Migracion!$B51</f>
        <v>-539.86207016279889</v>
      </c>
      <c r="DC54" s="34">
        <f>(373164/(373164+318057))*Serie_Migracion!$B51</f>
        <v>-539.86207016279889</v>
      </c>
      <c r="DD54" s="33">
        <f>(318057/(373164+318057))*Serie_Migracion!$B51</f>
        <v>-460.13792983720117</v>
      </c>
      <c r="DE54" s="33">
        <f>(318057/(373164+318057))*Serie_Migracion!$B51</f>
        <v>-460.13792983720117</v>
      </c>
      <c r="DF54" s="33">
        <f>(318057/(373164+318057))*Serie_Migracion!$B51</f>
        <v>-460.13792983720117</v>
      </c>
      <c r="DG54" s="33">
        <f>(318057/(373164+318057))*Serie_Migracion!$B51</f>
        <v>-460.13792983720117</v>
      </c>
      <c r="DH54" s="33">
        <f>(318057/(373164+318057))*Serie_Migracion!$B51</f>
        <v>-460.13792983720117</v>
      </c>
      <c r="DI54" s="33">
        <f>(318057/(373164+318057))*Serie_Migracion!$B51</f>
        <v>-460.13792983720117</v>
      </c>
      <c r="DJ54" s="33">
        <f>(318057/(373164+318057))*Serie_Migracion!$B51</f>
        <v>-460.13792983720117</v>
      </c>
      <c r="DK54" s="33">
        <f>(318057/(373164+318057))*Serie_Migracion!$B51</f>
        <v>-460.13792983720117</v>
      </c>
      <c r="DL54" s="33">
        <f>(318057/(373164+318057))*Serie_Migracion!$B51</f>
        <v>-460.13792983720117</v>
      </c>
      <c r="DM54" s="33">
        <f>(318057/(373164+318057))*Serie_Migracion!$B51</f>
        <v>-460.13792983720117</v>
      </c>
      <c r="DN54" s="33">
        <f>(318057/(373164+318057))*Serie_Migracion!$B51</f>
        <v>-460.13792983720117</v>
      </c>
      <c r="DO54" s="33">
        <f>(318057/(373164+318057))*Serie_Migracion!$B51</f>
        <v>-460.13792983720117</v>
      </c>
      <c r="DP54" s="33">
        <f>(318057/(373164+318057))*Serie_Migracion!$B51</f>
        <v>-460.13792983720117</v>
      </c>
      <c r="DQ54" s="33">
        <f>(318057/(373164+318057))*Serie_Migracion!$B51</f>
        <v>-460.13792983720117</v>
      </c>
      <c r="DR54" s="33">
        <f>(318057/(373164+318057))*Serie_Migracion!$B51</f>
        <v>-460.13792983720117</v>
      </c>
      <c r="DS54" s="33">
        <f>(318057/(373164+318057))*Serie_Migracion!$B51</f>
        <v>-460.13792983720117</v>
      </c>
      <c r="DT54" s="33">
        <f>(318057/(373164+318057))*Serie_Migracion!$B51</f>
        <v>-460.13792983720117</v>
      </c>
      <c r="DU54" s="33">
        <f>(318057/(373164+318057))*Serie_Migracion!$B51</f>
        <v>-460.13792983720117</v>
      </c>
      <c r="DV54" s="33">
        <f>(318057/(373164+318057))*Serie_Migracion!$B51</f>
        <v>-460.13792983720117</v>
      </c>
      <c r="DW54" s="33">
        <f>(318057/(373164+318057))*Serie_Migracion!$B51</f>
        <v>-460.13792983720117</v>
      </c>
      <c r="DX54" s="33">
        <f>(318057/(373164+318057))*Serie_Migracion!$B51</f>
        <v>-460.13792983720117</v>
      </c>
      <c r="DY54" s="33">
        <f>(318057/(373164+318057))*Serie_Migracion!$B51</f>
        <v>-460.13792983720117</v>
      </c>
      <c r="DZ54" s="33">
        <f>(318057/(373164+318057))*Serie_Migracion!$B51</f>
        <v>-460.13792983720117</v>
      </c>
      <c r="EA54" s="33">
        <f>(318057/(373164+318057))*Serie_Migracion!$B51</f>
        <v>-460.13792983720117</v>
      </c>
      <c r="EB54" s="33">
        <f>(318057/(373164+318057))*Serie_Migracion!$B51</f>
        <v>-460.13792983720117</v>
      </c>
      <c r="EC54" s="33">
        <f>(318057/(373164+318057))*Serie_Migracion!$B51</f>
        <v>-460.13792983720117</v>
      </c>
      <c r="ED54" s="33">
        <f>(318057/(373164+318057))*Serie_Migracion!$B51</f>
        <v>-460.13792983720117</v>
      </c>
      <c r="EE54" s="33">
        <f>(318057/(373164+318057))*Serie_Migracion!$B51</f>
        <v>-460.13792983720117</v>
      </c>
      <c r="EF54" s="33">
        <f>(318057/(373164+318057))*Serie_Migracion!$B51</f>
        <v>-460.13792983720117</v>
      </c>
      <c r="EG54" s="33">
        <f>(318057/(373164+318057))*Serie_Migracion!$B51</f>
        <v>-460.13792983720117</v>
      </c>
      <c r="EH54" s="33">
        <f>(318057/(373164+318057))*Serie_Migracion!$B51</f>
        <v>-460.13792983720117</v>
      </c>
      <c r="EI54" s="33">
        <f>(318057/(373164+318057))*Serie_Migracion!$B51</f>
        <v>-460.13792983720117</v>
      </c>
      <c r="EJ54" s="33">
        <f>(318057/(373164+318057))*Serie_Migracion!$B51</f>
        <v>-460.13792983720117</v>
      </c>
      <c r="EK54" s="33">
        <f>(318057/(373164+318057))*Serie_Migracion!$B51</f>
        <v>-460.13792983720117</v>
      </c>
      <c r="EL54" s="33">
        <f>(318057/(373164+318057))*Serie_Migracion!$B51</f>
        <v>-460.13792983720117</v>
      </c>
      <c r="EM54" s="33">
        <f>(318057/(373164+318057))*Serie_Migracion!$B51</f>
        <v>-460.13792983720117</v>
      </c>
      <c r="EN54" s="33">
        <f>(318057/(373164+318057))*Serie_Migracion!$B51</f>
        <v>-460.13792983720117</v>
      </c>
      <c r="EO54" s="33">
        <f>(318057/(373164+318057))*Serie_Migracion!$B51</f>
        <v>-460.13792983720117</v>
      </c>
      <c r="EP54" s="33">
        <f>(318057/(373164+318057))*Serie_Migracion!$B51</f>
        <v>-460.13792983720117</v>
      </c>
      <c r="EQ54" s="33">
        <f>(318057/(373164+318057))*Serie_Migracion!$B51</f>
        <v>-460.13792983720117</v>
      </c>
      <c r="ER54" s="33">
        <f>(318057/(373164+318057))*Serie_Migracion!$B51</f>
        <v>-460.13792983720117</v>
      </c>
      <c r="ES54" s="33">
        <f>(318057/(373164+318057))*Serie_Migracion!$B51</f>
        <v>-460.13792983720117</v>
      </c>
      <c r="ET54" s="33">
        <f>(318057/(373164+318057))*Serie_Migracion!$B51</f>
        <v>-460.13792983720117</v>
      </c>
      <c r="EU54" s="33">
        <f>(318057/(373164+318057))*Serie_Migracion!$B51</f>
        <v>-460.13792983720117</v>
      </c>
      <c r="EV54" s="33">
        <f>(318057/(373164+318057))*Serie_Migracion!$B51</f>
        <v>-460.13792983720117</v>
      </c>
      <c r="EW54" s="33">
        <f>(318057/(373164+318057))*Serie_Migracion!$B51</f>
        <v>-460.13792983720117</v>
      </c>
      <c r="EX54" s="33">
        <f>(318057/(373164+318057))*Serie_Migracion!$B51</f>
        <v>-460.13792983720117</v>
      </c>
      <c r="EY54" s="33">
        <f>(318057/(373164+318057))*Serie_Migracion!$B51</f>
        <v>-460.13792983720117</v>
      </c>
      <c r="EZ54" s="33">
        <f>(318057/(373164+318057))*Serie_Migracion!$B51</f>
        <v>-460.13792983720117</v>
      </c>
      <c r="FA54" s="33">
        <f>(318057/(373164+318057))*Serie_Migracion!$B51</f>
        <v>-460.13792983720117</v>
      </c>
      <c r="FB54" s="33">
        <f>(318057/(373164+318057))*Serie_Migracion!$B51</f>
        <v>-460.13792983720117</v>
      </c>
      <c r="FC54" s="33">
        <f>(318057/(373164+318057))*Serie_Migracion!$B51</f>
        <v>-460.13792983720117</v>
      </c>
      <c r="FD54" s="33">
        <f>(318057/(373164+318057))*Serie_Migracion!$B51</f>
        <v>-460.13792983720117</v>
      </c>
      <c r="FE54" s="33">
        <f>(318057/(373164+318057))*Serie_Migracion!$B51</f>
        <v>-460.13792983720117</v>
      </c>
      <c r="FF54" s="33">
        <f>(318057/(373164+318057))*Serie_Migracion!$B51</f>
        <v>-460.13792983720117</v>
      </c>
      <c r="FG54" s="33">
        <f>(318057/(373164+318057))*Serie_Migracion!$B51</f>
        <v>-460.13792983720117</v>
      </c>
      <c r="FH54" s="33">
        <f>(318057/(373164+318057))*Serie_Migracion!$B51</f>
        <v>-460.13792983720117</v>
      </c>
      <c r="FI54" s="33">
        <f>(318057/(373164+318057))*Serie_Migracion!$B51</f>
        <v>-460.13792983720117</v>
      </c>
      <c r="FJ54" s="33">
        <f>(318057/(373164+318057))*Serie_Migracion!$B51</f>
        <v>-460.13792983720117</v>
      </c>
      <c r="FK54" s="33">
        <f>(318057/(373164+318057))*Serie_Migracion!$B51</f>
        <v>-460.13792983720117</v>
      </c>
      <c r="FL54" s="33">
        <f>(318057/(373164+318057))*Serie_Migracion!$B51</f>
        <v>-460.13792983720117</v>
      </c>
      <c r="FM54" s="33">
        <f>(318057/(373164+318057))*Serie_Migracion!$B51</f>
        <v>-460.13792983720117</v>
      </c>
      <c r="FN54" s="33">
        <f>(318057/(373164+318057))*Serie_Migracion!$B51</f>
        <v>-460.13792983720117</v>
      </c>
      <c r="FO54" s="33">
        <f>(318057/(373164+318057))*Serie_Migracion!$B51</f>
        <v>-460.13792983720117</v>
      </c>
      <c r="FP54" s="33">
        <f>(318057/(373164+318057))*Serie_Migracion!$B51</f>
        <v>-460.13792983720117</v>
      </c>
      <c r="FQ54" s="33">
        <f>(318057/(373164+318057))*Serie_Migracion!$B51</f>
        <v>-460.13792983720117</v>
      </c>
      <c r="FR54" s="33">
        <f>(318057/(373164+318057))*Serie_Migracion!$B51</f>
        <v>-460.13792983720117</v>
      </c>
      <c r="FS54" s="33">
        <f>(318057/(373164+318057))*Serie_Migracion!$B51</f>
        <v>-460.13792983720117</v>
      </c>
      <c r="FT54" s="33">
        <f>(318057/(373164+318057))*Serie_Migracion!$B51</f>
        <v>-460.13792983720117</v>
      </c>
      <c r="FU54" s="33">
        <f>(318057/(373164+318057))*Serie_Migracion!$B51</f>
        <v>-460.13792983720117</v>
      </c>
      <c r="FV54" s="33">
        <f>(318057/(373164+318057))*Serie_Migracion!$B51</f>
        <v>-460.13792983720117</v>
      </c>
      <c r="FW54" s="33">
        <f>(318057/(373164+318057))*Serie_Migracion!$B51</f>
        <v>-460.13792983720117</v>
      </c>
      <c r="FX54" s="33">
        <f>(318057/(373164+318057))*Serie_Migracion!$B51</f>
        <v>-460.13792983720117</v>
      </c>
      <c r="FY54" s="33">
        <f>(318057/(373164+318057))*Serie_Migracion!$B51</f>
        <v>-460.13792983720117</v>
      </c>
      <c r="FZ54" s="33">
        <f>(318057/(373164+318057))*Serie_Migracion!$B51</f>
        <v>-460.13792983720117</v>
      </c>
      <c r="GA54" s="33">
        <f>(318057/(373164+318057))*Serie_Migracion!$B51</f>
        <v>-460.13792983720117</v>
      </c>
      <c r="GB54" s="33">
        <f>(318057/(373164+318057))*Serie_Migracion!$B51</f>
        <v>-460.13792983720117</v>
      </c>
      <c r="GC54" s="33">
        <f>(318057/(373164+318057))*Serie_Migracion!$B51</f>
        <v>-460.13792983720117</v>
      </c>
      <c r="GD54" s="33">
        <f>(318057/(373164+318057))*Serie_Migracion!$B51</f>
        <v>-460.13792983720117</v>
      </c>
      <c r="GE54" s="33">
        <f>(318057/(373164+318057))*Serie_Migracion!$B51</f>
        <v>-460.13792983720117</v>
      </c>
      <c r="GF54" s="33">
        <f>(318057/(373164+318057))*Serie_Migracion!$B51</f>
        <v>-460.13792983720117</v>
      </c>
      <c r="GG54" s="33">
        <f>(318057/(373164+318057))*Serie_Migracion!$B51</f>
        <v>-460.13792983720117</v>
      </c>
      <c r="GH54" s="33">
        <f>(318057/(373164+318057))*Serie_Migracion!$B51</f>
        <v>-460.13792983720117</v>
      </c>
      <c r="GI54" s="33">
        <f>(318057/(373164+318057))*Serie_Migracion!$B51</f>
        <v>-460.13792983720117</v>
      </c>
      <c r="GJ54" s="33">
        <f>(318057/(373164+318057))*Serie_Migracion!$B51</f>
        <v>-460.13792983720117</v>
      </c>
      <c r="GK54" s="33">
        <f>(318057/(373164+318057))*Serie_Migracion!$B51</f>
        <v>-460.13792983720117</v>
      </c>
      <c r="GL54" s="33">
        <f>(318057/(373164+318057))*Serie_Migracion!$B51</f>
        <v>-460.13792983720117</v>
      </c>
      <c r="GM54" s="33">
        <f>(318057/(373164+318057))*Serie_Migracion!$B51</f>
        <v>-460.13792983720117</v>
      </c>
      <c r="GN54" s="33">
        <f>(318057/(373164+318057))*Serie_Migracion!$B51</f>
        <v>-460.13792983720117</v>
      </c>
      <c r="GO54" s="33">
        <f>(318057/(373164+318057))*Serie_Migracion!$B51</f>
        <v>-460.13792983720117</v>
      </c>
      <c r="GP54" s="33">
        <f>(318057/(373164+318057))*Serie_Migracion!$B51</f>
        <v>-460.13792983720117</v>
      </c>
      <c r="GQ54" s="33">
        <f>(318057/(373164+318057))*Serie_Migracion!$B51</f>
        <v>-460.13792983720117</v>
      </c>
      <c r="GR54" s="33">
        <f>(318057/(373164+318057))*Serie_Migracion!$B51</f>
        <v>-460.13792983720117</v>
      </c>
      <c r="GS54" s="33">
        <f>(318057/(373164+318057))*Serie_Migracion!$B51</f>
        <v>-460.13792983720117</v>
      </c>
      <c r="GT54" s="33">
        <f>(318057/(373164+318057))*Serie_Migracion!$B51</f>
        <v>-460.13792983720117</v>
      </c>
      <c r="GU54" s="33">
        <f>(318057/(373164+318057))*Serie_Migracion!$B51</f>
        <v>-460.13792983720117</v>
      </c>
      <c r="GV54" s="33">
        <f>(318057/(373164+318057))*Serie_Migracion!$B51</f>
        <v>-460.13792983720117</v>
      </c>
      <c r="GW54" s="33">
        <f>(318057/(373164+318057))*Serie_Migracion!$B51</f>
        <v>-460.13792983720117</v>
      </c>
      <c r="GX54" s="33">
        <f>(318057/(373164+318057))*Serie_Migracion!$B51</f>
        <v>-460.13792983720117</v>
      </c>
      <c r="GY54" s="33">
        <f>(318057/(373164+318057))*Serie_Migracion!$B51</f>
        <v>-460.13792983720117</v>
      </c>
      <c r="GZ54" s="33">
        <f>(318057/(373164+318057))*Serie_Migracion!$B51</f>
        <v>-460.13792983720117</v>
      </c>
      <c r="HA54" s="36"/>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c r="KB54" s="37"/>
      <c r="KC54" s="37"/>
      <c r="KD54" s="37"/>
      <c r="KE54" s="37"/>
      <c r="KF54" s="37"/>
      <c r="KG54" s="37"/>
      <c r="KH54" s="37"/>
      <c r="KI54" s="37"/>
      <c r="KJ54" s="37"/>
      <c r="KK54" s="37"/>
      <c r="KL54" s="37"/>
      <c r="KM54" s="37"/>
      <c r="KN54" s="37"/>
      <c r="KO54" s="37"/>
      <c r="KP54" s="37"/>
      <c r="KQ54" s="37"/>
      <c r="KR54" s="37"/>
      <c r="KS54" s="37"/>
      <c r="KT54" s="37"/>
      <c r="KU54" s="37"/>
      <c r="KV54" s="37"/>
      <c r="KW54" s="38"/>
    </row>
    <row r="55" spans="1:309" s="16" customFormat="1" ht="13.2">
      <c r="A55" s="19" t="s">
        <v>307</v>
      </c>
      <c r="B55" s="31">
        <v>2068</v>
      </c>
      <c r="C55" s="19" t="s">
        <v>3</v>
      </c>
      <c r="D55" s="33"/>
      <c r="E55" s="34"/>
      <c r="F55" s="35"/>
      <c r="G55" s="33"/>
      <c r="H55" s="34">
        <f>(373164/(373164+318057))*Serie_Migracion!$B52</f>
        <v>-377.9034491139592</v>
      </c>
      <c r="I55" s="34">
        <f>(373164/(373164+318057))*Serie_Migracion!$B52</f>
        <v>-377.9034491139592</v>
      </c>
      <c r="J55" s="34">
        <f>(373164/(373164+318057))*Serie_Migracion!$B52</f>
        <v>-377.9034491139592</v>
      </c>
      <c r="K55" s="34">
        <f>(373164/(373164+318057))*Serie_Migracion!$B52</f>
        <v>-377.9034491139592</v>
      </c>
      <c r="L55" s="34">
        <f>(373164/(373164+318057))*Serie_Migracion!$B52</f>
        <v>-377.9034491139592</v>
      </c>
      <c r="M55" s="34">
        <f>(373164/(373164+318057))*Serie_Migracion!$B52</f>
        <v>-377.9034491139592</v>
      </c>
      <c r="N55" s="34">
        <f>(373164/(373164+318057))*Serie_Migracion!$B52</f>
        <v>-377.9034491139592</v>
      </c>
      <c r="O55" s="34">
        <f>(373164/(373164+318057))*Serie_Migracion!$B52</f>
        <v>-377.9034491139592</v>
      </c>
      <c r="P55" s="34">
        <f>(373164/(373164+318057))*Serie_Migracion!$B52</f>
        <v>-377.9034491139592</v>
      </c>
      <c r="Q55" s="34">
        <f>(373164/(373164+318057))*Serie_Migracion!$B52</f>
        <v>-377.9034491139592</v>
      </c>
      <c r="R55" s="34">
        <f>(373164/(373164+318057))*Serie_Migracion!$B52</f>
        <v>-377.9034491139592</v>
      </c>
      <c r="S55" s="34">
        <f>(373164/(373164+318057))*Serie_Migracion!$B52</f>
        <v>-377.9034491139592</v>
      </c>
      <c r="T55" s="34">
        <f>(373164/(373164+318057))*Serie_Migracion!$B52</f>
        <v>-377.9034491139592</v>
      </c>
      <c r="U55" s="34">
        <f>(373164/(373164+318057))*Serie_Migracion!$B52</f>
        <v>-377.9034491139592</v>
      </c>
      <c r="V55" s="34">
        <f>(373164/(373164+318057))*Serie_Migracion!$B52</f>
        <v>-377.9034491139592</v>
      </c>
      <c r="W55" s="34">
        <f>(373164/(373164+318057))*Serie_Migracion!$B52</f>
        <v>-377.9034491139592</v>
      </c>
      <c r="X55" s="34">
        <f>(373164/(373164+318057))*Serie_Migracion!$B52</f>
        <v>-377.9034491139592</v>
      </c>
      <c r="Y55" s="34">
        <f>(373164/(373164+318057))*Serie_Migracion!$B52</f>
        <v>-377.9034491139592</v>
      </c>
      <c r="Z55" s="34">
        <f>(373164/(373164+318057))*Serie_Migracion!$B52</f>
        <v>-377.9034491139592</v>
      </c>
      <c r="AA55" s="34">
        <f>(373164/(373164+318057))*Serie_Migracion!$B52</f>
        <v>-377.9034491139592</v>
      </c>
      <c r="AB55" s="34">
        <f>(373164/(373164+318057))*Serie_Migracion!$B52</f>
        <v>-377.9034491139592</v>
      </c>
      <c r="AC55" s="34">
        <f>(373164/(373164+318057))*Serie_Migracion!$B52</f>
        <v>-377.9034491139592</v>
      </c>
      <c r="AD55" s="34">
        <f>(373164/(373164+318057))*Serie_Migracion!$B52</f>
        <v>-377.9034491139592</v>
      </c>
      <c r="AE55" s="34">
        <f>(373164/(373164+318057))*Serie_Migracion!$B52</f>
        <v>-377.9034491139592</v>
      </c>
      <c r="AF55" s="34">
        <f>(373164/(373164+318057))*Serie_Migracion!$B52</f>
        <v>-377.9034491139592</v>
      </c>
      <c r="AG55" s="34">
        <f>(373164/(373164+318057))*Serie_Migracion!$B52</f>
        <v>-377.9034491139592</v>
      </c>
      <c r="AH55" s="34">
        <f>(373164/(373164+318057))*Serie_Migracion!$B52</f>
        <v>-377.9034491139592</v>
      </c>
      <c r="AI55" s="34">
        <f>(373164/(373164+318057))*Serie_Migracion!$B52</f>
        <v>-377.9034491139592</v>
      </c>
      <c r="AJ55" s="34">
        <f>(373164/(373164+318057))*Serie_Migracion!$B52</f>
        <v>-377.9034491139592</v>
      </c>
      <c r="AK55" s="34">
        <f>(373164/(373164+318057))*Serie_Migracion!$B52</f>
        <v>-377.9034491139592</v>
      </c>
      <c r="AL55" s="34">
        <f>(373164/(373164+318057))*Serie_Migracion!$B52</f>
        <v>-377.9034491139592</v>
      </c>
      <c r="AM55" s="34">
        <f>(373164/(373164+318057))*Serie_Migracion!$B52</f>
        <v>-377.9034491139592</v>
      </c>
      <c r="AN55" s="34">
        <f>(373164/(373164+318057))*Serie_Migracion!$B52</f>
        <v>-377.9034491139592</v>
      </c>
      <c r="AO55" s="34">
        <f>(373164/(373164+318057))*Serie_Migracion!$B52</f>
        <v>-377.9034491139592</v>
      </c>
      <c r="AP55" s="34">
        <f>(373164/(373164+318057))*Serie_Migracion!$B52</f>
        <v>-377.9034491139592</v>
      </c>
      <c r="AQ55" s="34">
        <f>(373164/(373164+318057))*Serie_Migracion!$B52</f>
        <v>-377.9034491139592</v>
      </c>
      <c r="AR55" s="34">
        <f>(373164/(373164+318057))*Serie_Migracion!$B52</f>
        <v>-377.9034491139592</v>
      </c>
      <c r="AS55" s="34">
        <f>(373164/(373164+318057))*Serie_Migracion!$B52</f>
        <v>-377.9034491139592</v>
      </c>
      <c r="AT55" s="34">
        <f>(373164/(373164+318057))*Serie_Migracion!$B52</f>
        <v>-377.9034491139592</v>
      </c>
      <c r="AU55" s="34">
        <f>(373164/(373164+318057))*Serie_Migracion!$B52</f>
        <v>-377.9034491139592</v>
      </c>
      <c r="AV55" s="34">
        <f>(373164/(373164+318057))*Serie_Migracion!$B52</f>
        <v>-377.9034491139592</v>
      </c>
      <c r="AW55" s="34">
        <f>(373164/(373164+318057))*Serie_Migracion!$B52</f>
        <v>-377.9034491139592</v>
      </c>
      <c r="AX55" s="34">
        <f>(373164/(373164+318057))*Serie_Migracion!$B52</f>
        <v>-377.9034491139592</v>
      </c>
      <c r="AY55" s="34">
        <f>(373164/(373164+318057))*Serie_Migracion!$B52</f>
        <v>-377.9034491139592</v>
      </c>
      <c r="AZ55" s="34">
        <f>(373164/(373164+318057))*Serie_Migracion!$B52</f>
        <v>-377.9034491139592</v>
      </c>
      <c r="BA55" s="34">
        <f>(373164/(373164+318057))*Serie_Migracion!$B52</f>
        <v>-377.9034491139592</v>
      </c>
      <c r="BB55" s="34">
        <f>(373164/(373164+318057))*Serie_Migracion!$B52</f>
        <v>-377.9034491139592</v>
      </c>
      <c r="BC55" s="34">
        <f>(373164/(373164+318057))*Serie_Migracion!$B52</f>
        <v>-377.9034491139592</v>
      </c>
      <c r="BD55" s="34">
        <f>(373164/(373164+318057))*Serie_Migracion!$B52</f>
        <v>-377.9034491139592</v>
      </c>
      <c r="BE55" s="34">
        <f>(373164/(373164+318057))*Serie_Migracion!$B52</f>
        <v>-377.9034491139592</v>
      </c>
      <c r="BF55" s="34">
        <f>(373164/(373164+318057))*Serie_Migracion!$B52</f>
        <v>-377.9034491139592</v>
      </c>
      <c r="BG55" s="34">
        <f>(373164/(373164+318057))*Serie_Migracion!$B52</f>
        <v>-377.9034491139592</v>
      </c>
      <c r="BH55" s="34">
        <f>(373164/(373164+318057))*Serie_Migracion!$B52</f>
        <v>-377.9034491139592</v>
      </c>
      <c r="BI55" s="34">
        <f>(373164/(373164+318057))*Serie_Migracion!$B52</f>
        <v>-377.9034491139592</v>
      </c>
      <c r="BJ55" s="34">
        <f>(373164/(373164+318057))*Serie_Migracion!$B52</f>
        <v>-377.9034491139592</v>
      </c>
      <c r="BK55" s="34">
        <f>(373164/(373164+318057))*Serie_Migracion!$B52</f>
        <v>-377.9034491139592</v>
      </c>
      <c r="BL55" s="34">
        <f>(373164/(373164+318057))*Serie_Migracion!$B52</f>
        <v>-377.9034491139592</v>
      </c>
      <c r="BM55" s="34">
        <f>(373164/(373164+318057))*Serie_Migracion!$B52</f>
        <v>-377.9034491139592</v>
      </c>
      <c r="BN55" s="34">
        <f>(373164/(373164+318057))*Serie_Migracion!$B52</f>
        <v>-377.9034491139592</v>
      </c>
      <c r="BO55" s="34">
        <f>(373164/(373164+318057))*Serie_Migracion!$B52</f>
        <v>-377.9034491139592</v>
      </c>
      <c r="BP55" s="34">
        <f>(373164/(373164+318057))*Serie_Migracion!$B52</f>
        <v>-377.9034491139592</v>
      </c>
      <c r="BQ55" s="34">
        <f>(373164/(373164+318057))*Serie_Migracion!$B52</f>
        <v>-377.9034491139592</v>
      </c>
      <c r="BR55" s="34">
        <f>(373164/(373164+318057))*Serie_Migracion!$B52</f>
        <v>-377.9034491139592</v>
      </c>
      <c r="BS55" s="34">
        <f>(373164/(373164+318057))*Serie_Migracion!$B52</f>
        <v>-377.9034491139592</v>
      </c>
      <c r="BT55" s="34">
        <f>(373164/(373164+318057))*Serie_Migracion!$B52</f>
        <v>-377.9034491139592</v>
      </c>
      <c r="BU55" s="34">
        <f>(373164/(373164+318057))*Serie_Migracion!$B52</f>
        <v>-377.9034491139592</v>
      </c>
      <c r="BV55" s="34">
        <f>(373164/(373164+318057))*Serie_Migracion!$B52</f>
        <v>-377.9034491139592</v>
      </c>
      <c r="BW55" s="34">
        <f>(373164/(373164+318057))*Serie_Migracion!$B52</f>
        <v>-377.9034491139592</v>
      </c>
      <c r="BX55" s="34">
        <f>(373164/(373164+318057))*Serie_Migracion!$B52</f>
        <v>-377.9034491139592</v>
      </c>
      <c r="BY55" s="34">
        <f>(373164/(373164+318057))*Serie_Migracion!$B52</f>
        <v>-377.9034491139592</v>
      </c>
      <c r="BZ55" s="34">
        <f>(373164/(373164+318057))*Serie_Migracion!$B52</f>
        <v>-377.9034491139592</v>
      </c>
      <c r="CA55" s="34">
        <f>(373164/(373164+318057))*Serie_Migracion!$B52</f>
        <v>-377.9034491139592</v>
      </c>
      <c r="CB55" s="34">
        <f>(373164/(373164+318057))*Serie_Migracion!$B52</f>
        <v>-377.9034491139592</v>
      </c>
      <c r="CC55" s="34">
        <f>(373164/(373164+318057))*Serie_Migracion!$B52</f>
        <v>-377.9034491139592</v>
      </c>
      <c r="CD55" s="34">
        <f>(373164/(373164+318057))*Serie_Migracion!$B52</f>
        <v>-377.9034491139592</v>
      </c>
      <c r="CE55" s="34">
        <f>(373164/(373164+318057))*Serie_Migracion!$B52</f>
        <v>-377.9034491139592</v>
      </c>
      <c r="CF55" s="34">
        <f>(373164/(373164+318057))*Serie_Migracion!$B52</f>
        <v>-377.9034491139592</v>
      </c>
      <c r="CG55" s="34">
        <f>(373164/(373164+318057))*Serie_Migracion!$B52</f>
        <v>-377.9034491139592</v>
      </c>
      <c r="CH55" s="34">
        <f>(373164/(373164+318057))*Serie_Migracion!$B52</f>
        <v>-377.9034491139592</v>
      </c>
      <c r="CI55" s="34">
        <f>(373164/(373164+318057))*Serie_Migracion!$B52</f>
        <v>-377.9034491139592</v>
      </c>
      <c r="CJ55" s="34">
        <f>(373164/(373164+318057))*Serie_Migracion!$B52</f>
        <v>-377.9034491139592</v>
      </c>
      <c r="CK55" s="34">
        <f>(373164/(373164+318057))*Serie_Migracion!$B52</f>
        <v>-377.9034491139592</v>
      </c>
      <c r="CL55" s="34">
        <f>(373164/(373164+318057))*Serie_Migracion!$B52</f>
        <v>-377.9034491139592</v>
      </c>
      <c r="CM55" s="34">
        <f>(373164/(373164+318057))*Serie_Migracion!$B52</f>
        <v>-377.9034491139592</v>
      </c>
      <c r="CN55" s="34">
        <f>(373164/(373164+318057))*Serie_Migracion!$B52</f>
        <v>-377.9034491139592</v>
      </c>
      <c r="CO55" s="34">
        <f>(373164/(373164+318057))*Serie_Migracion!$B52</f>
        <v>-377.9034491139592</v>
      </c>
      <c r="CP55" s="34">
        <f>(373164/(373164+318057))*Serie_Migracion!$B52</f>
        <v>-377.9034491139592</v>
      </c>
      <c r="CQ55" s="34">
        <f>(373164/(373164+318057))*Serie_Migracion!$B52</f>
        <v>-377.9034491139592</v>
      </c>
      <c r="CR55" s="34">
        <f>(373164/(373164+318057))*Serie_Migracion!$B52</f>
        <v>-377.9034491139592</v>
      </c>
      <c r="CS55" s="34">
        <f>(373164/(373164+318057))*Serie_Migracion!$B52</f>
        <v>-377.9034491139592</v>
      </c>
      <c r="CT55" s="34">
        <f>(373164/(373164+318057))*Serie_Migracion!$B52</f>
        <v>-377.9034491139592</v>
      </c>
      <c r="CU55" s="34">
        <f>(373164/(373164+318057))*Serie_Migracion!$B52</f>
        <v>-377.9034491139592</v>
      </c>
      <c r="CV55" s="34">
        <f>(373164/(373164+318057))*Serie_Migracion!$B52</f>
        <v>-377.9034491139592</v>
      </c>
      <c r="CW55" s="34">
        <f>(373164/(373164+318057))*Serie_Migracion!$B52</f>
        <v>-377.9034491139592</v>
      </c>
      <c r="CX55" s="34">
        <f>(373164/(373164+318057))*Serie_Migracion!$B52</f>
        <v>-377.9034491139592</v>
      </c>
      <c r="CY55" s="34">
        <f>(373164/(373164+318057))*Serie_Migracion!$B52</f>
        <v>-377.9034491139592</v>
      </c>
      <c r="CZ55" s="34">
        <f>(373164/(373164+318057))*Serie_Migracion!$B52</f>
        <v>-377.9034491139592</v>
      </c>
      <c r="DA55" s="34">
        <f>(373164/(373164+318057))*Serie_Migracion!$B52</f>
        <v>-377.9034491139592</v>
      </c>
      <c r="DB55" s="34">
        <f>(373164/(373164+318057))*Serie_Migracion!$B52</f>
        <v>-377.9034491139592</v>
      </c>
      <c r="DC55" s="34">
        <f>(373164/(373164+318057))*Serie_Migracion!$B52</f>
        <v>-377.9034491139592</v>
      </c>
      <c r="DD55" s="33">
        <f>(318057/(373164+318057))*Serie_Migracion!$B52</f>
        <v>-322.0965508860408</v>
      </c>
      <c r="DE55" s="33">
        <f>(318057/(373164+318057))*Serie_Migracion!$B52</f>
        <v>-322.0965508860408</v>
      </c>
      <c r="DF55" s="33">
        <f>(318057/(373164+318057))*Serie_Migracion!$B52</f>
        <v>-322.0965508860408</v>
      </c>
      <c r="DG55" s="33">
        <f>(318057/(373164+318057))*Serie_Migracion!$B52</f>
        <v>-322.0965508860408</v>
      </c>
      <c r="DH55" s="33">
        <f>(318057/(373164+318057))*Serie_Migracion!$B52</f>
        <v>-322.0965508860408</v>
      </c>
      <c r="DI55" s="33">
        <f>(318057/(373164+318057))*Serie_Migracion!$B52</f>
        <v>-322.0965508860408</v>
      </c>
      <c r="DJ55" s="33">
        <f>(318057/(373164+318057))*Serie_Migracion!$B52</f>
        <v>-322.0965508860408</v>
      </c>
      <c r="DK55" s="33">
        <f>(318057/(373164+318057))*Serie_Migracion!$B52</f>
        <v>-322.0965508860408</v>
      </c>
      <c r="DL55" s="33">
        <f>(318057/(373164+318057))*Serie_Migracion!$B52</f>
        <v>-322.0965508860408</v>
      </c>
      <c r="DM55" s="33">
        <f>(318057/(373164+318057))*Serie_Migracion!$B52</f>
        <v>-322.0965508860408</v>
      </c>
      <c r="DN55" s="33">
        <f>(318057/(373164+318057))*Serie_Migracion!$B52</f>
        <v>-322.0965508860408</v>
      </c>
      <c r="DO55" s="33">
        <f>(318057/(373164+318057))*Serie_Migracion!$B52</f>
        <v>-322.0965508860408</v>
      </c>
      <c r="DP55" s="33">
        <f>(318057/(373164+318057))*Serie_Migracion!$B52</f>
        <v>-322.0965508860408</v>
      </c>
      <c r="DQ55" s="33">
        <f>(318057/(373164+318057))*Serie_Migracion!$B52</f>
        <v>-322.0965508860408</v>
      </c>
      <c r="DR55" s="33">
        <f>(318057/(373164+318057))*Serie_Migracion!$B52</f>
        <v>-322.0965508860408</v>
      </c>
      <c r="DS55" s="33">
        <f>(318057/(373164+318057))*Serie_Migracion!$B52</f>
        <v>-322.0965508860408</v>
      </c>
      <c r="DT55" s="33">
        <f>(318057/(373164+318057))*Serie_Migracion!$B52</f>
        <v>-322.0965508860408</v>
      </c>
      <c r="DU55" s="33">
        <f>(318057/(373164+318057))*Serie_Migracion!$B52</f>
        <v>-322.0965508860408</v>
      </c>
      <c r="DV55" s="33">
        <f>(318057/(373164+318057))*Serie_Migracion!$B52</f>
        <v>-322.0965508860408</v>
      </c>
      <c r="DW55" s="33">
        <f>(318057/(373164+318057))*Serie_Migracion!$B52</f>
        <v>-322.0965508860408</v>
      </c>
      <c r="DX55" s="33">
        <f>(318057/(373164+318057))*Serie_Migracion!$B52</f>
        <v>-322.0965508860408</v>
      </c>
      <c r="DY55" s="33">
        <f>(318057/(373164+318057))*Serie_Migracion!$B52</f>
        <v>-322.0965508860408</v>
      </c>
      <c r="DZ55" s="33">
        <f>(318057/(373164+318057))*Serie_Migracion!$B52</f>
        <v>-322.0965508860408</v>
      </c>
      <c r="EA55" s="33">
        <f>(318057/(373164+318057))*Serie_Migracion!$B52</f>
        <v>-322.0965508860408</v>
      </c>
      <c r="EB55" s="33">
        <f>(318057/(373164+318057))*Serie_Migracion!$B52</f>
        <v>-322.0965508860408</v>
      </c>
      <c r="EC55" s="33">
        <f>(318057/(373164+318057))*Serie_Migracion!$B52</f>
        <v>-322.0965508860408</v>
      </c>
      <c r="ED55" s="33">
        <f>(318057/(373164+318057))*Serie_Migracion!$B52</f>
        <v>-322.0965508860408</v>
      </c>
      <c r="EE55" s="33">
        <f>(318057/(373164+318057))*Serie_Migracion!$B52</f>
        <v>-322.0965508860408</v>
      </c>
      <c r="EF55" s="33">
        <f>(318057/(373164+318057))*Serie_Migracion!$B52</f>
        <v>-322.0965508860408</v>
      </c>
      <c r="EG55" s="33">
        <f>(318057/(373164+318057))*Serie_Migracion!$B52</f>
        <v>-322.0965508860408</v>
      </c>
      <c r="EH55" s="33">
        <f>(318057/(373164+318057))*Serie_Migracion!$B52</f>
        <v>-322.0965508860408</v>
      </c>
      <c r="EI55" s="33">
        <f>(318057/(373164+318057))*Serie_Migracion!$B52</f>
        <v>-322.0965508860408</v>
      </c>
      <c r="EJ55" s="33">
        <f>(318057/(373164+318057))*Serie_Migracion!$B52</f>
        <v>-322.0965508860408</v>
      </c>
      <c r="EK55" s="33">
        <f>(318057/(373164+318057))*Serie_Migracion!$B52</f>
        <v>-322.0965508860408</v>
      </c>
      <c r="EL55" s="33">
        <f>(318057/(373164+318057))*Serie_Migracion!$B52</f>
        <v>-322.0965508860408</v>
      </c>
      <c r="EM55" s="33">
        <f>(318057/(373164+318057))*Serie_Migracion!$B52</f>
        <v>-322.0965508860408</v>
      </c>
      <c r="EN55" s="33">
        <f>(318057/(373164+318057))*Serie_Migracion!$B52</f>
        <v>-322.0965508860408</v>
      </c>
      <c r="EO55" s="33">
        <f>(318057/(373164+318057))*Serie_Migracion!$B52</f>
        <v>-322.0965508860408</v>
      </c>
      <c r="EP55" s="33">
        <f>(318057/(373164+318057))*Serie_Migracion!$B52</f>
        <v>-322.0965508860408</v>
      </c>
      <c r="EQ55" s="33">
        <f>(318057/(373164+318057))*Serie_Migracion!$B52</f>
        <v>-322.0965508860408</v>
      </c>
      <c r="ER55" s="33">
        <f>(318057/(373164+318057))*Serie_Migracion!$B52</f>
        <v>-322.0965508860408</v>
      </c>
      <c r="ES55" s="33">
        <f>(318057/(373164+318057))*Serie_Migracion!$B52</f>
        <v>-322.0965508860408</v>
      </c>
      <c r="ET55" s="33">
        <f>(318057/(373164+318057))*Serie_Migracion!$B52</f>
        <v>-322.0965508860408</v>
      </c>
      <c r="EU55" s="33">
        <f>(318057/(373164+318057))*Serie_Migracion!$B52</f>
        <v>-322.0965508860408</v>
      </c>
      <c r="EV55" s="33">
        <f>(318057/(373164+318057))*Serie_Migracion!$B52</f>
        <v>-322.0965508860408</v>
      </c>
      <c r="EW55" s="33">
        <f>(318057/(373164+318057))*Serie_Migracion!$B52</f>
        <v>-322.0965508860408</v>
      </c>
      <c r="EX55" s="33">
        <f>(318057/(373164+318057))*Serie_Migracion!$B52</f>
        <v>-322.0965508860408</v>
      </c>
      <c r="EY55" s="33">
        <f>(318057/(373164+318057))*Serie_Migracion!$B52</f>
        <v>-322.0965508860408</v>
      </c>
      <c r="EZ55" s="33">
        <f>(318057/(373164+318057))*Serie_Migracion!$B52</f>
        <v>-322.0965508860408</v>
      </c>
      <c r="FA55" s="33">
        <f>(318057/(373164+318057))*Serie_Migracion!$B52</f>
        <v>-322.0965508860408</v>
      </c>
      <c r="FB55" s="33">
        <f>(318057/(373164+318057))*Serie_Migracion!$B52</f>
        <v>-322.0965508860408</v>
      </c>
      <c r="FC55" s="33">
        <f>(318057/(373164+318057))*Serie_Migracion!$B52</f>
        <v>-322.0965508860408</v>
      </c>
      <c r="FD55" s="33">
        <f>(318057/(373164+318057))*Serie_Migracion!$B52</f>
        <v>-322.0965508860408</v>
      </c>
      <c r="FE55" s="33">
        <f>(318057/(373164+318057))*Serie_Migracion!$B52</f>
        <v>-322.0965508860408</v>
      </c>
      <c r="FF55" s="33">
        <f>(318057/(373164+318057))*Serie_Migracion!$B52</f>
        <v>-322.0965508860408</v>
      </c>
      <c r="FG55" s="33">
        <f>(318057/(373164+318057))*Serie_Migracion!$B52</f>
        <v>-322.0965508860408</v>
      </c>
      <c r="FH55" s="33">
        <f>(318057/(373164+318057))*Serie_Migracion!$B52</f>
        <v>-322.0965508860408</v>
      </c>
      <c r="FI55" s="33">
        <f>(318057/(373164+318057))*Serie_Migracion!$B52</f>
        <v>-322.0965508860408</v>
      </c>
      <c r="FJ55" s="33">
        <f>(318057/(373164+318057))*Serie_Migracion!$B52</f>
        <v>-322.0965508860408</v>
      </c>
      <c r="FK55" s="33">
        <f>(318057/(373164+318057))*Serie_Migracion!$B52</f>
        <v>-322.0965508860408</v>
      </c>
      <c r="FL55" s="33">
        <f>(318057/(373164+318057))*Serie_Migracion!$B52</f>
        <v>-322.0965508860408</v>
      </c>
      <c r="FM55" s="33">
        <f>(318057/(373164+318057))*Serie_Migracion!$B52</f>
        <v>-322.0965508860408</v>
      </c>
      <c r="FN55" s="33">
        <f>(318057/(373164+318057))*Serie_Migracion!$B52</f>
        <v>-322.0965508860408</v>
      </c>
      <c r="FO55" s="33">
        <f>(318057/(373164+318057))*Serie_Migracion!$B52</f>
        <v>-322.0965508860408</v>
      </c>
      <c r="FP55" s="33">
        <f>(318057/(373164+318057))*Serie_Migracion!$B52</f>
        <v>-322.0965508860408</v>
      </c>
      <c r="FQ55" s="33">
        <f>(318057/(373164+318057))*Serie_Migracion!$B52</f>
        <v>-322.0965508860408</v>
      </c>
      <c r="FR55" s="33">
        <f>(318057/(373164+318057))*Serie_Migracion!$B52</f>
        <v>-322.0965508860408</v>
      </c>
      <c r="FS55" s="33">
        <f>(318057/(373164+318057))*Serie_Migracion!$B52</f>
        <v>-322.0965508860408</v>
      </c>
      <c r="FT55" s="33">
        <f>(318057/(373164+318057))*Serie_Migracion!$B52</f>
        <v>-322.0965508860408</v>
      </c>
      <c r="FU55" s="33">
        <f>(318057/(373164+318057))*Serie_Migracion!$B52</f>
        <v>-322.0965508860408</v>
      </c>
      <c r="FV55" s="33">
        <f>(318057/(373164+318057))*Serie_Migracion!$B52</f>
        <v>-322.0965508860408</v>
      </c>
      <c r="FW55" s="33">
        <f>(318057/(373164+318057))*Serie_Migracion!$B52</f>
        <v>-322.0965508860408</v>
      </c>
      <c r="FX55" s="33">
        <f>(318057/(373164+318057))*Serie_Migracion!$B52</f>
        <v>-322.0965508860408</v>
      </c>
      <c r="FY55" s="33">
        <f>(318057/(373164+318057))*Serie_Migracion!$B52</f>
        <v>-322.0965508860408</v>
      </c>
      <c r="FZ55" s="33">
        <f>(318057/(373164+318057))*Serie_Migracion!$B52</f>
        <v>-322.0965508860408</v>
      </c>
      <c r="GA55" s="33">
        <f>(318057/(373164+318057))*Serie_Migracion!$B52</f>
        <v>-322.0965508860408</v>
      </c>
      <c r="GB55" s="33">
        <f>(318057/(373164+318057))*Serie_Migracion!$B52</f>
        <v>-322.0965508860408</v>
      </c>
      <c r="GC55" s="33">
        <f>(318057/(373164+318057))*Serie_Migracion!$B52</f>
        <v>-322.0965508860408</v>
      </c>
      <c r="GD55" s="33">
        <f>(318057/(373164+318057))*Serie_Migracion!$B52</f>
        <v>-322.0965508860408</v>
      </c>
      <c r="GE55" s="33">
        <f>(318057/(373164+318057))*Serie_Migracion!$B52</f>
        <v>-322.0965508860408</v>
      </c>
      <c r="GF55" s="33">
        <f>(318057/(373164+318057))*Serie_Migracion!$B52</f>
        <v>-322.0965508860408</v>
      </c>
      <c r="GG55" s="33">
        <f>(318057/(373164+318057))*Serie_Migracion!$B52</f>
        <v>-322.0965508860408</v>
      </c>
      <c r="GH55" s="33">
        <f>(318057/(373164+318057))*Serie_Migracion!$B52</f>
        <v>-322.0965508860408</v>
      </c>
      <c r="GI55" s="33">
        <f>(318057/(373164+318057))*Serie_Migracion!$B52</f>
        <v>-322.0965508860408</v>
      </c>
      <c r="GJ55" s="33">
        <f>(318057/(373164+318057))*Serie_Migracion!$B52</f>
        <v>-322.0965508860408</v>
      </c>
      <c r="GK55" s="33">
        <f>(318057/(373164+318057))*Serie_Migracion!$B52</f>
        <v>-322.0965508860408</v>
      </c>
      <c r="GL55" s="33">
        <f>(318057/(373164+318057))*Serie_Migracion!$B52</f>
        <v>-322.0965508860408</v>
      </c>
      <c r="GM55" s="33">
        <f>(318057/(373164+318057))*Serie_Migracion!$B52</f>
        <v>-322.0965508860408</v>
      </c>
      <c r="GN55" s="33">
        <f>(318057/(373164+318057))*Serie_Migracion!$B52</f>
        <v>-322.0965508860408</v>
      </c>
      <c r="GO55" s="33">
        <f>(318057/(373164+318057))*Serie_Migracion!$B52</f>
        <v>-322.0965508860408</v>
      </c>
      <c r="GP55" s="33">
        <f>(318057/(373164+318057))*Serie_Migracion!$B52</f>
        <v>-322.0965508860408</v>
      </c>
      <c r="GQ55" s="33">
        <f>(318057/(373164+318057))*Serie_Migracion!$B52</f>
        <v>-322.0965508860408</v>
      </c>
      <c r="GR55" s="33">
        <f>(318057/(373164+318057))*Serie_Migracion!$B52</f>
        <v>-322.0965508860408</v>
      </c>
      <c r="GS55" s="33">
        <f>(318057/(373164+318057))*Serie_Migracion!$B52</f>
        <v>-322.0965508860408</v>
      </c>
      <c r="GT55" s="33">
        <f>(318057/(373164+318057))*Serie_Migracion!$B52</f>
        <v>-322.0965508860408</v>
      </c>
      <c r="GU55" s="33">
        <f>(318057/(373164+318057))*Serie_Migracion!$B52</f>
        <v>-322.0965508860408</v>
      </c>
      <c r="GV55" s="33">
        <f>(318057/(373164+318057))*Serie_Migracion!$B52</f>
        <v>-322.0965508860408</v>
      </c>
      <c r="GW55" s="33">
        <f>(318057/(373164+318057))*Serie_Migracion!$B52</f>
        <v>-322.0965508860408</v>
      </c>
      <c r="GX55" s="33">
        <f>(318057/(373164+318057))*Serie_Migracion!$B52</f>
        <v>-322.0965508860408</v>
      </c>
      <c r="GY55" s="33">
        <f>(318057/(373164+318057))*Serie_Migracion!$B52</f>
        <v>-322.0965508860408</v>
      </c>
      <c r="GZ55" s="33">
        <f>(318057/(373164+318057))*Serie_Migracion!$B52</f>
        <v>-322.0965508860408</v>
      </c>
      <c r="HA55" s="33"/>
      <c r="HB55" s="34"/>
      <c r="HC55" s="34"/>
      <c r="HD55" s="34"/>
      <c r="HE55" s="34"/>
      <c r="HF55" s="34"/>
      <c r="HG55" s="34"/>
      <c r="HH55" s="34"/>
      <c r="HI55" s="34"/>
      <c r="HJ55" s="34"/>
      <c r="HK55" s="34"/>
      <c r="HL55" s="34"/>
      <c r="HM55" s="34"/>
      <c r="HN55" s="34"/>
      <c r="HO55" s="34"/>
      <c r="HP55" s="34"/>
      <c r="HQ55" s="34"/>
      <c r="HR55" s="34"/>
      <c r="HS55" s="34"/>
      <c r="HT55" s="34"/>
      <c r="HU55" s="34"/>
      <c r="HV55" s="34"/>
      <c r="HW55" s="34"/>
      <c r="HX55" s="34"/>
      <c r="HY55" s="34"/>
      <c r="HZ55" s="34"/>
      <c r="IA55" s="34"/>
      <c r="IB55" s="34"/>
      <c r="IC55" s="34"/>
      <c r="ID55" s="34"/>
      <c r="IE55" s="34"/>
      <c r="IF55" s="34"/>
      <c r="IG55" s="34"/>
      <c r="IH55" s="34"/>
      <c r="II55" s="34"/>
      <c r="IJ55" s="34"/>
      <c r="IK55" s="34"/>
      <c r="IL55" s="34"/>
      <c r="IM55" s="34"/>
      <c r="IN55" s="34"/>
      <c r="IO55" s="34"/>
      <c r="IP55" s="34"/>
      <c r="IQ55" s="34"/>
      <c r="IR55" s="34"/>
      <c r="IS55" s="34"/>
      <c r="IT55" s="34"/>
      <c r="IU55" s="34"/>
      <c r="IV55" s="34"/>
      <c r="IW55" s="34"/>
      <c r="IX55" s="34"/>
      <c r="IY55" s="34"/>
      <c r="IZ55" s="34"/>
      <c r="JA55" s="34"/>
      <c r="JB55" s="34"/>
      <c r="JC55" s="34"/>
      <c r="JD55" s="34"/>
      <c r="JE55" s="34"/>
      <c r="JF55" s="34"/>
      <c r="JG55" s="34"/>
      <c r="JH55" s="34"/>
      <c r="JI55" s="34"/>
      <c r="JJ55" s="34"/>
      <c r="JK55" s="34"/>
      <c r="JL55" s="34"/>
      <c r="JM55" s="34"/>
      <c r="JN55" s="34"/>
      <c r="JO55" s="34"/>
      <c r="JP55" s="34"/>
      <c r="JQ55" s="34"/>
      <c r="JR55" s="34"/>
      <c r="JS55" s="34"/>
      <c r="JT55" s="34"/>
      <c r="JU55" s="34"/>
      <c r="JV55" s="34"/>
      <c r="JW55" s="34"/>
      <c r="JX55" s="34"/>
      <c r="JY55" s="34"/>
      <c r="JZ55" s="34"/>
      <c r="KA55" s="34"/>
      <c r="KB55" s="34"/>
      <c r="KC55" s="34"/>
      <c r="KD55" s="34"/>
      <c r="KE55" s="34"/>
      <c r="KF55" s="34"/>
      <c r="KG55" s="34"/>
      <c r="KH55" s="34"/>
      <c r="KI55" s="34"/>
      <c r="KJ55" s="34"/>
      <c r="KK55" s="34"/>
      <c r="KL55" s="34"/>
      <c r="KM55" s="34"/>
      <c r="KN55" s="34"/>
      <c r="KO55" s="34"/>
      <c r="KP55" s="34"/>
      <c r="KQ55" s="34"/>
      <c r="KR55" s="34"/>
      <c r="KS55" s="34"/>
      <c r="KT55" s="34"/>
      <c r="KU55" s="34"/>
      <c r="KV55" s="34"/>
      <c r="KW55" s="35"/>
    </row>
    <row r="56" spans="1:309" s="16" customFormat="1" ht="13.2">
      <c r="A56" s="20" t="s">
        <v>307</v>
      </c>
      <c r="B56" s="32">
        <v>2069</v>
      </c>
      <c r="C56" s="20" t="s">
        <v>3</v>
      </c>
      <c r="D56" s="36"/>
      <c r="E56" s="37"/>
      <c r="F56" s="38"/>
      <c r="G56" s="36"/>
      <c r="H56" s="34">
        <f>(373164/(373164+318057))*Serie_Migracion!$B53</f>
        <v>-161.95862104883966</v>
      </c>
      <c r="I56" s="34">
        <f>(373164/(373164+318057))*Serie_Migracion!$B53</f>
        <v>-161.95862104883966</v>
      </c>
      <c r="J56" s="34">
        <f>(373164/(373164+318057))*Serie_Migracion!$B53</f>
        <v>-161.95862104883966</v>
      </c>
      <c r="K56" s="34">
        <f>(373164/(373164+318057))*Serie_Migracion!$B53</f>
        <v>-161.95862104883966</v>
      </c>
      <c r="L56" s="34">
        <f>(373164/(373164+318057))*Serie_Migracion!$B53</f>
        <v>-161.95862104883966</v>
      </c>
      <c r="M56" s="34">
        <f>(373164/(373164+318057))*Serie_Migracion!$B53</f>
        <v>-161.95862104883966</v>
      </c>
      <c r="N56" s="34">
        <f>(373164/(373164+318057))*Serie_Migracion!$B53</f>
        <v>-161.95862104883966</v>
      </c>
      <c r="O56" s="34">
        <f>(373164/(373164+318057))*Serie_Migracion!$B53</f>
        <v>-161.95862104883966</v>
      </c>
      <c r="P56" s="34">
        <f>(373164/(373164+318057))*Serie_Migracion!$B53</f>
        <v>-161.95862104883966</v>
      </c>
      <c r="Q56" s="34">
        <f>(373164/(373164+318057))*Serie_Migracion!$B53</f>
        <v>-161.95862104883966</v>
      </c>
      <c r="R56" s="34">
        <f>(373164/(373164+318057))*Serie_Migracion!$B53</f>
        <v>-161.95862104883966</v>
      </c>
      <c r="S56" s="34">
        <f>(373164/(373164+318057))*Serie_Migracion!$B53</f>
        <v>-161.95862104883966</v>
      </c>
      <c r="T56" s="34">
        <f>(373164/(373164+318057))*Serie_Migracion!$B53</f>
        <v>-161.95862104883966</v>
      </c>
      <c r="U56" s="34">
        <f>(373164/(373164+318057))*Serie_Migracion!$B53</f>
        <v>-161.95862104883966</v>
      </c>
      <c r="V56" s="34">
        <f>(373164/(373164+318057))*Serie_Migracion!$B53</f>
        <v>-161.95862104883966</v>
      </c>
      <c r="W56" s="34">
        <f>(373164/(373164+318057))*Serie_Migracion!$B53</f>
        <v>-161.95862104883966</v>
      </c>
      <c r="X56" s="34">
        <f>(373164/(373164+318057))*Serie_Migracion!$B53</f>
        <v>-161.95862104883966</v>
      </c>
      <c r="Y56" s="34">
        <f>(373164/(373164+318057))*Serie_Migracion!$B53</f>
        <v>-161.95862104883966</v>
      </c>
      <c r="Z56" s="34">
        <f>(373164/(373164+318057))*Serie_Migracion!$B53</f>
        <v>-161.95862104883966</v>
      </c>
      <c r="AA56" s="34">
        <f>(373164/(373164+318057))*Serie_Migracion!$B53</f>
        <v>-161.95862104883966</v>
      </c>
      <c r="AB56" s="34">
        <f>(373164/(373164+318057))*Serie_Migracion!$B53</f>
        <v>-161.95862104883966</v>
      </c>
      <c r="AC56" s="34">
        <f>(373164/(373164+318057))*Serie_Migracion!$B53</f>
        <v>-161.95862104883966</v>
      </c>
      <c r="AD56" s="34">
        <f>(373164/(373164+318057))*Serie_Migracion!$B53</f>
        <v>-161.95862104883966</v>
      </c>
      <c r="AE56" s="34">
        <f>(373164/(373164+318057))*Serie_Migracion!$B53</f>
        <v>-161.95862104883966</v>
      </c>
      <c r="AF56" s="34">
        <f>(373164/(373164+318057))*Serie_Migracion!$B53</f>
        <v>-161.95862104883966</v>
      </c>
      <c r="AG56" s="34">
        <f>(373164/(373164+318057))*Serie_Migracion!$B53</f>
        <v>-161.95862104883966</v>
      </c>
      <c r="AH56" s="34">
        <f>(373164/(373164+318057))*Serie_Migracion!$B53</f>
        <v>-161.95862104883966</v>
      </c>
      <c r="AI56" s="34">
        <f>(373164/(373164+318057))*Serie_Migracion!$B53</f>
        <v>-161.95862104883966</v>
      </c>
      <c r="AJ56" s="34">
        <f>(373164/(373164+318057))*Serie_Migracion!$B53</f>
        <v>-161.95862104883966</v>
      </c>
      <c r="AK56" s="34">
        <f>(373164/(373164+318057))*Serie_Migracion!$B53</f>
        <v>-161.95862104883966</v>
      </c>
      <c r="AL56" s="34">
        <f>(373164/(373164+318057))*Serie_Migracion!$B53</f>
        <v>-161.95862104883966</v>
      </c>
      <c r="AM56" s="34">
        <f>(373164/(373164+318057))*Serie_Migracion!$B53</f>
        <v>-161.95862104883966</v>
      </c>
      <c r="AN56" s="34">
        <f>(373164/(373164+318057))*Serie_Migracion!$B53</f>
        <v>-161.95862104883966</v>
      </c>
      <c r="AO56" s="34">
        <f>(373164/(373164+318057))*Serie_Migracion!$B53</f>
        <v>-161.95862104883966</v>
      </c>
      <c r="AP56" s="34">
        <f>(373164/(373164+318057))*Serie_Migracion!$B53</f>
        <v>-161.95862104883966</v>
      </c>
      <c r="AQ56" s="34">
        <f>(373164/(373164+318057))*Serie_Migracion!$B53</f>
        <v>-161.95862104883966</v>
      </c>
      <c r="AR56" s="34">
        <f>(373164/(373164+318057))*Serie_Migracion!$B53</f>
        <v>-161.95862104883966</v>
      </c>
      <c r="AS56" s="34">
        <f>(373164/(373164+318057))*Serie_Migracion!$B53</f>
        <v>-161.95862104883966</v>
      </c>
      <c r="AT56" s="34">
        <f>(373164/(373164+318057))*Serie_Migracion!$B53</f>
        <v>-161.95862104883966</v>
      </c>
      <c r="AU56" s="34">
        <f>(373164/(373164+318057))*Serie_Migracion!$B53</f>
        <v>-161.95862104883966</v>
      </c>
      <c r="AV56" s="34">
        <f>(373164/(373164+318057))*Serie_Migracion!$B53</f>
        <v>-161.95862104883966</v>
      </c>
      <c r="AW56" s="34">
        <f>(373164/(373164+318057))*Serie_Migracion!$B53</f>
        <v>-161.95862104883966</v>
      </c>
      <c r="AX56" s="34">
        <f>(373164/(373164+318057))*Serie_Migracion!$B53</f>
        <v>-161.95862104883966</v>
      </c>
      <c r="AY56" s="34">
        <f>(373164/(373164+318057))*Serie_Migracion!$B53</f>
        <v>-161.95862104883966</v>
      </c>
      <c r="AZ56" s="34">
        <f>(373164/(373164+318057))*Serie_Migracion!$B53</f>
        <v>-161.95862104883966</v>
      </c>
      <c r="BA56" s="34">
        <f>(373164/(373164+318057))*Serie_Migracion!$B53</f>
        <v>-161.95862104883966</v>
      </c>
      <c r="BB56" s="34">
        <f>(373164/(373164+318057))*Serie_Migracion!$B53</f>
        <v>-161.95862104883966</v>
      </c>
      <c r="BC56" s="34">
        <f>(373164/(373164+318057))*Serie_Migracion!$B53</f>
        <v>-161.95862104883966</v>
      </c>
      <c r="BD56" s="34">
        <f>(373164/(373164+318057))*Serie_Migracion!$B53</f>
        <v>-161.95862104883966</v>
      </c>
      <c r="BE56" s="34">
        <f>(373164/(373164+318057))*Serie_Migracion!$B53</f>
        <v>-161.95862104883966</v>
      </c>
      <c r="BF56" s="34">
        <f>(373164/(373164+318057))*Serie_Migracion!$B53</f>
        <v>-161.95862104883966</v>
      </c>
      <c r="BG56" s="34">
        <f>(373164/(373164+318057))*Serie_Migracion!$B53</f>
        <v>-161.95862104883966</v>
      </c>
      <c r="BH56" s="34">
        <f>(373164/(373164+318057))*Serie_Migracion!$B53</f>
        <v>-161.95862104883966</v>
      </c>
      <c r="BI56" s="34">
        <f>(373164/(373164+318057))*Serie_Migracion!$B53</f>
        <v>-161.95862104883966</v>
      </c>
      <c r="BJ56" s="34">
        <f>(373164/(373164+318057))*Serie_Migracion!$B53</f>
        <v>-161.95862104883966</v>
      </c>
      <c r="BK56" s="34">
        <f>(373164/(373164+318057))*Serie_Migracion!$B53</f>
        <v>-161.95862104883966</v>
      </c>
      <c r="BL56" s="34">
        <f>(373164/(373164+318057))*Serie_Migracion!$B53</f>
        <v>-161.95862104883966</v>
      </c>
      <c r="BM56" s="34">
        <f>(373164/(373164+318057))*Serie_Migracion!$B53</f>
        <v>-161.95862104883966</v>
      </c>
      <c r="BN56" s="34">
        <f>(373164/(373164+318057))*Serie_Migracion!$B53</f>
        <v>-161.95862104883966</v>
      </c>
      <c r="BO56" s="34">
        <f>(373164/(373164+318057))*Serie_Migracion!$B53</f>
        <v>-161.95862104883966</v>
      </c>
      <c r="BP56" s="34">
        <f>(373164/(373164+318057))*Serie_Migracion!$B53</f>
        <v>-161.95862104883966</v>
      </c>
      <c r="BQ56" s="34">
        <f>(373164/(373164+318057))*Serie_Migracion!$B53</f>
        <v>-161.95862104883966</v>
      </c>
      <c r="BR56" s="34">
        <f>(373164/(373164+318057))*Serie_Migracion!$B53</f>
        <v>-161.95862104883966</v>
      </c>
      <c r="BS56" s="34">
        <f>(373164/(373164+318057))*Serie_Migracion!$B53</f>
        <v>-161.95862104883966</v>
      </c>
      <c r="BT56" s="34">
        <f>(373164/(373164+318057))*Serie_Migracion!$B53</f>
        <v>-161.95862104883966</v>
      </c>
      <c r="BU56" s="34">
        <f>(373164/(373164+318057))*Serie_Migracion!$B53</f>
        <v>-161.95862104883966</v>
      </c>
      <c r="BV56" s="34">
        <f>(373164/(373164+318057))*Serie_Migracion!$B53</f>
        <v>-161.95862104883966</v>
      </c>
      <c r="BW56" s="34">
        <f>(373164/(373164+318057))*Serie_Migracion!$B53</f>
        <v>-161.95862104883966</v>
      </c>
      <c r="BX56" s="34">
        <f>(373164/(373164+318057))*Serie_Migracion!$B53</f>
        <v>-161.95862104883966</v>
      </c>
      <c r="BY56" s="34">
        <f>(373164/(373164+318057))*Serie_Migracion!$B53</f>
        <v>-161.95862104883966</v>
      </c>
      <c r="BZ56" s="34">
        <f>(373164/(373164+318057))*Serie_Migracion!$B53</f>
        <v>-161.95862104883966</v>
      </c>
      <c r="CA56" s="34">
        <f>(373164/(373164+318057))*Serie_Migracion!$B53</f>
        <v>-161.95862104883966</v>
      </c>
      <c r="CB56" s="34">
        <f>(373164/(373164+318057))*Serie_Migracion!$B53</f>
        <v>-161.95862104883966</v>
      </c>
      <c r="CC56" s="34">
        <f>(373164/(373164+318057))*Serie_Migracion!$B53</f>
        <v>-161.95862104883966</v>
      </c>
      <c r="CD56" s="34">
        <f>(373164/(373164+318057))*Serie_Migracion!$B53</f>
        <v>-161.95862104883966</v>
      </c>
      <c r="CE56" s="34">
        <f>(373164/(373164+318057))*Serie_Migracion!$B53</f>
        <v>-161.95862104883966</v>
      </c>
      <c r="CF56" s="34">
        <f>(373164/(373164+318057))*Serie_Migracion!$B53</f>
        <v>-161.95862104883966</v>
      </c>
      <c r="CG56" s="34">
        <f>(373164/(373164+318057))*Serie_Migracion!$B53</f>
        <v>-161.95862104883966</v>
      </c>
      <c r="CH56" s="34">
        <f>(373164/(373164+318057))*Serie_Migracion!$B53</f>
        <v>-161.95862104883966</v>
      </c>
      <c r="CI56" s="34">
        <f>(373164/(373164+318057))*Serie_Migracion!$B53</f>
        <v>-161.95862104883966</v>
      </c>
      <c r="CJ56" s="34">
        <f>(373164/(373164+318057))*Serie_Migracion!$B53</f>
        <v>-161.95862104883966</v>
      </c>
      <c r="CK56" s="34">
        <f>(373164/(373164+318057))*Serie_Migracion!$B53</f>
        <v>-161.95862104883966</v>
      </c>
      <c r="CL56" s="34">
        <f>(373164/(373164+318057))*Serie_Migracion!$B53</f>
        <v>-161.95862104883966</v>
      </c>
      <c r="CM56" s="34">
        <f>(373164/(373164+318057))*Serie_Migracion!$B53</f>
        <v>-161.95862104883966</v>
      </c>
      <c r="CN56" s="34">
        <f>(373164/(373164+318057))*Serie_Migracion!$B53</f>
        <v>-161.95862104883966</v>
      </c>
      <c r="CO56" s="34">
        <f>(373164/(373164+318057))*Serie_Migracion!$B53</f>
        <v>-161.95862104883966</v>
      </c>
      <c r="CP56" s="34">
        <f>(373164/(373164+318057))*Serie_Migracion!$B53</f>
        <v>-161.95862104883966</v>
      </c>
      <c r="CQ56" s="34">
        <f>(373164/(373164+318057))*Serie_Migracion!$B53</f>
        <v>-161.95862104883966</v>
      </c>
      <c r="CR56" s="34">
        <f>(373164/(373164+318057))*Serie_Migracion!$B53</f>
        <v>-161.95862104883966</v>
      </c>
      <c r="CS56" s="34">
        <f>(373164/(373164+318057))*Serie_Migracion!$B53</f>
        <v>-161.95862104883966</v>
      </c>
      <c r="CT56" s="34">
        <f>(373164/(373164+318057))*Serie_Migracion!$B53</f>
        <v>-161.95862104883966</v>
      </c>
      <c r="CU56" s="34">
        <f>(373164/(373164+318057))*Serie_Migracion!$B53</f>
        <v>-161.95862104883966</v>
      </c>
      <c r="CV56" s="34">
        <f>(373164/(373164+318057))*Serie_Migracion!$B53</f>
        <v>-161.95862104883966</v>
      </c>
      <c r="CW56" s="34">
        <f>(373164/(373164+318057))*Serie_Migracion!$B53</f>
        <v>-161.95862104883966</v>
      </c>
      <c r="CX56" s="34">
        <f>(373164/(373164+318057))*Serie_Migracion!$B53</f>
        <v>-161.95862104883966</v>
      </c>
      <c r="CY56" s="34">
        <f>(373164/(373164+318057))*Serie_Migracion!$B53</f>
        <v>-161.95862104883966</v>
      </c>
      <c r="CZ56" s="34">
        <f>(373164/(373164+318057))*Serie_Migracion!$B53</f>
        <v>-161.95862104883966</v>
      </c>
      <c r="DA56" s="34">
        <f>(373164/(373164+318057))*Serie_Migracion!$B53</f>
        <v>-161.95862104883966</v>
      </c>
      <c r="DB56" s="34">
        <f>(373164/(373164+318057))*Serie_Migracion!$B53</f>
        <v>-161.95862104883966</v>
      </c>
      <c r="DC56" s="34">
        <f>(373164/(373164+318057))*Serie_Migracion!$B53</f>
        <v>-161.95862104883966</v>
      </c>
      <c r="DD56" s="33">
        <f>(318057/(373164+318057))*Serie_Migracion!$B53</f>
        <v>-138.04137895116034</v>
      </c>
      <c r="DE56" s="33">
        <f>(318057/(373164+318057))*Serie_Migracion!$B53</f>
        <v>-138.04137895116034</v>
      </c>
      <c r="DF56" s="33">
        <f>(318057/(373164+318057))*Serie_Migracion!$B53</f>
        <v>-138.04137895116034</v>
      </c>
      <c r="DG56" s="33">
        <f>(318057/(373164+318057))*Serie_Migracion!$B53</f>
        <v>-138.04137895116034</v>
      </c>
      <c r="DH56" s="33">
        <f>(318057/(373164+318057))*Serie_Migracion!$B53</f>
        <v>-138.04137895116034</v>
      </c>
      <c r="DI56" s="33">
        <f>(318057/(373164+318057))*Serie_Migracion!$B53</f>
        <v>-138.04137895116034</v>
      </c>
      <c r="DJ56" s="33">
        <f>(318057/(373164+318057))*Serie_Migracion!$B53</f>
        <v>-138.04137895116034</v>
      </c>
      <c r="DK56" s="33">
        <f>(318057/(373164+318057))*Serie_Migracion!$B53</f>
        <v>-138.04137895116034</v>
      </c>
      <c r="DL56" s="33">
        <f>(318057/(373164+318057))*Serie_Migracion!$B53</f>
        <v>-138.04137895116034</v>
      </c>
      <c r="DM56" s="33">
        <f>(318057/(373164+318057))*Serie_Migracion!$B53</f>
        <v>-138.04137895116034</v>
      </c>
      <c r="DN56" s="33">
        <f>(318057/(373164+318057))*Serie_Migracion!$B53</f>
        <v>-138.04137895116034</v>
      </c>
      <c r="DO56" s="33">
        <f>(318057/(373164+318057))*Serie_Migracion!$B53</f>
        <v>-138.04137895116034</v>
      </c>
      <c r="DP56" s="33">
        <f>(318057/(373164+318057))*Serie_Migracion!$B53</f>
        <v>-138.04137895116034</v>
      </c>
      <c r="DQ56" s="33">
        <f>(318057/(373164+318057))*Serie_Migracion!$B53</f>
        <v>-138.04137895116034</v>
      </c>
      <c r="DR56" s="33">
        <f>(318057/(373164+318057))*Serie_Migracion!$B53</f>
        <v>-138.04137895116034</v>
      </c>
      <c r="DS56" s="33">
        <f>(318057/(373164+318057))*Serie_Migracion!$B53</f>
        <v>-138.04137895116034</v>
      </c>
      <c r="DT56" s="33">
        <f>(318057/(373164+318057))*Serie_Migracion!$B53</f>
        <v>-138.04137895116034</v>
      </c>
      <c r="DU56" s="33">
        <f>(318057/(373164+318057))*Serie_Migracion!$B53</f>
        <v>-138.04137895116034</v>
      </c>
      <c r="DV56" s="33">
        <f>(318057/(373164+318057))*Serie_Migracion!$B53</f>
        <v>-138.04137895116034</v>
      </c>
      <c r="DW56" s="33">
        <f>(318057/(373164+318057))*Serie_Migracion!$B53</f>
        <v>-138.04137895116034</v>
      </c>
      <c r="DX56" s="33">
        <f>(318057/(373164+318057))*Serie_Migracion!$B53</f>
        <v>-138.04137895116034</v>
      </c>
      <c r="DY56" s="33">
        <f>(318057/(373164+318057))*Serie_Migracion!$B53</f>
        <v>-138.04137895116034</v>
      </c>
      <c r="DZ56" s="33">
        <f>(318057/(373164+318057))*Serie_Migracion!$B53</f>
        <v>-138.04137895116034</v>
      </c>
      <c r="EA56" s="33">
        <f>(318057/(373164+318057))*Serie_Migracion!$B53</f>
        <v>-138.04137895116034</v>
      </c>
      <c r="EB56" s="33">
        <f>(318057/(373164+318057))*Serie_Migracion!$B53</f>
        <v>-138.04137895116034</v>
      </c>
      <c r="EC56" s="33">
        <f>(318057/(373164+318057))*Serie_Migracion!$B53</f>
        <v>-138.04137895116034</v>
      </c>
      <c r="ED56" s="33">
        <f>(318057/(373164+318057))*Serie_Migracion!$B53</f>
        <v>-138.04137895116034</v>
      </c>
      <c r="EE56" s="33">
        <f>(318057/(373164+318057))*Serie_Migracion!$B53</f>
        <v>-138.04137895116034</v>
      </c>
      <c r="EF56" s="33">
        <f>(318057/(373164+318057))*Serie_Migracion!$B53</f>
        <v>-138.04137895116034</v>
      </c>
      <c r="EG56" s="33">
        <f>(318057/(373164+318057))*Serie_Migracion!$B53</f>
        <v>-138.04137895116034</v>
      </c>
      <c r="EH56" s="33">
        <f>(318057/(373164+318057))*Serie_Migracion!$B53</f>
        <v>-138.04137895116034</v>
      </c>
      <c r="EI56" s="33">
        <f>(318057/(373164+318057))*Serie_Migracion!$B53</f>
        <v>-138.04137895116034</v>
      </c>
      <c r="EJ56" s="33">
        <f>(318057/(373164+318057))*Serie_Migracion!$B53</f>
        <v>-138.04137895116034</v>
      </c>
      <c r="EK56" s="33">
        <f>(318057/(373164+318057))*Serie_Migracion!$B53</f>
        <v>-138.04137895116034</v>
      </c>
      <c r="EL56" s="33">
        <f>(318057/(373164+318057))*Serie_Migracion!$B53</f>
        <v>-138.04137895116034</v>
      </c>
      <c r="EM56" s="33">
        <f>(318057/(373164+318057))*Serie_Migracion!$B53</f>
        <v>-138.04137895116034</v>
      </c>
      <c r="EN56" s="33">
        <f>(318057/(373164+318057))*Serie_Migracion!$B53</f>
        <v>-138.04137895116034</v>
      </c>
      <c r="EO56" s="33">
        <f>(318057/(373164+318057))*Serie_Migracion!$B53</f>
        <v>-138.04137895116034</v>
      </c>
      <c r="EP56" s="33">
        <f>(318057/(373164+318057))*Serie_Migracion!$B53</f>
        <v>-138.04137895116034</v>
      </c>
      <c r="EQ56" s="33">
        <f>(318057/(373164+318057))*Serie_Migracion!$B53</f>
        <v>-138.04137895116034</v>
      </c>
      <c r="ER56" s="33">
        <f>(318057/(373164+318057))*Serie_Migracion!$B53</f>
        <v>-138.04137895116034</v>
      </c>
      <c r="ES56" s="33">
        <f>(318057/(373164+318057))*Serie_Migracion!$B53</f>
        <v>-138.04137895116034</v>
      </c>
      <c r="ET56" s="33">
        <f>(318057/(373164+318057))*Serie_Migracion!$B53</f>
        <v>-138.04137895116034</v>
      </c>
      <c r="EU56" s="33">
        <f>(318057/(373164+318057))*Serie_Migracion!$B53</f>
        <v>-138.04137895116034</v>
      </c>
      <c r="EV56" s="33">
        <f>(318057/(373164+318057))*Serie_Migracion!$B53</f>
        <v>-138.04137895116034</v>
      </c>
      <c r="EW56" s="33">
        <f>(318057/(373164+318057))*Serie_Migracion!$B53</f>
        <v>-138.04137895116034</v>
      </c>
      <c r="EX56" s="33">
        <f>(318057/(373164+318057))*Serie_Migracion!$B53</f>
        <v>-138.04137895116034</v>
      </c>
      <c r="EY56" s="33">
        <f>(318057/(373164+318057))*Serie_Migracion!$B53</f>
        <v>-138.04137895116034</v>
      </c>
      <c r="EZ56" s="33">
        <f>(318057/(373164+318057))*Serie_Migracion!$B53</f>
        <v>-138.04137895116034</v>
      </c>
      <c r="FA56" s="33">
        <f>(318057/(373164+318057))*Serie_Migracion!$B53</f>
        <v>-138.04137895116034</v>
      </c>
      <c r="FB56" s="33">
        <f>(318057/(373164+318057))*Serie_Migracion!$B53</f>
        <v>-138.04137895116034</v>
      </c>
      <c r="FC56" s="33">
        <f>(318057/(373164+318057))*Serie_Migracion!$B53</f>
        <v>-138.04137895116034</v>
      </c>
      <c r="FD56" s="33">
        <f>(318057/(373164+318057))*Serie_Migracion!$B53</f>
        <v>-138.04137895116034</v>
      </c>
      <c r="FE56" s="33">
        <f>(318057/(373164+318057))*Serie_Migracion!$B53</f>
        <v>-138.04137895116034</v>
      </c>
      <c r="FF56" s="33">
        <f>(318057/(373164+318057))*Serie_Migracion!$B53</f>
        <v>-138.04137895116034</v>
      </c>
      <c r="FG56" s="33">
        <f>(318057/(373164+318057))*Serie_Migracion!$B53</f>
        <v>-138.04137895116034</v>
      </c>
      <c r="FH56" s="33">
        <f>(318057/(373164+318057))*Serie_Migracion!$B53</f>
        <v>-138.04137895116034</v>
      </c>
      <c r="FI56" s="33">
        <f>(318057/(373164+318057))*Serie_Migracion!$B53</f>
        <v>-138.04137895116034</v>
      </c>
      <c r="FJ56" s="33">
        <f>(318057/(373164+318057))*Serie_Migracion!$B53</f>
        <v>-138.04137895116034</v>
      </c>
      <c r="FK56" s="33">
        <f>(318057/(373164+318057))*Serie_Migracion!$B53</f>
        <v>-138.04137895116034</v>
      </c>
      <c r="FL56" s="33">
        <f>(318057/(373164+318057))*Serie_Migracion!$B53</f>
        <v>-138.04137895116034</v>
      </c>
      <c r="FM56" s="33">
        <f>(318057/(373164+318057))*Serie_Migracion!$B53</f>
        <v>-138.04137895116034</v>
      </c>
      <c r="FN56" s="33">
        <f>(318057/(373164+318057))*Serie_Migracion!$B53</f>
        <v>-138.04137895116034</v>
      </c>
      <c r="FO56" s="33">
        <f>(318057/(373164+318057))*Serie_Migracion!$B53</f>
        <v>-138.04137895116034</v>
      </c>
      <c r="FP56" s="33">
        <f>(318057/(373164+318057))*Serie_Migracion!$B53</f>
        <v>-138.04137895116034</v>
      </c>
      <c r="FQ56" s="33">
        <f>(318057/(373164+318057))*Serie_Migracion!$B53</f>
        <v>-138.04137895116034</v>
      </c>
      <c r="FR56" s="33">
        <f>(318057/(373164+318057))*Serie_Migracion!$B53</f>
        <v>-138.04137895116034</v>
      </c>
      <c r="FS56" s="33">
        <f>(318057/(373164+318057))*Serie_Migracion!$B53</f>
        <v>-138.04137895116034</v>
      </c>
      <c r="FT56" s="33">
        <f>(318057/(373164+318057))*Serie_Migracion!$B53</f>
        <v>-138.04137895116034</v>
      </c>
      <c r="FU56" s="33">
        <f>(318057/(373164+318057))*Serie_Migracion!$B53</f>
        <v>-138.04137895116034</v>
      </c>
      <c r="FV56" s="33">
        <f>(318057/(373164+318057))*Serie_Migracion!$B53</f>
        <v>-138.04137895116034</v>
      </c>
      <c r="FW56" s="33">
        <f>(318057/(373164+318057))*Serie_Migracion!$B53</f>
        <v>-138.04137895116034</v>
      </c>
      <c r="FX56" s="33">
        <f>(318057/(373164+318057))*Serie_Migracion!$B53</f>
        <v>-138.04137895116034</v>
      </c>
      <c r="FY56" s="33">
        <f>(318057/(373164+318057))*Serie_Migracion!$B53</f>
        <v>-138.04137895116034</v>
      </c>
      <c r="FZ56" s="33">
        <f>(318057/(373164+318057))*Serie_Migracion!$B53</f>
        <v>-138.04137895116034</v>
      </c>
      <c r="GA56" s="33">
        <f>(318057/(373164+318057))*Serie_Migracion!$B53</f>
        <v>-138.04137895116034</v>
      </c>
      <c r="GB56" s="33">
        <f>(318057/(373164+318057))*Serie_Migracion!$B53</f>
        <v>-138.04137895116034</v>
      </c>
      <c r="GC56" s="33">
        <f>(318057/(373164+318057))*Serie_Migracion!$B53</f>
        <v>-138.04137895116034</v>
      </c>
      <c r="GD56" s="33">
        <f>(318057/(373164+318057))*Serie_Migracion!$B53</f>
        <v>-138.04137895116034</v>
      </c>
      <c r="GE56" s="33">
        <f>(318057/(373164+318057))*Serie_Migracion!$B53</f>
        <v>-138.04137895116034</v>
      </c>
      <c r="GF56" s="33">
        <f>(318057/(373164+318057))*Serie_Migracion!$B53</f>
        <v>-138.04137895116034</v>
      </c>
      <c r="GG56" s="33">
        <f>(318057/(373164+318057))*Serie_Migracion!$B53</f>
        <v>-138.04137895116034</v>
      </c>
      <c r="GH56" s="33">
        <f>(318057/(373164+318057))*Serie_Migracion!$B53</f>
        <v>-138.04137895116034</v>
      </c>
      <c r="GI56" s="33">
        <f>(318057/(373164+318057))*Serie_Migracion!$B53</f>
        <v>-138.04137895116034</v>
      </c>
      <c r="GJ56" s="33">
        <f>(318057/(373164+318057))*Serie_Migracion!$B53</f>
        <v>-138.04137895116034</v>
      </c>
      <c r="GK56" s="33">
        <f>(318057/(373164+318057))*Serie_Migracion!$B53</f>
        <v>-138.04137895116034</v>
      </c>
      <c r="GL56" s="33">
        <f>(318057/(373164+318057))*Serie_Migracion!$B53</f>
        <v>-138.04137895116034</v>
      </c>
      <c r="GM56" s="33">
        <f>(318057/(373164+318057))*Serie_Migracion!$B53</f>
        <v>-138.04137895116034</v>
      </c>
      <c r="GN56" s="33">
        <f>(318057/(373164+318057))*Serie_Migracion!$B53</f>
        <v>-138.04137895116034</v>
      </c>
      <c r="GO56" s="33">
        <f>(318057/(373164+318057))*Serie_Migracion!$B53</f>
        <v>-138.04137895116034</v>
      </c>
      <c r="GP56" s="33">
        <f>(318057/(373164+318057))*Serie_Migracion!$B53</f>
        <v>-138.04137895116034</v>
      </c>
      <c r="GQ56" s="33">
        <f>(318057/(373164+318057))*Serie_Migracion!$B53</f>
        <v>-138.04137895116034</v>
      </c>
      <c r="GR56" s="33">
        <f>(318057/(373164+318057))*Serie_Migracion!$B53</f>
        <v>-138.04137895116034</v>
      </c>
      <c r="GS56" s="33">
        <f>(318057/(373164+318057))*Serie_Migracion!$B53</f>
        <v>-138.04137895116034</v>
      </c>
      <c r="GT56" s="33">
        <f>(318057/(373164+318057))*Serie_Migracion!$B53</f>
        <v>-138.04137895116034</v>
      </c>
      <c r="GU56" s="33">
        <f>(318057/(373164+318057))*Serie_Migracion!$B53</f>
        <v>-138.04137895116034</v>
      </c>
      <c r="GV56" s="33">
        <f>(318057/(373164+318057))*Serie_Migracion!$B53</f>
        <v>-138.04137895116034</v>
      </c>
      <c r="GW56" s="33">
        <f>(318057/(373164+318057))*Serie_Migracion!$B53</f>
        <v>-138.04137895116034</v>
      </c>
      <c r="GX56" s="33">
        <f>(318057/(373164+318057))*Serie_Migracion!$B53</f>
        <v>-138.04137895116034</v>
      </c>
      <c r="GY56" s="33">
        <f>(318057/(373164+318057))*Serie_Migracion!$B53</f>
        <v>-138.04137895116034</v>
      </c>
      <c r="GZ56" s="33">
        <f>(318057/(373164+318057))*Serie_Migracion!$B53</f>
        <v>-138.04137895116034</v>
      </c>
      <c r="HA56" s="36"/>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c r="KB56" s="37"/>
      <c r="KC56" s="37"/>
      <c r="KD56" s="37"/>
      <c r="KE56" s="37"/>
      <c r="KF56" s="37"/>
      <c r="KG56" s="37"/>
      <c r="KH56" s="37"/>
      <c r="KI56" s="37"/>
      <c r="KJ56" s="37"/>
      <c r="KK56" s="37"/>
      <c r="KL56" s="37"/>
      <c r="KM56" s="37"/>
      <c r="KN56" s="37"/>
      <c r="KO56" s="37"/>
      <c r="KP56" s="37"/>
      <c r="KQ56" s="37"/>
      <c r="KR56" s="37"/>
      <c r="KS56" s="37"/>
      <c r="KT56" s="37"/>
      <c r="KU56" s="37"/>
      <c r="KV56" s="37"/>
      <c r="KW56" s="38"/>
    </row>
    <row r="57" spans="1:309" s="16" customFormat="1" ht="13.2">
      <c r="A57" s="42" t="s">
        <v>307</v>
      </c>
      <c r="B57" s="43">
        <v>2070</v>
      </c>
      <c r="C57" s="42" t="s">
        <v>3</v>
      </c>
      <c r="D57" s="39"/>
      <c r="E57" s="40"/>
      <c r="F57" s="41"/>
      <c r="G57" s="39"/>
      <c r="H57" s="34">
        <f>(373164/(373164+318057))*Serie_Migracion!$B54</f>
        <v>0</v>
      </c>
      <c r="I57" s="34">
        <f>(373164/(373164+318057))*Serie_Migracion!$B54</f>
        <v>0</v>
      </c>
      <c r="J57" s="34">
        <f>(373164/(373164+318057))*Serie_Migracion!$B54</f>
        <v>0</v>
      </c>
      <c r="K57" s="34">
        <f>(373164/(373164+318057))*Serie_Migracion!$B54</f>
        <v>0</v>
      </c>
      <c r="L57" s="34">
        <f>(373164/(373164+318057))*Serie_Migracion!$B54</f>
        <v>0</v>
      </c>
      <c r="M57" s="34">
        <f>(373164/(373164+318057))*Serie_Migracion!$B54</f>
        <v>0</v>
      </c>
      <c r="N57" s="34">
        <f>(373164/(373164+318057))*Serie_Migracion!$B54</f>
        <v>0</v>
      </c>
      <c r="O57" s="34">
        <f>(373164/(373164+318057))*Serie_Migracion!$B54</f>
        <v>0</v>
      </c>
      <c r="P57" s="34">
        <f>(373164/(373164+318057))*Serie_Migracion!$B54</f>
        <v>0</v>
      </c>
      <c r="Q57" s="34">
        <f>(373164/(373164+318057))*Serie_Migracion!$B54</f>
        <v>0</v>
      </c>
      <c r="R57" s="34">
        <f>(373164/(373164+318057))*Serie_Migracion!$B54</f>
        <v>0</v>
      </c>
      <c r="S57" s="34">
        <f>(373164/(373164+318057))*Serie_Migracion!$B54</f>
        <v>0</v>
      </c>
      <c r="T57" s="34">
        <f>(373164/(373164+318057))*Serie_Migracion!$B54</f>
        <v>0</v>
      </c>
      <c r="U57" s="34">
        <f>(373164/(373164+318057))*Serie_Migracion!$B54</f>
        <v>0</v>
      </c>
      <c r="V57" s="34">
        <f>(373164/(373164+318057))*Serie_Migracion!$B54</f>
        <v>0</v>
      </c>
      <c r="W57" s="34">
        <f>(373164/(373164+318057))*Serie_Migracion!$B54</f>
        <v>0</v>
      </c>
      <c r="X57" s="34">
        <f>(373164/(373164+318057))*Serie_Migracion!$B54</f>
        <v>0</v>
      </c>
      <c r="Y57" s="34">
        <f>(373164/(373164+318057))*Serie_Migracion!$B54</f>
        <v>0</v>
      </c>
      <c r="Z57" s="34">
        <f>(373164/(373164+318057))*Serie_Migracion!$B54</f>
        <v>0</v>
      </c>
      <c r="AA57" s="34">
        <f>(373164/(373164+318057))*Serie_Migracion!$B54</f>
        <v>0</v>
      </c>
      <c r="AB57" s="34">
        <f>(373164/(373164+318057))*Serie_Migracion!$B54</f>
        <v>0</v>
      </c>
      <c r="AC57" s="34">
        <f>(373164/(373164+318057))*Serie_Migracion!$B54</f>
        <v>0</v>
      </c>
      <c r="AD57" s="34">
        <f>(373164/(373164+318057))*Serie_Migracion!$B54</f>
        <v>0</v>
      </c>
      <c r="AE57" s="34">
        <f>(373164/(373164+318057))*Serie_Migracion!$B54</f>
        <v>0</v>
      </c>
      <c r="AF57" s="34">
        <f>(373164/(373164+318057))*Serie_Migracion!$B54</f>
        <v>0</v>
      </c>
      <c r="AG57" s="34">
        <f>(373164/(373164+318057))*Serie_Migracion!$B54</f>
        <v>0</v>
      </c>
      <c r="AH57" s="34">
        <f>(373164/(373164+318057))*Serie_Migracion!$B54</f>
        <v>0</v>
      </c>
      <c r="AI57" s="34">
        <f>(373164/(373164+318057))*Serie_Migracion!$B54</f>
        <v>0</v>
      </c>
      <c r="AJ57" s="34">
        <f>(373164/(373164+318057))*Serie_Migracion!$B54</f>
        <v>0</v>
      </c>
      <c r="AK57" s="34">
        <f>(373164/(373164+318057))*Serie_Migracion!$B54</f>
        <v>0</v>
      </c>
      <c r="AL57" s="34">
        <f>(373164/(373164+318057))*Serie_Migracion!$B54</f>
        <v>0</v>
      </c>
      <c r="AM57" s="34">
        <f>(373164/(373164+318057))*Serie_Migracion!$B54</f>
        <v>0</v>
      </c>
      <c r="AN57" s="34">
        <f>(373164/(373164+318057))*Serie_Migracion!$B54</f>
        <v>0</v>
      </c>
      <c r="AO57" s="34">
        <f>(373164/(373164+318057))*Serie_Migracion!$B54</f>
        <v>0</v>
      </c>
      <c r="AP57" s="34">
        <f>(373164/(373164+318057))*Serie_Migracion!$B54</f>
        <v>0</v>
      </c>
      <c r="AQ57" s="34">
        <f>(373164/(373164+318057))*Serie_Migracion!$B54</f>
        <v>0</v>
      </c>
      <c r="AR57" s="34">
        <f>(373164/(373164+318057))*Serie_Migracion!$B54</f>
        <v>0</v>
      </c>
      <c r="AS57" s="34">
        <f>(373164/(373164+318057))*Serie_Migracion!$B54</f>
        <v>0</v>
      </c>
      <c r="AT57" s="34">
        <f>(373164/(373164+318057))*Serie_Migracion!$B54</f>
        <v>0</v>
      </c>
      <c r="AU57" s="34">
        <f>(373164/(373164+318057))*Serie_Migracion!$B54</f>
        <v>0</v>
      </c>
      <c r="AV57" s="34">
        <f>(373164/(373164+318057))*Serie_Migracion!$B54</f>
        <v>0</v>
      </c>
      <c r="AW57" s="34">
        <f>(373164/(373164+318057))*Serie_Migracion!$B54</f>
        <v>0</v>
      </c>
      <c r="AX57" s="34">
        <f>(373164/(373164+318057))*Serie_Migracion!$B54</f>
        <v>0</v>
      </c>
      <c r="AY57" s="34">
        <f>(373164/(373164+318057))*Serie_Migracion!$B54</f>
        <v>0</v>
      </c>
      <c r="AZ57" s="34">
        <f>(373164/(373164+318057))*Serie_Migracion!$B54</f>
        <v>0</v>
      </c>
      <c r="BA57" s="34">
        <f>(373164/(373164+318057))*Serie_Migracion!$B54</f>
        <v>0</v>
      </c>
      <c r="BB57" s="34">
        <f>(373164/(373164+318057))*Serie_Migracion!$B54</f>
        <v>0</v>
      </c>
      <c r="BC57" s="34">
        <f>(373164/(373164+318057))*Serie_Migracion!$B54</f>
        <v>0</v>
      </c>
      <c r="BD57" s="34">
        <f>(373164/(373164+318057))*Serie_Migracion!$B54</f>
        <v>0</v>
      </c>
      <c r="BE57" s="34">
        <f>(373164/(373164+318057))*Serie_Migracion!$B54</f>
        <v>0</v>
      </c>
      <c r="BF57" s="34">
        <f>(373164/(373164+318057))*Serie_Migracion!$B54</f>
        <v>0</v>
      </c>
      <c r="BG57" s="34">
        <f>(373164/(373164+318057))*Serie_Migracion!$B54</f>
        <v>0</v>
      </c>
      <c r="BH57" s="34">
        <f>(373164/(373164+318057))*Serie_Migracion!$B54</f>
        <v>0</v>
      </c>
      <c r="BI57" s="34">
        <f>(373164/(373164+318057))*Serie_Migracion!$B54</f>
        <v>0</v>
      </c>
      <c r="BJ57" s="34">
        <f>(373164/(373164+318057))*Serie_Migracion!$B54</f>
        <v>0</v>
      </c>
      <c r="BK57" s="34">
        <f>(373164/(373164+318057))*Serie_Migracion!$B54</f>
        <v>0</v>
      </c>
      <c r="BL57" s="34">
        <f>(373164/(373164+318057))*Serie_Migracion!$B54</f>
        <v>0</v>
      </c>
      <c r="BM57" s="34">
        <f>(373164/(373164+318057))*Serie_Migracion!$B54</f>
        <v>0</v>
      </c>
      <c r="BN57" s="34">
        <f>(373164/(373164+318057))*Serie_Migracion!$B54</f>
        <v>0</v>
      </c>
      <c r="BO57" s="34">
        <f>(373164/(373164+318057))*Serie_Migracion!$B54</f>
        <v>0</v>
      </c>
      <c r="BP57" s="34">
        <f>(373164/(373164+318057))*Serie_Migracion!$B54</f>
        <v>0</v>
      </c>
      <c r="BQ57" s="34">
        <f>(373164/(373164+318057))*Serie_Migracion!$B54</f>
        <v>0</v>
      </c>
      <c r="BR57" s="34">
        <f>(373164/(373164+318057))*Serie_Migracion!$B54</f>
        <v>0</v>
      </c>
      <c r="BS57" s="34">
        <f>(373164/(373164+318057))*Serie_Migracion!$B54</f>
        <v>0</v>
      </c>
      <c r="BT57" s="34">
        <f>(373164/(373164+318057))*Serie_Migracion!$B54</f>
        <v>0</v>
      </c>
      <c r="BU57" s="34">
        <f>(373164/(373164+318057))*Serie_Migracion!$B54</f>
        <v>0</v>
      </c>
      <c r="BV57" s="34">
        <f>(373164/(373164+318057))*Serie_Migracion!$B54</f>
        <v>0</v>
      </c>
      <c r="BW57" s="34">
        <f>(373164/(373164+318057))*Serie_Migracion!$B54</f>
        <v>0</v>
      </c>
      <c r="BX57" s="34">
        <f>(373164/(373164+318057))*Serie_Migracion!$B54</f>
        <v>0</v>
      </c>
      <c r="BY57" s="34">
        <f>(373164/(373164+318057))*Serie_Migracion!$B54</f>
        <v>0</v>
      </c>
      <c r="BZ57" s="34">
        <f>(373164/(373164+318057))*Serie_Migracion!$B54</f>
        <v>0</v>
      </c>
      <c r="CA57" s="34">
        <f>(373164/(373164+318057))*Serie_Migracion!$B54</f>
        <v>0</v>
      </c>
      <c r="CB57" s="34">
        <f>(373164/(373164+318057))*Serie_Migracion!$B54</f>
        <v>0</v>
      </c>
      <c r="CC57" s="34">
        <f>(373164/(373164+318057))*Serie_Migracion!$B54</f>
        <v>0</v>
      </c>
      <c r="CD57" s="34">
        <f>(373164/(373164+318057))*Serie_Migracion!$B54</f>
        <v>0</v>
      </c>
      <c r="CE57" s="34">
        <f>(373164/(373164+318057))*Serie_Migracion!$B54</f>
        <v>0</v>
      </c>
      <c r="CF57" s="34">
        <f>(373164/(373164+318057))*Serie_Migracion!$B54</f>
        <v>0</v>
      </c>
      <c r="CG57" s="34">
        <f>(373164/(373164+318057))*Serie_Migracion!$B54</f>
        <v>0</v>
      </c>
      <c r="CH57" s="34">
        <f>(373164/(373164+318057))*Serie_Migracion!$B54</f>
        <v>0</v>
      </c>
      <c r="CI57" s="34">
        <f>(373164/(373164+318057))*Serie_Migracion!$B54</f>
        <v>0</v>
      </c>
      <c r="CJ57" s="34">
        <f>(373164/(373164+318057))*Serie_Migracion!$B54</f>
        <v>0</v>
      </c>
      <c r="CK57" s="34">
        <f>(373164/(373164+318057))*Serie_Migracion!$B54</f>
        <v>0</v>
      </c>
      <c r="CL57" s="34">
        <f>(373164/(373164+318057))*Serie_Migracion!$B54</f>
        <v>0</v>
      </c>
      <c r="CM57" s="34">
        <f>(373164/(373164+318057))*Serie_Migracion!$B54</f>
        <v>0</v>
      </c>
      <c r="CN57" s="34">
        <f>(373164/(373164+318057))*Serie_Migracion!$B54</f>
        <v>0</v>
      </c>
      <c r="CO57" s="34">
        <f>(373164/(373164+318057))*Serie_Migracion!$B54</f>
        <v>0</v>
      </c>
      <c r="CP57" s="34">
        <f>(373164/(373164+318057))*Serie_Migracion!$B54</f>
        <v>0</v>
      </c>
      <c r="CQ57" s="34">
        <f>(373164/(373164+318057))*Serie_Migracion!$B54</f>
        <v>0</v>
      </c>
      <c r="CR57" s="34">
        <f>(373164/(373164+318057))*Serie_Migracion!$B54</f>
        <v>0</v>
      </c>
      <c r="CS57" s="34">
        <f>(373164/(373164+318057))*Serie_Migracion!$B54</f>
        <v>0</v>
      </c>
      <c r="CT57" s="34">
        <f>(373164/(373164+318057))*Serie_Migracion!$B54</f>
        <v>0</v>
      </c>
      <c r="CU57" s="34">
        <f>(373164/(373164+318057))*Serie_Migracion!$B54</f>
        <v>0</v>
      </c>
      <c r="CV57" s="34">
        <f>(373164/(373164+318057))*Serie_Migracion!$B54</f>
        <v>0</v>
      </c>
      <c r="CW57" s="34">
        <f>(373164/(373164+318057))*Serie_Migracion!$B54</f>
        <v>0</v>
      </c>
      <c r="CX57" s="34">
        <f>(373164/(373164+318057))*Serie_Migracion!$B54</f>
        <v>0</v>
      </c>
      <c r="CY57" s="34">
        <f>(373164/(373164+318057))*Serie_Migracion!$B54</f>
        <v>0</v>
      </c>
      <c r="CZ57" s="34">
        <f>(373164/(373164+318057))*Serie_Migracion!$B54</f>
        <v>0</v>
      </c>
      <c r="DA57" s="34">
        <f>(373164/(373164+318057))*Serie_Migracion!$B54</f>
        <v>0</v>
      </c>
      <c r="DB57" s="34">
        <f>(373164/(373164+318057))*Serie_Migracion!$B54</f>
        <v>0</v>
      </c>
      <c r="DC57" s="34">
        <f>(373164/(373164+318057))*Serie_Migracion!$B54</f>
        <v>0</v>
      </c>
      <c r="DD57" s="33">
        <f>(318057/(373164+318057))*Serie_Migracion!$B54</f>
        <v>0</v>
      </c>
      <c r="DE57" s="33">
        <f>(318057/(373164+318057))*Serie_Migracion!$B54</f>
        <v>0</v>
      </c>
      <c r="DF57" s="33">
        <f>(318057/(373164+318057))*Serie_Migracion!$B54</f>
        <v>0</v>
      </c>
      <c r="DG57" s="33">
        <f>(318057/(373164+318057))*Serie_Migracion!$B54</f>
        <v>0</v>
      </c>
      <c r="DH57" s="33">
        <f>(318057/(373164+318057))*Serie_Migracion!$B54</f>
        <v>0</v>
      </c>
      <c r="DI57" s="33">
        <f>(318057/(373164+318057))*Serie_Migracion!$B54</f>
        <v>0</v>
      </c>
      <c r="DJ57" s="33">
        <f>(318057/(373164+318057))*Serie_Migracion!$B54</f>
        <v>0</v>
      </c>
      <c r="DK57" s="33">
        <f>(318057/(373164+318057))*Serie_Migracion!$B54</f>
        <v>0</v>
      </c>
      <c r="DL57" s="33">
        <f>(318057/(373164+318057))*Serie_Migracion!$B54</f>
        <v>0</v>
      </c>
      <c r="DM57" s="33">
        <f>(318057/(373164+318057))*Serie_Migracion!$B54</f>
        <v>0</v>
      </c>
      <c r="DN57" s="33">
        <f>(318057/(373164+318057))*Serie_Migracion!$B54</f>
        <v>0</v>
      </c>
      <c r="DO57" s="33">
        <f>(318057/(373164+318057))*Serie_Migracion!$B54</f>
        <v>0</v>
      </c>
      <c r="DP57" s="33">
        <f>(318057/(373164+318057))*Serie_Migracion!$B54</f>
        <v>0</v>
      </c>
      <c r="DQ57" s="33">
        <f>(318057/(373164+318057))*Serie_Migracion!$B54</f>
        <v>0</v>
      </c>
      <c r="DR57" s="33">
        <f>(318057/(373164+318057))*Serie_Migracion!$B54</f>
        <v>0</v>
      </c>
      <c r="DS57" s="33">
        <f>(318057/(373164+318057))*Serie_Migracion!$B54</f>
        <v>0</v>
      </c>
      <c r="DT57" s="33">
        <f>(318057/(373164+318057))*Serie_Migracion!$B54</f>
        <v>0</v>
      </c>
      <c r="DU57" s="33">
        <f>(318057/(373164+318057))*Serie_Migracion!$B54</f>
        <v>0</v>
      </c>
      <c r="DV57" s="33">
        <f>(318057/(373164+318057))*Serie_Migracion!$B54</f>
        <v>0</v>
      </c>
      <c r="DW57" s="33">
        <f>(318057/(373164+318057))*Serie_Migracion!$B54</f>
        <v>0</v>
      </c>
      <c r="DX57" s="33">
        <f>(318057/(373164+318057))*Serie_Migracion!$B54</f>
        <v>0</v>
      </c>
      <c r="DY57" s="33">
        <f>(318057/(373164+318057))*Serie_Migracion!$B54</f>
        <v>0</v>
      </c>
      <c r="DZ57" s="33">
        <f>(318057/(373164+318057))*Serie_Migracion!$B54</f>
        <v>0</v>
      </c>
      <c r="EA57" s="33">
        <f>(318057/(373164+318057))*Serie_Migracion!$B54</f>
        <v>0</v>
      </c>
      <c r="EB57" s="33">
        <f>(318057/(373164+318057))*Serie_Migracion!$B54</f>
        <v>0</v>
      </c>
      <c r="EC57" s="33">
        <f>(318057/(373164+318057))*Serie_Migracion!$B54</f>
        <v>0</v>
      </c>
      <c r="ED57" s="33">
        <f>(318057/(373164+318057))*Serie_Migracion!$B54</f>
        <v>0</v>
      </c>
      <c r="EE57" s="33">
        <f>(318057/(373164+318057))*Serie_Migracion!$B54</f>
        <v>0</v>
      </c>
      <c r="EF57" s="33">
        <f>(318057/(373164+318057))*Serie_Migracion!$B54</f>
        <v>0</v>
      </c>
      <c r="EG57" s="33">
        <f>(318057/(373164+318057))*Serie_Migracion!$B54</f>
        <v>0</v>
      </c>
      <c r="EH57" s="33">
        <f>(318057/(373164+318057))*Serie_Migracion!$B54</f>
        <v>0</v>
      </c>
      <c r="EI57" s="33">
        <f>(318057/(373164+318057))*Serie_Migracion!$B54</f>
        <v>0</v>
      </c>
      <c r="EJ57" s="33">
        <f>(318057/(373164+318057))*Serie_Migracion!$B54</f>
        <v>0</v>
      </c>
      <c r="EK57" s="33">
        <f>(318057/(373164+318057))*Serie_Migracion!$B54</f>
        <v>0</v>
      </c>
      <c r="EL57" s="33">
        <f>(318057/(373164+318057))*Serie_Migracion!$B54</f>
        <v>0</v>
      </c>
      <c r="EM57" s="33">
        <f>(318057/(373164+318057))*Serie_Migracion!$B54</f>
        <v>0</v>
      </c>
      <c r="EN57" s="33">
        <f>(318057/(373164+318057))*Serie_Migracion!$B54</f>
        <v>0</v>
      </c>
      <c r="EO57" s="33">
        <f>(318057/(373164+318057))*Serie_Migracion!$B54</f>
        <v>0</v>
      </c>
      <c r="EP57" s="33">
        <f>(318057/(373164+318057))*Serie_Migracion!$B54</f>
        <v>0</v>
      </c>
      <c r="EQ57" s="33">
        <f>(318057/(373164+318057))*Serie_Migracion!$B54</f>
        <v>0</v>
      </c>
      <c r="ER57" s="33">
        <f>(318057/(373164+318057))*Serie_Migracion!$B54</f>
        <v>0</v>
      </c>
      <c r="ES57" s="33">
        <f>(318057/(373164+318057))*Serie_Migracion!$B54</f>
        <v>0</v>
      </c>
      <c r="ET57" s="33">
        <f>(318057/(373164+318057))*Serie_Migracion!$B54</f>
        <v>0</v>
      </c>
      <c r="EU57" s="33">
        <f>(318057/(373164+318057))*Serie_Migracion!$B54</f>
        <v>0</v>
      </c>
      <c r="EV57" s="33">
        <f>(318057/(373164+318057))*Serie_Migracion!$B54</f>
        <v>0</v>
      </c>
      <c r="EW57" s="33">
        <f>(318057/(373164+318057))*Serie_Migracion!$B54</f>
        <v>0</v>
      </c>
      <c r="EX57" s="33">
        <f>(318057/(373164+318057))*Serie_Migracion!$B54</f>
        <v>0</v>
      </c>
      <c r="EY57" s="33">
        <f>(318057/(373164+318057))*Serie_Migracion!$B54</f>
        <v>0</v>
      </c>
      <c r="EZ57" s="33">
        <f>(318057/(373164+318057))*Serie_Migracion!$B54</f>
        <v>0</v>
      </c>
      <c r="FA57" s="33">
        <f>(318057/(373164+318057))*Serie_Migracion!$B54</f>
        <v>0</v>
      </c>
      <c r="FB57" s="33">
        <f>(318057/(373164+318057))*Serie_Migracion!$B54</f>
        <v>0</v>
      </c>
      <c r="FC57" s="33">
        <f>(318057/(373164+318057))*Serie_Migracion!$B54</f>
        <v>0</v>
      </c>
      <c r="FD57" s="33">
        <f>(318057/(373164+318057))*Serie_Migracion!$B54</f>
        <v>0</v>
      </c>
      <c r="FE57" s="33">
        <f>(318057/(373164+318057))*Serie_Migracion!$B54</f>
        <v>0</v>
      </c>
      <c r="FF57" s="33">
        <f>(318057/(373164+318057))*Serie_Migracion!$B54</f>
        <v>0</v>
      </c>
      <c r="FG57" s="33">
        <f>(318057/(373164+318057))*Serie_Migracion!$B54</f>
        <v>0</v>
      </c>
      <c r="FH57" s="33">
        <f>(318057/(373164+318057))*Serie_Migracion!$B54</f>
        <v>0</v>
      </c>
      <c r="FI57" s="33">
        <f>(318057/(373164+318057))*Serie_Migracion!$B54</f>
        <v>0</v>
      </c>
      <c r="FJ57" s="33">
        <f>(318057/(373164+318057))*Serie_Migracion!$B54</f>
        <v>0</v>
      </c>
      <c r="FK57" s="33">
        <f>(318057/(373164+318057))*Serie_Migracion!$B54</f>
        <v>0</v>
      </c>
      <c r="FL57" s="33">
        <f>(318057/(373164+318057))*Serie_Migracion!$B54</f>
        <v>0</v>
      </c>
      <c r="FM57" s="33">
        <f>(318057/(373164+318057))*Serie_Migracion!$B54</f>
        <v>0</v>
      </c>
      <c r="FN57" s="33">
        <f>(318057/(373164+318057))*Serie_Migracion!$B54</f>
        <v>0</v>
      </c>
      <c r="FO57" s="33">
        <f>(318057/(373164+318057))*Serie_Migracion!$B54</f>
        <v>0</v>
      </c>
      <c r="FP57" s="33">
        <f>(318057/(373164+318057))*Serie_Migracion!$B54</f>
        <v>0</v>
      </c>
      <c r="FQ57" s="33">
        <f>(318057/(373164+318057))*Serie_Migracion!$B54</f>
        <v>0</v>
      </c>
      <c r="FR57" s="33">
        <f>(318057/(373164+318057))*Serie_Migracion!$B54</f>
        <v>0</v>
      </c>
      <c r="FS57" s="33">
        <f>(318057/(373164+318057))*Serie_Migracion!$B54</f>
        <v>0</v>
      </c>
      <c r="FT57" s="33">
        <f>(318057/(373164+318057))*Serie_Migracion!$B54</f>
        <v>0</v>
      </c>
      <c r="FU57" s="33">
        <f>(318057/(373164+318057))*Serie_Migracion!$B54</f>
        <v>0</v>
      </c>
      <c r="FV57" s="33">
        <f>(318057/(373164+318057))*Serie_Migracion!$B54</f>
        <v>0</v>
      </c>
      <c r="FW57" s="33">
        <f>(318057/(373164+318057))*Serie_Migracion!$B54</f>
        <v>0</v>
      </c>
      <c r="FX57" s="33">
        <f>(318057/(373164+318057))*Serie_Migracion!$B54</f>
        <v>0</v>
      </c>
      <c r="FY57" s="33">
        <f>(318057/(373164+318057))*Serie_Migracion!$B54</f>
        <v>0</v>
      </c>
      <c r="FZ57" s="33">
        <f>(318057/(373164+318057))*Serie_Migracion!$B54</f>
        <v>0</v>
      </c>
      <c r="GA57" s="33">
        <f>(318057/(373164+318057))*Serie_Migracion!$B54</f>
        <v>0</v>
      </c>
      <c r="GB57" s="33">
        <f>(318057/(373164+318057))*Serie_Migracion!$B54</f>
        <v>0</v>
      </c>
      <c r="GC57" s="33">
        <f>(318057/(373164+318057))*Serie_Migracion!$B54</f>
        <v>0</v>
      </c>
      <c r="GD57" s="33">
        <f>(318057/(373164+318057))*Serie_Migracion!$B54</f>
        <v>0</v>
      </c>
      <c r="GE57" s="33">
        <f>(318057/(373164+318057))*Serie_Migracion!$B54</f>
        <v>0</v>
      </c>
      <c r="GF57" s="33">
        <f>(318057/(373164+318057))*Serie_Migracion!$B54</f>
        <v>0</v>
      </c>
      <c r="GG57" s="33">
        <f>(318057/(373164+318057))*Serie_Migracion!$B54</f>
        <v>0</v>
      </c>
      <c r="GH57" s="33">
        <f>(318057/(373164+318057))*Serie_Migracion!$B54</f>
        <v>0</v>
      </c>
      <c r="GI57" s="33">
        <f>(318057/(373164+318057))*Serie_Migracion!$B54</f>
        <v>0</v>
      </c>
      <c r="GJ57" s="33">
        <f>(318057/(373164+318057))*Serie_Migracion!$B54</f>
        <v>0</v>
      </c>
      <c r="GK57" s="33">
        <f>(318057/(373164+318057))*Serie_Migracion!$B54</f>
        <v>0</v>
      </c>
      <c r="GL57" s="33">
        <f>(318057/(373164+318057))*Serie_Migracion!$B54</f>
        <v>0</v>
      </c>
      <c r="GM57" s="33">
        <f>(318057/(373164+318057))*Serie_Migracion!$B54</f>
        <v>0</v>
      </c>
      <c r="GN57" s="33">
        <f>(318057/(373164+318057))*Serie_Migracion!$B54</f>
        <v>0</v>
      </c>
      <c r="GO57" s="33">
        <f>(318057/(373164+318057))*Serie_Migracion!$B54</f>
        <v>0</v>
      </c>
      <c r="GP57" s="33">
        <f>(318057/(373164+318057))*Serie_Migracion!$B54</f>
        <v>0</v>
      </c>
      <c r="GQ57" s="33">
        <f>(318057/(373164+318057))*Serie_Migracion!$B54</f>
        <v>0</v>
      </c>
      <c r="GR57" s="33">
        <f>(318057/(373164+318057))*Serie_Migracion!$B54</f>
        <v>0</v>
      </c>
      <c r="GS57" s="33">
        <f>(318057/(373164+318057))*Serie_Migracion!$B54</f>
        <v>0</v>
      </c>
      <c r="GT57" s="33">
        <f>(318057/(373164+318057))*Serie_Migracion!$B54</f>
        <v>0</v>
      </c>
      <c r="GU57" s="33">
        <f>(318057/(373164+318057))*Serie_Migracion!$B54</f>
        <v>0</v>
      </c>
      <c r="GV57" s="33">
        <f>(318057/(373164+318057))*Serie_Migracion!$B54</f>
        <v>0</v>
      </c>
      <c r="GW57" s="33">
        <f>(318057/(373164+318057))*Serie_Migracion!$B54</f>
        <v>0</v>
      </c>
      <c r="GX57" s="33">
        <f>(318057/(373164+318057))*Serie_Migracion!$B54</f>
        <v>0</v>
      </c>
      <c r="GY57" s="33">
        <f>(318057/(373164+318057))*Serie_Migracion!$B54</f>
        <v>0</v>
      </c>
      <c r="GZ57" s="33">
        <f>(318057/(373164+318057))*Serie_Migracion!$B54</f>
        <v>0</v>
      </c>
      <c r="HA57" s="39"/>
      <c r="HB57" s="40"/>
      <c r="HC57" s="40"/>
      <c r="HD57" s="40"/>
      <c r="HE57" s="40"/>
      <c r="HF57" s="40"/>
      <c r="HG57" s="40"/>
      <c r="HH57" s="40"/>
      <c r="HI57" s="40"/>
      <c r="HJ57" s="40"/>
      <c r="HK57" s="40"/>
      <c r="HL57" s="40"/>
      <c r="HM57" s="40"/>
      <c r="HN57" s="40"/>
      <c r="HO57" s="40"/>
      <c r="HP57" s="40"/>
      <c r="HQ57" s="40"/>
      <c r="HR57" s="40"/>
      <c r="HS57" s="40"/>
      <c r="HT57" s="40"/>
      <c r="HU57" s="40"/>
      <c r="HV57" s="40"/>
      <c r="HW57" s="40"/>
      <c r="HX57" s="40"/>
      <c r="HY57" s="40"/>
      <c r="HZ57" s="40"/>
      <c r="IA57" s="40"/>
      <c r="IB57" s="40"/>
      <c r="IC57" s="40"/>
      <c r="ID57" s="40"/>
      <c r="IE57" s="40"/>
      <c r="IF57" s="40"/>
      <c r="IG57" s="40"/>
      <c r="IH57" s="40"/>
      <c r="II57" s="40"/>
      <c r="IJ57" s="40"/>
      <c r="IK57" s="40"/>
      <c r="IL57" s="40"/>
      <c r="IM57" s="40"/>
      <c r="IN57" s="40"/>
      <c r="IO57" s="40"/>
      <c r="IP57" s="40"/>
      <c r="IQ57" s="40"/>
      <c r="IR57" s="40"/>
      <c r="IS57" s="40"/>
      <c r="IT57" s="40"/>
      <c r="IU57" s="40"/>
      <c r="IV57" s="40"/>
      <c r="IW57" s="40"/>
      <c r="IX57" s="40"/>
      <c r="IY57" s="40"/>
      <c r="IZ57" s="40"/>
      <c r="JA57" s="40"/>
      <c r="JB57" s="40"/>
      <c r="JC57" s="40"/>
      <c r="JD57" s="40"/>
      <c r="JE57" s="40"/>
      <c r="JF57" s="40"/>
      <c r="JG57" s="40"/>
      <c r="JH57" s="40"/>
      <c r="JI57" s="40"/>
      <c r="JJ57" s="40"/>
      <c r="JK57" s="40"/>
      <c r="JL57" s="40"/>
      <c r="JM57" s="40"/>
      <c r="JN57" s="40"/>
      <c r="JO57" s="40"/>
      <c r="JP57" s="40"/>
      <c r="JQ57" s="40"/>
      <c r="JR57" s="40"/>
      <c r="JS57" s="40"/>
      <c r="JT57" s="40"/>
      <c r="JU57" s="40"/>
      <c r="JV57" s="40"/>
      <c r="JW57" s="40"/>
      <c r="JX57" s="40"/>
      <c r="JY57" s="40"/>
      <c r="JZ57" s="40"/>
      <c r="KA57" s="40"/>
      <c r="KB57" s="40"/>
      <c r="KC57" s="40"/>
      <c r="KD57" s="40"/>
      <c r="KE57" s="40"/>
      <c r="KF57" s="40"/>
      <c r="KG57" s="40"/>
      <c r="KH57" s="40"/>
      <c r="KI57" s="40"/>
      <c r="KJ57" s="40"/>
      <c r="KK57" s="40"/>
      <c r="KL57" s="40"/>
      <c r="KM57" s="40"/>
      <c r="KN57" s="40"/>
      <c r="KO57" s="40"/>
      <c r="KP57" s="40"/>
      <c r="KQ57" s="40"/>
      <c r="KR57" s="40"/>
      <c r="KS57" s="40"/>
      <c r="KT57" s="40"/>
      <c r="KU57" s="40"/>
      <c r="KV57" s="40"/>
      <c r="KW57" s="41"/>
    </row>
    <row r="58" spans="1:309" s="16" customFormat="1" ht="13.2">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c r="GU58" s="21"/>
      <c r="GV58" s="21"/>
      <c r="GW58" s="21"/>
      <c r="GX58" s="21"/>
      <c r="GY58" s="21"/>
      <c r="GZ58" s="21"/>
      <c r="HA58" s="21"/>
      <c r="HB58" s="21"/>
      <c r="HC58" s="21"/>
      <c r="HD58" s="21"/>
      <c r="HE58" s="21"/>
      <c r="HF58" s="21"/>
      <c r="HG58" s="21"/>
      <c r="HH58" s="21"/>
      <c r="HI58" s="21"/>
      <c r="HJ58" s="21"/>
      <c r="HK58" s="21"/>
      <c r="HL58" s="21"/>
      <c r="HM58" s="21"/>
      <c r="HN58" s="21"/>
      <c r="HO58" s="21"/>
      <c r="HP58" s="21"/>
      <c r="HQ58" s="21"/>
      <c r="HR58" s="21"/>
      <c r="HS58" s="21"/>
      <c r="HT58" s="21"/>
      <c r="HU58" s="21"/>
      <c r="HV58" s="21"/>
      <c r="HW58" s="21"/>
      <c r="HX58" s="21"/>
      <c r="HY58" s="21"/>
      <c r="HZ58" s="21"/>
      <c r="IA58" s="21"/>
      <c r="IB58" s="21"/>
      <c r="IC58" s="21"/>
      <c r="ID58" s="21"/>
      <c r="IE58" s="21"/>
      <c r="IF58" s="21"/>
      <c r="IG58" s="21"/>
      <c r="IH58" s="21"/>
      <c r="II58" s="21"/>
      <c r="IJ58" s="21"/>
      <c r="IK58" s="21"/>
      <c r="IL58" s="21"/>
      <c r="IM58" s="21"/>
      <c r="IN58" s="21"/>
      <c r="IO58" s="21"/>
      <c r="IP58" s="21"/>
      <c r="IQ58" s="21"/>
      <c r="IR58" s="21"/>
      <c r="IS58" s="21"/>
      <c r="IT58" s="21"/>
      <c r="IU58" s="21"/>
      <c r="IV58" s="21"/>
      <c r="IW58" s="21"/>
      <c r="IX58" s="21"/>
      <c r="IY58" s="21"/>
      <c r="IZ58" s="21"/>
      <c r="JA58" s="21"/>
      <c r="JB58" s="21"/>
      <c r="JC58" s="21"/>
      <c r="JD58" s="21"/>
      <c r="JE58" s="21"/>
      <c r="JF58" s="21"/>
      <c r="JG58" s="21"/>
      <c r="JH58" s="21"/>
      <c r="JI58" s="21"/>
      <c r="JJ58" s="21"/>
      <c r="JK58" s="21"/>
      <c r="JL58" s="21"/>
      <c r="JM58" s="21"/>
      <c r="JN58" s="21"/>
      <c r="JO58" s="21"/>
      <c r="JP58" s="21"/>
      <c r="JQ58" s="21"/>
      <c r="JR58" s="21"/>
      <c r="JS58" s="21"/>
      <c r="JT58" s="21"/>
      <c r="JU58" s="21"/>
      <c r="JV58" s="21"/>
      <c r="JW58" s="21"/>
      <c r="JX58" s="21"/>
      <c r="JY58" s="21"/>
      <c r="JZ58" s="21"/>
      <c r="KA58" s="21"/>
      <c r="KB58" s="21"/>
      <c r="KC58" s="21"/>
      <c r="KD58" s="21"/>
      <c r="KE58" s="21"/>
      <c r="KF58" s="21"/>
      <c r="KG58" s="21"/>
      <c r="KH58" s="21"/>
      <c r="KI58" s="21"/>
      <c r="KJ58" s="21"/>
      <c r="KK58" s="21"/>
      <c r="KL58" s="21"/>
      <c r="KM58" s="21"/>
      <c r="KN58" s="21"/>
      <c r="KO58" s="21"/>
      <c r="KP58" s="21"/>
      <c r="KQ58" s="21"/>
      <c r="KR58" s="21"/>
      <c r="KS58" s="21"/>
      <c r="KT58" s="21"/>
      <c r="KU58" s="21"/>
      <c r="KV58" s="21"/>
      <c r="KW58" s="21"/>
    </row>
    <row r="59" spans="1:309" s="16" customFormat="1" ht="19.2">
      <c r="A59" s="84"/>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c r="CY59" s="85"/>
      <c r="CZ59" s="85"/>
      <c r="DA59" s="85"/>
      <c r="DB59" s="85"/>
      <c r="DC59" s="85"/>
      <c r="DD59" s="85"/>
      <c r="DE59" s="85"/>
      <c r="DF59" s="85"/>
      <c r="DG59" s="85"/>
      <c r="DH59" s="85"/>
      <c r="DI59" s="85"/>
      <c r="DJ59" s="85"/>
      <c r="DK59" s="85"/>
      <c r="DL59" s="85"/>
      <c r="DM59" s="85"/>
      <c r="DN59" s="85"/>
      <c r="DO59" s="85"/>
      <c r="DP59" s="85"/>
      <c r="DQ59" s="85"/>
      <c r="DR59" s="85"/>
      <c r="DS59" s="85"/>
      <c r="DT59" s="85"/>
      <c r="DU59" s="85"/>
      <c r="DV59" s="85"/>
      <c r="DW59" s="85"/>
      <c r="DX59" s="85"/>
      <c r="DY59" s="85"/>
      <c r="DZ59" s="85"/>
      <c r="EA59" s="85"/>
      <c r="EB59" s="85"/>
      <c r="EC59" s="85"/>
      <c r="ED59" s="85"/>
      <c r="EE59" s="85"/>
      <c r="EF59" s="85"/>
      <c r="EG59" s="85"/>
      <c r="EH59" s="85"/>
      <c r="EI59" s="85"/>
      <c r="EJ59" s="85"/>
      <c r="EK59" s="85"/>
      <c r="EL59" s="85"/>
      <c r="EM59" s="85"/>
      <c r="EN59" s="85"/>
      <c r="EO59" s="85"/>
      <c r="EP59" s="85"/>
      <c r="EQ59" s="85"/>
      <c r="ER59" s="85"/>
      <c r="ES59" s="85"/>
      <c r="ET59" s="85"/>
      <c r="EU59" s="85"/>
      <c r="EV59" s="85"/>
      <c r="EW59" s="85"/>
      <c r="EX59" s="85"/>
      <c r="EY59" s="85"/>
      <c r="EZ59" s="85"/>
      <c r="FA59" s="85"/>
      <c r="FB59" s="85"/>
      <c r="FC59" s="85"/>
      <c r="FD59" s="85"/>
      <c r="FE59" s="85"/>
      <c r="FF59" s="85"/>
      <c r="FG59" s="85"/>
      <c r="FH59" s="85"/>
      <c r="FI59" s="85"/>
      <c r="FJ59" s="85"/>
      <c r="FK59" s="85"/>
      <c r="FL59" s="85"/>
      <c r="FM59" s="85"/>
      <c r="FN59" s="85"/>
      <c r="FO59" s="85"/>
      <c r="FP59" s="85"/>
      <c r="FQ59" s="85"/>
      <c r="FR59" s="85"/>
      <c r="FS59" s="85"/>
      <c r="FT59" s="85"/>
      <c r="FU59" s="85"/>
      <c r="FV59" s="85"/>
      <c r="FW59" s="85"/>
      <c r="FX59" s="85"/>
      <c r="FY59" s="85"/>
      <c r="FZ59" s="85"/>
      <c r="GA59" s="85"/>
      <c r="GB59" s="85"/>
      <c r="GC59" s="85"/>
      <c r="GD59" s="85"/>
      <c r="GE59" s="85"/>
      <c r="GF59" s="85"/>
      <c r="GG59" s="85"/>
      <c r="GH59" s="85"/>
      <c r="GI59" s="85"/>
      <c r="GJ59" s="85"/>
      <c r="GK59" s="85"/>
      <c r="GL59" s="85"/>
      <c r="GM59" s="85"/>
      <c r="GN59" s="85"/>
      <c r="GO59" s="85"/>
      <c r="GP59" s="85"/>
      <c r="GQ59" s="85"/>
      <c r="GR59" s="85"/>
      <c r="GS59" s="85"/>
      <c r="GT59" s="85"/>
      <c r="GU59" s="85"/>
      <c r="GV59" s="85"/>
      <c r="GW59" s="85"/>
      <c r="GX59" s="85"/>
      <c r="GY59" s="85"/>
      <c r="GZ59" s="85"/>
      <c r="HA59" s="85"/>
      <c r="HB59" s="85"/>
      <c r="HC59" s="85"/>
      <c r="HD59" s="85"/>
      <c r="HE59" s="85"/>
      <c r="HF59" s="85"/>
      <c r="HG59" s="85"/>
      <c r="HH59" s="85"/>
      <c r="HI59" s="85"/>
      <c r="HJ59" s="85"/>
      <c r="HK59" s="85"/>
      <c r="HL59" s="85"/>
      <c r="HM59" s="85"/>
      <c r="HN59" s="85"/>
      <c r="HO59" s="85"/>
      <c r="HP59" s="85"/>
      <c r="HQ59" s="85"/>
      <c r="HR59" s="85"/>
      <c r="HS59" s="85"/>
      <c r="HT59" s="85"/>
      <c r="HU59" s="85"/>
      <c r="HV59" s="85"/>
      <c r="HW59" s="85"/>
      <c r="HX59" s="85"/>
      <c r="HY59" s="85"/>
      <c r="HZ59" s="85"/>
      <c r="IA59" s="85"/>
      <c r="IB59" s="85"/>
      <c r="IC59" s="85"/>
      <c r="ID59" s="85"/>
      <c r="IE59" s="85"/>
      <c r="IF59" s="85"/>
      <c r="IG59" s="85"/>
      <c r="IH59" s="85"/>
      <c r="II59" s="85"/>
      <c r="IJ59" s="85"/>
      <c r="IK59" s="85"/>
      <c r="IL59" s="85"/>
      <c r="IM59" s="85"/>
      <c r="IN59" s="85"/>
      <c r="IO59" s="85"/>
      <c r="IP59" s="85"/>
      <c r="IQ59" s="85"/>
      <c r="IR59" s="85"/>
      <c r="IS59" s="85"/>
      <c r="IT59" s="85"/>
      <c r="IU59" s="85"/>
      <c r="IV59" s="85"/>
      <c r="IW59" s="85"/>
      <c r="IX59" s="85"/>
      <c r="IY59" s="85"/>
      <c r="IZ59" s="85"/>
      <c r="JA59" s="85"/>
      <c r="JB59" s="85"/>
      <c r="JC59" s="85"/>
      <c r="JD59" s="85"/>
      <c r="JE59" s="85"/>
      <c r="JF59" s="85"/>
      <c r="JG59" s="85"/>
      <c r="JH59" s="85"/>
      <c r="JI59" s="85"/>
      <c r="JJ59" s="85"/>
      <c r="JK59" s="85"/>
      <c r="JL59" s="85"/>
      <c r="JM59" s="85"/>
      <c r="JN59" s="85"/>
      <c r="JO59" s="85"/>
      <c r="JP59" s="85"/>
      <c r="JQ59" s="85"/>
      <c r="JR59" s="85"/>
      <c r="JS59" s="85"/>
      <c r="JT59" s="85"/>
      <c r="JU59" s="85"/>
      <c r="JV59" s="85"/>
      <c r="JW59" s="85"/>
      <c r="JX59" s="85"/>
      <c r="JY59" s="85"/>
      <c r="JZ59" s="85"/>
      <c r="KA59" s="85"/>
      <c r="KB59" s="85"/>
      <c r="KC59" s="85"/>
      <c r="KD59" s="85"/>
      <c r="KE59" s="85"/>
      <c r="KF59" s="85"/>
      <c r="KG59" s="85"/>
      <c r="KH59" s="85"/>
      <c r="KI59" s="85"/>
      <c r="KJ59" s="85"/>
      <c r="KK59" s="85"/>
      <c r="KL59" s="85"/>
      <c r="KM59" s="85"/>
      <c r="KN59" s="85"/>
      <c r="KO59" s="85"/>
      <c r="KP59" s="85"/>
      <c r="KQ59" s="85"/>
      <c r="KR59" s="85"/>
      <c r="KS59" s="85"/>
      <c r="KT59" s="85"/>
      <c r="KU59" s="85"/>
      <c r="KV59" s="85"/>
      <c r="KW59" s="86"/>
    </row>
    <row r="60" spans="1:309" s="16" customFormat="1" ht="13.2"/>
    <row r="61" spans="1:309" s="16" customFormat="1" ht="2.1"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c r="JH61" s="23"/>
      <c r="JI61" s="23"/>
      <c r="JJ61" s="23"/>
      <c r="JK61" s="23"/>
      <c r="JL61" s="23"/>
      <c r="JM61" s="23"/>
      <c r="JN61" s="23"/>
      <c r="JO61" s="23"/>
      <c r="JP61" s="23"/>
      <c r="JQ61" s="23"/>
      <c r="JR61" s="23"/>
      <c r="JS61" s="23"/>
      <c r="JT61" s="23"/>
      <c r="JU61" s="23"/>
      <c r="JV61" s="23"/>
      <c r="JW61" s="23"/>
      <c r="JX61" s="23"/>
      <c r="JY61" s="23"/>
      <c r="JZ61" s="23"/>
      <c r="KA61" s="23"/>
      <c r="KB61" s="23"/>
      <c r="KC61" s="23"/>
      <c r="KD61" s="23"/>
      <c r="KE61" s="23"/>
      <c r="KF61" s="23"/>
      <c r="KG61" s="23"/>
      <c r="KH61" s="23"/>
      <c r="KI61" s="23"/>
      <c r="KJ61" s="23"/>
      <c r="KK61" s="23"/>
      <c r="KL61" s="23"/>
      <c r="KM61" s="23"/>
      <c r="KN61" s="23"/>
      <c r="KO61" s="23"/>
      <c r="KP61" s="23"/>
      <c r="KQ61" s="23"/>
      <c r="KR61" s="23"/>
      <c r="KS61" s="23"/>
      <c r="KT61" s="23"/>
      <c r="KU61" s="23"/>
      <c r="KV61" s="23"/>
      <c r="KW61" s="24"/>
    </row>
    <row r="62" spans="1:309" s="25" customFormat="1" ht="17.100000000000001" customHeight="1">
      <c r="A62" s="92" t="s">
        <v>311</v>
      </c>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3"/>
      <c r="CY62" s="93"/>
      <c r="CZ62" s="93"/>
      <c r="DA62" s="93"/>
      <c r="DB62" s="93"/>
      <c r="DC62" s="93"/>
      <c r="DD62" s="93"/>
      <c r="DE62" s="93"/>
      <c r="DF62" s="93"/>
      <c r="DG62" s="93"/>
      <c r="DH62" s="93"/>
      <c r="DI62" s="93"/>
      <c r="DJ62" s="93"/>
      <c r="DK62" s="93"/>
      <c r="DL62" s="93"/>
      <c r="DM62" s="93"/>
      <c r="DN62" s="93"/>
      <c r="DO62" s="93"/>
      <c r="DP62" s="93"/>
      <c r="DQ62" s="93"/>
      <c r="DR62" s="93"/>
      <c r="DS62" s="93"/>
      <c r="DT62" s="93"/>
      <c r="DU62" s="93"/>
      <c r="DV62" s="93"/>
      <c r="DW62" s="93"/>
      <c r="DX62" s="93"/>
      <c r="DY62" s="93"/>
      <c r="DZ62" s="93"/>
      <c r="EA62" s="93"/>
      <c r="EB62" s="93"/>
      <c r="EC62" s="93"/>
      <c r="ED62" s="93"/>
      <c r="EE62" s="93"/>
      <c r="EF62" s="93"/>
      <c r="EG62" s="93"/>
      <c r="EH62" s="93"/>
      <c r="EI62" s="93"/>
      <c r="EJ62" s="93"/>
      <c r="EK62" s="93"/>
      <c r="EL62" s="93"/>
      <c r="EM62" s="93"/>
      <c r="EN62" s="93"/>
      <c r="EO62" s="93"/>
      <c r="EP62" s="93"/>
      <c r="EQ62" s="93"/>
      <c r="ER62" s="93"/>
      <c r="ES62" s="93"/>
      <c r="ET62" s="93"/>
      <c r="EU62" s="93"/>
      <c r="EV62" s="93"/>
      <c r="EW62" s="93"/>
      <c r="EX62" s="93"/>
      <c r="EY62" s="93"/>
      <c r="EZ62" s="93"/>
      <c r="FA62" s="93"/>
      <c r="FB62" s="93"/>
      <c r="FC62" s="93"/>
      <c r="FD62" s="93"/>
      <c r="FE62" s="93"/>
      <c r="FF62" s="93"/>
      <c r="FG62" s="93"/>
      <c r="FH62" s="93"/>
      <c r="FI62" s="93"/>
      <c r="FJ62" s="93"/>
      <c r="FK62" s="93"/>
      <c r="FL62" s="93"/>
      <c r="FM62" s="93"/>
      <c r="FN62" s="93"/>
      <c r="FO62" s="93"/>
      <c r="FP62" s="93"/>
      <c r="FQ62" s="93"/>
      <c r="FR62" s="93"/>
      <c r="FS62" s="93"/>
      <c r="FT62" s="93"/>
      <c r="FU62" s="93"/>
      <c r="FV62" s="93"/>
      <c r="FW62" s="93"/>
      <c r="FX62" s="93"/>
      <c r="FY62" s="93"/>
      <c r="FZ62" s="93"/>
      <c r="GA62" s="93"/>
      <c r="GB62" s="93"/>
      <c r="GC62" s="93"/>
      <c r="GD62" s="93"/>
      <c r="GE62" s="93"/>
      <c r="GF62" s="93"/>
      <c r="GG62" s="93"/>
      <c r="GH62" s="93"/>
      <c r="GI62" s="93"/>
      <c r="GJ62" s="93"/>
      <c r="GK62" s="93"/>
      <c r="GL62" s="93"/>
      <c r="GM62" s="93"/>
      <c r="GN62" s="93"/>
      <c r="GO62" s="93"/>
      <c r="GP62" s="93"/>
      <c r="GQ62" s="93"/>
      <c r="GR62" s="93"/>
      <c r="GS62" s="93"/>
      <c r="GT62" s="93"/>
      <c r="GU62" s="93"/>
      <c r="GV62" s="93"/>
      <c r="GW62" s="93"/>
      <c r="GX62" s="93"/>
      <c r="GY62" s="93"/>
      <c r="GZ62" s="93"/>
      <c r="HA62" s="93"/>
      <c r="HB62" s="93"/>
      <c r="HC62" s="93"/>
      <c r="HD62" s="93"/>
      <c r="HE62" s="93"/>
      <c r="HF62" s="93"/>
      <c r="HG62" s="93"/>
      <c r="HH62" s="93"/>
      <c r="HI62" s="93"/>
      <c r="HJ62" s="93"/>
      <c r="HK62" s="93"/>
      <c r="HL62" s="93"/>
      <c r="HM62" s="93"/>
      <c r="HN62" s="93"/>
      <c r="HO62" s="93"/>
      <c r="HP62" s="93"/>
      <c r="HQ62" s="93"/>
      <c r="HR62" s="93"/>
      <c r="HS62" s="93"/>
      <c r="HT62" s="93"/>
      <c r="HU62" s="93"/>
      <c r="HV62" s="93"/>
      <c r="HW62" s="93"/>
      <c r="HX62" s="93"/>
      <c r="HY62" s="93"/>
      <c r="HZ62" s="93"/>
      <c r="IA62" s="93"/>
      <c r="IB62" s="93"/>
      <c r="IC62" s="93"/>
      <c r="ID62" s="93"/>
      <c r="IE62" s="93"/>
      <c r="IF62" s="93"/>
      <c r="IG62" s="93"/>
      <c r="IH62" s="93"/>
      <c r="II62" s="93"/>
      <c r="IJ62" s="93"/>
      <c r="IK62" s="93"/>
      <c r="IL62" s="93"/>
      <c r="IM62" s="93"/>
      <c r="IN62" s="93"/>
      <c r="IO62" s="93"/>
      <c r="IP62" s="93"/>
      <c r="IQ62" s="93"/>
      <c r="IR62" s="93"/>
      <c r="IS62" s="93"/>
      <c r="IT62" s="93"/>
      <c r="IU62" s="93"/>
      <c r="IV62" s="93"/>
      <c r="IW62" s="93"/>
      <c r="IX62" s="93"/>
      <c r="IY62" s="93"/>
      <c r="IZ62" s="93"/>
      <c r="JA62" s="93"/>
      <c r="JB62" s="93"/>
      <c r="JC62" s="93"/>
      <c r="JD62" s="93"/>
      <c r="JE62" s="93"/>
      <c r="JF62" s="93"/>
      <c r="JG62" s="93"/>
      <c r="JH62" s="93"/>
      <c r="JI62" s="93"/>
      <c r="JJ62" s="93"/>
      <c r="JK62" s="93"/>
      <c r="JL62" s="93"/>
      <c r="JM62" s="93"/>
      <c r="JN62" s="93"/>
      <c r="JO62" s="93"/>
      <c r="JP62" s="93"/>
      <c r="JQ62" s="93"/>
      <c r="JR62" s="93"/>
      <c r="JS62" s="93"/>
      <c r="JT62" s="93"/>
      <c r="JU62" s="93"/>
      <c r="JV62" s="93"/>
      <c r="JW62" s="93"/>
      <c r="JX62" s="93"/>
      <c r="JY62" s="93"/>
      <c r="JZ62" s="93"/>
      <c r="KA62" s="93"/>
      <c r="KB62" s="93"/>
      <c r="KC62" s="93"/>
      <c r="KD62" s="93"/>
      <c r="KE62" s="93"/>
      <c r="KF62" s="93"/>
      <c r="KG62" s="93"/>
      <c r="KH62" s="93"/>
      <c r="KI62" s="93"/>
      <c r="KJ62" s="93"/>
      <c r="KK62" s="93"/>
      <c r="KL62" s="93"/>
      <c r="KM62" s="93"/>
      <c r="KN62" s="93"/>
      <c r="KO62" s="93"/>
      <c r="KP62" s="93"/>
      <c r="KQ62" s="93"/>
      <c r="KR62" s="93"/>
      <c r="KS62" s="93"/>
      <c r="KT62" s="93"/>
      <c r="KU62" s="93"/>
      <c r="KV62" s="93"/>
      <c r="KW62" s="94"/>
    </row>
    <row r="63" spans="1:309" s="25" customFormat="1" ht="23.1" customHeight="1">
      <c r="A63" s="95" t="s">
        <v>312</v>
      </c>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c r="BP63" s="96"/>
      <c r="BQ63" s="96"/>
      <c r="BR63" s="96"/>
      <c r="BS63" s="96"/>
      <c r="BT63" s="96"/>
      <c r="BU63" s="96"/>
      <c r="BV63" s="96"/>
      <c r="BW63" s="96"/>
      <c r="BX63" s="96"/>
      <c r="BY63" s="96"/>
      <c r="BZ63" s="96"/>
      <c r="CA63" s="96"/>
      <c r="CB63" s="96"/>
      <c r="CC63" s="96"/>
      <c r="CD63" s="96"/>
      <c r="CE63" s="96"/>
      <c r="CF63" s="96"/>
      <c r="CG63" s="96"/>
      <c r="CH63" s="96"/>
      <c r="CI63" s="96"/>
      <c r="CJ63" s="96"/>
      <c r="CK63" s="96"/>
      <c r="CL63" s="96"/>
      <c r="CM63" s="96"/>
      <c r="CN63" s="96"/>
      <c r="CO63" s="96"/>
      <c r="CP63" s="96"/>
      <c r="CQ63" s="96"/>
      <c r="CR63" s="96"/>
      <c r="CS63" s="96"/>
      <c r="CT63" s="96"/>
      <c r="CU63" s="96"/>
      <c r="CV63" s="96"/>
      <c r="CW63" s="96"/>
      <c r="CX63" s="96"/>
      <c r="CY63" s="96"/>
      <c r="CZ63" s="96"/>
      <c r="DA63" s="96"/>
      <c r="DB63" s="96"/>
      <c r="DC63" s="96"/>
      <c r="DD63" s="96"/>
      <c r="DE63" s="96"/>
      <c r="DF63" s="96"/>
      <c r="DG63" s="96"/>
      <c r="DH63" s="96"/>
      <c r="DI63" s="96"/>
      <c r="DJ63" s="96"/>
      <c r="DK63" s="96"/>
      <c r="DL63" s="96"/>
      <c r="DM63" s="96"/>
      <c r="DN63" s="96"/>
      <c r="DO63" s="96"/>
      <c r="DP63" s="96"/>
      <c r="DQ63" s="96"/>
      <c r="DR63" s="96"/>
      <c r="DS63" s="96"/>
      <c r="DT63" s="96"/>
      <c r="DU63" s="96"/>
      <c r="DV63" s="96"/>
      <c r="DW63" s="96"/>
      <c r="DX63" s="96"/>
      <c r="DY63" s="96"/>
      <c r="DZ63" s="96"/>
      <c r="EA63" s="96"/>
      <c r="EB63" s="96"/>
      <c r="EC63" s="96"/>
      <c r="ED63" s="96"/>
      <c r="EE63" s="96"/>
      <c r="EF63" s="96"/>
      <c r="EG63" s="96"/>
      <c r="EH63" s="96"/>
      <c r="EI63" s="96"/>
      <c r="EJ63" s="96"/>
      <c r="EK63" s="96"/>
      <c r="EL63" s="96"/>
      <c r="EM63" s="96"/>
      <c r="EN63" s="96"/>
      <c r="EO63" s="96"/>
      <c r="EP63" s="96"/>
      <c r="EQ63" s="96"/>
      <c r="ER63" s="96"/>
      <c r="ES63" s="96"/>
      <c r="ET63" s="96"/>
      <c r="EU63" s="96"/>
      <c r="EV63" s="96"/>
      <c r="EW63" s="96"/>
      <c r="EX63" s="96"/>
      <c r="EY63" s="96"/>
      <c r="EZ63" s="96"/>
      <c r="FA63" s="96"/>
      <c r="FB63" s="96"/>
      <c r="FC63" s="96"/>
      <c r="FD63" s="96"/>
      <c r="FE63" s="96"/>
      <c r="FF63" s="96"/>
      <c r="FG63" s="96"/>
      <c r="FH63" s="96"/>
      <c r="FI63" s="96"/>
      <c r="FJ63" s="96"/>
      <c r="FK63" s="96"/>
      <c r="FL63" s="96"/>
      <c r="FM63" s="96"/>
      <c r="FN63" s="96"/>
      <c r="FO63" s="96"/>
      <c r="FP63" s="96"/>
      <c r="FQ63" s="96"/>
      <c r="FR63" s="96"/>
      <c r="FS63" s="96"/>
      <c r="FT63" s="96"/>
      <c r="FU63" s="96"/>
      <c r="FV63" s="96"/>
      <c r="FW63" s="96"/>
      <c r="FX63" s="96"/>
      <c r="FY63" s="96"/>
      <c r="FZ63" s="96"/>
      <c r="GA63" s="96"/>
      <c r="GB63" s="96"/>
      <c r="GC63" s="96"/>
      <c r="GD63" s="96"/>
      <c r="GE63" s="96"/>
      <c r="GF63" s="96"/>
      <c r="GG63" s="96"/>
      <c r="GH63" s="96"/>
      <c r="GI63" s="96"/>
      <c r="GJ63" s="96"/>
      <c r="GK63" s="96"/>
      <c r="GL63" s="96"/>
      <c r="GM63" s="96"/>
      <c r="GN63" s="96"/>
      <c r="GO63" s="96"/>
      <c r="GP63" s="96"/>
      <c r="GQ63" s="96"/>
      <c r="GR63" s="96"/>
      <c r="GS63" s="96"/>
      <c r="GT63" s="96"/>
      <c r="GU63" s="96"/>
      <c r="GV63" s="96"/>
      <c r="GW63" s="96"/>
      <c r="GX63" s="96"/>
      <c r="GY63" s="96"/>
      <c r="GZ63" s="96"/>
      <c r="HA63" s="96"/>
      <c r="HB63" s="96"/>
      <c r="HC63" s="96"/>
      <c r="HD63" s="96"/>
      <c r="HE63" s="96"/>
      <c r="HF63" s="96"/>
      <c r="HG63" s="96"/>
      <c r="HH63" s="96"/>
      <c r="HI63" s="96"/>
      <c r="HJ63" s="96"/>
      <c r="HK63" s="96"/>
      <c r="HL63" s="96"/>
      <c r="HM63" s="96"/>
      <c r="HN63" s="96"/>
      <c r="HO63" s="96"/>
      <c r="HP63" s="96"/>
      <c r="HQ63" s="96"/>
      <c r="HR63" s="96"/>
      <c r="HS63" s="96"/>
      <c r="HT63" s="96"/>
      <c r="HU63" s="96"/>
      <c r="HV63" s="96"/>
      <c r="HW63" s="96"/>
      <c r="HX63" s="96"/>
      <c r="HY63" s="96"/>
      <c r="HZ63" s="96"/>
      <c r="IA63" s="96"/>
      <c r="IB63" s="96"/>
      <c r="IC63" s="96"/>
      <c r="ID63" s="96"/>
      <c r="IE63" s="96"/>
      <c r="IF63" s="96"/>
      <c r="IG63" s="96"/>
      <c r="IH63" s="96"/>
      <c r="II63" s="96"/>
      <c r="IJ63" s="96"/>
      <c r="IK63" s="96"/>
      <c r="IL63" s="96"/>
      <c r="IM63" s="96"/>
      <c r="IN63" s="96"/>
      <c r="IO63" s="96"/>
      <c r="IP63" s="96"/>
      <c r="IQ63" s="96"/>
      <c r="IR63" s="96"/>
      <c r="IS63" s="96"/>
      <c r="IT63" s="96"/>
      <c r="IU63" s="96"/>
      <c r="IV63" s="96"/>
      <c r="IW63" s="96"/>
      <c r="IX63" s="96"/>
      <c r="IY63" s="96"/>
      <c r="IZ63" s="96"/>
      <c r="JA63" s="96"/>
      <c r="JB63" s="96"/>
      <c r="JC63" s="96"/>
      <c r="JD63" s="96"/>
      <c r="JE63" s="96"/>
      <c r="JF63" s="96"/>
      <c r="JG63" s="96"/>
      <c r="JH63" s="96"/>
      <c r="JI63" s="96"/>
      <c r="JJ63" s="96"/>
      <c r="JK63" s="96"/>
      <c r="JL63" s="96"/>
      <c r="JM63" s="96"/>
      <c r="JN63" s="96"/>
      <c r="JO63" s="96"/>
      <c r="JP63" s="96"/>
      <c r="JQ63" s="96"/>
      <c r="JR63" s="96"/>
      <c r="JS63" s="96"/>
      <c r="JT63" s="96"/>
      <c r="JU63" s="96"/>
      <c r="JV63" s="96"/>
      <c r="JW63" s="96"/>
      <c r="JX63" s="96"/>
      <c r="JY63" s="96"/>
      <c r="JZ63" s="96"/>
      <c r="KA63" s="96"/>
      <c r="KB63" s="96"/>
      <c r="KC63" s="96"/>
      <c r="KD63" s="96"/>
      <c r="KE63" s="96"/>
      <c r="KF63" s="96"/>
      <c r="KG63" s="96"/>
      <c r="KH63" s="96"/>
      <c r="KI63" s="96"/>
      <c r="KJ63" s="96"/>
      <c r="KK63" s="96"/>
      <c r="KL63" s="96"/>
      <c r="KM63" s="96"/>
      <c r="KN63" s="96"/>
      <c r="KO63" s="96"/>
      <c r="KP63" s="96"/>
      <c r="KQ63" s="96"/>
      <c r="KR63" s="96"/>
      <c r="KS63" s="96"/>
      <c r="KT63" s="96"/>
      <c r="KU63" s="96"/>
      <c r="KV63" s="96"/>
      <c r="KW63" s="97"/>
    </row>
    <row r="64" spans="1:309" s="25" customFormat="1" ht="25.5" customHeight="1">
      <c r="A64" s="95" t="s">
        <v>313</v>
      </c>
      <c r="B64" s="96"/>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c r="BQ64" s="96"/>
      <c r="BR64" s="96"/>
      <c r="BS64" s="96"/>
      <c r="BT64" s="96"/>
      <c r="BU64" s="96"/>
      <c r="BV64" s="96"/>
      <c r="BW64" s="96"/>
      <c r="BX64" s="96"/>
      <c r="BY64" s="96"/>
      <c r="BZ64" s="96"/>
      <c r="CA64" s="96"/>
      <c r="CB64" s="96"/>
      <c r="CC64" s="96"/>
      <c r="CD64" s="96"/>
      <c r="CE64" s="96"/>
      <c r="CF64" s="96"/>
      <c r="CG64" s="96"/>
      <c r="CH64" s="96"/>
      <c r="CI64" s="96"/>
      <c r="CJ64" s="96"/>
      <c r="CK64" s="96"/>
      <c r="CL64" s="96"/>
      <c r="CM64" s="96"/>
      <c r="CN64" s="96"/>
      <c r="CO64" s="96"/>
      <c r="CP64" s="96"/>
      <c r="CQ64" s="96"/>
      <c r="CR64" s="96"/>
      <c r="CS64" s="96"/>
      <c r="CT64" s="96"/>
      <c r="CU64" s="96"/>
      <c r="CV64" s="96"/>
      <c r="CW64" s="96"/>
      <c r="CX64" s="96"/>
      <c r="CY64" s="96"/>
      <c r="CZ64" s="96"/>
      <c r="DA64" s="96"/>
      <c r="DB64" s="96"/>
      <c r="DC64" s="96"/>
      <c r="DD64" s="96"/>
      <c r="DE64" s="96"/>
      <c r="DF64" s="96"/>
      <c r="DG64" s="96"/>
      <c r="DH64" s="96"/>
      <c r="DI64" s="96"/>
      <c r="DJ64" s="96"/>
      <c r="DK64" s="96"/>
      <c r="DL64" s="96"/>
      <c r="DM64" s="96"/>
      <c r="DN64" s="96"/>
      <c r="DO64" s="96"/>
      <c r="DP64" s="96"/>
      <c r="DQ64" s="96"/>
      <c r="DR64" s="96"/>
      <c r="DS64" s="96"/>
      <c r="DT64" s="96"/>
      <c r="DU64" s="96"/>
      <c r="DV64" s="96"/>
      <c r="DW64" s="96"/>
      <c r="DX64" s="96"/>
      <c r="DY64" s="96"/>
      <c r="DZ64" s="96"/>
      <c r="EA64" s="96"/>
      <c r="EB64" s="96"/>
      <c r="EC64" s="96"/>
      <c r="ED64" s="96"/>
      <c r="EE64" s="96"/>
      <c r="EF64" s="96"/>
      <c r="EG64" s="96"/>
      <c r="EH64" s="96"/>
      <c r="EI64" s="96"/>
      <c r="EJ64" s="96"/>
      <c r="EK64" s="96"/>
      <c r="EL64" s="96"/>
      <c r="EM64" s="96"/>
      <c r="EN64" s="96"/>
      <c r="EO64" s="96"/>
      <c r="EP64" s="96"/>
      <c r="EQ64" s="96"/>
      <c r="ER64" s="96"/>
      <c r="ES64" s="96"/>
      <c r="ET64" s="96"/>
      <c r="EU64" s="96"/>
      <c r="EV64" s="96"/>
      <c r="EW64" s="96"/>
      <c r="EX64" s="96"/>
      <c r="EY64" s="96"/>
      <c r="EZ64" s="96"/>
      <c r="FA64" s="96"/>
      <c r="FB64" s="96"/>
      <c r="FC64" s="96"/>
      <c r="FD64" s="96"/>
      <c r="FE64" s="96"/>
      <c r="FF64" s="96"/>
      <c r="FG64" s="96"/>
      <c r="FH64" s="96"/>
      <c r="FI64" s="96"/>
      <c r="FJ64" s="96"/>
      <c r="FK64" s="96"/>
      <c r="FL64" s="96"/>
      <c r="FM64" s="96"/>
      <c r="FN64" s="96"/>
      <c r="FO64" s="96"/>
      <c r="FP64" s="96"/>
      <c r="FQ64" s="96"/>
      <c r="FR64" s="96"/>
      <c r="FS64" s="96"/>
      <c r="FT64" s="96"/>
      <c r="FU64" s="96"/>
      <c r="FV64" s="96"/>
      <c r="FW64" s="96"/>
      <c r="FX64" s="96"/>
      <c r="FY64" s="96"/>
      <c r="FZ64" s="96"/>
      <c r="GA64" s="96"/>
      <c r="GB64" s="96"/>
      <c r="GC64" s="96"/>
      <c r="GD64" s="96"/>
      <c r="GE64" s="96"/>
      <c r="GF64" s="96"/>
      <c r="GG64" s="96"/>
      <c r="GH64" s="96"/>
      <c r="GI64" s="96"/>
      <c r="GJ64" s="96"/>
      <c r="GK64" s="96"/>
      <c r="GL64" s="96"/>
      <c r="GM64" s="96"/>
      <c r="GN64" s="96"/>
      <c r="GO64" s="96"/>
      <c r="GP64" s="96"/>
      <c r="GQ64" s="96"/>
      <c r="GR64" s="96"/>
      <c r="GS64" s="96"/>
      <c r="GT64" s="96"/>
      <c r="GU64" s="96"/>
      <c r="GV64" s="96"/>
      <c r="GW64" s="96"/>
      <c r="GX64" s="96"/>
      <c r="GY64" s="96"/>
      <c r="GZ64" s="96"/>
      <c r="HA64" s="96"/>
      <c r="HB64" s="96"/>
      <c r="HC64" s="96"/>
      <c r="HD64" s="96"/>
      <c r="HE64" s="96"/>
      <c r="HF64" s="96"/>
      <c r="HG64" s="96"/>
      <c r="HH64" s="96"/>
      <c r="HI64" s="96"/>
      <c r="HJ64" s="96"/>
      <c r="HK64" s="96"/>
      <c r="HL64" s="96"/>
      <c r="HM64" s="96"/>
      <c r="HN64" s="96"/>
      <c r="HO64" s="96"/>
      <c r="HP64" s="96"/>
      <c r="HQ64" s="96"/>
      <c r="HR64" s="96"/>
      <c r="HS64" s="96"/>
      <c r="HT64" s="96"/>
      <c r="HU64" s="96"/>
      <c r="HV64" s="96"/>
      <c r="HW64" s="96"/>
      <c r="HX64" s="96"/>
      <c r="HY64" s="96"/>
      <c r="HZ64" s="96"/>
      <c r="IA64" s="96"/>
      <c r="IB64" s="96"/>
      <c r="IC64" s="96"/>
      <c r="ID64" s="96"/>
      <c r="IE64" s="96"/>
      <c r="IF64" s="96"/>
      <c r="IG64" s="96"/>
      <c r="IH64" s="96"/>
      <c r="II64" s="96"/>
      <c r="IJ64" s="96"/>
      <c r="IK64" s="96"/>
      <c r="IL64" s="96"/>
      <c r="IM64" s="96"/>
      <c r="IN64" s="96"/>
      <c r="IO64" s="96"/>
      <c r="IP64" s="96"/>
      <c r="IQ64" s="96"/>
      <c r="IR64" s="96"/>
      <c r="IS64" s="96"/>
      <c r="IT64" s="96"/>
      <c r="IU64" s="96"/>
      <c r="IV64" s="96"/>
      <c r="IW64" s="96"/>
      <c r="IX64" s="96"/>
      <c r="IY64" s="96"/>
      <c r="IZ64" s="96"/>
      <c r="JA64" s="96"/>
      <c r="JB64" s="96"/>
      <c r="JC64" s="96"/>
      <c r="JD64" s="96"/>
      <c r="JE64" s="96"/>
      <c r="JF64" s="96"/>
      <c r="JG64" s="96"/>
      <c r="JH64" s="96"/>
      <c r="JI64" s="96"/>
      <c r="JJ64" s="96"/>
      <c r="JK64" s="96"/>
      <c r="JL64" s="96"/>
      <c r="JM64" s="96"/>
      <c r="JN64" s="96"/>
      <c r="JO64" s="96"/>
      <c r="JP64" s="96"/>
      <c r="JQ64" s="96"/>
      <c r="JR64" s="96"/>
      <c r="JS64" s="96"/>
      <c r="JT64" s="96"/>
      <c r="JU64" s="96"/>
      <c r="JV64" s="96"/>
      <c r="JW64" s="96"/>
      <c r="JX64" s="96"/>
      <c r="JY64" s="96"/>
      <c r="JZ64" s="96"/>
      <c r="KA64" s="96"/>
      <c r="KB64" s="96"/>
      <c r="KC64" s="96"/>
      <c r="KD64" s="96"/>
      <c r="KE64" s="96"/>
      <c r="KF64" s="96"/>
      <c r="KG64" s="96"/>
      <c r="KH64" s="96"/>
      <c r="KI64" s="96"/>
      <c r="KJ64" s="96"/>
      <c r="KK64" s="96"/>
      <c r="KL64" s="96"/>
      <c r="KM64" s="96"/>
      <c r="KN64" s="96"/>
      <c r="KO64" s="96"/>
      <c r="KP64" s="96"/>
      <c r="KQ64" s="96"/>
      <c r="KR64" s="96"/>
      <c r="KS64" s="96"/>
      <c r="KT64" s="96"/>
      <c r="KU64" s="96"/>
      <c r="KV64" s="96"/>
      <c r="KW64" s="97"/>
    </row>
    <row r="65" spans="1:309" s="25" customFormat="1" ht="17.100000000000001" customHeight="1">
      <c r="A65" s="98" t="s">
        <v>310</v>
      </c>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c r="BC65" s="99"/>
      <c r="BD65" s="99"/>
      <c r="BE65" s="99"/>
      <c r="BF65" s="99"/>
      <c r="BG65" s="99"/>
      <c r="BH65" s="99"/>
      <c r="BI65" s="99"/>
      <c r="BJ65" s="99"/>
      <c r="BK65" s="99"/>
      <c r="BL65" s="99"/>
      <c r="BM65" s="99"/>
      <c r="BN65" s="99"/>
      <c r="BO65" s="99"/>
      <c r="BP65" s="99"/>
      <c r="BQ65" s="99"/>
      <c r="BR65" s="99"/>
      <c r="BS65" s="99"/>
      <c r="BT65" s="99"/>
      <c r="BU65" s="99"/>
      <c r="BV65" s="99"/>
      <c r="BW65" s="99"/>
      <c r="BX65" s="99"/>
      <c r="BY65" s="99"/>
      <c r="BZ65" s="99"/>
      <c r="CA65" s="99"/>
      <c r="CB65" s="99"/>
      <c r="CC65" s="99"/>
      <c r="CD65" s="99"/>
      <c r="CE65" s="99"/>
      <c r="CF65" s="99"/>
      <c r="CG65" s="99"/>
      <c r="CH65" s="99"/>
      <c r="CI65" s="99"/>
      <c r="CJ65" s="99"/>
      <c r="CK65" s="99"/>
      <c r="CL65" s="99"/>
      <c r="CM65" s="99"/>
      <c r="CN65" s="99"/>
      <c r="CO65" s="99"/>
      <c r="CP65" s="99"/>
      <c r="CQ65" s="99"/>
      <c r="CR65" s="99"/>
      <c r="CS65" s="99"/>
      <c r="CT65" s="99"/>
      <c r="CU65" s="99"/>
      <c r="CV65" s="99"/>
      <c r="CW65" s="99"/>
      <c r="CX65" s="99"/>
      <c r="CY65" s="99"/>
      <c r="CZ65" s="99"/>
      <c r="DA65" s="99"/>
      <c r="DB65" s="99"/>
      <c r="DC65" s="99"/>
      <c r="DD65" s="99"/>
      <c r="DE65" s="99"/>
      <c r="DF65" s="99"/>
      <c r="DG65" s="99"/>
      <c r="DH65" s="99"/>
      <c r="DI65" s="99"/>
      <c r="DJ65" s="99"/>
      <c r="DK65" s="99"/>
      <c r="DL65" s="99"/>
      <c r="DM65" s="99"/>
      <c r="DN65" s="99"/>
      <c r="DO65" s="99"/>
      <c r="DP65" s="99"/>
      <c r="DQ65" s="99"/>
      <c r="DR65" s="99"/>
      <c r="DS65" s="99"/>
      <c r="DT65" s="99"/>
      <c r="DU65" s="99"/>
      <c r="DV65" s="99"/>
      <c r="DW65" s="99"/>
      <c r="DX65" s="99"/>
      <c r="DY65" s="99"/>
      <c r="DZ65" s="99"/>
      <c r="EA65" s="99"/>
      <c r="EB65" s="99"/>
      <c r="EC65" s="99"/>
      <c r="ED65" s="99"/>
      <c r="EE65" s="99"/>
      <c r="EF65" s="99"/>
      <c r="EG65" s="99"/>
      <c r="EH65" s="99"/>
      <c r="EI65" s="99"/>
      <c r="EJ65" s="99"/>
      <c r="EK65" s="99"/>
      <c r="EL65" s="99"/>
      <c r="EM65" s="99"/>
      <c r="EN65" s="99"/>
      <c r="EO65" s="99"/>
      <c r="EP65" s="99"/>
      <c r="EQ65" s="99"/>
      <c r="ER65" s="99"/>
      <c r="ES65" s="99"/>
      <c r="ET65" s="99"/>
      <c r="EU65" s="99"/>
      <c r="EV65" s="99"/>
      <c r="EW65" s="99"/>
      <c r="EX65" s="99"/>
      <c r="EY65" s="99"/>
      <c r="EZ65" s="99"/>
      <c r="FA65" s="99"/>
      <c r="FB65" s="99"/>
      <c r="FC65" s="99"/>
      <c r="FD65" s="99"/>
      <c r="FE65" s="99"/>
      <c r="FF65" s="99"/>
      <c r="FG65" s="99"/>
      <c r="FH65" s="99"/>
      <c r="FI65" s="99"/>
      <c r="FJ65" s="99"/>
      <c r="FK65" s="99"/>
      <c r="FL65" s="99"/>
      <c r="FM65" s="99"/>
      <c r="FN65" s="99"/>
      <c r="FO65" s="99"/>
      <c r="FP65" s="99"/>
      <c r="FQ65" s="99"/>
      <c r="FR65" s="99"/>
      <c r="FS65" s="99"/>
      <c r="FT65" s="99"/>
      <c r="FU65" s="99"/>
      <c r="FV65" s="99"/>
      <c r="FW65" s="99"/>
      <c r="FX65" s="99"/>
      <c r="FY65" s="99"/>
      <c r="FZ65" s="99"/>
      <c r="GA65" s="99"/>
      <c r="GB65" s="99"/>
      <c r="GC65" s="99"/>
      <c r="GD65" s="99"/>
      <c r="GE65" s="99"/>
      <c r="GF65" s="99"/>
      <c r="GG65" s="99"/>
      <c r="GH65" s="99"/>
      <c r="GI65" s="99"/>
      <c r="GJ65" s="99"/>
      <c r="GK65" s="99"/>
      <c r="GL65" s="99"/>
      <c r="GM65" s="99"/>
      <c r="GN65" s="99"/>
      <c r="GO65" s="99"/>
      <c r="GP65" s="99"/>
      <c r="GQ65" s="99"/>
      <c r="GR65" s="99"/>
      <c r="GS65" s="99"/>
      <c r="GT65" s="99"/>
      <c r="GU65" s="99"/>
      <c r="GV65" s="99"/>
      <c r="GW65" s="99"/>
      <c r="GX65" s="99"/>
      <c r="GY65" s="99"/>
      <c r="GZ65" s="99"/>
      <c r="HA65" s="99"/>
      <c r="HB65" s="99"/>
      <c r="HC65" s="99"/>
      <c r="HD65" s="99"/>
      <c r="HE65" s="99"/>
      <c r="HF65" s="99"/>
      <c r="HG65" s="99"/>
      <c r="HH65" s="99"/>
      <c r="HI65" s="99"/>
      <c r="HJ65" s="99"/>
      <c r="HK65" s="99"/>
      <c r="HL65" s="99"/>
      <c r="HM65" s="99"/>
      <c r="HN65" s="99"/>
      <c r="HO65" s="99"/>
      <c r="HP65" s="99"/>
      <c r="HQ65" s="99"/>
      <c r="HR65" s="99"/>
      <c r="HS65" s="99"/>
      <c r="HT65" s="99"/>
      <c r="HU65" s="99"/>
      <c r="HV65" s="99"/>
      <c r="HW65" s="99"/>
      <c r="HX65" s="99"/>
      <c r="HY65" s="99"/>
      <c r="HZ65" s="99"/>
      <c r="IA65" s="99"/>
      <c r="IB65" s="99"/>
      <c r="IC65" s="99"/>
      <c r="ID65" s="99"/>
      <c r="IE65" s="99"/>
      <c r="IF65" s="99"/>
      <c r="IG65" s="99"/>
      <c r="IH65" s="99"/>
      <c r="II65" s="99"/>
      <c r="IJ65" s="99"/>
      <c r="IK65" s="99"/>
      <c r="IL65" s="99"/>
      <c r="IM65" s="99"/>
      <c r="IN65" s="99"/>
      <c r="IO65" s="99"/>
      <c r="IP65" s="99"/>
      <c r="IQ65" s="99"/>
      <c r="IR65" s="99"/>
      <c r="IS65" s="99"/>
      <c r="IT65" s="99"/>
      <c r="IU65" s="99"/>
      <c r="IV65" s="99"/>
      <c r="IW65" s="99"/>
      <c r="IX65" s="99"/>
      <c r="IY65" s="99"/>
      <c r="IZ65" s="99"/>
      <c r="JA65" s="99"/>
      <c r="JB65" s="99"/>
      <c r="JC65" s="99"/>
      <c r="JD65" s="99"/>
      <c r="JE65" s="99"/>
      <c r="JF65" s="99"/>
      <c r="JG65" s="99"/>
      <c r="JH65" s="99"/>
      <c r="JI65" s="99"/>
      <c r="JJ65" s="99"/>
      <c r="JK65" s="99"/>
      <c r="JL65" s="99"/>
      <c r="JM65" s="99"/>
      <c r="JN65" s="99"/>
      <c r="JO65" s="99"/>
      <c r="JP65" s="99"/>
      <c r="JQ65" s="99"/>
      <c r="JR65" s="99"/>
      <c r="JS65" s="99"/>
      <c r="JT65" s="99"/>
      <c r="JU65" s="99"/>
      <c r="JV65" s="99"/>
      <c r="JW65" s="99"/>
      <c r="JX65" s="99"/>
      <c r="JY65" s="99"/>
      <c r="JZ65" s="99"/>
      <c r="KA65" s="99"/>
      <c r="KB65" s="99"/>
      <c r="KC65" s="99"/>
      <c r="KD65" s="99"/>
      <c r="KE65" s="99"/>
      <c r="KF65" s="99"/>
      <c r="KG65" s="99"/>
      <c r="KH65" s="99"/>
      <c r="KI65" s="99"/>
      <c r="KJ65" s="99"/>
      <c r="KK65" s="99"/>
      <c r="KL65" s="99"/>
      <c r="KM65" s="99"/>
      <c r="KN65" s="99"/>
      <c r="KO65" s="99"/>
      <c r="KP65" s="99"/>
      <c r="KQ65" s="99"/>
      <c r="KR65" s="99"/>
      <c r="KS65" s="99"/>
      <c r="KT65" s="99"/>
      <c r="KU65" s="99"/>
      <c r="KV65" s="99"/>
      <c r="KW65" s="100"/>
    </row>
    <row r="66" spans="1:309" s="16" customFormat="1" ht="3" customHeight="1">
      <c r="A66" s="26"/>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c r="IF66" s="27"/>
      <c r="IG66" s="27"/>
      <c r="IH66" s="27"/>
      <c r="II66" s="27"/>
      <c r="IJ66" s="27"/>
      <c r="IK66" s="27"/>
      <c r="IL66" s="27"/>
      <c r="IM66" s="27"/>
      <c r="IN66" s="27"/>
      <c r="IO66" s="27"/>
      <c r="IP66" s="27"/>
      <c r="IQ66" s="27"/>
      <c r="IR66" s="27"/>
      <c r="IS66" s="27"/>
      <c r="IT66" s="27"/>
      <c r="IU66" s="27"/>
      <c r="IV66" s="27"/>
      <c r="IW66" s="27"/>
      <c r="IX66" s="27"/>
      <c r="IY66" s="27"/>
      <c r="IZ66" s="27"/>
      <c r="JA66" s="27"/>
      <c r="JB66" s="27"/>
      <c r="JC66" s="27"/>
      <c r="JD66" s="27"/>
      <c r="JE66" s="27"/>
      <c r="JF66" s="27"/>
      <c r="JG66" s="27"/>
      <c r="JH66" s="27"/>
      <c r="JI66" s="27"/>
      <c r="JJ66" s="27"/>
      <c r="JK66" s="27"/>
      <c r="JL66" s="27"/>
      <c r="JM66" s="27"/>
      <c r="JN66" s="27"/>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8"/>
    </row>
    <row r="68" spans="1:309" ht="81"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79"/>
      <c r="EO68" s="79"/>
      <c r="EP68" s="79"/>
      <c r="EQ68" s="79"/>
      <c r="ER68" s="79"/>
      <c r="ES68" s="79"/>
      <c r="ET68" s="79"/>
      <c r="EU68" s="79"/>
      <c r="EV68" s="79"/>
      <c r="EW68" s="79"/>
      <c r="EX68" s="79"/>
      <c r="EY68" s="79"/>
      <c r="EZ68" s="79"/>
      <c r="FA68" s="79"/>
      <c r="FB68" s="79"/>
      <c r="FC68" s="79"/>
      <c r="FD68" s="79"/>
      <c r="FE68" s="79"/>
      <c r="FF68" s="79"/>
      <c r="FG68" s="79"/>
      <c r="FH68" s="79"/>
      <c r="FI68" s="79"/>
      <c r="FJ68" s="79"/>
      <c r="FK68" s="79"/>
      <c r="FL68" s="79"/>
      <c r="FM68" s="79"/>
      <c r="FN68" s="79"/>
      <c r="FO68" s="79"/>
      <c r="FP68" s="79"/>
      <c r="FQ68" s="79"/>
      <c r="FR68" s="79"/>
      <c r="FS68" s="79"/>
      <c r="FT68" s="79"/>
      <c r="FU68" s="79"/>
      <c r="FV68" s="79"/>
      <c r="FW68" s="79"/>
      <c r="FX68" s="79"/>
      <c r="FY68" s="79"/>
      <c r="FZ68" s="79"/>
      <c r="GA68" s="79"/>
      <c r="GB68" s="79"/>
      <c r="GC68" s="79"/>
      <c r="GD68" s="79"/>
      <c r="GE68" s="79"/>
      <c r="GF68" s="79"/>
      <c r="GG68" s="79"/>
      <c r="GH68" s="79"/>
      <c r="GI68" s="79"/>
      <c r="GJ68" s="79"/>
      <c r="GK68" s="79"/>
      <c r="GL68" s="79"/>
      <c r="GM68" s="79"/>
      <c r="GN68" s="79"/>
      <c r="GO68" s="79"/>
      <c r="GP68" s="79"/>
      <c r="GQ68" s="79"/>
      <c r="GR68" s="79"/>
      <c r="GS68" s="79"/>
      <c r="GT68" s="79"/>
      <c r="GU68" s="79"/>
      <c r="GV68" s="79"/>
      <c r="GW68" s="79"/>
      <c r="GX68" s="79"/>
      <c r="GY68" s="79"/>
      <c r="GZ68" s="79"/>
      <c r="HA68" s="79"/>
      <c r="HB68" s="79"/>
      <c r="HC68" s="79"/>
      <c r="HD68" s="79"/>
      <c r="HE68" s="79"/>
      <c r="HF68" s="79"/>
      <c r="HG68" s="79"/>
      <c r="HH68" s="79"/>
      <c r="HI68" s="79"/>
      <c r="HJ68" s="79"/>
      <c r="HK68" s="79"/>
      <c r="HL68" s="79"/>
      <c r="HM68" s="79"/>
      <c r="HN68" s="79"/>
      <c r="HO68" s="79"/>
      <c r="HP68" s="79"/>
      <c r="HQ68" s="79"/>
      <c r="HR68" s="79"/>
      <c r="HS68" s="79"/>
      <c r="HT68" s="79"/>
      <c r="HU68" s="79"/>
      <c r="HV68" s="79"/>
      <c r="HW68" s="79"/>
      <c r="HX68" s="79"/>
      <c r="HY68" s="79"/>
      <c r="HZ68" s="79"/>
      <c r="IA68" s="79"/>
      <c r="IB68" s="79"/>
      <c r="IC68" s="79"/>
      <c r="ID68" s="79"/>
      <c r="IE68" s="79"/>
      <c r="IF68" s="79"/>
      <c r="IG68" s="79"/>
      <c r="IH68" s="79"/>
      <c r="II68" s="79"/>
      <c r="IJ68" s="79"/>
      <c r="IK68" s="79"/>
      <c r="IL68" s="79"/>
      <c r="IM68" s="79"/>
      <c r="IN68" s="79"/>
      <c r="IO68" s="79"/>
      <c r="IP68" s="79"/>
      <c r="IQ68" s="79"/>
      <c r="IR68" s="79"/>
      <c r="IS68" s="79"/>
      <c r="IT68" s="79"/>
      <c r="IU68" s="79"/>
      <c r="IV68" s="79"/>
      <c r="IW68" s="79"/>
      <c r="IX68" s="79"/>
      <c r="IY68" s="79"/>
      <c r="IZ68" s="79"/>
      <c r="JA68" s="79"/>
      <c r="JB68" s="79"/>
      <c r="JC68" s="79"/>
      <c r="JD68" s="79"/>
      <c r="JE68" s="79"/>
      <c r="JF68" s="79"/>
      <c r="JG68" s="79"/>
      <c r="JH68" s="79"/>
      <c r="JI68" s="79"/>
      <c r="JJ68" s="79"/>
      <c r="JK68" s="79"/>
      <c r="JL68" s="79"/>
      <c r="JM68" s="79"/>
      <c r="JN68" s="79"/>
      <c r="JO68" s="79"/>
      <c r="JP68" s="79"/>
      <c r="JQ68" s="79"/>
      <c r="JR68" s="79"/>
      <c r="JS68" s="79"/>
      <c r="JT68" s="79"/>
      <c r="JU68" s="79"/>
      <c r="JV68" s="79"/>
      <c r="JW68" s="79"/>
      <c r="JX68" s="79"/>
      <c r="JY68" s="79"/>
      <c r="JZ68" s="79"/>
      <c r="KA68" s="79"/>
      <c r="KB68" s="79"/>
      <c r="KC68" s="79"/>
      <c r="KD68" s="79"/>
      <c r="KE68" s="79"/>
      <c r="KF68" s="79"/>
      <c r="KG68" s="79"/>
      <c r="KH68" s="79"/>
      <c r="KI68" s="79"/>
      <c r="KJ68" s="79"/>
      <c r="KK68" s="79"/>
      <c r="KL68" s="79"/>
      <c r="KM68" s="79"/>
      <c r="KN68" s="79"/>
      <c r="KO68" s="79"/>
      <c r="KP68" s="79"/>
      <c r="KQ68" s="79"/>
      <c r="KR68" s="79"/>
      <c r="KS68" s="79"/>
      <c r="KT68" s="79"/>
      <c r="KU68" s="79"/>
      <c r="KV68" s="79"/>
      <c r="KW68" s="79"/>
    </row>
  </sheetData>
  <mergeCells count="14">
    <mergeCell ref="A68:KW68"/>
    <mergeCell ref="HA3:KW3"/>
    <mergeCell ref="A59:KW59"/>
    <mergeCell ref="A62:KW62"/>
    <mergeCell ref="A63:KW63"/>
    <mergeCell ref="A64:KW64"/>
    <mergeCell ref="A65:KW65"/>
    <mergeCell ref="A2:KW2"/>
    <mergeCell ref="A3:A4"/>
    <mergeCell ref="B3:B4"/>
    <mergeCell ref="C3:C4"/>
    <mergeCell ref="D3:F3"/>
    <mergeCell ref="G3:DC3"/>
    <mergeCell ref="DD3:GZ3"/>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5A0C-BE17-4F79-BE5D-5270975B2E3E}">
  <sheetPr>
    <pageSetUpPr fitToPage="1"/>
  </sheetPr>
  <dimension ref="A1:KW73"/>
  <sheetViews>
    <sheetView showGridLines="0" zoomScale="85" zoomScaleNormal="85" workbookViewId="0">
      <pane xSplit="6" ySplit="9" topLeftCell="DC10" activePane="bottomRight" state="frozen"/>
      <selection pane="topRight" activeCell="G1" sqref="G1"/>
      <selection pane="bottomLeft" activeCell="A10" sqref="A10"/>
      <selection pane="bottomRight" activeCell="DE20" sqref="DE20"/>
    </sheetView>
  </sheetViews>
  <sheetFormatPr baseColWidth="10" defaultRowHeight="15"/>
  <cols>
    <col min="1" max="2" width="30.33203125" style="29" customWidth="1"/>
    <col min="3" max="3" width="33.88671875" style="29" bestFit="1" customWidth="1"/>
    <col min="4" max="6" width="12" style="29" customWidth="1"/>
    <col min="7" max="7" width="16.109375" style="29" bestFit="1" customWidth="1"/>
    <col min="8" max="8" width="15.6640625" style="29" bestFit="1" customWidth="1"/>
    <col min="9" max="16" width="16.109375" style="29" bestFit="1" customWidth="1"/>
    <col min="17" max="17" width="17.109375" style="29" bestFit="1" customWidth="1"/>
    <col min="18" max="18" width="16.6640625" style="29" bestFit="1" customWidth="1"/>
    <col min="19" max="26" width="17.109375" style="29" bestFit="1" customWidth="1"/>
    <col min="27" max="27" width="17.44140625" style="29" bestFit="1" customWidth="1"/>
    <col min="28" max="28" width="17.109375" style="29" bestFit="1" customWidth="1"/>
    <col min="29" max="37" width="17.44140625" style="29" bestFit="1" customWidth="1"/>
    <col min="38" max="38" width="17.109375" style="29" bestFit="1" customWidth="1"/>
    <col min="39" max="47" width="17.44140625" style="29" bestFit="1" customWidth="1"/>
    <col min="48" max="48" width="17.109375" style="29" bestFit="1" customWidth="1"/>
    <col min="49" max="57" width="17.44140625" style="29" bestFit="1" customWidth="1"/>
    <col min="58" max="58" width="17.109375" style="29" bestFit="1" customWidth="1"/>
    <col min="59" max="67" width="17.44140625" style="29" bestFit="1" customWidth="1"/>
    <col min="68" max="68" width="17.109375" style="29" bestFit="1" customWidth="1"/>
    <col min="69" max="77" width="17.44140625" style="29" bestFit="1" customWidth="1"/>
    <col min="78" max="78" width="17.109375" style="29" bestFit="1" customWidth="1"/>
    <col min="79" max="87" width="17.44140625" style="29" bestFit="1" customWidth="1"/>
    <col min="88" max="88" width="17.109375" style="29" bestFit="1" customWidth="1"/>
    <col min="89" max="97" width="17.44140625" style="29" bestFit="1" customWidth="1"/>
    <col min="98" max="98" width="17.109375" style="29" bestFit="1" customWidth="1"/>
    <col min="99" max="106" width="17.44140625" style="29" bestFit="1" customWidth="1"/>
    <col min="107" max="107" width="24.109375" style="29" bestFit="1" customWidth="1"/>
    <col min="108" max="108" width="15.33203125" style="29" bestFit="1" customWidth="1"/>
    <col min="109" max="109" width="15" style="29" bestFit="1" customWidth="1"/>
    <col min="110" max="117" width="15.33203125" style="29" bestFit="1" customWidth="1"/>
    <col min="118" max="118" width="16.109375" style="29" bestFit="1" customWidth="1"/>
    <col min="119" max="119" width="15.6640625" style="29" bestFit="1" customWidth="1"/>
    <col min="120" max="127" width="16.109375" style="29" bestFit="1" customWidth="1"/>
    <col min="128" max="128" width="16.5546875" style="29" bestFit="1" customWidth="1"/>
    <col min="129" max="129" width="16.109375" style="29" bestFit="1" customWidth="1"/>
    <col min="130" max="138" width="16.5546875" style="29" bestFit="1" customWidth="1"/>
    <col min="139" max="139" width="16.109375" style="29" bestFit="1" customWidth="1"/>
    <col min="140" max="148" width="16.5546875" style="29" bestFit="1" customWidth="1"/>
    <col min="149" max="149" width="16.109375" style="29" bestFit="1" customWidth="1"/>
    <col min="150" max="158" width="16.5546875" style="29" bestFit="1" customWidth="1"/>
    <col min="159" max="159" width="16.109375" style="29" bestFit="1" customWidth="1"/>
    <col min="160" max="168" width="16.5546875" style="29" bestFit="1" customWidth="1"/>
    <col min="169" max="169" width="16.109375" style="29" bestFit="1" customWidth="1"/>
    <col min="170" max="178" width="16.5546875" style="29" bestFit="1" customWidth="1"/>
    <col min="179" max="179" width="16.109375" style="29" bestFit="1" customWidth="1"/>
    <col min="180" max="188" width="16.5546875" style="29" bestFit="1" customWidth="1"/>
    <col min="189" max="189" width="16.109375" style="29" bestFit="1" customWidth="1"/>
    <col min="190" max="198" width="16.5546875" style="29" bestFit="1" customWidth="1"/>
    <col min="199" max="199" width="16.109375" style="29" bestFit="1" customWidth="1"/>
    <col min="200" max="207" width="16.5546875" style="29" bestFit="1" customWidth="1"/>
    <col min="208" max="208" width="23.33203125" style="29" bestFit="1" customWidth="1"/>
    <col min="209" max="209" width="12.6640625" style="29" bestFit="1" customWidth="1"/>
    <col min="210" max="210" width="12.44140625" style="29" bestFit="1" customWidth="1"/>
    <col min="211" max="218" width="12.6640625" style="29" bestFit="1" customWidth="1"/>
    <col min="219" max="219" width="13.5546875" style="29" bestFit="1" customWidth="1"/>
    <col min="220" max="220" width="13.33203125" style="29" bestFit="1" customWidth="1"/>
    <col min="221" max="228" width="13.5546875" style="29" bestFit="1" customWidth="1"/>
    <col min="229" max="229" width="13.88671875" style="29" bestFit="1" customWidth="1"/>
    <col min="230" max="230" width="13.5546875" style="29" bestFit="1" customWidth="1"/>
    <col min="231" max="239" width="13.88671875" style="29" bestFit="1" customWidth="1"/>
    <col min="240" max="240" width="13.5546875" style="29" bestFit="1" customWidth="1"/>
    <col min="241" max="249" width="13.88671875" style="29" bestFit="1" customWidth="1"/>
    <col min="250" max="250" width="13.5546875" style="29" bestFit="1" customWidth="1"/>
    <col min="251" max="259" width="13.88671875" style="29" bestFit="1" customWidth="1"/>
    <col min="260" max="260" width="13.5546875" style="29" bestFit="1" customWidth="1"/>
    <col min="261" max="269" width="13.88671875" style="29" bestFit="1" customWidth="1"/>
    <col min="270" max="270" width="13.5546875" style="29" bestFit="1" customWidth="1"/>
    <col min="271" max="279" width="13.88671875" style="29" bestFit="1" customWidth="1"/>
    <col min="280" max="280" width="13.5546875" style="29" bestFit="1" customWidth="1"/>
    <col min="281" max="289" width="13.88671875" style="29" bestFit="1" customWidth="1"/>
    <col min="290" max="290" width="13.5546875" style="29" bestFit="1" customWidth="1"/>
    <col min="291" max="299" width="13.88671875" style="29" bestFit="1" customWidth="1"/>
    <col min="300" max="300" width="13.5546875" style="29" bestFit="1" customWidth="1"/>
    <col min="301" max="308" width="13.88671875" style="29" bestFit="1" customWidth="1"/>
    <col min="309" max="309" width="21.109375" style="29" bestFit="1" customWidth="1"/>
    <col min="310" max="558" width="11.5546875" style="29"/>
    <col min="559" max="559" width="30.33203125" style="29" customWidth="1"/>
    <col min="560" max="564" width="12" style="29" customWidth="1"/>
    <col min="565" max="565" width="11.88671875" style="29" customWidth="1"/>
    <col min="566" max="814" width="11.5546875" style="29"/>
    <col min="815" max="815" width="30.33203125" style="29" customWidth="1"/>
    <col min="816" max="820" width="12" style="29" customWidth="1"/>
    <col min="821" max="821" width="11.88671875" style="29" customWidth="1"/>
    <col min="822" max="1070" width="11.5546875" style="29"/>
    <col min="1071" max="1071" width="30.33203125" style="29" customWidth="1"/>
    <col min="1072" max="1076" width="12" style="29" customWidth="1"/>
    <col min="1077" max="1077" width="11.88671875" style="29" customWidth="1"/>
    <col min="1078" max="1326" width="11.5546875" style="29"/>
    <col min="1327" max="1327" width="30.33203125" style="29" customWidth="1"/>
    <col min="1328" max="1332" width="12" style="29" customWidth="1"/>
    <col min="1333" max="1333" width="11.88671875" style="29" customWidth="1"/>
    <col min="1334" max="1582" width="11.5546875" style="29"/>
    <col min="1583" max="1583" width="30.33203125" style="29" customWidth="1"/>
    <col min="1584" max="1588" width="12" style="29" customWidth="1"/>
    <col min="1589" max="1589" width="11.88671875" style="29" customWidth="1"/>
    <col min="1590" max="1838" width="11.5546875" style="29"/>
    <col min="1839" max="1839" width="30.33203125" style="29" customWidth="1"/>
    <col min="1840" max="1844" width="12" style="29" customWidth="1"/>
    <col min="1845" max="1845" width="11.88671875" style="29" customWidth="1"/>
    <col min="1846" max="2094" width="11.5546875" style="29"/>
    <col min="2095" max="2095" width="30.33203125" style="29" customWidth="1"/>
    <col min="2096" max="2100" width="12" style="29" customWidth="1"/>
    <col min="2101" max="2101" width="11.88671875" style="29" customWidth="1"/>
    <col min="2102" max="2350" width="11.5546875" style="29"/>
    <col min="2351" max="2351" width="30.33203125" style="29" customWidth="1"/>
    <col min="2352" max="2356" width="12" style="29" customWidth="1"/>
    <col min="2357" max="2357" width="11.88671875" style="29" customWidth="1"/>
    <col min="2358" max="2606" width="11.5546875" style="29"/>
    <col min="2607" max="2607" width="30.33203125" style="29" customWidth="1"/>
    <col min="2608" max="2612" width="12" style="29" customWidth="1"/>
    <col min="2613" max="2613" width="11.88671875" style="29" customWidth="1"/>
    <col min="2614" max="2862" width="11.5546875" style="29"/>
    <col min="2863" max="2863" width="30.33203125" style="29" customWidth="1"/>
    <col min="2864" max="2868" width="12" style="29" customWidth="1"/>
    <col min="2869" max="2869" width="11.88671875" style="29" customWidth="1"/>
    <col min="2870" max="3118" width="11.5546875" style="29"/>
    <col min="3119" max="3119" width="30.33203125" style="29" customWidth="1"/>
    <col min="3120" max="3124" width="12" style="29" customWidth="1"/>
    <col min="3125" max="3125" width="11.88671875" style="29" customWidth="1"/>
    <col min="3126" max="3374" width="11.5546875" style="29"/>
    <col min="3375" max="3375" width="30.33203125" style="29" customWidth="1"/>
    <col min="3376" max="3380" width="12" style="29" customWidth="1"/>
    <col min="3381" max="3381" width="11.88671875" style="29" customWidth="1"/>
    <col min="3382" max="3630" width="11.5546875" style="29"/>
    <col min="3631" max="3631" width="30.33203125" style="29" customWidth="1"/>
    <col min="3632" max="3636" width="12" style="29" customWidth="1"/>
    <col min="3637" max="3637" width="11.88671875" style="29" customWidth="1"/>
    <col min="3638" max="3886" width="11.5546875" style="29"/>
    <col min="3887" max="3887" width="30.33203125" style="29" customWidth="1"/>
    <col min="3888" max="3892" width="12" style="29" customWidth="1"/>
    <col min="3893" max="3893" width="11.88671875" style="29" customWidth="1"/>
    <col min="3894" max="4142" width="11.5546875" style="29"/>
    <col min="4143" max="4143" width="30.33203125" style="29" customWidth="1"/>
    <col min="4144" max="4148" width="12" style="29" customWidth="1"/>
    <col min="4149" max="4149" width="11.88671875" style="29" customWidth="1"/>
    <col min="4150" max="4398" width="11.5546875" style="29"/>
    <col min="4399" max="4399" width="30.33203125" style="29" customWidth="1"/>
    <col min="4400" max="4404" width="12" style="29" customWidth="1"/>
    <col min="4405" max="4405" width="11.88671875" style="29" customWidth="1"/>
    <col min="4406" max="4654" width="11.5546875" style="29"/>
    <col min="4655" max="4655" width="30.33203125" style="29" customWidth="1"/>
    <col min="4656" max="4660" width="12" style="29" customWidth="1"/>
    <col min="4661" max="4661" width="11.88671875" style="29" customWidth="1"/>
    <col min="4662" max="4910" width="11.5546875" style="29"/>
    <col min="4911" max="4911" width="30.33203125" style="29" customWidth="1"/>
    <col min="4912" max="4916" width="12" style="29" customWidth="1"/>
    <col min="4917" max="4917" width="11.88671875" style="29" customWidth="1"/>
    <col min="4918" max="5166" width="11.5546875" style="29"/>
    <col min="5167" max="5167" width="30.33203125" style="29" customWidth="1"/>
    <col min="5168" max="5172" width="12" style="29" customWidth="1"/>
    <col min="5173" max="5173" width="11.88671875" style="29" customWidth="1"/>
    <col min="5174" max="5422" width="11.5546875" style="29"/>
    <col min="5423" max="5423" width="30.33203125" style="29" customWidth="1"/>
    <col min="5424" max="5428" width="12" style="29" customWidth="1"/>
    <col min="5429" max="5429" width="11.88671875" style="29" customWidth="1"/>
    <col min="5430" max="5678" width="11.5546875" style="29"/>
    <col min="5679" max="5679" width="30.33203125" style="29" customWidth="1"/>
    <col min="5680" max="5684" width="12" style="29" customWidth="1"/>
    <col min="5685" max="5685" width="11.88671875" style="29" customWidth="1"/>
    <col min="5686" max="5934" width="11.5546875" style="29"/>
    <col min="5935" max="5935" width="30.33203125" style="29" customWidth="1"/>
    <col min="5936" max="5940" width="12" style="29" customWidth="1"/>
    <col min="5941" max="5941" width="11.88671875" style="29" customWidth="1"/>
    <col min="5942" max="6190" width="11.5546875" style="29"/>
    <col min="6191" max="6191" width="30.33203125" style="29" customWidth="1"/>
    <col min="6192" max="6196" width="12" style="29" customWidth="1"/>
    <col min="6197" max="6197" width="11.88671875" style="29" customWidth="1"/>
    <col min="6198" max="6446" width="11.5546875" style="29"/>
    <col min="6447" max="6447" width="30.33203125" style="29" customWidth="1"/>
    <col min="6448" max="6452" width="12" style="29" customWidth="1"/>
    <col min="6453" max="6453" width="11.88671875" style="29" customWidth="1"/>
    <col min="6454" max="6702" width="11.5546875" style="29"/>
    <col min="6703" max="6703" width="30.33203125" style="29" customWidth="1"/>
    <col min="6704" max="6708" width="12" style="29" customWidth="1"/>
    <col min="6709" max="6709" width="11.88671875" style="29" customWidth="1"/>
    <col min="6710" max="6958" width="11.5546875" style="29"/>
    <col min="6959" max="6959" width="30.33203125" style="29" customWidth="1"/>
    <col min="6960" max="6964" width="12" style="29" customWidth="1"/>
    <col min="6965" max="6965" width="11.88671875" style="29" customWidth="1"/>
    <col min="6966" max="7214" width="11.5546875" style="29"/>
    <col min="7215" max="7215" width="30.33203125" style="29" customWidth="1"/>
    <col min="7216" max="7220" width="12" style="29" customWidth="1"/>
    <col min="7221" max="7221" width="11.88671875" style="29" customWidth="1"/>
    <col min="7222" max="7470" width="11.5546875" style="29"/>
    <col min="7471" max="7471" width="30.33203125" style="29" customWidth="1"/>
    <col min="7472" max="7476" width="12" style="29" customWidth="1"/>
    <col min="7477" max="7477" width="11.88671875" style="29" customWidth="1"/>
    <col min="7478" max="7726" width="11.5546875" style="29"/>
    <col min="7727" max="7727" width="30.33203125" style="29" customWidth="1"/>
    <col min="7728" max="7732" width="12" style="29" customWidth="1"/>
    <col min="7733" max="7733" width="11.88671875" style="29" customWidth="1"/>
    <col min="7734" max="7982" width="11.5546875" style="29"/>
    <col min="7983" max="7983" width="30.33203125" style="29" customWidth="1"/>
    <col min="7984" max="7988" width="12" style="29" customWidth="1"/>
    <col min="7989" max="7989" width="11.88671875" style="29" customWidth="1"/>
    <col min="7990" max="8238" width="11.5546875" style="29"/>
    <col min="8239" max="8239" width="30.33203125" style="29" customWidth="1"/>
    <col min="8240" max="8244" width="12" style="29" customWidth="1"/>
    <col min="8245" max="8245" width="11.88671875" style="29" customWidth="1"/>
    <col min="8246" max="8494" width="11.5546875" style="29"/>
    <col min="8495" max="8495" width="30.33203125" style="29" customWidth="1"/>
    <col min="8496" max="8500" width="12" style="29" customWidth="1"/>
    <col min="8501" max="8501" width="11.88671875" style="29" customWidth="1"/>
    <col min="8502" max="8750" width="11.5546875" style="29"/>
    <col min="8751" max="8751" width="30.33203125" style="29" customWidth="1"/>
    <col min="8752" max="8756" width="12" style="29" customWidth="1"/>
    <col min="8757" max="8757" width="11.88671875" style="29" customWidth="1"/>
    <col min="8758" max="9006" width="11.5546875" style="29"/>
    <col min="9007" max="9007" width="30.33203125" style="29" customWidth="1"/>
    <col min="9008" max="9012" width="12" style="29" customWidth="1"/>
    <col min="9013" max="9013" width="11.88671875" style="29" customWidth="1"/>
    <col min="9014" max="9262" width="11.5546875" style="29"/>
    <col min="9263" max="9263" width="30.33203125" style="29" customWidth="1"/>
    <col min="9264" max="9268" width="12" style="29" customWidth="1"/>
    <col min="9269" max="9269" width="11.88671875" style="29" customWidth="1"/>
    <col min="9270" max="9518" width="11.5546875" style="29"/>
    <col min="9519" max="9519" width="30.33203125" style="29" customWidth="1"/>
    <col min="9520" max="9524" width="12" style="29" customWidth="1"/>
    <col min="9525" max="9525" width="11.88671875" style="29" customWidth="1"/>
    <col min="9526" max="9774" width="11.5546875" style="29"/>
    <col min="9775" max="9775" width="30.33203125" style="29" customWidth="1"/>
    <col min="9776" max="9780" width="12" style="29" customWidth="1"/>
    <col min="9781" max="9781" width="11.88671875" style="29" customWidth="1"/>
    <col min="9782" max="10030" width="11.5546875" style="29"/>
    <col min="10031" max="10031" width="30.33203125" style="29" customWidth="1"/>
    <col min="10032" max="10036" width="12" style="29" customWidth="1"/>
    <col min="10037" max="10037" width="11.88671875" style="29" customWidth="1"/>
    <col min="10038" max="10286" width="11.5546875" style="29"/>
    <col min="10287" max="10287" width="30.33203125" style="29" customWidth="1"/>
    <col min="10288" max="10292" width="12" style="29" customWidth="1"/>
    <col min="10293" max="10293" width="11.88671875" style="29" customWidth="1"/>
    <col min="10294" max="10542" width="11.5546875" style="29"/>
    <col min="10543" max="10543" width="30.33203125" style="29" customWidth="1"/>
    <col min="10544" max="10548" width="12" style="29" customWidth="1"/>
    <col min="10549" max="10549" width="11.88671875" style="29" customWidth="1"/>
    <col min="10550" max="10798" width="11.5546875" style="29"/>
    <col min="10799" max="10799" width="30.33203125" style="29" customWidth="1"/>
    <col min="10800" max="10804" width="12" style="29" customWidth="1"/>
    <col min="10805" max="10805" width="11.88671875" style="29" customWidth="1"/>
    <col min="10806" max="11054" width="11.5546875" style="29"/>
    <col min="11055" max="11055" width="30.33203125" style="29" customWidth="1"/>
    <col min="11056" max="11060" width="12" style="29" customWidth="1"/>
    <col min="11061" max="11061" width="11.88671875" style="29" customWidth="1"/>
    <col min="11062" max="11310" width="11.5546875" style="29"/>
    <col min="11311" max="11311" width="30.33203125" style="29" customWidth="1"/>
    <col min="11312" max="11316" width="12" style="29" customWidth="1"/>
    <col min="11317" max="11317" width="11.88671875" style="29" customWidth="1"/>
    <col min="11318" max="11566" width="11.5546875" style="29"/>
    <col min="11567" max="11567" width="30.33203125" style="29" customWidth="1"/>
    <col min="11568" max="11572" width="12" style="29" customWidth="1"/>
    <col min="11573" max="11573" width="11.88671875" style="29" customWidth="1"/>
    <col min="11574" max="11822" width="11.5546875" style="29"/>
    <col min="11823" max="11823" width="30.33203125" style="29" customWidth="1"/>
    <col min="11824" max="11828" width="12" style="29" customWidth="1"/>
    <col min="11829" max="11829" width="11.88671875" style="29" customWidth="1"/>
    <col min="11830" max="12078" width="11.5546875" style="29"/>
    <col min="12079" max="12079" width="30.33203125" style="29" customWidth="1"/>
    <col min="12080" max="12084" width="12" style="29" customWidth="1"/>
    <col min="12085" max="12085" width="11.88671875" style="29" customWidth="1"/>
    <col min="12086" max="12334" width="11.5546875" style="29"/>
    <col min="12335" max="12335" width="30.33203125" style="29" customWidth="1"/>
    <col min="12336" max="12340" width="12" style="29" customWidth="1"/>
    <col min="12341" max="12341" width="11.88671875" style="29" customWidth="1"/>
    <col min="12342" max="12590" width="11.5546875" style="29"/>
    <col min="12591" max="12591" width="30.33203125" style="29" customWidth="1"/>
    <col min="12592" max="12596" width="12" style="29" customWidth="1"/>
    <col min="12597" max="12597" width="11.88671875" style="29" customWidth="1"/>
    <col min="12598" max="12846" width="11.5546875" style="29"/>
    <col min="12847" max="12847" width="30.33203125" style="29" customWidth="1"/>
    <col min="12848" max="12852" width="12" style="29" customWidth="1"/>
    <col min="12853" max="12853" width="11.88671875" style="29" customWidth="1"/>
    <col min="12854" max="13102" width="11.5546875" style="29"/>
    <col min="13103" max="13103" width="30.33203125" style="29" customWidth="1"/>
    <col min="13104" max="13108" width="12" style="29" customWidth="1"/>
    <col min="13109" max="13109" width="11.88671875" style="29" customWidth="1"/>
    <col min="13110" max="13358" width="11.5546875" style="29"/>
    <col min="13359" max="13359" width="30.33203125" style="29" customWidth="1"/>
    <col min="13360" max="13364" width="12" style="29" customWidth="1"/>
    <col min="13365" max="13365" width="11.88671875" style="29" customWidth="1"/>
    <col min="13366" max="13614" width="11.5546875" style="29"/>
    <col min="13615" max="13615" width="30.33203125" style="29" customWidth="1"/>
    <col min="13616" max="13620" width="12" style="29" customWidth="1"/>
    <col min="13621" max="13621" width="11.88671875" style="29" customWidth="1"/>
    <col min="13622" max="13870" width="11.5546875" style="29"/>
    <col min="13871" max="13871" width="30.33203125" style="29" customWidth="1"/>
    <col min="13872" max="13876" width="12" style="29" customWidth="1"/>
    <col min="13877" max="13877" width="11.88671875" style="29" customWidth="1"/>
    <col min="13878" max="14126" width="11.5546875" style="29"/>
    <col min="14127" max="14127" width="30.33203125" style="29" customWidth="1"/>
    <col min="14128" max="14132" width="12" style="29" customWidth="1"/>
    <col min="14133" max="14133" width="11.88671875" style="29" customWidth="1"/>
    <col min="14134" max="14382" width="11.5546875" style="29"/>
    <col min="14383" max="14383" width="30.33203125" style="29" customWidth="1"/>
    <col min="14384" max="14388" width="12" style="29" customWidth="1"/>
    <col min="14389" max="14389" width="11.88671875" style="29" customWidth="1"/>
    <col min="14390" max="14638" width="11.5546875" style="29"/>
    <col min="14639" max="14639" width="30.33203125" style="29" customWidth="1"/>
    <col min="14640" max="14644" width="12" style="29" customWidth="1"/>
    <col min="14645" max="14645" width="11.88671875" style="29" customWidth="1"/>
    <col min="14646" max="14894" width="11.5546875" style="29"/>
    <col min="14895" max="14895" width="30.33203125" style="29" customWidth="1"/>
    <col min="14896" max="14900" width="12" style="29" customWidth="1"/>
    <col min="14901" max="14901" width="11.88671875" style="29" customWidth="1"/>
    <col min="14902" max="15150" width="11.5546875" style="29"/>
    <col min="15151" max="15151" width="30.33203125" style="29" customWidth="1"/>
    <col min="15152" max="15156" width="12" style="29" customWidth="1"/>
    <col min="15157" max="15157" width="11.88671875" style="29" customWidth="1"/>
    <col min="15158" max="15406" width="11.5546875" style="29"/>
    <col min="15407" max="15407" width="30.33203125" style="29" customWidth="1"/>
    <col min="15408" max="15412" width="12" style="29" customWidth="1"/>
    <col min="15413" max="15413" width="11.88671875" style="29" customWidth="1"/>
    <col min="15414" max="15662" width="11.5546875" style="29"/>
    <col min="15663" max="15663" width="30.33203125" style="29" customWidth="1"/>
    <col min="15664" max="15668" width="12" style="29" customWidth="1"/>
    <col min="15669" max="15669" width="11.88671875" style="29" customWidth="1"/>
    <col min="15670" max="15918" width="11.5546875" style="29"/>
    <col min="15919" max="15919" width="30.33203125" style="29" customWidth="1"/>
    <col min="15920" max="15924" width="12" style="29" customWidth="1"/>
    <col min="15925" max="15925" width="11.88671875" style="29" customWidth="1"/>
    <col min="15926" max="16174" width="11.5546875" style="29"/>
    <col min="16175" max="16175" width="30.33203125" style="29" customWidth="1"/>
    <col min="16176" max="16180" width="12" style="29" customWidth="1"/>
    <col min="16181" max="16181" width="11.88671875" style="29" customWidth="1"/>
    <col min="16182" max="16384" width="11.5546875" style="29"/>
  </cols>
  <sheetData>
    <row r="1" spans="1:309" s="16" customFormat="1" ht="60" customHeight="1">
      <c r="A1" s="79"/>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c r="FY1" s="79"/>
      <c r="FZ1" s="79"/>
      <c r="GA1" s="79"/>
      <c r="GB1" s="79"/>
      <c r="GC1" s="79"/>
      <c r="GD1" s="79"/>
      <c r="GE1" s="79"/>
      <c r="GF1" s="79"/>
      <c r="GG1" s="79"/>
      <c r="GH1" s="79"/>
      <c r="GI1" s="79"/>
      <c r="GJ1" s="79"/>
      <c r="GK1" s="79"/>
      <c r="GL1" s="79"/>
      <c r="GM1" s="79"/>
      <c r="GN1" s="79"/>
      <c r="GO1" s="79"/>
      <c r="GP1" s="79"/>
      <c r="GQ1" s="79"/>
      <c r="GR1" s="79"/>
      <c r="GS1" s="79"/>
      <c r="GT1" s="79"/>
      <c r="GU1" s="79"/>
      <c r="GV1" s="79"/>
      <c r="GW1" s="79"/>
      <c r="GX1" s="79"/>
      <c r="GY1" s="79"/>
      <c r="GZ1" s="79"/>
      <c r="HA1" s="79"/>
      <c r="HB1" s="79"/>
      <c r="HC1" s="79"/>
      <c r="HD1" s="79"/>
      <c r="HE1" s="79"/>
      <c r="HF1" s="79"/>
      <c r="HG1" s="79"/>
      <c r="HH1" s="79"/>
      <c r="HI1" s="79"/>
      <c r="HJ1" s="79"/>
      <c r="HK1" s="79"/>
      <c r="HL1" s="79"/>
      <c r="HM1" s="79"/>
      <c r="HN1" s="79"/>
      <c r="HO1" s="79"/>
      <c r="HP1" s="79"/>
      <c r="HQ1" s="79"/>
      <c r="HR1" s="79"/>
      <c r="HS1" s="79"/>
      <c r="HT1" s="79"/>
      <c r="HU1" s="79"/>
      <c r="HV1" s="79"/>
      <c r="HW1" s="79"/>
      <c r="HX1" s="79"/>
      <c r="HY1" s="79"/>
      <c r="HZ1" s="79"/>
      <c r="IA1" s="79"/>
      <c r="IB1" s="79"/>
      <c r="IC1" s="79"/>
      <c r="ID1" s="79"/>
      <c r="IE1" s="79"/>
      <c r="IF1" s="79"/>
      <c r="IG1" s="79"/>
      <c r="IH1" s="79"/>
      <c r="II1" s="79"/>
      <c r="IJ1" s="79"/>
      <c r="IK1" s="79"/>
      <c r="IL1" s="79"/>
      <c r="IM1" s="79"/>
      <c r="IN1" s="79"/>
      <c r="IO1" s="79"/>
      <c r="IP1" s="79"/>
      <c r="IQ1" s="79"/>
      <c r="IR1" s="79"/>
      <c r="IS1" s="79"/>
      <c r="IT1" s="79"/>
      <c r="IU1" s="79"/>
      <c r="IV1" s="79"/>
      <c r="IW1" s="79"/>
      <c r="IX1" s="79"/>
      <c r="IY1" s="79"/>
      <c r="IZ1" s="79"/>
      <c r="JA1" s="79"/>
      <c r="JB1" s="79"/>
      <c r="JC1" s="79"/>
      <c r="JD1" s="79"/>
      <c r="JE1" s="79"/>
      <c r="JF1" s="79"/>
      <c r="JG1" s="79"/>
      <c r="JH1" s="79"/>
      <c r="JI1" s="79"/>
      <c r="JJ1" s="79"/>
      <c r="JK1" s="79"/>
      <c r="JL1" s="79"/>
      <c r="JM1" s="79"/>
      <c r="JN1" s="79"/>
      <c r="JO1" s="79"/>
      <c r="JP1" s="79"/>
      <c r="JQ1" s="79"/>
      <c r="JR1" s="79"/>
      <c r="JS1" s="79"/>
      <c r="JT1" s="79"/>
      <c r="JU1" s="79"/>
      <c r="JV1" s="79"/>
      <c r="JW1" s="79"/>
      <c r="JX1" s="79"/>
      <c r="JY1" s="79"/>
      <c r="JZ1" s="79"/>
      <c r="KA1" s="79"/>
      <c r="KB1" s="79"/>
      <c r="KC1" s="79"/>
      <c r="KD1" s="79"/>
      <c r="KE1" s="79"/>
      <c r="KF1" s="79"/>
      <c r="KG1" s="79"/>
      <c r="KH1" s="79"/>
      <c r="KI1" s="79"/>
      <c r="KJ1" s="79"/>
      <c r="KK1" s="79"/>
      <c r="KL1" s="79"/>
      <c r="KM1" s="79"/>
      <c r="KN1" s="79"/>
      <c r="KO1" s="79"/>
      <c r="KP1" s="79"/>
      <c r="KQ1" s="79"/>
      <c r="KR1" s="79"/>
      <c r="KS1" s="79"/>
      <c r="KT1" s="79"/>
      <c r="KU1" s="79"/>
      <c r="KV1" s="79"/>
      <c r="KW1" s="79"/>
    </row>
    <row r="2" spans="1:309" s="16" customFormat="1" ht="30.75" customHeight="1">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c r="FH2" s="79"/>
      <c r="FI2" s="79"/>
      <c r="FJ2" s="79"/>
      <c r="FK2" s="79"/>
      <c r="FL2" s="79"/>
      <c r="FM2" s="79"/>
      <c r="FN2" s="79"/>
      <c r="FO2" s="79"/>
      <c r="FP2" s="79"/>
      <c r="FQ2" s="79"/>
      <c r="FR2" s="79"/>
      <c r="FS2" s="79"/>
      <c r="FT2" s="79"/>
      <c r="FU2" s="79"/>
      <c r="FV2" s="79"/>
      <c r="FW2" s="79"/>
      <c r="FX2" s="79"/>
      <c r="FY2" s="79"/>
      <c r="FZ2" s="79"/>
      <c r="GA2" s="79"/>
      <c r="GB2" s="79"/>
      <c r="GC2" s="79"/>
      <c r="GD2" s="79"/>
      <c r="GE2" s="79"/>
      <c r="GF2" s="79"/>
      <c r="GG2" s="79"/>
      <c r="GH2" s="79"/>
      <c r="GI2" s="79"/>
      <c r="GJ2" s="79"/>
      <c r="GK2" s="79"/>
      <c r="GL2" s="79"/>
      <c r="GM2" s="79"/>
      <c r="GN2" s="79"/>
      <c r="GO2" s="79"/>
      <c r="GP2" s="79"/>
      <c r="GQ2" s="79"/>
      <c r="GR2" s="79"/>
      <c r="GS2" s="79"/>
      <c r="GT2" s="79"/>
      <c r="GU2" s="79"/>
      <c r="GV2" s="79"/>
      <c r="GW2" s="79"/>
      <c r="GX2" s="79"/>
      <c r="GY2" s="79"/>
      <c r="GZ2" s="79"/>
      <c r="HA2" s="79"/>
      <c r="HB2" s="79"/>
      <c r="HC2" s="79"/>
      <c r="HD2" s="79"/>
      <c r="HE2" s="79"/>
      <c r="HF2" s="79"/>
      <c r="HG2" s="79"/>
      <c r="HH2" s="79"/>
      <c r="HI2" s="79"/>
      <c r="HJ2" s="79"/>
      <c r="HK2" s="79"/>
      <c r="HL2" s="79"/>
      <c r="HM2" s="79"/>
      <c r="HN2" s="79"/>
      <c r="HO2" s="79"/>
      <c r="HP2" s="79"/>
      <c r="HQ2" s="79"/>
      <c r="HR2" s="79"/>
      <c r="HS2" s="79"/>
      <c r="HT2" s="79"/>
      <c r="HU2" s="79"/>
      <c r="HV2" s="79"/>
      <c r="HW2" s="79"/>
      <c r="HX2" s="79"/>
      <c r="HY2" s="79"/>
      <c r="HZ2" s="79"/>
      <c r="IA2" s="79"/>
      <c r="IB2" s="79"/>
      <c r="IC2" s="79"/>
      <c r="ID2" s="79"/>
      <c r="IE2" s="79"/>
      <c r="IF2" s="79"/>
      <c r="IG2" s="79"/>
      <c r="IH2" s="79"/>
      <c r="II2" s="79"/>
      <c r="IJ2" s="79"/>
      <c r="IK2" s="79"/>
      <c r="IL2" s="79"/>
      <c r="IM2" s="79"/>
      <c r="IN2" s="79"/>
      <c r="IO2" s="79"/>
      <c r="IP2" s="79"/>
      <c r="IQ2" s="79"/>
      <c r="IR2" s="79"/>
      <c r="IS2" s="79"/>
      <c r="IT2" s="79"/>
      <c r="IU2" s="79"/>
      <c r="IV2" s="79"/>
      <c r="IW2" s="79"/>
      <c r="IX2" s="79"/>
      <c r="IY2" s="79"/>
      <c r="IZ2" s="79"/>
      <c r="JA2" s="79"/>
      <c r="JB2" s="79"/>
      <c r="JC2" s="79"/>
      <c r="JD2" s="79"/>
      <c r="JE2" s="79"/>
      <c r="JF2" s="79"/>
      <c r="JG2" s="79"/>
      <c r="JH2" s="79"/>
      <c r="JI2" s="79"/>
      <c r="JJ2" s="79"/>
      <c r="JK2" s="79"/>
      <c r="JL2" s="79"/>
      <c r="JM2" s="79"/>
      <c r="JN2" s="79"/>
      <c r="JO2" s="79"/>
      <c r="JP2" s="79"/>
      <c r="JQ2" s="79"/>
      <c r="JR2" s="79"/>
      <c r="JS2" s="79"/>
      <c r="JT2" s="79"/>
      <c r="JU2" s="79"/>
      <c r="JV2" s="79"/>
      <c r="JW2" s="79"/>
      <c r="JX2" s="79"/>
      <c r="JY2" s="79"/>
      <c r="JZ2" s="79"/>
      <c r="KA2" s="79"/>
      <c r="KB2" s="79"/>
      <c r="KC2" s="79"/>
      <c r="KD2" s="79"/>
      <c r="KE2" s="79"/>
      <c r="KF2" s="79"/>
      <c r="KG2" s="79"/>
      <c r="KH2" s="79"/>
      <c r="KI2" s="79"/>
      <c r="KJ2" s="79"/>
      <c r="KK2" s="79"/>
      <c r="KL2" s="79"/>
      <c r="KM2" s="79"/>
      <c r="KN2" s="79"/>
      <c r="KO2" s="79"/>
      <c r="KP2" s="79"/>
      <c r="KQ2" s="79"/>
      <c r="KR2" s="79"/>
      <c r="KS2" s="79"/>
      <c r="KT2" s="79"/>
      <c r="KU2" s="79"/>
      <c r="KV2" s="79"/>
      <c r="KW2" s="79"/>
    </row>
    <row r="3" spans="1:309" s="16" customFormat="1" ht="14.1" customHeight="1">
      <c r="A3" s="80" t="s">
        <v>314</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row>
    <row r="4" spans="1:309" s="16" customFormat="1" ht="17.100000000000001" customHeight="1">
      <c r="A4" s="80"/>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0"/>
      <c r="CS4" s="80"/>
      <c r="CT4" s="80"/>
      <c r="CU4" s="80"/>
      <c r="CV4" s="80"/>
      <c r="CW4" s="80"/>
      <c r="CX4" s="80"/>
      <c r="CY4" s="80"/>
      <c r="CZ4" s="80"/>
      <c r="DA4" s="80"/>
      <c r="DB4" s="80"/>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c r="ED4" s="80"/>
      <c r="EE4" s="80"/>
      <c r="EF4" s="80"/>
      <c r="EG4" s="80"/>
      <c r="EH4" s="80"/>
      <c r="EI4" s="80"/>
      <c r="EJ4" s="80"/>
      <c r="EK4" s="80"/>
      <c r="EL4" s="80"/>
      <c r="EM4" s="80"/>
      <c r="EN4" s="80"/>
      <c r="EO4" s="80"/>
      <c r="EP4" s="80"/>
      <c r="EQ4" s="80"/>
      <c r="ER4" s="80"/>
      <c r="ES4" s="80"/>
      <c r="ET4" s="80"/>
      <c r="EU4" s="80"/>
      <c r="EV4" s="80"/>
      <c r="EW4" s="80"/>
      <c r="EX4" s="80"/>
      <c r="EY4" s="80"/>
      <c r="EZ4" s="80"/>
      <c r="FA4" s="80"/>
      <c r="FB4" s="80"/>
      <c r="FC4" s="80"/>
      <c r="FD4" s="80"/>
      <c r="FE4" s="80"/>
      <c r="FF4" s="80"/>
      <c r="FG4" s="80"/>
      <c r="FH4" s="80"/>
      <c r="FI4" s="80"/>
      <c r="FJ4" s="80"/>
      <c r="FK4" s="80"/>
      <c r="FL4" s="80"/>
      <c r="FM4" s="80"/>
      <c r="FN4" s="80"/>
      <c r="FO4" s="80"/>
      <c r="FP4" s="80"/>
      <c r="FQ4" s="80"/>
      <c r="FR4" s="80"/>
      <c r="FS4" s="80"/>
      <c r="FT4" s="80"/>
      <c r="FU4" s="80"/>
      <c r="FV4" s="80"/>
      <c r="FW4" s="80"/>
      <c r="FX4" s="80"/>
      <c r="FY4" s="80"/>
      <c r="FZ4" s="80"/>
      <c r="GA4" s="80"/>
      <c r="GB4" s="80"/>
      <c r="GC4" s="80"/>
      <c r="GD4" s="80"/>
      <c r="GE4" s="80"/>
      <c r="GF4" s="80"/>
      <c r="GG4" s="80"/>
      <c r="GH4" s="80"/>
      <c r="GI4" s="80"/>
      <c r="GJ4" s="80"/>
      <c r="GK4" s="80"/>
      <c r="GL4" s="80"/>
      <c r="GM4" s="80"/>
      <c r="GN4" s="80"/>
      <c r="GO4" s="80"/>
      <c r="GP4" s="80"/>
      <c r="GQ4" s="80"/>
      <c r="GR4" s="80"/>
      <c r="GS4" s="80"/>
      <c r="GT4" s="80"/>
      <c r="GU4" s="80"/>
      <c r="GV4" s="80"/>
      <c r="GW4" s="80"/>
      <c r="GX4" s="80"/>
      <c r="GY4" s="80"/>
      <c r="GZ4" s="80"/>
      <c r="HA4" s="80"/>
      <c r="HB4" s="80"/>
      <c r="HC4" s="80"/>
      <c r="HD4" s="80"/>
      <c r="HE4" s="80"/>
      <c r="HF4" s="80"/>
      <c r="HG4" s="80"/>
      <c r="HH4" s="80"/>
      <c r="HI4" s="80"/>
      <c r="HJ4" s="80"/>
      <c r="HK4" s="80"/>
      <c r="HL4" s="80"/>
      <c r="HM4" s="80"/>
      <c r="HN4" s="80"/>
      <c r="HO4" s="80"/>
      <c r="HP4" s="80"/>
      <c r="HQ4" s="80"/>
      <c r="HR4" s="80"/>
      <c r="HS4" s="80"/>
      <c r="HT4" s="80"/>
      <c r="HU4" s="80"/>
      <c r="HV4" s="80"/>
      <c r="HW4" s="80"/>
      <c r="HX4" s="80"/>
      <c r="HY4" s="80"/>
      <c r="HZ4" s="80"/>
      <c r="IA4" s="80"/>
      <c r="IB4" s="80"/>
      <c r="IC4" s="80"/>
      <c r="ID4" s="80"/>
      <c r="IE4" s="80"/>
      <c r="IF4" s="80"/>
      <c r="IG4" s="80"/>
      <c r="IH4" s="80"/>
      <c r="II4" s="80"/>
      <c r="IJ4" s="80"/>
      <c r="IK4" s="80"/>
      <c r="IL4" s="80"/>
      <c r="IM4" s="80"/>
      <c r="IN4" s="80"/>
      <c r="IO4" s="80"/>
      <c r="IP4" s="80"/>
      <c r="IQ4" s="80"/>
      <c r="IR4" s="80"/>
      <c r="IS4" s="80"/>
      <c r="IT4" s="80"/>
      <c r="IU4" s="80"/>
      <c r="IV4" s="80"/>
      <c r="IW4" s="80"/>
      <c r="IX4" s="80"/>
      <c r="IY4" s="80"/>
      <c r="IZ4" s="80"/>
      <c r="JA4" s="80"/>
      <c r="JB4" s="80"/>
      <c r="JC4" s="80"/>
      <c r="JD4" s="80"/>
      <c r="JE4" s="80"/>
      <c r="JF4" s="80"/>
      <c r="JG4" s="80"/>
      <c r="JH4" s="80"/>
      <c r="JI4" s="80"/>
      <c r="JJ4" s="80"/>
      <c r="JK4" s="80"/>
      <c r="JL4" s="80"/>
      <c r="JM4" s="80"/>
      <c r="JN4" s="80"/>
      <c r="JO4" s="80"/>
      <c r="JP4" s="80"/>
      <c r="JQ4" s="80"/>
      <c r="JR4" s="80"/>
      <c r="JS4" s="80"/>
      <c r="JT4" s="80"/>
      <c r="JU4" s="80"/>
      <c r="JV4" s="80"/>
      <c r="JW4" s="80"/>
      <c r="JX4" s="80"/>
      <c r="JY4" s="80"/>
      <c r="JZ4" s="80"/>
      <c r="KA4" s="80"/>
      <c r="KB4" s="80"/>
      <c r="KC4" s="80"/>
      <c r="KD4" s="80"/>
      <c r="KE4" s="80"/>
      <c r="KF4" s="80"/>
      <c r="KG4" s="80"/>
      <c r="KH4" s="80"/>
      <c r="KI4" s="80"/>
      <c r="KJ4" s="80"/>
      <c r="KK4" s="80"/>
      <c r="KL4" s="80"/>
      <c r="KM4" s="80"/>
      <c r="KN4" s="80"/>
      <c r="KO4" s="80"/>
      <c r="KP4" s="80"/>
      <c r="KQ4" s="80"/>
      <c r="KR4" s="80"/>
      <c r="KS4" s="80"/>
      <c r="KT4" s="80"/>
      <c r="KU4" s="80"/>
      <c r="KV4" s="80"/>
      <c r="KW4" s="80"/>
    </row>
    <row r="5" spans="1:309" s="16" customFormat="1" ht="36" customHeight="1">
      <c r="A5" s="81" t="s">
        <v>315</v>
      </c>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c r="ED5" s="82"/>
      <c r="EE5" s="82"/>
      <c r="EF5" s="82"/>
      <c r="EG5" s="82"/>
      <c r="EH5" s="82"/>
      <c r="EI5" s="82"/>
      <c r="EJ5" s="82"/>
      <c r="EK5" s="82"/>
      <c r="EL5" s="82"/>
      <c r="EM5" s="82"/>
      <c r="EN5" s="82"/>
      <c r="EO5" s="82"/>
      <c r="EP5" s="82"/>
      <c r="EQ5" s="82"/>
      <c r="ER5" s="82"/>
      <c r="ES5" s="82"/>
      <c r="ET5" s="82"/>
      <c r="EU5" s="82"/>
      <c r="EV5" s="82"/>
      <c r="EW5" s="82"/>
      <c r="EX5" s="82"/>
      <c r="EY5" s="82"/>
      <c r="EZ5" s="82"/>
      <c r="FA5" s="82"/>
      <c r="FB5" s="82"/>
      <c r="FC5" s="82"/>
      <c r="FD5" s="82"/>
      <c r="FE5" s="82"/>
      <c r="FF5" s="82"/>
      <c r="FG5" s="82"/>
      <c r="FH5" s="82"/>
      <c r="FI5" s="82"/>
      <c r="FJ5" s="82"/>
      <c r="FK5" s="82"/>
      <c r="FL5" s="82"/>
      <c r="FM5" s="82"/>
      <c r="FN5" s="82"/>
      <c r="FO5" s="82"/>
      <c r="FP5" s="82"/>
      <c r="FQ5" s="82"/>
      <c r="FR5" s="82"/>
      <c r="FS5" s="82"/>
      <c r="FT5" s="82"/>
      <c r="FU5" s="82"/>
      <c r="FV5" s="82"/>
      <c r="FW5" s="82"/>
      <c r="FX5" s="82"/>
      <c r="FY5" s="82"/>
      <c r="FZ5" s="82"/>
      <c r="GA5" s="82"/>
      <c r="GB5" s="82"/>
      <c r="GC5" s="82"/>
      <c r="GD5" s="82"/>
      <c r="GE5" s="82"/>
      <c r="GF5" s="82"/>
      <c r="GG5" s="82"/>
      <c r="GH5" s="82"/>
      <c r="GI5" s="82"/>
      <c r="GJ5" s="82"/>
      <c r="GK5" s="82"/>
      <c r="GL5" s="82"/>
      <c r="GM5" s="82"/>
      <c r="GN5" s="82"/>
      <c r="GO5" s="82"/>
      <c r="GP5" s="82"/>
      <c r="GQ5" s="82"/>
      <c r="GR5" s="82"/>
      <c r="GS5" s="82"/>
      <c r="GT5" s="82"/>
      <c r="GU5" s="82"/>
      <c r="GV5" s="82"/>
      <c r="GW5" s="82"/>
      <c r="GX5" s="82"/>
      <c r="GY5" s="82"/>
      <c r="GZ5" s="82"/>
      <c r="HA5" s="82"/>
      <c r="HB5" s="82"/>
      <c r="HC5" s="82"/>
      <c r="HD5" s="82"/>
      <c r="HE5" s="82"/>
      <c r="HF5" s="82"/>
      <c r="HG5" s="82"/>
      <c r="HH5" s="82"/>
      <c r="HI5" s="82"/>
      <c r="HJ5" s="82"/>
      <c r="HK5" s="82"/>
      <c r="HL5" s="82"/>
      <c r="HM5" s="82"/>
      <c r="HN5" s="82"/>
      <c r="HO5" s="82"/>
      <c r="HP5" s="82"/>
      <c r="HQ5" s="82"/>
      <c r="HR5" s="82"/>
      <c r="HS5" s="82"/>
      <c r="HT5" s="82"/>
      <c r="HU5" s="82"/>
      <c r="HV5" s="82"/>
      <c r="HW5" s="82"/>
      <c r="HX5" s="82"/>
      <c r="HY5" s="82"/>
      <c r="HZ5" s="82"/>
      <c r="IA5" s="82"/>
      <c r="IB5" s="82"/>
      <c r="IC5" s="82"/>
      <c r="ID5" s="82"/>
      <c r="IE5" s="82"/>
      <c r="IF5" s="82"/>
      <c r="IG5" s="82"/>
      <c r="IH5" s="82"/>
      <c r="II5" s="82"/>
      <c r="IJ5" s="82"/>
      <c r="IK5" s="82"/>
      <c r="IL5" s="82"/>
      <c r="IM5" s="82"/>
      <c r="IN5" s="82"/>
      <c r="IO5" s="82"/>
      <c r="IP5" s="82"/>
      <c r="IQ5" s="82"/>
      <c r="IR5" s="82"/>
      <c r="IS5" s="82"/>
      <c r="IT5" s="82"/>
      <c r="IU5" s="82"/>
      <c r="IV5" s="82"/>
      <c r="IW5" s="82"/>
      <c r="IX5" s="82"/>
      <c r="IY5" s="82"/>
      <c r="IZ5" s="82"/>
      <c r="JA5" s="82"/>
      <c r="JB5" s="82"/>
      <c r="JC5" s="82"/>
      <c r="JD5" s="82"/>
      <c r="JE5" s="82"/>
      <c r="JF5" s="82"/>
      <c r="JG5" s="82"/>
      <c r="JH5" s="82"/>
      <c r="JI5" s="82"/>
      <c r="JJ5" s="82"/>
      <c r="JK5" s="82"/>
      <c r="JL5" s="82"/>
      <c r="JM5" s="82"/>
      <c r="JN5" s="82"/>
      <c r="JO5" s="82"/>
      <c r="JP5" s="82"/>
      <c r="JQ5" s="82"/>
      <c r="JR5" s="82"/>
      <c r="JS5" s="82"/>
      <c r="JT5" s="82"/>
      <c r="JU5" s="82"/>
      <c r="JV5" s="82"/>
      <c r="JW5" s="82"/>
      <c r="JX5" s="82"/>
      <c r="JY5" s="82"/>
      <c r="JZ5" s="82"/>
      <c r="KA5" s="82"/>
      <c r="KB5" s="82"/>
      <c r="KC5" s="82"/>
      <c r="KD5" s="82"/>
      <c r="KE5" s="82"/>
      <c r="KF5" s="82"/>
      <c r="KG5" s="82"/>
      <c r="KH5" s="82"/>
      <c r="KI5" s="82"/>
      <c r="KJ5" s="82"/>
      <c r="KK5" s="82"/>
      <c r="KL5" s="82"/>
      <c r="KM5" s="82"/>
      <c r="KN5" s="82"/>
      <c r="KO5" s="82"/>
      <c r="KP5" s="82"/>
      <c r="KQ5" s="82"/>
      <c r="KR5" s="82"/>
      <c r="KS5" s="82"/>
      <c r="KT5" s="82"/>
      <c r="KU5" s="82"/>
      <c r="KV5" s="82"/>
      <c r="KW5" s="83"/>
    </row>
    <row r="6" spans="1:309" s="16" customFormat="1" ht="13.2"/>
    <row r="7" spans="1:309" s="16" customFormat="1" ht="18" customHeight="1">
      <c r="A7" s="84" t="s">
        <v>321</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c r="ET7" s="85"/>
      <c r="EU7" s="85"/>
      <c r="EV7" s="85"/>
      <c r="EW7" s="85"/>
      <c r="EX7" s="85"/>
      <c r="EY7" s="85"/>
      <c r="EZ7" s="85"/>
      <c r="FA7" s="85"/>
      <c r="FB7" s="85"/>
      <c r="FC7" s="85"/>
      <c r="FD7" s="85"/>
      <c r="FE7" s="85"/>
      <c r="FF7" s="85"/>
      <c r="FG7" s="85"/>
      <c r="FH7" s="85"/>
      <c r="FI7" s="85"/>
      <c r="FJ7" s="85"/>
      <c r="FK7" s="85"/>
      <c r="FL7" s="85"/>
      <c r="FM7" s="85"/>
      <c r="FN7" s="85"/>
      <c r="FO7" s="85"/>
      <c r="FP7" s="85"/>
      <c r="FQ7" s="85"/>
      <c r="FR7" s="85"/>
      <c r="FS7" s="85"/>
      <c r="FT7" s="85"/>
      <c r="FU7" s="85"/>
      <c r="FV7" s="85"/>
      <c r="FW7" s="85"/>
      <c r="FX7" s="85"/>
      <c r="FY7" s="85"/>
      <c r="FZ7" s="85"/>
      <c r="GA7" s="85"/>
      <c r="GB7" s="85"/>
      <c r="GC7" s="85"/>
      <c r="GD7" s="85"/>
      <c r="GE7" s="85"/>
      <c r="GF7" s="85"/>
      <c r="GG7" s="85"/>
      <c r="GH7" s="85"/>
      <c r="GI7" s="85"/>
      <c r="GJ7" s="85"/>
      <c r="GK7" s="85"/>
      <c r="GL7" s="85"/>
      <c r="GM7" s="85"/>
      <c r="GN7" s="85"/>
      <c r="GO7" s="85"/>
      <c r="GP7" s="85"/>
      <c r="GQ7" s="85"/>
      <c r="GR7" s="85"/>
      <c r="GS7" s="85"/>
      <c r="GT7" s="85"/>
      <c r="GU7" s="85"/>
      <c r="GV7" s="85"/>
      <c r="GW7" s="85"/>
      <c r="GX7" s="85"/>
      <c r="GY7" s="85"/>
      <c r="GZ7" s="85"/>
      <c r="HA7" s="85"/>
      <c r="HB7" s="85"/>
      <c r="HC7" s="85"/>
      <c r="HD7" s="85"/>
      <c r="HE7" s="85"/>
      <c r="HF7" s="85"/>
      <c r="HG7" s="85"/>
      <c r="HH7" s="85"/>
      <c r="HI7" s="85"/>
      <c r="HJ7" s="85"/>
      <c r="HK7" s="85"/>
      <c r="HL7" s="85"/>
      <c r="HM7" s="85"/>
      <c r="HN7" s="85"/>
      <c r="HO7" s="85"/>
      <c r="HP7" s="85"/>
      <c r="HQ7" s="85"/>
      <c r="HR7" s="85"/>
      <c r="HS7" s="85"/>
      <c r="HT7" s="85"/>
      <c r="HU7" s="85"/>
      <c r="HV7" s="85"/>
      <c r="HW7" s="85"/>
      <c r="HX7" s="85"/>
      <c r="HY7" s="85"/>
      <c r="HZ7" s="85"/>
      <c r="IA7" s="85"/>
      <c r="IB7" s="85"/>
      <c r="IC7" s="85"/>
      <c r="ID7" s="85"/>
      <c r="IE7" s="85"/>
      <c r="IF7" s="85"/>
      <c r="IG7" s="85"/>
      <c r="IH7" s="85"/>
      <c r="II7" s="85"/>
      <c r="IJ7" s="85"/>
      <c r="IK7" s="85"/>
      <c r="IL7" s="85"/>
      <c r="IM7" s="85"/>
      <c r="IN7" s="85"/>
      <c r="IO7" s="85"/>
      <c r="IP7" s="85"/>
      <c r="IQ7" s="85"/>
      <c r="IR7" s="85"/>
      <c r="IS7" s="85"/>
      <c r="IT7" s="85"/>
      <c r="IU7" s="85"/>
      <c r="IV7" s="85"/>
      <c r="IW7" s="85"/>
      <c r="IX7" s="85"/>
      <c r="IY7" s="85"/>
      <c r="IZ7" s="85"/>
      <c r="JA7" s="85"/>
      <c r="JB7" s="85"/>
      <c r="JC7" s="85"/>
      <c r="JD7" s="85"/>
      <c r="JE7" s="85"/>
      <c r="JF7" s="85"/>
      <c r="JG7" s="85"/>
      <c r="JH7" s="85"/>
      <c r="JI7" s="85"/>
      <c r="JJ7" s="85"/>
      <c r="JK7" s="85"/>
      <c r="JL7" s="85"/>
      <c r="JM7" s="85"/>
      <c r="JN7" s="85"/>
      <c r="JO7" s="85"/>
      <c r="JP7" s="85"/>
      <c r="JQ7" s="85"/>
      <c r="JR7" s="85"/>
      <c r="JS7" s="85"/>
      <c r="JT7" s="85"/>
      <c r="JU7" s="85"/>
      <c r="JV7" s="85"/>
      <c r="JW7" s="85"/>
      <c r="JX7" s="85"/>
      <c r="JY7" s="85"/>
      <c r="JZ7" s="85"/>
      <c r="KA7" s="85"/>
      <c r="KB7" s="85"/>
      <c r="KC7" s="85"/>
      <c r="KD7" s="85"/>
      <c r="KE7" s="85"/>
      <c r="KF7" s="85"/>
      <c r="KG7" s="85"/>
      <c r="KH7" s="85"/>
      <c r="KI7" s="85"/>
      <c r="KJ7" s="85"/>
      <c r="KK7" s="85"/>
      <c r="KL7" s="85"/>
      <c r="KM7" s="85"/>
      <c r="KN7" s="85"/>
      <c r="KO7" s="85"/>
      <c r="KP7" s="85"/>
      <c r="KQ7" s="85"/>
      <c r="KR7" s="85"/>
      <c r="KS7" s="85"/>
      <c r="KT7" s="85"/>
      <c r="KU7" s="85"/>
      <c r="KV7" s="85"/>
      <c r="KW7" s="86"/>
    </row>
    <row r="8" spans="1:309" s="16" customFormat="1" ht="17.25" customHeight="1">
      <c r="A8" s="87" t="s">
        <v>332</v>
      </c>
      <c r="B8" s="87" t="s">
        <v>8</v>
      </c>
      <c r="C8" s="87" t="s">
        <v>9</v>
      </c>
      <c r="D8" s="89" t="s">
        <v>5</v>
      </c>
      <c r="E8" s="90"/>
      <c r="F8" s="91"/>
      <c r="G8" s="89" t="s">
        <v>4</v>
      </c>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90"/>
      <c r="CY8" s="90"/>
      <c r="CZ8" s="90"/>
      <c r="DA8" s="90"/>
      <c r="DB8" s="90"/>
      <c r="DC8" s="91"/>
      <c r="DD8" s="89" t="s">
        <v>6</v>
      </c>
      <c r="DE8" s="90"/>
      <c r="DF8" s="90"/>
      <c r="DG8" s="90"/>
      <c r="DH8" s="90"/>
      <c r="DI8" s="90"/>
      <c r="DJ8" s="90"/>
      <c r="DK8" s="90"/>
      <c r="DL8" s="90"/>
      <c r="DM8" s="90"/>
      <c r="DN8" s="90"/>
      <c r="DO8" s="90"/>
      <c r="DP8" s="90"/>
      <c r="DQ8" s="90"/>
      <c r="DR8" s="90"/>
      <c r="DS8" s="90"/>
      <c r="DT8" s="90"/>
      <c r="DU8" s="90"/>
      <c r="DV8" s="90"/>
      <c r="DW8" s="90"/>
      <c r="DX8" s="90"/>
      <c r="DY8" s="90"/>
      <c r="DZ8" s="90"/>
      <c r="EA8" s="90"/>
      <c r="EB8" s="90"/>
      <c r="EC8" s="90"/>
      <c r="ED8" s="90"/>
      <c r="EE8" s="90"/>
      <c r="EF8" s="90"/>
      <c r="EG8" s="90"/>
      <c r="EH8" s="90"/>
      <c r="EI8" s="90"/>
      <c r="EJ8" s="90"/>
      <c r="EK8" s="90"/>
      <c r="EL8" s="90"/>
      <c r="EM8" s="90"/>
      <c r="EN8" s="90"/>
      <c r="EO8" s="90"/>
      <c r="EP8" s="90"/>
      <c r="EQ8" s="90"/>
      <c r="ER8" s="90"/>
      <c r="ES8" s="90"/>
      <c r="ET8" s="90"/>
      <c r="EU8" s="90"/>
      <c r="EV8" s="90"/>
      <c r="EW8" s="90"/>
      <c r="EX8" s="90"/>
      <c r="EY8" s="90"/>
      <c r="EZ8" s="90"/>
      <c r="FA8" s="90"/>
      <c r="FB8" s="90"/>
      <c r="FC8" s="90"/>
      <c r="FD8" s="90"/>
      <c r="FE8" s="90"/>
      <c r="FF8" s="90"/>
      <c r="FG8" s="90"/>
      <c r="FH8" s="90"/>
      <c r="FI8" s="90"/>
      <c r="FJ8" s="90"/>
      <c r="FK8" s="90"/>
      <c r="FL8" s="90"/>
      <c r="FM8" s="90"/>
      <c r="FN8" s="90"/>
      <c r="FO8" s="90"/>
      <c r="FP8" s="90"/>
      <c r="FQ8" s="90"/>
      <c r="FR8" s="90"/>
      <c r="FS8" s="90"/>
      <c r="FT8" s="90"/>
      <c r="FU8" s="90"/>
      <c r="FV8" s="90"/>
      <c r="FW8" s="90"/>
      <c r="FX8" s="90"/>
      <c r="FY8" s="90"/>
      <c r="FZ8" s="90"/>
      <c r="GA8" s="90"/>
      <c r="GB8" s="90"/>
      <c r="GC8" s="90"/>
      <c r="GD8" s="90"/>
      <c r="GE8" s="90"/>
      <c r="GF8" s="90"/>
      <c r="GG8" s="90"/>
      <c r="GH8" s="90"/>
      <c r="GI8" s="90"/>
      <c r="GJ8" s="90"/>
      <c r="GK8" s="90"/>
      <c r="GL8" s="90"/>
      <c r="GM8" s="90"/>
      <c r="GN8" s="90"/>
      <c r="GO8" s="90"/>
      <c r="GP8" s="90"/>
      <c r="GQ8" s="90"/>
      <c r="GR8" s="90"/>
      <c r="GS8" s="90"/>
      <c r="GT8" s="90"/>
      <c r="GU8" s="90"/>
      <c r="GV8" s="90"/>
      <c r="GW8" s="90"/>
      <c r="GX8" s="90"/>
      <c r="GY8" s="90"/>
      <c r="GZ8" s="91"/>
      <c r="HA8" s="89" t="s">
        <v>7</v>
      </c>
      <c r="HB8" s="90"/>
      <c r="HC8" s="90"/>
      <c r="HD8" s="90"/>
      <c r="HE8" s="90"/>
      <c r="HF8" s="90"/>
      <c r="HG8" s="90"/>
      <c r="HH8" s="90"/>
      <c r="HI8" s="90"/>
      <c r="HJ8" s="90"/>
      <c r="HK8" s="90"/>
      <c r="HL8" s="90"/>
      <c r="HM8" s="90"/>
      <c r="HN8" s="90"/>
      <c r="HO8" s="90"/>
      <c r="HP8" s="90"/>
      <c r="HQ8" s="90"/>
      <c r="HR8" s="90"/>
      <c r="HS8" s="90"/>
      <c r="HT8" s="90"/>
      <c r="HU8" s="90"/>
      <c r="HV8" s="90"/>
      <c r="HW8" s="90"/>
      <c r="HX8" s="90"/>
      <c r="HY8" s="90"/>
      <c r="HZ8" s="90"/>
      <c r="IA8" s="90"/>
      <c r="IB8" s="90"/>
      <c r="IC8" s="90"/>
      <c r="ID8" s="90"/>
      <c r="IE8" s="90"/>
      <c r="IF8" s="90"/>
      <c r="IG8" s="90"/>
      <c r="IH8" s="90"/>
      <c r="II8" s="90"/>
      <c r="IJ8" s="90"/>
      <c r="IK8" s="90"/>
      <c r="IL8" s="90"/>
      <c r="IM8" s="90"/>
      <c r="IN8" s="90"/>
      <c r="IO8" s="90"/>
      <c r="IP8" s="90"/>
      <c r="IQ8" s="90"/>
      <c r="IR8" s="90"/>
      <c r="IS8" s="90"/>
      <c r="IT8" s="90"/>
      <c r="IU8" s="90"/>
      <c r="IV8" s="90"/>
      <c r="IW8" s="90"/>
      <c r="IX8" s="90"/>
      <c r="IY8" s="90"/>
      <c r="IZ8" s="90"/>
      <c r="JA8" s="90"/>
      <c r="JB8" s="90"/>
      <c r="JC8" s="90"/>
      <c r="JD8" s="90"/>
      <c r="JE8" s="90"/>
      <c r="JF8" s="90"/>
      <c r="JG8" s="90"/>
      <c r="JH8" s="90"/>
      <c r="JI8" s="90"/>
      <c r="JJ8" s="90"/>
      <c r="JK8" s="90"/>
      <c r="JL8" s="90"/>
      <c r="JM8" s="90"/>
      <c r="JN8" s="90"/>
      <c r="JO8" s="90"/>
      <c r="JP8" s="90"/>
      <c r="JQ8" s="90"/>
      <c r="JR8" s="90"/>
      <c r="JS8" s="90"/>
      <c r="JT8" s="90"/>
      <c r="JU8" s="90"/>
      <c r="JV8" s="90"/>
      <c r="JW8" s="90"/>
      <c r="JX8" s="90"/>
      <c r="JY8" s="90"/>
      <c r="JZ8" s="90"/>
      <c r="KA8" s="90"/>
      <c r="KB8" s="90"/>
      <c r="KC8" s="90"/>
      <c r="KD8" s="90"/>
      <c r="KE8" s="90"/>
      <c r="KF8" s="90"/>
      <c r="KG8" s="90"/>
      <c r="KH8" s="90"/>
      <c r="KI8" s="90"/>
      <c r="KJ8" s="90"/>
      <c r="KK8" s="90"/>
      <c r="KL8" s="90"/>
      <c r="KM8" s="90"/>
      <c r="KN8" s="90"/>
      <c r="KO8" s="90"/>
      <c r="KP8" s="90"/>
      <c r="KQ8" s="90"/>
      <c r="KR8" s="90"/>
      <c r="KS8" s="90"/>
      <c r="KT8" s="90"/>
      <c r="KU8" s="90"/>
      <c r="KV8" s="90"/>
      <c r="KW8" s="91"/>
    </row>
    <row r="9" spans="1:309" s="16" customFormat="1" ht="13.2">
      <c r="A9" s="88"/>
      <c r="B9" s="88"/>
      <c r="C9" s="88"/>
      <c r="D9" s="30" t="s">
        <v>3</v>
      </c>
      <c r="E9" s="17" t="s">
        <v>0</v>
      </c>
      <c r="F9" s="18" t="s">
        <v>1</v>
      </c>
      <c r="G9" s="30" t="s">
        <v>10</v>
      </c>
      <c r="H9" s="30" t="s">
        <v>326</v>
      </c>
      <c r="I9" s="30" t="s">
        <v>11</v>
      </c>
      <c r="J9" s="30" t="s">
        <v>12</v>
      </c>
      <c r="K9" s="30" t="s">
        <v>13</v>
      </c>
      <c r="L9" s="30" t="s">
        <v>14</v>
      </c>
      <c r="M9" s="30" t="s">
        <v>15</v>
      </c>
      <c r="N9" s="30" t="s">
        <v>16</v>
      </c>
      <c r="O9" s="30" t="s">
        <v>17</v>
      </c>
      <c r="P9" s="30" t="s">
        <v>18</v>
      </c>
      <c r="Q9" s="30" t="s">
        <v>19</v>
      </c>
      <c r="R9" s="30" t="s">
        <v>20</v>
      </c>
      <c r="S9" s="30" t="s">
        <v>21</v>
      </c>
      <c r="T9" s="30" t="s">
        <v>22</v>
      </c>
      <c r="U9" s="30" t="s">
        <v>23</v>
      </c>
      <c r="V9" s="30" t="s">
        <v>24</v>
      </c>
      <c r="W9" s="30" t="s">
        <v>25</v>
      </c>
      <c r="X9" s="30" t="s">
        <v>26</v>
      </c>
      <c r="Y9" s="30" t="s">
        <v>27</v>
      </c>
      <c r="Z9" s="30" t="s">
        <v>28</v>
      </c>
      <c r="AA9" s="30" t="s">
        <v>29</v>
      </c>
      <c r="AB9" s="30" t="s">
        <v>30</v>
      </c>
      <c r="AC9" s="30" t="s">
        <v>31</v>
      </c>
      <c r="AD9" s="30" t="s">
        <v>32</v>
      </c>
      <c r="AE9" s="30" t="s">
        <v>33</v>
      </c>
      <c r="AF9" s="30" t="s">
        <v>34</v>
      </c>
      <c r="AG9" s="30" t="s">
        <v>35</v>
      </c>
      <c r="AH9" s="30" t="s">
        <v>36</v>
      </c>
      <c r="AI9" s="30" t="s">
        <v>37</v>
      </c>
      <c r="AJ9" s="30" t="s">
        <v>38</v>
      </c>
      <c r="AK9" s="30" t="s">
        <v>39</v>
      </c>
      <c r="AL9" s="30" t="s">
        <v>40</v>
      </c>
      <c r="AM9" s="30" t="s">
        <v>41</v>
      </c>
      <c r="AN9" s="30" t="s">
        <v>42</v>
      </c>
      <c r="AO9" s="30" t="s">
        <v>43</v>
      </c>
      <c r="AP9" s="30" t="s">
        <v>44</v>
      </c>
      <c r="AQ9" s="30" t="s">
        <v>45</v>
      </c>
      <c r="AR9" s="30" t="s">
        <v>46</v>
      </c>
      <c r="AS9" s="30" t="s">
        <v>47</v>
      </c>
      <c r="AT9" s="30" t="s">
        <v>48</v>
      </c>
      <c r="AU9" s="30" t="s">
        <v>49</v>
      </c>
      <c r="AV9" s="30" t="s">
        <v>50</v>
      </c>
      <c r="AW9" s="30" t="s">
        <v>51</v>
      </c>
      <c r="AX9" s="30" t="s">
        <v>52</v>
      </c>
      <c r="AY9" s="30" t="s">
        <v>53</v>
      </c>
      <c r="AZ9" s="30" t="s">
        <v>54</v>
      </c>
      <c r="BA9" s="30" t="s">
        <v>55</v>
      </c>
      <c r="BB9" s="30" t="s">
        <v>56</v>
      </c>
      <c r="BC9" s="30" t="s">
        <v>57</v>
      </c>
      <c r="BD9" s="30" t="s">
        <v>58</v>
      </c>
      <c r="BE9" s="30" t="s">
        <v>59</v>
      </c>
      <c r="BF9" s="30" t="s">
        <v>60</v>
      </c>
      <c r="BG9" s="30" t="s">
        <v>61</v>
      </c>
      <c r="BH9" s="30" t="s">
        <v>62</v>
      </c>
      <c r="BI9" s="30" t="s">
        <v>63</v>
      </c>
      <c r="BJ9" s="30" t="s">
        <v>64</v>
      </c>
      <c r="BK9" s="30" t="s">
        <v>65</v>
      </c>
      <c r="BL9" s="30" t="s">
        <v>66</v>
      </c>
      <c r="BM9" s="30" t="s">
        <v>67</v>
      </c>
      <c r="BN9" s="30" t="s">
        <v>68</v>
      </c>
      <c r="BO9" s="30" t="s">
        <v>69</v>
      </c>
      <c r="BP9" s="30" t="s">
        <v>70</v>
      </c>
      <c r="BQ9" s="30" t="s">
        <v>71</v>
      </c>
      <c r="BR9" s="30" t="s">
        <v>72</v>
      </c>
      <c r="BS9" s="30" t="s">
        <v>73</v>
      </c>
      <c r="BT9" s="30" t="s">
        <v>74</v>
      </c>
      <c r="BU9" s="30" t="s">
        <v>75</v>
      </c>
      <c r="BV9" s="30" t="s">
        <v>76</v>
      </c>
      <c r="BW9" s="30" t="s">
        <v>77</v>
      </c>
      <c r="BX9" s="30" t="s">
        <v>78</v>
      </c>
      <c r="BY9" s="30" t="s">
        <v>79</v>
      </c>
      <c r="BZ9" s="30" t="s">
        <v>80</v>
      </c>
      <c r="CA9" s="30" t="s">
        <v>81</v>
      </c>
      <c r="CB9" s="30" t="s">
        <v>82</v>
      </c>
      <c r="CC9" s="30" t="s">
        <v>83</v>
      </c>
      <c r="CD9" s="30" t="s">
        <v>84</v>
      </c>
      <c r="CE9" s="30" t="s">
        <v>85</v>
      </c>
      <c r="CF9" s="30" t="s">
        <v>86</v>
      </c>
      <c r="CG9" s="30" t="s">
        <v>87</v>
      </c>
      <c r="CH9" s="30" t="s">
        <v>88</v>
      </c>
      <c r="CI9" s="30" t="s">
        <v>89</v>
      </c>
      <c r="CJ9" s="30" t="s">
        <v>90</v>
      </c>
      <c r="CK9" s="30" t="s">
        <v>91</v>
      </c>
      <c r="CL9" s="30" t="s">
        <v>92</v>
      </c>
      <c r="CM9" s="30" t="s">
        <v>93</v>
      </c>
      <c r="CN9" s="30" t="s">
        <v>94</v>
      </c>
      <c r="CO9" s="30" t="s">
        <v>95</v>
      </c>
      <c r="CP9" s="30" t="s">
        <v>96</v>
      </c>
      <c r="CQ9" s="30" t="s">
        <v>97</v>
      </c>
      <c r="CR9" s="30" t="s">
        <v>98</v>
      </c>
      <c r="CS9" s="30" t="s">
        <v>99</v>
      </c>
      <c r="CT9" s="30" t="s">
        <v>100</v>
      </c>
      <c r="CU9" s="30" t="s">
        <v>101</v>
      </c>
      <c r="CV9" s="30" t="s">
        <v>102</v>
      </c>
      <c r="CW9" s="30" t="s">
        <v>103</v>
      </c>
      <c r="CX9" s="30" t="s">
        <v>104</v>
      </c>
      <c r="CY9" s="30" t="s">
        <v>105</v>
      </c>
      <c r="CZ9" s="30" t="s">
        <v>106</v>
      </c>
      <c r="DA9" s="30" t="s">
        <v>107</v>
      </c>
      <c r="DB9" s="30" t="s">
        <v>108</v>
      </c>
      <c r="DC9" s="30" t="s">
        <v>327</v>
      </c>
      <c r="DD9" s="30" t="s">
        <v>109</v>
      </c>
      <c r="DE9" s="30" t="s">
        <v>328</v>
      </c>
      <c r="DF9" s="30" t="s">
        <v>110</v>
      </c>
      <c r="DG9" s="30" t="s">
        <v>111</v>
      </c>
      <c r="DH9" s="30" t="s">
        <v>112</v>
      </c>
      <c r="DI9" s="30" t="s">
        <v>113</v>
      </c>
      <c r="DJ9" s="30" t="s">
        <v>114</v>
      </c>
      <c r="DK9" s="30" t="s">
        <v>115</v>
      </c>
      <c r="DL9" s="30" t="s">
        <v>116</v>
      </c>
      <c r="DM9" s="30" t="s">
        <v>117</v>
      </c>
      <c r="DN9" s="30" t="s">
        <v>118</v>
      </c>
      <c r="DO9" s="30" t="s">
        <v>119</v>
      </c>
      <c r="DP9" s="30" t="s">
        <v>120</v>
      </c>
      <c r="DQ9" s="30" t="s">
        <v>121</v>
      </c>
      <c r="DR9" s="30" t="s">
        <v>122</v>
      </c>
      <c r="DS9" s="30" t="s">
        <v>123</v>
      </c>
      <c r="DT9" s="30" t="s">
        <v>124</v>
      </c>
      <c r="DU9" s="30" t="s">
        <v>125</v>
      </c>
      <c r="DV9" s="30" t="s">
        <v>126</v>
      </c>
      <c r="DW9" s="30" t="s">
        <v>127</v>
      </c>
      <c r="DX9" s="30" t="s">
        <v>128</v>
      </c>
      <c r="DY9" s="30" t="s">
        <v>129</v>
      </c>
      <c r="DZ9" s="30" t="s">
        <v>130</v>
      </c>
      <c r="EA9" s="30" t="s">
        <v>131</v>
      </c>
      <c r="EB9" s="30" t="s">
        <v>132</v>
      </c>
      <c r="EC9" s="30" t="s">
        <v>133</v>
      </c>
      <c r="ED9" s="30" t="s">
        <v>134</v>
      </c>
      <c r="EE9" s="30" t="s">
        <v>135</v>
      </c>
      <c r="EF9" s="30" t="s">
        <v>136</v>
      </c>
      <c r="EG9" s="30" t="s">
        <v>137</v>
      </c>
      <c r="EH9" s="30" t="s">
        <v>138</v>
      </c>
      <c r="EI9" s="30" t="s">
        <v>139</v>
      </c>
      <c r="EJ9" s="30" t="s">
        <v>140</v>
      </c>
      <c r="EK9" s="30" t="s">
        <v>141</v>
      </c>
      <c r="EL9" s="30" t="s">
        <v>142</v>
      </c>
      <c r="EM9" s="30" t="s">
        <v>143</v>
      </c>
      <c r="EN9" s="30" t="s">
        <v>144</v>
      </c>
      <c r="EO9" s="30" t="s">
        <v>145</v>
      </c>
      <c r="EP9" s="30" t="s">
        <v>146</v>
      </c>
      <c r="EQ9" s="30" t="s">
        <v>147</v>
      </c>
      <c r="ER9" s="30" t="s">
        <v>148</v>
      </c>
      <c r="ES9" s="30" t="s">
        <v>149</v>
      </c>
      <c r="ET9" s="30" t="s">
        <v>150</v>
      </c>
      <c r="EU9" s="30" t="s">
        <v>151</v>
      </c>
      <c r="EV9" s="30" t="s">
        <v>152</v>
      </c>
      <c r="EW9" s="30" t="s">
        <v>153</v>
      </c>
      <c r="EX9" s="30" t="s">
        <v>154</v>
      </c>
      <c r="EY9" s="30" t="s">
        <v>155</v>
      </c>
      <c r="EZ9" s="30" t="s">
        <v>156</v>
      </c>
      <c r="FA9" s="30" t="s">
        <v>157</v>
      </c>
      <c r="FB9" s="30" t="s">
        <v>158</v>
      </c>
      <c r="FC9" s="30" t="s">
        <v>159</v>
      </c>
      <c r="FD9" s="30" t="s">
        <v>160</v>
      </c>
      <c r="FE9" s="30" t="s">
        <v>161</v>
      </c>
      <c r="FF9" s="30" t="s">
        <v>162</v>
      </c>
      <c r="FG9" s="30" t="s">
        <v>163</v>
      </c>
      <c r="FH9" s="30" t="s">
        <v>164</v>
      </c>
      <c r="FI9" s="30" t="s">
        <v>165</v>
      </c>
      <c r="FJ9" s="30" t="s">
        <v>166</v>
      </c>
      <c r="FK9" s="30" t="s">
        <v>167</v>
      </c>
      <c r="FL9" s="30" t="s">
        <v>168</v>
      </c>
      <c r="FM9" s="30" t="s">
        <v>169</v>
      </c>
      <c r="FN9" s="30" t="s">
        <v>170</v>
      </c>
      <c r="FO9" s="30" t="s">
        <v>171</v>
      </c>
      <c r="FP9" s="30" t="s">
        <v>172</v>
      </c>
      <c r="FQ9" s="30" t="s">
        <v>173</v>
      </c>
      <c r="FR9" s="30" t="s">
        <v>174</v>
      </c>
      <c r="FS9" s="30" t="s">
        <v>175</v>
      </c>
      <c r="FT9" s="30" t="s">
        <v>176</v>
      </c>
      <c r="FU9" s="30" t="s">
        <v>177</v>
      </c>
      <c r="FV9" s="30" t="s">
        <v>178</v>
      </c>
      <c r="FW9" s="30" t="s">
        <v>179</v>
      </c>
      <c r="FX9" s="30" t="s">
        <v>180</v>
      </c>
      <c r="FY9" s="30" t="s">
        <v>181</v>
      </c>
      <c r="FZ9" s="30" t="s">
        <v>182</v>
      </c>
      <c r="GA9" s="30" t="s">
        <v>183</v>
      </c>
      <c r="GB9" s="30" t="s">
        <v>184</v>
      </c>
      <c r="GC9" s="30" t="s">
        <v>185</v>
      </c>
      <c r="GD9" s="30" t="s">
        <v>186</v>
      </c>
      <c r="GE9" s="30" t="s">
        <v>187</v>
      </c>
      <c r="GF9" s="30" t="s">
        <v>188</v>
      </c>
      <c r="GG9" s="30" t="s">
        <v>189</v>
      </c>
      <c r="GH9" s="30" t="s">
        <v>190</v>
      </c>
      <c r="GI9" s="30" t="s">
        <v>191</v>
      </c>
      <c r="GJ9" s="30" t="s">
        <v>192</v>
      </c>
      <c r="GK9" s="30" t="s">
        <v>193</v>
      </c>
      <c r="GL9" s="30" t="s">
        <v>194</v>
      </c>
      <c r="GM9" s="30" t="s">
        <v>195</v>
      </c>
      <c r="GN9" s="30" t="s">
        <v>196</v>
      </c>
      <c r="GO9" s="30" t="s">
        <v>197</v>
      </c>
      <c r="GP9" s="30" t="s">
        <v>198</v>
      </c>
      <c r="GQ9" s="30" t="s">
        <v>199</v>
      </c>
      <c r="GR9" s="30" t="s">
        <v>200</v>
      </c>
      <c r="GS9" s="30" t="s">
        <v>201</v>
      </c>
      <c r="GT9" s="30" t="s">
        <v>202</v>
      </c>
      <c r="GU9" s="30" t="s">
        <v>203</v>
      </c>
      <c r="GV9" s="30" t="s">
        <v>204</v>
      </c>
      <c r="GW9" s="30" t="s">
        <v>205</v>
      </c>
      <c r="GX9" s="30" t="s">
        <v>206</v>
      </c>
      <c r="GY9" s="30" t="s">
        <v>207</v>
      </c>
      <c r="GZ9" s="30" t="s">
        <v>329</v>
      </c>
      <c r="HA9" s="30" t="s">
        <v>208</v>
      </c>
      <c r="HB9" s="17" t="s">
        <v>330</v>
      </c>
      <c r="HC9" s="17" t="s">
        <v>209</v>
      </c>
      <c r="HD9" s="17" t="s">
        <v>210</v>
      </c>
      <c r="HE9" s="17" t="s">
        <v>211</v>
      </c>
      <c r="HF9" s="17" t="s">
        <v>212</v>
      </c>
      <c r="HG9" s="17" t="s">
        <v>213</v>
      </c>
      <c r="HH9" s="17" t="s">
        <v>214</v>
      </c>
      <c r="HI9" s="17" t="s">
        <v>215</v>
      </c>
      <c r="HJ9" s="17" t="s">
        <v>216</v>
      </c>
      <c r="HK9" s="17" t="s">
        <v>217</v>
      </c>
      <c r="HL9" s="17" t="s">
        <v>218</v>
      </c>
      <c r="HM9" s="17" t="s">
        <v>219</v>
      </c>
      <c r="HN9" s="17" t="s">
        <v>220</v>
      </c>
      <c r="HO9" s="17" t="s">
        <v>221</v>
      </c>
      <c r="HP9" s="17" t="s">
        <v>222</v>
      </c>
      <c r="HQ9" s="17" t="s">
        <v>223</v>
      </c>
      <c r="HR9" s="17" t="s">
        <v>224</v>
      </c>
      <c r="HS9" s="17" t="s">
        <v>225</v>
      </c>
      <c r="HT9" s="17" t="s">
        <v>226</v>
      </c>
      <c r="HU9" s="17" t="s">
        <v>227</v>
      </c>
      <c r="HV9" s="17" t="s">
        <v>228</v>
      </c>
      <c r="HW9" s="17" t="s">
        <v>229</v>
      </c>
      <c r="HX9" s="17" t="s">
        <v>230</v>
      </c>
      <c r="HY9" s="17" t="s">
        <v>231</v>
      </c>
      <c r="HZ9" s="17" t="s">
        <v>232</v>
      </c>
      <c r="IA9" s="17" t="s">
        <v>233</v>
      </c>
      <c r="IB9" s="17" t="s">
        <v>234</v>
      </c>
      <c r="IC9" s="17" t="s">
        <v>235</v>
      </c>
      <c r="ID9" s="17" t="s">
        <v>236</v>
      </c>
      <c r="IE9" s="17" t="s">
        <v>237</v>
      </c>
      <c r="IF9" s="17" t="s">
        <v>238</v>
      </c>
      <c r="IG9" s="17" t="s">
        <v>239</v>
      </c>
      <c r="IH9" s="17" t="s">
        <v>240</v>
      </c>
      <c r="II9" s="17" t="s">
        <v>241</v>
      </c>
      <c r="IJ9" s="17" t="s">
        <v>242</v>
      </c>
      <c r="IK9" s="17" t="s">
        <v>243</v>
      </c>
      <c r="IL9" s="17" t="s">
        <v>244</v>
      </c>
      <c r="IM9" s="17" t="s">
        <v>245</v>
      </c>
      <c r="IN9" s="17" t="s">
        <v>246</v>
      </c>
      <c r="IO9" s="17" t="s">
        <v>247</v>
      </c>
      <c r="IP9" s="17" t="s">
        <v>248</v>
      </c>
      <c r="IQ9" s="17" t="s">
        <v>249</v>
      </c>
      <c r="IR9" s="17" t="s">
        <v>250</v>
      </c>
      <c r="IS9" s="17" t="s">
        <v>251</v>
      </c>
      <c r="IT9" s="17" t="s">
        <v>252</v>
      </c>
      <c r="IU9" s="17" t="s">
        <v>253</v>
      </c>
      <c r="IV9" s="17" t="s">
        <v>254</v>
      </c>
      <c r="IW9" s="17" t="s">
        <v>255</v>
      </c>
      <c r="IX9" s="17" t="s">
        <v>256</v>
      </c>
      <c r="IY9" s="17" t="s">
        <v>257</v>
      </c>
      <c r="IZ9" s="17" t="s">
        <v>258</v>
      </c>
      <c r="JA9" s="17" t="s">
        <v>259</v>
      </c>
      <c r="JB9" s="17" t="s">
        <v>260</v>
      </c>
      <c r="JC9" s="17" t="s">
        <v>261</v>
      </c>
      <c r="JD9" s="17" t="s">
        <v>262</v>
      </c>
      <c r="JE9" s="17" t="s">
        <v>263</v>
      </c>
      <c r="JF9" s="17" t="s">
        <v>264</v>
      </c>
      <c r="JG9" s="17" t="s">
        <v>265</v>
      </c>
      <c r="JH9" s="17" t="s">
        <v>266</v>
      </c>
      <c r="JI9" s="17" t="s">
        <v>267</v>
      </c>
      <c r="JJ9" s="17" t="s">
        <v>268</v>
      </c>
      <c r="JK9" s="17" t="s">
        <v>269</v>
      </c>
      <c r="JL9" s="17" t="s">
        <v>270</v>
      </c>
      <c r="JM9" s="17" t="s">
        <v>271</v>
      </c>
      <c r="JN9" s="17" t="s">
        <v>272</v>
      </c>
      <c r="JO9" s="17" t="s">
        <v>273</v>
      </c>
      <c r="JP9" s="17" t="s">
        <v>274</v>
      </c>
      <c r="JQ9" s="17" t="s">
        <v>275</v>
      </c>
      <c r="JR9" s="17" t="s">
        <v>276</v>
      </c>
      <c r="JS9" s="17" t="s">
        <v>277</v>
      </c>
      <c r="JT9" s="17" t="s">
        <v>278</v>
      </c>
      <c r="JU9" s="17" t="s">
        <v>279</v>
      </c>
      <c r="JV9" s="17" t="s">
        <v>280</v>
      </c>
      <c r="JW9" s="17" t="s">
        <v>281</v>
      </c>
      <c r="JX9" s="17" t="s">
        <v>282</v>
      </c>
      <c r="JY9" s="17" t="s">
        <v>283</v>
      </c>
      <c r="JZ9" s="17" t="s">
        <v>284</v>
      </c>
      <c r="KA9" s="17" t="s">
        <v>285</v>
      </c>
      <c r="KB9" s="17" t="s">
        <v>286</v>
      </c>
      <c r="KC9" s="17" t="s">
        <v>287</v>
      </c>
      <c r="KD9" s="17" t="s">
        <v>288</v>
      </c>
      <c r="KE9" s="17" t="s">
        <v>289</v>
      </c>
      <c r="KF9" s="17" t="s">
        <v>290</v>
      </c>
      <c r="KG9" s="17" t="s">
        <v>291</v>
      </c>
      <c r="KH9" s="17" t="s">
        <v>292</v>
      </c>
      <c r="KI9" s="17" t="s">
        <v>293</v>
      </c>
      <c r="KJ9" s="17" t="s">
        <v>294</v>
      </c>
      <c r="KK9" s="17" t="s">
        <v>295</v>
      </c>
      <c r="KL9" s="17" t="s">
        <v>296</v>
      </c>
      <c r="KM9" s="17" t="s">
        <v>297</v>
      </c>
      <c r="KN9" s="17" t="s">
        <v>298</v>
      </c>
      <c r="KO9" s="17" t="s">
        <v>299</v>
      </c>
      <c r="KP9" s="17" t="s">
        <v>300</v>
      </c>
      <c r="KQ9" s="17" t="s">
        <v>301</v>
      </c>
      <c r="KR9" s="17" t="s">
        <v>302</v>
      </c>
      <c r="KS9" s="17" t="s">
        <v>303</v>
      </c>
      <c r="KT9" s="17" t="s">
        <v>304</v>
      </c>
      <c r="KU9" s="17" t="s">
        <v>305</v>
      </c>
      <c r="KV9" s="17" t="s">
        <v>306</v>
      </c>
      <c r="KW9" s="18" t="s">
        <v>331</v>
      </c>
    </row>
    <row r="10" spans="1:309" s="16" customFormat="1" ht="13.2">
      <c r="A10" s="19" t="s">
        <v>307</v>
      </c>
      <c r="B10" s="31">
        <v>2018</v>
      </c>
      <c r="C10" s="19" t="s">
        <v>3</v>
      </c>
      <c r="D10" s="33"/>
      <c r="E10" s="34"/>
      <c r="F10" s="35"/>
      <c r="G10" s="33"/>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5"/>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5"/>
      <c r="HA10" s="33"/>
      <c r="HB10" s="34"/>
      <c r="HC10" s="34"/>
      <c r="HD10" s="34"/>
      <c r="HE10" s="34"/>
      <c r="HF10" s="34"/>
      <c r="HG10" s="34"/>
      <c r="HH10" s="34"/>
      <c r="HI10" s="34"/>
      <c r="HJ10" s="34"/>
      <c r="HK10" s="34"/>
      <c r="HL10" s="34"/>
      <c r="HM10" s="34"/>
      <c r="HN10" s="34"/>
      <c r="HO10" s="34"/>
      <c r="HP10" s="34"/>
      <c r="HQ10" s="34"/>
      <c r="HR10" s="34"/>
      <c r="HS10" s="34"/>
      <c r="HT10" s="34"/>
      <c r="HU10" s="34"/>
      <c r="HV10" s="34"/>
      <c r="HW10" s="34"/>
      <c r="HX10" s="34"/>
      <c r="HY10" s="34"/>
      <c r="HZ10" s="34"/>
      <c r="IA10" s="34"/>
      <c r="IB10" s="34"/>
      <c r="IC10" s="34"/>
      <c r="ID10" s="34"/>
      <c r="IE10" s="34"/>
      <c r="IF10" s="34"/>
      <c r="IG10" s="34"/>
      <c r="IH10" s="34"/>
      <c r="II10" s="34"/>
      <c r="IJ10" s="34"/>
      <c r="IK10" s="34"/>
      <c r="IL10" s="34"/>
      <c r="IM10" s="34"/>
      <c r="IN10" s="34"/>
      <c r="IO10" s="34"/>
      <c r="IP10" s="34"/>
      <c r="IQ10" s="34"/>
      <c r="IR10" s="34"/>
      <c r="IS10" s="34"/>
      <c r="IT10" s="34"/>
      <c r="IU10" s="34"/>
      <c r="IV10" s="34"/>
      <c r="IW10" s="34"/>
      <c r="IX10" s="34"/>
      <c r="IY10" s="34"/>
      <c r="IZ10" s="34"/>
      <c r="JA10" s="34"/>
      <c r="JB10" s="34"/>
      <c r="JC10" s="34"/>
      <c r="JD10" s="34"/>
      <c r="JE10" s="34"/>
      <c r="JF10" s="34"/>
      <c r="JG10" s="34"/>
      <c r="JH10" s="34"/>
      <c r="JI10" s="34"/>
      <c r="JJ10" s="34"/>
      <c r="JK10" s="34"/>
      <c r="JL10" s="34"/>
      <c r="JM10" s="34"/>
      <c r="JN10" s="34"/>
      <c r="JO10" s="34"/>
      <c r="JP10" s="34"/>
      <c r="JQ10" s="34"/>
      <c r="JR10" s="34"/>
      <c r="JS10" s="34"/>
      <c r="JT10" s="34"/>
      <c r="JU10" s="34"/>
      <c r="JV10" s="34"/>
      <c r="JW10" s="34"/>
      <c r="JX10" s="34"/>
      <c r="JY10" s="34"/>
      <c r="JZ10" s="34"/>
      <c r="KA10" s="34"/>
      <c r="KB10" s="34"/>
      <c r="KC10" s="34"/>
      <c r="KD10" s="34"/>
      <c r="KE10" s="34"/>
      <c r="KF10" s="34"/>
      <c r="KG10" s="34"/>
      <c r="KH10" s="34"/>
      <c r="KI10" s="34"/>
      <c r="KJ10" s="34"/>
      <c r="KK10" s="34"/>
      <c r="KL10" s="34"/>
      <c r="KM10" s="34"/>
      <c r="KN10" s="34"/>
      <c r="KO10" s="34"/>
      <c r="KP10" s="34"/>
      <c r="KQ10" s="34"/>
      <c r="KR10" s="34"/>
      <c r="KS10" s="34"/>
      <c r="KT10" s="34"/>
      <c r="KU10" s="34"/>
      <c r="KV10" s="34"/>
      <c r="KW10" s="35"/>
    </row>
    <row r="11" spans="1:309" s="16" customFormat="1" ht="13.2">
      <c r="A11" s="20" t="s">
        <v>307</v>
      </c>
      <c r="B11" s="32">
        <v>2019</v>
      </c>
      <c r="C11" s="20" t="s">
        <v>3</v>
      </c>
      <c r="D11" s="36"/>
      <c r="E11" s="37"/>
      <c r="F11" s="38"/>
      <c r="G11" s="36"/>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8"/>
      <c r="DD11" s="36"/>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8"/>
      <c r="HA11" s="36"/>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8"/>
    </row>
    <row r="12" spans="1:309" s="16" customFormat="1" ht="13.2">
      <c r="A12" s="19" t="s">
        <v>307</v>
      </c>
      <c r="B12" s="31">
        <v>2020</v>
      </c>
      <c r="C12" s="19" t="s">
        <v>3</v>
      </c>
      <c r="D12" s="33"/>
      <c r="E12" s="34"/>
      <c r="F12" s="35"/>
      <c r="G12" s="33"/>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5"/>
      <c r="DD12" s="33"/>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c r="GK12" s="34"/>
      <c r="GL12" s="34"/>
      <c r="GM12" s="34"/>
      <c r="GN12" s="34"/>
      <c r="GO12" s="34"/>
      <c r="GP12" s="34"/>
      <c r="GQ12" s="34"/>
      <c r="GR12" s="34"/>
      <c r="GS12" s="34"/>
      <c r="GT12" s="34"/>
      <c r="GU12" s="34"/>
      <c r="GV12" s="34"/>
      <c r="GW12" s="34"/>
      <c r="GX12" s="34"/>
      <c r="GY12" s="34"/>
      <c r="GZ12" s="35"/>
      <c r="HA12" s="33"/>
      <c r="HB12" s="34"/>
      <c r="HC12" s="34"/>
      <c r="HD12" s="34"/>
      <c r="HE12" s="34"/>
      <c r="HF12" s="34"/>
      <c r="HG12" s="34"/>
      <c r="HH12" s="34"/>
      <c r="HI12" s="34"/>
      <c r="HJ12" s="34"/>
      <c r="HK12" s="34"/>
      <c r="HL12" s="34"/>
      <c r="HM12" s="34"/>
      <c r="HN12" s="34"/>
      <c r="HO12" s="34"/>
      <c r="HP12" s="34"/>
      <c r="HQ12" s="34"/>
      <c r="HR12" s="34"/>
      <c r="HS12" s="34"/>
      <c r="HT12" s="34"/>
      <c r="HU12" s="34"/>
      <c r="HV12" s="34"/>
      <c r="HW12" s="34"/>
      <c r="HX12" s="34"/>
      <c r="HY12" s="34"/>
      <c r="HZ12" s="34"/>
      <c r="IA12" s="34"/>
      <c r="IB12" s="34"/>
      <c r="IC12" s="34"/>
      <c r="ID12" s="34"/>
      <c r="IE12" s="34"/>
      <c r="IF12" s="34"/>
      <c r="IG12" s="34"/>
      <c r="IH12" s="34"/>
      <c r="II12" s="34"/>
      <c r="IJ12" s="34"/>
      <c r="IK12" s="34"/>
      <c r="IL12" s="34"/>
      <c r="IM12" s="34"/>
      <c r="IN12" s="34"/>
      <c r="IO12" s="34"/>
      <c r="IP12" s="34"/>
      <c r="IQ12" s="34"/>
      <c r="IR12" s="34"/>
      <c r="IS12" s="34"/>
      <c r="IT12" s="34"/>
      <c r="IU12" s="34"/>
      <c r="IV12" s="34"/>
      <c r="IW12" s="34"/>
      <c r="IX12" s="34"/>
      <c r="IY12" s="34"/>
      <c r="IZ12" s="34"/>
      <c r="JA12" s="34"/>
      <c r="JB12" s="34"/>
      <c r="JC12" s="34"/>
      <c r="JD12" s="34"/>
      <c r="JE12" s="34"/>
      <c r="JF12" s="34"/>
      <c r="JG12" s="34"/>
      <c r="JH12" s="34"/>
      <c r="JI12" s="34"/>
      <c r="JJ12" s="34"/>
      <c r="JK12" s="34"/>
      <c r="JL12" s="34"/>
      <c r="JM12" s="34"/>
      <c r="JN12" s="34"/>
      <c r="JO12" s="34"/>
      <c r="JP12" s="34"/>
      <c r="JQ12" s="34"/>
      <c r="JR12" s="34"/>
      <c r="JS12" s="34"/>
      <c r="JT12" s="34"/>
      <c r="JU12" s="34"/>
      <c r="JV12" s="34"/>
      <c r="JW12" s="34"/>
      <c r="JX12" s="34"/>
      <c r="JY12" s="34"/>
      <c r="JZ12" s="34"/>
      <c r="KA12" s="34"/>
      <c r="KB12" s="34"/>
      <c r="KC12" s="34"/>
      <c r="KD12" s="34"/>
      <c r="KE12" s="34"/>
      <c r="KF12" s="34"/>
      <c r="KG12" s="34"/>
      <c r="KH12" s="34"/>
      <c r="KI12" s="34"/>
      <c r="KJ12" s="34"/>
      <c r="KK12" s="34"/>
      <c r="KL12" s="34"/>
      <c r="KM12" s="34"/>
      <c r="KN12" s="34"/>
      <c r="KO12" s="34"/>
      <c r="KP12" s="34"/>
      <c r="KQ12" s="34"/>
      <c r="KR12" s="34"/>
      <c r="KS12" s="34"/>
      <c r="KT12" s="34"/>
      <c r="KU12" s="34"/>
      <c r="KV12" s="34"/>
      <c r="KW12" s="35"/>
    </row>
    <row r="13" spans="1:309" s="16" customFormat="1" ht="13.2">
      <c r="A13" s="20" t="s">
        <v>307</v>
      </c>
      <c r="B13" s="32">
        <v>2021</v>
      </c>
      <c r="C13" s="20" t="s">
        <v>3</v>
      </c>
      <c r="D13" s="36"/>
      <c r="E13" s="37"/>
      <c r="F13" s="38"/>
      <c r="G13" s="36"/>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8"/>
      <c r="DD13" s="36"/>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8"/>
      <c r="HA13" s="36"/>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8"/>
    </row>
    <row r="14" spans="1:309" s="16" customFormat="1" ht="13.2">
      <c r="A14" s="19" t="s">
        <v>307</v>
      </c>
      <c r="B14" s="31">
        <v>2022</v>
      </c>
      <c r="C14" s="19" t="s">
        <v>3</v>
      </c>
      <c r="D14" s="33"/>
      <c r="E14" s="34"/>
      <c r="F14" s="35"/>
      <c r="G14" s="33"/>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5"/>
      <c r="DD14" s="33"/>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4"/>
      <c r="FY14" s="34"/>
      <c r="FZ14" s="34"/>
      <c r="GA14" s="34"/>
      <c r="GB14" s="34"/>
      <c r="GC14" s="34"/>
      <c r="GD14" s="34"/>
      <c r="GE14" s="34"/>
      <c r="GF14" s="34"/>
      <c r="GG14" s="34"/>
      <c r="GH14" s="34"/>
      <c r="GI14" s="34"/>
      <c r="GJ14" s="34"/>
      <c r="GK14" s="34"/>
      <c r="GL14" s="34"/>
      <c r="GM14" s="34"/>
      <c r="GN14" s="34"/>
      <c r="GO14" s="34"/>
      <c r="GP14" s="34"/>
      <c r="GQ14" s="34"/>
      <c r="GR14" s="34"/>
      <c r="GS14" s="34"/>
      <c r="GT14" s="34"/>
      <c r="GU14" s="34"/>
      <c r="GV14" s="34"/>
      <c r="GW14" s="34"/>
      <c r="GX14" s="34"/>
      <c r="GY14" s="34"/>
      <c r="GZ14" s="35"/>
      <c r="HA14" s="33"/>
      <c r="HB14" s="34"/>
      <c r="HC14" s="34"/>
      <c r="HD14" s="34"/>
      <c r="HE14" s="34"/>
      <c r="HF14" s="34"/>
      <c r="HG14" s="34"/>
      <c r="HH14" s="34"/>
      <c r="HI14" s="34"/>
      <c r="HJ14" s="34"/>
      <c r="HK14" s="34"/>
      <c r="HL14" s="34"/>
      <c r="HM14" s="34"/>
      <c r="HN14" s="34"/>
      <c r="HO14" s="34"/>
      <c r="HP14" s="34"/>
      <c r="HQ14" s="34"/>
      <c r="HR14" s="34"/>
      <c r="HS14" s="34"/>
      <c r="HT14" s="34"/>
      <c r="HU14" s="34"/>
      <c r="HV14" s="34"/>
      <c r="HW14" s="34"/>
      <c r="HX14" s="34"/>
      <c r="HY14" s="34"/>
      <c r="HZ14" s="34"/>
      <c r="IA14" s="34"/>
      <c r="IB14" s="34"/>
      <c r="IC14" s="34"/>
      <c r="ID14" s="34"/>
      <c r="IE14" s="34"/>
      <c r="IF14" s="34"/>
      <c r="IG14" s="34"/>
      <c r="IH14" s="34"/>
      <c r="II14" s="34"/>
      <c r="IJ14" s="34"/>
      <c r="IK14" s="34"/>
      <c r="IL14" s="34"/>
      <c r="IM14" s="34"/>
      <c r="IN14" s="34"/>
      <c r="IO14" s="34"/>
      <c r="IP14" s="34"/>
      <c r="IQ14" s="34"/>
      <c r="IR14" s="34"/>
      <c r="IS14" s="34"/>
      <c r="IT14" s="34"/>
      <c r="IU14" s="34"/>
      <c r="IV14" s="34"/>
      <c r="IW14" s="34"/>
      <c r="IX14" s="34"/>
      <c r="IY14" s="34"/>
      <c r="IZ14" s="34"/>
      <c r="JA14" s="34"/>
      <c r="JB14" s="34"/>
      <c r="JC14" s="34"/>
      <c r="JD14" s="34"/>
      <c r="JE14" s="34"/>
      <c r="JF14" s="34"/>
      <c r="JG14" s="34"/>
      <c r="JH14" s="34"/>
      <c r="JI14" s="34"/>
      <c r="JJ14" s="34"/>
      <c r="JK14" s="34"/>
      <c r="JL14" s="34"/>
      <c r="JM14" s="34"/>
      <c r="JN14" s="34"/>
      <c r="JO14" s="34"/>
      <c r="JP14" s="34"/>
      <c r="JQ14" s="34"/>
      <c r="JR14" s="34"/>
      <c r="JS14" s="34"/>
      <c r="JT14" s="34"/>
      <c r="JU14" s="34"/>
      <c r="JV14" s="34"/>
      <c r="JW14" s="34"/>
      <c r="JX14" s="34"/>
      <c r="JY14" s="34"/>
      <c r="JZ14" s="34"/>
      <c r="KA14" s="34"/>
      <c r="KB14" s="34"/>
      <c r="KC14" s="34"/>
      <c r="KD14" s="34"/>
      <c r="KE14" s="34"/>
      <c r="KF14" s="34"/>
      <c r="KG14" s="34"/>
      <c r="KH14" s="34"/>
      <c r="KI14" s="34"/>
      <c r="KJ14" s="34"/>
      <c r="KK14" s="34"/>
      <c r="KL14" s="34"/>
      <c r="KM14" s="34"/>
      <c r="KN14" s="34"/>
      <c r="KO14" s="34"/>
      <c r="KP14" s="34"/>
      <c r="KQ14" s="34"/>
      <c r="KR14" s="34"/>
      <c r="KS14" s="34"/>
      <c r="KT14" s="34"/>
      <c r="KU14" s="34"/>
      <c r="KV14" s="34"/>
      <c r="KW14" s="35"/>
    </row>
    <row r="15" spans="1:309" s="16" customFormat="1" ht="13.2">
      <c r="A15" s="20" t="s">
        <v>307</v>
      </c>
      <c r="B15" s="32">
        <v>2023</v>
      </c>
      <c r="C15" s="20" t="s">
        <v>3</v>
      </c>
      <c r="D15" s="36"/>
      <c r="E15" s="37"/>
      <c r="F15" s="38"/>
      <c r="G15" s="36"/>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8"/>
      <c r="DD15" s="36"/>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8"/>
      <c r="HA15" s="36"/>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8"/>
    </row>
    <row r="16" spans="1:309" s="16" customFormat="1" ht="13.2">
      <c r="A16" s="19" t="s">
        <v>307</v>
      </c>
      <c r="B16" s="31">
        <v>2024</v>
      </c>
      <c r="C16" s="19" t="s">
        <v>3</v>
      </c>
      <c r="D16" s="33"/>
      <c r="E16" s="34"/>
      <c r="F16" s="35"/>
      <c r="G16" s="33"/>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5"/>
      <c r="DD16" s="33"/>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4"/>
      <c r="FY16" s="34"/>
      <c r="FZ16" s="34"/>
      <c r="GA16" s="34"/>
      <c r="GB16" s="34"/>
      <c r="GC16" s="34"/>
      <c r="GD16" s="34"/>
      <c r="GE16" s="34"/>
      <c r="GF16" s="34"/>
      <c r="GG16" s="34"/>
      <c r="GH16" s="34"/>
      <c r="GI16" s="34"/>
      <c r="GJ16" s="34"/>
      <c r="GK16" s="34"/>
      <c r="GL16" s="34"/>
      <c r="GM16" s="34"/>
      <c r="GN16" s="34"/>
      <c r="GO16" s="34"/>
      <c r="GP16" s="34"/>
      <c r="GQ16" s="34"/>
      <c r="GR16" s="34"/>
      <c r="GS16" s="34"/>
      <c r="GT16" s="34"/>
      <c r="GU16" s="34"/>
      <c r="GV16" s="34"/>
      <c r="GW16" s="34"/>
      <c r="GX16" s="34"/>
      <c r="GY16" s="34"/>
      <c r="GZ16" s="35"/>
      <c r="HA16" s="33"/>
      <c r="HB16" s="34"/>
      <c r="HC16" s="34"/>
      <c r="HD16" s="34"/>
      <c r="HE16" s="34"/>
      <c r="HF16" s="34"/>
      <c r="HG16" s="34"/>
      <c r="HH16" s="34"/>
      <c r="HI16" s="34"/>
      <c r="HJ16" s="34"/>
      <c r="HK16" s="34"/>
      <c r="HL16" s="34"/>
      <c r="HM16" s="34"/>
      <c r="HN16" s="34"/>
      <c r="HO16" s="34"/>
      <c r="HP16" s="34"/>
      <c r="HQ16" s="34"/>
      <c r="HR16" s="34"/>
      <c r="HS16" s="34"/>
      <c r="HT16" s="34"/>
      <c r="HU16" s="34"/>
      <c r="HV16" s="34"/>
      <c r="HW16" s="34"/>
      <c r="HX16" s="34"/>
      <c r="HY16" s="34"/>
      <c r="HZ16" s="34"/>
      <c r="IA16" s="34"/>
      <c r="IB16" s="34"/>
      <c r="IC16" s="34"/>
      <c r="ID16" s="34"/>
      <c r="IE16" s="34"/>
      <c r="IF16" s="34"/>
      <c r="IG16" s="34"/>
      <c r="IH16" s="34"/>
      <c r="II16" s="34"/>
      <c r="IJ16" s="34"/>
      <c r="IK16" s="34"/>
      <c r="IL16" s="34"/>
      <c r="IM16" s="34"/>
      <c r="IN16" s="34"/>
      <c r="IO16" s="34"/>
      <c r="IP16" s="34"/>
      <c r="IQ16" s="34"/>
      <c r="IR16" s="34"/>
      <c r="IS16" s="34"/>
      <c r="IT16" s="34"/>
      <c r="IU16" s="34"/>
      <c r="IV16" s="34"/>
      <c r="IW16" s="34"/>
      <c r="IX16" s="34"/>
      <c r="IY16" s="34"/>
      <c r="IZ16" s="34"/>
      <c r="JA16" s="34"/>
      <c r="JB16" s="34"/>
      <c r="JC16" s="34"/>
      <c r="JD16" s="34"/>
      <c r="JE16" s="34"/>
      <c r="JF16" s="34"/>
      <c r="JG16" s="34"/>
      <c r="JH16" s="34"/>
      <c r="JI16" s="34"/>
      <c r="JJ16" s="34"/>
      <c r="JK16" s="34"/>
      <c r="JL16" s="34"/>
      <c r="JM16" s="34"/>
      <c r="JN16" s="34"/>
      <c r="JO16" s="34"/>
      <c r="JP16" s="34"/>
      <c r="JQ16" s="34"/>
      <c r="JR16" s="34"/>
      <c r="JS16" s="34"/>
      <c r="JT16" s="34"/>
      <c r="JU16" s="34"/>
      <c r="JV16" s="34"/>
      <c r="JW16" s="34"/>
      <c r="JX16" s="34"/>
      <c r="JY16" s="34"/>
      <c r="JZ16" s="34"/>
      <c r="KA16" s="34"/>
      <c r="KB16" s="34"/>
      <c r="KC16" s="34"/>
      <c r="KD16" s="34"/>
      <c r="KE16" s="34"/>
      <c r="KF16" s="34"/>
      <c r="KG16" s="34"/>
      <c r="KH16" s="34"/>
      <c r="KI16" s="34"/>
      <c r="KJ16" s="34"/>
      <c r="KK16" s="34"/>
      <c r="KL16" s="34"/>
      <c r="KM16" s="34"/>
      <c r="KN16" s="34"/>
      <c r="KO16" s="34"/>
      <c r="KP16" s="34"/>
      <c r="KQ16" s="34"/>
      <c r="KR16" s="34"/>
      <c r="KS16" s="34"/>
      <c r="KT16" s="34"/>
      <c r="KU16" s="34"/>
      <c r="KV16" s="34"/>
      <c r="KW16" s="35"/>
    </row>
    <row r="17" spans="1:309" s="16" customFormat="1" ht="13.2">
      <c r="A17" s="20" t="s">
        <v>307</v>
      </c>
      <c r="B17" s="32">
        <v>2025</v>
      </c>
      <c r="C17" s="20" t="s">
        <v>3</v>
      </c>
      <c r="D17" s="36"/>
      <c r="E17" s="37"/>
      <c r="F17" s="38"/>
      <c r="G17" s="36"/>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8"/>
      <c r="DD17" s="36"/>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8"/>
      <c r="HA17" s="36"/>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8"/>
    </row>
    <row r="18" spans="1:309" s="16" customFormat="1" ht="13.2">
      <c r="A18" s="19" t="s">
        <v>307</v>
      </c>
      <c r="B18" s="31">
        <v>2026</v>
      </c>
      <c r="C18" s="19" t="s">
        <v>3</v>
      </c>
      <c r="D18" s="33"/>
      <c r="E18" s="34"/>
      <c r="F18" s="35"/>
      <c r="G18" s="33"/>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5"/>
      <c r="DD18" s="33"/>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5"/>
      <c r="HA18" s="33"/>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c r="IR18" s="34"/>
      <c r="IS18" s="34"/>
      <c r="IT18" s="34"/>
      <c r="IU18" s="34"/>
      <c r="IV18" s="34"/>
      <c r="IW18" s="34"/>
      <c r="IX18" s="34"/>
      <c r="IY18" s="34"/>
      <c r="IZ18" s="34"/>
      <c r="JA18" s="34"/>
      <c r="JB18" s="34"/>
      <c r="JC18" s="34"/>
      <c r="JD18" s="34"/>
      <c r="JE18" s="34"/>
      <c r="JF18" s="34"/>
      <c r="JG18" s="34"/>
      <c r="JH18" s="34"/>
      <c r="JI18" s="34"/>
      <c r="JJ18" s="34"/>
      <c r="JK18" s="34"/>
      <c r="JL18" s="34"/>
      <c r="JM18" s="34"/>
      <c r="JN18" s="34"/>
      <c r="JO18" s="34"/>
      <c r="JP18" s="34"/>
      <c r="JQ18" s="34"/>
      <c r="JR18" s="34"/>
      <c r="JS18" s="34"/>
      <c r="JT18" s="34"/>
      <c r="JU18" s="34"/>
      <c r="JV18" s="34"/>
      <c r="JW18" s="34"/>
      <c r="JX18" s="34"/>
      <c r="JY18" s="34"/>
      <c r="JZ18" s="34"/>
      <c r="KA18" s="34"/>
      <c r="KB18" s="34"/>
      <c r="KC18" s="34"/>
      <c r="KD18" s="34"/>
      <c r="KE18" s="34"/>
      <c r="KF18" s="34"/>
      <c r="KG18" s="34"/>
      <c r="KH18" s="34"/>
      <c r="KI18" s="34"/>
      <c r="KJ18" s="34"/>
      <c r="KK18" s="34"/>
      <c r="KL18" s="34"/>
      <c r="KM18" s="34"/>
      <c r="KN18" s="34"/>
      <c r="KO18" s="34"/>
      <c r="KP18" s="34"/>
      <c r="KQ18" s="34"/>
      <c r="KR18" s="34"/>
      <c r="KS18" s="34"/>
      <c r="KT18" s="34"/>
      <c r="KU18" s="34"/>
      <c r="KV18" s="34"/>
      <c r="KW18" s="35"/>
    </row>
    <row r="19" spans="1:309" s="16" customFormat="1" ht="13.2">
      <c r="A19" s="20" t="s">
        <v>307</v>
      </c>
      <c r="B19" s="32">
        <v>2027</v>
      </c>
      <c r="C19" s="20" t="s">
        <v>3</v>
      </c>
      <c r="D19" s="36"/>
      <c r="E19" s="37"/>
      <c r="F19" s="38"/>
      <c r="G19" s="36"/>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8"/>
      <c r="DD19" s="36"/>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8"/>
      <c r="HA19" s="36"/>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8"/>
    </row>
    <row r="20" spans="1:309" s="16" customFormat="1" ht="13.2">
      <c r="A20" s="19" t="s">
        <v>307</v>
      </c>
      <c r="B20" s="31">
        <v>2028</v>
      </c>
      <c r="C20" s="19" t="s">
        <v>3</v>
      </c>
      <c r="D20" s="33"/>
      <c r="E20" s="34"/>
      <c r="F20" s="35"/>
      <c r="G20" s="107"/>
      <c r="H20" s="108">
        <f>'PobNacionalxSexoEdad '!H20/'PobNacionalxSexoEdad '!G19</f>
        <v>0.9991504946540235</v>
      </c>
      <c r="I20" s="108">
        <f>'PobNacionalxSexoEdad '!I20/'PobNacionalxSexoEdad '!H19</f>
        <v>0.999524137568509</v>
      </c>
      <c r="J20" s="108">
        <f>'PobNacionalxSexoEdad '!J20/'PobNacionalxSexoEdad '!I19</f>
        <v>0.99965185604247353</v>
      </c>
      <c r="K20" s="108">
        <f>'PobNacionalxSexoEdad '!K20/'PobNacionalxSexoEdad '!J19</f>
        <v>0.99968659930783987</v>
      </c>
      <c r="L20" s="108">
        <f>'PobNacionalxSexoEdad '!L20/'PobNacionalxSexoEdad '!K19</f>
        <v>0.99973289114917629</v>
      </c>
      <c r="M20" s="108">
        <f>'PobNacionalxSexoEdad '!M20/'PobNacionalxSexoEdad '!L19</f>
        <v>0.99973091663379321</v>
      </c>
      <c r="N20" s="108">
        <f>'PobNacionalxSexoEdad '!N20/'PobNacionalxSexoEdad '!M19</f>
        <v>0.99973973633486912</v>
      </c>
      <c r="O20" s="108">
        <f>'PobNacionalxSexoEdad '!O20/'PobNacionalxSexoEdad '!N19</f>
        <v>0.99970875974705153</v>
      </c>
      <c r="P20" s="108">
        <f>'PobNacionalxSexoEdad '!P20/'PobNacionalxSexoEdad '!O19</f>
        <v>0.9997255147856875</v>
      </c>
      <c r="Q20" s="108">
        <f>'PobNacionalxSexoEdad '!Q20/'PobNacionalxSexoEdad '!P19</f>
        <v>0.99969743789416776</v>
      </c>
      <c r="R20" s="108">
        <f>'PobNacionalxSexoEdad '!R20/'PobNacionalxSexoEdad '!Q19</f>
        <v>0.99968536376127959</v>
      </c>
      <c r="S20" s="108">
        <f>'PobNacionalxSexoEdad '!S20/'PobNacionalxSexoEdad '!R19</f>
        <v>0.99965443479403582</v>
      </c>
      <c r="T20" s="108">
        <f>'PobNacionalxSexoEdad '!T20/'PobNacionalxSexoEdad '!S19</f>
        <v>0.999566421775262</v>
      </c>
      <c r="U20" s="108">
        <f>'PobNacionalxSexoEdad '!U20/'PobNacionalxSexoEdad '!T19</f>
        <v>0.99945291484105858</v>
      </c>
      <c r="V20" s="108">
        <f>'PobNacionalxSexoEdad '!V20/'PobNacionalxSexoEdad '!U19</f>
        <v>0.99931082828493345</v>
      </c>
      <c r="W20" s="108">
        <f>'PobNacionalxSexoEdad '!W20/'PobNacionalxSexoEdad '!V19</f>
        <v>0.99913383738207628</v>
      </c>
      <c r="X20" s="108">
        <f>'PobNacionalxSexoEdad '!X20/'PobNacionalxSexoEdad '!W19</f>
        <v>0.99892234371661359</v>
      </c>
      <c r="Y20" s="108">
        <f>'PobNacionalxSexoEdad '!Y20/'PobNacionalxSexoEdad '!X19</f>
        <v>0.99869481695267337</v>
      </c>
      <c r="Z20" s="108">
        <f>'PobNacionalxSexoEdad '!Z20/'PobNacionalxSexoEdad '!Y19</f>
        <v>0.99846539290488623</v>
      </c>
      <c r="AA20" s="108">
        <f>'PobNacionalxSexoEdad '!AA20/'PobNacionalxSexoEdad '!Z19</f>
        <v>0.99825055710087185</v>
      </c>
      <c r="AB20" s="108">
        <f>'PobNacionalxSexoEdad '!AB20/'PobNacionalxSexoEdad '!AA19</f>
        <v>0.99799606767159499</v>
      </c>
      <c r="AC20" s="108">
        <f>'PobNacionalxSexoEdad '!AC20/'PobNacionalxSexoEdad '!AB19</f>
        <v>0.99778340862495896</v>
      </c>
      <c r="AD20" s="108">
        <f>'PobNacionalxSexoEdad '!AD20/'PobNacionalxSexoEdad '!AC19</f>
        <v>0.99758946371666113</v>
      </c>
      <c r="AE20" s="108">
        <f>'PobNacionalxSexoEdad '!AE20/'PobNacionalxSexoEdad '!AD19</f>
        <v>0.99743500343109925</v>
      </c>
      <c r="AF20" s="108">
        <f>'PobNacionalxSexoEdad '!AF20/'PobNacionalxSexoEdad '!AE19</f>
        <v>0.9973132736283028</v>
      </c>
      <c r="AG20" s="108">
        <f>'PobNacionalxSexoEdad '!AG20/'PobNacionalxSexoEdad '!AF19</f>
        <v>0.99726692243477022</v>
      </c>
      <c r="AH20" s="108">
        <f>'PobNacionalxSexoEdad '!AH20/'PobNacionalxSexoEdad '!AG19</f>
        <v>0.99712517857063876</v>
      </c>
      <c r="AI20" s="108">
        <f>'PobNacionalxSexoEdad '!AI20/'PobNacionalxSexoEdad '!AH19</f>
        <v>0.9971247715419248</v>
      </c>
      <c r="AJ20" s="108">
        <f>'PobNacionalxSexoEdad '!AJ20/'PobNacionalxSexoEdad '!AI19</f>
        <v>0.99714335763275974</v>
      </c>
      <c r="AK20" s="108">
        <f>'PobNacionalxSexoEdad '!AK20/'PobNacionalxSexoEdad '!AJ19</f>
        <v>0.9971821939989326</v>
      </c>
      <c r="AL20" s="108">
        <f>'PobNacionalxSexoEdad '!AL20/'PobNacionalxSexoEdad '!AK19</f>
        <v>0.9972100990778332</v>
      </c>
      <c r="AM20" s="108">
        <f>'PobNacionalxSexoEdad '!AM20/'PobNacionalxSexoEdad '!AL19</f>
        <v>0.9972559780478244</v>
      </c>
      <c r="AN20" s="108">
        <f>'PobNacionalxSexoEdad '!AN20/'PobNacionalxSexoEdad '!AM19</f>
        <v>0.99723118464108373</v>
      </c>
      <c r="AO20" s="108">
        <f>'PobNacionalxSexoEdad '!AO20/'PobNacionalxSexoEdad '!AN19</f>
        <v>0.99723795919217828</v>
      </c>
      <c r="AP20" s="108">
        <f>'PobNacionalxSexoEdad '!AP20/'PobNacionalxSexoEdad '!AO19</f>
        <v>0.99721689740859065</v>
      </c>
      <c r="AQ20" s="108">
        <f>'PobNacionalxSexoEdad '!AQ20/'PobNacionalxSexoEdad '!AP19</f>
        <v>0.99723027359551786</v>
      </c>
      <c r="AR20" s="108">
        <f>'PobNacionalxSexoEdad '!AR20/'PobNacionalxSexoEdad '!AQ19</f>
        <v>0.99721643179009645</v>
      </c>
      <c r="AS20" s="108">
        <f>'PobNacionalxSexoEdad '!AS20/'PobNacionalxSexoEdad '!AR19</f>
        <v>0.99719046298293734</v>
      </c>
      <c r="AT20" s="108">
        <f>'PobNacionalxSexoEdad '!AT20/'PobNacionalxSexoEdad '!AS19</f>
        <v>0.99713103710631013</v>
      </c>
      <c r="AU20" s="108">
        <f>'PobNacionalxSexoEdad '!AU20/'PobNacionalxSexoEdad '!AT19</f>
        <v>0.99710177328941918</v>
      </c>
      <c r="AV20" s="108">
        <f>'PobNacionalxSexoEdad '!AV20/'PobNacionalxSexoEdad '!AU19</f>
        <v>0.99703464417124865</v>
      </c>
      <c r="AW20" s="108">
        <f>'PobNacionalxSexoEdad '!AW20/'PobNacionalxSexoEdad '!AV19</f>
        <v>0.99693760113038132</v>
      </c>
      <c r="AX20" s="108">
        <f>'PobNacionalxSexoEdad '!AX20/'PobNacionalxSexoEdad '!AW19</f>
        <v>0.99683300621240278</v>
      </c>
      <c r="AY20" s="108">
        <f>'PobNacionalxSexoEdad '!AY20/'PobNacionalxSexoEdad '!AX19</f>
        <v>0.99670310043246191</v>
      </c>
      <c r="AZ20" s="108">
        <f>'PobNacionalxSexoEdad '!AZ20/'PobNacionalxSexoEdad '!AY19</f>
        <v>0.99651611334639911</v>
      </c>
      <c r="BA20" s="108">
        <f>'PobNacionalxSexoEdad '!BA20/'PobNacionalxSexoEdad '!AZ19</f>
        <v>0.99630177737724579</v>
      </c>
      <c r="BB20" s="108">
        <f>'PobNacionalxSexoEdad '!BB20/'PobNacionalxSexoEdad '!BA19</f>
        <v>0.99607990861286955</v>
      </c>
      <c r="BC20" s="108">
        <f>'PobNacionalxSexoEdad '!BC20/'PobNacionalxSexoEdad '!BB19</f>
        <v>0.99576962667269209</v>
      </c>
      <c r="BD20" s="108">
        <f>'PobNacionalxSexoEdad '!BD20/'PobNacionalxSexoEdad '!BC19</f>
        <v>0.99545804514780767</v>
      </c>
      <c r="BE20" s="108">
        <f>'PobNacionalxSexoEdad '!BE20/'PobNacionalxSexoEdad '!BD19</f>
        <v>0.99513640598565134</v>
      </c>
      <c r="BF20" s="108">
        <f>'PobNacionalxSexoEdad '!BF20/'PobNacionalxSexoEdad '!BE19</f>
        <v>0.99472246864617575</v>
      </c>
      <c r="BG20" s="108">
        <f>'PobNacionalxSexoEdad '!BG20/'PobNacionalxSexoEdad '!BF19</f>
        <v>0.99431291294772228</v>
      </c>
      <c r="BH20" s="108">
        <f>'PobNacionalxSexoEdad '!BH20/'PobNacionalxSexoEdad '!BG19</f>
        <v>0.9938728590348358</v>
      </c>
      <c r="BI20" s="108">
        <f>'PobNacionalxSexoEdad '!BI20/'PobNacionalxSexoEdad '!BH19</f>
        <v>0.99338194394517876</v>
      </c>
      <c r="BJ20" s="108">
        <f>'PobNacionalxSexoEdad '!BJ20/'PobNacionalxSexoEdad '!BI19</f>
        <v>0.99280694089964971</v>
      </c>
      <c r="BK20" s="108">
        <f>'PobNacionalxSexoEdad '!BK20/'PobNacionalxSexoEdad '!BJ19</f>
        <v>0.99218111617567895</v>
      </c>
      <c r="BL20" s="108">
        <f>'PobNacionalxSexoEdad '!BL20/'PobNacionalxSexoEdad '!BK19</f>
        <v>0.99151071786492795</v>
      </c>
      <c r="BM20" s="108">
        <f>'PobNacionalxSexoEdad '!BM20/'PobNacionalxSexoEdad '!BL19</f>
        <v>0.99076608463111526</v>
      </c>
      <c r="BN20" s="108">
        <f>'PobNacionalxSexoEdad '!BN20/'PobNacionalxSexoEdad '!BM19</f>
        <v>0.98989810713647286</v>
      </c>
      <c r="BO20" s="108">
        <f>'PobNacionalxSexoEdad '!BO20/'PobNacionalxSexoEdad '!BN19</f>
        <v>0.98902967939450637</v>
      </c>
      <c r="BP20" s="108">
        <f>'PobNacionalxSexoEdad '!BP20/'PobNacionalxSexoEdad '!BO19</f>
        <v>0.98803135759657501</v>
      </c>
      <c r="BQ20" s="108">
        <f>'PobNacionalxSexoEdad '!BQ20/'PobNacionalxSexoEdad '!BP19</f>
        <v>0.98693734639598696</v>
      </c>
      <c r="BR20" s="108">
        <f>'PobNacionalxSexoEdad '!BR20/'PobNacionalxSexoEdad '!BQ19</f>
        <v>0.98575181978722493</v>
      </c>
      <c r="BS20" s="108">
        <f>'PobNacionalxSexoEdad '!BS20/'PobNacionalxSexoEdad '!BR19</f>
        <v>0.98442977201529958</v>
      </c>
      <c r="BT20" s="108">
        <f>'PobNacionalxSexoEdad '!BT20/'PobNacionalxSexoEdad '!BS19</f>
        <v>0.98298111262471932</v>
      </c>
      <c r="BU20" s="108">
        <f>'PobNacionalxSexoEdad '!BU20/'PobNacionalxSexoEdad '!BT19</f>
        <v>0.98140034281532273</v>
      </c>
      <c r="BV20" s="108">
        <f>'PobNacionalxSexoEdad '!BV20/'PobNacionalxSexoEdad '!BU19</f>
        <v>0.97965709413161983</v>
      </c>
      <c r="BW20" s="108">
        <f>'PobNacionalxSexoEdad '!BW20/'PobNacionalxSexoEdad '!BV19</f>
        <v>0.97775645310848991</v>
      </c>
      <c r="BX20" s="108">
        <f>'PobNacionalxSexoEdad '!BX20/'PobNacionalxSexoEdad '!BW19</f>
        <v>0.97565377300841238</v>
      </c>
      <c r="BY20" s="108">
        <f>'PobNacionalxSexoEdad '!BY20/'PobNacionalxSexoEdad '!BX19</f>
        <v>0.9734033511413307</v>
      </c>
      <c r="BZ20" s="108">
        <f>'PobNacionalxSexoEdad '!BZ20/'PobNacionalxSexoEdad '!BY19</f>
        <v>0.97090010107708258</v>
      </c>
      <c r="CA20" s="108">
        <f>'PobNacionalxSexoEdad '!CA20/'PobNacionalxSexoEdad '!BZ19</f>
        <v>0.96817112917199555</v>
      </c>
      <c r="CB20" s="108">
        <f>'PobNacionalxSexoEdad '!CB20/'PobNacionalxSexoEdad '!CA19</f>
        <v>0.96518082422203533</v>
      </c>
      <c r="CC20" s="108">
        <f>'PobNacionalxSexoEdad '!CC20/'PobNacionalxSexoEdad '!CB19</f>
        <v>0.96197882404535917</v>
      </c>
      <c r="CD20" s="108">
        <f>'PobNacionalxSexoEdad '!CD20/'PobNacionalxSexoEdad '!CC19</f>
        <v>0.95840386737074379</v>
      </c>
      <c r="CE20" s="108">
        <f>'PobNacionalxSexoEdad '!CE20/'PobNacionalxSexoEdad '!CD19</f>
        <v>0.95455579104396149</v>
      </c>
      <c r="CF20" s="108">
        <f>'PobNacionalxSexoEdad '!CF20/'PobNacionalxSexoEdad '!CE19</f>
        <v>0.95037264876375249</v>
      </c>
      <c r="CG20" s="108">
        <f>'PobNacionalxSexoEdad '!CG20/'PobNacionalxSexoEdad '!CF19</f>
        <v>0.94589473910843658</v>
      </c>
      <c r="CH20" s="108">
        <f>'PobNacionalxSexoEdad '!CH20/'PobNacionalxSexoEdad '!CG19</f>
        <v>0.94081870793602151</v>
      </c>
      <c r="CI20" s="108">
        <f>'PobNacionalxSexoEdad '!CI20/'PobNacionalxSexoEdad '!CH19</f>
        <v>0.93557871183441965</v>
      </c>
      <c r="CJ20" s="108">
        <f>'PobNacionalxSexoEdad '!CJ20/'PobNacionalxSexoEdad '!CI19</f>
        <v>0.93000420612934576</v>
      </c>
      <c r="CK20" s="108">
        <f>'PobNacionalxSexoEdad '!CK20/'PobNacionalxSexoEdad '!CJ19</f>
        <v>0.92371882976634601</v>
      </c>
      <c r="CL20" s="108">
        <f>'PobNacionalxSexoEdad '!CL20/'PobNacionalxSexoEdad '!CK19</f>
        <v>0.91717768747691175</v>
      </c>
      <c r="CM20" s="108">
        <f>'PobNacionalxSexoEdad '!CM20/'PobNacionalxSexoEdad '!CL19</f>
        <v>0.9098769815576766</v>
      </c>
      <c r="CN20" s="108">
        <f>'PobNacionalxSexoEdad '!CN20/'PobNacionalxSexoEdad '!CM19</f>
        <v>0.90231519567516749</v>
      </c>
      <c r="CO20" s="108">
        <f>'PobNacionalxSexoEdad '!CO20/'PobNacionalxSexoEdad '!CN19</f>
        <v>0.89406712263400667</v>
      </c>
      <c r="CP20" s="108">
        <f>'PobNacionalxSexoEdad '!CP20/'PobNacionalxSexoEdad '!CO19</f>
        <v>0.88533687194643829</v>
      </c>
      <c r="CQ20" s="108">
        <f>'PobNacionalxSexoEdad '!CQ20/'PobNacionalxSexoEdad '!CP19</f>
        <v>0.87606064821254692</v>
      </c>
      <c r="CR20" s="108">
        <f>'PobNacionalxSexoEdad '!CR20/'PobNacionalxSexoEdad '!CQ19</f>
        <v>0.8661062378167641</v>
      </c>
      <c r="CS20" s="108">
        <f>'PobNacionalxSexoEdad '!CS20/'PobNacionalxSexoEdad '!CR19</f>
        <v>0.85574087503021512</v>
      </c>
      <c r="CT20" s="108">
        <f>'PobNacionalxSexoEdad '!CT20/'PobNacionalxSexoEdad '!CS19</f>
        <v>0.84442218162531679</v>
      </c>
      <c r="CU20" s="108">
        <f>'PobNacionalxSexoEdad '!CU20/'PobNacionalxSexoEdad '!CT19</f>
        <v>0.83211891576799768</v>
      </c>
      <c r="CV20" s="108">
        <f>'PobNacionalxSexoEdad '!CV20/'PobNacionalxSexoEdad '!CU19</f>
        <v>0.8206610077659382</v>
      </c>
      <c r="CW20" s="108">
        <f>'PobNacionalxSexoEdad '!CW20/'PobNacionalxSexoEdad '!CV19</f>
        <v>0.80702745452491242</v>
      </c>
      <c r="CX20" s="108">
        <f>'PobNacionalxSexoEdad '!CX20/'PobNacionalxSexoEdad '!CW19</f>
        <v>0.79325135830712035</v>
      </c>
      <c r="CY20" s="108">
        <f>'PobNacionalxSexoEdad '!CY20/'PobNacionalxSexoEdad '!CX19</f>
        <v>0.77918215613382902</v>
      </c>
      <c r="CZ20" s="108">
        <f>'PobNacionalxSexoEdad '!CZ20/'PobNacionalxSexoEdad '!CY19</f>
        <v>0.76466257668711657</v>
      </c>
      <c r="DA20" s="108">
        <f>'PobNacionalxSexoEdad '!DA20/'PobNacionalxSexoEdad '!CZ19</f>
        <v>0.75157545605306797</v>
      </c>
      <c r="DB20" s="108">
        <f>'PobNacionalxSexoEdad '!DB20/'PobNacionalxSexoEdad '!DA19</f>
        <v>0.7350813743218807</v>
      </c>
      <c r="DC20" s="108"/>
      <c r="DD20" s="108"/>
      <c r="DE20" s="108">
        <f>('PobNacionalxSexoEdad '!DE20-MigxSexoEdad!H15)/'PobNacionalxSexoEdad '!DD19</f>
        <v>1.0212048351475311</v>
      </c>
      <c r="DF20" s="108">
        <f>'PobNacionalxSexoEdad '!DF20/'PobNacionalxSexoEdad '!DE19</f>
        <v>0.9992873556531604</v>
      </c>
      <c r="DG20" s="108">
        <f>'PobNacionalxSexoEdad '!DG20/'PobNacionalxSexoEdad '!DF19</f>
        <v>0.99942223150211229</v>
      </c>
      <c r="DH20" s="108">
        <f>'PobNacionalxSexoEdad '!DH20/'PobNacionalxSexoEdad '!DG19</f>
        <v>0.99946470579949009</v>
      </c>
      <c r="DI20" s="108">
        <f>'PobNacionalxSexoEdad '!DI20/'PobNacionalxSexoEdad '!DH19</f>
        <v>0.99951872252823681</v>
      </c>
      <c r="DJ20" s="108">
        <f>'PobNacionalxSexoEdad '!DJ20/'PobNacionalxSexoEdad '!DI19</f>
        <v>0.99953831440788821</v>
      </c>
      <c r="DK20" s="108">
        <f>'PobNacionalxSexoEdad '!DK20/'PobNacionalxSexoEdad '!DJ19</f>
        <v>0.99952831467375103</v>
      </c>
      <c r="DL20" s="108">
        <f>'PobNacionalxSexoEdad '!DL20/'PobNacionalxSexoEdad '!DK19</f>
        <v>0.99951755975862</v>
      </c>
      <c r="DM20" s="108">
        <f>'PobNacionalxSexoEdad '!DM20/'PobNacionalxSexoEdad '!DL19</f>
        <v>0.99953871848572418</v>
      </c>
      <c r="DN20" s="108">
        <f>'PobNacionalxSexoEdad '!DN20/'PobNacionalxSexoEdad '!DM19</f>
        <v>0.99953182541011043</v>
      </c>
      <c r="DO20" s="108">
        <f>'PobNacionalxSexoEdad '!DO20/'PobNacionalxSexoEdad '!DN19</f>
        <v>0.99953573188000222</v>
      </c>
      <c r="DP20" s="108">
        <f>'PobNacionalxSexoEdad '!DP20/'PobNacionalxSexoEdad '!DO19</f>
        <v>0.99952197508646623</v>
      </c>
      <c r="DQ20" s="108">
        <f>'PobNacionalxSexoEdad '!DQ20/'PobNacionalxSexoEdad '!DP19</f>
        <v>0.99951366549304699</v>
      </c>
      <c r="DR20" s="108">
        <f>'PobNacionalxSexoEdad '!DR20/'PobNacionalxSexoEdad '!DQ19</f>
        <v>0.99950616169820217</v>
      </c>
      <c r="DS20" s="108">
        <f>'PobNacionalxSexoEdad '!DS20/'PobNacionalxSexoEdad '!DR19</f>
        <v>0.99949140095467759</v>
      </c>
      <c r="DT20" s="108">
        <f>'PobNacionalxSexoEdad '!DT20/'PobNacionalxSexoEdad '!DS19</f>
        <v>0.99945744902844091</v>
      </c>
      <c r="DU20" s="108">
        <f>'PobNacionalxSexoEdad '!DU20/'PobNacionalxSexoEdad '!DT19</f>
        <v>0.99938702238827748</v>
      </c>
      <c r="DV20" s="108">
        <f>'PobNacionalxSexoEdad '!DV20/'PobNacionalxSexoEdad '!DU19</f>
        <v>0.99929437717346281</v>
      </c>
      <c r="DW20" s="108">
        <f>'PobNacionalxSexoEdad '!DW20/'PobNacionalxSexoEdad '!DV19</f>
        <v>0.9991713121605178</v>
      </c>
      <c r="DX20" s="108">
        <f>'PobNacionalxSexoEdad '!DX20/'PobNacionalxSexoEdad '!DW19</f>
        <v>0.99903628051288684</v>
      </c>
      <c r="DY20" s="108">
        <f>'PobNacionalxSexoEdad '!DY20/'PobNacionalxSexoEdad '!DX19</f>
        <v>0.99885715875293535</v>
      </c>
      <c r="DZ20" s="108">
        <f>'PobNacionalxSexoEdad '!DZ20/'PobNacionalxSexoEdad '!DY19</f>
        <v>0.99873023949672157</v>
      </c>
      <c r="EA20" s="108">
        <f>'PobNacionalxSexoEdad '!EA20/'PobNacionalxSexoEdad '!DZ19</f>
        <v>0.99863156267235276</v>
      </c>
      <c r="EB20" s="108">
        <f>'PobNacionalxSexoEdad '!EB20/'PobNacionalxSexoEdad '!EA19</f>
        <v>0.9985474403232405</v>
      </c>
      <c r="EC20" s="108">
        <f>'PobNacionalxSexoEdad '!EC20/'PobNacionalxSexoEdad '!EB19</f>
        <v>0.99847138822626191</v>
      </c>
      <c r="ED20" s="108">
        <f>'PobNacionalxSexoEdad '!ED20/'PobNacionalxSexoEdad '!EC19</f>
        <v>0.99846897114861188</v>
      </c>
      <c r="EE20" s="108">
        <f>'PobNacionalxSexoEdad '!EE20/'PobNacionalxSexoEdad '!ED19</f>
        <v>0.99844112023394449</v>
      </c>
      <c r="EF20" s="108">
        <f>'PobNacionalxSexoEdad '!EF20/'PobNacionalxSexoEdad '!EE19</f>
        <v>0.99839592291481161</v>
      </c>
      <c r="EG20" s="108">
        <f>'PobNacionalxSexoEdad '!EG20/'PobNacionalxSexoEdad '!EF19</f>
        <v>0.99838294531455618</v>
      </c>
      <c r="EH20" s="108">
        <f>'PobNacionalxSexoEdad '!EH20/'PobNacionalxSexoEdad '!EG19</f>
        <v>0.99833552811887938</v>
      </c>
      <c r="EI20" s="108">
        <f>'PobNacionalxSexoEdad '!EI20/'PobNacionalxSexoEdad '!EH19</f>
        <v>0.99835347130030838</v>
      </c>
      <c r="EJ20" s="108">
        <f>'PobNacionalxSexoEdad '!EJ20/'PobNacionalxSexoEdad '!EI19</f>
        <v>0.99833986845433853</v>
      </c>
      <c r="EK20" s="108">
        <f>'PobNacionalxSexoEdad '!EK20/'PobNacionalxSexoEdad '!EJ19</f>
        <v>0.99832742143760056</v>
      </c>
      <c r="EL20" s="108">
        <f>'PobNacionalxSexoEdad '!EL20/'PobNacionalxSexoEdad '!EK19</f>
        <v>0.99828958319481098</v>
      </c>
      <c r="EM20" s="108">
        <f>'PobNacionalxSexoEdad '!EM20/'PobNacionalxSexoEdad '!EL19</f>
        <v>0.99825997308322978</v>
      </c>
      <c r="EN20" s="108">
        <f>'PobNacionalxSexoEdad '!EN20/'PobNacionalxSexoEdad '!EM19</f>
        <v>0.99821024171282258</v>
      </c>
      <c r="EO20" s="108">
        <f>'PobNacionalxSexoEdad '!EO20/'PobNacionalxSexoEdad '!EN19</f>
        <v>0.99818869402391408</v>
      </c>
      <c r="EP20" s="108">
        <f>'PobNacionalxSexoEdad '!EP20/'PobNacionalxSexoEdad '!EO19</f>
        <v>0.99814293386335007</v>
      </c>
      <c r="EQ20" s="108">
        <f>'PobNacionalxSexoEdad '!EQ20/'PobNacionalxSexoEdad '!EP19</f>
        <v>0.99810649972949994</v>
      </c>
      <c r="ER20" s="108">
        <f>'PobNacionalxSexoEdad '!ER20/'PobNacionalxSexoEdad '!EQ19</f>
        <v>0.9980466747463701</v>
      </c>
      <c r="ES20" s="108">
        <f>'PobNacionalxSexoEdad '!ES20/'PobNacionalxSexoEdad '!ER19</f>
        <v>0.99800662496187165</v>
      </c>
      <c r="ET20" s="108">
        <f>'PobNacionalxSexoEdad '!ET20/'PobNacionalxSexoEdad '!ES19</f>
        <v>0.99792586246163528</v>
      </c>
      <c r="EU20" s="108">
        <f>'PobNacionalxSexoEdad '!EU20/'PobNacionalxSexoEdad '!ET19</f>
        <v>0.99787128264147729</v>
      </c>
      <c r="EV20" s="108">
        <f>'PobNacionalxSexoEdad '!EV20/'PobNacionalxSexoEdad '!EU19</f>
        <v>0.99777558218478679</v>
      </c>
      <c r="EW20" s="108">
        <f>'PobNacionalxSexoEdad '!EW20/'PobNacionalxSexoEdad '!EV19</f>
        <v>0.99763785421789963</v>
      </c>
      <c r="EX20" s="108">
        <f>'PobNacionalxSexoEdad '!EX20/'PobNacionalxSexoEdad '!EW19</f>
        <v>0.99751642880942581</v>
      </c>
      <c r="EY20" s="108">
        <f>'PobNacionalxSexoEdad '!EY20/'PobNacionalxSexoEdad '!EX19</f>
        <v>0.99735240811549408</v>
      </c>
      <c r="EZ20" s="108">
        <f>'PobNacionalxSexoEdad '!EZ20/'PobNacionalxSexoEdad '!EY19</f>
        <v>0.99715422205752935</v>
      </c>
      <c r="FA20" s="108">
        <f>'PobNacionalxSexoEdad '!FA20/'PobNacionalxSexoEdad '!EZ19</f>
        <v>0.9969813621528566</v>
      </c>
      <c r="FB20" s="108">
        <f>'PobNacionalxSexoEdad '!FB20/'PobNacionalxSexoEdad '!FA19</f>
        <v>0.99674567679464543</v>
      </c>
      <c r="FC20" s="108">
        <f>'PobNacionalxSexoEdad '!FC20/'PobNacionalxSexoEdad '!FB19</f>
        <v>0.99652991121029688</v>
      </c>
      <c r="FD20" s="108">
        <f>'PobNacionalxSexoEdad '!FD20/'PobNacionalxSexoEdad '!FC19</f>
        <v>0.99627407827715475</v>
      </c>
      <c r="FE20" s="108">
        <f>'PobNacionalxSexoEdad '!FE20/'PobNacionalxSexoEdad '!FD19</f>
        <v>0.99600508871597426</v>
      </c>
      <c r="FF20" s="108">
        <f>'PobNacionalxSexoEdad '!FF20/'PobNacionalxSexoEdad '!FE19</f>
        <v>0.9956928794177019</v>
      </c>
      <c r="FG20" s="108">
        <f>'PobNacionalxSexoEdad '!FG20/'PobNacionalxSexoEdad '!FF19</f>
        <v>0.99533793093921696</v>
      </c>
      <c r="FH20" s="108">
        <f>'PobNacionalxSexoEdad '!FH20/'PobNacionalxSexoEdad '!FG19</f>
        <v>0.9949685972268133</v>
      </c>
      <c r="FI20" s="108">
        <f>'PobNacionalxSexoEdad '!FI20/'PobNacionalxSexoEdad '!FH19</f>
        <v>0.99455244233331241</v>
      </c>
      <c r="FJ20" s="108">
        <f>'PobNacionalxSexoEdad '!FJ20/'PobNacionalxSexoEdad '!FI19</f>
        <v>0.99404082003346361</v>
      </c>
      <c r="FK20" s="108">
        <f>'PobNacionalxSexoEdad '!FK20/'PobNacionalxSexoEdad '!FJ19</f>
        <v>0.99353222049826639</v>
      </c>
      <c r="FL20" s="108">
        <f>'PobNacionalxSexoEdad '!FL20/'PobNacionalxSexoEdad '!FK19</f>
        <v>0.99294955067176793</v>
      </c>
      <c r="FM20" s="108">
        <f>'PobNacionalxSexoEdad '!FM20/'PobNacionalxSexoEdad '!FL19</f>
        <v>0.99226794824612674</v>
      </c>
      <c r="FN20" s="108">
        <f>'PobNacionalxSexoEdad '!FN20/'PobNacionalxSexoEdad '!FM19</f>
        <v>0.99156224442107721</v>
      </c>
      <c r="FO20" s="108">
        <f>'PobNacionalxSexoEdad '!FO20/'PobNacionalxSexoEdad '!FN19</f>
        <v>0.99071175158868141</v>
      </c>
      <c r="FP20" s="108">
        <f>'PobNacionalxSexoEdad '!FP20/'PobNacionalxSexoEdad '!FO19</f>
        <v>0.98984843010098322</v>
      </c>
      <c r="FQ20" s="108">
        <f>'PobNacionalxSexoEdad '!FQ20/'PobNacionalxSexoEdad '!FP19</f>
        <v>0.98879015131924364</v>
      </c>
      <c r="FR20" s="108">
        <f>'PobNacionalxSexoEdad '!FR20/'PobNacionalxSexoEdad '!FQ19</f>
        <v>0.98766302001449968</v>
      </c>
      <c r="FS20" s="108">
        <f>'PobNacionalxSexoEdad '!FS20/'PobNacionalxSexoEdad '!FR19</f>
        <v>0.98640319764848805</v>
      </c>
      <c r="FT20" s="108">
        <f>'PobNacionalxSexoEdad '!FT20/'PobNacionalxSexoEdad '!FS19</f>
        <v>0.98497207002063614</v>
      </c>
      <c r="FU20" s="108">
        <f>'PobNacionalxSexoEdad '!FU20/'PobNacionalxSexoEdad '!FT19</f>
        <v>0.98346829083458465</v>
      </c>
      <c r="FV20" s="108">
        <f>'PobNacionalxSexoEdad '!FV20/'PobNacionalxSexoEdad '!FU19</f>
        <v>0.98170068493821838</v>
      </c>
      <c r="FW20" s="108">
        <f>'PobNacionalxSexoEdad '!FW20/'PobNacionalxSexoEdad '!FV19</f>
        <v>0.9797878159282537</v>
      </c>
      <c r="FX20" s="108">
        <f>'PobNacionalxSexoEdad '!FX20/'PobNacionalxSexoEdad '!FW19</f>
        <v>0.97763795456893787</v>
      </c>
      <c r="FY20" s="108">
        <f>'PobNacionalxSexoEdad '!FY20/'PobNacionalxSexoEdad '!FX19</f>
        <v>0.97523965815126634</v>
      </c>
      <c r="FZ20" s="108">
        <f>'PobNacionalxSexoEdad '!FZ20/'PobNacionalxSexoEdad '!FY19</f>
        <v>0.97263493352528252</v>
      </c>
      <c r="GA20" s="108">
        <f>'PobNacionalxSexoEdad '!GA20/'PobNacionalxSexoEdad '!FZ19</f>
        <v>0.96963226571767502</v>
      </c>
      <c r="GB20" s="108">
        <f>'PobNacionalxSexoEdad '!GB20/'PobNacionalxSexoEdad '!GA19</f>
        <v>0.96635332894801984</v>
      </c>
      <c r="GC20" s="108">
        <f>'PobNacionalxSexoEdad '!GC20/'PobNacionalxSexoEdad '!GB19</f>
        <v>0.96270908220416906</v>
      </c>
      <c r="GD20" s="108">
        <f>'PobNacionalxSexoEdad '!GD20/'PobNacionalxSexoEdad '!GC19</f>
        <v>0.95864720202624609</v>
      </c>
      <c r="GE20" s="108">
        <f>'PobNacionalxSexoEdad '!GE20/'PobNacionalxSexoEdad '!GD19</f>
        <v>0.95418962534995277</v>
      </c>
      <c r="GF20" s="108">
        <f>'PobNacionalxSexoEdad '!GF20/'PobNacionalxSexoEdad '!GE19</f>
        <v>0.94926603894964623</v>
      </c>
      <c r="GG20" s="108">
        <f>'PobNacionalxSexoEdad '!GG20/'PobNacionalxSexoEdad '!GF19</f>
        <v>0.94410085120137921</v>
      </c>
      <c r="GH20" s="108">
        <f>'PobNacionalxSexoEdad '!GH20/'PobNacionalxSexoEdad '!GG19</f>
        <v>0.93807805367683961</v>
      </c>
      <c r="GI20" s="108">
        <f>'PobNacionalxSexoEdad '!GI20/'PobNacionalxSexoEdad '!GH19</f>
        <v>0.93158000133502439</v>
      </c>
      <c r="GJ20" s="108">
        <f>'PobNacionalxSexoEdad '!GJ20/'PobNacionalxSexoEdad '!GI19</f>
        <v>0.92441947341681363</v>
      </c>
      <c r="GK20" s="108">
        <f>'PobNacionalxSexoEdad '!GK20/'PobNacionalxSexoEdad '!GJ19</f>
        <v>0.91768185692084026</v>
      </c>
      <c r="GL20" s="108">
        <f>'PobNacionalxSexoEdad '!GL20/'PobNacionalxSexoEdad '!GK19</f>
        <v>0.90953626899738349</v>
      </c>
      <c r="GM20" s="108">
        <f>'PobNacionalxSexoEdad '!GM20/'PobNacionalxSexoEdad '!GL19</f>
        <v>0.90058346437143089</v>
      </c>
      <c r="GN20" s="108">
        <f>'PobNacionalxSexoEdad '!GN20/'PobNacionalxSexoEdad '!GM19</f>
        <v>0.89106132185789799</v>
      </c>
      <c r="GO20" s="108">
        <f>'PobNacionalxSexoEdad '!GO20/'PobNacionalxSexoEdad '!GN19</f>
        <v>0.88083026771568973</v>
      </c>
      <c r="GP20" s="108">
        <f>'PobNacionalxSexoEdad '!GP20/'PobNacionalxSexoEdad '!GO19</f>
        <v>0.87005225445101542</v>
      </c>
      <c r="GQ20" s="108">
        <f>'PobNacionalxSexoEdad '!GQ20/'PobNacionalxSexoEdad '!GP19</f>
        <v>0.85811934232403475</v>
      </c>
      <c r="GR20" s="108">
        <f>'PobNacionalxSexoEdad '!GR20/'PobNacionalxSexoEdad '!GQ19</f>
        <v>0.84560937845609374</v>
      </c>
      <c r="GS20" s="108">
        <f>'PobNacionalxSexoEdad '!GS20/'PobNacionalxSexoEdad '!GR19</f>
        <v>0.8326600958690149</v>
      </c>
      <c r="GT20" s="108">
        <f>'PobNacionalxSexoEdad '!GT20/'PobNacionalxSexoEdad '!GS19</f>
        <v>0.81888762465698417</v>
      </c>
      <c r="GU20" s="108">
        <f>'PobNacionalxSexoEdad '!GU20/'PobNacionalxSexoEdad '!GT19</f>
        <v>0.80388185654008437</v>
      </c>
      <c r="GV20" s="108">
        <f>'PobNacionalxSexoEdad '!GV20/'PobNacionalxSexoEdad '!GU19</f>
        <v>0.78841607565011818</v>
      </c>
      <c r="GW20" s="108">
        <f>'PobNacionalxSexoEdad '!GW20/'PobNacionalxSexoEdad '!GV19</f>
        <v>0.77240318747378722</v>
      </c>
      <c r="GX20" s="108">
        <f>'PobNacionalxSexoEdad '!GX20/'PobNacionalxSexoEdad '!GW19</f>
        <v>0.75657650981845126</v>
      </c>
      <c r="GY20" s="108">
        <f>'PobNacionalxSexoEdad '!GY20/'PobNacionalxSexoEdad '!GX19</f>
        <v>0.74019114688128773</v>
      </c>
      <c r="GZ20" s="108"/>
      <c r="HA20" s="33"/>
      <c r="HB20" s="34"/>
      <c r="HC20" s="34"/>
      <c r="HD20" s="34"/>
      <c r="HE20" s="34"/>
      <c r="HF20" s="34"/>
      <c r="HG20" s="34"/>
      <c r="HH20" s="34"/>
      <c r="HI20" s="34"/>
      <c r="HJ20" s="34"/>
      <c r="HK20" s="34"/>
      <c r="HL20" s="34"/>
      <c r="HM20" s="34"/>
      <c r="HN20" s="34"/>
      <c r="HO20" s="34"/>
      <c r="HP20" s="34"/>
      <c r="HQ20" s="34"/>
      <c r="HR20" s="34"/>
      <c r="HS20" s="34"/>
      <c r="HT20" s="34"/>
      <c r="HU20" s="34"/>
      <c r="HV20" s="34"/>
      <c r="HW20" s="34"/>
      <c r="HX20" s="34"/>
      <c r="HY20" s="34"/>
      <c r="HZ20" s="34"/>
      <c r="IA20" s="34"/>
      <c r="IB20" s="34"/>
      <c r="IC20" s="34"/>
      <c r="ID20" s="34"/>
      <c r="IE20" s="34"/>
      <c r="IF20" s="34"/>
      <c r="IG20" s="34"/>
      <c r="IH20" s="34"/>
      <c r="II20" s="34"/>
      <c r="IJ20" s="34"/>
      <c r="IK20" s="34"/>
      <c r="IL20" s="34"/>
      <c r="IM20" s="34"/>
      <c r="IN20" s="34"/>
      <c r="IO20" s="34"/>
      <c r="IP20" s="34"/>
      <c r="IQ20" s="34"/>
      <c r="IR20" s="34"/>
      <c r="IS20" s="34"/>
      <c r="IT20" s="34"/>
      <c r="IU20" s="34"/>
      <c r="IV20" s="34"/>
      <c r="IW20" s="34"/>
      <c r="IX20" s="34"/>
      <c r="IY20" s="34"/>
      <c r="IZ20" s="34"/>
      <c r="JA20" s="34"/>
      <c r="JB20" s="34"/>
      <c r="JC20" s="34"/>
      <c r="JD20" s="34"/>
      <c r="JE20" s="34"/>
      <c r="JF20" s="34"/>
      <c r="JG20" s="34"/>
      <c r="JH20" s="34"/>
      <c r="JI20" s="34"/>
      <c r="JJ20" s="34"/>
      <c r="JK20" s="34"/>
      <c r="JL20" s="34"/>
      <c r="JM20" s="34"/>
      <c r="JN20" s="34"/>
      <c r="JO20" s="34"/>
      <c r="JP20" s="34"/>
      <c r="JQ20" s="34"/>
      <c r="JR20" s="34"/>
      <c r="JS20" s="34"/>
      <c r="JT20" s="34"/>
      <c r="JU20" s="34"/>
      <c r="JV20" s="34"/>
      <c r="JW20" s="34"/>
      <c r="JX20" s="34"/>
      <c r="JY20" s="34"/>
      <c r="JZ20" s="34"/>
      <c r="KA20" s="34"/>
      <c r="KB20" s="34"/>
      <c r="KC20" s="34"/>
      <c r="KD20" s="34"/>
      <c r="KE20" s="34"/>
      <c r="KF20" s="34"/>
      <c r="KG20" s="34"/>
      <c r="KH20" s="34"/>
      <c r="KI20" s="34"/>
      <c r="KJ20" s="34"/>
      <c r="KK20" s="34"/>
      <c r="KL20" s="34"/>
      <c r="KM20" s="34"/>
      <c r="KN20" s="34"/>
      <c r="KO20" s="34"/>
      <c r="KP20" s="34"/>
      <c r="KQ20" s="34"/>
      <c r="KR20" s="34"/>
      <c r="KS20" s="34"/>
      <c r="KT20" s="34"/>
      <c r="KU20" s="34"/>
      <c r="KV20" s="34"/>
      <c r="KW20" s="35"/>
    </row>
    <row r="21" spans="1:309" s="16" customFormat="1" ht="13.2">
      <c r="A21" s="20" t="s">
        <v>307</v>
      </c>
      <c r="B21" s="32">
        <v>2029</v>
      </c>
      <c r="C21" s="20" t="s">
        <v>3</v>
      </c>
      <c r="D21" s="36"/>
      <c r="E21" s="37"/>
      <c r="F21" s="38"/>
      <c r="G21" s="36"/>
      <c r="H21" s="108">
        <f>'PobNacionalxSexoEdad '!H21/'PobNacionalxSexoEdad '!G20</f>
        <v>0.99907471596931385</v>
      </c>
      <c r="I21" s="108">
        <f>'PobNacionalxSexoEdad '!I21/'PobNacionalxSexoEdad '!H20</f>
        <v>0.99945101196793906</v>
      </c>
      <c r="J21" s="108">
        <f>'PobNacionalxSexoEdad '!J21/'PobNacionalxSexoEdad '!I20</f>
        <v>0.9995681983630289</v>
      </c>
      <c r="K21" s="108">
        <f>'PobNacionalxSexoEdad '!K21/'PobNacionalxSexoEdad '!J20</f>
        <v>0.99963268904270597</v>
      </c>
      <c r="L21" s="108">
        <f>'PobNacionalxSexoEdad '!L21/'PobNacionalxSexoEdad '!K20</f>
        <v>0.99965970627560574</v>
      </c>
      <c r="M21" s="108">
        <f>'PobNacionalxSexoEdad '!M21/'PobNacionalxSexoEdad '!L20</f>
        <v>0.99968255815799079</v>
      </c>
      <c r="N21" s="108">
        <f>'PobNacionalxSexoEdad '!N21/'PobNacionalxSexoEdad '!M20</f>
        <v>0.99969948625214933</v>
      </c>
      <c r="O21" s="108">
        <f>'PobNacionalxSexoEdad '!O21/'PobNacionalxSexoEdad '!N20</f>
        <v>0.99966491995453222</v>
      </c>
      <c r="P21" s="108">
        <f>'PobNacionalxSexoEdad '!P21/'PobNacionalxSexoEdad '!O20</f>
        <v>0.99965800966692675</v>
      </c>
      <c r="Q21" s="108">
        <f>'PobNacionalxSexoEdad '!Q21/'PobNacionalxSexoEdad '!P20</f>
        <v>0.99965491010030272</v>
      </c>
      <c r="R21" s="108">
        <f>'PobNacionalxSexoEdad '!R21/'PobNacionalxSexoEdad '!Q20</f>
        <v>0.99962044251936855</v>
      </c>
      <c r="S21" s="108">
        <f>'PobNacionalxSexoEdad '!S21/'PobNacionalxSexoEdad '!R20</f>
        <v>0.99958936883284855</v>
      </c>
      <c r="T21" s="108">
        <f>'PobNacionalxSexoEdad '!T21/'PobNacionalxSexoEdad '!S20</f>
        <v>0.99952772658777589</v>
      </c>
      <c r="U21" s="108">
        <f>'PobNacionalxSexoEdad '!U21/'PobNacionalxSexoEdad '!T20</f>
        <v>0.99940477624888546</v>
      </c>
      <c r="V21" s="108">
        <f>'PobNacionalxSexoEdad '!V21/'PobNacionalxSexoEdad '!U20</f>
        <v>0.99927334093456965</v>
      </c>
      <c r="W21" s="108">
        <f>'PobNacionalxSexoEdad '!W21/'PobNacionalxSexoEdad '!V20</f>
        <v>0.99908284058726637</v>
      </c>
      <c r="X21" s="108">
        <f>'PobNacionalxSexoEdad '!X21/'PobNacionalxSexoEdad '!W20</f>
        <v>0.99886760891628767</v>
      </c>
      <c r="Y21" s="108">
        <f>'PobNacionalxSexoEdad '!Y21/'PobNacionalxSexoEdad '!X20</f>
        <v>0.99864217623808416</v>
      </c>
      <c r="Z21" s="108">
        <f>'PobNacionalxSexoEdad '!Z21/'PobNacionalxSexoEdad '!Y20</f>
        <v>0.99840320279784645</v>
      </c>
      <c r="AA21" s="108">
        <f>'PobNacionalxSexoEdad '!AA21/'PobNacionalxSexoEdad '!Z20</f>
        <v>0.9981852419411763</v>
      </c>
      <c r="AB21" s="108">
        <f>'PobNacionalxSexoEdad '!AB21/'PobNacionalxSexoEdad '!AA20</f>
        <v>0.99797267618007146</v>
      </c>
      <c r="AC21" s="108">
        <f>'PobNacionalxSexoEdad '!AC21/'PobNacionalxSexoEdad '!AB20</f>
        <v>0.99773826670198773</v>
      </c>
      <c r="AD21" s="108">
        <f>'PobNacionalxSexoEdad '!AD21/'PobNacionalxSexoEdad '!AC20</f>
        <v>0.99755166302344045</v>
      </c>
      <c r="AE21" s="108">
        <f>'PobNacionalxSexoEdad '!AE21/'PobNacionalxSexoEdad '!AD20</f>
        <v>0.99738579526508842</v>
      </c>
      <c r="AF21" s="108">
        <f>'PobNacionalxSexoEdad '!AF21/'PobNacionalxSexoEdad '!AE20</f>
        <v>0.99726810022754697</v>
      </c>
      <c r="AG21" s="108">
        <f>'PobNacionalxSexoEdad '!AG21/'PobNacionalxSexoEdad '!AF20</f>
        <v>0.9971656554087629</v>
      </c>
      <c r="AH21" s="108">
        <f>'PobNacionalxSexoEdad '!AH21/'PobNacionalxSexoEdad '!AG20</f>
        <v>0.99713698608788959</v>
      </c>
      <c r="AI21" s="108">
        <f>'PobNacionalxSexoEdad '!AI21/'PobNacionalxSexoEdad '!AH20</f>
        <v>0.99706809905478355</v>
      </c>
      <c r="AJ21" s="108">
        <f>'PobNacionalxSexoEdad '!AJ21/'PobNacionalxSexoEdad '!AI20</f>
        <v>0.99707624561325081</v>
      </c>
      <c r="AK21" s="108">
        <f>'PobNacionalxSexoEdad '!AK21/'PobNacionalxSexoEdad '!AJ20</f>
        <v>0.99710589496538338</v>
      </c>
      <c r="AL21" s="108">
        <f>'PobNacionalxSexoEdad '!AL21/'PobNacionalxSexoEdad '!AK20</f>
        <v>0.99715608855586446</v>
      </c>
      <c r="AM21" s="108">
        <f>'PobNacionalxSexoEdad '!AM21/'PobNacionalxSexoEdad '!AL20</f>
        <v>0.99719545896735473</v>
      </c>
      <c r="AN21" s="108">
        <f>'PobNacionalxSexoEdad '!AN21/'PobNacionalxSexoEdad '!AM20</f>
        <v>0.99722328872312416</v>
      </c>
      <c r="AO21" s="108">
        <f>'PobNacionalxSexoEdad '!AO21/'PobNacionalxSexoEdad '!AN20</f>
        <v>0.99724644332262502</v>
      </c>
      <c r="AP21" s="108">
        <f>'PobNacionalxSexoEdad '!AP21/'PobNacionalxSexoEdad '!AO20</f>
        <v>0.99721637948246478</v>
      </c>
      <c r="AQ21" s="108">
        <f>'PobNacionalxSexoEdad '!AQ21/'PobNacionalxSexoEdad '!AP20</f>
        <v>0.9972138765087547</v>
      </c>
      <c r="AR21" s="108">
        <f>'PobNacionalxSexoEdad '!AR21/'PobNacionalxSexoEdad '!AQ20</f>
        <v>0.99718847224895424</v>
      </c>
      <c r="AS21" s="108">
        <f>'PobNacionalxSexoEdad '!AS21/'PobNacionalxSexoEdad '!AR20</f>
        <v>0.99716610339216427</v>
      </c>
      <c r="AT21" s="108">
        <f>'PobNacionalxSexoEdad '!AT21/'PobNacionalxSexoEdad '!AS20</f>
        <v>0.99712073840955562</v>
      </c>
      <c r="AU21" s="108">
        <f>'PobNacionalxSexoEdad '!AU21/'PobNacionalxSexoEdad '!AT20</f>
        <v>0.99706449630147731</v>
      </c>
      <c r="AV21" s="108">
        <f>'PobNacionalxSexoEdad '!AV21/'PobNacionalxSexoEdad '!AU20</f>
        <v>0.99700584884868737</v>
      </c>
      <c r="AW21" s="108">
        <f>'PobNacionalxSexoEdad '!AW21/'PobNacionalxSexoEdad '!AV20</f>
        <v>0.99691111048935399</v>
      </c>
      <c r="AX21" s="108">
        <f>'PobNacionalxSexoEdad '!AX21/'PobNacionalxSexoEdad '!AW20</f>
        <v>0.99680817929059851</v>
      </c>
      <c r="AY21" s="108">
        <f>'PobNacionalxSexoEdad '!AY21/'PobNacionalxSexoEdad '!AX20</f>
        <v>0.99670097344515951</v>
      </c>
      <c r="AZ21" s="108">
        <f>'PobNacionalxSexoEdad '!AZ21/'PobNacionalxSexoEdad '!AY20</f>
        <v>0.99650712235647332</v>
      </c>
      <c r="BA21" s="108">
        <f>'PobNacionalxSexoEdad '!BA21/'PobNacionalxSexoEdad '!AZ20</f>
        <v>0.99631648477202672</v>
      </c>
      <c r="BB21" s="108">
        <f>'PobNacionalxSexoEdad '!BB21/'PobNacionalxSexoEdad '!BA20</f>
        <v>0.99609443540238507</v>
      </c>
      <c r="BC21" s="108">
        <f>'PobNacionalxSexoEdad '!BC21/'PobNacionalxSexoEdad '!BB20</f>
        <v>0.99580313796146269</v>
      </c>
      <c r="BD21" s="108">
        <f>'PobNacionalxSexoEdad '!BD21/'PobNacionalxSexoEdad '!BC20</f>
        <v>0.99550898203592819</v>
      </c>
      <c r="BE21" s="108">
        <f>'PobNacionalxSexoEdad '!BE21/'PobNacionalxSexoEdad '!BD20</f>
        <v>0.99513834274683632</v>
      </c>
      <c r="BF21" s="108">
        <f>'PobNacionalxSexoEdad '!BF21/'PobNacionalxSexoEdad '!BE20</f>
        <v>0.99477464384094094</v>
      </c>
      <c r="BG21" s="108">
        <f>'PobNacionalxSexoEdad '!BG21/'PobNacionalxSexoEdad '!BF20</f>
        <v>0.99434473014185387</v>
      </c>
      <c r="BH21" s="108">
        <f>'PobNacionalxSexoEdad '!BH21/'PobNacionalxSexoEdad '!BG20</f>
        <v>0.99392700751200391</v>
      </c>
      <c r="BI21" s="108">
        <f>'PobNacionalxSexoEdad '!BI21/'PobNacionalxSexoEdad '!BH20</f>
        <v>0.99340837035900242</v>
      </c>
      <c r="BJ21" s="108">
        <f>'PobNacionalxSexoEdad '!BJ21/'PobNacionalxSexoEdad '!BI20</f>
        <v>0.99285028644563622</v>
      </c>
      <c r="BK21" s="108">
        <f>'PobNacionalxSexoEdad '!BK21/'PobNacionalxSexoEdad '!BJ20</f>
        <v>0.99224144918921209</v>
      </c>
      <c r="BL21" s="108">
        <f>'PobNacionalxSexoEdad '!BL21/'PobNacionalxSexoEdad '!BK20</f>
        <v>0.99158866831640657</v>
      </c>
      <c r="BM21" s="108">
        <f>'PobNacionalxSexoEdad '!BM21/'PobNacionalxSexoEdad '!BL20</f>
        <v>0.99083629613315294</v>
      </c>
      <c r="BN21" s="108">
        <f>'PobNacionalxSexoEdad '!BN21/'PobNacionalxSexoEdad '!BM20</f>
        <v>0.99000523950907393</v>
      </c>
      <c r="BO21" s="108">
        <f>'PobNacionalxSexoEdad '!BO21/'PobNacionalxSexoEdad '!BN20</f>
        <v>0.98915695527946323</v>
      </c>
      <c r="BP21" s="108">
        <f>'PobNacionalxSexoEdad '!BP21/'PobNacionalxSexoEdad '!BO20</f>
        <v>0.98816279736314128</v>
      </c>
      <c r="BQ21" s="108">
        <f>'PobNacionalxSexoEdad '!BQ21/'PobNacionalxSexoEdad '!BP20</f>
        <v>0.98707547209042179</v>
      </c>
      <c r="BR21" s="108">
        <f>'PobNacionalxSexoEdad '!BR21/'PobNacionalxSexoEdad '!BQ20</f>
        <v>0.98593723349820905</v>
      </c>
      <c r="BS21" s="108">
        <f>'PobNacionalxSexoEdad '!BS21/'PobNacionalxSexoEdad '!BR20</f>
        <v>0.9846282912847043</v>
      </c>
      <c r="BT21" s="108">
        <f>'PobNacionalxSexoEdad '!BT21/'PobNacionalxSexoEdad '!BS20</f>
        <v>0.98319638325588099</v>
      </c>
      <c r="BU21" s="108">
        <f>'PobNacionalxSexoEdad '!BU21/'PobNacionalxSexoEdad '!BT20</f>
        <v>0.98165176272297394</v>
      </c>
      <c r="BV21" s="108">
        <f>'PobNacionalxSexoEdad '!BV21/'PobNacionalxSexoEdad '!BU20</f>
        <v>0.97989491191145517</v>
      </c>
      <c r="BW21" s="108">
        <f>'PobNacionalxSexoEdad '!BW21/'PobNacionalxSexoEdad '!BV20</f>
        <v>0.97803268156714018</v>
      </c>
      <c r="BX21" s="108">
        <f>'PobNacionalxSexoEdad '!BX21/'PobNacionalxSexoEdad '!BW20</f>
        <v>0.97600432275068094</v>
      </c>
      <c r="BY21" s="108">
        <f>'PobNacionalxSexoEdad '!BY21/'PobNacionalxSexoEdad '!BX20</f>
        <v>0.97372919056873264</v>
      </c>
      <c r="BZ21" s="108">
        <f>'PobNacionalxSexoEdad '!BZ21/'PobNacionalxSexoEdad '!BY20</f>
        <v>0.9712858381304611</v>
      </c>
      <c r="CA21" s="108">
        <f>'PobNacionalxSexoEdad '!CA21/'PobNacionalxSexoEdad '!BZ20</f>
        <v>0.96854257428368706</v>
      </c>
      <c r="CB21" s="108">
        <f>'PobNacionalxSexoEdad '!CB21/'PobNacionalxSexoEdad '!CA20</f>
        <v>0.96564042470082734</v>
      </c>
      <c r="CC21" s="108">
        <f>'PobNacionalxSexoEdad '!CC21/'PobNacionalxSexoEdad '!CB20</f>
        <v>0.96239410793034996</v>
      </c>
      <c r="CD21" s="108">
        <f>'PobNacionalxSexoEdad '!CD21/'PobNacionalxSexoEdad '!CC20</f>
        <v>0.95892931282919647</v>
      </c>
      <c r="CE21" s="108">
        <f>'PobNacionalxSexoEdad '!CE21/'PobNacionalxSexoEdad '!CD20</f>
        <v>0.9551134466335085</v>
      </c>
      <c r="CF21" s="108">
        <f>'PobNacionalxSexoEdad '!CF21/'PobNacionalxSexoEdad '!CE20</f>
        <v>0.95098198035086379</v>
      </c>
      <c r="CG21" s="108">
        <f>'PobNacionalxSexoEdad '!CG21/'PobNacionalxSexoEdad '!CF20</f>
        <v>0.9465156324557582</v>
      </c>
      <c r="CH21" s="108">
        <f>'PobNacionalxSexoEdad '!CH21/'PobNacionalxSexoEdad '!CG20</f>
        <v>0.94159354478928381</v>
      </c>
      <c r="CI21" s="108">
        <f>'PobNacionalxSexoEdad '!CI21/'PobNacionalxSexoEdad '!CH20</f>
        <v>0.93626910548734654</v>
      </c>
      <c r="CJ21" s="108">
        <f>'PobNacionalxSexoEdad '!CJ21/'PobNacionalxSexoEdad '!CI20</f>
        <v>0.93067007800659096</v>
      </c>
      <c r="CK21" s="108">
        <f>'PobNacionalxSexoEdad '!CK21/'PobNacionalxSexoEdad '!CJ20</f>
        <v>0.92451770870697592</v>
      </c>
      <c r="CL21" s="108">
        <f>'PobNacionalxSexoEdad '!CL21/'PobNacionalxSexoEdad '!CK20</f>
        <v>0.91793318453962514</v>
      </c>
      <c r="CM21" s="108">
        <f>'PobNacionalxSexoEdad '!CM21/'PobNacionalxSexoEdad '!CL20</f>
        <v>0.91076607056549053</v>
      </c>
      <c r="CN21" s="108">
        <f>'PobNacionalxSexoEdad '!CN21/'PobNacionalxSexoEdad '!CM20</f>
        <v>0.90324579928381232</v>
      </c>
      <c r="CO21" s="108">
        <f>'PobNacionalxSexoEdad '!CO21/'PobNacionalxSexoEdad '!CN20</f>
        <v>0.89502201151371485</v>
      </c>
      <c r="CP21" s="108">
        <f>'PobNacionalxSexoEdad '!CP21/'PobNacionalxSexoEdad '!CO20</f>
        <v>0.88631916029176305</v>
      </c>
      <c r="CQ21" s="108">
        <f>'PobNacionalxSexoEdad '!CQ21/'PobNacionalxSexoEdad '!CP20</f>
        <v>0.87712903665349506</v>
      </c>
      <c r="CR21" s="108">
        <f>'PobNacionalxSexoEdad '!CR21/'PobNacionalxSexoEdad '!CQ20</f>
        <v>0.8673388377262623</v>
      </c>
      <c r="CS21" s="108">
        <f>'PobNacionalxSexoEdad '!CS21/'PobNacionalxSexoEdad '!CR20</f>
        <v>0.85656679326675111</v>
      </c>
      <c r="CT21" s="108">
        <f>'PobNacionalxSexoEdad '!CT21/'PobNacionalxSexoEdad '!CS20</f>
        <v>0.84543246144285633</v>
      </c>
      <c r="CU21" s="108">
        <f>'PobNacionalxSexoEdad '!CU21/'PobNacionalxSexoEdad '!CT20</f>
        <v>0.83369390746039496</v>
      </c>
      <c r="CV21" s="108">
        <f>'PobNacionalxSexoEdad '!CV21/'PobNacionalxSexoEdad '!CU20</f>
        <v>0.82127845884413309</v>
      </c>
      <c r="CW21" s="108">
        <f>'PobNacionalxSexoEdad '!CW21/'PobNacionalxSexoEdad '!CV20</f>
        <v>0.808318661971831</v>
      </c>
      <c r="CX21" s="108">
        <f>'PobNacionalxSexoEdad '!CX21/'PobNacionalxSexoEdad '!CW20</f>
        <v>0.79448411031779365</v>
      </c>
      <c r="CY21" s="108">
        <f>'PobNacionalxSexoEdad '!CY21/'PobNacionalxSexoEdad '!CX20</f>
        <v>0.78082191780821919</v>
      </c>
      <c r="CZ21" s="108">
        <f>'PobNacionalxSexoEdad '!CZ21/'PobNacionalxSexoEdad '!CY20</f>
        <v>0.7655057251908397</v>
      </c>
      <c r="DA21" s="108">
        <f>'PobNacionalxSexoEdad '!DA21/'PobNacionalxSexoEdad '!CZ20</f>
        <v>0.75128369704749676</v>
      </c>
      <c r="DB21" s="108">
        <f>'PobNacionalxSexoEdad '!DB21/'PobNacionalxSexoEdad '!DA20</f>
        <v>0.73698146513680496</v>
      </c>
      <c r="DC21" s="108"/>
      <c r="DD21" s="108"/>
      <c r="DE21" s="108">
        <f>'PobNacionalxSexoEdad '!DE21/'PobNacionalxSexoEdad '!DD20</f>
        <v>0.99878956496603555</v>
      </c>
      <c r="DF21" s="108">
        <f>'PobNacionalxSexoEdad '!DF21/'PobNacionalxSexoEdad '!DE20</f>
        <v>0.99919192995542294</v>
      </c>
      <c r="DG21" s="108">
        <f>'PobNacionalxSexoEdad '!DG21/'PobNacionalxSexoEdad '!DF20</f>
        <v>0.99933342065813791</v>
      </c>
      <c r="DH21" s="108">
        <f>'PobNacionalxSexoEdad '!DH21/'PobNacionalxSexoEdad '!DG20</f>
        <v>0.99941044991829298</v>
      </c>
      <c r="DI21" s="108">
        <f>'PobNacionalxSexoEdad '!DI21/'PobNacionalxSexoEdad '!DH20</f>
        <v>0.99945596256571434</v>
      </c>
      <c r="DJ21" s="108">
        <f>'PobNacionalxSexoEdad '!DJ21/'PobNacionalxSexoEdad '!DI20</f>
        <v>0.99947952472535884</v>
      </c>
      <c r="DK21" s="108">
        <f>'PobNacionalxSexoEdad '!DK21/'PobNacionalxSexoEdad '!DJ20</f>
        <v>0.99948861199397332</v>
      </c>
      <c r="DL21" s="108">
        <f>'PobNacionalxSexoEdad '!DL21/'PobNacionalxSexoEdad '!DK20</f>
        <v>0.99949283459356253</v>
      </c>
      <c r="DM21" s="108">
        <f>'PobNacionalxSexoEdad '!DM21/'PobNacionalxSexoEdad '!DL20</f>
        <v>0.99945332604434722</v>
      </c>
      <c r="DN21" s="108">
        <f>'PobNacionalxSexoEdad '!DN21/'PobNacionalxSexoEdad '!DM20</f>
        <v>0.99947485120784219</v>
      </c>
      <c r="DO21" s="108">
        <f>'PobNacionalxSexoEdad '!DO21/'PobNacionalxSexoEdad '!DN20</f>
        <v>0.99948188833385232</v>
      </c>
      <c r="DP21" s="108">
        <f>'PobNacionalxSexoEdad '!DP21/'PobNacionalxSexoEdad '!DO20</f>
        <v>0.99946068273952526</v>
      </c>
      <c r="DQ21" s="108">
        <f>'PobNacionalxSexoEdad '!DQ21/'PobNacionalxSexoEdad '!DP20</f>
        <v>0.99946292384260083</v>
      </c>
      <c r="DR21" s="108">
        <f>'PobNacionalxSexoEdad '!DR21/'PobNacionalxSexoEdad '!DQ20</f>
        <v>0.99946021013791253</v>
      </c>
      <c r="DS21" s="108">
        <f>'PobNacionalxSexoEdad '!DS21/'PobNacionalxSexoEdad '!DR20</f>
        <v>0.99944823296607388</v>
      </c>
      <c r="DT21" s="108">
        <f>'PobNacionalxSexoEdad '!DT21/'PobNacionalxSexoEdad '!DS20</f>
        <v>0.99939433504690178</v>
      </c>
      <c r="DU21" s="108">
        <f>'PobNacionalxSexoEdad '!DU21/'PobNacionalxSexoEdad '!DT20</f>
        <v>0.99930977564023837</v>
      </c>
      <c r="DV21" s="108">
        <f>'PobNacionalxSexoEdad '!DV21/'PobNacionalxSexoEdad '!DU20</f>
        <v>0.99921870436357263</v>
      </c>
      <c r="DW21" s="108">
        <f>'PobNacionalxSexoEdad '!DW21/'PobNacionalxSexoEdad '!DV20</f>
        <v>0.99906252184034916</v>
      </c>
      <c r="DX21" s="108">
        <f>'PobNacionalxSexoEdad '!DX21/'PobNacionalxSexoEdad '!DW20</f>
        <v>0.9989442149892872</v>
      </c>
      <c r="DY21" s="108">
        <f>'PobNacionalxSexoEdad '!DY21/'PobNacionalxSexoEdad '!DX20</f>
        <v>0.99882124580907006</v>
      </c>
      <c r="DZ21" s="108">
        <f>'PobNacionalxSexoEdad '!DZ21/'PobNacionalxSexoEdad '!DY20</f>
        <v>0.99863305545756675</v>
      </c>
      <c r="EA21" s="108">
        <f>'PobNacionalxSexoEdad '!EA21/'PobNacionalxSexoEdad '!DZ20</f>
        <v>0.99853872945884359</v>
      </c>
      <c r="EB21" s="108">
        <f>'PobNacionalxSexoEdad '!EB21/'PobNacionalxSexoEdad '!EA20</f>
        <v>0.99847486296874854</v>
      </c>
      <c r="EC21" s="108">
        <f>'PobNacionalxSexoEdad '!EC21/'PobNacionalxSexoEdad '!EB20</f>
        <v>0.99839801869898859</v>
      </c>
      <c r="ED21" s="108">
        <f>'PobNacionalxSexoEdad '!ED21/'PobNacionalxSexoEdad '!EC20</f>
        <v>0.99836378074204257</v>
      </c>
      <c r="EE21" s="108">
        <f>'PobNacionalxSexoEdad '!EE21/'PobNacionalxSexoEdad '!ED20</f>
        <v>0.99835531172976222</v>
      </c>
      <c r="EF21" s="108">
        <f>'PobNacionalxSexoEdad '!EF21/'PobNacionalxSexoEdad '!EE20</f>
        <v>0.99833054339573335</v>
      </c>
      <c r="EG21" s="108">
        <f>'PobNacionalxSexoEdad '!EG21/'PobNacionalxSexoEdad '!EF20</f>
        <v>0.99832612168893653</v>
      </c>
      <c r="EH21" s="108">
        <f>'PobNacionalxSexoEdad '!EH21/'PobNacionalxSexoEdad '!EG20</f>
        <v>0.9983200073276276</v>
      </c>
      <c r="EI21" s="108">
        <f>'PobNacionalxSexoEdad '!EI21/'PobNacionalxSexoEdad '!EH20</f>
        <v>0.99828365071287639</v>
      </c>
      <c r="EJ21" s="108">
        <f>'PobNacionalxSexoEdad '!EJ21/'PobNacionalxSexoEdad '!EI20</f>
        <v>0.99828325600860401</v>
      </c>
      <c r="EK21" s="108">
        <f>'PobNacionalxSexoEdad '!EK21/'PobNacionalxSexoEdad '!EJ20</f>
        <v>0.99828733419155158</v>
      </c>
      <c r="EL21" s="108">
        <f>'PobNacionalxSexoEdad '!EL21/'PobNacionalxSexoEdad '!EK20</f>
        <v>0.99825869515799048</v>
      </c>
      <c r="EM21" s="108">
        <f>'PobNacionalxSexoEdad '!EM21/'PobNacionalxSexoEdad '!EL20</f>
        <v>0.99824301512385016</v>
      </c>
      <c r="EN21" s="108">
        <f>'PobNacionalxSexoEdad '!EN21/'PobNacionalxSexoEdad '!EM20</f>
        <v>0.99818217078715743</v>
      </c>
      <c r="EO21" s="108">
        <f>'PobNacionalxSexoEdad '!EO21/'PobNacionalxSexoEdad '!EN20</f>
        <v>0.99815443902835521</v>
      </c>
      <c r="EP21" s="108">
        <f>'PobNacionalxSexoEdad '!EP21/'PobNacionalxSexoEdad '!EO20</f>
        <v>0.9981142948222802</v>
      </c>
      <c r="EQ21" s="108">
        <f>'PobNacionalxSexoEdad '!EQ21/'PobNacionalxSexoEdad '!EP20</f>
        <v>0.99806153799737518</v>
      </c>
      <c r="ER21" s="108">
        <f>'PobNacionalxSexoEdad '!ER21/'PobNacionalxSexoEdad '!EQ20</f>
        <v>0.99801256985042652</v>
      </c>
      <c r="ES21" s="108">
        <f>'PobNacionalxSexoEdad '!ES21/'PobNacionalxSexoEdad '!ER20</f>
        <v>0.99797963301495651</v>
      </c>
      <c r="ET21" s="108">
        <f>'PobNacionalxSexoEdad '!ET21/'PobNacionalxSexoEdad '!ES20</f>
        <v>0.99790076489371116</v>
      </c>
      <c r="EU21" s="108">
        <f>'PobNacionalxSexoEdad '!EU21/'PobNacionalxSexoEdad '!ET20</f>
        <v>0.99782102520492411</v>
      </c>
      <c r="EV21" s="108">
        <f>'PobNacionalxSexoEdad '!EV21/'PobNacionalxSexoEdad '!EU20</f>
        <v>0.997748380099864</v>
      </c>
      <c r="EW21" s="108">
        <f>'PobNacionalxSexoEdad '!EW21/'PobNacionalxSexoEdad '!EV20</f>
        <v>0.99764338821030274</v>
      </c>
      <c r="EX21" s="108">
        <f>'PobNacionalxSexoEdad '!EX21/'PobNacionalxSexoEdad '!EW20</f>
        <v>0.99751832079524894</v>
      </c>
      <c r="EY21" s="108">
        <f>'PobNacionalxSexoEdad '!EY21/'PobNacionalxSexoEdad '!EX20</f>
        <v>0.9973418290012912</v>
      </c>
      <c r="EZ21" s="108">
        <f>'PobNacionalxSexoEdad '!EZ21/'PobNacionalxSexoEdad '!EY20</f>
        <v>0.9971944196008955</v>
      </c>
      <c r="FA21" s="108">
        <f>'PobNacionalxSexoEdad '!FA21/'PobNacionalxSexoEdad '!EZ20</f>
        <v>0.99696900194808402</v>
      </c>
      <c r="FB21" s="108">
        <f>'PobNacionalxSexoEdad '!FB21/'PobNacionalxSexoEdad '!FA20</f>
        <v>0.99677136981455616</v>
      </c>
      <c r="FC21" s="108">
        <f>'PobNacionalxSexoEdad '!FC21/'PobNacionalxSexoEdad '!FB20</f>
        <v>0.9965498938428875</v>
      </c>
      <c r="FD21" s="108">
        <f>'PobNacionalxSexoEdad '!FD21/'PobNacionalxSexoEdad '!FC20</f>
        <v>0.99625267152892916</v>
      </c>
      <c r="FE21" s="108">
        <f>'PobNacionalxSexoEdad '!FE21/'PobNacionalxSexoEdad '!FD20</f>
        <v>0.99599677371565898</v>
      </c>
      <c r="FF21" s="108">
        <f>'PobNacionalxSexoEdad '!FF21/'PobNacionalxSexoEdad '!FE20</f>
        <v>0.99570522502796166</v>
      </c>
      <c r="FG21" s="108">
        <f>'PobNacionalxSexoEdad '!FG21/'PobNacionalxSexoEdad '!FF20</f>
        <v>0.99537923227333536</v>
      </c>
      <c r="FH21" s="108">
        <f>'PobNacionalxSexoEdad '!FH21/'PobNacionalxSexoEdad '!FG20</f>
        <v>0.99498648606451301</v>
      </c>
      <c r="FI21" s="108">
        <f>'PobNacionalxSexoEdad '!FI21/'PobNacionalxSexoEdad '!FH20</f>
        <v>0.99457945297937744</v>
      </c>
      <c r="FJ21" s="108">
        <f>'PobNacionalxSexoEdad '!FJ21/'PobNacionalxSexoEdad '!FI20</f>
        <v>0.99408777860378994</v>
      </c>
      <c r="FK21" s="108">
        <f>'PobNacionalxSexoEdad '!FK21/'PobNacionalxSexoEdad '!FJ20</f>
        <v>0.99360449793551786</v>
      </c>
      <c r="FL21" s="108">
        <f>'PobNacionalxSexoEdad '!FL21/'PobNacionalxSexoEdad '!FK20</f>
        <v>0.99299920671905406</v>
      </c>
      <c r="FM21" s="108">
        <f>'PobNacionalxSexoEdad '!FM21/'PobNacionalxSexoEdad '!FL20</f>
        <v>0.99234392137465322</v>
      </c>
      <c r="FN21" s="108">
        <f>'PobNacionalxSexoEdad '!FN21/'PobNacionalxSexoEdad '!FM20</f>
        <v>0.99165500063632894</v>
      </c>
      <c r="FO21" s="108">
        <f>'PobNacionalxSexoEdad '!FO21/'PobNacionalxSexoEdad '!FN20</f>
        <v>0.9907945076350354</v>
      </c>
      <c r="FP21" s="108">
        <f>'PobNacionalxSexoEdad '!FP21/'PobNacionalxSexoEdad '!FO20</f>
        <v>0.98995581007349953</v>
      </c>
      <c r="FQ21" s="108">
        <f>'PobNacionalxSexoEdad '!FQ21/'PobNacionalxSexoEdad '!FP20</f>
        <v>0.9889143348985191</v>
      </c>
      <c r="FR21" s="108">
        <f>'PobNacionalxSexoEdad '!FR21/'PobNacionalxSexoEdad '!FQ20</f>
        <v>0.98781111185959791</v>
      </c>
      <c r="FS21" s="108">
        <f>'PobNacionalxSexoEdad '!FS21/'PobNacionalxSexoEdad '!FR20</f>
        <v>0.98657280828724958</v>
      </c>
      <c r="FT21" s="108">
        <f>'PobNacionalxSexoEdad '!FT21/'PobNacionalxSexoEdad '!FS20</f>
        <v>0.9851650575742178</v>
      </c>
      <c r="FU21" s="108">
        <f>'PobNacionalxSexoEdad '!FU21/'PobNacionalxSexoEdad '!FT20</f>
        <v>0.98360944421115371</v>
      </c>
      <c r="FV21" s="108">
        <f>'PobNacionalxSexoEdad '!FV21/'PobNacionalxSexoEdad '!FU20</f>
        <v>0.98193467372536714</v>
      </c>
      <c r="FW21" s="108">
        <f>'PobNacionalxSexoEdad '!FW21/'PobNacionalxSexoEdad '!FV20</f>
        <v>0.98002704982257915</v>
      </c>
      <c r="FX21" s="108">
        <f>'PobNacionalxSexoEdad '!FX21/'PobNacionalxSexoEdad '!FW20</f>
        <v>0.97789621702470542</v>
      </c>
      <c r="FY21" s="108">
        <f>'PobNacionalxSexoEdad '!FY21/'PobNacionalxSexoEdad '!FX20</f>
        <v>0.97554666770502474</v>
      </c>
      <c r="FZ21" s="108">
        <f>'PobNacionalxSexoEdad '!FZ21/'PobNacionalxSexoEdad '!FY20</f>
        <v>0.97292236955929234</v>
      </c>
      <c r="GA21" s="108">
        <f>'PobNacionalxSexoEdad '!GA21/'PobNacionalxSexoEdad '!FZ20</f>
        <v>0.96997374996046681</v>
      </c>
      <c r="GB21" s="108">
        <f>'PobNacionalxSexoEdad '!GB21/'PobNacionalxSexoEdad '!GA20</f>
        <v>0.96675094472990242</v>
      </c>
      <c r="GC21" s="108">
        <f>'PobNacionalxSexoEdad '!GC21/'PobNacionalxSexoEdad '!GB20</f>
        <v>0.96311043447710509</v>
      </c>
      <c r="GD21" s="108">
        <f>'PobNacionalxSexoEdad '!GD21/'PobNacionalxSexoEdad '!GC20</f>
        <v>0.95909377960214715</v>
      </c>
      <c r="GE21" s="108">
        <f>'PobNacionalxSexoEdad '!GE21/'PobNacionalxSexoEdad '!GD20</f>
        <v>0.9546488362946115</v>
      </c>
      <c r="GF21" s="108">
        <f>'PobNacionalxSexoEdad '!GF21/'PobNacionalxSexoEdad '!GE20</f>
        <v>0.94981311904316945</v>
      </c>
      <c r="GG21" s="108">
        <f>'PobNacionalxSexoEdad '!GG21/'PobNacionalxSexoEdad '!GF20</f>
        <v>0.94461386809598624</v>
      </c>
      <c r="GH21" s="108">
        <f>'PobNacionalxSexoEdad '!GH21/'PobNacionalxSexoEdad '!GG20</f>
        <v>0.93864554563922298</v>
      </c>
      <c r="GI21" s="108">
        <f>'PobNacionalxSexoEdad '!GI21/'PobNacionalxSexoEdad '!GH20</f>
        <v>0.9322072760623662</v>
      </c>
      <c r="GJ21" s="108">
        <f>'PobNacionalxSexoEdad '!GJ21/'PobNacionalxSexoEdad '!GI20</f>
        <v>0.92512181140728</v>
      </c>
      <c r="GK21" s="108">
        <f>'PobNacionalxSexoEdad '!GK21/'PobNacionalxSexoEdad '!GJ20</f>
        <v>0.91838549075391185</v>
      </c>
      <c r="GL21" s="108">
        <f>'PobNacionalxSexoEdad '!GL21/'PobNacionalxSexoEdad '!GK20</f>
        <v>0.91020668305563146</v>
      </c>
      <c r="GM21" s="108">
        <f>'PobNacionalxSexoEdad '!GM21/'PobNacionalxSexoEdad '!GL20</f>
        <v>0.90135471497939368</v>
      </c>
      <c r="GN21" s="108">
        <f>'PobNacionalxSexoEdad '!GN21/'PobNacionalxSexoEdad '!GM20</f>
        <v>0.89199807016334687</v>
      </c>
      <c r="GO21" s="108">
        <f>'PobNacionalxSexoEdad '!GO21/'PobNacionalxSexoEdad '!GN20</f>
        <v>0.88181102362204722</v>
      </c>
      <c r="GP21" s="108">
        <f>'PobNacionalxSexoEdad '!GP21/'PobNacionalxSexoEdad '!GO20</f>
        <v>0.87089595463829528</v>
      </c>
      <c r="GQ21" s="108">
        <f>'PobNacionalxSexoEdad '!GQ21/'PobNacionalxSexoEdad '!GP20</f>
        <v>0.85905919585700929</v>
      </c>
      <c r="GR21" s="108">
        <f>'PobNacionalxSexoEdad '!GR21/'PobNacionalxSexoEdad '!GQ20</f>
        <v>0.84654467168998926</v>
      </c>
      <c r="GS21" s="108">
        <f>'PobNacionalxSexoEdad '!GS21/'PobNacionalxSexoEdad '!GR20</f>
        <v>0.83384776353648971</v>
      </c>
      <c r="GT21" s="108">
        <f>'PobNacionalxSexoEdad '!GT21/'PobNacionalxSexoEdad '!GS20</f>
        <v>0.81959896507115138</v>
      </c>
      <c r="GU21" s="108">
        <f>'PobNacionalxSexoEdad '!GU21/'PobNacionalxSexoEdad '!GT20</f>
        <v>0.80506742950551691</v>
      </c>
      <c r="GV21" s="108">
        <f>'PobNacionalxSexoEdad '!GV21/'PobNacionalxSexoEdad '!GU20</f>
        <v>0.78941843376023513</v>
      </c>
      <c r="GW21" s="108">
        <f>'PobNacionalxSexoEdad '!GW21/'PobNacionalxSexoEdad '!GV20</f>
        <v>0.77320430693744036</v>
      </c>
      <c r="GX21" s="108">
        <f>'PobNacionalxSexoEdad '!GX21/'PobNacionalxSexoEdad '!GW20</f>
        <v>0.75819004524886879</v>
      </c>
      <c r="GY21" s="108">
        <f>'PobNacionalxSexoEdad '!GY21/'PobNacionalxSexoEdad '!GX20</f>
        <v>0.74045053868756117</v>
      </c>
      <c r="GZ21" s="108"/>
      <c r="HA21" s="36"/>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8"/>
    </row>
    <row r="22" spans="1:309" s="16" customFormat="1" ht="13.2">
      <c r="A22" s="19" t="s">
        <v>307</v>
      </c>
      <c r="B22" s="31">
        <v>2030</v>
      </c>
      <c r="C22" s="19" t="s">
        <v>3</v>
      </c>
      <c r="D22" s="33"/>
      <c r="E22" s="34"/>
      <c r="F22" s="35"/>
      <c r="G22" s="33"/>
      <c r="H22" s="108">
        <f>'PobNacionalxSexoEdad '!H22/'PobNacionalxSexoEdad '!G21</f>
        <v>0.99908323041572877</v>
      </c>
      <c r="I22" s="108">
        <f>'PobNacionalxSexoEdad '!I22/'PobNacionalxSexoEdad '!H21</f>
        <v>0.99944087464409526</v>
      </c>
      <c r="J22" s="108">
        <f>'PobNacionalxSexoEdad '!J22/'PobNacionalxSexoEdad '!I21</f>
        <v>0.99957465267996981</v>
      </c>
      <c r="K22" s="108">
        <f>'PobNacionalxSexoEdad '!K22/'PobNacionalxSexoEdad '!J21</f>
        <v>0.99964277901312859</v>
      </c>
      <c r="L22" s="108">
        <f>'PobNacionalxSexoEdad '!L22/'PobNacionalxSexoEdad '!K21</f>
        <v>0.99966521593572144</v>
      </c>
      <c r="M22" s="108">
        <f>'PobNacionalxSexoEdad '!M22/'PobNacionalxSexoEdad '!L21</f>
        <v>0.99967835316822129</v>
      </c>
      <c r="N22" s="108">
        <f>'PobNacionalxSexoEdad '!N22/'PobNacionalxSexoEdad '!M21</f>
        <v>0.99967716497928039</v>
      </c>
      <c r="O22" s="108">
        <f>'PobNacionalxSexoEdad '!O22/'PobNacionalxSexoEdad '!N21</f>
        <v>0.99968109827662377</v>
      </c>
      <c r="P22" s="108">
        <f>'PobNacionalxSexoEdad '!P22/'PobNacionalxSexoEdad '!O21</f>
        <v>0.9996854348605213</v>
      </c>
      <c r="Q22" s="108">
        <f>'PobNacionalxSexoEdad '!Q22/'PobNacionalxSexoEdad '!P21</f>
        <v>0.99963508551416203</v>
      </c>
      <c r="R22" s="108">
        <f>'PobNacionalxSexoEdad '!R22/'PobNacionalxSexoEdad '!Q21</f>
        <v>0.99962707345896928</v>
      </c>
      <c r="S22" s="108">
        <f>'PobNacionalxSexoEdad '!S22/'PobNacionalxSexoEdad '!R21</f>
        <v>0.99957314591460933</v>
      </c>
      <c r="T22" s="108">
        <f>'PobNacionalxSexoEdad '!T22/'PobNacionalxSexoEdad '!S21</f>
        <v>0.9995104840058644</v>
      </c>
      <c r="U22" s="108">
        <f>'PobNacionalxSexoEdad '!U22/'PobNacionalxSexoEdad '!T21</f>
        <v>0.99940085487779629</v>
      </c>
      <c r="V22" s="108">
        <f>'PobNacionalxSexoEdad '!V22/'PobNacionalxSexoEdad '!U21</f>
        <v>0.99925251312321717</v>
      </c>
      <c r="W22" s="108">
        <f>'PobNacionalxSexoEdad '!W22/'PobNacionalxSexoEdad '!V21</f>
        <v>0.99908383945422663</v>
      </c>
      <c r="X22" s="108">
        <f>'PobNacionalxSexoEdad '!X22/'PobNacionalxSexoEdad '!W21</f>
        <v>0.99886376575072111</v>
      </c>
      <c r="Y22" s="108">
        <f>'PobNacionalxSexoEdad '!Y22/'PobNacionalxSexoEdad '!X21</f>
        <v>0.99864053099260053</v>
      </c>
      <c r="Z22" s="108">
        <f>'PobNacionalxSexoEdad '!Z22/'PobNacionalxSexoEdad '!Y21</f>
        <v>0.9984051816463182</v>
      </c>
      <c r="AA22" s="108">
        <f>'PobNacionalxSexoEdad '!AA22/'PobNacionalxSexoEdad '!Z21</f>
        <v>0.99818402216046054</v>
      </c>
      <c r="AB22" s="108">
        <f>'PobNacionalxSexoEdad '!AB22/'PobNacionalxSexoEdad '!AA21</f>
        <v>0.99797664127013097</v>
      </c>
      <c r="AC22" s="108">
        <f>'PobNacionalxSexoEdad '!AC22/'PobNacionalxSexoEdad '!AB21</f>
        <v>0.99781055672802377</v>
      </c>
      <c r="AD22" s="108">
        <f>'PobNacionalxSexoEdad '!AD22/'PobNacionalxSexoEdad '!AC21</f>
        <v>0.99758365183167219</v>
      </c>
      <c r="AE22" s="108">
        <f>'PobNacionalxSexoEdad '!AE22/'PobNacionalxSexoEdad '!AD21</f>
        <v>0.9974341941006527</v>
      </c>
      <c r="AF22" s="108">
        <f>'PobNacionalxSexoEdad '!AF22/'PobNacionalxSexoEdad '!AE21</f>
        <v>0.99730762201509338</v>
      </c>
      <c r="AG22" s="108">
        <f>'PobNacionalxSexoEdad '!AG22/'PobNacionalxSexoEdad '!AF21</f>
        <v>0.99720256926041106</v>
      </c>
      <c r="AH22" s="108">
        <f>'PobNacionalxSexoEdad '!AH22/'PobNacionalxSexoEdad '!AG21</f>
        <v>0.99715983365697669</v>
      </c>
      <c r="AI22" s="108">
        <f>'PobNacionalxSexoEdad '!AI22/'PobNacionalxSexoEdad '!AH21</f>
        <v>0.99715779062316501</v>
      </c>
      <c r="AJ22" s="108">
        <f>'PobNacionalxSexoEdad '!AJ22/'PobNacionalxSexoEdad '!AI21</f>
        <v>0.99709061791004938</v>
      </c>
      <c r="AK22" s="108">
        <f>'PobNacionalxSexoEdad '!AK22/'PobNacionalxSexoEdad '!AJ21</f>
        <v>0.997123718227511</v>
      </c>
      <c r="AL22" s="108">
        <f>'PobNacionalxSexoEdad '!AL22/'PobNacionalxSexoEdad '!AK21</f>
        <v>0.99715396378305976</v>
      </c>
      <c r="AM22" s="108">
        <f>'PobNacionalxSexoEdad '!AM22/'PobNacionalxSexoEdad '!AL21</f>
        <v>0.99722757955641272</v>
      </c>
      <c r="AN22" s="108">
        <f>'PobNacionalxSexoEdad '!AN22/'PobNacionalxSexoEdad '!AM21</f>
        <v>0.99725611149188942</v>
      </c>
      <c r="AO22" s="108">
        <f>'PobNacionalxSexoEdad '!AO22/'PobNacionalxSexoEdad '!AN21</f>
        <v>0.99728201708249975</v>
      </c>
      <c r="AP22" s="108">
        <f>'PobNacionalxSexoEdad '!AP22/'PobNacionalxSexoEdad '!AO21</f>
        <v>0.99728025770823747</v>
      </c>
      <c r="AQ22" s="108">
        <f>'PobNacionalxSexoEdad '!AQ22/'PobNacionalxSexoEdad '!AP21</f>
        <v>0.99725051509190166</v>
      </c>
      <c r="AR22" s="108">
        <f>'PobNacionalxSexoEdad '!AR22/'PobNacionalxSexoEdad '!AQ21</f>
        <v>0.99722513089005238</v>
      </c>
      <c r="AS22" s="108">
        <f>'PobNacionalxSexoEdad '!AS22/'PobNacionalxSexoEdad '!AR21</f>
        <v>0.99721230689544804</v>
      </c>
      <c r="AT22" s="108">
        <f>'PobNacionalxSexoEdad '!AT22/'PobNacionalxSexoEdad '!AS21</f>
        <v>0.99715302848477849</v>
      </c>
      <c r="AU22" s="108">
        <f>'PobNacionalxSexoEdad '!AU22/'PobNacionalxSexoEdad '!AT21</f>
        <v>0.99710984151910242</v>
      </c>
      <c r="AV22" s="108">
        <f>'PobNacionalxSexoEdad '!AV22/'PobNacionalxSexoEdad '!AU21</f>
        <v>0.99700802465855343</v>
      </c>
      <c r="AW22" s="108">
        <f>'PobNacionalxSexoEdad '!AW22/'PobNacionalxSexoEdad '!AV21</f>
        <v>0.99693377726826427</v>
      </c>
      <c r="AX22" s="108">
        <f>'PobNacionalxSexoEdad '!AX22/'PobNacionalxSexoEdad '!AW21</f>
        <v>0.99684260158403171</v>
      </c>
      <c r="AY22" s="108">
        <f>'PobNacionalxSexoEdad '!AY22/'PobNacionalxSexoEdad '!AX21</f>
        <v>0.99671769292512324</v>
      </c>
      <c r="AZ22" s="108">
        <f>'PobNacionalxSexoEdad '!AZ22/'PobNacionalxSexoEdad '!AY21</f>
        <v>0.99653562854012723</v>
      </c>
      <c r="BA22" s="108">
        <f>'PobNacionalxSexoEdad '!BA22/'PobNacionalxSexoEdad '!AZ21</f>
        <v>0.9963592733876151</v>
      </c>
      <c r="BB22" s="108">
        <f>'PobNacionalxSexoEdad '!BB22/'PobNacionalxSexoEdad '!BA21</f>
        <v>0.99612368375471105</v>
      </c>
      <c r="BC22" s="108">
        <f>'PobNacionalxSexoEdad '!BC22/'PobNacionalxSexoEdad '!BB21</f>
        <v>0.99587563740839391</v>
      </c>
      <c r="BD22" s="108">
        <f>'PobNacionalxSexoEdad '!BD22/'PobNacionalxSexoEdad '!BC21</f>
        <v>0.99555079381742506</v>
      </c>
      <c r="BE22" s="108">
        <f>'PobNacionalxSexoEdad '!BE22/'PobNacionalxSexoEdad '!BD21</f>
        <v>0.99522279382667189</v>
      </c>
      <c r="BF22" s="108">
        <f>'PobNacionalxSexoEdad '!BF22/'PobNacionalxSexoEdad '!BE21</f>
        <v>0.99484027718814705</v>
      </c>
      <c r="BG22" s="108">
        <f>'PobNacionalxSexoEdad '!BG22/'PobNacionalxSexoEdad '!BF21</f>
        <v>0.99442781471804398</v>
      </c>
      <c r="BH22" s="108">
        <f>'PobNacionalxSexoEdad '!BH22/'PobNacionalxSexoEdad '!BG21</f>
        <v>0.99396083865907403</v>
      </c>
      <c r="BI22" s="108">
        <f>'PobNacionalxSexoEdad '!BI22/'PobNacionalxSexoEdad '!BH21</f>
        <v>0.9934573924135075</v>
      </c>
      <c r="BJ22" s="108">
        <f>'PobNacionalxSexoEdad '!BJ22/'PobNacionalxSexoEdad '!BI21</f>
        <v>0.99294262159188529</v>
      </c>
      <c r="BK22" s="108">
        <f>'PobNacionalxSexoEdad '!BK22/'PobNacionalxSexoEdad '!BJ21</f>
        <v>0.99232306801048142</v>
      </c>
      <c r="BL22" s="108">
        <f>'PobNacionalxSexoEdad '!BL22/'PobNacionalxSexoEdad '!BK21</f>
        <v>0.99166339245076029</v>
      </c>
      <c r="BM22" s="108">
        <f>'PobNacionalxSexoEdad '!BM22/'PobNacionalxSexoEdad '!BL21</f>
        <v>0.99093474829460693</v>
      </c>
      <c r="BN22" s="108">
        <f>'PobNacionalxSexoEdad '!BN22/'PobNacionalxSexoEdad '!BM21</f>
        <v>0.99014424412743018</v>
      </c>
      <c r="BO22" s="108">
        <f>'PobNacionalxSexoEdad '!BO22/'PobNacionalxSexoEdad '!BN21</f>
        <v>0.98927886967050771</v>
      </c>
      <c r="BP22" s="108">
        <f>'PobNacionalxSexoEdad '!BP22/'PobNacionalxSexoEdad '!BO21</f>
        <v>0.9882713294656984</v>
      </c>
      <c r="BQ22" s="108">
        <f>'PobNacionalxSexoEdad '!BQ22/'PobNacionalxSexoEdad '!BP21</f>
        <v>0.98725029937142361</v>
      </c>
      <c r="BR22" s="108">
        <f>'PobNacionalxSexoEdad '!BR22/'PobNacionalxSexoEdad '!BQ21</f>
        <v>0.98608893476291792</v>
      </c>
      <c r="BS22" s="108">
        <f>'PobNacionalxSexoEdad '!BS22/'PobNacionalxSexoEdad '!BR21</f>
        <v>0.98483275812855176</v>
      </c>
      <c r="BT22" s="108">
        <f>'PobNacionalxSexoEdad '!BT22/'PobNacionalxSexoEdad '!BS21</f>
        <v>0.9834386537915365</v>
      </c>
      <c r="BU22" s="108">
        <f>'PobNacionalxSexoEdad '!BU22/'PobNacionalxSexoEdad '!BT21</f>
        <v>0.98190061844138099</v>
      </c>
      <c r="BV22" s="108">
        <f>'PobNacionalxSexoEdad '!BV22/'PobNacionalxSexoEdad '!BU21</f>
        <v>0.98019277820967132</v>
      </c>
      <c r="BW22" s="108">
        <f>'PobNacionalxSexoEdad '!BW22/'PobNacionalxSexoEdad '!BV21</f>
        <v>0.97834587520214689</v>
      </c>
      <c r="BX22" s="108">
        <f>'PobNacionalxSexoEdad '!BX22/'PobNacionalxSexoEdad '!BW21</f>
        <v>0.97629440494983422</v>
      </c>
      <c r="BY22" s="108">
        <f>'PobNacionalxSexoEdad '!BY22/'PobNacionalxSexoEdad '!BX21</f>
        <v>0.97405854904131872</v>
      </c>
      <c r="BZ22" s="108">
        <f>'PobNacionalxSexoEdad '!BZ22/'PobNacionalxSexoEdad '!BY21</f>
        <v>0.97164979440690602</v>
      </c>
      <c r="CA22" s="108">
        <f>'PobNacionalxSexoEdad '!CA22/'PobNacionalxSexoEdad '!BZ21</f>
        <v>0.96896009246476389</v>
      </c>
      <c r="CB22" s="108">
        <f>'PobNacionalxSexoEdad '!CB22/'PobNacionalxSexoEdad '!CA21</f>
        <v>0.9660625894305882</v>
      </c>
      <c r="CC22" s="108">
        <f>'PobNacionalxSexoEdad '!CC22/'PobNacionalxSexoEdad '!CB21</f>
        <v>0.96288805371891706</v>
      </c>
      <c r="CD22" s="108">
        <f>'PobNacionalxSexoEdad '!CD22/'PobNacionalxSexoEdad '!CC21</f>
        <v>0.95945233090047322</v>
      </c>
      <c r="CE22" s="108">
        <f>'PobNacionalxSexoEdad '!CE22/'PobNacionalxSexoEdad '!CD21</f>
        <v>0.95570157565878833</v>
      </c>
      <c r="CF22" s="108">
        <f>'PobNacionalxSexoEdad '!CF22/'PobNacionalxSexoEdad '!CE21</f>
        <v>0.95154108013616712</v>
      </c>
      <c r="CG22" s="108">
        <f>'PobNacionalxSexoEdad '!CG22/'PobNacionalxSexoEdad '!CF21</f>
        <v>0.94711263865647266</v>
      </c>
      <c r="CH22" s="108">
        <f>'PobNacionalxSexoEdad '!CH22/'PobNacionalxSexoEdad '!CG21</f>
        <v>0.94226596234355475</v>
      </c>
      <c r="CI22" s="108">
        <f>'PobNacionalxSexoEdad '!CI22/'PobNacionalxSexoEdad '!CH21</f>
        <v>0.93697951290264092</v>
      </c>
      <c r="CJ22" s="108">
        <f>'PobNacionalxSexoEdad '!CJ22/'PobNacionalxSexoEdad '!CI21</f>
        <v>0.93147605475492756</v>
      </c>
      <c r="CK22" s="108">
        <f>'PobNacionalxSexoEdad '!CK22/'PobNacionalxSexoEdad '!CJ21</f>
        <v>0.92526631904498657</v>
      </c>
      <c r="CL22" s="108">
        <f>'PobNacionalxSexoEdad '!CL22/'PobNacionalxSexoEdad '!CK21</f>
        <v>0.91877667380779682</v>
      </c>
      <c r="CM22" s="108">
        <f>'PobNacionalxSexoEdad '!CM22/'PobNacionalxSexoEdad '!CL21</f>
        <v>0.91165743617452388</v>
      </c>
      <c r="CN22" s="108">
        <f>'PobNacionalxSexoEdad '!CN22/'PobNacionalxSexoEdad '!CM21</f>
        <v>0.90410171365395242</v>
      </c>
      <c r="CO22" s="108">
        <f>'PobNacionalxSexoEdad '!CO22/'PobNacionalxSexoEdad '!CN21</f>
        <v>0.8960075224275077</v>
      </c>
      <c r="CP22" s="108">
        <f>'PobNacionalxSexoEdad '!CP22/'PobNacionalxSexoEdad '!CO21</f>
        <v>0.88733665124130501</v>
      </c>
      <c r="CQ22" s="108">
        <f>'PobNacionalxSexoEdad '!CQ22/'PobNacionalxSexoEdad '!CP21</f>
        <v>0.87806101967081496</v>
      </c>
      <c r="CR22" s="108">
        <f>'PobNacionalxSexoEdad '!CR22/'PobNacionalxSexoEdad '!CQ21</f>
        <v>0.86822789234533382</v>
      </c>
      <c r="CS22" s="108">
        <f>'PobNacionalxSexoEdad '!CS22/'PobNacionalxSexoEdad '!CR21</f>
        <v>0.85780320366132723</v>
      </c>
      <c r="CT22" s="108">
        <f>'PobNacionalxSexoEdad '!CT22/'PobNacionalxSexoEdad '!CS21</f>
        <v>0.84650755419312462</v>
      </c>
      <c r="CU22" s="108">
        <f>'PobNacionalxSexoEdad '!CU22/'PobNacionalxSexoEdad '!CT21</f>
        <v>0.8347477447377214</v>
      </c>
      <c r="CV22" s="108">
        <f>'PobNacionalxSexoEdad '!CV22/'PobNacionalxSexoEdad '!CU21</f>
        <v>0.8221998995479658</v>
      </c>
      <c r="CW22" s="108">
        <f>'PobNacionalxSexoEdad '!CW22/'PobNacionalxSexoEdad '!CV21</f>
        <v>0.80978782386181891</v>
      </c>
      <c r="CX22" s="108">
        <f>'PobNacionalxSexoEdad '!CX22/'PobNacionalxSexoEdad '!CW21</f>
        <v>0.79553498502586439</v>
      </c>
      <c r="CY22" s="108">
        <f>'PobNacionalxSexoEdad '!CY22/'PobNacionalxSexoEdad '!CX21</f>
        <v>0.78255506607929515</v>
      </c>
      <c r="CZ22" s="108">
        <f>'PobNacionalxSexoEdad '!CZ22/'PobNacionalxSexoEdad '!CY21</f>
        <v>0.76708217913204058</v>
      </c>
      <c r="DA22" s="108">
        <f>'PobNacionalxSexoEdad '!DA22/'PobNacionalxSexoEdad '!CZ21</f>
        <v>0.75132440012464941</v>
      </c>
      <c r="DB22" s="108">
        <f>'PobNacionalxSexoEdad '!DB22/'PobNacionalxSexoEdad '!DA21</f>
        <v>0.73771892353695001</v>
      </c>
      <c r="DC22" s="108"/>
      <c r="DD22" s="108"/>
      <c r="DE22" s="108">
        <f>'PobNacionalxSexoEdad '!DE22/'PobNacionalxSexoEdad '!DD21</f>
        <v>0.9987847168942765</v>
      </c>
      <c r="DF22" s="108">
        <f>'PobNacionalxSexoEdad '!DF22/'PobNacionalxSexoEdad '!DE21</f>
        <v>0.99918000663229933</v>
      </c>
      <c r="DG22" s="108">
        <f>'PobNacionalxSexoEdad '!DG22/'PobNacionalxSexoEdad '!DF21</f>
        <v>0.99934235667374671</v>
      </c>
      <c r="DH22" s="108">
        <f>'PobNacionalxSexoEdad '!DH22/'PobNacionalxSexoEdad '!DG21</f>
        <v>0.99942909739132457</v>
      </c>
      <c r="DI22" s="108">
        <f>'PobNacionalxSexoEdad '!DI22/'PobNacionalxSexoEdad '!DH21</f>
        <v>0.99945591945317036</v>
      </c>
      <c r="DJ22" s="108">
        <f>'PobNacionalxSexoEdad '!DJ22/'PobNacionalxSexoEdad '!DI21</f>
        <v>0.99947540909629351</v>
      </c>
      <c r="DK22" s="108">
        <f>'PobNacionalxSexoEdad '!DK22/'PobNacionalxSexoEdad '!DJ21</f>
        <v>0.99947646895015319</v>
      </c>
      <c r="DL22" s="108">
        <f>'PobNacionalxSexoEdad '!DL22/'PobNacionalxSexoEdad '!DK21</f>
        <v>0.99949660275630625</v>
      </c>
      <c r="DM22" s="108">
        <f>'PobNacionalxSexoEdad '!DM22/'PobNacionalxSexoEdad '!DL21</f>
        <v>0.99948986375563387</v>
      </c>
      <c r="DN22" s="108">
        <f>'PobNacionalxSexoEdad '!DN22/'PobNacionalxSexoEdad '!DM21</f>
        <v>0.99945035886763256</v>
      </c>
      <c r="DO22" s="108">
        <f>'PobNacionalxSexoEdad '!DO22/'PobNacionalxSexoEdad '!DN21</f>
        <v>0.99947192162149257</v>
      </c>
      <c r="DP22" s="108">
        <f>'PobNacionalxSexoEdad '!DP22/'PobNacionalxSexoEdad '!DO21</f>
        <v>0.99945282085249987</v>
      </c>
      <c r="DQ22" s="108">
        <f>'PobNacionalxSexoEdad '!DQ22/'PobNacionalxSexoEdad '!DP21</f>
        <v>0.99945264614606089</v>
      </c>
      <c r="DR22" s="108">
        <f>'PobNacionalxSexoEdad '!DR22/'PobNacionalxSexoEdad '!DQ21</f>
        <v>0.99945495859732447</v>
      </c>
      <c r="DS22" s="108">
        <f>'PobNacionalxSexoEdad '!DS22/'PobNacionalxSexoEdad '!DR21</f>
        <v>0.9994244202999607</v>
      </c>
      <c r="DT22" s="108">
        <f>'PobNacionalxSexoEdad '!DT22/'PobNacionalxSexoEdad '!DS21</f>
        <v>0.99938017410332269</v>
      </c>
      <c r="DU22" s="108">
        <f>'PobNacionalxSexoEdad '!DU22/'PobNacionalxSexoEdad '!DT21</f>
        <v>0.99930703717410252</v>
      </c>
      <c r="DV22" s="108">
        <f>'PobNacionalxSexoEdad '!DV22/'PobNacionalxSexoEdad '!DU21</f>
        <v>0.99920114641634283</v>
      </c>
      <c r="DW22" s="108">
        <f>'PobNacionalxSexoEdad '!DW22/'PobNacionalxSexoEdad '!DV21</f>
        <v>0.99904514840391201</v>
      </c>
      <c r="DX22" s="108">
        <f>'PobNacionalxSexoEdad '!DX22/'PobNacionalxSexoEdad '!DW21</f>
        <v>0.99890725936789904</v>
      </c>
      <c r="DY22" s="108">
        <f>'PobNacionalxSexoEdad '!DY22/'PobNacionalxSexoEdad '!DX21</f>
        <v>0.99879756650363827</v>
      </c>
      <c r="DZ22" s="108">
        <f>'PobNacionalxSexoEdad '!DZ22/'PobNacionalxSexoEdad '!DY21</f>
        <v>0.99869972015716424</v>
      </c>
      <c r="EA22" s="108">
        <f>'PobNacionalxSexoEdad '!EA22/'PobNacionalxSexoEdad '!DZ21</f>
        <v>0.99854752160706861</v>
      </c>
      <c r="EB22" s="108">
        <f>'PobNacionalxSexoEdad '!EB22/'PobNacionalxSexoEdad '!EA21</f>
        <v>0.9984809304590837</v>
      </c>
      <c r="EC22" s="108">
        <f>'PobNacionalxSexoEdad '!EC22/'PobNacionalxSexoEdad '!EB21</f>
        <v>0.99842161781859251</v>
      </c>
      <c r="ED22" s="108">
        <f>'PobNacionalxSexoEdad '!ED22/'PobNacionalxSexoEdad '!EC21</f>
        <v>0.99837008894196411</v>
      </c>
      <c r="EE22" s="108">
        <f>'PobNacionalxSexoEdad '!EE22/'PobNacionalxSexoEdad '!ED21</f>
        <v>0.99835651480282761</v>
      </c>
      <c r="EF22" s="108">
        <f>'PobNacionalxSexoEdad '!EF22/'PobNacionalxSexoEdad '!EE21</f>
        <v>0.99834805145159855</v>
      </c>
      <c r="EG22" s="108">
        <f>'PobNacionalxSexoEdad '!EG22/'PobNacionalxSexoEdad '!EF21</f>
        <v>0.99835483259462532</v>
      </c>
      <c r="EH22" s="108">
        <f>'PobNacionalxSexoEdad '!EH22/'PobNacionalxSexoEdad '!EG21</f>
        <v>0.99834351614510619</v>
      </c>
      <c r="EI22" s="108">
        <f>'PobNacionalxSexoEdad '!EI22/'PobNacionalxSexoEdad '!EH21</f>
        <v>0.99833060695640108</v>
      </c>
      <c r="EJ22" s="108">
        <f>'PobNacionalxSexoEdad '!EJ22/'PobNacionalxSexoEdad '!EI21</f>
        <v>0.99828517131518646</v>
      </c>
      <c r="EK22" s="108">
        <f>'PobNacionalxSexoEdad '!EK22/'PobNacionalxSexoEdad '!EJ21</f>
        <v>0.99829382689893464</v>
      </c>
      <c r="EL22" s="108">
        <f>'PobNacionalxSexoEdad '!EL22/'PobNacionalxSexoEdad '!EK21</f>
        <v>0.99829119489443485</v>
      </c>
      <c r="EM22" s="108">
        <f>'PobNacionalxSexoEdad '!EM22/'PobNacionalxSexoEdad '!EL21</f>
        <v>0.99827615260945401</v>
      </c>
      <c r="EN22" s="108">
        <f>'PobNacionalxSexoEdad '!EN22/'PobNacionalxSexoEdad '!EM21</f>
        <v>0.99821921590281615</v>
      </c>
      <c r="EO22" s="108">
        <f>'PobNacionalxSexoEdad '!EO22/'PobNacionalxSexoEdad '!EN21</f>
        <v>0.99817886026614855</v>
      </c>
      <c r="EP22" s="108">
        <f>'PobNacionalxSexoEdad '!EP22/'PobNacionalxSexoEdad '!EO21</f>
        <v>0.99814384150561997</v>
      </c>
      <c r="EQ22" s="108">
        <f>'PobNacionalxSexoEdad '!EQ22/'PobNacionalxSexoEdad '!EP21</f>
        <v>0.99808370758360443</v>
      </c>
      <c r="ER22" s="108">
        <f>'PobNacionalxSexoEdad '!ER22/'PobNacionalxSexoEdad '!EQ21</f>
        <v>0.99803006295233609</v>
      </c>
      <c r="ES22" s="108">
        <f>'PobNacionalxSexoEdad '!ES22/'PobNacionalxSexoEdad '!ER21</f>
        <v>0.99798016370760223</v>
      </c>
      <c r="ET22" s="108">
        <f>'PobNacionalxSexoEdad '!ET22/'PobNacionalxSexoEdad '!ES21</f>
        <v>0.99790691720313462</v>
      </c>
      <c r="EU22" s="108">
        <f>'PobNacionalxSexoEdad '!EU22/'PobNacionalxSexoEdad '!ET21</f>
        <v>0.99783724241691518</v>
      </c>
      <c r="EV22" s="108">
        <f>'PobNacionalxSexoEdad '!EV22/'PobNacionalxSexoEdad '!EU21</f>
        <v>0.99774274970661192</v>
      </c>
      <c r="EW22" s="108">
        <f>'PobNacionalxSexoEdad '!EW22/'PobNacionalxSexoEdad '!EV21</f>
        <v>0.99766329356978112</v>
      </c>
      <c r="EX22" s="108">
        <f>'PobNacionalxSexoEdad '!EX22/'PobNacionalxSexoEdad '!EW21</f>
        <v>0.99751583103215002</v>
      </c>
      <c r="EY22" s="108">
        <f>'PobNacionalxSexoEdad '!EY22/'PobNacionalxSexoEdad '!EX21</f>
        <v>0.99739513684585901</v>
      </c>
      <c r="EZ22" s="108">
        <f>'PobNacionalxSexoEdad '!EZ22/'PobNacionalxSexoEdad '!EY21</f>
        <v>0.99722779633731384</v>
      </c>
      <c r="FA22" s="108">
        <f>'PobNacionalxSexoEdad '!FA22/'PobNacionalxSexoEdad '!EZ21</f>
        <v>0.99702657233198422</v>
      </c>
      <c r="FB22" s="108">
        <f>'PobNacionalxSexoEdad '!FB22/'PobNacionalxSexoEdad '!FA21</f>
        <v>0.99682291924507205</v>
      </c>
      <c r="FC22" s="108">
        <f>'PobNacionalxSexoEdad '!FC22/'PobNacionalxSexoEdad '!FB21</f>
        <v>0.99657745390239427</v>
      </c>
      <c r="FD22" s="108">
        <f>'PobNacionalxSexoEdad '!FD22/'PobNacionalxSexoEdad '!FC21</f>
        <v>0.99630260427956518</v>
      </c>
      <c r="FE22" s="108">
        <f>'PobNacionalxSexoEdad '!FE22/'PobNacionalxSexoEdad '!FD21</f>
        <v>0.99603976270642935</v>
      </c>
      <c r="FF22" s="108">
        <f>'PobNacionalxSexoEdad '!FF22/'PobNacionalxSexoEdad '!FE21</f>
        <v>0.99573278155874123</v>
      </c>
      <c r="FG22" s="108">
        <f>'PobNacionalxSexoEdad '!FG22/'PobNacionalxSexoEdad '!FF21</f>
        <v>0.99541181660840938</v>
      </c>
      <c r="FH22" s="108">
        <f>'PobNacionalxSexoEdad '!FH22/'PobNacionalxSexoEdad '!FG21</f>
        <v>0.99502348679879926</v>
      </c>
      <c r="FI22" s="108">
        <f>'PobNacionalxSexoEdad '!FI22/'PobNacionalxSexoEdad '!FH21</f>
        <v>0.99462646804474575</v>
      </c>
      <c r="FJ22" s="108">
        <f>'PobNacionalxSexoEdad '!FJ22/'PobNacionalxSexoEdad '!FI21</f>
        <v>0.99415961378204565</v>
      </c>
      <c r="FK22" s="108">
        <f>'PobNacionalxSexoEdad '!FK22/'PobNacionalxSexoEdad '!FJ21</f>
        <v>0.99363637005002015</v>
      </c>
      <c r="FL22" s="108">
        <f>'PobNacionalxSexoEdad '!FL22/'PobNacionalxSexoEdad '!FK21</f>
        <v>0.99307527718342736</v>
      </c>
      <c r="FM22" s="108">
        <f>'PobNacionalxSexoEdad '!FM22/'PobNacionalxSexoEdad '!FL21</f>
        <v>0.99244473262807953</v>
      </c>
      <c r="FN22" s="108">
        <f>'PobNacionalxSexoEdad '!FN22/'PobNacionalxSexoEdad '!FM21</f>
        <v>0.9917286117793237</v>
      </c>
      <c r="FO22" s="108">
        <f>'PobNacionalxSexoEdad '!FO22/'PobNacionalxSexoEdad '!FN21</f>
        <v>0.99093209152244055</v>
      </c>
      <c r="FP22" s="108">
        <f>'PobNacionalxSexoEdad '!FP22/'PobNacionalxSexoEdad '!FO21</f>
        <v>0.99007347339237473</v>
      </c>
      <c r="FQ22" s="108">
        <f>'PobNacionalxSexoEdad '!FQ22/'PobNacionalxSexoEdad '!FP21</f>
        <v>0.98904919700437655</v>
      </c>
      <c r="FR22" s="108">
        <f>'PobNacionalxSexoEdad '!FR22/'PobNacionalxSexoEdad '!FQ21</f>
        <v>0.98797409086846877</v>
      </c>
      <c r="FS22" s="108">
        <f>'PobNacionalxSexoEdad '!FS22/'PobNacionalxSexoEdad '!FR21</f>
        <v>0.98672603646428791</v>
      </c>
      <c r="FT22" s="108">
        <f>'PobNacionalxSexoEdad '!FT22/'PobNacionalxSexoEdad '!FS21</f>
        <v>0.98535761608781247</v>
      </c>
      <c r="FU22" s="108">
        <f>'PobNacionalxSexoEdad '!FU22/'PobNacionalxSexoEdad '!FT21</f>
        <v>0.98384015875721775</v>
      </c>
      <c r="FV22" s="108">
        <f>'PobNacionalxSexoEdad '!FV22/'PobNacionalxSexoEdad '!FU21</f>
        <v>0.98214736571504646</v>
      </c>
      <c r="FW22" s="108">
        <f>'PobNacionalxSexoEdad '!FW22/'PobNacionalxSexoEdad '!FV21</f>
        <v>0.98026051279070325</v>
      </c>
      <c r="FX22" s="108">
        <f>'PobNacionalxSexoEdad '!FX22/'PobNacionalxSexoEdad '!FW21</f>
        <v>0.9781584669678004</v>
      </c>
      <c r="FY22" s="108">
        <f>'PobNacionalxSexoEdad '!FY22/'PobNacionalxSexoEdad '!FX21</f>
        <v>0.97584015510555799</v>
      </c>
      <c r="FZ22" s="108">
        <f>'PobNacionalxSexoEdad '!FZ22/'PobNacionalxSexoEdad '!FY21</f>
        <v>0.97322879543834639</v>
      </c>
      <c r="GA22" s="108">
        <f>'PobNacionalxSexoEdad '!GA22/'PobNacionalxSexoEdad '!FZ21</f>
        <v>0.97035394996467805</v>
      </c>
      <c r="GB22" s="108">
        <f>'PobNacionalxSexoEdad '!GB22/'PobNacionalxSexoEdad '!GA21</f>
        <v>0.967107494065785</v>
      </c>
      <c r="GC22" s="108">
        <f>'PobNacionalxSexoEdad '!GC22/'PobNacionalxSexoEdad '!GB21</f>
        <v>0.96352643419572559</v>
      </c>
      <c r="GD22" s="108">
        <f>'PobNacionalxSexoEdad '!GD22/'PobNacionalxSexoEdad '!GC21</f>
        <v>0.95954675340466922</v>
      </c>
      <c r="GE22" s="108">
        <f>'PobNacionalxSexoEdad '!GE22/'PobNacionalxSexoEdad '!GD21</f>
        <v>0.95516798630430133</v>
      </c>
      <c r="GF22" s="108">
        <f>'PobNacionalxSexoEdad '!GF22/'PobNacionalxSexoEdad '!GE21</f>
        <v>0.95030900134348406</v>
      </c>
      <c r="GG22" s="108">
        <f>'PobNacionalxSexoEdad '!GG22/'PobNacionalxSexoEdad '!GF21</f>
        <v>0.94508553945439699</v>
      </c>
      <c r="GH22" s="108">
        <f>'PobNacionalxSexoEdad '!GH22/'PobNacionalxSexoEdad '!GG21</f>
        <v>0.93924669819011908</v>
      </c>
      <c r="GI22" s="108">
        <f>'PobNacionalxSexoEdad '!GI22/'PobNacionalxSexoEdad '!GH21</f>
        <v>0.93284779806920703</v>
      </c>
      <c r="GJ22" s="108">
        <f>'PobNacionalxSexoEdad '!GJ22/'PobNacionalxSexoEdad '!GI21</f>
        <v>0.92576043289333443</v>
      </c>
      <c r="GK22" s="108">
        <f>'PobNacionalxSexoEdad '!GK22/'PobNacionalxSexoEdad '!GJ21</f>
        <v>0.91901479358686389</v>
      </c>
      <c r="GL22" s="108">
        <f>'PobNacionalxSexoEdad '!GL22/'PobNacionalxSexoEdad '!GK21</f>
        <v>0.91102701751298076</v>
      </c>
      <c r="GM22" s="108">
        <f>'PobNacionalxSexoEdad '!GM22/'PobNacionalxSexoEdad '!GL21</f>
        <v>0.9022087067861716</v>
      </c>
      <c r="GN22" s="108">
        <f>'PobNacionalxSexoEdad '!GN22/'PobNacionalxSexoEdad '!GM21</f>
        <v>0.8928223816745513</v>
      </c>
      <c r="GO22" s="108">
        <f>'PobNacionalxSexoEdad '!GO22/'PobNacionalxSexoEdad '!GN21</f>
        <v>0.88260444032349461</v>
      </c>
      <c r="GP22" s="108">
        <f>'PobNacionalxSexoEdad '!GP22/'PobNacionalxSexoEdad '!GO21</f>
        <v>0.87165520731017654</v>
      </c>
      <c r="GQ22" s="108">
        <f>'PobNacionalxSexoEdad '!GQ22/'PobNacionalxSexoEdad '!GP21</f>
        <v>0.86008821058527019</v>
      </c>
      <c r="GR22" s="108">
        <f>'PobNacionalxSexoEdad '!GR22/'PobNacionalxSexoEdad '!GQ21</f>
        <v>0.84769958554862479</v>
      </c>
      <c r="GS22" s="108">
        <f>'PobNacionalxSexoEdad '!GS22/'PobNacionalxSexoEdad '!GR21</f>
        <v>0.83495244392452062</v>
      </c>
      <c r="GT22" s="108">
        <f>'PobNacionalxSexoEdad '!GT22/'PobNacionalxSexoEdad '!GS21</f>
        <v>0.8206286467156032</v>
      </c>
      <c r="GU22" s="108">
        <f>'PobNacionalxSexoEdad '!GU22/'PobNacionalxSexoEdad '!GT21</f>
        <v>0.80609265251361373</v>
      </c>
      <c r="GV22" s="108">
        <f>'PobNacionalxSexoEdad '!GV22/'PobNacionalxSexoEdad '!GU21</f>
        <v>0.79035532994923863</v>
      </c>
      <c r="GW22" s="108">
        <f>'PobNacionalxSexoEdad '!GW22/'PobNacionalxSexoEdad '!GV21</f>
        <v>0.77513297872340425</v>
      </c>
      <c r="GX22" s="108">
        <f>'PobNacionalxSexoEdad '!GX22/'PobNacionalxSexoEdad '!GW21</f>
        <v>0.75850520007050948</v>
      </c>
      <c r="GY22" s="108">
        <f>'PobNacionalxSexoEdad '!GY22/'PobNacionalxSexoEdad '!GX21</f>
        <v>0.74098830269754123</v>
      </c>
      <c r="GZ22" s="108"/>
      <c r="HA22" s="33"/>
      <c r="HB22" s="34"/>
      <c r="HC22" s="34"/>
      <c r="HD22" s="34"/>
      <c r="HE22" s="34"/>
      <c r="HF22" s="34"/>
      <c r="HG22" s="34"/>
      <c r="HH22" s="34"/>
      <c r="HI22" s="34"/>
      <c r="HJ22" s="34"/>
      <c r="HK22" s="34"/>
      <c r="HL22" s="34"/>
      <c r="HM22" s="34"/>
      <c r="HN22" s="34"/>
      <c r="HO22" s="34"/>
      <c r="HP22" s="34"/>
      <c r="HQ22" s="34"/>
      <c r="HR22" s="34"/>
      <c r="HS22" s="34"/>
      <c r="HT22" s="34"/>
      <c r="HU22" s="34"/>
      <c r="HV22" s="34"/>
      <c r="HW22" s="34"/>
      <c r="HX22" s="34"/>
      <c r="HY22" s="34"/>
      <c r="HZ22" s="34"/>
      <c r="IA22" s="34"/>
      <c r="IB22" s="34"/>
      <c r="IC22" s="34"/>
      <c r="ID22" s="34"/>
      <c r="IE22" s="34"/>
      <c r="IF22" s="34"/>
      <c r="IG22" s="34"/>
      <c r="IH22" s="34"/>
      <c r="II22" s="34"/>
      <c r="IJ22" s="34"/>
      <c r="IK22" s="34"/>
      <c r="IL22" s="34"/>
      <c r="IM22" s="34"/>
      <c r="IN22" s="34"/>
      <c r="IO22" s="34"/>
      <c r="IP22" s="34"/>
      <c r="IQ22" s="34"/>
      <c r="IR22" s="34"/>
      <c r="IS22" s="34"/>
      <c r="IT22" s="34"/>
      <c r="IU22" s="34"/>
      <c r="IV22" s="34"/>
      <c r="IW22" s="34"/>
      <c r="IX22" s="34"/>
      <c r="IY22" s="34"/>
      <c r="IZ22" s="34"/>
      <c r="JA22" s="34"/>
      <c r="JB22" s="34"/>
      <c r="JC22" s="34"/>
      <c r="JD22" s="34"/>
      <c r="JE22" s="34"/>
      <c r="JF22" s="34"/>
      <c r="JG22" s="34"/>
      <c r="JH22" s="34"/>
      <c r="JI22" s="34"/>
      <c r="JJ22" s="34"/>
      <c r="JK22" s="34"/>
      <c r="JL22" s="34"/>
      <c r="JM22" s="34"/>
      <c r="JN22" s="34"/>
      <c r="JO22" s="34"/>
      <c r="JP22" s="34"/>
      <c r="JQ22" s="34"/>
      <c r="JR22" s="34"/>
      <c r="JS22" s="34"/>
      <c r="JT22" s="34"/>
      <c r="JU22" s="34"/>
      <c r="JV22" s="34"/>
      <c r="JW22" s="34"/>
      <c r="JX22" s="34"/>
      <c r="JY22" s="34"/>
      <c r="JZ22" s="34"/>
      <c r="KA22" s="34"/>
      <c r="KB22" s="34"/>
      <c r="KC22" s="34"/>
      <c r="KD22" s="34"/>
      <c r="KE22" s="34"/>
      <c r="KF22" s="34"/>
      <c r="KG22" s="34"/>
      <c r="KH22" s="34"/>
      <c r="KI22" s="34"/>
      <c r="KJ22" s="34"/>
      <c r="KK22" s="34"/>
      <c r="KL22" s="34"/>
      <c r="KM22" s="34"/>
      <c r="KN22" s="34"/>
      <c r="KO22" s="34"/>
      <c r="KP22" s="34"/>
      <c r="KQ22" s="34"/>
      <c r="KR22" s="34"/>
      <c r="KS22" s="34"/>
      <c r="KT22" s="34"/>
      <c r="KU22" s="34"/>
      <c r="KV22" s="34"/>
      <c r="KW22" s="35"/>
    </row>
    <row r="23" spans="1:309" s="16" customFormat="1" ht="13.2">
      <c r="A23" s="20" t="s">
        <v>307</v>
      </c>
      <c r="B23" s="32">
        <v>2031</v>
      </c>
      <c r="C23" s="20" t="s">
        <v>3</v>
      </c>
      <c r="D23" s="36"/>
      <c r="E23" s="37"/>
      <c r="F23" s="38"/>
      <c r="G23" s="36"/>
      <c r="H23" s="108">
        <f>'PobNacionalxSexoEdad '!H23/'PobNacionalxSexoEdad '!G22</f>
        <v>0.99909781689553734</v>
      </c>
      <c r="I23" s="108">
        <f>'PobNacionalxSexoEdad '!I23/'PobNacionalxSexoEdad '!H22</f>
        <v>0.99945352476526406</v>
      </c>
      <c r="J23" s="108">
        <f>'PobNacionalxSexoEdad '!J23/'PobNacionalxSexoEdad '!I22</f>
        <v>0.99958113861442954</v>
      </c>
      <c r="K23" s="108">
        <f>'PobNacionalxSexoEdad '!K23/'PobNacionalxSexoEdad '!J22</f>
        <v>0.99964210532248565</v>
      </c>
      <c r="L23" s="108">
        <f>'PobNacionalxSexoEdad '!L23/'PobNacionalxSexoEdad '!K22</f>
        <v>0.99967035280560235</v>
      </c>
      <c r="M23" s="108">
        <f>'PobNacionalxSexoEdad '!M23/'PobNacionalxSexoEdad '!L22</f>
        <v>0.99967871748375892</v>
      </c>
      <c r="N23" s="108">
        <f>'PobNacionalxSexoEdad '!N23/'PobNacionalxSexoEdad '!M22</f>
        <v>0.99969165594165599</v>
      </c>
      <c r="O23" s="108">
        <f>'PobNacionalxSexoEdad '!O23/'PobNacionalxSexoEdad '!N22</f>
        <v>0.999687648896183</v>
      </c>
      <c r="P23" s="108">
        <f>'PobNacionalxSexoEdad '!P23/'PobNacionalxSexoEdad '!O22</f>
        <v>0.9996940704579268</v>
      </c>
      <c r="Q23" s="108">
        <f>'PobNacionalxSexoEdad '!Q23/'PobNacionalxSexoEdad '!P22</f>
        <v>0.99965438530879636</v>
      </c>
      <c r="R23" s="108">
        <f>'PobNacionalxSexoEdad '!R23/'PobNacionalxSexoEdad '!Q22</f>
        <v>0.99961720692880807</v>
      </c>
      <c r="S23" s="108">
        <f>'PobNacionalxSexoEdad '!S23/'PobNacionalxSexoEdad '!R22</f>
        <v>0.99957147862560591</v>
      </c>
      <c r="T23" s="108">
        <f>'PobNacionalxSexoEdad '!T23/'PobNacionalxSexoEdad '!S22</f>
        <v>0.99950344608417585</v>
      </c>
      <c r="U23" s="108">
        <f>'PobNacionalxSexoEdad '!U23/'PobNacionalxSexoEdad '!T22</f>
        <v>0.99939949547775797</v>
      </c>
      <c r="V23" s="108">
        <f>'PobNacionalxSexoEdad '!V23/'PobNacionalxSexoEdad '!U22</f>
        <v>0.99924696409554048</v>
      </c>
      <c r="W23" s="108">
        <f>'PobNacionalxSexoEdad '!W23/'PobNacionalxSexoEdad '!V22</f>
        <v>0.99909027950378004</v>
      </c>
      <c r="X23" s="108">
        <f>'PobNacionalxSexoEdad '!X23/'PobNacionalxSexoEdad '!W22</f>
        <v>0.99886751614926761</v>
      </c>
      <c r="Y23" s="108">
        <f>'PobNacionalxSexoEdad '!Y23/'PobNacionalxSexoEdad '!X22</f>
        <v>0.99863211815079478</v>
      </c>
      <c r="Z23" s="108">
        <f>'PobNacionalxSexoEdad '!Z23/'PobNacionalxSexoEdad '!Y22</f>
        <v>0.99841257878225476</v>
      </c>
      <c r="AA23" s="108">
        <f>'PobNacionalxSexoEdad '!AA23/'PobNacionalxSexoEdad '!Z22</f>
        <v>0.99818343356706951</v>
      </c>
      <c r="AB23" s="108">
        <f>'PobNacionalxSexoEdad '!AB23/'PobNacionalxSexoEdad '!AA22</f>
        <v>0.99798909354524423</v>
      </c>
      <c r="AC23" s="108">
        <f>'PobNacionalxSexoEdad '!AC23/'PobNacionalxSexoEdad '!AB22</f>
        <v>0.99781253642915424</v>
      </c>
      <c r="AD23" s="108">
        <f>'PobNacionalxSexoEdad '!AD23/'PobNacionalxSexoEdad '!AC22</f>
        <v>0.99767002590116838</v>
      </c>
      <c r="AE23" s="108">
        <f>'PobNacionalxSexoEdad '!AE23/'PobNacionalxSexoEdad '!AD22</f>
        <v>0.99748162660976847</v>
      </c>
      <c r="AF23" s="108">
        <f>'PobNacionalxSexoEdad '!AF23/'PobNacionalxSexoEdad '!AE22</f>
        <v>0.99736278079121043</v>
      </c>
      <c r="AG23" s="108">
        <f>'PobNacionalxSexoEdad '!AG23/'PobNacionalxSexoEdad '!AF22</f>
        <v>0.99726236183307782</v>
      </c>
      <c r="AH23" s="108">
        <f>'PobNacionalxSexoEdad '!AH23/'PobNacionalxSexoEdad '!AG22</f>
        <v>0.99720143823686136</v>
      </c>
      <c r="AI23" s="108">
        <f>'PobNacionalxSexoEdad '!AI23/'PobNacionalxSexoEdad '!AH22</f>
        <v>0.99717191274611305</v>
      </c>
      <c r="AJ23" s="108">
        <f>'PobNacionalxSexoEdad '!AJ23/'PobNacionalxSexoEdad '!AI22</f>
        <v>0.99718775329252296</v>
      </c>
      <c r="AK23" s="108">
        <f>'PobNacionalxSexoEdad '!AK23/'PobNacionalxSexoEdad '!AJ22</f>
        <v>0.9971512831495164</v>
      </c>
      <c r="AL23" s="108">
        <f>'PobNacionalxSexoEdad '!AL23/'PobNacionalxSexoEdad '!AK22</f>
        <v>0.99718062228657378</v>
      </c>
      <c r="AM23" s="108">
        <f>'PobNacionalxSexoEdad '!AM23/'PobNacionalxSexoEdad '!AL22</f>
        <v>0.99723191856132254</v>
      </c>
      <c r="AN23" s="108">
        <f>'PobNacionalxSexoEdad '!AN23/'PobNacionalxSexoEdad '!AM22</f>
        <v>0.99727688844593343</v>
      </c>
      <c r="AO23" s="108">
        <f>'PobNacionalxSexoEdad '!AO23/'PobNacionalxSexoEdad '!AN22</f>
        <v>0.99731041766418704</v>
      </c>
      <c r="AP23" s="108">
        <f>'PobNacionalxSexoEdad '!AP23/'PobNacionalxSexoEdad '!AO22</f>
        <v>0.99733665466361188</v>
      </c>
      <c r="AQ23" s="108">
        <f>'PobNacionalxSexoEdad '!AQ23/'PobNacionalxSexoEdad '!AP22</f>
        <v>0.99731898536747432</v>
      </c>
      <c r="AR23" s="108">
        <f>'PobNacionalxSexoEdad '!AR23/'PobNacionalxSexoEdad '!AQ22</f>
        <v>0.99727795234782446</v>
      </c>
      <c r="AS23" s="108">
        <f>'PobNacionalxSexoEdad '!AS23/'PobNacionalxSexoEdad '!AR22</f>
        <v>0.99723172821298511</v>
      </c>
      <c r="AT23" s="108">
        <f>'PobNacionalxSexoEdad '!AT23/'PobNacionalxSexoEdad '!AS22</f>
        <v>0.99719716384341361</v>
      </c>
      <c r="AU23" s="108">
        <f>'PobNacionalxSexoEdad '!AU23/'PobNacionalxSexoEdad '!AT22</f>
        <v>0.99713986464711568</v>
      </c>
      <c r="AV23" s="108">
        <f>'PobNacionalxSexoEdad '!AV23/'PobNacionalxSexoEdad '!AU22</f>
        <v>0.99706779050761929</v>
      </c>
      <c r="AW23" s="108">
        <f>'PobNacionalxSexoEdad '!AW23/'PobNacionalxSexoEdad '!AV22</f>
        <v>0.99695373839995305</v>
      </c>
      <c r="AX23" s="108">
        <f>'PobNacionalxSexoEdad '!AX23/'PobNacionalxSexoEdad '!AW22</f>
        <v>0.99686382393397521</v>
      </c>
      <c r="AY23" s="108">
        <f>'PobNacionalxSexoEdad '!AY23/'PobNacionalxSexoEdad '!AX22</f>
        <v>0.99672279767217276</v>
      </c>
      <c r="AZ23" s="108">
        <f>'PobNacionalxSexoEdad '!AZ23/'PobNacionalxSexoEdad '!AY22</f>
        <v>0.99655732754281767</v>
      </c>
      <c r="BA23" s="108">
        <f>'PobNacionalxSexoEdad '!BA23/'PobNacionalxSexoEdad '!AZ22</f>
        <v>0.99639493712337623</v>
      </c>
      <c r="BB23" s="108">
        <f>'PobNacionalxSexoEdad '!BB23/'PobNacionalxSexoEdad '!BA22</f>
        <v>0.99617140507066926</v>
      </c>
      <c r="BC23" s="108">
        <f>'PobNacionalxSexoEdad '!BC23/'PobNacionalxSexoEdad '!BB22</f>
        <v>0.99590773363393248</v>
      </c>
      <c r="BD23" s="108">
        <f>'PobNacionalxSexoEdad '!BD23/'PobNacionalxSexoEdad '!BC22</f>
        <v>0.9956267821472683</v>
      </c>
      <c r="BE23" s="108">
        <f>'PobNacionalxSexoEdad '!BE23/'PobNacionalxSexoEdad '!BD22</f>
        <v>0.99530140771685627</v>
      </c>
      <c r="BF23" s="108">
        <f>'PobNacionalxSexoEdad '!BF23/'PobNacionalxSexoEdad '!BE22</f>
        <v>0.99490084805608747</v>
      </c>
      <c r="BG23" s="108">
        <f>'PobNacionalxSexoEdad '!BG23/'PobNacionalxSexoEdad '!BF22</f>
        <v>0.99448854049724589</v>
      </c>
      <c r="BH23" s="108">
        <f>'PobNacionalxSexoEdad '!BH23/'PobNacionalxSexoEdad '!BG22</f>
        <v>0.9940344199618012</v>
      </c>
      <c r="BI23" s="108">
        <f>'PobNacionalxSexoEdad '!BI23/'PobNacionalxSexoEdad '!BH22</f>
        <v>0.99354197187484516</v>
      </c>
      <c r="BJ23" s="108">
        <f>'PobNacionalxSexoEdad '!BJ23/'PobNacionalxSexoEdad '!BI22</f>
        <v>0.99300477416784116</v>
      </c>
      <c r="BK23" s="108">
        <f>'PobNacionalxSexoEdad '!BK23/'PobNacionalxSexoEdad '!BJ22</f>
        <v>0.99239155595526762</v>
      </c>
      <c r="BL23" s="108">
        <f>'PobNacionalxSexoEdad '!BL23/'PobNacionalxSexoEdad '!BK22</f>
        <v>0.99176106707906442</v>
      </c>
      <c r="BM23" s="108">
        <f>'PobNacionalxSexoEdad '!BM23/'PobNacionalxSexoEdad '!BL22</f>
        <v>0.99104410864755443</v>
      </c>
      <c r="BN23" s="108">
        <f>'PobNacionalxSexoEdad '!BN23/'PobNacionalxSexoEdad '!BM22</f>
        <v>0.99024802974450232</v>
      </c>
      <c r="BO23" s="108">
        <f>'PobNacionalxSexoEdad '!BO23/'PobNacionalxSexoEdad '!BN22</f>
        <v>0.98938869757988546</v>
      </c>
      <c r="BP23" s="108">
        <f>'PobNacionalxSexoEdad '!BP23/'PobNacionalxSexoEdad '!BO22</f>
        <v>0.98843316851746776</v>
      </c>
      <c r="BQ23" s="108">
        <f>'PobNacionalxSexoEdad '!BQ23/'PobNacionalxSexoEdad '!BP22</f>
        <v>0.9873973210070649</v>
      </c>
      <c r="BR23" s="108">
        <f>'PobNacionalxSexoEdad '!BR23/'PobNacionalxSexoEdad '!BQ22</f>
        <v>0.98625882431944667</v>
      </c>
      <c r="BS23" s="108">
        <f>'PobNacionalxSexoEdad '!BS23/'PobNacionalxSexoEdad '!BR22</f>
        <v>0.98504676091479648</v>
      </c>
      <c r="BT23" s="108">
        <f>'PobNacionalxSexoEdad '!BT23/'PobNacionalxSexoEdad '!BS22</f>
        <v>0.98364183299299568</v>
      </c>
      <c r="BU23" s="108">
        <f>'PobNacionalxSexoEdad '!BU23/'PobNacionalxSexoEdad '!BT22</f>
        <v>0.98210836958287462</v>
      </c>
      <c r="BV23" s="108">
        <f>'PobNacionalxSexoEdad '!BV23/'PobNacionalxSexoEdad '!BU22</f>
        <v>0.9804744585187295</v>
      </c>
      <c r="BW23" s="108">
        <f>'PobNacionalxSexoEdad '!BW23/'PobNacionalxSexoEdad '!BV22</f>
        <v>0.97864420634688931</v>
      </c>
      <c r="BX23" s="108">
        <f>'PobNacionalxSexoEdad '!BX23/'PobNacionalxSexoEdad '!BW22</f>
        <v>0.9766025608220833</v>
      </c>
      <c r="BY23" s="108">
        <f>'PobNacionalxSexoEdad '!BY23/'PobNacionalxSexoEdad '!BX22</f>
        <v>0.97442742499959301</v>
      </c>
      <c r="BZ23" s="108">
        <f>'PobNacionalxSexoEdad '!BZ23/'PobNacionalxSexoEdad '!BY22</f>
        <v>0.9719931331268632</v>
      </c>
      <c r="CA23" s="108">
        <f>'PobNacionalxSexoEdad '!CA23/'PobNacionalxSexoEdad '!BZ22</f>
        <v>0.96935631558107305</v>
      </c>
      <c r="CB23" s="108">
        <f>'PobNacionalxSexoEdad '!CB23/'PobNacionalxSexoEdad '!CA22</f>
        <v>0.96647470858377349</v>
      </c>
      <c r="CC23" s="108">
        <f>'PobNacionalxSexoEdad '!CC23/'PobNacionalxSexoEdad '!CB22</f>
        <v>0.96333961702549853</v>
      </c>
      <c r="CD23" s="108">
        <f>'PobNacionalxSexoEdad '!CD23/'PobNacionalxSexoEdad '!CC22</f>
        <v>0.95996058691882891</v>
      </c>
      <c r="CE23" s="108">
        <f>'PobNacionalxSexoEdad '!CE23/'PobNacionalxSexoEdad '!CD22</f>
        <v>0.95623702415046652</v>
      </c>
      <c r="CF23" s="108">
        <f>'PobNacionalxSexoEdad '!CF23/'PobNacionalxSexoEdad '!CE22</f>
        <v>0.95217368131184821</v>
      </c>
      <c r="CG23" s="108">
        <f>'PobNacionalxSexoEdad '!CG23/'PobNacionalxSexoEdad '!CF22</f>
        <v>0.94773889753729823</v>
      </c>
      <c r="CH23" s="108">
        <f>'PobNacionalxSexoEdad '!CH23/'PobNacionalxSexoEdad '!CG22</f>
        <v>0.94291094912134066</v>
      </c>
      <c r="CI23" s="108">
        <f>'PobNacionalxSexoEdad '!CI23/'PobNacionalxSexoEdad '!CH22</f>
        <v>0.93770499430086762</v>
      </c>
      <c r="CJ23" s="108">
        <f>'PobNacionalxSexoEdad '!CJ23/'PobNacionalxSexoEdad '!CI22</f>
        <v>0.93221191677093951</v>
      </c>
      <c r="CK23" s="108">
        <f>'PobNacionalxSexoEdad '!CK23/'PobNacionalxSexoEdad '!CJ22</f>
        <v>0.92606159857495829</v>
      </c>
      <c r="CL23" s="108">
        <f>'PobNacionalxSexoEdad '!CL23/'PobNacionalxSexoEdad '!CK22</f>
        <v>0.91955303654184628</v>
      </c>
      <c r="CM23" s="108">
        <f>'PobNacionalxSexoEdad '!CM23/'PobNacionalxSexoEdad '!CL22</f>
        <v>0.91242242867109757</v>
      </c>
      <c r="CN23" s="108">
        <f>'PobNacionalxSexoEdad '!CN23/'PobNacionalxSexoEdad '!CM22</f>
        <v>0.90493829773723089</v>
      </c>
      <c r="CO23" s="108">
        <f>'PobNacionalxSexoEdad '!CO23/'PobNacionalxSexoEdad '!CN22</f>
        <v>0.89701134807278415</v>
      </c>
      <c r="CP23" s="108">
        <f>'PobNacionalxSexoEdad '!CP23/'PobNacionalxSexoEdad '!CO22</f>
        <v>0.88822077885242645</v>
      </c>
      <c r="CQ23" s="108">
        <f>'PobNacionalxSexoEdad '!CQ23/'PobNacionalxSexoEdad '!CP22</f>
        <v>0.87916557334033063</v>
      </c>
      <c r="CR23" s="108">
        <f>'PobNacionalxSexoEdad '!CR23/'PobNacionalxSexoEdad '!CQ22</f>
        <v>0.86947079666247573</v>
      </c>
      <c r="CS23" s="108">
        <f>'PobNacionalxSexoEdad '!CS23/'PobNacionalxSexoEdad '!CR22</f>
        <v>0.85874038289497223</v>
      </c>
      <c r="CT23" s="108">
        <f>'PobNacionalxSexoEdad '!CT23/'PobNacionalxSexoEdad '!CS22</f>
        <v>0.84751640612495327</v>
      </c>
      <c r="CU23" s="108">
        <f>'PobNacionalxSexoEdad '!CU23/'PobNacionalxSexoEdad '!CT22</f>
        <v>0.83587687532333166</v>
      </c>
      <c r="CV23" s="108">
        <f>'PobNacionalxSexoEdad '!CV23/'PobNacionalxSexoEdad '!CU22</f>
        <v>0.82356708293307712</v>
      </c>
      <c r="CW23" s="108">
        <f>'PobNacionalxSexoEdad '!CW23/'PobNacionalxSexoEdad '!CV22</f>
        <v>0.81073101201384645</v>
      </c>
      <c r="CX23" s="108">
        <f>'PobNacionalxSexoEdad '!CX23/'PobNacionalxSexoEdad '!CW22</f>
        <v>0.7968400263331139</v>
      </c>
      <c r="CY23" s="108">
        <f>'PobNacionalxSexoEdad '!CY23/'PobNacionalxSexoEdad '!CX22</f>
        <v>0.78336755646817247</v>
      </c>
      <c r="CZ23" s="108">
        <f>'PobNacionalxSexoEdad '!CZ23/'PobNacionalxSexoEdad '!CY22</f>
        <v>0.76784507993695117</v>
      </c>
      <c r="DA23" s="108">
        <f>'PobNacionalxSexoEdad '!DA23/'PobNacionalxSexoEdad '!CZ22</f>
        <v>0.7529340956966597</v>
      </c>
      <c r="DB23" s="108">
        <f>'PobNacionalxSexoEdad '!DB23/'PobNacionalxSexoEdad '!DA22</f>
        <v>0.73911240149315638</v>
      </c>
      <c r="DC23" s="108"/>
      <c r="DD23" s="108"/>
      <c r="DE23" s="108">
        <f>'PobNacionalxSexoEdad '!DE23/'PobNacionalxSexoEdad '!DD22</f>
        <v>0.99878252977168525</v>
      </c>
      <c r="DF23" s="108">
        <f>'PobNacionalxSexoEdad '!DF23/'PobNacionalxSexoEdad '!DE22</f>
        <v>0.99919497071782803</v>
      </c>
      <c r="DG23" s="108">
        <f>'PobNacionalxSexoEdad '!DG23/'PobNacionalxSexoEdad '!DF22</f>
        <v>0.999351311557516</v>
      </c>
      <c r="DH23" s="108">
        <f>'PobNacionalxSexoEdad '!DH23/'PobNacionalxSexoEdad '!DG22</f>
        <v>0.99942492448428477</v>
      </c>
      <c r="DI23" s="108">
        <f>'PobNacionalxSexoEdad '!DI23/'PobNacionalxSexoEdad '!DH22</f>
        <v>0.99945791559804154</v>
      </c>
      <c r="DJ23" s="108">
        <f>'PobNacionalxSexoEdad '!DJ23/'PobNacionalxSexoEdad '!DI22</f>
        <v>0.99948427467530798</v>
      </c>
      <c r="DK23" s="108">
        <f>'PobNacionalxSexoEdad '!DK23/'PobNacionalxSexoEdad '!DJ22</f>
        <v>0.99948924306386433</v>
      </c>
      <c r="DL23" s="108">
        <f>'PobNacionalxSexoEdad '!DL23/'PobNacionalxSexoEdad '!DK22</f>
        <v>0.99950405670470754</v>
      </c>
      <c r="DM23" s="108">
        <f>'PobNacionalxSexoEdad '!DM23/'PobNacionalxSexoEdad '!DL22</f>
        <v>0.9995046057900574</v>
      </c>
      <c r="DN23" s="108">
        <f>'PobNacionalxSexoEdad '!DN23/'PobNacionalxSexoEdad '!DM22</f>
        <v>0.99948417363258502</v>
      </c>
      <c r="DO23" s="108">
        <f>'PobNacionalxSexoEdad '!DO23/'PobNacionalxSexoEdad '!DN22</f>
        <v>0.99945272622429149</v>
      </c>
      <c r="DP23" s="108">
        <f>'PobNacionalxSexoEdad '!DP23/'PobNacionalxSexoEdad '!DO22</f>
        <v>0.99944774704690698</v>
      </c>
      <c r="DQ23" s="108">
        <f>'PobNacionalxSexoEdad '!DQ23/'PobNacionalxSexoEdad '!DP22</f>
        <v>0.99945514079895215</v>
      </c>
      <c r="DR23" s="108">
        <f>'PobNacionalxSexoEdad '!DR23/'PobNacionalxSexoEdad '!DQ22</f>
        <v>0.99943684675515232</v>
      </c>
      <c r="DS23" s="108">
        <f>'PobNacionalxSexoEdad '!DS23/'PobNacionalxSexoEdad '!DR22</f>
        <v>0.99940857641013559</v>
      </c>
      <c r="DT23" s="108">
        <f>'PobNacionalxSexoEdad '!DT23/'PobNacionalxSexoEdad '!DS22</f>
        <v>0.99938603301214235</v>
      </c>
      <c r="DU23" s="108">
        <f>'PobNacionalxSexoEdad '!DU23/'PobNacionalxSexoEdad '!DT22</f>
        <v>0.99929441660054441</v>
      </c>
      <c r="DV23" s="108">
        <f>'PobNacionalxSexoEdad '!DV23/'PobNacionalxSexoEdad '!DU22</f>
        <v>0.99918228364070194</v>
      </c>
      <c r="DW23" s="108">
        <f>'PobNacionalxSexoEdad '!DW23/'PobNacionalxSexoEdad '!DV22</f>
        <v>0.99902338945359004</v>
      </c>
      <c r="DX23" s="108">
        <f>'PobNacionalxSexoEdad '!DX23/'PobNacionalxSexoEdad '!DW22</f>
        <v>0.99888575448075423</v>
      </c>
      <c r="DY23" s="108">
        <f>'PobNacionalxSexoEdad '!DY23/'PobNacionalxSexoEdad '!DX22</f>
        <v>0.99878290561964356</v>
      </c>
      <c r="DZ23" s="108">
        <f>'PobNacionalxSexoEdad '!DZ23/'PobNacionalxSexoEdad '!DY22</f>
        <v>0.99867190896365898</v>
      </c>
      <c r="EA23" s="108">
        <f>'PobNacionalxSexoEdad '!EA23/'PobNacionalxSexoEdad '!DZ22</f>
        <v>0.99863198513109352</v>
      </c>
      <c r="EB23" s="108">
        <f>'PobNacionalxSexoEdad '!EB23/'PobNacionalxSexoEdad '!EA22</f>
        <v>0.99848489785279071</v>
      </c>
      <c r="EC23" s="108">
        <f>'PobNacionalxSexoEdad '!EC23/'PobNacionalxSexoEdad '!EB22</f>
        <v>0.99843913316145216</v>
      </c>
      <c r="ED23" s="108">
        <f>'PobNacionalxSexoEdad '!ED23/'PobNacionalxSexoEdad '!EC22</f>
        <v>0.99841216858365434</v>
      </c>
      <c r="EE23" s="108">
        <f>'PobNacionalxSexoEdad '!EE23/'PobNacionalxSexoEdad '!ED22</f>
        <v>0.99838359207405925</v>
      </c>
      <c r="EF23" s="108">
        <f>'PobNacionalxSexoEdad '!EF23/'PobNacionalxSexoEdad '!EE22</f>
        <v>0.9983469214856584</v>
      </c>
      <c r="EG23" s="108">
        <f>'PobNacionalxSexoEdad '!EG23/'PobNacionalxSexoEdad '!EF22</f>
        <v>0.99837038894143659</v>
      </c>
      <c r="EH23" s="108">
        <f>'PobNacionalxSexoEdad '!EH23/'PobNacionalxSexoEdad '!EG22</f>
        <v>0.99835890295148821</v>
      </c>
      <c r="EI23" s="108">
        <f>'PobNacionalxSexoEdad '!EI23/'PobNacionalxSexoEdad '!EH22</f>
        <v>0.99834976078276194</v>
      </c>
      <c r="EJ23" s="108">
        <f>'PobNacionalxSexoEdad '!EJ23/'PobNacionalxSexoEdad '!EI22</f>
        <v>0.99834574769738393</v>
      </c>
      <c r="EK23" s="108">
        <f>'PobNacionalxSexoEdad '!EK23/'PobNacionalxSexoEdad '!EJ22</f>
        <v>0.99831134044630776</v>
      </c>
      <c r="EL23" s="108">
        <f>'PobNacionalxSexoEdad '!EL23/'PobNacionalxSexoEdad '!EK22</f>
        <v>0.99829768403751418</v>
      </c>
      <c r="EM23" s="108">
        <f>'PobNacionalxSexoEdad '!EM23/'PobNacionalxSexoEdad '!EL22</f>
        <v>0.99830189107584733</v>
      </c>
      <c r="EN23" s="108">
        <f>'PobNacionalxSexoEdad '!EN23/'PobNacionalxSexoEdad '!EM22</f>
        <v>0.99826177012023898</v>
      </c>
      <c r="EO23" s="108">
        <f>'PobNacionalxSexoEdad '!EO23/'PobNacionalxSexoEdad '!EN22</f>
        <v>0.99821834391263664</v>
      </c>
      <c r="EP23" s="108">
        <f>'PobNacionalxSexoEdad '!EP23/'PobNacionalxSexoEdad '!EO22</f>
        <v>0.9981685024634932</v>
      </c>
      <c r="EQ23" s="108">
        <f>'PobNacionalxSexoEdad '!EQ23/'PobNacionalxSexoEdad '!EP22</f>
        <v>0.99811159580951836</v>
      </c>
      <c r="ER23" s="108">
        <f>'PobNacionalxSexoEdad '!ER23/'PobNacionalxSexoEdad '!EQ22</f>
        <v>0.998062797841755</v>
      </c>
      <c r="ES23" s="108">
        <f>'PobNacionalxSexoEdad '!ES23/'PobNacionalxSexoEdad '!ER22</f>
        <v>0.99798578946704186</v>
      </c>
      <c r="ET23" s="108">
        <f>'PobNacionalxSexoEdad '!ET23/'PobNacionalxSexoEdad '!ES22</f>
        <v>0.99792683811715432</v>
      </c>
      <c r="EU23" s="108">
        <f>'PobNacionalxSexoEdad '!EU23/'PobNacionalxSexoEdad '!ET22</f>
        <v>0.99783904738225848</v>
      </c>
      <c r="EV23" s="108">
        <f>'PobNacionalxSexoEdad '!EV23/'PobNacionalxSexoEdad '!EU22</f>
        <v>0.99777601270849881</v>
      </c>
      <c r="EW23" s="108">
        <f>'PobNacionalxSexoEdad '!EW23/'PobNacionalxSexoEdad '!EV22</f>
        <v>0.99766395947952147</v>
      </c>
      <c r="EX23" s="108">
        <f>'PobNacionalxSexoEdad '!EX23/'PobNacionalxSexoEdad '!EW22</f>
        <v>0.99754167945601713</v>
      </c>
      <c r="EY23" s="108">
        <f>'PobNacionalxSexoEdad '!EY23/'PobNacionalxSexoEdad '!EX22</f>
        <v>0.99742626213214447</v>
      </c>
      <c r="EZ23" s="108">
        <f>'PobNacionalxSexoEdad '!EZ23/'PobNacionalxSexoEdad '!EY22</f>
        <v>0.99725705219701177</v>
      </c>
      <c r="FA23" s="108">
        <f>'PobNacionalxSexoEdad '!FA23/'PobNacionalxSexoEdad '!EZ22</f>
        <v>0.99705357747623669</v>
      </c>
      <c r="FB23" s="108">
        <f>'PobNacionalxSexoEdad '!FB23/'PobNacionalxSexoEdad '!FA22</f>
        <v>0.99686873316908264</v>
      </c>
      <c r="FC23" s="108">
        <f>'PobNacionalxSexoEdad '!FC23/'PobNacionalxSexoEdad '!FB22</f>
        <v>0.99661414056429043</v>
      </c>
      <c r="FD23" s="108">
        <f>'PobNacionalxSexoEdad '!FD23/'PobNacionalxSexoEdad '!FC22</f>
        <v>0.99636350467614065</v>
      </c>
      <c r="FE23" s="108">
        <f>'PobNacionalxSexoEdad '!FE23/'PobNacionalxSexoEdad '!FD22</f>
        <v>0.99607752940298877</v>
      </c>
      <c r="FF23" s="108">
        <f>'PobNacionalxSexoEdad '!FF23/'PobNacionalxSexoEdad '!FE22</f>
        <v>0.99578899924343645</v>
      </c>
      <c r="FG23" s="108">
        <f>'PobNacionalxSexoEdad '!FG23/'PobNacionalxSexoEdad '!FF22</f>
        <v>0.9954323348204801</v>
      </c>
      <c r="FH23" s="108">
        <f>'PobNacionalxSexoEdad '!FH23/'PobNacionalxSexoEdad '!FG22</f>
        <v>0.99507701538944082</v>
      </c>
      <c r="FI23" s="108">
        <f>'PobNacionalxSexoEdad '!FI23/'PobNacionalxSexoEdad '!FH22</f>
        <v>0.99466263044690517</v>
      </c>
      <c r="FJ23" s="108">
        <f>'PobNacionalxSexoEdad '!FJ23/'PobNacionalxSexoEdad '!FI22</f>
        <v>0.99420127263484492</v>
      </c>
      <c r="FK23" s="108">
        <f>'PobNacionalxSexoEdad '!FK23/'PobNacionalxSexoEdad '!FJ22</f>
        <v>0.99373271367838778</v>
      </c>
      <c r="FL23" s="108">
        <f>'PobNacionalxSexoEdad '!FL23/'PobNacionalxSexoEdad '!FK22</f>
        <v>0.99316605249891721</v>
      </c>
      <c r="FM23" s="108">
        <f>'PobNacionalxSexoEdad '!FM23/'PobNacionalxSexoEdad '!FL22</f>
        <v>0.99248211341289261</v>
      </c>
      <c r="FN23" s="108">
        <f>'PobNacionalxSexoEdad '!FN23/'PobNacionalxSexoEdad '!FM22</f>
        <v>0.99182771789744217</v>
      </c>
      <c r="FO23" s="108">
        <f>'PobNacionalxSexoEdad '!FO23/'PobNacionalxSexoEdad '!FN22</f>
        <v>0.99102954459368897</v>
      </c>
      <c r="FP23" s="108">
        <f>'PobNacionalxSexoEdad '!FP23/'PobNacionalxSexoEdad '!FO22</f>
        <v>0.99018305476101487</v>
      </c>
      <c r="FQ23" s="108">
        <f>'PobNacionalxSexoEdad '!FQ23/'PobNacionalxSexoEdad '!FP22</f>
        <v>0.98919694000885861</v>
      </c>
      <c r="FR23" s="108">
        <f>'PobNacionalxSexoEdad '!FR23/'PobNacionalxSexoEdad '!FQ22</f>
        <v>0.98813736251084183</v>
      </c>
      <c r="FS23" s="108">
        <f>'PobNacionalxSexoEdad '!FS23/'PobNacionalxSexoEdad '!FR22</f>
        <v>0.98689168036623065</v>
      </c>
      <c r="FT23" s="108">
        <f>'PobNacionalxSexoEdad '!FT23/'PobNacionalxSexoEdad '!FS22</f>
        <v>0.98555143591244676</v>
      </c>
      <c r="FU23" s="108">
        <f>'PobNacionalxSexoEdad '!FU23/'PobNacionalxSexoEdad '!FT22</f>
        <v>0.98402860851637863</v>
      </c>
      <c r="FV23" s="108">
        <f>'PobNacionalxSexoEdad '!FV23/'PobNacionalxSexoEdad '!FU22</f>
        <v>0.98237071263550735</v>
      </c>
      <c r="FW23" s="108">
        <f>'PobNacionalxSexoEdad '!FW23/'PobNacionalxSexoEdad '!FV22</f>
        <v>0.98050946482823087</v>
      </c>
      <c r="FX23" s="108">
        <f>'PobNacionalxSexoEdad '!FX23/'PobNacionalxSexoEdad '!FW22</f>
        <v>0.97840524994564249</v>
      </c>
      <c r="FY23" s="108">
        <f>'PobNacionalxSexoEdad '!FY23/'PobNacionalxSexoEdad '!FX22</f>
        <v>0.97611932528113288</v>
      </c>
      <c r="FZ23" s="108">
        <f>'PobNacionalxSexoEdad '!FZ23/'PobNacionalxSexoEdad '!FY22</f>
        <v>0.97352561343090827</v>
      </c>
      <c r="GA23" s="108">
        <f>'PobNacionalxSexoEdad '!GA23/'PobNacionalxSexoEdad '!FZ22</f>
        <v>0.97068197797047107</v>
      </c>
      <c r="GB23" s="108">
        <f>'PobNacionalxSexoEdad '!GB23/'PobNacionalxSexoEdad '!GA22</f>
        <v>0.96748380780237986</v>
      </c>
      <c r="GC23" s="108">
        <f>'PobNacionalxSexoEdad '!GC23/'PobNacionalxSexoEdad '!GB22</f>
        <v>0.9639726507713885</v>
      </c>
      <c r="GD23" s="108">
        <f>'PobNacionalxSexoEdad '!GD23/'PobNacionalxSexoEdad '!GC22</f>
        <v>0.96001517672124448</v>
      </c>
      <c r="GE23" s="108">
        <f>'PobNacionalxSexoEdad '!GE23/'PobNacionalxSexoEdad '!GD22</f>
        <v>0.9556474287388822</v>
      </c>
      <c r="GF23" s="108">
        <f>'PobNacionalxSexoEdad '!GF23/'PobNacionalxSexoEdad '!GE22</f>
        <v>0.95081472800751399</v>
      </c>
      <c r="GG23" s="108">
        <f>'PobNacionalxSexoEdad '!GG23/'PobNacionalxSexoEdad '!GF22</f>
        <v>0.94561836723153192</v>
      </c>
      <c r="GH23" s="108">
        <f>'PobNacionalxSexoEdad '!GH23/'PobNacionalxSexoEdad '!GG22</f>
        <v>0.93979202015260188</v>
      </c>
      <c r="GI23" s="108">
        <f>'PobNacionalxSexoEdad '!GI23/'PobNacionalxSexoEdad '!GH22</f>
        <v>0.93343054880448117</v>
      </c>
      <c r="GJ23" s="108">
        <f>'PobNacionalxSexoEdad '!GJ23/'PobNacionalxSexoEdad '!GI22</f>
        <v>0.92635845835016883</v>
      </c>
      <c r="GK23" s="108">
        <f>'PobNacionalxSexoEdad '!GK23/'PobNacionalxSexoEdad '!GJ22</f>
        <v>0.91971837222689634</v>
      </c>
      <c r="GL23" s="108">
        <f>'PobNacionalxSexoEdad '!GL23/'PobNacionalxSexoEdad '!GK22</f>
        <v>0.91174338833920476</v>
      </c>
      <c r="GM23" s="108">
        <f>'PobNacionalxSexoEdad '!GM23/'PobNacionalxSexoEdad '!GL22</f>
        <v>0.9029173106646059</v>
      </c>
      <c r="GN23" s="108">
        <f>'PobNacionalxSexoEdad '!GN23/'PobNacionalxSexoEdad '!GM22</f>
        <v>0.89360475430193365</v>
      </c>
      <c r="GO23" s="108">
        <f>'PobNacionalxSexoEdad '!GO23/'PobNacionalxSexoEdad '!GN22</f>
        <v>0.88348037724368722</v>
      </c>
      <c r="GP23" s="108">
        <f>'PobNacionalxSexoEdad '!GP23/'PobNacionalxSexoEdad '!GO22</f>
        <v>0.87268005135986926</v>
      </c>
      <c r="GQ23" s="108">
        <f>'PobNacionalxSexoEdad '!GQ23/'PobNacionalxSexoEdad '!GP22</f>
        <v>0.86119173638381419</v>
      </c>
      <c r="GR23" s="108">
        <f>'PobNacionalxSexoEdad '!GR23/'PobNacionalxSexoEdad '!GQ22</f>
        <v>0.84864270888445725</v>
      </c>
      <c r="GS23" s="108">
        <f>'PobNacionalxSexoEdad '!GS23/'PobNacionalxSexoEdad '!GR22</f>
        <v>0.83569558990567439</v>
      </c>
      <c r="GT23" s="108">
        <f>'PobNacionalxSexoEdad '!GT23/'PobNacionalxSexoEdad '!GS22</f>
        <v>0.82163742690058483</v>
      </c>
      <c r="GU23" s="108">
        <f>'PobNacionalxSexoEdad '!GU23/'PobNacionalxSexoEdad '!GT22</f>
        <v>0.8074923547400612</v>
      </c>
      <c r="GV23" s="108">
        <f>'PobNacionalxSexoEdad '!GV23/'PobNacionalxSexoEdad '!GU22</f>
        <v>0.79175641276679065</v>
      </c>
      <c r="GW23" s="108">
        <f>'PobNacionalxSexoEdad '!GW23/'PobNacionalxSexoEdad '!GV22</f>
        <v>0.77597944765574822</v>
      </c>
      <c r="GX23" s="108">
        <f>'PobNacionalxSexoEdad '!GX23/'PobNacionalxSexoEdad '!GW22</f>
        <v>0.75879224566821069</v>
      </c>
      <c r="GY23" s="108">
        <f>'PobNacionalxSexoEdad '!GY23/'PobNacionalxSexoEdad '!GX22</f>
        <v>0.74320241691842903</v>
      </c>
      <c r="GZ23" s="108"/>
      <c r="HA23" s="36"/>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8"/>
    </row>
    <row r="24" spans="1:309" s="16" customFormat="1" ht="13.2">
      <c r="A24" s="19" t="s">
        <v>307</v>
      </c>
      <c r="B24" s="31">
        <v>2032</v>
      </c>
      <c r="C24" s="19" t="s">
        <v>3</v>
      </c>
      <c r="D24" s="33"/>
      <c r="E24" s="34"/>
      <c r="F24" s="35"/>
      <c r="G24" s="33"/>
      <c r="H24" s="108">
        <f>'PobNacionalxSexoEdad '!H24/'PobNacionalxSexoEdad '!G23</f>
        <v>0.9991189802043966</v>
      </c>
      <c r="I24" s="108">
        <f>'PobNacionalxSexoEdad '!I24/'PobNacionalxSexoEdad '!H23</f>
        <v>0.99946356567893213</v>
      </c>
      <c r="J24" s="108">
        <f>'PobNacionalxSexoEdad '!J24/'PobNacionalxSexoEdad '!I23</f>
        <v>0.99959942223235854</v>
      </c>
      <c r="K24" s="108">
        <f>'PobNacionalxSexoEdad '!K24/'PobNacionalxSexoEdad '!J23</f>
        <v>0.99964697575900208</v>
      </c>
      <c r="L24" s="108">
        <f>'PobNacionalxSexoEdad '!L24/'PobNacionalxSexoEdad '!K23</f>
        <v>0.99969835873321944</v>
      </c>
      <c r="M24" s="108">
        <f>'PobNacionalxSexoEdad '!M24/'PobNacionalxSexoEdad '!L23</f>
        <v>0.99970072574008029</v>
      </c>
      <c r="N24" s="108">
        <f>'PobNacionalxSexoEdad '!N24/'PobNacionalxSexoEdad '!M23</f>
        <v>0.99970585031049131</v>
      </c>
      <c r="O24" s="108">
        <f>'PobNacionalxSexoEdad '!O24/'PobNacionalxSexoEdad '!N23</f>
        <v>0.99970497123469537</v>
      </c>
      <c r="P24" s="108">
        <f>'PobNacionalxSexoEdad '!P24/'PobNacionalxSexoEdad '!O23</f>
        <v>0.99969814278375901</v>
      </c>
      <c r="Q24" s="108">
        <f>'PobNacionalxSexoEdad '!Q24/'PobNacionalxSexoEdad '!P23</f>
        <v>0.99967828334083131</v>
      </c>
      <c r="R24" s="108">
        <f>'PobNacionalxSexoEdad '!R24/'PobNacionalxSexoEdad '!Q23</f>
        <v>0.99965942602965574</v>
      </c>
      <c r="S24" s="108">
        <f>'PobNacionalxSexoEdad '!S24/'PobNacionalxSexoEdad '!R23</f>
        <v>0.99955365973655785</v>
      </c>
      <c r="T24" s="108">
        <f>'PobNacionalxSexoEdad '!T24/'PobNacionalxSexoEdad '!S23</f>
        <v>0.99951077184567627</v>
      </c>
      <c r="U24" s="108">
        <f>'PobNacionalxSexoEdad '!U24/'PobNacionalxSexoEdad '!T23</f>
        <v>0.99940135527204799</v>
      </c>
      <c r="V24" s="108">
        <f>'PobNacionalxSexoEdad '!V24/'PobNacionalxSexoEdad '!U23</f>
        <v>0.99924645575636384</v>
      </c>
      <c r="W24" s="108">
        <f>'PobNacionalxSexoEdad '!W24/'PobNacionalxSexoEdad '!V23</f>
        <v>0.99909031046508789</v>
      </c>
      <c r="X24" s="108">
        <f>'PobNacionalxSexoEdad '!X24/'PobNacionalxSexoEdad '!W23</f>
        <v>0.99886483300968998</v>
      </c>
      <c r="Y24" s="108">
        <f>'PobNacionalxSexoEdad '!Y24/'PobNacionalxSexoEdad '!X23</f>
        <v>0.99865050468248506</v>
      </c>
      <c r="Z24" s="108">
        <f>'PobNacionalxSexoEdad '!Z24/'PobNacionalxSexoEdad '!Y23</f>
        <v>0.99841859823596413</v>
      </c>
      <c r="AA24" s="108">
        <f>'PobNacionalxSexoEdad '!AA24/'PobNacionalxSexoEdad '!Z23</f>
        <v>0.99820482456347281</v>
      </c>
      <c r="AB24" s="108">
        <f>'PobNacionalxSexoEdad '!AB24/'PobNacionalxSexoEdad '!AA23</f>
        <v>0.99801192378496073</v>
      </c>
      <c r="AC24" s="108">
        <f>'PobNacionalxSexoEdad '!AC24/'PobNacionalxSexoEdad '!AB23</f>
        <v>0.99783698501157847</v>
      </c>
      <c r="AD24" s="108">
        <f>'PobNacionalxSexoEdad '!AD24/'PobNacionalxSexoEdad '!AC23</f>
        <v>0.99769320285154028</v>
      </c>
      <c r="AE24" s="108">
        <f>'PobNacionalxSexoEdad '!AE24/'PobNacionalxSexoEdad '!AD23</f>
        <v>0.99758069087487389</v>
      </c>
      <c r="AF24" s="108">
        <f>'PobNacionalxSexoEdad '!AF24/'PobNacionalxSexoEdad '!AE23</f>
        <v>0.99741472864740754</v>
      </c>
      <c r="AG24" s="108">
        <f>'PobNacionalxSexoEdad '!AG24/'PobNacionalxSexoEdad '!AF23</f>
        <v>0.99734236242916141</v>
      </c>
      <c r="AH24" s="108">
        <f>'PobNacionalxSexoEdad '!AH24/'PobNacionalxSexoEdad '!AG23</f>
        <v>0.99726381036256195</v>
      </c>
      <c r="AI24" s="108">
        <f>'PobNacionalxSexoEdad '!AI24/'PobNacionalxSexoEdad '!AH23</f>
        <v>0.99723624182771753</v>
      </c>
      <c r="AJ24" s="108">
        <f>'PobNacionalxSexoEdad '!AJ24/'PobNacionalxSexoEdad '!AI23</f>
        <v>0.99721782747833587</v>
      </c>
      <c r="AK24" s="108">
        <f>'PobNacionalxSexoEdad '!AK24/'PobNacionalxSexoEdad '!AJ23</f>
        <v>0.99725616464808398</v>
      </c>
      <c r="AL24" s="108">
        <f>'PobNacionalxSexoEdad '!AL24/'PobNacionalxSexoEdad '!AK23</f>
        <v>0.99721473394556981</v>
      </c>
      <c r="AM24" s="108">
        <f>'PobNacionalxSexoEdad '!AM24/'PobNacionalxSexoEdad '!AL23</f>
        <v>0.99725832816639426</v>
      </c>
      <c r="AN24" s="108">
        <f>'PobNacionalxSexoEdad '!AN24/'PobNacionalxSexoEdad '!AM23</f>
        <v>0.99729692280783844</v>
      </c>
      <c r="AO24" s="108">
        <f>'PobNacionalxSexoEdad '!AO24/'PobNacionalxSexoEdad '!AN23</f>
        <v>0.99734034646389569</v>
      </c>
      <c r="AP24" s="108">
        <f>'PobNacionalxSexoEdad '!AP24/'PobNacionalxSexoEdad '!AO23</f>
        <v>0.99736518692930565</v>
      </c>
      <c r="AQ24" s="108">
        <f>'PobNacionalxSexoEdad '!AQ24/'PobNacionalxSexoEdad '!AP23</f>
        <v>0.99737101620246627</v>
      </c>
      <c r="AR24" s="108">
        <f>'PobNacionalxSexoEdad '!AR24/'PobNacionalxSexoEdad '!AQ23</f>
        <v>0.99733491264435892</v>
      </c>
      <c r="AS24" s="108">
        <f>'PobNacionalxSexoEdad '!AS24/'PobNacionalxSexoEdad '!AR23</f>
        <v>0.99729627236720131</v>
      </c>
      <c r="AT24" s="108">
        <f>'PobNacionalxSexoEdad '!AT24/'PobNacionalxSexoEdad '!AS23</f>
        <v>0.99725036733560835</v>
      </c>
      <c r="AU24" s="108">
        <f>'PobNacionalxSexoEdad '!AU24/'PobNacionalxSexoEdad '!AT23</f>
        <v>0.99718191511839882</v>
      </c>
      <c r="AV24" s="108">
        <f>'PobNacionalxSexoEdad '!AV24/'PobNacionalxSexoEdad '!AU23</f>
        <v>0.99710641134407951</v>
      </c>
      <c r="AW24" s="108">
        <f>'PobNacionalxSexoEdad '!AW24/'PobNacionalxSexoEdad '!AV23</f>
        <v>0.99700720919659669</v>
      </c>
      <c r="AX24" s="108">
        <f>'PobNacionalxSexoEdad '!AX24/'PobNacionalxSexoEdad '!AW23</f>
        <v>0.99687492481373852</v>
      </c>
      <c r="AY24" s="108">
        <f>'PobNacionalxSexoEdad '!AY24/'PobNacionalxSexoEdad '!AX23</f>
        <v>0.99676288773595323</v>
      </c>
      <c r="AZ24" s="108">
        <f>'PobNacionalxSexoEdad '!AZ24/'PobNacionalxSexoEdad '!AY23</f>
        <v>0.99660185810285951</v>
      </c>
      <c r="BA24" s="108">
        <f>'PobNacionalxSexoEdad '!BA24/'PobNacionalxSexoEdad '!AZ23</f>
        <v>0.99643287984346229</v>
      </c>
      <c r="BB24" s="108">
        <f>'PobNacionalxSexoEdad '!BB24/'PobNacionalxSexoEdad '!BA23</f>
        <v>0.99620289565885922</v>
      </c>
      <c r="BC24" s="108">
        <f>'PobNacionalxSexoEdad '!BC24/'PobNacionalxSexoEdad '!BB23</f>
        <v>0.99597254439556981</v>
      </c>
      <c r="BD24" s="108">
        <f>'PobNacionalxSexoEdad '!BD24/'PobNacionalxSexoEdad '!BC23</f>
        <v>0.99567116508273856</v>
      </c>
      <c r="BE24" s="108">
        <f>'PobNacionalxSexoEdad '!BE24/'PobNacionalxSexoEdad '!BD23</f>
        <v>0.99535027613478688</v>
      </c>
      <c r="BF24" s="108">
        <f>'PobNacionalxSexoEdad '!BF24/'PobNacionalxSexoEdad '!BE23</f>
        <v>0.99498008861966458</v>
      </c>
      <c r="BG24" s="108">
        <f>'PobNacionalxSexoEdad '!BG24/'PobNacionalxSexoEdad '!BF23</f>
        <v>0.99457416638157325</v>
      </c>
      <c r="BH24" s="108">
        <f>'PobNacionalxSexoEdad '!BH24/'PobNacionalxSexoEdad '!BG23</f>
        <v>0.99410481286246655</v>
      </c>
      <c r="BI24" s="108">
        <f>'PobNacionalxSexoEdad '!BI24/'PobNacionalxSexoEdad '!BH23</f>
        <v>0.99362396153066168</v>
      </c>
      <c r="BJ24" s="108">
        <f>'PobNacionalxSexoEdad '!BJ24/'PobNacionalxSexoEdad '!BI23</f>
        <v>0.99306903539920721</v>
      </c>
      <c r="BK24" s="108">
        <f>'PobNacionalxSexoEdad '!BK24/'PobNacionalxSexoEdad '!BJ23</f>
        <v>0.99247991796274138</v>
      </c>
      <c r="BL24" s="108">
        <f>'PobNacionalxSexoEdad '!BL24/'PobNacionalxSexoEdad '!BK23</f>
        <v>0.99184759748850937</v>
      </c>
      <c r="BM24" s="108">
        <f>'PobNacionalxSexoEdad '!BM24/'PobNacionalxSexoEdad '!BL23</f>
        <v>0.99114685461895613</v>
      </c>
      <c r="BN24" s="108">
        <f>'PobNacionalxSexoEdad '!BN24/'PobNacionalxSexoEdad '!BM23</f>
        <v>0.99035755423875738</v>
      </c>
      <c r="BO24" s="108">
        <f>'PobNacionalxSexoEdad '!BO24/'PobNacionalxSexoEdad '!BN23</f>
        <v>0.98950214409781423</v>
      </c>
      <c r="BP24" s="108">
        <f>'PobNacionalxSexoEdad '!BP24/'PobNacionalxSexoEdad '!BO23</f>
        <v>0.988582032706115</v>
      </c>
      <c r="BQ24" s="108">
        <f>'PobNacionalxSexoEdad '!BQ24/'PobNacionalxSexoEdad '!BP23</f>
        <v>0.98754746069885113</v>
      </c>
      <c r="BR24" s="108">
        <f>'PobNacionalxSexoEdad '!BR24/'PobNacionalxSexoEdad '!BQ23</f>
        <v>0.98643822574408913</v>
      </c>
      <c r="BS24" s="108">
        <f>'PobNacionalxSexoEdad '!BS24/'PobNacionalxSexoEdad '!BR23</f>
        <v>0.985194988680273</v>
      </c>
      <c r="BT24" s="108">
        <f>'PobNacionalxSexoEdad '!BT24/'PobNacionalxSexoEdad '!BS23</f>
        <v>0.98384389516097548</v>
      </c>
      <c r="BU24" s="108">
        <f>'PobNacionalxSexoEdad '!BU24/'PobNacionalxSexoEdad '!BT23</f>
        <v>0.98237867761953657</v>
      </c>
      <c r="BV24" s="108">
        <f>'PobNacionalxSexoEdad '!BV24/'PobNacionalxSexoEdad '!BU23</f>
        <v>0.98074404884974298</v>
      </c>
      <c r="BW24" s="108">
        <f>'PobNacionalxSexoEdad '!BW24/'PobNacionalxSexoEdad '!BV23</f>
        <v>0.97890942337820652</v>
      </c>
      <c r="BX24" s="108">
        <f>'PobNacionalxSexoEdad '!BX24/'PobNacionalxSexoEdad '!BW23</f>
        <v>0.97692028499122452</v>
      </c>
      <c r="BY24" s="108">
        <f>'PobNacionalxSexoEdad '!BY24/'PobNacionalxSexoEdad '!BX23</f>
        <v>0.97476864709642941</v>
      </c>
      <c r="BZ24" s="108">
        <f>'PobNacionalxSexoEdad '!BZ24/'PobNacionalxSexoEdad '!BY23</f>
        <v>0.97234751038499656</v>
      </c>
      <c r="CA24" s="108">
        <f>'PobNacionalxSexoEdad '!CA24/'PobNacionalxSexoEdad '!BZ23</f>
        <v>0.96978990769304207</v>
      </c>
      <c r="CB24" s="108">
        <f>'PobNacionalxSexoEdad '!CB24/'PobNacionalxSexoEdad '!CA23</f>
        <v>0.96688133061865345</v>
      </c>
      <c r="CC24" s="108">
        <f>'PobNacionalxSexoEdad '!CC24/'PobNacionalxSexoEdad '!CB23</f>
        <v>0.96378958050493002</v>
      </c>
      <c r="CD24" s="108">
        <f>'PobNacionalxSexoEdad '!CD24/'PobNacionalxSexoEdad '!CC23</f>
        <v>0.96042167832682279</v>
      </c>
      <c r="CE24" s="108">
        <f>'PobNacionalxSexoEdad '!CE24/'PobNacionalxSexoEdad '!CD23</f>
        <v>0.95675490734331115</v>
      </c>
      <c r="CF24" s="108">
        <f>'PobNacionalxSexoEdad '!CF24/'PobNacionalxSexoEdad '!CE23</f>
        <v>0.95275813538377041</v>
      </c>
      <c r="CG24" s="108">
        <f>'PobNacionalxSexoEdad '!CG24/'PobNacionalxSexoEdad '!CF23</f>
        <v>0.94833473271760427</v>
      </c>
      <c r="CH24" s="108">
        <f>'PobNacionalxSexoEdad '!CH24/'PobNacionalxSexoEdad '!CG23</f>
        <v>0.94359199330735166</v>
      </c>
      <c r="CI24" s="108">
        <f>'PobNacionalxSexoEdad '!CI24/'PobNacionalxSexoEdad '!CH23</f>
        <v>0.93844462147818186</v>
      </c>
      <c r="CJ24" s="108">
        <f>'PobNacionalxSexoEdad '!CJ24/'PobNacionalxSexoEdad '!CI23</f>
        <v>0.93293393862717378</v>
      </c>
      <c r="CK24" s="108">
        <f>'PobNacionalxSexoEdad '!CK24/'PobNacionalxSexoEdad '!CJ23</f>
        <v>0.92685356875985936</v>
      </c>
      <c r="CL24" s="108">
        <f>'PobNacionalxSexoEdad '!CL24/'PobNacionalxSexoEdad '!CK23</f>
        <v>0.92028232374156516</v>
      </c>
      <c r="CM24" s="108">
        <f>'PobNacionalxSexoEdad '!CM24/'PobNacionalxSexoEdad '!CL23</f>
        <v>0.91328779391363901</v>
      </c>
      <c r="CN24" s="108">
        <f>'PobNacionalxSexoEdad '!CN24/'PobNacionalxSexoEdad '!CM23</f>
        <v>0.90590792015453958</v>
      </c>
      <c r="CO24" s="108">
        <f>'PobNacionalxSexoEdad '!CO24/'PobNacionalxSexoEdad '!CN23</f>
        <v>0.89778255988023947</v>
      </c>
      <c r="CP24" s="108">
        <f>'PobNacionalxSexoEdad '!CP24/'PobNacionalxSexoEdad '!CO23</f>
        <v>0.88933118848324566</v>
      </c>
      <c r="CQ24" s="108">
        <f>'PobNacionalxSexoEdad '!CQ24/'PobNacionalxSexoEdad '!CP23</f>
        <v>0.88015710818750803</v>
      </c>
      <c r="CR24" s="108">
        <f>'PobNacionalxSexoEdad '!CR24/'PobNacionalxSexoEdad '!CQ23</f>
        <v>0.87039247873451719</v>
      </c>
      <c r="CS24" s="108">
        <f>'PobNacionalxSexoEdad '!CS24/'PobNacionalxSexoEdad '!CR23</f>
        <v>0.85964681652863595</v>
      </c>
      <c r="CT24" s="108">
        <f>'PobNacionalxSexoEdad '!CT24/'PobNacionalxSexoEdad '!CS23</f>
        <v>0.84873424315032819</v>
      </c>
      <c r="CU24" s="108">
        <f>'PobNacionalxSexoEdad '!CU24/'PobNacionalxSexoEdad '!CT23</f>
        <v>0.83707900535096003</v>
      </c>
      <c r="CV24" s="108">
        <f>'PobNacionalxSexoEdad '!CV24/'PobNacionalxSexoEdad '!CU23</f>
        <v>0.82484914126566611</v>
      </c>
      <c r="CW24" s="108">
        <f>'PobNacionalxSexoEdad '!CW24/'PobNacionalxSexoEdad '!CV23</f>
        <v>0.81152799377916018</v>
      </c>
      <c r="CX24" s="108">
        <f>'PobNacionalxSexoEdad '!CX24/'PobNacionalxSexoEdad '!CW23</f>
        <v>0.79831721712922266</v>
      </c>
      <c r="CY24" s="108">
        <f>'PobNacionalxSexoEdad '!CY24/'PobNacionalxSexoEdad '!CX23</f>
        <v>0.78387309980171849</v>
      </c>
      <c r="CZ24" s="108">
        <f>'PobNacionalxSexoEdad '!CZ24/'PobNacionalxSexoEdad '!CY23</f>
        <v>0.76976845784185233</v>
      </c>
      <c r="DA24" s="108">
        <f>'PobNacionalxSexoEdad '!DA24/'PobNacionalxSexoEdad '!CZ23</f>
        <v>0.75307917888563047</v>
      </c>
      <c r="DB24" s="108">
        <f>'PobNacionalxSexoEdad '!DB24/'PobNacionalxSexoEdad '!DA23</f>
        <v>0.74020783373301358</v>
      </c>
      <c r="DC24" s="108"/>
      <c r="DD24" s="108"/>
      <c r="DE24" s="108">
        <f>'PobNacionalxSexoEdad '!DE24/'PobNacionalxSexoEdad '!DD23</f>
        <v>0.99880566892120604</v>
      </c>
      <c r="DF24" s="108">
        <f>'PobNacionalxSexoEdad '!DF24/'PobNacionalxSexoEdad '!DE23</f>
        <v>0.99921034325000158</v>
      </c>
      <c r="DG24" s="108">
        <f>'PobNacionalxSexoEdad '!DG24/'PobNacionalxSexoEdad '!DF23</f>
        <v>0.99935730276267554</v>
      </c>
      <c r="DH24" s="108">
        <f>'PobNacionalxSexoEdad '!DH24/'PobNacionalxSexoEdad '!DG23</f>
        <v>0.99944750213602318</v>
      </c>
      <c r="DI24" s="108">
        <f>'PobNacionalxSexoEdad '!DI24/'PobNacionalxSexoEdad '!DH23</f>
        <v>0.9994809478189427</v>
      </c>
      <c r="DJ24" s="108">
        <f>'PobNacionalxSexoEdad '!DJ24/'PobNacionalxSexoEdad '!DI23</f>
        <v>0.99950136177806803</v>
      </c>
      <c r="DK24" s="108">
        <f>'PobNacionalxSexoEdad '!DK24/'PobNacionalxSexoEdad '!DJ23</f>
        <v>0.99951554137534648</v>
      </c>
      <c r="DL24" s="108">
        <f>'PobNacionalxSexoEdad '!DL24/'PobNacionalxSexoEdad '!DK23</f>
        <v>0.99950027527209584</v>
      </c>
      <c r="DM24" s="108">
        <f>'PobNacionalxSexoEdad '!DM24/'PobNacionalxSexoEdad '!DL23</f>
        <v>0.99952053610753366</v>
      </c>
      <c r="DN24" s="108">
        <f>'PobNacionalxSexoEdad '!DN24/'PobNacionalxSexoEdad '!DM23</f>
        <v>0.99950160669884658</v>
      </c>
      <c r="DO24" s="108">
        <f>'PobNacionalxSexoEdad '!DO24/'PobNacionalxSexoEdad '!DN23</f>
        <v>0.99948390741842341</v>
      </c>
      <c r="DP24" s="108">
        <f>'PobNacionalxSexoEdad '!DP24/'PobNacionalxSexoEdad '!DO23</f>
        <v>0.99946311091166973</v>
      </c>
      <c r="DQ24" s="108">
        <f>'PobNacionalxSexoEdad '!DQ24/'PobNacionalxSexoEdad '!DP23</f>
        <v>0.9994394723070098</v>
      </c>
      <c r="DR24" s="108">
        <f>'PobNacionalxSexoEdad '!DR24/'PobNacionalxSexoEdad '!DQ23</f>
        <v>0.99943911810495301</v>
      </c>
      <c r="DS24" s="108">
        <f>'PobNacionalxSexoEdad '!DS24/'PobNacionalxSexoEdad '!DR23</f>
        <v>0.99941326688860854</v>
      </c>
      <c r="DT24" s="108">
        <f>'PobNacionalxSexoEdad '!DT24/'PobNacionalxSexoEdad '!DS23</f>
        <v>0.9993697995655203</v>
      </c>
      <c r="DU24" s="108">
        <f>'PobNacionalxSexoEdad '!DU24/'PobNacionalxSexoEdad '!DT23</f>
        <v>0.99928918855796667</v>
      </c>
      <c r="DV24" s="108">
        <f>'PobNacionalxSexoEdad '!DV24/'PobNacionalxSexoEdad '!DU23</f>
        <v>0.99918335758133126</v>
      </c>
      <c r="DW24" s="108">
        <f>'PobNacionalxSexoEdad '!DW24/'PobNacionalxSexoEdad '!DV23</f>
        <v>0.99902490230366836</v>
      </c>
      <c r="DX24" s="108">
        <f>'PobNacionalxSexoEdad '!DX24/'PobNacionalxSexoEdad '!DW23</f>
        <v>0.99888946618042851</v>
      </c>
      <c r="DY24" s="108">
        <f>'PobNacionalxSexoEdad '!DY24/'PobNacionalxSexoEdad '!DX23</f>
        <v>0.99876978954614026</v>
      </c>
      <c r="DZ24" s="108">
        <f>'PobNacionalxSexoEdad '!DZ24/'PobNacionalxSexoEdad '!DY23</f>
        <v>0.9986774565579537</v>
      </c>
      <c r="EA24" s="108">
        <f>'PobNacionalxSexoEdad '!EA24/'PobNacionalxSexoEdad '!DZ23</f>
        <v>0.99862230620201387</v>
      </c>
      <c r="EB24" s="108">
        <f>'PobNacionalxSexoEdad '!EB24/'PobNacionalxSexoEdad '!EA23</f>
        <v>0.99856870229007633</v>
      </c>
      <c r="EC24" s="108">
        <f>'PobNacionalxSexoEdad '!EC24/'PobNacionalxSexoEdad '!EB23</f>
        <v>0.99848026795766198</v>
      </c>
      <c r="ED24" s="108">
        <f>'PobNacionalxSexoEdad '!ED24/'PobNacionalxSexoEdad '!EC23</f>
        <v>0.99843204034820798</v>
      </c>
      <c r="EE24" s="108">
        <f>'PobNacionalxSexoEdad '!EE24/'PobNacionalxSexoEdad '!ED23</f>
        <v>0.99841660843097968</v>
      </c>
      <c r="EF24" s="108">
        <f>'PobNacionalxSexoEdad '!EF24/'PobNacionalxSexoEdad '!EE23</f>
        <v>0.99839947821139374</v>
      </c>
      <c r="EG24" s="108">
        <f>'PobNacionalxSexoEdad '!EG24/'PobNacionalxSexoEdad '!EF23</f>
        <v>0.9983717812207501</v>
      </c>
      <c r="EH24" s="108">
        <f>'PobNacionalxSexoEdad '!EH24/'PobNacionalxSexoEdad '!EG23</f>
        <v>0.9983928408364533</v>
      </c>
      <c r="EI24" s="108">
        <f>'PobNacionalxSexoEdad '!EI24/'PobNacionalxSexoEdad '!EH23</f>
        <v>0.9983901680247973</v>
      </c>
      <c r="EJ24" s="108">
        <f>'PobNacionalxSexoEdad '!EJ24/'PobNacionalxSexoEdad '!EI23</f>
        <v>0.99836955297826824</v>
      </c>
      <c r="EK24" s="108">
        <f>'PobNacionalxSexoEdad '!EK24/'PobNacionalxSexoEdad '!EJ23</f>
        <v>0.99837219484266426</v>
      </c>
      <c r="EL24" s="108">
        <f>'PobNacionalxSexoEdad '!EL24/'PobNacionalxSexoEdad '!EK23</f>
        <v>0.99831521422129699</v>
      </c>
      <c r="EM24" s="108">
        <f>'PobNacionalxSexoEdad '!EM24/'PobNacionalxSexoEdad '!EL23</f>
        <v>0.99832870466696222</v>
      </c>
      <c r="EN24" s="108">
        <f>'PobNacionalxSexoEdad '!EN24/'PobNacionalxSexoEdad '!EM23</f>
        <v>0.99829445447557885</v>
      </c>
      <c r="EO24" s="108">
        <f>'PobNacionalxSexoEdad '!EO24/'PobNacionalxSexoEdad '!EN23</f>
        <v>0.99826559875689813</v>
      </c>
      <c r="EP24" s="108">
        <f>'PobNacionalxSexoEdad '!EP24/'PobNacionalxSexoEdad '!EO23</f>
        <v>0.99820592805702235</v>
      </c>
      <c r="EQ24" s="108">
        <f>'PobNacionalxSexoEdad '!EQ24/'PobNacionalxSexoEdad '!EP23</f>
        <v>0.99815809381504816</v>
      </c>
      <c r="ER24" s="108">
        <f>'PobNacionalxSexoEdad '!ER24/'PobNacionalxSexoEdad '!EQ23</f>
        <v>0.99807677051304555</v>
      </c>
      <c r="ES24" s="108">
        <f>'PobNacionalxSexoEdad '!ES24/'PobNacionalxSexoEdad '!ER23</f>
        <v>0.99802944244812797</v>
      </c>
      <c r="ET24" s="108">
        <f>'PobNacionalxSexoEdad '!ET24/'PobNacionalxSexoEdad '!ES23</f>
        <v>0.99794378672035244</v>
      </c>
      <c r="EU24" s="108">
        <f>'PobNacionalxSexoEdad '!EU24/'PobNacionalxSexoEdad '!ET23</f>
        <v>0.99787319130371555</v>
      </c>
      <c r="EV24" s="108">
        <f>'PobNacionalxSexoEdad '!EV24/'PobNacionalxSexoEdad '!EU23</f>
        <v>0.99779460685951482</v>
      </c>
      <c r="EW24" s="108">
        <f>'PobNacionalxSexoEdad '!EW24/'PobNacionalxSexoEdad '!EV23</f>
        <v>0.99766041788660442</v>
      </c>
      <c r="EX24" s="108">
        <f>'PobNacionalxSexoEdad '!EX24/'PobNacionalxSexoEdad '!EW23</f>
        <v>0.99756001488062673</v>
      </c>
      <c r="EY24" s="108">
        <f>'PobNacionalxSexoEdad '!EY24/'PobNacionalxSexoEdad '!EX23</f>
        <v>0.99744968675500356</v>
      </c>
      <c r="EZ24" s="108">
        <f>'PobNacionalxSexoEdad '!EZ24/'PobNacionalxSexoEdad '!EY23</f>
        <v>0.99728586476138459</v>
      </c>
      <c r="FA24" s="108">
        <f>'PobNacionalxSexoEdad '!FA24/'PobNacionalxSexoEdad '!EZ23</f>
        <v>0.99710105958372897</v>
      </c>
      <c r="FB24" s="108">
        <f>'PobNacionalxSexoEdad '!FB24/'PobNacionalxSexoEdad '!FA23</f>
        <v>0.99691749414069131</v>
      </c>
      <c r="FC24" s="108">
        <f>'PobNacionalxSexoEdad '!FC24/'PobNacionalxSexoEdad '!FB23</f>
        <v>0.99667209821621017</v>
      </c>
      <c r="FD24" s="108">
        <f>'PobNacionalxSexoEdad '!FD24/'PobNacionalxSexoEdad '!FC23</f>
        <v>0.99641503516079577</v>
      </c>
      <c r="FE24" s="108">
        <f>'PobNacionalxSexoEdad '!FE24/'PobNacionalxSexoEdad '!FD23</f>
        <v>0.99612912605479798</v>
      </c>
      <c r="FF24" s="108">
        <f>'PobNacionalxSexoEdad '!FF24/'PobNacionalxSexoEdad '!FE23</f>
        <v>0.9958280546939845</v>
      </c>
      <c r="FG24" s="108">
        <f>'PobNacionalxSexoEdad '!FG24/'PobNacionalxSexoEdad '!FF23</f>
        <v>0.99548345171625596</v>
      </c>
      <c r="FH24" s="108">
        <f>'PobNacionalxSexoEdad '!FH24/'PobNacionalxSexoEdad '!FG23</f>
        <v>0.99512458649023583</v>
      </c>
      <c r="FI24" s="108">
        <f>'PobNacionalxSexoEdad '!FI24/'PobNacionalxSexoEdad '!FH23</f>
        <v>0.99472032452359582</v>
      </c>
      <c r="FJ24" s="108">
        <f>'PobNacionalxSexoEdad '!FJ24/'PobNacionalxSexoEdad '!FI23</f>
        <v>0.99427532749723169</v>
      </c>
      <c r="FK24" s="108">
        <f>'PobNacionalxSexoEdad '!FK24/'PobNacionalxSexoEdad '!FJ23</f>
        <v>0.9937725023890881</v>
      </c>
      <c r="FL24" s="108">
        <f>'PobNacionalxSexoEdad '!FL24/'PobNacionalxSexoEdad '!FK23</f>
        <v>0.99320914274325012</v>
      </c>
      <c r="FM24" s="108">
        <f>'PobNacionalxSexoEdad '!FM24/'PobNacionalxSexoEdad '!FL23</f>
        <v>0.99260429587105947</v>
      </c>
      <c r="FN24" s="108">
        <f>'PobNacionalxSexoEdad '!FN24/'PobNacionalxSexoEdad '!FM23</f>
        <v>0.99191922091529539</v>
      </c>
      <c r="FO24" s="108">
        <f>'PobNacionalxSexoEdad '!FO24/'PobNacionalxSexoEdad '!FN23</f>
        <v>0.99114168213414855</v>
      </c>
      <c r="FP24" s="108">
        <f>'PobNacionalxSexoEdad '!FP24/'PobNacionalxSexoEdad '!FO23</f>
        <v>0.99027581264585363</v>
      </c>
      <c r="FQ24" s="108">
        <f>'PobNacionalxSexoEdad '!FQ24/'PobNacionalxSexoEdad '!FP23</f>
        <v>0.98933085196230108</v>
      </c>
      <c r="FR24" s="108">
        <f>'PobNacionalxSexoEdad '!FR24/'PobNacionalxSexoEdad '!FQ23</f>
        <v>0.98825551744027196</v>
      </c>
      <c r="FS24" s="108">
        <f>'PobNacionalxSexoEdad '!FS24/'PobNacionalxSexoEdad '!FR23</f>
        <v>0.98705893776094766</v>
      </c>
      <c r="FT24" s="108">
        <f>'PobNacionalxSexoEdad '!FT24/'PobNacionalxSexoEdad '!FS23</f>
        <v>0.98573722866263103</v>
      </c>
      <c r="FU24" s="108">
        <f>'PobNacionalxSexoEdad '!FU24/'PobNacionalxSexoEdad '!FT23</f>
        <v>0.98423410416546353</v>
      </c>
      <c r="FV24" s="108">
        <f>'PobNacionalxSexoEdad '!FV24/'PobNacionalxSexoEdad '!FU23</f>
        <v>0.98260112342597505</v>
      </c>
      <c r="FW24" s="108">
        <f>'PobNacionalxSexoEdad '!FW24/'PobNacionalxSexoEdad '!FV23</f>
        <v>0.98074731357863887</v>
      </c>
      <c r="FX24" s="108">
        <f>'PobNacionalxSexoEdad '!FX24/'PobNacionalxSexoEdad '!FW23</f>
        <v>0.97865859471827632</v>
      </c>
      <c r="FY24" s="108">
        <f>'PobNacionalxSexoEdad '!FY24/'PobNacionalxSexoEdad '!FX23</f>
        <v>0.97638817337899131</v>
      </c>
      <c r="FZ24" s="108">
        <f>'PobNacionalxSexoEdad '!FZ24/'PobNacionalxSexoEdad '!FY23</f>
        <v>0.97383902332353744</v>
      </c>
      <c r="GA24" s="108">
        <f>'PobNacionalxSexoEdad '!GA24/'PobNacionalxSexoEdad '!FZ23</f>
        <v>0.97106526754990163</v>
      </c>
      <c r="GB24" s="108">
        <f>'PobNacionalxSexoEdad '!GB24/'PobNacionalxSexoEdad '!GA23</f>
        <v>0.96782877423404723</v>
      </c>
      <c r="GC24" s="108">
        <f>'PobNacionalxSexoEdad '!GC24/'PobNacionalxSexoEdad '!GB23</f>
        <v>0.96436054620349643</v>
      </c>
      <c r="GD24" s="108">
        <f>'PobNacionalxSexoEdad '!GD24/'PobNacionalxSexoEdad '!GC23</f>
        <v>0.96041577772959064</v>
      </c>
      <c r="GE24" s="108">
        <f>'PobNacionalxSexoEdad '!GE24/'PobNacionalxSexoEdad '!GD23</f>
        <v>0.95614568449214121</v>
      </c>
      <c r="GF24" s="108">
        <f>'PobNacionalxSexoEdad '!GF24/'PobNacionalxSexoEdad '!GE23</f>
        <v>0.95130986814297913</v>
      </c>
      <c r="GG24" s="108">
        <f>'PobNacionalxSexoEdad '!GG24/'PobNacionalxSexoEdad '!GF23</f>
        <v>0.94614067045485439</v>
      </c>
      <c r="GH24" s="108">
        <f>'PobNacionalxSexoEdad '!GH24/'PobNacionalxSexoEdad '!GG23</f>
        <v>0.9403978790415819</v>
      </c>
      <c r="GI24" s="108">
        <f>'PobNacionalxSexoEdad '!GI24/'PobNacionalxSexoEdad '!GH23</f>
        <v>0.93402966228415096</v>
      </c>
      <c r="GJ24" s="108">
        <f>'PobNacionalxSexoEdad '!GJ24/'PobNacionalxSexoEdad '!GI23</f>
        <v>0.92702159843281173</v>
      </c>
      <c r="GK24" s="108">
        <f>'PobNacionalxSexoEdad '!GK24/'PobNacionalxSexoEdad '!GJ23</f>
        <v>0.92036356985071688</v>
      </c>
      <c r="GL24" s="108">
        <f>'PobNacionalxSexoEdad '!GL24/'PobNacionalxSexoEdad '!GK23</f>
        <v>0.91232546942705828</v>
      </c>
      <c r="GM24" s="108">
        <f>'PobNacionalxSexoEdad '!GM24/'PobNacionalxSexoEdad '!GL23</f>
        <v>0.90371780887763209</v>
      </c>
      <c r="GN24" s="108">
        <f>'PobNacionalxSexoEdad '!GN24/'PobNacionalxSexoEdad '!GM23</f>
        <v>0.89438322456403119</v>
      </c>
      <c r="GO24" s="108">
        <f>'PobNacionalxSexoEdad '!GO24/'PobNacionalxSexoEdad '!GN23</f>
        <v>0.88438632190183131</v>
      </c>
      <c r="GP24" s="108">
        <f>'PobNacionalxSexoEdad '!GP24/'PobNacionalxSexoEdad '!GO23</f>
        <v>0.87356519742883376</v>
      </c>
      <c r="GQ24" s="108">
        <f>'PobNacionalxSexoEdad '!GQ24/'PobNacionalxSexoEdad '!GP23</f>
        <v>0.86192944323691689</v>
      </c>
      <c r="GR24" s="108">
        <f>'PobNacionalxSexoEdad '!GR24/'PobNacionalxSexoEdad '!GQ23</f>
        <v>0.84980174464710545</v>
      </c>
      <c r="GS24" s="108">
        <f>'PobNacionalxSexoEdad '!GS24/'PobNacionalxSexoEdad '!GR23</f>
        <v>0.83685018223671592</v>
      </c>
      <c r="GT24" s="108">
        <f>'PobNacionalxSexoEdad '!GT24/'PobNacionalxSexoEdad '!GS23</f>
        <v>0.82271599101761017</v>
      </c>
      <c r="GU24" s="108">
        <f>'PobNacionalxSexoEdad '!GU24/'PobNacionalxSexoEdad '!GT23</f>
        <v>0.80819988137603793</v>
      </c>
      <c r="GV24" s="108">
        <f>'PobNacionalxSexoEdad '!GV24/'PobNacionalxSexoEdad '!GU23</f>
        <v>0.79274758568452941</v>
      </c>
      <c r="GW24" s="108">
        <f>'PobNacionalxSexoEdad '!GW24/'PobNacionalxSexoEdad '!GV23</f>
        <v>0.77680227525658463</v>
      </c>
      <c r="GX24" s="108">
        <f>'PobNacionalxSexoEdad '!GX24/'PobNacionalxSexoEdad '!GW23</f>
        <v>0.76013904982618774</v>
      </c>
      <c r="GY24" s="108">
        <f>'PobNacionalxSexoEdad '!GY24/'PobNacionalxSexoEdad '!GX23</f>
        <v>0.74406511417589871</v>
      </c>
      <c r="GZ24" s="108"/>
      <c r="HA24" s="33"/>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c r="IR24" s="34"/>
      <c r="IS24" s="34"/>
      <c r="IT24" s="34"/>
      <c r="IU24" s="34"/>
      <c r="IV24" s="34"/>
      <c r="IW24" s="34"/>
      <c r="IX24" s="34"/>
      <c r="IY24" s="34"/>
      <c r="IZ24" s="34"/>
      <c r="JA24" s="34"/>
      <c r="JB24" s="34"/>
      <c r="JC24" s="34"/>
      <c r="JD24" s="34"/>
      <c r="JE24" s="34"/>
      <c r="JF24" s="34"/>
      <c r="JG24" s="34"/>
      <c r="JH24" s="34"/>
      <c r="JI24" s="34"/>
      <c r="JJ24" s="34"/>
      <c r="JK24" s="34"/>
      <c r="JL24" s="34"/>
      <c r="JM24" s="34"/>
      <c r="JN24" s="34"/>
      <c r="JO24" s="34"/>
      <c r="JP24" s="34"/>
      <c r="JQ24" s="34"/>
      <c r="JR24" s="34"/>
      <c r="JS24" s="34"/>
      <c r="JT24" s="34"/>
      <c r="JU24" s="34"/>
      <c r="JV24" s="34"/>
      <c r="JW24" s="34"/>
      <c r="JX24" s="34"/>
      <c r="JY24" s="34"/>
      <c r="JZ24" s="34"/>
      <c r="KA24" s="34"/>
      <c r="KB24" s="34"/>
      <c r="KC24" s="34"/>
      <c r="KD24" s="34"/>
      <c r="KE24" s="34"/>
      <c r="KF24" s="34"/>
      <c r="KG24" s="34"/>
      <c r="KH24" s="34"/>
      <c r="KI24" s="34"/>
      <c r="KJ24" s="34"/>
      <c r="KK24" s="34"/>
      <c r="KL24" s="34"/>
      <c r="KM24" s="34"/>
      <c r="KN24" s="34"/>
      <c r="KO24" s="34"/>
      <c r="KP24" s="34"/>
      <c r="KQ24" s="34"/>
      <c r="KR24" s="34"/>
      <c r="KS24" s="34"/>
      <c r="KT24" s="34"/>
      <c r="KU24" s="34"/>
      <c r="KV24" s="34"/>
      <c r="KW24" s="35"/>
    </row>
    <row r="25" spans="1:309" s="16" customFormat="1" ht="13.2">
      <c r="A25" s="20" t="s">
        <v>307</v>
      </c>
      <c r="B25" s="32">
        <v>2033</v>
      </c>
      <c r="C25" s="20" t="s">
        <v>3</v>
      </c>
      <c r="D25" s="36"/>
      <c r="E25" s="37"/>
      <c r="F25" s="38"/>
      <c r="G25" s="36"/>
      <c r="H25" s="108">
        <f>'PobNacionalxSexoEdad '!H25/'PobNacionalxSexoEdad '!G24</f>
        <v>0.99913797380432623</v>
      </c>
      <c r="I25" s="108">
        <f>'PobNacionalxSexoEdad '!I25/'PobNacionalxSexoEdad '!H24</f>
        <v>0.99948612538540593</v>
      </c>
      <c r="J25" s="108">
        <f>'PobNacionalxSexoEdad '!J25/'PobNacionalxSexoEdad '!I24</f>
        <v>0.99962727622409941</v>
      </c>
      <c r="K25" s="108">
        <f>'PobNacionalxSexoEdad '!K25/'PobNacionalxSexoEdad '!J24</f>
        <v>0.99965776364630898</v>
      </c>
      <c r="L25" s="108">
        <f>'PobNacionalxSexoEdad '!L25/'PobNacionalxSexoEdad '!K24</f>
        <v>0.99972724271092039</v>
      </c>
      <c r="M25" s="108">
        <f>'PobNacionalxSexoEdad '!M25/'PobNacionalxSexoEdad '!L24</f>
        <v>0.99971236735764302</v>
      </c>
      <c r="N25" s="108">
        <f>'PobNacionalxSexoEdad '!N25/'PobNacionalxSexoEdad '!M24</f>
        <v>0.9997394425734204</v>
      </c>
      <c r="O25" s="108">
        <f>'PobNacionalxSexoEdad '!O25/'PobNacionalxSexoEdad '!N24</f>
        <v>0.99973028344757686</v>
      </c>
      <c r="P25" s="108">
        <f>'PobNacionalxSexoEdad '!P25/'PobNacionalxSexoEdad '!O24</f>
        <v>0.99970220129582676</v>
      </c>
      <c r="Q25" s="108">
        <f>'PobNacionalxSexoEdad '!Q25/'PobNacionalxSexoEdad '!P24</f>
        <v>0.99970334897814317</v>
      </c>
      <c r="R25" s="108">
        <f>'PobNacionalxSexoEdad '!R25/'PobNacionalxSexoEdad '!Q24</f>
        <v>0.99965724841117631</v>
      </c>
      <c r="S25" s="108">
        <f>'PobNacionalxSexoEdad '!S25/'PobNacionalxSexoEdad '!R24</f>
        <v>0.99959994734790902</v>
      </c>
      <c r="T25" s="108">
        <f>'PobNacionalxSexoEdad '!T25/'PobNacionalxSexoEdad '!S24</f>
        <v>0.99951540307807851</v>
      </c>
      <c r="U25" s="108">
        <f>'PobNacionalxSexoEdad '!U25/'PobNacionalxSexoEdad '!T24</f>
        <v>0.99940456516857623</v>
      </c>
      <c r="V25" s="108">
        <f>'PobNacionalxSexoEdad '!V25/'PobNacionalxSexoEdad '!U24</f>
        <v>0.99924938173412703</v>
      </c>
      <c r="W25" s="108">
        <f>'PobNacionalxSexoEdad '!W25/'PobNacionalxSexoEdad '!V24</f>
        <v>0.9991103444026862</v>
      </c>
      <c r="X25" s="108">
        <f>'PobNacionalxSexoEdad '!X25/'PobNacionalxSexoEdad '!W24</f>
        <v>0.99888687365283635</v>
      </c>
      <c r="Y25" s="108">
        <f>'PobNacionalxSexoEdad '!Y25/'PobNacionalxSexoEdad '!X24</f>
        <v>0.99866768544803008</v>
      </c>
      <c r="Z25" s="108">
        <f>'PobNacionalxSexoEdad '!Z25/'PobNacionalxSexoEdad '!Y24</f>
        <v>0.99841346038451384</v>
      </c>
      <c r="AA25" s="108">
        <f>'PobNacionalxSexoEdad '!AA25/'PobNacionalxSexoEdad '!Z24</f>
        <v>0.99821840285055541</v>
      </c>
      <c r="AB25" s="108">
        <f>'PobNacionalxSexoEdad '!AB25/'PobNacionalxSexoEdad '!AA24</f>
        <v>0.99803380810250664</v>
      </c>
      <c r="AC25" s="108">
        <f>'PobNacionalxSexoEdad '!AC25/'PobNacionalxSexoEdad '!AB24</f>
        <v>0.99786751435506937</v>
      </c>
      <c r="AD25" s="108">
        <f>'PobNacionalxSexoEdad '!AD25/'PobNacionalxSexoEdad '!AC24</f>
        <v>0.99772564984744927</v>
      </c>
      <c r="AE25" s="108">
        <f>'PobNacionalxSexoEdad '!AE25/'PobNacionalxSexoEdad '!AD24</f>
        <v>0.99761898748418587</v>
      </c>
      <c r="AF25" s="108">
        <f>'PobNacionalxSexoEdad '!AF25/'PobNacionalxSexoEdad '!AE24</f>
        <v>0.99751572841661207</v>
      </c>
      <c r="AG25" s="108">
        <f>'PobNacionalxSexoEdad '!AG25/'PobNacionalxSexoEdad '!AF24</f>
        <v>0.99742151584295302</v>
      </c>
      <c r="AH25" s="108">
        <f>'PobNacionalxSexoEdad '!AH25/'PobNacionalxSexoEdad '!AG24</f>
        <v>0.99733752738302528</v>
      </c>
      <c r="AI25" s="108">
        <f>'PobNacionalxSexoEdad '!AI25/'PobNacionalxSexoEdad '!AH24</f>
        <v>0.99730349197788859</v>
      </c>
      <c r="AJ25" s="108">
        <f>'PobNacionalxSexoEdad '!AJ25/'PobNacionalxSexoEdad '!AI24</f>
        <v>0.99728261481346403</v>
      </c>
      <c r="AK25" s="108">
        <f>'PobNacionalxSexoEdad '!AK25/'PobNacionalxSexoEdad '!AJ24</f>
        <v>0.99727316569687519</v>
      </c>
      <c r="AL25" s="108">
        <f>'PobNacionalxSexoEdad '!AL25/'PobNacionalxSexoEdad '!AK24</f>
        <v>0.99732741928220836</v>
      </c>
      <c r="AM25" s="108">
        <f>'PobNacionalxSexoEdad '!AM25/'PobNacionalxSexoEdad '!AL24</f>
        <v>0.99729444756029162</v>
      </c>
      <c r="AN25" s="108">
        <f>'PobNacionalxSexoEdad '!AN25/'PobNacionalxSexoEdad '!AM24</f>
        <v>0.99732313834898223</v>
      </c>
      <c r="AO25" s="108">
        <f>'PobNacionalxSexoEdad '!AO25/'PobNacionalxSexoEdad '!AN24</f>
        <v>0.99737386943143025</v>
      </c>
      <c r="AP25" s="108">
        <f>'PobNacionalxSexoEdad '!AP25/'PobNacionalxSexoEdad '!AO24</f>
        <v>0.9973997505228015</v>
      </c>
      <c r="AQ25" s="108">
        <f>'PobNacionalxSexoEdad '!AQ25/'PobNacionalxSexoEdad '!AP24</f>
        <v>0.9974065936090728</v>
      </c>
      <c r="AR25" s="108">
        <f>'PobNacionalxSexoEdad '!AR25/'PobNacionalxSexoEdad '!AQ24</f>
        <v>0.99739411874779094</v>
      </c>
      <c r="AS25" s="108">
        <f>'PobNacionalxSexoEdad '!AS25/'PobNacionalxSexoEdad '!AR24</f>
        <v>0.99737186386579568</v>
      </c>
      <c r="AT25" s="108">
        <f>'PobNacionalxSexoEdad '!AT25/'PobNacionalxSexoEdad '!AS24</f>
        <v>0.99729363687789441</v>
      </c>
      <c r="AU25" s="108">
        <f>'PobNacionalxSexoEdad '!AU25/'PobNacionalxSexoEdad '!AT24</f>
        <v>0.99722118903353529</v>
      </c>
      <c r="AV25" s="108">
        <f>'PobNacionalxSexoEdad '!AV25/'PobNacionalxSexoEdad '!AU24</f>
        <v>0.99714931245950023</v>
      </c>
      <c r="AW25" s="108">
        <f>'PobNacionalxSexoEdad '!AW25/'PobNacionalxSexoEdad '!AV24</f>
        <v>0.99704990098809321</v>
      </c>
      <c r="AX25" s="108">
        <f>'PobNacionalxSexoEdad '!AX25/'PobNacionalxSexoEdad '!AW24</f>
        <v>0.99693308283803184</v>
      </c>
      <c r="AY25" s="108">
        <f>'PobNacionalxSexoEdad '!AY25/'PobNacionalxSexoEdad '!AX24</f>
        <v>0.99679540469077665</v>
      </c>
      <c r="AZ25" s="108">
        <f>'PobNacionalxSexoEdad '!AZ25/'PobNacionalxSexoEdad '!AY24</f>
        <v>0.99664716614939075</v>
      </c>
      <c r="BA25" s="108">
        <f>'PobNacionalxSexoEdad '!BA25/'PobNacionalxSexoEdad '!AZ24</f>
        <v>0.99644005056488683</v>
      </c>
      <c r="BB25" s="108">
        <f>'PobNacionalxSexoEdad '!BB25/'PobNacionalxSexoEdad '!BA24</f>
        <v>0.99625212157723697</v>
      </c>
      <c r="BC25" s="108">
        <f>'PobNacionalxSexoEdad '!BC25/'PobNacionalxSexoEdad '!BB24</f>
        <v>0.99602347036159911</v>
      </c>
      <c r="BD25" s="108">
        <f>'PobNacionalxSexoEdad '!BD25/'PobNacionalxSexoEdad '!BC24</f>
        <v>0.99571768958020834</v>
      </c>
      <c r="BE25" s="108">
        <f>'PobNacionalxSexoEdad '!BE25/'PobNacionalxSexoEdad '!BD24</f>
        <v>0.99541047246736991</v>
      </c>
      <c r="BF25" s="108">
        <f>'PobNacionalxSexoEdad '!BF25/'PobNacionalxSexoEdad '!BE24</f>
        <v>0.9950515920763926</v>
      </c>
      <c r="BG25" s="108">
        <f>'PobNacionalxSexoEdad '!BG25/'PobNacionalxSexoEdad '!BF24</f>
        <v>0.99465098289755127</v>
      </c>
      <c r="BH25" s="108">
        <f>'PobNacionalxSexoEdad '!BH25/'PobNacionalxSexoEdad '!BG24</f>
        <v>0.99420380240849204</v>
      </c>
      <c r="BI25" s="108">
        <f>'PobNacionalxSexoEdad '!BI25/'PobNacionalxSexoEdad '!BH24</f>
        <v>0.99368469285095273</v>
      </c>
      <c r="BJ25" s="108">
        <f>'PobNacionalxSexoEdad '!BJ25/'PobNacionalxSexoEdad '!BI24</f>
        <v>0.99318177100990046</v>
      </c>
      <c r="BK25" s="108">
        <f>'PobNacionalxSexoEdad '!BK25/'PobNacionalxSexoEdad '!BJ24</f>
        <v>0.99255441624256247</v>
      </c>
      <c r="BL25" s="108">
        <f>'PobNacionalxSexoEdad '!BL25/'PobNacionalxSexoEdad '!BK24</f>
        <v>0.99192878160540876</v>
      </c>
      <c r="BM25" s="108">
        <f>'PobNacionalxSexoEdad '!BM25/'PobNacionalxSexoEdad '!BL24</f>
        <v>0.99124470865813885</v>
      </c>
      <c r="BN25" s="108">
        <f>'PobNacionalxSexoEdad '!BN25/'PobNacionalxSexoEdad '!BM24</f>
        <v>0.99046993486674428</v>
      </c>
      <c r="BO25" s="108">
        <f>'PobNacionalxSexoEdad '!BO25/'PobNacionalxSexoEdad '!BN24</f>
        <v>0.9896201792987126</v>
      </c>
      <c r="BP25" s="108">
        <f>'PobNacionalxSexoEdad '!BP25/'PobNacionalxSexoEdad '!BO24</f>
        <v>0.98872186547317897</v>
      </c>
      <c r="BQ25" s="108">
        <f>'PobNacionalxSexoEdad '!BQ25/'PobNacionalxSexoEdad '!BP24</f>
        <v>0.98769191674932166</v>
      </c>
      <c r="BR25" s="108">
        <f>'PobNacionalxSexoEdad '!BR25/'PobNacionalxSexoEdad '!BQ24</f>
        <v>0.98662647550955163</v>
      </c>
      <c r="BS25" s="108">
        <f>'PobNacionalxSexoEdad '!BS25/'PobNacionalxSexoEdad '!BR24</f>
        <v>0.98536669659076059</v>
      </c>
      <c r="BT25" s="108">
        <f>'PobNacionalxSexoEdad '!BT25/'PobNacionalxSexoEdad '!BS24</f>
        <v>0.98406541430354755</v>
      </c>
      <c r="BU25" s="108">
        <f>'PobNacionalxSexoEdad '!BU25/'PobNacionalxSexoEdad '!BT24</f>
        <v>0.98259110025657082</v>
      </c>
      <c r="BV25" s="108">
        <f>'PobNacionalxSexoEdad '!BV25/'PobNacionalxSexoEdad '!BU24</f>
        <v>0.98096281181405454</v>
      </c>
      <c r="BW25" s="108">
        <f>'PobNacionalxSexoEdad '!BW25/'PobNacionalxSexoEdad '!BV24</f>
        <v>0.97919009069784879</v>
      </c>
      <c r="BX25" s="108">
        <f>'PobNacionalxSexoEdad '!BX25/'PobNacionalxSexoEdad '!BW24</f>
        <v>0.97726808386437714</v>
      </c>
      <c r="BY25" s="108">
        <f>'PobNacionalxSexoEdad '!BY25/'PobNacionalxSexoEdad '!BX24</f>
        <v>0.97508232096779934</v>
      </c>
      <c r="BZ25" s="108">
        <f>'PobNacionalxSexoEdad '!BZ25/'PobNacionalxSexoEdad '!BY24</f>
        <v>0.97271784065068623</v>
      </c>
      <c r="CA25" s="108">
        <f>'PobNacionalxSexoEdad '!CA25/'PobNacionalxSexoEdad '!BZ24</f>
        <v>0.97013515061275912</v>
      </c>
      <c r="CB25" s="108">
        <f>'PobNacionalxSexoEdad '!CB25/'PobNacionalxSexoEdad '!CA24</f>
        <v>0.9672798867901311</v>
      </c>
      <c r="CC25" s="108">
        <f>'PobNacionalxSexoEdad '!CC25/'PobNacionalxSexoEdad '!CB24</f>
        <v>0.96425506634101266</v>
      </c>
      <c r="CD25" s="108">
        <f>'PobNacionalxSexoEdad '!CD25/'PobNacionalxSexoEdad '!CC24</f>
        <v>0.96092088132554554</v>
      </c>
      <c r="CE25" s="108">
        <f>'PobNacionalxSexoEdad '!CE25/'PobNacionalxSexoEdad '!CD24</f>
        <v>0.9572434183818066</v>
      </c>
      <c r="CF25" s="108">
        <f>'PobNacionalxSexoEdad '!CF25/'PobNacionalxSexoEdad '!CE24</f>
        <v>0.95331159974718072</v>
      </c>
      <c r="CG25" s="108">
        <f>'PobNacionalxSexoEdad '!CG25/'PobNacionalxSexoEdad '!CF24</f>
        <v>0.94896552966502434</v>
      </c>
      <c r="CH25" s="108">
        <f>'PobNacionalxSexoEdad '!CH25/'PobNacionalxSexoEdad '!CG24</f>
        <v>0.94428048636524609</v>
      </c>
      <c r="CI25" s="108">
        <f>'PobNacionalxSexoEdad '!CI25/'PobNacionalxSexoEdad '!CH24</f>
        <v>0.93910627209722242</v>
      </c>
      <c r="CJ25" s="108">
        <f>'PobNacionalxSexoEdad '!CJ25/'PobNacionalxSexoEdad '!CI24</f>
        <v>0.93365376567786984</v>
      </c>
      <c r="CK25" s="108">
        <f>'PobNacionalxSexoEdad '!CK25/'PobNacionalxSexoEdad '!CJ24</f>
        <v>0.92759422987436013</v>
      </c>
      <c r="CL25" s="108">
        <f>'PobNacionalxSexoEdad '!CL25/'PobNacionalxSexoEdad '!CK24</f>
        <v>0.92115556882651539</v>
      </c>
      <c r="CM25" s="108">
        <f>'PobNacionalxSexoEdad '!CM25/'PobNacionalxSexoEdad '!CL24</f>
        <v>0.91411859892795744</v>
      </c>
      <c r="CN25" s="108">
        <f>'PobNacionalxSexoEdad '!CN25/'PobNacionalxSexoEdad '!CM24</f>
        <v>0.90670845430598546</v>
      </c>
      <c r="CO25" s="108">
        <f>'PobNacionalxSexoEdad '!CO25/'PobNacionalxSexoEdad '!CN24</f>
        <v>0.89871168369613508</v>
      </c>
      <c r="CP25" s="108">
        <f>'PobNacionalxSexoEdad '!CP25/'PobNacionalxSexoEdad '!CO24</f>
        <v>0.89018289823354702</v>
      </c>
      <c r="CQ25" s="108">
        <f>'PobNacionalxSexoEdad '!CQ25/'PobNacionalxSexoEdad '!CP24</f>
        <v>0.88104727451100617</v>
      </c>
      <c r="CR25" s="108">
        <f>'PobNacionalxSexoEdad '!CR25/'PobNacionalxSexoEdad '!CQ24</f>
        <v>0.87138555309654242</v>
      </c>
      <c r="CS25" s="108">
        <f>'PobNacionalxSexoEdad '!CS25/'PobNacionalxSexoEdad '!CR24</f>
        <v>0.86090870124303476</v>
      </c>
      <c r="CT25" s="108">
        <f>'PobNacionalxSexoEdad '!CT25/'PobNacionalxSexoEdad '!CS24</f>
        <v>0.84988276072994184</v>
      </c>
      <c r="CU25" s="108">
        <f>'PobNacionalxSexoEdad '!CU25/'PobNacionalxSexoEdad '!CT24</f>
        <v>0.83803854179452564</v>
      </c>
      <c r="CV25" s="108">
        <f>'PobNacionalxSexoEdad '!CV25/'PobNacionalxSexoEdad '!CU24</f>
        <v>0.82590057907798753</v>
      </c>
      <c r="CW25" s="108">
        <f>'PobNacionalxSexoEdad '!CW25/'PobNacionalxSexoEdad '!CV24</f>
        <v>0.81260551491277433</v>
      </c>
      <c r="CX25" s="108">
        <f>'PobNacionalxSexoEdad '!CX25/'PobNacionalxSexoEdad '!CW24</f>
        <v>0.79949694574200503</v>
      </c>
      <c r="CY25" s="108">
        <f>'PobNacionalxSexoEdad '!CY25/'PobNacionalxSexoEdad '!CX24</f>
        <v>0.78496145980808563</v>
      </c>
      <c r="CZ25" s="108">
        <f>'PobNacionalxSexoEdad '!CZ25/'PobNacionalxSexoEdad '!CY24</f>
        <v>0.77065767284991571</v>
      </c>
      <c r="DA25" s="108">
        <f>'PobNacionalxSexoEdad '!DA25/'PobNacionalxSexoEdad '!CZ24</f>
        <v>0.75539160045402953</v>
      </c>
      <c r="DB25" s="108">
        <f>'PobNacionalxSexoEdad '!DB25/'PobNacionalxSexoEdad '!DA24</f>
        <v>0.74104361370716509</v>
      </c>
      <c r="DC25" s="108"/>
      <c r="DD25" s="108"/>
      <c r="DE25" s="108">
        <f>'PobNacionalxSexoEdad '!DE25/'PobNacionalxSexoEdad '!DD24</f>
        <v>0.99884612375811621</v>
      </c>
      <c r="DF25" s="108">
        <f>'PobNacionalxSexoEdad '!DF25/'PobNacionalxSexoEdad '!DE24</f>
        <v>0.99923586510301432</v>
      </c>
      <c r="DG25" s="108">
        <f>'PobNacionalxSexoEdad '!DG25/'PobNacionalxSexoEdad '!DF24</f>
        <v>0.99937592905034589</v>
      </c>
      <c r="DH25" s="108">
        <f>'PobNacionalxSexoEdad '!DH25/'PobNacionalxSexoEdad '!DG24</f>
        <v>0.99945535612632042</v>
      </c>
      <c r="DI25" s="108">
        <f>'PobNacionalxSexoEdad '!DI25/'PobNacionalxSexoEdad '!DH24</f>
        <v>0.99948344610923157</v>
      </c>
      <c r="DJ25" s="108">
        <f>'PobNacionalxSexoEdad '!DJ25/'PobNacionalxSexoEdad '!DI24</f>
        <v>0.99951035379164221</v>
      </c>
      <c r="DK25" s="108">
        <f>'PobNacionalxSexoEdad '!DK25/'PobNacionalxSexoEdad '!DJ24</f>
        <v>0.99955362743353282</v>
      </c>
      <c r="DL25" s="108">
        <f>'PobNacionalxSexoEdad '!DL25/'PobNacionalxSexoEdad '!DK24</f>
        <v>0.9995353826210156</v>
      </c>
      <c r="DM25" s="108">
        <f>'PobNacionalxSexoEdad '!DM25/'PobNacionalxSexoEdad '!DL24</f>
        <v>0.99952827257371091</v>
      </c>
      <c r="DN25" s="108">
        <f>'PobNacionalxSexoEdad '!DN25/'PobNacionalxSexoEdad '!DM24</f>
        <v>0.99952309502959047</v>
      </c>
      <c r="DO25" s="108">
        <f>'PobNacionalxSexoEdad '!DO25/'PobNacionalxSexoEdad '!DN24</f>
        <v>0.99951513281503968</v>
      </c>
      <c r="DP25" s="108">
        <f>'PobNacionalxSexoEdad '!DP25/'PobNacionalxSexoEdad '!DO24</f>
        <v>0.99948635860865687</v>
      </c>
      <c r="DQ25" s="108">
        <f>'PobNacionalxSexoEdad '!DQ25/'PobNacionalxSexoEdad '!DP24</f>
        <v>0.99944144230820631</v>
      </c>
      <c r="DR25" s="108">
        <f>'PobNacionalxSexoEdad '!DR25/'PobNacionalxSexoEdad '!DQ24</f>
        <v>0.99944713199723567</v>
      </c>
      <c r="DS25" s="108">
        <f>'PobNacionalxSexoEdad '!DS25/'PobNacionalxSexoEdad '!DR24</f>
        <v>0.9994256912684093</v>
      </c>
      <c r="DT25" s="108">
        <f>'PobNacionalxSexoEdad '!DT25/'PobNacionalxSexoEdad '!DS24</f>
        <v>0.99935861128999304</v>
      </c>
      <c r="DU25" s="108">
        <f>'PobNacionalxSexoEdad '!DU25/'PobNacionalxSexoEdad '!DT24</f>
        <v>0.99928993658133947</v>
      </c>
      <c r="DV25" s="108">
        <f>'PobNacionalxSexoEdad '!DV25/'PobNacionalxSexoEdad '!DU24</f>
        <v>0.99918198538751535</v>
      </c>
      <c r="DW25" s="108">
        <f>'PobNacionalxSexoEdad '!DW25/'PobNacionalxSexoEdad '!DV24</f>
        <v>0.99902677255649497</v>
      </c>
      <c r="DX25" s="108">
        <f>'PobNacionalxSexoEdad '!DX25/'PobNacionalxSexoEdad '!DW24</f>
        <v>0.99889696453604038</v>
      </c>
      <c r="DY25" s="108">
        <f>'PobNacionalxSexoEdad '!DY25/'PobNacionalxSexoEdad '!DX24</f>
        <v>0.99876004535818175</v>
      </c>
      <c r="DZ25" s="108">
        <f>'PobNacionalxSexoEdad '!DZ25/'PobNacionalxSexoEdad '!DY24</f>
        <v>0.99869006945564565</v>
      </c>
      <c r="EA25" s="108">
        <f>'PobNacionalxSexoEdad '!EA25/'PobNacionalxSexoEdad '!DZ24</f>
        <v>0.99861275874591449</v>
      </c>
      <c r="EB25" s="108">
        <f>'PobNacionalxSexoEdad '!EB25/'PobNacionalxSexoEdad '!EA24</f>
        <v>0.99858687373357535</v>
      </c>
      <c r="EC25" s="108">
        <f>'PobNacionalxSexoEdad '!EC25/'PobNacionalxSexoEdad '!EB24</f>
        <v>0.99856192021495505</v>
      </c>
      <c r="ED25" s="108">
        <f>'PobNacionalxSexoEdad '!ED25/'PobNacionalxSexoEdad '!EC24</f>
        <v>0.9984802892819542</v>
      </c>
      <c r="EE25" s="108">
        <f>'PobNacionalxSexoEdad '!EE25/'PobNacionalxSexoEdad '!ED24</f>
        <v>0.99845753802564863</v>
      </c>
      <c r="EF25" s="108">
        <f>'PobNacionalxSexoEdad '!EF25/'PobNacionalxSexoEdad '!EE24</f>
        <v>0.99843502566046338</v>
      </c>
      <c r="EG25" s="108">
        <f>'PobNacionalxSexoEdad '!EG25/'PobNacionalxSexoEdad '!EF24</f>
        <v>0.99842007844009384</v>
      </c>
      <c r="EH25" s="108">
        <f>'PobNacionalxSexoEdad '!EH25/'PobNacionalxSexoEdad '!EG24</f>
        <v>0.99841980268264985</v>
      </c>
      <c r="EI25" s="108">
        <f>'PobNacionalxSexoEdad '!EI25/'PobNacionalxSexoEdad '!EH24</f>
        <v>0.99841083286077525</v>
      </c>
      <c r="EJ25" s="108">
        <f>'PobNacionalxSexoEdad '!EJ25/'PobNacionalxSexoEdad '!EI24</f>
        <v>0.99842385758022456</v>
      </c>
      <c r="EK25" s="108">
        <f>'PobNacionalxSexoEdad '!EK25/'PobNacionalxSexoEdad '!EJ24</f>
        <v>0.99840298110194303</v>
      </c>
      <c r="EL25" s="108">
        <f>'PobNacionalxSexoEdad '!EL25/'PobNacionalxSexoEdad '!EK24</f>
        <v>0.99837403859128326</v>
      </c>
      <c r="EM25" s="108">
        <f>'PobNacionalxSexoEdad '!EM25/'PobNacionalxSexoEdad '!EL24</f>
        <v>0.99834158421403896</v>
      </c>
      <c r="EN25" s="108">
        <f>'PobNacionalxSexoEdad '!EN25/'PobNacionalxSexoEdad '!EM24</f>
        <v>0.99832137606386473</v>
      </c>
      <c r="EO25" s="108">
        <f>'PobNacionalxSexoEdad '!EO25/'PobNacionalxSexoEdad '!EN24</f>
        <v>0.99830520829536762</v>
      </c>
      <c r="EP25" s="108">
        <f>'PobNacionalxSexoEdad '!EP25/'PobNacionalxSexoEdad '!EO24</f>
        <v>0.99825342904755798</v>
      </c>
      <c r="EQ25" s="108">
        <f>'PobNacionalxSexoEdad '!EQ25/'PobNacionalxSexoEdad '!EP24</f>
        <v>0.99820270357793839</v>
      </c>
      <c r="ER25" s="108">
        <f>'PobNacionalxSexoEdad '!ER25/'PobNacionalxSexoEdad '!EQ24</f>
        <v>0.99812880417641492</v>
      </c>
      <c r="ES25" s="108">
        <f>'PobNacionalxSexoEdad '!ES25/'PobNacionalxSexoEdad '!ER24</f>
        <v>0.99805861255831996</v>
      </c>
      <c r="ET25" s="108">
        <f>'PobNacionalxSexoEdad '!ET25/'PobNacionalxSexoEdad '!ES24</f>
        <v>0.99798354214545182</v>
      </c>
      <c r="EU25" s="108">
        <f>'PobNacionalxSexoEdad '!EU25/'PobNacionalxSexoEdad '!ET24</f>
        <v>0.99788632803986066</v>
      </c>
      <c r="EV25" s="108">
        <f>'PobNacionalxSexoEdad '!EV25/'PobNacionalxSexoEdad '!EU24</f>
        <v>0.9978140085617998</v>
      </c>
      <c r="EW25" s="108">
        <f>'PobNacionalxSexoEdad '!EW25/'PobNacionalxSexoEdad '!EV24</f>
        <v>0.9976914391977153</v>
      </c>
      <c r="EX25" s="108">
        <f>'PobNacionalxSexoEdad '!EX25/'PobNacionalxSexoEdad '!EW24</f>
        <v>0.99760083524473109</v>
      </c>
      <c r="EY25" s="108">
        <f>'PobNacionalxSexoEdad '!EY25/'PobNacionalxSexoEdad '!EX24</f>
        <v>0.99744710489080957</v>
      </c>
      <c r="EZ25" s="108">
        <f>'PobNacionalxSexoEdad '!EZ25/'PobNacionalxSexoEdad '!EY24</f>
        <v>0.99731532432883108</v>
      </c>
      <c r="FA25" s="108">
        <f>'PobNacionalxSexoEdad '!FA25/'PobNacionalxSexoEdad '!EZ24</f>
        <v>0.99714994635193133</v>
      </c>
      <c r="FB25" s="108">
        <f>'PobNacionalxSexoEdad '!FB25/'PobNacionalxSexoEdad '!FA24</f>
        <v>0.99694094249308973</v>
      </c>
      <c r="FC25" s="108">
        <f>'PobNacionalxSexoEdad '!FC25/'PobNacionalxSexoEdad '!FB24</f>
        <v>0.99672908473998778</v>
      </c>
      <c r="FD25" s="108">
        <f>'PobNacionalxSexoEdad '!FD25/'PobNacionalxSexoEdad '!FC24</f>
        <v>0.99647067982664805</v>
      </c>
      <c r="FE25" s="108">
        <f>'PobNacionalxSexoEdad '!FE25/'PobNacionalxSexoEdad '!FD24</f>
        <v>0.9961756157258681</v>
      </c>
      <c r="FF25" s="108">
        <f>'PobNacionalxSexoEdad '!FF25/'PobNacionalxSexoEdad '!FE24</f>
        <v>0.99589819995134998</v>
      </c>
      <c r="FG25" s="108">
        <f>'PobNacionalxSexoEdad '!FG25/'PobNacionalxSexoEdad '!FF24</f>
        <v>0.99552856610170559</v>
      </c>
      <c r="FH25" s="108">
        <f>'PobNacionalxSexoEdad '!FH25/'PobNacionalxSexoEdad '!FG24</f>
        <v>0.99517066675327204</v>
      </c>
      <c r="FI25" s="108">
        <f>'PobNacionalxSexoEdad '!FI25/'PobNacionalxSexoEdad '!FH24</f>
        <v>0.99476223987131795</v>
      </c>
      <c r="FJ25" s="108">
        <f>'PobNacionalxSexoEdad '!FJ25/'PobNacionalxSexoEdad '!FI24</f>
        <v>0.99432375926952843</v>
      </c>
      <c r="FK25" s="108">
        <f>'PobNacionalxSexoEdad '!FK25/'PobNacionalxSexoEdad '!FJ24</f>
        <v>0.99384661721546297</v>
      </c>
      <c r="FL25" s="108">
        <f>'PobNacionalxSexoEdad '!FL25/'PobNacionalxSexoEdad '!FK24</f>
        <v>0.99330056952255907</v>
      </c>
      <c r="FM25" s="108">
        <f>'PobNacionalxSexoEdad '!FM25/'PobNacionalxSexoEdad '!FL24</f>
        <v>0.99265744038873638</v>
      </c>
      <c r="FN25" s="108">
        <f>'PobNacionalxSexoEdad '!FN25/'PobNacionalxSexoEdad '!FM24</f>
        <v>0.99201261847829214</v>
      </c>
      <c r="FO25" s="108">
        <f>'PobNacionalxSexoEdad '!FO25/'PobNacionalxSexoEdad '!FN24</f>
        <v>0.99123841495619203</v>
      </c>
      <c r="FP25" s="108">
        <f>'PobNacionalxSexoEdad '!FP25/'PobNacionalxSexoEdad '!FO24</f>
        <v>0.99038687503671929</v>
      </c>
      <c r="FQ25" s="108">
        <f>'PobNacionalxSexoEdad '!FQ25/'PobNacionalxSexoEdad '!FP24</f>
        <v>0.98947149659131817</v>
      </c>
      <c r="FR25" s="108">
        <f>'PobNacionalxSexoEdad '!FR25/'PobNacionalxSexoEdad '!FQ24</f>
        <v>0.98838100922040195</v>
      </c>
      <c r="FS25" s="108">
        <f>'PobNacionalxSexoEdad '!FS25/'PobNacionalxSexoEdad '!FR24</f>
        <v>0.98722896099956614</v>
      </c>
      <c r="FT25" s="108">
        <f>'PobNacionalxSexoEdad '!FT25/'PobNacionalxSexoEdad '!FS24</f>
        <v>0.98590163805416631</v>
      </c>
      <c r="FU25" s="108">
        <f>'PobNacionalxSexoEdad '!FU25/'PobNacionalxSexoEdad '!FT24</f>
        <v>0.9844514339772148</v>
      </c>
      <c r="FV25" s="108">
        <f>'PobNacionalxSexoEdad '!FV25/'PobNacionalxSexoEdad '!FU24</f>
        <v>0.98282062028499584</v>
      </c>
      <c r="FW25" s="108">
        <f>'PobNacionalxSexoEdad '!FW25/'PobNacionalxSexoEdad '!FV24</f>
        <v>0.98096809150057251</v>
      </c>
      <c r="FX25" s="108">
        <f>'PobNacionalxSexoEdad '!FX25/'PobNacionalxSexoEdad '!FW24</f>
        <v>0.97892139909155884</v>
      </c>
      <c r="FY25" s="108">
        <f>'PobNacionalxSexoEdad '!FY25/'PobNacionalxSexoEdad '!FX24</f>
        <v>0.97666863124260239</v>
      </c>
      <c r="FZ25" s="108">
        <f>'PobNacionalxSexoEdad '!FZ25/'PobNacionalxSexoEdad '!FY24</f>
        <v>0.9741308407347441</v>
      </c>
      <c r="GA25" s="108">
        <f>'PobNacionalxSexoEdad '!GA25/'PobNacionalxSexoEdad '!FZ24</f>
        <v>0.97136175433215766</v>
      </c>
      <c r="GB25" s="108">
        <f>'PobNacionalxSexoEdad '!GB25/'PobNacionalxSexoEdad '!GA24</f>
        <v>0.96820652332552992</v>
      </c>
      <c r="GC25" s="108">
        <f>'PobNacionalxSexoEdad '!GC25/'PobNacionalxSexoEdad '!GB24</f>
        <v>0.96474498896137106</v>
      </c>
      <c r="GD25" s="108">
        <f>'PobNacionalxSexoEdad '!GD25/'PobNacionalxSexoEdad '!GC24</f>
        <v>0.9608572524064819</v>
      </c>
      <c r="GE25" s="108">
        <f>'PobNacionalxSexoEdad '!GE25/'PobNacionalxSexoEdad '!GD24</f>
        <v>0.95662117084965992</v>
      </c>
      <c r="GF25" s="108">
        <f>'PobNacionalxSexoEdad '!GF25/'PobNacionalxSexoEdad '!GE24</f>
        <v>0.95180521772308868</v>
      </c>
      <c r="GG25" s="108">
        <f>'PobNacionalxSexoEdad '!GG25/'PobNacionalxSexoEdad '!GF24</f>
        <v>0.94670081717282595</v>
      </c>
      <c r="GH25" s="108">
        <f>'PobNacionalxSexoEdad '!GH25/'PobNacionalxSexoEdad '!GG24</f>
        <v>0.94095785440613022</v>
      </c>
      <c r="GI25" s="108">
        <f>'PobNacionalxSexoEdad '!GI25/'PobNacionalxSexoEdad '!GH24</f>
        <v>0.93456418517890449</v>
      </c>
      <c r="GJ25" s="108">
        <f>'PobNacionalxSexoEdad '!GJ25/'PobNacionalxSexoEdad '!GI24</f>
        <v>0.92763883453698104</v>
      </c>
      <c r="GK25" s="108">
        <f>'PobNacionalxSexoEdad '!GK25/'PobNacionalxSexoEdad '!GJ24</f>
        <v>0.92096886368499897</v>
      </c>
      <c r="GL25" s="108">
        <f>'PobNacionalxSexoEdad '!GL25/'PobNacionalxSexoEdad '!GK24</f>
        <v>0.91306009508813235</v>
      </c>
      <c r="GM25" s="108">
        <f>'PobNacionalxSexoEdad '!GM25/'PobNacionalxSexoEdad '!GL24</f>
        <v>0.90442767428360338</v>
      </c>
      <c r="GN25" s="108">
        <f>'PobNacionalxSexoEdad '!GN25/'PobNacionalxSexoEdad '!GM24</f>
        <v>0.89517828283861467</v>
      </c>
      <c r="GO25" s="108">
        <f>'PobNacionalxSexoEdad '!GO25/'PobNacionalxSexoEdad '!GN24</f>
        <v>0.88516471685925502</v>
      </c>
      <c r="GP25" s="108">
        <f>'PobNacionalxSexoEdad '!GP25/'PobNacionalxSexoEdad '!GO24</f>
        <v>0.87440725048402035</v>
      </c>
      <c r="GQ25" s="108">
        <f>'PobNacionalxSexoEdad '!GQ25/'PobNacionalxSexoEdad '!GP24</f>
        <v>0.86291965048288544</v>
      </c>
      <c r="GR25" s="108">
        <f>'PobNacionalxSexoEdad '!GR25/'PobNacionalxSexoEdad '!GQ24</f>
        <v>0.8507526381129733</v>
      </c>
      <c r="GS25" s="108">
        <f>'PobNacionalxSexoEdad '!GS25/'PobNacionalxSexoEdad '!GR24</f>
        <v>0.83776595744680848</v>
      </c>
      <c r="GT25" s="108">
        <f>'PobNacionalxSexoEdad '!GT25/'PobNacionalxSexoEdad '!GS24</f>
        <v>0.82372492836676214</v>
      </c>
      <c r="GU25" s="108">
        <f>'PobNacionalxSexoEdad '!GU25/'PobNacionalxSexoEdad '!GT24</f>
        <v>0.80929464157448638</v>
      </c>
      <c r="GV25" s="108">
        <f>'PobNacionalxSexoEdad '!GV25/'PobNacionalxSexoEdad '!GU24</f>
        <v>0.79396385652692414</v>
      </c>
      <c r="GW25" s="108">
        <f>'PobNacionalxSexoEdad '!GW25/'PobNacionalxSexoEdad '!GV24</f>
        <v>0.77726024125164217</v>
      </c>
      <c r="GX25" s="108">
        <f>'PobNacionalxSexoEdad '!GX25/'PobNacionalxSexoEdad '!GW24</f>
        <v>0.76170009551098372</v>
      </c>
      <c r="GY25" s="108">
        <f>'PobNacionalxSexoEdad '!GY25/'PobNacionalxSexoEdad '!GX24</f>
        <v>0.74520905923344949</v>
      </c>
      <c r="GZ25" s="108"/>
      <c r="HA25" s="36"/>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8"/>
    </row>
    <row r="26" spans="1:309" s="16" customFormat="1" ht="13.2">
      <c r="A26" s="19" t="s">
        <v>307</v>
      </c>
      <c r="B26" s="31">
        <v>2034</v>
      </c>
      <c r="C26" s="19" t="s">
        <v>3</v>
      </c>
      <c r="D26" s="33"/>
      <c r="E26" s="34"/>
      <c r="F26" s="35"/>
      <c r="G26" s="33"/>
      <c r="H26" s="108">
        <f>'PobNacionalxSexoEdad '!H26/'PobNacionalxSexoEdad '!G25</f>
        <v>0.999170599985438</v>
      </c>
      <c r="I26" s="108">
        <f>'PobNacionalxSexoEdad '!I26/'PobNacionalxSexoEdad '!H25</f>
        <v>0.99952516619183285</v>
      </c>
      <c r="J26" s="108">
        <f>'PobNacionalxSexoEdad '!J26/'PobNacionalxSexoEdad '!I25</f>
        <v>0.99963797325869697</v>
      </c>
      <c r="K26" s="108">
        <f>'PobNacionalxSexoEdad '!K26/'PobNacionalxSexoEdad '!J25</f>
        <v>0.99969872689742401</v>
      </c>
      <c r="L26" s="108">
        <f>'PobNacionalxSexoEdad '!L26/'PobNacionalxSexoEdad '!K25</f>
        <v>0.99972787284346543</v>
      </c>
      <c r="M26" s="108">
        <f>'PobNacionalxSexoEdad '!M26/'PobNacionalxSexoEdad '!L25</f>
        <v>0.99974727168294086</v>
      </c>
      <c r="N26" s="108">
        <f>'PobNacionalxSexoEdad '!N26/'PobNacionalxSexoEdad '!M25</f>
        <v>0.99974895421094057</v>
      </c>
      <c r="O26" s="108">
        <f>'PobNacionalxSexoEdad '!O26/'PobNacionalxSexoEdad '!N25</f>
        <v>0.99975601032519945</v>
      </c>
      <c r="P26" s="108">
        <f>'PobNacionalxSexoEdad '!P26/'PobNacionalxSexoEdad '!O25</f>
        <v>0.99972748553629487</v>
      </c>
      <c r="Q26" s="108">
        <f>'PobNacionalxSexoEdad '!Q26/'PobNacionalxSexoEdad '!P25</f>
        <v>0.99971821460775478</v>
      </c>
      <c r="R26" s="108">
        <f>'PobNacionalxSexoEdad '!R26/'PobNacionalxSexoEdad '!Q25</f>
        <v>0.99966881802477769</v>
      </c>
      <c r="S26" s="108">
        <f>'PobNacionalxSexoEdad '!S26/'PobNacionalxSexoEdad '!R25</f>
        <v>0.99964404428507869</v>
      </c>
      <c r="T26" s="108">
        <f>'PobNacionalxSexoEdad '!T26/'PobNacionalxSexoEdad '!S25</f>
        <v>0.99954040083244255</v>
      </c>
      <c r="U26" s="108">
        <f>'PobNacionalxSexoEdad '!U26/'PobNacionalxSexoEdad '!T25</f>
        <v>0.99941109427314567</v>
      </c>
      <c r="V26" s="108">
        <f>'PobNacionalxSexoEdad '!V26/'PobNacionalxSexoEdad '!U25</f>
        <v>0.99928303287193299</v>
      </c>
      <c r="W26" s="108">
        <f>'PobNacionalxSexoEdad '!W26/'PobNacionalxSexoEdad '!V25</f>
        <v>0.99909957640293212</v>
      </c>
      <c r="X26" s="108">
        <f>'PobNacionalxSexoEdad '!X26/'PobNacionalxSexoEdad '!W25</f>
        <v>0.9988850903027523</v>
      </c>
      <c r="Y26" s="108">
        <f>'PobNacionalxSexoEdad '!Y26/'PobNacionalxSexoEdad '!X25</f>
        <v>0.99867791134430273</v>
      </c>
      <c r="Z26" s="108">
        <f>'PobNacionalxSexoEdad '!Z26/'PobNacionalxSexoEdad '!Y25</f>
        <v>0.99844073459801708</v>
      </c>
      <c r="AA26" s="108">
        <f>'PobNacionalxSexoEdad '!AA26/'PobNacionalxSexoEdad '!Z25</f>
        <v>0.99823544542982767</v>
      </c>
      <c r="AB26" s="108">
        <f>'PobNacionalxSexoEdad '!AB26/'PobNacionalxSexoEdad '!AA25</f>
        <v>0.99805297065139587</v>
      </c>
      <c r="AC26" s="108">
        <f>'PobNacionalxSexoEdad '!AC26/'PobNacionalxSexoEdad '!AB25</f>
        <v>0.99789970188553256</v>
      </c>
      <c r="AD26" s="108">
        <f>'PobNacionalxSexoEdad '!AD26/'PobNacionalxSexoEdad '!AC25</f>
        <v>0.99776443266321047</v>
      </c>
      <c r="AE26" s="108">
        <f>'PobNacionalxSexoEdad '!AE26/'PobNacionalxSexoEdad '!AD25</f>
        <v>0.99765772590280954</v>
      </c>
      <c r="AF26" s="108">
        <f>'PobNacionalxSexoEdad '!AF26/'PobNacionalxSexoEdad '!AE25</f>
        <v>0.99756727396591882</v>
      </c>
      <c r="AG26" s="108">
        <f>'PobNacionalxSexoEdad '!AG26/'PobNacionalxSexoEdad '!AF25</f>
        <v>0.9975163771005412</v>
      </c>
      <c r="AH26" s="108">
        <f>'PobNacionalxSexoEdad '!AH26/'PobNacionalxSexoEdad '!AG25</f>
        <v>0.99740583473071165</v>
      </c>
      <c r="AI26" s="108">
        <f>'PobNacionalxSexoEdad '!AI26/'PobNacionalxSexoEdad '!AH25</f>
        <v>0.99737998152695484</v>
      </c>
      <c r="AJ26" s="108">
        <f>'PobNacionalxSexoEdad '!AJ26/'PobNacionalxSexoEdad '!AI25</f>
        <v>0.99734802397368305</v>
      </c>
      <c r="AK26" s="108">
        <f>'PobNacionalxSexoEdad '!AK26/'PobNacionalxSexoEdad '!AJ25</f>
        <v>0.99734293518748451</v>
      </c>
      <c r="AL26" s="108">
        <f>'PobNacionalxSexoEdad '!AL26/'PobNacionalxSexoEdad '!AK25</f>
        <v>0.99736739822112952</v>
      </c>
      <c r="AM26" s="108">
        <f>'PobNacionalxSexoEdad '!AM26/'PobNacionalxSexoEdad '!AL25</f>
        <v>0.99739701503319766</v>
      </c>
      <c r="AN26" s="108">
        <f>'PobNacionalxSexoEdad '!AN26/'PobNacionalxSexoEdad '!AM25</f>
        <v>0.99736808954794132</v>
      </c>
      <c r="AO26" s="108">
        <f>'PobNacionalxSexoEdad '!AO26/'PobNacionalxSexoEdad '!AN25</f>
        <v>0.9973998299801643</v>
      </c>
      <c r="AP26" s="108">
        <f>'PobNacionalxSexoEdad '!AP26/'PobNacionalxSexoEdad '!AO25</f>
        <v>0.99740577671410569</v>
      </c>
      <c r="AQ26" s="108">
        <f>'PobNacionalxSexoEdad '!AQ26/'PobNacionalxSexoEdad '!AP25</f>
        <v>0.99743895093544965</v>
      </c>
      <c r="AR26" s="108">
        <f>'PobNacionalxSexoEdad '!AR26/'PobNacionalxSexoEdad '!AQ25</f>
        <v>0.99743910661999025</v>
      </c>
      <c r="AS26" s="108">
        <f>'PobNacionalxSexoEdad '!AS26/'PobNacionalxSexoEdad '!AR25</f>
        <v>0.99743131845860578</v>
      </c>
      <c r="AT26" s="108">
        <f>'PobNacionalxSexoEdad '!AT26/'PobNacionalxSexoEdad '!AS25</f>
        <v>0.99735098413613943</v>
      </c>
      <c r="AU26" s="108">
        <f>'PobNacionalxSexoEdad '!AU26/'PobNacionalxSexoEdad '!AT25</f>
        <v>0.99728158538881562</v>
      </c>
      <c r="AV26" s="108">
        <f>'PobNacionalxSexoEdad '!AV26/'PobNacionalxSexoEdad '!AU25</f>
        <v>0.9971893822175486</v>
      </c>
      <c r="AW26" s="108">
        <f>'PobNacionalxSexoEdad '!AW26/'PobNacionalxSexoEdad '!AV25</f>
        <v>0.99710162832645599</v>
      </c>
      <c r="AX26" s="108">
        <f>'PobNacionalxSexoEdad '!AX26/'PobNacionalxSexoEdad '!AW25</f>
        <v>0.99697513822678585</v>
      </c>
      <c r="AY26" s="108">
        <f>'PobNacionalxSexoEdad '!AY26/'PobNacionalxSexoEdad '!AX25</f>
        <v>0.99684262250520128</v>
      </c>
      <c r="AZ26" s="108">
        <f>'PobNacionalxSexoEdad '!AZ26/'PobNacionalxSexoEdad '!AY25</f>
        <v>0.99666672944012358</v>
      </c>
      <c r="BA26" s="108">
        <f>'PobNacionalxSexoEdad '!BA26/'PobNacionalxSexoEdad '!AZ25</f>
        <v>0.99649698868813474</v>
      </c>
      <c r="BB26" s="108">
        <f>'PobNacionalxSexoEdad '!BB26/'PobNacionalxSexoEdad '!BA25</f>
        <v>0.99629933040920704</v>
      </c>
      <c r="BC26" s="108">
        <f>'PobNacionalxSexoEdad '!BC26/'PobNacionalxSexoEdad '!BB25</f>
        <v>0.99604614382733281</v>
      </c>
      <c r="BD26" s="108">
        <f>'PobNacionalxSexoEdad '!BD26/'PobNacionalxSexoEdad '!BC25</f>
        <v>0.99577987945892554</v>
      </c>
      <c r="BE26" s="108">
        <f>'PobNacionalxSexoEdad '!BE26/'PobNacionalxSexoEdad '!BD25</f>
        <v>0.99546267262059862</v>
      </c>
      <c r="BF26" s="108">
        <f>'PobNacionalxSexoEdad '!BF26/'PobNacionalxSexoEdad '!BE25</f>
        <v>0.99510987592449163</v>
      </c>
      <c r="BG26" s="108">
        <f>'PobNacionalxSexoEdad '!BG26/'PobNacionalxSexoEdad '!BF25</f>
        <v>0.99473936507445604</v>
      </c>
      <c r="BH26" s="108">
        <f>'PobNacionalxSexoEdad '!BH26/'PobNacionalxSexoEdad '!BG25</f>
        <v>0.99427272412414236</v>
      </c>
      <c r="BI26" s="108">
        <f>'PobNacionalxSexoEdad '!BI26/'PobNacionalxSexoEdad '!BH25</f>
        <v>0.9937722908980382</v>
      </c>
      <c r="BJ26" s="108">
        <f>'PobNacionalxSexoEdad '!BJ26/'PobNacionalxSexoEdad '!BI25</f>
        <v>0.99326028916934817</v>
      </c>
      <c r="BK26" s="108">
        <f>'PobNacionalxSexoEdad '!BK26/'PobNacionalxSexoEdad '!BJ25</f>
        <v>0.99266475564859091</v>
      </c>
      <c r="BL26" s="108">
        <f>'PobNacionalxSexoEdad '!BL26/'PobNacionalxSexoEdad '!BK25</f>
        <v>0.99201436691273981</v>
      </c>
      <c r="BM26" s="108">
        <f>'PobNacionalxSexoEdad '!BM26/'PobNacionalxSexoEdad '!BL25</f>
        <v>0.99134983356355155</v>
      </c>
      <c r="BN26" s="108">
        <f>'PobNacionalxSexoEdad '!BN26/'PobNacionalxSexoEdad '!BM25</f>
        <v>0.99058397993115921</v>
      </c>
      <c r="BO26" s="108">
        <f>'PobNacionalxSexoEdad '!BO26/'PobNacionalxSexoEdad '!BN25</f>
        <v>0.98973096396306959</v>
      </c>
      <c r="BP26" s="108">
        <f>'PobNacionalxSexoEdad '!BP26/'PobNacionalxSexoEdad '!BO25</f>
        <v>0.98886106623586434</v>
      </c>
      <c r="BQ26" s="108">
        <f>'PobNacionalxSexoEdad '!BQ26/'PobNacionalxSexoEdad '!BP25</f>
        <v>0.98783877977776868</v>
      </c>
      <c r="BR26" s="108">
        <f>'PobNacionalxSexoEdad '!BR26/'PobNacionalxSexoEdad '!BQ25</f>
        <v>0.98676255171526617</v>
      </c>
      <c r="BS26" s="108">
        <f>'PobNacionalxSexoEdad '!BS26/'PobNacionalxSexoEdad '!BR25</f>
        <v>0.98555725756224011</v>
      </c>
      <c r="BT26" s="108">
        <f>'PobNacionalxSexoEdad '!BT26/'PobNacionalxSexoEdad '!BS25</f>
        <v>0.98425971470732909</v>
      </c>
      <c r="BU26" s="108">
        <f>'PobNacionalxSexoEdad '!BU26/'PobNacionalxSexoEdad '!BT25</f>
        <v>0.98280660170309897</v>
      </c>
      <c r="BV26" s="108">
        <f>'PobNacionalxSexoEdad '!BV26/'PobNacionalxSexoEdad '!BU25</f>
        <v>0.98119691864560388</v>
      </c>
      <c r="BW26" s="108">
        <f>'PobNacionalxSexoEdad '!BW26/'PobNacionalxSexoEdad '!BV25</f>
        <v>0.9794676031020968</v>
      </c>
      <c r="BX26" s="108">
        <f>'PobNacionalxSexoEdad '!BX26/'PobNacionalxSexoEdad '!BW25</f>
        <v>0.97755174294544867</v>
      </c>
      <c r="BY26" s="108">
        <f>'PobNacionalxSexoEdad '!BY26/'PobNacionalxSexoEdad '!BX25</f>
        <v>0.97540530719722052</v>
      </c>
      <c r="BZ26" s="108">
        <f>'PobNacionalxSexoEdad '!BZ26/'PobNacionalxSexoEdad '!BY25</f>
        <v>0.97308328679322098</v>
      </c>
      <c r="CA26" s="108">
        <f>'PobNacionalxSexoEdad '!CA26/'PobNacionalxSexoEdad '!BZ25</f>
        <v>0.970543372535149</v>
      </c>
      <c r="CB26" s="108">
        <f>'PobNacionalxSexoEdad '!CB26/'PobNacionalxSexoEdad '!CA25</f>
        <v>0.96768690416457603</v>
      </c>
      <c r="CC26" s="108">
        <f>'PobNacionalxSexoEdad '!CC26/'PobNacionalxSexoEdad '!CB25</f>
        <v>0.96467826883444008</v>
      </c>
      <c r="CD26" s="108">
        <f>'PobNacionalxSexoEdad '!CD26/'PobNacionalxSexoEdad '!CC25</f>
        <v>0.96136231387985627</v>
      </c>
      <c r="CE26" s="108">
        <f>'PobNacionalxSexoEdad '!CE26/'PobNacionalxSexoEdad '!CD25</f>
        <v>0.95773980513519119</v>
      </c>
      <c r="CF26" s="108">
        <f>'PobNacionalxSexoEdad '!CF26/'PobNacionalxSexoEdad '!CE25</f>
        <v>0.95388530138992245</v>
      </c>
      <c r="CG26" s="108">
        <f>'PobNacionalxSexoEdad '!CG26/'PobNacionalxSexoEdad '!CF25</f>
        <v>0.94957689958998515</v>
      </c>
      <c r="CH26" s="108">
        <f>'PobNacionalxSexoEdad '!CH26/'PobNacionalxSexoEdad '!CG25</f>
        <v>0.9448731455907059</v>
      </c>
      <c r="CI26" s="108">
        <f>'PobNacionalxSexoEdad '!CI26/'PobNacionalxSexoEdad '!CH25</f>
        <v>0.93980497562195275</v>
      </c>
      <c r="CJ26" s="108">
        <f>'PobNacionalxSexoEdad '!CJ26/'PobNacionalxSexoEdad '!CI25</f>
        <v>0.93438640524079808</v>
      </c>
      <c r="CK26" s="108">
        <f>'PobNacionalxSexoEdad '!CK26/'PobNacionalxSexoEdad '!CJ25</f>
        <v>0.92832445446163303</v>
      </c>
      <c r="CL26" s="108">
        <f>'PobNacionalxSexoEdad '!CL26/'PobNacionalxSexoEdad '!CK25</f>
        <v>0.92197107597930317</v>
      </c>
      <c r="CM26" s="108">
        <f>'PobNacionalxSexoEdad '!CM26/'PobNacionalxSexoEdad '!CL25</f>
        <v>0.91492568761244109</v>
      </c>
      <c r="CN26" s="108">
        <f>'PobNacionalxSexoEdad '!CN26/'PobNacionalxSexoEdad '!CM25</f>
        <v>0.90754365584259922</v>
      </c>
      <c r="CO26" s="108">
        <f>'PobNacionalxSexoEdad '!CO26/'PobNacionalxSexoEdad '!CN25</f>
        <v>0.89961193460143773</v>
      </c>
      <c r="CP26" s="108">
        <f>'PobNacionalxSexoEdad '!CP26/'PobNacionalxSexoEdad '!CO25</f>
        <v>0.89100346020761245</v>
      </c>
      <c r="CQ26" s="108">
        <f>'PobNacionalxSexoEdad '!CQ26/'PobNacionalxSexoEdad '!CP25</f>
        <v>0.88210846723446601</v>
      </c>
      <c r="CR26" s="108">
        <f>'PobNacionalxSexoEdad '!CR26/'PobNacionalxSexoEdad '!CQ25</f>
        <v>0.87225972579859423</v>
      </c>
      <c r="CS26" s="108">
        <f>'PobNacionalxSexoEdad '!CS26/'PobNacionalxSexoEdad '!CR25</f>
        <v>0.8621866933133483</v>
      </c>
      <c r="CT26" s="108">
        <f>'PobNacionalxSexoEdad '!CT26/'PobNacionalxSexoEdad '!CS25</f>
        <v>0.85088374408762757</v>
      </c>
      <c r="CU26" s="108">
        <f>'PobNacionalxSexoEdad '!CU26/'PobNacionalxSexoEdad '!CT25</f>
        <v>0.83914112637197869</v>
      </c>
      <c r="CV26" s="108">
        <f>'PobNacionalxSexoEdad '!CV26/'PobNacionalxSexoEdad '!CU25</f>
        <v>0.82694983522519228</v>
      </c>
      <c r="CW26" s="108">
        <f>'PobNacionalxSexoEdad '!CW26/'PobNacionalxSexoEdad '!CV25</f>
        <v>0.81396831178291751</v>
      </c>
      <c r="CX26" s="108">
        <f>'PobNacionalxSexoEdad '!CX26/'PobNacionalxSexoEdad '!CW25</f>
        <v>0.80020775623268703</v>
      </c>
      <c r="CY26" s="108">
        <f>'PobNacionalxSexoEdad '!CY26/'PobNacionalxSexoEdad '!CX25</f>
        <v>0.78606741573033712</v>
      </c>
      <c r="CZ26" s="108">
        <f>'PobNacionalxSexoEdad '!CZ26/'PobNacionalxSexoEdad '!CY25</f>
        <v>0.77154308617234468</v>
      </c>
      <c r="DA26" s="108">
        <f>'PobNacionalxSexoEdad '!DA26/'PobNacionalxSexoEdad '!CZ25</f>
        <v>0.75629102844638951</v>
      </c>
      <c r="DB26" s="108">
        <f>'PobNacionalxSexoEdad '!DB26/'PobNacionalxSexoEdad '!DA25</f>
        <v>0.74117205108940643</v>
      </c>
      <c r="DC26" s="108"/>
      <c r="DD26" s="108"/>
      <c r="DE26" s="108">
        <f>'PobNacionalxSexoEdad '!DE26/'PobNacionalxSexoEdad '!DD25</f>
        <v>0.998891846921797</v>
      </c>
      <c r="DF26" s="108">
        <f>'PobNacionalxSexoEdad '!DF26/'PobNacionalxSexoEdad '!DE25</f>
        <v>0.99923312382929008</v>
      </c>
      <c r="DG26" s="108">
        <f>'PobNacionalxSexoEdad '!DG26/'PobNacionalxSexoEdad '!DF25</f>
        <v>0.99939846352225203</v>
      </c>
      <c r="DH26" s="108">
        <f>'PobNacionalxSexoEdad '!DH26/'PobNacionalxSexoEdad '!DG25</f>
        <v>0.99947281713344316</v>
      </c>
      <c r="DI26" s="108">
        <f>'PobNacionalxSexoEdad '!DI26/'PobNacionalxSexoEdad '!DH25</f>
        <v>0.99951663454492834</v>
      </c>
      <c r="DJ26" s="108">
        <f>'PobNacionalxSexoEdad '!DJ26/'PobNacionalxSexoEdad '!DI25</f>
        <v>0.99955571540398158</v>
      </c>
      <c r="DK26" s="108">
        <f>'PobNacionalxSexoEdad '!DK26/'PobNacionalxSexoEdad '!DJ25</f>
        <v>0.99956949405159534</v>
      </c>
      <c r="DL26" s="108">
        <f>'PobNacionalxSexoEdad '!DL26/'PobNacionalxSexoEdad '!DK25</f>
        <v>0.99953883424301682</v>
      </c>
      <c r="DM26" s="108">
        <f>'PobNacionalxSexoEdad '!DM26/'PobNacionalxSexoEdad '!DL25</f>
        <v>0.99954951335965481</v>
      </c>
      <c r="DN26" s="108">
        <f>'PobNacionalxSexoEdad '!DN26/'PobNacionalxSexoEdad '!DM25</f>
        <v>0.99955065832794032</v>
      </c>
      <c r="DO26" s="108">
        <f>'PobNacionalxSexoEdad '!DO26/'PobNacionalxSexoEdad '!DN25</f>
        <v>0.99952007723408232</v>
      </c>
      <c r="DP26" s="108">
        <f>'PobNacionalxSexoEdad '!DP26/'PobNacionalxSexoEdad '!DO25</f>
        <v>0.99951489760480694</v>
      </c>
      <c r="DQ26" s="108">
        <f>'PobNacionalxSexoEdad '!DQ26/'PobNacionalxSexoEdad '!DP25</f>
        <v>0.99948609464559568</v>
      </c>
      <c r="DR26" s="108">
        <f>'PobNacionalxSexoEdad '!DR26/'PobNacionalxSexoEdad '!DQ25</f>
        <v>0.99943578211028183</v>
      </c>
      <c r="DS26" s="108">
        <f>'PobNacionalxSexoEdad '!DS26/'PobNacionalxSexoEdad '!DR25</f>
        <v>0.99943352871716862</v>
      </c>
      <c r="DT26" s="108">
        <f>'PobNacionalxSexoEdad '!DT26/'PobNacionalxSexoEdad '!DS25</f>
        <v>0.99938075458727027</v>
      </c>
      <c r="DU26" s="108">
        <f>'PobNacionalxSexoEdad '!DU26/'PobNacionalxSexoEdad '!DT25</f>
        <v>0.99929867783951365</v>
      </c>
      <c r="DV26" s="108">
        <f>'PobNacionalxSexoEdad '!DV26/'PobNacionalxSexoEdad '!DU25</f>
        <v>0.9991714315764092</v>
      </c>
      <c r="DW26" s="108">
        <f>'PobNacionalxSexoEdad '!DW26/'PobNacionalxSexoEdad '!DV25</f>
        <v>0.9990262233228413</v>
      </c>
      <c r="DX26" s="108">
        <f>'PobNacionalxSexoEdad '!DX26/'PobNacionalxSexoEdad '!DW25</f>
        <v>0.99889744474008135</v>
      </c>
      <c r="DY26" s="108">
        <f>'PobNacionalxSexoEdad '!DY26/'PobNacionalxSexoEdad '!DX25</f>
        <v>0.99877859094262866</v>
      </c>
      <c r="DZ26" s="108">
        <f>'PobNacionalxSexoEdad '!DZ26/'PobNacionalxSexoEdad '!DY25</f>
        <v>0.99868692877082221</v>
      </c>
      <c r="EA26" s="108">
        <f>'PobNacionalxSexoEdad '!EA26/'PobNacionalxSexoEdad '!DZ25</f>
        <v>0.99862717364173392</v>
      </c>
      <c r="EB26" s="108">
        <f>'PobNacionalxSexoEdad '!EB26/'PobNacionalxSexoEdad '!EA25</f>
        <v>0.99859628536863876</v>
      </c>
      <c r="EC26" s="108">
        <f>'PobNacionalxSexoEdad '!EC26/'PobNacionalxSexoEdad '!EB25</f>
        <v>0.99856568583242988</v>
      </c>
      <c r="ED26" s="108">
        <f>'PobNacionalxSexoEdad '!ED26/'PobNacionalxSexoEdad '!EC25</f>
        <v>0.99857169250884703</v>
      </c>
      <c r="EE26" s="108">
        <f>'PobNacionalxSexoEdad '!EE26/'PobNacionalxSexoEdad '!ED25</f>
        <v>0.9984966800710745</v>
      </c>
      <c r="EF26" s="108">
        <f>'PobNacionalxSexoEdad '!EF26/'PobNacionalxSexoEdad '!EE25</f>
        <v>0.9984808247884589</v>
      </c>
      <c r="EG26" s="108">
        <f>'PobNacionalxSexoEdad '!EG26/'PobNacionalxSexoEdad '!EF25</f>
        <v>0.99846750790700711</v>
      </c>
      <c r="EH26" s="108">
        <f>'PobNacionalxSexoEdad '!EH26/'PobNacionalxSexoEdad '!EG25</f>
        <v>0.99846166339895825</v>
      </c>
      <c r="EI26" s="108">
        <f>'PobNacionalxSexoEdad '!EI26/'PobNacionalxSexoEdad '!EH25</f>
        <v>0.99844268025110916</v>
      </c>
      <c r="EJ26" s="108">
        <f>'PobNacionalxSexoEdad '!EJ26/'PobNacionalxSexoEdad '!EI25</f>
        <v>0.99845181739690048</v>
      </c>
      <c r="EK26" s="108">
        <f>'PobNacionalxSexoEdad '!EK26/'PobNacionalxSexoEdad '!EJ25</f>
        <v>0.99843272648805803</v>
      </c>
      <c r="EL26" s="108">
        <f>'PobNacionalxSexoEdad '!EL26/'PobNacionalxSexoEdad '!EK25</f>
        <v>0.9984162415446276</v>
      </c>
      <c r="EM26" s="108">
        <f>'PobNacionalxSexoEdad '!EM26/'PobNacionalxSexoEdad '!EL25</f>
        <v>0.99840292654137863</v>
      </c>
      <c r="EN26" s="108">
        <f>'PobNacionalxSexoEdad '!EN26/'PobNacionalxSexoEdad '!EM25</f>
        <v>0.99835458566396185</v>
      </c>
      <c r="EO26" s="108">
        <f>'PobNacionalxSexoEdad '!EO26/'PobNacionalxSexoEdad '!EN25</f>
        <v>0.99832309186461288</v>
      </c>
      <c r="EP26" s="108">
        <f>'PobNacionalxSexoEdad '!EP26/'PobNacionalxSexoEdad '!EO25</f>
        <v>0.99830004928716165</v>
      </c>
      <c r="EQ26" s="108">
        <f>'PobNacionalxSexoEdad '!EQ26/'PobNacionalxSexoEdad '!EP25</f>
        <v>0.9982389077559144</v>
      </c>
      <c r="ER26" s="108">
        <f>'PobNacionalxSexoEdad '!ER26/'PobNacionalxSexoEdad '!EQ25</f>
        <v>0.99816470817237835</v>
      </c>
      <c r="ES26" s="108">
        <f>'PobNacionalxSexoEdad '!ES26/'PobNacionalxSexoEdad '!ER25</f>
        <v>0.99809464070536025</v>
      </c>
      <c r="ET26" s="108">
        <f>'PobNacionalxSexoEdad '!ET26/'PobNacionalxSexoEdad '!ES25</f>
        <v>0.9980258759873637</v>
      </c>
      <c r="EU26" s="108">
        <f>'PobNacionalxSexoEdad '!EU26/'PobNacionalxSexoEdad '!ET25</f>
        <v>0.99792251655301178</v>
      </c>
      <c r="EV26" s="108">
        <f>'PobNacionalxSexoEdad '!EV26/'PobNacionalxSexoEdad '!EU25</f>
        <v>0.99783359577386088</v>
      </c>
      <c r="EW26" s="108">
        <f>'PobNacionalxSexoEdad '!EW26/'PobNacionalxSexoEdad '!EV25</f>
        <v>0.99773097737497551</v>
      </c>
      <c r="EX26" s="108">
        <f>'PobNacionalxSexoEdad '!EX26/'PobNacionalxSexoEdad '!EW25</f>
        <v>0.99761420400685918</v>
      </c>
      <c r="EY26" s="108">
        <f>'PobNacionalxSexoEdad '!EY26/'PobNacionalxSexoEdad '!EX25</f>
        <v>0.99748119026638649</v>
      </c>
      <c r="EZ26" s="108">
        <f>'PobNacionalxSexoEdad '!EZ26/'PobNacionalxSexoEdad '!EY25</f>
        <v>0.99733885356271978</v>
      </c>
      <c r="FA26" s="108">
        <f>'PobNacionalxSexoEdad '!FA26/'PobNacionalxSexoEdad '!EZ25</f>
        <v>0.99717155166167859</v>
      </c>
      <c r="FB26" s="108">
        <f>'PobNacionalxSexoEdad '!FB26/'PobNacionalxSexoEdad '!FA25</f>
        <v>0.99699608818947061</v>
      </c>
      <c r="FC26" s="108">
        <f>'PobNacionalxSexoEdad '!FC26/'PobNacionalxSexoEdad '!FB25</f>
        <v>0.99675404265390821</v>
      </c>
      <c r="FD26" s="108">
        <f>'PobNacionalxSexoEdad '!FD26/'PobNacionalxSexoEdad '!FC25</f>
        <v>0.99651609631868465</v>
      </c>
      <c r="FE26" s="108">
        <f>'PobNacionalxSexoEdad '!FE26/'PobNacionalxSexoEdad '!FD25</f>
        <v>0.99625273087662947</v>
      </c>
      <c r="FF26" s="108">
        <f>'PobNacionalxSexoEdad '!FF26/'PobNacionalxSexoEdad '!FE25</f>
        <v>0.99594240219240215</v>
      </c>
      <c r="FG26" s="108">
        <f>'PobNacionalxSexoEdad '!FG26/'PobNacionalxSexoEdad '!FF25</f>
        <v>0.99559431015690114</v>
      </c>
      <c r="FH26" s="108">
        <f>'PobNacionalxSexoEdad '!FH26/'PobNacionalxSexoEdad '!FG25</f>
        <v>0.99522205785149975</v>
      </c>
      <c r="FI26" s="108">
        <f>'PobNacionalxSexoEdad '!FI26/'PobNacionalxSexoEdad '!FH25</f>
        <v>0.99482741178044731</v>
      </c>
      <c r="FJ26" s="108">
        <f>'PobNacionalxSexoEdad '!FJ26/'PobNacionalxSexoEdad '!FI25</f>
        <v>0.99438094371848129</v>
      </c>
      <c r="FK26" s="108">
        <f>'PobNacionalxSexoEdad '!FK26/'PobNacionalxSexoEdad '!FJ25</f>
        <v>0.99389992552436046</v>
      </c>
      <c r="FL26" s="108">
        <f>'PobNacionalxSexoEdad '!FL26/'PobNacionalxSexoEdad '!FK25</f>
        <v>0.99335746025928806</v>
      </c>
      <c r="FM26" s="108">
        <f>'PobNacionalxSexoEdad '!FM26/'PobNacionalxSexoEdad '!FL25</f>
        <v>0.99275525404837694</v>
      </c>
      <c r="FN26" s="108">
        <f>'PobNacionalxSexoEdad '!FN26/'PobNacionalxSexoEdad '!FM25</f>
        <v>0.99208689970361974</v>
      </c>
      <c r="FO26" s="108">
        <f>'PobNacionalxSexoEdad '!FO26/'PobNacionalxSexoEdad '!FN25</f>
        <v>0.99133480959814135</v>
      </c>
      <c r="FP26" s="108">
        <f>'PobNacionalxSexoEdad '!FP26/'PobNacionalxSexoEdad '!FO25</f>
        <v>0.99050406551537884</v>
      </c>
      <c r="FQ26" s="108">
        <f>'PobNacionalxSexoEdad '!FQ26/'PobNacionalxSexoEdad '!FP25</f>
        <v>0.98958171126880667</v>
      </c>
      <c r="FR26" s="108">
        <f>'PobNacionalxSexoEdad '!FR26/'PobNacionalxSexoEdad '!FQ25</f>
        <v>0.98850807510257965</v>
      </c>
      <c r="FS26" s="108">
        <f>'PobNacionalxSexoEdad '!FS26/'PobNacionalxSexoEdad '!FR25</f>
        <v>0.98739982343701627</v>
      </c>
      <c r="FT26" s="108">
        <f>'PobNacionalxSexoEdad '!FT26/'PobNacionalxSexoEdad '!FS25</f>
        <v>0.98606416783673723</v>
      </c>
      <c r="FU26" s="108">
        <f>'PobNacionalxSexoEdad '!FU26/'PobNacionalxSexoEdad '!FT25</f>
        <v>0.98463840996168583</v>
      </c>
      <c r="FV26" s="108">
        <f>'PobNacionalxSexoEdad '!FV26/'PobNacionalxSexoEdad '!FU25</f>
        <v>0.98301082510636206</v>
      </c>
      <c r="FW26" s="108">
        <f>'PobNacionalxSexoEdad '!FW26/'PobNacionalxSexoEdad '!FV25</f>
        <v>0.98120690316885639</v>
      </c>
      <c r="FX26" s="108">
        <f>'PobNacionalxSexoEdad '!FX26/'PobNacionalxSexoEdad '!FW25</f>
        <v>0.97920347056061185</v>
      </c>
      <c r="FY26" s="108">
        <f>'PobNacionalxSexoEdad '!FY26/'PobNacionalxSexoEdad '!FX25</f>
        <v>0.97694126735882125</v>
      </c>
      <c r="FZ26" s="108">
        <f>'PobNacionalxSexoEdad '!FZ26/'PobNacionalxSexoEdad '!FY25</f>
        <v>0.97443058554806916</v>
      </c>
      <c r="GA26" s="108">
        <f>'PobNacionalxSexoEdad '!GA26/'PobNacionalxSexoEdad '!FZ25</f>
        <v>0.97169681071379266</v>
      </c>
      <c r="GB26" s="108">
        <f>'PobNacionalxSexoEdad '!GB26/'PobNacionalxSexoEdad '!GA25</f>
        <v>0.9685553030858316</v>
      </c>
      <c r="GC26" s="108">
        <f>'PobNacionalxSexoEdad '!GC26/'PobNacionalxSexoEdad '!GB25</f>
        <v>0.96511242289580157</v>
      </c>
      <c r="GD26" s="108">
        <f>'PobNacionalxSexoEdad '!GD26/'PobNacionalxSexoEdad '!GC25</f>
        <v>0.96127168003723507</v>
      </c>
      <c r="GE26" s="108">
        <f>'PobNacionalxSexoEdad '!GE26/'PobNacionalxSexoEdad '!GD25</f>
        <v>0.95705044734741884</v>
      </c>
      <c r="GF26" s="108">
        <f>'PobNacionalxSexoEdad '!GF26/'PobNacionalxSexoEdad '!GE25</f>
        <v>0.95232439510910116</v>
      </c>
      <c r="GG26" s="108">
        <f>'PobNacionalxSexoEdad '!GG26/'PobNacionalxSexoEdad '!GF25</f>
        <v>0.94724358813753251</v>
      </c>
      <c r="GH26" s="108">
        <f>'PobNacionalxSexoEdad '!GH26/'PobNacionalxSexoEdad '!GG25</f>
        <v>0.94150992012367951</v>
      </c>
      <c r="GI26" s="108">
        <f>'PobNacionalxSexoEdad '!GI26/'PobNacionalxSexoEdad '!GH25</f>
        <v>0.93510525672869416</v>
      </c>
      <c r="GJ26" s="108">
        <f>'PobNacionalxSexoEdad '!GJ26/'PobNacionalxSexoEdad '!GI25</f>
        <v>0.9282927714395881</v>
      </c>
      <c r="GK26" s="108">
        <f>'PobNacionalxSexoEdad '!GK26/'PobNacionalxSexoEdad '!GJ25</f>
        <v>0.92162352189197827</v>
      </c>
      <c r="GL26" s="108">
        <f>'PobNacionalxSexoEdad '!GL26/'PobNacionalxSexoEdad '!GK25</f>
        <v>0.91370772157597413</v>
      </c>
      <c r="GM26" s="108">
        <f>'PobNacionalxSexoEdad '!GM26/'PobNacionalxSexoEdad '!GL25</f>
        <v>0.90508321334092356</v>
      </c>
      <c r="GN26" s="108">
        <f>'PobNacionalxSexoEdad '!GN26/'PobNacionalxSexoEdad '!GM25</f>
        <v>0.89590383942116936</v>
      </c>
      <c r="GO26" s="108">
        <f>'PobNacionalxSexoEdad '!GO26/'PobNacionalxSexoEdad '!GN25</f>
        <v>0.88592061061724448</v>
      </c>
      <c r="GP26" s="108">
        <f>'PobNacionalxSexoEdad '!GP26/'PobNacionalxSexoEdad '!GO25</f>
        <v>0.875429065650423</v>
      </c>
      <c r="GQ26" s="108">
        <f>'PobNacionalxSexoEdad '!GQ26/'PobNacionalxSexoEdad '!GP25</f>
        <v>0.86368449764143373</v>
      </c>
      <c r="GR26" s="108">
        <f>'PobNacionalxSexoEdad '!GR26/'PobNacionalxSexoEdad '!GQ25</f>
        <v>0.85180250485362974</v>
      </c>
      <c r="GS26" s="108">
        <f>'PobNacionalxSexoEdad '!GS26/'PobNacionalxSexoEdad '!GR25</f>
        <v>0.8386611336586256</v>
      </c>
      <c r="GT26" s="108">
        <f>'PobNacionalxSexoEdad '!GT26/'PobNacionalxSexoEdad '!GS25</f>
        <v>0.82483987747145637</v>
      </c>
      <c r="GU26" s="108">
        <f>'PobNacionalxSexoEdad '!GU26/'PobNacionalxSexoEdad '!GT25</f>
        <v>0.81035202448866006</v>
      </c>
      <c r="GV26" s="108">
        <f>'PobNacionalxSexoEdad '!GV26/'PobNacionalxSexoEdad '!GU25</f>
        <v>0.79462146090352359</v>
      </c>
      <c r="GW26" s="108">
        <f>'PobNacionalxSexoEdad '!GW26/'PobNacionalxSexoEdad '!GV25</f>
        <v>0.77885615251299822</v>
      </c>
      <c r="GX26" s="108">
        <f>'PobNacionalxSexoEdad '!GX26/'PobNacionalxSexoEdad '!GW25</f>
        <v>0.76259987707437005</v>
      </c>
      <c r="GY26" s="108">
        <f>'PobNacionalxSexoEdad '!GY26/'PobNacionalxSexoEdad '!GX25</f>
        <v>0.74608150470219436</v>
      </c>
      <c r="GZ26" s="108"/>
      <c r="HA26" s="33"/>
      <c r="HB26" s="34"/>
      <c r="HC26" s="34"/>
      <c r="HD26" s="34"/>
      <c r="HE26" s="34"/>
      <c r="HF26" s="34"/>
      <c r="HG26" s="34"/>
      <c r="HH26" s="34"/>
      <c r="HI26" s="34"/>
      <c r="HJ26" s="34"/>
      <c r="HK26" s="34"/>
      <c r="HL26" s="34"/>
      <c r="HM26" s="34"/>
      <c r="HN26" s="34"/>
      <c r="HO26" s="34"/>
      <c r="HP26" s="34"/>
      <c r="HQ26" s="34"/>
      <c r="HR26" s="34"/>
      <c r="HS26" s="34"/>
      <c r="HT26" s="34"/>
      <c r="HU26" s="34"/>
      <c r="HV26" s="34"/>
      <c r="HW26" s="34"/>
      <c r="HX26" s="34"/>
      <c r="HY26" s="34"/>
      <c r="HZ26" s="34"/>
      <c r="IA26" s="34"/>
      <c r="IB26" s="34"/>
      <c r="IC26" s="34"/>
      <c r="ID26" s="34"/>
      <c r="IE26" s="34"/>
      <c r="IF26" s="34"/>
      <c r="IG26" s="34"/>
      <c r="IH26" s="34"/>
      <c r="II26" s="34"/>
      <c r="IJ26" s="34"/>
      <c r="IK26" s="34"/>
      <c r="IL26" s="34"/>
      <c r="IM26" s="34"/>
      <c r="IN26" s="34"/>
      <c r="IO26" s="34"/>
      <c r="IP26" s="34"/>
      <c r="IQ26" s="34"/>
      <c r="IR26" s="34"/>
      <c r="IS26" s="34"/>
      <c r="IT26" s="34"/>
      <c r="IU26" s="34"/>
      <c r="IV26" s="34"/>
      <c r="IW26" s="34"/>
      <c r="IX26" s="34"/>
      <c r="IY26" s="34"/>
      <c r="IZ26" s="34"/>
      <c r="JA26" s="34"/>
      <c r="JB26" s="34"/>
      <c r="JC26" s="34"/>
      <c r="JD26" s="34"/>
      <c r="JE26" s="34"/>
      <c r="JF26" s="34"/>
      <c r="JG26" s="34"/>
      <c r="JH26" s="34"/>
      <c r="JI26" s="34"/>
      <c r="JJ26" s="34"/>
      <c r="JK26" s="34"/>
      <c r="JL26" s="34"/>
      <c r="JM26" s="34"/>
      <c r="JN26" s="34"/>
      <c r="JO26" s="34"/>
      <c r="JP26" s="34"/>
      <c r="JQ26" s="34"/>
      <c r="JR26" s="34"/>
      <c r="JS26" s="34"/>
      <c r="JT26" s="34"/>
      <c r="JU26" s="34"/>
      <c r="JV26" s="34"/>
      <c r="JW26" s="34"/>
      <c r="JX26" s="34"/>
      <c r="JY26" s="34"/>
      <c r="JZ26" s="34"/>
      <c r="KA26" s="34"/>
      <c r="KB26" s="34"/>
      <c r="KC26" s="34"/>
      <c r="KD26" s="34"/>
      <c r="KE26" s="34"/>
      <c r="KF26" s="34"/>
      <c r="KG26" s="34"/>
      <c r="KH26" s="34"/>
      <c r="KI26" s="34"/>
      <c r="KJ26" s="34"/>
      <c r="KK26" s="34"/>
      <c r="KL26" s="34"/>
      <c r="KM26" s="34"/>
      <c r="KN26" s="34"/>
      <c r="KO26" s="34"/>
      <c r="KP26" s="34"/>
      <c r="KQ26" s="34"/>
      <c r="KR26" s="34"/>
      <c r="KS26" s="34"/>
      <c r="KT26" s="34"/>
      <c r="KU26" s="34"/>
      <c r="KV26" s="34"/>
      <c r="KW26" s="35"/>
    </row>
    <row r="27" spans="1:309" s="16" customFormat="1" ht="13.2">
      <c r="A27" s="20" t="s">
        <v>307</v>
      </c>
      <c r="B27" s="32">
        <v>2035</v>
      </c>
      <c r="C27" s="20" t="s">
        <v>3</v>
      </c>
      <c r="D27" s="36"/>
      <c r="E27" s="37"/>
      <c r="F27" s="38"/>
      <c r="G27" s="36"/>
      <c r="H27" s="108">
        <f>'PobNacionalxSexoEdad '!H27/'PobNacionalxSexoEdad '!G26</f>
        <v>0.99920808848722276</v>
      </c>
      <c r="I27" s="108">
        <f>'PobNacionalxSexoEdad '!I27/'PobNacionalxSexoEdad '!H26</f>
        <v>0.99954376815818569</v>
      </c>
      <c r="J27" s="108">
        <f>'PobNacionalxSexoEdad '!J27/'PobNacionalxSexoEdad '!I26</f>
        <v>0.99966466396534859</v>
      </c>
      <c r="K27" s="108">
        <f>'PobNacionalxSexoEdad '!K27/'PobNacionalxSexoEdad '!J26</f>
        <v>0.99972609910343102</v>
      </c>
      <c r="L27" s="108">
        <f>'PobNacionalxSexoEdad '!L27/'PobNacionalxSexoEdad '!K26</f>
        <v>0.99973444171592429</v>
      </c>
      <c r="M27" s="108">
        <f>'PobNacionalxSexoEdad '!M27/'PobNacionalxSexoEdad '!L26</f>
        <v>0.99977755598418305</v>
      </c>
      <c r="N27" s="108">
        <f>'PobNacionalxSexoEdad '!N27/'PobNacionalxSexoEdad '!M26</f>
        <v>0.9997644436273383</v>
      </c>
      <c r="O27" s="108">
        <f>'PobNacionalxSexoEdad '!O27/'PobNacionalxSexoEdad '!N26</f>
        <v>0.99977710564628075</v>
      </c>
      <c r="P27" s="108">
        <f>'PobNacionalxSexoEdad '!P27/'PobNacionalxSexoEdad '!O26</f>
        <v>0.99974763091992691</v>
      </c>
      <c r="Q27" s="108">
        <f>'PobNacionalxSexoEdad '!Q27/'PobNacionalxSexoEdad '!P26</f>
        <v>0.99974649246428404</v>
      </c>
      <c r="R27" s="108">
        <f>'PobNacionalxSexoEdad '!R27/'PobNacionalxSexoEdad '!Q26</f>
        <v>0.99970202862135893</v>
      </c>
      <c r="S27" s="108">
        <f>'PobNacionalxSexoEdad '!S27/'PobNacionalxSexoEdad '!R26</f>
        <v>0.99964750563858462</v>
      </c>
      <c r="T27" s="108">
        <f>'PobNacionalxSexoEdad '!T27/'PobNacionalxSexoEdad '!S26</f>
        <v>0.9995601334261941</v>
      </c>
      <c r="U27" s="108">
        <f>'PobNacionalxSexoEdad '!U27/'PobNacionalxSexoEdad '!T26</f>
        <v>0.99944977732772611</v>
      </c>
      <c r="V27" s="108">
        <f>'PobNacionalxSexoEdad '!V27/'PobNacionalxSexoEdad '!U26</f>
        <v>0.99928375313358009</v>
      </c>
      <c r="W27" s="108">
        <f>'PobNacionalxSexoEdad '!W27/'PobNacionalxSexoEdad '!V26</f>
        <v>0.99912083248069239</v>
      </c>
      <c r="X27" s="108">
        <f>'PobNacionalxSexoEdad '!X27/'PobNacionalxSexoEdad '!W26</f>
        <v>0.99889710733411174</v>
      </c>
      <c r="Y27" s="108">
        <f>'PobNacionalxSexoEdad '!Y27/'PobNacionalxSexoEdad '!X26</f>
        <v>0.99868876585951272</v>
      </c>
      <c r="Z27" s="108">
        <f>'PobNacionalxSexoEdad '!Z27/'PobNacionalxSexoEdad '!Y26</f>
        <v>0.99846571722214061</v>
      </c>
      <c r="AA27" s="108">
        <f>'PobNacionalxSexoEdad '!AA27/'PobNacionalxSexoEdad '!Z26</f>
        <v>0.99825399943254978</v>
      </c>
      <c r="AB27" s="108">
        <f>'PobNacionalxSexoEdad '!AB27/'PobNacionalxSexoEdad '!AA26</f>
        <v>0.9980781966838056</v>
      </c>
      <c r="AC27" s="108">
        <f>'PobNacionalxSexoEdad '!AC27/'PobNacionalxSexoEdad '!AB26</f>
        <v>0.99793441776400726</v>
      </c>
      <c r="AD27" s="108">
        <f>'PobNacionalxSexoEdad '!AD27/'PobNacionalxSexoEdad '!AC26</f>
        <v>0.99778613021256002</v>
      </c>
      <c r="AE27" s="108">
        <f>'PobNacionalxSexoEdad '!AE27/'PobNacionalxSexoEdad '!AD26</f>
        <v>0.99769124247361507</v>
      </c>
      <c r="AF27" s="108">
        <f>'PobNacionalxSexoEdad '!AF27/'PobNacionalxSexoEdad '!AE26</f>
        <v>0.99761263139261613</v>
      </c>
      <c r="AG27" s="108">
        <f>'PobNacionalxSexoEdad '!AG27/'PobNacionalxSexoEdad '!AF26</f>
        <v>0.99755672707557075</v>
      </c>
      <c r="AH27" s="108">
        <f>'PobNacionalxSexoEdad '!AH27/'PobNacionalxSexoEdad '!AG26</f>
        <v>0.99751476181230514</v>
      </c>
      <c r="AI27" s="108">
        <f>'PobNacionalxSexoEdad '!AI27/'PobNacionalxSexoEdad '!AH26</f>
        <v>0.9974488008912249</v>
      </c>
      <c r="AJ27" s="108">
        <f>'PobNacionalxSexoEdad '!AJ27/'PobNacionalxSexoEdad '!AI26</f>
        <v>0.99742956720507225</v>
      </c>
      <c r="AK27" s="108">
        <f>'PobNacionalxSexoEdad '!AK27/'PobNacionalxSexoEdad '!AJ26</f>
        <v>0.99740648784686525</v>
      </c>
      <c r="AL27" s="108">
        <f>'PobNacionalxSexoEdad '!AL27/'PobNacionalxSexoEdad '!AK26</f>
        <v>0.99742639652506948</v>
      </c>
      <c r="AM27" s="108">
        <f>'PobNacionalxSexoEdad '!AM27/'PobNacionalxSexoEdad '!AL26</f>
        <v>0.99742615488837982</v>
      </c>
      <c r="AN27" s="108">
        <f>'PobNacionalxSexoEdad '!AN27/'PobNacionalxSexoEdad '!AM26</f>
        <v>0.9974558623811679</v>
      </c>
      <c r="AO27" s="108">
        <f>'PobNacionalxSexoEdad '!AO27/'PobNacionalxSexoEdad '!AN26</f>
        <v>0.99743331814675651</v>
      </c>
      <c r="AP27" s="108">
        <f>'PobNacionalxSexoEdad '!AP27/'PobNacionalxSexoEdad '!AO26</f>
        <v>0.99745214533453941</v>
      </c>
      <c r="AQ27" s="108">
        <f>'PobNacionalxSexoEdad '!AQ27/'PobNacionalxSexoEdad '!AP26</f>
        <v>0.99747000641084349</v>
      </c>
      <c r="AR27" s="108">
        <f>'PobNacionalxSexoEdad '!AR27/'PobNacionalxSexoEdad '!AQ26</f>
        <v>0.99746003355890323</v>
      </c>
      <c r="AS27" s="108">
        <f>'PobNacionalxSexoEdad '!AS27/'PobNacionalxSexoEdad '!AR26</f>
        <v>0.99745105256943623</v>
      </c>
      <c r="AT27" s="108">
        <f>'PobNacionalxSexoEdad '!AT27/'PobNacionalxSexoEdad '!AS26</f>
        <v>0.99741309244595133</v>
      </c>
      <c r="AU27" s="108">
        <f>'PobNacionalxSexoEdad '!AU27/'PobNacionalxSexoEdad '!AT26</f>
        <v>0.99733928438176256</v>
      </c>
      <c r="AV27" s="108">
        <f>'PobNacionalxSexoEdad '!AV27/'PobNacionalxSexoEdad '!AU26</f>
        <v>0.99724585521269693</v>
      </c>
      <c r="AW27" s="108">
        <f>'PobNacionalxSexoEdad '!AW27/'PobNacionalxSexoEdad '!AV26</f>
        <v>0.99715008964789975</v>
      </c>
      <c r="AX27" s="108">
        <f>'PobNacionalxSexoEdad '!AX27/'PobNacionalxSexoEdad '!AW26</f>
        <v>0.99702133881155874</v>
      </c>
      <c r="AY27" s="108">
        <f>'PobNacionalxSexoEdad '!AY27/'PobNacionalxSexoEdad '!AX26</f>
        <v>0.99688698904077488</v>
      </c>
      <c r="AZ27" s="108">
        <f>'PobNacionalxSexoEdad '!AZ27/'PobNacionalxSexoEdad '!AY26</f>
        <v>0.99672249782373856</v>
      </c>
      <c r="BA27" s="108">
        <f>'PobNacionalxSexoEdad '!BA27/'PobNacionalxSexoEdad '!AZ26</f>
        <v>0.99654491076152329</v>
      </c>
      <c r="BB27" s="108">
        <f>'PobNacionalxSexoEdad '!BB27/'PobNacionalxSexoEdad '!BA26</f>
        <v>0.99632298621468296</v>
      </c>
      <c r="BC27" s="108">
        <f>'PobNacionalxSexoEdad '!BC27/'PobNacionalxSexoEdad '!BB26</f>
        <v>0.99609715152016942</v>
      </c>
      <c r="BD27" s="108">
        <f>'PobNacionalxSexoEdad '!BD27/'PobNacionalxSexoEdad '!BC26</f>
        <v>0.99581445850651473</v>
      </c>
      <c r="BE27" s="108">
        <f>'PobNacionalxSexoEdad '!BE27/'PobNacionalxSexoEdad '!BD26</f>
        <v>0.99552440491216609</v>
      </c>
      <c r="BF27" s="108">
        <f>'PobNacionalxSexoEdad '!BF27/'PobNacionalxSexoEdad '!BE26</f>
        <v>0.99518325300407362</v>
      </c>
      <c r="BG27" s="108">
        <f>'PobNacionalxSexoEdad '!BG27/'PobNacionalxSexoEdad '!BF26</f>
        <v>0.9947836703548264</v>
      </c>
      <c r="BH27" s="108">
        <f>'PobNacionalxSexoEdad '!BH27/'PobNacionalxSexoEdad '!BG26</f>
        <v>0.99435089726529957</v>
      </c>
      <c r="BI27" s="108">
        <f>'PobNacionalxSexoEdad '!BI27/'PobNacionalxSexoEdad '!BH26</f>
        <v>0.99388506067438498</v>
      </c>
      <c r="BJ27" s="108">
        <f>'PobNacionalxSexoEdad '!BJ27/'PobNacionalxSexoEdad '!BI26</f>
        <v>0.99334932012741717</v>
      </c>
      <c r="BK27" s="108">
        <f>'PobNacionalxSexoEdad '!BK27/'PobNacionalxSexoEdad '!BJ26</f>
        <v>0.99274357956495118</v>
      </c>
      <c r="BL27" s="108">
        <f>'PobNacionalxSexoEdad '!BL27/'PobNacionalxSexoEdad '!BK26</f>
        <v>0.99212634341633887</v>
      </c>
      <c r="BM27" s="108">
        <f>'PobNacionalxSexoEdad '!BM27/'PobNacionalxSexoEdad '!BL26</f>
        <v>0.99143284875991211</v>
      </c>
      <c r="BN27" s="108">
        <f>'PobNacionalxSexoEdad '!BN27/'PobNacionalxSexoEdad '!BM26</f>
        <v>0.99067665623548584</v>
      </c>
      <c r="BO27" s="108">
        <f>'PobNacionalxSexoEdad '!BO27/'PobNacionalxSexoEdad '!BN26</f>
        <v>0.98986234461746248</v>
      </c>
      <c r="BP27" s="108">
        <f>'PobNacionalxSexoEdad '!BP27/'PobNacionalxSexoEdad '!BO26</f>
        <v>0.98899449925573446</v>
      </c>
      <c r="BQ27" s="108">
        <f>'PobNacionalxSexoEdad '!BQ27/'PobNacionalxSexoEdad '!BP26</f>
        <v>0.98795958209784274</v>
      </c>
      <c r="BR27" s="108">
        <f>'PobNacionalxSexoEdad '!BR27/'PobNacionalxSexoEdad '!BQ26</f>
        <v>0.98693363882386143</v>
      </c>
      <c r="BS27" s="108">
        <f>'PobNacionalxSexoEdad '!BS27/'PobNacionalxSexoEdad '!BR26</f>
        <v>0.98574810864911921</v>
      </c>
      <c r="BT27" s="108">
        <f>'PobNacionalxSexoEdad '!BT27/'PobNacionalxSexoEdad '!BS26</f>
        <v>0.98442757348545662</v>
      </c>
      <c r="BU27" s="108">
        <f>'PobNacionalxSexoEdad '!BU27/'PobNacionalxSexoEdad '!BT26</f>
        <v>0.98300415009886366</v>
      </c>
      <c r="BV27" s="108">
        <f>'PobNacionalxSexoEdad '!BV27/'PobNacionalxSexoEdad '!BU26</f>
        <v>0.9814383907317008</v>
      </c>
      <c r="BW27" s="108">
        <f>'PobNacionalxSexoEdad '!BW27/'PobNacionalxSexoEdad '!BV26</f>
        <v>0.97973918371452873</v>
      </c>
      <c r="BX27" s="108">
        <f>'PobNacionalxSexoEdad '!BX27/'PobNacionalxSexoEdad '!BW26</f>
        <v>0.97783579759911454</v>
      </c>
      <c r="BY27" s="108">
        <f>'PobNacionalxSexoEdad '!BY27/'PobNacionalxSexoEdad '!BX26</f>
        <v>0.97572948581161112</v>
      </c>
      <c r="BZ27" s="108">
        <f>'PobNacionalxSexoEdad '!BZ27/'PobNacionalxSexoEdad '!BY26</f>
        <v>0.97343281144746785</v>
      </c>
      <c r="CA27" s="108">
        <f>'PobNacionalxSexoEdad '!CA27/'PobNacionalxSexoEdad '!BZ26</f>
        <v>0.97088513897679607</v>
      </c>
      <c r="CB27" s="108">
        <f>'PobNacionalxSexoEdad '!CB27/'PobNacionalxSexoEdad '!CA26</f>
        <v>0.96810618743380372</v>
      </c>
      <c r="CC27" s="108">
        <f>'PobNacionalxSexoEdad '!CC27/'PobNacionalxSexoEdad '!CB26</f>
        <v>0.96509507048697318</v>
      </c>
      <c r="CD27" s="108">
        <f>'PobNacionalxSexoEdad '!CD27/'PobNacionalxSexoEdad '!CC26</f>
        <v>0.96187499587891256</v>
      </c>
      <c r="CE27" s="108">
        <f>'PobNacionalxSexoEdad '!CE27/'PobNacionalxSexoEdad '!CD26</f>
        <v>0.95822859625011569</v>
      </c>
      <c r="CF27" s="108">
        <f>'PobNacionalxSexoEdad '!CF27/'PobNacionalxSexoEdad '!CE26</f>
        <v>0.95442949907235619</v>
      </c>
      <c r="CG27" s="108">
        <f>'PobNacionalxSexoEdad '!CG27/'PobNacionalxSexoEdad '!CF26</f>
        <v>0.95011240856318369</v>
      </c>
      <c r="CH27" s="108">
        <f>'PobNacionalxSexoEdad '!CH27/'PobNacionalxSexoEdad '!CG26</f>
        <v>0.94545705098759758</v>
      </c>
      <c r="CI27" s="108">
        <f>'PobNacionalxSexoEdad '!CI27/'PobNacionalxSexoEdad '!CH26</f>
        <v>0.94049161719354291</v>
      </c>
      <c r="CJ27" s="108">
        <f>'PobNacionalxSexoEdad '!CJ27/'PobNacionalxSexoEdad '!CI26</f>
        <v>0.93510697261944353</v>
      </c>
      <c r="CK27" s="108">
        <f>'PobNacionalxSexoEdad '!CK27/'PobNacionalxSexoEdad '!CJ26</f>
        <v>0.92908893762783706</v>
      </c>
      <c r="CL27" s="108">
        <f>'PobNacionalxSexoEdad '!CL27/'PobNacionalxSexoEdad '!CK26</f>
        <v>0.92268005683464149</v>
      </c>
      <c r="CM27" s="108">
        <f>'PobNacionalxSexoEdad '!CM27/'PobNacionalxSexoEdad '!CL26</f>
        <v>0.91580256509910607</v>
      </c>
      <c r="CN27" s="108">
        <f>'PobNacionalxSexoEdad '!CN27/'PobNacionalxSexoEdad '!CM26</f>
        <v>0.90846767050487154</v>
      </c>
      <c r="CO27" s="108">
        <f>'PobNacionalxSexoEdad '!CO27/'PobNacionalxSexoEdad '!CN26</f>
        <v>0.90046122274823737</v>
      </c>
      <c r="CP27" s="108">
        <f>'PobNacionalxSexoEdad '!CP27/'PobNacionalxSexoEdad '!CO26</f>
        <v>0.89185111849704168</v>
      </c>
      <c r="CQ27" s="108">
        <f>'PobNacionalxSexoEdad '!CQ27/'PobNacionalxSexoEdad '!CP26</f>
        <v>0.88299583911234392</v>
      </c>
      <c r="CR27" s="108">
        <f>'PobNacionalxSexoEdad '!CR27/'PobNacionalxSexoEdad '!CQ26</f>
        <v>0.87341982149374564</v>
      </c>
      <c r="CS27" s="108">
        <f>'PobNacionalxSexoEdad '!CS27/'PobNacionalxSexoEdad '!CR26</f>
        <v>0.86296724777596046</v>
      </c>
      <c r="CT27" s="108">
        <f>'PobNacionalxSexoEdad '!CT27/'PobNacionalxSexoEdad '!CS26</f>
        <v>0.85194127873285685</v>
      </c>
      <c r="CU27" s="108">
        <f>'PobNacionalxSexoEdad '!CU27/'PobNacionalxSexoEdad '!CT26</f>
        <v>0.84037448800468106</v>
      </c>
      <c r="CV27" s="108">
        <f>'PobNacionalxSexoEdad '!CV27/'PobNacionalxSexoEdad '!CU26</f>
        <v>0.82774640840540348</v>
      </c>
      <c r="CW27" s="108">
        <f>'PobNacionalxSexoEdad '!CW27/'PobNacionalxSexoEdad '!CV26</f>
        <v>0.81491321289408436</v>
      </c>
      <c r="CX27" s="108">
        <f>'PobNacionalxSexoEdad '!CX27/'PobNacionalxSexoEdad '!CW26</f>
        <v>0.80143192750866987</v>
      </c>
      <c r="CY27" s="108">
        <f>'PobNacionalxSexoEdad '!CY27/'PobNacionalxSexoEdad '!CX26</f>
        <v>0.7872493869897591</v>
      </c>
      <c r="CZ27" s="108">
        <f>'PobNacionalxSexoEdad '!CZ27/'PobNacionalxSexoEdad '!CY26</f>
        <v>0.77244139508290455</v>
      </c>
      <c r="DA27" s="108">
        <f>'PobNacionalxSexoEdad '!DA27/'PobNacionalxSexoEdad '!CZ26</f>
        <v>0.75792207792207789</v>
      </c>
      <c r="DB27" s="108">
        <f>'PobNacionalxSexoEdad '!DB27/'PobNacionalxSexoEdad '!DA26</f>
        <v>0.74249547920434</v>
      </c>
      <c r="DC27" s="108"/>
      <c r="DD27" s="108"/>
      <c r="DE27" s="108">
        <f>'PobNacionalxSexoEdad '!DE27/'PobNacionalxSexoEdad '!DD26</f>
        <v>0.99890927624872583</v>
      </c>
      <c r="DF27" s="108">
        <f>'PobNacionalxSexoEdad '!DF27/'PobNacionalxSexoEdad '!DE26</f>
        <v>0.99925708022534121</v>
      </c>
      <c r="DG27" s="108">
        <f>'PobNacionalxSexoEdad '!DG27/'PobNacionalxSexoEdad '!DF26</f>
        <v>0.99942848371831761</v>
      </c>
      <c r="DH27" s="108">
        <f>'PobNacionalxSexoEdad '!DH27/'PobNacionalxSexoEdad '!DG26</f>
        <v>0.9994845443339897</v>
      </c>
      <c r="DI27" s="108">
        <f>'PobNacionalxSexoEdad '!DI27/'PobNacionalxSexoEdad '!DH26</f>
        <v>0.99954475097878537</v>
      </c>
      <c r="DJ27" s="108">
        <f>'PobNacionalxSexoEdad '!DJ27/'PobNacionalxSexoEdad '!DI26</f>
        <v>0.99956568478572239</v>
      </c>
      <c r="DK27" s="108">
        <f>'PobNacionalxSexoEdad '!DK27/'PobNacionalxSexoEdad '!DJ26</f>
        <v>0.99956761267771721</v>
      </c>
      <c r="DL27" s="108">
        <f>'PobNacionalxSexoEdad '!DL27/'PobNacionalxSexoEdad '!DK26</f>
        <v>0.99959010063326481</v>
      </c>
      <c r="DM27" s="108">
        <f>'PobNacionalxSexoEdad '!DM27/'PobNacionalxSexoEdad '!DL26</f>
        <v>0.9995853433473888</v>
      </c>
      <c r="DN27" s="108">
        <f>'PobNacionalxSexoEdad '!DN27/'PobNacionalxSexoEdad '!DM26</f>
        <v>0.99956940477386569</v>
      </c>
      <c r="DO27" s="108">
        <f>'PobNacionalxSexoEdad '!DO27/'PobNacionalxSexoEdad '!DN26</f>
        <v>0.99953066509844724</v>
      </c>
      <c r="DP27" s="108">
        <f>'PobNacionalxSexoEdad '!DP27/'PobNacionalxSexoEdad '!DO26</f>
        <v>0.99954497109310225</v>
      </c>
      <c r="DQ27" s="108">
        <f>'PobNacionalxSexoEdad '!DQ27/'PobNacionalxSexoEdad '!DP26</f>
        <v>0.9994981165582929</v>
      </c>
      <c r="DR27" s="108">
        <f>'PobNacionalxSexoEdad '!DR27/'PobNacionalxSexoEdad '!DQ26</f>
        <v>0.99948855088510624</v>
      </c>
      <c r="DS27" s="108">
        <f>'PobNacionalxSexoEdad '!DS27/'PobNacionalxSexoEdad '!DR26</f>
        <v>0.99943813911675472</v>
      </c>
      <c r="DT27" s="108">
        <f>'PobNacionalxSexoEdad '!DT27/'PobNacionalxSexoEdad '!DS26</f>
        <v>0.99937998770619396</v>
      </c>
      <c r="DU27" s="108">
        <f>'PobNacionalxSexoEdad '!DU27/'PobNacionalxSexoEdad '!DT26</f>
        <v>0.99929897892473341</v>
      </c>
      <c r="DV27" s="108">
        <f>'PobNacionalxSexoEdad '!DV27/'PobNacionalxSexoEdad '!DU26</f>
        <v>0.99916869959755739</v>
      </c>
      <c r="DW27" s="108">
        <f>'PobNacionalxSexoEdad '!DW27/'PobNacionalxSexoEdad '!DV26</f>
        <v>0.99902183791777277</v>
      </c>
      <c r="DX27" s="108">
        <f>'PobNacionalxSexoEdad '!DX27/'PobNacionalxSexoEdad '!DW26</f>
        <v>0.99891838516177145</v>
      </c>
      <c r="DY27" s="108">
        <f>'PobNacionalxSexoEdad '!DY27/'PobNacionalxSexoEdad '!DX26</f>
        <v>0.99877022637410817</v>
      </c>
      <c r="DZ27" s="108">
        <f>'PobNacionalxSexoEdad '!DZ27/'PobNacionalxSexoEdad '!DY26</f>
        <v>0.99870971284247512</v>
      </c>
      <c r="EA27" s="108">
        <f>'PobNacionalxSexoEdad '!EA27/'PobNacionalxSexoEdad '!DZ26</f>
        <v>0.99862835959221496</v>
      </c>
      <c r="EB27" s="108">
        <f>'PobNacionalxSexoEdad '!EB27/'PobNacionalxSexoEdad '!EA26</f>
        <v>0.99860323216976854</v>
      </c>
      <c r="EC27" s="108">
        <f>'PobNacionalxSexoEdad '!EC27/'PobNacionalxSexoEdad '!EB26</f>
        <v>0.99858217325648579</v>
      </c>
      <c r="ED27" s="108">
        <f>'PobNacionalxSexoEdad '!ED27/'PobNacionalxSexoEdad '!EC26</f>
        <v>0.99858524329491793</v>
      </c>
      <c r="EE27" s="108">
        <f>'PobNacionalxSexoEdad '!EE27/'PobNacionalxSexoEdad '!ED26</f>
        <v>0.99859337010021942</v>
      </c>
      <c r="EF27" s="108">
        <f>'PobNacionalxSexoEdad '!EF27/'PobNacionalxSexoEdad '!EE26</f>
        <v>0.99852485617347686</v>
      </c>
      <c r="EG27" s="108">
        <f>'PobNacionalxSexoEdad '!EG27/'PobNacionalxSexoEdad '!EF26</f>
        <v>0.99851824498505393</v>
      </c>
      <c r="EH27" s="108">
        <f>'PobNacionalxSexoEdad '!EH27/'PobNacionalxSexoEdad '!EG26</f>
        <v>0.9985024772105956</v>
      </c>
      <c r="EI27" s="108">
        <f>'PobNacionalxSexoEdad '!EI27/'PobNacionalxSexoEdad '!EH26</f>
        <v>0.99848020784435843</v>
      </c>
      <c r="EJ27" s="108">
        <f>'PobNacionalxSexoEdad '!EJ27/'PobNacionalxSexoEdad '!EI26</f>
        <v>0.9984656693517453</v>
      </c>
      <c r="EK27" s="108">
        <f>'PobNacionalxSexoEdad '!EK27/'PobNacionalxSexoEdad '!EJ26</f>
        <v>0.99847006067000788</v>
      </c>
      <c r="EL27" s="108">
        <f>'PobNacionalxSexoEdad '!EL27/'PobNacionalxSexoEdad '!EK26</f>
        <v>0.99845756600275271</v>
      </c>
      <c r="EM27" s="108">
        <f>'PobNacionalxSexoEdad '!EM27/'PobNacionalxSexoEdad '!EL26</f>
        <v>0.99843862082698787</v>
      </c>
      <c r="EN27" s="108">
        <f>'PobNacionalxSexoEdad '!EN27/'PobNacionalxSexoEdad '!EM26</f>
        <v>0.99840262799281632</v>
      </c>
      <c r="EO27" s="108">
        <f>'PobNacionalxSexoEdad '!EO27/'PobNacionalxSexoEdad '!EN26</f>
        <v>0.99834285533916223</v>
      </c>
      <c r="EP27" s="108">
        <f>'PobNacionalxSexoEdad '!EP27/'PobNacionalxSexoEdad '!EO26</f>
        <v>0.99832709403049869</v>
      </c>
      <c r="EQ27" s="108">
        <f>'PobNacionalxSexoEdad '!EQ27/'PobNacionalxSexoEdad '!EP26</f>
        <v>0.9982788689448987</v>
      </c>
      <c r="ER27" s="108">
        <f>'PobNacionalxSexoEdad '!ER27/'PobNacionalxSexoEdad '!EQ26</f>
        <v>0.99821282949520473</v>
      </c>
      <c r="ES27" s="108">
        <f>'PobNacionalxSexoEdad '!ES27/'PobNacionalxSexoEdad '!ER26</f>
        <v>0.99814508284445391</v>
      </c>
      <c r="ET27" s="108">
        <f>'PobNacionalxSexoEdad '!ET27/'PobNacionalxSexoEdad '!ES26</f>
        <v>0.99806737718512784</v>
      </c>
      <c r="EU27" s="108">
        <f>'PobNacionalxSexoEdad '!EU27/'PobNacionalxSexoEdad '!ET26</f>
        <v>0.99795668165100127</v>
      </c>
      <c r="EV27" s="108">
        <f>'PobNacionalxSexoEdad '!EV27/'PobNacionalxSexoEdad '!EU26</f>
        <v>0.99787600957780731</v>
      </c>
      <c r="EW27" s="108">
        <f>'PobNacionalxSexoEdad '!EW27/'PobNacionalxSexoEdad '!EV26</f>
        <v>0.99774744392153469</v>
      </c>
      <c r="EX27" s="108">
        <f>'PobNacionalxSexoEdad '!EX27/'PobNacionalxSexoEdad '!EW26</f>
        <v>0.99764478310308324</v>
      </c>
      <c r="EY27" s="108">
        <f>'PobNacionalxSexoEdad '!EY27/'PobNacionalxSexoEdad '!EX26</f>
        <v>0.99750974216623067</v>
      </c>
      <c r="EZ27" s="108">
        <f>'PobNacionalxSexoEdad '!EZ27/'PobNacionalxSexoEdad '!EY26</f>
        <v>0.9973715397829821</v>
      </c>
      <c r="FA27" s="108">
        <f>'PobNacionalxSexoEdad '!FA27/'PobNacionalxSexoEdad '!EZ26</f>
        <v>0.99719944319638354</v>
      </c>
      <c r="FB27" s="108">
        <f>'PobNacionalxSexoEdad '!FB27/'PobNacionalxSexoEdad '!FA26</f>
        <v>0.99702100665383031</v>
      </c>
      <c r="FC27" s="108">
        <f>'PobNacionalxSexoEdad '!FC27/'PobNacionalxSexoEdad '!FB26</f>
        <v>0.99678748496329361</v>
      </c>
      <c r="FD27" s="108">
        <f>'PobNacionalxSexoEdad '!FD27/'PobNacionalxSexoEdad '!FC26</f>
        <v>0.99657668812243638</v>
      </c>
      <c r="FE27" s="108">
        <f>'PobNacionalxSexoEdad '!FE27/'PobNacionalxSexoEdad '!FD26</f>
        <v>0.99629523755074034</v>
      </c>
      <c r="FF27" s="108">
        <f>'PobNacionalxSexoEdad '!FF27/'PobNacionalxSexoEdad '!FE26</f>
        <v>0.99599756019634611</v>
      </c>
      <c r="FG27" s="108">
        <f>'PobNacionalxSexoEdad '!FG27/'PobNacionalxSexoEdad '!FF26</f>
        <v>0.9956412157153447</v>
      </c>
      <c r="FH27" s="108">
        <f>'PobNacionalxSexoEdad '!FH27/'PobNacionalxSexoEdad '!FG26</f>
        <v>0.99529574838693846</v>
      </c>
      <c r="FI27" s="108">
        <f>'PobNacionalxSexoEdad '!FI27/'PobNacionalxSexoEdad '!FH26</f>
        <v>0.99489234389231862</v>
      </c>
      <c r="FJ27" s="108">
        <f>'PobNacionalxSexoEdad '!FJ27/'PobNacionalxSexoEdad '!FI26</f>
        <v>0.99444951088775024</v>
      </c>
      <c r="FK27" s="108">
        <f>'PobNacionalxSexoEdad '!FK27/'PobNacionalxSexoEdad '!FJ26</f>
        <v>0.99395282184708267</v>
      </c>
      <c r="FL27" s="108">
        <f>'PobNacionalxSexoEdad '!FL27/'PobNacionalxSexoEdad '!FK26</f>
        <v>0.9934303160418787</v>
      </c>
      <c r="FM27" s="108">
        <f>'PobNacionalxSexoEdad '!FM27/'PobNacionalxSexoEdad '!FL26</f>
        <v>0.99282349268514181</v>
      </c>
      <c r="FN27" s="108">
        <f>'PobNacionalxSexoEdad '!FN27/'PobNacionalxSexoEdad '!FM26</f>
        <v>0.9921662186621758</v>
      </c>
      <c r="FO27" s="108">
        <f>'PobNacionalxSexoEdad '!FO27/'PobNacionalxSexoEdad '!FN26</f>
        <v>0.99143429991594412</v>
      </c>
      <c r="FP27" s="108">
        <f>'PobNacionalxSexoEdad '!FP27/'PobNacionalxSexoEdad '!FO26</f>
        <v>0.99061823694627638</v>
      </c>
      <c r="FQ27" s="108">
        <f>'PobNacionalxSexoEdad '!FQ27/'PobNacionalxSexoEdad '!FP26</f>
        <v>0.98969455804870865</v>
      </c>
      <c r="FR27" s="108">
        <f>'PobNacionalxSexoEdad '!FR27/'PobNacionalxSexoEdad '!FQ26</f>
        <v>0.98866276020201715</v>
      </c>
      <c r="FS27" s="108">
        <f>'PobNacionalxSexoEdad '!FS27/'PobNacionalxSexoEdad '!FR26</f>
        <v>0.98752836187859983</v>
      </c>
      <c r="FT27" s="108">
        <f>'PobNacionalxSexoEdad '!FT27/'PobNacionalxSexoEdad '!FS26</f>
        <v>0.98621335624656492</v>
      </c>
      <c r="FU27" s="108">
        <f>'PobNacionalxSexoEdad '!FU27/'PobNacionalxSexoEdad '!FT26</f>
        <v>0.98482194979568005</v>
      </c>
      <c r="FV27" s="108">
        <f>'PobNacionalxSexoEdad '!FV27/'PobNacionalxSexoEdad '!FU26</f>
        <v>0.98321923221907415</v>
      </c>
      <c r="FW27" s="108">
        <f>'PobNacionalxSexoEdad '!FW27/'PobNacionalxSexoEdad '!FV26</f>
        <v>0.98145138717722702</v>
      </c>
      <c r="FX27" s="108">
        <f>'PobNacionalxSexoEdad '!FX27/'PobNacionalxSexoEdad '!FW26</f>
        <v>0.97943449199023003</v>
      </c>
      <c r="FY27" s="108">
        <f>'PobNacionalxSexoEdad '!FY27/'PobNacionalxSexoEdad '!FX26</f>
        <v>0.97722259014821078</v>
      </c>
      <c r="FZ27" s="108">
        <f>'PobNacionalxSexoEdad '!FZ27/'PobNacionalxSexoEdad '!FY26</f>
        <v>0.97475275930738858</v>
      </c>
      <c r="GA27" s="108">
        <f>'PobNacionalxSexoEdad '!GA27/'PobNacionalxSexoEdad '!FZ26</f>
        <v>0.97197342695996647</v>
      </c>
      <c r="GB27" s="108">
        <f>'PobNacionalxSexoEdad '!GB27/'PobNacionalxSexoEdad '!GA26</f>
        <v>0.96891599449144206</v>
      </c>
      <c r="GC27" s="108">
        <f>'PobNacionalxSexoEdad '!GC27/'PobNacionalxSexoEdad '!GB26</f>
        <v>0.96546786042775146</v>
      </c>
      <c r="GD27" s="108">
        <f>'PobNacionalxSexoEdad '!GD27/'PobNacionalxSexoEdad '!GC26</f>
        <v>0.96168335821967876</v>
      </c>
      <c r="GE27" s="108">
        <f>'PobNacionalxSexoEdad '!GE27/'PobNacionalxSexoEdad '!GD26</f>
        <v>0.95749216553913197</v>
      </c>
      <c r="GF27" s="108">
        <f>'PobNacionalxSexoEdad '!GF27/'PobNacionalxSexoEdad '!GE26</f>
        <v>0.95281148734154064</v>
      </c>
      <c r="GG27" s="108">
        <f>'PobNacionalxSexoEdad '!GG27/'PobNacionalxSexoEdad '!GF26</f>
        <v>0.94773112468421217</v>
      </c>
      <c r="GH27" s="108">
        <f>'PobNacionalxSexoEdad '!GH27/'PobNacionalxSexoEdad '!GG26</f>
        <v>0.9420659131385446</v>
      </c>
      <c r="GI27" s="108">
        <f>'PobNacionalxSexoEdad '!GI27/'PobNacionalxSexoEdad '!GH26</f>
        <v>0.93574556259285324</v>
      </c>
      <c r="GJ27" s="108">
        <f>'PobNacionalxSexoEdad '!GJ27/'PobNacionalxSexoEdad '!GI26</f>
        <v>0.92890345195458357</v>
      </c>
      <c r="GK27" s="108">
        <f>'PobNacionalxSexoEdad '!GK27/'PobNacionalxSexoEdad '!GJ26</f>
        <v>0.92220389713517803</v>
      </c>
      <c r="GL27" s="108">
        <f>'PobNacionalxSexoEdad '!GL27/'PobNacionalxSexoEdad '!GK26</f>
        <v>0.91429245152162453</v>
      </c>
      <c r="GM27" s="108">
        <f>'PobNacionalxSexoEdad '!GM27/'PobNacionalxSexoEdad '!GL26</f>
        <v>0.9057806316257927</v>
      </c>
      <c r="GN27" s="108">
        <f>'PobNacionalxSexoEdad '!GN27/'PobNacionalxSexoEdad '!GM26</f>
        <v>0.89668313076937312</v>
      </c>
      <c r="GO27" s="108">
        <f>'PobNacionalxSexoEdad '!GO27/'PobNacionalxSexoEdad '!GN26</f>
        <v>0.88678303156615002</v>
      </c>
      <c r="GP27" s="108">
        <f>'PobNacionalxSexoEdad '!GP27/'PobNacionalxSexoEdad '!GO26</f>
        <v>0.87602858100962155</v>
      </c>
      <c r="GQ27" s="108">
        <f>'PobNacionalxSexoEdad '!GQ27/'PobNacionalxSexoEdad '!GP26</f>
        <v>0.86458783575177522</v>
      </c>
      <c r="GR27" s="108">
        <f>'PobNacionalxSexoEdad '!GR27/'PobNacionalxSexoEdad '!GQ26</f>
        <v>0.85287014675831319</v>
      </c>
      <c r="GS27" s="108">
        <f>'PobNacionalxSexoEdad '!GS27/'PobNacionalxSexoEdad '!GR26</f>
        <v>0.8393814801573114</v>
      </c>
      <c r="GT27" s="108">
        <f>'PobNacionalxSexoEdad '!GT27/'PobNacionalxSexoEdad '!GS26</f>
        <v>0.8261105975749008</v>
      </c>
      <c r="GU27" s="108">
        <f>'PobNacionalxSexoEdad '!GU27/'PobNacionalxSexoEdad '!GT26</f>
        <v>0.81114112086428092</v>
      </c>
      <c r="GV27" s="108">
        <f>'PobNacionalxSexoEdad '!GV27/'PobNacionalxSexoEdad '!GU26</f>
        <v>0.7957589285714286</v>
      </c>
      <c r="GW27" s="108">
        <f>'PobNacionalxSexoEdad '!GW27/'PobNacionalxSexoEdad '!GV26</f>
        <v>0.7801854127108232</v>
      </c>
      <c r="GX27" s="108">
        <f>'PobNacionalxSexoEdad '!GX27/'PobNacionalxSexoEdad '!GW26</f>
        <v>0.7629431835039312</v>
      </c>
      <c r="GY27" s="108">
        <f>'PobNacionalxSexoEdad '!GY27/'PobNacionalxSexoEdad '!GX26</f>
        <v>0.7465242796695547</v>
      </c>
      <c r="GZ27" s="108"/>
      <c r="HA27" s="36"/>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8"/>
    </row>
    <row r="28" spans="1:309" s="16" customFormat="1" ht="13.2">
      <c r="A28" s="19" t="s">
        <v>307</v>
      </c>
      <c r="B28" s="31">
        <v>2036</v>
      </c>
      <c r="C28" s="31" t="s">
        <v>3</v>
      </c>
      <c r="D28" s="33"/>
      <c r="E28" s="34"/>
      <c r="F28" s="35"/>
      <c r="G28" s="33"/>
      <c r="H28" s="108">
        <f>'PobNacionalxSexoEdad '!H28/'PobNacionalxSexoEdad '!G27</f>
        <v>0.99924091407147286</v>
      </c>
      <c r="I28" s="108">
        <f>'PobNacionalxSexoEdad '!I28/'PobNacionalxSexoEdad '!H27</f>
        <v>0.99957299932391563</v>
      </c>
      <c r="J28" s="108">
        <f>'PobNacionalxSexoEdad '!J28/'PobNacionalxSexoEdad '!I27</f>
        <v>0.99968619744203369</v>
      </c>
      <c r="K28" s="108">
        <f>'PobNacionalxSexoEdad '!K28/'PobNacionalxSexoEdad '!J27</f>
        <v>0.99973909559351093</v>
      </c>
      <c r="L28" s="108">
        <f>'PobNacionalxSexoEdad '!L28/'PobNacionalxSexoEdad '!K27</f>
        <v>0.99977473089474456</v>
      </c>
      <c r="M28" s="108">
        <f>'PobNacionalxSexoEdad '!M28/'PobNacionalxSexoEdad '!L27</f>
        <v>0.9997880938594973</v>
      </c>
      <c r="N28" s="108">
        <f>'PobNacionalxSexoEdad '!N28/'PobNacionalxSexoEdad '!M27</f>
        <v>0.99979507176879412</v>
      </c>
      <c r="O28" s="108">
        <f>'PobNacionalxSexoEdad '!O28/'PobNacionalxSexoEdad '!N27</f>
        <v>0.99979312128264808</v>
      </c>
      <c r="P28" s="108">
        <f>'PobNacionalxSexoEdad '!P28/'PobNacionalxSexoEdad '!O27</f>
        <v>0.99977705595331157</v>
      </c>
      <c r="Q28" s="108">
        <f>'PobNacionalxSexoEdad '!Q28/'PobNacionalxSexoEdad '!P27</f>
        <v>0.99976698512033557</v>
      </c>
      <c r="R28" s="108">
        <f>'PobNacionalxSexoEdad '!R28/'PobNacionalxSexoEdad '!Q27</f>
        <v>0.99971916239502667</v>
      </c>
      <c r="S28" s="108">
        <f>'PobNacionalxSexoEdad '!S28/'PobNacionalxSexoEdad '!R27</f>
        <v>0.99965629094971109</v>
      </c>
      <c r="T28" s="108">
        <f>'PobNacionalxSexoEdad '!T28/'PobNacionalxSexoEdad '!S27</f>
        <v>0.99959170471236392</v>
      </c>
      <c r="U28" s="108">
        <f>'PobNacionalxSexoEdad '!U28/'PobNacionalxSexoEdad '!T27</f>
        <v>0.99948397709591741</v>
      </c>
      <c r="V28" s="108">
        <f>'PobNacionalxSexoEdad '!V28/'PobNacionalxSexoEdad '!U27</f>
        <v>0.99933575082126525</v>
      </c>
      <c r="W28" s="108">
        <f>'PobNacionalxSexoEdad '!W28/'PobNacionalxSexoEdad '!V27</f>
        <v>0.999118029061832</v>
      </c>
      <c r="X28" s="108">
        <f>'PobNacionalxSexoEdad '!X28/'PobNacionalxSexoEdad '!W27</f>
        <v>0.99891271641368362</v>
      </c>
      <c r="Y28" s="108">
        <f>'PobNacionalxSexoEdad '!Y28/'PobNacionalxSexoEdad '!X27</f>
        <v>0.99869650173965929</v>
      </c>
      <c r="Z28" s="108">
        <f>'PobNacionalxSexoEdad '!Z28/'PobNacionalxSexoEdad '!Y27</f>
        <v>0.99847687244548511</v>
      </c>
      <c r="AA28" s="108">
        <f>'PobNacionalxSexoEdad '!AA28/'PobNacionalxSexoEdad '!Z27</f>
        <v>0.9982820017008428</v>
      </c>
      <c r="AB28" s="108">
        <f>'PobNacionalxSexoEdad '!AB28/'PobNacionalxSexoEdad '!AA27</f>
        <v>0.99810033256326358</v>
      </c>
      <c r="AC28" s="108">
        <f>'PobNacionalxSexoEdad '!AC28/'PobNacionalxSexoEdad '!AB27</f>
        <v>0.99795626355754918</v>
      </c>
      <c r="AD28" s="108">
        <f>'PobNacionalxSexoEdad '!AD28/'PobNacionalxSexoEdad '!AC27</f>
        <v>0.99780556753389871</v>
      </c>
      <c r="AE28" s="108">
        <f>'PobNacionalxSexoEdad '!AE28/'PobNacionalxSexoEdad '!AD27</f>
        <v>0.99774316826832754</v>
      </c>
      <c r="AF28" s="108">
        <f>'PobNacionalxSexoEdad '!AF28/'PobNacionalxSexoEdad '!AE27</f>
        <v>0.99764112594407983</v>
      </c>
      <c r="AG28" s="108">
        <f>'PobNacionalxSexoEdad '!AG28/'PobNacionalxSexoEdad '!AF27</f>
        <v>0.99759991408252746</v>
      </c>
      <c r="AH28" s="108">
        <f>'PobNacionalxSexoEdad '!AH28/'PobNacionalxSexoEdad '!AG27</f>
        <v>0.99755999407922735</v>
      </c>
      <c r="AI28" s="108">
        <f>'PobNacionalxSexoEdad '!AI28/'PobNacionalxSexoEdad '!AH27</f>
        <v>0.99755207844340588</v>
      </c>
      <c r="AJ28" s="108">
        <f>'PobNacionalxSexoEdad '!AJ28/'PobNacionalxSexoEdad '!AI27</f>
        <v>0.99749438161519499</v>
      </c>
      <c r="AK28" s="108">
        <f>'PobNacionalxSexoEdad '!AK28/'PobNacionalxSexoEdad '!AJ27</f>
        <v>0.99748408588076243</v>
      </c>
      <c r="AL28" s="108">
        <f>'PobNacionalxSexoEdad '!AL28/'PobNacionalxSexoEdad '!AK27</f>
        <v>0.99749034530402381</v>
      </c>
      <c r="AM28" s="108">
        <f>'PobNacionalxSexoEdad '!AM28/'PobNacionalxSexoEdad '!AL27</f>
        <v>0.99747875894121496</v>
      </c>
      <c r="AN28" s="108">
        <f>'PobNacionalxSexoEdad '!AN28/'PobNacionalxSexoEdad '!AM27</f>
        <v>0.99749674599695159</v>
      </c>
      <c r="AO28" s="108">
        <f>'PobNacionalxSexoEdad '!AO28/'PobNacionalxSexoEdad '!AN27</f>
        <v>0.99752425818515189</v>
      </c>
      <c r="AP28" s="108">
        <f>'PobNacionalxSexoEdad '!AP28/'PobNacionalxSexoEdad '!AO27</f>
        <v>0.99748776671279593</v>
      </c>
      <c r="AQ28" s="108">
        <f>'PobNacionalxSexoEdad '!AQ28/'PobNacionalxSexoEdad '!AP27</f>
        <v>0.99748665282768645</v>
      </c>
      <c r="AR28" s="108">
        <f>'PobNacionalxSexoEdad '!AR28/'PobNacionalxSexoEdad '!AQ27</f>
        <v>0.99748654325096697</v>
      </c>
      <c r="AS28" s="108">
        <f>'PobNacionalxSexoEdad '!AS28/'PobNacionalxSexoEdad '!AR27</f>
        <v>0.99748591604623327</v>
      </c>
      <c r="AT28" s="108">
        <f>'PobNacionalxSexoEdad '!AT28/'PobNacionalxSexoEdad '!AS27</f>
        <v>0.9974375757238152</v>
      </c>
      <c r="AU28" s="108">
        <f>'PobNacionalxSexoEdad '!AU28/'PobNacionalxSexoEdad '!AT27</f>
        <v>0.99739939839260938</v>
      </c>
      <c r="AV28" s="108">
        <f>'PobNacionalxSexoEdad '!AV28/'PobNacionalxSexoEdad '!AU27</f>
        <v>0.99730880472116556</v>
      </c>
      <c r="AW28" s="108">
        <f>'PobNacionalxSexoEdad '!AW28/'PobNacionalxSexoEdad '!AV27</f>
        <v>0.99719328470884472</v>
      </c>
      <c r="AX28" s="108">
        <f>'PobNacionalxSexoEdad '!AX28/'PobNacionalxSexoEdad '!AW27</f>
        <v>0.99707176357273886</v>
      </c>
      <c r="AY28" s="108">
        <f>'PobNacionalxSexoEdad '!AY28/'PobNacionalxSexoEdad '!AX27</f>
        <v>0.99692793319000339</v>
      </c>
      <c r="AZ28" s="108">
        <f>'PobNacionalxSexoEdad '!AZ28/'PobNacionalxSexoEdad '!AY27</f>
        <v>0.99676738457135261</v>
      </c>
      <c r="BA28" s="108">
        <f>'PobNacionalxSexoEdad '!BA28/'PobNacionalxSexoEdad '!AZ27</f>
        <v>0.99659071179413794</v>
      </c>
      <c r="BB28" s="108">
        <f>'PobNacionalxSexoEdad '!BB28/'PobNacionalxSexoEdad '!BA27</f>
        <v>0.99636228696490681</v>
      </c>
      <c r="BC28" s="108">
        <f>'PobNacionalxSexoEdad '!BC28/'PobNacionalxSexoEdad '!BB27</f>
        <v>0.99614153488007695</v>
      </c>
      <c r="BD28" s="108">
        <f>'PobNacionalxSexoEdad '!BD28/'PobNacionalxSexoEdad '!BC27</f>
        <v>0.99585542721201525</v>
      </c>
      <c r="BE28" s="108">
        <f>'PobNacionalxSexoEdad '!BE28/'PobNacionalxSexoEdad '!BD27</f>
        <v>0.99558876115999462</v>
      </c>
      <c r="BF28" s="108">
        <f>'PobNacionalxSexoEdad '!BF28/'PobNacionalxSexoEdad '!BE27</f>
        <v>0.99521491133863149</v>
      </c>
      <c r="BG28" s="108">
        <f>'PobNacionalxSexoEdad '!BG28/'PobNacionalxSexoEdad '!BF27</f>
        <v>0.99485460168510287</v>
      </c>
      <c r="BH28" s="108">
        <f>'PobNacionalxSexoEdad '!BH28/'PobNacionalxSexoEdad '!BG27</f>
        <v>0.99442801212582388</v>
      </c>
      <c r="BI28" s="108">
        <f>'PobNacionalxSexoEdad '!BI28/'PobNacionalxSexoEdad '!BH27</f>
        <v>0.99395610752062835</v>
      </c>
      <c r="BJ28" s="108">
        <f>'PobNacionalxSexoEdad '!BJ28/'PobNacionalxSexoEdad '!BI27</f>
        <v>0.99343004527597312</v>
      </c>
      <c r="BK28" s="108">
        <f>'PobNacionalxSexoEdad '!BK28/'PobNacionalxSexoEdad '!BJ27</f>
        <v>0.9928527676690917</v>
      </c>
      <c r="BL28" s="108">
        <f>'PobNacionalxSexoEdad '!BL28/'PobNacionalxSexoEdad '!BK27</f>
        <v>0.99223645106524294</v>
      </c>
      <c r="BM28" s="108">
        <f>'PobNacionalxSexoEdad '!BM28/'PobNacionalxSexoEdad '!BL27</f>
        <v>0.99154043931715219</v>
      </c>
      <c r="BN28" s="108">
        <f>'PobNacionalxSexoEdad '!BN28/'PobNacionalxSexoEdad '!BM27</f>
        <v>0.99079302680162384</v>
      </c>
      <c r="BO28" s="108">
        <f>'PobNacionalxSexoEdad '!BO28/'PobNacionalxSexoEdad '!BN27</f>
        <v>0.98998558939379389</v>
      </c>
      <c r="BP28" s="108">
        <f>'PobNacionalxSexoEdad '!BP28/'PobNacionalxSexoEdad '!BO27</f>
        <v>0.98910008250301451</v>
      </c>
      <c r="BQ28" s="108">
        <f>'PobNacionalxSexoEdad '!BQ28/'PobNacionalxSexoEdad '!BP27</f>
        <v>0.98811745423860831</v>
      </c>
      <c r="BR28" s="108">
        <f>'PobNacionalxSexoEdad '!BR28/'PobNacionalxSexoEdad '!BQ27</f>
        <v>0.98708938626009735</v>
      </c>
      <c r="BS28" s="108">
        <f>'PobNacionalxSexoEdad '!BS28/'PobNacionalxSexoEdad '!BR27</f>
        <v>0.98590690397685221</v>
      </c>
      <c r="BT28" s="108">
        <f>'PobNacionalxSexoEdad '!BT28/'PobNacionalxSexoEdad '!BS27</f>
        <v>0.984620569614853</v>
      </c>
      <c r="BU28" s="108">
        <f>'PobNacionalxSexoEdad '!BU28/'PobNacionalxSexoEdad '!BT27</f>
        <v>0.98321831801482551</v>
      </c>
      <c r="BV28" s="108">
        <f>'PobNacionalxSexoEdad '!BV28/'PobNacionalxSexoEdad '!BU27</f>
        <v>0.98165814928117978</v>
      </c>
      <c r="BW28" s="108">
        <f>'PobNacionalxSexoEdad '!BW28/'PobNacionalxSexoEdad '!BV27</f>
        <v>0.97999062558305683</v>
      </c>
      <c r="BX28" s="108">
        <f>'PobNacionalxSexoEdad '!BX28/'PobNacionalxSexoEdad '!BW27</f>
        <v>0.9780694180625108</v>
      </c>
      <c r="BY28" s="108">
        <f>'PobNacionalxSexoEdad '!BY28/'PobNacionalxSexoEdad '!BX27</f>
        <v>0.97603707143409957</v>
      </c>
      <c r="BZ28" s="108">
        <f>'PobNacionalxSexoEdad '!BZ28/'PobNacionalxSexoEdad '!BY27</f>
        <v>0.97378651003445971</v>
      </c>
      <c r="CA28" s="108">
        <f>'PobNacionalxSexoEdad '!CA28/'PobNacionalxSexoEdad '!BZ27</f>
        <v>0.97125557011795549</v>
      </c>
      <c r="CB28" s="108">
        <f>'PobNacionalxSexoEdad '!CB28/'PobNacionalxSexoEdad '!CA27</f>
        <v>0.96852038053987166</v>
      </c>
      <c r="CC28" s="108">
        <f>'PobNacionalxSexoEdad '!CC28/'PobNacionalxSexoEdad '!CB27</f>
        <v>0.96550851993671072</v>
      </c>
      <c r="CD28" s="108">
        <f>'PobNacionalxSexoEdad '!CD28/'PobNacionalxSexoEdad '!CC27</f>
        <v>0.96230935028980658</v>
      </c>
      <c r="CE28" s="108">
        <f>'PobNacionalxSexoEdad '!CE28/'PobNacionalxSexoEdad '!CD27</f>
        <v>0.95873235671147605</v>
      </c>
      <c r="CF28" s="108">
        <f>'PobNacionalxSexoEdad '!CF28/'PobNacionalxSexoEdad '!CE27</f>
        <v>0.95492141344331738</v>
      </c>
      <c r="CG28" s="108">
        <f>'PobNacionalxSexoEdad '!CG28/'PobNacionalxSexoEdad '!CF27</f>
        <v>0.95064188231482605</v>
      </c>
      <c r="CH28" s="108">
        <f>'PobNacionalxSexoEdad '!CH28/'PobNacionalxSexoEdad '!CG27</f>
        <v>0.94610677991541658</v>
      </c>
      <c r="CI28" s="108">
        <f>'PobNacionalxSexoEdad '!CI28/'PobNacionalxSexoEdad '!CH27</f>
        <v>0.94113474488159898</v>
      </c>
      <c r="CJ28" s="108">
        <f>'PobNacionalxSexoEdad '!CJ28/'PobNacionalxSexoEdad '!CI27</f>
        <v>0.93578638184245666</v>
      </c>
      <c r="CK28" s="108">
        <f>'PobNacionalxSexoEdad '!CK28/'PobNacionalxSexoEdad '!CJ27</f>
        <v>0.92983308833989287</v>
      </c>
      <c r="CL28" s="108">
        <f>'PobNacionalxSexoEdad '!CL28/'PobNacionalxSexoEdad '!CK27</f>
        <v>0.92350436985265838</v>
      </c>
      <c r="CM28" s="108">
        <f>'PobNacionalxSexoEdad '!CM28/'PobNacionalxSexoEdad '!CL27</f>
        <v>0.91654456837006248</v>
      </c>
      <c r="CN28" s="108">
        <f>'PobNacionalxSexoEdad '!CN28/'PobNacionalxSexoEdad '!CM27</f>
        <v>0.90926683528832608</v>
      </c>
      <c r="CO28" s="108">
        <f>'PobNacionalxSexoEdad '!CO28/'PobNacionalxSexoEdad '!CN27</f>
        <v>0.90129282608271744</v>
      </c>
      <c r="CP28" s="108">
        <f>'PobNacionalxSexoEdad '!CP28/'PobNacionalxSexoEdad '!CO27</f>
        <v>0.89284263730312741</v>
      </c>
      <c r="CQ28" s="108">
        <f>'PobNacionalxSexoEdad '!CQ28/'PobNacionalxSexoEdad '!CP27</f>
        <v>0.88394343861503899</v>
      </c>
      <c r="CR28" s="108">
        <f>'PobNacionalxSexoEdad '!CR28/'PobNacionalxSexoEdad '!CQ27</f>
        <v>0.87418321186227699</v>
      </c>
      <c r="CS28" s="108">
        <f>'PobNacionalxSexoEdad '!CS28/'PobNacionalxSexoEdad '!CR27</f>
        <v>0.86388846679835896</v>
      </c>
      <c r="CT28" s="108">
        <f>'PobNacionalxSexoEdad '!CT28/'PobNacionalxSexoEdad '!CS27</f>
        <v>0.85322670118343191</v>
      </c>
      <c r="CU28" s="108">
        <f>'PobNacionalxSexoEdad '!CU28/'PobNacionalxSexoEdad '!CT27</f>
        <v>0.84123115293050676</v>
      </c>
      <c r="CV28" s="108">
        <f>'PobNacionalxSexoEdad '!CV28/'PobNacionalxSexoEdad '!CU27</f>
        <v>0.8289235482523325</v>
      </c>
      <c r="CW28" s="108">
        <f>'PobNacionalxSexoEdad '!CW28/'PobNacionalxSexoEdad '!CV27</f>
        <v>0.81625075554788018</v>
      </c>
      <c r="CX28" s="108">
        <f>'PobNacionalxSexoEdad '!CX28/'PobNacionalxSexoEdad '!CW27</f>
        <v>0.80286894153444899</v>
      </c>
      <c r="CY28" s="108">
        <f>'PobNacionalxSexoEdad '!CY28/'PobNacionalxSexoEdad '!CX27</f>
        <v>0.78782802903405913</v>
      </c>
      <c r="CZ28" s="108">
        <f>'PobNacionalxSexoEdad '!CZ28/'PobNacionalxSexoEdad '!CY27</f>
        <v>0.77372663979479661</v>
      </c>
      <c r="DA28" s="108">
        <f>'PobNacionalxSexoEdad '!DA28/'PobNacionalxSexoEdad '!CZ27</f>
        <v>0.75845053047125588</v>
      </c>
      <c r="DB28" s="108">
        <f>'PobNacionalxSexoEdad '!DB28/'PobNacionalxSexoEdad '!DA27</f>
        <v>0.74263193968471553</v>
      </c>
      <c r="DC28" s="108"/>
      <c r="DD28" s="108"/>
      <c r="DE28" s="108">
        <f>'PobNacionalxSexoEdad '!DE28/'PobNacionalxSexoEdad '!DD27</f>
        <v>0.99892444765182631</v>
      </c>
      <c r="DF28" s="108">
        <f>'PobNacionalxSexoEdad '!DF28/'PobNacionalxSexoEdad '!DE27</f>
        <v>0.99929926967572513</v>
      </c>
      <c r="DG28" s="108">
        <f>'PobNacionalxSexoEdad '!DG28/'PobNacionalxSexoEdad '!DF27</f>
        <v>0.99942655962446325</v>
      </c>
      <c r="DH28" s="108">
        <f>'PobNacionalxSexoEdad '!DH28/'PobNacionalxSexoEdad '!DG27</f>
        <v>0.99952291947142091</v>
      </c>
      <c r="DI28" s="108">
        <f>'PobNacionalxSexoEdad '!DI28/'PobNacionalxSexoEdad '!DH27</f>
        <v>0.99955795300207573</v>
      </c>
      <c r="DJ28" s="108">
        <f>'PobNacionalxSexoEdad '!DJ28/'PobNacionalxSexoEdad '!DI27</f>
        <v>0.9995853776518554</v>
      </c>
      <c r="DK28" s="108">
        <f>'PobNacionalxSexoEdad '!DK28/'PobNacionalxSexoEdad '!DJ27</f>
        <v>0.99960555671971107</v>
      </c>
      <c r="DL28" s="108">
        <f>'PobNacionalxSexoEdad '!DL28/'PobNacionalxSexoEdad '!DK27</f>
        <v>0.99960675058004289</v>
      </c>
      <c r="DM28" s="108">
        <f>'PobNacionalxSexoEdad '!DM28/'PobNacionalxSexoEdad '!DL27</f>
        <v>0.99959290405015899</v>
      </c>
      <c r="DN28" s="108">
        <f>'PobNacionalxSexoEdad '!DN28/'PobNacionalxSexoEdad '!DM27</f>
        <v>0.99959101399316408</v>
      </c>
      <c r="DO28" s="108">
        <f>'PobNacionalxSexoEdad '!DO28/'PobNacionalxSexoEdad '!DN27</f>
        <v>0.99956347553883484</v>
      </c>
      <c r="DP28" s="108">
        <f>'PobNacionalxSexoEdad '!DP28/'PobNacionalxSexoEdad '!DO27</f>
        <v>0.99956721712123009</v>
      </c>
      <c r="DQ28" s="108">
        <f>'PobNacionalxSexoEdad '!DQ28/'PobNacionalxSexoEdad '!DP27</f>
        <v>0.99951962821458096</v>
      </c>
      <c r="DR28" s="108">
        <f>'PobNacionalxSexoEdad '!DR28/'PobNacionalxSexoEdad '!DQ27</f>
        <v>0.99951165947490983</v>
      </c>
      <c r="DS28" s="108">
        <f>'PobNacionalxSexoEdad '!DS28/'PobNacionalxSexoEdad '!DR27</f>
        <v>0.9994610705099416</v>
      </c>
      <c r="DT28" s="108">
        <f>'PobNacionalxSexoEdad '!DT28/'PobNacionalxSexoEdad '!DS27</f>
        <v>0.99939231370533377</v>
      </c>
      <c r="DU28" s="108">
        <f>'PobNacionalxSexoEdad '!DU28/'PobNacionalxSexoEdad '!DT27</f>
        <v>0.99930771156068443</v>
      </c>
      <c r="DV28" s="108">
        <f>'PobNacionalxSexoEdad '!DV28/'PobNacionalxSexoEdad '!DU27</f>
        <v>0.99919339159130438</v>
      </c>
      <c r="DW28" s="108">
        <f>'PobNacionalxSexoEdad '!DW28/'PobNacionalxSexoEdad '!DV27</f>
        <v>0.99902286293384757</v>
      </c>
      <c r="DX28" s="108">
        <f>'PobNacionalxSexoEdad '!DX28/'PobNacionalxSexoEdad '!DW27</f>
        <v>0.99890780597494377</v>
      </c>
      <c r="DY28" s="108">
        <f>'PobNacionalxSexoEdad '!DY28/'PobNacionalxSexoEdad '!DX27</f>
        <v>0.99878218422138765</v>
      </c>
      <c r="DZ28" s="108">
        <f>'PobNacionalxSexoEdad '!DZ28/'PobNacionalxSexoEdad '!DY27</f>
        <v>0.99872077268357673</v>
      </c>
      <c r="EA28" s="108">
        <f>'PobNacionalxSexoEdad '!EA28/'PobNacionalxSexoEdad '!DZ27</f>
        <v>0.99863807541313798</v>
      </c>
      <c r="EB28" s="108">
        <f>'PobNacionalxSexoEdad '!EB28/'PobNacionalxSexoEdad '!EA27</f>
        <v>0.99861410151706387</v>
      </c>
      <c r="EC28" s="108">
        <f>'PobNacionalxSexoEdad '!EC28/'PobNacionalxSexoEdad '!EB27</f>
        <v>0.99859391678833909</v>
      </c>
      <c r="ED28" s="108">
        <f>'PobNacionalxSexoEdad '!ED28/'PobNacionalxSexoEdad '!EC27</f>
        <v>0.99859474756512057</v>
      </c>
      <c r="EE28" s="108">
        <f>'PobNacionalxSexoEdad '!EE28/'PobNacionalxSexoEdad '!ED27</f>
        <v>0.99861210332493855</v>
      </c>
      <c r="EF28" s="108">
        <f>'PobNacionalxSexoEdad '!EF28/'PobNacionalxSexoEdad '!EE27</f>
        <v>0.99861276729171322</v>
      </c>
      <c r="EG28" s="108">
        <f>'PobNacionalxSexoEdad '!EG28/'PobNacionalxSexoEdad '!EF27</f>
        <v>0.99854612648230612</v>
      </c>
      <c r="EH28" s="108">
        <f>'PobNacionalxSexoEdad '!EH28/'PobNacionalxSexoEdad '!EG27</f>
        <v>0.99854179296268819</v>
      </c>
      <c r="EI28" s="108">
        <f>'PobNacionalxSexoEdad '!EI28/'PobNacionalxSexoEdad '!EH27</f>
        <v>0.99852826433307018</v>
      </c>
      <c r="EJ28" s="108">
        <f>'PobNacionalxSexoEdad '!EJ28/'PobNacionalxSexoEdad '!EI27</f>
        <v>0.99851047785732239</v>
      </c>
      <c r="EK28" s="108">
        <f>'PobNacionalxSexoEdad '!EK28/'PobNacionalxSexoEdad '!EJ27</f>
        <v>0.99850034020060263</v>
      </c>
      <c r="EL28" s="108">
        <f>'PobNacionalxSexoEdad '!EL28/'PobNacionalxSexoEdad '!EK27</f>
        <v>0.9984860945834807</v>
      </c>
      <c r="EM28" s="108">
        <f>'PobNacionalxSexoEdad '!EM28/'PobNacionalxSexoEdad '!EL27</f>
        <v>0.99847341115138977</v>
      </c>
      <c r="EN28" s="108">
        <f>'PobNacionalxSexoEdad '!EN28/'PobNacionalxSexoEdad '!EM27</f>
        <v>0.99843617910961935</v>
      </c>
      <c r="EO28" s="108">
        <f>'PobNacionalxSexoEdad '!EO28/'PobNacionalxSexoEdad '!EN27</f>
        <v>0.9984045918828528</v>
      </c>
      <c r="EP28" s="108">
        <f>'PobNacionalxSexoEdad '!EP28/'PobNacionalxSexoEdad '!EO27</f>
        <v>0.99834913809651782</v>
      </c>
      <c r="EQ28" s="108">
        <f>'PobNacionalxSexoEdad '!EQ28/'PobNacionalxSexoEdad '!EP27</f>
        <v>0.99830607649521763</v>
      </c>
      <c r="ER28" s="108">
        <f>'PobNacionalxSexoEdad '!ER28/'PobNacionalxSexoEdad '!EQ27</f>
        <v>0.99825300515168858</v>
      </c>
      <c r="ES28" s="108">
        <f>'PobNacionalxSexoEdad '!ES28/'PobNacionalxSexoEdad '!ER27</f>
        <v>0.99818891857497583</v>
      </c>
      <c r="ET28" s="108">
        <f>'PobNacionalxSexoEdad '!ET28/'PobNacionalxSexoEdad '!ES27</f>
        <v>0.99810209606743139</v>
      </c>
      <c r="EU28" s="108">
        <f>'PobNacionalxSexoEdad '!EU28/'PobNacionalxSexoEdad '!ET27</f>
        <v>0.99799261908763592</v>
      </c>
      <c r="EV28" s="108">
        <f>'PobNacionalxSexoEdad '!EV28/'PobNacionalxSexoEdad '!EU27</f>
        <v>0.9979113056036133</v>
      </c>
      <c r="EW28" s="108">
        <f>'PobNacionalxSexoEdad '!EW28/'PobNacionalxSexoEdad '!EV27</f>
        <v>0.99779440470062841</v>
      </c>
      <c r="EX28" s="108">
        <f>'PobNacionalxSexoEdad '!EX28/'PobNacionalxSexoEdad '!EW27</f>
        <v>0.99766582823557026</v>
      </c>
      <c r="EY28" s="108">
        <f>'PobNacionalxSexoEdad '!EY28/'PobNacionalxSexoEdad '!EX27</f>
        <v>0.99753703616364564</v>
      </c>
      <c r="EZ28" s="108">
        <f>'PobNacionalxSexoEdad '!EZ28/'PobNacionalxSexoEdad '!EY27</f>
        <v>0.99740184680261257</v>
      </c>
      <c r="FA28" s="108">
        <f>'PobNacionalxSexoEdad '!FA28/'PobNacionalxSexoEdad '!EZ27</f>
        <v>0.9972256213054842</v>
      </c>
      <c r="FB28" s="108">
        <f>'PobNacionalxSexoEdad '!FB28/'PobNacionalxSexoEdad '!FA27</f>
        <v>0.99702849055612841</v>
      </c>
      <c r="FC28" s="108">
        <f>'PobNacionalxSexoEdad '!FC28/'PobNacionalxSexoEdad '!FB27</f>
        <v>0.99684112867285357</v>
      </c>
      <c r="FD28" s="108">
        <f>'PobNacionalxSexoEdad '!FD28/'PobNacionalxSexoEdad '!FC27</f>
        <v>0.99661359131319915</v>
      </c>
      <c r="FE28" s="108">
        <f>'PobNacionalxSexoEdad '!FE28/'PobNacionalxSexoEdad '!FD27</f>
        <v>0.99634367731321272</v>
      </c>
      <c r="FF28" s="108">
        <f>'PobNacionalxSexoEdad '!FF28/'PobNacionalxSexoEdad '!FE27</f>
        <v>0.99604044484741372</v>
      </c>
      <c r="FG28" s="108">
        <f>'PobNacionalxSexoEdad '!FG28/'PobNacionalxSexoEdad '!FF27</f>
        <v>0.99571026969018295</v>
      </c>
      <c r="FH28" s="108">
        <f>'PobNacionalxSexoEdad '!FH28/'PobNacionalxSexoEdad '!FG27</f>
        <v>0.99536303532074577</v>
      </c>
      <c r="FI28" s="108">
        <f>'PobNacionalxSexoEdad '!FI28/'PobNacionalxSexoEdad '!FH27</f>
        <v>0.99495307406471656</v>
      </c>
      <c r="FJ28" s="108">
        <f>'PobNacionalxSexoEdad '!FJ28/'PobNacionalxSexoEdad '!FI27</f>
        <v>0.99451644589401</v>
      </c>
      <c r="FK28" s="108">
        <f>'PobNacionalxSexoEdad '!FK28/'PobNacionalxSexoEdad '!FJ27</f>
        <v>0.99402268213995892</v>
      </c>
      <c r="FL28" s="108">
        <f>'PobNacionalxSexoEdad '!FL28/'PobNacionalxSexoEdad '!FK27</f>
        <v>0.99347975759558815</v>
      </c>
      <c r="FM28" s="108">
        <f>'PobNacionalxSexoEdad '!FM28/'PobNacionalxSexoEdad '!FL27</f>
        <v>0.99291675875932772</v>
      </c>
      <c r="FN28" s="108">
        <f>'PobNacionalxSexoEdad '!FN28/'PobNacionalxSexoEdad '!FM27</f>
        <v>0.99224994551022083</v>
      </c>
      <c r="FO28" s="108">
        <f>'PobNacionalxSexoEdad '!FO28/'PobNacionalxSexoEdad '!FN27</f>
        <v>0.9915276981887553</v>
      </c>
      <c r="FP28" s="108">
        <f>'PobNacionalxSexoEdad '!FP28/'PobNacionalxSexoEdad '!FO27</f>
        <v>0.99071433552445654</v>
      </c>
      <c r="FQ28" s="108">
        <f>'PobNacionalxSexoEdad '!FQ28/'PobNacionalxSexoEdad '!FP27</f>
        <v>0.98980116146251118</v>
      </c>
      <c r="FR28" s="108">
        <f>'PobNacionalxSexoEdad '!FR28/'PobNacionalxSexoEdad '!FQ27</f>
        <v>0.98876450506863034</v>
      </c>
      <c r="FS28" s="108">
        <f>'PobNacionalxSexoEdad '!FS28/'PobNacionalxSexoEdad '!FR27</f>
        <v>0.98767630986577337</v>
      </c>
      <c r="FT28" s="108">
        <f>'PobNacionalxSexoEdad '!FT28/'PobNacionalxSexoEdad '!FS27</f>
        <v>0.98639110773001981</v>
      </c>
      <c r="FU28" s="108">
        <f>'PobNacionalxSexoEdad '!FU28/'PobNacionalxSexoEdad '!FT27</f>
        <v>0.98499631088993889</v>
      </c>
      <c r="FV28" s="108">
        <f>'PobNacionalxSexoEdad '!FV28/'PobNacionalxSexoEdad '!FU27</f>
        <v>0.98340649481728315</v>
      </c>
      <c r="FW28" s="108">
        <f>'PobNacionalxSexoEdad '!FW28/'PobNacionalxSexoEdad '!FV27</f>
        <v>0.98168371322210812</v>
      </c>
      <c r="FX28" s="108">
        <f>'PobNacionalxSexoEdad '!FX28/'PobNacionalxSexoEdad '!FW27</f>
        <v>0.97967488326359653</v>
      </c>
      <c r="FY28" s="108">
        <f>'PobNacionalxSexoEdad '!FY28/'PobNacionalxSexoEdad '!FX27</f>
        <v>0.97749842475661375</v>
      </c>
      <c r="FZ28" s="108">
        <f>'PobNacionalxSexoEdad '!FZ28/'PobNacionalxSexoEdad '!FY27</f>
        <v>0.97503715682517134</v>
      </c>
      <c r="GA28" s="108">
        <f>'PobNacionalxSexoEdad '!GA28/'PobNacionalxSexoEdad '!FZ27</f>
        <v>0.97229326302355146</v>
      </c>
      <c r="GB28" s="108">
        <f>'PobNacionalxSexoEdad '!GB28/'PobNacionalxSexoEdad '!GA27</f>
        <v>0.96924332578589856</v>
      </c>
      <c r="GC28" s="108">
        <f>'PobNacionalxSexoEdad '!GC28/'PobNacionalxSexoEdad '!GB27</f>
        <v>0.96584320360970111</v>
      </c>
      <c r="GD28" s="108">
        <f>'PobNacionalxSexoEdad '!GD28/'PobNacionalxSexoEdad '!GC27</f>
        <v>0.96209828157974076</v>
      </c>
      <c r="GE28" s="108">
        <f>'PobNacionalxSexoEdad '!GE28/'PobNacionalxSexoEdad '!GD27</f>
        <v>0.95793487864456106</v>
      </c>
      <c r="GF28" s="108">
        <f>'PobNacionalxSexoEdad '!GF28/'PobNacionalxSexoEdad '!GE27</f>
        <v>0.95325921295678495</v>
      </c>
      <c r="GG28" s="108">
        <f>'PobNacionalxSexoEdad '!GG28/'PobNacionalxSexoEdad '!GF27</f>
        <v>0.94822503377963396</v>
      </c>
      <c r="GH28" s="108">
        <f>'PobNacionalxSexoEdad '!GH28/'PobNacionalxSexoEdad '!GG27</f>
        <v>0.94257081639194906</v>
      </c>
      <c r="GI28" s="108">
        <f>'PobNacionalxSexoEdad '!GI28/'PobNacionalxSexoEdad '!GH27</f>
        <v>0.93634126025961384</v>
      </c>
      <c r="GJ28" s="108">
        <f>'PobNacionalxSexoEdad '!GJ28/'PobNacionalxSexoEdad '!GI27</f>
        <v>0.92947418997681175</v>
      </c>
      <c r="GK28" s="108">
        <f>'PobNacionalxSexoEdad '!GK28/'PobNacionalxSexoEdad '!GJ27</f>
        <v>0.92285245517403025</v>
      </c>
      <c r="GL28" s="108">
        <f>'PobNacionalxSexoEdad '!GL28/'PobNacionalxSexoEdad '!GK27</f>
        <v>0.91499198537496518</v>
      </c>
      <c r="GM28" s="108">
        <f>'PobNacionalxSexoEdad '!GM28/'PobNacionalxSexoEdad '!GL27</f>
        <v>0.90648562542668587</v>
      </c>
      <c r="GN28" s="108">
        <f>'PobNacionalxSexoEdad '!GN28/'PobNacionalxSexoEdad '!GM27</f>
        <v>0.89736615838144207</v>
      </c>
      <c r="GO28" s="108">
        <f>'PobNacionalxSexoEdad '!GO28/'PobNacionalxSexoEdad '!GN27</f>
        <v>0.88741954117841226</v>
      </c>
      <c r="GP28" s="108">
        <f>'PobNacionalxSexoEdad '!GP28/'PobNacionalxSexoEdad '!GO27</f>
        <v>0.87678409675129143</v>
      </c>
      <c r="GQ28" s="108">
        <f>'PobNacionalxSexoEdad '!GQ28/'PobNacionalxSexoEdad '!GP27</f>
        <v>0.86572833544359706</v>
      </c>
      <c r="GR28" s="108">
        <f>'PobNacionalxSexoEdad '!GR28/'PobNacionalxSexoEdad '!GQ27</f>
        <v>0.85359234395086414</v>
      </c>
      <c r="GS28" s="108">
        <f>'PobNacionalxSexoEdad '!GS28/'PobNacionalxSexoEdad '!GR27</f>
        <v>0.8403833587453714</v>
      </c>
      <c r="GT28" s="108">
        <f>'PobNacionalxSexoEdad '!GT28/'PobNacionalxSexoEdad '!GS27</f>
        <v>0.82701522734533062</v>
      </c>
      <c r="GU28" s="108">
        <f>'PobNacionalxSexoEdad '!GU28/'PobNacionalxSexoEdad '!GT27</f>
        <v>0.81234779174619887</v>
      </c>
      <c r="GV28" s="108">
        <f>'PobNacionalxSexoEdad '!GV28/'PobNacionalxSexoEdad '!GU27</f>
        <v>0.79672021976192453</v>
      </c>
      <c r="GW28" s="108">
        <f>'PobNacionalxSexoEdad '!GW28/'PobNacionalxSexoEdad '!GV27</f>
        <v>0.78045096558420546</v>
      </c>
      <c r="GX28" s="108">
        <f>'PobNacionalxSexoEdad '!GX28/'PobNacionalxSexoEdad '!GW27</f>
        <v>0.76435218324982102</v>
      </c>
      <c r="GY28" s="108">
        <f>'PobNacionalxSexoEdad '!GY28/'PobNacionalxSexoEdad '!GX27</f>
        <v>0.74664592650204165</v>
      </c>
      <c r="GZ28" s="108"/>
      <c r="HA28" s="33"/>
      <c r="HB28" s="34"/>
      <c r="HC28" s="34"/>
      <c r="HD28" s="34"/>
      <c r="HE28" s="34"/>
      <c r="HF28" s="34"/>
      <c r="HG28" s="34"/>
      <c r="HH28" s="34"/>
      <c r="HI28" s="34"/>
      <c r="HJ28" s="34"/>
      <c r="HK28" s="34"/>
      <c r="HL28" s="34"/>
      <c r="HM28" s="34"/>
      <c r="HN28" s="34"/>
      <c r="HO28" s="34"/>
      <c r="HP28" s="34"/>
      <c r="HQ28" s="34"/>
      <c r="HR28" s="34"/>
      <c r="HS28" s="34"/>
      <c r="HT28" s="34"/>
      <c r="HU28" s="34"/>
      <c r="HV28" s="34"/>
      <c r="HW28" s="34"/>
      <c r="HX28" s="34"/>
      <c r="HY28" s="34"/>
      <c r="HZ28" s="34"/>
      <c r="IA28" s="34"/>
      <c r="IB28" s="34"/>
      <c r="IC28" s="34"/>
      <c r="ID28" s="34"/>
      <c r="IE28" s="34"/>
      <c r="IF28" s="34"/>
      <c r="IG28" s="34"/>
      <c r="IH28" s="34"/>
      <c r="II28" s="34"/>
      <c r="IJ28" s="34"/>
      <c r="IK28" s="34"/>
      <c r="IL28" s="34"/>
      <c r="IM28" s="34"/>
      <c r="IN28" s="34"/>
      <c r="IO28" s="34"/>
      <c r="IP28" s="34"/>
      <c r="IQ28" s="34"/>
      <c r="IR28" s="34"/>
      <c r="IS28" s="34"/>
      <c r="IT28" s="34"/>
      <c r="IU28" s="34"/>
      <c r="IV28" s="34"/>
      <c r="IW28" s="34"/>
      <c r="IX28" s="34"/>
      <c r="IY28" s="34"/>
      <c r="IZ28" s="34"/>
      <c r="JA28" s="34"/>
      <c r="JB28" s="34"/>
      <c r="JC28" s="34"/>
      <c r="JD28" s="34"/>
      <c r="JE28" s="34"/>
      <c r="JF28" s="34"/>
      <c r="JG28" s="34"/>
      <c r="JH28" s="34"/>
      <c r="JI28" s="34"/>
      <c r="JJ28" s="34"/>
      <c r="JK28" s="34"/>
      <c r="JL28" s="34"/>
      <c r="JM28" s="34"/>
      <c r="JN28" s="34"/>
      <c r="JO28" s="34"/>
      <c r="JP28" s="34"/>
      <c r="JQ28" s="34"/>
      <c r="JR28" s="34"/>
      <c r="JS28" s="34"/>
      <c r="JT28" s="34"/>
      <c r="JU28" s="34"/>
      <c r="JV28" s="34"/>
      <c r="JW28" s="34"/>
      <c r="JX28" s="34"/>
      <c r="JY28" s="34"/>
      <c r="JZ28" s="34"/>
      <c r="KA28" s="34"/>
      <c r="KB28" s="34"/>
      <c r="KC28" s="34"/>
      <c r="KD28" s="34"/>
      <c r="KE28" s="34"/>
      <c r="KF28" s="34"/>
      <c r="KG28" s="34"/>
      <c r="KH28" s="34"/>
      <c r="KI28" s="34"/>
      <c r="KJ28" s="34"/>
      <c r="KK28" s="34"/>
      <c r="KL28" s="34"/>
      <c r="KM28" s="34"/>
      <c r="KN28" s="34"/>
      <c r="KO28" s="34"/>
      <c r="KP28" s="34"/>
      <c r="KQ28" s="34"/>
      <c r="KR28" s="34"/>
      <c r="KS28" s="34"/>
      <c r="KT28" s="34"/>
      <c r="KU28" s="34"/>
      <c r="KV28" s="34"/>
      <c r="KW28" s="35"/>
    </row>
    <row r="29" spans="1:309" s="16" customFormat="1" ht="13.2">
      <c r="A29" s="20" t="s">
        <v>307</v>
      </c>
      <c r="B29" s="32">
        <v>2037</v>
      </c>
      <c r="C29" s="20" t="s">
        <v>3</v>
      </c>
      <c r="D29" s="36"/>
      <c r="E29" s="37"/>
      <c r="F29" s="38"/>
      <c r="G29" s="36"/>
      <c r="H29" s="108">
        <f>'PobNacionalxSexoEdad '!H29/'PobNacionalxSexoEdad '!G28</f>
        <v>0.99926877676799331</v>
      </c>
      <c r="I29" s="108">
        <f>'PobNacionalxSexoEdad '!I29/'PobNacionalxSexoEdad '!H28</f>
        <v>0.99960695718805948</v>
      </c>
      <c r="J29" s="108">
        <f>'PobNacionalxSexoEdad '!J29/'PobNacionalxSexoEdad '!I28</f>
        <v>0.99970226633570769</v>
      </c>
      <c r="K29" s="108">
        <f>'PobNacionalxSexoEdad '!K29/'PobNacionalxSexoEdad '!J28</f>
        <v>0.99976219616596806</v>
      </c>
      <c r="L29" s="108">
        <f>'PobNacionalxSexoEdad '!L29/'PobNacionalxSexoEdad '!K28</f>
        <v>0.99978873655137279</v>
      </c>
      <c r="M29" s="108">
        <f>'PobNacionalxSexoEdad '!M29/'PobNacionalxSexoEdad '!L28</f>
        <v>0.9998051287672568</v>
      </c>
      <c r="N29" s="108">
        <f>'PobNacionalxSexoEdad '!N29/'PobNacionalxSexoEdad '!M28</f>
        <v>0.99983581256362264</v>
      </c>
      <c r="O29" s="108">
        <f>'PobNacionalxSexoEdad '!O29/'PobNacionalxSexoEdad '!N28</f>
        <v>0.99980381420326603</v>
      </c>
      <c r="P29" s="108">
        <f>'PobNacionalxSexoEdad '!P29/'PobNacionalxSexoEdad '!O28</f>
        <v>0.99979595238505792</v>
      </c>
      <c r="Q29" s="108">
        <f>'PobNacionalxSexoEdad '!Q29/'PobNacionalxSexoEdad '!P28</f>
        <v>0.99977982894402573</v>
      </c>
      <c r="R29" s="108">
        <f>'PobNacionalxSexoEdad '!R29/'PobNacionalxSexoEdad '!Q28</f>
        <v>0.99975028301258573</v>
      </c>
      <c r="S29" s="108">
        <f>'PobNacionalxSexoEdad '!S29/'PobNacionalxSexoEdad '!R28</f>
        <v>0.99968635536755057</v>
      </c>
      <c r="T29" s="108">
        <f>'PobNacionalxSexoEdad '!T29/'PobNacionalxSexoEdad '!S28</f>
        <v>0.99960513591920064</v>
      </c>
      <c r="U29" s="108">
        <f>'PobNacionalxSexoEdad '!U29/'PobNacionalxSexoEdad '!T28</f>
        <v>0.99950401035477843</v>
      </c>
      <c r="V29" s="108">
        <f>'PobNacionalxSexoEdad '!V29/'PobNacionalxSexoEdad '!U28</f>
        <v>0.99934218974811895</v>
      </c>
      <c r="W29" s="108">
        <f>'PobNacionalxSexoEdad '!W29/'PobNacionalxSexoEdad '!V28</f>
        <v>0.99916202417715427</v>
      </c>
      <c r="X29" s="108">
        <f>'PobNacionalxSexoEdad '!X29/'PobNacionalxSexoEdad '!W28</f>
        <v>0.99894426212826581</v>
      </c>
      <c r="Y29" s="108">
        <f>'PobNacionalxSexoEdad '!Y29/'PobNacionalxSexoEdad '!X28</f>
        <v>0.99872674667321437</v>
      </c>
      <c r="Z29" s="108">
        <f>'PobNacionalxSexoEdad '!Z29/'PobNacionalxSexoEdad '!Y28</f>
        <v>0.99848017868506755</v>
      </c>
      <c r="AA29" s="108">
        <f>'PobNacionalxSexoEdad '!AA29/'PobNacionalxSexoEdad '!Z28</f>
        <v>0.99830367866473513</v>
      </c>
      <c r="AB29" s="108">
        <f>'PobNacionalxSexoEdad '!AB29/'PobNacionalxSexoEdad '!AA28</f>
        <v>0.99812929011224261</v>
      </c>
      <c r="AC29" s="108">
        <f>'PobNacionalxSexoEdad '!AC29/'PobNacionalxSexoEdad '!AB28</f>
        <v>0.99795798660887047</v>
      </c>
      <c r="AD29" s="108">
        <f>'PobNacionalxSexoEdad '!AD29/'PobNacionalxSexoEdad '!AC28</f>
        <v>0.99786019971469331</v>
      </c>
      <c r="AE29" s="108">
        <f>'PobNacionalxSexoEdad '!AE29/'PobNacionalxSexoEdad '!AD28</f>
        <v>0.99775752453757949</v>
      </c>
      <c r="AF29" s="108">
        <f>'PobNacionalxSexoEdad '!AF29/'PobNacionalxSexoEdad '!AE28</f>
        <v>0.99768562657310655</v>
      </c>
      <c r="AG29" s="108">
        <f>'PobNacionalxSexoEdad '!AG29/'PobNacionalxSexoEdad '!AF28</f>
        <v>0.997633186411372</v>
      </c>
      <c r="AH29" s="108">
        <f>'PobNacionalxSexoEdad '!AH29/'PobNacionalxSexoEdad '!AG28</f>
        <v>0.99760350113506047</v>
      </c>
      <c r="AI29" s="108">
        <f>'PobNacionalxSexoEdad '!AI29/'PobNacionalxSexoEdad '!AH28</f>
        <v>0.99759807660651811</v>
      </c>
      <c r="AJ29" s="108">
        <f>'PobNacionalxSexoEdad '!AJ29/'PobNacionalxSexoEdad '!AI28</f>
        <v>0.99758509554023156</v>
      </c>
      <c r="AK29" s="108">
        <f>'PobNacionalxSexoEdad '!AK29/'PobNacionalxSexoEdad '!AJ28</f>
        <v>0.99754940926909252</v>
      </c>
      <c r="AL29" s="108">
        <f>'PobNacionalxSexoEdad '!AL29/'PobNacionalxSexoEdad '!AK28</f>
        <v>0.99755265870259124</v>
      </c>
      <c r="AM29" s="108">
        <f>'PobNacionalxSexoEdad '!AM29/'PobNacionalxSexoEdad '!AL28</f>
        <v>0.99754079934239659</v>
      </c>
      <c r="AN29" s="108">
        <f>'PobNacionalxSexoEdad '!AN29/'PobNacionalxSexoEdad '!AM28</f>
        <v>0.9975633894140532</v>
      </c>
      <c r="AO29" s="108">
        <f>'PobNacionalxSexoEdad '!AO29/'PobNacionalxSexoEdad '!AN28</f>
        <v>0.99754739538855675</v>
      </c>
      <c r="AP29" s="108">
        <f>'PobNacionalxSexoEdad '!AP29/'PobNacionalxSexoEdad '!AO28</f>
        <v>0.9975681608790109</v>
      </c>
      <c r="AQ29" s="108">
        <f>'PobNacionalxSexoEdad '!AQ29/'PobNacionalxSexoEdad '!AP28</f>
        <v>0.99752451119297247</v>
      </c>
      <c r="AR29" s="108">
        <f>'PobNacionalxSexoEdad '!AR29/'PobNacionalxSexoEdad '!AQ28</f>
        <v>0.99751458581760533</v>
      </c>
      <c r="AS29" s="108">
        <f>'PobNacionalxSexoEdad '!AS29/'PobNacionalxSexoEdad '!AR28</f>
        <v>0.99749861929307804</v>
      </c>
      <c r="AT29" s="108">
        <f>'PobNacionalxSexoEdad '!AT29/'PobNacionalxSexoEdad '!AS28</f>
        <v>0.99748189606045301</v>
      </c>
      <c r="AU29" s="108">
        <f>'PobNacionalxSexoEdad '!AU29/'PobNacionalxSexoEdad '!AT28</f>
        <v>0.99742633883901355</v>
      </c>
      <c r="AV29" s="108">
        <f>'PobNacionalxSexoEdad '!AV29/'PobNacionalxSexoEdad '!AU28</f>
        <v>0.99735060072502502</v>
      </c>
      <c r="AW29" s="108">
        <f>'PobNacionalxSexoEdad '!AW29/'PobNacionalxSexoEdad '!AV28</f>
        <v>0.99724996483330985</v>
      </c>
      <c r="AX29" s="108">
        <f>'PobNacionalxSexoEdad '!AX29/'PobNacionalxSexoEdad '!AW28</f>
        <v>0.99712130848751224</v>
      </c>
      <c r="AY29" s="108">
        <f>'PobNacionalxSexoEdad '!AY29/'PobNacionalxSexoEdad '!AX28</f>
        <v>0.99696850546591331</v>
      </c>
      <c r="AZ29" s="108">
        <f>'PobNacionalxSexoEdad '!AZ29/'PobNacionalxSexoEdad '!AY28</f>
        <v>0.9968187405104475</v>
      </c>
      <c r="BA29" s="108">
        <f>'PobNacionalxSexoEdad '!BA29/'PobNacionalxSexoEdad '!AZ28</f>
        <v>0.99664666114613432</v>
      </c>
      <c r="BB29" s="108">
        <f>'PobNacionalxSexoEdad '!BB29/'PobNacionalxSexoEdad '!BA28</f>
        <v>0.99641275254591621</v>
      </c>
      <c r="BC29" s="108">
        <f>'PobNacionalxSexoEdad '!BC29/'PobNacionalxSexoEdad '!BB28</f>
        <v>0.99617501936957142</v>
      </c>
      <c r="BD29" s="108">
        <f>'PobNacionalxSexoEdad '!BD29/'PobNacionalxSexoEdad '!BC28</f>
        <v>0.99591873421774801</v>
      </c>
      <c r="BE29" s="108">
        <f>'PobNacionalxSexoEdad '!BE29/'PobNacionalxSexoEdad '!BD28</f>
        <v>0.99562231611425156</v>
      </c>
      <c r="BF29" s="108">
        <f>'PobNacionalxSexoEdad '!BF29/'PobNacionalxSexoEdad '!BE28</f>
        <v>0.9952630354845452</v>
      </c>
      <c r="BG29" s="108">
        <f>'PobNacionalxSexoEdad '!BG29/'PobNacionalxSexoEdad '!BF28</f>
        <v>0.99491313053800312</v>
      </c>
      <c r="BH29" s="108">
        <f>'PobNacionalxSexoEdad '!BH29/'PobNacionalxSexoEdad '!BG28</f>
        <v>0.99448460703964703</v>
      </c>
      <c r="BI29" s="108">
        <f>'PobNacionalxSexoEdad '!BI29/'PobNacionalxSexoEdad '!BH28</f>
        <v>0.99402653502005556</v>
      </c>
      <c r="BJ29" s="108">
        <f>'PobNacionalxSexoEdad '!BJ29/'PobNacionalxSexoEdad '!BI28</f>
        <v>0.99353243534008195</v>
      </c>
      <c r="BK29" s="108">
        <f>'PobNacionalxSexoEdad '!BK29/'PobNacionalxSexoEdad '!BJ28</f>
        <v>0.99295682043420108</v>
      </c>
      <c r="BL29" s="108">
        <f>'PobNacionalxSexoEdad '!BL29/'PobNacionalxSexoEdad '!BK28</f>
        <v>0.99232624352135024</v>
      </c>
      <c r="BM29" s="108">
        <f>'PobNacionalxSexoEdad '!BM29/'PobNacionalxSexoEdad '!BL28</f>
        <v>0.99163951558369701</v>
      </c>
      <c r="BN29" s="108">
        <f>'PobNacionalxSexoEdad '!BN29/'PobNacionalxSexoEdad '!BM28</f>
        <v>0.99090828027749545</v>
      </c>
      <c r="BO29" s="108">
        <f>'PobNacionalxSexoEdad '!BO29/'PobNacionalxSexoEdad '!BN28</f>
        <v>0.990099340326833</v>
      </c>
      <c r="BP29" s="108">
        <f>'PobNacionalxSexoEdad '!BP29/'PobNacionalxSexoEdad '!BO28</f>
        <v>0.98922827897010701</v>
      </c>
      <c r="BQ29" s="108">
        <f>'PobNacionalxSexoEdad '!BQ29/'PobNacionalxSexoEdad '!BP28</f>
        <v>0.98826614908326782</v>
      </c>
      <c r="BR29" s="108">
        <f>'PobNacionalxSexoEdad '!BR29/'PobNacionalxSexoEdad '!BQ28</f>
        <v>0.98723143939860492</v>
      </c>
      <c r="BS29" s="108">
        <f>'PobNacionalxSexoEdad '!BS29/'PobNacionalxSexoEdad '!BR28</f>
        <v>0.9860703351747071</v>
      </c>
      <c r="BT29" s="108">
        <f>'PobNacionalxSexoEdad '!BT29/'PobNacionalxSexoEdad '!BS28</f>
        <v>0.98481390636664179</v>
      </c>
      <c r="BU29" s="108">
        <f>'PobNacionalxSexoEdad '!BU29/'PobNacionalxSexoEdad '!BT28</f>
        <v>0.98340980680158929</v>
      </c>
      <c r="BV29" s="108">
        <f>'PobNacionalxSexoEdad '!BV29/'PobNacionalxSexoEdad '!BU28</f>
        <v>0.98189518263631548</v>
      </c>
      <c r="BW29" s="108">
        <f>'PobNacionalxSexoEdad '!BW29/'PobNacionalxSexoEdad '!BV28</f>
        <v>0.9802076062236833</v>
      </c>
      <c r="BX29" s="108">
        <f>'PobNacionalxSexoEdad '!BX29/'PobNacionalxSexoEdad '!BW28</f>
        <v>0.9783422335732529</v>
      </c>
      <c r="BY29" s="108">
        <f>'PobNacionalxSexoEdad '!BY29/'PobNacionalxSexoEdad '!BX28</f>
        <v>0.97634657963047788</v>
      </c>
      <c r="BZ29" s="108">
        <f>'PobNacionalxSexoEdad '!BZ29/'PobNacionalxSexoEdad '!BY28</f>
        <v>0.97409580636528525</v>
      </c>
      <c r="CA29" s="108">
        <f>'PobNacionalxSexoEdad '!CA29/'PobNacionalxSexoEdad '!BZ28</f>
        <v>0.97160767911320356</v>
      </c>
      <c r="CB29" s="108">
        <f>'PobNacionalxSexoEdad '!CB29/'PobNacionalxSexoEdad '!CA28</f>
        <v>0.96889354283277651</v>
      </c>
      <c r="CC29" s="108">
        <f>'PobNacionalxSexoEdad '!CC29/'PobNacionalxSexoEdad '!CB28</f>
        <v>0.96595705843429847</v>
      </c>
      <c r="CD29" s="108">
        <f>'PobNacionalxSexoEdad '!CD29/'PobNacionalxSexoEdad '!CC28</f>
        <v>0.96273507605894648</v>
      </c>
      <c r="CE29" s="108">
        <f>'PobNacionalxSexoEdad '!CE29/'PobNacionalxSexoEdad '!CD28</f>
        <v>0.95925016092376814</v>
      </c>
      <c r="CF29" s="108">
        <f>'PobNacionalxSexoEdad '!CF29/'PobNacionalxSexoEdad '!CE28</f>
        <v>0.95539014850883397</v>
      </c>
      <c r="CG29" s="108">
        <f>'PobNacionalxSexoEdad '!CG29/'PobNacionalxSexoEdad '!CF28</f>
        <v>0.95123697460680623</v>
      </c>
      <c r="CH29" s="108">
        <f>'PobNacionalxSexoEdad '!CH29/'PobNacionalxSexoEdad '!CG28</f>
        <v>0.9467159690213085</v>
      </c>
      <c r="CI29" s="108">
        <f>'PobNacionalxSexoEdad '!CI29/'PobNacionalxSexoEdad '!CH28</f>
        <v>0.94168369775189675</v>
      </c>
      <c r="CJ29" s="108">
        <f>'PobNacionalxSexoEdad '!CJ29/'PobNacionalxSexoEdad '!CI28</f>
        <v>0.93647204584172217</v>
      </c>
      <c r="CK29" s="108">
        <f>'PobNacionalxSexoEdad '!CK29/'PobNacionalxSexoEdad '!CJ28</f>
        <v>0.93060390581306429</v>
      </c>
      <c r="CL29" s="108">
        <f>'PobNacionalxSexoEdad '!CL29/'PobNacionalxSexoEdad '!CK28</f>
        <v>0.92419393908487069</v>
      </c>
      <c r="CM29" s="108">
        <f>'PobNacionalxSexoEdad '!CM29/'PobNacionalxSexoEdad '!CL28</f>
        <v>0.91732605729877215</v>
      </c>
      <c r="CN29" s="108">
        <f>'PobNacionalxSexoEdad '!CN29/'PobNacionalxSexoEdad '!CM28</f>
        <v>0.91013636956805433</v>
      </c>
      <c r="CO29" s="108">
        <f>'PobNacionalxSexoEdad '!CO29/'PobNacionalxSexoEdad '!CN28</f>
        <v>0.90215443208124857</v>
      </c>
      <c r="CP29" s="108">
        <f>'PobNacionalxSexoEdad '!CP29/'PobNacionalxSexoEdad '!CO28</f>
        <v>0.89374959434023493</v>
      </c>
      <c r="CQ29" s="108">
        <f>'PobNacionalxSexoEdad '!CQ29/'PobNacionalxSexoEdad '!CP28</f>
        <v>0.88475827036316312</v>
      </c>
      <c r="CR29" s="108">
        <f>'PobNacionalxSexoEdad '!CR29/'PobNacionalxSexoEdad '!CQ28</f>
        <v>0.87513455328310008</v>
      </c>
      <c r="CS29" s="108">
        <f>'PobNacionalxSexoEdad '!CS29/'PobNacionalxSexoEdad '!CR28</f>
        <v>0.86498724260610194</v>
      </c>
      <c r="CT29" s="108">
        <f>'PobNacionalxSexoEdad '!CT29/'PobNacionalxSexoEdad '!CS28</f>
        <v>0.85400817905984783</v>
      </c>
      <c r="CU29" s="108">
        <f>'PobNacionalxSexoEdad '!CU29/'PobNacionalxSexoEdad '!CT28</f>
        <v>0.84222788102075097</v>
      </c>
      <c r="CV29" s="108">
        <f>'PobNacionalxSexoEdad '!CV29/'PobNacionalxSexoEdad '!CU28</f>
        <v>0.8302001212856277</v>
      </c>
      <c r="CW29" s="108">
        <f>'PobNacionalxSexoEdad '!CW29/'PobNacionalxSexoEdad '!CV28</f>
        <v>0.81738765224695509</v>
      </c>
      <c r="CX29" s="108">
        <f>'PobNacionalxSexoEdad '!CX29/'PobNacionalxSexoEdad '!CW28</f>
        <v>0.80366021368877605</v>
      </c>
      <c r="CY29" s="108">
        <f>'PobNacionalxSexoEdad '!CY29/'PobNacionalxSexoEdad '!CX28</f>
        <v>0.78911748781808333</v>
      </c>
      <c r="CZ29" s="108">
        <f>'PobNacionalxSexoEdad '!CZ29/'PobNacionalxSexoEdad '!CY28</f>
        <v>0.77462792345854004</v>
      </c>
      <c r="DA29" s="108">
        <f>'PobNacionalxSexoEdad '!DA29/'PobNacionalxSexoEdad '!CZ28</f>
        <v>0.75893914278948615</v>
      </c>
      <c r="DB29" s="108">
        <f>'PobNacionalxSexoEdad '!DB29/'PobNacionalxSexoEdad '!DA28</f>
        <v>0.74398178269355886</v>
      </c>
      <c r="DC29" s="108"/>
      <c r="DD29" s="108"/>
      <c r="DE29" s="108">
        <f>'PobNacionalxSexoEdad '!DE29/'PobNacionalxSexoEdad '!DD28</f>
        <v>0.99895144406698</v>
      </c>
      <c r="DF29" s="108">
        <f>'PobNacionalxSexoEdad '!DF29/'PobNacionalxSexoEdad '!DE28</f>
        <v>0.99930882138416333</v>
      </c>
      <c r="DG29" s="108">
        <f>'PobNacionalxSexoEdad '!DG29/'PobNacionalxSexoEdad '!DF28</f>
        <v>0.99946216977053715</v>
      </c>
      <c r="DH29" s="108">
        <f>'PobNacionalxSexoEdad '!DH29/'PobNacionalxSexoEdad '!DG28</f>
        <v>0.99954298600269542</v>
      </c>
      <c r="DI29" s="108">
        <f>'PobNacionalxSexoEdad '!DI29/'PobNacionalxSexoEdad '!DH28</f>
        <v>0.99957826874415623</v>
      </c>
      <c r="DJ29" s="108">
        <f>'PobNacionalxSexoEdad '!DJ29/'PobNacionalxSexoEdad '!DI28</f>
        <v>0.99960903200169204</v>
      </c>
      <c r="DK29" s="108">
        <f>'PobNacionalxSexoEdad '!DK29/'PobNacionalxSexoEdad '!DJ28</f>
        <v>0.99961348710052478</v>
      </c>
      <c r="DL29" s="108">
        <f>'PobNacionalxSexoEdad '!DL29/'PobNacionalxSexoEdad '!DK28</f>
        <v>0.99962698070164624</v>
      </c>
      <c r="DM29" s="108">
        <f>'PobNacionalxSexoEdad '!DM29/'PobNacionalxSexoEdad '!DL28</f>
        <v>0.9996096220596824</v>
      </c>
      <c r="DN29" s="108">
        <f>'PobNacionalxSexoEdad '!DN29/'PobNacionalxSexoEdad '!DM28</f>
        <v>0.99961651996325729</v>
      </c>
      <c r="DO29" s="108">
        <f>'PobNacionalxSexoEdad '!DO29/'PobNacionalxSexoEdad '!DN28</f>
        <v>0.99960253675073796</v>
      </c>
      <c r="DP29" s="108">
        <f>'PobNacionalxSexoEdad '!DP29/'PobNacionalxSexoEdad '!DO28</f>
        <v>0.99957477740459066</v>
      </c>
      <c r="DQ29" s="108">
        <f>'PobNacionalxSexoEdad '!DQ29/'PobNacionalxSexoEdad '!DP28</f>
        <v>0.99953873102925239</v>
      </c>
      <c r="DR29" s="108">
        <f>'PobNacionalxSexoEdad '!DR29/'PobNacionalxSexoEdad '!DQ28</f>
        <v>0.99952498574957249</v>
      </c>
      <c r="DS29" s="108">
        <f>'PobNacionalxSexoEdad '!DS29/'PobNacionalxSexoEdad '!DR28</f>
        <v>0.99950037954592508</v>
      </c>
      <c r="DT29" s="108">
        <f>'PobNacionalxSexoEdad '!DT29/'PobNacionalxSexoEdad '!DS28</f>
        <v>0.99944171657175851</v>
      </c>
      <c r="DU29" s="108">
        <f>'PobNacionalxSexoEdad '!DU29/'PobNacionalxSexoEdad '!DT28</f>
        <v>0.99930622708071604</v>
      </c>
      <c r="DV29" s="108">
        <f>'PobNacionalxSexoEdad '!DV29/'PobNacionalxSexoEdad '!DU28</f>
        <v>0.99919265879042696</v>
      </c>
      <c r="DW29" s="108">
        <f>'PobNacionalxSexoEdad '!DW29/'PobNacionalxSexoEdad '!DV28</f>
        <v>0.99904548789242154</v>
      </c>
      <c r="DX29" s="108">
        <f>'PobNacionalxSexoEdad '!DX29/'PobNacionalxSexoEdad '!DW28</f>
        <v>0.99889737549423518</v>
      </c>
      <c r="DY29" s="108">
        <f>'PobNacionalxSexoEdad '!DY29/'PobNacionalxSexoEdad '!DX28</f>
        <v>0.99879341394391563</v>
      </c>
      <c r="DZ29" s="108">
        <f>'PobNacionalxSexoEdad '!DZ29/'PobNacionalxSexoEdad '!DY28</f>
        <v>0.99871182670625569</v>
      </c>
      <c r="EA29" s="108">
        <f>'PobNacionalxSexoEdad '!EA29/'PobNacionalxSexoEdad '!DZ28</f>
        <v>0.99865344873757667</v>
      </c>
      <c r="EB29" s="108">
        <f>'PobNacionalxSexoEdad '!EB29/'PobNacionalxSexoEdad '!EA28</f>
        <v>0.99863121334054006</v>
      </c>
      <c r="EC29" s="108">
        <f>'PobNacionalxSexoEdad '!EC29/'PobNacionalxSexoEdad '!EB28</f>
        <v>0.998607221630195</v>
      </c>
      <c r="ED29" s="108">
        <f>'PobNacionalxSexoEdad '!ED29/'PobNacionalxSexoEdad '!EC28</f>
        <v>0.99860668105037076</v>
      </c>
      <c r="EE29" s="108">
        <f>'PobNacionalxSexoEdad '!EE29/'PobNacionalxSexoEdad '!ED28</f>
        <v>0.99862198589848472</v>
      </c>
      <c r="EF29" s="108">
        <f>'PobNacionalxSexoEdad '!EF29/'PobNacionalxSexoEdad '!EE28</f>
        <v>0.99862221794007133</v>
      </c>
      <c r="EG29" s="108">
        <f>'PobNacionalxSexoEdad '!EG29/'PobNacionalxSexoEdad '!EF28</f>
        <v>0.99863462718661844</v>
      </c>
      <c r="EH29" s="108">
        <f>'PobNacionalxSexoEdad '!EH29/'PobNacionalxSexoEdad '!EG28</f>
        <v>0.99857688685780843</v>
      </c>
      <c r="EI29" s="108">
        <f>'PobNacionalxSexoEdad '!EI29/'PobNacionalxSexoEdad '!EH28</f>
        <v>0.99857482407984732</v>
      </c>
      <c r="EJ29" s="108">
        <f>'PobNacionalxSexoEdad '!EJ29/'PobNacionalxSexoEdad '!EI28</f>
        <v>0.99855650904462889</v>
      </c>
      <c r="EK29" s="108">
        <f>'PobNacionalxSexoEdad '!EK29/'PobNacionalxSexoEdad '!EJ28</f>
        <v>0.99854321862442541</v>
      </c>
      <c r="EL29" s="108">
        <f>'PobNacionalxSexoEdad '!EL29/'PobNacionalxSexoEdad '!EK28</f>
        <v>0.99851199443736238</v>
      </c>
      <c r="EM29" s="108">
        <f>'PobNacionalxSexoEdad '!EM29/'PobNacionalxSexoEdad '!EL28</f>
        <v>0.99850680679828552</v>
      </c>
      <c r="EN29" s="108">
        <f>'PobNacionalxSexoEdad '!EN29/'PobNacionalxSexoEdad '!EM28</f>
        <v>0.99845510329357379</v>
      </c>
      <c r="EO29" s="108">
        <f>'PobNacionalxSexoEdad '!EO29/'PobNacionalxSexoEdad '!EN28</f>
        <v>0.99844280957104625</v>
      </c>
      <c r="EP29" s="108">
        <f>'PobNacionalxSexoEdad '!EP29/'PobNacionalxSexoEdad '!EO28</f>
        <v>0.9983929889048333</v>
      </c>
      <c r="EQ29" s="108">
        <f>'PobNacionalxSexoEdad '!EQ29/'PobNacionalxSexoEdad '!EP28</f>
        <v>0.9983396219586127</v>
      </c>
      <c r="ER29" s="108">
        <f>'PobNacionalxSexoEdad '!ER29/'PobNacionalxSexoEdad '!EQ28</f>
        <v>0.99826899261756141</v>
      </c>
      <c r="ES29" s="108">
        <f>'PobNacionalxSexoEdad '!ES29/'PobNacionalxSexoEdad '!ER28</f>
        <v>0.9982224240631028</v>
      </c>
      <c r="ET29" s="108">
        <f>'PobNacionalxSexoEdad '!ET29/'PobNacionalxSexoEdad '!ES28</f>
        <v>0.99813721873847294</v>
      </c>
      <c r="EU29" s="108">
        <f>'PobNacionalxSexoEdad '!EU29/'PobNacionalxSexoEdad '!ET28</f>
        <v>0.99804722090172726</v>
      </c>
      <c r="EV29" s="108">
        <f>'PobNacionalxSexoEdad '!EV29/'PobNacionalxSexoEdad '!EU28</f>
        <v>0.99794351424240912</v>
      </c>
      <c r="EW29" s="108">
        <f>'PobNacionalxSexoEdad '!EW29/'PobNacionalxSexoEdad '!EV28</f>
        <v>0.99782680484464692</v>
      </c>
      <c r="EX29" s="108">
        <f>'PobNacionalxSexoEdad '!EX29/'PobNacionalxSexoEdad '!EW28</f>
        <v>0.99770729081520759</v>
      </c>
      <c r="EY29" s="108">
        <f>'PobNacionalxSexoEdad '!EY29/'PobNacionalxSexoEdad '!EX28</f>
        <v>0.99758365785618031</v>
      </c>
      <c r="EZ29" s="108">
        <f>'PobNacionalxSexoEdad '!EZ29/'PobNacionalxSexoEdad '!EY28</f>
        <v>0.99741012938846485</v>
      </c>
      <c r="FA29" s="108">
        <f>'PobNacionalxSexoEdad '!FA29/'PobNacionalxSexoEdad '!EZ28</f>
        <v>0.99725557737501203</v>
      </c>
      <c r="FB29" s="108">
        <f>'PobNacionalxSexoEdad '!FB29/'PobNacionalxSexoEdad '!FA28</f>
        <v>0.99707852455925072</v>
      </c>
      <c r="FC29" s="108">
        <f>'PobNacionalxSexoEdad '!FC29/'PobNacionalxSexoEdad '!FB28</f>
        <v>0.99686437811552175</v>
      </c>
      <c r="FD29" s="108">
        <f>'PobNacionalxSexoEdad '!FD29/'PobNacionalxSexoEdad '!FC28</f>
        <v>0.99663429365155243</v>
      </c>
      <c r="FE29" s="108">
        <f>'PobNacionalxSexoEdad '!FE29/'PobNacionalxSexoEdad '!FD28</f>
        <v>0.99638989169675085</v>
      </c>
      <c r="FF29" s="108">
        <f>'PobNacionalxSexoEdad '!FF29/'PobNacionalxSexoEdad '!FE28</f>
        <v>0.9960882673643634</v>
      </c>
      <c r="FG29" s="108">
        <f>'PobNacionalxSexoEdad '!FG29/'PobNacionalxSexoEdad '!FF28</f>
        <v>0.99577984928444685</v>
      </c>
      <c r="FH29" s="108">
        <f>'PobNacionalxSexoEdad '!FH29/'PobNacionalxSexoEdad '!FG28</f>
        <v>0.99542819989397879</v>
      </c>
      <c r="FI29" s="108">
        <f>'PobNacionalxSexoEdad '!FI29/'PobNacionalxSexoEdad '!FH28</f>
        <v>0.99500333609595992</v>
      </c>
      <c r="FJ29" s="108">
        <f>'PobNacionalxSexoEdad '!FJ29/'PobNacionalxSexoEdad '!FI28</f>
        <v>0.99458682753409555</v>
      </c>
      <c r="FK29" s="108">
        <f>'PobNacionalxSexoEdad '!FK29/'PobNacionalxSexoEdad '!FJ28</f>
        <v>0.9940866607852914</v>
      </c>
      <c r="FL29" s="108">
        <f>'PobNacionalxSexoEdad '!FL29/'PobNacionalxSexoEdad '!FK28</f>
        <v>0.99356196114610362</v>
      </c>
      <c r="FM29" s="108">
        <f>'PobNacionalxSexoEdad '!FM29/'PobNacionalxSexoEdad '!FL28</f>
        <v>0.99299096682116506</v>
      </c>
      <c r="FN29" s="108">
        <f>'PobNacionalxSexoEdad '!FN29/'PobNacionalxSexoEdad '!FM28</f>
        <v>0.99231856405907715</v>
      </c>
      <c r="FO29" s="108">
        <f>'PobNacionalxSexoEdad '!FO29/'PobNacionalxSexoEdad '!FN28</f>
        <v>0.99161685271876121</v>
      </c>
      <c r="FP29" s="108">
        <f>'PobNacionalxSexoEdad '!FP29/'PobNacionalxSexoEdad '!FO28</f>
        <v>0.99081152655951654</v>
      </c>
      <c r="FQ29" s="108">
        <f>'PobNacionalxSexoEdad '!FQ29/'PobNacionalxSexoEdad '!FP28</f>
        <v>0.9899123115736127</v>
      </c>
      <c r="FR29" s="108">
        <f>'PobNacionalxSexoEdad '!FR29/'PobNacionalxSexoEdad '!FQ28</f>
        <v>0.98891926412261633</v>
      </c>
      <c r="FS29" s="108">
        <f>'PobNacionalxSexoEdad '!FS29/'PobNacionalxSexoEdad '!FR28</f>
        <v>0.98780097516896026</v>
      </c>
      <c r="FT29" s="108">
        <f>'PobNacionalxSexoEdad '!FT29/'PobNacionalxSexoEdad '!FS28</f>
        <v>0.98654414303802329</v>
      </c>
      <c r="FU29" s="108">
        <f>'PobNacionalxSexoEdad '!FU29/'PobNacionalxSexoEdad '!FT28</f>
        <v>0.98515944828983093</v>
      </c>
      <c r="FV29" s="108">
        <f>'PobNacionalxSexoEdad '!FV29/'PobNacionalxSexoEdad '!FU28</f>
        <v>0.9836202740446488</v>
      </c>
      <c r="FW29" s="108">
        <f>'PobNacionalxSexoEdad '!FW29/'PobNacionalxSexoEdad '!FV28</f>
        <v>0.98186801774099608</v>
      </c>
      <c r="FX29" s="108">
        <f>'PobNacionalxSexoEdad '!FX29/'PobNacionalxSexoEdad '!FW28</f>
        <v>0.9799099643889001</v>
      </c>
      <c r="FY29" s="108">
        <f>'PobNacionalxSexoEdad '!FY29/'PobNacionalxSexoEdad '!FX28</f>
        <v>0.97776290863588178</v>
      </c>
      <c r="FZ29" s="108">
        <f>'PobNacionalxSexoEdad '!FZ29/'PobNacionalxSexoEdad '!FY28</f>
        <v>0.97532808875532817</v>
      </c>
      <c r="GA29" s="108">
        <f>'PobNacionalxSexoEdad '!GA29/'PobNacionalxSexoEdad '!FZ28</f>
        <v>0.97261009409587906</v>
      </c>
      <c r="GB29" s="108">
        <f>'PobNacionalxSexoEdad '!GB29/'PobNacionalxSexoEdad '!GA28</f>
        <v>0.96959074443404292</v>
      </c>
      <c r="GC29" s="108">
        <f>'PobNacionalxSexoEdad '!GC29/'PobNacionalxSexoEdad '!GB28</f>
        <v>0.96621918954305175</v>
      </c>
      <c r="GD29" s="108">
        <f>'PobNacionalxSexoEdad '!GD29/'PobNacionalxSexoEdad '!GC28</f>
        <v>0.96246291840882015</v>
      </c>
      <c r="GE29" s="108">
        <f>'PobNacionalxSexoEdad '!GE29/'PobNacionalxSexoEdad '!GD28</f>
        <v>0.9583301997944399</v>
      </c>
      <c r="GF29" s="108">
        <f>'PobNacionalxSexoEdad '!GF29/'PobNacionalxSexoEdad '!GE28</f>
        <v>0.95371406482065468</v>
      </c>
      <c r="GG29" s="108">
        <f>'PobNacionalxSexoEdad '!GG29/'PobNacionalxSexoEdad '!GF28</f>
        <v>0.94874231908403694</v>
      </c>
      <c r="GH29" s="108">
        <f>'PobNacionalxSexoEdad '!GH29/'PobNacionalxSexoEdad '!GG28</f>
        <v>0.94310674266468031</v>
      </c>
      <c r="GI29" s="108">
        <f>'PobNacionalxSexoEdad '!GI29/'PobNacionalxSexoEdad '!GH28</f>
        <v>0.93690597648069596</v>
      </c>
      <c r="GJ29" s="108">
        <f>'PobNacionalxSexoEdad '!GJ29/'PobNacionalxSexoEdad '!GI28</f>
        <v>0.93007426361083068</v>
      </c>
      <c r="GK29" s="108">
        <f>'PobNacionalxSexoEdad '!GK29/'PobNacionalxSexoEdad '!GJ28</f>
        <v>0.9234823455375003</v>
      </c>
      <c r="GL29" s="108">
        <f>'PobNacionalxSexoEdad '!GL29/'PobNacionalxSexoEdad '!GK28</f>
        <v>0.91561583298411364</v>
      </c>
      <c r="GM29" s="108">
        <f>'PobNacionalxSexoEdad '!GM29/'PobNacionalxSexoEdad '!GL28</f>
        <v>0.90710873027363548</v>
      </c>
      <c r="GN29" s="108">
        <f>'PobNacionalxSexoEdad '!GN29/'PobNacionalxSexoEdad '!GM28</f>
        <v>0.89799333902361467</v>
      </c>
      <c r="GO29" s="108">
        <f>'PobNacionalxSexoEdad '!GO29/'PobNacionalxSexoEdad '!GN28</f>
        <v>0.8882088384825968</v>
      </c>
      <c r="GP29" s="108">
        <f>'PobNacionalxSexoEdad '!GP29/'PobNacionalxSexoEdad '!GO28</f>
        <v>0.87774032314308958</v>
      </c>
      <c r="GQ29" s="108">
        <f>'PobNacionalxSexoEdad '!GQ29/'PobNacionalxSexoEdad '!GP28</f>
        <v>0.86633718657508241</v>
      </c>
      <c r="GR29" s="108">
        <f>'PobNacionalxSexoEdad '!GR29/'PobNacionalxSexoEdad '!GQ28</f>
        <v>0.85432468283391716</v>
      </c>
      <c r="GS29" s="108">
        <f>'PobNacionalxSexoEdad '!GS29/'PobNacionalxSexoEdad '!GR28</f>
        <v>0.84157463186077641</v>
      </c>
      <c r="GT29" s="108">
        <f>'PobNacionalxSexoEdad '!GT29/'PobNacionalxSexoEdad '!GS28</f>
        <v>0.82774350733502666</v>
      </c>
      <c r="GU29" s="108">
        <f>'PobNacionalxSexoEdad '!GU29/'PobNacionalxSexoEdad '!GT28</f>
        <v>0.8134294727354664</v>
      </c>
      <c r="GV29" s="108">
        <f>'PobNacionalxSexoEdad '!GV29/'PobNacionalxSexoEdad '!GU28</f>
        <v>0.79776373359261055</v>
      </c>
      <c r="GW29" s="108">
        <f>'PobNacionalxSexoEdad '!GW29/'PobNacionalxSexoEdad '!GV28</f>
        <v>0.78184097795423679</v>
      </c>
      <c r="GX29" s="108">
        <f>'PobNacionalxSexoEdad '!GX29/'PobNacionalxSexoEdad '!GW28</f>
        <v>0.76472214542438488</v>
      </c>
      <c r="GY29" s="108">
        <f>'PobNacionalxSexoEdad '!GY29/'PobNacionalxSexoEdad '!GX28</f>
        <v>0.74770556283948308</v>
      </c>
      <c r="GZ29" s="108"/>
      <c r="HA29" s="36"/>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8"/>
    </row>
    <row r="30" spans="1:309" s="16" customFormat="1" ht="13.2">
      <c r="A30" s="19" t="s">
        <v>307</v>
      </c>
      <c r="B30" s="31">
        <v>2038</v>
      </c>
      <c r="C30" s="19" t="s">
        <v>3</v>
      </c>
      <c r="D30" s="33"/>
      <c r="E30" s="34"/>
      <c r="F30" s="35"/>
      <c r="G30" s="33"/>
      <c r="H30" s="108">
        <f>'PobNacionalxSexoEdad '!H30/'PobNacionalxSexoEdad '!G29</f>
        <v>0.99931889716379152</v>
      </c>
      <c r="I30" s="108">
        <f>'PobNacionalxSexoEdad '!I30/'PobNacionalxSexoEdad '!H29</f>
        <v>0.99962231829126003</v>
      </c>
      <c r="J30" s="108">
        <f>'PobNacionalxSexoEdad '!J30/'PobNacionalxSexoEdad '!I29</f>
        <v>0.9997224489256461</v>
      </c>
      <c r="K30" s="108">
        <f>'PobNacionalxSexoEdad '!K30/'PobNacionalxSexoEdad '!J29</f>
        <v>0.99977987044728378</v>
      </c>
      <c r="L30" s="108">
        <f>'PobNacionalxSexoEdad '!L30/'PobNacionalxSexoEdad '!K29</f>
        <v>0.99981605462543333</v>
      </c>
      <c r="M30" s="108">
        <f>'PobNacionalxSexoEdad '!M30/'PobNacionalxSexoEdad '!L29</f>
        <v>0.999832196516524</v>
      </c>
      <c r="N30" s="108">
        <f>'PobNacionalxSexoEdad '!N30/'PobNacionalxSexoEdad '!M29</f>
        <v>0.99983249989340905</v>
      </c>
      <c r="O30" s="108">
        <f>'PobNacionalxSexoEdad '!O30/'PobNacionalxSexoEdad '!N29</f>
        <v>0.99981189987101704</v>
      </c>
      <c r="P30" s="108">
        <f>'PobNacionalxSexoEdad '!P30/'PobNacionalxSexoEdad '!O29</f>
        <v>0.99982720547319337</v>
      </c>
      <c r="Q30" s="108">
        <f>'PobNacionalxSexoEdad '!Q30/'PobNacionalxSexoEdad '!P29</f>
        <v>0.99980740872754659</v>
      </c>
      <c r="R30" s="108">
        <f>'PobNacionalxSexoEdad '!R30/'PobNacionalxSexoEdad '!Q29</f>
        <v>0.99976284049329178</v>
      </c>
      <c r="S30" s="108">
        <f>'PobNacionalxSexoEdad '!S30/'PobNacionalxSexoEdad '!R29</f>
        <v>0.99970304009236288</v>
      </c>
      <c r="T30" s="108">
        <f>'PobNacionalxSexoEdad '!T30/'PobNacionalxSexoEdad '!S29</f>
        <v>0.99962896475710827</v>
      </c>
      <c r="U30" s="108">
        <f>'PobNacionalxSexoEdad '!U30/'PobNacionalxSexoEdad '!T29</f>
        <v>0.99952705081247828</v>
      </c>
      <c r="V30" s="108">
        <f>'PobNacionalxSexoEdad '!V30/'PobNacionalxSexoEdad '!U29</f>
        <v>0.99937373453243705</v>
      </c>
      <c r="W30" s="108">
        <f>'PobNacionalxSexoEdad '!W30/'PobNacionalxSexoEdad '!V29</f>
        <v>0.99920538762922284</v>
      </c>
      <c r="X30" s="108">
        <f>'PobNacionalxSexoEdad '!X30/'PobNacionalxSexoEdad '!W29</f>
        <v>0.99899306795885301</v>
      </c>
      <c r="Y30" s="108">
        <f>'PobNacionalxSexoEdad '!Y30/'PobNacionalxSexoEdad '!X29</f>
        <v>0.99871649582988475</v>
      </c>
      <c r="Z30" s="108">
        <f>'PobNacionalxSexoEdad '!Z30/'PobNacionalxSexoEdad '!Y29</f>
        <v>0.99852235976357762</v>
      </c>
      <c r="AA30" s="108">
        <f>'PobNacionalxSexoEdad '!AA30/'PobNacionalxSexoEdad '!Z29</f>
        <v>0.99830790610253539</v>
      </c>
      <c r="AB30" s="108">
        <f>'PobNacionalxSexoEdad '!AB30/'PobNacionalxSexoEdad '!AA29</f>
        <v>0.99813707736958301</v>
      </c>
      <c r="AC30" s="108">
        <f>'PobNacionalxSexoEdad '!AC30/'PobNacionalxSexoEdad '!AB29</f>
        <v>0.99800034434414742</v>
      </c>
      <c r="AD30" s="108">
        <f>'PobNacionalxSexoEdad '!AD30/'PobNacionalxSexoEdad '!AC29</f>
        <v>0.99788552057166546</v>
      </c>
      <c r="AE30" s="108">
        <f>'PobNacionalxSexoEdad '!AE30/'PobNacionalxSexoEdad '!AD29</f>
        <v>0.9977853430416399</v>
      </c>
      <c r="AF30" s="108">
        <f>'PobNacionalxSexoEdad '!AF30/'PobNacionalxSexoEdad '!AE29</f>
        <v>0.99771398320379234</v>
      </c>
      <c r="AG30" s="108">
        <f>'PobNacionalxSexoEdad '!AG30/'PobNacionalxSexoEdad '!AF29</f>
        <v>0.99768264684732466</v>
      </c>
      <c r="AH30" s="108">
        <f>'PobNacionalxSexoEdad '!AH30/'PobNacionalxSexoEdad '!AG29</f>
        <v>0.99764651286131001</v>
      </c>
      <c r="AI30" s="108">
        <f>'PobNacionalxSexoEdad '!AI30/'PobNacionalxSexoEdad '!AH29</f>
        <v>0.9976235496145599</v>
      </c>
      <c r="AJ30" s="108">
        <f>'PobNacionalxSexoEdad '!AJ30/'PobNacionalxSexoEdad '!AI29</f>
        <v>0.99762715409554137</v>
      </c>
      <c r="AK30" s="108">
        <f>'PobNacionalxSexoEdad '!AK30/'PobNacionalxSexoEdad '!AJ29</f>
        <v>0.9976551857442657</v>
      </c>
      <c r="AL30" s="108">
        <f>'PobNacionalxSexoEdad '!AL30/'PobNacionalxSexoEdad '!AK29</f>
        <v>0.99760713805971002</v>
      </c>
      <c r="AM30" s="108">
        <f>'PobNacionalxSexoEdad '!AM30/'PobNacionalxSexoEdad '!AL29</f>
        <v>0.99761265361857077</v>
      </c>
      <c r="AN30" s="108">
        <f>'PobNacionalxSexoEdad '!AN30/'PobNacionalxSexoEdad '!AM29</f>
        <v>0.99760530293373151</v>
      </c>
      <c r="AO30" s="108">
        <f>'PobNacionalxSexoEdad '!AO30/'PobNacionalxSexoEdad '!AN29</f>
        <v>0.9975962086691571</v>
      </c>
      <c r="AP30" s="108">
        <f>'PobNacionalxSexoEdad '!AP30/'PobNacionalxSexoEdad '!AO29</f>
        <v>0.99760756812038864</v>
      </c>
      <c r="AQ30" s="108">
        <f>'PobNacionalxSexoEdad '!AQ30/'PobNacionalxSexoEdad '!AP29</f>
        <v>0.99760099973547145</v>
      </c>
      <c r="AR30" s="108">
        <f>'PobNacionalxSexoEdad '!AR30/'PobNacionalxSexoEdad '!AQ29</f>
        <v>0.99755245629305078</v>
      </c>
      <c r="AS30" s="108">
        <f>'PobNacionalxSexoEdad '!AS30/'PobNacionalxSexoEdad '!AR29</f>
        <v>0.99752442370141026</v>
      </c>
      <c r="AT30" s="108">
        <f>'PobNacionalxSexoEdad '!AT30/'PobNacionalxSexoEdad '!AS29</f>
        <v>0.99748311890244601</v>
      </c>
      <c r="AU30" s="108">
        <f>'PobNacionalxSexoEdad '!AU30/'PobNacionalxSexoEdad '!AT29</f>
        <v>0.997447670273371</v>
      </c>
      <c r="AV30" s="108">
        <f>'PobNacionalxSexoEdad '!AV30/'PobNacionalxSexoEdad '!AU29</f>
        <v>0.99738936896918573</v>
      </c>
      <c r="AW30" s="108">
        <f>'PobNacionalxSexoEdad '!AW30/'PobNacionalxSexoEdad '!AV29</f>
        <v>0.99730143424206108</v>
      </c>
      <c r="AX30" s="108">
        <f>'PobNacionalxSexoEdad '!AX30/'PobNacionalxSexoEdad '!AW29</f>
        <v>0.99717890668528586</v>
      </c>
      <c r="AY30" s="108">
        <f>'PobNacionalxSexoEdad '!AY30/'PobNacionalxSexoEdad '!AX29</f>
        <v>0.99701779564403004</v>
      </c>
      <c r="AZ30" s="108">
        <f>'PobNacionalxSexoEdad '!AZ30/'PobNacionalxSexoEdad '!AY29</f>
        <v>0.99686190686022702</v>
      </c>
      <c r="BA30" s="108">
        <f>'PobNacionalxSexoEdad '!BA30/'PobNacionalxSexoEdad '!AZ29</f>
        <v>0.99667853024963549</v>
      </c>
      <c r="BB30" s="108">
        <f>'PobNacionalxSexoEdad '!BB30/'PobNacionalxSexoEdad '!BA29</f>
        <v>0.99647332096894925</v>
      </c>
      <c r="BC30" s="108">
        <f>'PobNacionalxSexoEdad '!BC30/'PobNacionalxSexoEdad '!BB29</f>
        <v>0.99623029381455586</v>
      </c>
      <c r="BD30" s="108">
        <f>'PobNacionalxSexoEdad '!BD30/'PobNacionalxSexoEdad '!BC29</f>
        <v>0.99594474372199393</v>
      </c>
      <c r="BE30" s="108">
        <f>'PobNacionalxSexoEdad '!BE30/'PobNacionalxSexoEdad '!BD29</f>
        <v>0.99567073927415084</v>
      </c>
      <c r="BF30" s="108">
        <f>'PobNacionalxSexoEdad '!BF30/'PobNacionalxSexoEdad '!BE29</f>
        <v>0.995322658510709</v>
      </c>
      <c r="BG30" s="108">
        <f>'PobNacionalxSexoEdad '!BG30/'PobNacionalxSexoEdad '!BF29</f>
        <v>0.99497426492338636</v>
      </c>
      <c r="BH30" s="108">
        <f>'PobNacionalxSexoEdad '!BH30/'PobNacionalxSexoEdad '!BG29</f>
        <v>0.99455570385680325</v>
      </c>
      <c r="BI30" s="108">
        <f>'PobNacionalxSexoEdad '!BI30/'PobNacionalxSexoEdad '!BH29</f>
        <v>0.99409956487728557</v>
      </c>
      <c r="BJ30" s="108">
        <f>'PobNacionalxSexoEdad '!BJ30/'PobNacionalxSexoEdad '!BI29</f>
        <v>0.99359953315702565</v>
      </c>
      <c r="BK30" s="108">
        <f>'PobNacionalxSexoEdad '!BK30/'PobNacionalxSexoEdad '!BJ29</f>
        <v>0.9930344037132961</v>
      </c>
      <c r="BL30" s="108">
        <f>'PobNacionalxSexoEdad '!BL30/'PobNacionalxSexoEdad '!BK29</f>
        <v>0.99242881829486906</v>
      </c>
      <c r="BM30" s="108">
        <f>'PobNacionalxSexoEdad '!BM30/'PobNacionalxSexoEdad '!BL29</f>
        <v>0.99177153116013095</v>
      </c>
      <c r="BN30" s="108">
        <f>'PobNacionalxSexoEdad '!BN30/'PobNacionalxSexoEdad '!BM29</f>
        <v>0.99101454067048267</v>
      </c>
      <c r="BO30" s="108">
        <f>'PobNacionalxSexoEdad '!BO30/'PobNacionalxSexoEdad '!BN29</f>
        <v>0.99024534224090766</v>
      </c>
      <c r="BP30" s="108">
        <f>'PobNacionalxSexoEdad '!BP30/'PobNacionalxSexoEdad '!BO29</f>
        <v>0.98934118325599507</v>
      </c>
      <c r="BQ30" s="108">
        <f>'PobNacionalxSexoEdad '!BQ30/'PobNacionalxSexoEdad '!BP29</f>
        <v>0.98839682315455735</v>
      </c>
      <c r="BR30" s="108">
        <f>'PobNacionalxSexoEdad '!BR30/'PobNacionalxSexoEdad '!BQ29</f>
        <v>0.98738019298971746</v>
      </c>
      <c r="BS30" s="108">
        <f>'PobNacionalxSexoEdad '!BS30/'PobNacionalxSexoEdad '!BR29</f>
        <v>0.98623038630607551</v>
      </c>
      <c r="BT30" s="108">
        <f>'PobNacionalxSexoEdad '!BT30/'PobNacionalxSexoEdad '!BS29</f>
        <v>0.984994372358725</v>
      </c>
      <c r="BU30" s="108">
        <f>'PobNacionalxSexoEdad '!BU30/'PobNacionalxSexoEdad '!BT29</f>
        <v>0.98360946873714072</v>
      </c>
      <c r="BV30" s="108">
        <f>'PobNacionalxSexoEdad '!BV30/'PobNacionalxSexoEdad '!BU29</f>
        <v>0.9821033616777548</v>
      </c>
      <c r="BW30" s="108">
        <f>'PobNacionalxSexoEdad '!BW30/'PobNacionalxSexoEdad '!BV29</f>
        <v>0.98044712817195023</v>
      </c>
      <c r="BX30" s="108">
        <f>'PobNacionalxSexoEdad '!BX30/'PobNacionalxSexoEdad '!BW29</f>
        <v>0.97859965083157219</v>
      </c>
      <c r="BY30" s="108">
        <f>'PobNacionalxSexoEdad '!BY30/'PobNacionalxSexoEdad '!BX29</f>
        <v>0.97660974151106383</v>
      </c>
      <c r="BZ30" s="108">
        <f>'PobNacionalxSexoEdad '!BZ30/'PobNacionalxSexoEdad '!BY29</f>
        <v>0.97440020331262733</v>
      </c>
      <c r="CA30" s="108">
        <f>'PobNacionalxSexoEdad '!CA30/'PobNacionalxSexoEdad '!BZ29</f>
        <v>0.9719467833430846</v>
      </c>
      <c r="CB30" s="108">
        <f>'PobNacionalxSexoEdad '!CB30/'PobNacionalxSexoEdad '!CA29</f>
        <v>0.96925646123260434</v>
      </c>
      <c r="CC30" s="108">
        <f>'PobNacionalxSexoEdad '!CC30/'PobNacionalxSexoEdad '!CB29</f>
        <v>0.96638515019163918</v>
      </c>
      <c r="CD30" s="108">
        <f>'PobNacionalxSexoEdad '!CD30/'PobNacionalxSexoEdad '!CC29</f>
        <v>0.96317467816227709</v>
      </c>
      <c r="CE30" s="108">
        <f>'PobNacionalxSexoEdad '!CE30/'PobNacionalxSexoEdad '!CD29</f>
        <v>0.95972334717019336</v>
      </c>
      <c r="CF30" s="108">
        <f>'PobNacionalxSexoEdad '!CF30/'PobNacionalxSexoEdad '!CE29</f>
        <v>0.95587570698840063</v>
      </c>
      <c r="CG30" s="108">
        <f>'PobNacionalxSexoEdad '!CG30/'PobNacionalxSexoEdad '!CF29</f>
        <v>0.95181786885000519</v>
      </c>
      <c r="CH30" s="108">
        <f>'PobNacionalxSexoEdad '!CH30/'PobNacionalxSexoEdad '!CG29</f>
        <v>0.94724010700874561</v>
      </c>
      <c r="CI30" s="108">
        <f>'PobNacionalxSexoEdad '!CI30/'PobNacionalxSexoEdad '!CH29</f>
        <v>0.94234905550005854</v>
      </c>
      <c r="CJ30" s="108">
        <f>'PobNacionalxSexoEdad '!CJ30/'PobNacionalxSexoEdad '!CI29</f>
        <v>0.93710112181392957</v>
      </c>
      <c r="CK30" s="108">
        <f>'PobNacionalxSexoEdad '!CK30/'PobNacionalxSexoEdad '!CJ29</f>
        <v>0.93125840665034954</v>
      </c>
      <c r="CL30" s="108">
        <f>'PobNacionalxSexoEdad '!CL30/'PobNacionalxSexoEdad '!CK29</f>
        <v>0.92492610354089755</v>
      </c>
      <c r="CM30" s="108">
        <f>'PobNacionalxSexoEdad '!CM30/'PobNacionalxSexoEdad '!CL29</f>
        <v>0.91822433129629888</v>
      </c>
      <c r="CN30" s="108">
        <f>'PobNacionalxSexoEdad '!CN30/'PobNacionalxSexoEdad '!CM29</f>
        <v>0.91086132940918629</v>
      </c>
      <c r="CO30" s="108">
        <f>'PobNacionalxSexoEdad '!CO30/'PobNacionalxSexoEdad '!CN29</f>
        <v>0.90301998386952231</v>
      </c>
      <c r="CP30" s="108">
        <f>'PobNacionalxSexoEdad '!CP30/'PobNacionalxSexoEdad '!CO29</f>
        <v>0.89464644165304308</v>
      </c>
      <c r="CQ30" s="108">
        <f>'PobNacionalxSexoEdad '!CQ30/'PobNacionalxSexoEdad '!CP29</f>
        <v>0.88566932946017918</v>
      </c>
      <c r="CR30" s="108">
        <f>'PobNacionalxSexoEdad '!CR30/'PobNacionalxSexoEdad '!CQ29</f>
        <v>0.87606044160073127</v>
      </c>
      <c r="CS30" s="108">
        <f>'PobNacionalxSexoEdad '!CS30/'PobNacionalxSexoEdad '!CR29</f>
        <v>0.8658944922782561</v>
      </c>
      <c r="CT30" s="108">
        <f>'PobNacionalxSexoEdad '!CT30/'PobNacionalxSexoEdad '!CS29</f>
        <v>0.854964686331533</v>
      </c>
      <c r="CU30" s="108">
        <f>'PobNacionalxSexoEdad '!CU30/'PobNacionalxSexoEdad '!CT29</f>
        <v>0.84331393852015857</v>
      </c>
      <c r="CV30" s="108">
        <f>'PobNacionalxSexoEdad '!CV30/'PobNacionalxSexoEdad '!CU29</f>
        <v>0.83113541331617879</v>
      </c>
      <c r="CW30" s="108">
        <f>'PobNacionalxSexoEdad '!CW30/'PobNacionalxSexoEdad '!CV29</f>
        <v>0.81819657495333176</v>
      </c>
      <c r="CX30" s="108">
        <f>'PobNacionalxSexoEdad '!CX30/'PobNacionalxSexoEdad '!CW29</f>
        <v>0.80495324221559961</v>
      </c>
      <c r="CY30" s="108">
        <f>'PobNacionalxSexoEdad '!CY30/'PobNacionalxSexoEdad '!CX29</f>
        <v>0.79044359615637749</v>
      </c>
      <c r="CZ30" s="108">
        <f>'PobNacionalxSexoEdad '!CZ30/'PobNacionalxSexoEdad '!CY29</f>
        <v>0.77530017152658659</v>
      </c>
      <c r="DA30" s="108">
        <f>'PobNacionalxSexoEdad '!DA30/'PobNacionalxSexoEdad '!CZ29</f>
        <v>0.76052150045745659</v>
      </c>
      <c r="DB30" s="108">
        <f>'PobNacionalxSexoEdad '!DB30/'PobNacionalxSexoEdad '!DA29</f>
        <v>0.74446177847113881</v>
      </c>
      <c r="DC30" s="108"/>
      <c r="DD30" s="108"/>
      <c r="DE30" s="108">
        <f>'PobNacionalxSexoEdad '!DE30/'PobNacionalxSexoEdad '!DD29</f>
        <v>0.998980204393077</v>
      </c>
      <c r="DF30" s="108">
        <f>'PobNacionalxSexoEdad '!DF30/'PobNacionalxSexoEdad '!DE29</f>
        <v>0.99933332624105931</v>
      </c>
      <c r="DG30" s="108">
        <f>'PobNacionalxSexoEdad '!DG30/'PobNacionalxSexoEdad '!DF29</f>
        <v>0.99948907773317341</v>
      </c>
      <c r="DH30" s="108">
        <f>'PobNacionalxSexoEdad '!DH30/'PobNacionalxSexoEdad '!DG29</f>
        <v>0.99954702586720701</v>
      </c>
      <c r="DI30" s="108">
        <f>'PobNacionalxSexoEdad '!DI30/'PobNacionalxSexoEdad '!DH29</f>
        <v>0.99959283795284259</v>
      </c>
      <c r="DJ30" s="108">
        <f>'PobNacionalxSexoEdad '!DJ30/'PobNacionalxSexoEdad '!DI29</f>
        <v>0.99962715001978719</v>
      </c>
      <c r="DK30" s="108">
        <f>'PobNacionalxSexoEdad '!DK30/'PobNacionalxSexoEdad '!DJ29</f>
        <v>0.99963452635898487</v>
      </c>
      <c r="DL30" s="108">
        <f>'PobNacionalxSexoEdad '!DL30/'PobNacionalxSexoEdad '!DK29</f>
        <v>0.99965420440292108</v>
      </c>
      <c r="DM30" s="108">
        <f>'PobNacionalxSexoEdad '!DM30/'PobNacionalxSexoEdad '!DL29</f>
        <v>0.99963609336980619</v>
      </c>
      <c r="DN30" s="108">
        <f>'PobNacionalxSexoEdad '!DN30/'PobNacionalxSexoEdad '!DM29</f>
        <v>0.99964277064664564</v>
      </c>
      <c r="DO30" s="108">
        <f>'PobNacionalxSexoEdad '!DO30/'PobNacionalxSexoEdad '!DN29</f>
        <v>0.99961339899602697</v>
      </c>
      <c r="DP30" s="108">
        <f>'PobNacionalxSexoEdad '!DP30/'PobNacionalxSexoEdad '!DO29</f>
        <v>0.99957606553734424</v>
      </c>
      <c r="DQ30" s="108">
        <f>'PobNacionalxSexoEdad '!DQ30/'PobNacionalxSexoEdad '!DP29</f>
        <v>0.99959184260070999</v>
      </c>
      <c r="DR30" s="108">
        <f>'PobNacionalxSexoEdad '!DR30/'PobNacionalxSexoEdad '!DQ29</f>
        <v>0.99953568698507966</v>
      </c>
      <c r="DS30" s="108">
        <f>'PobNacionalxSexoEdad '!DS30/'PobNacionalxSexoEdad '!DR29</f>
        <v>0.99952476000380197</v>
      </c>
      <c r="DT30" s="108">
        <f>'PobNacionalxSexoEdad '!DT30/'PobNacionalxSexoEdad '!DS29</f>
        <v>0.99945594237960311</v>
      </c>
      <c r="DU30" s="108">
        <f>'PobNacionalxSexoEdad '!DU30/'PobNacionalxSexoEdad '!DT29</f>
        <v>0.99935965906613766</v>
      </c>
      <c r="DV30" s="108">
        <f>'PobNacionalxSexoEdad '!DV30/'PobNacionalxSexoEdad '!DU29</f>
        <v>0.99919852464201664</v>
      </c>
      <c r="DW30" s="108">
        <f>'PobNacionalxSexoEdad '!DW30/'PobNacionalxSexoEdad '!DV29</f>
        <v>0.9990693407786071</v>
      </c>
      <c r="DX30" s="108">
        <f>'PobNacionalxSexoEdad '!DX30/'PobNacionalxSexoEdad '!DW29</f>
        <v>0.99891034279457591</v>
      </c>
      <c r="DY30" s="108">
        <f>'PobNacionalxSexoEdad '!DY30/'PobNacionalxSexoEdad '!DX29</f>
        <v>0.99878187829691523</v>
      </c>
      <c r="DZ30" s="108">
        <f>'PobNacionalxSexoEdad '!DZ30/'PobNacionalxSexoEdad '!DY29</f>
        <v>0.99870437960904723</v>
      </c>
      <c r="EA30" s="108">
        <f>'PobNacionalxSexoEdad '!EA30/'PobNacionalxSexoEdad '!DZ29</f>
        <v>0.99867440737836599</v>
      </c>
      <c r="EB30" s="108">
        <f>'PobNacionalxSexoEdad '!EB30/'PobNacionalxSexoEdad '!EA29</f>
        <v>0.99863898424712805</v>
      </c>
      <c r="EC30" s="108">
        <f>'PobNacionalxSexoEdad '!EC30/'PobNacionalxSexoEdad '!EB29</f>
        <v>0.99862683141348663</v>
      </c>
      <c r="ED30" s="108">
        <f>'PobNacionalxSexoEdad '!ED30/'PobNacionalxSexoEdad '!EC29</f>
        <v>0.99861272422248037</v>
      </c>
      <c r="EE30" s="108">
        <f>'PobNacionalxSexoEdad '!EE30/'PobNacionalxSexoEdad '!ED29</f>
        <v>0.99862688403568134</v>
      </c>
      <c r="EF30" s="108">
        <f>'PobNacionalxSexoEdad '!EF30/'PobNacionalxSexoEdad '!EE29</f>
        <v>0.99863958846332013</v>
      </c>
      <c r="EG30" s="108">
        <f>'PobNacionalxSexoEdad '!EG30/'PobNacionalxSexoEdad '!EF29</f>
        <v>0.99865890956805314</v>
      </c>
      <c r="EH30" s="108">
        <f>'PobNacionalxSexoEdad '!EH30/'PobNacionalxSexoEdad '!EG29</f>
        <v>0.99866134380121196</v>
      </c>
      <c r="EI30" s="108">
        <f>'PobNacionalxSexoEdad '!EI30/'PobNacionalxSexoEdad '!EH29</f>
        <v>0.99860778277648565</v>
      </c>
      <c r="EJ30" s="108">
        <f>'PobNacionalxSexoEdad '!EJ30/'PobNacionalxSexoEdad '!EI29</f>
        <v>0.99858452697849331</v>
      </c>
      <c r="EK30" s="108">
        <f>'PobNacionalxSexoEdad '!EK30/'PobNacionalxSexoEdad '!EJ29</f>
        <v>0.99858488024197611</v>
      </c>
      <c r="EL30" s="108">
        <f>'PobNacionalxSexoEdad '!EL30/'PobNacionalxSexoEdad '!EK29</f>
        <v>0.99854342756703385</v>
      </c>
      <c r="EM30" s="108">
        <f>'PobNacionalxSexoEdad '!EM30/'PobNacionalxSexoEdad '!EL29</f>
        <v>0.99852602551484648</v>
      </c>
      <c r="EN30" s="108">
        <f>'PobNacionalxSexoEdad '!EN30/'PobNacionalxSexoEdad '!EM29</f>
        <v>0.99849535703587644</v>
      </c>
      <c r="EO30" s="108">
        <f>'PobNacionalxSexoEdad '!EO30/'PobNacionalxSexoEdad '!EN29</f>
        <v>0.998482424464049</v>
      </c>
      <c r="EP30" s="108">
        <f>'PobNacionalxSexoEdad '!EP30/'PobNacionalxSexoEdad '!EO29</f>
        <v>0.9984153724784075</v>
      </c>
      <c r="EQ30" s="108">
        <f>'PobNacionalxSexoEdad '!EQ30/'PobNacionalxSexoEdad '!EP29</f>
        <v>0.99838133410714935</v>
      </c>
      <c r="ER30" s="108">
        <f>'PobNacionalxSexoEdad '!ER30/'PobNacionalxSexoEdad '!EQ29</f>
        <v>0.99829607508145757</v>
      </c>
      <c r="ES30" s="108">
        <f>'PobNacionalxSexoEdad '!ES30/'PobNacionalxSexoEdad '!ER29</f>
        <v>0.99824542966411856</v>
      </c>
      <c r="ET30" s="108">
        <f>'PobNacionalxSexoEdad '!ET30/'PobNacionalxSexoEdad '!ES29</f>
        <v>0.99818019723720852</v>
      </c>
      <c r="EU30" s="108">
        <f>'PobNacionalxSexoEdad '!EU30/'PobNacionalxSexoEdad '!ET29</f>
        <v>0.99809678671076696</v>
      </c>
      <c r="EV30" s="108">
        <f>'PobNacionalxSexoEdad '!EV30/'PobNacionalxSexoEdad '!EU29</f>
        <v>0.99797101990688641</v>
      </c>
      <c r="EW30" s="108">
        <f>'PobNacionalxSexoEdad '!EW30/'PobNacionalxSexoEdad '!EV29</f>
        <v>0.99787272476623745</v>
      </c>
      <c r="EX30" s="108">
        <f>'PobNacionalxSexoEdad '!EX30/'PobNacionalxSexoEdad '!EW29</f>
        <v>0.99774176828303818</v>
      </c>
      <c r="EY30" s="108">
        <f>'PobNacionalxSexoEdad '!EY30/'PobNacionalxSexoEdad '!EX29</f>
        <v>0.99759211893533695</v>
      </c>
      <c r="EZ30" s="108">
        <f>'PobNacionalxSexoEdad '!EZ30/'PobNacionalxSexoEdad '!EY29</f>
        <v>0.9974522097082601</v>
      </c>
      <c r="FA30" s="108">
        <f>'PobNacionalxSexoEdad '!FA30/'PobNacionalxSexoEdad '!EZ29</f>
        <v>0.99729806598407278</v>
      </c>
      <c r="FB30" s="108">
        <f>'PobNacionalxSexoEdad '!FB30/'PobNacionalxSexoEdad '!FA29</f>
        <v>0.99710006913564309</v>
      </c>
      <c r="FC30" s="108">
        <f>'PobNacionalxSexoEdad '!FC30/'PobNacionalxSexoEdad '!FB29</f>
        <v>0.99689180521979381</v>
      </c>
      <c r="FD30" s="108">
        <f>'PobNacionalxSexoEdad '!FD30/'PobNacionalxSexoEdad '!FC29</f>
        <v>0.99666817776022565</v>
      </c>
      <c r="FE30" s="108">
        <f>'PobNacionalxSexoEdad '!FE30/'PobNacionalxSexoEdad '!FD29</f>
        <v>0.9964282590725323</v>
      </c>
      <c r="FF30" s="108">
        <f>'PobNacionalxSexoEdad '!FF30/'PobNacionalxSexoEdad '!FE29</f>
        <v>0.9961524919358502</v>
      </c>
      <c r="FG30" s="108">
        <f>'PobNacionalxSexoEdad '!FG30/'PobNacionalxSexoEdad '!FF29</f>
        <v>0.99582138865944314</v>
      </c>
      <c r="FH30" s="108">
        <f>'PobNacionalxSexoEdad '!FH30/'PobNacionalxSexoEdad '!FG29</f>
        <v>0.99548135698147699</v>
      </c>
      <c r="FI30" s="108">
        <f>'PobNacionalxSexoEdad '!FI30/'PobNacionalxSexoEdad '!FH29</f>
        <v>0.99507473225844412</v>
      </c>
      <c r="FJ30" s="108">
        <f>'PobNacionalxSexoEdad '!FJ30/'PobNacionalxSexoEdad '!FI29</f>
        <v>0.99465348380558893</v>
      </c>
      <c r="FK30" s="108">
        <f>'PobNacionalxSexoEdad '!FK30/'PobNacionalxSexoEdad '!FJ29</f>
        <v>0.99416193394111496</v>
      </c>
      <c r="FL30" s="108">
        <f>'PobNacionalxSexoEdad '!FL30/'PobNacionalxSexoEdad '!FK29</f>
        <v>0.99364634311033373</v>
      </c>
      <c r="FM30" s="108">
        <f>'PobNacionalxSexoEdad '!FM30/'PobNacionalxSexoEdad '!FL29</f>
        <v>0.99306265322618359</v>
      </c>
      <c r="FN30" s="108">
        <f>'PobNacionalxSexoEdad '!FN30/'PobNacionalxSexoEdad '!FM29</f>
        <v>0.99239215306905104</v>
      </c>
      <c r="FO30" s="108">
        <f>'PobNacionalxSexoEdad '!FO30/'PobNacionalxSexoEdad '!FN29</f>
        <v>0.99172144164417508</v>
      </c>
      <c r="FP30" s="108">
        <f>'PobNacionalxSexoEdad '!FP30/'PobNacionalxSexoEdad '!FO29</f>
        <v>0.99089232020684748</v>
      </c>
      <c r="FQ30" s="108">
        <f>'PobNacionalxSexoEdad '!FQ30/'PobNacionalxSexoEdad '!FP29</f>
        <v>0.99002488241765541</v>
      </c>
      <c r="FR30" s="108">
        <f>'PobNacionalxSexoEdad '!FR30/'PobNacionalxSexoEdad '!FQ29</f>
        <v>0.98903858388533361</v>
      </c>
      <c r="FS30" s="108">
        <f>'PobNacionalxSexoEdad '!FS30/'PobNacionalxSexoEdad '!FR29</f>
        <v>0.98791895617364378</v>
      </c>
      <c r="FT30" s="108">
        <f>'PobNacionalxSexoEdad '!FT30/'PobNacionalxSexoEdad '!FS29</f>
        <v>0.98668979055097106</v>
      </c>
      <c r="FU30" s="108">
        <f>'PobNacionalxSexoEdad '!FU30/'PobNacionalxSexoEdad '!FT29</f>
        <v>0.98532997825943225</v>
      </c>
      <c r="FV30" s="108">
        <f>'PobNacionalxSexoEdad '!FV30/'PobNacionalxSexoEdad '!FU29</f>
        <v>0.98380509174874164</v>
      </c>
      <c r="FW30" s="108">
        <f>'PobNacionalxSexoEdad '!FW30/'PobNacionalxSexoEdad '!FV29</f>
        <v>0.98206343419613562</v>
      </c>
      <c r="FX30" s="108">
        <f>'PobNacionalxSexoEdad '!FX30/'PobNacionalxSexoEdad '!FW29</f>
        <v>0.98015604713768401</v>
      </c>
      <c r="FY30" s="108">
        <f>'PobNacionalxSexoEdad '!FY30/'PobNacionalxSexoEdad '!FX29</f>
        <v>0.97800671969281405</v>
      </c>
      <c r="FZ30" s="108">
        <f>'PobNacionalxSexoEdad '!FZ30/'PobNacionalxSexoEdad '!FY29</f>
        <v>0.97561300758094194</v>
      </c>
      <c r="GA30" s="108">
        <f>'PobNacionalxSexoEdad '!GA30/'PobNacionalxSexoEdad '!FZ29</f>
        <v>0.97292605279815314</v>
      </c>
      <c r="GB30" s="108">
        <f>'PobNacionalxSexoEdad '!GB30/'PobNacionalxSexoEdad '!GA29</f>
        <v>0.96992651661138574</v>
      </c>
      <c r="GC30" s="108">
        <f>'PobNacionalxSexoEdad '!GC30/'PobNacionalxSexoEdad '!GB29</f>
        <v>0.96656434474616293</v>
      </c>
      <c r="GD30" s="108">
        <f>'PobNacionalxSexoEdad '!GD30/'PobNacionalxSexoEdad '!GC29</f>
        <v>0.96285092577494646</v>
      </c>
      <c r="GE30" s="108">
        <f>'PobNacionalxSexoEdad '!GE30/'PobNacionalxSexoEdad '!GD29</f>
        <v>0.95876007183768563</v>
      </c>
      <c r="GF30" s="108">
        <f>'PobNacionalxSexoEdad '!GF30/'PobNacionalxSexoEdad '!GE29</f>
        <v>0.95418369682503357</v>
      </c>
      <c r="GG30" s="108">
        <f>'PobNacionalxSexoEdad '!GG30/'PobNacionalxSexoEdad '!GF29</f>
        <v>0.94917086213271895</v>
      </c>
      <c r="GH30" s="108">
        <f>'PobNacionalxSexoEdad '!GH30/'PobNacionalxSexoEdad '!GG29</f>
        <v>0.94361997064510872</v>
      </c>
      <c r="GI30" s="108">
        <f>'PobNacionalxSexoEdad '!GI30/'PobNacionalxSexoEdad '!GH29</f>
        <v>0.93743400437824609</v>
      </c>
      <c r="GJ30" s="108">
        <f>'PobNacionalxSexoEdad '!GJ30/'PobNacionalxSexoEdad '!GI29</f>
        <v>0.93065107748739107</v>
      </c>
      <c r="GK30" s="108">
        <f>'PobNacionalxSexoEdad '!GK30/'PobNacionalxSexoEdad '!GJ29</f>
        <v>0.92411851310543458</v>
      </c>
      <c r="GL30" s="108">
        <f>'PobNacionalxSexoEdad '!GL30/'PobNacionalxSexoEdad '!GK29</f>
        <v>0.9162661085218492</v>
      </c>
      <c r="GM30" s="108">
        <f>'PobNacionalxSexoEdad '!GM30/'PobNacionalxSexoEdad '!GL29</f>
        <v>0.90778341793570216</v>
      </c>
      <c r="GN30" s="108">
        <f>'PobNacionalxSexoEdad '!GN30/'PobNacionalxSexoEdad '!GM29</f>
        <v>0.89863376639959136</v>
      </c>
      <c r="GO30" s="108">
        <f>'PobNacionalxSexoEdad '!GO30/'PobNacionalxSexoEdad '!GN29</f>
        <v>0.88901520799165057</v>
      </c>
      <c r="GP30" s="108">
        <f>'PobNacionalxSexoEdad '!GP30/'PobNacionalxSexoEdad '!GO29</f>
        <v>0.87845364683090066</v>
      </c>
      <c r="GQ30" s="108">
        <f>'PobNacionalxSexoEdad '!GQ30/'PobNacionalxSexoEdad '!GP29</f>
        <v>0.86717342938870645</v>
      </c>
      <c r="GR30" s="108">
        <f>'PobNacionalxSexoEdad '!GR30/'PobNacionalxSexoEdad '!GQ29</f>
        <v>0.85519064040996551</v>
      </c>
      <c r="GS30" s="108">
        <f>'PobNacionalxSexoEdad '!GS30/'PobNacionalxSexoEdad '!GR29</f>
        <v>0.84246357194044108</v>
      </c>
      <c r="GT30" s="108">
        <f>'PobNacionalxSexoEdad '!GT30/'PobNacionalxSexoEdad '!GS29</f>
        <v>0.82860267435502311</v>
      </c>
      <c r="GU30" s="108">
        <f>'PobNacionalxSexoEdad '!GU30/'PobNacionalxSexoEdad '!GT29</f>
        <v>0.8142535070140281</v>
      </c>
      <c r="GV30" s="108">
        <f>'PobNacionalxSexoEdad '!GV30/'PobNacionalxSexoEdad '!GU29</f>
        <v>0.79881282152750299</v>
      </c>
      <c r="GW30" s="108">
        <f>'PobNacionalxSexoEdad '!GW30/'PobNacionalxSexoEdad '!GV29</f>
        <v>0.78234816169002641</v>
      </c>
      <c r="GX30" s="108">
        <f>'PobNacionalxSexoEdad '!GX30/'PobNacionalxSexoEdad '!GW29</f>
        <v>0.76613657623947617</v>
      </c>
      <c r="GY30" s="108">
        <f>'PobNacionalxSexoEdad '!GY30/'PobNacionalxSexoEdad '!GX29</f>
        <v>0.74891540130151846</v>
      </c>
      <c r="GZ30" s="108"/>
      <c r="HA30" s="33"/>
      <c r="HB30" s="34"/>
      <c r="HC30" s="34"/>
      <c r="HD30" s="34"/>
      <c r="HE30" s="34"/>
      <c r="HF30" s="34"/>
      <c r="HG30" s="34"/>
      <c r="HH30" s="34"/>
      <c r="HI30" s="34"/>
      <c r="HJ30" s="34"/>
      <c r="HK30" s="34"/>
      <c r="HL30" s="34"/>
      <c r="HM30" s="34"/>
      <c r="HN30" s="34"/>
      <c r="HO30" s="34"/>
      <c r="HP30" s="34"/>
      <c r="HQ30" s="34"/>
      <c r="HR30" s="34"/>
      <c r="HS30" s="34"/>
      <c r="HT30" s="34"/>
      <c r="HU30" s="34"/>
      <c r="HV30" s="34"/>
      <c r="HW30" s="34"/>
      <c r="HX30" s="34"/>
      <c r="HY30" s="34"/>
      <c r="HZ30" s="34"/>
      <c r="IA30" s="34"/>
      <c r="IB30" s="34"/>
      <c r="IC30" s="34"/>
      <c r="ID30" s="34"/>
      <c r="IE30" s="34"/>
      <c r="IF30" s="34"/>
      <c r="IG30" s="34"/>
      <c r="IH30" s="34"/>
      <c r="II30" s="34"/>
      <c r="IJ30" s="34"/>
      <c r="IK30" s="34"/>
      <c r="IL30" s="34"/>
      <c r="IM30" s="34"/>
      <c r="IN30" s="34"/>
      <c r="IO30" s="34"/>
      <c r="IP30" s="34"/>
      <c r="IQ30" s="34"/>
      <c r="IR30" s="34"/>
      <c r="IS30" s="34"/>
      <c r="IT30" s="34"/>
      <c r="IU30" s="34"/>
      <c r="IV30" s="34"/>
      <c r="IW30" s="34"/>
      <c r="IX30" s="34"/>
      <c r="IY30" s="34"/>
      <c r="IZ30" s="34"/>
      <c r="JA30" s="34"/>
      <c r="JB30" s="34"/>
      <c r="JC30" s="34"/>
      <c r="JD30" s="34"/>
      <c r="JE30" s="34"/>
      <c r="JF30" s="34"/>
      <c r="JG30" s="34"/>
      <c r="JH30" s="34"/>
      <c r="JI30" s="34"/>
      <c r="JJ30" s="34"/>
      <c r="JK30" s="34"/>
      <c r="JL30" s="34"/>
      <c r="JM30" s="34"/>
      <c r="JN30" s="34"/>
      <c r="JO30" s="34"/>
      <c r="JP30" s="34"/>
      <c r="JQ30" s="34"/>
      <c r="JR30" s="34"/>
      <c r="JS30" s="34"/>
      <c r="JT30" s="34"/>
      <c r="JU30" s="34"/>
      <c r="JV30" s="34"/>
      <c r="JW30" s="34"/>
      <c r="JX30" s="34"/>
      <c r="JY30" s="34"/>
      <c r="JZ30" s="34"/>
      <c r="KA30" s="34"/>
      <c r="KB30" s="34"/>
      <c r="KC30" s="34"/>
      <c r="KD30" s="34"/>
      <c r="KE30" s="34"/>
      <c r="KF30" s="34"/>
      <c r="KG30" s="34"/>
      <c r="KH30" s="34"/>
      <c r="KI30" s="34"/>
      <c r="KJ30" s="34"/>
      <c r="KK30" s="34"/>
      <c r="KL30" s="34"/>
      <c r="KM30" s="34"/>
      <c r="KN30" s="34"/>
      <c r="KO30" s="34"/>
      <c r="KP30" s="34"/>
      <c r="KQ30" s="34"/>
      <c r="KR30" s="34"/>
      <c r="KS30" s="34"/>
      <c r="KT30" s="34"/>
      <c r="KU30" s="34"/>
      <c r="KV30" s="34"/>
      <c r="KW30" s="35"/>
    </row>
    <row r="31" spans="1:309" s="16" customFormat="1" ht="13.2">
      <c r="A31" s="20" t="s">
        <v>307</v>
      </c>
      <c r="B31" s="32">
        <v>2039</v>
      </c>
      <c r="C31" s="20" t="s">
        <v>3</v>
      </c>
      <c r="D31" s="36"/>
      <c r="E31" s="37"/>
      <c r="F31" s="38"/>
      <c r="G31" s="36"/>
      <c r="H31" s="108">
        <f>'PobNacionalxSexoEdad '!H31/'PobNacionalxSexoEdad '!G30</f>
        <v>0.99934697431432307</v>
      </c>
      <c r="I31" s="108">
        <f>'PobNacionalxSexoEdad '!I31/'PobNacionalxSexoEdad '!H30</f>
        <v>0.99963167841050304</v>
      </c>
      <c r="J31" s="108">
        <f>'PobNacionalxSexoEdad '!J31/'PobNacionalxSexoEdad '!I30</f>
        <v>0.99975373944959078</v>
      </c>
      <c r="K31" s="108">
        <f>'PobNacionalxSexoEdad '!K31/'PobNacionalxSexoEdad '!J30</f>
        <v>0.99979177890224513</v>
      </c>
      <c r="L31" s="108">
        <f>'PobNacionalxSexoEdad '!L31/'PobNacionalxSexoEdad '!K30</f>
        <v>0.99984781813295509</v>
      </c>
      <c r="M31" s="108">
        <f>'PobNacionalxSexoEdad '!M31/'PobNacionalxSexoEdad '!L30</f>
        <v>0.99983822517152887</v>
      </c>
      <c r="N31" s="108">
        <f>'PobNacionalxSexoEdad '!N31/'PobNacionalxSexoEdad '!M30</f>
        <v>0.99985081631447925</v>
      </c>
      <c r="O31" s="108">
        <f>'PobNacionalxSexoEdad '!O31/'PobNacionalxSexoEdad '!N30</f>
        <v>0.99984770166583914</v>
      </c>
      <c r="P31" s="108">
        <f>'PobNacionalxSexoEdad '!P31/'PobNacionalxSexoEdad '!O30</f>
        <v>0.99984769981933019</v>
      </c>
      <c r="Q31" s="108">
        <f>'PobNacionalxSexoEdad '!Q31/'PobNacionalxSexoEdad '!P30</f>
        <v>0.99981252947534616</v>
      </c>
      <c r="R31" s="108">
        <f>'PobNacionalxSexoEdad '!R31/'PobNacionalxSexoEdad '!Q30</f>
        <v>0.99978149617618306</v>
      </c>
      <c r="S31" s="108">
        <f>'PobNacionalxSexoEdad '!S31/'PobNacionalxSexoEdad '!R30</f>
        <v>0.99973736826053072</v>
      </c>
      <c r="T31" s="108">
        <f>'PobNacionalxSexoEdad '!T31/'PobNacionalxSexoEdad '!S30</f>
        <v>0.99965020501872515</v>
      </c>
      <c r="U31" s="108">
        <f>'PobNacionalxSexoEdad '!U31/'PobNacionalxSexoEdad '!T30</f>
        <v>0.99955513828922016</v>
      </c>
      <c r="V31" s="108">
        <f>'PobNacionalxSexoEdad '!V31/'PobNacionalxSexoEdad '!U30</f>
        <v>0.99938702591966277</v>
      </c>
      <c r="W31" s="108">
        <f>'PobNacionalxSexoEdad '!W31/'PobNacionalxSexoEdad '!V30</f>
        <v>0.99923260957883808</v>
      </c>
      <c r="X31" s="108">
        <f>'PobNacionalxSexoEdad '!X31/'PobNacionalxSexoEdad '!W30</f>
        <v>0.99903153419156732</v>
      </c>
      <c r="Y31" s="108">
        <f>'PobNacionalxSexoEdad '!Y31/'PobNacionalxSexoEdad '!X30</f>
        <v>0.99878476315837206</v>
      </c>
      <c r="Z31" s="108">
        <f>'PobNacionalxSexoEdad '!Z31/'PobNacionalxSexoEdad '!Y30</f>
        <v>0.99852360322410372</v>
      </c>
      <c r="AA31" s="108">
        <f>'PobNacionalxSexoEdad '!AA31/'PobNacionalxSexoEdad '!Z30</f>
        <v>0.99833741576028323</v>
      </c>
      <c r="AB31" s="108">
        <f>'PobNacionalxSexoEdad '!AB31/'PobNacionalxSexoEdad '!AA30</f>
        <v>0.99814981260280555</v>
      </c>
      <c r="AC31" s="108">
        <f>'PobNacionalxSexoEdad '!AC31/'PobNacionalxSexoEdad '!AB30</f>
        <v>0.9980292212068721</v>
      </c>
      <c r="AD31" s="108">
        <f>'PobNacionalxSexoEdad '!AD31/'PobNacionalxSexoEdad '!AC30</f>
        <v>0.99790515012680003</v>
      </c>
      <c r="AE31" s="108">
        <f>'PobNacionalxSexoEdad '!AE31/'PobNacionalxSexoEdad '!AD30</f>
        <v>0.99782482775813064</v>
      </c>
      <c r="AF31" s="108">
        <f>'PobNacionalxSexoEdad '!AF31/'PobNacionalxSexoEdad '!AE30</f>
        <v>0.99774400120449447</v>
      </c>
      <c r="AG31" s="108">
        <f>'PobNacionalxSexoEdad '!AG31/'PobNacionalxSexoEdad '!AF30</f>
        <v>0.99769909796922485</v>
      </c>
      <c r="AH31" s="108">
        <f>'PobNacionalxSexoEdad '!AH31/'PobNacionalxSexoEdad '!AG30</f>
        <v>0.99767008052948802</v>
      </c>
      <c r="AI31" s="108">
        <f>'PobNacionalxSexoEdad '!AI31/'PobNacionalxSexoEdad '!AH30</f>
        <v>0.99767418679602615</v>
      </c>
      <c r="AJ31" s="108">
        <f>'PobNacionalxSexoEdad '!AJ31/'PobNacionalxSexoEdad '!AI30</f>
        <v>0.99767902871937408</v>
      </c>
      <c r="AK31" s="108">
        <f>'PobNacionalxSexoEdad '!AK31/'PobNacionalxSexoEdad '!AJ30</f>
        <v>0.99767509038726754</v>
      </c>
      <c r="AL31" s="108">
        <f>'PobNacionalxSexoEdad '!AL31/'PobNacionalxSexoEdad '!AK30</f>
        <v>0.99769349820208186</v>
      </c>
      <c r="AM31" s="108">
        <f>'PobNacionalxSexoEdad '!AM31/'PobNacionalxSexoEdad '!AL30</f>
        <v>0.9976721470107629</v>
      </c>
      <c r="AN31" s="108">
        <f>'PobNacionalxSexoEdad '!AN31/'PobNacionalxSexoEdad '!AM30</f>
        <v>0.99767309758618095</v>
      </c>
      <c r="AO31" s="108">
        <f>'PobNacionalxSexoEdad '!AO31/'PobNacionalxSexoEdad '!AN30</f>
        <v>0.99765888119164314</v>
      </c>
      <c r="AP31" s="108">
        <f>'PobNacionalxSexoEdad '!AP31/'PobNacionalxSexoEdad '!AO30</f>
        <v>0.9976475698413424</v>
      </c>
      <c r="AQ31" s="108">
        <f>'PobNacionalxSexoEdad '!AQ31/'PobNacionalxSexoEdad '!AP30</f>
        <v>0.99760869565217392</v>
      </c>
      <c r="AR31" s="108">
        <f>'PobNacionalxSexoEdad '!AR31/'PobNacionalxSexoEdad '!AQ30</f>
        <v>0.99762723332662806</v>
      </c>
      <c r="AS31" s="108">
        <f>'PobNacionalxSexoEdad '!AS31/'PobNacionalxSexoEdad '!AR30</f>
        <v>0.99755328552292255</v>
      </c>
      <c r="AT31" s="108">
        <f>'PobNacionalxSexoEdad '!AT31/'PobNacionalxSexoEdad '!AS30</f>
        <v>0.99752057577740283</v>
      </c>
      <c r="AU31" s="108">
        <f>'PobNacionalxSexoEdad '!AU31/'PobNacionalxSexoEdad '!AT30</f>
        <v>0.99746751714918758</v>
      </c>
      <c r="AV31" s="108">
        <f>'PobNacionalxSexoEdad '!AV31/'PobNacionalxSexoEdad '!AU30</f>
        <v>0.99741087061803824</v>
      </c>
      <c r="AW31" s="108">
        <f>'PobNacionalxSexoEdad '!AW31/'PobNacionalxSexoEdad '!AV30</f>
        <v>0.99732873620217399</v>
      </c>
      <c r="AX31" s="108">
        <f>'PobNacionalxSexoEdad '!AX31/'PobNacionalxSexoEdad '!AW30</f>
        <v>0.99721434086423488</v>
      </c>
      <c r="AY31" s="108">
        <f>'PobNacionalxSexoEdad '!AY31/'PobNacionalxSexoEdad '!AX30</f>
        <v>0.9970860533704885</v>
      </c>
      <c r="AZ31" s="108">
        <f>'PobNacionalxSexoEdad '!AZ31/'PobNacionalxSexoEdad '!AY30</f>
        <v>0.99690622717268318</v>
      </c>
      <c r="BA31" s="108">
        <f>'PobNacionalxSexoEdad '!BA31/'PobNacionalxSexoEdad '!AZ30</f>
        <v>0.99673236134515353</v>
      </c>
      <c r="BB31" s="108">
        <f>'PobNacionalxSexoEdad '!BB31/'PobNacionalxSexoEdad '!BA30</f>
        <v>0.99651187593319868</v>
      </c>
      <c r="BC31" s="108">
        <f>'PobNacionalxSexoEdad '!BC31/'PobNacionalxSexoEdad '!BB30</f>
        <v>0.99626723114254734</v>
      </c>
      <c r="BD31" s="108">
        <f>'PobNacionalxSexoEdad '!BD31/'PobNacionalxSexoEdad '!BC30</f>
        <v>0.9960165930968462</v>
      </c>
      <c r="BE31" s="108">
        <f>'PobNacionalxSexoEdad '!BE31/'PobNacionalxSexoEdad '!BD30</f>
        <v>0.99571998509393012</v>
      </c>
      <c r="BF31" s="108">
        <f>'PobNacionalxSexoEdad '!BF31/'PobNacionalxSexoEdad '!BE30</f>
        <v>0.99537431769061469</v>
      </c>
      <c r="BG31" s="108">
        <f>'PobNacionalxSexoEdad '!BG31/'PobNacionalxSexoEdad '!BF30</f>
        <v>0.99502476002381612</v>
      </c>
      <c r="BH31" s="108">
        <f>'PobNacionalxSexoEdad '!BH31/'PobNacionalxSexoEdad '!BG30</f>
        <v>0.99459509277234881</v>
      </c>
      <c r="BI31" s="108">
        <f>'PobNacionalxSexoEdad '!BI31/'PobNacionalxSexoEdad '!BH30</f>
        <v>0.99416843380793696</v>
      </c>
      <c r="BJ31" s="108">
        <f>'PobNacionalxSexoEdad '!BJ31/'PobNacionalxSexoEdad '!BI30</f>
        <v>0.99368646894105428</v>
      </c>
      <c r="BK31" s="108">
        <f>'PobNacionalxSexoEdad '!BK31/'PobNacionalxSexoEdad '!BJ30</f>
        <v>0.99311781869529092</v>
      </c>
      <c r="BL31" s="108">
        <f>'PobNacionalxSexoEdad '!BL31/'PobNacionalxSexoEdad '!BK30</f>
        <v>0.99253598097169349</v>
      </c>
      <c r="BM31" s="108">
        <f>'PobNacionalxSexoEdad '!BM31/'PobNacionalxSexoEdad '!BL30</f>
        <v>0.99186983931704042</v>
      </c>
      <c r="BN31" s="108">
        <f>'PobNacionalxSexoEdad '!BN31/'PobNacionalxSexoEdad '!BM30</f>
        <v>0.99113003251650966</v>
      </c>
      <c r="BO31" s="108">
        <f>'PobNacionalxSexoEdad '!BO31/'PobNacionalxSexoEdad '!BN30</f>
        <v>0.99035965372599033</v>
      </c>
      <c r="BP31" s="108">
        <f>'PobNacionalxSexoEdad '!BP31/'PobNacionalxSexoEdad '!BO30</f>
        <v>0.98947314853183865</v>
      </c>
      <c r="BQ31" s="108">
        <f>'PobNacionalxSexoEdad '!BQ31/'PobNacionalxSexoEdad '!BP30</f>
        <v>0.98854495141257481</v>
      </c>
      <c r="BR31" s="108">
        <f>'PobNacionalxSexoEdad '!BR31/'PobNacionalxSexoEdad '!BQ30</f>
        <v>0.98753012263435591</v>
      </c>
      <c r="BS31" s="108">
        <f>'PobNacionalxSexoEdad '!BS31/'PobNacionalxSexoEdad '!BR30</f>
        <v>0.98638052340873228</v>
      </c>
      <c r="BT31" s="108">
        <f>'PobNacionalxSexoEdad '!BT31/'PobNacionalxSexoEdad '!BS30</f>
        <v>0.98519055771550013</v>
      </c>
      <c r="BU31" s="108">
        <f>'PobNacionalxSexoEdad '!BU31/'PobNacionalxSexoEdad '!BT30</f>
        <v>0.98378264169167617</v>
      </c>
      <c r="BV31" s="108">
        <f>'PobNacionalxSexoEdad '!BV31/'PobNacionalxSexoEdad '!BU30</f>
        <v>0.98233229552450452</v>
      </c>
      <c r="BW31" s="108">
        <f>'PobNacionalxSexoEdad '!BW31/'PobNacionalxSexoEdad '!BV30</f>
        <v>0.98065569652053763</v>
      </c>
      <c r="BX31" s="108">
        <f>'PobNacionalxSexoEdad '!BX31/'PobNacionalxSexoEdad '!BW30</f>
        <v>0.97886117017376639</v>
      </c>
      <c r="BY31" s="108">
        <f>'PobNacionalxSexoEdad '!BY31/'PobNacionalxSexoEdad '!BX30</f>
        <v>0.9768734565872621</v>
      </c>
      <c r="BZ31" s="108">
        <f>'PobNacionalxSexoEdad '!BZ31/'PobNacionalxSexoEdad '!BY30</f>
        <v>0.97470329221707053</v>
      </c>
      <c r="CA31" s="108">
        <f>'PobNacionalxSexoEdad '!CA31/'PobNacionalxSexoEdad '!BZ30</f>
        <v>0.97225802892066626</v>
      </c>
      <c r="CB31" s="108">
        <f>'PobNacionalxSexoEdad '!CB31/'PobNacionalxSexoEdad '!CA30</f>
        <v>0.96966619730843118</v>
      </c>
      <c r="CC31" s="108">
        <f>'PobNacionalxSexoEdad '!CC31/'PobNacionalxSexoEdad '!CB30</f>
        <v>0.96672792710008426</v>
      </c>
      <c r="CD31" s="108">
        <f>'PobNacionalxSexoEdad '!CD31/'PobNacionalxSexoEdad '!CC30</f>
        <v>0.96364212832189999</v>
      </c>
      <c r="CE31" s="108">
        <f>'PobNacionalxSexoEdad '!CE31/'PobNacionalxSexoEdad '!CD30</f>
        <v>0.96016651952128707</v>
      </c>
      <c r="CF31" s="108">
        <f>'PobNacionalxSexoEdad '!CF31/'PobNacionalxSexoEdad '!CE30</f>
        <v>0.95641767820290502</v>
      </c>
      <c r="CG31" s="108">
        <f>'PobNacionalxSexoEdad '!CG31/'PobNacionalxSexoEdad '!CF30</f>
        <v>0.95232739724064819</v>
      </c>
      <c r="CH31" s="108">
        <f>'PobNacionalxSexoEdad '!CH31/'PobNacionalxSexoEdad '!CG30</f>
        <v>0.94782198458877187</v>
      </c>
      <c r="CI31" s="108">
        <f>'PobNacionalxSexoEdad '!CI31/'PobNacionalxSexoEdad '!CH30</f>
        <v>0.94292821115179992</v>
      </c>
      <c r="CJ31" s="108">
        <f>'PobNacionalxSexoEdad '!CJ31/'PobNacionalxSexoEdad '!CI30</f>
        <v>0.93771428025708858</v>
      </c>
      <c r="CK31" s="108">
        <f>'PobNacionalxSexoEdad '!CK31/'PobNacionalxSexoEdad '!CJ30</f>
        <v>0.93193811402163684</v>
      </c>
      <c r="CL31" s="108">
        <f>'PobNacionalxSexoEdad '!CL31/'PobNacionalxSexoEdad '!CK30</f>
        <v>0.92566327678264881</v>
      </c>
      <c r="CM31" s="108">
        <f>'PobNacionalxSexoEdad '!CM31/'PobNacionalxSexoEdad '!CL30</f>
        <v>0.91893863045669122</v>
      </c>
      <c r="CN31" s="108">
        <f>'PobNacionalxSexoEdad '!CN31/'PobNacionalxSexoEdad '!CM30</f>
        <v>0.91170770548202451</v>
      </c>
      <c r="CO31" s="108">
        <f>'PobNacionalxSexoEdad '!CO31/'PobNacionalxSexoEdad '!CN30</f>
        <v>0.90382235666162514</v>
      </c>
      <c r="CP31" s="108">
        <f>'PobNacionalxSexoEdad '!CP31/'PobNacionalxSexoEdad '!CO30</f>
        <v>0.89544299777707204</v>
      </c>
      <c r="CQ31" s="108">
        <f>'PobNacionalxSexoEdad '!CQ31/'PobNacionalxSexoEdad '!CP30</f>
        <v>0.88651924500370094</v>
      </c>
      <c r="CR31" s="108">
        <f>'PobNacionalxSexoEdad '!CR31/'PobNacionalxSexoEdad '!CQ30</f>
        <v>0.87714215431710718</v>
      </c>
      <c r="CS31" s="108">
        <f>'PobNacionalxSexoEdad '!CS31/'PobNacionalxSexoEdad '!CR30</f>
        <v>0.86684056080860772</v>
      </c>
      <c r="CT31" s="108">
        <f>'PobNacionalxSexoEdad '!CT31/'PobNacionalxSexoEdad '!CS30</f>
        <v>0.85566034013337011</v>
      </c>
      <c r="CU31" s="108">
        <f>'PobNacionalxSexoEdad '!CU31/'PobNacionalxSexoEdad '!CT30</f>
        <v>0.84425871033577915</v>
      </c>
      <c r="CV31" s="108">
        <f>'PobNacionalxSexoEdad '!CV31/'PobNacionalxSexoEdad '!CU30</f>
        <v>0.83221394553669559</v>
      </c>
      <c r="CW31" s="108">
        <f>'PobNacionalxSexoEdad '!CW31/'PobNacionalxSexoEdad '!CV30</f>
        <v>0.81958204334365325</v>
      </c>
      <c r="CX31" s="108">
        <f>'PobNacionalxSexoEdad '!CX31/'PobNacionalxSexoEdad '!CW30</f>
        <v>0.80577323678206525</v>
      </c>
      <c r="CY31" s="108">
        <f>'PobNacionalxSexoEdad '!CY31/'PobNacionalxSexoEdad '!CX30</f>
        <v>0.79152304353376735</v>
      </c>
      <c r="CZ31" s="108">
        <f>'PobNacionalxSexoEdad '!CZ31/'PobNacionalxSexoEdad '!CY30</f>
        <v>0.77601998334721067</v>
      </c>
      <c r="DA31" s="108">
        <f>'PobNacionalxSexoEdad '!DA31/'PobNacionalxSexoEdad '!CZ30</f>
        <v>0.76084070796460179</v>
      </c>
      <c r="DB31" s="108">
        <f>'PobNacionalxSexoEdad '!DB31/'PobNacionalxSexoEdad '!DA30</f>
        <v>0.74646616541353383</v>
      </c>
      <c r="DC31" s="108"/>
      <c r="DD31" s="108"/>
      <c r="DE31" s="108">
        <f>'PobNacionalxSexoEdad '!DE31/'PobNacionalxSexoEdad '!DD30</f>
        <v>0.99899974901451283</v>
      </c>
      <c r="DF31" s="108">
        <f>'PobNacionalxSexoEdad '!DF31/'PobNacionalxSexoEdad '!DE30</f>
        <v>0.99935564211349381</v>
      </c>
      <c r="DG31" s="108">
        <f>'PobNacionalxSexoEdad '!DG31/'PobNacionalxSexoEdad '!DF30</f>
        <v>0.99950675812340983</v>
      </c>
      <c r="DH31" s="108">
        <f>'PobNacionalxSexoEdad '!DH31/'PobNacionalxSexoEdad '!DG30</f>
        <v>0.99957575251766539</v>
      </c>
      <c r="DI31" s="108">
        <f>'PobNacionalxSexoEdad '!DI31/'PobNacionalxSexoEdad '!DH30</f>
        <v>0.99960133841257726</v>
      </c>
      <c r="DJ31" s="108">
        <f>'PobNacionalxSexoEdad '!DJ31/'PobNacionalxSexoEdad '!DI30</f>
        <v>0.99964609215626699</v>
      </c>
      <c r="DK31" s="108">
        <f>'PobNacionalxSexoEdad '!DK31/'PobNacionalxSexoEdad '!DJ30</f>
        <v>0.99965972928847435</v>
      </c>
      <c r="DL31" s="108">
        <f>'PobNacionalxSexoEdad '!DL31/'PobNacionalxSexoEdad '!DK30</f>
        <v>0.99966646355152178</v>
      </c>
      <c r="DM31" s="108">
        <f>'PobNacionalxSexoEdad '!DM31/'PobNacionalxSexoEdad '!DL30</f>
        <v>0.99965722947071822</v>
      </c>
      <c r="DN31" s="108">
        <f>'PobNacionalxSexoEdad '!DN31/'PobNacionalxSexoEdad '!DM30</f>
        <v>0.99965755643377419</v>
      </c>
      <c r="DO31" s="108">
        <f>'PobNacionalxSexoEdad '!DO31/'PobNacionalxSexoEdad '!DN30</f>
        <v>0.99962750074197004</v>
      </c>
      <c r="DP31" s="108">
        <f>'PobNacionalxSexoEdad '!DP31/'PobNacionalxSexoEdad '!DO30</f>
        <v>0.99961919948591926</v>
      </c>
      <c r="DQ31" s="108">
        <f>'PobNacionalxSexoEdad '!DQ31/'PobNacionalxSexoEdad '!DP30</f>
        <v>0.99961098485180866</v>
      </c>
      <c r="DR31" s="108">
        <f>'PobNacionalxSexoEdad '!DR31/'PobNacionalxSexoEdad '!DQ30</f>
        <v>0.99955716968165098</v>
      </c>
      <c r="DS31" s="108">
        <f>'PobNacionalxSexoEdad '!DS31/'PobNacionalxSexoEdad '!DR30</f>
        <v>0.99953830379044095</v>
      </c>
      <c r="DT31" s="108">
        <f>'PobNacionalxSexoEdad '!DT31/'PobNacionalxSexoEdad '!DS30</f>
        <v>0.99948258116483568</v>
      </c>
      <c r="DU31" s="108">
        <f>'PobNacionalxSexoEdad '!DU31/'PobNacionalxSexoEdad '!DT30</f>
        <v>0.99940038187661129</v>
      </c>
      <c r="DV31" s="108">
        <f>'PobNacionalxSexoEdad '!DV31/'PobNacionalxSexoEdad '!DU30</f>
        <v>0.99925291132820915</v>
      </c>
      <c r="DW31" s="108">
        <f>'PobNacionalxSexoEdad '!DW31/'PobNacionalxSexoEdad '!DV30</f>
        <v>0.99905301760099585</v>
      </c>
      <c r="DX31" s="108">
        <f>'PobNacionalxSexoEdad '!DX31/'PobNacionalxSexoEdad '!DW30</f>
        <v>0.99891366434096529</v>
      </c>
      <c r="DY31" s="108">
        <f>'PobNacionalxSexoEdad '!DY31/'PobNacionalxSexoEdad '!DX30</f>
        <v>0.99881429798536048</v>
      </c>
      <c r="DZ31" s="108">
        <f>'PobNacionalxSexoEdad '!DZ31/'PobNacionalxSexoEdad '!DY30</f>
        <v>0.9987153816148745</v>
      </c>
      <c r="EA31" s="108">
        <f>'PobNacionalxSexoEdad '!EA31/'PobNacionalxSexoEdad '!DZ30</f>
        <v>0.99865885362934836</v>
      </c>
      <c r="EB31" s="108">
        <f>'PobNacionalxSexoEdad '!EB31/'PobNacionalxSexoEdad '!EA30</f>
        <v>0.9986419576270319</v>
      </c>
      <c r="EC31" s="108">
        <f>'PobNacionalxSexoEdad '!EC31/'PobNacionalxSexoEdad '!EB30</f>
        <v>0.99862699649149478</v>
      </c>
      <c r="ED31" s="108">
        <f>'PobNacionalxSexoEdad '!ED31/'PobNacionalxSexoEdad '!EC30</f>
        <v>0.99864501705020214</v>
      </c>
      <c r="EE31" s="108">
        <f>'PobNacionalxSexoEdad '!EE31/'PobNacionalxSexoEdad '!ED30</f>
        <v>0.99864310406099566</v>
      </c>
      <c r="EF31" s="108">
        <f>'PobNacionalxSexoEdad '!EF31/'PobNacionalxSexoEdad '!EE30</f>
        <v>0.99865456597431845</v>
      </c>
      <c r="EG31" s="108">
        <f>'PobNacionalxSexoEdad '!EG31/'PobNacionalxSexoEdad '!EF30</f>
        <v>0.99865970723513964</v>
      </c>
      <c r="EH31" s="108">
        <f>'PobNacionalxSexoEdad '!EH31/'PobNacionalxSexoEdad '!EG30</f>
        <v>0.99867160026278157</v>
      </c>
      <c r="EI31" s="108">
        <f>'PobNacionalxSexoEdad '!EI31/'PobNacionalxSexoEdad '!EH30</f>
        <v>0.99868340083289209</v>
      </c>
      <c r="EJ31" s="108">
        <f>'PobNacionalxSexoEdad '!EJ31/'PobNacionalxSexoEdad '!EI30</f>
        <v>0.99863174677188793</v>
      </c>
      <c r="EK31" s="108">
        <f>'PobNacionalxSexoEdad '!EK31/'PobNacionalxSexoEdad '!EJ30</f>
        <v>0.99861543054468349</v>
      </c>
      <c r="EL31" s="108">
        <f>'PobNacionalxSexoEdad '!EL31/'PobNacionalxSexoEdad '!EK30</f>
        <v>0.9985781823727462</v>
      </c>
      <c r="EM31" s="108">
        <f>'PobNacionalxSexoEdad '!EM31/'PobNacionalxSexoEdad '!EL30</f>
        <v>0.99857636770388447</v>
      </c>
      <c r="EN31" s="108">
        <f>'PobNacionalxSexoEdad '!EN31/'PobNacionalxSexoEdad '!EM30</f>
        <v>0.99851455112245535</v>
      </c>
      <c r="EO31" s="108">
        <f>'PobNacionalxSexoEdad '!EO31/'PobNacionalxSexoEdad '!EN30</f>
        <v>0.99849770501941904</v>
      </c>
      <c r="EP31" s="108">
        <f>'PobNacionalxSexoEdad '!EP31/'PobNacionalxSexoEdad '!EO30</f>
        <v>0.99846409507503275</v>
      </c>
      <c r="EQ31" s="108">
        <f>'PobNacionalxSexoEdad '!EQ31/'PobNacionalxSexoEdad '!EP30</f>
        <v>0.99840147192101181</v>
      </c>
      <c r="ER31" s="108">
        <f>'PobNacionalxSexoEdad '!ER31/'PobNacionalxSexoEdad '!EQ30</f>
        <v>0.9983514612048412</v>
      </c>
      <c r="ES31" s="108">
        <f>'PobNacionalxSexoEdad '!ES31/'PobNacionalxSexoEdad '!ER30</f>
        <v>0.99825912089009539</v>
      </c>
      <c r="ET31" s="108">
        <f>'PobNacionalxSexoEdad '!ET31/'PobNacionalxSexoEdad '!ES30</f>
        <v>0.99821030516356712</v>
      </c>
      <c r="EU31" s="108">
        <f>'PobNacionalxSexoEdad '!EU31/'PobNacionalxSexoEdad '!ET30</f>
        <v>0.99812163344229088</v>
      </c>
      <c r="EV31" s="108">
        <f>'PobNacionalxSexoEdad '!EV31/'PobNacionalxSexoEdad '!EU30</f>
        <v>0.9980098489336493</v>
      </c>
      <c r="EW31" s="108">
        <f>'PobNacionalxSexoEdad '!EW31/'PobNacionalxSexoEdad '!EV30</f>
        <v>0.99791776335029536</v>
      </c>
      <c r="EX31" s="108">
        <f>'PobNacionalxSexoEdad '!EX31/'PobNacionalxSexoEdad '!EW30</f>
        <v>0.99777291338657703</v>
      </c>
      <c r="EY31" s="108">
        <f>'PobNacionalxSexoEdad '!EY31/'PobNacionalxSexoEdad '!EX30</f>
        <v>0.99763666030101483</v>
      </c>
      <c r="EZ31" s="108">
        <f>'PobNacionalxSexoEdad '!EZ31/'PobNacionalxSexoEdad '!EY30</f>
        <v>0.99749867296964356</v>
      </c>
      <c r="FA31" s="108">
        <f>'PobNacionalxSexoEdad '!FA31/'PobNacionalxSexoEdad '!EZ30</f>
        <v>0.99730693720640995</v>
      </c>
      <c r="FB31" s="108">
        <f>'PobNacionalxSexoEdad '!FB31/'PobNacionalxSexoEdad '!FA30</f>
        <v>0.99714551283066899</v>
      </c>
      <c r="FC31" s="108">
        <f>'PobNacionalxSexoEdad '!FC31/'PobNacionalxSexoEdad '!FB30</f>
        <v>0.99692706155319633</v>
      </c>
      <c r="FD31" s="108">
        <f>'PobNacionalxSexoEdad '!FD31/'PobNacionalxSexoEdad '!FC30</f>
        <v>0.99671714672209577</v>
      </c>
      <c r="FE31" s="108">
        <f>'PobNacionalxSexoEdad '!FE31/'PobNacionalxSexoEdad '!FD30</f>
        <v>0.99644775577972178</v>
      </c>
      <c r="FF31" s="108">
        <f>'PobNacionalxSexoEdad '!FF31/'PobNacionalxSexoEdad '!FE30</f>
        <v>0.99617761896807033</v>
      </c>
      <c r="FG31" s="108">
        <f>'PobNacionalxSexoEdad '!FG31/'PobNacionalxSexoEdad '!FF30</f>
        <v>0.99587538944361942</v>
      </c>
      <c r="FH31" s="108">
        <f>'PobNacionalxSexoEdad '!FH31/'PobNacionalxSexoEdad '!FG30</f>
        <v>0.99552832111131839</v>
      </c>
      <c r="FI31" s="108">
        <f>'PobNacionalxSexoEdad '!FI31/'PobNacionalxSexoEdad '!FH30</f>
        <v>0.99512956349148696</v>
      </c>
      <c r="FJ31" s="108">
        <f>'PobNacionalxSexoEdad '!FJ31/'PobNacionalxSexoEdad '!FI30</f>
        <v>0.99473102192155072</v>
      </c>
      <c r="FK31" s="108">
        <f>'PobNacionalxSexoEdad '!FK31/'PobNacionalxSexoEdad '!FJ30</f>
        <v>0.99423475171944675</v>
      </c>
      <c r="FL31" s="108">
        <f>'PobNacionalxSexoEdad '!FL31/'PobNacionalxSexoEdad '!FK30</f>
        <v>0.99372676507157998</v>
      </c>
      <c r="FM31" s="108">
        <f>'PobNacionalxSexoEdad '!FM31/'PobNacionalxSexoEdad '!FL30</f>
        <v>0.99313326386776513</v>
      </c>
      <c r="FN31" s="108">
        <f>'PobNacionalxSexoEdad '!FN31/'PobNacionalxSexoEdad '!FM30</f>
        <v>0.99248277091454573</v>
      </c>
      <c r="FO31" s="108">
        <f>'PobNacionalxSexoEdad '!FO31/'PobNacionalxSexoEdad '!FN30</f>
        <v>0.99179420406912777</v>
      </c>
      <c r="FP31" s="108">
        <f>'PobNacionalxSexoEdad '!FP31/'PobNacionalxSexoEdad '!FO30</f>
        <v>0.99099888338760811</v>
      </c>
      <c r="FQ31" s="108">
        <f>'PobNacionalxSexoEdad '!FQ31/'PobNacionalxSexoEdad '!FP30</f>
        <v>0.99013794417731915</v>
      </c>
      <c r="FR31" s="108">
        <f>'PobNacionalxSexoEdad '!FR31/'PobNacionalxSexoEdad '!FQ30</f>
        <v>0.9891375684262339</v>
      </c>
      <c r="FS31" s="108">
        <f>'PobNacionalxSexoEdad '!FS31/'PobNacionalxSexoEdad '!FR30</f>
        <v>0.98805438151058911</v>
      </c>
      <c r="FT31" s="108">
        <f>'PobNacionalxSexoEdad '!FT31/'PobNacionalxSexoEdad '!FS30</f>
        <v>0.98683466108044471</v>
      </c>
      <c r="FU31" s="108">
        <f>'PobNacionalxSexoEdad '!FU31/'PobNacionalxSexoEdad '!FT30</f>
        <v>0.98550970976926022</v>
      </c>
      <c r="FV31" s="108">
        <f>'PobNacionalxSexoEdad '!FV31/'PobNacionalxSexoEdad '!FU30</f>
        <v>0.9839550662914297</v>
      </c>
      <c r="FW31" s="108">
        <f>'PobNacionalxSexoEdad '!FW31/'PobNacionalxSexoEdad '!FV30</f>
        <v>0.98226852019306898</v>
      </c>
      <c r="FX31" s="108">
        <f>'PobNacionalxSexoEdad '!FX31/'PobNacionalxSexoEdad '!FW30</f>
        <v>0.98038706164773426</v>
      </c>
      <c r="FY31" s="108">
        <f>'PobNacionalxSexoEdad '!FY31/'PobNacionalxSexoEdad '!FX30</f>
        <v>0.97823078583308298</v>
      </c>
      <c r="FZ31" s="108">
        <f>'PobNacionalxSexoEdad '!FZ31/'PobNacionalxSexoEdad '!FY30</f>
        <v>0.9758952202338177</v>
      </c>
      <c r="GA31" s="108">
        <f>'PobNacionalxSexoEdad '!GA31/'PobNacionalxSexoEdad '!FZ30</f>
        <v>0.97322705534046916</v>
      </c>
      <c r="GB31" s="108">
        <f>'PobNacionalxSexoEdad '!GB31/'PobNacionalxSexoEdad '!GA30</f>
        <v>0.97025435445060493</v>
      </c>
      <c r="GC31" s="108">
        <f>'PobNacionalxSexoEdad '!GC31/'PobNacionalxSexoEdad '!GB30</f>
        <v>0.96692598106716943</v>
      </c>
      <c r="GD31" s="108">
        <f>'PobNacionalxSexoEdad '!GD31/'PobNacionalxSexoEdad '!GC30</f>
        <v>0.96324706980885222</v>
      </c>
      <c r="GE31" s="108">
        <f>'PobNacionalxSexoEdad '!GE31/'PobNacionalxSexoEdad '!GD30</f>
        <v>0.9591460138749387</v>
      </c>
      <c r="GF31" s="108">
        <f>'PobNacionalxSexoEdad '!GF31/'PobNacionalxSexoEdad '!GE30</f>
        <v>0.95461938121365153</v>
      </c>
      <c r="GG31" s="108">
        <f>'PobNacionalxSexoEdad '!GG31/'PobNacionalxSexoEdad '!GF30</f>
        <v>0.94965355118601325</v>
      </c>
      <c r="GH31" s="108">
        <f>'PobNacionalxSexoEdad '!GH31/'PobNacionalxSexoEdad '!GG30</f>
        <v>0.94413395265208266</v>
      </c>
      <c r="GI31" s="108">
        <f>'PobNacionalxSexoEdad '!GI31/'PobNacionalxSexoEdad '!GH30</f>
        <v>0.9379634430371413</v>
      </c>
      <c r="GJ31" s="108">
        <f>'PobNacionalxSexoEdad '!GJ31/'PobNacionalxSexoEdad '!GI30</f>
        <v>0.9312252168099856</v>
      </c>
      <c r="GK31" s="108">
        <f>'PobNacionalxSexoEdad '!GK31/'PobNacionalxSexoEdad '!GJ30</f>
        <v>0.92471363468407441</v>
      </c>
      <c r="GL31" s="108">
        <f>'PobNacionalxSexoEdad '!GL31/'PobNacionalxSexoEdad '!GK30</f>
        <v>0.91685273048655691</v>
      </c>
      <c r="GM31" s="108">
        <f>'PobNacionalxSexoEdad '!GM31/'PobNacionalxSexoEdad '!GL30</f>
        <v>0.90848119422014451</v>
      </c>
      <c r="GN31" s="108">
        <f>'PobNacionalxSexoEdad '!GN31/'PobNacionalxSexoEdad '!GM30</f>
        <v>0.89936290162406607</v>
      </c>
      <c r="GO31" s="108">
        <f>'PobNacionalxSexoEdad '!GO31/'PobNacionalxSexoEdad '!GN30</f>
        <v>0.88972168445731137</v>
      </c>
      <c r="GP31" s="108">
        <f>'PobNacionalxSexoEdad '!GP31/'PobNacionalxSexoEdad '!GO30</f>
        <v>0.87916395882685894</v>
      </c>
      <c r="GQ31" s="108">
        <f>'PobNacionalxSexoEdad '!GQ31/'PobNacionalxSexoEdad '!GP30</f>
        <v>0.86785123552704124</v>
      </c>
      <c r="GR31" s="108">
        <f>'PobNacionalxSexoEdad '!GR31/'PobNacionalxSexoEdad '!GQ30</f>
        <v>0.85614367307046213</v>
      </c>
      <c r="GS31" s="108">
        <f>'PobNacionalxSexoEdad '!GS31/'PobNacionalxSexoEdad '!GR30</f>
        <v>0.84325770709278658</v>
      </c>
      <c r="GT31" s="108">
        <f>'PobNacionalxSexoEdad '!GT31/'PobNacionalxSexoEdad '!GS30</f>
        <v>0.82963943102877935</v>
      </c>
      <c r="GU31" s="108">
        <f>'PobNacionalxSexoEdad '!GU31/'PobNacionalxSexoEdad '!GT30</f>
        <v>0.81534585158077866</v>
      </c>
      <c r="GV31" s="108">
        <f>'PobNacionalxSexoEdad '!GV31/'PobNacionalxSexoEdad '!GU30</f>
        <v>0.79949238578680204</v>
      </c>
      <c r="GW31" s="108">
        <f>'PobNacionalxSexoEdad '!GW31/'PobNacionalxSexoEdad '!GV30</f>
        <v>0.78351332606757162</v>
      </c>
      <c r="GX31" s="108">
        <f>'PobNacionalxSexoEdad '!GX31/'PobNacionalxSexoEdad '!GW30</f>
        <v>0.76671426716863555</v>
      </c>
      <c r="GY31" s="108">
        <f>'PobNacionalxSexoEdad '!GY31/'PobNacionalxSexoEdad '!GX30</f>
        <v>0.74934589220303505</v>
      </c>
      <c r="GZ31" s="108"/>
      <c r="HA31" s="36"/>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8"/>
    </row>
    <row r="32" spans="1:309" s="16" customFormat="1" ht="13.2">
      <c r="A32" s="19" t="s">
        <v>307</v>
      </c>
      <c r="B32" s="31">
        <v>2040</v>
      </c>
      <c r="C32" s="19" t="s">
        <v>3</v>
      </c>
      <c r="D32" s="33"/>
      <c r="E32" s="34"/>
      <c r="F32" s="35"/>
      <c r="G32" s="33"/>
      <c r="H32" s="108">
        <f>'PobNacionalxSexoEdad '!H32/'PobNacionalxSexoEdad '!G31</f>
        <v>0.99938740855908459</v>
      </c>
      <c r="I32" s="108">
        <f>'PobNacionalxSexoEdad '!I32/'PobNacionalxSexoEdad '!H31</f>
        <v>0.99965570787164226</v>
      </c>
      <c r="J32" s="108">
        <f>'PobNacionalxSexoEdad '!J32/'PobNacionalxSexoEdad '!I31</f>
        <v>0.99977272727272726</v>
      </c>
      <c r="K32" s="108">
        <f>'PobNacionalxSexoEdad '!K32/'PobNacionalxSexoEdad '!J31</f>
        <v>0.9998211640532999</v>
      </c>
      <c r="L32" s="108">
        <f>'PobNacionalxSexoEdad '!L32/'PobNacionalxSexoEdad '!K31</f>
        <v>0.99984793388429749</v>
      </c>
      <c r="M32" s="108">
        <f>'PobNacionalxSexoEdad '!M32/'PobNacionalxSexoEdad '!L31</f>
        <v>0.99986074858967466</v>
      </c>
      <c r="N32" s="108">
        <f>'PobNacionalxSexoEdad '!N32/'PobNacionalxSexoEdad '!M31</f>
        <v>0.99986675211451703</v>
      </c>
      <c r="O32" s="108">
        <f>'PobNacionalxSexoEdad '!O32/'PobNacionalxSexoEdad '!N31</f>
        <v>0.99986633634128375</v>
      </c>
      <c r="P32" s="108">
        <f>'PobNacionalxSexoEdad '!P32/'PobNacionalxSexoEdad '!O31</f>
        <v>0.99986291062077115</v>
      </c>
      <c r="Q32" s="108">
        <f>'PobNacionalxSexoEdad '!Q32/'PobNacionalxSexoEdad '!P31</f>
        <v>0.99982378275699346</v>
      </c>
      <c r="R32" s="108">
        <f>'PobNacionalxSexoEdad '!R32/'PobNacionalxSexoEdad '!Q31</f>
        <v>0.99980663477116982</v>
      </c>
      <c r="S32" s="108">
        <f>'PobNacionalxSexoEdad '!S32/'PobNacionalxSexoEdad '!R31</f>
        <v>0.99975269163522595</v>
      </c>
      <c r="T32" s="108">
        <f>'PobNacionalxSexoEdad '!T32/'PobNacionalxSexoEdad '!S31</f>
        <v>0.99966668079036203</v>
      </c>
      <c r="U32" s="108">
        <f>'PobNacionalxSexoEdad '!U32/'PobNacionalxSexoEdad '!T31</f>
        <v>0.99958343168973995</v>
      </c>
      <c r="V32" s="108">
        <f>'PobNacionalxSexoEdad '!V32/'PobNacionalxSexoEdad '!U31</f>
        <v>0.99941568849097462</v>
      </c>
      <c r="W32" s="108">
        <f>'PobNacionalxSexoEdad '!W32/'PobNacionalxSexoEdad '!V31</f>
        <v>0.99926290388966155</v>
      </c>
      <c r="X32" s="108">
        <f>'PobNacionalxSexoEdad '!X32/'PobNacionalxSexoEdad '!W31</f>
        <v>0.99905663385701227</v>
      </c>
      <c r="Y32" s="108">
        <f>'PobNacionalxSexoEdad '!Y32/'PobNacionalxSexoEdad '!X31</f>
        <v>0.9988309347792963</v>
      </c>
      <c r="Z32" s="108">
        <f>'PobNacionalxSexoEdad '!Z32/'PobNacionalxSexoEdad '!Y31</f>
        <v>0.99859909096569333</v>
      </c>
      <c r="AA32" s="108">
        <f>'PobNacionalxSexoEdad '!AA32/'PobNacionalxSexoEdad '!Z31</f>
        <v>0.99834521644977425</v>
      </c>
      <c r="AB32" s="108">
        <f>'PobNacionalxSexoEdad '!AB32/'PobNacionalxSexoEdad '!AA31</f>
        <v>0.99818718059545908</v>
      </c>
      <c r="AC32" s="108">
        <f>'PobNacionalxSexoEdad '!AC32/'PobNacionalxSexoEdad '!AB31</f>
        <v>0.9980310023076151</v>
      </c>
      <c r="AD32" s="108">
        <f>'PobNacionalxSexoEdad '!AD32/'PobNacionalxSexoEdad '!AC31</f>
        <v>0.99792821462899606</v>
      </c>
      <c r="AE32" s="108">
        <f>'PobNacionalxSexoEdad '!AE32/'PobNacionalxSexoEdad '!AD31</f>
        <v>0.99784888875717137</v>
      </c>
      <c r="AF32" s="108">
        <f>'PobNacionalxSexoEdad '!AF32/'PobNacionalxSexoEdad '!AE31</f>
        <v>0.99776375121548566</v>
      </c>
      <c r="AG32" s="108">
        <f>'PobNacionalxSexoEdad '!AG32/'PobNacionalxSexoEdad '!AF31</f>
        <v>0.9977437679804898</v>
      </c>
      <c r="AH32" s="108">
        <f>'PobNacionalxSexoEdad '!AH32/'PobNacionalxSexoEdad '!AG31</f>
        <v>0.99770829606494127</v>
      </c>
      <c r="AI32" s="108">
        <f>'PobNacionalxSexoEdad '!AI32/'PobNacionalxSexoEdad '!AH31</f>
        <v>0.99770064180415607</v>
      </c>
      <c r="AJ32" s="108">
        <f>'PobNacionalxSexoEdad '!AJ32/'PobNacionalxSexoEdad '!AI31</f>
        <v>0.99770682576157643</v>
      </c>
      <c r="AK32" s="108">
        <f>'PobNacionalxSexoEdad '!AK32/'PobNacionalxSexoEdad '!AJ31</f>
        <v>0.99770898445786371</v>
      </c>
      <c r="AL32" s="108">
        <f>'PobNacionalxSexoEdad '!AL32/'PobNacionalxSexoEdad '!AK31</f>
        <v>0.99774205750631617</v>
      </c>
      <c r="AM32" s="108">
        <f>'PobNacionalxSexoEdad '!AM32/'PobNacionalxSexoEdad '!AL31</f>
        <v>0.99775289730601979</v>
      </c>
      <c r="AN32" s="108">
        <f>'PobNacionalxSexoEdad '!AN32/'PobNacionalxSexoEdad '!AM31</f>
        <v>0.99772161627992095</v>
      </c>
      <c r="AO32" s="108">
        <f>'PobNacionalxSexoEdad '!AO32/'PobNacionalxSexoEdad '!AN31</f>
        <v>0.99770654264161474</v>
      </c>
      <c r="AP32" s="108">
        <f>'PobNacionalxSexoEdad '!AP32/'PobNacionalxSexoEdad '!AO31</f>
        <v>0.9976968432801343</v>
      </c>
      <c r="AQ32" s="108">
        <f>'PobNacionalxSexoEdad '!AQ32/'PobNacionalxSexoEdad '!AP31</f>
        <v>0.99767410418638336</v>
      </c>
      <c r="AR32" s="108">
        <f>'PobNacionalxSexoEdad '!AR32/'PobNacionalxSexoEdad '!AQ31</f>
        <v>0.99765801516211539</v>
      </c>
      <c r="AS32" s="108">
        <f>'PobNacionalxSexoEdad '!AS32/'PobNacionalxSexoEdad '!AR31</f>
        <v>0.99761700723604918</v>
      </c>
      <c r="AT32" s="108">
        <f>'PobNacionalxSexoEdad '!AT32/'PobNacionalxSexoEdad '!AS31</f>
        <v>0.99754728442822493</v>
      </c>
      <c r="AU32" s="108">
        <f>'PobNacionalxSexoEdad '!AU32/'PobNacionalxSexoEdad '!AT31</f>
        <v>0.99747989091034628</v>
      </c>
      <c r="AV32" s="108">
        <f>'PobNacionalxSexoEdad '!AV32/'PobNacionalxSexoEdad '!AU31</f>
        <v>0.99743558233844287</v>
      </c>
      <c r="AW32" s="108">
        <f>'PobNacionalxSexoEdad '!AW32/'PobNacionalxSexoEdad '!AV31</f>
        <v>0.9973411208844567</v>
      </c>
      <c r="AX32" s="108">
        <f>'PobNacionalxSexoEdad '!AX32/'PobNacionalxSexoEdad '!AW31</f>
        <v>0.99725122018148515</v>
      </c>
      <c r="AY32" s="108">
        <f>'PobNacionalxSexoEdad '!AY32/'PobNacionalxSexoEdad '!AX31</f>
        <v>0.99712654498216147</v>
      </c>
      <c r="AZ32" s="108">
        <f>'PobNacionalxSexoEdad '!AZ32/'PobNacionalxSexoEdad '!AY31</f>
        <v>0.99695222152076812</v>
      </c>
      <c r="BA32" s="108">
        <f>'PobNacionalxSexoEdad '!BA32/'PobNacionalxSexoEdad '!AZ31</f>
        <v>0.99678647541964993</v>
      </c>
      <c r="BB32" s="108">
        <f>'PobNacionalxSexoEdad '!BB32/'PobNacionalxSexoEdad '!BA31</f>
        <v>0.99654768555271334</v>
      </c>
      <c r="BC32" s="108">
        <f>'PobNacionalxSexoEdad '!BC32/'PobNacionalxSexoEdad '!BB31</f>
        <v>0.99633094521600085</v>
      </c>
      <c r="BD32" s="108">
        <f>'PobNacionalxSexoEdad '!BD32/'PobNacionalxSexoEdad '!BC31</f>
        <v>0.9960589116273767</v>
      </c>
      <c r="BE32" s="108">
        <f>'PobNacionalxSexoEdad '!BE32/'PobNacionalxSexoEdad '!BD31</f>
        <v>0.99577640016873037</v>
      </c>
      <c r="BF32" s="108">
        <f>'PobNacionalxSexoEdad '!BF32/'PobNacionalxSexoEdad '!BE31</f>
        <v>0.9954181457937753</v>
      </c>
      <c r="BG32" s="108">
        <f>'PobNacionalxSexoEdad '!BG32/'PobNacionalxSexoEdad '!BF31</f>
        <v>0.99507677947386997</v>
      </c>
      <c r="BH32" s="108">
        <f>'PobNacionalxSexoEdad '!BH32/'PobNacionalxSexoEdad '!BG31</f>
        <v>0.99465836913880068</v>
      </c>
      <c r="BI32" s="108">
        <f>'PobNacionalxSexoEdad '!BI32/'PobNacionalxSexoEdad '!BH31</f>
        <v>0.99424588169532768</v>
      </c>
      <c r="BJ32" s="108">
        <f>'PobNacionalxSexoEdad '!BJ32/'PobNacionalxSexoEdad '!BI31</f>
        <v>0.99374114420659709</v>
      </c>
      <c r="BK32" s="108">
        <f>'PobNacionalxSexoEdad '!BK32/'PobNacionalxSexoEdad '!BJ31</f>
        <v>0.99319473272312775</v>
      </c>
      <c r="BL32" s="108">
        <f>'PobNacionalxSexoEdad '!BL32/'PobNacionalxSexoEdad '!BK31</f>
        <v>0.99262658894806211</v>
      </c>
      <c r="BM32" s="108">
        <f>'PobNacionalxSexoEdad '!BM32/'PobNacionalxSexoEdad '!BL31</f>
        <v>0.99196265945383344</v>
      </c>
      <c r="BN32" s="108">
        <f>'PobNacionalxSexoEdad '!BN32/'PobNacionalxSexoEdad '!BM31</f>
        <v>0.99124865054650813</v>
      </c>
      <c r="BO32" s="108">
        <f>'PobNacionalxSexoEdad '!BO32/'PobNacionalxSexoEdad '!BN31</f>
        <v>0.99048582174360089</v>
      </c>
      <c r="BP32" s="108">
        <f>'PobNacionalxSexoEdad '!BP32/'PobNacionalxSexoEdad '!BO31</f>
        <v>0.98961312395824197</v>
      </c>
      <c r="BQ32" s="108">
        <f>'PobNacionalxSexoEdad '!BQ32/'PobNacionalxSexoEdad '!BP31</f>
        <v>0.98869255354322028</v>
      </c>
      <c r="BR32" s="108">
        <f>'PobNacionalxSexoEdad '!BR32/'PobNacionalxSexoEdad '!BQ31</f>
        <v>0.98766930768140859</v>
      </c>
      <c r="BS32" s="108">
        <f>'PobNacionalxSexoEdad '!BS32/'PobNacionalxSexoEdad '!BR31</f>
        <v>0.98653244675291263</v>
      </c>
      <c r="BT32" s="108">
        <f>'PobNacionalxSexoEdad '!BT32/'PobNacionalxSexoEdad '!BS31</f>
        <v>0.98535918738073613</v>
      </c>
      <c r="BU32" s="108">
        <f>'PobNacionalxSexoEdad '!BU32/'PobNacionalxSexoEdad '!BT31</f>
        <v>0.98400061634864788</v>
      </c>
      <c r="BV32" s="108">
        <f>'PobNacionalxSexoEdad '!BV32/'PobNacionalxSexoEdad '!BU31</f>
        <v>0.98252473142787011</v>
      </c>
      <c r="BW32" s="108">
        <f>'PobNacionalxSexoEdad '!BW32/'PobNacionalxSexoEdad '!BV31</f>
        <v>0.98086690665220178</v>
      </c>
      <c r="BX32" s="108">
        <f>'PobNacionalxSexoEdad '!BX32/'PobNacionalxSexoEdad '!BW31</f>
        <v>0.97911672674705852</v>
      </c>
      <c r="BY32" s="108">
        <f>'PobNacionalxSexoEdad '!BY32/'PobNacionalxSexoEdad '!BX31</f>
        <v>0.97715941594768063</v>
      </c>
      <c r="BZ32" s="108">
        <f>'PobNacionalxSexoEdad '!BZ32/'PobNacionalxSexoEdad '!BY31</f>
        <v>0.97497068378861573</v>
      </c>
      <c r="CA32" s="108">
        <f>'PobNacionalxSexoEdad '!CA32/'PobNacionalxSexoEdad '!BZ31</f>
        <v>0.97259577268851627</v>
      </c>
      <c r="CB32" s="108">
        <f>'PobNacionalxSexoEdad '!CB32/'PobNacionalxSexoEdad '!CA31</f>
        <v>0.96996522941364616</v>
      </c>
      <c r="CC32" s="108">
        <f>'PobNacionalxSexoEdad '!CC32/'PobNacionalxSexoEdad '!CB31</f>
        <v>0.96712479621692238</v>
      </c>
      <c r="CD32" s="108">
        <f>'PobNacionalxSexoEdad '!CD32/'PobNacionalxSexoEdad '!CC31</f>
        <v>0.96407212732611758</v>
      </c>
      <c r="CE32" s="108">
        <f>'PobNacionalxSexoEdad '!CE32/'PobNacionalxSexoEdad '!CD31</f>
        <v>0.96063124016678336</v>
      </c>
      <c r="CF32" s="108">
        <f>'PobNacionalxSexoEdad '!CF32/'PobNacionalxSexoEdad '!CE31</f>
        <v>0.95690486376726458</v>
      </c>
      <c r="CG32" s="108">
        <f>'PobNacionalxSexoEdad '!CG32/'PobNacionalxSexoEdad '!CF31</f>
        <v>0.95283922871698712</v>
      </c>
      <c r="CH32" s="108">
        <f>'PobNacionalxSexoEdad '!CH32/'PobNacionalxSexoEdad '!CG31</f>
        <v>0.94839893789067498</v>
      </c>
      <c r="CI32" s="108">
        <f>'PobNacionalxSexoEdad '!CI32/'PobNacionalxSexoEdad '!CH31</f>
        <v>0.94353099283249275</v>
      </c>
      <c r="CJ32" s="108">
        <f>'PobNacionalxSexoEdad '!CJ32/'PobNacionalxSexoEdad '!CI31</f>
        <v>0.93836557485161576</v>
      </c>
      <c r="CK32" s="108">
        <f>'PobNacionalxSexoEdad '!CK32/'PobNacionalxSexoEdad '!CJ31</f>
        <v>0.93253826803409745</v>
      </c>
      <c r="CL32" s="108">
        <f>'PobNacionalxSexoEdad '!CL32/'PobNacionalxSexoEdad '!CK31</f>
        <v>0.92635460992907803</v>
      </c>
      <c r="CM32" s="108">
        <f>'PobNacionalxSexoEdad '!CM32/'PobNacionalxSexoEdad '!CL31</f>
        <v>0.91965519005473984</v>
      </c>
      <c r="CN32" s="108">
        <f>'PobNacionalxSexoEdad '!CN32/'PobNacionalxSexoEdad '!CM31</f>
        <v>0.91245183913187777</v>
      </c>
      <c r="CO32" s="108">
        <f>'PobNacionalxSexoEdad '!CO32/'PobNacionalxSexoEdad '!CN31</f>
        <v>0.90472267079721846</v>
      </c>
      <c r="CP32" s="108">
        <f>'PobNacionalxSexoEdad '!CP32/'PobNacionalxSexoEdad '!CO31</f>
        <v>0.89623107933368829</v>
      </c>
      <c r="CQ32" s="108">
        <f>'PobNacionalxSexoEdad '!CQ32/'PobNacionalxSexoEdad '!CP31</f>
        <v>0.88751219079705645</v>
      </c>
      <c r="CR32" s="108">
        <f>'PobNacionalxSexoEdad '!CR32/'PobNacionalxSexoEdad '!CQ31</f>
        <v>0.8779418671398006</v>
      </c>
      <c r="CS32" s="108">
        <f>'PobNacionalxSexoEdad '!CS32/'PobNacionalxSexoEdad '!CR31</f>
        <v>0.86775520378910631</v>
      </c>
      <c r="CT32" s="108">
        <f>'PobNacionalxSexoEdad '!CT32/'PobNacionalxSexoEdad '!CS31</f>
        <v>0.85676671932596105</v>
      </c>
      <c r="CU32" s="108">
        <f>'PobNacionalxSexoEdad '!CU32/'PobNacionalxSexoEdad '!CT31</f>
        <v>0.8454692183537007</v>
      </c>
      <c r="CV32" s="108">
        <f>'PobNacionalxSexoEdad '!CV32/'PobNacionalxSexoEdad '!CU31</f>
        <v>0.83296880395994011</v>
      </c>
      <c r="CW32" s="108">
        <f>'PobNacionalxSexoEdad '!CW32/'PobNacionalxSexoEdad '!CV31</f>
        <v>0.82017608217168014</v>
      </c>
      <c r="CX32" s="108">
        <f>'PobNacionalxSexoEdad '!CX32/'PobNacionalxSexoEdad '!CW31</f>
        <v>0.80696949664746431</v>
      </c>
      <c r="CY32" s="108">
        <f>'PobNacionalxSexoEdad '!CY32/'PobNacionalxSexoEdad '!CX31</f>
        <v>0.7923181090730026</v>
      </c>
      <c r="CZ32" s="108">
        <f>'PobNacionalxSexoEdad '!CZ32/'PobNacionalxSexoEdad '!CY31</f>
        <v>0.77774193548387094</v>
      </c>
      <c r="DA32" s="108">
        <f>'PobNacionalxSexoEdad '!DA32/'PobNacionalxSexoEdad '!CZ31</f>
        <v>0.76266094420600861</v>
      </c>
      <c r="DB32" s="108">
        <f>'PobNacionalxSexoEdad '!DB32/'PobNacionalxSexoEdad '!DA31</f>
        <v>0.74643791799941839</v>
      </c>
      <c r="DC32" s="108"/>
      <c r="DD32" s="108"/>
      <c r="DE32" s="108">
        <f>'PobNacionalxSexoEdad '!DE32/'PobNacionalxSexoEdad '!DD31</f>
        <v>0.99903585054176913</v>
      </c>
      <c r="DF32" s="108">
        <f>'PobNacionalxSexoEdad '!DF32/'PobNacionalxSexoEdad '!DE31</f>
        <v>0.99939777064298141</v>
      </c>
      <c r="DG32" s="108">
        <f>'PobNacionalxSexoEdad '!DG32/'PobNacionalxSexoEdad '!DF31</f>
        <v>0.99950011953663254</v>
      </c>
      <c r="DH32" s="108">
        <f>'PobNacionalxSexoEdad '!DH32/'PobNacionalxSexoEdad '!DG31</f>
        <v>0.99958817055419458</v>
      </c>
      <c r="DI32" s="108">
        <f>'PobNacionalxSexoEdad '!DI32/'PobNacionalxSexoEdad '!DH31</f>
        <v>0.99963123508415497</v>
      </c>
      <c r="DJ32" s="108">
        <f>'PobNacionalxSexoEdad '!DJ32/'PobNacionalxSexoEdad '!DI31</f>
        <v>0.99966253643072622</v>
      </c>
      <c r="DK32" s="108">
        <f>'PobNacionalxSexoEdad '!DK32/'PobNacionalxSexoEdad '!DJ31</f>
        <v>0.9996860460844269</v>
      </c>
      <c r="DL32" s="108">
        <f>'PobNacionalxSexoEdad '!DL32/'PobNacionalxSexoEdad '!DK31</f>
        <v>0.99966288641235868</v>
      </c>
      <c r="DM32" s="108">
        <f>'PobNacionalxSexoEdad '!DM32/'PobNacionalxSexoEdad '!DL31</f>
        <v>0.99967918487292518</v>
      </c>
      <c r="DN32" s="108">
        <f>'PobNacionalxSexoEdad '!DN32/'PobNacionalxSexoEdad '!DM31</f>
        <v>0.99967913227300176</v>
      </c>
      <c r="DO32" s="108">
        <f>'PobNacionalxSexoEdad '!DO32/'PobNacionalxSexoEdad '!DN31</f>
        <v>0.99964200845600715</v>
      </c>
      <c r="DP32" s="108">
        <f>'PobNacionalxSexoEdad '!DP32/'PobNacionalxSexoEdad '!DO31</f>
        <v>0.99965462813447692</v>
      </c>
      <c r="DQ32" s="108">
        <f>'PobNacionalxSexoEdad '!DQ32/'PobNacionalxSexoEdad '!DP31</f>
        <v>0.99960119759766197</v>
      </c>
      <c r="DR32" s="108">
        <f>'PobNacionalxSexoEdad '!DR32/'PobNacionalxSexoEdad '!DQ31</f>
        <v>0.99959912920329119</v>
      </c>
      <c r="DS32" s="108">
        <f>'PobNacionalxSexoEdad '!DS32/'PobNacionalxSexoEdad '!DR31</f>
        <v>0.99956272708704319</v>
      </c>
      <c r="DT32" s="108">
        <f>'PobNacionalxSexoEdad '!DT32/'PobNacionalxSexoEdad '!DS31</f>
        <v>0.99949558352201717</v>
      </c>
      <c r="DU32" s="108">
        <f>'PobNacionalxSexoEdad '!DU32/'PobNacionalxSexoEdad '!DT31</f>
        <v>0.99943194378761968</v>
      </c>
      <c r="DV32" s="108">
        <f>'PobNacionalxSexoEdad '!DV32/'PobNacionalxSexoEdad '!DU31</f>
        <v>0.99930048661800486</v>
      </c>
      <c r="DW32" s="108">
        <f>'PobNacionalxSexoEdad '!DW32/'PobNacionalxSexoEdad '!DV31</f>
        <v>0.99912137807210699</v>
      </c>
      <c r="DX32" s="108">
        <f>'PobNacionalxSexoEdad '!DX32/'PobNacionalxSexoEdad '!DW31</f>
        <v>0.99891248892349827</v>
      </c>
      <c r="DY32" s="108">
        <f>'PobNacionalxSexoEdad '!DY32/'PobNacionalxSexoEdad '!DX31</f>
        <v>0.99882430587285942</v>
      </c>
      <c r="DZ32" s="108">
        <f>'PobNacionalxSexoEdad '!DZ32/'PobNacionalxSexoEdad '!DY31</f>
        <v>0.99872847374641227</v>
      </c>
      <c r="EA32" s="108">
        <f>'PobNacionalxSexoEdad '!EA32/'PobNacionalxSexoEdad '!DZ31</f>
        <v>0.99864863457412456</v>
      </c>
      <c r="EB32" s="108">
        <f>'PobNacionalxSexoEdad '!EB32/'PobNacionalxSexoEdad '!EA31</f>
        <v>0.99865963513150557</v>
      </c>
      <c r="EC32" s="108">
        <f>'PobNacionalxSexoEdad '!EC32/'PobNacionalxSexoEdad '!EB31</f>
        <v>0.99863498884686008</v>
      </c>
      <c r="ED32" s="108">
        <f>'PobNacionalxSexoEdad '!ED32/'PobNacionalxSexoEdad '!EC31</f>
        <v>0.99865047575802934</v>
      </c>
      <c r="EE32" s="108">
        <f>'PobNacionalxSexoEdad '!EE32/'PobNacionalxSexoEdad '!ED31</f>
        <v>0.99865071647708858</v>
      </c>
      <c r="EF32" s="108">
        <f>'PobNacionalxSexoEdad '!EF32/'PobNacionalxSexoEdad '!EE31</f>
        <v>0.99865868013129511</v>
      </c>
      <c r="EG32" s="108">
        <f>'PobNacionalxSexoEdad '!EG32/'PobNacionalxSexoEdad '!EF31</f>
        <v>0.99868483064418623</v>
      </c>
      <c r="EH32" s="108">
        <f>'PobNacionalxSexoEdad '!EH32/'PobNacionalxSexoEdad '!EG31</f>
        <v>0.99868968838540761</v>
      </c>
      <c r="EI32" s="108">
        <f>'PobNacionalxSexoEdad '!EI32/'PobNacionalxSexoEdad '!EH31</f>
        <v>0.99869401811928937</v>
      </c>
      <c r="EJ32" s="108">
        <f>'PobNacionalxSexoEdad '!EJ32/'PobNacionalxSexoEdad '!EI31</f>
        <v>0.99870315970480761</v>
      </c>
      <c r="EK32" s="108">
        <f>'PobNacionalxSexoEdad '!EK32/'PobNacionalxSexoEdad '!EJ31</f>
        <v>0.99864166320793868</v>
      </c>
      <c r="EL32" s="108">
        <f>'PobNacionalxSexoEdad '!EL32/'PobNacionalxSexoEdad '!EK31</f>
        <v>0.99862998865385788</v>
      </c>
      <c r="EM32" s="108">
        <f>'PobNacionalxSexoEdad '!EM32/'PobNacionalxSexoEdad '!EL31</f>
        <v>0.99859965367273718</v>
      </c>
      <c r="EN32" s="108">
        <f>'PobNacionalxSexoEdad '!EN32/'PobNacionalxSexoEdad '!EM31</f>
        <v>0.99854858721352158</v>
      </c>
      <c r="EO32" s="108">
        <f>'PobNacionalxSexoEdad '!EO32/'PobNacionalxSexoEdad '!EN31</f>
        <v>0.99852863801235758</v>
      </c>
      <c r="EP32" s="108">
        <f>'PobNacionalxSexoEdad '!EP32/'PobNacionalxSexoEdad '!EO31</f>
        <v>0.99848388900958196</v>
      </c>
      <c r="EQ32" s="108">
        <f>'PobNacionalxSexoEdad '!EQ32/'PobNacionalxSexoEdad '!EP31</f>
        <v>0.99842505244093949</v>
      </c>
      <c r="ER32" s="108">
        <f>'PobNacionalxSexoEdad '!ER32/'PobNacionalxSexoEdad '!EQ31</f>
        <v>0.99837838577540983</v>
      </c>
      <c r="ES32" s="108">
        <f>'PobNacionalxSexoEdad '!ES32/'PobNacionalxSexoEdad '!ER31</f>
        <v>0.99830552421849417</v>
      </c>
      <c r="ET32" s="108">
        <f>'PobNacionalxSexoEdad '!ET32/'PobNacionalxSexoEdad '!ES31</f>
        <v>0.99822425337926168</v>
      </c>
      <c r="EU32" s="108">
        <f>'PobNacionalxSexoEdad '!EU32/'PobNacionalxSexoEdad '!ET31</f>
        <v>0.99814748580809054</v>
      </c>
      <c r="EV32" s="108">
        <f>'PobNacionalxSexoEdad '!EV32/'PobNacionalxSexoEdad '!EU31</f>
        <v>0.99805582974326801</v>
      </c>
      <c r="EW32" s="108">
        <f>'PobNacionalxSexoEdad '!EW32/'PobNacionalxSexoEdad '!EV31</f>
        <v>0.99794559299553875</v>
      </c>
      <c r="EX32" s="108">
        <f>'PobNacionalxSexoEdad '!EX32/'PobNacionalxSexoEdad '!EW31</f>
        <v>0.99781729518093476</v>
      </c>
      <c r="EY32" s="108">
        <f>'PobNacionalxSexoEdad '!EY32/'PobNacionalxSexoEdad '!EX31</f>
        <v>0.99767006607845388</v>
      </c>
      <c r="EZ32" s="108">
        <f>'PobNacionalxSexoEdad '!EZ32/'PobNacionalxSexoEdad '!EY31</f>
        <v>0.99752838325461324</v>
      </c>
      <c r="FA32" s="108">
        <f>'PobNacionalxSexoEdad '!FA32/'PobNacionalxSexoEdad '!EZ31</f>
        <v>0.99735183451350318</v>
      </c>
      <c r="FB32" s="108">
        <f>'PobNacionalxSexoEdad '!FB32/'PobNacionalxSexoEdad '!FA31</f>
        <v>0.99717598557072917</v>
      </c>
      <c r="FC32" s="108">
        <f>'PobNacionalxSexoEdad '!FC32/'PobNacionalxSexoEdad '!FB31</f>
        <v>0.99695991483524482</v>
      </c>
      <c r="FD32" s="108">
        <f>'PobNacionalxSexoEdad '!FD32/'PobNacionalxSexoEdad '!FC31</f>
        <v>0.99674438995875692</v>
      </c>
      <c r="FE32" s="108">
        <f>'PobNacionalxSexoEdad '!FE32/'PobNacionalxSexoEdad '!FD31</f>
        <v>0.99648565296788538</v>
      </c>
      <c r="FF32" s="108">
        <f>'PobNacionalxSexoEdad '!FF32/'PobNacionalxSexoEdad '!FE31</f>
        <v>0.99620545965745522</v>
      </c>
      <c r="FG32" s="108">
        <f>'PobNacionalxSexoEdad '!FG32/'PobNacionalxSexoEdad '!FF31</f>
        <v>0.99592988719079789</v>
      </c>
      <c r="FH32" s="108">
        <f>'PobNacionalxSexoEdad '!FH32/'PobNacionalxSexoEdad '!FG31</f>
        <v>0.99556349356277229</v>
      </c>
      <c r="FI32" s="108">
        <f>'PobNacionalxSexoEdad '!FI32/'PobNacionalxSexoEdad '!FH31</f>
        <v>0.995199750905993</v>
      </c>
      <c r="FJ32" s="108">
        <f>'PobNacionalxSexoEdad '!FJ32/'PobNacionalxSexoEdad '!FI31</f>
        <v>0.99479034344602424</v>
      </c>
      <c r="FK32" s="108">
        <f>'PobNacionalxSexoEdad '!FK32/'PobNacionalxSexoEdad '!FJ31</f>
        <v>0.99432858535657387</v>
      </c>
      <c r="FL32" s="108">
        <f>'PobNacionalxSexoEdad '!FL32/'PobNacionalxSexoEdad '!FK31</f>
        <v>0.99377561818115479</v>
      </c>
      <c r="FM32" s="108">
        <f>'PobNacionalxSexoEdad '!FM32/'PobNacionalxSexoEdad '!FL31</f>
        <v>0.99323331967600614</v>
      </c>
      <c r="FN32" s="108">
        <f>'PobNacionalxSexoEdad '!FN32/'PobNacionalxSexoEdad '!FM31</f>
        <v>0.99258074186064693</v>
      </c>
      <c r="FO32" s="108">
        <f>'PobNacionalxSexoEdad '!FO32/'PobNacionalxSexoEdad '!FN31</f>
        <v>0.9918700564588826</v>
      </c>
      <c r="FP32" s="108">
        <f>'PobNacionalxSexoEdad '!FP32/'PobNacionalxSexoEdad '!FO31</f>
        <v>0.99109095440520356</v>
      </c>
      <c r="FQ32" s="108">
        <f>'PobNacionalxSexoEdad '!FQ32/'PobNacionalxSexoEdad '!FP31</f>
        <v>0.99023962552624145</v>
      </c>
      <c r="FR32" s="108">
        <f>'PobNacionalxSexoEdad '!FR32/'PobNacionalxSexoEdad '!FQ31</f>
        <v>0.98925873421844523</v>
      </c>
      <c r="FS32" s="108">
        <f>'PobNacionalxSexoEdad '!FS32/'PobNacionalxSexoEdad '!FR31</f>
        <v>0.9881889021673157</v>
      </c>
      <c r="FT32" s="108">
        <f>'PobNacionalxSexoEdad '!FT32/'PobNacionalxSexoEdad '!FS31</f>
        <v>0.98697170692850911</v>
      </c>
      <c r="FU32" s="108">
        <f>'PobNacionalxSexoEdad '!FU32/'PobNacionalxSexoEdad '!FT31</f>
        <v>0.98565573770491799</v>
      </c>
      <c r="FV32" s="108">
        <f>'PobNacionalxSexoEdad '!FV32/'PobNacionalxSexoEdad '!FU31</f>
        <v>0.984124619774844</v>
      </c>
      <c r="FW32" s="108">
        <f>'PobNacionalxSexoEdad '!FW32/'PobNacionalxSexoEdad '!FV31</f>
        <v>0.98248196850204184</v>
      </c>
      <c r="FX32" s="108">
        <f>'PobNacionalxSexoEdad '!FX32/'PobNacionalxSexoEdad '!FW31</f>
        <v>0.98057370576610714</v>
      </c>
      <c r="FY32" s="108">
        <f>'PobNacionalxSexoEdad '!FY32/'PobNacionalxSexoEdad '!FX31</f>
        <v>0.97847168755548264</v>
      </c>
      <c r="FZ32" s="108">
        <f>'PobNacionalxSexoEdad '!FZ32/'PobNacionalxSexoEdad '!FY31</f>
        <v>0.97617162658498913</v>
      </c>
      <c r="GA32" s="108">
        <f>'PobNacionalxSexoEdad '!GA32/'PobNacionalxSexoEdad '!FZ31</f>
        <v>0.97350826856329509</v>
      </c>
      <c r="GB32" s="108">
        <f>'PobNacionalxSexoEdad '!GB32/'PobNacionalxSexoEdad '!GA31</f>
        <v>0.97054831704668842</v>
      </c>
      <c r="GC32" s="108">
        <f>'PobNacionalxSexoEdad '!GC32/'PobNacionalxSexoEdad '!GB31</f>
        <v>0.9672913554316368</v>
      </c>
      <c r="GD32" s="108">
        <f>'PobNacionalxSexoEdad '!GD32/'PobNacionalxSexoEdad '!GC31</f>
        <v>0.96363483488533408</v>
      </c>
      <c r="GE32" s="108">
        <f>'PobNacionalxSexoEdad '!GE32/'PobNacionalxSexoEdad '!GD31</f>
        <v>0.95958474466418309</v>
      </c>
      <c r="GF32" s="108">
        <f>'PobNacionalxSexoEdad '!GF32/'PobNacionalxSexoEdad '!GE31</f>
        <v>0.95506185767863228</v>
      </c>
      <c r="GG32" s="108">
        <f>'PobNacionalxSexoEdad '!GG32/'PobNacionalxSexoEdad '!GF31</f>
        <v>0.95010871871022484</v>
      </c>
      <c r="GH32" s="108">
        <f>'PobNacionalxSexoEdad '!GH32/'PobNacionalxSexoEdad '!GG31</f>
        <v>0.94458116524613356</v>
      </c>
      <c r="GI32" s="108">
        <f>'PobNacionalxSexoEdad '!GI32/'PobNacionalxSexoEdad '!GH31</f>
        <v>0.93850328908215164</v>
      </c>
      <c r="GJ32" s="108">
        <f>'PobNacionalxSexoEdad '!GJ32/'PobNacionalxSexoEdad '!GI31</f>
        <v>0.93176334330663069</v>
      </c>
      <c r="GK32" s="108">
        <f>'PobNacionalxSexoEdad '!GK32/'PobNacionalxSexoEdad '!GJ31</f>
        <v>0.9253001858644665</v>
      </c>
      <c r="GL32" s="108">
        <f>'PobNacionalxSexoEdad '!GL32/'PobNacionalxSexoEdad '!GK31</f>
        <v>0.91750746450889631</v>
      </c>
      <c r="GM32" s="108">
        <f>'PobNacionalxSexoEdad '!GM32/'PobNacionalxSexoEdad '!GL31</f>
        <v>0.90910935795641912</v>
      </c>
      <c r="GN32" s="108">
        <f>'PobNacionalxSexoEdad '!GN32/'PobNacionalxSexoEdad '!GM31</f>
        <v>0.90006578466486364</v>
      </c>
      <c r="GO32" s="108">
        <f>'PobNacionalxSexoEdad '!GO32/'PobNacionalxSexoEdad '!GN31</f>
        <v>0.89039513471273746</v>
      </c>
      <c r="GP32" s="108">
        <f>'PobNacionalxSexoEdad '!GP32/'PobNacionalxSexoEdad '!GO31</f>
        <v>0.87996566455064473</v>
      </c>
      <c r="GQ32" s="108">
        <f>'PobNacionalxSexoEdad '!GQ32/'PobNacionalxSexoEdad '!GP31</f>
        <v>0.86863628776498081</v>
      </c>
      <c r="GR32" s="108">
        <f>'PobNacionalxSexoEdad '!GR32/'PobNacionalxSexoEdad '!GQ31</f>
        <v>0.85696959196049549</v>
      </c>
      <c r="GS32" s="108">
        <f>'PobNacionalxSexoEdad '!GS32/'PobNacionalxSexoEdad '!GR31</f>
        <v>0.84399414933466521</v>
      </c>
      <c r="GT32" s="108">
        <f>'PobNacionalxSexoEdad '!GT32/'PobNacionalxSexoEdad '!GS31</f>
        <v>0.83065921787709496</v>
      </c>
      <c r="GU32" s="108">
        <f>'PobNacionalxSexoEdad '!GU32/'PobNacionalxSexoEdad '!GT31</f>
        <v>0.81601731601731597</v>
      </c>
      <c r="GV32" s="108">
        <f>'PobNacionalxSexoEdad '!GV32/'PobNacionalxSexoEdad '!GU31</f>
        <v>0.80045618423957032</v>
      </c>
      <c r="GW32" s="108">
        <f>'PobNacionalxSexoEdad '!GW32/'PobNacionalxSexoEdad '!GV31</f>
        <v>0.78441558441558445</v>
      </c>
      <c r="GX32" s="108">
        <f>'PobNacionalxSexoEdad '!GX32/'PobNacionalxSexoEdad '!GW31</f>
        <v>0.76757713707637831</v>
      </c>
      <c r="GY32" s="108">
        <f>'PobNacionalxSexoEdad '!GY32/'PobNacionalxSexoEdad '!GX31</f>
        <v>0.75076193701320693</v>
      </c>
      <c r="GZ32" s="108"/>
      <c r="HA32" s="33"/>
      <c r="HB32" s="34"/>
      <c r="HC32" s="34"/>
      <c r="HD32" s="34"/>
      <c r="HE32" s="34"/>
      <c r="HF32" s="34"/>
      <c r="HG32" s="34"/>
      <c r="HH32" s="34"/>
      <c r="HI32" s="34"/>
      <c r="HJ32" s="34"/>
      <c r="HK32" s="34"/>
      <c r="HL32" s="34"/>
      <c r="HM32" s="34"/>
      <c r="HN32" s="34"/>
      <c r="HO32" s="34"/>
      <c r="HP32" s="34"/>
      <c r="HQ32" s="34"/>
      <c r="HR32" s="34"/>
      <c r="HS32" s="34"/>
      <c r="HT32" s="34"/>
      <c r="HU32" s="34"/>
      <c r="HV32" s="34"/>
      <c r="HW32" s="34"/>
      <c r="HX32" s="34"/>
      <c r="HY32" s="34"/>
      <c r="HZ32" s="34"/>
      <c r="IA32" s="34"/>
      <c r="IB32" s="34"/>
      <c r="IC32" s="34"/>
      <c r="ID32" s="34"/>
      <c r="IE32" s="34"/>
      <c r="IF32" s="34"/>
      <c r="IG32" s="34"/>
      <c r="IH32" s="34"/>
      <c r="II32" s="34"/>
      <c r="IJ32" s="34"/>
      <c r="IK32" s="34"/>
      <c r="IL32" s="34"/>
      <c r="IM32" s="34"/>
      <c r="IN32" s="34"/>
      <c r="IO32" s="34"/>
      <c r="IP32" s="34"/>
      <c r="IQ32" s="34"/>
      <c r="IR32" s="34"/>
      <c r="IS32" s="34"/>
      <c r="IT32" s="34"/>
      <c r="IU32" s="34"/>
      <c r="IV32" s="34"/>
      <c r="IW32" s="34"/>
      <c r="IX32" s="34"/>
      <c r="IY32" s="34"/>
      <c r="IZ32" s="34"/>
      <c r="JA32" s="34"/>
      <c r="JB32" s="34"/>
      <c r="JC32" s="34"/>
      <c r="JD32" s="34"/>
      <c r="JE32" s="34"/>
      <c r="JF32" s="34"/>
      <c r="JG32" s="34"/>
      <c r="JH32" s="34"/>
      <c r="JI32" s="34"/>
      <c r="JJ32" s="34"/>
      <c r="JK32" s="34"/>
      <c r="JL32" s="34"/>
      <c r="JM32" s="34"/>
      <c r="JN32" s="34"/>
      <c r="JO32" s="34"/>
      <c r="JP32" s="34"/>
      <c r="JQ32" s="34"/>
      <c r="JR32" s="34"/>
      <c r="JS32" s="34"/>
      <c r="JT32" s="34"/>
      <c r="JU32" s="34"/>
      <c r="JV32" s="34"/>
      <c r="JW32" s="34"/>
      <c r="JX32" s="34"/>
      <c r="JY32" s="34"/>
      <c r="JZ32" s="34"/>
      <c r="KA32" s="34"/>
      <c r="KB32" s="34"/>
      <c r="KC32" s="34"/>
      <c r="KD32" s="34"/>
      <c r="KE32" s="34"/>
      <c r="KF32" s="34"/>
      <c r="KG32" s="34"/>
      <c r="KH32" s="34"/>
      <c r="KI32" s="34"/>
      <c r="KJ32" s="34"/>
      <c r="KK32" s="34"/>
      <c r="KL32" s="34"/>
      <c r="KM32" s="34"/>
      <c r="KN32" s="34"/>
      <c r="KO32" s="34"/>
      <c r="KP32" s="34"/>
      <c r="KQ32" s="34"/>
      <c r="KR32" s="34"/>
      <c r="KS32" s="34"/>
      <c r="KT32" s="34"/>
      <c r="KU32" s="34"/>
      <c r="KV32" s="34"/>
      <c r="KW32" s="35"/>
    </row>
    <row r="33" spans="1:309" s="16" customFormat="1" ht="13.2">
      <c r="A33" s="20" t="s">
        <v>307</v>
      </c>
      <c r="B33" s="32">
        <v>2041</v>
      </c>
      <c r="C33" s="20" t="s">
        <v>3</v>
      </c>
      <c r="D33" s="36"/>
      <c r="E33" s="37"/>
      <c r="F33" s="38"/>
      <c r="G33" s="36"/>
      <c r="H33" s="108">
        <f>'PobNacionalxSexoEdad '!H33/'PobNacionalxSexoEdad '!G32</f>
        <v>0.99940799210656139</v>
      </c>
      <c r="I33" s="108">
        <f>'PobNacionalxSexoEdad '!I33/'PobNacionalxSexoEdad '!H32</f>
        <v>0.99967738582146526</v>
      </c>
      <c r="J33" s="108">
        <f>'PobNacionalxSexoEdad '!J33/'PobNacionalxSexoEdad '!I32</f>
        <v>0.99979265069725598</v>
      </c>
      <c r="K33" s="108">
        <f>'PobNacionalxSexoEdad '!K33/'PobNacionalxSexoEdad '!J32</f>
        <v>0.99983122886055376</v>
      </c>
      <c r="L33" s="108">
        <f>'PobNacionalxSexoEdad '!L33/'PobNacionalxSexoEdad '!K32</f>
        <v>0.99987512993236771</v>
      </c>
      <c r="M33" s="108">
        <f>'PobNacionalxSexoEdad '!M33/'PobNacionalxSexoEdad '!L32</f>
        <v>0.99987766734776196</v>
      </c>
      <c r="N33" s="108">
        <f>'PobNacionalxSexoEdad '!N33/'PobNacionalxSexoEdad '!M32</f>
        <v>0.99988987889917769</v>
      </c>
      <c r="O33" s="108">
        <f>'PobNacionalxSexoEdad '!O33/'PobNacionalxSexoEdad '!N32</f>
        <v>0.99988259931463386</v>
      </c>
      <c r="P33" s="108">
        <f>'PobNacionalxSexoEdad '!P33/'PobNacionalxSexoEdad '!O32</f>
        <v>0.99987253621836725</v>
      </c>
      <c r="Q33" s="108">
        <f>'PobNacionalxSexoEdad '!Q33/'PobNacionalxSexoEdad '!P32</f>
        <v>0.99985070443133628</v>
      </c>
      <c r="R33" s="108">
        <f>'PobNacionalxSexoEdad '!R33/'PobNacionalxSexoEdad '!Q32</f>
        <v>0.99982076443966483</v>
      </c>
      <c r="S33" s="108">
        <f>'PobNacionalxSexoEdad '!S33/'PobNacionalxSexoEdad '!R32</f>
        <v>0.99976557257433551</v>
      </c>
      <c r="T33" s="108">
        <f>'PobNacionalxSexoEdad '!T33/'PobNacionalxSexoEdad '!S32</f>
        <v>0.9996979790483751</v>
      </c>
      <c r="U33" s="108">
        <f>'PobNacionalxSexoEdad '!U33/'PobNacionalxSexoEdad '!T32</f>
        <v>0.99958745058590492</v>
      </c>
      <c r="V33" s="108">
        <f>'PobNacionalxSexoEdad '!V33/'PobNacionalxSexoEdad '!U32</f>
        <v>0.99944990067651107</v>
      </c>
      <c r="W33" s="108">
        <f>'PobNacionalxSexoEdad '!W33/'PobNacionalxSexoEdad '!V32</f>
        <v>0.9992951378169489</v>
      </c>
      <c r="X33" s="108">
        <f>'PobNacionalxSexoEdad '!X33/'PobNacionalxSexoEdad '!W32</f>
        <v>0.99908198839697948</v>
      </c>
      <c r="Y33" s="108">
        <f>'PobNacionalxSexoEdad '!Y33/'PobNacionalxSexoEdad '!X32</f>
        <v>0.99886423181374462</v>
      </c>
      <c r="Z33" s="108">
        <f>'PobNacionalxSexoEdad '!Z33/'PobNacionalxSexoEdad '!Y32</f>
        <v>0.99865071370143688</v>
      </c>
      <c r="AA33" s="108">
        <f>'PobNacionalxSexoEdad '!AA33/'PobNacionalxSexoEdad '!Z32</f>
        <v>0.99843085907867524</v>
      </c>
      <c r="AB33" s="108">
        <f>'PobNacionalxSexoEdad '!AB33/'PobNacionalxSexoEdad '!AA32</f>
        <v>0.99819155684701644</v>
      </c>
      <c r="AC33" s="108">
        <f>'PobNacionalxSexoEdad '!AC33/'PobNacionalxSexoEdad '!AB32</f>
        <v>0.99806162553458122</v>
      </c>
      <c r="AD33" s="108">
        <f>'PobNacionalxSexoEdad '!AD33/'PobNacionalxSexoEdad '!AC32</f>
        <v>0.99793412835044426</v>
      </c>
      <c r="AE33" s="108">
        <f>'PobNacionalxSexoEdad '!AE33/'PobNacionalxSexoEdad '!AD32</f>
        <v>0.99787899808860303</v>
      </c>
      <c r="AF33" s="108">
        <f>'PobNacionalxSexoEdad '!AF33/'PobNacionalxSexoEdad '!AE32</f>
        <v>0.99780465107069671</v>
      </c>
      <c r="AG33" s="108">
        <f>'PobNacionalxSexoEdad '!AG33/'PobNacionalxSexoEdad '!AF32</f>
        <v>0.99776364886095836</v>
      </c>
      <c r="AH33" s="108">
        <f>'PobNacionalxSexoEdad '!AH33/'PobNacionalxSexoEdad '!AG32</f>
        <v>0.99772402941929816</v>
      </c>
      <c r="AI33" s="108">
        <f>'PobNacionalxSexoEdad '!AI33/'PobNacionalxSexoEdad '!AH32</f>
        <v>0.99773695356151171</v>
      </c>
      <c r="AJ33" s="108">
        <f>'PobNacionalxSexoEdad '!AJ33/'PobNacionalxSexoEdad '!AI32</f>
        <v>0.99775067359507308</v>
      </c>
      <c r="AK33" s="108">
        <f>'PobNacionalxSexoEdad '!AK33/'PobNacionalxSexoEdad '!AJ32</f>
        <v>0.99773970349106134</v>
      </c>
      <c r="AL33" s="108">
        <f>'PobNacionalxSexoEdad '!AL33/'PobNacionalxSexoEdad '!AK32</f>
        <v>0.99777223395559589</v>
      </c>
      <c r="AM33" s="108">
        <f>'PobNacionalxSexoEdad '!AM33/'PobNacionalxSexoEdad '!AL32</f>
        <v>0.99778843386013072</v>
      </c>
      <c r="AN33" s="108">
        <f>'PobNacionalxSexoEdad '!AN33/'PobNacionalxSexoEdad '!AM32</f>
        <v>0.99778954319543078</v>
      </c>
      <c r="AO33" s="108">
        <f>'PobNacionalxSexoEdad '!AO33/'PobNacionalxSexoEdad '!AN32</f>
        <v>0.99776914681902806</v>
      </c>
      <c r="AP33" s="108">
        <f>'PobNacionalxSexoEdad '!AP33/'PobNacionalxSexoEdad '!AO32</f>
        <v>0.99774481582662589</v>
      </c>
      <c r="AQ33" s="108">
        <f>'PobNacionalxSexoEdad '!AQ33/'PobNacionalxSexoEdad '!AP32</f>
        <v>0.99772591290154711</v>
      </c>
      <c r="AR33" s="108">
        <f>'PobNacionalxSexoEdad '!AR33/'PobNacionalxSexoEdad '!AQ32</f>
        <v>0.997680166109294</v>
      </c>
      <c r="AS33" s="108">
        <f>'PobNacionalxSexoEdad '!AS33/'PobNacionalxSexoEdad '!AR32</f>
        <v>0.99764791899460603</v>
      </c>
      <c r="AT33" s="108">
        <f>'PobNacionalxSexoEdad '!AT33/'PobNacionalxSexoEdad '!AS32</f>
        <v>0.99760442457956844</v>
      </c>
      <c r="AU33" s="108">
        <f>'PobNacionalxSexoEdad '!AU33/'PobNacionalxSexoEdad '!AT32</f>
        <v>0.99751378179886818</v>
      </c>
      <c r="AV33" s="108">
        <f>'PobNacionalxSexoEdad '!AV33/'PobNacionalxSexoEdad '!AU32</f>
        <v>0.99745506564223252</v>
      </c>
      <c r="AW33" s="108">
        <f>'PobNacionalxSexoEdad '!AW33/'PobNacionalxSexoEdad '!AV32</f>
        <v>0.99736390031172928</v>
      </c>
      <c r="AX33" s="108">
        <f>'PobNacionalxSexoEdad '!AX33/'PobNacionalxSexoEdad '!AW32</f>
        <v>0.99727083562519159</v>
      </c>
      <c r="AY33" s="108">
        <f>'PobNacionalxSexoEdad '!AY33/'PobNacionalxSexoEdad '!AX32</f>
        <v>0.99714956996606297</v>
      </c>
      <c r="AZ33" s="108">
        <f>'PobNacionalxSexoEdad '!AZ33/'PobNacionalxSexoEdad '!AY32</f>
        <v>0.99701441811835179</v>
      </c>
      <c r="BA33" s="108">
        <f>'PobNacionalxSexoEdad '!BA33/'PobNacionalxSexoEdad '!AZ32</f>
        <v>0.99682432015785905</v>
      </c>
      <c r="BB33" s="108">
        <f>'PobNacionalxSexoEdad '!BB33/'PobNacionalxSexoEdad '!BA32</f>
        <v>0.99659594299826071</v>
      </c>
      <c r="BC33" s="108">
        <f>'PobNacionalxSexoEdad '!BC33/'PobNacionalxSexoEdad '!BB32</f>
        <v>0.9963857465646152</v>
      </c>
      <c r="BD33" s="108">
        <f>'PobNacionalxSexoEdad '!BD33/'PobNacionalxSexoEdad '!BC32</f>
        <v>0.99610259624716924</v>
      </c>
      <c r="BE33" s="108">
        <f>'PobNacionalxSexoEdad '!BE33/'PobNacionalxSexoEdad '!BD32</f>
        <v>0.99582220164250423</v>
      </c>
      <c r="BF33" s="108">
        <f>'PobNacionalxSexoEdad '!BF33/'PobNacionalxSexoEdad '!BE32</f>
        <v>0.99548233149230525</v>
      </c>
      <c r="BG33" s="108">
        <f>'PobNacionalxSexoEdad '!BG33/'PobNacionalxSexoEdad '!BF32</f>
        <v>0.99511507360563967</v>
      </c>
      <c r="BH33" s="108">
        <f>'PobNacionalxSexoEdad '!BH33/'PobNacionalxSexoEdad '!BG32</f>
        <v>0.99473783553448147</v>
      </c>
      <c r="BI33" s="108">
        <f>'PobNacionalxSexoEdad '!BI33/'PobNacionalxSexoEdad '!BH32</f>
        <v>0.99429513854244311</v>
      </c>
      <c r="BJ33" s="108">
        <f>'PobNacionalxSexoEdad '!BJ33/'PobNacionalxSexoEdad '!BI32</f>
        <v>0.99380370274609309</v>
      </c>
      <c r="BK33" s="108">
        <f>'PobNacionalxSexoEdad '!BK33/'PobNacionalxSexoEdad '!BJ32</f>
        <v>0.99329083377028771</v>
      </c>
      <c r="BL33" s="108">
        <f>'PobNacionalxSexoEdad '!BL33/'PobNacionalxSexoEdad '!BK32</f>
        <v>0.99269650148405841</v>
      </c>
      <c r="BM33" s="108">
        <f>'PobNacionalxSexoEdad '!BM33/'PobNacionalxSexoEdad '!BL32</f>
        <v>0.99206160574226365</v>
      </c>
      <c r="BN33" s="108">
        <f>'PobNacionalxSexoEdad '!BN33/'PobNacionalxSexoEdad '!BM32</f>
        <v>0.99136967891319483</v>
      </c>
      <c r="BO33" s="108">
        <f>'PobNacionalxSexoEdad '!BO33/'PobNacionalxSexoEdad '!BN32</f>
        <v>0.99060532431161985</v>
      </c>
      <c r="BP33" s="108">
        <f>'PobNacionalxSexoEdad '!BP33/'PobNacionalxSexoEdad '!BO32</f>
        <v>0.98975246797859662</v>
      </c>
      <c r="BQ33" s="108">
        <f>'PobNacionalxSexoEdad '!BQ33/'PobNacionalxSexoEdad '!BP32</f>
        <v>0.98881265180930089</v>
      </c>
      <c r="BR33" s="108">
        <f>'PobNacionalxSexoEdad '!BR33/'PobNacionalxSexoEdad '!BQ32</f>
        <v>0.98782381879523806</v>
      </c>
      <c r="BS33" s="108">
        <f>'PobNacionalxSexoEdad '!BS33/'PobNacionalxSexoEdad '!BR32</f>
        <v>0.98670502526006432</v>
      </c>
      <c r="BT33" s="108">
        <f>'PobNacionalxSexoEdad '!BT33/'PobNacionalxSexoEdad '!BS32</f>
        <v>0.98553358652952783</v>
      </c>
      <c r="BU33" s="108">
        <f>'PobNacionalxSexoEdad '!BU33/'PobNacionalxSexoEdad '!BT32</f>
        <v>0.98416913319238897</v>
      </c>
      <c r="BV33" s="108">
        <f>'PobNacionalxSexoEdad '!BV33/'PobNacionalxSexoEdad '!BU32</f>
        <v>0.98271392281727388</v>
      </c>
      <c r="BW33" s="108">
        <f>'PobNacionalxSexoEdad '!BW33/'PobNacionalxSexoEdad '!BV32</f>
        <v>0.98111204296854093</v>
      </c>
      <c r="BX33" s="108">
        <f>'PobNacionalxSexoEdad '!BX33/'PobNacionalxSexoEdad '!BW32</f>
        <v>0.97935567022088565</v>
      </c>
      <c r="BY33" s="108">
        <f>'PobNacionalxSexoEdad '!BY33/'PobNacionalxSexoEdad '!BX32</f>
        <v>0.97742850334764586</v>
      </c>
      <c r="BZ33" s="108">
        <f>'PobNacionalxSexoEdad '!BZ33/'PobNacionalxSexoEdad '!BY32</f>
        <v>0.97524097886284811</v>
      </c>
      <c r="CA33" s="108">
        <f>'PobNacionalxSexoEdad '!CA33/'PobNacionalxSexoEdad '!BZ32</f>
        <v>0.97289863359425832</v>
      </c>
      <c r="CB33" s="108">
        <f>'PobNacionalxSexoEdad '!CB33/'PobNacionalxSexoEdad '!CA32</f>
        <v>0.97031124235479882</v>
      </c>
      <c r="CC33" s="108">
        <f>'PobNacionalxSexoEdad '!CC33/'PobNacionalxSexoEdad '!CB32</f>
        <v>0.96751941282842246</v>
      </c>
      <c r="CD33" s="108">
        <f>'PobNacionalxSexoEdad '!CD33/'PobNacionalxSexoEdad '!CC32</f>
        <v>0.96442206791846208</v>
      </c>
      <c r="CE33" s="108">
        <f>'PobNacionalxSexoEdad '!CE33/'PobNacionalxSexoEdad '!CD32</f>
        <v>0.96110755723533248</v>
      </c>
      <c r="CF33" s="108">
        <f>'PobNacionalxSexoEdad '!CF33/'PobNacionalxSexoEdad '!CE32</f>
        <v>0.95737380279234285</v>
      </c>
      <c r="CG33" s="108">
        <f>'PobNacionalxSexoEdad '!CG33/'PobNacionalxSexoEdad '!CF32</f>
        <v>0.95336251651563475</v>
      </c>
      <c r="CH33" s="108">
        <f>'PobNacionalxSexoEdad '!CH33/'PobNacionalxSexoEdad '!CG32</f>
        <v>0.94894947039416566</v>
      </c>
      <c r="CI33" s="108">
        <f>'PobNacionalxSexoEdad '!CI33/'PobNacionalxSexoEdad '!CH32</f>
        <v>0.94412410872203234</v>
      </c>
      <c r="CJ33" s="108">
        <f>'PobNacionalxSexoEdad '!CJ33/'PobNacionalxSexoEdad '!CI32</f>
        <v>0.9389292842258895</v>
      </c>
      <c r="CK33" s="108">
        <f>'PobNacionalxSexoEdad '!CK33/'PobNacionalxSexoEdad '!CJ32</f>
        <v>0.93321424736693115</v>
      </c>
      <c r="CL33" s="108">
        <f>'PobNacionalxSexoEdad '!CL33/'PobNacionalxSexoEdad '!CK32</f>
        <v>0.92700267569486161</v>
      </c>
      <c r="CM33" s="108">
        <f>'PobNacionalxSexoEdad '!CM33/'PobNacionalxSexoEdad '!CL32</f>
        <v>0.92036503950511428</v>
      </c>
      <c r="CN33" s="108">
        <f>'PobNacionalxSexoEdad '!CN33/'PobNacionalxSexoEdad '!CM32</f>
        <v>0.91322003727088141</v>
      </c>
      <c r="CO33" s="108">
        <f>'PobNacionalxSexoEdad '!CO33/'PobNacionalxSexoEdad '!CN32</f>
        <v>0.90552252024291502</v>
      </c>
      <c r="CP33" s="108">
        <f>'PobNacionalxSexoEdad '!CP33/'PobNacionalxSexoEdad '!CO32</f>
        <v>0.89709310797027542</v>
      </c>
      <c r="CQ33" s="108">
        <f>'PobNacionalxSexoEdad '!CQ33/'PobNacionalxSexoEdad '!CP32</f>
        <v>0.88839617237062651</v>
      </c>
      <c r="CR33" s="108">
        <f>'PobNacionalxSexoEdad '!CR33/'PobNacionalxSexoEdad '!CQ32</f>
        <v>0.87877425638720308</v>
      </c>
      <c r="CS33" s="108">
        <f>'PobNacionalxSexoEdad '!CS33/'PobNacionalxSexoEdad '!CR32</f>
        <v>0.86872919638611512</v>
      </c>
      <c r="CT33" s="108">
        <f>'PobNacionalxSexoEdad '!CT33/'PobNacionalxSexoEdad '!CS32</f>
        <v>0.85772766446423443</v>
      </c>
      <c r="CU33" s="108">
        <f>'PobNacionalxSexoEdad '!CU33/'PobNacionalxSexoEdad '!CT32</f>
        <v>0.84616735446483449</v>
      </c>
      <c r="CV33" s="108">
        <f>'PobNacionalxSexoEdad '!CV33/'PobNacionalxSexoEdad '!CU32</f>
        <v>0.83402421730118903</v>
      </c>
      <c r="CW33" s="108">
        <f>'PobNacionalxSexoEdad '!CW33/'PobNacionalxSexoEdad '!CV32</f>
        <v>0.8213101160862355</v>
      </c>
      <c r="CX33" s="108">
        <f>'PobNacionalxSexoEdad '!CX33/'PobNacionalxSexoEdad '!CW32</f>
        <v>0.80839073262366934</v>
      </c>
      <c r="CY33" s="108">
        <f>'PobNacionalxSexoEdad '!CY33/'PobNacionalxSexoEdad '!CX32</f>
        <v>0.79297834991222937</v>
      </c>
      <c r="CZ33" s="108">
        <f>'PobNacionalxSexoEdad '!CZ33/'PobNacionalxSexoEdad '!CY32</f>
        <v>0.77874456183965191</v>
      </c>
      <c r="DA33" s="108">
        <f>'PobNacionalxSexoEdad '!DA33/'PobNacionalxSexoEdad '!CZ32</f>
        <v>0.76213189547905436</v>
      </c>
      <c r="DB33" s="108">
        <f>'PobNacionalxSexoEdad '!DB33/'PobNacionalxSexoEdad '!DA32</f>
        <v>0.74760832864378168</v>
      </c>
      <c r="DC33" s="108"/>
      <c r="DD33" s="108"/>
      <c r="DE33" s="108">
        <f>'PobNacionalxSexoEdad '!DE33/'PobNacionalxSexoEdad '!DD32</f>
        <v>0.99906641156266573</v>
      </c>
      <c r="DF33" s="108">
        <f>'PobNacionalxSexoEdad '!DF33/'PobNacionalxSexoEdad '!DE32</f>
        <v>0.9994005948813065</v>
      </c>
      <c r="DG33" s="108">
        <f>'PobNacionalxSexoEdad '!DG33/'PobNacionalxSexoEdad '!DF32</f>
        <v>0.99951570806438494</v>
      </c>
      <c r="DH33" s="108">
        <f>'PobNacionalxSexoEdad '!DH33/'PobNacionalxSexoEdad '!DG32</f>
        <v>0.99962671421530258</v>
      </c>
      <c r="DI33" s="108">
        <f>'PobNacionalxSexoEdad '!DI33/'PobNacionalxSexoEdad '!DH32</f>
        <v>0.99964838006208401</v>
      </c>
      <c r="DJ33" s="108">
        <f>'PobNacionalxSexoEdad '!DJ33/'PobNacionalxSexoEdad '!DI32</f>
        <v>0.99966242082550294</v>
      </c>
      <c r="DK33" s="108">
        <f>'PobNacionalxSexoEdad '!DK33/'PobNacionalxSexoEdad '!DJ32</f>
        <v>0.99970334099418279</v>
      </c>
      <c r="DL33" s="108">
        <f>'PobNacionalxSexoEdad '!DL33/'PobNacionalxSexoEdad '!DK32</f>
        <v>0.99969262945478476</v>
      </c>
      <c r="DM33" s="108">
        <f>'PobNacionalxSexoEdad '!DM33/'PobNacionalxSexoEdad '!DL32</f>
        <v>0.99969223918908301</v>
      </c>
      <c r="DN33" s="108">
        <f>'PobNacionalxSexoEdad '!DN33/'PobNacionalxSexoEdad '!DM32</f>
        <v>0.99969191864084772</v>
      </c>
      <c r="DO33" s="108">
        <f>'PobNacionalxSexoEdad '!DO33/'PobNacionalxSexoEdad '!DN32</f>
        <v>0.99967273574040394</v>
      </c>
      <c r="DP33" s="108">
        <f>'PobNacionalxSexoEdad '!DP33/'PobNacionalxSexoEdad '!DO32</f>
        <v>0.999663490926604</v>
      </c>
      <c r="DQ33" s="108">
        <f>'PobNacionalxSexoEdad '!DQ33/'PobNacionalxSexoEdad '!DP32</f>
        <v>0.99961208006909819</v>
      </c>
      <c r="DR33" s="108">
        <f>'PobNacionalxSexoEdad '!DR33/'PobNacionalxSexoEdad '!DQ32</f>
        <v>0.99963081173780488</v>
      </c>
      <c r="DS33" s="108">
        <f>'PobNacionalxSexoEdad '!DS33/'PobNacionalxSexoEdad '!DR32</f>
        <v>0.99957262330256802</v>
      </c>
      <c r="DT33" s="108">
        <f>'PobNacionalxSexoEdad '!DT33/'PobNacionalxSexoEdad '!DS32</f>
        <v>0.99953375525604604</v>
      </c>
      <c r="DU33" s="108">
        <f>'PobNacionalxSexoEdad '!DU33/'PobNacionalxSexoEdad '!DT32</f>
        <v>0.99945847096015084</v>
      </c>
      <c r="DV33" s="108">
        <f>'PobNacionalxSexoEdad '!DV33/'PobNacionalxSexoEdad '!DU32</f>
        <v>0.99930562555297964</v>
      </c>
      <c r="DW33" s="108">
        <f>'PobNacionalxSexoEdad '!DW33/'PobNacionalxSexoEdad '!DV32</f>
        <v>0.9991782572967709</v>
      </c>
      <c r="DX33" s="108">
        <f>'PobNacionalxSexoEdad '!DX33/'PobNacionalxSexoEdad '!DW32</f>
        <v>0.99900317073637002</v>
      </c>
      <c r="DY33" s="108">
        <f>'PobNacionalxSexoEdad '!DY33/'PobNacionalxSexoEdad '!DX32</f>
        <v>0.99881990833456535</v>
      </c>
      <c r="DZ33" s="108">
        <f>'PobNacionalxSexoEdad '!DZ33/'PobNacionalxSexoEdad '!DY32</f>
        <v>0.99872661560644926</v>
      </c>
      <c r="EA33" s="108">
        <f>'PobNacionalxSexoEdad '!EA33/'PobNacionalxSexoEdad '!DZ32</f>
        <v>0.99867931007158139</v>
      </c>
      <c r="EB33" s="108">
        <f>'PobNacionalxSexoEdad '!EB33/'PobNacionalxSexoEdad '!EA32</f>
        <v>0.99864941322479972</v>
      </c>
      <c r="EC33" s="108">
        <f>'PobNacionalxSexoEdad '!EC33/'PobNacionalxSexoEdad '!EB32</f>
        <v>0.9986371476819873</v>
      </c>
      <c r="ED33" s="108">
        <f>'PobNacionalxSexoEdad '!ED33/'PobNacionalxSexoEdad '!EC32</f>
        <v>0.99865363902138793</v>
      </c>
      <c r="EE33" s="108">
        <f>'PobNacionalxSexoEdad '!EE33/'PobNacionalxSexoEdad '!ED32</f>
        <v>0.9986664329749213</v>
      </c>
      <c r="EF33" s="108">
        <f>'PobNacionalxSexoEdad '!EF33/'PobNacionalxSexoEdad '!EE32</f>
        <v>0.99867405372221052</v>
      </c>
      <c r="EG33" s="108">
        <f>'PobNacionalxSexoEdad '!EG33/'PobNacionalxSexoEdad '!EF32</f>
        <v>0.99869924047604808</v>
      </c>
      <c r="EH33" s="108">
        <f>'PobNacionalxSexoEdad '!EH33/'PobNacionalxSexoEdad '!EG32</f>
        <v>0.99868556943010045</v>
      </c>
      <c r="EI33" s="108">
        <f>'PobNacionalxSexoEdad '!EI33/'PobNacionalxSexoEdad '!EH32</f>
        <v>0.99871489522112367</v>
      </c>
      <c r="EJ33" s="108">
        <f>'PobNacionalxSexoEdad '!EJ33/'PobNacionalxSexoEdad '!EI32</f>
        <v>0.99872621336652601</v>
      </c>
      <c r="EK33" s="108">
        <f>'PobNacionalxSexoEdad '!EK33/'PobNacionalxSexoEdad '!EJ32</f>
        <v>0.99870625850437744</v>
      </c>
      <c r="EL33" s="108">
        <f>'PobNacionalxSexoEdad '!EL33/'PobNacionalxSexoEdad '!EK32</f>
        <v>0.99866579136282918</v>
      </c>
      <c r="EM33" s="108">
        <f>'PobNacionalxSexoEdad '!EM33/'PobNacionalxSexoEdad '!EL32</f>
        <v>0.99861160874238619</v>
      </c>
      <c r="EN33" s="108">
        <f>'PobNacionalxSexoEdad '!EN33/'PobNacionalxSexoEdad '!EM32</f>
        <v>0.99860004282221959</v>
      </c>
      <c r="EO33" s="108">
        <f>'PobNacionalxSexoEdad '!EO33/'PobNacionalxSexoEdad '!EN32</f>
        <v>0.99855116633454455</v>
      </c>
      <c r="EP33" s="108">
        <f>'PobNacionalxSexoEdad '!EP33/'PobNacionalxSexoEdad '!EO32</f>
        <v>0.99850315456677752</v>
      </c>
      <c r="EQ33" s="108">
        <f>'PobNacionalxSexoEdad '!EQ33/'PobNacionalxSexoEdad '!EP32</f>
        <v>0.9984607550401593</v>
      </c>
      <c r="ER33" s="108">
        <f>'PobNacionalxSexoEdad '!ER33/'PobNacionalxSexoEdad '!EQ32</f>
        <v>0.99840190302122989</v>
      </c>
      <c r="ES33" s="108">
        <f>'PobNacionalxSexoEdad '!ES33/'PobNacionalxSexoEdad '!ER32</f>
        <v>0.99833920057751047</v>
      </c>
      <c r="ET33" s="108">
        <f>'PobNacionalxSexoEdad '!ET33/'PobNacionalxSexoEdad '!ES32</f>
        <v>0.99826391657686275</v>
      </c>
      <c r="EU33" s="108">
        <f>'PobNacionalxSexoEdad '!EU33/'PobNacionalxSexoEdad '!ET32</f>
        <v>0.99816642902372021</v>
      </c>
      <c r="EV33" s="108">
        <f>'PobNacionalxSexoEdad '!EV33/'PobNacionalxSexoEdad '!EU32</f>
        <v>0.99807054456582656</v>
      </c>
      <c r="EW33" s="108">
        <f>'PobNacionalxSexoEdad '!EW33/'PobNacionalxSexoEdad '!EV32</f>
        <v>0.99798040951009914</v>
      </c>
      <c r="EX33" s="108">
        <f>'PobNacionalxSexoEdad '!EX33/'PobNacionalxSexoEdad '!EW32</f>
        <v>0.99786933468407135</v>
      </c>
      <c r="EY33" s="108">
        <f>'PobNacionalxSexoEdad '!EY33/'PobNacionalxSexoEdad '!EX32</f>
        <v>0.99769973966410086</v>
      </c>
      <c r="EZ33" s="108">
        <f>'PobNacionalxSexoEdad '!EZ33/'PobNacionalxSexoEdad '!EY32</f>
        <v>0.99756412710566611</v>
      </c>
      <c r="FA33" s="108">
        <f>'PobNacionalxSexoEdad '!FA33/'PobNacionalxSexoEdad '!EZ32</f>
        <v>0.99739481855634227</v>
      </c>
      <c r="FB33" s="108">
        <f>'PobNacionalxSexoEdad '!FB33/'PobNacionalxSexoEdad '!FA32</f>
        <v>0.99720134697760576</v>
      </c>
      <c r="FC33" s="108">
        <f>'PobNacionalxSexoEdad '!FC33/'PobNacionalxSexoEdad '!FB32</f>
        <v>0.99699227914956956</v>
      </c>
      <c r="FD33" s="108">
        <f>'PobNacionalxSexoEdad '!FD33/'PobNacionalxSexoEdad '!FC32</f>
        <v>0.9967833018569725</v>
      </c>
      <c r="FE33" s="108">
        <f>'PobNacionalxSexoEdad '!FE33/'PobNacionalxSexoEdad '!FD32</f>
        <v>0.99652197994640423</v>
      </c>
      <c r="FF33" s="108">
        <f>'PobNacionalxSexoEdad '!FF33/'PobNacionalxSexoEdad '!FE32</f>
        <v>0.99625733584320675</v>
      </c>
      <c r="FG33" s="108">
        <f>'PobNacionalxSexoEdad '!FG33/'PobNacionalxSexoEdad '!FF32</f>
        <v>0.99596049890790106</v>
      </c>
      <c r="FH33" s="108">
        <f>'PobNacionalxSexoEdad '!FH33/'PobNacionalxSexoEdad '!FG32</f>
        <v>0.99560503537375744</v>
      </c>
      <c r="FI33" s="108">
        <f>'PobNacionalxSexoEdad '!FI33/'PobNacionalxSexoEdad '!FH32</f>
        <v>0.99526197157182938</v>
      </c>
      <c r="FJ33" s="108">
        <f>'PobNacionalxSexoEdad '!FJ33/'PobNacionalxSexoEdad '!FI32</f>
        <v>0.99483765556559822</v>
      </c>
      <c r="FK33" s="108">
        <f>'PobNacionalxSexoEdad '!FK33/'PobNacionalxSexoEdad '!FJ32</f>
        <v>0.9943873162741409</v>
      </c>
      <c r="FL33" s="108">
        <f>'PobNacionalxSexoEdad '!FL33/'PobNacionalxSexoEdad '!FK32</f>
        <v>0.99386875366200722</v>
      </c>
      <c r="FM33" s="108">
        <f>'PobNacionalxSexoEdad '!FM33/'PobNacionalxSexoEdad '!FL32</f>
        <v>0.99331438310267695</v>
      </c>
      <c r="FN33" s="108">
        <f>'PobNacionalxSexoEdad '!FN33/'PobNacionalxSexoEdad '!FM32</f>
        <v>0.99266047476859709</v>
      </c>
      <c r="FO33" s="108">
        <f>'PobNacionalxSexoEdad '!FO33/'PobNacionalxSexoEdad '!FN32</f>
        <v>0.99197379089837734</v>
      </c>
      <c r="FP33" s="108">
        <f>'PobNacionalxSexoEdad '!FP33/'PobNacionalxSexoEdad '!FO32</f>
        <v>0.99119866886699948</v>
      </c>
      <c r="FQ33" s="108">
        <f>'PobNacionalxSexoEdad '!FQ33/'PobNacionalxSexoEdad '!FP32</f>
        <v>0.99032729925869778</v>
      </c>
      <c r="FR33" s="108">
        <f>'PobNacionalxSexoEdad '!FR33/'PobNacionalxSexoEdad '!FQ32</f>
        <v>0.98936411532269863</v>
      </c>
      <c r="FS33" s="108">
        <f>'PobNacionalxSexoEdad '!FS33/'PobNacionalxSexoEdad '!FR32</f>
        <v>0.98832271365019031</v>
      </c>
      <c r="FT33" s="108">
        <f>'PobNacionalxSexoEdad '!FT33/'PobNacionalxSexoEdad '!FS32</f>
        <v>0.98710162288365133</v>
      </c>
      <c r="FU33" s="108">
        <f>'PobNacionalxSexoEdad '!FU33/'PobNacionalxSexoEdad '!FT32</f>
        <v>0.98581029170967172</v>
      </c>
      <c r="FV33" s="108">
        <f>'PobNacionalxSexoEdad '!FV33/'PobNacionalxSexoEdad '!FU32</f>
        <v>0.98429940773986146</v>
      </c>
      <c r="FW33" s="108">
        <f>'PobNacionalxSexoEdad '!FW33/'PobNacionalxSexoEdad '!FV32</f>
        <v>0.98266165329679522</v>
      </c>
      <c r="FX33" s="108">
        <f>'PobNacionalxSexoEdad '!FX33/'PobNacionalxSexoEdad '!FW32</f>
        <v>0.98078548418048417</v>
      </c>
      <c r="FY33" s="108">
        <f>'PobNacionalxSexoEdad '!FY33/'PobNacionalxSexoEdad '!FX32</f>
        <v>0.9787201195011328</v>
      </c>
      <c r="FZ33" s="108">
        <f>'PobNacionalxSexoEdad '!FZ33/'PobNacionalxSexoEdad '!FY32</f>
        <v>0.97640280345702368</v>
      </c>
      <c r="GA33" s="108">
        <f>'PobNacionalxSexoEdad '!GA33/'PobNacionalxSexoEdad '!FZ32</f>
        <v>0.97378182543375658</v>
      </c>
      <c r="GB33" s="108">
        <f>'PobNacionalxSexoEdad '!GB33/'PobNacionalxSexoEdad '!GA32</f>
        <v>0.97088247367522862</v>
      </c>
      <c r="GC33" s="108">
        <f>'PobNacionalxSexoEdad '!GC33/'PobNacionalxSexoEdad '!GB32</f>
        <v>0.9676389605504897</v>
      </c>
      <c r="GD33" s="108">
        <f>'PobNacionalxSexoEdad '!GD33/'PobNacionalxSexoEdad '!GC32</f>
        <v>0.9639935367786856</v>
      </c>
      <c r="GE33" s="108">
        <f>'PobNacionalxSexoEdad '!GE33/'PobNacionalxSexoEdad '!GD32</f>
        <v>0.95997207861614642</v>
      </c>
      <c r="GF33" s="108">
        <f>'PobNacionalxSexoEdad '!GF33/'PobNacionalxSexoEdad '!GE32</f>
        <v>0.95548625060201342</v>
      </c>
      <c r="GG33" s="108">
        <f>'PobNacionalxSexoEdad '!GG33/'PobNacionalxSexoEdad '!GF32</f>
        <v>0.95053134183735266</v>
      </c>
      <c r="GH33" s="108">
        <f>'PobNacionalxSexoEdad '!GH33/'PobNacionalxSexoEdad '!GG32</f>
        <v>0.94508868143062474</v>
      </c>
      <c r="GI33" s="108">
        <f>'PobNacionalxSexoEdad '!GI33/'PobNacionalxSexoEdad '!GH32</f>
        <v>0.93902998074630972</v>
      </c>
      <c r="GJ33" s="108">
        <f>'PobNacionalxSexoEdad '!GJ33/'PobNacionalxSexoEdad '!GI32</f>
        <v>0.93235987926238451</v>
      </c>
      <c r="GK33" s="108">
        <f>'PobNacionalxSexoEdad '!GK33/'PobNacionalxSexoEdad '!GJ32</f>
        <v>0.92583385125336648</v>
      </c>
      <c r="GL33" s="108">
        <f>'PobNacionalxSexoEdad '!GL33/'PobNacionalxSexoEdad '!GK32</f>
        <v>0.91812181823978911</v>
      </c>
      <c r="GM33" s="108">
        <f>'PobNacionalxSexoEdad '!GM33/'PobNacionalxSexoEdad '!GL32</f>
        <v>0.9097518781529379</v>
      </c>
      <c r="GN33" s="108">
        <f>'PobNacionalxSexoEdad '!GN33/'PobNacionalxSexoEdad '!GM32</f>
        <v>0.90080361627322958</v>
      </c>
      <c r="GO33" s="108">
        <f>'PobNacionalxSexoEdad '!GO33/'PobNacionalxSexoEdad '!GN32</f>
        <v>0.89108155078042517</v>
      </c>
      <c r="GP33" s="108">
        <f>'PobNacionalxSexoEdad '!GP33/'PobNacionalxSexoEdad '!GO32</f>
        <v>0.8806998130270538</v>
      </c>
      <c r="GQ33" s="108">
        <f>'PobNacionalxSexoEdad '!GQ33/'PobNacionalxSexoEdad '!GP32</f>
        <v>0.86951294208389107</v>
      </c>
      <c r="GR33" s="108">
        <f>'PobNacionalxSexoEdad '!GR33/'PobNacionalxSexoEdad '!GQ32</f>
        <v>0.85763698254090259</v>
      </c>
      <c r="GS33" s="108">
        <f>'PobNacionalxSexoEdad '!GS33/'PobNacionalxSexoEdad '!GR32</f>
        <v>0.84482410028305699</v>
      </c>
      <c r="GT33" s="108">
        <f>'PobNacionalxSexoEdad '!GT33/'PobNacionalxSexoEdad '!GS32</f>
        <v>0.83155803533688388</v>
      </c>
      <c r="GU33" s="108">
        <f>'PobNacionalxSexoEdad '!GU33/'PobNacionalxSexoEdad '!GT32</f>
        <v>0.81674378564510919</v>
      </c>
      <c r="GV33" s="108">
        <f>'PobNacionalxSexoEdad '!GV33/'PobNacionalxSexoEdad '!GU32</f>
        <v>0.80141002373307269</v>
      </c>
      <c r="GW33" s="108">
        <f>'PobNacionalxSexoEdad '!GW33/'PobNacionalxSexoEdad '!GV32</f>
        <v>0.78527438183656584</v>
      </c>
      <c r="GX33" s="108">
        <f>'PobNacionalxSexoEdad '!GX33/'PobNacionalxSexoEdad '!GW32</f>
        <v>0.76833455972528819</v>
      </c>
      <c r="GY33" s="108">
        <f>'PobNacionalxSexoEdad '!GY33/'PobNacionalxSexoEdad '!GX32</f>
        <v>0.75172981878088962</v>
      </c>
      <c r="GZ33" s="108"/>
      <c r="HA33" s="36"/>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8"/>
    </row>
    <row r="34" spans="1:309" s="16" customFormat="1" ht="13.2">
      <c r="A34" s="19" t="s">
        <v>307</v>
      </c>
      <c r="B34" s="31">
        <v>2042</v>
      </c>
      <c r="C34" s="19" t="s">
        <v>3</v>
      </c>
      <c r="D34" s="33"/>
      <c r="E34" s="34"/>
      <c r="F34" s="35"/>
      <c r="G34" s="33"/>
      <c r="H34" s="108">
        <f>'PobNacionalxSexoEdad '!H34/'PobNacionalxSexoEdad '!G33</f>
        <v>0.9994372705759591</v>
      </c>
      <c r="I34" s="108">
        <f>'PobNacionalxSexoEdad '!I34/'PobNacionalxSexoEdad '!H33</f>
        <v>0.99971844685044409</v>
      </c>
      <c r="J34" s="108">
        <f>'PobNacionalxSexoEdad '!J34/'PobNacionalxSexoEdad '!I33</f>
        <v>0.99978485447197907</v>
      </c>
      <c r="K34" s="108">
        <f>'PobNacionalxSexoEdad '!K34/'PobNacionalxSexoEdad '!J33</f>
        <v>0.99987345554247153</v>
      </c>
      <c r="L34" s="108">
        <f>'PobNacionalxSexoEdad '!L34/'PobNacionalxSexoEdad '!K33</f>
        <v>0.9998897635082763</v>
      </c>
      <c r="M34" s="108">
        <f>'PobNacionalxSexoEdad '!M34/'PobNacionalxSexoEdad '!L33</f>
        <v>0.99988861549054753</v>
      </c>
      <c r="N34" s="108">
        <f>'PobNacionalxSexoEdad '!N34/'PobNacionalxSexoEdad '!M33</f>
        <v>0.99989749253514182</v>
      </c>
      <c r="O34" s="108">
        <f>'PobNacionalxSexoEdad '!O34/'PobNacionalxSexoEdad '!N33</f>
        <v>0.9998898667711853</v>
      </c>
      <c r="P34" s="108">
        <f>'PobNacionalxSexoEdad '!P34/'PobNacionalxSexoEdad '!O33</f>
        <v>0.99989845235035213</v>
      </c>
      <c r="Q34" s="108">
        <f>'PobNacionalxSexoEdad '!Q34/'PobNacionalxSexoEdad '!P33</f>
        <v>0.99986008289311268</v>
      </c>
      <c r="R34" s="108">
        <f>'PobNacionalxSexoEdad '!R34/'PobNacionalxSexoEdad '!Q33</f>
        <v>0.99983849292568538</v>
      </c>
      <c r="S34" s="108">
        <f>'PobNacionalxSexoEdad '!S34/'PobNacionalxSexoEdad '!R33</f>
        <v>0.99977890318050766</v>
      </c>
      <c r="T34" s="108">
        <f>'PobNacionalxSexoEdad '!T34/'PobNacionalxSexoEdad '!S33</f>
        <v>0.99972155215621217</v>
      </c>
      <c r="U34" s="108">
        <f>'PobNacionalxSexoEdad '!U34/'PobNacionalxSexoEdad '!T33</f>
        <v>0.999600060997891</v>
      </c>
      <c r="V34" s="108">
        <f>'PobNacionalxSexoEdad '!V34/'PobNacionalxSexoEdad '!U33</f>
        <v>0.9994939943632668</v>
      </c>
      <c r="W34" s="108">
        <f>'PobNacionalxSexoEdad '!W34/'PobNacionalxSexoEdad '!V33</f>
        <v>0.99931338728015184</v>
      </c>
      <c r="X34" s="108">
        <f>'PobNacionalxSexoEdad '!X34/'PobNacionalxSexoEdad '!W33</f>
        <v>0.9991169338192476</v>
      </c>
      <c r="Y34" s="108">
        <f>'PobNacionalxSexoEdad '!Y34/'PobNacionalxSexoEdad '!X33</f>
        <v>0.99890060736054154</v>
      </c>
      <c r="Z34" s="108">
        <f>'PobNacionalxSexoEdad '!Z34/'PobNacionalxSexoEdad '!Y33</f>
        <v>0.99869251457939445</v>
      </c>
      <c r="AA34" s="108">
        <f>'PobNacionalxSexoEdad '!AA34/'PobNacionalxSexoEdad '!Z33</f>
        <v>0.9984750637365416</v>
      </c>
      <c r="AB34" s="108">
        <f>'PobNacionalxSexoEdad '!AB34/'PobNacionalxSexoEdad '!AA33</f>
        <v>0.99828268109908413</v>
      </c>
      <c r="AC34" s="108">
        <f>'PobNacionalxSexoEdad '!AC34/'PobNacionalxSexoEdad '!AB33</f>
        <v>0.99807296591558459</v>
      </c>
      <c r="AD34" s="108">
        <f>'PobNacionalxSexoEdad '!AD34/'PobNacionalxSexoEdad '!AC33</f>
        <v>0.99798385038638615</v>
      </c>
      <c r="AE34" s="108">
        <f>'PobNacionalxSexoEdad '!AE34/'PobNacionalxSexoEdad '!AD33</f>
        <v>0.99787192783191003</v>
      </c>
      <c r="AF34" s="108">
        <f>'PobNacionalxSexoEdad '!AF34/'PobNacionalxSexoEdad '!AE33</f>
        <v>0.99782197727454591</v>
      </c>
      <c r="AG34" s="108">
        <f>'PobNacionalxSexoEdad '!AG34/'PobNacionalxSexoEdad '!AF33</f>
        <v>0.99780230138236736</v>
      </c>
      <c r="AH34" s="108">
        <f>'PobNacionalxSexoEdad '!AH34/'PobNacionalxSexoEdad '!AG33</f>
        <v>0.99775617605160793</v>
      </c>
      <c r="AI34" s="108">
        <f>'PobNacionalxSexoEdad '!AI34/'PobNacionalxSexoEdad '!AH33</f>
        <v>0.99776040214962269</v>
      </c>
      <c r="AJ34" s="108">
        <f>'PobNacionalxSexoEdad '!AJ34/'PobNacionalxSexoEdad '!AI33</f>
        <v>0.99776339051541585</v>
      </c>
      <c r="AK34" s="108">
        <f>'PobNacionalxSexoEdad '!AK34/'PobNacionalxSexoEdad '!AJ33</f>
        <v>0.99779141400137439</v>
      </c>
      <c r="AL34" s="108">
        <f>'PobNacionalxSexoEdad '!AL34/'PobNacionalxSexoEdad '!AK33</f>
        <v>0.99780866306940108</v>
      </c>
      <c r="AM34" s="108">
        <f>'PobNacionalxSexoEdad '!AM34/'PobNacionalxSexoEdad '!AL33</f>
        <v>0.99780987851336922</v>
      </c>
      <c r="AN34" s="108">
        <f>'PobNacionalxSexoEdad '!AN34/'PobNacionalxSexoEdad '!AM33</f>
        <v>0.99783278683910548</v>
      </c>
      <c r="AO34" s="108">
        <f>'PobNacionalxSexoEdad '!AO34/'PobNacionalxSexoEdad '!AN33</f>
        <v>0.99783805624769228</v>
      </c>
      <c r="AP34" s="108">
        <f>'PobNacionalxSexoEdad '!AP34/'PobNacionalxSexoEdad '!AO33</f>
        <v>0.99778943570865586</v>
      </c>
      <c r="AQ34" s="108">
        <f>'PobNacionalxSexoEdad '!AQ34/'PobNacionalxSexoEdad '!AP33</f>
        <v>0.99776728288433969</v>
      </c>
      <c r="AR34" s="108">
        <f>'PobNacionalxSexoEdad '!AR34/'PobNacionalxSexoEdad '!AQ33</f>
        <v>0.99772302729380302</v>
      </c>
      <c r="AS34" s="108">
        <f>'PobNacionalxSexoEdad '!AS34/'PobNacionalxSexoEdad '!AR33</f>
        <v>0.99768398079039333</v>
      </c>
      <c r="AT34" s="108">
        <f>'PobNacionalxSexoEdad '!AT34/'PobNacionalxSexoEdad '!AS33</f>
        <v>0.99763776442634544</v>
      </c>
      <c r="AU34" s="108">
        <f>'PobNacionalxSexoEdad '!AU34/'PobNacionalxSexoEdad '!AT33</f>
        <v>0.9975756487384394</v>
      </c>
      <c r="AV34" s="108">
        <f>'PobNacionalxSexoEdad '!AV34/'PobNacionalxSexoEdad '!AU33</f>
        <v>0.99746627436760138</v>
      </c>
      <c r="AW34" s="108">
        <f>'PobNacionalxSexoEdad '!AW34/'PobNacionalxSexoEdad '!AV33</f>
        <v>0.99738149046857905</v>
      </c>
      <c r="AX34" s="108">
        <f>'PobNacionalxSexoEdad '!AX34/'PobNacionalxSexoEdad '!AW33</f>
        <v>0.99728701051399959</v>
      </c>
      <c r="AY34" s="108">
        <f>'PobNacionalxSexoEdad '!AY34/'PobNacionalxSexoEdad '!AX33</f>
        <v>0.99718122097021389</v>
      </c>
      <c r="AZ34" s="108">
        <f>'PobNacionalxSexoEdad '!AZ34/'PobNacionalxSexoEdad '!AY33</f>
        <v>0.9970376450221351</v>
      </c>
      <c r="BA34" s="108">
        <f>'PobNacionalxSexoEdad '!BA34/'PobNacionalxSexoEdad '!AZ33</f>
        <v>0.99685634341607521</v>
      </c>
      <c r="BB34" s="108">
        <f>'PobNacionalxSexoEdad '!BB34/'PobNacionalxSexoEdad '!BA33</f>
        <v>0.99665955275122942</v>
      </c>
      <c r="BC34" s="108">
        <f>'PobNacionalxSexoEdad '!BC34/'PobNacionalxSexoEdad '!BB33</f>
        <v>0.99642763305379523</v>
      </c>
      <c r="BD34" s="108">
        <f>'PobNacionalxSexoEdad '!BD34/'PobNacionalxSexoEdad '!BC33</f>
        <v>0.99615302045882448</v>
      </c>
      <c r="BE34" s="108">
        <f>'PobNacionalxSexoEdad '!BE34/'PobNacionalxSexoEdad '!BD33</f>
        <v>0.99587166904335378</v>
      </c>
      <c r="BF34" s="108">
        <f>'PobNacionalxSexoEdad '!BF34/'PobNacionalxSexoEdad '!BE33</f>
        <v>0.99554083389279713</v>
      </c>
      <c r="BG34" s="108">
        <f>'PobNacionalxSexoEdad '!BG34/'PobNacionalxSexoEdad '!BF33</f>
        <v>0.99518442209025171</v>
      </c>
      <c r="BH34" s="108">
        <f>'PobNacionalxSexoEdad '!BH34/'PobNacionalxSexoEdad '!BG33</f>
        <v>0.99477994654931967</v>
      </c>
      <c r="BI34" s="108">
        <f>'PobNacionalxSexoEdad '!BI34/'PobNacionalxSexoEdad '!BH33</f>
        <v>0.99435349858837463</v>
      </c>
      <c r="BJ34" s="108">
        <f>'PobNacionalxSexoEdad '!BJ34/'PobNacionalxSexoEdad '!BI33</f>
        <v>0.99387576811149347</v>
      </c>
      <c r="BK34" s="108">
        <f>'PobNacionalxSexoEdad '!BK34/'PobNacionalxSexoEdad '!BJ33</f>
        <v>0.99336271807887899</v>
      </c>
      <c r="BL34" s="108">
        <f>'PobNacionalxSexoEdad '!BL34/'PobNacionalxSexoEdad '!BK33</f>
        <v>0.99277010986839875</v>
      </c>
      <c r="BM34" s="108">
        <f>'PobNacionalxSexoEdad '!BM34/'PobNacionalxSexoEdad '!BL33</f>
        <v>0.99216901868015339</v>
      </c>
      <c r="BN34" s="108">
        <f>'PobNacionalxSexoEdad '!BN34/'PobNacionalxSexoEdad '!BM33</f>
        <v>0.99145184475323433</v>
      </c>
      <c r="BO34" s="108">
        <f>'PobNacionalxSexoEdad '!BO34/'PobNacionalxSexoEdad '!BN33</f>
        <v>0.99072616208800179</v>
      </c>
      <c r="BP34" s="108">
        <f>'PobNacionalxSexoEdad '!BP34/'PobNacionalxSexoEdad '!BO33</f>
        <v>0.9898913275945036</v>
      </c>
      <c r="BQ34" s="108">
        <f>'PobNacionalxSexoEdad '!BQ34/'PobNacionalxSexoEdad '!BP33</f>
        <v>0.98895980679661899</v>
      </c>
      <c r="BR34" s="108">
        <f>'PobNacionalxSexoEdad '!BR34/'PobNacionalxSexoEdad '!BQ33</f>
        <v>0.98796887326974114</v>
      </c>
      <c r="BS34" s="108">
        <f>'PobNacionalxSexoEdad '!BS34/'PobNacionalxSexoEdad '!BR33</f>
        <v>0.98688758909932106</v>
      </c>
      <c r="BT34" s="108">
        <f>'PobNacionalxSexoEdad '!BT34/'PobNacionalxSexoEdad '!BS33</f>
        <v>0.98568498318191822</v>
      </c>
      <c r="BU34" s="108">
        <f>'PobNacionalxSexoEdad '!BU34/'PobNacionalxSexoEdad '!BT33</f>
        <v>0.98435781447698123</v>
      </c>
      <c r="BV34" s="108">
        <f>'PobNacionalxSexoEdad '!BV34/'PobNacionalxSexoEdad '!BU33</f>
        <v>0.98293921531560946</v>
      </c>
      <c r="BW34" s="108">
        <f>'PobNacionalxSexoEdad '!BW34/'PobNacionalxSexoEdad '!BV33</f>
        <v>0.98132541319570477</v>
      </c>
      <c r="BX34" s="108">
        <f>'PobNacionalxSexoEdad '!BX34/'PobNacionalxSexoEdad '!BW33</f>
        <v>0.97957986632110217</v>
      </c>
      <c r="BY34" s="108">
        <f>'PobNacionalxSexoEdad '!BY34/'PobNacionalxSexoEdad '!BX33</f>
        <v>0.97765582124657002</v>
      </c>
      <c r="BZ34" s="108">
        <f>'PobNacionalxSexoEdad '!BZ34/'PobNacionalxSexoEdad '!BY33</f>
        <v>0.97554015296367114</v>
      </c>
      <c r="CA34" s="108">
        <f>'PobNacionalxSexoEdad '!CA34/'PobNacionalxSexoEdad '!BZ33</f>
        <v>0.97322709319919043</v>
      </c>
      <c r="CB34" s="108">
        <f>'PobNacionalxSexoEdad '!CB34/'PobNacionalxSexoEdad '!CA33</f>
        <v>0.97062370167705325</v>
      </c>
      <c r="CC34" s="108">
        <f>'PobNacionalxSexoEdad '!CC34/'PobNacionalxSexoEdad '!CB33</f>
        <v>0.96782306383608252</v>
      </c>
      <c r="CD34" s="108">
        <f>'PobNacionalxSexoEdad '!CD34/'PobNacionalxSexoEdad '!CC33</f>
        <v>0.9648293414984086</v>
      </c>
      <c r="CE34" s="108">
        <f>'PobNacionalxSexoEdad '!CE34/'PobNacionalxSexoEdad '!CD33</f>
        <v>0.96151798219721962</v>
      </c>
      <c r="CF34" s="108">
        <f>'PobNacionalxSexoEdad '!CF34/'PobNacionalxSexoEdad '!CE33</f>
        <v>0.95786060598659062</v>
      </c>
      <c r="CG34" s="108">
        <f>'PobNacionalxSexoEdad '!CG34/'PobNacionalxSexoEdad '!CF33</f>
        <v>0.95388878409231348</v>
      </c>
      <c r="CH34" s="108">
        <f>'PobNacionalxSexoEdad '!CH34/'PobNacionalxSexoEdad '!CG33</f>
        <v>0.94947819330995531</v>
      </c>
      <c r="CI34" s="108">
        <f>'PobNacionalxSexoEdad '!CI34/'PobNacionalxSexoEdad '!CH33</f>
        <v>0.94470875266849652</v>
      </c>
      <c r="CJ34" s="108">
        <f>'PobNacionalxSexoEdad '!CJ34/'PobNacionalxSexoEdad '!CI33</f>
        <v>0.93951511282111599</v>
      </c>
      <c r="CK34" s="108">
        <f>'PobNacionalxSexoEdad '!CK34/'PobNacionalxSexoEdad '!CJ33</f>
        <v>0.93383337547171574</v>
      </c>
      <c r="CL34" s="108">
        <f>'PobNacionalxSexoEdad '!CL34/'PobNacionalxSexoEdad '!CK33</f>
        <v>0.92765022749856174</v>
      </c>
      <c r="CM34" s="108">
        <f>'PobNacionalxSexoEdad '!CM34/'PobNacionalxSexoEdad '!CL33</f>
        <v>0.92113665013371659</v>
      </c>
      <c r="CN34" s="108">
        <f>'PobNacionalxSexoEdad '!CN34/'PobNacionalxSexoEdad '!CM33</f>
        <v>0.91390049777730453</v>
      </c>
      <c r="CO34" s="108">
        <f>'PobNacionalxSexoEdad '!CO34/'PobNacionalxSexoEdad '!CN33</f>
        <v>0.90622239819693606</v>
      </c>
      <c r="CP34" s="108">
        <f>'PobNacionalxSexoEdad '!CP34/'PobNacionalxSexoEdad '!CO33</f>
        <v>0.89798805407104687</v>
      </c>
      <c r="CQ34" s="108">
        <f>'PobNacionalxSexoEdad '!CQ34/'PobNacionalxSexoEdad '!CP33</f>
        <v>0.88916636212287326</v>
      </c>
      <c r="CR34" s="108">
        <f>'PobNacionalxSexoEdad '!CR34/'PobNacionalxSexoEdad '!CQ33</f>
        <v>0.87977359031310454</v>
      </c>
      <c r="CS34" s="108">
        <f>'PobNacionalxSexoEdad '!CS34/'PobNacionalxSexoEdad '!CR33</f>
        <v>0.86949725750987583</v>
      </c>
      <c r="CT34" s="108">
        <f>'PobNacionalxSexoEdad '!CT34/'PobNacionalxSexoEdad '!CS33</f>
        <v>0.85864322123772707</v>
      </c>
      <c r="CU34" s="108">
        <f>'PobNacionalxSexoEdad '!CU34/'PobNacionalxSexoEdad '!CT33</f>
        <v>0.84719082307627902</v>
      </c>
      <c r="CV34" s="108">
        <f>'PobNacionalxSexoEdad '!CV34/'PobNacionalxSexoEdad '!CU33</f>
        <v>0.8353221957040573</v>
      </c>
      <c r="CW34" s="108">
        <f>'PobNacionalxSexoEdad '!CW34/'PobNacionalxSexoEdad '!CV33</f>
        <v>0.8220521875613106</v>
      </c>
      <c r="CX34" s="108">
        <f>'PobNacionalxSexoEdad '!CX34/'PobNacionalxSexoEdad '!CW33</f>
        <v>0.80893488137304392</v>
      </c>
      <c r="CY34" s="108">
        <f>'PobNacionalxSexoEdad '!CY34/'PobNacionalxSexoEdad '!CX33</f>
        <v>0.79406882815093505</v>
      </c>
      <c r="CZ34" s="108">
        <f>'PobNacionalxSexoEdad '!CZ34/'PobNacionalxSexoEdad '!CY33</f>
        <v>0.77951593860684765</v>
      </c>
      <c r="DA34" s="108">
        <f>'PobNacionalxSexoEdad '!DA34/'PobNacionalxSexoEdad '!CZ33</f>
        <v>0.76436552274541103</v>
      </c>
      <c r="DB34" s="108">
        <f>'PobNacionalxSexoEdad '!DB34/'PobNacionalxSexoEdad '!DA33</f>
        <v>0.74748299319727896</v>
      </c>
      <c r="DC34" s="108"/>
      <c r="DD34" s="108"/>
      <c r="DE34" s="108">
        <f>'PobNacionalxSexoEdad '!DE34/'PobNacionalxSexoEdad '!DD33</f>
        <v>0.99909101950781842</v>
      </c>
      <c r="DF34" s="108">
        <f>'PobNacionalxSexoEdad '!DF34/'PobNacionalxSexoEdad '!DE33</f>
        <v>0.99942317232150069</v>
      </c>
      <c r="DG34" s="108">
        <f>'PobNacionalxSexoEdad '!DG34/'PobNacionalxSexoEdad '!DF33</f>
        <v>0.99955111956062526</v>
      </c>
      <c r="DH34" s="108">
        <f>'PobNacionalxSexoEdad '!DH34/'PobNacionalxSexoEdad '!DG33</f>
        <v>0.99962273502313526</v>
      </c>
      <c r="DI34" s="108">
        <f>'PobNacionalxSexoEdad '!DI34/'PobNacionalxSexoEdad '!DH33</f>
        <v>0.99964832774404055</v>
      </c>
      <c r="DJ34" s="108">
        <f>'PobNacionalxSexoEdad '!DJ34/'PobNacionalxSexoEdad '!DI33</f>
        <v>0.99970155086958834</v>
      </c>
      <c r="DK34" s="108">
        <f>'PobNacionalxSexoEdad '!DK34/'PobNacionalxSexoEdad '!DJ33</f>
        <v>0.99970756467520527</v>
      </c>
      <c r="DL34" s="108">
        <f>'PobNacionalxSexoEdad '!DL34/'PobNacionalxSexoEdad '!DK33</f>
        <v>0.99971689650350126</v>
      </c>
      <c r="DM34" s="108">
        <f>'PobNacionalxSexoEdad '!DM34/'PobNacionalxSexoEdad '!DL33</f>
        <v>0.9997092450061994</v>
      </c>
      <c r="DN34" s="108">
        <f>'PobNacionalxSexoEdad '!DN34/'PobNacionalxSexoEdad '!DM33</f>
        <v>0.99970524467966648</v>
      </c>
      <c r="DO34" s="108">
        <f>'PobNacionalxSexoEdad '!DO34/'PobNacionalxSexoEdad '!DN33</f>
        <v>0.99969182369747356</v>
      </c>
      <c r="DP34" s="108">
        <f>'PobNacionalxSexoEdad '!DP34/'PobNacionalxSexoEdad '!DO33</f>
        <v>0.99966003739588649</v>
      </c>
      <c r="DQ34" s="108">
        <f>'PobNacionalxSexoEdad '!DQ34/'PobNacionalxSexoEdad '!DP33</f>
        <v>0.99965102453637222</v>
      </c>
      <c r="DR34" s="108">
        <f>'PobNacionalxSexoEdad '!DR34/'PobNacionalxSexoEdad '!DQ33</f>
        <v>0.99964224753438824</v>
      </c>
      <c r="DS34" s="108">
        <f>'PobNacionalxSexoEdad '!DS34/'PobNacionalxSexoEdad '!DR33</f>
        <v>0.9995889774473713</v>
      </c>
      <c r="DT34" s="108">
        <f>'PobNacionalxSexoEdad '!DT34/'PobNacionalxSexoEdad '!DS33</f>
        <v>0.99957536906285416</v>
      </c>
      <c r="DU34" s="108">
        <f>'PobNacionalxSexoEdad '!DU34/'PobNacionalxSexoEdad '!DT33</f>
        <v>0.99947019104795631</v>
      </c>
      <c r="DV34" s="108">
        <f>'PobNacionalxSexoEdad '!DV34/'PobNacionalxSexoEdad '!DU33</f>
        <v>0.99935321717719017</v>
      </c>
      <c r="DW34" s="108">
        <f>'PobNacionalxSexoEdad '!DW34/'PobNacionalxSexoEdad '!DV33</f>
        <v>0.99920707857487079</v>
      </c>
      <c r="DX34" s="108">
        <f>'PobNacionalxSexoEdad '!DX34/'PobNacionalxSexoEdad '!DW33</f>
        <v>0.99904189627004125</v>
      </c>
      <c r="DY34" s="108">
        <f>'PobNacionalxSexoEdad '!DY34/'PobNacionalxSexoEdad '!DX33</f>
        <v>0.99890102680182402</v>
      </c>
      <c r="DZ34" s="108">
        <f>'PobNacionalxSexoEdad '!DZ34/'PobNacionalxSexoEdad '!DY33</f>
        <v>0.99873508340375594</v>
      </c>
      <c r="EA34" s="108">
        <f>'PobNacionalxSexoEdad '!EA34/'PobNacionalxSexoEdad '!DZ33</f>
        <v>0.99869284897316324</v>
      </c>
      <c r="EB34" s="108">
        <f>'PobNacionalxSexoEdad '!EB34/'PobNacionalxSexoEdad '!EA33</f>
        <v>0.998653759686847</v>
      </c>
      <c r="EC34" s="108">
        <f>'PobNacionalxSexoEdad '!EC34/'PobNacionalxSexoEdad '!EB33</f>
        <v>0.9986397541636316</v>
      </c>
      <c r="ED34" s="108">
        <f>'PobNacionalxSexoEdad '!ED34/'PobNacionalxSexoEdad '!EC33</f>
        <v>0.99865082530129845</v>
      </c>
      <c r="EE34" s="108">
        <f>'PobNacionalxSexoEdad '!EE34/'PobNacionalxSexoEdad '!ED33</f>
        <v>0.9986749354801433</v>
      </c>
      <c r="EF34" s="108">
        <f>'PobNacionalxSexoEdad '!EF34/'PobNacionalxSexoEdad '!EE33</f>
        <v>0.99869008739533416</v>
      </c>
      <c r="EG34" s="108">
        <f>'PobNacionalxSexoEdad '!EG34/'PobNacionalxSexoEdad '!EF33</f>
        <v>0.9987050450336965</v>
      </c>
      <c r="EH34" s="108">
        <f>'PobNacionalxSexoEdad '!EH34/'PobNacionalxSexoEdad '!EG33</f>
        <v>0.99870253654106222</v>
      </c>
      <c r="EI34" s="108">
        <f>'PobNacionalxSexoEdad '!EI34/'PobNacionalxSexoEdad '!EH33</f>
        <v>0.99873084516310995</v>
      </c>
      <c r="EJ34" s="108">
        <f>'PobNacionalxSexoEdad '!EJ34/'PobNacionalxSexoEdad '!EI33</f>
        <v>0.99873039838040012</v>
      </c>
      <c r="EK34" s="108">
        <f>'PobNacionalxSexoEdad '!EK34/'PobNacionalxSexoEdad '!EJ33</f>
        <v>0.99872216402855374</v>
      </c>
      <c r="EL34" s="108">
        <f>'PobNacionalxSexoEdad '!EL34/'PobNacionalxSexoEdad '!EK33</f>
        <v>0.9987237384645592</v>
      </c>
      <c r="EM34" s="108">
        <f>'PobNacionalxSexoEdad '!EM34/'PobNacionalxSexoEdad '!EL33</f>
        <v>0.99865218594159</v>
      </c>
      <c r="EN34" s="108">
        <f>'PobNacionalxSexoEdad '!EN34/'PobNacionalxSexoEdad '!EM33</f>
        <v>0.99863328321251621</v>
      </c>
      <c r="EO34" s="108">
        <f>'PobNacionalxSexoEdad '!EO34/'PobNacionalxSexoEdad '!EN33</f>
        <v>0.99858629935582377</v>
      </c>
      <c r="EP34" s="108">
        <f>'PobNacionalxSexoEdad '!EP34/'PobNacionalxSexoEdad '!EO33</f>
        <v>0.99853497741423514</v>
      </c>
      <c r="EQ34" s="108">
        <f>'PobNacionalxSexoEdad '!EQ34/'PobNacionalxSexoEdad '!EP33</f>
        <v>0.99847055527016304</v>
      </c>
      <c r="ER34" s="108">
        <f>'PobNacionalxSexoEdad '!ER34/'PobNacionalxSexoEdad '!EQ33</f>
        <v>0.99843288166633826</v>
      </c>
      <c r="ES34" s="108">
        <f>'PobNacionalxSexoEdad '!ES34/'PobNacionalxSexoEdad '!ER33</f>
        <v>0.99836254835311922</v>
      </c>
      <c r="ET34" s="108">
        <f>'PobNacionalxSexoEdad '!ET34/'PobNacionalxSexoEdad '!ES33</f>
        <v>0.99828609609760788</v>
      </c>
      <c r="EU34" s="108">
        <f>'PobNacionalxSexoEdad '!EU34/'PobNacionalxSexoEdad '!ET33</f>
        <v>0.99819699331518152</v>
      </c>
      <c r="EV34" s="108">
        <f>'PobNacionalxSexoEdad '!EV34/'PobNacionalxSexoEdad '!EU33</f>
        <v>0.99809916733032278</v>
      </c>
      <c r="EW34" s="108">
        <f>'PobNacionalxSexoEdad '!EW34/'PobNacionalxSexoEdad '!EV33</f>
        <v>0.99800237505638456</v>
      </c>
      <c r="EX34" s="108">
        <f>'PobNacionalxSexoEdad '!EX34/'PobNacionalxSexoEdad '!EW33</f>
        <v>0.99789528279387896</v>
      </c>
      <c r="EY34" s="108">
        <f>'PobNacionalxSexoEdad '!EY34/'PobNacionalxSexoEdad '!EX33</f>
        <v>0.99774370437637527</v>
      </c>
      <c r="EZ34" s="108">
        <f>'PobNacionalxSexoEdad '!EZ34/'PobNacionalxSexoEdad '!EY33</f>
        <v>0.9976096555784516</v>
      </c>
      <c r="FA34" s="108">
        <f>'PobNacionalxSexoEdad '!FA34/'PobNacionalxSexoEdad '!EZ33</f>
        <v>0.99742625365193738</v>
      </c>
      <c r="FB34" s="108">
        <f>'PobNacionalxSexoEdad '!FB34/'PobNacionalxSexoEdad '!FA33</f>
        <v>0.9972282969260633</v>
      </c>
      <c r="FC34" s="108">
        <f>'PobNacionalxSexoEdad '!FC34/'PobNacionalxSexoEdad '!FB33</f>
        <v>0.99704963379115752</v>
      </c>
      <c r="FD34" s="108">
        <f>'PobNacionalxSexoEdad '!FD34/'PobNacionalxSexoEdad '!FC33</f>
        <v>0.99680178312253787</v>
      </c>
      <c r="FE34" s="108">
        <f>'PobNacionalxSexoEdad '!FE34/'PobNacionalxSexoEdad '!FD33</f>
        <v>0.99656240173532096</v>
      </c>
      <c r="FF34" s="108">
        <f>'PobNacionalxSexoEdad '!FF34/'PobNacionalxSexoEdad '!FE33</f>
        <v>0.99629460101571521</v>
      </c>
      <c r="FG34" s="108">
        <f>'PobNacionalxSexoEdad '!FG34/'PobNacionalxSexoEdad '!FF33</f>
        <v>0.99599597652603034</v>
      </c>
      <c r="FH34" s="108">
        <f>'PobNacionalxSexoEdad '!FH34/'PobNacionalxSexoEdad '!FG33</f>
        <v>0.99565057860570139</v>
      </c>
      <c r="FI34" s="108">
        <f>'PobNacionalxSexoEdad '!FI34/'PobNacionalxSexoEdad '!FH33</f>
        <v>0.99531905257394782</v>
      </c>
      <c r="FJ34" s="108">
        <f>'PobNacionalxSexoEdad '!FJ34/'PobNacionalxSexoEdad '!FI33</f>
        <v>0.9948869938990571</v>
      </c>
      <c r="FK34" s="108">
        <f>'PobNacionalxSexoEdad '!FK34/'PobNacionalxSexoEdad '!FJ33</f>
        <v>0.99444978305815201</v>
      </c>
      <c r="FL34" s="108">
        <f>'PobNacionalxSexoEdad '!FL34/'PobNacionalxSexoEdad '!FK33</f>
        <v>0.99394234601248732</v>
      </c>
      <c r="FM34" s="108">
        <f>'PobNacionalxSexoEdad '!FM34/'PobNacionalxSexoEdad '!FL33</f>
        <v>0.99338877776608059</v>
      </c>
      <c r="FN34" s="108">
        <f>'PobNacionalxSexoEdad '!FN34/'PobNacionalxSexoEdad '!FM33</f>
        <v>0.99275496248105566</v>
      </c>
      <c r="FO34" s="108">
        <f>'PobNacionalxSexoEdad '!FO34/'PobNacionalxSexoEdad '!FN33</f>
        <v>0.99208515807307485</v>
      </c>
      <c r="FP34" s="108">
        <f>'PobNacionalxSexoEdad '!FP34/'PobNacionalxSexoEdad '!FO33</f>
        <v>0.99128339874645077</v>
      </c>
      <c r="FQ34" s="108">
        <f>'PobNacionalxSexoEdad '!FQ34/'PobNacionalxSexoEdad '!FP33</f>
        <v>0.99043456379887418</v>
      </c>
      <c r="FR34" s="108">
        <f>'PobNacionalxSexoEdad '!FR34/'PobNacionalxSexoEdad '!FQ33</f>
        <v>0.98948177819105188</v>
      </c>
      <c r="FS34" s="108">
        <f>'PobNacionalxSexoEdad '!FS34/'PobNacionalxSexoEdad '!FR33</f>
        <v>0.98844360293329092</v>
      </c>
      <c r="FT34" s="108">
        <f>'PobNacionalxSexoEdad '!FT34/'PobNacionalxSexoEdad '!FS33</f>
        <v>0.98723074010978606</v>
      </c>
      <c r="FU34" s="108">
        <f>'PobNacionalxSexoEdad '!FU34/'PobNacionalxSexoEdad '!FT33</f>
        <v>0.98595141935109853</v>
      </c>
      <c r="FV34" s="108">
        <f>'PobNacionalxSexoEdad '!FV34/'PobNacionalxSexoEdad '!FU33</f>
        <v>0.98446854151496666</v>
      </c>
      <c r="FW34" s="108">
        <f>'PobNacionalxSexoEdad '!FW34/'PobNacionalxSexoEdad '!FV33</f>
        <v>0.98284714957636932</v>
      </c>
      <c r="FX34" s="108">
        <f>'PobNacionalxSexoEdad '!FX34/'PobNacionalxSexoEdad '!FW33</f>
        <v>0.98097353562294043</v>
      </c>
      <c r="FY34" s="108">
        <f>'PobNacionalxSexoEdad '!FY34/'PobNacionalxSexoEdad '!FX33</f>
        <v>0.9789520134214218</v>
      </c>
      <c r="FZ34" s="108">
        <f>'PobNacionalxSexoEdad '!FZ34/'PobNacionalxSexoEdad '!FY33</f>
        <v>0.97664593307554903</v>
      </c>
      <c r="GA34" s="108">
        <f>'PobNacionalxSexoEdad '!GA34/'PobNacionalxSexoEdad '!FZ33</f>
        <v>0.9740578293303741</v>
      </c>
      <c r="GB34" s="108">
        <f>'PobNacionalxSexoEdad '!GB34/'PobNacionalxSexoEdad '!GA33</f>
        <v>0.97116447988203647</v>
      </c>
      <c r="GC34" s="108">
        <f>'PobNacionalxSexoEdad '!GC34/'PobNacionalxSexoEdad '!GB33</f>
        <v>0.96798069340326276</v>
      </c>
      <c r="GD34" s="108">
        <f>'PobNacionalxSexoEdad '!GD34/'PobNacionalxSexoEdad '!GC33</f>
        <v>0.9643490740925309</v>
      </c>
      <c r="GE34" s="108">
        <f>'PobNacionalxSexoEdad '!GE34/'PobNacionalxSexoEdad '!GD33</f>
        <v>0.96036970648731246</v>
      </c>
      <c r="GF34" s="108">
        <f>'PobNacionalxSexoEdad '!GF34/'PobNacionalxSexoEdad '!GE33</f>
        <v>0.95593982912197784</v>
      </c>
      <c r="GG34" s="108">
        <f>'PobNacionalxSexoEdad '!GG34/'PobNacionalxSexoEdad '!GF33</f>
        <v>0.95100901753717348</v>
      </c>
      <c r="GH34" s="108">
        <f>'PobNacionalxSexoEdad '!GH34/'PobNacionalxSexoEdad '!GG33</f>
        <v>0.94555587598167756</v>
      </c>
      <c r="GI34" s="108">
        <f>'PobNacionalxSexoEdad '!GI34/'PobNacionalxSexoEdad '!GH33</f>
        <v>0.93952101113309516</v>
      </c>
      <c r="GJ34" s="108">
        <f>'PobNacionalxSexoEdad '!GJ34/'PobNacionalxSexoEdad '!GI33</f>
        <v>0.9328988478812732</v>
      </c>
      <c r="GK34" s="108">
        <f>'PobNacionalxSexoEdad '!GK34/'PobNacionalxSexoEdad '!GJ33</f>
        <v>0.92640084154779501</v>
      </c>
      <c r="GL34" s="108">
        <f>'PobNacionalxSexoEdad '!GL34/'PobNacionalxSexoEdad '!GK33</f>
        <v>0.91868223519599668</v>
      </c>
      <c r="GM34" s="108">
        <f>'PobNacionalxSexoEdad '!GM34/'PobNacionalxSexoEdad '!GL33</f>
        <v>0.91033373076967594</v>
      </c>
      <c r="GN34" s="108">
        <f>'PobNacionalxSexoEdad '!GN34/'PobNacionalxSexoEdad '!GM33</f>
        <v>0.90147737397109085</v>
      </c>
      <c r="GO34" s="108">
        <f>'PobNacionalxSexoEdad '!GO34/'PobNacionalxSexoEdad '!GN33</f>
        <v>0.89183161416225254</v>
      </c>
      <c r="GP34" s="108">
        <f>'PobNacionalxSexoEdad '!GP34/'PobNacionalxSexoEdad '!GO33</f>
        <v>0.8814319304449264</v>
      </c>
      <c r="GQ34" s="108">
        <f>'PobNacionalxSexoEdad '!GQ34/'PobNacionalxSexoEdad '!GP33</f>
        <v>0.87028010658347954</v>
      </c>
      <c r="GR34" s="108">
        <f>'PobNacionalxSexoEdad '!GR34/'PobNacionalxSexoEdad '!GQ33</f>
        <v>0.85835790132797618</v>
      </c>
      <c r="GS34" s="108">
        <f>'PobNacionalxSexoEdad '!GS34/'PobNacionalxSexoEdad '!GR33</f>
        <v>0.84578452083733435</v>
      </c>
      <c r="GT34" s="108">
        <f>'PobNacionalxSexoEdad '!GT34/'PobNacionalxSexoEdad '!GS33</f>
        <v>0.83235610865142995</v>
      </c>
      <c r="GU34" s="108">
        <f>'PobNacionalxSexoEdad '!GU34/'PobNacionalxSexoEdad '!GT33</f>
        <v>0.81761805520256192</v>
      </c>
      <c r="GV34" s="108">
        <f>'PobNacionalxSexoEdad '!GV34/'PobNacionalxSexoEdad '!GU33</f>
        <v>0.80250329380764163</v>
      </c>
      <c r="GW34" s="108">
        <f>'PobNacionalxSexoEdad '!GW34/'PobNacionalxSexoEdad '!GV33</f>
        <v>0.7859071509450396</v>
      </c>
      <c r="GX34" s="108">
        <f>'PobNacionalxSexoEdad '!GX34/'PobNacionalxSexoEdad '!GW33</f>
        <v>0.76951890436614767</v>
      </c>
      <c r="GY34" s="108">
        <f>'PobNacionalxSexoEdad '!GY34/'PobNacionalxSexoEdad '!GX33</f>
        <v>0.75179569034317639</v>
      </c>
      <c r="GZ34" s="108"/>
      <c r="HA34" s="33"/>
      <c r="HB34" s="34"/>
      <c r="HC34" s="34"/>
      <c r="HD34" s="34"/>
      <c r="HE34" s="34"/>
      <c r="HF34" s="34"/>
      <c r="HG34" s="34"/>
      <c r="HH34" s="34"/>
      <c r="HI34" s="34"/>
      <c r="HJ34" s="34"/>
      <c r="HK34" s="34"/>
      <c r="HL34" s="34"/>
      <c r="HM34" s="34"/>
      <c r="HN34" s="34"/>
      <c r="HO34" s="34"/>
      <c r="HP34" s="34"/>
      <c r="HQ34" s="34"/>
      <c r="HR34" s="34"/>
      <c r="HS34" s="34"/>
      <c r="HT34" s="34"/>
      <c r="HU34" s="34"/>
      <c r="HV34" s="34"/>
      <c r="HW34" s="34"/>
      <c r="HX34" s="34"/>
      <c r="HY34" s="34"/>
      <c r="HZ34" s="34"/>
      <c r="IA34" s="34"/>
      <c r="IB34" s="34"/>
      <c r="IC34" s="34"/>
      <c r="ID34" s="34"/>
      <c r="IE34" s="34"/>
      <c r="IF34" s="34"/>
      <c r="IG34" s="34"/>
      <c r="IH34" s="34"/>
      <c r="II34" s="34"/>
      <c r="IJ34" s="34"/>
      <c r="IK34" s="34"/>
      <c r="IL34" s="34"/>
      <c r="IM34" s="34"/>
      <c r="IN34" s="34"/>
      <c r="IO34" s="34"/>
      <c r="IP34" s="34"/>
      <c r="IQ34" s="34"/>
      <c r="IR34" s="34"/>
      <c r="IS34" s="34"/>
      <c r="IT34" s="34"/>
      <c r="IU34" s="34"/>
      <c r="IV34" s="34"/>
      <c r="IW34" s="34"/>
      <c r="IX34" s="34"/>
      <c r="IY34" s="34"/>
      <c r="IZ34" s="34"/>
      <c r="JA34" s="34"/>
      <c r="JB34" s="34"/>
      <c r="JC34" s="34"/>
      <c r="JD34" s="34"/>
      <c r="JE34" s="34"/>
      <c r="JF34" s="34"/>
      <c r="JG34" s="34"/>
      <c r="JH34" s="34"/>
      <c r="JI34" s="34"/>
      <c r="JJ34" s="34"/>
      <c r="JK34" s="34"/>
      <c r="JL34" s="34"/>
      <c r="JM34" s="34"/>
      <c r="JN34" s="34"/>
      <c r="JO34" s="34"/>
      <c r="JP34" s="34"/>
      <c r="JQ34" s="34"/>
      <c r="JR34" s="34"/>
      <c r="JS34" s="34"/>
      <c r="JT34" s="34"/>
      <c r="JU34" s="34"/>
      <c r="JV34" s="34"/>
      <c r="JW34" s="34"/>
      <c r="JX34" s="34"/>
      <c r="JY34" s="34"/>
      <c r="JZ34" s="34"/>
      <c r="KA34" s="34"/>
      <c r="KB34" s="34"/>
      <c r="KC34" s="34"/>
      <c r="KD34" s="34"/>
      <c r="KE34" s="34"/>
      <c r="KF34" s="34"/>
      <c r="KG34" s="34"/>
      <c r="KH34" s="34"/>
      <c r="KI34" s="34"/>
      <c r="KJ34" s="34"/>
      <c r="KK34" s="34"/>
      <c r="KL34" s="34"/>
      <c r="KM34" s="34"/>
      <c r="KN34" s="34"/>
      <c r="KO34" s="34"/>
      <c r="KP34" s="34"/>
      <c r="KQ34" s="34"/>
      <c r="KR34" s="34"/>
      <c r="KS34" s="34"/>
      <c r="KT34" s="34"/>
      <c r="KU34" s="34"/>
      <c r="KV34" s="34"/>
      <c r="KW34" s="35"/>
    </row>
    <row r="35" spans="1:309" s="16" customFormat="1" ht="13.2">
      <c r="A35" s="20" t="s">
        <v>307</v>
      </c>
      <c r="B35" s="32">
        <v>2043</v>
      </c>
      <c r="C35" s="20" t="s">
        <v>3</v>
      </c>
      <c r="D35" s="36"/>
      <c r="E35" s="37"/>
      <c r="F35" s="38"/>
      <c r="G35" s="36"/>
      <c r="H35" s="108">
        <f>'PobNacionalxSexoEdad '!H35/'PobNacionalxSexoEdad '!G34</f>
        <v>0.99946807702244711</v>
      </c>
      <c r="I35" s="108">
        <f>'PobNacionalxSexoEdad '!I35/'PobNacionalxSexoEdad '!H34</f>
        <v>0.99974271395758141</v>
      </c>
      <c r="J35" s="108">
        <f>'PobNacionalxSexoEdad '!J35/'PobNacionalxSexoEdad '!I34</f>
        <v>0.99981712178957305</v>
      </c>
      <c r="K35" s="108">
        <f>'PobNacionalxSexoEdad '!K35/'PobNacionalxSexoEdad '!J34</f>
        <v>0.99988881755678372</v>
      </c>
      <c r="L35" s="108">
        <f>'PobNacionalxSexoEdad '!L35/'PobNacionalxSexoEdad '!K34</f>
        <v>0.99988398623303298</v>
      </c>
      <c r="M35" s="108">
        <f>'PobNacionalxSexoEdad '!M35/'PobNacionalxSexoEdad '!L34</f>
        <v>0.9999138682459785</v>
      </c>
      <c r="N35" s="108">
        <f>'PobNacionalxSexoEdad '!N35/'PobNacionalxSexoEdad '!M34</f>
        <v>0.99991898406011381</v>
      </c>
      <c r="O35" s="108">
        <f>'PobNacionalxSexoEdad '!O35/'PobNacionalxSexoEdad '!N34</f>
        <v>0.99991071015192501</v>
      </c>
      <c r="P35" s="108">
        <f>'PobNacionalxSexoEdad '!P35/'PobNacionalxSexoEdad '!O34</f>
        <v>0.99990605248750342</v>
      </c>
      <c r="Q35" s="108">
        <f>'PobNacionalxSexoEdad '!Q35/'PobNacionalxSexoEdad '!P34</f>
        <v>0.99986670517406084</v>
      </c>
      <c r="R35" s="108">
        <f>'PobNacionalxSexoEdad '!R35/'PobNacionalxSexoEdad '!Q34</f>
        <v>0.9998631730177191</v>
      </c>
      <c r="S35" s="108">
        <f>'PobNacionalxSexoEdad '!S35/'PobNacionalxSexoEdad '!R34</f>
        <v>0.99978665431293545</v>
      </c>
      <c r="T35" s="108">
        <f>'PobNacionalxSexoEdad '!T35/'PobNacionalxSexoEdad '!S34</f>
        <v>0.99974598127433723</v>
      </c>
      <c r="U35" s="108">
        <f>'PobNacionalxSexoEdad '!U35/'PobNacionalxSexoEdad '!T34</f>
        <v>0.9996188599808844</v>
      </c>
      <c r="V35" s="108">
        <f>'PobNacionalxSexoEdad '!V35/'PobNacionalxSexoEdad '!U34</f>
        <v>0.9995049134462054</v>
      </c>
      <c r="W35" s="108">
        <f>'PobNacionalxSexoEdad '!W35/'PobNacionalxSexoEdad '!V34</f>
        <v>0.99934101116604257</v>
      </c>
      <c r="X35" s="108">
        <f>'PobNacionalxSexoEdad '!X35/'PobNacionalxSexoEdad '!W34</f>
        <v>0.99915435756210191</v>
      </c>
      <c r="Y35" s="108">
        <f>'PobNacionalxSexoEdad '!Y35/'PobNacionalxSexoEdad '!X34</f>
        <v>0.99894923491167009</v>
      </c>
      <c r="Z35" s="108">
        <f>'PobNacionalxSexoEdad '!Z35/'PobNacionalxSexoEdad '!Y34</f>
        <v>0.99871596359379133</v>
      </c>
      <c r="AA35" s="108">
        <f>'PobNacionalxSexoEdad '!AA35/'PobNacionalxSexoEdad '!Z34</f>
        <v>0.9985388186295292</v>
      </c>
      <c r="AB35" s="108">
        <f>'PobNacionalxSexoEdad '!AB35/'PobNacionalxSexoEdad '!AA34</f>
        <v>0.9983382088001076</v>
      </c>
      <c r="AC35" s="108">
        <f>'PobNacionalxSexoEdad '!AC35/'PobNacionalxSexoEdad '!AB34</f>
        <v>0.99816243548975658</v>
      </c>
      <c r="AD35" s="108">
        <f>'PobNacionalxSexoEdad '!AD35/'PobNacionalxSexoEdad '!AC34</f>
        <v>0.99799735548223933</v>
      </c>
      <c r="AE35" s="108">
        <f>'PobNacionalxSexoEdad '!AE35/'PobNacionalxSexoEdad '!AD34</f>
        <v>0.99791328897367571</v>
      </c>
      <c r="AF35" s="108">
        <f>'PobNacionalxSexoEdad '!AF35/'PobNacionalxSexoEdad '!AE34</f>
        <v>0.99783962768910828</v>
      </c>
      <c r="AG35" s="108">
        <f>'PobNacionalxSexoEdad '!AG35/'PobNacionalxSexoEdad '!AF34</f>
        <v>0.99780719890334879</v>
      </c>
      <c r="AH35" s="108">
        <f>'PobNacionalxSexoEdad '!AH35/'PobNacionalxSexoEdad '!AG34</f>
        <v>0.99778503118606487</v>
      </c>
      <c r="AI35" s="108">
        <f>'PobNacionalxSexoEdad '!AI35/'PobNacionalxSexoEdad '!AH34</f>
        <v>0.99778565211065817</v>
      </c>
      <c r="AJ35" s="108">
        <f>'PobNacionalxSexoEdad '!AJ35/'PobNacionalxSexoEdad '!AI34</f>
        <v>0.99780438436996122</v>
      </c>
      <c r="AK35" s="108">
        <f>'PobNacionalxSexoEdad '!AK35/'PobNacionalxSexoEdad '!AJ34</f>
        <v>0.99779975320240566</v>
      </c>
      <c r="AL35" s="108">
        <f>'PobNacionalxSexoEdad '!AL35/'PobNacionalxSexoEdad '!AK34</f>
        <v>0.99782760512192237</v>
      </c>
      <c r="AM35" s="108">
        <f>'PobNacionalxSexoEdad '!AM35/'PobNacionalxSexoEdad '!AL34</f>
        <v>0.99784695927903078</v>
      </c>
      <c r="AN35" s="108">
        <f>'PobNacionalxSexoEdad '!AN35/'PobNacionalxSexoEdad '!AM34</f>
        <v>0.99786202085300857</v>
      </c>
      <c r="AO35" s="108">
        <f>'PobNacionalxSexoEdad '!AO35/'PobNacionalxSexoEdad '!AN34</f>
        <v>0.99786568883247539</v>
      </c>
      <c r="AP35" s="108">
        <f>'PobNacionalxSexoEdad '!AP35/'PobNacionalxSexoEdad '!AO34</f>
        <v>0.99786129858040495</v>
      </c>
      <c r="AQ35" s="108">
        <f>'PobNacionalxSexoEdad '!AQ35/'PobNacionalxSexoEdad '!AP34</f>
        <v>0.9978098710103841</v>
      </c>
      <c r="AR35" s="108">
        <f>'PobNacionalxSexoEdad '!AR35/'PobNacionalxSexoEdad '!AQ34</f>
        <v>0.99778070409694919</v>
      </c>
      <c r="AS35" s="108">
        <f>'PobNacionalxSexoEdad '!AS35/'PobNacionalxSexoEdad '!AR34</f>
        <v>0.99772243664735305</v>
      </c>
      <c r="AT35" s="108">
        <f>'PobNacionalxSexoEdad '!AT35/'PobNacionalxSexoEdad '!AS34</f>
        <v>0.99767168174266196</v>
      </c>
      <c r="AU35" s="108">
        <f>'PobNacionalxSexoEdad '!AU35/'PobNacionalxSexoEdad '!AT34</f>
        <v>0.9975905896702596</v>
      </c>
      <c r="AV35" s="108">
        <f>'PobNacionalxSexoEdad '!AV35/'PobNacionalxSexoEdad '!AU34</f>
        <v>0.9975189826674975</v>
      </c>
      <c r="AW35" s="108">
        <f>'PobNacionalxSexoEdad '!AW35/'PobNacionalxSexoEdad '!AV34</f>
        <v>0.99741612174369221</v>
      </c>
      <c r="AX35" s="108">
        <f>'PobNacionalxSexoEdad '!AX35/'PobNacionalxSexoEdad '!AW34</f>
        <v>0.99730735780135671</v>
      </c>
      <c r="AY35" s="108">
        <f>'PobNacionalxSexoEdad '!AY35/'PobNacionalxSexoEdad '!AX34</f>
        <v>0.99719315794270869</v>
      </c>
      <c r="AZ35" s="108">
        <f>'PobNacionalxSexoEdad '!AZ35/'PobNacionalxSexoEdad '!AY34</f>
        <v>0.99705321627792032</v>
      </c>
      <c r="BA35" s="108">
        <f>'PobNacionalxSexoEdad '!BA35/'PobNacionalxSexoEdad '!AZ34</f>
        <v>0.9968892747397281</v>
      </c>
      <c r="BB35" s="108">
        <f>'PobNacionalxSexoEdad '!BB35/'PobNacionalxSexoEdad '!BA34</f>
        <v>0.99670869843983756</v>
      </c>
      <c r="BC35" s="108">
        <f>'PobNacionalxSexoEdad '!BC35/'PobNacionalxSexoEdad '!BB34</f>
        <v>0.99647886483376658</v>
      </c>
      <c r="BD35" s="108">
        <f>'PobNacionalxSexoEdad '!BD35/'PobNacionalxSexoEdad '!BC34</f>
        <v>0.99620677893117282</v>
      </c>
      <c r="BE35" s="108">
        <f>'PobNacionalxSexoEdad '!BE35/'PobNacionalxSexoEdad '!BD34</f>
        <v>0.99590531442131913</v>
      </c>
      <c r="BF35" s="108">
        <f>'PobNacionalxSexoEdad '!BF35/'PobNacionalxSexoEdad '!BE34</f>
        <v>0.99560486038743479</v>
      </c>
      <c r="BG35" s="108">
        <f>'PobNacionalxSexoEdad '!BG35/'PobNacionalxSexoEdad '!BF34</f>
        <v>0.99522959853056936</v>
      </c>
      <c r="BH35" s="108">
        <f>'PobNacionalxSexoEdad '!BH35/'PobNacionalxSexoEdad '!BG34</f>
        <v>0.99483636304589629</v>
      </c>
      <c r="BI35" s="108">
        <f>'PobNacionalxSexoEdad '!BI35/'PobNacionalxSexoEdad '!BH34</f>
        <v>0.99442301838421132</v>
      </c>
      <c r="BJ35" s="108">
        <f>'PobNacionalxSexoEdad '!BJ35/'PobNacionalxSexoEdad '!BI34</f>
        <v>0.99393688812300862</v>
      </c>
      <c r="BK35" s="108">
        <f>'PobNacionalxSexoEdad '!BK35/'PobNacionalxSexoEdad '!BJ34</f>
        <v>0.9934371315810574</v>
      </c>
      <c r="BL35" s="108">
        <f>'PobNacionalxSexoEdad '!BL35/'PobNacionalxSexoEdad '!BK34</f>
        <v>0.9928524224714721</v>
      </c>
      <c r="BM35" s="108">
        <f>'PobNacionalxSexoEdad '!BM35/'PobNacionalxSexoEdad '!BL34</f>
        <v>0.99225413646526173</v>
      </c>
      <c r="BN35" s="108">
        <f>'PobNacionalxSexoEdad '!BN35/'PobNacionalxSexoEdad '!BM34</f>
        <v>0.99155382971053452</v>
      </c>
      <c r="BO35" s="108">
        <f>'PobNacionalxSexoEdad '!BO35/'PobNacionalxSexoEdad '!BN34</f>
        <v>0.99083363941567271</v>
      </c>
      <c r="BP35" s="108">
        <f>'PobNacionalxSexoEdad '!BP35/'PobNacionalxSexoEdad '!BO34</f>
        <v>0.98999970325528952</v>
      </c>
      <c r="BQ35" s="108">
        <f>'PobNacionalxSexoEdad '!BQ35/'PobNacionalxSexoEdad '!BP34</f>
        <v>0.9891095559764097</v>
      </c>
      <c r="BR35" s="108">
        <f>'PobNacionalxSexoEdad '!BR35/'PobNacionalxSexoEdad '!BQ34</f>
        <v>0.98812489098203382</v>
      </c>
      <c r="BS35" s="108">
        <f>'PobNacionalxSexoEdad '!BS35/'PobNacionalxSexoEdad '!BR34</f>
        <v>0.98704197745957423</v>
      </c>
      <c r="BT35" s="108">
        <f>'PobNacionalxSexoEdad '!BT35/'PobNacionalxSexoEdad '!BS34</f>
        <v>0.98587485564224431</v>
      </c>
      <c r="BU35" s="108">
        <f>'PobNacionalxSexoEdad '!BU35/'PobNacionalxSexoEdad '!BT34</f>
        <v>0.9845402539416771</v>
      </c>
      <c r="BV35" s="108">
        <f>'PobNacionalxSexoEdad '!BV35/'PobNacionalxSexoEdad '!BU34</f>
        <v>0.98312631530309202</v>
      </c>
      <c r="BW35" s="108">
        <f>'PobNacionalxSexoEdad '!BW35/'PobNacionalxSexoEdad '!BV34</f>
        <v>0.98153725113097445</v>
      </c>
      <c r="BX35" s="108">
        <f>'PobNacionalxSexoEdad '!BX35/'PobNacionalxSexoEdad '!BW34</f>
        <v>0.9798198490773693</v>
      </c>
      <c r="BY35" s="108">
        <f>'PobNacionalxSexoEdad '!BY35/'PobNacionalxSexoEdad '!BX34</f>
        <v>0.97791950389669469</v>
      </c>
      <c r="BZ35" s="108">
        <f>'PobNacionalxSexoEdad '!BZ35/'PobNacionalxSexoEdad '!BY34</f>
        <v>0.97584679421086795</v>
      </c>
      <c r="CA35" s="108">
        <f>'PobNacionalxSexoEdad '!CA35/'PobNacionalxSexoEdad '!BZ34</f>
        <v>0.97347647770759937</v>
      </c>
      <c r="CB35" s="108">
        <f>'PobNacionalxSexoEdad '!CB35/'PobNacionalxSexoEdad '!CA34</f>
        <v>0.97091573538467746</v>
      </c>
      <c r="CC35" s="108">
        <f>'PobNacionalxSexoEdad '!CC35/'PobNacionalxSexoEdad '!CB34</f>
        <v>0.96821038565134776</v>
      </c>
      <c r="CD35" s="108">
        <f>'PobNacionalxSexoEdad '!CD35/'PobNacionalxSexoEdad '!CC34</f>
        <v>0.96518648731274836</v>
      </c>
      <c r="CE35" s="108">
        <f>'PobNacionalxSexoEdad '!CE35/'PobNacionalxSexoEdad '!CD34</f>
        <v>0.96192348232344815</v>
      </c>
      <c r="CF35" s="108">
        <f>'PobNacionalxSexoEdad '!CF35/'PobNacionalxSexoEdad '!CE34</f>
        <v>0.95832254880126166</v>
      </c>
      <c r="CG35" s="108">
        <f>'PobNacionalxSexoEdad '!CG35/'PobNacionalxSexoEdad '!CF34</f>
        <v>0.95433653141236097</v>
      </c>
      <c r="CH35" s="108">
        <f>'PobNacionalxSexoEdad '!CH35/'PobNacionalxSexoEdad '!CG34</f>
        <v>0.95002318476897063</v>
      </c>
      <c r="CI35" s="108">
        <f>'PobNacionalxSexoEdad '!CI35/'PobNacionalxSexoEdad '!CH34</f>
        <v>0.94528606497556233</v>
      </c>
      <c r="CJ35" s="108">
        <f>'PobNacionalxSexoEdad '!CJ35/'PobNacionalxSexoEdad '!CI34</f>
        <v>0.94009264938502757</v>
      </c>
      <c r="CK35" s="108">
        <f>'PobNacionalxSexoEdad '!CK35/'PobNacionalxSexoEdad '!CJ34</f>
        <v>0.9344855952359663</v>
      </c>
      <c r="CL35" s="108">
        <f>'PobNacionalxSexoEdad '!CL35/'PobNacionalxSexoEdad '!CK34</f>
        <v>0.92836299824517421</v>
      </c>
      <c r="CM35" s="108">
        <f>'PobNacionalxSexoEdad '!CM35/'PobNacionalxSexoEdad '!CL34</f>
        <v>0.92170304889049248</v>
      </c>
      <c r="CN35" s="108">
        <f>'PobNacionalxSexoEdad '!CN35/'PobNacionalxSexoEdad '!CM34</f>
        <v>0.9146021717165258</v>
      </c>
      <c r="CO35" s="108">
        <f>'PobNacionalxSexoEdad '!CO35/'PobNacionalxSexoEdad '!CN34</f>
        <v>0.90702686958421319</v>
      </c>
      <c r="CP35" s="108">
        <f>'PobNacionalxSexoEdad '!CP35/'PobNacionalxSexoEdad '!CO34</f>
        <v>0.89878671775223495</v>
      </c>
      <c r="CQ35" s="108">
        <f>'PobNacionalxSexoEdad '!CQ35/'PobNacionalxSexoEdad '!CP34</f>
        <v>0.88991967637162805</v>
      </c>
      <c r="CR35" s="108">
        <f>'PobNacionalxSexoEdad '!CR35/'PobNacionalxSexoEdad '!CQ34</f>
        <v>0.8806713095102181</v>
      </c>
      <c r="CS35" s="108">
        <f>'PobNacionalxSexoEdad '!CS35/'PobNacionalxSexoEdad '!CR34</f>
        <v>0.8704020414257404</v>
      </c>
      <c r="CT35" s="108">
        <f>'PobNacionalxSexoEdad '!CT35/'PobNacionalxSexoEdad '!CS34</f>
        <v>0.85981369504821048</v>
      </c>
      <c r="CU35" s="108">
        <f>'PobNacionalxSexoEdad '!CU35/'PobNacionalxSexoEdad '!CT34</f>
        <v>0.84812143910115945</v>
      </c>
      <c r="CV35" s="108">
        <f>'PobNacionalxSexoEdad '!CV35/'PobNacionalxSexoEdad '!CU34</f>
        <v>0.83598537260328132</v>
      </c>
      <c r="CW35" s="108">
        <f>'PobNacionalxSexoEdad '!CW35/'PobNacionalxSexoEdad '!CV34</f>
        <v>0.82310559006211181</v>
      </c>
      <c r="CX35" s="108">
        <f>'PobNacionalxSexoEdad '!CX35/'PobNacionalxSexoEdad '!CW34</f>
        <v>0.80986475735879082</v>
      </c>
      <c r="CY35" s="108">
        <f>'PobNacionalxSexoEdad '!CY35/'PobNacionalxSexoEdad '!CX34</f>
        <v>0.79511180447217888</v>
      </c>
      <c r="CZ35" s="108">
        <f>'PobNacionalxSexoEdad '!CZ35/'PobNacionalxSexoEdad '!CY34</f>
        <v>0.78051839464882944</v>
      </c>
      <c r="DA35" s="108">
        <f>'PobNacionalxSexoEdad '!DA35/'PobNacionalxSexoEdad '!CZ34</f>
        <v>0.76467247254827719</v>
      </c>
      <c r="DB35" s="108">
        <f>'PobNacionalxSexoEdad '!DB35/'PobNacionalxSexoEdad '!DA34</f>
        <v>0.74836857217436703</v>
      </c>
      <c r="DC35" s="108"/>
      <c r="DD35" s="108"/>
      <c r="DE35" s="108">
        <f>'PobNacionalxSexoEdad '!DE35/'PobNacionalxSexoEdad '!DD34</f>
        <v>0.99912119868499372</v>
      </c>
      <c r="DF35" s="108">
        <f>'PobNacionalxSexoEdad '!DF35/'PobNacionalxSexoEdad '!DE34</f>
        <v>0.99944705665512412</v>
      </c>
      <c r="DG35" s="108">
        <f>'PobNacionalxSexoEdad '!DG35/'PobNacionalxSexoEdad '!DF34</f>
        <v>0.99956135794346135</v>
      </c>
      <c r="DH35" s="108">
        <f>'PobNacionalxSexoEdad '!DH35/'PobNacionalxSexoEdad '!DG34</f>
        <v>0.99964148914089479</v>
      </c>
      <c r="DI35" s="108">
        <f>'PobNacionalxSexoEdad '!DI35/'PobNacionalxSexoEdad '!DH34</f>
        <v>0.99968549386713046</v>
      </c>
      <c r="DJ35" s="108">
        <f>'PobNacionalxSexoEdad '!DJ35/'PobNacionalxSexoEdad '!DI34</f>
        <v>0.99970260546625656</v>
      </c>
      <c r="DK35" s="108">
        <f>'PobNacionalxSexoEdad '!DK35/'PobNacionalxSexoEdad '!DJ34</f>
        <v>0.99972278593031971</v>
      </c>
      <c r="DL35" s="108">
        <f>'PobNacionalxSexoEdad '!DL35/'PobNacionalxSexoEdad '!DK34</f>
        <v>0.9997248910882125</v>
      </c>
      <c r="DM35" s="108">
        <f>'PobNacionalxSexoEdad '!DM35/'PobNacionalxSexoEdad '!DL34</f>
        <v>0.99972022818462214</v>
      </c>
      <c r="DN35" s="108">
        <f>'PobNacionalxSexoEdad '!DN35/'PobNacionalxSexoEdad '!DM34</f>
        <v>0.99971584640997013</v>
      </c>
      <c r="DO35" s="108">
        <f>'PobNacionalxSexoEdad '!DO35/'PobNacionalxSexoEdad '!DN34</f>
        <v>0.99971498584757312</v>
      </c>
      <c r="DP35" s="108">
        <f>'PobNacionalxSexoEdad '!DP35/'PobNacionalxSexoEdad '!DO34</f>
        <v>0.99967567289845671</v>
      </c>
      <c r="DQ35" s="108">
        <f>'PobNacionalxSexoEdad '!DQ35/'PobNacionalxSexoEdad '!DP34</f>
        <v>0.99967566614395387</v>
      </c>
      <c r="DR35" s="108">
        <f>'PobNacionalxSexoEdad '!DR35/'PobNacionalxSexoEdad '!DQ34</f>
        <v>0.99965090270998358</v>
      </c>
      <c r="DS35" s="108">
        <f>'PobNacionalxSexoEdad '!DS35/'PobNacionalxSexoEdad '!DR34</f>
        <v>0.99962088930270931</v>
      </c>
      <c r="DT35" s="108">
        <f>'PobNacionalxSexoEdad '!DT35/'PobNacionalxSexoEdad '!DS34</f>
        <v>0.99959178808736326</v>
      </c>
      <c r="DU35" s="108">
        <f>'PobNacionalxSexoEdad '!DU35/'PobNacionalxSexoEdad '!DT34</f>
        <v>0.99950194534289594</v>
      </c>
      <c r="DV35" s="108">
        <f>'PobNacionalxSexoEdad '!DV35/'PobNacionalxSexoEdad '!DU34</f>
        <v>0.99938924436275423</v>
      </c>
      <c r="DW35" s="108">
        <f>'PobNacionalxSexoEdad '!DW35/'PobNacionalxSexoEdad '!DV34</f>
        <v>0.99923073866120138</v>
      </c>
      <c r="DX35" s="108">
        <f>'PobNacionalxSexoEdad '!DX35/'PobNacionalxSexoEdad '!DW34</f>
        <v>0.99908026638626013</v>
      </c>
      <c r="DY35" s="108">
        <f>'PobNacionalxSexoEdad '!DY35/'PobNacionalxSexoEdad '!DX34</f>
        <v>0.99896891214688011</v>
      </c>
      <c r="DZ35" s="108">
        <f>'PobNacionalxSexoEdad '!DZ35/'PobNacionalxSexoEdad '!DY34</f>
        <v>0.99881497780478057</v>
      </c>
      <c r="EA35" s="108">
        <f>'PobNacionalxSexoEdad '!EA35/'PobNacionalxSexoEdad '!DZ34</f>
        <v>0.99867958695324122</v>
      </c>
      <c r="EB35" s="108">
        <f>'PobNacionalxSexoEdad '!EB35/'PobNacionalxSexoEdad '!EA34</f>
        <v>0.99867504552854691</v>
      </c>
      <c r="EC35" s="108">
        <f>'PobNacionalxSexoEdad '!EC35/'PobNacionalxSexoEdad '!EB34</f>
        <v>0.99866253863409438</v>
      </c>
      <c r="ED35" s="108">
        <f>'PobNacionalxSexoEdad '!ED35/'PobNacionalxSexoEdad '!EC34</f>
        <v>0.99864313016015771</v>
      </c>
      <c r="EE35" s="108">
        <f>'PobNacionalxSexoEdad '!EE35/'PobNacionalxSexoEdad '!ED34</f>
        <v>0.99867493342253544</v>
      </c>
      <c r="EF35" s="108">
        <f>'PobNacionalxSexoEdad '!EF35/'PobNacionalxSexoEdad '!EE34</f>
        <v>0.99869631960997585</v>
      </c>
      <c r="EG35" s="108">
        <f>'PobNacionalxSexoEdad '!EG35/'PobNacionalxSexoEdad '!EF34</f>
        <v>0.9987087441199467</v>
      </c>
      <c r="EH35" s="108">
        <f>'PobNacionalxSexoEdad '!EH35/'PobNacionalxSexoEdad '!EG34</f>
        <v>0.99873111492869771</v>
      </c>
      <c r="EI35" s="108">
        <f>'PobNacionalxSexoEdad '!EI35/'PobNacionalxSexoEdad '!EH34</f>
        <v>0.99872833294192309</v>
      </c>
      <c r="EJ35" s="108">
        <f>'PobNacionalxSexoEdad '!EJ35/'PobNacionalxSexoEdad '!EI34</f>
        <v>0.99874657227150332</v>
      </c>
      <c r="EK35" s="108">
        <f>'PobNacionalxSexoEdad '!EK35/'PobNacionalxSexoEdad '!EJ34</f>
        <v>0.9987361466953304</v>
      </c>
      <c r="EL35" s="108">
        <f>'PobNacionalxSexoEdad '!EL35/'PobNacionalxSexoEdad '!EK34</f>
        <v>0.99873509610598976</v>
      </c>
      <c r="EM35" s="108">
        <f>'PobNacionalxSexoEdad '!EM35/'PobNacionalxSexoEdad '!EL34</f>
        <v>0.99870292716492481</v>
      </c>
      <c r="EN35" s="108">
        <f>'PobNacionalxSexoEdad '!EN35/'PobNacionalxSexoEdad '!EM34</f>
        <v>0.99866694132884404</v>
      </c>
      <c r="EO35" s="108">
        <f>'PobNacionalxSexoEdad '!EO35/'PobNacionalxSexoEdad '!EN34</f>
        <v>0.99861723048994955</v>
      </c>
      <c r="EP35" s="108">
        <f>'PobNacionalxSexoEdad '!EP35/'PobNacionalxSexoEdad '!EO34</f>
        <v>0.99855834343987282</v>
      </c>
      <c r="EQ35" s="108">
        <f>'PobNacionalxSexoEdad '!EQ35/'PobNacionalxSexoEdad '!EP34</f>
        <v>0.99851166683909076</v>
      </c>
      <c r="ER35" s="108">
        <f>'PobNacionalxSexoEdad '!ER35/'PobNacionalxSexoEdad '!EQ34</f>
        <v>0.99845651945136282</v>
      </c>
      <c r="ES35" s="108">
        <f>'PobNacionalxSexoEdad '!ES35/'PobNacionalxSexoEdad '!ER34</f>
        <v>0.99837701914838783</v>
      </c>
      <c r="ET35" s="108">
        <f>'PobNacionalxSexoEdad '!ET35/'PobNacionalxSexoEdad '!ES34</f>
        <v>0.99831148787173762</v>
      </c>
      <c r="EU35" s="108">
        <f>'PobNacionalxSexoEdad '!EU35/'PobNacionalxSexoEdad '!ET34</f>
        <v>0.99822126459835192</v>
      </c>
      <c r="EV35" s="108">
        <f>'PobNacionalxSexoEdad '!EV35/'PobNacionalxSexoEdad '!EU34</f>
        <v>0.99814572201377794</v>
      </c>
      <c r="EW35" s="108">
        <f>'PobNacionalxSexoEdad '!EW35/'PobNacionalxSexoEdad '!EV34</f>
        <v>0.99801552826271844</v>
      </c>
      <c r="EX35" s="108">
        <f>'PobNacionalxSexoEdad '!EX35/'PobNacionalxSexoEdad '!EW34</f>
        <v>0.99791305390547169</v>
      </c>
      <c r="EY35" s="108">
        <f>'PobNacionalxSexoEdad '!EY35/'PobNacionalxSexoEdad '!EX34</f>
        <v>0.99777946902162062</v>
      </c>
      <c r="EZ35" s="108">
        <f>'PobNacionalxSexoEdad '!EZ35/'PobNacionalxSexoEdad '!EY34</f>
        <v>0.99763825099884251</v>
      </c>
      <c r="FA35" s="108">
        <f>'PobNacionalxSexoEdad '!FA35/'PobNacionalxSexoEdad '!EZ34</f>
        <v>0.99747173107339293</v>
      </c>
      <c r="FB35" s="108">
        <f>'PobNacionalxSexoEdad '!FB35/'PobNacionalxSexoEdad '!FA34</f>
        <v>0.99728013197732723</v>
      </c>
      <c r="FC35" s="108">
        <f>'PobNacionalxSexoEdad '!FC35/'PobNacionalxSexoEdad '!FB34</f>
        <v>0.99707028843737222</v>
      </c>
      <c r="FD35" s="108">
        <f>'PobNacionalxSexoEdad '!FD35/'PobNacionalxSexoEdad '!FC34</f>
        <v>0.99683586759244958</v>
      </c>
      <c r="FE35" s="108">
        <f>'PobNacionalxSexoEdad '!FE35/'PobNacionalxSexoEdad '!FD34</f>
        <v>0.99661211733566302</v>
      </c>
      <c r="FF35" s="108">
        <f>'PobNacionalxSexoEdad '!FF35/'PobNacionalxSexoEdad '!FE34</f>
        <v>0.99632592814435306</v>
      </c>
      <c r="FG35" s="108">
        <f>'PobNacionalxSexoEdad '!FG35/'PobNacionalxSexoEdad '!FF34</f>
        <v>0.99604016714432608</v>
      </c>
      <c r="FH35" s="108">
        <f>'PobNacionalxSexoEdad '!FH35/'PobNacionalxSexoEdad '!FG34</f>
        <v>0.99569810878595721</v>
      </c>
      <c r="FI35" s="108">
        <f>'PobNacionalxSexoEdad '!FI35/'PobNacionalxSexoEdad '!FH34</f>
        <v>0.99535093364024729</v>
      </c>
      <c r="FJ35" s="108">
        <f>'PobNacionalxSexoEdad '!FJ35/'PobNacionalxSexoEdad '!FI34</f>
        <v>0.99495144400797175</v>
      </c>
      <c r="FK35" s="108">
        <f>'PobNacionalxSexoEdad '!FK35/'PobNacionalxSexoEdad '!FJ34</f>
        <v>0.99451809782640255</v>
      </c>
      <c r="FL35" s="108">
        <f>'PobNacionalxSexoEdad '!FL35/'PobNacionalxSexoEdad '!FK34</f>
        <v>0.99400885494752622</v>
      </c>
      <c r="FM35" s="108">
        <f>'PobNacionalxSexoEdad '!FM35/'PobNacionalxSexoEdad '!FL34</f>
        <v>0.99345100729744906</v>
      </c>
      <c r="FN35" s="108">
        <f>'PobNacionalxSexoEdad '!FN35/'PobNacionalxSexoEdad '!FM34</f>
        <v>0.99284821069013862</v>
      </c>
      <c r="FO35" s="108">
        <f>'PobNacionalxSexoEdad '!FO35/'PobNacionalxSexoEdad '!FN34</f>
        <v>0.99216529520547092</v>
      </c>
      <c r="FP35" s="108">
        <f>'PobNacionalxSexoEdad '!FP35/'PobNacionalxSexoEdad '!FO34</f>
        <v>0.99138403242748607</v>
      </c>
      <c r="FQ35" s="108">
        <f>'PobNacionalxSexoEdad '!FQ35/'PobNacionalxSexoEdad '!FP34</f>
        <v>0.99054909396824553</v>
      </c>
      <c r="FR35" s="108">
        <f>'PobNacionalxSexoEdad '!FR35/'PobNacionalxSexoEdad '!FQ34</f>
        <v>0.98959739952389569</v>
      </c>
      <c r="FS35" s="108">
        <f>'PobNacionalxSexoEdad '!FS35/'PobNacionalxSexoEdad '!FR34</f>
        <v>0.98856033744293725</v>
      </c>
      <c r="FT35" s="108">
        <f>'PobNacionalxSexoEdad '!FT35/'PobNacionalxSexoEdad '!FS34</f>
        <v>0.98737691179551645</v>
      </c>
      <c r="FU35" s="108">
        <f>'PobNacionalxSexoEdad '!FU35/'PobNacionalxSexoEdad '!FT34</f>
        <v>0.98608773012957429</v>
      </c>
      <c r="FV35" s="108">
        <f>'PobNacionalxSexoEdad '!FV35/'PobNacionalxSexoEdad '!FU34</f>
        <v>0.98464583904982161</v>
      </c>
      <c r="FW35" s="108">
        <f>'PobNacionalxSexoEdad '!FW35/'PobNacionalxSexoEdad '!FV34</f>
        <v>0.98299609385932296</v>
      </c>
      <c r="FX35" s="108">
        <f>'PobNacionalxSexoEdad '!FX35/'PobNacionalxSexoEdad '!FW34</f>
        <v>0.98120312969718637</v>
      </c>
      <c r="FY35" s="108">
        <f>'PobNacionalxSexoEdad '!FY35/'PobNacionalxSexoEdad '!FX34</f>
        <v>0.97916658058384809</v>
      </c>
      <c r="FZ35" s="108">
        <f>'PobNacionalxSexoEdad '!FZ35/'PobNacionalxSexoEdad '!FY34</f>
        <v>0.97687077144205781</v>
      </c>
      <c r="GA35" s="108">
        <f>'PobNacionalxSexoEdad '!GA35/'PobNacionalxSexoEdad '!FZ34</f>
        <v>0.97432394089530083</v>
      </c>
      <c r="GB35" s="108">
        <f>'PobNacionalxSexoEdad '!GB35/'PobNacionalxSexoEdad '!GA34</f>
        <v>0.97147261868701706</v>
      </c>
      <c r="GC35" s="108">
        <f>'PobNacionalxSexoEdad '!GC35/'PobNacionalxSexoEdad '!GB34</f>
        <v>0.96827918441560878</v>
      </c>
      <c r="GD35" s="108">
        <f>'PobNacionalxSexoEdad '!GD35/'PobNacionalxSexoEdad '!GC34</f>
        <v>0.96467868746257812</v>
      </c>
      <c r="GE35" s="108">
        <f>'PobNacionalxSexoEdad '!GE35/'PobNacionalxSexoEdad '!GD34</f>
        <v>0.96077286397883355</v>
      </c>
      <c r="GF35" s="108">
        <f>'PobNacionalxSexoEdad '!GF35/'PobNacionalxSexoEdad '!GE34</f>
        <v>0.95636135397625921</v>
      </c>
      <c r="GG35" s="108">
        <f>'PobNacionalxSexoEdad '!GG35/'PobNacionalxSexoEdad '!GF34</f>
        <v>0.95141909719746132</v>
      </c>
      <c r="GH35" s="108">
        <f>'PobNacionalxSexoEdad '!GH35/'PobNacionalxSexoEdad '!GG34</f>
        <v>0.94605495336526346</v>
      </c>
      <c r="GI35" s="108">
        <f>'PobNacionalxSexoEdad '!GI35/'PobNacionalxSexoEdad '!GH34</f>
        <v>0.94002368979140216</v>
      </c>
      <c r="GJ35" s="108">
        <f>'PobNacionalxSexoEdad '!GJ35/'PobNacionalxSexoEdad '!GI34</f>
        <v>0.93341977054848346</v>
      </c>
      <c r="GK35" s="108">
        <f>'PobNacionalxSexoEdad '!GK35/'PobNacionalxSexoEdad '!GJ34</f>
        <v>0.92693860819662122</v>
      </c>
      <c r="GL35" s="108">
        <f>'PobNacionalxSexoEdad '!GL35/'PobNacionalxSexoEdad '!GK34</f>
        <v>0.91927131767769221</v>
      </c>
      <c r="GM35" s="108">
        <f>'PobNacionalxSexoEdad '!GM35/'PobNacionalxSexoEdad '!GL34</f>
        <v>0.91098612756440778</v>
      </c>
      <c r="GN35" s="108">
        <f>'PobNacionalxSexoEdad '!GN35/'PobNacionalxSexoEdad '!GM34</f>
        <v>0.9021121298050635</v>
      </c>
      <c r="GO35" s="108">
        <f>'PobNacionalxSexoEdad '!GO35/'PobNacionalxSexoEdad '!GN34</f>
        <v>0.89252419164503183</v>
      </c>
      <c r="GP35" s="108">
        <f>'PobNacionalxSexoEdad '!GP35/'PobNacionalxSexoEdad '!GO34</f>
        <v>0.88216803862318083</v>
      </c>
      <c r="GQ35" s="108">
        <f>'PobNacionalxSexoEdad '!GQ35/'PobNacionalxSexoEdad '!GP34</f>
        <v>0.87114851730840814</v>
      </c>
      <c r="GR35" s="108">
        <f>'PobNacionalxSexoEdad '!GR35/'PobNacionalxSexoEdad '!GQ34</f>
        <v>0.85910935205237349</v>
      </c>
      <c r="GS35" s="108">
        <f>'PobNacionalxSexoEdad '!GS35/'PobNacionalxSexoEdad '!GR34</f>
        <v>0.84665653495440729</v>
      </c>
      <c r="GT35" s="108">
        <f>'PobNacionalxSexoEdad '!GT35/'PobNacionalxSexoEdad '!GS34</f>
        <v>0.83306842264607928</v>
      </c>
      <c r="GU35" s="108">
        <f>'PobNacionalxSexoEdad '!GU35/'PobNacionalxSexoEdad '!GT34</f>
        <v>0.81857389304197814</v>
      </c>
      <c r="GV35" s="108">
        <f>'PobNacionalxSexoEdad '!GV35/'PobNacionalxSexoEdad '!GU34</f>
        <v>0.80298414672054708</v>
      </c>
      <c r="GW35" s="108">
        <f>'PobNacionalxSexoEdad '!GW35/'PobNacionalxSexoEdad '!GV34</f>
        <v>0.7869807913314727</v>
      </c>
      <c r="GX35" s="108">
        <f>'PobNacionalxSexoEdad '!GX35/'PobNacionalxSexoEdad '!GW34</f>
        <v>0.77025379585503717</v>
      </c>
      <c r="GY35" s="108">
        <f>'PobNacionalxSexoEdad '!GY35/'PobNacionalxSexoEdad '!GX34</f>
        <v>0.75235777304533014</v>
      </c>
      <c r="GZ35" s="108"/>
      <c r="HA35" s="36"/>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c r="KB35" s="37"/>
      <c r="KC35" s="37"/>
      <c r="KD35" s="37"/>
      <c r="KE35" s="37"/>
      <c r="KF35" s="37"/>
      <c r="KG35" s="37"/>
      <c r="KH35" s="37"/>
      <c r="KI35" s="37"/>
      <c r="KJ35" s="37"/>
      <c r="KK35" s="37"/>
      <c r="KL35" s="37"/>
      <c r="KM35" s="37"/>
      <c r="KN35" s="37"/>
      <c r="KO35" s="37"/>
      <c r="KP35" s="37"/>
      <c r="KQ35" s="37"/>
      <c r="KR35" s="37"/>
      <c r="KS35" s="37"/>
      <c r="KT35" s="37"/>
      <c r="KU35" s="37"/>
      <c r="KV35" s="37"/>
      <c r="KW35" s="38"/>
    </row>
    <row r="36" spans="1:309" s="16" customFormat="1" ht="13.2">
      <c r="A36" s="19" t="s">
        <v>307</v>
      </c>
      <c r="B36" s="31">
        <v>2044</v>
      </c>
      <c r="C36" s="19" t="s">
        <v>3</v>
      </c>
      <c r="D36" s="33"/>
      <c r="E36" s="34"/>
      <c r="F36" s="35"/>
      <c r="G36" s="33"/>
      <c r="H36" s="108">
        <f>'PobNacionalxSexoEdad '!H36/'PobNacionalxSexoEdad '!G35</f>
        <v>0.99949266494198563</v>
      </c>
      <c r="I36" s="108">
        <f>'PobNacionalxSexoEdad '!I36/'PobNacionalxSexoEdad '!H35</f>
        <v>0.99976430874034428</v>
      </c>
      <c r="J36" s="108">
        <f>'PobNacionalxSexoEdad '!J36/'PobNacionalxSexoEdad '!I35</f>
        <v>0.99983589131529382</v>
      </c>
      <c r="K36" s="108">
        <f>'PobNacionalxSexoEdad '!K36/'PobNacionalxSexoEdad '!J35</f>
        <v>0.99988659477018982</v>
      </c>
      <c r="L36" s="108">
        <f>'PobNacionalxSexoEdad '!L36/'PobNacionalxSexoEdad '!K35</f>
        <v>0.99993184834463211</v>
      </c>
      <c r="M36" s="108">
        <f>'PobNacionalxSexoEdad '!M36/'PobNacionalxSexoEdad '!L35</f>
        <v>0.99992264851485146</v>
      </c>
      <c r="N36" s="108">
        <f>'PobNacionalxSexoEdad '!N36/'PobNacionalxSexoEdad '!M35</f>
        <v>0.99992075196052754</v>
      </c>
      <c r="O36" s="108">
        <f>'PobNacionalxSexoEdad '!O36/'PobNacionalxSexoEdad '!N35</f>
        <v>0.9999223534336662</v>
      </c>
      <c r="P36" s="108">
        <f>'PobNacionalxSexoEdad '!P36/'PobNacionalxSexoEdad '!O35</f>
        <v>0.99992062415869876</v>
      </c>
      <c r="Q36" s="108">
        <f>'PobNacionalxSexoEdad '!Q36/'PobNacionalxSexoEdad '!P35</f>
        <v>0.9998866044178919</v>
      </c>
      <c r="R36" s="108">
        <f>'PobNacionalxSexoEdad '!R36/'PobNacionalxSexoEdad '!Q35</f>
        <v>0.99987303562303009</v>
      </c>
      <c r="S36" s="108">
        <f>'PobNacionalxSexoEdad '!S36/'PobNacionalxSexoEdad '!R35</f>
        <v>0.99981339221845555</v>
      </c>
      <c r="T36" s="108">
        <f>'PobNacionalxSexoEdad '!T36/'PobNacionalxSexoEdad '!S35</f>
        <v>0.99975307588191542</v>
      </c>
      <c r="U36" s="108">
        <f>'PobNacionalxSexoEdad '!U36/'PobNacionalxSexoEdad '!T35</f>
        <v>0.99963830499557593</v>
      </c>
      <c r="V36" s="108">
        <f>'PobNacionalxSexoEdad '!V36/'PobNacionalxSexoEdad '!U35</f>
        <v>0.99953365869682531</v>
      </c>
      <c r="W36" s="108">
        <f>'PobNacionalxSexoEdad '!W36/'PobNacionalxSexoEdad '!V35</f>
        <v>0.99936931592376499</v>
      </c>
      <c r="X36" s="108">
        <f>'PobNacionalxSexoEdad '!X36/'PobNacionalxSexoEdad '!W35</f>
        <v>0.99918491873243542</v>
      </c>
      <c r="Y36" s="108">
        <f>'PobNacionalxSexoEdad '!Y36/'PobNacionalxSexoEdad '!X35</f>
        <v>0.99898381340029951</v>
      </c>
      <c r="Z36" s="108">
        <f>'PobNacionalxSexoEdad '!Z36/'PobNacionalxSexoEdad '!Y35</f>
        <v>0.99875912168825187</v>
      </c>
      <c r="AA36" s="108">
        <f>'PobNacionalxSexoEdad '!AA36/'PobNacionalxSexoEdad '!Z35</f>
        <v>0.9985738594927478</v>
      </c>
      <c r="AB36" s="108">
        <f>'PobNacionalxSexoEdad '!AB36/'PobNacionalxSexoEdad '!AA35</f>
        <v>0.99836845211233383</v>
      </c>
      <c r="AC36" s="108">
        <f>'PobNacionalxSexoEdad '!AC36/'PobNacionalxSexoEdad '!AB35</f>
        <v>0.99824825155424735</v>
      </c>
      <c r="AD36" s="108">
        <f>'PobNacionalxSexoEdad '!AD36/'PobNacionalxSexoEdad '!AC35</f>
        <v>0.99809377080858064</v>
      </c>
      <c r="AE36" s="108">
        <f>'PobNacionalxSexoEdad '!AE36/'PobNacionalxSexoEdad '!AD35</f>
        <v>0.99792644807759101</v>
      </c>
      <c r="AF36" s="108">
        <f>'PobNacionalxSexoEdad '!AF36/'PobNacionalxSexoEdad '!AE35</f>
        <v>0.99786279886220952</v>
      </c>
      <c r="AG36" s="108">
        <f>'PobNacionalxSexoEdad '!AG36/'PobNacionalxSexoEdad '!AF35</f>
        <v>0.99781471626721163</v>
      </c>
      <c r="AH36" s="108">
        <f>'PobNacionalxSexoEdad '!AH36/'PobNacionalxSexoEdad '!AG35</f>
        <v>0.9978249840515574</v>
      </c>
      <c r="AI36" s="108">
        <f>'PobNacionalxSexoEdad '!AI36/'PobNacionalxSexoEdad '!AH35</f>
        <v>0.99780752020569452</v>
      </c>
      <c r="AJ36" s="108">
        <f>'PobNacionalxSexoEdad '!AJ36/'PobNacionalxSexoEdad '!AI35</f>
        <v>0.99781039395609417</v>
      </c>
      <c r="AK36" s="108">
        <f>'PobNacionalxSexoEdad '!AK36/'PobNacionalxSexoEdad '!AJ35</f>
        <v>0.99783884673002776</v>
      </c>
      <c r="AL36" s="108">
        <f>'PobNacionalxSexoEdad '!AL36/'PobNacionalxSexoEdad '!AK35</f>
        <v>0.99785344388097341</v>
      </c>
      <c r="AM36" s="108">
        <f>'PobNacionalxSexoEdad '!AM36/'PobNacionalxSexoEdad '!AL35</f>
        <v>0.99787130990724815</v>
      </c>
      <c r="AN36" s="108">
        <f>'PobNacionalxSexoEdad '!AN36/'PobNacionalxSexoEdad '!AM35</f>
        <v>0.99789271570862836</v>
      </c>
      <c r="AO36" s="108">
        <f>'PobNacionalxSexoEdad '!AO36/'PobNacionalxSexoEdad '!AN35</f>
        <v>0.99790262172284649</v>
      </c>
      <c r="AP36" s="108">
        <f>'PobNacionalxSexoEdad '!AP36/'PobNacionalxSexoEdad '!AO35</f>
        <v>0.99788703530087963</v>
      </c>
      <c r="AQ36" s="108">
        <f>'PobNacionalxSexoEdad '!AQ36/'PobNacionalxSexoEdad '!AP35</f>
        <v>0.9978753722762902</v>
      </c>
      <c r="AR36" s="108">
        <f>'PobNacionalxSexoEdad '!AR36/'PobNacionalxSexoEdad '!AQ35</f>
        <v>0.99780967987628966</v>
      </c>
      <c r="AS36" s="108">
        <f>'PobNacionalxSexoEdad '!AS36/'PobNacionalxSexoEdad '!AR35</f>
        <v>0.99776423139397519</v>
      </c>
      <c r="AT36" s="108">
        <f>'PobNacionalxSexoEdad '!AT36/'PobNacionalxSexoEdad '!AS35</f>
        <v>0.99770569675035259</v>
      </c>
      <c r="AU36" s="108">
        <f>'PobNacionalxSexoEdad '!AU36/'PobNacionalxSexoEdad '!AT35</f>
        <v>0.99762461518534706</v>
      </c>
      <c r="AV36" s="108">
        <f>'PobNacionalxSexoEdad '!AV36/'PobNacionalxSexoEdad '!AU35</f>
        <v>0.99754308857617235</v>
      </c>
      <c r="AW36" s="108">
        <f>'PobNacionalxSexoEdad '!AW36/'PobNacionalxSexoEdad '!AV35</f>
        <v>0.99746885230730076</v>
      </c>
      <c r="AX36" s="108">
        <f>'PobNacionalxSexoEdad '!AX36/'PobNacionalxSexoEdad '!AW35</f>
        <v>0.99732868891221349</v>
      </c>
      <c r="AY36" s="108">
        <f>'PobNacionalxSexoEdad '!AY36/'PobNacionalxSexoEdad '!AX35</f>
        <v>0.99721636969959115</v>
      </c>
      <c r="AZ36" s="108">
        <f>'PobNacionalxSexoEdad '!AZ36/'PobNacionalxSexoEdad '!AY35</f>
        <v>0.99706104311876287</v>
      </c>
      <c r="BA36" s="108">
        <f>'PobNacionalxSexoEdad '!BA36/'PobNacionalxSexoEdad '!AZ35</f>
        <v>0.99691703374266438</v>
      </c>
      <c r="BB36" s="108">
        <f>'PobNacionalxSexoEdad '!BB36/'PobNacionalxSexoEdad '!BA35</f>
        <v>0.99673481785219353</v>
      </c>
      <c r="BC36" s="108">
        <f>'PobNacionalxSexoEdad '!BC36/'PobNacionalxSexoEdad '!BB35</f>
        <v>0.99651675863186284</v>
      </c>
      <c r="BD36" s="108">
        <f>'PobNacionalxSexoEdad '!BD36/'PobNacionalxSexoEdad '!BC35</f>
        <v>0.99625081451952935</v>
      </c>
      <c r="BE36" s="108">
        <f>'PobNacionalxSexoEdad '!BE36/'PobNacionalxSexoEdad '!BD35</f>
        <v>0.99596649838149975</v>
      </c>
      <c r="BF36" s="108">
        <f>'PobNacionalxSexoEdad '!BF36/'PobNacionalxSexoEdad '!BE35</f>
        <v>0.9956447228019033</v>
      </c>
      <c r="BG36" s="108">
        <f>'PobNacionalxSexoEdad '!BG36/'PobNacionalxSexoEdad '!BF35</f>
        <v>0.99528859589409191</v>
      </c>
      <c r="BH36" s="108">
        <f>'PobNacionalxSexoEdad '!BH36/'PobNacionalxSexoEdad '!BG35</f>
        <v>0.9949061648061337</v>
      </c>
      <c r="BI36" s="108">
        <f>'PobNacionalxSexoEdad '!BI36/'PobNacionalxSexoEdad '!BH35</f>
        <v>0.99447495776647921</v>
      </c>
      <c r="BJ36" s="108">
        <f>'PobNacionalxSexoEdad '!BJ36/'PobNacionalxSexoEdad '!BI35</f>
        <v>0.99400419004611296</v>
      </c>
      <c r="BK36" s="108">
        <f>'PobNacionalxSexoEdad '!BK36/'PobNacionalxSexoEdad '!BJ35</f>
        <v>0.99351010137739448</v>
      </c>
      <c r="BL36" s="108">
        <f>'PobNacionalxSexoEdad '!BL36/'PobNacionalxSexoEdad '!BK35</f>
        <v>0.99293642181787745</v>
      </c>
      <c r="BM36" s="108">
        <f>'PobNacionalxSexoEdad '!BM36/'PobNacionalxSexoEdad '!BL35</f>
        <v>0.99232553003533563</v>
      </c>
      <c r="BN36" s="108">
        <f>'PobNacionalxSexoEdad '!BN36/'PobNacionalxSexoEdad '!BM35</f>
        <v>0.99166405515512379</v>
      </c>
      <c r="BO36" s="108">
        <f>'PobNacionalxSexoEdad '!BO36/'PobNacionalxSexoEdad '!BN35</f>
        <v>0.99093654625646188</v>
      </c>
      <c r="BP36" s="108">
        <f>'PobNacionalxSexoEdad '!BP36/'PobNacionalxSexoEdad '!BO35</f>
        <v>0.99011475340536992</v>
      </c>
      <c r="BQ36" s="108">
        <f>'PobNacionalxSexoEdad '!BQ36/'PobNacionalxSexoEdad '!BP35</f>
        <v>0.98925923705613172</v>
      </c>
      <c r="BR36" s="108">
        <f>'PobNacionalxSexoEdad '!BR36/'PobNacionalxSexoEdad '!BQ35</f>
        <v>0.98826267845745863</v>
      </c>
      <c r="BS36" s="108">
        <f>'PobNacionalxSexoEdad '!BS36/'PobNacionalxSexoEdad '!BR35</f>
        <v>0.98721959003834125</v>
      </c>
      <c r="BT36" s="108">
        <f>'PobNacionalxSexoEdad '!BT36/'PobNacionalxSexoEdad '!BS35</f>
        <v>0.98603710445510873</v>
      </c>
      <c r="BU36" s="108">
        <f>'PobNacionalxSexoEdad '!BU36/'PobNacionalxSexoEdad '!BT35</f>
        <v>0.9847407630778271</v>
      </c>
      <c r="BV36" s="108">
        <f>'PobNacionalxSexoEdad '!BV36/'PobNacionalxSexoEdad '!BU35</f>
        <v>0.98331356011126991</v>
      </c>
      <c r="BW36" s="108">
        <f>'PobNacionalxSexoEdad '!BW36/'PobNacionalxSexoEdad '!BV35</f>
        <v>0.98176426856259025</v>
      </c>
      <c r="BX36" s="108">
        <f>'PobNacionalxSexoEdad '!BX36/'PobNacionalxSexoEdad '!BW35</f>
        <v>0.98004105788627593</v>
      </c>
      <c r="BY36" s="108">
        <f>'PobNacionalxSexoEdad '!BY36/'PobNacionalxSexoEdad '!BX35</f>
        <v>0.97819351928149556</v>
      </c>
      <c r="BZ36" s="108">
        <f>'PobNacionalxSexoEdad '!BZ36/'PobNacionalxSexoEdad '!BY35</f>
        <v>0.97604921160801583</v>
      </c>
      <c r="CA36" s="108">
        <f>'PobNacionalxSexoEdad '!CA36/'PobNacionalxSexoEdad '!BZ35</f>
        <v>0.97377663425228433</v>
      </c>
      <c r="CB36" s="108">
        <f>'PobNacionalxSexoEdad '!CB36/'PobNacionalxSexoEdad '!CA35</f>
        <v>0.97125383802285192</v>
      </c>
      <c r="CC36" s="108">
        <f>'PobNacionalxSexoEdad '!CC36/'PobNacionalxSexoEdad '!CB35</f>
        <v>0.96853684910996507</v>
      </c>
      <c r="CD36" s="108">
        <f>'PobNacionalxSexoEdad '!CD36/'PobNacionalxSexoEdad '!CC35</f>
        <v>0.96554382635511804</v>
      </c>
      <c r="CE36" s="108">
        <f>'PobNacionalxSexoEdad '!CE36/'PobNacionalxSexoEdad '!CD35</f>
        <v>0.96233575981764607</v>
      </c>
      <c r="CF36" s="108">
        <f>'PobNacionalxSexoEdad '!CF36/'PobNacionalxSexoEdad '!CE35</f>
        <v>0.95870451099317666</v>
      </c>
      <c r="CG36" s="108">
        <f>'PobNacionalxSexoEdad '!CG36/'PobNacionalxSexoEdad '!CF35</f>
        <v>0.95483295542337432</v>
      </c>
      <c r="CH36" s="108">
        <f>'PobNacionalxSexoEdad '!CH36/'PobNacionalxSexoEdad '!CG35</f>
        <v>0.95055510280423772</v>
      </c>
      <c r="CI36" s="108">
        <f>'PobNacionalxSexoEdad '!CI36/'PobNacionalxSexoEdad '!CH35</f>
        <v>0.94583653342329477</v>
      </c>
      <c r="CJ36" s="108">
        <f>'PobNacionalxSexoEdad '!CJ36/'PobNacionalxSexoEdad '!CI35</f>
        <v>0.94068424459365663</v>
      </c>
      <c r="CK36" s="108">
        <f>'PobNacionalxSexoEdad '!CK36/'PobNacionalxSexoEdad '!CJ35</f>
        <v>0.93507318538867668</v>
      </c>
      <c r="CL36" s="108">
        <f>'PobNacionalxSexoEdad '!CL36/'PobNacionalxSexoEdad '!CK35</f>
        <v>0.92897398359981243</v>
      </c>
      <c r="CM36" s="108">
        <f>'PobNacionalxSexoEdad '!CM36/'PobNacionalxSexoEdad '!CL35</f>
        <v>0.92238148216156668</v>
      </c>
      <c r="CN36" s="108">
        <f>'PobNacionalxSexoEdad '!CN36/'PobNacionalxSexoEdad '!CM35</f>
        <v>0.91535770209434331</v>
      </c>
      <c r="CO36" s="108">
        <f>'PobNacionalxSexoEdad '!CO36/'PobNacionalxSexoEdad '!CN35</f>
        <v>0.90767724793735138</v>
      </c>
      <c r="CP36" s="108">
        <f>'PobNacionalxSexoEdad '!CP36/'PobNacionalxSexoEdad '!CO35</f>
        <v>0.89948780526966488</v>
      </c>
      <c r="CQ36" s="108">
        <f>'PobNacionalxSexoEdad '!CQ36/'PobNacionalxSexoEdad '!CP35</f>
        <v>0.89088529494250723</v>
      </c>
      <c r="CR36" s="108">
        <f>'PobNacionalxSexoEdad '!CR36/'PobNacionalxSexoEdad '!CQ35</f>
        <v>0.88148261468190658</v>
      </c>
      <c r="CS36" s="108">
        <f>'PobNacionalxSexoEdad '!CS36/'PobNacionalxSexoEdad '!CR35</f>
        <v>0.87139931032694651</v>
      </c>
      <c r="CT36" s="108">
        <f>'PobNacionalxSexoEdad '!CT36/'PobNacionalxSexoEdad '!CS35</f>
        <v>0.86052459220908839</v>
      </c>
      <c r="CU36" s="108">
        <f>'PobNacionalxSexoEdad '!CU36/'PobNacionalxSexoEdad '!CT35</f>
        <v>0.84893180263057855</v>
      </c>
      <c r="CV36" s="108">
        <f>'PobNacionalxSexoEdad '!CV36/'PobNacionalxSexoEdad '!CU35</f>
        <v>0.83717762014374975</v>
      </c>
      <c r="CW36" s="108">
        <f>'PobNacionalxSexoEdad '!CW36/'PobNacionalxSexoEdad '!CV35</f>
        <v>0.82443695690725305</v>
      </c>
      <c r="CX36" s="108">
        <f>'PobNacionalxSexoEdad '!CX36/'PobNacionalxSexoEdad '!CW35</f>
        <v>0.81036824630244486</v>
      </c>
      <c r="CY36" s="108">
        <f>'PobNacionalxSexoEdad '!CY36/'PobNacionalxSexoEdad '!CX35</f>
        <v>0.79646365422396859</v>
      </c>
      <c r="CZ36" s="108">
        <f>'PobNacionalxSexoEdad '!CZ36/'PobNacionalxSexoEdad '!CY35</f>
        <v>0.78116415958142582</v>
      </c>
      <c r="DA36" s="108">
        <f>'PobNacionalxSexoEdad '!DA36/'PobNacionalxSexoEdad '!CZ35</f>
        <v>0.7648634172469202</v>
      </c>
      <c r="DB36" s="108">
        <f>'PobNacionalxSexoEdad '!DB36/'PobNacionalxSexoEdad '!DA35</f>
        <v>0.74993810349096313</v>
      </c>
      <c r="DC36" s="108"/>
      <c r="DD36" s="108"/>
      <c r="DE36" s="108">
        <f>'PobNacionalxSexoEdad '!DE36/'PobNacionalxSexoEdad '!DD35</f>
        <v>0.99915715926025461</v>
      </c>
      <c r="DF36" s="108">
        <f>'PobNacionalxSexoEdad '!DF36/'PobNacionalxSexoEdad '!DE35</f>
        <v>0.99946026123356291</v>
      </c>
      <c r="DG36" s="108">
        <f>'PobNacionalxSexoEdad '!DG36/'PobNacionalxSexoEdad '!DF35</f>
        <v>0.99958800586993546</v>
      </c>
      <c r="DH36" s="108">
        <f>'PobNacionalxSexoEdad '!DH36/'PobNacionalxSexoEdad '!DG35</f>
        <v>0.99966509995034236</v>
      </c>
      <c r="DI36" s="108">
        <f>'PobNacionalxSexoEdad '!DI36/'PobNacionalxSexoEdad '!DH35</f>
        <v>0.999690437540111</v>
      </c>
      <c r="DJ36" s="108">
        <f>'PobNacionalxSexoEdad '!DJ36/'PobNacionalxSexoEdad '!DI35</f>
        <v>0.99971870604781998</v>
      </c>
      <c r="DK36" s="108">
        <f>'PobNacionalxSexoEdad '!DK36/'PobNacionalxSexoEdad '!DJ35</f>
        <v>0.99974605109451975</v>
      </c>
      <c r="DL36" s="108">
        <f>'PobNacionalxSexoEdad '!DL36/'PobNacionalxSexoEdad '!DK35</f>
        <v>0.99973337409747132</v>
      </c>
      <c r="DM36" s="108">
        <f>'PobNacionalxSexoEdad '!DM36/'PobNacionalxSexoEdad '!DL35</f>
        <v>0.99973874878082769</v>
      </c>
      <c r="DN36" s="108">
        <f>'PobNacionalxSexoEdad '!DN36/'PobNacionalxSexoEdad '!DM35</f>
        <v>0.99973380111530508</v>
      </c>
      <c r="DO36" s="108">
        <f>'PobNacionalxSexoEdad '!DO36/'PobNacionalxSexoEdad '!DN35</f>
        <v>0.99971910957736021</v>
      </c>
      <c r="DP36" s="108">
        <f>'PobNacionalxSexoEdad '!DP36/'PobNacionalxSexoEdad '!DO35</f>
        <v>0.99969851979774615</v>
      </c>
      <c r="DQ36" s="108">
        <f>'PobNacionalxSexoEdad '!DQ36/'PobNacionalxSexoEdad '!DP35</f>
        <v>0.99968841648116202</v>
      </c>
      <c r="DR36" s="108">
        <f>'PobNacionalxSexoEdad '!DR36/'PobNacionalxSexoEdad '!DQ35</f>
        <v>0.99966296134135091</v>
      </c>
      <c r="DS36" s="108">
        <f>'PobNacionalxSexoEdad '!DS36/'PobNacionalxSexoEdad '!DR35</f>
        <v>0.99963841905686091</v>
      </c>
      <c r="DT36" s="108">
        <f>'PobNacionalxSexoEdad '!DT36/'PobNacionalxSexoEdad '!DS35</f>
        <v>0.99960557534421135</v>
      </c>
      <c r="DU36" s="108">
        <f>'PobNacionalxSexoEdad '!DU36/'PobNacionalxSexoEdad '!DT35</f>
        <v>0.99952902320007875</v>
      </c>
      <c r="DV36" s="108">
        <f>'PobNacionalxSexoEdad '!DV36/'PobNacionalxSexoEdad '!DU35</f>
        <v>0.99942255494521604</v>
      </c>
      <c r="DW36" s="108">
        <f>'PobNacionalxSexoEdad '!DW36/'PobNacionalxSexoEdad '!DV35</f>
        <v>0.99927932914191164</v>
      </c>
      <c r="DX36" s="108">
        <f>'PobNacionalxSexoEdad '!DX36/'PobNacionalxSexoEdad '!DW35</f>
        <v>0.99912503728534297</v>
      </c>
      <c r="DY36" s="108">
        <f>'PobNacionalxSexoEdad '!DY36/'PobNacionalxSexoEdad '!DX35</f>
        <v>0.99899802692697381</v>
      </c>
      <c r="DZ36" s="108">
        <f>'PobNacionalxSexoEdad '!DZ36/'PobNacionalxSexoEdad '!DY35</f>
        <v>0.99887351142581271</v>
      </c>
      <c r="EA36" s="108">
        <f>'PobNacionalxSexoEdad '!EA36/'PobNacionalxSexoEdad '!DZ35</f>
        <v>0.99876699154156201</v>
      </c>
      <c r="EB36" s="108">
        <f>'PobNacionalxSexoEdad '!EB36/'PobNacionalxSexoEdad '!EA35</f>
        <v>0.99866434974069496</v>
      </c>
      <c r="EC36" s="108">
        <f>'PobNacionalxSexoEdad '!EC36/'PobNacionalxSexoEdad '!EB35</f>
        <v>0.99866791639026831</v>
      </c>
      <c r="ED36" s="108">
        <f>'PobNacionalxSexoEdad '!ED36/'PobNacionalxSexoEdad '!EC35</f>
        <v>0.99866870339135883</v>
      </c>
      <c r="EE36" s="108">
        <f>'PobNacionalxSexoEdad '!EE36/'PobNacionalxSexoEdad '!ED35</f>
        <v>0.99867008395749501</v>
      </c>
      <c r="EF36" s="108">
        <f>'PobNacionalxSexoEdad '!EF36/'PobNacionalxSexoEdad '!EE35</f>
        <v>0.99868615792070214</v>
      </c>
      <c r="EG36" s="108">
        <f>'PobNacionalxSexoEdad '!EG36/'PobNacionalxSexoEdad '!EF35</f>
        <v>0.99872293971039572</v>
      </c>
      <c r="EH36" s="108">
        <f>'PobNacionalxSexoEdad '!EH36/'PobNacionalxSexoEdad '!EG35</f>
        <v>0.99873767640653455</v>
      </c>
      <c r="EI36" s="108">
        <f>'PobNacionalxSexoEdad '!EI36/'PobNacionalxSexoEdad '!EH35</f>
        <v>0.99874465784980349</v>
      </c>
      <c r="EJ36" s="108">
        <f>'PobNacionalxSexoEdad '!EJ36/'PobNacionalxSexoEdad '!EI35</f>
        <v>0.9987567322821842</v>
      </c>
      <c r="EK36" s="108">
        <f>'PobNacionalxSexoEdad '!EK36/'PobNacionalxSexoEdad '!EJ35</f>
        <v>0.99874251898002664</v>
      </c>
      <c r="EL36" s="108">
        <f>'PobNacionalxSexoEdad '!EL36/'PobNacionalxSexoEdad '!EK35</f>
        <v>0.99875420486572686</v>
      </c>
      <c r="EM36" s="108">
        <f>'PobNacionalxSexoEdad '!EM36/'PobNacionalxSexoEdad '!EL35</f>
        <v>0.99872863227086206</v>
      </c>
      <c r="EN36" s="108">
        <f>'PobNacionalxSexoEdad '!EN36/'PobNacionalxSexoEdad '!EM35</f>
        <v>0.99872524918857675</v>
      </c>
      <c r="EO36" s="108">
        <f>'PobNacionalxSexoEdad '!EO36/'PobNacionalxSexoEdad '!EN35</f>
        <v>0.99862959784149807</v>
      </c>
      <c r="EP36" s="108">
        <f>'PobNacionalxSexoEdad '!EP36/'PobNacionalxSexoEdad '!EO35</f>
        <v>0.99858927899374883</v>
      </c>
      <c r="EQ36" s="108">
        <f>'PobNacionalxSexoEdad '!EQ36/'PobNacionalxSexoEdad '!EP35</f>
        <v>0.99854681042610349</v>
      </c>
      <c r="ER36" s="108">
        <f>'PobNacionalxSexoEdad '!ER36/'PobNacionalxSexoEdad '!EQ35</f>
        <v>0.99846941779007481</v>
      </c>
      <c r="ES36" s="108">
        <f>'PobNacionalxSexoEdad '!ES36/'PobNacionalxSexoEdad '!ER35</f>
        <v>0.9983955778847392</v>
      </c>
      <c r="ET36" s="108">
        <f>'PobNacionalxSexoEdad '!ET36/'PobNacionalxSexoEdad '!ES35</f>
        <v>0.99834647317379477</v>
      </c>
      <c r="EU36" s="108">
        <f>'PobNacionalxSexoEdad '!EU36/'PobNacionalxSexoEdad '!ET35</f>
        <v>0.99825094548164761</v>
      </c>
      <c r="EV36" s="108">
        <f>'PobNacionalxSexoEdad '!EV36/'PobNacionalxSexoEdad '!EU35</f>
        <v>0.99816068832967075</v>
      </c>
      <c r="EW36" s="108">
        <f>'PobNacionalxSexoEdad '!EW36/'PobNacionalxSexoEdad '!EV35</f>
        <v>0.9980483603478133</v>
      </c>
      <c r="EX36" s="108">
        <f>'PobNacionalxSexoEdad '!EX36/'PobNacionalxSexoEdad '!EW35</f>
        <v>0.9979314041710956</v>
      </c>
      <c r="EY36" s="108">
        <f>'PobNacionalxSexoEdad '!EY36/'PobNacionalxSexoEdad '!EX35</f>
        <v>0.99780470163584389</v>
      </c>
      <c r="EZ36" s="108">
        <f>'PobNacionalxSexoEdad '!EZ36/'PobNacionalxSexoEdad '!EY35</f>
        <v>0.99768150857748805</v>
      </c>
      <c r="FA36" s="108">
        <f>'PobNacionalxSexoEdad '!FA36/'PobNacionalxSexoEdad '!EZ35</f>
        <v>0.99749464307436064</v>
      </c>
      <c r="FB36" s="108">
        <f>'PobNacionalxSexoEdad '!FB36/'PobNacionalxSexoEdad '!FA35</f>
        <v>0.99731622406452425</v>
      </c>
      <c r="FC36" s="108">
        <f>'PobNacionalxSexoEdad '!FC36/'PobNacionalxSexoEdad '!FB35</f>
        <v>0.99710150519172991</v>
      </c>
      <c r="FD36" s="108">
        <f>'PobNacionalxSexoEdad '!FD36/'PobNacionalxSexoEdad '!FC35</f>
        <v>0.99688374978067629</v>
      </c>
      <c r="FE36" s="108">
        <f>'PobNacionalxSexoEdad '!FE36/'PobNacionalxSexoEdad '!FD35</f>
        <v>0.99665060956874374</v>
      </c>
      <c r="FF36" s="108">
        <f>'PobNacionalxSexoEdad '!FF36/'PobNacionalxSexoEdad '!FE35</f>
        <v>0.99636579938064662</v>
      </c>
      <c r="FG36" s="108">
        <f>'PobNacionalxSexoEdad '!FG36/'PobNacionalxSexoEdad '!FF35</f>
        <v>0.99607888394462663</v>
      </c>
      <c r="FH36" s="108">
        <f>'PobNacionalxSexoEdad '!FH36/'PobNacionalxSexoEdad '!FG35</f>
        <v>0.99574712264979792</v>
      </c>
      <c r="FI36" s="108">
        <f>'PobNacionalxSexoEdad '!FI36/'PobNacionalxSexoEdad '!FH35</f>
        <v>0.99540213782379061</v>
      </c>
      <c r="FJ36" s="108">
        <f>'PobNacionalxSexoEdad '!FJ36/'PobNacionalxSexoEdad '!FI35</f>
        <v>0.9949931504703533</v>
      </c>
      <c r="FK36" s="108">
        <f>'PobNacionalxSexoEdad '!FK36/'PobNacionalxSexoEdad '!FJ35</f>
        <v>0.99455821694768076</v>
      </c>
      <c r="FL36" s="108">
        <f>'PobNacionalxSexoEdad '!FL36/'PobNacionalxSexoEdad '!FK35</f>
        <v>0.9940733041767148</v>
      </c>
      <c r="FM36" s="108">
        <f>'PobNacionalxSexoEdad '!FM36/'PobNacionalxSexoEdad '!FL35</f>
        <v>0.99354853914180841</v>
      </c>
      <c r="FN36" s="108">
        <f>'PobNacionalxSexoEdad '!FN36/'PobNacionalxSexoEdad '!FM35</f>
        <v>0.99292949223888449</v>
      </c>
      <c r="FO36" s="108">
        <f>'PobNacionalxSexoEdad '!FO36/'PobNacionalxSexoEdad '!FN35</f>
        <v>0.99225690367636965</v>
      </c>
      <c r="FP36" s="108">
        <f>'PobNacionalxSexoEdad '!FP36/'PobNacionalxSexoEdad '!FO35</f>
        <v>0.99149046625740012</v>
      </c>
      <c r="FQ36" s="108">
        <f>'PobNacionalxSexoEdad '!FQ36/'PobNacionalxSexoEdad '!FP35</f>
        <v>0.99066237649505984</v>
      </c>
      <c r="FR36" s="108">
        <f>'PobNacionalxSexoEdad '!FR36/'PobNacionalxSexoEdad '!FQ35</f>
        <v>0.98971747490032591</v>
      </c>
      <c r="FS36" s="108">
        <f>'PobNacionalxSexoEdad '!FS36/'PobNacionalxSexoEdad '!FR35</f>
        <v>0.98866158125925374</v>
      </c>
      <c r="FT36" s="108">
        <f>'PobNacionalxSexoEdad '!FT36/'PobNacionalxSexoEdad '!FS35</f>
        <v>0.98750292500292502</v>
      </c>
      <c r="FU36" s="108">
        <f>'PobNacionalxSexoEdad '!FU36/'PobNacionalxSexoEdad '!FT35</f>
        <v>0.98623794114749497</v>
      </c>
      <c r="FV36" s="108">
        <f>'PobNacionalxSexoEdad '!FV36/'PobNacionalxSexoEdad '!FU35</f>
        <v>0.98481425165954373</v>
      </c>
      <c r="FW36" s="108">
        <f>'PobNacionalxSexoEdad '!FW36/'PobNacionalxSexoEdad '!FV35</f>
        <v>0.98316832077326999</v>
      </c>
      <c r="FX36" s="108">
        <f>'PobNacionalxSexoEdad '!FX36/'PobNacionalxSexoEdad '!FW35</f>
        <v>0.98139230312446613</v>
      </c>
      <c r="FY36" s="108">
        <f>'PobNacionalxSexoEdad '!FY36/'PobNacionalxSexoEdad '!FX35</f>
        <v>0.97934840662275235</v>
      </c>
      <c r="FZ36" s="108">
        <f>'PobNacionalxSexoEdad '!FZ36/'PobNacionalxSexoEdad '!FY35</f>
        <v>0.97711553636912218</v>
      </c>
      <c r="GA36" s="108">
        <f>'PobNacionalxSexoEdad '!GA36/'PobNacionalxSexoEdad '!FZ35</f>
        <v>0.97459929130499134</v>
      </c>
      <c r="GB36" s="108">
        <f>'PobNacionalxSexoEdad '!GB36/'PobNacionalxSexoEdad '!GA35</f>
        <v>0.97173425088372467</v>
      </c>
      <c r="GC36" s="108">
        <f>'PobNacionalxSexoEdad '!GC36/'PobNacionalxSexoEdad '!GB35</f>
        <v>0.96859657205616134</v>
      </c>
      <c r="GD36" s="108">
        <f>'PobNacionalxSexoEdad '!GD36/'PobNacionalxSexoEdad '!GC35</f>
        <v>0.96501858448195754</v>
      </c>
      <c r="GE36" s="108">
        <f>'PobNacionalxSexoEdad '!GE36/'PobNacionalxSexoEdad '!GD35</f>
        <v>0.96115200879116403</v>
      </c>
      <c r="GF36" s="108">
        <f>'PobNacionalxSexoEdad '!GF36/'PobNacionalxSexoEdad '!GE35</f>
        <v>0.95673477730028023</v>
      </c>
      <c r="GG36" s="108">
        <f>'PobNacionalxSexoEdad '!GG36/'PobNacionalxSexoEdad '!GF35</f>
        <v>0.95188886714027476</v>
      </c>
      <c r="GH36" s="108">
        <f>'PobNacionalxSexoEdad '!GH36/'PobNacionalxSexoEdad '!GG35</f>
        <v>0.94652125845559987</v>
      </c>
      <c r="GI36" s="108">
        <f>'PobNacionalxSexoEdad '!GI36/'PobNacionalxSexoEdad '!GH35</f>
        <v>0.94052621150942495</v>
      </c>
      <c r="GJ36" s="108">
        <f>'PobNacionalxSexoEdad '!GJ36/'PobNacionalxSexoEdad '!GI35</f>
        <v>0.93395607131808678</v>
      </c>
      <c r="GK36" s="108">
        <f>'PobNacionalxSexoEdad '!GK36/'PobNacionalxSexoEdad '!GJ35</f>
        <v>0.92748364720045118</v>
      </c>
      <c r="GL36" s="108">
        <f>'PobNacionalxSexoEdad '!GL36/'PobNacionalxSexoEdad '!GK35</f>
        <v>0.91985321791494168</v>
      </c>
      <c r="GM36" s="108">
        <f>'PobNacionalxSexoEdad '!GM36/'PobNacionalxSexoEdad '!GL35</f>
        <v>0.91160685762964544</v>
      </c>
      <c r="GN36" s="108">
        <f>'PobNacionalxSexoEdad '!GN36/'PobNacionalxSexoEdad '!GM35</f>
        <v>0.90268949843831658</v>
      </c>
      <c r="GO36" s="108">
        <f>'PobNacionalxSexoEdad '!GO36/'PobNacionalxSexoEdad '!GN35</f>
        <v>0.89323823351141052</v>
      </c>
      <c r="GP36" s="108">
        <f>'PobNacionalxSexoEdad '!GP36/'PobNacionalxSexoEdad '!GO35</f>
        <v>0.88287112021948233</v>
      </c>
      <c r="GQ36" s="108">
        <f>'PobNacionalxSexoEdad '!GQ36/'PobNacionalxSexoEdad '!GP35</f>
        <v>0.87186251156564365</v>
      </c>
      <c r="GR36" s="108">
        <f>'PobNacionalxSexoEdad '!GR36/'PobNacionalxSexoEdad '!GQ35</f>
        <v>0.86004225318679228</v>
      </c>
      <c r="GS36" s="108">
        <f>'PobNacionalxSexoEdad '!GS36/'PobNacionalxSexoEdad '!GR35</f>
        <v>0.84747776200272362</v>
      </c>
      <c r="GT36" s="108">
        <f>'PobNacionalxSexoEdad '!GT36/'PobNacionalxSexoEdad '!GS35</f>
        <v>0.83374618560402081</v>
      </c>
      <c r="GU36" s="108">
        <f>'PobNacionalxSexoEdad '!GU36/'PobNacionalxSexoEdad '!GT35</f>
        <v>0.81947031299686546</v>
      </c>
      <c r="GV36" s="108">
        <f>'PobNacionalxSexoEdad '!GV36/'PobNacionalxSexoEdad '!GU35</f>
        <v>0.80388713265425593</v>
      </c>
      <c r="GW36" s="108">
        <f>'PobNacionalxSexoEdad '!GW36/'PobNacionalxSexoEdad '!GV35</f>
        <v>0.78793744193248683</v>
      </c>
      <c r="GX36" s="108">
        <f>'PobNacionalxSexoEdad '!GX36/'PobNacionalxSexoEdad '!GW35</f>
        <v>0.77073119849796601</v>
      </c>
      <c r="GY36" s="108">
        <f>'PobNacionalxSexoEdad '!GY36/'PobNacionalxSexoEdad '!GX35</f>
        <v>0.75294964028776978</v>
      </c>
      <c r="GZ36" s="108"/>
      <c r="HA36" s="33"/>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c r="IR36" s="34"/>
      <c r="IS36" s="34"/>
      <c r="IT36" s="34"/>
      <c r="IU36" s="34"/>
      <c r="IV36" s="34"/>
      <c r="IW36" s="34"/>
      <c r="IX36" s="34"/>
      <c r="IY36" s="34"/>
      <c r="IZ36" s="34"/>
      <c r="JA36" s="34"/>
      <c r="JB36" s="34"/>
      <c r="JC36" s="34"/>
      <c r="JD36" s="34"/>
      <c r="JE36" s="34"/>
      <c r="JF36" s="34"/>
      <c r="JG36" s="34"/>
      <c r="JH36" s="34"/>
      <c r="JI36" s="34"/>
      <c r="JJ36" s="34"/>
      <c r="JK36" s="34"/>
      <c r="JL36" s="34"/>
      <c r="JM36" s="34"/>
      <c r="JN36" s="34"/>
      <c r="JO36" s="34"/>
      <c r="JP36" s="34"/>
      <c r="JQ36" s="34"/>
      <c r="JR36" s="34"/>
      <c r="JS36" s="34"/>
      <c r="JT36" s="34"/>
      <c r="JU36" s="34"/>
      <c r="JV36" s="34"/>
      <c r="JW36" s="34"/>
      <c r="JX36" s="34"/>
      <c r="JY36" s="34"/>
      <c r="JZ36" s="34"/>
      <c r="KA36" s="34"/>
      <c r="KB36" s="34"/>
      <c r="KC36" s="34"/>
      <c r="KD36" s="34"/>
      <c r="KE36" s="34"/>
      <c r="KF36" s="34"/>
      <c r="KG36" s="34"/>
      <c r="KH36" s="34"/>
      <c r="KI36" s="34"/>
      <c r="KJ36" s="34"/>
      <c r="KK36" s="34"/>
      <c r="KL36" s="34"/>
      <c r="KM36" s="34"/>
      <c r="KN36" s="34"/>
      <c r="KO36" s="34"/>
      <c r="KP36" s="34"/>
      <c r="KQ36" s="34"/>
      <c r="KR36" s="34"/>
      <c r="KS36" s="34"/>
      <c r="KT36" s="34"/>
      <c r="KU36" s="34"/>
      <c r="KV36" s="34"/>
      <c r="KW36" s="35"/>
    </row>
    <row r="37" spans="1:309" s="16" customFormat="1" ht="13.2">
      <c r="A37" s="20" t="s">
        <v>307</v>
      </c>
      <c r="B37" s="32">
        <v>2045</v>
      </c>
      <c r="C37" s="20" t="s">
        <v>3</v>
      </c>
      <c r="D37" s="36"/>
      <c r="E37" s="37"/>
      <c r="F37" s="38"/>
      <c r="G37" s="36"/>
      <c r="H37" s="108">
        <f>'PobNacionalxSexoEdad '!H37/'PobNacionalxSexoEdad '!G36</f>
        <v>0.99954217875551554</v>
      </c>
      <c r="I37" s="108">
        <f>'PobNacionalxSexoEdad '!I37/'PobNacionalxSexoEdad '!H36</f>
        <v>0.99978688861248988</v>
      </c>
      <c r="J37" s="108">
        <f>'PobNacionalxSexoEdad '!J37/'PobNacionalxSexoEdad '!I36</f>
        <v>0.9998555100116352</v>
      </c>
      <c r="K37" s="108">
        <f>'PobNacionalxSexoEdad '!K37/'PobNacionalxSexoEdad '!J36</f>
        <v>0.99990301076953492</v>
      </c>
      <c r="L37" s="108">
        <f>'PobNacionalxSexoEdad '!L37/'PobNacionalxSexoEdad '!K36</f>
        <v>0.99994512027805726</v>
      </c>
      <c r="M37" s="108">
        <f>'PobNacionalxSexoEdad '!M37/'PobNacionalxSexoEdad '!L36</f>
        <v>0.99991390783115885</v>
      </c>
      <c r="N37" s="108">
        <f>'PobNacionalxSexoEdad '!N37/'PobNacionalxSexoEdad '!M36</f>
        <v>0.99994725627122938</v>
      </c>
      <c r="O37" s="108">
        <f>'PobNacionalxSexoEdad '!O37/'PobNacionalxSexoEdad '!N36</f>
        <v>0.99993797487982627</v>
      </c>
      <c r="P37" s="108">
        <f>'PobNacionalxSexoEdad '!P37/'PobNacionalxSexoEdad '!O36</f>
        <v>0.99992909980384281</v>
      </c>
      <c r="Q37" s="108">
        <f>'PobNacionalxSexoEdad '!Q37/'PobNacionalxSexoEdad '!P36</f>
        <v>0.99991400267914732</v>
      </c>
      <c r="R37" s="108">
        <f>'PobNacionalxSexoEdad '!R37/'PobNacionalxSexoEdad '!Q36</f>
        <v>0.99986715011065419</v>
      </c>
      <c r="S37" s="108">
        <f>'PobNacionalxSexoEdad '!S37/'PobNacionalxSexoEdad '!R36</f>
        <v>0.99984127437628767</v>
      </c>
      <c r="T37" s="108">
        <f>'PobNacionalxSexoEdad '!T37/'PobNacionalxSexoEdad '!S36</f>
        <v>0.99975114318598934</v>
      </c>
      <c r="U37" s="108">
        <f>'PobNacionalxSexoEdad '!U37/'PobNacionalxSexoEdad '!T36</f>
        <v>0.99967068652711499</v>
      </c>
      <c r="V37" s="108">
        <f>'PobNacionalxSexoEdad '!V37/'PobNacionalxSexoEdad '!U36</f>
        <v>0.99955145552681546</v>
      </c>
      <c r="W37" s="108">
        <f>'PobNacionalxSexoEdad '!W37/'PobNacionalxSexoEdad '!V36</f>
        <v>0.99938965882515196</v>
      </c>
      <c r="X37" s="108">
        <f>'PobNacionalxSexoEdad '!X37/'PobNacionalxSexoEdad '!W36</f>
        <v>0.99921907193471327</v>
      </c>
      <c r="Y37" s="108">
        <f>'PobNacionalxSexoEdad '!Y37/'PobNacionalxSexoEdad '!X36</f>
        <v>0.9990086418109565</v>
      </c>
      <c r="Z37" s="108">
        <f>'PobNacionalxSexoEdad '!Z37/'PobNacionalxSexoEdad '!Y36</f>
        <v>0.99881277851630756</v>
      </c>
      <c r="AA37" s="108">
        <f>'PobNacionalxSexoEdad '!AA37/'PobNacionalxSexoEdad '!Z36</f>
        <v>0.99862867549251122</v>
      </c>
      <c r="AB37" s="108">
        <f>'PobNacionalxSexoEdad '!AB37/'PobNacionalxSexoEdad '!AA36</f>
        <v>0.99843387376860282</v>
      </c>
      <c r="AC37" s="108">
        <f>'PobNacionalxSexoEdad '!AC37/'PobNacionalxSexoEdad '!AB36</f>
        <v>0.99828019685460578</v>
      </c>
      <c r="AD37" s="108">
        <f>'PobNacionalxSexoEdad '!AD37/'PobNacionalxSexoEdad '!AC36</f>
        <v>0.99816048023376458</v>
      </c>
      <c r="AE37" s="108">
        <f>'PobNacionalxSexoEdad '!AE37/'PobNacionalxSexoEdad '!AD36</f>
        <v>0.99802210739747532</v>
      </c>
      <c r="AF37" s="108">
        <f>'PobNacionalxSexoEdad '!AF37/'PobNacionalxSexoEdad '!AE36</f>
        <v>0.99787831368474789</v>
      </c>
      <c r="AG37" s="108">
        <f>'PobNacionalxSexoEdad '!AG37/'PobNacionalxSexoEdad '!AF36</f>
        <v>0.99784538105168008</v>
      </c>
      <c r="AH37" s="108">
        <f>'PobNacionalxSexoEdad '!AH37/'PobNacionalxSexoEdad '!AG36</f>
        <v>0.9978226043578331</v>
      </c>
      <c r="AI37" s="108">
        <f>'PobNacionalxSexoEdad '!AI37/'PobNacionalxSexoEdad '!AH36</f>
        <v>0.99782276008578075</v>
      </c>
      <c r="AJ37" s="108">
        <f>'PobNacionalxSexoEdad '!AJ37/'PobNacionalxSexoEdad '!AI36</f>
        <v>0.99785264125126094</v>
      </c>
      <c r="AK37" s="108">
        <f>'PobNacionalxSexoEdad '!AK37/'PobNacionalxSexoEdad '!AJ36</f>
        <v>0.99786503134342031</v>
      </c>
      <c r="AL37" s="108">
        <f>'PobNacionalxSexoEdad '!AL37/'PobNacionalxSexoEdad '!AK36</f>
        <v>0.99786123895547729</v>
      </c>
      <c r="AM37" s="108">
        <f>'PobNacionalxSexoEdad '!AM37/'PobNacionalxSexoEdad '!AL36</f>
        <v>0.9979172727028276</v>
      </c>
      <c r="AN37" s="108">
        <f>'PobNacionalxSexoEdad '!AN37/'PobNacionalxSexoEdad '!AM36</f>
        <v>0.99791287971634579</v>
      </c>
      <c r="AO37" s="108">
        <f>'PobNacionalxSexoEdad '!AO37/'PobNacionalxSexoEdad '!AN36</f>
        <v>0.9979123173277662</v>
      </c>
      <c r="AP37" s="108">
        <f>'PobNacionalxSexoEdad '!AP37/'PobNacionalxSexoEdad '!AO36</f>
        <v>0.99791012837102011</v>
      </c>
      <c r="AQ37" s="108">
        <f>'PobNacionalxSexoEdad '!AQ37/'PobNacionalxSexoEdad '!AP36</f>
        <v>0.99789436411920918</v>
      </c>
      <c r="AR37" s="108">
        <f>'PobNacionalxSexoEdad '!AR37/'PobNacionalxSexoEdad '!AQ36</f>
        <v>0.99787318578072781</v>
      </c>
      <c r="AS37" s="108">
        <f>'PobNacionalxSexoEdad '!AS37/'PobNacionalxSexoEdad '!AR36</f>
        <v>0.99780949803502494</v>
      </c>
      <c r="AT37" s="108">
        <f>'PobNacionalxSexoEdad '!AT37/'PobNacionalxSexoEdad '!AS36</f>
        <v>0.99773840934790803</v>
      </c>
      <c r="AU37" s="108">
        <f>'PobNacionalxSexoEdad '!AU37/'PobNacionalxSexoEdad '!AT36</f>
        <v>0.99766109199936148</v>
      </c>
      <c r="AV37" s="108">
        <f>'PobNacionalxSexoEdad '!AV37/'PobNacionalxSexoEdad '!AU36</f>
        <v>0.99759809331268379</v>
      </c>
      <c r="AW37" s="108">
        <f>'PobNacionalxSexoEdad '!AW37/'PobNacionalxSexoEdad '!AV36</f>
        <v>0.99748132466073325</v>
      </c>
      <c r="AX37" s="108">
        <f>'PobNacionalxSexoEdad '!AX37/'PobNacionalxSexoEdad '!AW36</f>
        <v>0.99737428703310671</v>
      </c>
      <c r="AY37" s="108">
        <f>'PobNacionalxSexoEdad '!AY37/'PobNacionalxSexoEdad '!AX36</f>
        <v>0.99723363949881694</v>
      </c>
      <c r="AZ37" s="108">
        <f>'PobNacionalxSexoEdad '!AZ37/'PobNacionalxSexoEdad '!AY36</f>
        <v>0.99708500362625552</v>
      </c>
      <c r="BA37" s="108">
        <f>'PobNacionalxSexoEdad '!BA37/'PobNacionalxSexoEdad '!AZ36</f>
        <v>0.99693015034271371</v>
      </c>
      <c r="BB37" s="108">
        <f>'PobNacionalxSexoEdad '!BB37/'PobNacionalxSexoEdad '!BA36</f>
        <v>0.99675121710962511</v>
      </c>
      <c r="BC37" s="108">
        <f>'PobNacionalxSexoEdad '!BC37/'PobNacionalxSexoEdad '!BB36</f>
        <v>0.99654794781449385</v>
      </c>
      <c r="BD37" s="108">
        <f>'PobNacionalxSexoEdad '!BD37/'PobNacionalxSexoEdad '!BC36</f>
        <v>0.99629897050174288</v>
      </c>
      <c r="BE37" s="108">
        <f>'PobNacionalxSexoEdad '!BE37/'PobNacionalxSexoEdad '!BD36</f>
        <v>0.9960202857218432</v>
      </c>
      <c r="BF37" s="108">
        <f>'PobNacionalxSexoEdad '!BF37/'PobNacionalxSexoEdad '!BE36</f>
        <v>0.99568440044862727</v>
      </c>
      <c r="BG37" s="108">
        <f>'PobNacionalxSexoEdad '!BG37/'PobNacionalxSexoEdad '!BF36</f>
        <v>0.99535336880761449</v>
      </c>
      <c r="BH37" s="108">
        <f>'PobNacionalxSexoEdad '!BH37/'PobNacionalxSexoEdad '!BG36</f>
        <v>0.99496031246062744</v>
      </c>
      <c r="BI37" s="108">
        <f>'PobNacionalxSexoEdad '!BI37/'PobNacionalxSexoEdad '!BH36</f>
        <v>0.99453557705048368</v>
      </c>
      <c r="BJ37" s="108">
        <f>'PobNacionalxSexoEdad '!BJ37/'PobNacionalxSexoEdad '!BI36</f>
        <v>0.99408591561624648</v>
      </c>
      <c r="BK37" s="108">
        <f>'PobNacionalxSexoEdad '!BK37/'PobNacionalxSexoEdad '!BJ36</f>
        <v>0.99356118288896356</v>
      </c>
      <c r="BL37" s="108">
        <f>'PobNacionalxSexoEdad '!BL37/'PobNacionalxSexoEdad '!BK36</f>
        <v>0.99301094473756635</v>
      </c>
      <c r="BM37" s="108">
        <f>'PobNacionalxSexoEdad '!BM37/'PobNacionalxSexoEdad '!BL36</f>
        <v>0.99241352319595388</v>
      </c>
      <c r="BN37" s="108">
        <f>'PobNacionalxSexoEdad '!BN37/'PobNacionalxSexoEdad '!BM36</f>
        <v>0.9917530616913024</v>
      </c>
      <c r="BO37" s="108">
        <f>'PobNacionalxSexoEdad '!BO37/'PobNacionalxSexoEdad '!BN36</f>
        <v>0.99102515484768039</v>
      </c>
      <c r="BP37" s="108">
        <f>'PobNacionalxSexoEdad '!BP37/'PobNacionalxSexoEdad '!BO36</f>
        <v>0.99024539383699417</v>
      </c>
      <c r="BQ37" s="108">
        <f>'PobNacionalxSexoEdad '!BQ37/'PobNacionalxSexoEdad '!BP36</f>
        <v>0.98937892666073324</v>
      </c>
      <c r="BR37" s="108">
        <f>'PobNacionalxSexoEdad '!BR37/'PobNacionalxSexoEdad '!BQ36</f>
        <v>0.98841542858874265</v>
      </c>
      <c r="BS37" s="108">
        <f>'PobNacionalxSexoEdad '!BS37/'PobNacionalxSexoEdad '!BR36</f>
        <v>0.98737731300810205</v>
      </c>
      <c r="BT37" s="108">
        <f>'PobNacionalxSexoEdad '!BT37/'PobNacionalxSexoEdad '!BS36</f>
        <v>0.98620657592641603</v>
      </c>
      <c r="BU37" s="108">
        <f>'PobNacionalxSexoEdad '!BU37/'PobNacionalxSexoEdad '!BT36</f>
        <v>0.98493686087014898</v>
      </c>
      <c r="BV37" s="108">
        <f>'PobNacionalxSexoEdad '!BV37/'PobNacionalxSexoEdad '!BU36</f>
        <v>0.98350319571601308</v>
      </c>
      <c r="BW37" s="108">
        <f>'PobNacionalxSexoEdad '!BW37/'PobNacionalxSexoEdad '!BV36</f>
        <v>0.98197623185063787</v>
      </c>
      <c r="BX37" s="108">
        <f>'PobNacionalxSexoEdad '!BX37/'PobNacionalxSexoEdad '!BW36</f>
        <v>0.98026355873930493</v>
      </c>
      <c r="BY37" s="108">
        <f>'PobNacionalxSexoEdad '!BY37/'PobNacionalxSexoEdad '!BX36</f>
        <v>0.97843047269389627</v>
      </c>
      <c r="BZ37" s="108">
        <f>'PobNacionalxSexoEdad '!BZ37/'PobNacionalxSexoEdad '!BY36</f>
        <v>0.97631440242456191</v>
      </c>
      <c r="CA37" s="108">
        <f>'PobNacionalxSexoEdad '!CA37/'PobNacionalxSexoEdad '!BZ36</f>
        <v>0.97410472874399423</v>
      </c>
      <c r="CB37" s="108">
        <f>'PobNacionalxSexoEdad '!CB37/'PobNacionalxSexoEdad '!CA36</f>
        <v>0.97156348110008794</v>
      </c>
      <c r="CC37" s="108">
        <f>'PobNacionalxSexoEdad '!CC37/'PobNacionalxSexoEdad '!CB36</f>
        <v>0.96885348701019391</v>
      </c>
      <c r="CD37" s="108">
        <f>'PobNacionalxSexoEdad '!CD37/'PobNacionalxSexoEdad '!CC36</f>
        <v>0.96592592592592597</v>
      </c>
      <c r="CE37" s="108">
        <f>'PobNacionalxSexoEdad '!CE37/'PobNacionalxSexoEdad '!CD36</f>
        <v>0.96265585651986973</v>
      </c>
      <c r="CF37" s="108">
        <f>'PobNacionalxSexoEdad '!CF37/'PobNacionalxSexoEdad '!CE36</f>
        <v>0.95916304220054072</v>
      </c>
      <c r="CG37" s="108">
        <f>'PobNacionalxSexoEdad '!CG37/'PobNacionalxSexoEdad '!CF36</f>
        <v>0.95527616458667985</v>
      </c>
      <c r="CH37" s="108">
        <f>'PobNacionalxSexoEdad '!CH37/'PobNacionalxSexoEdad '!CG36</f>
        <v>0.95103869278638054</v>
      </c>
      <c r="CI37" s="108">
        <f>'PobNacionalxSexoEdad '!CI37/'PobNacionalxSexoEdad '!CH36</f>
        <v>0.9463527758257203</v>
      </c>
      <c r="CJ37" s="108">
        <f>'PobNacionalxSexoEdad '!CJ37/'PobNacionalxSexoEdad '!CI36</f>
        <v>0.94128539230343089</v>
      </c>
      <c r="CK37" s="108">
        <f>'PobNacionalxSexoEdad '!CK37/'PobNacionalxSexoEdad '!CJ36</f>
        <v>0.9356341659550832</v>
      </c>
      <c r="CL37" s="108">
        <f>'PobNacionalxSexoEdad '!CL37/'PobNacionalxSexoEdad '!CK36</f>
        <v>0.92961936064339623</v>
      </c>
      <c r="CM37" s="108">
        <f>'PobNacionalxSexoEdad '!CM37/'PobNacionalxSexoEdad '!CL36</f>
        <v>0.92301829268292679</v>
      </c>
      <c r="CN37" s="108">
        <f>'PobNacionalxSexoEdad '!CN37/'PobNacionalxSexoEdad '!CM36</f>
        <v>0.91604894900169798</v>
      </c>
      <c r="CO37" s="108">
        <f>'PobNacionalxSexoEdad '!CO37/'PobNacionalxSexoEdad '!CN36</f>
        <v>0.90841296358169066</v>
      </c>
      <c r="CP37" s="108">
        <f>'PobNacionalxSexoEdad '!CP37/'PobNacionalxSexoEdad '!CO36</f>
        <v>0.9003512664078388</v>
      </c>
      <c r="CQ37" s="108">
        <f>'PobNacionalxSexoEdad '!CQ37/'PobNacionalxSexoEdad '!CP36</f>
        <v>0.89157637314578464</v>
      </c>
      <c r="CR37" s="108">
        <f>'PobNacionalxSexoEdad '!CR37/'PobNacionalxSexoEdad '!CQ36</f>
        <v>0.8822430691095301</v>
      </c>
      <c r="CS37" s="108">
        <f>'PobNacionalxSexoEdad '!CS37/'PobNacionalxSexoEdad '!CR36</f>
        <v>0.87226657410621311</v>
      </c>
      <c r="CT37" s="108">
        <f>'PobNacionalxSexoEdad '!CT37/'PobNacionalxSexoEdad '!CS36</f>
        <v>0.86143592490106813</v>
      </c>
      <c r="CU37" s="108">
        <f>'PobNacionalxSexoEdad '!CU37/'PobNacionalxSexoEdad '!CT36</f>
        <v>0.85002355840672683</v>
      </c>
      <c r="CV37" s="108">
        <f>'PobNacionalxSexoEdad '!CV37/'PobNacionalxSexoEdad '!CU36</f>
        <v>0.83794554898799933</v>
      </c>
      <c r="CW37" s="108">
        <f>'PobNacionalxSexoEdad '!CW37/'PobNacionalxSexoEdad '!CV36</f>
        <v>0.82515010381011167</v>
      </c>
      <c r="CX37" s="108">
        <f>'PobNacionalxSexoEdad '!CX37/'PobNacionalxSexoEdad '!CW36</f>
        <v>0.81150068115006813</v>
      </c>
      <c r="CY37" s="108">
        <f>'PobNacionalxSexoEdad '!CY37/'PobNacionalxSexoEdad '!CX36</f>
        <v>0.79737405717478349</v>
      </c>
      <c r="CZ37" s="108">
        <f>'PobNacionalxSexoEdad '!CZ37/'PobNacionalxSexoEdad '!CY36</f>
        <v>0.78169708929452397</v>
      </c>
      <c r="DA37" s="108">
        <f>'PobNacionalxSexoEdad '!DA37/'PobNacionalxSexoEdad '!CZ36</f>
        <v>0.76640991292699268</v>
      </c>
      <c r="DB37" s="108">
        <f>'PobNacionalxSexoEdad '!DB37/'PobNacionalxSexoEdad '!DA36</f>
        <v>0.75070028011204482</v>
      </c>
      <c r="DC37" s="108"/>
      <c r="DD37" s="108"/>
      <c r="DE37" s="108">
        <f>'PobNacionalxSexoEdad '!DE37/'PobNacionalxSexoEdad '!DD36</f>
        <v>0.99918253869455165</v>
      </c>
      <c r="DF37" s="108">
        <f>'PobNacionalxSexoEdad '!DF37/'PobNacionalxSexoEdad '!DE36</f>
        <v>0.99949468399411556</v>
      </c>
      <c r="DG37" s="108">
        <f>'PobNacionalxSexoEdad '!DG37/'PobNacionalxSexoEdad '!DF36</f>
        <v>0.9996079780467706</v>
      </c>
      <c r="DH37" s="108">
        <f>'PobNacionalxSexoEdad '!DH37/'PobNacionalxSexoEdad '!DG36</f>
        <v>0.99967026884864951</v>
      </c>
      <c r="DI37" s="108">
        <f>'PobNacionalxSexoEdad '!DI37/'PobNacionalxSexoEdad '!DH36</f>
        <v>0.99970349490935417</v>
      </c>
      <c r="DJ37" s="108">
        <f>'PobNacionalxSexoEdad '!DJ37/'PobNacionalxSexoEdad '!DI36</f>
        <v>0.99972810489109087</v>
      </c>
      <c r="DK37" s="108">
        <f>'PobNacionalxSexoEdad '!DK37/'PobNacionalxSexoEdad '!DJ36</f>
        <v>0.99974824512039806</v>
      </c>
      <c r="DL37" s="108">
        <f>'PobNacionalxSexoEdad '!DL37/'PobNacionalxSexoEdad '!DK36</f>
        <v>0.99975324411414634</v>
      </c>
      <c r="DM37" s="108">
        <f>'PobNacionalxSexoEdad '!DM37/'PobNacionalxSexoEdad '!DL36</f>
        <v>0.99974752682971935</v>
      </c>
      <c r="DN37" s="108">
        <f>'PobNacionalxSexoEdad '!DN37/'PobNacionalxSexoEdad '!DM36</f>
        <v>0.99975610181007302</v>
      </c>
      <c r="DO37" s="108">
        <f>'PobNacionalxSexoEdad '!DO37/'PobNacionalxSexoEdad '!DN36</f>
        <v>0.99972348908976705</v>
      </c>
      <c r="DP37" s="108">
        <f>'PobNacionalxSexoEdad '!DP37/'PobNacionalxSexoEdad '!DO36</f>
        <v>0.9997190306557624</v>
      </c>
      <c r="DQ37" s="108">
        <f>'PobNacionalxSexoEdad '!DQ37/'PobNacionalxSexoEdad '!DP36</f>
        <v>0.99971154066784895</v>
      </c>
      <c r="DR37" s="108">
        <f>'PobNacionalxSexoEdad '!DR37/'PobNacionalxSexoEdad '!DQ36</f>
        <v>0.99967225335458332</v>
      </c>
      <c r="DS37" s="108">
        <f>'PobNacionalxSexoEdad '!DS37/'PobNacionalxSexoEdad '!DR36</f>
        <v>0.99965339483999449</v>
      </c>
      <c r="DT37" s="108">
        <f>'PobNacionalxSexoEdad '!DT37/'PobNacionalxSexoEdad '!DS36</f>
        <v>0.99962283050250111</v>
      </c>
      <c r="DU37" s="108">
        <f>'PobNacionalxSexoEdad '!DU37/'PobNacionalxSexoEdad '!DT36</f>
        <v>0.99956899691620327</v>
      </c>
      <c r="DV37" s="108">
        <f>'PobNacionalxSexoEdad '!DV37/'PobNacionalxSexoEdad '!DU36</f>
        <v>0.99944827997554542</v>
      </c>
      <c r="DW37" s="108">
        <f>'PobNacionalxSexoEdad '!DW37/'PobNacionalxSexoEdad '!DV36</f>
        <v>0.99931663738668064</v>
      </c>
      <c r="DX37" s="108">
        <f>'PobNacionalxSexoEdad '!DX37/'PobNacionalxSexoEdad '!DW36</f>
        <v>0.99917495795458811</v>
      </c>
      <c r="DY37" s="108">
        <f>'PobNacionalxSexoEdad '!DY37/'PobNacionalxSexoEdad '!DX36</f>
        <v>0.99901622657496159</v>
      </c>
      <c r="DZ37" s="108">
        <f>'PobNacionalxSexoEdad '!DZ37/'PobNacionalxSexoEdad '!DY36</f>
        <v>0.99891835702646514</v>
      </c>
      <c r="EA37" s="108">
        <f>'PobNacionalxSexoEdad '!EA37/'PobNacionalxSexoEdad '!DZ36</f>
        <v>0.99882501958300696</v>
      </c>
      <c r="EB37" s="108">
        <f>'PobNacionalxSexoEdad '!EB37/'PobNacionalxSexoEdad '!EA36</f>
        <v>0.99876546935483423</v>
      </c>
      <c r="EC37" s="108">
        <f>'PobNacionalxSexoEdad '!EC37/'PobNacionalxSexoEdad '!EB36</f>
        <v>0.99865986150100916</v>
      </c>
      <c r="ED37" s="108">
        <f>'PobNacionalxSexoEdad '!ED37/'PobNacionalxSexoEdad '!EC36</f>
        <v>0.99866613957666062</v>
      </c>
      <c r="EE37" s="108">
        <f>'PobNacionalxSexoEdad '!EE37/'PobNacionalxSexoEdad '!ED36</f>
        <v>0.99868817284252231</v>
      </c>
      <c r="EF37" s="108">
        <f>'PobNacionalxSexoEdad '!EF37/'PobNacionalxSexoEdad '!EE36</f>
        <v>0.99868928437548332</v>
      </c>
      <c r="EG37" s="108">
        <f>'PobNacionalxSexoEdad '!EG37/'PobNacionalxSexoEdad '!EF36</f>
        <v>0.99873122842048334</v>
      </c>
      <c r="EH37" s="108">
        <f>'PobNacionalxSexoEdad '!EH37/'PobNacionalxSexoEdad '!EG36</f>
        <v>0.99874193082681961</v>
      </c>
      <c r="EI37" s="108">
        <f>'PobNacionalxSexoEdad '!EI37/'PobNacionalxSexoEdad '!EH36</f>
        <v>0.99875140116280559</v>
      </c>
      <c r="EJ37" s="108">
        <f>'PobNacionalxSexoEdad '!EJ37/'PobNacionalxSexoEdad '!EI36</f>
        <v>0.99877089914038808</v>
      </c>
      <c r="EK37" s="108">
        <f>'PobNacionalxSexoEdad '!EK37/'PobNacionalxSexoEdad '!EJ36</f>
        <v>0.99874767066744141</v>
      </c>
      <c r="EL37" s="108">
        <f>'PobNacionalxSexoEdad '!EL37/'PobNacionalxSexoEdad '!EK36</f>
        <v>0.99876825270686398</v>
      </c>
      <c r="EM37" s="108">
        <f>'PobNacionalxSexoEdad '!EM37/'PobNacionalxSexoEdad '!EL36</f>
        <v>0.99874034965138192</v>
      </c>
      <c r="EN37" s="108">
        <f>'PobNacionalxSexoEdad '!EN37/'PobNacionalxSexoEdad '!EM36</f>
        <v>0.9987270138373352</v>
      </c>
      <c r="EO37" s="108">
        <f>'PobNacionalxSexoEdad '!EO37/'PobNacionalxSexoEdad '!EN36</f>
        <v>0.99869237370228903</v>
      </c>
      <c r="EP37" s="108">
        <f>'PobNacionalxSexoEdad '!EP37/'PobNacionalxSexoEdad '!EO36</f>
        <v>0.99862059468750886</v>
      </c>
      <c r="EQ37" s="108">
        <f>'PobNacionalxSexoEdad '!EQ37/'PobNacionalxSexoEdad '!EP36</f>
        <v>0.99857069377054775</v>
      </c>
      <c r="ER37" s="108">
        <f>'PobNacionalxSexoEdad '!ER37/'PobNacionalxSexoEdad '!EQ36</f>
        <v>0.99849263592306525</v>
      </c>
      <c r="ES37" s="108">
        <f>'PobNacionalxSexoEdad '!ES37/'PobNacionalxSexoEdad '!ER36</f>
        <v>0.99844348800188665</v>
      </c>
      <c r="ET37" s="108">
        <f>'PobNacionalxSexoEdad '!ET37/'PobNacionalxSexoEdad '!ES36</f>
        <v>0.99835077182939991</v>
      </c>
      <c r="EU37" s="108">
        <f>'PobNacionalxSexoEdad '!EU37/'PobNacionalxSexoEdad '!ET36</f>
        <v>0.99826220243710961</v>
      </c>
      <c r="EV37" s="108">
        <f>'PobNacionalxSexoEdad '!EV37/'PobNacionalxSexoEdad '!EU36</f>
        <v>0.99818315885340214</v>
      </c>
      <c r="EW37" s="108">
        <f>'PobNacionalxSexoEdad '!EW37/'PobNacionalxSexoEdad '!EV36</f>
        <v>0.99807678150765611</v>
      </c>
      <c r="EX37" s="108">
        <f>'PobNacionalxSexoEdad '!EX37/'PobNacionalxSexoEdad '!EW36</f>
        <v>0.99796650937333597</v>
      </c>
      <c r="EY37" s="108">
        <f>'PobNacionalxSexoEdad '!EY37/'PobNacionalxSexoEdad '!EX36</f>
        <v>0.99783070301291243</v>
      </c>
      <c r="EZ37" s="108">
        <f>'PobNacionalxSexoEdad '!EZ37/'PobNacionalxSexoEdad '!EY36</f>
        <v>0.99769102324493453</v>
      </c>
      <c r="FA37" s="108">
        <f>'PobNacionalxSexoEdad '!FA37/'PobNacionalxSexoEdad '!EZ36</f>
        <v>0.9975292757514731</v>
      </c>
      <c r="FB37" s="108">
        <f>'PobNacionalxSexoEdad '!FB37/'PobNacionalxSexoEdad '!FA36</f>
        <v>0.99736405785001869</v>
      </c>
      <c r="FC37" s="108">
        <f>'PobNacionalxSexoEdad '!FC37/'PobNacionalxSexoEdad '!FB36</f>
        <v>0.99714051802897452</v>
      </c>
      <c r="FD37" s="108">
        <f>'PobNacionalxSexoEdad '!FD37/'PobNacionalxSexoEdad '!FC36</f>
        <v>0.99692379128214059</v>
      </c>
      <c r="FE37" s="108">
        <f>'PobNacionalxSexoEdad '!FE37/'PobNacionalxSexoEdad '!FD36</f>
        <v>0.99667321116928442</v>
      </c>
      <c r="FF37" s="108">
        <f>'PobNacionalxSexoEdad '!FF37/'PobNacionalxSexoEdad '!FE36</f>
        <v>0.9964125926152404</v>
      </c>
      <c r="FG37" s="108">
        <f>'PobNacionalxSexoEdad '!FG37/'PobNacionalxSexoEdad '!FF36</f>
        <v>0.9961116493414679</v>
      </c>
      <c r="FH37" s="108">
        <f>'PobNacionalxSexoEdad '!FH37/'PobNacionalxSexoEdad '!FG36</f>
        <v>0.99580208925545011</v>
      </c>
      <c r="FI37" s="108">
        <f>'PobNacionalxSexoEdad '!FI37/'PobNacionalxSexoEdad '!FH36</f>
        <v>0.99544771489625694</v>
      </c>
      <c r="FJ37" s="108">
        <f>'PobNacionalxSexoEdad '!FJ37/'PobNacionalxSexoEdad '!FI36</f>
        <v>0.99504875247703117</v>
      </c>
      <c r="FK37" s="108">
        <f>'PobNacionalxSexoEdad '!FK37/'PobNacionalxSexoEdad '!FJ36</f>
        <v>0.99460443495410189</v>
      </c>
      <c r="FL37" s="108">
        <f>'PobNacionalxSexoEdad '!FL37/'PobNacionalxSexoEdad '!FK36</f>
        <v>0.99414135828519046</v>
      </c>
      <c r="FM37" s="108">
        <f>'PobNacionalxSexoEdad '!FM37/'PobNacionalxSexoEdad '!FL36</f>
        <v>0.99361798360000941</v>
      </c>
      <c r="FN37" s="108">
        <f>'PobNacionalxSexoEdad '!FN37/'PobNacionalxSexoEdad '!FM36</f>
        <v>0.99298777233535351</v>
      </c>
      <c r="FO37" s="108">
        <f>'PobNacionalxSexoEdad '!FO37/'PobNacionalxSexoEdad '!FN36</f>
        <v>0.99234319815249172</v>
      </c>
      <c r="FP37" s="108">
        <f>'PobNacionalxSexoEdad '!FP37/'PobNacionalxSexoEdad '!FO36</f>
        <v>0.99160637558933629</v>
      </c>
      <c r="FQ37" s="108">
        <f>'PobNacionalxSexoEdad '!FQ37/'PobNacionalxSexoEdad '!FP36</f>
        <v>0.9907613598369911</v>
      </c>
      <c r="FR37" s="108">
        <f>'PobNacionalxSexoEdad '!FR37/'PobNacionalxSexoEdad '!FQ36</f>
        <v>0.98983291066150059</v>
      </c>
      <c r="FS37" s="108">
        <f>'PobNacionalxSexoEdad '!FS37/'PobNacionalxSexoEdad '!FR36</f>
        <v>0.9887933911314214</v>
      </c>
      <c r="FT37" s="108">
        <f>'PobNacionalxSexoEdad '!FT37/'PobNacionalxSexoEdad '!FS36</f>
        <v>0.98766714451886928</v>
      </c>
      <c r="FU37" s="108">
        <f>'PobNacionalxSexoEdad '!FU37/'PobNacionalxSexoEdad '!FT36</f>
        <v>0.9863524951311804</v>
      </c>
      <c r="FV37" s="108">
        <f>'PobNacionalxSexoEdad '!FV37/'PobNacionalxSexoEdad '!FU36</f>
        <v>0.98495862180250648</v>
      </c>
      <c r="FW37" s="108">
        <f>'PobNacionalxSexoEdad '!FW37/'PobNacionalxSexoEdad '!FV36</f>
        <v>0.98335597289570531</v>
      </c>
      <c r="FX37" s="108">
        <f>'PobNacionalxSexoEdad '!FX37/'PobNacionalxSexoEdad '!FW36</f>
        <v>0.98157228757111337</v>
      </c>
      <c r="FY37" s="108">
        <f>'PobNacionalxSexoEdad '!FY37/'PobNacionalxSexoEdad '!FX36</f>
        <v>0.97956409480668571</v>
      </c>
      <c r="FZ37" s="108">
        <f>'PobNacionalxSexoEdad '!FZ37/'PobNacionalxSexoEdad '!FY36</f>
        <v>0.97734449973154991</v>
      </c>
      <c r="GA37" s="108">
        <f>'PobNacionalxSexoEdad '!GA37/'PobNacionalxSexoEdad '!FZ36</f>
        <v>0.97483049017490819</v>
      </c>
      <c r="GB37" s="108">
        <f>'PobNacionalxSexoEdad '!GB37/'PobNacionalxSexoEdad '!GA36</f>
        <v>0.97200770045068186</v>
      </c>
      <c r="GC37" s="108">
        <f>'PobNacionalxSexoEdad '!GC37/'PobNacionalxSexoEdad '!GB36</f>
        <v>0.96890647044178257</v>
      </c>
      <c r="GD37" s="108">
        <f>'PobNacionalxSexoEdad '!GD37/'PobNacionalxSexoEdad '!GC36</f>
        <v>0.96535868891526089</v>
      </c>
      <c r="GE37" s="108">
        <f>'PobNacionalxSexoEdad '!GE37/'PobNacionalxSexoEdad '!GD36</f>
        <v>0.96148869586150176</v>
      </c>
      <c r="GF37" s="108">
        <f>'PobNacionalxSexoEdad '!GF37/'PobNacionalxSexoEdad '!GE36</f>
        <v>0.95713642980018521</v>
      </c>
      <c r="GG37" s="108">
        <f>'PobNacionalxSexoEdad '!GG37/'PobNacionalxSexoEdad '!GF36</f>
        <v>0.9523215219334491</v>
      </c>
      <c r="GH37" s="108">
        <f>'PobNacionalxSexoEdad '!GH37/'PobNacionalxSexoEdad '!GG36</f>
        <v>0.94694124406543889</v>
      </c>
      <c r="GI37" s="108">
        <f>'PobNacionalxSexoEdad '!GI37/'PobNacionalxSexoEdad '!GH36</f>
        <v>0.94105147849728454</v>
      </c>
      <c r="GJ37" s="108">
        <f>'PobNacionalxSexoEdad '!GJ37/'PobNacionalxSexoEdad '!GI36</f>
        <v>0.93447719777425864</v>
      </c>
      <c r="GK37" s="108">
        <f>'PobNacionalxSexoEdad '!GK37/'PobNacionalxSexoEdad '!GJ36</f>
        <v>0.92800937146550333</v>
      </c>
      <c r="GL37" s="108">
        <f>'PobNacionalxSexoEdad '!GL37/'PobNacionalxSexoEdad '!GK36</f>
        <v>0.92043422617156656</v>
      </c>
      <c r="GM37" s="108">
        <f>'PobNacionalxSexoEdad '!GM37/'PobNacionalxSexoEdad '!GL36</f>
        <v>0.91216423559256155</v>
      </c>
      <c r="GN37" s="108">
        <f>'PobNacionalxSexoEdad '!GN37/'PobNacionalxSexoEdad '!GM36</f>
        <v>0.90339800721886721</v>
      </c>
      <c r="GO37" s="108">
        <f>'PobNacionalxSexoEdad '!GO37/'PobNacionalxSexoEdad '!GN36</f>
        <v>0.89388227691313482</v>
      </c>
      <c r="GP37" s="108">
        <f>'PobNacionalxSexoEdad '!GP37/'PobNacionalxSexoEdad '!GO36</f>
        <v>0.88357083116350266</v>
      </c>
      <c r="GQ37" s="108">
        <f>'PobNacionalxSexoEdad '!GQ37/'PobNacionalxSexoEdad '!GP36</f>
        <v>0.87261086879200289</v>
      </c>
      <c r="GR37" s="108">
        <f>'PobNacionalxSexoEdad '!GR37/'PobNacionalxSexoEdad '!GQ36</f>
        <v>0.86082008670520227</v>
      </c>
      <c r="GS37" s="108">
        <f>'PobNacionalxSexoEdad '!GS37/'PobNacionalxSexoEdad '!GR36</f>
        <v>0.84822389666307862</v>
      </c>
      <c r="GT37" s="108">
        <f>'PobNacionalxSexoEdad '!GT37/'PobNacionalxSexoEdad '!GS36</f>
        <v>0.83472939245786182</v>
      </c>
      <c r="GU37" s="108">
        <f>'PobNacionalxSexoEdad '!GU37/'PobNacionalxSexoEdad '!GT36</f>
        <v>0.82035825008611785</v>
      </c>
      <c r="GV37" s="108">
        <f>'PobNacionalxSexoEdad '!GV37/'PobNacionalxSexoEdad '!GU36</f>
        <v>0.80459005488109092</v>
      </c>
      <c r="GW37" s="108">
        <f>'PobNacionalxSexoEdad '!GW37/'PobNacionalxSexoEdad '!GV36</f>
        <v>0.78852315758811531</v>
      </c>
      <c r="GX37" s="108">
        <f>'PobNacionalxSexoEdad '!GX37/'PobNacionalxSexoEdad '!GW36</f>
        <v>0.77144541613442075</v>
      </c>
      <c r="GY37" s="108">
        <f>'PobNacionalxSexoEdad '!GY37/'PobNacionalxSexoEdad '!GX36</f>
        <v>0.75422925971038024</v>
      </c>
      <c r="GZ37" s="108"/>
      <c r="HA37" s="36"/>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c r="KC37" s="37"/>
      <c r="KD37" s="37"/>
      <c r="KE37" s="37"/>
      <c r="KF37" s="37"/>
      <c r="KG37" s="37"/>
      <c r="KH37" s="37"/>
      <c r="KI37" s="37"/>
      <c r="KJ37" s="37"/>
      <c r="KK37" s="37"/>
      <c r="KL37" s="37"/>
      <c r="KM37" s="37"/>
      <c r="KN37" s="37"/>
      <c r="KO37" s="37"/>
      <c r="KP37" s="37"/>
      <c r="KQ37" s="37"/>
      <c r="KR37" s="37"/>
      <c r="KS37" s="37"/>
      <c r="KT37" s="37"/>
      <c r="KU37" s="37"/>
      <c r="KV37" s="37"/>
      <c r="KW37" s="38"/>
    </row>
    <row r="38" spans="1:309" s="16" customFormat="1" ht="13.2">
      <c r="A38" s="19" t="s">
        <v>307</v>
      </c>
      <c r="B38" s="31">
        <v>2046</v>
      </c>
      <c r="C38" s="19" t="s">
        <v>3</v>
      </c>
      <c r="D38" s="33"/>
      <c r="E38" s="34"/>
      <c r="F38" s="35"/>
      <c r="G38" s="33"/>
      <c r="H38" s="108">
        <f>'PobNacionalxSexoEdad '!H38/'PobNacionalxSexoEdad '!G37</f>
        <v>0.99955360194967369</v>
      </c>
      <c r="I38" s="108">
        <f>'PobNacionalxSexoEdad '!I38/'PobNacionalxSexoEdad '!H37</f>
        <v>0.99979467578516767</v>
      </c>
      <c r="J38" s="108">
        <f>'PobNacionalxSexoEdad '!J38/'PobNacionalxSexoEdad '!I37</f>
        <v>0.9998992349608179</v>
      </c>
      <c r="K38" s="108">
        <f>'PobNacionalxSexoEdad '!K38/'PobNacionalxSexoEdad '!J37</f>
        <v>0.99992774456563072</v>
      </c>
      <c r="L38" s="108">
        <f>'PobNacionalxSexoEdad '!L38/'PobNacionalxSexoEdad '!K37</f>
        <v>0.99994403924714137</v>
      </c>
      <c r="M38" s="108">
        <f>'PobNacionalxSexoEdad '!M38/'PobNacionalxSexoEdad '!L37</f>
        <v>0.99994145841718196</v>
      </c>
      <c r="N38" s="108">
        <f>'PobNacionalxSexoEdad '!N38/'PobNacionalxSexoEdad '!M37</f>
        <v>0.99997130013955304</v>
      </c>
      <c r="O38" s="108">
        <f>'PobNacionalxSexoEdad '!O38/'PobNacionalxSexoEdad '!N37</f>
        <v>0.99993318775296347</v>
      </c>
      <c r="P38" s="108">
        <f>'PobNacionalxSexoEdad '!P38/'PobNacionalxSexoEdad '!O37</f>
        <v>0.99994830919372679</v>
      </c>
      <c r="Q38" s="108">
        <f>'PobNacionalxSexoEdad '!Q38/'PobNacionalxSexoEdad '!P37</f>
        <v>0.99990883614140524</v>
      </c>
      <c r="R38" s="108">
        <f>'PobNacionalxSexoEdad '!R38/'PobNacionalxSexoEdad '!Q37</f>
        <v>0.99988091654565359</v>
      </c>
      <c r="S38" s="108">
        <f>'PobNacionalxSexoEdad '!S38/'PobNacionalxSexoEdad '!R37</f>
        <v>0.99986065111576328</v>
      </c>
      <c r="T38" s="108">
        <f>'PobNacionalxSexoEdad '!T38/'PobNacionalxSexoEdad '!S37</f>
        <v>0.99976822380055819</v>
      </c>
      <c r="U38" s="108">
        <f>'PobNacionalxSexoEdad '!U38/'PobNacionalxSexoEdad '!T37</f>
        <v>0.99968262858209656</v>
      </c>
      <c r="V38" s="108">
        <f>'PobNacionalxSexoEdad '!V38/'PobNacionalxSexoEdad '!U37</f>
        <v>0.99956077072536886</v>
      </c>
      <c r="W38" s="108">
        <f>'PobNacionalxSexoEdad '!W38/'PobNacionalxSexoEdad '!V37</f>
        <v>0.99941962215607383</v>
      </c>
      <c r="X38" s="108">
        <f>'PobNacionalxSexoEdad '!X38/'PobNacionalxSexoEdad '!W37</f>
        <v>0.99923954372623569</v>
      </c>
      <c r="Y38" s="108">
        <f>'PobNacionalxSexoEdad '!Y38/'PobNacionalxSexoEdad '!X37</f>
        <v>0.9990454272794389</v>
      </c>
      <c r="Z38" s="108">
        <f>'PobNacionalxSexoEdad '!Z38/'PobNacionalxSexoEdad '!Y37</f>
        <v>0.99886305964542199</v>
      </c>
      <c r="AA38" s="108">
        <f>'PobNacionalxSexoEdad '!AA38/'PobNacionalxSexoEdad '!Z37</f>
        <v>0.99866348581871955</v>
      </c>
      <c r="AB38" s="108">
        <f>'PobNacionalxSexoEdad '!AB38/'PobNacionalxSexoEdad '!AA37</f>
        <v>0.99849221803241317</v>
      </c>
      <c r="AC38" s="108">
        <f>'PobNacionalxSexoEdad '!AC38/'PobNacionalxSexoEdad '!AB37</f>
        <v>0.99833117957970652</v>
      </c>
      <c r="AD38" s="108">
        <f>'PobNacionalxSexoEdad '!AD38/'PobNacionalxSexoEdad '!AC37</f>
        <v>0.99821293172970527</v>
      </c>
      <c r="AE38" s="108">
        <f>'PobNacionalxSexoEdad '!AE38/'PobNacionalxSexoEdad '!AD37</f>
        <v>0.99808284343751741</v>
      </c>
      <c r="AF38" s="108">
        <f>'PobNacionalxSexoEdad '!AF38/'PobNacionalxSexoEdad '!AE37</f>
        <v>0.99798935169043879</v>
      </c>
      <c r="AG38" s="108">
        <f>'PobNacionalxSexoEdad '!AG38/'PobNacionalxSexoEdad '!AF37</f>
        <v>0.9978557182568798</v>
      </c>
      <c r="AH38" s="108">
        <f>'PobNacionalxSexoEdad '!AH38/'PobNacionalxSexoEdad '!AG37</f>
        <v>0.99786389126949204</v>
      </c>
      <c r="AI38" s="108">
        <f>'PobNacionalxSexoEdad '!AI38/'PobNacionalxSexoEdad '!AH37</f>
        <v>0.99783055463115622</v>
      </c>
      <c r="AJ38" s="108">
        <f>'PobNacionalxSexoEdad '!AJ38/'PobNacionalxSexoEdad '!AI37</f>
        <v>0.99785836988903376</v>
      </c>
      <c r="AK38" s="108">
        <f>'PobNacionalxSexoEdad '!AK38/'PobNacionalxSexoEdad '!AJ37</f>
        <v>0.99789055931456938</v>
      </c>
      <c r="AL38" s="108">
        <f>'PobNacionalxSexoEdad '!AL38/'PobNacionalxSexoEdad '!AK37</f>
        <v>0.9978902482309111</v>
      </c>
      <c r="AM38" s="108">
        <f>'PobNacionalxSexoEdad '!AM38/'PobNacionalxSexoEdad '!AL37</f>
        <v>0.99792818190562871</v>
      </c>
      <c r="AN38" s="108">
        <f>'PobNacionalxSexoEdad '!AN38/'PobNacionalxSexoEdad '!AM37</f>
        <v>0.99792272436659013</v>
      </c>
      <c r="AO38" s="108">
        <f>'PobNacionalxSexoEdad '!AO38/'PobNacionalxSexoEdad '!AN37</f>
        <v>0.99794985785194712</v>
      </c>
      <c r="AP38" s="108">
        <f>'PobNacionalxSexoEdad '!AP38/'PobNacionalxSexoEdad '!AO37</f>
        <v>0.9979320517517305</v>
      </c>
      <c r="AQ38" s="108">
        <f>'PobNacionalxSexoEdad '!AQ38/'PobNacionalxSexoEdad '!AP37</f>
        <v>0.99793679525080836</v>
      </c>
      <c r="AR38" s="108">
        <f>'PobNacionalxSexoEdad '!AR38/'PobNacionalxSexoEdad '!AQ37</f>
        <v>0.99790174885802618</v>
      </c>
      <c r="AS38" s="108">
        <f>'PobNacionalxSexoEdad '!AS38/'PobNacionalxSexoEdad '!AR37</f>
        <v>0.9978382049840735</v>
      </c>
      <c r="AT38" s="108">
        <f>'PobNacionalxSexoEdad '!AT38/'PobNacionalxSexoEdad '!AS37</f>
        <v>0.99778614381024355</v>
      </c>
      <c r="AU38" s="108">
        <f>'PobNacionalxSexoEdad '!AU38/'PobNacionalxSexoEdad '!AT37</f>
        <v>0.99770083506968188</v>
      </c>
      <c r="AV38" s="108">
        <f>'PobNacionalxSexoEdad '!AV38/'PobNacionalxSexoEdad '!AU37</f>
        <v>0.99761386877901503</v>
      </c>
      <c r="AW38" s="108">
        <f>'PobNacionalxSexoEdad '!AW38/'PobNacionalxSexoEdad '!AV37</f>
        <v>0.99750399732272343</v>
      </c>
      <c r="AX38" s="108">
        <f>'PobNacionalxSexoEdad '!AX38/'PobNacionalxSexoEdad '!AW37</f>
        <v>0.99740049383635443</v>
      </c>
      <c r="AY38" s="108">
        <f>'PobNacionalxSexoEdad '!AY38/'PobNacionalxSexoEdad '!AX37</f>
        <v>0.99728365144224618</v>
      </c>
      <c r="AZ38" s="108">
        <f>'PobNacionalxSexoEdad '!AZ38/'PobNacionalxSexoEdad '!AY37</f>
        <v>0.99711463303188519</v>
      </c>
      <c r="BA38" s="108">
        <f>'PobNacionalxSexoEdad '!BA38/'PobNacionalxSexoEdad '!AZ37</f>
        <v>0.99694316914074288</v>
      </c>
      <c r="BB38" s="108">
        <f>'PobNacionalxSexoEdad '!BB38/'PobNacionalxSexoEdad '!BA37</f>
        <v>0.99677451299390274</v>
      </c>
      <c r="BC38" s="108">
        <f>'PobNacionalxSexoEdad '!BC38/'PobNacionalxSexoEdad '!BB37</f>
        <v>0.99656720672779964</v>
      </c>
      <c r="BD38" s="108">
        <f>'PobNacionalxSexoEdad '!BD38/'PobNacionalxSexoEdad '!BC37</f>
        <v>0.99633292720800781</v>
      </c>
      <c r="BE38" s="108">
        <f>'PobNacionalxSexoEdad '!BE38/'PobNacionalxSexoEdad '!BD37</f>
        <v>0.9960620473514209</v>
      </c>
      <c r="BF38" s="108">
        <f>'PobNacionalxSexoEdad '!BF38/'PobNacionalxSexoEdad '!BE37</f>
        <v>0.99574122895964312</v>
      </c>
      <c r="BG38" s="108">
        <f>'PobNacionalxSexoEdad '!BG38/'PobNacionalxSexoEdad '!BF37</f>
        <v>0.99540612679677742</v>
      </c>
      <c r="BH38" s="108">
        <f>'PobNacionalxSexoEdad '!BH38/'PobNacionalxSexoEdad '!BG37</f>
        <v>0.99501041588233818</v>
      </c>
      <c r="BI38" s="108">
        <f>'PobNacionalxSexoEdad '!BI38/'PobNacionalxSexoEdad '!BH37</f>
        <v>0.99459365866138782</v>
      </c>
      <c r="BJ38" s="108">
        <f>'PobNacionalxSexoEdad '!BJ38/'PobNacionalxSexoEdad '!BI37</f>
        <v>0.99414582933640294</v>
      </c>
      <c r="BK38" s="108">
        <f>'PobNacionalxSexoEdad '!BK38/'PobNacionalxSexoEdad '!BJ37</f>
        <v>0.99364072139700499</v>
      </c>
      <c r="BL38" s="108">
        <f>'PobNacionalxSexoEdad '!BL38/'PobNacionalxSexoEdad '!BK37</f>
        <v>0.99308438640990937</v>
      </c>
      <c r="BM38" s="108">
        <f>'PobNacionalxSexoEdad '!BM38/'PobNacionalxSexoEdad '!BL37</f>
        <v>0.99250177651578819</v>
      </c>
      <c r="BN38" s="108">
        <f>'PobNacionalxSexoEdad '!BN38/'PobNacionalxSexoEdad '!BM37</f>
        <v>0.99182769604125587</v>
      </c>
      <c r="BO38" s="108">
        <f>'PobNacionalxSexoEdad '!BO38/'PobNacionalxSexoEdad '!BN37</f>
        <v>0.99114216789363119</v>
      </c>
      <c r="BP38" s="108">
        <f>'PobNacionalxSexoEdad '!BP38/'PobNacionalxSexoEdad '!BO37</f>
        <v>0.99034119897959183</v>
      </c>
      <c r="BQ38" s="108">
        <f>'PobNacionalxSexoEdad '!BQ38/'PobNacionalxSexoEdad '!BP37</f>
        <v>0.98950255773593243</v>
      </c>
      <c r="BR38" s="108">
        <f>'PobNacionalxSexoEdad '!BR38/'PobNacionalxSexoEdad '!BQ37</f>
        <v>0.98854458847156068</v>
      </c>
      <c r="BS38" s="108">
        <f>'PobNacionalxSexoEdad '!BS38/'PobNacionalxSexoEdad '!BR37</f>
        <v>0.98753372026485731</v>
      </c>
      <c r="BT38" s="108">
        <f>'PobNacionalxSexoEdad '!BT38/'PobNacionalxSexoEdad '!BS37</f>
        <v>0.98638349370240952</v>
      </c>
      <c r="BU38" s="108">
        <f>'PobNacionalxSexoEdad '!BU38/'PobNacionalxSexoEdad '!BT37</f>
        <v>0.98511435295482819</v>
      </c>
      <c r="BV38" s="108">
        <f>'PobNacionalxSexoEdad '!BV38/'PobNacionalxSexoEdad '!BU37</f>
        <v>0.98371444041817657</v>
      </c>
      <c r="BW38" s="108">
        <f>'PobNacionalxSexoEdad '!BW38/'PobNacionalxSexoEdad '!BV37</f>
        <v>0.98220458736837069</v>
      </c>
      <c r="BX38" s="108">
        <f>'PobNacionalxSexoEdad '!BX38/'PobNacionalxSexoEdad '!BW37</f>
        <v>0.98050899697654625</v>
      </c>
      <c r="BY38" s="108">
        <f>'PobNacionalxSexoEdad '!BY38/'PobNacionalxSexoEdad '!BX37</f>
        <v>0.97865860426295159</v>
      </c>
      <c r="BZ38" s="108">
        <f>'PobNacionalxSexoEdad '!BZ38/'PobNacionalxSexoEdad '!BY37</f>
        <v>0.97658499433433021</v>
      </c>
      <c r="CA38" s="108">
        <f>'PobNacionalxSexoEdad '!CA38/'PobNacionalxSexoEdad '!BZ37</f>
        <v>0.97438530022799685</v>
      </c>
      <c r="CB38" s="108">
        <f>'PobNacionalxSexoEdad '!CB38/'PobNacionalxSexoEdad '!CA37</f>
        <v>0.97184877515463453</v>
      </c>
      <c r="CC38" s="108">
        <f>'PobNacionalxSexoEdad '!CC38/'PobNacionalxSexoEdad '!CB37</f>
        <v>0.9691645899469532</v>
      </c>
      <c r="CD38" s="108">
        <f>'PobNacionalxSexoEdad '!CD38/'PobNacionalxSexoEdad '!CC37</f>
        <v>0.96626352641629532</v>
      </c>
      <c r="CE38" s="108">
        <f>'PobNacionalxSexoEdad '!CE38/'PobNacionalxSexoEdad '!CD37</f>
        <v>0.96304570107584242</v>
      </c>
      <c r="CF38" s="108">
        <f>'PobNacionalxSexoEdad '!CF38/'PobNacionalxSexoEdad '!CE37</f>
        <v>0.95956566881086758</v>
      </c>
      <c r="CG38" s="108">
        <f>'PobNacionalxSexoEdad '!CG38/'PobNacionalxSexoEdad '!CF37</f>
        <v>0.95569022991323105</v>
      </c>
      <c r="CH38" s="108">
        <f>'PobNacionalxSexoEdad '!CH38/'PobNacionalxSexoEdad '!CG37</f>
        <v>0.95151370124368617</v>
      </c>
      <c r="CI38" s="108">
        <f>'PobNacionalxSexoEdad '!CI38/'PobNacionalxSexoEdad '!CH37</f>
        <v>0.94688569946394607</v>
      </c>
      <c r="CJ38" s="108">
        <f>'PobNacionalxSexoEdad '!CJ38/'PobNacionalxSexoEdad '!CI37</f>
        <v>0.94183387046470524</v>
      </c>
      <c r="CK38" s="108">
        <f>'PobNacionalxSexoEdad '!CK38/'PobNacionalxSexoEdad '!CJ37</f>
        <v>0.93625237834177177</v>
      </c>
      <c r="CL38" s="108">
        <f>'PobNacionalxSexoEdad '!CL38/'PobNacionalxSexoEdad '!CK37</f>
        <v>0.93024924906299011</v>
      </c>
      <c r="CM38" s="108">
        <f>'PobNacionalxSexoEdad '!CM38/'PobNacionalxSexoEdad '!CL37</f>
        <v>0.923668720865924</v>
      </c>
      <c r="CN38" s="108">
        <f>'PobNacionalxSexoEdad '!CN38/'PobNacionalxSexoEdad '!CM37</f>
        <v>0.91667596580891375</v>
      </c>
      <c r="CO38" s="108">
        <f>'PobNacionalxSexoEdad '!CO38/'PobNacionalxSexoEdad '!CN37</f>
        <v>0.9091222867077442</v>
      </c>
      <c r="CP38" s="108">
        <f>'PobNacionalxSexoEdad '!CP38/'PobNacionalxSexoEdad '!CO37</f>
        <v>0.90101806626257874</v>
      </c>
      <c r="CQ38" s="108">
        <f>'PobNacionalxSexoEdad '!CQ38/'PobNacionalxSexoEdad '!CP37</f>
        <v>0.89233401779603017</v>
      </c>
      <c r="CR38" s="108">
        <f>'PobNacionalxSexoEdad '!CR38/'PobNacionalxSexoEdad '!CQ37</f>
        <v>0.88315614551424515</v>
      </c>
      <c r="CS38" s="108">
        <f>'PobNacionalxSexoEdad '!CS38/'PobNacionalxSexoEdad '!CR37</f>
        <v>0.87297207288643608</v>
      </c>
      <c r="CT38" s="108">
        <f>'PobNacionalxSexoEdad '!CT38/'PobNacionalxSexoEdad '!CS37</f>
        <v>0.86242965152634865</v>
      </c>
      <c r="CU38" s="108">
        <f>'PobNacionalxSexoEdad '!CU38/'PobNacionalxSexoEdad '!CT37</f>
        <v>0.85096021000276323</v>
      </c>
      <c r="CV38" s="108">
        <f>'PobNacionalxSexoEdad '!CV38/'PobNacionalxSexoEdad '!CU37</f>
        <v>0.83899714322261543</v>
      </c>
      <c r="CW38" s="108">
        <f>'PobNacionalxSexoEdad '!CW38/'PobNacionalxSexoEdad '!CV37</f>
        <v>0.82600331320472398</v>
      </c>
      <c r="CX38" s="108">
        <f>'PobNacionalxSexoEdad '!CX38/'PobNacionalxSexoEdad '!CW37</f>
        <v>0.81264875892553556</v>
      </c>
      <c r="CY38" s="108">
        <f>'PobNacionalxSexoEdad '!CY38/'PobNacionalxSexoEdad '!CX37</f>
        <v>0.79793249690758083</v>
      </c>
      <c r="CZ38" s="108">
        <f>'PobNacionalxSexoEdad '!CZ38/'PobNacionalxSexoEdad '!CY37</f>
        <v>0.78278640663318932</v>
      </c>
      <c r="DA38" s="108">
        <f>'PobNacionalxSexoEdad '!DA38/'PobNacionalxSexoEdad '!CZ37</f>
        <v>0.76711896497317766</v>
      </c>
      <c r="DB38" s="108">
        <f>'PobNacionalxSexoEdad '!DB38/'PobNacionalxSexoEdad '!DA37</f>
        <v>0.75180249071444183</v>
      </c>
      <c r="DC38" s="108"/>
      <c r="DD38" s="108"/>
      <c r="DE38" s="108">
        <f>'PobNacionalxSexoEdad '!DE38/'PobNacionalxSexoEdad '!DD37</f>
        <v>0.99920931904188071</v>
      </c>
      <c r="DF38" s="108">
        <f>'PobNacionalxSexoEdad '!DF38/'PobNacionalxSexoEdad '!DE37</f>
        <v>0.99951825842113351</v>
      </c>
      <c r="DG38" s="108">
        <f>'PobNacionalxSexoEdad '!DG38/'PobNacionalxSexoEdad '!DF37</f>
        <v>0.99962897576926368</v>
      </c>
      <c r="DH38" s="108">
        <f>'PobNacionalxSexoEdad '!DH38/'PobNacionalxSexoEdad '!DG37</f>
        <v>0.99967185299013961</v>
      </c>
      <c r="DI38" s="108">
        <f>'PobNacionalxSexoEdad '!DI38/'PobNacionalxSexoEdad '!DH37</f>
        <v>0.99972513340846358</v>
      </c>
      <c r="DJ38" s="108">
        <f>'PobNacionalxSexoEdad '!DJ38/'PobNacionalxSexoEdad '!DI37</f>
        <v>0.99975348111626827</v>
      </c>
      <c r="DK38" s="108">
        <f>'PobNacionalxSexoEdad '!DK38/'PobNacionalxSexoEdad '!DJ37</f>
        <v>0.99976958177202946</v>
      </c>
      <c r="DL38" s="108">
        <f>'PobNacionalxSexoEdad '!DL38/'PobNacionalxSexoEdad '!DK37</f>
        <v>0.99977410419351498</v>
      </c>
      <c r="DM38" s="108">
        <f>'PobNacionalxSexoEdad '!DM38/'PobNacionalxSexoEdad '!DL37</f>
        <v>0.99975318321065088</v>
      </c>
      <c r="DN38" s="108">
        <f>'PobNacionalxSexoEdad '!DN38/'PobNacionalxSexoEdad '!DM37</f>
        <v>0.99975813364538835</v>
      </c>
      <c r="DO38" s="108">
        <f>'PobNacionalxSexoEdad '!DO38/'PobNacionalxSexoEdad '!DN37</f>
        <v>0.99974210186976142</v>
      </c>
      <c r="DP38" s="108">
        <f>'PobNacionalxSexoEdad '!DP38/'PobNacionalxSexoEdad '!DO37</f>
        <v>0.99972341261033615</v>
      </c>
      <c r="DQ38" s="108">
        <f>'PobNacionalxSexoEdad '!DQ38/'PobNacionalxSexoEdad '!DP37</f>
        <v>0.99971895168980296</v>
      </c>
      <c r="DR38" s="108">
        <f>'PobNacionalxSexoEdad '!DR38/'PobNacionalxSexoEdad '!DQ37</f>
        <v>0.99968850518556895</v>
      </c>
      <c r="DS38" s="108">
        <f>'PobNacionalxSexoEdad '!DS38/'PobNacionalxSexoEdad '!DR37</f>
        <v>0.99966893164563475</v>
      </c>
      <c r="DT38" s="108">
        <f>'PobNacionalxSexoEdad '!DT38/'PobNacionalxSexoEdad '!DS37</f>
        <v>0.99966273080875256</v>
      </c>
      <c r="DU38" s="108">
        <f>'PobNacionalxSexoEdad '!DU38/'PobNacionalxSexoEdad '!DT37</f>
        <v>0.99957629739593001</v>
      </c>
      <c r="DV38" s="108">
        <f>'PobNacionalxSexoEdad '!DV38/'PobNacionalxSexoEdad '!DU37</f>
        <v>0.99946556865317226</v>
      </c>
      <c r="DW38" s="108">
        <f>'PobNacionalxSexoEdad '!DW38/'PobNacionalxSexoEdad '!DV37</f>
        <v>0.99935845791185507</v>
      </c>
      <c r="DX38" s="108">
        <f>'PobNacionalxSexoEdad '!DX38/'PobNacionalxSexoEdad '!DW37</f>
        <v>0.99921638374304433</v>
      </c>
      <c r="DY38" s="108">
        <f>'PobNacionalxSexoEdad '!DY38/'PobNacionalxSexoEdad '!DX37</f>
        <v>0.99907322664372344</v>
      </c>
      <c r="DZ38" s="108">
        <f>'PobNacionalxSexoEdad '!DZ38/'PobNacionalxSexoEdad '!DY37</f>
        <v>0.99895833629799546</v>
      </c>
      <c r="EA38" s="108">
        <f>'PobNacionalxSexoEdad '!EA38/'PobNacionalxSexoEdad '!DZ37</f>
        <v>0.99887781074657933</v>
      </c>
      <c r="EB38" s="108">
        <f>'PobNacionalxSexoEdad '!EB38/'PobNacionalxSexoEdad '!EA37</f>
        <v>0.99880695138535469</v>
      </c>
      <c r="EC38" s="108">
        <f>'PobNacionalxSexoEdad '!EC38/'PobNacionalxSexoEdad '!EB37</f>
        <v>0.99873922227319045</v>
      </c>
      <c r="ED38" s="108">
        <f>'PobNacionalxSexoEdad '!ED38/'PobNacionalxSexoEdad '!EC37</f>
        <v>0.99867700174505902</v>
      </c>
      <c r="EE38" s="108">
        <f>'PobNacionalxSexoEdad '!EE38/'PobNacionalxSexoEdad '!ED37</f>
        <v>0.99868590062931362</v>
      </c>
      <c r="EF38" s="108">
        <f>'PobNacionalxSexoEdad '!EF38/'PobNacionalxSexoEdad '!EE37</f>
        <v>0.9987024037438843</v>
      </c>
      <c r="EG38" s="108">
        <f>'PobNacionalxSexoEdad '!EG38/'PobNacionalxSexoEdad '!EF37</f>
        <v>0.99873218696436217</v>
      </c>
      <c r="EH38" s="108">
        <f>'PobNacionalxSexoEdad '!EH38/'PobNacionalxSexoEdad '!EG37</f>
        <v>0.99873221983880711</v>
      </c>
      <c r="EI38" s="108">
        <f>'PobNacionalxSexoEdad '!EI38/'PobNacionalxSexoEdad '!EH37</f>
        <v>0.99876099615908809</v>
      </c>
      <c r="EJ38" s="108">
        <f>'PobNacionalxSexoEdad '!EJ38/'PobNacionalxSexoEdad '!EI37</f>
        <v>0.99877796241850947</v>
      </c>
      <c r="EK38" s="108">
        <f>'PobNacionalxSexoEdad '!EK38/'PobNacionalxSexoEdad '!EJ37</f>
        <v>0.99876938659239101</v>
      </c>
      <c r="EL38" s="108">
        <f>'PobNacionalxSexoEdad '!EL38/'PobNacionalxSexoEdad '!EK37</f>
        <v>0.99877368616397</v>
      </c>
      <c r="EM38" s="108">
        <f>'PobNacionalxSexoEdad '!EM38/'PobNacionalxSexoEdad '!EL37</f>
        <v>0.99874932866548649</v>
      </c>
      <c r="EN38" s="108">
        <f>'PobNacionalxSexoEdad '!EN38/'PobNacionalxSexoEdad '!EM37</f>
        <v>0.9987289075009238</v>
      </c>
      <c r="EO38" s="108">
        <f>'PobNacionalxSexoEdad '!EO38/'PobNacionalxSexoEdad '!EN37</f>
        <v>0.99872051705733544</v>
      </c>
      <c r="EP38" s="108">
        <f>'PobNacionalxSexoEdad '!EP38/'PobNacionalxSexoEdad '!EO37</f>
        <v>0.99866177911171983</v>
      </c>
      <c r="EQ38" s="108">
        <f>'PobNacionalxSexoEdad '!EQ38/'PobNacionalxSexoEdad '!EP37</f>
        <v>0.99859253711826734</v>
      </c>
      <c r="ER38" s="108">
        <f>'PobNacionalxSexoEdad '!ER38/'PobNacionalxSexoEdad '!EQ37</f>
        <v>0.99853304215723504</v>
      </c>
      <c r="ES38" s="108">
        <f>'PobNacionalxSexoEdad '!ES38/'PobNacionalxSexoEdad '!ER37</f>
        <v>0.99846666113685112</v>
      </c>
      <c r="ET38" s="108">
        <f>'PobNacionalxSexoEdad '!ET38/'PobNacionalxSexoEdad '!ES37</f>
        <v>0.99836783862624445</v>
      </c>
      <c r="EU38" s="108">
        <f>'PobNacionalxSexoEdad '!EU38/'PobNacionalxSexoEdad '!ET37</f>
        <v>0.99829870029161782</v>
      </c>
      <c r="EV38" s="108">
        <f>'PobNacionalxSexoEdad '!EV38/'PobNacionalxSexoEdad '!EU37</f>
        <v>0.99819617159005258</v>
      </c>
      <c r="EW38" s="108">
        <f>'PobNacionalxSexoEdad '!EW38/'PobNacionalxSexoEdad '!EV37</f>
        <v>0.99809880208321278</v>
      </c>
      <c r="EX38" s="108">
        <f>'PobNacionalxSexoEdad '!EX38/'PobNacionalxSexoEdad '!EW37</f>
        <v>0.99798318320533275</v>
      </c>
      <c r="EY38" s="108">
        <f>'PobNacionalxSexoEdad '!EY38/'PobNacionalxSexoEdad '!EX37</f>
        <v>0.99785427466204246</v>
      </c>
      <c r="EZ38" s="108">
        <f>'PobNacionalxSexoEdad '!EZ38/'PobNacionalxSexoEdad '!EY37</f>
        <v>0.9977155608723659</v>
      </c>
      <c r="FA38" s="108">
        <f>'PobNacionalxSexoEdad '!FA38/'PobNacionalxSexoEdad '!EZ37</f>
        <v>0.99756265146380185</v>
      </c>
      <c r="FB38" s="108">
        <f>'PobNacionalxSexoEdad '!FB38/'PobNacionalxSexoEdad '!FA37</f>
        <v>0.9973829574450187</v>
      </c>
      <c r="FC38" s="108">
        <f>'PobNacionalxSexoEdad '!FC38/'PobNacionalxSexoEdad '!FB37</f>
        <v>0.99718074062578621</v>
      </c>
      <c r="FD38" s="108">
        <f>'PobNacionalxSexoEdad '!FD38/'PobNacionalxSexoEdad '!FC37</f>
        <v>0.99696335078534026</v>
      </c>
      <c r="FE38" s="108">
        <f>'PobNacionalxSexoEdad '!FE38/'PobNacionalxSexoEdad '!FD37</f>
        <v>0.99671537804688715</v>
      </c>
      <c r="FF38" s="108">
        <f>'PobNacionalxSexoEdad '!FF38/'PobNacionalxSexoEdad '!FE37</f>
        <v>0.99645815197114784</v>
      </c>
      <c r="FG38" s="108">
        <f>'PobNacionalxSexoEdad '!FG38/'PobNacionalxSexoEdad '!FF37</f>
        <v>0.99616187134981438</v>
      </c>
      <c r="FH38" s="108">
        <f>'PobNacionalxSexoEdad '!FH38/'PobNacionalxSexoEdad '!FG37</f>
        <v>0.99583097851087599</v>
      </c>
      <c r="FI38" s="108">
        <f>'PobNacionalxSexoEdad '!FI38/'PobNacionalxSexoEdad '!FH37</f>
        <v>0.99549487389705582</v>
      </c>
      <c r="FJ38" s="108">
        <f>'PobNacionalxSexoEdad '!FJ38/'PobNacionalxSexoEdad '!FI37</f>
        <v>0.99509450895231344</v>
      </c>
      <c r="FK38" s="108">
        <f>'PobNacionalxSexoEdad '!FK38/'PobNacionalxSexoEdad '!FJ37</f>
        <v>0.99467051385411809</v>
      </c>
      <c r="FL38" s="108">
        <f>'PobNacionalxSexoEdad '!FL38/'PobNacionalxSexoEdad '!FK37</f>
        <v>0.99420391624169724</v>
      </c>
      <c r="FM38" s="108">
        <f>'PobNacionalxSexoEdad '!FM38/'PobNacionalxSexoEdad '!FL37</f>
        <v>0.99367648178182688</v>
      </c>
      <c r="FN38" s="108">
        <f>'PobNacionalxSexoEdad '!FN38/'PobNacionalxSexoEdad '!FM37</f>
        <v>0.99306267827320693</v>
      </c>
      <c r="FO38" s="108">
        <f>'PobNacionalxSexoEdad '!FO38/'PobNacionalxSexoEdad '!FN37</f>
        <v>0.9924336300361597</v>
      </c>
      <c r="FP38" s="108">
        <f>'PobNacionalxSexoEdad '!FP38/'PobNacionalxSexoEdad '!FO37</f>
        <v>0.99169245706656961</v>
      </c>
      <c r="FQ38" s="108">
        <f>'PobNacionalxSexoEdad '!FQ38/'PobNacionalxSexoEdad '!FP37</f>
        <v>0.99085964015063466</v>
      </c>
      <c r="FR38" s="108">
        <f>'PobNacionalxSexoEdad '!FR38/'PobNacionalxSexoEdad '!FQ37</f>
        <v>0.98995571600941079</v>
      </c>
      <c r="FS38" s="108">
        <f>'PobNacionalxSexoEdad '!FS38/'PobNacionalxSexoEdad '!FR37</f>
        <v>0.98893632253702257</v>
      </c>
      <c r="FT38" s="108">
        <f>'PobNacionalxSexoEdad '!FT38/'PobNacionalxSexoEdad '!FS37</f>
        <v>0.98778476108480417</v>
      </c>
      <c r="FU38" s="108">
        <f>'PobNacionalxSexoEdad '!FU38/'PobNacionalxSexoEdad '!FT37</f>
        <v>0.98649028280005191</v>
      </c>
      <c r="FV38" s="108">
        <f>'PobNacionalxSexoEdad '!FV38/'PobNacionalxSexoEdad '!FU37</f>
        <v>0.98513513513513518</v>
      </c>
      <c r="FW38" s="108">
        <f>'PobNacionalxSexoEdad '!FW38/'PobNacionalxSexoEdad '!FV37</f>
        <v>0.98352362043476738</v>
      </c>
      <c r="FX38" s="108">
        <f>'PobNacionalxSexoEdad '!FX38/'PobNacionalxSexoEdad '!FW37</f>
        <v>0.98174911355705563</v>
      </c>
      <c r="FY38" s="108">
        <f>'PobNacionalxSexoEdad '!FY38/'PobNacionalxSexoEdad '!FX37</f>
        <v>0.97975776976577256</v>
      </c>
      <c r="FZ38" s="108">
        <f>'PobNacionalxSexoEdad '!FZ38/'PobNacionalxSexoEdad '!FY37</f>
        <v>0.97756388559823992</v>
      </c>
      <c r="GA38" s="108">
        <f>'PobNacionalxSexoEdad '!GA38/'PobNacionalxSexoEdad '!FZ37</f>
        <v>0.97508478095369922</v>
      </c>
      <c r="GB38" s="108">
        <f>'PobNacionalxSexoEdad '!GB38/'PobNacionalxSexoEdad '!GA37</f>
        <v>0.97227120085769225</v>
      </c>
      <c r="GC38" s="108">
        <f>'PobNacionalxSexoEdad '!GC38/'PobNacionalxSexoEdad '!GB37</f>
        <v>0.96917046540695539</v>
      </c>
      <c r="GD38" s="108">
        <f>'PobNacionalxSexoEdad '!GD38/'PobNacionalxSexoEdad '!GC37</f>
        <v>0.96568641446585768</v>
      </c>
      <c r="GE38" s="108">
        <f>'PobNacionalxSexoEdad '!GE38/'PobNacionalxSexoEdad '!GD37</f>
        <v>0.96183612627723059</v>
      </c>
      <c r="GF38" s="108">
        <f>'PobNacionalxSexoEdad '!GF38/'PobNacionalxSexoEdad '!GE37</f>
        <v>0.95753115268859834</v>
      </c>
      <c r="GG38" s="108">
        <f>'PobNacionalxSexoEdad '!GG38/'PobNacionalxSexoEdad '!GF37</f>
        <v>0.95273382846588173</v>
      </c>
      <c r="GH38" s="108">
        <f>'PobNacionalxSexoEdad '!GH38/'PobNacionalxSexoEdad '!GG37</f>
        <v>0.94739607315316587</v>
      </c>
      <c r="GI38" s="108">
        <f>'PobNacionalxSexoEdad '!GI38/'PobNacionalxSexoEdad '!GH37</f>
        <v>0.94150933755716215</v>
      </c>
      <c r="GJ38" s="108">
        <f>'PobNacionalxSexoEdad '!GJ38/'PobNacionalxSexoEdad '!GI37</f>
        <v>0.93500974713546414</v>
      </c>
      <c r="GK38" s="108">
        <f>'PobNacionalxSexoEdad '!GK38/'PobNacionalxSexoEdad '!GJ37</f>
        <v>0.92855366054632238</v>
      </c>
      <c r="GL38" s="108">
        <f>'PobNacionalxSexoEdad '!GL38/'PobNacionalxSexoEdad '!GK37</f>
        <v>0.92097955061853065</v>
      </c>
      <c r="GM38" s="108">
        <f>'PobNacionalxSexoEdad '!GM38/'PobNacionalxSexoEdad '!GL37</f>
        <v>0.91274764069541547</v>
      </c>
      <c r="GN38" s="108">
        <f>'PobNacionalxSexoEdad '!GN38/'PobNacionalxSexoEdad '!GM37</f>
        <v>0.90403139893467899</v>
      </c>
      <c r="GO38" s="108">
        <f>'PobNacionalxSexoEdad '!GO38/'PobNacionalxSexoEdad '!GN37</f>
        <v>0.89451635009503616</v>
      </c>
      <c r="GP38" s="108">
        <f>'PobNacionalxSexoEdad '!GP38/'PobNacionalxSexoEdad '!GO37</f>
        <v>0.88429677380486194</v>
      </c>
      <c r="GQ38" s="108">
        <f>'PobNacionalxSexoEdad '!GQ38/'PobNacionalxSexoEdad '!GP37</f>
        <v>0.87337250629565466</v>
      </c>
      <c r="GR38" s="108">
        <f>'PobNacionalxSexoEdad '!GR38/'PobNacionalxSexoEdad '!GQ37</f>
        <v>0.86160810057064396</v>
      </c>
      <c r="GS38" s="108">
        <f>'PobNacionalxSexoEdad '!GS38/'PobNacionalxSexoEdad '!GR37</f>
        <v>0.84899276046584826</v>
      </c>
      <c r="GT38" s="108">
        <f>'PobNacionalxSexoEdad '!GT38/'PobNacionalxSexoEdad '!GS37</f>
        <v>0.83557855004555515</v>
      </c>
      <c r="GU38" s="108">
        <f>'PobNacionalxSexoEdad '!GU38/'PobNacionalxSexoEdad '!GT37</f>
        <v>0.82121646528773296</v>
      </c>
      <c r="GV38" s="108">
        <f>'PobNacionalxSexoEdad '!GV38/'PobNacionalxSexoEdad '!GU37</f>
        <v>0.80542725173210161</v>
      </c>
      <c r="GW38" s="108">
        <f>'PobNacionalxSexoEdad '!GW38/'PobNacionalxSexoEdad '!GV37</f>
        <v>0.78937577511368329</v>
      </c>
      <c r="GX38" s="108">
        <f>'PobNacionalxSexoEdad '!GX38/'PobNacionalxSexoEdad '!GW37</f>
        <v>0.77216475803472484</v>
      </c>
      <c r="GY38" s="108">
        <f>'PobNacionalxSexoEdad '!GY38/'PobNacionalxSexoEdad '!GX37</f>
        <v>0.75493567698382369</v>
      </c>
      <c r="GZ38" s="108"/>
      <c r="HA38" s="33"/>
      <c r="HB38" s="34"/>
      <c r="HC38" s="34"/>
      <c r="HD38" s="34"/>
      <c r="HE38" s="34"/>
      <c r="HF38" s="34"/>
      <c r="HG38" s="34"/>
      <c r="HH38" s="34"/>
      <c r="HI38" s="34"/>
      <c r="HJ38" s="34"/>
      <c r="HK38" s="34"/>
      <c r="HL38" s="34"/>
      <c r="HM38" s="34"/>
      <c r="HN38" s="34"/>
      <c r="HO38" s="34"/>
      <c r="HP38" s="34"/>
      <c r="HQ38" s="34"/>
      <c r="HR38" s="34"/>
      <c r="HS38" s="34"/>
      <c r="HT38" s="34"/>
      <c r="HU38" s="34"/>
      <c r="HV38" s="34"/>
      <c r="HW38" s="34"/>
      <c r="HX38" s="34"/>
      <c r="HY38" s="34"/>
      <c r="HZ38" s="34"/>
      <c r="IA38" s="34"/>
      <c r="IB38" s="34"/>
      <c r="IC38" s="34"/>
      <c r="ID38" s="34"/>
      <c r="IE38" s="34"/>
      <c r="IF38" s="34"/>
      <c r="IG38" s="34"/>
      <c r="IH38" s="34"/>
      <c r="II38" s="34"/>
      <c r="IJ38" s="34"/>
      <c r="IK38" s="34"/>
      <c r="IL38" s="34"/>
      <c r="IM38" s="34"/>
      <c r="IN38" s="34"/>
      <c r="IO38" s="34"/>
      <c r="IP38" s="34"/>
      <c r="IQ38" s="34"/>
      <c r="IR38" s="34"/>
      <c r="IS38" s="34"/>
      <c r="IT38" s="34"/>
      <c r="IU38" s="34"/>
      <c r="IV38" s="34"/>
      <c r="IW38" s="34"/>
      <c r="IX38" s="34"/>
      <c r="IY38" s="34"/>
      <c r="IZ38" s="34"/>
      <c r="JA38" s="34"/>
      <c r="JB38" s="34"/>
      <c r="JC38" s="34"/>
      <c r="JD38" s="34"/>
      <c r="JE38" s="34"/>
      <c r="JF38" s="34"/>
      <c r="JG38" s="34"/>
      <c r="JH38" s="34"/>
      <c r="JI38" s="34"/>
      <c r="JJ38" s="34"/>
      <c r="JK38" s="34"/>
      <c r="JL38" s="34"/>
      <c r="JM38" s="34"/>
      <c r="JN38" s="34"/>
      <c r="JO38" s="34"/>
      <c r="JP38" s="34"/>
      <c r="JQ38" s="34"/>
      <c r="JR38" s="34"/>
      <c r="JS38" s="34"/>
      <c r="JT38" s="34"/>
      <c r="JU38" s="34"/>
      <c r="JV38" s="34"/>
      <c r="JW38" s="34"/>
      <c r="JX38" s="34"/>
      <c r="JY38" s="34"/>
      <c r="JZ38" s="34"/>
      <c r="KA38" s="34"/>
      <c r="KB38" s="34"/>
      <c r="KC38" s="34"/>
      <c r="KD38" s="34"/>
      <c r="KE38" s="34"/>
      <c r="KF38" s="34"/>
      <c r="KG38" s="34"/>
      <c r="KH38" s="34"/>
      <c r="KI38" s="34"/>
      <c r="KJ38" s="34"/>
      <c r="KK38" s="34"/>
      <c r="KL38" s="34"/>
      <c r="KM38" s="34"/>
      <c r="KN38" s="34"/>
      <c r="KO38" s="34"/>
      <c r="KP38" s="34"/>
      <c r="KQ38" s="34"/>
      <c r="KR38" s="34"/>
      <c r="KS38" s="34"/>
      <c r="KT38" s="34"/>
      <c r="KU38" s="34"/>
      <c r="KV38" s="34"/>
      <c r="KW38" s="35"/>
    </row>
    <row r="39" spans="1:309" s="16" customFormat="1" ht="13.2">
      <c r="A39" s="20" t="s">
        <v>307</v>
      </c>
      <c r="B39" s="32">
        <v>2047</v>
      </c>
      <c r="C39" s="20" t="s">
        <v>3</v>
      </c>
      <c r="D39" s="36"/>
      <c r="E39" s="37"/>
      <c r="F39" s="38"/>
      <c r="G39" s="36"/>
      <c r="H39" s="108">
        <f>'PobNacionalxSexoEdad '!H39/'PobNacionalxSexoEdad '!G38</f>
        <v>0.99959026133132289</v>
      </c>
      <c r="I39" s="108">
        <f>'PobNacionalxSexoEdad '!I39/'PobNacionalxSexoEdad '!H38</f>
        <v>0.99985515759658172</v>
      </c>
      <c r="J39" s="108">
        <f>'PobNacionalxSexoEdad '!J39/'PobNacionalxSexoEdad '!I38</f>
        <v>0.99990126616272912</v>
      </c>
      <c r="K39" s="108">
        <f>'PobNacionalxSexoEdad '!K39/'PobNacionalxSexoEdad '!J38</f>
        <v>0.9999263565891473</v>
      </c>
      <c r="L39" s="108">
        <f>'PobNacionalxSexoEdad '!L39/'PobNacionalxSexoEdad '!K38</f>
        <v>0.99995436169120355</v>
      </c>
      <c r="M39" s="108">
        <f>'PobNacionalxSexoEdad '!M39/'PobNacionalxSexoEdad '!L38</f>
        <v>0.99997015259485877</v>
      </c>
      <c r="N39" s="108">
        <f>'PobNacionalxSexoEdad '!N39/'PobNacionalxSexoEdad '!M38</f>
        <v>0.99997804562119919</v>
      </c>
      <c r="O39" s="108">
        <f>'PobNacionalxSexoEdad '!O39/'PobNacionalxSexoEdad '!N38</f>
        <v>0.99995694897377119</v>
      </c>
      <c r="P39" s="108">
        <f>'PobNacionalxSexoEdad '!P39/'PobNacionalxSexoEdad '!O38</f>
        <v>0.99996131664087773</v>
      </c>
      <c r="Q39" s="108">
        <f>'PobNacionalxSexoEdad '!Q39/'PobNacionalxSexoEdad '!P38</f>
        <v>0.99991729043463873</v>
      </c>
      <c r="R39" s="108">
        <f>'PobNacionalxSexoEdad '!R39/'PobNacionalxSexoEdad '!Q38</f>
        <v>0.9999088278297984</v>
      </c>
      <c r="S39" s="108">
        <f>'PobNacionalxSexoEdad '!S39/'PobNacionalxSexoEdad '!R38</f>
        <v>0.99985774448925313</v>
      </c>
      <c r="T39" s="108">
        <f>'PobNacionalxSexoEdad '!T39/'PobNacionalxSexoEdad '!S38</f>
        <v>0.99977636248723811</v>
      </c>
      <c r="U39" s="108">
        <f>'PobNacionalxSexoEdad '!U39/'PobNacionalxSexoEdad '!T38</f>
        <v>0.99969512776052283</v>
      </c>
      <c r="V39" s="108">
        <f>'PobNacionalxSexoEdad '!V39/'PobNacionalxSexoEdad '!U38</f>
        <v>0.99958915365653245</v>
      </c>
      <c r="W39" s="108">
        <f>'PobNacionalxSexoEdad '!W39/'PobNacionalxSexoEdad '!V38</f>
        <v>0.99943546442968179</v>
      </c>
      <c r="X39" s="108">
        <f>'PobNacionalxSexoEdad '!X39/'PobNacionalxSexoEdad '!W38</f>
        <v>0.99926063621206274</v>
      </c>
      <c r="Y39" s="108">
        <f>'PobNacionalxSexoEdad '!Y39/'PobNacionalxSexoEdad '!X38</f>
        <v>0.99909498539635522</v>
      </c>
      <c r="Z39" s="108">
        <f>'PobNacionalxSexoEdad '!Z39/'PobNacionalxSexoEdad '!Y38</f>
        <v>0.99888286218214251</v>
      </c>
      <c r="AA39" s="108">
        <f>'PobNacionalxSexoEdad '!AA39/'PobNacionalxSexoEdad '!Z38</f>
        <v>0.99871132557479425</v>
      </c>
      <c r="AB39" s="108">
        <f>'PobNacionalxSexoEdad '!AB39/'PobNacionalxSexoEdad '!AA38</f>
        <v>0.99855273304350745</v>
      </c>
      <c r="AC39" s="108">
        <f>'PobNacionalxSexoEdad '!AC39/'PobNacionalxSexoEdad '!AB38</f>
        <v>0.99839642206831292</v>
      </c>
      <c r="AD39" s="108">
        <f>'PobNacionalxSexoEdad '!AD39/'PobNacionalxSexoEdad '!AC38</f>
        <v>0.99824155307768914</v>
      </c>
      <c r="AE39" s="108">
        <f>'PobNacionalxSexoEdad '!AE39/'PobNacionalxSexoEdad '!AD38</f>
        <v>0.99814263091499589</v>
      </c>
      <c r="AF39" s="108">
        <f>'PobNacionalxSexoEdad '!AF39/'PobNacionalxSexoEdad '!AE38</f>
        <v>0.99804727974112506</v>
      </c>
      <c r="AG39" s="108">
        <f>'PobNacionalxSexoEdad '!AG39/'PobNacionalxSexoEdad '!AF38</f>
        <v>0.99796954048048081</v>
      </c>
      <c r="AH39" s="108">
        <f>'PobNacionalxSexoEdad '!AH39/'PobNacionalxSexoEdad '!AG38</f>
        <v>0.99785628847936292</v>
      </c>
      <c r="AI39" s="108">
        <f>'PobNacionalxSexoEdad '!AI39/'PobNacionalxSexoEdad '!AH38</f>
        <v>0.99787221421257744</v>
      </c>
      <c r="AJ39" s="108">
        <f>'PobNacionalxSexoEdad '!AJ39/'PobNacionalxSexoEdad '!AI38</f>
        <v>0.99787166333583677</v>
      </c>
      <c r="AK39" s="108">
        <f>'PobNacionalxSexoEdad '!AK39/'PobNacionalxSexoEdad '!AJ38</f>
        <v>0.99790433239462251</v>
      </c>
      <c r="AL39" s="108">
        <f>'PobNacionalxSexoEdad '!AL39/'PobNacionalxSexoEdad '!AK38</f>
        <v>0.99790114571866328</v>
      </c>
      <c r="AM39" s="108">
        <f>'PobNacionalxSexoEdad '!AM39/'PobNacionalxSexoEdad '!AL38</f>
        <v>0.99794299586360591</v>
      </c>
      <c r="AN39" s="108">
        <f>'PobNacionalxSexoEdad '!AN39/'PobNacionalxSexoEdad '!AM38</f>
        <v>0.99795848255441777</v>
      </c>
      <c r="AO39" s="108">
        <f>'PobNacionalxSexoEdad '!AO39/'PobNacionalxSexoEdad '!AN38</f>
        <v>0.99795522105950474</v>
      </c>
      <c r="AP39" s="108">
        <f>'PobNacionalxSexoEdad '!AP39/'PobNacionalxSexoEdad '!AO38</f>
        <v>0.99796026787019798</v>
      </c>
      <c r="AQ39" s="108">
        <f>'PobNacionalxSexoEdad '!AQ39/'PobNacionalxSexoEdad '!AP38</f>
        <v>0.99795916395762785</v>
      </c>
      <c r="AR39" s="108">
        <f>'PobNacionalxSexoEdad '!AR39/'PobNacionalxSexoEdad '!AQ38</f>
        <v>0.99790381476997003</v>
      </c>
      <c r="AS39" s="108">
        <f>'PobNacionalxSexoEdad '!AS39/'PobNacionalxSexoEdad '!AR38</f>
        <v>0.99788548427625245</v>
      </c>
      <c r="AT39" s="108">
        <f>'PobNacionalxSexoEdad '!AT39/'PobNacionalxSexoEdad '!AS38</f>
        <v>0.99783586871562802</v>
      </c>
      <c r="AU39" s="108">
        <f>'PobNacionalxSexoEdad '!AU39/'PobNacionalxSexoEdad '!AT38</f>
        <v>0.99772779547371282</v>
      </c>
      <c r="AV39" s="108">
        <f>'PobNacionalxSexoEdad '!AV39/'PobNacionalxSexoEdad '!AU38</f>
        <v>0.99765604491844939</v>
      </c>
      <c r="AW39" s="108">
        <f>'PobNacionalxSexoEdad '!AW39/'PobNacionalxSexoEdad '!AV38</f>
        <v>0.99753842863883702</v>
      </c>
      <c r="AX39" s="108">
        <f>'PobNacionalxSexoEdad '!AX39/'PobNacionalxSexoEdad '!AW38</f>
        <v>0.99743018634061331</v>
      </c>
      <c r="AY39" s="108">
        <f>'PobNacionalxSexoEdad '!AY39/'PobNacionalxSexoEdad '!AX38</f>
        <v>0.99730038732558679</v>
      </c>
      <c r="AZ39" s="108">
        <f>'PobNacionalxSexoEdad '!AZ39/'PobNacionalxSexoEdad '!AY38</f>
        <v>0.99714799415140587</v>
      </c>
      <c r="BA39" s="108">
        <f>'PobNacionalxSexoEdad '!BA39/'PobNacionalxSexoEdad '!AZ38</f>
        <v>0.9969667152829631</v>
      </c>
      <c r="BB39" s="108">
        <f>'PobNacionalxSexoEdad '!BB39/'PobNacionalxSexoEdad '!BA38</f>
        <v>0.99679772908553466</v>
      </c>
      <c r="BC39" s="108">
        <f>'PobNacionalxSexoEdad '!BC39/'PobNacionalxSexoEdad '!BB38</f>
        <v>0.99657720565624452</v>
      </c>
      <c r="BD39" s="108">
        <f>'PobNacionalxSexoEdad '!BD39/'PobNacionalxSexoEdad '!BC38</f>
        <v>0.99635752511948894</v>
      </c>
      <c r="BE39" s="108">
        <f>'PobNacionalxSexoEdad '!BE39/'PobNacionalxSexoEdad '!BD38</f>
        <v>0.99609404035438975</v>
      </c>
      <c r="BF39" s="108">
        <f>'PobNacionalxSexoEdad '!BF39/'PobNacionalxSexoEdad '!BE38</f>
        <v>0.99577905573236514</v>
      </c>
      <c r="BG39" s="108">
        <f>'PobNacionalxSexoEdad '!BG39/'PobNacionalxSexoEdad '!BF38</f>
        <v>0.99546115798661627</v>
      </c>
      <c r="BH39" s="108">
        <f>'PobNacionalxSexoEdad '!BH39/'PobNacionalxSexoEdad '!BG38</f>
        <v>0.99507003793413928</v>
      </c>
      <c r="BI39" s="108">
        <f>'PobNacionalxSexoEdad '!BI39/'PobNacionalxSexoEdad '!BH38</f>
        <v>0.99464991095797117</v>
      </c>
      <c r="BJ39" s="108">
        <f>'PobNacionalxSexoEdad '!BJ39/'PobNacionalxSexoEdad '!BI38</f>
        <v>0.99421089692122611</v>
      </c>
      <c r="BK39" s="108">
        <f>'PobNacionalxSexoEdad '!BK39/'PobNacionalxSexoEdad '!BJ38</f>
        <v>0.99371198983625975</v>
      </c>
      <c r="BL39" s="108">
        <f>'PobNacionalxSexoEdad '!BL39/'PobNacionalxSexoEdad '!BK38</f>
        <v>0.99316523352580344</v>
      </c>
      <c r="BM39" s="108">
        <f>'PobNacionalxSexoEdad '!BM39/'PobNacionalxSexoEdad '!BL38</f>
        <v>0.99257522134029708</v>
      </c>
      <c r="BN39" s="108">
        <f>'PobNacionalxSexoEdad '!BN39/'PobNacionalxSexoEdad '!BM38</f>
        <v>0.99192522964670649</v>
      </c>
      <c r="BO39" s="108">
        <f>'PobNacionalxSexoEdad '!BO39/'PobNacionalxSexoEdad '!BN38</f>
        <v>0.99123123600729146</v>
      </c>
      <c r="BP39" s="108">
        <f>'PobNacionalxSexoEdad '!BP39/'PobNacionalxSexoEdad '!BO38</f>
        <v>0.99045923950642134</v>
      </c>
      <c r="BQ39" s="108">
        <f>'PobNacionalxSexoEdad '!BQ39/'PobNacionalxSexoEdad '!BP38</f>
        <v>0.98961912090955051</v>
      </c>
      <c r="BR39" s="108">
        <f>'PobNacionalxSexoEdad '!BR39/'PobNacionalxSexoEdad '!BQ38</f>
        <v>0.98867517998843868</v>
      </c>
      <c r="BS39" s="108">
        <f>'PobNacionalxSexoEdad '!BS39/'PobNacionalxSexoEdad '!BR38</f>
        <v>0.987666384601953</v>
      </c>
      <c r="BT39" s="108">
        <f>'PobNacionalxSexoEdad '!BT39/'PobNacionalxSexoEdad '!BS38</f>
        <v>0.98654857000951945</v>
      </c>
      <c r="BU39" s="108">
        <f>'PobNacionalxSexoEdad '!BU39/'PobNacionalxSexoEdad '!BT38</f>
        <v>0.98532321548881241</v>
      </c>
      <c r="BV39" s="108">
        <f>'PobNacionalxSexoEdad '!BV39/'PobNacionalxSexoEdad '!BU38</f>
        <v>0.98392131456505094</v>
      </c>
      <c r="BW39" s="108">
        <f>'PobNacionalxSexoEdad '!BW39/'PobNacionalxSexoEdad '!BV38</f>
        <v>0.98238631552205946</v>
      </c>
      <c r="BX39" s="108">
        <f>'PobNacionalxSexoEdad '!BX39/'PobNacionalxSexoEdad '!BW38</f>
        <v>0.98073609259680727</v>
      </c>
      <c r="BY39" s="108">
        <f>'PobNacionalxSexoEdad '!BY39/'PobNacionalxSexoEdad '!BX38</f>
        <v>0.97890266485901611</v>
      </c>
      <c r="BZ39" s="108">
        <f>'PobNacionalxSexoEdad '!BZ39/'PobNacionalxSexoEdad '!BY38</f>
        <v>0.97686403309804204</v>
      </c>
      <c r="CA39" s="108">
        <f>'PobNacionalxSexoEdad '!CA39/'PobNacionalxSexoEdad '!BZ38</f>
        <v>0.97463502781872657</v>
      </c>
      <c r="CB39" s="108">
        <f>'PobNacionalxSexoEdad '!CB39/'PobNacionalxSexoEdad '!CA38</f>
        <v>0.97216849291350271</v>
      </c>
      <c r="CC39" s="108">
        <f>'PobNacionalxSexoEdad '!CC39/'PobNacionalxSexoEdad '!CB38</f>
        <v>0.96948713733870306</v>
      </c>
      <c r="CD39" s="108">
        <f>'PobNacionalxSexoEdad '!CD39/'PobNacionalxSexoEdad '!CC38</f>
        <v>0.96662043211523074</v>
      </c>
      <c r="CE39" s="108">
        <f>'PobNacionalxSexoEdad '!CE39/'PobNacionalxSexoEdad '!CD38</f>
        <v>0.96341382402763476</v>
      </c>
      <c r="CF39" s="108">
        <f>'PobNacionalxSexoEdad '!CF39/'PobNacionalxSexoEdad '!CE38</f>
        <v>0.95996006970490821</v>
      </c>
      <c r="CG39" s="108">
        <f>'PobNacionalxSexoEdad '!CG39/'PobNacionalxSexoEdad '!CF38</f>
        <v>0.95611489917307413</v>
      </c>
      <c r="CH39" s="108">
        <f>'PobNacionalxSexoEdad '!CH39/'PobNacionalxSexoEdad '!CG38</f>
        <v>0.9519559377023743</v>
      </c>
      <c r="CI39" s="108">
        <f>'PobNacionalxSexoEdad '!CI39/'PobNacionalxSexoEdad '!CH38</f>
        <v>0.94739811315624911</v>
      </c>
      <c r="CJ39" s="108">
        <f>'PobNacionalxSexoEdad '!CJ39/'PobNacionalxSexoEdad '!CI38</f>
        <v>0.94233578775128568</v>
      </c>
      <c r="CK39" s="108">
        <f>'PobNacionalxSexoEdad '!CK39/'PobNacionalxSexoEdad '!CJ38</f>
        <v>0.93683032018480994</v>
      </c>
      <c r="CL39" s="108">
        <f>'PobNacionalxSexoEdad '!CL39/'PobNacionalxSexoEdad '!CK38</f>
        <v>0.93080109188919224</v>
      </c>
      <c r="CM39" s="108">
        <f>'PobNacionalxSexoEdad '!CM39/'PobNacionalxSexoEdad '!CL38</f>
        <v>0.92432396391934235</v>
      </c>
      <c r="CN39" s="108">
        <f>'PobNacionalxSexoEdad '!CN39/'PobNacionalxSexoEdad '!CM38</f>
        <v>0.91739283843168284</v>
      </c>
      <c r="CO39" s="108">
        <f>'PobNacionalxSexoEdad '!CO39/'PobNacionalxSexoEdad '!CN38</f>
        <v>0.90984454697067452</v>
      </c>
      <c r="CP39" s="108">
        <f>'PobNacionalxSexoEdad '!CP39/'PobNacionalxSexoEdad '!CO38</f>
        <v>0.90176750987808818</v>
      </c>
      <c r="CQ39" s="108">
        <f>'PobNacionalxSexoEdad '!CQ39/'PobNacionalxSexoEdad '!CP38</f>
        <v>0.89306707595846124</v>
      </c>
      <c r="CR39" s="108">
        <f>'PobNacionalxSexoEdad '!CR39/'PobNacionalxSexoEdad '!CQ38</f>
        <v>0.88383063588248834</v>
      </c>
      <c r="CS39" s="108">
        <f>'PobNacionalxSexoEdad '!CS39/'PobNacionalxSexoEdad '!CR38</f>
        <v>0.87386366212509348</v>
      </c>
      <c r="CT39" s="108">
        <f>'PobNacionalxSexoEdad '!CT39/'PobNacionalxSexoEdad '!CS38</f>
        <v>0.86323505368139952</v>
      </c>
      <c r="CU39" s="108">
        <f>'PobNacionalxSexoEdad '!CU39/'PobNacionalxSexoEdad '!CT38</f>
        <v>0.85188847142574653</v>
      </c>
      <c r="CV39" s="108">
        <f>'PobNacionalxSexoEdad '!CV39/'PobNacionalxSexoEdad '!CU38</f>
        <v>0.83987498477899092</v>
      </c>
      <c r="CW39" s="108">
        <f>'PobNacionalxSexoEdad '!CW39/'PobNacionalxSexoEdad '!CV38</f>
        <v>0.82695532855618237</v>
      </c>
      <c r="CX39" s="108">
        <f>'PobNacionalxSexoEdad '!CX39/'PobNacionalxSexoEdad '!CW38</f>
        <v>0.81361195574820466</v>
      </c>
      <c r="CY39" s="108">
        <f>'PobNacionalxSexoEdad '!CY39/'PobNacionalxSexoEdad '!CX38</f>
        <v>0.79891213389121341</v>
      </c>
      <c r="CZ39" s="108">
        <f>'PobNacionalxSexoEdad '!CZ39/'PobNacionalxSexoEdad '!CY38</f>
        <v>0.78374487875096888</v>
      </c>
      <c r="DA39" s="108">
        <f>'PobNacionalxSexoEdad '!DA39/'PobNacionalxSexoEdad '!CZ38</f>
        <v>0.76801432194539754</v>
      </c>
      <c r="DB39" s="108">
        <f>'PobNacionalxSexoEdad '!DB39/'PobNacionalxSexoEdad '!DA38</f>
        <v>0.75174825174825177</v>
      </c>
      <c r="DC39" s="108"/>
      <c r="DD39" s="108"/>
      <c r="DE39" s="108">
        <f>'PobNacionalxSexoEdad '!DE39/'PobNacionalxSexoEdad '!DD38</f>
        <v>0.99923748309107985</v>
      </c>
      <c r="DF39" s="108">
        <f>'PobNacionalxSexoEdad '!DF39/'PobNacionalxSexoEdad '!DE38</f>
        <v>0.99954722027099074</v>
      </c>
      <c r="DG39" s="108">
        <f>'PobNacionalxSexoEdad '!DG39/'PobNacionalxSexoEdad '!DF38</f>
        <v>0.99963436472949219</v>
      </c>
      <c r="DH39" s="108">
        <f>'PobNacionalxSexoEdad '!DH39/'PobNacionalxSexoEdad '!DG38</f>
        <v>0.99970633340946913</v>
      </c>
      <c r="DI39" s="108">
        <f>'PobNacionalxSexoEdad '!DI39/'PobNacionalxSexoEdad '!DH38</f>
        <v>0.9997558105089549</v>
      </c>
      <c r="DJ39" s="108">
        <f>'PobNacionalxSexoEdad '!DJ39/'PobNacionalxSexoEdad '!DI38</f>
        <v>0.99976433528804121</v>
      </c>
      <c r="DK39" s="108">
        <f>'PobNacionalxSexoEdad '!DK39/'PobNacionalxSexoEdad '!DJ38</f>
        <v>0.9997726843664636</v>
      </c>
      <c r="DL39" s="108">
        <f>'PobNacionalxSexoEdad '!DL39/'PobNacionalxSexoEdad '!DK38</f>
        <v>0.99975819401152355</v>
      </c>
      <c r="DM39" s="108">
        <f>'PobNacionalxSexoEdad '!DM39/'PobNacionalxSexoEdad '!DL38</f>
        <v>0.99977775719974071</v>
      </c>
      <c r="DN39" s="108">
        <f>'PobNacionalxSexoEdad '!DN39/'PobNacionalxSexoEdad '!DM38</f>
        <v>0.9997785361603253</v>
      </c>
      <c r="DO39" s="108">
        <f>'PobNacionalxSexoEdad '!DO39/'PobNacionalxSexoEdad '!DN38</f>
        <v>0.99974740197595691</v>
      </c>
      <c r="DP39" s="108">
        <f>'PobNacionalxSexoEdad '!DP39/'PobNacionalxSexoEdad '!DO38</f>
        <v>0.9997559793767713</v>
      </c>
      <c r="DQ39" s="108">
        <f>'PobNacionalxSexoEdad '!DQ39/'PobNacionalxSexoEdad '!DP38</f>
        <v>0.9997233360885871</v>
      </c>
      <c r="DR39" s="108">
        <f>'PobNacionalxSexoEdad '!DR39/'PobNacionalxSexoEdad '!DQ38</f>
        <v>0.99970548566418005</v>
      </c>
      <c r="DS39" s="108">
        <f>'PobNacionalxSexoEdad '!DS39/'PobNacionalxSexoEdad '!DR38</f>
        <v>0.99967856838293656</v>
      </c>
      <c r="DT39" s="108">
        <f>'PobNacionalxSexoEdad '!DT39/'PobNacionalxSexoEdad '!DS38</f>
        <v>0.99968489860487253</v>
      </c>
      <c r="DU39" s="108">
        <f>'PobNacionalxSexoEdad '!DU39/'PobNacionalxSexoEdad '!DT38</f>
        <v>0.9995837892207714</v>
      </c>
      <c r="DV39" s="108">
        <f>'PobNacionalxSexoEdad '!DV39/'PobNacionalxSexoEdad '!DU38</f>
        <v>0.99951114315151779</v>
      </c>
      <c r="DW39" s="108">
        <f>'PobNacionalxSexoEdad '!DW39/'PobNacionalxSexoEdad '!DV38</f>
        <v>0.99938629058229478</v>
      </c>
      <c r="DX39" s="108">
        <f>'PobNacionalxSexoEdad '!DX39/'PobNacionalxSexoEdad '!DW38</f>
        <v>0.99925354194347815</v>
      </c>
      <c r="DY39" s="108">
        <f>'PobNacionalxSexoEdad '!DY39/'PobNacionalxSexoEdad '!DX38</f>
        <v>0.99911296741770717</v>
      </c>
      <c r="DZ39" s="108">
        <f>'PobNacionalxSexoEdad '!DZ39/'PobNacionalxSexoEdad '!DY38</f>
        <v>0.99900879084041827</v>
      </c>
      <c r="EA39" s="108">
        <f>'PobNacionalxSexoEdad '!EA39/'PobNacionalxSexoEdad '!DZ38</f>
        <v>0.9989116654083392</v>
      </c>
      <c r="EB39" s="108">
        <f>'PobNacionalxSexoEdad '!EB39/'PobNacionalxSexoEdad '!EA38</f>
        <v>0.99883713072565294</v>
      </c>
      <c r="EC39" s="108">
        <f>'PobNacionalxSexoEdad '!EC39/'PobNacionalxSexoEdad '!EB38</f>
        <v>0.99880552632018582</v>
      </c>
      <c r="ED39" s="108">
        <f>'PobNacionalxSexoEdad '!ED39/'PobNacionalxSexoEdad '!EC38</f>
        <v>0.99875963278529822</v>
      </c>
      <c r="EE39" s="108">
        <f>'PobNacionalxSexoEdad '!EE39/'PobNacionalxSexoEdad '!ED38</f>
        <v>0.99867795820397376</v>
      </c>
      <c r="EF39" s="108">
        <f>'PobNacionalxSexoEdad '!EF39/'PobNacionalxSexoEdad '!EE38</f>
        <v>0.99871652793843646</v>
      </c>
      <c r="EG39" s="108">
        <f>'PobNacionalxSexoEdad '!EG39/'PobNacionalxSexoEdad '!EF38</f>
        <v>0.99874331721655418</v>
      </c>
      <c r="EH39" s="108">
        <f>'PobNacionalxSexoEdad '!EH39/'PobNacionalxSexoEdad '!EG38</f>
        <v>0.99873057757406281</v>
      </c>
      <c r="EI39" s="108">
        <f>'PobNacionalxSexoEdad '!EI39/'PobNacionalxSexoEdad '!EH38</f>
        <v>0.99877231531947175</v>
      </c>
      <c r="EJ39" s="108">
        <f>'PobNacionalxSexoEdad '!EJ39/'PobNacionalxSexoEdad '!EI38</f>
        <v>0.9987853037257578</v>
      </c>
      <c r="EK39" s="108">
        <f>'PobNacionalxSexoEdad '!EK39/'PobNacionalxSexoEdad '!EJ38</f>
        <v>0.99877134783142896</v>
      </c>
      <c r="EL39" s="108">
        <f>'PobNacionalxSexoEdad '!EL39/'PobNacionalxSexoEdad '!EK38</f>
        <v>0.99879068753343359</v>
      </c>
      <c r="EM39" s="108">
        <f>'PobNacionalxSexoEdad '!EM39/'PobNacionalxSexoEdad '!EL38</f>
        <v>0.99875460432323038</v>
      </c>
      <c r="EN39" s="108">
        <f>'PobNacionalxSexoEdad '!EN39/'PobNacionalxSexoEdad '!EM38</f>
        <v>0.9987502520656939</v>
      </c>
      <c r="EO39" s="108">
        <f>'PobNacionalxSexoEdad '!EO39/'PobNacionalxSexoEdad '!EN38</f>
        <v>0.99872975626119176</v>
      </c>
      <c r="EP39" s="108">
        <f>'PobNacionalxSexoEdad '!EP39/'PobNacionalxSexoEdad '!EO38</f>
        <v>0.99867007323138046</v>
      </c>
      <c r="EQ39" s="108">
        <f>'PobNacionalxSexoEdad '!EQ39/'PobNacionalxSexoEdad '!EP38</f>
        <v>0.99864552529276662</v>
      </c>
      <c r="ER39" s="108">
        <f>'PobNacionalxSexoEdad '!ER39/'PobNacionalxSexoEdad '!EQ38</f>
        <v>0.99854769857841119</v>
      </c>
      <c r="ES39" s="108">
        <f>'PobNacionalxSexoEdad '!ES39/'PobNacionalxSexoEdad '!ER38</f>
        <v>0.99848572012684766</v>
      </c>
      <c r="ET39" s="108">
        <f>'PobNacionalxSexoEdad '!ET39/'PobNacionalxSexoEdad '!ES38</f>
        <v>0.99839309958510158</v>
      </c>
      <c r="EU39" s="108">
        <f>'PobNacionalxSexoEdad '!EU39/'PobNacionalxSexoEdad '!ET38</f>
        <v>0.99832731608757574</v>
      </c>
      <c r="EV39" s="108">
        <f>'PobNacionalxSexoEdad '!EV39/'PobNacionalxSexoEdad '!EU38</f>
        <v>0.9982134156244924</v>
      </c>
      <c r="EW39" s="108">
        <f>'PobNacionalxSexoEdad '!EW39/'PobNacionalxSexoEdad '!EV38</f>
        <v>0.99812277912848324</v>
      </c>
      <c r="EX39" s="108">
        <f>'PobNacionalxSexoEdad '!EX39/'PobNacionalxSexoEdad '!EW38</f>
        <v>0.99800469592493946</v>
      </c>
      <c r="EY39" s="108">
        <f>'PobNacionalxSexoEdad '!EY39/'PobNacionalxSexoEdad '!EX38</f>
        <v>0.99788441418366336</v>
      </c>
      <c r="EZ39" s="108">
        <f>'PobNacionalxSexoEdad '!EZ39/'PobNacionalxSexoEdad '!EY38</f>
        <v>0.99773903223204308</v>
      </c>
      <c r="FA39" s="108">
        <f>'PobNacionalxSexoEdad '!FA39/'PobNacionalxSexoEdad '!EZ38</f>
        <v>0.99756967582611422</v>
      </c>
      <c r="FB39" s="108">
        <f>'PobNacionalxSexoEdad '!FB39/'PobNacionalxSexoEdad '!FA38</f>
        <v>0.99741707892569098</v>
      </c>
      <c r="FC39" s="108">
        <f>'PobNacionalxSexoEdad '!FC39/'PobNacionalxSexoEdad '!FB38</f>
        <v>0.9972120962225075</v>
      </c>
      <c r="FD39" s="108">
        <f>'PobNacionalxSexoEdad '!FD39/'PobNacionalxSexoEdad '!FC38</f>
        <v>0.99700535263741186</v>
      </c>
      <c r="FE39" s="108">
        <f>'PobNacionalxSexoEdad '!FE39/'PobNacionalxSexoEdad '!FD38</f>
        <v>0.99675358776293554</v>
      </c>
      <c r="FF39" s="108">
        <f>'PobNacionalxSexoEdad '!FF39/'PobNacionalxSexoEdad '!FE38</f>
        <v>0.9964879402244019</v>
      </c>
      <c r="FG39" s="108">
        <f>'PobNacionalxSexoEdad '!FG39/'PobNacionalxSexoEdad '!FF38</f>
        <v>0.99620344161387431</v>
      </c>
      <c r="FH39" s="108">
        <f>'PobNacionalxSexoEdad '!FH39/'PobNacionalxSexoEdad '!FG38</f>
        <v>0.99587755887826479</v>
      </c>
      <c r="FI39" s="108">
        <f>'PobNacionalxSexoEdad '!FI39/'PobNacionalxSexoEdad '!FH38</f>
        <v>0.99554428134378981</v>
      </c>
      <c r="FJ39" s="108">
        <f>'PobNacionalxSexoEdad '!FJ39/'PobNacionalxSexoEdad '!FI38</f>
        <v>0.99514560467935442</v>
      </c>
      <c r="FK39" s="108">
        <f>'PobNacionalxSexoEdad '!FK39/'PobNacionalxSexoEdad '!FJ38</f>
        <v>0.99472794938386044</v>
      </c>
      <c r="FL39" s="108">
        <f>'PobNacionalxSexoEdad '!FL39/'PobNacionalxSexoEdad '!FK38</f>
        <v>0.99426655404540687</v>
      </c>
      <c r="FM39" s="108">
        <f>'PobNacionalxSexoEdad '!FM39/'PobNacionalxSexoEdad '!FL38</f>
        <v>0.99372724062270235</v>
      </c>
      <c r="FN39" s="108">
        <f>'PobNacionalxSexoEdad '!FN39/'PobNacionalxSexoEdad '!FM38</f>
        <v>0.99314422753975873</v>
      </c>
      <c r="FO39" s="108">
        <f>'PobNacionalxSexoEdad '!FO39/'PobNacionalxSexoEdad '!FN38</f>
        <v>0.99250821506810172</v>
      </c>
      <c r="FP39" s="108">
        <f>'PobNacionalxSexoEdad '!FP39/'PobNacionalxSexoEdad '!FO38</f>
        <v>0.99178022017697198</v>
      </c>
      <c r="FQ39" s="108">
        <f>'PobNacionalxSexoEdad '!FQ39/'PobNacionalxSexoEdad '!FP38</f>
        <v>0.99097729178012617</v>
      </c>
      <c r="FR39" s="108">
        <f>'PobNacionalxSexoEdad '!FR39/'PobNacionalxSexoEdad '!FQ38</f>
        <v>0.99007150766689811</v>
      </c>
      <c r="FS39" s="108">
        <f>'PobNacionalxSexoEdad '!FS39/'PobNacionalxSexoEdad '!FR38</f>
        <v>0.98904661139589778</v>
      </c>
      <c r="FT39" s="108">
        <f>'PobNacionalxSexoEdad '!FT39/'PobNacionalxSexoEdad '!FS38</f>
        <v>0.98789422529074644</v>
      </c>
      <c r="FU39" s="108">
        <f>'PobNacionalxSexoEdad '!FU39/'PobNacionalxSexoEdad '!FT38</f>
        <v>0.9866784274896454</v>
      </c>
      <c r="FV39" s="108">
        <f>'PobNacionalxSexoEdad '!FV39/'PobNacionalxSexoEdad '!FU38</f>
        <v>0.98527205085048974</v>
      </c>
      <c r="FW39" s="108">
        <f>'PobNacionalxSexoEdad '!FW39/'PobNacionalxSexoEdad '!FV38</f>
        <v>0.9836762688614541</v>
      </c>
      <c r="FX39" s="108">
        <f>'PobNacionalxSexoEdad '!FX39/'PobNacionalxSexoEdad '!FW38</f>
        <v>0.98193882043126324</v>
      </c>
      <c r="FY39" s="108">
        <f>'PobNacionalxSexoEdad '!FY39/'PobNacionalxSexoEdad '!FX38</f>
        <v>0.9799700593903895</v>
      </c>
      <c r="FZ39" s="108">
        <f>'PobNacionalxSexoEdad '!FZ39/'PobNacionalxSexoEdad '!FY38</f>
        <v>0.97778170748651616</v>
      </c>
      <c r="GA39" s="108">
        <f>'PobNacionalxSexoEdad '!GA39/'PobNacionalxSexoEdad '!FZ38</f>
        <v>0.97530046698433714</v>
      </c>
      <c r="GB39" s="108">
        <f>'PobNacionalxSexoEdad '!GB39/'PobNacionalxSexoEdad '!GA38</f>
        <v>0.97255394279224927</v>
      </c>
      <c r="GC39" s="108">
        <f>'PobNacionalxSexoEdad '!GC39/'PobNacionalxSexoEdad '!GB38</f>
        <v>0.96944359641488542</v>
      </c>
      <c r="GD39" s="108">
        <f>'PobNacionalxSexoEdad '!GD39/'PobNacionalxSexoEdad '!GC38</f>
        <v>0.96601819759420027</v>
      </c>
      <c r="GE39" s="108">
        <f>'PobNacionalxSexoEdad '!GE39/'PobNacionalxSexoEdad '!GD38</f>
        <v>0.96213147793179232</v>
      </c>
      <c r="GF39" s="108">
        <f>'PobNacionalxSexoEdad '!GF39/'PobNacionalxSexoEdad '!GE38</f>
        <v>0.95793640526765156</v>
      </c>
      <c r="GG39" s="108">
        <f>'PobNacionalxSexoEdad '!GG39/'PobNacionalxSexoEdad '!GF38</f>
        <v>0.95314721503472699</v>
      </c>
      <c r="GH39" s="108">
        <f>'PobNacionalxSexoEdad '!GH39/'PobNacionalxSexoEdad '!GG38</f>
        <v>0.94781170188065944</v>
      </c>
      <c r="GI39" s="108">
        <f>'PobNacionalxSexoEdad '!GI39/'PobNacionalxSexoEdad '!GH38</f>
        <v>0.94197660869727762</v>
      </c>
      <c r="GJ39" s="108">
        <f>'PobNacionalxSexoEdad '!GJ39/'PobNacionalxSexoEdad '!GI38</f>
        <v>0.93550137707409065</v>
      </c>
      <c r="GK39" s="108">
        <f>'PobNacionalxSexoEdad '!GK39/'PobNacionalxSexoEdad '!GJ38</f>
        <v>0.92909748158814442</v>
      </c>
      <c r="GL39" s="108">
        <f>'PobNacionalxSexoEdad '!GL39/'PobNacionalxSexoEdad '!GK38</f>
        <v>0.92153267867158917</v>
      </c>
      <c r="GM39" s="108">
        <f>'PobNacionalxSexoEdad '!GM39/'PobNacionalxSexoEdad '!GL38</f>
        <v>0.91333938294010886</v>
      </c>
      <c r="GN39" s="108">
        <f>'PobNacionalxSexoEdad '!GN39/'PobNacionalxSexoEdad '!GM38</f>
        <v>0.90463380114305469</v>
      </c>
      <c r="GO39" s="108">
        <f>'PobNacionalxSexoEdad '!GO39/'PobNacionalxSexoEdad '!GN38</f>
        <v>0.89517099371100384</v>
      </c>
      <c r="GP39" s="108">
        <f>'PobNacionalxSexoEdad '!GP39/'PobNacionalxSexoEdad '!GO38</f>
        <v>0.88504069036296096</v>
      </c>
      <c r="GQ39" s="108">
        <f>'PobNacionalxSexoEdad '!GQ39/'PobNacionalxSexoEdad '!GP38</f>
        <v>0.87408025616569018</v>
      </c>
      <c r="GR39" s="108">
        <f>'PobNacionalxSexoEdad '!GR39/'PobNacionalxSexoEdad '!GQ38</f>
        <v>0.86231365411750271</v>
      </c>
      <c r="GS39" s="108">
        <f>'PobNacionalxSexoEdad '!GS39/'PobNacionalxSexoEdad '!GR38</f>
        <v>0.84986181311157039</v>
      </c>
      <c r="GT39" s="108">
        <f>'PobNacionalxSexoEdad '!GT39/'PobNacionalxSexoEdad '!GS38</f>
        <v>0.83640745203447953</v>
      </c>
      <c r="GU39" s="108">
        <f>'PobNacionalxSexoEdad '!GU39/'PobNacionalxSexoEdad '!GT38</f>
        <v>0.82195568363254023</v>
      </c>
      <c r="GV39" s="108">
        <f>'PobNacionalxSexoEdad '!GV39/'PobNacionalxSexoEdad '!GU38</f>
        <v>0.80633416458852869</v>
      </c>
      <c r="GW39" s="108">
        <f>'PobNacionalxSexoEdad '!GW39/'PobNacionalxSexoEdad '!GV38</f>
        <v>0.79022482893450641</v>
      </c>
      <c r="GX39" s="108">
        <f>'PobNacionalxSexoEdad '!GX39/'PobNacionalxSexoEdad '!GW38</f>
        <v>0.77306450205114774</v>
      </c>
      <c r="GY39" s="108">
        <f>'PobNacionalxSexoEdad '!GY39/'PobNacionalxSexoEdad '!GX38</f>
        <v>0.75577084080851575</v>
      </c>
      <c r="GZ39" s="108"/>
      <c r="HA39" s="36"/>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8"/>
    </row>
    <row r="40" spans="1:309" s="16" customFormat="1" ht="13.2">
      <c r="A40" s="19" t="s">
        <v>307</v>
      </c>
      <c r="B40" s="31">
        <v>2048</v>
      </c>
      <c r="C40" s="19" t="s">
        <v>3</v>
      </c>
      <c r="D40" s="33"/>
      <c r="E40" s="34"/>
      <c r="F40" s="35"/>
      <c r="G40" s="33"/>
      <c r="H40" s="108">
        <f>'PobNacionalxSexoEdad '!H40/'PobNacionalxSexoEdad '!G39</f>
        <v>0.9996451724670532</v>
      </c>
      <c r="I40" s="108">
        <f>'PobNacionalxSexoEdad '!I40/'PobNacionalxSexoEdad '!H39</f>
        <v>0.99984013641692426</v>
      </c>
      <c r="J40" s="108">
        <f>'PobNacionalxSexoEdad '!J40/'PobNacionalxSexoEdad '!I39</f>
        <v>0.99991952034123377</v>
      </c>
      <c r="K40" s="108">
        <f>'PobNacionalxSexoEdad '!K40/'PobNacionalxSexoEdad '!J39</f>
        <v>0.99995260307843004</v>
      </c>
      <c r="L40" s="108">
        <f>'PobNacionalxSexoEdad '!L40/'PobNacionalxSexoEdad '!K39</f>
        <v>0.99999224749109428</v>
      </c>
      <c r="M40" s="108">
        <f>'PobNacionalxSexoEdad '!M40/'PobNacionalxSexoEdad '!L39</f>
        <v>0.99996576970619</v>
      </c>
      <c r="N40" s="108">
        <f>'PobNacionalxSexoEdad '!N40/'PobNacionalxSexoEdad '!M39</f>
        <v>0.99998880688898673</v>
      </c>
      <c r="O40" s="108">
        <f>'PobNacionalxSexoEdad '!O40/'PobNacionalxSexoEdad '!N39</f>
        <v>0.99995974942185528</v>
      </c>
      <c r="P40" s="108">
        <f>'PobNacionalxSexoEdad '!P40/'PobNacionalxSexoEdad '!O39</f>
        <v>0.99996053486027547</v>
      </c>
      <c r="Q40" s="108">
        <f>'PobNacionalxSexoEdad '!Q40/'PobNacionalxSexoEdad '!P39</f>
        <v>0.99994373111915291</v>
      </c>
      <c r="R40" s="108">
        <f>'PobNacionalxSexoEdad '!R40/'PobNacionalxSexoEdad '!Q39</f>
        <v>0.99991039055930075</v>
      </c>
      <c r="S40" s="108">
        <f>'PobNacionalxSexoEdad '!S40/'PobNacionalxSexoEdad '!R39</f>
        <v>0.99985478663766902</v>
      </c>
      <c r="T40" s="108">
        <f>'PobNacionalxSexoEdad '!T40/'PobNacionalxSexoEdad '!S39</f>
        <v>0.99980809317407271</v>
      </c>
      <c r="U40" s="108">
        <f>'PobNacionalxSexoEdad '!U40/'PobNacionalxSexoEdad '!T39</f>
        <v>0.99972120103998496</v>
      </c>
      <c r="V40" s="108">
        <f>'PobNacionalxSexoEdad '!V40/'PobNacionalxSexoEdad '!U39</f>
        <v>0.99959973315543693</v>
      </c>
      <c r="W40" s="108">
        <f>'PobNacionalxSexoEdad '!W40/'PobNacionalxSexoEdad '!V39</f>
        <v>0.9994550934748222</v>
      </c>
      <c r="X40" s="108">
        <f>'PobNacionalxSexoEdad '!X40/'PobNacionalxSexoEdad '!W39</f>
        <v>0.9993008017879933</v>
      </c>
      <c r="Y40" s="108">
        <f>'PobNacionalxSexoEdad '!Y40/'PobNacionalxSexoEdad '!X39</f>
        <v>0.99910731403374231</v>
      </c>
      <c r="Z40" s="108">
        <f>'PobNacionalxSexoEdad '!Z40/'PobNacionalxSexoEdad '!Y39</f>
        <v>0.99891476333605866</v>
      </c>
      <c r="AA40" s="108">
        <f>'PobNacionalxSexoEdad '!AA40/'PobNacionalxSexoEdad '!Z39</f>
        <v>0.99876312732274863</v>
      </c>
      <c r="AB40" s="108">
        <f>'PobNacionalxSexoEdad '!AB40/'PobNacionalxSexoEdad '!AA39</f>
        <v>0.99859597664887478</v>
      </c>
      <c r="AC40" s="108">
        <f>'PobNacionalxSexoEdad '!AC40/'PobNacionalxSexoEdad '!AB39</f>
        <v>0.99844710938505532</v>
      </c>
      <c r="AD40" s="108">
        <f>'PobNacionalxSexoEdad '!AD40/'PobNacionalxSexoEdad '!AC39</f>
        <v>0.99830568710586565</v>
      </c>
      <c r="AE40" s="108">
        <f>'PobNacionalxSexoEdad '!AE40/'PobNacionalxSexoEdad '!AD39</f>
        <v>0.99820583430064236</v>
      </c>
      <c r="AF40" s="108">
        <f>'PobNacionalxSexoEdad '!AF40/'PobNacionalxSexoEdad '!AE39</f>
        <v>0.99809346075863592</v>
      </c>
      <c r="AG40" s="108">
        <f>'PobNacionalxSexoEdad '!AG40/'PobNacionalxSexoEdad '!AF39</f>
        <v>0.99802482544195192</v>
      </c>
      <c r="AH40" s="108">
        <f>'PobNacionalxSexoEdad '!AH40/'PobNacionalxSexoEdad '!AG39</f>
        <v>0.99794435276064741</v>
      </c>
      <c r="AI40" s="108">
        <f>'PobNacionalxSexoEdad '!AI40/'PobNacionalxSexoEdad '!AH39</f>
        <v>0.99789319647759056</v>
      </c>
      <c r="AJ40" s="108">
        <f>'PobNacionalxSexoEdad '!AJ40/'PobNacionalxSexoEdad '!AI39</f>
        <v>0.99789093879070156</v>
      </c>
      <c r="AK40" s="108">
        <f>'PobNacionalxSexoEdad '!AK40/'PobNacionalxSexoEdad '!AJ39</f>
        <v>0.99789773930436598</v>
      </c>
      <c r="AL40" s="108">
        <f>'PobNacionalxSexoEdad '!AL40/'PobNacionalxSexoEdad '!AK39</f>
        <v>0.99793793017841714</v>
      </c>
      <c r="AM40" s="108">
        <f>'PobNacionalxSexoEdad '!AM40/'PobNacionalxSexoEdad '!AL39</f>
        <v>0.99796457864265042</v>
      </c>
      <c r="AN40" s="108">
        <f>'PobNacionalxSexoEdad '!AN40/'PobNacionalxSexoEdad '!AM39</f>
        <v>0.99797364997233395</v>
      </c>
      <c r="AO40" s="108">
        <f>'PobNacionalxSexoEdad '!AO40/'PobNacionalxSexoEdad '!AN39</f>
        <v>0.99798402575691902</v>
      </c>
      <c r="AP40" s="108">
        <f>'PobNacionalxSexoEdad '!AP40/'PobNacionalxSexoEdad '!AO39</f>
        <v>0.99797562883412949</v>
      </c>
      <c r="AQ40" s="108">
        <f>'PobNacionalxSexoEdad '!AQ40/'PobNacionalxSexoEdad '!AP39</f>
        <v>0.99797319241729765</v>
      </c>
      <c r="AR40" s="108">
        <f>'PobNacionalxSexoEdad '!AR40/'PobNacionalxSexoEdad '!AQ39</f>
        <v>0.99794288978003443</v>
      </c>
      <c r="AS40" s="108">
        <f>'PobNacionalxSexoEdad '!AS40/'PobNacionalxSexoEdad '!AR39</f>
        <v>0.99789701361545802</v>
      </c>
      <c r="AT40" s="108">
        <f>'PobNacionalxSexoEdad '!AT40/'PobNacionalxSexoEdad '!AS39</f>
        <v>0.9978429947215135</v>
      </c>
      <c r="AU40" s="108">
        <f>'PobNacionalxSexoEdad '!AU40/'PobNacionalxSexoEdad '!AT39</f>
        <v>0.99778177669571766</v>
      </c>
      <c r="AV40" s="108">
        <f>'PobNacionalxSexoEdad '!AV40/'PobNacionalxSexoEdad '!AU39</f>
        <v>0.99768070584783475</v>
      </c>
      <c r="AW40" s="108">
        <f>'PobNacionalxSexoEdad '!AW40/'PobNacionalxSexoEdad '!AV39</f>
        <v>0.99757835421226659</v>
      </c>
      <c r="AX40" s="108">
        <f>'PobNacionalxSexoEdad '!AX40/'PobNacionalxSexoEdad '!AW39</f>
        <v>0.99746244937714668</v>
      </c>
      <c r="AY40" s="108">
        <f>'PobNacionalxSexoEdad '!AY40/'PobNacionalxSexoEdad '!AX39</f>
        <v>0.99731845245742345</v>
      </c>
      <c r="AZ40" s="108">
        <f>'PobNacionalxSexoEdad '!AZ40/'PobNacionalxSexoEdad '!AY39</f>
        <v>0.99718311836283957</v>
      </c>
      <c r="BA40" s="108">
        <f>'PobNacionalxSexoEdad '!BA40/'PobNacionalxSexoEdad '!AZ39</f>
        <v>0.99701588875532632</v>
      </c>
      <c r="BB40" s="108">
        <f>'PobNacionalxSexoEdad '!BB40/'PobNacionalxSexoEdad '!BA39</f>
        <v>0.99681749351949289</v>
      </c>
      <c r="BC40" s="108">
        <f>'PobNacionalxSexoEdad '!BC40/'PobNacionalxSexoEdad '!BB39</f>
        <v>0.99659445274714931</v>
      </c>
      <c r="BD40" s="108">
        <f>'PobNacionalxSexoEdad '!BD40/'PobNacionalxSexoEdad '!BC39</f>
        <v>0.99637319104595934</v>
      </c>
      <c r="BE40" s="108">
        <f>'PobNacionalxSexoEdad '!BE40/'PobNacionalxSexoEdad '!BD39</f>
        <v>0.99610495565439372</v>
      </c>
      <c r="BF40" s="108">
        <f>'PobNacionalxSexoEdad '!BF40/'PobNacionalxSexoEdad '!BE39</f>
        <v>0.9958235642448956</v>
      </c>
      <c r="BG40" s="108">
        <f>'PobNacionalxSexoEdad '!BG40/'PobNacionalxSexoEdad '!BF39</f>
        <v>0.9955022851488311</v>
      </c>
      <c r="BH40" s="108">
        <f>'PobNacionalxSexoEdad '!BH40/'PobNacionalxSexoEdad '!BG39</f>
        <v>0.99512139280216672</v>
      </c>
      <c r="BI40" s="108">
        <f>'PobNacionalxSexoEdad '!BI40/'PobNacionalxSexoEdad '!BH39</f>
        <v>0.99470691488046681</v>
      </c>
      <c r="BJ40" s="108">
        <f>'PobNacionalxSexoEdad '!BJ40/'PobNacionalxSexoEdad '!BI39</f>
        <v>0.99427370086807454</v>
      </c>
      <c r="BK40" s="108">
        <f>'PobNacionalxSexoEdad '!BK40/'PobNacionalxSexoEdad '!BJ39</f>
        <v>0.99377210015863771</v>
      </c>
      <c r="BL40" s="108">
        <f>'PobNacionalxSexoEdad '!BL40/'PobNacionalxSexoEdad '!BK39</f>
        <v>0.99324063709557786</v>
      </c>
      <c r="BM40" s="108">
        <f>'PobNacionalxSexoEdad '!BM40/'PobNacionalxSexoEdad '!BL39</f>
        <v>0.99266089837073057</v>
      </c>
      <c r="BN40" s="108">
        <f>'PobNacionalxSexoEdad '!BN40/'PobNacionalxSexoEdad '!BM39</f>
        <v>0.99201195466228942</v>
      </c>
      <c r="BO40" s="108">
        <f>'PobNacionalxSexoEdad '!BO40/'PobNacionalxSexoEdad '!BN39</f>
        <v>0.99132937589476644</v>
      </c>
      <c r="BP40" s="108">
        <f>'PobNacionalxSexoEdad '!BP40/'PobNacionalxSexoEdad '!BO39</f>
        <v>0.99056432029473385</v>
      </c>
      <c r="BQ40" s="108">
        <f>'PobNacionalxSexoEdad '!BQ40/'PobNacionalxSexoEdad '!BP39</f>
        <v>0.98972600565133184</v>
      </c>
      <c r="BR40" s="108">
        <f>'PobNacionalxSexoEdad '!BR40/'PobNacionalxSexoEdad '!BQ39</f>
        <v>0.98882045375422567</v>
      </c>
      <c r="BS40" s="108">
        <f>'PobNacionalxSexoEdad '!BS40/'PobNacionalxSexoEdad '!BR39</f>
        <v>0.98782124538230531</v>
      </c>
      <c r="BT40" s="108">
        <f>'PobNacionalxSexoEdad '!BT40/'PobNacionalxSexoEdad '!BS39</f>
        <v>0.98670660352020023</v>
      </c>
      <c r="BU40" s="108">
        <f>'PobNacionalxSexoEdad '!BU40/'PobNacionalxSexoEdad '!BT39</f>
        <v>0.9854771494098562</v>
      </c>
      <c r="BV40" s="108">
        <f>'PobNacionalxSexoEdad '!BV40/'PobNacionalxSexoEdad '!BU39</f>
        <v>0.98410413465241064</v>
      </c>
      <c r="BW40" s="108">
        <f>'PobNacionalxSexoEdad '!BW40/'PobNacionalxSexoEdad '!BV39</f>
        <v>0.98261852029211061</v>
      </c>
      <c r="BX40" s="108">
        <f>'PobNacionalxSexoEdad '!BX40/'PobNacionalxSexoEdad '!BW39</f>
        <v>0.98095383626803334</v>
      </c>
      <c r="BY40" s="108">
        <f>'PobNacionalxSexoEdad '!BY40/'PobNacionalxSexoEdad '!BX39</f>
        <v>0.97917668119809709</v>
      </c>
      <c r="BZ40" s="108">
        <f>'PobNacionalxSexoEdad '!BZ40/'PobNacionalxSexoEdad '!BY39</f>
        <v>0.9771067072105134</v>
      </c>
      <c r="CA40" s="108">
        <f>'PobNacionalxSexoEdad '!CA40/'PobNacionalxSexoEdad '!BZ39</f>
        <v>0.97489504773934688</v>
      </c>
      <c r="CB40" s="108">
        <f>'PobNacionalxSexoEdad '!CB40/'PobNacionalxSexoEdad '!CA39</f>
        <v>0.97247701945783482</v>
      </c>
      <c r="CC40" s="108">
        <f>'PobNacionalxSexoEdad '!CC40/'PobNacionalxSexoEdad '!CB39</f>
        <v>0.96978918068990783</v>
      </c>
      <c r="CD40" s="108">
        <f>'PobNacionalxSexoEdad '!CD40/'PobNacionalxSexoEdad '!CC39</f>
        <v>0.96694784138354917</v>
      </c>
      <c r="CE40" s="108">
        <f>'PobNacionalxSexoEdad '!CE40/'PobNacionalxSexoEdad '!CD39</f>
        <v>0.96378447291010139</v>
      </c>
      <c r="CF40" s="108">
        <f>'PobNacionalxSexoEdad '!CF40/'PobNacionalxSexoEdad '!CE39</f>
        <v>0.96034660093200719</v>
      </c>
      <c r="CG40" s="108">
        <f>'PobNacionalxSexoEdad '!CG40/'PobNacionalxSexoEdad '!CF39</f>
        <v>0.95654081736924679</v>
      </c>
      <c r="CH40" s="108">
        <f>'PobNacionalxSexoEdad '!CH40/'PobNacionalxSexoEdad '!CG39</f>
        <v>0.95238095238095233</v>
      </c>
      <c r="CI40" s="108">
        <f>'PobNacionalxSexoEdad '!CI40/'PobNacionalxSexoEdad '!CH39</f>
        <v>0.94786755395101974</v>
      </c>
      <c r="CJ40" s="108">
        <f>'PobNacionalxSexoEdad '!CJ40/'PobNacionalxSexoEdad '!CI39</f>
        <v>0.94281307170785955</v>
      </c>
      <c r="CK40" s="108">
        <f>'PobNacionalxSexoEdad '!CK40/'PobNacionalxSexoEdad '!CJ39</f>
        <v>0.9374195748903118</v>
      </c>
      <c r="CL40" s="108">
        <f>'PobNacionalxSexoEdad '!CL40/'PobNacionalxSexoEdad '!CK39</f>
        <v>0.93140101497210093</v>
      </c>
      <c r="CM40" s="108">
        <f>'PobNacionalxSexoEdad '!CM40/'PobNacionalxSexoEdad '!CL39</f>
        <v>0.92499976871767831</v>
      </c>
      <c r="CN40" s="108">
        <f>'PobNacionalxSexoEdad '!CN40/'PobNacionalxSexoEdad '!CM39</f>
        <v>0.91799427052204197</v>
      </c>
      <c r="CO40" s="108">
        <f>'PobNacionalxSexoEdad '!CO40/'PobNacionalxSexoEdad '!CN39</f>
        <v>0.91049055372315013</v>
      </c>
      <c r="CP40" s="108">
        <f>'PobNacionalxSexoEdad '!CP40/'PobNacionalxSexoEdad '!CO39</f>
        <v>0.90250331143549056</v>
      </c>
      <c r="CQ40" s="108">
        <f>'PobNacionalxSexoEdad '!CQ40/'PobNacionalxSexoEdad '!CP39</f>
        <v>0.89379551231073895</v>
      </c>
      <c r="CR40" s="108">
        <f>'PobNacionalxSexoEdad '!CR40/'PobNacionalxSexoEdad '!CQ39</f>
        <v>0.88465124782886917</v>
      </c>
      <c r="CS40" s="108">
        <f>'PobNacionalxSexoEdad '!CS40/'PobNacionalxSexoEdad '!CR39</f>
        <v>0.87467997396398356</v>
      </c>
      <c r="CT40" s="108">
        <f>'PobNacionalxSexoEdad '!CT40/'PobNacionalxSexoEdad '!CS39</f>
        <v>0.86395828469141567</v>
      </c>
      <c r="CU40" s="108">
        <f>'PobNacionalxSexoEdad '!CU40/'PobNacionalxSexoEdad '!CT39</f>
        <v>0.85280469711796458</v>
      </c>
      <c r="CV40" s="108">
        <f>'PobNacionalxSexoEdad '!CV40/'PobNacionalxSexoEdad '!CU39</f>
        <v>0.84076137418755803</v>
      </c>
      <c r="CW40" s="108">
        <f>'PobNacionalxSexoEdad '!CW40/'PobNacionalxSexoEdad '!CV39</f>
        <v>0.82795283201237191</v>
      </c>
      <c r="CX40" s="108">
        <f>'PobNacionalxSexoEdad '!CX40/'PobNacionalxSexoEdad '!CW39</f>
        <v>0.81440511307767949</v>
      </c>
      <c r="CY40" s="108">
        <f>'PobNacionalxSexoEdad '!CY40/'PobNacionalxSexoEdad '!CX39</f>
        <v>0.80009541984732824</v>
      </c>
      <c r="CZ40" s="108">
        <f>'PobNacionalxSexoEdad '!CZ40/'PobNacionalxSexoEdad '!CY39</f>
        <v>0.78422541112391331</v>
      </c>
      <c r="DA40" s="108">
        <f>'PobNacionalxSexoEdad '!DA40/'PobNacionalxSexoEdad '!CZ39</f>
        <v>0.76928510878779321</v>
      </c>
      <c r="DB40" s="108">
        <f>'PobNacionalxSexoEdad '!DB40/'PobNacionalxSexoEdad '!DA39</f>
        <v>0.75213675213675213</v>
      </c>
      <c r="DC40" s="108"/>
      <c r="DD40" s="108"/>
      <c r="DE40" s="108">
        <f>'PobNacionalxSexoEdad '!DE40/'PobNacionalxSexoEdad '!DD39</f>
        <v>0.9992889778398093</v>
      </c>
      <c r="DF40" s="108">
        <f>'PobNacionalxSexoEdad '!DF40/'PobNacionalxSexoEdad '!DE39</f>
        <v>0.99956024815800026</v>
      </c>
      <c r="DG40" s="108">
        <f>'PobNacionalxSexoEdad '!DG40/'PobNacionalxSexoEdad '!DF39</f>
        <v>0.99965708624915861</v>
      </c>
      <c r="DH40" s="108">
        <f>'PobNacionalxSexoEdad '!DH40/'PobNacionalxSexoEdad '!DG39</f>
        <v>0.99972567324358141</v>
      </c>
      <c r="DI40" s="108">
        <f>'PobNacionalxSexoEdad '!DI40/'PobNacionalxSexoEdad '!DH39</f>
        <v>0.9997511260526144</v>
      </c>
      <c r="DJ40" s="108">
        <f>'PobNacionalxSexoEdad '!DJ40/'PobNacionalxSexoEdad '!DI39</f>
        <v>0.99977176720254657</v>
      </c>
      <c r="DK40" s="108">
        <f>'PobNacionalxSexoEdad '!DK40/'PobNacionalxSexoEdad '!DJ39</f>
        <v>0.99978392309233555</v>
      </c>
      <c r="DL40" s="108">
        <f>'PobNacionalxSexoEdad '!DL40/'PobNacionalxSexoEdad '!DK39</f>
        <v>0.999795754782421</v>
      </c>
      <c r="DM40" s="108">
        <f>'PobNacionalxSexoEdad '!DM40/'PobNacionalxSexoEdad '!DL39</f>
        <v>0.99979970598350032</v>
      </c>
      <c r="DN40" s="108">
        <f>'PobNacionalxSexoEdad '!DN40/'PobNacionalxSexoEdad '!DM39</f>
        <v>0.99977400292684737</v>
      </c>
      <c r="DO40" s="108">
        <f>'PobNacionalxSexoEdad '!DO40/'PobNacionalxSexoEdad '!DN39</f>
        <v>0.9997639616673748</v>
      </c>
      <c r="DP40" s="108">
        <f>'PobNacionalxSexoEdad '!DP40/'PobNacionalxSexoEdad '!DO39</f>
        <v>0.99975801400671871</v>
      </c>
      <c r="DQ40" s="108">
        <f>'PobNacionalxSexoEdad '!DQ40/'PobNacionalxSexoEdad '!DP39</f>
        <v>0.99973499865755899</v>
      </c>
      <c r="DR40" s="108">
        <f>'PobNacionalxSexoEdad '!DR40/'PobNacionalxSexoEdad '!DQ39</f>
        <v>0.99972667607356513</v>
      </c>
      <c r="DS40" s="108">
        <f>'PobNacionalxSexoEdad '!DS40/'PobNacionalxSexoEdad '!DR39</f>
        <v>0.99969535568061219</v>
      </c>
      <c r="DT40" s="108">
        <f>'PobNacionalxSexoEdad '!DT40/'PobNacionalxSexoEdad '!DS39</f>
        <v>0.99968830793863273</v>
      </c>
      <c r="DU40" s="108">
        <f>'PobNacionalxSexoEdad '!DU40/'PobNacionalxSexoEdad '!DT39</f>
        <v>0.99960760727277409</v>
      </c>
      <c r="DV40" s="108">
        <f>'PobNacionalxSexoEdad '!DV40/'PobNacionalxSexoEdad '!DU39</f>
        <v>0.99953945396905508</v>
      </c>
      <c r="DW40" s="108">
        <f>'PobNacionalxSexoEdad '!DW40/'PobNacionalxSexoEdad '!DV39</f>
        <v>0.99940256001485861</v>
      </c>
      <c r="DX40" s="108">
        <f>'PobNacionalxSexoEdad '!DX40/'PobNacionalxSexoEdad '!DW39</f>
        <v>0.99929167274672892</v>
      </c>
      <c r="DY40" s="108">
        <f>'PobNacionalxSexoEdad '!DY40/'PobNacionalxSexoEdad '!DX39</f>
        <v>0.99916035438423501</v>
      </c>
      <c r="DZ40" s="108">
        <f>'PobNacionalxSexoEdad '!DZ40/'PobNacionalxSexoEdad '!DY39</f>
        <v>0.99905926346208684</v>
      </c>
      <c r="EA40" s="108">
        <f>'PobNacionalxSexoEdad '!EA40/'PobNacionalxSexoEdad '!DZ39</f>
        <v>0.99895573895209411</v>
      </c>
      <c r="EB40" s="108">
        <f>'PobNacionalxSexoEdad '!EB40/'PobNacionalxSexoEdad '!EA39</f>
        <v>0.99887340172783101</v>
      </c>
      <c r="EC40" s="108">
        <f>'PobNacionalxSexoEdad '!EC40/'PobNacionalxSexoEdad '!EB39</f>
        <v>0.99885550948151192</v>
      </c>
      <c r="ED40" s="108">
        <f>'PobNacionalxSexoEdad '!ED40/'PobNacionalxSexoEdad '!EC39</f>
        <v>0.99879573489441775</v>
      </c>
      <c r="EE40" s="108">
        <f>'PobNacionalxSexoEdad '!EE40/'PobNacionalxSexoEdad '!ED39</f>
        <v>0.99876359971471917</v>
      </c>
      <c r="EF40" s="108">
        <f>'PobNacionalxSexoEdad '!EF40/'PobNacionalxSexoEdad '!EE39</f>
        <v>0.9987168984206729</v>
      </c>
      <c r="EG40" s="108">
        <f>'PobNacionalxSexoEdad '!EG40/'PobNacionalxSexoEdad '!EF39</f>
        <v>0.99874727654140327</v>
      </c>
      <c r="EH40" s="108">
        <f>'PobNacionalxSexoEdad '!EH40/'PobNacionalxSexoEdad '!EG39</f>
        <v>0.99874440179142676</v>
      </c>
      <c r="EI40" s="108">
        <f>'PobNacionalxSexoEdad '!EI40/'PobNacionalxSexoEdad '!EH39</f>
        <v>0.99876580571308271</v>
      </c>
      <c r="EJ40" s="108">
        <f>'PobNacionalxSexoEdad '!EJ40/'PobNacionalxSexoEdad '!EI39</f>
        <v>0.99876819650397464</v>
      </c>
      <c r="EK40" s="108">
        <f>'PobNacionalxSexoEdad '!EK40/'PobNacionalxSexoEdad '!EJ39</f>
        <v>0.99879676446082111</v>
      </c>
      <c r="EL40" s="108">
        <f>'PobNacionalxSexoEdad '!EL40/'PobNacionalxSexoEdad '!EK39</f>
        <v>0.99879546479681802</v>
      </c>
      <c r="EM40" s="108">
        <f>'PobNacionalxSexoEdad '!EM40/'PobNacionalxSexoEdad '!EL39</f>
        <v>0.99876637848320393</v>
      </c>
      <c r="EN40" s="108">
        <f>'PobNacionalxSexoEdad '!EN40/'PobNacionalxSexoEdad '!EM39</f>
        <v>0.99876059340675916</v>
      </c>
      <c r="EO40" s="108">
        <f>'PobNacionalxSexoEdad '!EO40/'PobNacionalxSexoEdad '!EN39</f>
        <v>0.99873373232397511</v>
      </c>
      <c r="EP40" s="108">
        <f>'PobNacionalxSexoEdad '!EP40/'PobNacionalxSexoEdad '!EO39</f>
        <v>0.99868615698448326</v>
      </c>
      <c r="EQ40" s="108">
        <f>'PobNacionalxSexoEdad '!EQ40/'PobNacionalxSexoEdad '!EP39</f>
        <v>0.99865852824176793</v>
      </c>
      <c r="ER40" s="108">
        <f>'PobNacionalxSexoEdad '!ER40/'PobNacionalxSexoEdad '!EQ39</f>
        <v>0.99859783424518356</v>
      </c>
      <c r="ES40" s="108">
        <f>'PobNacionalxSexoEdad '!ES40/'PobNacionalxSexoEdad '!ER39</f>
        <v>0.99851220634553528</v>
      </c>
      <c r="ET40" s="108">
        <f>'PobNacionalxSexoEdad '!ET40/'PobNacionalxSexoEdad '!ES39</f>
        <v>0.99841914171775492</v>
      </c>
      <c r="EU40" s="108">
        <f>'PobNacionalxSexoEdad '!EU40/'PobNacionalxSexoEdad '!ET39</f>
        <v>0.99835009782921369</v>
      </c>
      <c r="EV40" s="108">
        <f>'PobNacionalxSexoEdad '!EV40/'PobNacionalxSexoEdad '!EU39</f>
        <v>0.99823682894633936</v>
      </c>
      <c r="EW40" s="108">
        <f>'PobNacionalxSexoEdad '!EW40/'PobNacionalxSexoEdad '!EV39</f>
        <v>0.99813947565755035</v>
      </c>
      <c r="EX40" s="108">
        <f>'PobNacionalxSexoEdad '!EX40/'PobNacionalxSexoEdad '!EW39</f>
        <v>0.99802556229315831</v>
      </c>
      <c r="EY40" s="108">
        <f>'PobNacionalxSexoEdad '!EY40/'PobNacionalxSexoEdad '!EX39</f>
        <v>0.997896092544031</v>
      </c>
      <c r="EZ40" s="108">
        <f>'PobNacionalxSexoEdad '!EZ40/'PobNacionalxSexoEdad '!EY39</f>
        <v>0.99775957561548023</v>
      </c>
      <c r="FA40" s="108">
        <f>'PobNacionalxSexoEdad '!FA40/'PobNacionalxSexoEdad '!EZ39</f>
        <v>0.99761609964333897</v>
      </c>
      <c r="FB40" s="108">
        <f>'PobNacionalxSexoEdad '!FB40/'PobNacionalxSexoEdad '!FA39</f>
        <v>0.99742044642919059</v>
      </c>
      <c r="FC40" s="108">
        <f>'PobNacionalxSexoEdad '!FC40/'PobNacionalxSexoEdad '!FB39</f>
        <v>0.99723774951240685</v>
      </c>
      <c r="FD40" s="108">
        <f>'PobNacionalxSexoEdad '!FD40/'PobNacionalxSexoEdad '!FC39</f>
        <v>0.9970398492672452</v>
      </c>
      <c r="FE40" s="108">
        <f>'PobNacionalxSexoEdad '!FE40/'PobNacionalxSexoEdad '!FD39</f>
        <v>0.99678113618088071</v>
      </c>
      <c r="FF40" s="108">
        <f>'PobNacionalxSexoEdad '!FF40/'PobNacionalxSexoEdad '!FE39</f>
        <v>0.9965394526348057</v>
      </c>
      <c r="FG40" s="108">
        <f>'PobNacionalxSexoEdad '!FG40/'PobNacionalxSexoEdad '!FF39</f>
        <v>0.99624597303060125</v>
      </c>
      <c r="FH40" s="108">
        <f>'PobNacionalxSexoEdad '!FH40/'PobNacionalxSexoEdad '!FG39</f>
        <v>0.99592838977211506</v>
      </c>
      <c r="FI40" s="108">
        <f>'PobNacionalxSexoEdad '!FI40/'PobNacionalxSexoEdad '!FH39</f>
        <v>0.99558985382852749</v>
      </c>
      <c r="FJ40" s="108">
        <f>'PobNacionalxSexoEdad '!FJ40/'PobNacionalxSexoEdad '!FI39</f>
        <v>0.99519555827771899</v>
      </c>
      <c r="FK40" s="108">
        <f>'PobNacionalxSexoEdad '!FK40/'PobNacionalxSexoEdad '!FJ39</f>
        <v>0.99478870777433026</v>
      </c>
      <c r="FL40" s="108">
        <f>'PobNacionalxSexoEdad '!FL40/'PobNacionalxSexoEdad '!FK39</f>
        <v>0.99430824465033762</v>
      </c>
      <c r="FM40" s="108">
        <f>'PobNacionalxSexoEdad '!FM40/'PobNacionalxSexoEdad '!FL39</f>
        <v>0.99379585532243531</v>
      </c>
      <c r="FN40" s="108">
        <f>'PobNacionalxSexoEdad '!FN40/'PobNacionalxSexoEdad '!FM39</f>
        <v>0.99322157328245386</v>
      </c>
      <c r="FO40" s="108">
        <f>'PobNacionalxSexoEdad '!FO40/'PobNacionalxSexoEdad '!FN39</f>
        <v>0.99258369302422167</v>
      </c>
      <c r="FP40" s="108">
        <f>'PobNacionalxSexoEdad '!FP40/'PobNacionalxSexoEdad '!FO39</f>
        <v>0.99186986993591264</v>
      </c>
      <c r="FQ40" s="108">
        <f>'PobNacionalxSexoEdad '!FQ40/'PobNacionalxSexoEdad '!FP39</f>
        <v>0.99106289645883194</v>
      </c>
      <c r="FR40" s="108">
        <f>'PobNacionalxSexoEdad '!FR40/'PobNacionalxSexoEdad '!FQ39</f>
        <v>0.99017576792335738</v>
      </c>
      <c r="FS40" s="108">
        <f>'PobNacionalxSexoEdad '!FS40/'PobNacionalxSexoEdad '!FR39</f>
        <v>0.98916628753412195</v>
      </c>
      <c r="FT40" s="108">
        <f>'PobNacionalxSexoEdad '!FT40/'PobNacionalxSexoEdad '!FS39</f>
        <v>0.98804414270292762</v>
      </c>
      <c r="FU40" s="108">
        <f>'PobNacionalxSexoEdad '!FU40/'PobNacionalxSexoEdad '!FT39</f>
        <v>0.98682987399833089</v>
      </c>
      <c r="FV40" s="108">
        <f>'PobNacionalxSexoEdad '!FV40/'PobNacionalxSexoEdad '!FU39</f>
        <v>0.98542792227754084</v>
      </c>
      <c r="FW40" s="108">
        <f>'PobNacionalxSexoEdad '!FW40/'PobNacionalxSexoEdad '!FV39</f>
        <v>0.98385871558953109</v>
      </c>
      <c r="FX40" s="108">
        <f>'PobNacionalxSexoEdad '!FX40/'PobNacionalxSexoEdad '!FW39</f>
        <v>0.98210384418723562</v>
      </c>
      <c r="FY40" s="108">
        <f>'PobNacionalxSexoEdad '!FY40/'PobNacionalxSexoEdad '!FX39</f>
        <v>0.9801606694966255</v>
      </c>
      <c r="FZ40" s="108">
        <f>'PobNacionalxSexoEdad '!FZ40/'PobNacionalxSexoEdad '!FY39</f>
        <v>0.97799129335064094</v>
      </c>
      <c r="GA40" s="108">
        <f>'PobNacionalxSexoEdad '!GA40/'PobNacionalxSexoEdad '!FZ39</f>
        <v>0.97556301942040213</v>
      </c>
      <c r="GB40" s="108">
        <f>'PobNacionalxSexoEdad '!GB40/'PobNacionalxSexoEdad '!GA39</f>
        <v>0.97278011981362322</v>
      </c>
      <c r="GC40" s="108">
        <f>'PobNacionalxSexoEdad '!GC40/'PobNacionalxSexoEdad '!GB39</f>
        <v>0.96970858021228168</v>
      </c>
      <c r="GD40" s="108">
        <f>'PobNacionalxSexoEdad '!GD40/'PobNacionalxSexoEdad '!GC39</f>
        <v>0.96630898160812573</v>
      </c>
      <c r="GE40" s="108">
        <f>'PobNacionalxSexoEdad '!GE40/'PobNacionalxSexoEdad '!GD39</f>
        <v>0.96251104348679695</v>
      </c>
      <c r="GF40" s="108">
        <f>'PobNacionalxSexoEdad '!GF40/'PobNacionalxSexoEdad '!GE39</f>
        <v>0.95829022708881761</v>
      </c>
      <c r="GG40" s="108">
        <f>'PobNacionalxSexoEdad '!GG40/'PobNacionalxSexoEdad '!GF39</f>
        <v>0.95349113576699118</v>
      </c>
      <c r="GH40" s="108">
        <f>'PobNacionalxSexoEdad '!GH40/'PobNacionalxSexoEdad '!GG39</f>
        <v>0.9482208785305245</v>
      </c>
      <c r="GI40" s="108">
        <f>'PobNacionalxSexoEdad '!GI40/'PobNacionalxSexoEdad '!GH39</f>
        <v>0.94246397491564038</v>
      </c>
      <c r="GJ40" s="108">
        <f>'PobNacionalxSexoEdad '!GJ40/'PobNacionalxSexoEdad '!GI39</f>
        <v>0.93601455267074585</v>
      </c>
      <c r="GK40" s="108">
        <f>'PobNacionalxSexoEdad '!GK40/'PobNacionalxSexoEdad '!GJ39</f>
        <v>0.92959697185039081</v>
      </c>
      <c r="GL40" s="108">
        <f>'PobNacionalxSexoEdad '!GL40/'PobNacionalxSexoEdad '!GK39</f>
        <v>0.92206418908010723</v>
      </c>
      <c r="GM40" s="108">
        <f>'PobNacionalxSexoEdad '!GM40/'PobNacionalxSexoEdad '!GL39</f>
        <v>0.91395192499863731</v>
      </c>
      <c r="GN40" s="108">
        <f>'PobNacionalxSexoEdad '!GN40/'PobNacionalxSexoEdad '!GM39</f>
        <v>0.90522023513826788</v>
      </c>
      <c r="GO40" s="108">
        <f>'PobNacionalxSexoEdad '!GO40/'PobNacionalxSexoEdad '!GN39</f>
        <v>0.89584627143744322</v>
      </c>
      <c r="GP40" s="108">
        <f>'PobNacionalxSexoEdad '!GP40/'PobNacionalxSexoEdad '!GO39</f>
        <v>0.88572180805365408</v>
      </c>
      <c r="GQ40" s="108">
        <f>'PobNacionalxSexoEdad '!GQ40/'PobNacionalxSexoEdad '!GP39</f>
        <v>0.87477951264127518</v>
      </c>
      <c r="GR40" s="108">
        <f>'PobNacionalxSexoEdad '!GR40/'PobNacionalxSexoEdad '!GQ39</f>
        <v>0.8631111284319648</v>
      </c>
      <c r="GS40" s="108">
        <f>'PobNacionalxSexoEdad '!GS40/'PobNacionalxSexoEdad '!GR39</f>
        <v>0.85062132422690195</v>
      </c>
      <c r="GT40" s="108">
        <f>'PobNacionalxSexoEdad '!GT40/'PobNacionalxSexoEdad '!GS39</f>
        <v>0.83719567573902087</v>
      </c>
      <c r="GU40" s="108">
        <f>'PobNacionalxSexoEdad '!GU40/'PobNacionalxSexoEdad '!GT39</f>
        <v>0.82287972813238774</v>
      </c>
      <c r="GV40" s="108">
        <f>'PobNacionalxSexoEdad '!GV40/'PobNacionalxSexoEdad '!GU39</f>
        <v>0.80717297579002223</v>
      </c>
      <c r="GW40" s="108">
        <f>'PobNacionalxSexoEdad '!GW40/'PobNacionalxSexoEdad '!GV39</f>
        <v>0.7910558545184635</v>
      </c>
      <c r="GX40" s="108">
        <f>'PobNacionalxSexoEdad '!GX40/'PobNacionalxSexoEdad '!GW39</f>
        <v>0.77346198251690579</v>
      </c>
      <c r="GY40" s="108">
        <f>'PobNacionalxSexoEdad '!GY40/'PobNacionalxSexoEdad '!GX39</f>
        <v>0.75635090888562717</v>
      </c>
      <c r="GZ40" s="108"/>
      <c r="HA40" s="33"/>
      <c r="HB40" s="34"/>
      <c r="HC40" s="34"/>
      <c r="HD40" s="34"/>
      <c r="HE40" s="34"/>
      <c r="HF40" s="34"/>
      <c r="HG40" s="34"/>
      <c r="HH40" s="34"/>
      <c r="HI40" s="34"/>
      <c r="HJ40" s="34"/>
      <c r="HK40" s="34"/>
      <c r="HL40" s="34"/>
      <c r="HM40" s="34"/>
      <c r="HN40" s="34"/>
      <c r="HO40" s="34"/>
      <c r="HP40" s="34"/>
      <c r="HQ40" s="34"/>
      <c r="HR40" s="34"/>
      <c r="HS40" s="34"/>
      <c r="HT40" s="34"/>
      <c r="HU40" s="34"/>
      <c r="HV40" s="34"/>
      <c r="HW40" s="34"/>
      <c r="HX40" s="34"/>
      <c r="HY40" s="34"/>
      <c r="HZ40" s="34"/>
      <c r="IA40" s="34"/>
      <c r="IB40" s="34"/>
      <c r="IC40" s="34"/>
      <c r="ID40" s="34"/>
      <c r="IE40" s="34"/>
      <c r="IF40" s="34"/>
      <c r="IG40" s="34"/>
      <c r="IH40" s="34"/>
      <c r="II40" s="34"/>
      <c r="IJ40" s="34"/>
      <c r="IK40" s="34"/>
      <c r="IL40" s="34"/>
      <c r="IM40" s="34"/>
      <c r="IN40" s="34"/>
      <c r="IO40" s="34"/>
      <c r="IP40" s="34"/>
      <c r="IQ40" s="34"/>
      <c r="IR40" s="34"/>
      <c r="IS40" s="34"/>
      <c r="IT40" s="34"/>
      <c r="IU40" s="34"/>
      <c r="IV40" s="34"/>
      <c r="IW40" s="34"/>
      <c r="IX40" s="34"/>
      <c r="IY40" s="34"/>
      <c r="IZ40" s="34"/>
      <c r="JA40" s="34"/>
      <c r="JB40" s="34"/>
      <c r="JC40" s="34"/>
      <c r="JD40" s="34"/>
      <c r="JE40" s="34"/>
      <c r="JF40" s="34"/>
      <c r="JG40" s="34"/>
      <c r="JH40" s="34"/>
      <c r="JI40" s="34"/>
      <c r="JJ40" s="34"/>
      <c r="JK40" s="34"/>
      <c r="JL40" s="34"/>
      <c r="JM40" s="34"/>
      <c r="JN40" s="34"/>
      <c r="JO40" s="34"/>
      <c r="JP40" s="34"/>
      <c r="JQ40" s="34"/>
      <c r="JR40" s="34"/>
      <c r="JS40" s="34"/>
      <c r="JT40" s="34"/>
      <c r="JU40" s="34"/>
      <c r="JV40" s="34"/>
      <c r="JW40" s="34"/>
      <c r="JX40" s="34"/>
      <c r="JY40" s="34"/>
      <c r="JZ40" s="34"/>
      <c r="KA40" s="34"/>
      <c r="KB40" s="34"/>
      <c r="KC40" s="34"/>
      <c r="KD40" s="34"/>
      <c r="KE40" s="34"/>
      <c r="KF40" s="34"/>
      <c r="KG40" s="34"/>
      <c r="KH40" s="34"/>
      <c r="KI40" s="34"/>
      <c r="KJ40" s="34"/>
      <c r="KK40" s="34"/>
      <c r="KL40" s="34"/>
      <c r="KM40" s="34"/>
      <c r="KN40" s="34"/>
      <c r="KO40" s="34"/>
      <c r="KP40" s="34"/>
      <c r="KQ40" s="34"/>
      <c r="KR40" s="34"/>
      <c r="KS40" s="34"/>
      <c r="KT40" s="34"/>
      <c r="KU40" s="34"/>
      <c r="KV40" s="34"/>
      <c r="KW40" s="35"/>
    </row>
    <row r="41" spans="1:309" s="16" customFormat="1" ht="13.2">
      <c r="A41" s="20" t="s">
        <v>307</v>
      </c>
      <c r="B41" s="32">
        <v>2049</v>
      </c>
      <c r="C41" s="20" t="s">
        <v>3</v>
      </c>
      <c r="D41" s="36"/>
      <c r="E41" s="37"/>
      <c r="F41" s="38"/>
      <c r="G41" s="36"/>
      <c r="H41" s="108">
        <f>'PobNacionalxSexoEdad '!H41/'PobNacionalxSexoEdad '!G40</f>
        <v>0.99966403708350171</v>
      </c>
      <c r="I41" s="108">
        <f>'PobNacionalxSexoEdad '!I41/'PobNacionalxSexoEdad '!H40</f>
        <v>0.99987889822439746</v>
      </c>
      <c r="J41" s="108">
        <f>'PobNacionalxSexoEdad '!J41/'PobNacionalxSexoEdad '!I40</f>
        <v>0.99993850417556651</v>
      </c>
      <c r="K41" s="108">
        <f>'PobNacionalxSexoEdad '!K41/'PobNacionalxSexoEdad '!J40</f>
        <v>0.99997987846593428</v>
      </c>
      <c r="L41" s="108">
        <f>'PobNacionalxSexoEdad '!L41/'PobNacionalxSexoEdad '!K40</f>
        <v>1.0000039499306788</v>
      </c>
      <c r="M41" s="108">
        <f>'PobNacionalxSexoEdad '!M41/'PobNacionalxSexoEdad '!L40</f>
        <v>0.99997674229297728</v>
      </c>
      <c r="N41" s="108">
        <f>'PobNacionalxSexoEdad '!N41/'PobNacionalxSexoEdad '!M40</f>
        <v>1.0000076069923474</v>
      </c>
      <c r="O41" s="108">
        <f>'PobNacionalxSexoEdad '!O41/'PobNacionalxSexoEdad '!N40</f>
        <v>0.99997761352739922</v>
      </c>
      <c r="P41" s="108">
        <f>'PobNacionalxSexoEdad '!P41/'PobNacionalxSexoEdad '!O40</f>
        <v>0.99997804425546244</v>
      </c>
      <c r="Q41" s="108">
        <f>'PobNacionalxSexoEdad '!Q41/'PobNacionalxSexoEdad '!P40</f>
        <v>0.99993900601328956</v>
      </c>
      <c r="R41" s="108">
        <f>'PobNacionalxSexoEdad '!R41/'PobNacionalxSexoEdad '!Q40</f>
        <v>0.99991559192918167</v>
      </c>
      <c r="S41" s="108">
        <f>'PobNacionalxSexoEdad '!S41/'PobNacionalxSexoEdad '!R40</f>
        <v>0.99987591427054823</v>
      </c>
      <c r="T41" s="108">
        <f>'PobNacionalxSexoEdad '!T41/'PobNacionalxSexoEdad '!S40</f>
        <v>0.99982436763906202</v>
      </c>
      <c r="U41" s="108">
        <f>'PobNacionalxSexoEdad '!U41/'PobNacionalxSexoEdad '!T40</f>
        <v>0.99971208450816096</v>
      </c>
      <c r="V41" s="108">
        <f>'PobNacionalxSexoEdad '!V41/'PobNacionalxSexoEdad '!U40</f>
        <v>0.99961735521110318</v>
      </c>
      <c r="W41" s="108">
        <f>'PobNacionalxSexoEdad '!W41/'PobNacionalxSexoEdad '!V40</f>
        <v>0.99947880914245035</v>
      </c>
      <c r="X41" s="108">
        <f>'PobNacionalxSexoEdad '!X41/'PobNacionalxSexoEdad '!W40</f>
        <v>0.99932083207417266</v>
      </c>
      <c r="Y41" s="108">
        <f>'PobNacionalxSexoEdad '!Y41/'PobNacionalxSexoEdad '!X40</f>
        <v>0.99913226536791644</v>
      </c>
      <c r="Z41" s="108">
        <f>'PobNacionalxSexoEdad '!Z41/'PobNacionalxSexoEdad '!Y40</f>
        <v>0.9989596013504195</v>
      </c>
      <c r="AA41" s="108">
        <f>'PobNacionalxSexoEdad '!AA41/'PobNacionalxSexoEdad '!Z40</f>
        <v>0.99879287146436468</v>
      </c>
      <c r="AB41" s="108">
        <f>'PobNacionalxSexoEdad '!AB41/'PobNacionalxSexoEdad '!AA40</f>
        <v>0.99864296337447844</v>
      </c>
      <c r="AC41" s="108">
        <f>'PobNacionalxSexoEdad '!AC41/'PobNacionalxSexoEdad '!AB40</f>
        <v>0.99849154124638539</v>
      </c>
      <c r="AD41" s="108">
        <f>'PobNacionalxSexoEdad '!AD41/'PobNacionalxSexoEdad '!AC40</f>
        <v>0.99838864710811193</v>
      </c>
      <c r="AE41" s="108">
        <f>'PobNacionalxSexoEdad '!AE41/'PobNacionalxSexoEdad '!AD40</f>
        <v>0.99825313772891344</v>
      </c>
      <c r="AF41" s="108">
        <f>'PobNacionalxSexoEdad '!AF41/'PobNacionalxSexoEdad '!AE40</f>
        <v>0.99813997314807501</v>
      </c>
      <c r="AG41" s="108">
        <f>'PobNacionalxSexoEdad '!AG41/'PobNacionalxSexoEdad '!AF40</f>
        <v>0.9980736537803534</v>
      </c>
      <c r="AH41" s="108">
        <f>'PobNacionalxSexoEdad '!AH41/'PobNacionalxSexoEdad '!AG40</f>
        <v>0.99801558194926399</v>
      </c>
      <c r="AI41" s="108">
        <f>'PobNacionalxSexoEdad '!AI41/'PobNacionalxSexoEdad '!AH40</f>
        <v>0.9979744057729435</v>
      </c>
      <c r="AJ41" s="108">
        <f>'PobNacionalxSexoEdad '!AJ41/'PobNacionalxSexoEdad '!AI40</f>
        <v>0.99789394861234615</v>
      </c>
      <c r="AK41" s="108">
        <f>'PobNacionalxSexoEdad '!AK41/'PobNacionalxSexoEdad '!AJ40</f>
        <v>0.99793828318043132</v>
      </c>
      <c r="AL41" s="108">
        <f>'PobNacionalxSexoEdad '!AL41/'PobNacionalxSexoEdad '!AK40</f>
        <v>0.99794188707223852</v>
      </c>
      <c r="AM41" s="108">
        <f>'PobNacionalxSexoEdad '!AM41/'PobNacionalxSexoEdad '!AL40</f>
        <v>0.99797174660794297</v>
      </c>
      <c r="AN41" s="108">
        <f>'PobNacionalxSexoEdad '!AN41/'PobNacionalxSexoEdad '!AM40</f>
        <v>0.99799819711841109</v>
      </c>
      <c r="AO41" s="108">
        <f>'PobNacionalxSexoEdad '!AO41/'PobNacionalxSexoEdad '!AN40</f>
        <v>0.99798701801444056</v>
      </c>
      <c r="AP41" s="108">
        <f>'PobNacionalxSexoEdad '!AP41/'PobNacionalxSexoEdad '!AO40</f>
        <v>0.99799484317340881</v>
      </c>
      <c r="AQ41" s="108">
        <f>'PobNacionalxSexoEdad '!AQ41/'PobNacionalxSexoEdad '!AP40</f>
        <v>0.99798138138582237</v>
      </c>
      <c r="AR41" s="108">
        <f>'PobNacionalxSexoEdad '!AR41/'PobNacionalxSexoEdad '!AQ40</f>
        <v>0.99796418233291984</v>
      </c>
      <c r="AS41" s="108">
        <f>'PobNacionalxSexoEdad '!AS41/'PobNacionalxSexoEdad '!AR40</f>
        <v>0.99791924840730351</v>
      </c>
      <c r="AT41" s="108">
        <f>'PobNacionalxSexoEdad '!AT41/'PobNacionalxSexoEdad '!AS40</f>
        <v>0.99787335785980502</v>
      </c>
      <c r="AU41" s="108">
        <f>'PobNacionalxSexoEdad '!AU41/'PobNacionalxSexoEdad '!AT40</f>
        <v>0.99780500230927094</v>
      </c>
      <c r="AV41" s="108">
        <f>'PobNacionalxSexoEdad '!AV41/'PobNacionalxSexoEdad '!AU40</f>
        <v>0.99772733702366023</v>
      </c>
      <c r="AW41" s="108">
        <f>'PobNacionalxSexoEdad '!AW41/'PobNacionalxSexoEdad '!AV40</f>
        <v>0.99760295953973088</v>
      </c>
      <c r="AX41" s="108">
        <f>'PobNacionalxSexoEdad '!AX41/'PobNacionalxSexoEdad '!AW40</f>
        <v>0.99749078007562675</v>
      </c>
      <c r="AY41" s="108">
        <f>'PobNacionalxSexoEdad '!AY41/'PobNacionalxSexoEdad '!AX40</f>
        <v>0.99736255008001118</v>
      </c>
      <c r="AZ41" s="108">
        <f>'PobNacionalxSexoEdad '!AZ41/'PobNacionalxSexoEdad '!AY40</f>
        <v>0.99721521536995006</v>
      </c>
      <c r="BA41" s="108">
        <f>'PobNacionalxSexoEdad '!BA41/'PobNacionalxSexoEdad '!AZ40</f>
        <v>0.99701092630783705</v>
      </c>
      <c r="BB41" s="108">
        <f>'PobNacionalxSexoEdad '!BB41/'PobNacionalxSexoEdad '!BA40</f>
        <v>0.99686621849212564</v>
      </c>
      <c r="BC41" s="108">
        <f>'PobNacionalxSexoEdad '!BC41/'PobNacionalxSexoEdad '!BB40</f>
        <v>0.99660837630404298</v>
      </c>
      <c r="BD41" s="108">
        <f>'PobNacionalxSexoEdad '!BD41/'PobNacionalxSexoEdad '!BC40</f>
        <v>0.99639861328899892</v>
      </c>
      <c r="BE41" s="108">
        <f>'PobNacionalxSexoEdad '!BE41/'PobNacionalxSexoEdad '!BD40</f>
        <v>0.99612653324725631</v>
      </c>
      <c r="BF41" s="108">
        <f>'PobNacionalxSexoEdad '!BF41/'PobNacionalxSexoEdad '!BE40</f>
        <v>0.99585193796401494</v>
      </c>
      <c r="BG41" s="108">
        <f>'PobNacionalxSexoEdad '!BG41/'PobNacionalxSexoEdad '!BF40</f>
        <v>0.99553289774251796</v>
      </c>
      <c r="BH41" s="108">
        <f>'PobNacionalxSexoEdad '!BH41/'PobNacionalxSexoEdad '!BG40</f>
        <v>0.99517573919341273</v>
      </c>
      <c r="BI41" s="108">
        <f>'PobNacionalxSexoEdad '!BI41/'PobNacionalxSexoEdad '!BH40</f>
        <v>0.99476460293955671</v>
      </c>
      <c r="BJ41" s="108">
        <f>'PobNacionalxSexoEdad '!BJ41/'PobNacionalxSexoEdad '!BI40</f>
        <v>0.99432830701704245</v>
      </c>
      <c r="BK41" s="108">
        <f>'PobNacionalxSexoEdad '!BK41/'PobNacionalxSexoEdad '!BJ40</f>
        <v>0.99383007322802708</v>
      </c>
      <c r="BL41" s="108">
        <f>'PobNacionalxSexoEdad '!BL41/'PobNacionalxSexoEdad '!BK40</f>
        <v>0.99332544378698229</v>
      </c>
      <c r="BM41" s="108">
        <f>'PobNacionalxSexoEdad '!BM41/'PobNacionalxSexoEdad '!BL40</f>
        <v>0.9927275492275397</v>
      </c>
      <c r="BN41" s="108">
        <f>'PobNacionalxSexoEdad '!BN41/'PobNacionalxSexoEdad '!BM40</f>
        <v>0.9921066307111055</v>
      </c>
      <c r="BO41" s="108">
        <f>'PobNacionalxSexoEdad '!BO41/'PobNacionalxSexoEdad '!BN40</f>
        <v>0.99142709248154848</v>
      </c>
      <c r="BP41" s="108">
        <f>'PobNacionalxSexoEdad '!BP41/'PobNacionalxSexoEdad '!BO40</f>
        <v>0.9906613774996903</v>
      </c>
      <c r="BQ41" s="108">
        <f>'PobNacionalxSexoEdad '!BQ41/'PobNacionalxSexoEdad '!BP40</f>
        <v>0.98984210247608484</v>
      </c>
      <c r="BR41" s="108">
        <f>'PobNacionalxSexoEdad '!BR41/'PobNacionalxSexoEdad '!BQ40</f>
        <v>0.98894249584581728</v>
      </c>
      <c r="BS41" s="108">
        <f>'PobNacionalxSexoEdad '!BS41/'PobNacionalxSexoEdad '!BR40</f>
        <v>0.9879471292582368</v>
      </c>
      <c r="BT41" s="108">
        <f>'PobNacionalxSexoEdad '!BT41/'PobNacionalxSexoEdad '!BS40</f>
        <v>0.98685723894400534</v>
      </c>
      <c r="BU41" s="108">
        <f>'PobNacionalxSexoEdad '!BU41/'PobNacionalxSexoEdad '!BT40</f>
        <v>0.98564542193707549</v>
      </c>
      <c r="BV41" s="108">
        <f>'PobNacionalxSexoEdad '!BV41/'PobNacionalxSexoEdad '!BU40</f>
        <v>0.9843088144516422</v>
      </c>
      <c r="BW41" s="108">
        <f>'PobNacionalxSexoEdad '!BW41/'PobNacionalxSexoEdad '!BV40</f>
        <v>0.98283806417167052</v>
      </c>
      <c r="BX41" s="108">
        <f>'PobNacionalxSexoEdad '!BX41/'PobNacionalxSexoEdad '!BW40</f>
        <v>0.98119550732914529</v>
      </c>
      <c r="BY41" s="108">
        <f>'PobNacionalxSexoEdad '!BY41/'PobNacionalxSexoEdad '!BX40</f>
        <v>0.97940174388183465</v>
      </c>
      <c r="BZ41" s="108">
        <f>'PobNacionalxSexoEdad '!BZ41/'PobNacionalxSexoEdad '!BY40</f>
        <v>0.97736689082529593</v>
      </c>
      <c r="CA41" s="108">
        <f>'PobNacionalxSexoEdad '!CA41/'PobNacionalxSexoEdad '!BZ40</f>
        <v>0.97518868936900849</v>
      </c>
      <c r="CB41" s="108">
        <f>'PobNacionalxSexoEdad '!CB41/'PobNacionalxSexoEdad '!CA40</f>
        <v>0.97273853189158288</v>
      </c>
      <c r="CC41" s="108">
        <f>'PobNacionalxSexoEdad '!CC41/'PobNacionalxSexoEdad '!CB40</f>
        <v>0.97010761859368333</v>
      </c>
      <c r="CD41" s="108">
        <f>'PobNacionalxSexoEdad '!CD41/'PobNacionalxSexoEdad '!CC40</f>
        <v>0.96727917641750005</v>
      </c>
      <c r="CE41" s="108">
        <f>'PobNacionalxSexoEdad '!CE41/'PobNacionalxSexoEdad '!CD40</f>
        <v>0.96415224610124173</v>
      </c>
      <c r="CF41" s="108">
        <f>'PobNacionalxSexoEdad '!CF41/'PobNacionalxSexoEdad '!CE40</f>
        <v>0.96071144298549516</v>
      </c>
      <c r="CG41" s="108">
        <f>'PobNacionalxSexoEdad '!CG41/'PobNacionalxSexoEdad '!CF40</f>
        <v>0.95695617835004665</v>
      </c>
      <c r="CH41" s="108">
        <f>'PobNacionalxSexoEdad '!CH41/'PobNacionalxSexoEdad '!CG40</f>
        <v>0.95283190790093819</v>
      </c>
      <c r="CI41" s="108">
        <f>'PobNacionalxSexoEdad '!CI41/'PobNacionalxSexoEdad '!CH40</f>
        <v>0.94832049920339878</v>
      </c>
      <c r="CJ41" s="108">
        <f>'PobNacionalxSexoEdad '!CJ41/'PobNacionalxSexoEdad '!CI40</f>
        <v>0.94330907850605428</v>
      </c>
      <c r="CK41" s="108">
        <f>'PobNacionalxSexoEdad '!CK41/'PobNacionalxSexoEdad '!CJ40</f>
        <v>0.93792137823976141</v>
      </c>
      <c r="CL41" s="108">
        <f>'PobNacionalxSexoEdad '!CL41/'PobNacionalxSexoEdad '!CK40</f>
        <v>0.93196834506197856</v>
      </c>
      <c r="CM41" s="108">
        <f>'PobNacionalxSexoEdad '!CM41/'PobNacionalxSexoEdad '!CL40</f>
        <v>0.92560766241980663</v>
      </c>
      <c r="CN41" s="108">
        <f>'PobNacionalxSexoEdad '!CN41/'PobNacionalxSexoEdad '!CM40</f>
        <v>0.91865861220570877</v>
      </c>
      <c r="CO41" s="108">
        <f>'PobNacionalxSexoEdad '!CO41/'PobNacionalxSexoEdad '!CN40</f>
        <v>0.91121862511786633</v>
      </c>
      <c r="CP41" s="108">
        <f>'PobNacionalxSexoEdad '!CP41/'PobNacionalxSexoEdad '!CO40</f>
        <v>0.903124639981567</v>
      </c>
      <c r="CQ41" s="108">
        <f>'PobNacionalxSexoEdad '!CQ41/'PobNacionalxSexoEdad '!CP40</f>
        <v>0.89450588549233556</v>
      </c>
      <c r="CR41" s="108">
        <f>'PobNacionalxSexoEdad '!CR41/'PobNacionalxSexoEdad '!CQ40</f>
        <v>0.88539776692254013</v>
      </c>
      <c r="CS41" s="108">
        <f>'PobNacionalxSexoEdad '!CS41/'PobNacionalxSexoEdad '!CR40</f>
        <v>0.87550117802670191</v>
      </c>
      <c r="CT41" s="108">
        <f>'PobNacionalxSexoEdad '!CT41/'PobNacionalxSexoEdad '!CS40</f>
        <v>0.86483603710869672</v>
      </c>
      <c r="CU41" s="108">
        <f>'PobNacionalxSexoEdad '!CU41/'PobNacionalxSexoEdad '!CT40</f>
        <v>0.8535567366303336</v>
      </c>
      <c r="CV41" s="108">
        <f>'PobNacionalxSexoEdad '!CV41/'PobNacionalxSexoEdad '!CU40</f>
        <v>0.84153834764583946</v>
      </c>
      <c r="CW41" s="108">
        <f>'PobNacionalxSexoEdad '!CW41/'PobNacionalxSexoEdad '!CV40</f>
        <v>0.82886986931713602</v>
      </c>
      <c r="CX41" s="108">
        <f>'PobNacionalxSexoEdad '!CX41/'PobNacionalxSexoEdad '!CW40</f>
        <v>0.81531636703245391</v>
      </c>
      <c r="CY41" s="108">
        <f>'PobNacionalxSexoEdad '!CY41/'PobNacionalxSexoEdad '!CX40</f>
        <v>0.80101116812556594</v>
      </c>
      <c r="CZ41" s="108">
        <f>'PobNacionalxSexoEdad '!CZ41/'PobNacionalxSexoEdad '!CY40</f>
        <v>0.78493341284038953</v>
      </c>
      <c r="DA41" s="108">
        <f>'PobNacionalxSexoEdad '!DA41/'PobNacionalxSexoEdad '!CZ40</f>
        <v>0.7700013356484573</v>
      </c>
      <c r="DB41" s="108">
        <f>'PobNacionalxSexoEdad '!DB41/'PobNacionalxSexoEdad '!DA40</f>
        <v>0.7529843893480257</v>
      </c>
      <c r="DC41" s="108"/>
      <c r="DD41" s="108"/>
      <c r="DE41" s="108">
        <f>'PobNacionalxSexoEdad '!DE41/'PobNacionalxSexoEdad '!DD40</f>
        <v>0.99931140870576141</v>
      </c>
      <c r="DF41" s="108">
        <f>'PobNacionalxSexoEdad '!DF41/'PobNacionalxSexoEdad '!DE40</f>
        <v>0.99958274588345875</v>
      </c>
      <c r="DG41" s="108">
        <f>'PobNacionalxSexoEdad '!DG41/'PobNacionalxSexoEdad '!DF40</f>
        <v>0.99968513718098573</v>
      </c>
      <c r="DH41" s="108">
        <f>'PobNacionalxSexoEdad '!DH41/'PobNacionalxSexoEdad '!DG40</f>
        <v>0.99974166772540551</v>
      </c>
      <c r="DI41" s="108">
        <f>'PobNacionalxSexoEdad '!DI41/'PobNacionalxSexoEdad '!DH40</f>
        <v>0.99976717403325255</v>
      </c>
      <c r="DJ41" s="108">
        <f>'PobNacionalxSexoEdad '!DJ41/'PobNacionalxSexoEdad '!DI40</f>
        <v>0.99978779234664938</v>
      </c>
      <c r="DK41" s="108">
        <f>'PobNacionalxSexoEdad '!DK41/'PobNacionalxSexoEdad '!DJ40</f>
        <v>0.99981577008106115</v>
      </c>
      <c r="DL41" s="108">
        <f>'PobNacionalxSexoEdad '!DL41/'PobNacionalxSexoEdad '!DK40</f>
        <v>0.99978387639301491</v>
      </c>
      <c r="DM41" s="108">
        <f>'PobNacionalxSexoEdad '!DM41/'PobNacionalxSexoEdad '!DL40</f>
        <v>0.99980342199900551</v>
      </c>
      <c r="DN41" s="108">
        <f>'PobNacionalxSexoEdad '!DN41/'PobNacionalxSexoEdad '!DM40</f>
        <v>0.9997921060788183</v>
      </c>
      <c r="DO41" s="108">
        <f>'PobNacionalxSexoEdad '!DO41/'PobNacionalxSexoEdad '!DN40</f>
        <v>0.99978136325568645</v>
      </c>
      <c r="DP41" s="108">
        <f>'PobNacionalxSexoEdad '!DP41/'PobNacionalxSexoEdad '!DO40</f>
        <v>0.99976027372382081</v>
      </c>
      <c r="DQ41" s="108">
        <f>'PobNacionalxSexoEdad '!DQ41/'PobNacionalxSexoEdad '!DP40</f>
        <v>0.9997401580408628</v>
      </c>
      <c r="DR41" s="108">
        <f>'PobNacionalxSexoEdad '!DR41/'PobNacionalxSexoEdad '!DQ40</f>
        <v>0.99973144062919628</v>
      </c>
      <c r="DS41" s="108">
        <f>'PobNacionalxSexoEdad '!DS41/'PobNacionalxSexoEdad '!DR40</f>
        <v>0.99971293141453044</v>
      </c>
      <c r="DT41" s="108">
        <f>'PobNacionalxSexoEdad '!DT41/'PobNacionalxSexoEdad '!DS40</f>
        <v>0.99970196036407721</v>
      </c>
      <c r="DU41" s="108">
        <f>'PobNacionalxSexoEdad '!DU41/'PobNacionalxSexoEdad '!DT40</f>
        <v>0.99963241689175664</v>
      </c>
      <c r="DV41" s="108">
        <f>'PobNacionalxSexoEdad '!DV41/'PobNacionalxSexoEdad '!DU40</f>
        <v>0.99956562448719555</v>
      </c>
      <c r="DW41" s="108">
        <f>'PobNacionalxSexoEdad '!DW41/'PobNacionalxSexoEdad '!DV40</f>
        <v>0.99943194190659235</v>
      </c>
      <c r="DX41" s="108">
        <f>'PobNacionalxSexoEdad '!DX41/'PobNacionalxSexoEdad '!DW40</f>
        <v>0.99931857321621054</v>
      </c>
      <c r="DY41" s="108">
        <f>'PobNacionalxSexoEdad '!DY41/'PobNacionalxSexoEdad '!DX40</f>
        <v>0.99919686289780385</v>
      </c>
      <c r="DZ41" s="108">
        <f>'PobNacionalxSexoEdad '!DZ41/'PobNacionalxSexoEdad '!DY40</f>
        <v>0.99909385616536672</v>
      </c>
      <c r="EA41" s="108">
        <f>'PobNacionalxSexoEdad '!EA41/'PobNacionalxSexoEdad '!DZ40</f>
        <v>0.99901718166543574</v>
      </c>
      <c r="EB41" s="108">
        <f>'PobNacionalxSexoEdad '!EB41/'PobNacionalxSexoEdad '!EA40</f>
        <v>0.99893727304843372</v>
      </c>
      <c r="EC41" s="108">
        <f>'PobNacionalxSexoEdad '!EC41/'PobNacionalxSexoEdad '!EB40</f>
        <v>0.99886927570827311</v>
      </c>
      <c r="ED41" s="108">
        <f>'PobNacionalxSexoEdad '!ED41/'PobNacionalxSexoEdad '!EC40</f>
        <v>0.9988287985731098</v>
      </c>
      <c r="EE41" s="108">
        <f>'PobNacionalxSexoEdad '!EE41/'PobNacionalxSexoEdad '!ED40</f>
        <v>0.99883056604510834</v>
      </c>
      <c r="EF41" s="108">
        <f>'PobNacionalxSexoEdad '!EF41/'PobNacionalxSexoEdad '!EE40</f>
        <v>0.99878688289560025</v>
      </c>
      <c r="EG41" s="108">
        <f>'PobNacionalxSexoEdad '!EG41/'PobNacionalxSexoEdad '!EF40</f>
        <v>0.99872883082313635</v>
      </c>
      <c r="EH41" s="108">
        <f>'PobNacionalxSexoEdad '!EH41/'PobNacionalxSexoEdad '!EG40</f>
        <v>0.9987538149212416</v>
      </c>
      <c r="EI41" s="108">
        <f>'PobNacionalxSexoEdad '!EI41/'PobNacionalxSexoEdad '!EH40</f>
        <v>0.99878819908767935</v>
      </c>
      <c r="EJ41" s="108">
        <f>'PobNacionalxSexoEdad '!EJ41/'PobNacionalxSexoEdad '!EI40</f>
        <v>0.99877218498376963</v>
      </c>
      <c r="EK41" s="108">
        <f>'PobNacionalxSexoEdad '!EK41/'PobNacionalxSexoEdad '!EJ40</f>
        <v>0.99879280701112605</v>
      </c>
      <c r="EL41" s="108">
        <f>'PobNacionalxSexoEdad '!EL41/'PobNacionalxSexoEdad '!EK40</f>
        <v>0.99879272422038745</v>
      </c>
      <c r="EM41" s="108">
        <f>'PobNacionalxSexoEdad '!EM41/'PobNacionalxSexoEdad '!EL40</f>
        <v>0.99878888027876278</v>
      </c>
      <c r="EN41" s="108">
        <f>'PobNacionalxSexoEdad '!EN41/'PobNacionalxSexoEdad '!EM40</f>
        <v>0.99875977187935228</v>
      </c>
      <c r="EO41" s="108">
        <f>'PobNacionalxSexoEdad '!EO41/'PobNacionalxSexoEdad '!EN40</f>
        <v>0.99875653824274191</v>
      </c>
      <c r="EP41" s="108">
        <f>'PobNacionalxSexoEdad '!EP41/'PobNacionalxSexoEdad '!EO40</f>
        <v>0.99869968128464504</v>
      </c>
      <c r="EQ41" s="108">
        <f>'PobNacionalxSexoEdad '!EQ41/'PobNacionalxSexoEdad '!EP40</f>
        <v>0.99866217262177071</v>
      </c>
      <c r="ER41" s="108">
        <f>'PobNacionalxSexoEdad '!ER41/'PobNacionalxSexoEdad '!EQ40</f>
        <v>0.99860534422306668</v>
      </c>
      <c r="ES41" s="108">
        <f>'PobNacionalxSexoEdad '!ES41/'PobNacionalxSexoEdad '!ER40</f>
        <v>0.99854753031818999</v>
      </c>
      <c r="ET41" s="108">
        <f>'PobNacionalxSexoEdad '!ET41/'PobNacionalxSexoEdad '!ES40</f>
        <v>0.99845268142190935</v>
      </c>
      <c r="EU41" s="108">
        <f>'PobNacionalxSexoEdad '!EU41/'PobNacionalxSexoEdad '!ET40</f>
        <v>0.99836417788015575</v>
      </c>
      <c r="EV41" s="108">
        <f>'PobNacionalxSexoEdad '!EV41/'PobNacionalxSexoEdad '!EU40</f>
        <v>0.99826878793723817</v>
      </c>
      <c r="EW41" s="108">
        <f>'PobNacionalxSexoEdad '!EW41/'PobNacionalxSexoEdad '!EV40</f>
        <v>0.99815774542225855</v>
      </c>
      <c r="EX41" s="108">
        <f>'PobNacionalxSexoEdad '!EX41/'PobNacionalxSexoEdad '!EW40</f>
        <v>0.99804859609955465</v>
      </c>
      <c r="EY41" s="108">
        <f>'PobNacionalxSexoEdad '!EY41/'PobNacionalxSexoEdad '!EX40</f>
        <v>0.99791370384451106</v>
      </c>
      <c r="EZ41" s="108">
        <f>'PobNacionalxSexoEdad '!EZ41/'PobNacionalxSexoEdad '!EY40</f>
        <v>0.99778449237851397</v>
      </c>
      <c r="FA41" s="108">
        <f>'PobNacionalxSexoEdad '!FA41/'PobNacionalxSexoEdad '!EZ40</f>
        <v>0.99762232279345753</v>
      </c>
      <c r="FB41" s="108">
        <f>'PobNacionalxSexoEdad '!FB41/'PobNacionalxSexoEdad '!FA40</f>
        <v>0.99745294902193238</v>
      </c>
      <c r="FC41" s="108">
        <f>'PobNacionalxSexoEdad '!FC41/'PobNacionalxSexoEdad '!FB40</f>
        <v>0.99726777855797111</v>
      </c>
      <c r="FD41" s="108">
        <f>'PobNacionalxSexoEdad '!FD41/'PobNacionalxSexoEdad '!FC40</f>
        <v>0.99705230060919126</v>
      </c>
      <c r="FE41" s="108">
        <f>'PobNacionalxSexoEdad '!FE41/'PobNacionalxSexoEdad '!FD40</f>
        <v>0.99683077517589791</v>
      </c>
      <c r="FF41" s="108">
        <f>'PobNacionalxSexoEdad '!FF41/'PobNacionalxSexoEdad '!FE40</f>
        <v>0.99657855212488045</v>
      </c>
      <c r="FG41" s="108">
        <f>'PobNacionalxSexoEdad '!FG41/'PobNacionalxSexoEdad '!FF40</f>
        <v>0.9962847166315405</v>
      </c>
      <c r="FH41" s="108">
        <f>'PobNacionalxSexoEdad '!FH41/'PobNacionalxSexoEdad '!FG40</f>
        <v>0.99596704993993479</v>
      </c>
      <c r="FI41" s="108">
        <f>'PobNacionalxSexoEdad '!FI41/'PobNacionalxSexoEdad '!FH40</f>
        <v>0.99563248465331589</v>
      </c>
      <c r="FJ41" s="108">
        <f>'PobNacionalxSexoEdad '!FJ41/'PobNacionalxSexoEdad '!FI40</f>
        <v>0.99524411144882441</v>
      </c>
      <c r="FK41" s="108">
        <f>'PobNacionalxSexoEdad '!FK41/'PobNacionalxSexoEdad '!FJ40</f>
        <v>0.99484732468515125</v>
      </c>
      <c r="FL41" s="108">
        <f>'PobNacionalxSexoEdad '!FL41/'PobNacionalxSexoEdad '!FK40</f>
        <v>0.99436329690846192</v>
      </c>
      <c r="FM41" s="108">
        <f>'PobNacionalxSexoEdad '!FM41/'PobNacionalxSexoEdad '!FL40</f>
        <v>0.99386477168789134</v>
      </c>
      <c r="FN41" s="108">
        <f>'PobNacionalxSexoEdad '!FN41/'PobNacionalxSexoEdad '!FM40</f>
        <v>0.99330236360077828</v>
      </c>
      <c r="FO41" s="108">
        <f>'PobNacionalxSexoEdad '!FO41/'PobNacionalxSexoEdad '!FN40</f>
        <v>0.99264740386194594</v>
      </c>
      <c r="FP41" s="108">
        <f>'PobNacionalxSexoEdad '!FP41/'PobNacionalxSexoEdad '!FO40</f>
        <v>0.99195146370985821</v>
      </c>
      <c r="FQ41" s="108">
        <f>'PobNacionalxSexoEdad '!FQ41/'PobNacionalxSexoEdad '!FP40</f>
        <v>0.9911652657676725</v>
      </c>
      <c r="FR41" s="108">
        <f>'PobNacionalxSexoEdad '!FR41/'PobNacionalxSexoEdad '!FQ40</f>
        <v>0.99027215319675166</v>
      </c>
      <c r="FS41" s="108">
        <f>'PobNacionalxSexoEdad '!FS41/'PobNacionalxSexoEdad '!FR40</f>
        <v>0.98928630449220634</v>
      </c>
      <c r="FT41" s="108">
        <f>'PobNacionalxSexoEdad '!FT41/'PobNacionalxSexoEdad '!FS40</f>
        <v>0.98818843565444303</v>
      </c>
      <c r="FU41" s="108">
        <f>'PobNacionalxSexoEdad '!FU41/'PobNacionalxSexoEdad '!FT40</f>
        <v>0.98695499076910931</v>
      </c>
      <c r="FV41" s="108">
        <f>'PobNacionalxSexoEdad '!FV41/'PobNacionalxSexoEdad '!FU40</f>
        <v>0.98559179856708701</v>
      </c>
      <c r="FW41" s="108">
        <f>'PobNacionalxSexoEdad '!FW41/'PobNacionalxSexoEdad '!FV40</f>
        <v>0.98401838763926086</v>
      </c>
      <c r="FX41" s="108">
        <f>'PobNacionalxSexoEdad '!FX41/'PobNacionalxSexoEdad '!FW40</f>
        <v>0.98229828519345719</v>
      </c>
      <c r="FY41" s="108">
        <f>'PobNacionalxSexoEdad '!FY41/'PobNacionalxSexoEdad '!FX40</f>
        <v>0.98034993058185027</v>
      </c>
      <c r="FZ41" s="108">
        <f>'PobNacionalxSexoEdad '!FZ41/'PobNacionalxSexoEdad '!FY40</f>
        <v>0.97821383979528342</v>
      </c>
      <c r="GA41" s="108">
        <f>'PobNacionalxSexoEdad '!GA41/'PobNacionalxSexoEdad '!FZ40</f>
        <v>0.97577609532507659</v>
      </c>
      <c r="GB41" s="108">
        <f>'PobNacionalxSexoEdad '!GB41/'PobNacionalxSexoEdad '!GA40</f>
        <v>0.97303524530467211</v>
      </c>
      <c r="GC41" s="108">
        <f>'PobNacionalxSexoEdad '!GC41/'PobNacionalxSexoEdad '!GB40</f>
        <v>0.96998394277789945</v>
      </c>
      <c r="GD41" s="108">
        <f>'PobNacionalxSexoEdad '!GD41/'PobNacionalxSexoEdad '!GC40</f>
        <v>0.96660802649156141</v>
      </c>
      <c r="GE41" s="108">
        <f>'PobNacionalxSexoEdad '!GE41/'PobNacionalxSexoEdad '!GD40</f>
        <v>0.96280443019811368</v>
      </c>
      <c r="GF41" s="108">
        <f>'PobNacionalxSexoEdad '!GF41/'PobNacionalxSexoEdad '!GE40</f>
        <v>0.95861847405941802</v>
      </c>
      <c r="GG41" s="108">
        <f>'PobNacionalxSexoEdad '!GG41/'PobNacionalxSexoEdad '!GF40</f>
        <v>0.95389343167120944</v>
      </c>
      <c r="GH41" s="108">
        <f>'PobNacionalxSexoEdad '!GH41/'PobNacionalxSexoEdad '!GG40</f>
        <v>0.94867887330326994</v>
      </c>
      <c r="GI41" s="108">
        <f>'PobNacionalxSexoEdad '!GI41/'PobNacionalxSexoEdad '!GH40</f>
        <v>0.94288004628904132</v>
      </c>
      <c r="GJ41" s="108">
        <f>'PobNacionalxSexoEdad '!GJ41/'PobNacionalxSexoEdad '!GI40</f>
        <v>0.9364692580607431</v>
      </c>
      <c r="GK41" s="108">
        <f>'PobNacionalxSexoEdad '!GK41/'PobNacionalxSexoEdad '!GJ40</f>
        <v>0.93006459272660458</v>
      </c>
      <c r="GL41" s="108">
        <f>'PobNacionalxSexoEdad '!GL41/'PobNacionalxSexoEdad '!GK40</f>
        <v>0.92267369751242234</v>
      </c>
      <c r="GM41" s="108">
        <f>'PobNacionalxSexoEdad '!GM41/'PobNacionalxSexoEdad '!GL40</f>
        <v>0.91452258183123381</v>
      </c>
      <c r="GN41" s="108">
        <f>'PobNacionalxSexoEdad '!GN41/'PobNacionalxSexoEdad '!GM40</f>
        <v>0.90582072639802791</v>
      </c>
      <c r="GO41" s="108">
        <f>'PobNacionalxSexoEdad '!GO41/'PobNacionalxSexoEdad '!GN40</f>
        <v>0.89649692451924179</v>
      </c>
      <c r="GP41" s="108">
        <f>'PobNacionalxSexoEdad '!GP41/'PobNacionalxSexoEdad '!GO40</f>
        <v>0.88636333337777129</v>
      </c>
      <c r="GQ41" s="108">
        <f>'PobNacionalxSexoEdad '!GQ41/'PobNacionalxSexoEdad '!GP40</f>
        <v>0.87551432281481245</v>
      </c>
      <c r="GR41" s="108">
        <f>'PobNacionalxSexoEdad '!GR41/'PobNacionalxSexoEdad '!GQ40</f>
        <v>0.86385616399992526</v>
      </c>
      <c r="GS41" s="108">
        <f>'PobNacionalxSexoEdad '!GS41/'PobNacionalxSexoEdad '!GR40</f>
        <v>0.8514019957556328</v>
      </c>
      <c r="GT41" s="108">
        <f>'PobNacionalxSexoEdad '!GT41/'PobNacionalxSexoEdad '!GS40</f>
        <v>0.83799381081156432</v>
      </c>
      <c r="GU41" s="108">
        <f>'PobNacionalxSexoEdad '!GU41/'PobNacionalxSexoEdad '!GT40</f>
        <v>0.82376819708846583</v>
      </c>
      <c r="GV41" s="108">
        <f>'PobNacionalxSexoEdad '!GV41/'PobNacionalxSexoEdad '!GU40</f>
        <v>0.80800825963998746</v>
      </c>
      <c r="GW41" s="108">
        <f>'PobNacionalxSexoEdad '!GW41/'PobNacionalxSexoEdad '!GV40</f>
        <v>0.79174737336385514</v>
      </c>
      <c r="GX41" s="108">
        <f>'PobNacionalxSexoEdad '!GX41/'PobNacionalxSexoEdad '!GW40</f>
        <v>0.7742591289389319</v>
      </c>
      <c r="GY41" s="108">
        <f>'PobNacionalxSexoEdad '!GY41/'PobNacionalxSexoEdad '!GX40</f>
        <v>0.75733020577886767</v>
      </c>
      <c r="GZ41" s="108"/>
      <c r="HA41" s="36"/>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8"/>
    </row>
    <row r="42" spans="1:309" s="16" customFormat="1" ht="13.2">
      <c r="A42" s="19" t="s">
        <v>307</v>
      </c>
      <c r="B42" s="31">
        <v>2050</v>
      </c>
      <c r="C42" s="19" t="s">
        <v>3</v>
      </c>
      <c r="D42" s="33"/>
      <c r="E42" s="34"/>
      <c r="F42" s="35"/>
      <c r="G42" s="33"/>
      <c r="H42" s="108">
        <f>'PobNacionalxSexoEdad '!H42/'PobNacionalxSexoEdad '!G41</f>
        <v>0.9997097280108137</v>
      </c>
      <c r="I42" s="108">
        <f>'PobNacionalxSexoEdad '!I42/'PobNacionalxSexoEdad '!H41</f>
        <v>0.99989790101503406</v>
      </c>
      <c r="J42" s="108">
        <f>'PobNacionalxSexoEdad '!J42/'PobNacionalxSexoEdad '!I41</f>
        <v>0.9999498828511646</v>
      </c>
      <c r="K42" s="108">
        <f>'PobNacionalxSexoEdad '!K42/'PobNacionalxSexoEdad '!J41</f>
        <v>1</v>
      </c>
      <c r="L42" s="108">
        <f>'PobNacionalxSexoEdad '!L42/'PobNacionalxSexoEdad '!K41</f>
        <v>0.99999597561220999</v>
      </c>
      <c r="M42" s="108">
        <f>'PobNacionalxSexoEdad '!M42/'PobNacionalxSexoEdad '!L41</f>
        <v>1.0000118497452304</v>
      </c>
      <c r="N42" s="108">
        <f>'PobNacionalxSexoEdad '!N42/'PobNacionalxSexoEdad '!M41</f>
        <v>1</v>
      </c>
      <c r="O42" s="108">
        <f>'PobNacionalxSexoEdad '!O42/'PobNacionalxSexoEdad '!N41</f>
        <v>0.99999619653275928</v>
      </c>
      <c r="P42" s="108">
        <f>'PobNacionalxSexoEdad '!P42/'PobNacionalxSexoEdad '!O41</f>
        <v>0.99997388186393943</v>
      </c>
      <c r="Q42" s="108">
        <f>'PobNacionalxSexoEdad '!Q42/'PobNacionalxSexoEdad '!P41</f>
        <v>0.99995242817569374</v>
      </c>
      <c r="R42" s="108">
        <f>'PobNacionalxSexoEdad '!R42/'PobNacionalxSexoEdad '!Q41</f>
        <v>0.99993541419237242</v>
      </c>
      <c r="S42" s="108">
        <f>'PobNacionalxSexoEdad '!S42/'PobNacionalxSexoEdad '!R41</f>
        <v>0.99989448100482226</v>
      </c>
      <c r="T42" s="108">
        <f>'PobNacionalxSexoEdad '!T42/'PobNacionalxSexoEdad '!S41</f>
        <v>0.99981384830705378</v>
      </c>
      <c r="U42" s="108">
        <f>'PobNacionalxSexoEdad '!U42/'PobNacionalxSexoEdad '!T41</f>
        <v>0.9997500177352282</v>
      </c>
      <c r="V42" s="108">
        <f>'PobNacionalxSexoEdad '!V42/'PobNacionalxSexoEdad '!U41</f>
        <v>0.99962924342486381</v>
      </c>
      <c r="W42" s="108">
        <f>'PobNacionalxSexoEdad '!W42/'PobNacionalxSexoEdad '!V41</f>
        <v>0.9994874489881983</v>
      </c>
      <c r="X42" s="108">
        <f>'PobNacionalxSexoEdad '!X42/'PobNacionalxSexoEdad '!W41</f>
        <v>0.99933545310015903</v>
      </c>
      <c r="Y42" s="108">
        <f>'PobNacionalxSexoEdad '!Y42/'PobNacionalxSexoEdad '!X41</f>
        <v>0.99916760973054874</v>
      </c>
      <c r="Z42" s="108">
        <f>'PobNacionalxSexoEdad '!Z42/'PobNacionalxSexoEdad '!Y41</f>
        <v>0.99899084111863734</v>
      </c>
      <c r="AA42" s="108">
        <f>'PobNacionalxSexoEdad '!AA42/'PobNacionalxSexoEdad '!Z41</f>
        <v>0.99883846220800232</v>
      </c>
      <c r="AB42" s="108">
        <f>'PobNacionalxSexoEdad '!AB42/'PobNacionalxSexoEdad '!AA41</f>
        <v>0.99867939712120368</v>
      </c>
      <c r="AC42" s="108">
        <f>'PobNacionalxSexoEdad '!AC42/'PobNacionalxSexoEdad '!AB41</f>
        <v>0.99854260771809455</v>
      </c>
      <c r="AD42" s="108">
        <f>'PobNacionalxSexoEdad '!AD42/'PobNacionalxSexoEdad '!AC41</f>
        <v>0.99843225339345876</v>
      </c>
      <c r="AE42" s="108">
        <f>'PobNacionalxSexoEdad '!AE42/'PobNacionalxSexoEdad '!AD41</f>
        <v>0.99830464706344657</v>
      </c>
      <c r="AF42" s="108">
        <f>'PobNacionalxSexoEdad '!AF42/'PobNacionalxSexoEdad '!AE41</f>
        <v>0.99821414255344443</v>
      </c>
      <c r="AG42" s="108">
        <f>'PobNacionalxSexoEdad '!AG42/'PobNacionalxSexoEdad '!AF41</f>
        <v>0.99812286503181302</v>
      </c>
      <c r="AH42" s="108">
        <f>'PobNacionalxSexoEdad '!AH42/'PobNacionalxSexoEdad '!AG41</f>
        <v>0.99806453702753917</v>
      </c>
      <c r="AI42" s="108">
        <f>'PobNacionalxSexoEdad '!AI42/'PobNacionalxSexoEdad '!AH41</f>
        <v>0.99803301646012443</v>
      </c>
      <c r="AJ42" s="108">
        <f>'PobNacionalxSexoEdad '!AJ42/'PobNacionalxSexoEdad '!AI41</f>
        <v>0.99797822295047312</v>
      </c>
      <c r="AK42" s="108">
        <f>'PobNacionalxSexoEdad '!AK42/'PobNacionalxSexoEdad '!AJ41</f>
        <v>0.99795203701966673</v>
      </c>
      <c r="AL42" s="108">
        <f>'PobNacionalxSexoEdad '!AL42/'PobNacionalxSexoEdad '!AK41</f>
        <v>0.99795738275065538</v>
      </c>
      <c r="AM42" s="108">
        <f>'PobNacionalxSexoEdad '!AM42/'PobNacionalxSexoEdad '!AL41</f>
        <v>0.99798631926831138</v>
      </c>
      <c r="AN42" s="108">
        <f>'PobNacionalxSexoEdad '!AN42/'PobNacionalxSexoEdad '!AM41</f>
        <v>0.99799814822351551</v>
      </c>
      <c r="AO42" s="108">
        <f>'PobNacionalxSexoEdad '!AO42/'PobNacionalxSexoEdad '!AN41</f>
        <v>0.998009320115959</v>
      </c>
      <c r="AP42" s="108">
        <f>'PobNacionalxSexoEdad '!AP42/'PobNacionalxSexoEdad '!AO41</f>
        <v>0.99801549068431783</v>
      </c>
      <c r="AQ42" s="108">
        <f>'PobNacionalxSexoEdad '!AQ42/'PobNacionalxSexoEdad '!AP41</f>
        <v>0.99799578767285091</v>
      </c>
      <c r="AR42" s="108">
        <f>'PobNacionalxSexoEdad '!AR42/'PobNacionalxSexoEdad '!AQ41</f>
        <v>0.99798717720743679</v>
      </c>
      <c r="AS42" s="108">
        <f>'PobNacionalxSexoEdad '!AS42/'PobNacionalxSexoEdad '!AR41</f>
        <v>0.99793060667060607</v>
      </c>
      <c r="AT42" s="108">
        <f>'PobNacionalxSexoEdad '!AT42/'PobNacionalxSexoEdad '!AS41</f>
        <v>0.99788817792769258</v>
      </c>
      <c r="AU42" s="108">
        <f>'PobNacionalxSexoEdad '!AU42/'PobNacionalxSexoEdad '!AT41</f>
        <v>0.9978230715881945</v>
      </c>
      <c r="AV42" s="108">
        <f>'PobNacionalxSexoEdad '!AV42/'PobNacionalxSexoEdad '!AU41</f>
        <v>0.9977452973344404</v>
      </c>
      <c r="AW42" s="108">
        <f>'PobNacionalxSexoEdad '!AW42/'PobNacionalxSexoEdad '!AV41</f>
        <v>0.99765127313283308</v>
      </c>
      <c r="AX42" s="108">
        <f>'PobNacionalxSexoEdad '!AX42/'PobNacionalxSexoEdad '!AW41</f>
        <v>0.99751999213884301</v>
      </c>
      <c r="AY42" s="108">
        <f>'PobNacionalxSexoEdad '!AY42/'PobNacionalxSexoEdad '!AX41</f>
        <v>0.99738618680457247</v>
      </c>
      <c r="AZ42" s="108">
        <f>'PobNacionalxSexoEdad '!AZ42/'PobNacionalxSexoEdad '!AY41</f>
        <v>0.99722206607079278</v>
      </c>
      <c r="BA42" s="108">
        <f>'PobNacionalxSexoEdad '!BA42/'PobNacionalxSexoEdad '!AZ41</f>
        <v>0.99706417019357685</v>
      </c>
      <c r="BB42" s="108">
        <f>'PobNacionalxSexoEdad '!BB42/'PobNacionalxSexoEdad '!BA41</f>
        <v>0.99689136241160625</v>
      </c>
      <c r="BC42" s="108">
        <f>'PobNacionalxSexoEdad '!BC42/'PobNacionalxSexoEdad '!BB41</f>
        <v>0.99665871346350232</v>
      </c>
      <c r="BD42" s="108">
        <f>'PobNacionalxSexoEdad '!BD42/'PobNacionalxSexoEdad '!BC41</f>
        <v>0.99641598947813426</v>
      </c>
      <c r="BE42" s="108">
        <f>'PobNacionalxSexoEdad '!BE42/'PobNacionalxSexoEdad '!BD41</f>
        <v>0.99613910595061184</v>
      </c>
      <c r="BF42" s="108">
        <f>'PobNacionalxSexoEdad '!BF42/'PobNacionalxSexoEdad '!BE41</f>
        <v>0.99586754130665089</v>
      </c>
      <c r="BG42" s="108">
        <f>'PobNacionalxSexoEdad '!BG42/'PobNacionalxSexoEdad '!BF41</f>
        <v>0.99555005643830863</v>
      </c>
      <c r="BH42" s="108">
        <f>'PobNacionalxSexoEdad '!BH42/'PobNacionalxSexoEdad '!BG41</f>
        <v>0.99519962704234377</v>
      </c>
      <c r="BI42" s="108">
        <f>'PobNacionalxSexoEdad '!BI42/'PobNacionalxSexoEdad '!BH41</f>
        <v>0.99482022189280472</v>
      </c>
      <c r="BJ42" s="108">
        <f>'PobNacionalxSexoEdad '!BJ42/'PobNacionalxSexoEdad '!BI41</f>
        <v>0.99439504362417763</v>
      </c>
      <c r="BK42" s="108">
        <f>'PobNacionalxSexoEdad '!BK42/'PobNacionalxSexoEdad '!BJ41</f>
        <v>0.99390602074152579</v>
      </c>
      <c r="BL42" s="108">
        <f>'PobNacionalxSexoEdad '!BL42/'PobNacionalxSexoEdad '!BK41</f>
        <v>0.9933888369896624</v>
      </c>
      <c r="BM42" s="108">
        <f>'PobNacionalxSexoEdad '!BM42/'PobNacionalxSexoEdad '!BL41</f>
        <v>0.99280139365442455</v>
      </c>
      <c r="BN42" s="108">
        <f>'PobNacionalxSexoEdad '!BN42/'PobNacionalxSexoEdad '!BM41</f>
        <v>0.99220102800900534</v>
      </c>
      <c r="BO42" s="108">
        <f>'PobNacionalxSexoEdad '!BO42/'PobNacionalxSexoEdad '!BN41</f>
        <v>0.9915086994068264</v>
      </c>
      <c r="BP42" s="108">
        <f>'PobNacionalxSexoEdad '!BP42/'PobNacionalxSexoEdad '!BO41</f>
        <v>0.99076045828126924</v>
      </c>
      <c r="BQ42" s="108">
        <f>'PobNacionalxSexoEdad '!BQ42/'PobNacionalxSexoEdad '!BP41</f>
        <v>0.98996035376639224</v>
      </c>
      <c r="BR42" s="108">
        <f>'PobNacionalxSexoEdad '!BR42/'PobNacionalxSexoEdad '!BQ41</f>
        <v>0.98906756459074174</v>
      </c>
      <c r="BS42" s="108">
        <f>'PobNacionalxSexoEdad '!BS42/'PobNacionalxSexoEdad '!BR41</f>
        <v>0.9880760460220509</v>
      </c>
      <c r="BT42" s="108">
        <f>'PobNacionalxSexoEdad '!BT42/'PobNacionalxSexoEdad '!BS41</f>
        <v>0.98702072953025499</v>
      </c>
      <c r="BU42" s="108">
        <f>'PobNacionalxSexoEdad '!BU42/'PobNacionalxSexoEdad '!BT41</f>
        <v>0.98580298662086541</v>
      </c>
      <c r="BV42" s="108">
        <f>'PobNacionalxSexoEdad '!BV42/'PobNacionalxSexoEdad '!BU41</f>
        <v>0.98449249270245232</v>
      </c>
      <c r="BW42" s="108">
        <f>'PobNacionalxSexoEdad '!BW42/'PobNacionalxSexoEdad '!BV41</f>
        <v>0.98302067001856153</v>
      </c>
      <c r="BX42" s="108">
        <f>'PobNacionalxSexoEdad '!BX42/'PobNacionalxSexoEdad '!BW41</f>
        <v>0.98141843496638281</v>
      </c>
      <c r="BY42" s="108">
        <f>'PobNacionalxSexoEdad '!BY42/'PobNacionalxSexoEdad '!BX41</f>
        <v>0.97962834337688343</v>
      </c>
      <c r="BZ42" s="108">
        <f>'PobNacionalxSexoEdad '!BZ42/'PobNacionalxSexoEdad '!BY41</f>
        <v>0.9776431053327026</v>
      </c>
      <c r="CA42" s="108">
        <f>'PobNacionalxSexoEdad '!CA42/'PobNacionalxSexoEdad '!BZ41</f>
        <v>0.9754571474346484</v>
      </c>
      <c r="CB42" s="108">
        <f>'PobNacionalxSexoEdad '!CB42/'PobNacionalxSexoEdad '!CA41</f>
        <v>0.97301684097588714</v>
      </c>
      <c r="CC42" s="108">
        <f>'PobNacionalxSexoEdad '!CC42/'PobNacionalxSexoEdad '!CB41</f>
        <v>0.97046134559540076</v>
      </c>
      <c r="CD42" s="108">
        <f>'PobNacionalxSexoEdad '!CD42/'PobNacionalxSexoEdad '!CC41</f>
        <v>0.96759879394074177</v>
      </c>
      <c r="CE42" s="108">
        <f>'PobNacionalxSexoEdad '!CE42/'PobNacionalxSexoEdad '!CD41</f>
        <v>0.96451780890282401</v>
      </c>
      <c r="CF42" s="108">
        <f>'PobNacionalxSexoEdad '!CF42/'PobNacionalxSexoEdad '!CE41</f>
        <v>0.96106892788942444</v>
      </c>
      <c r="CG42" s="108">
        <f>'PobNacionalxSexoEdad '!CG42/'PobNacionalxSexoEdad '!CF41</f>
        <v>0.95735232759134525</v>
      </c>
      <c r="CH42" s="108">
        <f>'PobNacionalxSexoEdad '!CH42/'PobNacionalxSexoEdad '!CG41</f>
        <v>0.95326313946654329</v>
      </c>
      <c r="CI42" s="108">
        <f>'PobNacionalxSexoEdad '!CI42/'PobNacionalxSexoEdad '!CH41</f>
        <v>0.94876901871038799</v>
      </c>
      <c r="CJ42" s="108">
        <f>'PobNacionalxSexoEdad '!CJ42/'PobNacionalxSexoEdad '!CI41</f>
        <v>0.94378915683735254</v>
      </c>
      <c r="CK42" s="108">
        <f>'PobNacionalxSexoEdad '!CK42/'PobNacionalxSexoEdad '!CJ41</f>
        <v>0.93841807909604524</v>
      </c>
      <c r="CL42" s="108">
        <f>'PobNacionalxSexoEdad '!CL42/'PobNacionalxSexoEdad '!CK41</f>
        <v>0.93252255468293632</v>
      </c>
      <c r="CM42" s="108">
        <f>'PobNacionalxSexoEdad '!CM42/'PobNacionalxSexoEdad '!CL41</f>
        <v>0.92618587070327052</v>
      </c>
      <c r="CN42" s="108">
        <f>'PobNacionalxSexoEdad '!CN42/'PobNacionalxSexoEdad '!CM41</f>
        <v>0.91928697638548573</v>
      </c>
      <c r="CO42" s="108">
        <f>'PobNacionalxSexoEdad '!CO42/'PobNacionalxSexoEdad '!CN41</f>
        <v>0.91184827931586343</v>
      </c>
      <c r="CP42" s="108">
        <f>'PobNacionalxSexoEdad '!CP42/'PobNacionalxSexoEdad '!CO41</f>
        <v>0.90382506929473361</v>
      </c>
      <c r="CQ42" s="108">
        <f>'PobNacionalxSexoEdad '!CQ42/'PobNacionalxSexoEdad '!CP41</f>
        <v>0.89527022238600773</v>
      </c>
      <c r="CR42" s="108">
        <f>'PobNacionalxSexoEdad '!CR42/'PobNacionalxSexoEdad '!CQ41</f>
        <v>0.88614140342735925</v>
      </c>
      <c r="CS42" s="108">
        <f>'PobNacionalxSexoEdad '!CS42/'PobNacionalxSexoEdad '!CR41</f>
        <v>0.87631770802545761</v>
      </c>
      <c r="CT42" s="108">
        <f>'PobNacionalxSexoEdad '!CT42/'PobNacionalxSexoEdad '!CS41</f>
        <v>0.86546905245266981</v>
      </c>
      <c r="CU42" s="108">
        <f>'PobNacionalxSexoEdad '!CU42/'PobNacionalxSexoEdad '!CT41</f>
        <v>0.85443854868779578</v>
      </c>
      <c r="CV42" s="108">
        <f>'PobNacionalxSexoEdad '!CV42/'PobNacionalxSexoEdad '!CU41</f>
        <v>0.84239780482656723</v>
      </c>
      <c r="CW42" s="108">
        <f>'PobNacionalxSexoEdad '!CW42/'PobNacionalxSexoEdad '!CV41</f>
        <v>0.8299098306575764</v>
      </c>
      <c r="CX42" s="108">
        <f>'PobNacionalxSexoEdad '!CX42/'PobNacionalxSexoEdad '!CW41</f>
        <v>0.81613279298284569</v>
      </c>
      <c r="CY42" s="108">
        <f>'PobNacionalxSexoEdad '!CY42/'PobNacionalxSexoEdad '!CX41</f>
        <v>0.80197594501718217</v>
      </c>
      <c r="CZ42" s="108">
        <f>'PobNacionalxSexoEdad '!CZ42/'PobNacionalxSexoEdad '!CY41</f>
        <v>0.78605746585021197</v>
      </c>
      <c r="DA42" s="108">
        <f>'PobNacionalxSexoEdad '!DA42/'PobNacionalxSexoEdad '!CZ41</f>
        <v>0.77032160040516584</v>
      </c>
      <c r="DB42" s="108">
        <f>'PobNacionalxSexoEdad '!DB42/'PobNacionalxSexoEdad '!DA41</f>
        <v>0.75420641803989596</v>
      </c>
      <c r="DC42" s="108"/>
      <c r="DD42" s="108"/>
      <c r="DE42" s="108">
        <f>'PobNacionalxSexoEdad '!DE42/'PobNacionalxSexoEdad '!DD41</f>
        <v>0.99933494889127783</v>
      </c>
      <c r="DF42" s="108">
        <f>'PobNacionalxSexoEdad '!DF42/'PobNacionalxSexoEdad '!DE41</f>
        <v>0.99961072257943273</v>
      </c>
      <c r="DG42" s="108">
        <f>'PobNacionalxSexoEdad '!DG42/'PobNacionalxSexoEdad '!DF41</f>
        <v>0.99970560320584922</v>
      </c>
      <c r="DH42" s="108">
        <f>'PobNacionalxSexoEdad '!DH42/'PobNacionalxSexoEdad '!DG41</f>
        <v>0.99974975622804974</v>
      </c>
      <c r="DI42" s="108">
        <f>'PobNacionalxSexoEdad '!DI42/'PobNacionalxSexoEdad '!DH41</f>
        <v>0.99977972541926297</v>
      </c>
      <c r="DJ42" s="108">
        <f>'PobNacionalxSexoEdad '!DJ42/'PobNacionalxSexoEdad '!DI41</f>
        <v>0.9998378155838431</v>
      </c>
      <c r="DK42" s="108">
        <f>'PobNacionalxSexoEdad '!DK42/'PobNacionalxSexoEdad '!DJ41</f>
        <v>0.99979999265279129</v>
      </c>
      <c r="DL42" s="108">
        <f>'PobNacionalxSexoEdad '!DL42/'PobNacionalxSexoEdad '!DK41</f>
        <v>0.99980772466171552</v>
      </c>
      <c r="DM42" s="108">
        <f>'PobNacionalxSexoEdad '!DM42/'PobNacionalxSexoEdad '!DL41</f>
        <v>0.99982706373880337</v>
      </c>
      <c r="DN42" s="108">
        <f>'PobNacionalxSexoEdad '!DN42/'PobNacionalxSexoEdad '!DM41</f>
        <v>0.99978410720619304</v>
      </c>
      <c r="DO42" s="108">
        <f>'PobNacionalxSexoEdad '!DO42/'PobNacionalxSexoEdad '!DN41</f>
        <v>0.99979584352540429</v>
      </c>
      <c r="DP42" s="108">
        <f>'PobNacionalxSexoEdad '!DP42/'PobNacionalxSexoEdad '!DO41</f>
        <v>0.9997739024073834</v>
      </c>
      <c r="DQ42" s="108">
        <f>'PobNacionalxSexoEdad '!DQ42/'PobNacionalxSexoEdad '!DP41</f>
        <v>0.99975658315410099</v>
      </c>
      <c r="DR42" s="108">
        <f>'PobNacionalxSexoEdad '!DR42/'PobNacionalxSexoEdad '!DQ41</f>
        <v>0.99975077171757454</v>
      </c>
      <c r="DS42" s="108">
        <f>'PobNacionalxSexoEdad '!DS42/'PobNacionalxSexoEdad '!DR41</f>
        <v>0.99972090232279043</v>
      </c>
      <c r="DT42" s="108">
        <f>'PobNacionalxSexoEdad '!DT42/'PobNacionalxSexoEdad '!DS41</f>
        <v>0.99970601205350584</v>
      </c>
      <c r="DU42" s="108">
        <f>'PobNacionalxSexoEdad '!DU42/'PobNacionalxSexoEdad '!DT41</f>
        <v>0.99965832465187632</v>
      </c>
      <c r="DV42" s="108">
        <f>'PobNacionalxSexoEdad '!DV42/'PobNacionalxSexoEdad '!DU41</f>
        <v>0.99957646734366223</v>
      </c>
      <c r="DW42" s="108">
        <f>'PobNacionalxSexoEdad '!DW42/'PobNacionalxSexoEdad '!DV41</f>
        <v>0.99945920889987638</v>
      </c>
      <c r="DX42" s="108">
        <f>'PobNacionalxSexoEdad '!DX42/'PobNacionalxSexoEdad '!DW41</f>
        <v>0.99934951956019946</v>
      </c>
      <c r="DY42" s="108">
        <f>'PobNacionalxSexoEdad '!DY42/'PobNacionalxSexoEdad '!DX41</f>
        <v>0.99923442188003675</v>
      </c>
      <c r="DZ42" s="108">
        <f>'PobNacionalxSexoEdad '!DZ42/'PobNacionalxSexoEdad '!DY41</f>
        <v>0.99913532472514588</v>
      </c>
      <c r="EA42" s="108">
        <f>'PobNacionalxSexoEdad '!EA42/'PobNacionalxSexoEdad '!DZ41</f>
        <v>0.99904514174706138</v>
      </c>
      <c r="EB42" s="108">
        <f>'PobNacionalxSexoEdad '!EB42/'PobNacionalxSexoEdad '!EA41</f>
        <v>0.99898381467135977</v>
      </c>
      <c r="EC42" s="108">
        <f>'PobNacionalxSexoEdad '!EC42/'PobNacionalxSexoEdad '!EB41</f>
        <v>0.99891874969200312</v>
      </c>
      <c r="ED42" s="108">
        <f>'PobNacionalxSexoEdad '!ED42/'PobNacionalxSexoEdad '!EC41</f>
        <v>0.99887371291685489</v>
      </c>
      <c r="EE42" s="108">
        <f>'PobNacionalxSexoEdad '!EE42/'PobNacionalxSexoEdad '!ED41</f>
        <v>0.99885285458377837</v>
      </c>
      <c r="EF42" s="108">
        <f>'PobNacionalxSexoEdad '!EF42/'PobNacionalxSexoEdad '!EE41</f>
        <v>0.99882640258862054</v>
      </c>
      <c r="EG42" s="108">
        <f>'PobNacionalxSexoEdad '!EG42/'PobNacionalxSexoEdad '!EF41</f>
        <v>0.99881025335254592</v>
      </c>
      <c r="EH42" s="108">
        <f>'PobNacionalxSexoEdad '!EH42/'PobNacionalxSexoEdad '!EG41</f>
        <v>0.99875984846218491</v>
      </c>
      <c r="EI42" s="108">
        <f>'PobNacionalxSexoEdad '!EI42/'PobNacionalxSexoEdad '!EH41</f>
        <v>0.99877391276105099</v>
      </c>
      <c r="EJ42" s="108">
        <f>'PobNacionalxSexoEdad '!EJ42/'PobNacionalxSexoEdad '!EI41</f>
        <v>0.99879741845829051</v>
      </c>
      <c r="EK42" s="108">
        <f>'PobNacionalxSexoEdad '!EK42/'PobNacionalxSexoEdad '!EJ41</f>
        <v>0.99879705595272639</v>
      </c>
      <c r="EL42" s="108">
        <f>'PobNacionalxSexoEdad '!EL42/'PobNacionalxSexoEdad '!EK41</f>
        <v>0.99879134793482693</v>
      </c>
      <c r="EM42" s="108">
        <f>'PobNacionalxSexoEdad '!EM42/'PobNacionalxSexoEdad '!EL41</f>
        <v>0.99879126494383008</v>
      </c>
      <c r="EN42" s="108">
        <f>'PobNacionalxSexoEdad '!EN42/'PobNacionalxSexoEdad '!EM41</f>
        <v>0.99876685934489406</v>
      </c>
      <c r="EO42" s="108">
        <f>'PobNacionalxSexoEdad '!EO42/'PobNacionalxSexoEdad '!EN41</f>
        <v>0.99876586562439562</v>
      </c>
      <c r="EP42" s="108">
        <f>'PobNacionalxSexoEdad '!EP42/'PobNacionalxSexoEdad '!EO41</f>
        <v>0.99870206459937905</v>
      </c>
      <c r="EQ42" s="108">
        <f>'PobNacionalxSexoEdad '!EQ42/'PobNacionalxSexoEdad '!EP41</f>
        <v>0.99867299762589035</v>
      </c>
      <c r="ER42" s="108">
        <f>'PobNacionalxSexoEdad '!ER42/'PobNacionalxSexoEdad '!EQ41</f>
        <v>0.99863066614501572</v>
      </c>
      <c r="ES42" s="108">
        <f>'PobNacionalxSexoEdad '!ES42/'PobNacionalxSexoEdad '!ER41</f>
        <v>0.99856419353495063</v>
      </c>
      <c r="ET42" s="108">
        <f>'PobNacionalxSexoEdad '!ET42/'PobNacionalxSexoEdad '!ES41</f>
        <v>0.99849217163588488</v>
      </c>
      <c r="EU42" s="108">
        <f>'PobNacionalxSexoEdad '!EU42/'PobNacionalxSexoEdad '!ET41</f>
        <v>0.99838571199667103</v>
      </c>
      <c r="EV42" s="108">
        <f>'PobNacionalxSexoEdad '!EV42/'PobNacionalxSexoEdad '!EU41</f>
        <v>0.99829939690690872</v>
      </c>
      <c r="EW42" s="108">
        <f>'PobNacionalxSexoEdad '!EW42/'PobNacionalxSexoEdad '!EV41</f>
        <v>0.99817752439111662</v>
      </c>
      <c r="EX42" s="108">
        <f>'PobNacionalxSexoEdad '!EX42/'PobNacionalxSexoEdad '!EW41</f>
        <v>0.99807347894027076</v>
      </c>
      <c r="EY42" s="108">
        <f>'PobNacionalxSexoEdad '!EY42/'PobNacionalxSexoEdad '!EX41</f>
        <v>0.99792642599636883</v>
      </c>
      <c r="EZ42" s="108">
        <f>'PobNacionalxSexoEdad '!EZ42/'PobNacionalxSexoEdad '!EY41</f>
        <v>0.99780586748192135</v>
      </c>
      <c r="FA42" s="108">
        <f>'PobNacionalxSexoEdad '!FA42/'PobNacionalxSexoEdad '!EZ41</f>
        <v>0.99763714814053828</v>
      </c>
      <c r="FB42" s="108">
        <f>'PobNacionalxSexoEdad '!FB42/'PobNacionalxSexoEdad '!FA41</f>
        <v>0.99747714314945546</v>
      </c>
      <c r="FC42" s="108">
        <f>'PobNacionalxSexoEdad '!FC42/'PobNacionalxSexoEdad '!FB41</f>
        <v>0.9972839460317755</v>
      </c>
      <c r="FD42" s="108">
        <f>'PobNacionalxSexoEdad '!FD42/'PobNacionalxSexoEdad '!FC41</f>
        <v>0.99708136395112679</v>
      </c>
      <c r="FE42" s="108">
        <f>'PobNacionalxSexoEdad '!FE42/'PobNacionalxSexoEdad '!FD41</f>
        <v>0.9968511844426925</v>
      </c>
      <c r="FF42" s="108">
        <f>'PobNacionalxSexoEdad '!FF42/'PobNacionalxSexoEdad '!FE41</f>
        <v>0.99660559415103211</v>
      </c>
      <c r="FG42" s="108">
        <f>'PobNacionalxSexoEdad '!FG42/'PobNacionalxSexoEdad '!FF41</f>
        <v>0.99634062430806369</v>
      </c>
      <c r="FH42" s="108">
        <f>'PobNacionalxSexoEdad '!FH42/'PobNacionalxSexoEdad '!FG41</f>
        <v>0.99600070433916343</v>
      </c>
      <c r="FI42" s="108">
        <f>'PobNacionalxSexoEdad '!FI42/'PobNacionalxSexoEdad '!FH41</f>
        <v>0.99568486996763039</v>
      </c>
      <c r="FJ42" s="108">
        <f>'PobNacionalxSexoEdad '!FJ42/'PobNacionalxSexoEdad '!FI41</f>
        <v>0.99529241125576129</v>
      </c>
      <c r="FK42" s="108">
        <f>'PobNacionalxSexoEdad '!FK42/'PobNacionalxSexoEdad '!FJ41</f>
        <v>0.99490142317927477</v>
      </c>
      <c r="FL42" s="108">
        <f>'PobNacionalxSexoEdad '!FL42/'PobNacionalxSexoEdad '!FK41</f>
        <v>0.99441625045192217</v>
      </c>
      <c r="FM42" s="108">
        <f>'PobNacionalxSexoEdad '!FM42/'PobNacionalxSexoEdad '!FL41</f>
        <v>0.99394478237939954</v>
      </c>
      <c r="FN42" s="108">
        <f>'PobNacionalxSexoEdad '!FN42/'PobNacionalxSexoEdad '!FM41</f>
        <v>0.99336249982301883</v>
      </c>
      <c r="FO42" s="108">
        <f>'PobNacionalxSexoEdad '!FO42/'PobNacionalxSexoEdad '!FN41</f>
        <v>0.99271824264217967</v>
      </c>
      <c r="FP42" s="108">
        <f>'PobNacionalxSexoEdad '!FP42/'PobNacionalxSexoEdad '!FO41</f>
        <v>0.99203748733236619</v>
      </c>
      <c r="FQ42" s="108">
        <f>'PobNacionalxSexoEdad '!FQ42/'PobNacionalxSexoEdad '!FP41</f>
        <v>0.99124741640604752</v>
      </c>
      <c r="FR42" s="108">
        <f>'PobNacionalxSexoEdad '!FR42/'PobNacionalxSexoEdad '!FQ41</f>
        <v>0.99036965633369733</v>
      </c>
      <c r="FS42" s="108">
        <f>'PobNacionalxSexoEdad '!FS42/'PobNacionalxSexoEdad '!FR41</f>
        <v>0.98940073505546922</v>
      </c>
      <c r="FT42" s="108">
        <f>'PobNacionalxSexoEdad '!FT42/'PobNacionalxSexoEdad '!FS41</f>
        <v>0.98831297770073279</v>
      </c>
      <c r="FU42" s="108">
        <f>'PobNacionalxSexoEdad '!FU42/'PobNacionalxSexoEdad '!FT41</f>
        <v>0.98710021494254729</v>
      </c>
      <c r="FV42" s="108">
        <f>'PobNacionalxSexoEdad '!FV42/'PobNacionalxSexoEdad '!FU41</f>
        <v>0.98574558113015032</v>
      </c>
      <c r="FW42" s="108">
        <f>'PobNacionalxSexoEdad '!FW42/'PobNacionalxSexoEdad '!FV41</f>
        <v>0.98419868496782181</v>
      </c>
      <c r="FX42" s="108">
        <f>'PobNacionalxSexoEdad '!FX42/'PobNacionalxSexoEdad '!FW41</f>
        <v>0.98247615021900259</v>
      </c>
      <c r="FY42" s="108">
        <f>'PobNacionalxSexoEdad '!FY42/'PobNacionalxSexoEdad '!FX41</f>
        <v>0.98055680166864123</v>
      </c>
      <c r="FZ42" s="108">
        <f>'PobNacionalxSexoEdad '!FZ42/'PobNacionalxSexoEdad '!FY41</f>
        <v>0.97839906016398848</v>
      </c>
      <c r="GA42" s="108">
        <f>'PobNacionalxSexoEdad '!GA42/'PobNacionalxSexoEdad '!FZ41</f>
        <v>0.97601415392392266</v>
      </c>
      <c r="GB42" s="108">
        <f>'PobNacionalxSexoEdad '!GB42/'PobNacionalxSexoEdad '!GA41</f>
        <v>0.97327653320970264</v>
      </c>
      <c r="GC42" s="108">
        <f>'PobNacionalxSexoEdad '!GC42/'PobNacionalxSexoEdad '!GB41</f>
        <v>0.97024668172704431</v>
      </c>
      <c r="GD42" s="108">
        <f>'PobNacionalxSexoEdad '!GD42/'PobNacionalxSexoEdad '!GC41</f>
        <v>0.96689648037021014</v>
      </c>
      <c r="GE42" s="108">
        <f>'PobNacionalxSexoEdad '!GE42/'PobNacionalxSexoEdad '!GD41</f>
        <v>0.96313814800216058</v>
      </c>
      <c r="GF42" s="108">
        <f>'PobNacionalxSexoEdad '!GF42/'PobNacionalxSexoEdad '!GE41</f>
        <v>0.95895767447029934</v>
      </c>
      <c r="GG42" s="108">
        <f>'PobNacionalxSexoEdad '!GG42/'PobNacionalxSexoEdad '!GF41</f>
        <v>0.9542521557341731</v>
      </c>
      <c r="GH42" s="108">
        <f>'PobNacionalxSexoEdad '!GH42/'PobNacionalxSexoEdad '!GG41</f>
        <v>0.94908198539916966</v>
      </c>
      <c r="GI42" s="108">
        <f>'PobNacionalxSexoEdad '!GI42/'PobNacionalxSexoEdad '!GH41</f>
        <v>0.9432749899974322</v>
      </c>
      <c r="GJ42" s="108">
        <f>'PobNacionalxSexoEdad '!GJ42/'PobNacionalxSexoEdad '!GI41</f>
        <v>0.93697782493911286</v>
      </c>
      <c r="GK42" s="108">
        <f>'PobNacionalxSexoEdad '!GK42/'PobNacionalxSexoEdad '!GJ41</f>
        <v>0.93059111693970875</v>
      </c>
      <c r="GL42" s="108">
        <f>'PobNacionalxSexoEdad '!GL42/'PobNacionalxSexoEdad '!GK41</f>
        <v>0.92314940048326066</v>
      </c>
      <c r="GM42" s="108">
        <f>'PobNacionalxSexoEdad '!GM42/'PobNacionalxSexoEdad '!GL41</f>
        <v>0.91505190896486421</v>
      </c>
      <c r="GN42" s="108">
        <f>'PobNacionalxSexoEdad '!GN42/'PobNacionalxSexoEdad '!GM41</f>
        <v>0.90640884506772601</v>
      </c>
      <c r="GO42" s="108">
        <f>'PobNacionalxSexoEdad '!GO42/'PobNacionalxSexoEdad '!GN41</f>
        <v>0.89717000801044655</v>
      </c>
      <c r="GP42" s="108">
        <f>'PobNacionalxSexoEdad '!GP42/'PobNacionalxSexoEdad '!GO41</f>
        <v>0.88700853174856209</v>
      </c>
      <c r="GQ42" s="108">
        <f>'PobNacionalxSexoEdad '!GQ42/'PobNacionalxSexoEdad '!GP41</f>
        <v>0.87623144374088169</v>
      </c>
      <c r="GR42" s="108">
        <f>'PobNacionalxSexoEdad '!GR42/'PobNacionalxSexoEdad '!GQ41</f>
        <v>0.86458668382116433</v>
      </c>
      <c r="GS42" s="108">
        <f>'PobNacionalxSexoEdad '!GS42/'PobNacionalxSexoEdad '!GR41</f>
        <v>0.85227690246169141</v>
      </c>
      <c r="GT42" s="108">
        <f>'PobNacionalxSexoEdad '!GT42/'PobNacionalxSexoEdad '!GS41</f>
        <v>0.83883114128128977</v>
      </c>
      <c r="GU42" s="108">
        <f>'PobNacionalxSexoEdad '!GU42/'PobNacionalxSexoEdad '!GT41</f>
        <v>0.82447268614012903</v>
      </c>
      <c r="GV42" s="108">
        <f>'PobNacionalxSexoEdad '!GV42/'PobNacionalxSexoEdad '!GU41</f>
        <v>0.80875106202209002</v>
      </c>
      <c r="GW42" s="108">
        <f>'PobNacionalxSexoEdad '!GW42/'PobNacionalxSexoEdad '!GV41</f>
        <v>0.79249999999999998</v>
      </c>
      <c r="GX42" s="108">
        <f>'PobNacionalxSexoEdad '!GX42/'PobNacionalxSexoEdad '!GW41</f>
        <v>0.77529839128178513</v>
      </c>
      <c r="GY42" s="108">
        <f>'PobNacionalxSexoEdad '!GY42/'PobNacionalxSexoEdad '!GX41</f>
        <v>0.75782670167642896</v>
      </c>
      <c r="GZ42" s="108"/>
      <c r="HA42" s="33"/>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c r="IR42" s="34"/>
      <c r="IS42" s="34"/>
      <c r="IT42" s="34"/>
      <c r="IU42" s="34"/>
      <c r="IV42" s="34"/>
      <c r="IW42" s="34"/>
      <c r="IX42" s="34"/>
      <c r="IY42" s="34"/>
      <c r="IZ42" s="34"/>
      <c r="JA42" s="34"/>
      <c r="JB42" s="34"/>
      <c r="JC42" s="34"/>
      <c r="JD42" s="34"/>
      <c r="JE42" s="34"/>
      <c r="JF42" s="34"/>
      <c r="JG42" s="34"/>
      <c r="JH42" s="34"/>
      <c r="JI42" s="34"/>
      <c r="JJ42" s="34"/>
      <c r="JK42" s="34"/>
      <c r="JL42" s="34"/>
      <c r="JM42" s="34"/>
      <c r="JN42" s="34"/>
      <c r="JO42" s="34"/>
      <c r="JP42" s="34"/>
      <c r="JQ42" s="34"/>
      <c r="JR42" s="34"/>
      <c r="JS42" s="34"/>
      <c r="JT42" s="34"/>
      <c r="JU42" s="34"/>
      <c r="JV42" s="34"/>
      <c r="JW42" s="34"/>
      <c r="JX42" s="34"/>
      <c r="JY42" s="34"/>
      <c r="JZ42" s="34"/>
      <c r="KA42" s="34"/>
      <c r="KB42" s="34"/>
      <c r="KC42" s="34"/>
      <c r="KD42" s="34"/>
      <c r="KE42" s="34"/>
      <c r="KF42" s="34"/>
      <c r="KG42" s="34"/>
      <c r="KH42" s="34"/>
      <c r="KI42" s="34"/>
      <c r="KJ42" s="34"/>
      <c r="KK42" s="34"/>
      <c r="KL42" s="34"/>
      <c r="KM42" s="34"/>
      <c r="KN42" s="34"/>
      <c r="KO42" s="34"/>
      <c r="KP42" s="34"/>
      <c r="KQ42" s="34"/>
      <c r="KR42" s="34"/>
      <c r="KS42" s="34"/>
      <c r="KT42" s="34"/>
      <c r="KU42" s="34"/>
      <c r="KV42" s="34"/>
      <c r="KW42" s="35"/>
    </row>
    <row r="43" spans="1:309" s="16" customFormat="1" ht="13.2">
      <c r="A43" s="20" t="s">
        <v>307</v>
      </c>
      <c r="B43" s="32">
        <v>2051</v>
      </c>
      <c r="C43" s="20" t="s">
        <v>3</v>
      </c>
      <c r="D43" s="36"/>
      <c r="E43" s="37"/>
      <c r="F43" s="38"/>
      <c r="G43" s="36"/>
      <c r="H43" s="108">
        <f>'PobNacionalxSexoEdad '!H43/'PobNacionalxSexoEdad '!G42</f>
        <v>0.99972635509398822</v>
      </c>
      <c r="I43" s="108">
        <f>'PobNacionalxSexoEdad '!I43/'PobNacionalxSexoEdad '!H42</f>
        <v>0.999908992810432</v>
      </c>
      <c r="J43" s="108">
        <f>'PobNacionalxSexoEdad '!J43/'PobNacionalxSexoEdad '!I42</f>
        <v>0.9999787272062014</v>
      </c>
      <c r="K43" s="108">
        <f>'PobNacionalxSexoEdad '!K43/'PobNacionalxSexoEdad '!J42</f>
        <v>1.0000125299151725</v>
      </c>
      <c r="L43" s="108">
        <f>'PobNacionalxSexoEdad '!L43/'PobNacionalxSexoEdad '!K42</f>
        <v>1.0000286998163213</v>
      </c>
      <c r="M43" s="108">
        <f>'PobNacionalxSexoEdad '!M43/'PobNacionalxSexoEdad '!L42</f>
        <v>1.0000160976159431</v>
      </c>
      <c r="N43" s="108">
        <f>'PobNacionalxSexoEdad '!N43/'PobNacionalxSexoEdad '!M42</f>
        <v>1.0000197493413594</v>
      </c>
      <c r="O43" s="108">
        <f>'PobNacionalxSexoEdad '!O43/'PobNacionalxSexoEdad '!N42</f>
        <v>0.99999612362534063</v>
      </c>
      <c r="P43" s="108">
        <f>'PobNacionalxSexoEdad '!P43/'PobNacionalxSexoEdad '!O42</f>
        <v>1.0000076069634143</v>
      </c>
      <c r="Q43" s="108">
        <f>'PobNacionalxSexoEdad '!Q43/'PobNacionalxSexoEdad '!P42</f>
        <v>0.99996268740252081</v>
      </c>
      <c r="R43" s="108">
        <f>'PobNacionalxSexoEdad '!R43/'PobNacionalxSexoEdad '!Q42</f>
        <v>0.99993412818654892</v>
      </c>
      <c r="S43" s="108">
        <f>'PobNacionalxSexoEdad '!S43/'PobNacionalxSexoEdad '!R42</f>
        <v>0.9998923500346274</v>
      </c>
      <c r="T43" s="108">
        <f>'PobNacionalxSexoEdad '!T43/'PobNacionalxSexoEdad '!S42</f>
        <v>0.99983466946204258</v>
      </c>
      <c r="U43" s="108">
        <f>'PobNacionalxSexoEdad '!U43/'PobNacionalxSexoEdad '!T42</f>
        <v>0.99976209521707948</v>
      </c>
      <c r="V43" s="108">
        <f>'PobNacionalxSexoEdad '!V43/'PobNacionalxSexoEdad '!U42</f>
        <v>0.99962155385930584</v>
      </c>
      <c r="W43" s="108">
        <f>'PobNacionalxSexoEdad '!W43/'PobNacionalxSexoEdad '!V42</f>
        <v>0.99951651306573763</v>
      </c>
      <c r="X43" s="108">
        <f>'PobNacionalxSexoEdad '!X43/'PobNacionalxSexoEdad '!W42</f>
        <v>0.99937034248175938</v>
      </c>
      <c r="Y43" s="108">
        <f>'PobNacionalxSexoEdad '!Y43/'PobNacionalxSexoEdad '!X42</f>
        <v>0.99918865000906798</v>
      </c>
      <c r="Z43" s="108">
        <f>'PobNacionalxSexoEdad '!Z43/'PobNacionalxSexoEdad '!Y42</f>
        <v>0.99901402825620289</v>
      </c>
      <c r="AA43" s="108">
        <f>'PobNacionalxSexoEdad '!AA43/'PobNacionalxSexoEdad '!Z42</f>
        <v>0.9988643146858498</v>
      </c>
      <c r="AB43" s="108">
        <f>'PobNacionalxSexoEdad '!AB43/'PobNacionalxSexoEdad '!AA42</f>
        <v>0.99872292603187574</v>
      </c>
      <c r="AC43" s="108">
        <f>'PobNacionalxSexoEdad '!AC43/'PobNacionalxSexoEdad '!AB42</f>
        <v>0.99859500399951595</v>
      </c>
      <c r="AD43" s="108">
        <f>'PobNacionalxSexoEdad '!AD43/'PobNacionalxSexoEdad '!AC42</f>
        <v>0.99846793990146065</v>
      </c>
      <c r="AE43" s="108">
        <f>'PobNacionalxSexoEdad '!AE43/'PobNacionalxSexoEdad '!AD42</f>
        <v>0.99836698337292162</v>
      </c>
      <c r="AF43" s="108">
        <f>'PobNacionalxSexoEdad '!AF43/'PobNacionalxSexoEdad '!AE42</f>
        <v>0.99827083989383236</v>
      </c>
      <c r="AG43" s="108">
        <f>'PobNacionalxSexoEdad '!AG43/'PobNacionalxSexoEdad '!AF42</f>
        <v>0.99818602268164003</v>
      </c>
      <c r="AH43" s="108">
        <f>'PobNacionalxSexoEdad '!AH43/'PobNacionalxSexoEdad '!AG42</f>
        <v>0.99810840066916695</v>
      </c>
      <c r="AI43" s="108">
        <f>'PobNacionalxSexoEdad '!AI43/'PobNacionalxSexoEdad '!AH42</f>
        <v>0.99807701149736161</v>
      </c>
      <c r="AJ43" s="108">
        <f>'PobNacionalxSexoEdad '!AJ43/'PobNacionalxSexoEdad '!AI42</f>
        <v>0.99803985100725412</v>
      </c>
      <c r="AK43" s="108">
        <f>'PobNacionalxSexoEdad '!AK43/'PobNacionalxSexoEdad '!AJ42</f>
        <v>0.99801385008540444</v>
      </c>
      <c r="AL43" s="108">
        <f>'PobNacionalxSexoEdad '!AL43/'PobNacionalxSexoEdad '!AK42</f>
        <v>0.9979687214433044</v>
      </c>
      <c r="AM43" s="108">
        <f>'PobNacionalxSexoEdad '!AM43/'PobNacionalxSexoEdad '!AL42</f>
        <v>0.99800521712444379</v>
      </c>
      <c r="AN43" s="108">
        <f>'PobNacionalxSexoEdad '!AN43/'PobNacionalxSexoEdad '!AM42</f>
        <v>0.99800279300926209</v>
      </c>
      <c r="AO43" s="108">
        <f>'PobNacionalxSexoEdad '!AO43/'PobNacionalxSexoEdad '!AN42</f>
        <v>0.99803746154571571</v>
      </c>
      <c r="AP43" s="108">
        <f>'PobNacionalxSexoEdad '!AP43/'PobNacionalxSexoEdad '!AO42</f>
        <v>0.99802557399926184</v>
      </c>
      <c r="AQ43" s="108">
        <f>'PobNacionalxSexoEdad '!AQ43/'PobNacionalxSexoEdad '!AP42</f>
        <v>0.99801655959599</v>
      </c>
      <c r="AR43" s="108">
        <f>'PobNacionalxSexoEdad '!AR43/'PobNacionalxSexoEdad '!AQ42</f>
        <v>0.99799425434848144</v>
      </c>
      <c r="AS43" s="108">
        <f>'PobNacionalxSexoEdad '!AS43/'PobNacionalxSexoEdad '!AR42</f>
        <v>0.99794847174756052</v>
      </c>
      <c r="AT43" s="108">
        <f>'PobNacionalxSexoEdad '!AT43/'PobNacionalxSexoEdad '!AS42</f>
        <v>0.99790665962334613</v>
      </c>
      <c r="AU43" s="108">
        <f>'PobNacionalxSexoEdad '!AU43/'PobNacionalxSexoEdad '!AT42</f>
        <v>0.9978374376558603</v>
      </c>
      <c r="AV43" s="108">
        <f>'PobNacionalxSexoEdad '!AV43/'PobNacionalxSexoEdad '!AU42</f>
        <v>0.99776764166425336</v>
      </c>
      <c r="AW43" s="108">
        <f>'PobNacionalxSexoEdad '!AW43/'PobNacionalxSexoEdad '!AV42</f>
        <v>0.99767324518926104</v>
      </c>
      <c r="AX43" s="108">
        <f>'PobNacionalxSexoEdad '!AX43/'PobNacionalxSexoEdad '!AW42</f>
        <v>0.99756047880932419</v>
      </c>
      <c r="AY43" s="108">
        <f>'PobNacionalxSexoEdad '!AY43/'PobNacionalxSexoEdad '!AX42</f>
        <v>0.99740828130350545</v>
      </c>
      <c r="AZ43" s="108">
        <f>'PobNacionalxSexoEdad '!AZ43/'PobNacionalxSexoEdad '!AY42</f>
        <v>0.99727845190836828</v>
      </c>
      <c r="BA43" s="108">
        <f>'PobNacionalxSexoEdad '!BA43/'PobNacionalxSexoEdad '!AZ42</f>
        <v>0.99709219025249562</v>
      </c>
      <c r="BB43" s="108">
        <f>'PobNacionalxSexoEdad '!BB43/'PobNacionalxSexoEdad '!BA42</f>
        <v>0.99689534631728716</v>
      </c>
      <c r="BC43" s="108">
        <f>'PobNacionalxSexoEdad '!BC43/'PobNacionalxSexoEdad '!BB42</f>
        <v>0.99668101901686401</v>
      </c>
      <c r="BD43" s="108">
        <f>'PobNacionalxSexoEdad '!BD43/'PobNacionalxSexoEdad '!BC42</f>
        <v>0.99644919563893231</v>
      </c>
      <c r="BE43" s="108">
        <f>'PobNacionalxSexoEdad '!BE43/'PobNacionalxSexoEdad '!BD42</f>
        <v>0.99616503321123662</v>
      </c>
      <c r="BF43" s="108">
        <f>'PobNacionalxSexoEdad '!BF43/'PobNacionalxSexoEdad '!BE42</f>
        <v>0.99589097155800466</v>
      </c>
      <c r="BG43" s="108">
        <f>'PobNacionalxSexoEdad '!BG43/'PobNacionalxSexoEdad '!BF42</f>
        <v>0.9955646274839407</v>
      </c>
      <c r="BH43" s="108">
        <f>'PobNacionalxSexoEdad '!BH43/'PobNacionalxSexoEdad '!BG42</f>
        <v>0.99522490896801341</v>
      </c>
      <c r="BI43" s="108">
        <f>'PobNacionalxSexoEdad '!BI43/'PobNacionalxSexoEdad '!BH42</f>
        <v>0.99486661494244455</v>
      </c>
      <c r="BJ43" s="108">
        <f>'PobNacionalxSexoEdad '!BJ43/'PobNacionalxSexoEdad '!BI42</f>
        <v>0.99444220779858405</v>
      </c>
      <c r="BK43" s="108">
        <f>'PobNacionalxSexoEdad '!BK43/'PobNacionalxSexoEdad '!BJ42</f>
        <v>0.99396755643972012</v>
      </c>
      <c r="BL43" s="108">
        <f>'PobNacionalxSexoEdad '!BL43/'PobNacionalxSexoEdad '!BK42</f>
        <v>0.99345369678770912</v>
      </c>
      <c r="BM43" s="108">
        <f>'PobNacionalxSexoEdad '!BM43/'PobNacionalxSexoEdad '!BL42</f>
        <v>0.99288238759081093</v>
      </c>
      <c r="BN43" s="108">
        <f>'PobNacionalxSexoEdad '!BN43/'PobNacionalxSexoEdad '!BM42</f>
        <v>0.99226918902486183</v>
      </c>
      <c r="BO43" s="108">
        <f>'PobNacionalxSexoEdad '!BO43/'PobNacionalxSexoEdad '!BN42</f>
        <v>0.99160486338948473</v>
      </c>
      <c r="BP43" s="108">
        <f>'PobNacionalxSexoEdad '!BP43/'PobNacionalxSexoEdad '!BO42</f>
        <v>0.99087056592782119</v>
      </c>
      <c r="BQ43" s="108">
        <f>'PobNacionalxSexoEdad '!BQ43/'PobNacionalxSexoEdad '!BP42</f>
        <v>0.99005850030789633</v>
      </c>
      <c r="BR43" s="108">
        <f>'PobNacionalxSexoEdad '!BR43/'PobNacionalxSexoEdad '!BQ42</f>
        <v>0.98918695780757093</v>
      </c>
      <c r="BS43" s="108">
        <f>'PobNacionalxSexoEdad '!BS43/'PobNacionalxSexoEdad '!BR42</f>
        <v>0.98821493114770786</v>
      </c>
      <c r="BT43" s="108">
        <f>'PobNacionalxSexoEdad '!BT43/'PobNacionalxSexoEdad '!BS42</f>
        <v>0.98716067377737504</v>
      </c>
      <c r="BU43" s="108">
        <f>'PobNacionalxSexoEdad '!BU43/'PobNacionalxSexoEdad '!BT42</f>
        <v>0.98596596603352105</v>
      </c>
      <c r="BV43" s="108">
        <f>'PobNacionalxSexoEdad '!BV43/'PobNacionalxSexoEdad '!BU42</f>
        <v>0.98465825025235421</v>
      </c>
      <c r="BW43" s="108">
        <f>'PobNacionalxSexoEdad '!BW43/'PobNacionalxSexoEdad '!BV42</f>
        <v>0.98322556361609126</v>
      </c>
      <c r="BX43" s="108">
        <f>'PobNacionalxSexoEdad '!BX43/'PobNacionalxSexoEdad '!BW42</f>
        <v>0.98163845950781681</v>
      </c>
      <c r="BY43" s="108">
        <f>'PobNacionalxSexoEdad '!BY43/'PobNacionalxSexoEdad '!BX42</f>
        <v>0.97989134349634333</v>
      </c>
      <c r="BZ43" s="108">
        <f>'PobNacionalxSexoEdad '!BZ43/'PobNacionalxSexoEdad '!BY42</f>
        <v>0.97788569323578689</v>
      </c>
      <c r="CA43" s="108">
        <f>'PobNacionalxSexoEdad '!CA43/'PobNacionalxSexoEdad '!BZ42</f>
        <v>0.97571770634318089</v>
      </c>
      <c r="CB43" s="108">
        <f>'PobNacionalxSexoEdad '!CB43/'PobNacionalxSexoEdad '!CA42</f>
        <v>0.97331705693041837</v>
      </c>
      <c r="CC43" s="108">
        <f>'PobNacionalxSexoEdad '!CC43/'PobNacionalxSexoEdad '!CB42</f>
        <v>0.97076064727115086</v>
      </c>
      <c r="CD43" s="108">
        <f>'PobNacionalxSexoEdad '!CD43/'PobNacionalxSexoEdad '!CC42</f>
        <v>0.9679172448593415</v>
      </c>
      <c r="CE43" s="108">
        <f>'PobNacionalxSexoEdad '!CE43/'PobNacionalxSexoEdad '!CD42</f>
        <v>0.96485686186475106</v>
      </c>
      <c r="CF43" s="108">
        <f>'PobNacionalxSexoEdad '!CF43/'PobNacionalxSexoEdad '!CE42</f>
        <v>0.96145215263912709</v>
      </c>
      <c r="CG43" s="108">
        <f>'PobNacionalxSexoEdad '!CG43/'PobNacionalxSexoEdad '!CF42</f>
        <v>0.95775922224456245</v>
      </c>
      <c r="CH43" s="108">
        <f>'PobNacionalxSexoEdad '!CH43/'PobNacionalxSexoEdad '!CG42</f>
        <v>0.95369050213242845</v>
      </c>
      <c r="CI43" s="108">
        <f>'PobNacionalxSexoEdad '!CI43/'PobNacionalxSexoEdad '!CH42</f>
        <v>0.94919423073139053</v>
      </c>
      <c r="CJ43" s="108">
        <f>'PobNacionalxSexoEdad '!CJ43/'PobNacionalxSexoEdad '!CI42</f>
        <v>0.94427182171431745</v>
      </c>
      <c r="CK43" s="108">
        <f>'PobNacionalxSexoEdad '!CK43/'PobNacionalxSexoEdad '!CJ42</f>
        <v>0.93891340626738362</v>
      </c>
      <c r="CL43" s="108">
        <f>'PobNacionalxSexoEdad '!CL43/'PobNacionalxSexoEdad '!CK42</f>
        <v>0.93304435079269521</v>
      </c>
      <c r="CM43" s="108">
        <f>'PobNacionalxSexoEdad '!CM43/'PobNacionalxSexoEdad '!CL42</f>
        <v>0.92670894996476394</v>
      </c>
      <c r="CN43" s="108">
        <f>'PobNacionalxSexoEdad '!CN43/'PobNacionalxSexoEdad '!CM42</f>
        <v>0.91991991033022613</v>
      </c>
      <c r="CO43" s="108">
        <f>'PobNacionalxSexoEdad '!CO43/'PobNacionalxSexoEdad '!CN42</f>
        <v>0.91248712421285139</v>
      </c>
      <c r="CP43" s="108">
        <f>'PobNacionalxSexoEdad '!CP43/'PobNacionalxSexoEdad '!CO42</f>
        <v>0.90449639428817041</v>
      </c>
      <c r="CQ43" s="108">
        <f>'PobNacionalxSexoEdad '!CQ43/'PobNacionalxSexoEdad '!CP42</f>
        <v>0.89600370733834911</v>
      </c>
      <c r="CR43" s="108">
        <f>'PobNacionalxSexoEdad '!CR43/'PobNacionalxSexoEdad '!CQ42</f>
        <v>0.88685010448989932</v>
      </c>
      <c r="CS43" s="108">
        <f>'PobNacionalxSexoEdad '!CS43/'PobNacionalxSexoEdad '!CR42</f>
        <v>0.87695444003890177</v>
      </c>
      <c r="CT43" s="108">
        <f>'PobNacionalxSexoEdad '!CT43/'PobNacionalxSexoEdad '!CS42</f>
        <v>0.86637136304357598</v>
      </c>
      <c r="CU43" s="108">
        <f>'PobNacionalxSexoEdad '!CU43/'PobNacionalxSexoEdad '!CT42</f>
        <v>0.855330987644219</v>
      </c>
      <c r="CV43" s="108">
        <f>'PobNacionalxSexoEdad '!CV43/'PobNacionalxSexoEdad '!CU42</f>
        <v>0.84303457536085935</v>
      </c>
      <c r="CW43" s="108">
        <f>'PobNacionalxSexoEdad '!CW43/'PobNacionalxSexoEdad '!CV42</f>
        <v>0.83070241376430298</v>
      </c>
      <c r="CX43" s="108">
        <f>'PobNacionalxSexoEdad '!CX43/'PobNacionalxSexoEdad '!CW42</f>
        <v>0.81720373118507528</v>
      </c>
      <c r="CY43" s="108">
        <f>'PobNacionalxSexoEdad '!CY43/'PobNacionalxSexoEdad '!CX42</f>
        <v>0.80246241752261749</v>
      </c>
      <c r="CZ43" s="108">
        <f>'PobNacionalxSexoEdad '!CZ43/'PobNacionalxSexoEdad '!CY42</f>
        <v>0.78709159078735935</v>
      </c>
      <c r="DA43" s="108">
        <f>'PobNacionalxSexoEdad '!DA43/'PobNacionalxSexoEdad '!CZ42</f>
        <v>0.77133269415148609</v>
      </c>
      <c r="DB43" s="108">
        <f>'PobNacionalxSexoEdad '!DB43/'PobNacionalxSexoEdad '!DA42</f>
        <v>0.75493096646942803</v>
      </c>
      <c r="DC43" s="108"/>
      <c r="DD43" s="108"/>
      <c r="DE43" s="108">
        <f>'PobNacionalxSexoEdad '!DE43/'PobNacionalxSexoEdad '!DD42</f>
        <v>0.9993781613996009</v>
      </c>
      <c r="DF43" s="108">
        <f>'PobNacionalxSexoEdad '!DF43/'PobNacionalxSexoEdad '!DE42</f>
        <v>0.9996307877439764</v>
      </c>
      <c r="DG43" s="108">
        <f>'PobNacionalxSexoEdad '!DG43/'PobNacionalxSexoEdad '!DF42</f>
        <v>0.99971352348212206</v>
      </c>
      <c r="DH43" s="108">
        <f>'PobNacionalxSexoEdad '!DH43/'PobNacionalxSexoEdad '!DG42</f>
        <v>0.99976705037425773</v>
      </c>
      <c r="DI43" s="108">
        <f>'PobNacionalxSexoEdad '!DI43/'PobNacionalxSexoEdad '!DH42</f>
        <v>0.99982305926220028</v>
      </c>
      <c r="DJ43" s="108">
        <f>'PobNacionalxSexoEdad '!DJ43/'PobNacionalxSexoEdad '!DI42</f>
        <v>0.99982628369990301</v>
      </c>
      <c r="DK43" s="108">
        <f>'PobNacionalxSexoEdad '!DK43/'PobNacionalxSexoEdad '!DJ42</f>
        <v>0.99980035603174344</v>
      </c>
      <c r="DL43" s="108">
        <f>'PobNacionalxSexoEdad '!DL43/'PobNacionalxSexoEdad '!DK42</f>
        <v>0.99984486123245508</v>
      </c>
      <c r="DM43" s="108">
        <f>'PobNacionalxSexoEdad '!DM43/'PobNacionalxSexoEdad '!DL42</f>
        <v>0.99981570069793346</v>
      </c>
      <c r="DN43" s="108">
        <f>'PobNacionalxSexoEdad '!DN43/'PobNacionalxSexoEdad '!DM42</f>
        <v>0.99981524067849914</v>
      </c>
      <c r="DO43" s="108">
        <f>'PobNacionalxSexoEdad '!DO43/'PobNacionalxSexoEdad '!DN42</f>
        <v>0.99979562876929962</v>
      </c>
      <c r="DP43" s="108">
        <f>'PobNacionalxSexoEdad '!DP43/'PobNacionalxSexoEdad '!DO42</f>
        <v>0.99978445749463984</v>
      </c>
      <c r="DQ43" s="108">
        <f>'PobNacionalxSexoEdad '!DQ43/'PobNacionalxSexoEdad '!DP42</f>
        <v>0.99976272920729314</v>
      </c>
      <c r="DR43" s="108">
        <f>'PobNacionalxSexoEdad '!DR43/'PobNacionalxSexoEdad '!DQ42</f>
        <v>0.99975652388791381</v>
      </c>
      <c r="DS43" s="108">
        <f>'PobNacionalxSexoEdad '!DS43/'PobNacionalxSexoEdad '!DR42</f>
        <v>0.99973290312930696</v>
      </c>
      <c r="DT43" s="108">
        <f>'PobNacionalxSexoEdad '!DT43/'PobNacionalxSexoEdad '!DS42</f>
        <v>0.99972431410046136</v>
      </c>
      <c r="DU43" s="108">
        <f>'PobNacionalxSexoEdad '!DU43/'PobNacionalxSexoEdad '!DT42</f>
        <v>0.99967856984096048</v>
      </c>
      <c r="DV43" s="108">
        <f>'PobNacionalxSexoEdad '!DV43/'PobNacionalxSexoEdad '!DU42</f>
        <v>0.999591189805212</v>
      </c>
      <c r="DW43" s="108">
        <f>'PobNacionalxSexoEdad '!DW43/'PobNacionalxSexoEdad '!DV42</f>
        <v>0.99949417313730904</v>
      </c>
      <c r="DX43" s="108">
        <f>'PobNacionalxSexoEdad '!DX43/'PobNacionalxSexoEdad '!DW42</f>
        <v>0.99937195640411225</v>
      </c>
      <c r="DY43" s="108">
        <f>'PobNacionalxSexoEdad '!DY43/'PobNacionalxSexoEdad '!DX42</f>
        <v>0.9992606237933791</v>
      </c>
      <c r="DZ43" s="108">
        <f>'PobNacionalxSexoEdad '!DZ43/'PobNacionalxSexoEdad '!DY42</f>
        <v>0.99917489957659322</v>
      </c>
      <c r="EA43" s="108">
        <f>'PobNacionalxSexoEdad '!EA43/'PobNacionalxSexoEdad '!DZ42</f>
        <v>0.99908582015644665</v>
      </c>
      <c r="EB43" s="108">
        <f>'PobNacionalxSexoEdad '!EB43/'PobNacionalxSexoEdad '!EA42</f>
        <v>0.99902325609266485</v>
      </c>
      <c r="EC43" s="108">
        <f>'PobNacionalxSexoEdad '!EC43/'PobNacionalxSexoEdad '!EB42</f>
        <v>0.99895624484019341</v>
      </c>
      <c r="ED43" s="108">
        <f>'PobNacionalxSexoEdad '!ED43/'PobNacionalxSexoEdad '!EC42</f>
        <v>0.99892628512063331</v>
      </c>
      <c r="EE43" s="108">
        <f>'PobNacionalxSexoEdad '!EE43/'PobNacionalxSexoEdad '!ED42</f>
        <v>0.99888389024348367</v>
      </c>
      <c r="EF43" s="108">
        <f>'PobNacionalxSexoEdad '!EF43/'PobNacionalxSexoEdad '!EE42</f>
        <v>0.99887133821382912</v>
      </c>
      <c r="EG43" s="108">
        <f>'PobNacionalxSexoEdad '!EG43/'PobNacionalxSexoEdad '!EF42</f>
        <v>0.99885299926703852</v>
      </c>
      <c r="EH43" s="108">
        <f>'PobNacionalxSexoEdad '!EH43/'PobNacionalxSexoEdad '!EG42</f>
        <v>0.99881436361174136</v>
      </c>
      <c r="EI43" s="108">
        <f>'PobNacionalxSexoEdad '!EI43/'PobNacionalxSexoEdad '!EH42</f>
        <v>0.99878009263671541</v>
      </c>
      <c r="EJ43" s="108">
        <f>'PobNacionalxSexoEdad '!EJ43/'PobNacionalxSexoEdad '!EI42</f>
        <v>0.99880492662899878</v>
      </c>
      <c r="EK43" s="108">
        <f>'PobNacionalxSexoEdad '!EK43/'PobNacionalxSexoEdad '!EJ42</f>
        <v>0.9988013217568128</v>
      </c>
      <c r="EL43" s="108">
        <f>'PobNacionalxSexoEdad '!EL43/'PobNacionalxSexoEdad '!EK42</f>
        <v>0.99878240107338878</v>
      </c>
      <c r="EM43" s="108">
        <f>'PobNacionalxSexoEdad '!EM43/'PobNacionalxSexoEdad '!EL42</f>
        <v>0.99879774321471415</v>
      </c>
      <c r="EN43" s="108">
        <f>'PobNacionalxSexoEdad '!EN43/'PobNacionalxSexoEdad '!EM42</f>
        <v>0.99878980213524615</v>
      </c>
      <c r="EO43" s="108">
        <f>'PobNacionalxSexoEdad '!EO43/'PobNacionalxSexoEdad '!EN42</f>
        <v>0.9987627646166114</v>
      </c>
      <c r="EP43" s="108">
        <f>'PobNacionalxSexoEdad '!EP43/'PobNacionalxSexoEdad '!EO42</f>
        <v>0.99872357663508304</v>
      </c>
      <c r="EQ43" s="108">
        <f>'PobNacionalxSexoEdad '!EQ43/'PobNacionalxSexoEdad '!EP42</f>
        <v>0.99868523654386288</v>
      </c>
      <c r="ER43" s="108">
        <f>'PobNacionalxSexoEdad '!ER43/'PobNacionalxSexoEdad '!EQ42</f>
        <v>0.99863119621439422</v>
      </c>
      <c r="ES43" s="108">
        <f>'PobNacionalxSexoEdad '!ES43/'PobNacionalxSexoEdad '!ER42</f>
        <v>0.99857671717584984</v>
      </c>
      <c r="ET43" s="108">
        <f>'PobNacionalxSexoEdad '!ET43/'PobNacionalxSexoEdad '!ES42</f>
        <v>0.99849833270763866</v>
      </c>
      <c r="EU43" s="108">
        <f>'PobNacionalxSexoEdad '!EU43/'PobNacionalxSexoEdad '!ET42</f>
        <v>0.99843656830378569</v>
      </c>
      <c r="EV43" s="108">
        <f>'PobNacionalxSexoEdad '!EV43/'PobNacionalxSexoEdad '!EU42</f>
        <v>0.99829686728979128</v>
      </c>
      <c r="EW43" s="108">
        <f>'PobNacionalxSexoEdad '!EW43/'PobNacionalxSexoEdad '!EV42</f>
        <v>0.99820797534710015</v>
      </c>
      <c r="EX43" s="108">
        <f>'PobNacionalxSexoEdad '!EX43/'PobNacionalxSexoEdad '!EW42</f>
        <v>0.9980905540977808</v>
      </c>
      <c r="EY43" s="108">
        <f>'PobNacionalxSexoEdad '!EY43/'PobNacionalxSexoEdad '!EX42</f>
        <v>0.9979577587295686</v>
      </c>
      <c r="EZ43" s="108">
        <f>'PobNacionalxSexoEdad '!EZ43/'PobNacionalxSexoEdad '!EY42</f>
        <v>0.99782012083029914</v>
      </c>
      <c r="FA43" s="108">
        <f>'PobNacionalxSexoEdad '!FA43/'PobNacionalxSexoEdad '!EZ42</f>
        <v>0.99766434436661544</v>
      </c>
      <c r="FB43" s="108">
        <f>'PobNacionalxSexoEdad '!FB43/'PobNacionalxSexoEdad '!FA42</f>
        <v>0.99749113002125045</v>
      </c>
      <c r="FC43" s="108">
        <f>'PobNacionalxSexoEdad '!FC43/'PobNacionalxSexoEdad '!FB42</f>
        <v>0.99729359904704851</v>
      </c>
      <c r="FD43" s="108">
        <f>'PobNacionalxSexoEdad '!FD43/'PobNacionalxSexoEdad '!FC42</f>
        <v>0.99712059068626313</v>
      </c>
      <c r="FE43" s="108">
        <f>'PobNacionalxSexoEdad '!FE43/'PobNacionalxSexoEdad '!FD42</f>
        <v>0.99686307046205624</v>
      </c>
      <c r="FF43" s="108">
        <f>'PobNacionalxSexoEdad '!FF43/'PobNacionalxSexoEdad '!FE42</f>
        <v>0.99664352124279154</v>
      </c>
      <c r="FG43" s="108">
        <f>'PobNacionalxSexoEdad '!FG43/'PobNacionalxSexoEdad '!FF42</f>
        <v>0.99636870779601194</v>
      </c>
      <c r="FH43" s="108">
        <f>'PobNacionalxSexoEdad '!FH43/'PobNacionalxSexoEdad '!FG42</f>
        <v>0.99604760084113941</v>
      </c>
      <c r="FI43" s="108">
        <f>'PobNacionalxSexoEdad '!FI43/'PobNacionalxSexoEdad '!FH42</f>
        <v>0.9957279343206229</v>
      </c>
      <c r="FJ43" s="108">
        <f>'PobNacionalxSexoEdad '!FJ43/'PobNacionalxSexoEdad '!FI42</f>
        <v>0.99535219485181414</v>
      </c>
      <c r="FK43" s="108">
        <f>'PobNacionalxSexoEdad '!FK43/'PobNacionalxSexoEdad '!FJ42</f>
        <v>0.99494263495827417</v>
      </c>
      <c r="FL43" s="108">
        <f>'PobNacionalxSexoEdad '!FL43/'PobNacionalxSexoEdad '!FK42</f>
        <v>0.99448571226870186</v>
      </c>
      <c r="FM43" s="108">
        <f>'PobNacionalxSexoEdad '!FM43/'PobNacionalxSexoEdad '!FL42</f>
        <v>0.99399439836259829</v>
      </c>
      <c r="FN43" s="108">
        <f>'PobNacionalxSexoEdad '!FN43/'PobNacionalxSexoEdad '!FM42</f>
        <v>0.99342174712618136</v>
      </c>
      <c r="FO43" s="108">
        <f>'PobNacionalxSexoEdad '!FO43/'PobNacionalxSexoEdad '!FN42</f>
        <v>0.99281073885194171</v>
      </c>
      <c r="FP43" s="108">
        <f>'PobNacionalxSexoEdad '!FP43/'PobNacionalxSexoEdad '!FO42</f>
        <v>0.99211024063328235</v>
      </c>
      <c r="FQ43" s="108">
        <f>'PobNacionalxSexoEdad '!FQ43/'PobNacionalxSexoEdad '!FP42</f>
        <v>0.99133920647117335</v>
      </c>
      <c r="FR43" s="108">
        <f>'PobNacionalxSexoEdad '!FR43/'PobNacionalxSexoEdad '!FQ42</f>
        <v>0.99047103772982736</v>
      </c>
      <c r="FS43" s="108">
        <f>'PobNacionalxSexoEdad '!FS43/'PobNacionalxSexoEdad '!FR42</f>
        <v>0.98951521741139215</v>
      </c>
      <c r="FT43" s="108">
        <f>'PobNacionalxSexoEdad '!FT43/'PobNacionalxSexoEdad '!FS42</f>
        <v>0.988434285999925</v>
      </c>
      <c r="FU43" s="108">
        <f>'PobNacionalxSexoEdad '!FU43/'PobNacionalxSexoEdad '!FT42</f>
        <v>0.98722761004825121</v>
      </c>
      <c r="FV43" s="108">
        <f>'PobNacionalxSexoEdad '!FV43/'PobNacionalxSexoEdad '!FU42</f>
        <v>0.98589035802929981</v>
      </c>
      <c r="FW43" s="108">
        <f>'PobNacionalxSexoEdad '!FW43/'PobNacionalxSexoEdad '!FV42</f>
        <v>0.98436569789467987</v>
      </c>
      <c r="FX43" s="108">
        <f>'PobNacionalxSexoEdad '!FX43/'PobNacionalxSexoEdad '!FW42</f>
        <v>0.98266201201467274</v>
      </c>
      <c r="FY43" s="108">
        <f>'PobNacionalxSexoEdad '!FY43/'PobNacionalxSexoEdad '!FX42</f>
        <v>0.98075788989566681</v>
      </c>
      <c r="FZ43" s="108">
        <f>'PobNacionalxSexoEdad '!FZ43/'PobNacionalxSexoEdad '!FY42</f>
        <v>0.97861499960897791</v>
      </c>
      <c r="GA43" s="108">
        <f>'PobNacionalxSexoEdad '!GA43/'PobNacionalxSexoEdad '!FZ42</f>
        <v>0.97622797458724841</v>
      </c>
      <c r="GB43" s="108">
        <f>'PobNacionalxSexoEdad '!GB43/'PobNacionalxSexoEdad '!GA42</f>
        <v>0.97352133830536569</v>
      </c>
      <c r="GC43" s="108">
        <f>'PobNacionalxSexoEdad '!GC43/'PobNacionalxSexoEdad '!GB42</f>
        <v>0.97052955133735974</v>
      </c>
      <c r="GD43" s="108">
        <f>'PobNacionalxSexoEdad '!GD43/'PobNacionalxSexoEdad '!GC42</f>
        <v>0.9671695801988901</v>
      </c>
      <c r="GE43" s="108">
        <f>'PobNacionalxSexoEdad '!GE43/'PobNacionalxSexoEdad '!GD42</f>
        <v>0.96342359081114992</v>
      </c>
      <c r="GF43" s="108">
        <f>'PobNacionalxSexoEdad '!GF43/'PobNacionalxSexoEdad '!GE42</f>
        <v>0.95929709683612741</v>
      </c>
      <c r="GG43" s="108">
        <f>'PobNacionalxSexoEdad '!GG43/'PobNacionalxSexoEdad '!GF42</f>
        <v>0.95461968833303479</v>
      </c>
      <c r="GH43" s="108">
        <f>'PobNacionalxSexoEdad '!GH43/'PobNacionalxSexoEdad '!GG42</f>
        <v>0.9494723697926829</v>
      </c>
      <c r="GI43" s="108">
        <f>'PobNacionalxSexoEdad '!GI43/'PobNacionalxSexoEdad '!GH42</f>
        <v>0.94371144366716841</v>
      </c>
      <c r="GJ43" s="108">
        <f>'PobNacionalxSexoEdad '!GJ43/'PobNacionalxSexoEdad '!GI42</f>
        <v>0.93744539687765105</v>
      </c>
      <c r="GK43" s="108">
        <f>'PobNacionalxSexoEdad '!GK43/'PobNacionalxSexoEdad '!GJ42</f>
        <v>0.9310333064989289</v>
      </c>
      <c r="GL43" s="108">
        <f>'PobNacionalxSexoEdad '!GL43/'PobNacionalxSexoEdad '!GK42</f>
        <v>0.92362467751316046</v>
      </c>
      <c r="GM43" s="108">
        <f>'PobNacionalxSexoEdad '!GM43/'PobNacionalxSexoEdad '!GL42</f>
        <v>0.9156405360023705</v>
      </c>
      <c r="GN43" s="108">
        <f>'PobNacionalxSexoEdad '!GN43/'PobNacionalxSexoEdad '!GM42</f>
        <v>0.90701799770871061</v>
      </c>
      <c r="GO43" s="108">
        <f>'PobNacionalxSexoEdad '!GO43/'PobNacionalxSexoEdad '!GN42</f>
        <v>0.89775895572828657</v>
      </c>
      <c r="GP43" s="108">
        <f>'PobNacionalxSexoEdad '!GP43/'PobNacionalxSexoEdad '!GO42</f>
        <v>0.88774461839530328</v>
      </c>
      <c r="GQ43" s="108">
        <f>'PobNacionalxSexoEdad '!GQ43/'PobNacionalxSexoEdad '!GP42</f>
        <v>0.87687087544750042</v>
      </c>
      <c r="GR43" s="108">
        <f>'PobNacionalxSexoEdad '!GR43/'PobNacionalxSexoEdad '!GQ42</f>
        <v>0.86539187751038482</v>
      </c>
      <c r="GS43" s="108">
        <f>'PobNacionalxSexoEdad '!GS43/'PobNacionalxSexoEdad '!GR42</f>
        <v>0.85298859126984128</v>
      </c>
      <c r="GT43" s="108">
        <f>'PobNacionalxSexoEdad '!GT43/'PobNacionalxSexoEdad '!GS42</f>
        <v>0.83950398133590298</v>
      </c>
      <c r="GU43" s="108">
        <f>'PobNacionalxSexoEdad '!GU43/'PobNacionalxSexoEdad '!GT42</f>
        <v>0.82531453499399376</v>
      </c>
      <c r="GV43" s="108">
        <f>'PobNacionalxSexoEdad '!GV43/'PobNacionalxSexoEdad '!GU42</f>
        <v>0.80961988540069407</v>
      </c>
      <c r="GW43" s="108">
        <f>'PobNacionalxSexoEdad '!GW43/'PobNacionalxSexoEdad '!GV42</f>
        <v>0.7933081206009035</v>
      </c>
      <c r="GX43" s="108">
        <f>'PobNacionalxSexoEdad '!GX43/'PobNacionalxSexoEdad '!GW42</f>
        <v>0.77616543988783737</v>
      </c>
      <c r="GY43" s="108">
        <f>'PobNacionalxSexoEdad '!GY43/'PobNacionalxSexoEdad '!GX42</f>
        <v>0.75855804169057184</v>
      </c>
      <c r="GZ43" s="108"/>
      <c r="HA43" s="36"/>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8"/>
    </row>
    <row r="44" spans="1:309" s="16" customFormat="1" ht="13.2">
      <c r="A44" s="19" t="s">
        <v>307</v>
      </c>
      <c r="B44" s="31">
        <v>2052</v>
      </c>
      <c r="C44" s="19" t="s">
        <v>3</v>
      </c>
      <c r="D44" s="33"/>
      <c r="E44" s="34"/>
      <c r="F44" s="35"/>
      <c r="G44" s="33"/>
      <c r="H44" s="108">
        <f>'PobNacionalxSexoEdad '!H44/'PobNacionalxSexoEdad '!G43</f>
        <v>0.9997526945057712</v>
      </c>
      <c r="I44" s="108">
        <f>'PobNacionalxSexoEdad '!I44/'PobNacionalxSexoEdad '!H43</f>
        <v>0.99996026647947767</v>
      </c>
      <c r="J44" s="108">
        <f>'PobNacionalxSexoEdad '!J44/'PobNacionalxSexoEdad '!I43</f>
        <v>1.0000130022103757</v>
      </c>
      <c r="K44" s="108">
        <f>'PobNacionalxSexoEdad '!K44/'PobNacionalxSexoEdad '!J43</f>
        <v>1.00002127324634</v>
      </c>
      <c r="L44" s="108">
        <f>'PobNacionalxSexoEdad '!L44/'PobNacionalxSexoEdad '!K43</f>
        <v>1.0000334126884685</v>
      </c>
      <c r="M44" s="108">
        <f>'PobNacionalxSexoEdad '!M44/'PobNacionalxSexoEdad '!L43</f>
        <v>1.0000204992804753</v>
      </c>
      <c r="N44" s="108">
        <f>'PobNacionalxSexoEdad '!N44/'PobNacionalxSexoEdad '!M43</f>
        <v>1.000040243392035</v>
      </c>
      <c r="O44" s="108">
        <f>'PobNacionalxSexoEdad '!O44/'PobNacionalxSexoEdad '!N43</f>
        <v>0.99998815062920154</v>
      </c>
      <c r="P44" s="108">
        <f>'PobNacionalxSexoEdad '!P44/'PobNacionalxSexoEdad '!O43</f>
        <v>1.0000155055587427</v>
      </c>
      <c r="Q44" s="108">
        <f>'PobNacionalxSexoEdad '!Q44/'PobNacionalxSexoEdad '!P43</f>
        <v>0.9999657689250302</v>
      </c>
      <c r="R44" s="108">
        <f>'PobNacionalxSexoEdad '!R44/'PobNacionalxSexoEdad '!Q43</f>
        <v>0.99995149181331067</v>
      </c>
      <c r="S44" s="108">
        <f>'PobNacionalxSexoEdad '!S44/'PobNacionalxSexoEdad '!R43</f>
        <v>0.9999085053432879</v>
      </c>
      <c r="T44" s="108">
        <f>'PobNacionalxSexoEdad '!T44/'PobNacionalxSexoEdad '!S43</f>
        <v>0.99986362869682865</v>
      </c>
      <c r="U44" s="108">
        <f>'PobNacionalxSexoEdad '!U44/'PobNacionalxSexoEdad '!T43</f>
        <v>0.9997361310478764</v>
      </c>
      <c r="V44" s="108">
        <f>'PobNacionalxSexoEdad '!V44/'PobNacionalxSexoEdad '!U43</f>
        <v>0.99966547456054733</v>
      </c>
      <c r="W44" s="108">
        <f>'PobNacionalxSexoEdad '!W44/'PobNacionalxSexoEdad '!V43</f>
        <v>0.99952676322950296</v>
      </c>
      <c r="X44" s="108">
        <f>'PobNacionalxSexoEdad '!X44/'PobNacionalxSexoEdad '!W43</f>
        <v>0.99938043978835556</v>
      </c>
      <c r="Y44" s="108">
        <f>'PobNacionalxSexoEdad '!Y44/'PobNacionalxSexoEdad '!X43</f>
        <v>0.99920756065083949</v>
      </c>
      <c r="Z44" s="108">
        <f>'PobNacionalxSexoEdad '!Z44/'PobNacionalxSexoEdad '!Y43</f>
        <v>0.99905106420919898</v>
      </c>
      <c r="AA44" s="108">
        <f>'PobNacionalxSexoEdad '!AA44/'PobNacionalxSexoEdad '!Z43</f>
        <v>0.99889437191579733</v>
      </c>
      <c r="AB44" s="108">
        <f>'PobNacionalxSexoEdad '!AB44/'PobNacionalxSexoEdad '!AA43</f>
        <v>0.99875882612533096</v>
      </c>
      <c r="AC44" s="108">
        <f>'PobNacionalxSexoEdad '!AC44/'PobNacionalxSexoEdad '!AB43</f>
        <v>0.99862501391534053</v>
      </c>
      <c r="AD44" s="108">
        <f>'PobNacionalxSexoEdad '!AD44/'PobNacionalxSexoEdad '!AC43</f>
        <v>0.99853391070452091</v>
      </c>
      <c r="AE44" s="108">
        <f>'PobNacionalxSexoEdad '!AE44/'PobNacionalxSexoEdad '!AD43</f>
        <v>0.99841037354768591</v>
      </c>
      <c r="AF44" s="108">
        <f>'PobNacionalxSexoEdad '!AF44/'PobNacionalxSexoEdad '!AE43</f>
        <v>0.99832427795253076</v>
      </c>
      <c r="AG44" s="108">
        <f>'PobNacionalxSexoEdad '!AG44/'PobNacionalxSexoEdad '!AF43</f>
        <v>0.99823967959352089</v>
      </c>
      <c r="AH44" s="108">
        <f>'PobNacionalxSexoEdad '!AH44/'PobNacionalxSexoEdad '!AG43</f>
        <v>0.99816330494132011</v>
      </c>
      <c r="AI44" s="108">
        <f>'PobNacionalxSexoEdad '!AI44/'PobNacionalxSexoEdad '!AH43</f>
        <v>0.99810755444546695</v>
      </c>
      <c r="AJ44" s="108">
        <f>'PobNacionalxSexoEdad '!AJ44/'PobNacionalxSexoEdad '!AI43</f>
        <v>0.99809227534103284</v>
      </c>
      <c r="AK44" s="108">
        <f>'PobNacionalxSexoEdad '!AK44/'PobNacionalxSexoEdad '!AJ43</f>
        <v>0.99806551491914608</v>
      </c>
      <c r="AL44" s="108">
        <f>'PobNacionalxSexoEdad '!AL44/'PobNacionalxSexoEdad '!AK43</f>
        <v>0.99805765990474038</v>
      </c>
      <c r="AM44" s="108">
        <f>'PobNacionalxSexoEdad '!AM44/'PobNacionalxSexoEdad '!AL43</f>
        <v>0.99800644634672131</v>
      </c>
      <c r="AN44" s="108">
        <f>'PobNacionalxSexoEdad '!AN44/'PobNacionalxSexoEdad '!AM43</f>
        <v>0.99802989555319277</v>
      </c>
      <c r="AO44" s="108">
        <f>'PobNacionalxSexoEdad '!AO44/'PobNacionalxSexoEdad '!AN43</f>
        <v>0.99803737981202056</v>
      </c>
      <c r="AP44" s="108">
        <f>'PobNacionalxSexoEdad '!AP44/'PobNacionalxSexoEdad '!AO43</f>
        <v>0.99803104865174075</v>
      </c>
      <c r="AQ44" s="108">
        <f>'PobNacionalxSexoEdad '!AQ44/'PobNacionalxSexoEdad '!AP43</f>
        <v>0.99803686638279332</v>
      </c>
      <c r="AR44" s="108">
        <f>'PobNacionalxSexoEdad '!AR44/'PobNacionalxSexoEdad '!AQ43</f>
        <v>0.99799503028810765</v>
      </c>
      <c r="AS44" s="108">
        <f>'PobNacionalxSexoEdad '!AS44/'PobNacionalxSexoEdad '!AR43</f>
        <v>0.99796026384249337</v>
      </c>
      <c r="AT44" s="108">
        <f>'PobNacionalxSexoEdad '!AT44/'PobNacionalxSexoEdad '!AS43</f>
        <v>0.99793185537866391</v>
      </c>
      <c r="AU44" s="108">
        <f>'PobNacionalxSexoEdad '!AU44/'PobNacionalxSexoEdad '!AT43</f>
        <v>0.9978579500828505</v>
      </c>
      <c r="AV44" s="108">
        <f>'PobNacionalxSexoEdad '!AV44/'PobNacionalxSexoEdad '!AU43</f>
        <v>0.99778637952242422</v>
      </c>
      <c r="AW44" s="108">
        <f>'PobNacionalxSexoEdad '!AW44/'PobNacionalxSexoEdad '!AV43</f>
        <v>0.99768282801407715</v>
      </c>
      <c r="AX44" s="108">
        <f>'PobNacionalxSexoEdad '!AX44/'PobNacionalxSexoEdad '!AW43</f>
        <v>0.99757673667205171</v>
      </c>
      <c r="AY44" s="108">
        <f>'PobNacionalxSexoEdad '!AY44/'PobNacionalxSexoEdad '!AX43</f>
        <v>0.99745716836347065</v>
      </c>
      <c r="AZ44" s="108">
        <f>'PobNacionalxSexoEdad '!AZ44/'PobNacionalxSexoEdad '!AY43</f>
        <v>0.99729337594326206</v>
      </c>
      <c r="BA44" s="108">
        <f>'PobNacionalxSexoEdad '!BA44/'PobNacionalxSexoEdad '!AZ43</f>
        <v>0.99710869790245327</v>
      </c>
      <c r="BB44" s="108">
        <f>'PobNacionalxSexoEdad '!BB44/'PobNacionalxSexoEdad '!BA43</f>
        <v>0.99694237147595355</v>
      </c>
      <c r="BC44" s="108">
        <f>'PobNacionalxSexoEdad '!BC44/'PobNacionalxSexoEdad '!BB43</f>
        <v>0.99670373293384307</v>
      </c>
      <c r="BD44" s="108">
        <f>'PobNacionalxSexoEdad '!BD44/'PobNacionalxSexoEdad '!BC43</f>
        <v>0.99647812267596358</v>
      </c>
      <c r="BE44" s="108">
        <f>'PobNacionalxSexoEdad '!BE44/'PobNacionalxSexoEdad '!BD43</f>
        <v>0.9962090877643569</v>
      </c>
      <c r="BF44" s="108">
        <f>'PobNacionalxSexoEdad '!BF44/'PobNacionalxSexoEdad '!BE43</f>
        <v>0.99591602050981121</v>
      </c>
      <c r="BG44" s="108">
        <f>'PobNacionalxSexoEdad '!BG44/'PobNacionalxSexoEdad '!BF43</f>
        <v>0.99558254711909921</v>
      </c>
      <c r="BH44" s="108">
        <f>'PobNacionalxSexoEdad '!BH44/'PobNacionalxSexoEdad '!BG43</f>
        <v>0.99525059216842182</v>
      </c>
      <c r="BI44" s="108">
        <f>'PobNacionalxSexoEdad '!BI44/'PobNacionalxSexoEdad '!BH43</f>
        <v>0.99488797359273218</v>
      </c>
      <c r="BJ44" s="108">
        <f>'PobNacionalxSexoEdad '!BJ44/'PobNacionalxSexoEdad '!BI43</f>
        <v>0.99446490845149871</v>
      </c>
      <c r="BK44" s="108">
        <f>'PobNacionalxSexoEdad '!BK44/'PobNacionalxSexoEdad '!BJ43</f>
        <v>0.99402851697885908</v>
      </c>
      <c r="BL44" s="108">
        <f>'PobNacionalxSexoEdad '!BL44/'PobNacionalxSexoEdad '!BK43</f>
        <v>0.99351024370814767</v>
      </c>
      <c r="BM44" s="108">
        <f>'PobNacionalxSexoEdad '!BM44/'PobNacionalxSexoEdad '!BL43</f>
        <v>0.99295742558717659</v>
      </c>
      <c r="BN44" s="108">
        <f>'PobNacionalxSexoEdad '!BN44/'PobNacionalxSexoEdad '!BM43</f>
        <v>0.99235258760437461</v>
      </c>
      <c r="BO44" s="108">
        <f>'PobNacionalxSexoEdad '!BO44/'PobNacionalxSexoEdad '!BN43</f>
        <v>0.99169833429187249</v>
      </c>
      <c r="BP44" s="108">
        <f>'PobNacionalxSexoEdad '!BP44/'PobNacionalxSexoEdad '!BO43</f>
        <v>0.99095825281859506</v>
      </c>
      <c r="BQ44" s="108">
        <f>'PobNacionalxSexoEdad '!BQ44/'PobNacionalxSexoEdad '!BP43</f>
        <v>0.99017548106712316</v>
      </c>
      <c r="BR44" s="108">
        <f>'PobNacionalxSexoEdad '!BR44/'PobNacionalxSexoEdad '!BQ43</f>
        <v>0.98930081514751</v>
      </c>
      <c r="BS44" s="108">
        <f>'PobNacionalxSexoEdad '!BS44/'PobNacionalxSexoEdad '!BR43</f>
        <v>0.98835869423042189</v>
      </c>
      <c r="BT44" s="108">
        <f>'PobNacionalxSexoEdad '!BT44/'PobNacionalxSexoEdad '!BS43</f>
        <v>0.98729201009684731</v>
      </c>
      <c r="BU44" s="108">
        <f>'PobNacionalxSexoEdad '!BU44/'PobNacionalxSexoEdad '!BT43</f>
        <v>0.98612903225806448</v>
      </c>
      <c r="BV44" s="108">
        <f>'PobNacionalxSexoEdad '!BV44/'PobNacionalxSexoEdad '!BU43</f>
        <v>0.98482504654473768</v>
      </c>
      <c r="BW44" s="108">
        <f>'PobNacionalxSexoEdad '!BW44/'PobNacionalxSexoEdad '!BV43</f>
        <v>0.98341513421664239</v>
      </c>
      <c r="BX44" s="108">
        <f>'PobNacionalxSexoEdad '!BX44/'PobNacionalxSexoEdad '!BW43</f>
        <v>0.98184149226240991</v>
      </c>
      <c r="BY44" s="108">
        <f>'PobNacionalxSexoEdad '!BY44/'PobNacionalxSexoEdad '!BX43</f>
        <v>0.9801035348253504</v>
      </c>
      <c r="BZ44" s="108">
        <f>'PobNacionalxSexoEdad '!BZ44/'PobNacionalxSexoEdad '!BY43</f>
        <v>0.97814387359119104</v>
      </c>
      <c r="CA44" s="108">
        <f>'PobNacionalxSexoEdad '!CA44/'PobNacionalxSexoEdad '!BZ43</f>
        <v>0.9760124433930929</v>
      </c>
      <c r="CB44" s="108">
        <f>'PobNacionalxSexoEdad '!CB44/'PobNacionalxSexoEdad '!CA43</f>
        <v>0.97361704310798158</v>
      </c>
      <c r="CC44" s="108">
        <f>'PobNacionalxSexoEdad '!CC44/'PobNacionalxSexoEdad '!CB43</f>
        <v>0.97106228108581438</v>
      </c>
      <c r="CD44" s="108">
        <f>'PobNacionalxSexoEdad '!CD44/'PobNacionalxSexoEdad '!CC43</f>
        <v>0.96823925168317893</v>
      </c>
      <c r="CE44" s="108">
        <f>'PobNacionalxSexoEdad '!CE44/'PobNacionalxSexoEdad '!CD43</f>
        <v>0.96520642070306595</v>
      </c>
      <c r="CF44" s="108">
        <f>'PobNacionalxSexoEdad '!CF44/'PobNacionalxSexoEdad '!CE43</f>
        <v>0.9618429289208219</v>
      </c>
      <c r="CG44" s="108">
        <f>'PobNacionalxSexoEdad '!CG44/'PobNacionalxSexoEdad '!CF43</f>
        <v>0.95814590145714273</v>
      </c>
      <c r="CH44" s="108">
        <f>'PobNacionalxSexoEdad '!CH44/'PobNacionalxSexoEdad '!CG43</f>
        <v>0.9540871455121358</v>
      </c>
      <c r="CI44" s="108">
        <f>'PobNacionalxSexoEdad '!CI44/'PobNacionalxSexoEdad '!CH43</f>
        <v>0.94963995900167775</v>
      </c>
      <c r="CJ44" s="108">
        <f>'PobNacionalxSexoEdad '!CJ44/'PobNacionalxSexoEdad '!CI43</f>
        <v>0.94476806456739704</v>
      </c>
      <c r="CK44" s="108">
        <f>'PobNacionalxSexoEdad '!CK44/'PobNacionalxSexoEdad '!CJ43</f>
        <v>0.93937810102913677</v>
      </c>
      <c r="CL44" s="108">
        <f>'PobNacionalxSexoEdad '!CL44/'PobNacionalxSexoEdad '!CK43</f>
        <v>0.93351713024038419</v>
      </c>
      <c r="CM44" s="108">
        <f>'PobNacionalxSexoEdad '!CM44/'PobNacionalxSexoEdad '!CL43</f>
        <v>0.92730182218627943</v>
      </c>
      <c r="CN44" s="108">
        <f>'PobNacionalxSexoEdad '!CN44/'PobNacionalxSexoEdad '!CM43</f>
        <v>0.92044313007557621</v>
      </c>
      <c r="CO44" s="108">
        <f>'PobNacionalxSexoEdad '!CO44/'PobNacionalxSexoEdad '!CN43</f>
        <v>0.91310505706906608</v>
      </c>
      <c r="CP44" s="108">
        <f>'PobNacionalxSexoEdad '!CP44/'PobNacionalxSexoEdad '!CO43</f>
        <v>0.90517642677590537</v>
      </c>
      <c r="CQ44" s="108">
        <f>'PobNacionalxSexoEdad '!CQ44/'PobNacionalxSexoEdad '!CP43</f>
        <v>0.89670921499003398</v>
      </c>
      <c r="CR44" s="108">
        <f>'PobNacionalxSexoEdad '!CR44/'PobNacionalxSexoEdad '!CQ43</f>
        <v>0.88755362195381671</v>
      </c>
      <c r="CS44" s="108">
        <f>'PobNacionalxSexoEdad '!CS44/'PobNacionalxSexoEdad '!CR43</f>
        <v>0.87771569345020262</v>
      </c>
      <c r="CT44" s="108">
        <f>'PobNacionalxSexoEdad '!CT44/'PobNacionalxSexoEdad '!CS43</f>
        <v>0.86717567019983366</v>
      </c>
      <c r="CU44" s="108">
        <f>'PobNacionalxSexoEdad '!CU44/'PobNacionalxSexoEdad '!CT43</f>
        <v>0.85596013599439413</v>
      </c>
      <c r="CV44" s="108">
        <f>'PobNacionalxSexoEdad '!CV44/'PobNacionalxSexoEdad '!CU43</f>
        <v>0.84406390509901463</v>
      </c>
      <c r="CW44" s="108">
        <f>'PobNacionalxSexoEdad '!CW44/'PobNacionalxSexoEdad '!CV43</f>
        <v>0.83164768654933507</v>
      </c>
      <c r="CX44" s="108">
        <f>'PobNacionalxSexoEdad '!CX44/'PobNacionalxSexoEdad '!CW43</f>
        <v>0.81796702191835913</v>
      </c>
      <c r="CY44" s="108">
        <f>'PobNacionalxSexoEdad '!CY44/'PobNacionalxSexoEdad '!CX43</f>
        <v>0.80310007134055383</v>
      </c>
      <c r="CZ44" s="108">
        <f>'PobNacionalxSexoEdad '!CZ44/'PobNacionalxSexoEdad '!CY43</f>
        <v>0.7881664830041536</v>
      </c>
      <c r="DA44" s="108">
        <f>'PobNacionalxSexoEdad '!DA44/'PobNacionalxSexoEdad '!CZ43</f>
        <v>0.77203130316434165</v>
      </c>
      <c r="DB44" s="108">
        <f>'PobNacionalxSexoEdad '!DB44/'PobNacionalxSexoEdad '!DA43</f>
        <v>0.75543816034804223</v>
      </c>
      <c r="DC44" s="108"/>
      <c r="DD44" s="108"/>
      <c r="DE44" s="108">
        <f>'PobNacionalxSexoEdad '!DE44/'PobNacionalxSexoEdad '!DD43</f>
        <v>0.99939957544783631</v>
      </c>
      <c r="DF44" s="108">
        <f>'PobNacionalxSexoEdad '!DF44/'PobNacionalxSexoEdad '!DE43</f>
        <v>0.99965173944538344</v>
      </c>
      <c r="DG44" s="108">
        <f>'PobNacionalxSexoEdad '!DG44/'PobNacionalxSexoEdad '!DF43</f>
        <v>0.99974920772440212</v>
      </c>
      <c r="DH44" s="108">
        <f>'PobNacionalxSexoEdad '!DH44/'PobNacionalxSexoEdad '!DG43</f>
        <v>0.99979403599892536</v>
      </c>
      <c r="DI44" s="108">
        <f>'PobNacionalxSexoEdad '!DI44/'PobNacionalxSexoEdad '!DH43</f>
        <v>0.99982414799704566</v>
      </c>
      <c r="DJ44" s="108">
        <f>'PobNacionalxSexoEdad '!DJ44/'PobNacionalxSexoEdad '!DI43</f>
        <v>0.99984029351462178</v>
      </c>
      <c r="DK44" s="108">
        <f>'PobNacionalxSexoEdad '!DK44/'PobNacionalxSexoEdad '!DJ43</f>
        <v>0.99982625351730681</v>
      </c>
      <c r="DL44" s="108">
        <f>'PobNacionalxSexoEdad '!DL44/'PobNacionalxSexoEdad '!DK43</f>
        <v>0.99985439720442637</v>
      </c>
      <c r="DM44" s="108">
        <f>'PobNacionalxSexoEdad '!DM44/'PobNacionalxSexoEdad '!DL43</f>
        <v>0.99982033776500179</v>
      </c>
      <c r="DN44" s="108">
        <f>'PobNacionalxSexoEdad '!DN44/'PobNacionalxSexoEdad '!DM43</f>
        <v>0.99983169570583619</v>
      </c>
      <c r="DO44" s="108">
        <f>'PobNacionalxSexoEdad '!DO44/'PobNacionalxSexoEdad '!DN43</f>
        <v>0.99981127476035825</v>
      </c>
      <c r="DP44" s="108">
        <f>'PobNacionalxSexoEdad '!DP44/'PobNacionalxSexoEdad '!DO43</f>
        <v>0.99979944384234742</v>
      </c>
      <c r="DQ44" s="108">
        <f>'PobNacionalxSexoEdad '!DQ44/'PobNacionalxSexoEdad '!DP43</f>
        <v>0.99976171744984721</v>
      </c>
      <c r="DR44" s="108">
        <f>'PobNacionalxSexoEdad '!DR44/'PobNacionalxSexoEdad '!DQ43</f>
        <v>0.99976267289650311</v>
      </c>
      <c r="DS44" s="108">
        <f>'PobNacionalxSexoEdad '!DS44/'PobNacionalxSexoEdad '!DR43</f>
        <v>0.99975282973603674</v>
      </c>
      <c r="DT44" s="108">
        <f>'PobNacionalxSexoEdad '!DT44/'PobNacionalxSexoEdad '!DS43</f>
        <v>0.99973639401258185</v>
      </c>
      <c r="DU44" s="108">
        <f>'PobNacionalxSexoEdad '!DU44/'PobNacionalxSexoEdad '!DT43</f>
        <v>0.99968235018971718</v>
      </c>
      <c r="DV44" s="108">
        <f>'PobNacionalxSexoEdad '!DV44/'PobNacionalxSexoEdad '!DU43</f>
        <v>0.9996237373823752</v>
      </c>
      <c r="DW44" s="108">
        <f>'PobNacionalxSexoEdad '!DW44/'PobNacionalxSexoEdad '!DV43</f>
        <v>0.99949715894805657</v>
      </c>
      <c r="DX44" s="108">
        <f>'PobNacionalxSexoEdad '!DX44/'PobNacionalxSexoEdad '!DW43</f>
        <v>0.99940190208282675</v>
      </c>
      <c r="DY44" s="108">
        <f>'PobNacionalxSexoEdad '!DY44/'PobNacionalxSexoEdad '!DX43</f>
        <v>0.99930066098816284</v>
      </c>
      <c r="DZ44" s="108">
        <f>'PobNacionalxSexoEdad '!DZ44/'PobNacionalxSexoEdad '!DY43</f>
        <v>0.99918734920900931</v>
      </c>
      <c r="EA44" s="108">
        <f>'PobNacionalxSexoEdad '!EA44/'PobNacionalxSexoEdad '!DZ43</f>
        <v>0.99912454713941123</v>
      </c>
      <c r="EB44" s="108">
        <f>'PobNacionalxSexoEdad '!EB44/'PobNacionalxSexoEdad '!EA43</f>
        <v>0.99905448312252376</v>
      </c>
      <c r="EC44" s="108">
        <f>'PobNacionalxSexoEdad '!EC44/'PobNacionalxSexoEdad '!EB43</f>
        <v>0.9990163029786826</v>
      </c>
      <c r="ED44" s="108">
        <f>'PobNacionalxSexoEdad '!ED44/'PobNacionalxSexoEdad '!EC43</f>
        <v>0.99896991198502982</v>
      </c>
      <c r="EE44" s="108">
        <f>'PobNacionalxSexoEdad '!EE44/'PobNacionalxSexoEdad '!ED43</f>
        <v>0.99892803606911695</v>
      </c>
      <c r="EF44" s="108">
        <f>'PobNacionalxSexoEdad '!EF44/'PobNacionalxSexoEdad '!EE43</f>
        <v>0.99888837318572765</v>
      </c>
      <c r="EG44" s="108">
        <f>'PobNacionalxSexoEdad '!EG44/'PobNacionalxSexoEdad '!EF43</f>
        <v>0.99888139058725578</v>
      </c>
      <c r="EH44" s="108">
        <f>'PobNacionalxSexoEdad '!EH44/'PobNacionalxSexoEdad '!EG43</f>
        <v>0.99886008447138164</v>
      </c>
      <c r="EI44" s="108">
        <f>'PobNacionalxSexoEdad '!EI44/'PobNacionalxSexoEdad '!EH43</f>
        <v>0.99885446123707122</v>
      </c>
      <c r="EJ44" s="108">
        <f>'PobNacionalxSexoEdad '!EJ44/'PobNacionalxSexoEdad '!EI43</f>
        <v>0.99879223431199615</v>
      </c>
      <c r="EK44" s="108">
        <f>'PobNacionalxSexoEdad '!EK44/'PobNacionalxSexoEdad '!EJ43</f>
        <v>0.99879807040105917</v>
      </c>
      <c r="EL44" s="108">
        <f>'PobNacionalxSexoEdad '!EL44/'PobNacionalxSexoEdad '!EK43</f>
        <v>0.99880791969932792</v>
      </c>
      <c r="EM44" s="108">
        <f>'PobNacionalxSexoEdad '!EM44/'PobNacionalxSexoEdad '!EL43</f>
        <v>0.99879942774485464</v>
      </c>
      <c r="EN44" s="108">
        <f>'PobNacionalxSexoEdad '!EN44/'PobNacionalxSexoEdad '!EM43</f>
        <v>0.99878318381005082</v>
      </c>
      <c r="EO44" s="108">
        <f>'PobNacionalxSexoEdad '!EO44/'PobNacionalxSexoEdad '!EN43</f>
        <v>0.9987649345415307</v>
      </c>
      <c r="EP44" s="108">
        <f>'PobNacionalxSexoEdad '!EP44/'PobNacionalxSexoEdad '!EO43</f>
        <v>0.99873805335716437</v>
      </c>
      <c r="EQ44" s="108">
        <f>'PobNacionalxSexoEdad '!EQ44/'PobNacionalxSexoEdad '!EP43</f>
        <v>0.99869388421487648</v>
      </c>
      <c r="ER44" s="108">
        <f>'PobNacionalxSexoEdad '!ER44/'PobNacionalxSexoEdad '!EQ43</f>
        <v>0.99864054903625543</v>
      </c>
      <c r="ES44" s="108">
        <f>'PobNacionalxSexoEdad '!ES44/'PobNacionalxSexoEdad '!ER43</f>
        <v>0.9985842153796809</v>
      </c>
      <c r="ET44" s="108">
        <f>'PobNacionalxSexoEdad '!ET44/'PobNacionalxSexoEdad '!ES43</f>
        <v>0.99852254301386323</v>
      </c>
      <c r="EU44" s="108">
        <f>'PobNacionalxSexoEdad '!EU44/'PobNacionalxSexoEdad '!ET43</f>
        <v>0.99843709683364668</v>
      </c>
      <c r="EV44" s="108">
        <f>'PobNacionalxSexoEdad '!EV44/'PobNacionalxSexoEdad '!EU43</f>
        <v>0.99833701133017239</v>
      </c>
      <c r="EW44" s="108">
        <f>'PobNacionalxSexoEdad '!EW44/'PobNacionalxSexoEdad '!EV43</f>
        <v>0.99824597185396691</v>
      </c>
      <c r="EX44" s="108">
        <f>'PobNacionalxSexoEdad '!EX44/'PobNacionalxSexoEdad '!EW43</f>
        <v>0.99810169361526702</v>
      </c>
      <c r="EY44" s="108">
        <f>'PobNacionalxSexoEdad '!EY44/'PobNacionalxSexoEdad '!EX43</f>
        <v>0.99799591521069231</v>
      </c>
      <c r="EZ44" s="108">
        <f>'PobNacionalxSexoEdad '!EZ44/'PobNacionalxSexoEdad '!EY43</f>
        <v>0.99783418501361099</v>
      </c>
      <c r="FA44" s="108">
        <f>'PobNacionalxSexoEdad '!FA44/'PobNacionalxSexoEdad '!EZ43</f>
        <v>0.99767272692695352</v>
      </c>
      <c r="FB44" s="108">
        <f>'PobNacionalxSexoEdad '!FB44/'PobNacionalxSexoEdad '!FA43</f>
        <v>0.99751004604288673</v>
      </c>
      <c r="FC44" s="108">
        <f>'PobNacionalxSexoEdad '!FC44/'PobNacionalxSexoEdad '!FB43</f>
        <v>0.99732762099612404</v>
      </c>
      <c r="FD44" s="108">
        <f>'PobNacionalxSexoEdad '!FD44/'PobNacionalxSexoEdad '!FC43</f>
        <v>0.99712730995600973</v>
      </c>
      <c r="FE44" s="108">
        <f>'PobNacionalxSexoEdad '!FE44/'PobNacionalxSexoEdad '!FD43</f>
        <v>0.99688583334306025</v>
      </c>
      <c r="FF44" s="108">
        <f>'PobNacionalxSexoEdad '!FF44/'PobNacionalxSexoEdad '!FE43</f>
        <v>0.99665915424467433</v>
      </c>
      <c r="FG44" s="108">
        <f>'PobNacionalxSexoEdad '!FG44/'PobNacionalxSexoEdad '!FF43</f>
        <v>0.99638660066505447</v>
      </c>
      <c r="FH44" s="108">
        <f>'PobNacionalxSexoEdad '!FH44/'PobNacionalxSexoEdad '!FG43</f>
        <v>0.99610314176755965</v>
      </c>
      <c r="FI44" s="108">
        <f>'PobNacionalxSexoEdad '!FI44/'PobNacionalxSexoEdad '!FH43</f>
        <v>0.99577041739238914</v>
      </c>
      <c r="FJ44" s="108">
        <f>'PobNacionalxSexoEdad '!FJ44/'PobNacionalxSexoEdad '!FI43</f>
        <v>0.99540314872151592</v>
      </c>
      <c r="FK44" s="108">
        <f>'PobNacionalxSexoEdad '!FK44/'PobNacionalxSexoEdad '!FJ43</f>
        <v>0.99499269768412268</v>
      </c>
      <c r="FL44" s="108">
        <f>'PobNacionalxSexoEdad '!FL44/'PobNacionalxSexoEdad '!FK43</f>
        <v>0.99454947702027874</v>
      </c>
      <c r="FM44" s="108">
        <f>'PobNacionalxSexoEdad '!FM44/'PobNacionalxSexoEdad '!FL43</f>
        <v>0.99404761904761907</v>
      </c>
      <c r="FN44" s="108">
        <f>'PobNacionalxSexoEdad '!FN44/'PobNacionalxSexoEdad '!FM43</f>
        <v>0.993492102197296</v>
      </c>
      <c r="FO44" s="108">
        <f>'PobNacionalxSexoEdad '!FO44/'PobNacionalxSexoEdad '!FN43</f>
        <v>0.99288602540225834</v>
      </c>
      <c r="FP44" s="108">
        <f>'PobNacionalxSexoEdad '!FP44/'PobNacionalxSexoEdad '!FO43</f>
        <v>0.99220165442073738</v>
      </c>
      <c r="FQ44" s="108">
        <f>'PobNacionalxSexoEdad '!FQ44/'PobNacionalxSexoEdad '!FP43</f>
        <v>0.99142671370107649</v>
      </c>
      <c r="FR44" s="108">
        <f>'PobNacionalxSexoEdad '!FR44/'PobNacionalxSexoEdad '!FQ43</f>
        <v>0.99056354361319243</v>
      </c>
      <c r="FS44" s="108">
        <f>'PobNacionalxSexoEdad '!FS44/'PobNacionalxSexoEdad '!FR43</f>
        <v>0.98962751103227742</v>
      </c>
      <c r="FT44" s="108">
        <f>'PobNacionalxSexoEdad '!FT44/'PobNacionalxSexoEdad '!FS43</f>
        <v>0.98854810945753713</v>
      </c>
      <c r="FU44" s="108">
        <f>'PobNacionalxSexoEdad '!FU44/'PobNacionalxSexoEdad '!FT43</f>
        <v>0.98734757350291735</v>
      </c>
      <c r="FV44" s="108">
        <f>'PobNacionalxSexoEdad '!FV44/'PobNacionalxSexoEdad '!FU43</f>
        <v>0.98604479878021201</v>
      </c>
      <c r="FW44" s="108">
        <f>'PobNacionalxSexoEdad '!FW44/'PobNacionalxSexoEdad '!FV43</f>
        <v>0.98453260707109291</v>
      </c>
      <c r="FX44" s="108">
        <f>'PobNacionalxSexoEdad '!FX44/'PobNacionalxSexoEdad '!FW43</f>
        <v>0.98283564138689394</v>
      </c>
      <c r="FY44" s="108">
        <f>'PobNacionalxSexoEdad '!FY44/'PobNacionalxSexoEdad '!FX43</f>
        <v>0.98094949560525568</v>
      </c>
      <c r="FZ44" s="108">
        <f>'PobNacionalxSexoEdad '!FZ44/'PobNacionalxSexoEdad '!FY43</f>
        <v>0.97883741949634873</v>
      </c>
      <c r="GA44" s="108">
        <f>'PobNacionalxSexoEdad '!GA44/'PobNacionalxSexoEdad '!FZ43</f>
        <v>0.97644952871087742</v>
      </c>
      <c r="GB44" s="108">
        <f>'PobNacionalxSexoEdad '!GB44/'PobNacionalxSexoEdad '!GA43</f>
        <v>0.97374517699786023</v>
      </c>
      <c r="GC44" s="108">
        <f>'PobNacionalxSexoEdad '!GC44/'PobNacionalxSexoEdad '!GB43</f>
        <v>0.97079282322741967</v>
      </c>
      <c r="GD44" s="108">
        <f>'PobNacionalxSexoEdad '!GD44/'PobNacionalxSexoEdad '!GC43</f>
        <v>0.9674445524841413</v>
      </c>
      <c r="GE44" s="108">
        <f>'PobNacionalxSexoEdad '!GE44/'PobNacionalxSexoEdad '!GD43</f>
        <v>0.96373480289077418</v>
      </c>
      <c r="GF44" s="108">
        <f>'PobNacionalxSexoEdad '!GF44/'PobNacionalxSexoEdad '!GE43</f>
        <v>0.95961166617022675</v>
      </c>
      <c r="GG44" s="108">
        <f>'PobNacionalxSexoEdad '!GG44/'PobNacionalxSexoEdad '!GF43</f>
        <v>0.95497350763169819</v>
      </c>
      <c r="GH44" s="108">
        <f>'PobNacionalxSexoEdad '!GH44/'PobNacionalxSexoEdad '!GG43</f>
        <v>0.94982450718527189</v>
      </c>
      <c r="GI44" s="108">
        <f>'PobNacionalxSexoEdad '!GI44/'PobNacionalxSexoEdad '!GH43</f>
        <v>0.94412968301403799</v>
      </c>
      <c r="GJ44" s="108">
        <f>'PobNacionalxSexoEdad '!GJ44/'PobNacionalxSexoEdad '!GI43</f>
        <v>0.93786438133366701</v>
      </c>
      <c r="GK44" s="108">
        <f>'PobNacionalxSexoEdad '!GK44/'PobNacionalxSexoEdad '!GJ43</f>
        <v>0.93152211349500602</v>
      </c>
      <c r="GL44" s="108">
        <f>'PobNacionalxSexoEdad '!GL44/'PobNacionalxSexoEdad '!GK43</f>
        <v>0.92412196176421024</v>
      </c>
      <c r="GM44" s="108">
        <f>'PobNacionalxSexoEdad '!GM44/'PobNacionalxSexoEdad '!GL43</f>
        <v>0.9161627822492755</v>
      </c>
      <c r="GN44" s="108">
        <f>'PobNacionalxSexoEdad '!GN44/'PobNacionalxSexoEdad '!GM43</f>
        <v>0.90757171237740797</v>
      </c>
      <c r="GO44" s="108">
        <f>'PobNacionalxSexoEdad '!GO44/'PobNacionalxSexoEdad '!GN43</f>
        <v>0.8983926170394817</v>
      </c>
      <c r="GP44" s="108">
        <f>'PobNacionalxSexoEdad '!GP44/'PobNacionalxSexoEdad '!GO43</f>
        <v>0.8883974260943216</v>
      </c>
      <c r="GQ44" s="108">
        <f>'PobNacionalxSexoEdad '!GQ44/'PobNacionalxSexoEdad '!GP43</f>
        <v>0.87755917445096576</v>
      </c>
      <c r="GR44" s="108">
        <f>'PobNacionalxSexoEdad '!GR44/'PobNacionalxSexoEdad '!GQ43</f>
        <v>0.86617258849956547</v>
      </c>
      <c r="GS44" s="108">
        <f>'PobNacionalxSexoEdad '!GS44/'PobNacionalxSexoEdad '!GR43</f>
        <v>0.85365756902570611</v>
      </c>
      <c r="GT44" s="108">
        <f>'PobNacionalxSexoEdad '!GT44/'PobNacionalxSexoEdad '!GS43</f>
        <v>0.84034794407695479</v>
      </c>
      <c r="GU44" s="108">
        <f>'PobNacionalxSexoEdad '!GU44/'PobNacionalxSexoEdad '!GT43</f>
        <v>0.82621960428938224</v>
      </c>
      <c r="GV44" s="108">
        <f>'PobNacionalxSexoEdad '!GV44/'PobNacionalxSexoEdad '!GU43</f>
        <v>0.81040294162708748</v>
      </c>
      <c r="GW44" s="108">
        <f>'PobNacionalxSexoEdad '!GW44/'PobNacionalxSexoEdad '!GV43</f>
        <v>0.79400917065390753</v>
      </c>
      <c r="GX44" s="108">
        <f>'PobNacionalxSexoEdad '!GX44/'PobNacionalxSexoEdad '!GW43</f>
        <v>0.7769317354168046</v>
      </c>
      <c r="GY44" s="108">
        <f>'PobNacionalxSexoEdad '!GY44/'PobNacionalxSexoEdad '!GX43</f>
        <v>0.75921242774566478</v>
      </c>
      <c r="GZ44" s="108"/>
      <c r="HA44" s="33"/>
      <c r="HB44" s="34"/>
      <c r="HC44" s="34"/>
      <c r="HD44" s="34"/>
      <c r="HE44" s="34"/>
      <c r="HF44" s="34"/>
      <c r="HG44" s="34"/>
      <c r="HH44" s="34"/>
      <c r="HI44" s="34"/>
      <c r="HJ44" s="34"/>
      <c r="HK44" s="34"/>
      <c r="HL44" s="34"/>
      <c r="HM44" s="34"/>
      <c r="HN44" s="34"/>
      <c r="HO44" s="34"/>
      <c r="HP44" s="34"/>
      <c r="HQ44" s="34"/>
      <c r="HR44" s="34"/>
      <c r="HS44" s="34"/>
      <c r="HT44" s="34"/>
      <c r="HU44" s="34"/>
      <c r="HV44" s="34"/>
      <c r="HW44" s="34"/>
      <c r="HX44" s="34"/>
      <c r="HY44" s="34"/>
      <c r="HZ44" s="34"/>
      <c r="IA44" s="34"/>
      <c r="IB44" s="34"/>
      <c r="IC44" s="34"/>
      <c r="ID44" s="34"/>
      <c r="IE44" s="34"/>
      <c r="IF44" s="34"/>
      <c r="IG44" s="34"/>
      <c r="IH44" s="34"/>
      <c r="II44" s="34"/>
      <c r="IJ44" s="34"/>
      <c r="IK44" s="34"/>
      <c r="IL44" s="34"/>
      <c r="IM44" s="34"/>
      <c r="IN44" s="34"/>
      <c r="IO44" s="34"/>
      <c r="IP44" s="34"/>
      <c r="IQ44" s="34"/>
      <c r="IR44" s="34"/>
      <c r="IS44" s="34"/>
      <c r="IT44" s="34"/>
      <c r="IU44" s="34"/>
      <c r="IV44" s="34"/>
      <c r="IW44" s="34"/>
      <c r="IX44" s="34"/>
      <c r="IY44" s="34"/>
      <c r="IZ44" s="34"/>
      <c r="JA44" s="34"/>
      <c r="JB44" s="34"/>
      <c r="JC44" s="34"/>
      <c r="JD44" s="34"/>
      <c r="JE44" s="34"/>
      <c r="JF44" s="34"/>
      <c r="JG44" s="34"/>
      <c r="JH44" s="34"/>
      <c r="JI44" s="34"/>
      <c r="JJ44" s="34"/>
      <c r="JK44" s="34"/>
      <c r="JL44" s="34"/>
      <c r="JM44" s="34"/>
      <c r="JN44" s="34"/>
      <c r="JO44" s="34"/>
      <c r="JP44" s="34"/>
      <c r="JQ44" s="34"/>
      <c r="JR44" s="34"/>
      <c r="JS44" s="34"/>
      <c r="JT44" s="34"/>
      <c r="JU44" s="34"/>
      <c r="JV44" s="34"/>
      <c r="JW44" s="34"/>
      <c r="JX44" s="34"/>
      <c r="JY44" s="34"/>
      <c r="JZ44" s="34"/>
      <c r="KA44" s="34"/>
      <c r="KB44" s="34"/>
      <c r="KC44" s="34"/>
      <c r="KD44" s="34"/>
      <c r="KE44" s="34"/>
      <c r="KF44" s="34"/>
      <c r="KG44" s="34"/>
      <c r="KH44" s="34"/>
      <c r="KI44" s="34"/>
      <c r="KJ44" s="34"/>
      <c r="KK44" s="34"/>
      <c r="KL44" s="34"/>
      <c r="KM44" s="34"/>
      <c r="KN44" s="34"/>
      <c r="KO44" s="34"/>
      <c r="KP44" s="34"/>
      <c r="KQ44" s="34"/>
      <c r="KR44" s="34"/>
      <c r="KS44" s="34"/>
      <c r="KT44" s="34"/>
      <c r="KU44" s="34"/>
      <c r="KV44" s="34"/>
      <c r="KW44" s="35"/>
    </row>
    <row r="45" spans="1:309" s="16" customFormat="1" ht="13.2">
      <c r="A45" s="20" t="s">
        <v>307</v>
      </c>
      <c r="B45" s="32">
        <v>2053</v>
      </c>
      <c r="C45" s="20" t="s">
        <v>3</v>
      </c>
      <c r="D45" s="36"/>
      <c r="E45" s="37"/>
      <c r="F45" s="38"/>
      <c r="G45" s="36"/>
      <c r="H45" s="108">
        <f>'PobNacionalxSexoEdad '!H45/'PobNacionalxSexoEdad '!G44</f>
        <v>0.99977552385402635</v>
      </c>
      <c r="I45" s="108">
        <f>'PobNacionalxSexoEdad '!I45/'PobNacionalxSexoEdad '!H44</f>
        <v>0.99998200969677342</v>
      </c>
      <c r="J45" s="108">
        <f>'PobNacionalxSexoEdad '!J45/'PobNacionalxSexoEdad '!I44</f>
        <v>1.0000088300220751</v>
      </c>
      <c r="K45" s="108">
        <f>'PobNacionalxSexoEdad '!K45/'PobNacionalxSexoEdad '!J44</f>
        <v>1.0000303380964144</v>
      </c>
      <c r="L45" s="108">
        <f>'PobNacionalxSexoEdad '!L45/'PobNacionalxSexoEdad '!K44</f>
        <v>1.0000595638226359</v>
      </c>
      <c r="M45" s="108">
        <f>'PobNacionalxSexoEdad '!M45/'PobNacionalxSexoEdad '!L44</f>
        <v>1.0000501173581471</v>
      </c>
      <c r="N45" s="108">
        <f>'PobNacionalxSexoEdad '!N45/'PobNacionalxSexoEdad '!M44</f>
        <v>1.0000409977205267</v>
      </c>
      <c r="O45" s="108">
        <f>'PobNacionalxSexoEdad '!O45/'PobNacionalxSexoEdad '!N44</f>
        <v>1.0000281692407986</v>
      </c>
      <c r="P45" s="108">
        <f>'PobNacionalxSexoEdad '!P45/'PobNacionalxSexoEdad '!O44</f>
        <v>1.0000118495112076</v>
      </c>
      <c r="Q45" s="108">
        <f>'PobNacionalxSexoEdad '!Q45/'PobNacionalxSexoEdad '!P44</f>
        <v>0.99998837101125682</v>
      </c>
      <c r="R45" s="108">
        <f>'PobNacionalxSexoEdad '!R45/'PobNacionalxSexoEdad '!Q44</f>
        <v>0.99995816058727316</v>
      </c>
      <c r="S45" s="108">
        <f>'PobNacionalxSexoEdad '!S45/'PobNacionalxSexoEdad '!R44</f>
        <v>0.99990671050029289</v>
      </c>
      <c r="T45" s="108">
        <f>'PobNacionalxSexoEdad '!T45/'PobNacionalxSexoEdad '!S44</f>
        <v>0.99985725527514957</v>
      </c>
      <c r="U45" s="108">
        <f>'PobNacionalxSexoEdad '!U45/'PobNacionalxSexoEdad '!T44</f>
        <v>0.9997523446501061</v>
      </c>
      <c r="V45" s="108">
        <f>'PobNacionalxSexoEdad '!V45/'PobNacionalxSexoEdad '!U44</f>
        <v>0.99968327368321031</v>
      </c>
      <c r="W45" s="108">
        <f>'PobNacionalxSexoEdad '!W45/'PobNacionalxSexoEdad '!V44</f>
        <v>0.99953771742805297</v>
      </c>
      <c r="X45" s="108">
        <f>'PobNacionalxSexoEdad '!X45/'PobNacionalxSexoEdad '!W44</f>
        <v>0.99940479209996791</v>
      </c>
      <c r="Y45" s="108">
        <f>'PobNacionalxSexoEdad '!Y45/'PobNacionalxSexoEdad '!X44</f>
        <v>0.99924413207797369</v>
      </c>
      <c r="Z45" s="108">
        <f>'PobNacionalxSexoEdad '!Z45/'PobNacionalxSexoEdad '!Y44</f>
        <v>0.99906066968725826</v>
      </c>
      <c r="AA45" s="108">
        <f>'PobNacionalxSexoEdad '!AA45/'PobNacionalxSexoEdad '!Z44</f>
        <v>0.99893223007732568</v>
      </c>
      <c r="AB45" s="108">
        <f>'PobNacionalxSexoEdad '!AB45/'PobNacionalxSexoEdad '!AA44</f>
        <v>0.99878996704458045</v>
      </c>
      <c r="AC45" s="108">
        <f>'PobNacionalxSexoEdad '!AC45/'PobNacionalxSexoEdad '!AB44</f>
        <v>0.99867750438019143</v>
      </c>
      <c r="AD45" s="108">
        <f>'PobNacionalxSexoEdad '!AD45/'PobNacionalxSexoEdad '!AC44</f>
        <v>0.99856888915669906</v>
      </c>
      <c r="AE45" s="108">
        <f>'PobNacionalxSexoEdad '!AE45/'PobNacionalxSexoEdad '!AD44</f>
        <v>0.99845183367424573</v>
      </c>
      <c r="AF45" s="108">
        <f>'PobNacionalxSexoEdad '!AF45/'PobNacionalxSexoEdad '!AE44</f>
        <v>0.99836709269732415</v>
      </c>
      <c r="AG45" s="108">
        <f>'PobNacionalxSexoEdad '!AG45/'PobNacionalxSexoEdad '!AF44</f>
        <v>0.99829282125609398</v>
      </c>
      <c r="AH45" s="108">
        <f>'PobNacionalxSexoEdad '!AH45/'PobNacionalxSexoEdad '!AG44</f>
        <v>0.99821964652506601</v>
      </c>
      <c r="AI45" s="108">
        <f>'PobNacionalxSexoEdad '!AI45/'PobNacionalxSexoEdad '!AH44</f>
        <v>0.99817382313046188</v>
      </c>
      <c r="AJ45" s="108">
        <f>'PobNacionalxSexoEdad '!AJ45/'PobNacionalxSexoEdad '!AI44</f>
        <v>0.99812317359272318</v>
      </c>
      <c r="AK45" s="108">
        <f>'PobNacionalxSexoEdad '!AK45/'PobNacionalxSexoEdad '!AJ44</f>
        <v>0.99810763408104863</v>
      </c>
      <c r="AL45" s="108">
        <f>'PobNacionalxSexoEdad '!AL45/'PobNacionalxSexoEdad '!AK44</f>
        <v>0.99811284234975317</v>
      </c>
      <c r="AM45" s="108">
        <f>'PobNacionalxSexoEdad '!AM45/'PobNacionalxSexoEdad '!AL44</f>
        <v>0.99807249031592549</v>
      </c>
      <c r="AN45" s="108">
        <f>'PobNacionalxSexoEdad '!AN45/'PobNacionalxSexoEdad '!AM44</f>
        <v>0.99802867853304322</v>
      </c>
      <c r="AO45" s="108">
        <f>'PobNacionalxSexoEdad '!AO45/'PobNacionalxSexoEdad '!AN44</f>
        <v>0.99804950650164503</v>
      </c>
      <c r="AP45" s="108">
        <f>'PobNacionalxSexoEdad '!AP45/'PobNacionalxSexoEdad '!AO44</f>
        <v>0.9980386749586988</v>
      </c>
      <c r="AQ45" s="108">
        <f>'PobNacionalxSexoEdad '!AQ45/'PobNacionalxSexoEdad '!AP44</f>
        <v>0.99804507584286917</v>
      </c>
      <c r="AR45" s="108">
        <f>'PobNacionalxSexoEdad '!AR45/'PobNacionalxSexoEdad '!AQ44</f>
        <v>0.99801016238496254</v>
      </c>
      <c r="AS45" s="108">
        <f>'PobNacionalxSexoEdad '!AS45/'PobNacionalxSexoEdad '!AR44</f>
        <v>0.99798596722665167</v>
      </c>
      <c r="AT45" s="108">
        <f>'PobNacionalxSexoEdad '!AT45/'PobNacionalxSexoEdad '!AS44</f>
        <v>0.99793858277565828</v>
      </c>
      <c r="AU45" s="108">
        <f>'PobNacionalxSexoEdad '!AU45/'PobNacionalxSexoEdad '!AT44</f>
        <v>0.99786047621177554</v>
      </c>
      <c r="AV45" s="108">
        <f>'PobNacionalxSexoEdad '!AV45/'PobNacionalxSexoEdad '!AU44</f>
        <v>0.99779906879883928</v>
      </c>
      <c r="AW45" s="108">
        <f>'PobNacionalxSexoEdad '!AW45/'PobNacionalxSexoEdad '!AV44</f>
        <v>0.9977080882227044</v>
      </c>
      <c r="AX45" s="108">
        <f>'PobNacionalxSexoEdad '!AX45/'PobNacionalxSexoEdad '!AW44</f>
        <v>0.99759744179675469</v>
      </c>
      <c r="AY45" s="108">
        <f>'PobNacionalxSexoEdad '!AY45/'PobNacionalxSexoEdad '!AX44</f>
        <v>0.99747474140727299</v>
      </c>
      <c r="AZ45" s="108">
        <f>'PobNacionalxSexoEdad '!AZ45/'PobNacionalxSexoEdad '!AY44</f>
        <v>0.99732690966478066</v>
      </c>
      <c r="BA45" s="108">
        <f>'PobNacionalxSexoEdad '!BA45/'PobNacionalxSexoEdad '!AZ44</f>
        <v>0.99714927069431414</v>
      </c>
      <c r="BB45" s="108">
        <f>'PobNacionalxSexoEdad '!BB45/'PobNacionalxSexoEdad '!BA44</f>
        <v>0.9969705477787556</v>
      </c>
      <c r="BC45" s="108">
        <f>'PobNacionalxSexoEdad '!BC45/'PobNacionalxSexoEdad '!BB44</f>
        <v>0.9967321496925905</v>
      </c>
      <c r="BD45" s="108">
        <f>'PobNacionalxSexoEdad '!BD45/'PobNacionalxSexoEdad '!BC44</f>
        <v>0.996510285412187</v>
      </c>
      <c r="BE45" s="108">
        <f>'PobNacionalxSexoEdad '!BE45/'PobNacionalxSexoEdad '!BD44</f>
        <v>0.996227993658656</v>
      </c>
      <c r="BF45" s="108">
        <f>'PobNacionalxSexoEdad '!BF45/'PobNacionalxSexoEdad '!BE44</f>
        <v>0.99594731509625123</v>
      </c>
      <c r="BG45" s="108">
        <f>'PobNacionalxSexoEdad '!BG45/'PobNacionalxSexoEdad '!BF44</f>
        <v>0.99560466713075046</v>
      </c>
      <c r="BH45" s="108">
        <f>'PobNacionalxSexoEdad '!BH45/'PobNacionalxSexoEdad '!BG44</f>
        <v>0.99527498212220256</v>
      </c>
      <c r="BI45" s="108">
        <f>'PobNacionalxSexoEdad '!BI45/'PobNacionalxSexoEdad '!BH44</f>
        <v>0.99490074137985351</v>
      </c>
      <c r="BJ45" s="108">
        <f>'PobNacionalxSexoEdad '!BJ45/'PobNacionalxSexoEdad '!BI44</f>
        <v>0.99449957914929432</v>
      </c>
      <c r="BK45" s="108">
        <f>'PobNacionalxSexoEdad '!BK45/'PobNacionalxSexoEdad '!BJ44</f>
        <v>0.99407158974611909</v>
      </c>
      <c r="BL45" s="108">
        <f>'PobNacionalxSexoEdad '!BL45/'PobNacionalxSexoEdad '!BK44</f>
        <v>0.99357543217449396</v>
      </c>
      <c r="BM45" s="108">
        <f>'PobNacionalxSexoEdad '!BM45/'PobNacionalxSexoEdad '!BL44</f>
        <v>0.99302435712084347</v>
      </c>
      <c r="BN45" s="108">
        <f>'PobNacionalxSexoEdad '!BN45/'PobNacionalxSexoEdad '!BM44</f>
        <v>0.99242818245785791</v>
      </c>
      <c r="BO45" s="108">
        <f>'PobNacionalxSexoEdad '!BO45/'PobNacionalxSexoEdad '!BN44</f>
        <v>0.99177447859581414</v>
      </c>
      <c r="BP45" s="108">
        <f>'PobNacionalxSexoEdad '!BP45/'PobNacionalxSexoEdad '!BO44</f>
        <v>0.99107058169943496</v>
      </c>
      <c r="BQ45" s="108">
        <f>'PobNacionalxSexoEdad '!BQ45/'PobNacionalxSexoEdad '!BP44</f>
        <v>0.99027532665755735</v>
      </c>
      <c r="BR45" s="108">
        <f>'PobNacionalxSexoEdad '!BR45/'PobNacionalxSexoEdad '!BQ44</f>
        <v>0.98941440130391756</v>
      </c>
      <c r="BS45" s="108">
        <f>'PobNacionalxSexoEdad '!BS45/'PobNacionalxSexoEdad '!BR44</f>
        <v>0.98847781404908719</v>
      </c>
      <c r="BT45" s="108">
        <f>'PobNacionalxSexoEdad '!BT45/'PobNacionalxSexoEdad '!BS44</f>
        <v>0.98744328207713639</v>
      </c>
      <c r="BU45" s="108">
        <f>'PobNacionalxSexoEdad '!BU45/'PobNacionalxSexoEdad '!BT44</f>
        <v>0.98627729133036568</v>
      </c>
      <c r="BV45" s="108">
        <f>'PobNacionalxSexoEdad '!BV45/'PobNacionalxSexoEdad '!BU44</f>
        <v>0.9849964084457169</v>
      </c>
      <c r="BW45" s="108">
        <f>'PobNacionalxSexoEdad '!BW45/'PobNacionalxSexoEdad '!BV44</f>
        <v>0.98359732831059432</v>
      </c>
      <c r="BX45" s="108">
        <f>'PobNacionalxSexoEdad '!BX45/'PobNacionalxSexoEdad '!BW44</f>
        <v>0.98203588538952002</v>
      </c>
      <c r="BY45" s="108">
        <f>'PobNacionalxSexoEdad '!BY45/'PobNacionalxSexoEdad '!BX44</f>
        <v>0.98031758175872763</v>
      </c>
      <c r="BZ45" s="108">
        <f>'PobNacionalxSexoEdad '!BZ45/'PobNacionalxSexoEdad '!BY44</f>
        <v>0.97841537447267435</v>
      </c>
      <c r="CA45" s="108">
        <f>'PobNacionalxSexoEdad '!CA45/'PobNacionalxSexoEdad '!BZ44</f>
        <v>0.97625922615045058</v>
      </c>
      <c r="CB45" s="108">
        <f>'PobNacionalxSexoEdad '!CB45/'PobNacionalxSexoEdad '!CA44</f>
        <v>0.97392469994521824</v>
      </c>
      <c r="CC45" s="108">
        <f>'PobNacionalxSexoEdad '!CC45/'PobNacionalxSexoEdad '!CB44</f>
        <v>0.97133886620120313</v>
      </c>
      <c r="CD45" s="108">
        <f>'PobNacionalxSexoEdad '!CD45/'PobNacionalxSexoEdad '!CC44</f>
        <v>0.96860308380182136</v>
      </c>
      <c r="CE45" s="108">
        <f>'PobNacionalxSexoEdad '!CE45/'PobNacionalxSexoEdad '!CD44</f>
        <v>0.96554299980949132</v>
      </c>
      <c r="CF45" s="108">
        <f>'PobNacionalxSexoEdad '!CF45/'PobNacionalxSexoEdad '!CE44</f>
        <v>0.96221299211960487</v>
      </c>
      <c r="CG45" s="108">
        <f>'PobNacionalxSexoEdad '!CG45/'PobNacionalxSexoEdad '!CF44</f>
        <v>0.95850347580185336</v>
      </c>
      <c r="CH45" s="108">
        <f>'PobNacionalxSexoEdad '!CH45/'PobNacionalxSexoEdad '!CG44</f>
        <v>0.9545226989670077</v>
      </c>
      <c r="CI45" s="108">
        <f>'PobNacionalxSexoEdad '!CI45/'PobNacionalxSexoEdad '!CH44</f>
        <v>0.95007862907140039</v>
      </c>
      <c r="CJ45" s="108">
        <f>'PobNacionalxSexoEdad '!CJ45/'PobNacionalxSexoEdad '!CI44</f>
        <v>0.94521630930202183</v>
      </c>
      <c r="CK45" s="108">
        <f>'PobNacionalxSexoEdad '!CK45/'PobNacionalxSexoEdad '!CJ44</f>
        <v>0.93986425206986335</v>
      </c>
      <c r="CL45" s="108">
        <f>'PobNacionalxSexoEdad '!CL45/'PobNacionalxSexoEdad '!CK44</f>
        <v>0.93407885147366521</v>
      </c>
      <c r="CM45" s="108">
        <f>'PobNacionalxSexoEdad '!CM45/'PobNacionalxSexoEdad '!CL44</f>
        <v>0.92776691799311184</v>
      </c>
      <c r="CN45" s="108">
        <f>'PobNacionalxSexoEdad '!CN45/'PobNacionalxSexoEdad '!CM44</f>
        <v>0.92101796184962514</v>
      </c>
      <c r="CO45" s="108">
        <f>'PobNacionalxSexoEdad '!CO45/'PobNacionalxSexoEdad '!CN44</f>
        <v>0.91377076937199742</v>
      </c>
      <c r="CP45" s="108">
        <f>'PobNacionalxSexoEdad '!CP45/'PobNacionalxSexoEdad '!CO44</f>
        <v>0.90575958029197079</v>
      </c>
      <c r="CQ45" s="108">
        <f>'PobNacionalxSexoEdad '!CQ45/'PobNacionalxSexoEdad '!CP44</f>
        <v>0.89732579069169449</v>
      </c>
      <c r="CR45" s="108">
        <f>'PobNacionalxSexoEdad '!CR45/'PobNacionalxSexoEdad '!CQ44</f>
        <v>0.88827062356474118</v>
      </c>
      <c r="CS45" s="108">
        <f>'PobNacionalxSexoEdad '!CS45/'PobNacionalxSexoEdad '!CR44</f>
        <v>0.87841497274877456</v>
      </c>
      <c r="CT45" s="108">
        <f>'PobNacionalxSexoEdad '!CT45/'PobNacionalxSexoEdad '!CS44</f>
        <v>0.86800089490918708</v>
      </c>
      <c r="CU45" s="108">
        <f>'PobNacionalxSexoEdad '!CU45/'PobNacionalxSexoEdad '!CT44</f>
        <v>0.85676692653894393</v>
      </c>
      <c r="CV45" s="108">
        <f>'PobNacionalxSexoEdad '!CV45/'PobNacionalxSexoEdad '!CU44</f>
        <v>0.84488038567660173</v>
      </c>
      <c r="CW45" s="108">
        <f>'PobNacionalxSexoEdad '!CW45/'PobNacionalxSexoEdad '!CV44</f>
        <v>0.8322566020627904</v>
      </c>
      <c r="CX45" s="108">
        <f>'PobNacionalxSexoEdad '!CX45/'PobNacionalxSexoEdad '!CW44</f>
        <v>0.81877812889016566</v>
      </c>
      <c r="CY45" s="108">
        <f>'PobNacionalxSexoEdad '!CY45/'PobNacionalxSexoEdad '!CX44</f>
        <v>0.80413004732345894</v>
      </c>
      <c r="CZ45" s="108">
        <f>'PobNacionalxSexoEdad '!CZ45/'PobNacionalxSexoEdad '!CY44</f>
        <v>0.78906565452636679</v>
      </c>
      <c r="DA45" s="108">
        <f>'PobNacionalxSexoEdad '!DA45/'PobNacionalxSexoEdad '!CZ44</f>
        <v>0.77285437728543771</v>
      </c>
      <c r="DB45" s="108">
        <f>'PobNacionalxSexoEdad '!DB45/'PobNacionalxSexoEdad '!DA44</f>
        <v>0.75598648450124872</v>
      </c>
      <c r="DC45" s="108"/>
      <c r="DD45" s="108"/>
      <c r="DE45" s="108">
        <f>'PobNacionalxSexoEdad '!DE45/'PobNacionalxSexoEdad '!DD44</f>
        <v>0.9994460687741743</v>
      </c>
      <c r="DF45" s="108">
        <f>'PobNacionalxSexoEdad '!DF45/'PobNacionalxSexoEdad '!DE44</f>
        <v>0.99967358910071435</v>
      </c>
      <c r="DG45" s="108">
        <f>'PobNacionalxSexoEdad '!DG45/'PobNacionalxSexoEdad '!DF44</f>
        <v>0.99975845522828299</v>
      </c>
      <c r="DH45" s="108">
        <f>'PobNacionalxSexoEdad '!DH45/'PobNacionalxSexoEdad '!DG44</f>
        <v>0.99983124287343217</v>
      </c>
      <c r="DI45" s="108">
        <f>'PobNacionalxSexoEdad '!DI45/'PobNacionalxSexoEdad '!DH44</f>
        <v>0.99982982077440508</v>
      </c>
      <c r="DJ45" s="108">
        <f>'PobNacionalxSexoEdad '!DJ45/'PobNacionalxSexoEdad '!DI44</f>
        <v>0.99985489658083582</v>
      </c>
      <c r="DK45" s="108">
        <f>'PobNacionalxSexoEdad '!DK45/'PobNacionalxSexoEdad '!DJ44</f>
        <v>0.99984026800438619</v>
      </c>
      <c r="DL45" s="108">
        <f>'PobNacionalxSexoEdad '!DL45/'PobNacionalxSexoEdad '!DK44</f>
        <v>0.9998601309682752</v>
      </c>
      <c r="DM45" s="108">
        <f>'PobNacionalxSexoEdad '!DM45/'PobNacionalxSexoEdad '!DL44</f>
        <v>0.99984605462980303</v>
      </c>
      <c r="DN45" s="108">
        <f>'PobNacionalxSexoEdad '!DN45/'PobNacionalxSexoEdad '!DM44</f>
        <v>0.99984480927877151</v>
      </c>
      <c r="DO45" s="108">
        <f>'PobNacionalxSexoEdad '!DO45/'PobNacionalxSexoEdad '!DN44</f>
        <v>0.99980761985683708</v>
      </c>
      <c r="DP45" s="108">
        <f>'PobNacionalxSexoEdad '!DP45/'PobNacionalxSexoEdad '!DO44</f>
        <v>0.99979944158244527</v>
      </c>
      <c r="DQ45" s="108">
        <f>'PobNacionalxSexoEdad '!DQ45/'PobNacionalxSexoEdad '!DP44</f>
        <v>0.99979168836579524</v>
      </c>
      <c r="DR45" s="108">
        <f>'PobNacionalxSexoEdad '!DR45/'PobNacionalxSexoEdad '!DQ44</f>
        <v>0.99977679331439229</v>
      </c>
      <c r="DS45" s="108">
        <f>'PobNacionalxSexoEdad '!DS45/'PobNacionalxSexoEdad '!DR44</f>
        <v>0.99975890744271267</v>
      </c>
      <c r="DT45" s="108">
        <f>'PobNacionalxSexoEdad '!DT45/'PobNacionalxSexoEdad '!DS44</f>
        <v>0.99973822560589864</v>
      </c>
      <c r="DU45" s="108">
        <f>'PobNacionalxSexoEdad '!DU45/'PobNacionalxSexoEdad '!DT44</f>
        <v>0.99970781904734751</v>
      </c>
      <c r="DV45" s="108">
        <f>'PobNacionalxSexoEdad '!DV45/'PobNacionalxSexoEdad '!DU44</f>
        <v>0.999626380993617</v>
      </c>
      <c r="DW45" s="108">
        <f>'PobNacionalxSexoEdad '!DW45/'PobNacionalxSexoEdad '!DV44</f>
        <v>0.99951751819572332</v>
      </c>
      <c r="DX45" s="108">
        <f>'PobNacionalxSexoEdad '!DX45/'PobNacionalxSexoEdad '!DW44</f>
        <v>0.99942647280776775</v>
      </c>
      <c r="DY45" s="108">
        <f>'PobNacionalxSexoEdad '!DY45/'PobNacionalxSexoEdad '!DX44</f>
        <v>0.99930947401649373</v>
      </c>
      <c r="DZ45" s="108">
        <f>'PobNacionalxSexoEdad '!DZ45/'PobNacionalxSexoEdad '!DY44</f>
        <v>0.99922922122318403</v>
      </c>
      <c r="EA45" s="108">
        <f>'PobNacionalxSexoEdad '!EA45/'PobNacionalxSexoEdad '!DZ44</f>
        <v>0.99916137117395376</v>
      </c>
      <c r="EB45" s="108">
        <f>'PobNacionalxSexoEdad '!EB45/'PobNacionalxSexoEdad '!EA44</f>
        <v>0.99909892274660772</v>
      </c>
      <c r="EC45" s="108">
        <f>'PobNacionalxSexoEdad '!EC45/'PobNacionalxSexoEdad '!EB44</f>
        <v>0.99903527062795949</v>
      </c>
      <c r="ED45" s="108">
        <f>'PobNacionalxSexoEdad '!ED45/'PobNacionalxSexoEdad '!EC44</f>
        <v>0.99900032421917218</v>
      </c>
      <c r="EE45" s="108">
        <f>'PobNacionalxSexoEdad '!EE45/'PobNacionalxSexoEdad '!ED44</f>
        <v>0.99898066814986841</v>
      </c>
      <c r="EF45" s="108">
        <f>'PobNacionalxSexoEdad '!EF45/'PobNacionalxSexoEdad '!EE44</f>
        <v>0.99893561023559074</v>
      </c>
      <c r="EG45" s="108">
        <f>'PobNacionalxSexoEdad '!EG45/'PobNacionalxSexoEdad '!EF44</f>
        <v>0.99891294994980639</v>
      </c>
      <c r="EH45" s="108">
        <f>'PobNacionalxSexoEdad '!EH45/'PobNacionalxSexoEdad '!EG44</f>
        <v>0.99888580808682192</v>
      </c>
      <c r="EI45" s="108">
        <f>'PobNacionalxSexoEdad '!EI45/'PobNacionalxSexoEdad '!EH44</f>
        <v>0.99888962726806252</v>
      </c>
      <c r="EJ45" s="108">
        <f>'PobNacionalxSexoEdad '!EJ45/'PobNacionalxSexoEdad '!EI44</f>
        <v>0.99883652642193088</v>
      </c>
      <c r="EK45" s="108">
        <f>'PobNacionalxSexoEdad '!EK45/'PobNacionalxSexoEdad '!EJ44</f>
        <v>0.9988126108912242</v>
      </c>
      <c r="EL45" s="108">
        <f>'PobNacionalxSexoEdad '!EL45/'PobNacionalxSexoEdad '!EK44</f>
        <v>0.99882378827102314</v>
      </c>
      <c r="EM45" s="108">
        <f>'PobNacionalxSexoEdad '!EM45/'PobNacionalxSexoEdad '!EL44</f>
        <v>0.99879845085985863</v>
      </c>
      <c r="EN45" s="108">
        <f>'PobNacionalxSexoEdad '!EN45/'PobNacionalxSexoEdad '!EM44</f>
        <v>0.99878209897299175</v>
      </c>
      <c r="EO45" s="108">
        <f>'PobNacionalxSexoEdad '!EO45/'PobNacionalxSexoEdad '!EN44</f>
        <v>0.99877907572093605</v>
      </c>
      <c r="EP45" s="108">
        <f>'PobNacionalxSexoEdad '!EP45/'PobNacionalxSexoEdad '!EO44</f>
        <v>0.9987321670311361</v>
      </c>
      <c r="EQ45" s="108">
        <f>'PobNacionalxSexoEdad '!EQ45/'PobNacionalxSexoEdad '!EP44</f>
        <v>0.99870035765950915</v>
      </c>
      <c r="ER45" s="108">
        <f>'PobNacionalxSexoEdad '!ER45/'PobNacionalxSexoEdad '!EQ44</f>
        <v>0.99865896957776701</v>
      </c>
      <c r="ES45" s="108">
        <f>'PobNacionalxSexoEdad '!ES45/'PobNacionalxSexoEdad '!ER44</f>
        <v>0.99859568330760862</v>
      </c>
      <c r="ET45" s="108">
        <f>'PobNacionalxSexoEdad '!ET45/'PobNacionalxSexoEdad '!ES44</f>
        <v>0.99853202076751479</v>
      </c>
      <c r="EU45" s="108">
        <f>'PobNacionalxSexoEdad '!EU45/'PobNacionalxSexoEdad '!ET44</f>
        <v>0.99844575305129757</v>
      </c>
      <c r="EV45" s="108">
        <f>'PobNacionalxSexoEdad '!EV45/'PobNacionalxSexoEdad '!EU44</f>
        <v>0.9983681968205681</v>
      </c>
      <c r="EW45" s="108">
        <f>'PobNacionalxSexoEdad '!EW45/'PobNacionalxSexoEdad '!EV44</f>
        <v>0.9982661517810244</v>
      </c>
      <c r="EX45" s="108">
        <f>'PobNacionalxSexoEdad '!EX45/'PobNacionalxSexoEdad '!EW44</f>
        <v>0.99812751187431492</v>
      </c>
      <c r="EY45" s="108">
        <f>'PobNacionalxSexoEdad '!EY45/'PobNacionalxSexoEdad '!EX44</f>
        <v>0.99799962538002318</v>
      </c>
      <c r="EZ45" s="108">
        <f>'PobNacionalxSexoEdad '!EZ45/'PobNacionalxSexoEdad '!EY44</f>
        <v>0.99786473453132118</v>
      </c>
      <c r="FA45" s="108">
        <f>'PobNacionalxSexoEdad '!FA45/'PobNacionalxSexoEdad '!EZ44</f>
        <v>0.99770025821242336</v>
      </c>
      <c r="FB45" s="108">
        <f>'PobNacionalxSexoEdad '!FB45/'PobNacionalxSexoEdad '!FA44</f>
        <v>0.99753624742366298</v>
      </c>
      <c r="FC45" s="108">
        <f>'PobNacionalxSexoEdad '!FC45/'PobNacionalxSexoEdad '!FB44</f>
        <v>0.99733094610500495</v>
      </c>
      <c r="FD45" s="108">
        <f>'PobNacionalxSexoEdad '!FD45/'PobNacionalxSexoEdad '!FC44</f>
        <v>0.99714166743124122</v>
      </c>
      <c r="FE45" s="108">
        <f>'PobNacionalxSexoEdad '!FE45/'PobNacionalxSexoEdad '!FD44</f>
        <v>0.99691978068088316</v>
      </c>
      <c r="FF45" s="108">
        <f>'PobNacionalxSexoEdad '!FF45/'PobNacionalxSexoEdad '!FE44</f>
        <v>0.99668173973318097</v>
      </c>
      <c r="FG45" s="108">
        <f>'PobNacionalxSexoEdad '!FG45/'PobNacionalxSexoEdad '!FF44</f>
        <v>0.9964063456616945</v>
      </c>
      <c r="FH45" s="108">
        <f>'PobNacionalxSexoEdad '!FH45/'PobNacionalxSexoEdad '!FG44</f>
        <v>0.9961341000346059</v>
      </c>
      <c r="FI45" s="108">
        <f>'PobNacionalxSexoEdad '!FI45/'PobNacionalxSexoEdad '!FH44</f>
        <v>0.99580590041702011</v>
      </c>
      <c r="FJ45" s="108">
        <f>'PobNacionalxSexoEdad '!FJ45/'PobNacionalxSexoEdad '!FI44</f>
        <v>0.99545611148187141</v>
      </c>
      <c r="FK45" s="108">
        <f>'PobNacionalxSexoEdad '!FK45/'PobNacionalxSexoEdad '!FJ44</f>
        <v>0.99503984010203761</v>
      </c>
      <c r="FL45" s="108">
        <f>'PobNacionalxSexoEdad '!FL45/'PobNacionalxSexoEdad '!FK44</f>
        <v>0.99460803402929632</v>
      </c>
      <c r="FM45" s="108">
        <f>'PobNacionalxSexoEdad '!FM45/'PobNacionalxSexoEdad '!FL44</f>
        <v>0.99411422105795211</v>
      </c>
      <c r="FN45" s="108">
        <f>'PobNacionalxSexoEdad '!FN45/'PobNacionalxSexoEdad '!FM44</f>
        <v>0.9935517657264975</v>
      </c>
      <c r="FO45" s="108">
        <f>'PobNacionalxSexoEdad '!FO45/'PobNacionalxSexoEdad '!FN44</f>
        <v>0.99295859150013088</v>
      </c>
      <c r="FP45" s="108">
        <f>'PobNacionalxSexoEdad '!FP45/'PobNacionalxSexoEdad '!FO44</f>
        <v>0.99228303789197381</v>
      </c>
      <c r="FQ45" s="108">
        <f>'PobNacionalxSexoEdad '!FQ45/'PobNacionalxSexoEdad '!FP44</f>
        <v>0.99151818915798273</v>
      </c>
      <c r="FR45" s="108">
        <f>'PobNacionalxSexoEdad '!FR45/'PobNacionalxSexoEdad '!FQ44</f>
        <v>0.9906641066654005</v>
      </c>
      <c r="FS45" s="108">
        <f>'PobNacionalxSexoEdad '!FS45/'PobNacionalxSexoEdad '!FR44</f>
        <v>0.98971845552397963</v>
      </c>
      <c r="FT45" s="108">
        <f>'PobNacionalxSexoEdad '!FT45/'PobNacionalxSexoEdad '!FS44</f>
        <v>0.98865363028013964</v>
      </c>
      <c r="FU45" s="108">
        <f>'PobNacionalxSexoEdad '!FU45/'PobNacionalxSexoEdad '!FT44</f>
        <v>0.98747709224190594</v>
      </c>
      <c r="FV45" s="108">
        <f>'PobNacionalxSexoEdad '!FV45/'PobNacionalxSexoEdad '!FU44</f>
        <v>0.98618985271096971</v>
      </c>
      <c r="FW45" s="108">
        <f>'PobNacionalxSexoEdad '!FW45/'PobNacionalxSexoEdad '!FV44</f>
        <v>0.98468755937911556</v>
      </c>
      <c r="FX45" s="108">
        <f>'PobNacionalxSexoEdad '!FX45/'PobNacionalxSexoEdad '!FW44</f>
        <v>0.98302117208900641</v>
      </c>
      <c r="FY45" s="108">
        <f>'PobNacionalxSexoEdad '!FY45/'PobNacionalxSexoEdad '!FX44</f>
        <v>0.98114784189640403</v>
      </c>
      <c r="FZ45" s="108">
        <f>'PobNacionalxSexoEdad '!FZ45/'PobNacionalxSexoEdad '!FY44</f>
        <v>0.97904633044220002</v>
      </c>
      <c r="GA45" s="108">
        <f>'PobNacionalxSexoEdad '!GA45/'PobNacionalxSexoEdad '!FZ44</f>
        <v>0.9766683537261478</v>
      </c>
      <c r="GB45" s="108">
        <f>'PobNacionalxSexoEdad '!GB45/'PobNacionalxSexoEdad '!GA44</f>
        <v>0.97401146589081622</v>
      </c>
      <c r="GC45" s="108">
        <f>'PobNacionalxSexoEdad '!GC45/'PobNacionalxSexoEdad '!GB44</f>
        <v>0.97101712585056088</v>
      </c>
      <c r="GD45" s="108">
        <f>'PobNacionalxSexoEdad '!GD45/'PobNacionalxSexoEdad '!GC44</f>
        <v>0.96771748115064415</v>
      </c>
      <c r="GE45" s="108">
        <f>'PobNacionalxSexoEdad '!GE45/'PobNacionalxSexoEdad '!GD44</f>
        <v>0.96403735061429408</v>
      </c>
      <c r="GF45" s="108">
        <f>'PobNacionalxSexoEdad '!GF45/'PobNacionalxSexoEdad '!GE44</f>
        <v>0.95993238464509467</v>
      </c>
      <c r="GG45" s="108">
        <f>'PobNacionalxSexoEdad '!GG45/'PobNacionalxSexoEdad '!GF44</f>
        <v>0.95532862997627277</v>
      </c>
      <c r="GH45" s="108">
        <f>'PobNacionalxSexoEdad '!GH45/'PobNacionalxSexoEdad '!GG44</f>
        <v>0.95018668960990971</v>
      </c>
      <c r="GI45" s="108">
        <f>'PobNacionalxSexoEdad '!GI45/'PobNacionalxSexoEdad '!GH44</f>
        <v>0.94456516686808589</v>
      </c>
      <c r="GJ45" s="108">
        <f>'PobNacionalxSexoEdad '!GJ45/'PobNacionalxSexoEdad '!GI44</f>
        <v>0.93829870590210629</v>
      </c>
      <c r="GK45" s="108">
        <f>'PobNacionalxSexoEdad '!GK45/'PobNacionalxSexoEdad '!GJ44</f>
        <v>0.93196022064071182</v>
      </c>
      <c r="GL45" s="108">
        <f>'PobNacionalxSexoEdad '!GL45/'PobNacionalxSexoEdad '!GK44</f>
        <v>0.92463225965476992</v>
      </c>
      <c r="GM45" s="108">
        <f>'PobNacionalxSexoEdad '!GM45/'PobNacionalxSexoEdad '!GL44</f>
        <v>0.91665477266600059</v>
      </c>
      <c r="GN45" s="108">
        <f>'PobNacionalxSexoEdad '!GN45/'PobNacionalxSexoEdad '!GM44</f>
        <v>0.90816488377421001</v>
      </c>
      <c r="GO45" s="108">
        <f>'PobNacionalxSexoEdad '!GO45/'PobNacionalxSexoEdad '!GN44</f>
        <v>0.89894117530531592</v>
      </c>
      <c r="GP45" s="108">
        <f>'PobNacionalxSexoEdad '!GP45/'PobNacionalxSexoEdad '!GO44</f>
        <v>0.88897581550392868</v>
      </c>
      <c r="GQ45" s="108">
        <f>'PobNacionalxSexoEdad '!GQ45/'PobNacionalxSexoEdad '!GP44</f>
        <v>0.87836334745762712</v>
      </c>
      <c r="GR45" s="108">
        <f>'PobNacionalxSexoEdad '!GR45/'PobNacionalxSexoEdad '!GQ44</f>
        <v>0.86683413140748877</v>
      </c>
      <c r="GS45" s="108">
        <f>'PobNacionalxSexoEdad '!GS45/'PobNacionalxSexoEdad '!GR44</f>
        <v>0.85437371041323562</v>
      </c>
      <c r="GT45" s="108">
        <f>'PobNacionalxSexoEdad '!GT45/'PobNacionalxSexoEdad '!GS44</f>
        <v>0.8412565639667271</v>
      </c>
      <c r="GU45" s="108">
        <f>'PobNacionalxSexoEdad '!GU45/'PobNacionalxSexoEdad '!GT44</f>
        <v>0.82694192953116885</v>
      </c>
      <c r="GV45" s="108">
        <f>'PobNacionalxSexoEdad '!GV45/'PobNacionalxSexoEdad '!GU44</f>
        <v>0.81120210587891195</v>
      </c>
      <c r="GW45" s="108">
        <f>'PobNacionalxSexoEdad '!GW45/'PobNacionalxSexoEdad '!GV44</f>
        <v>0.79478211551186317</v>
      </c>
      <c r="GX45" s="108">
        <f>'PobNacionalxSexoEdad '!GX45/'PobNacionalxSexoEdad '!GW44</f>
        <v>0.77779172682191955</v>
      </c>
      <c r="GY45" s="108">
        <f>'PobNacionalxSexoEdad '!GY45/'PobNacionalxSexoEdad '!GX44</f>
        <v>0.75958752343616842</v>
      </c>
      <c r="GZ45" s="108"/>
      <c r="HA45" s="36"/>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8"/>
    </row>
    <row r="46" spans="1:309" s="16" customFormat="1" ht="13.2">
      <c r="A46" s="19" t="s">
        <v>307</v>
      </c>
      <c r="B46" s="31">
        <v>2054</v>
      </c>
      <c r="C46" s="19" t="s">
        <v>3</v>
      </c>
      <c r="D46" s="33"/>
      <c r="E46" s="34"/>
      <c r="F46" s="35"/>
      <c r="G46" s="33"/>
      <c r="H46" s="108">
        <f>'PobNacionalxSexoEdad '!H46/'PobNacionalxSexoEdad '!G45</f>
        <v>0.99981329350261394</v>
      </c>
      <c r="I46" s="108">
        <f>'PobNacionalxSexoEdad '!I46/'PobNacionalxSexoEdad '!H45</f>
        <v>1.000004582174425</v>
      </c>
      <c r="J46" s="108">
        <f>'PobNacionalxSexoEdad '!J46/'PobNacionalxSexoEdad '!I45</f>
        <v>1.0000314835970459</v>
      </c>
      <c r="K46" s="108">
        <f>'PobNacionalxSexoEdad '!K46/'PobNacionalxSexoEdad '!J45</f>
        <v>1.0000441497205323</v>
      </c>
      <c r="L46" s="108">
        <f>'PobNacionalxSexoEdad '!L46/'PobNacionalxSexoEdad '!K45</f>
        <v>1.0000953454104187</v>
      </c>
      <c r="M46" s="108">
        <f>'PobNacionalxSexoEdad '!M46/'PobNacionalxSexoEdad '!L45</f>
        <v>1.0000510516642842</v>
      </c>
      <c r="N46" s="108">
        <f>'PobNacionalxSexoEdad '!N46/'PobNacionalxSexoEdad '!M45</f>
        <v>1.000045938609313</v>
      </c>
      <c r="O46" s="108">
        <f>'PobNacionalxSexoEdad '!O46/'PobNacionalxSexoEdad '!N45</f>
        <v>1.0000614940596739</v>
      </c>
      <c r="P46" s="108">
        <f>'PobNacionalxSexoEdad '!P46/'PobNacionalxSexoEdad '!O45</f>
        <v>1</v>
      </c>
      <c r="Q46" s="108">
        <f>'PobNacionalxSexoEdad '!Q46/'PobNacionalxSexoEdad '!P45</f>
        <v>1</v>
      </c>
      <c r="R46" s="108">
        <f>'PobNacionalxSexoEdad '!R46/'PobNacionalxSexoEdad '!Q45</f>
        <v>0.9999728653773845</v>
      </c>
      <c r="S46" s="108">
        <f>'PobNacionalxSexoEdad '!S46/'PobNacionalxSexoEdad '!R45</f>
        <v>0.999916317673327</v>
      </c>
      <c r="T46" s="108">
        <f>'PobNacionalxSexoEdad '!T46/'PobNacionalxSexoEdad '!S45</f>
        <v>0.99986565058703225</v>
      </c>
      <c r="U46" s="108">
        <f>'PobNacionalxSexoEdad '!U46/'PobNacionalxSexoEdad '!T45</f>
        <v>0.99976571880399445</v>
      </c>
      <c r="V46" s="108">
        <f>'PobNacionalxSexoEdad '!V46/'PobNacionalxSexoEdad '!U45</f>
        <v>0.99969125165144468</v>
      </c>
      <c r="W46" s="108">
        <f>'PobNacionalxSexoEdad '!W46/'PobNacionalxSexoEdad '!V45</f>
        <v>0.99956348326275135</v>
      </c>
      <c r="X46" s="108">
        <f>'PobNacionalxSexoEdad '!X46/'PobNacionalxSexoEdad '!W45</f>
        <v>0.99940289646984104</v>
      </c>
      <c r="Y46" s="108">
        <f>'PobNacionalxSexoEdad '!Y46/'PobNacionalxSexoEdad '!X45</f>
        <v>0.99926231477502292</v>
      </c>
      <c r="Z46" s="108">
        <f>'PobNacionalxSexoEdad '!Z46/'PobNacionalxSexoEdad '!Y45</f>
        <v>0.99907767441243212</v>
      </c>
      <c r="AA46" s="108">
        <f>'PobNacionalxSexoEdad '!AA46/'PobNacionalxSexoEdad '!Z45</f>
        <v>0.99896218650061652</v>
      </c>
      <c r="AB46" s="108">
        <f>'PobNacionalxSexoEdad '!AB46/'PobNacionalxSexoEdad '!AA45</f>
        <v>0.99882579298858021</v>
      </c>
      <c r="AC46" s="108">
        <f>'PobNacionalxSexoEdad '!AC46/'PobNacionalxSexoEdad '!AB45</f>
        <v>0.99870710839941268</v>
      </c>
      <c r="AD46" s="108">
        <f>'PobNacionalxSexoEdad '!AD46/'PobNacionalxSexoEdad '!AC45</f>
        <v>0.9986050855998132</v>
      </c>
      <c r="AE46" s="108">
        <f>'PobNacionalxSexoEdad '!AE46/'PobNacionalxSexoEdad '!AD45</f>
        <v>0.99850347730324196</v>
      </c>
      <c r="AF46" s="108">
        <f>'PobNacionalxSexoEdad '!AF46/'PobNacionalxSexoEdad '!AE45</f>
        <v>0.99840496181395566</v>
      </c>
      <c r="AG46" s="108">
        <f>'PobNacionalxSexoEdad '!AG46/'PobNacionalxSexoEdad '!AF45</f>
        <v>0.99834984460550791</v>
      </c>
      <c r="AH46" s="108">
        <f>'PobNacionalxSexoEdad '!AH46/'PobNacionalxSexoEdad '!AG45</f>
        <v>0.99826407818247553</v>
      </c>
      <c r="AI46" s="108">
        <f>'PobNacionalxSexoEdad '!AI46/'PobNacionalxSexoEdad '!AH45</f>
        <v>0.998227777259584</v>
      </c>
      <c r="AJ46" s="108">
        <f>'PobNacionalxSexoEdad '!AJ46/'PobNacionalxSexoEdad '!AI45</f>
        <v>0.99817883607018443</v>
      </c>
      <c r="AK46" s="108">
        <f>'PobNacionalxSexoEdad '!AK46/'PobNacionalxSexoEdad '!AJ45</f>
        <v>0.99815263318497582</v>
      </c>
      <c r="AL46" s="108">
        <f>'PobNacionalxSexoEdad '!AL46/'PobNacionalxSexoEdad '!AK45</f>
        <v>0.99813668820129209</v>
      </c>
      <c r="AM46" s="108">
        <f>'PobNacionalxSexoEdad '!AM46/'PobNacionalxSexoEdad '!AL45</f>
        <v>0.99811196759371479</v>
      </c>
      <c r="AN46" s="108">
        <f>'PobNacionalxSexoEdad '!AN46/'PobNacionalxSexoEdad '!AM45</f>
        <v>0.9981033968375741</v>
      </c>
      <c r="AO46" s="108">
        <f>'PobNacionalxSexoEdad '!AO46/'PobNacionalxSexoEdad '!AN45</f>
        <v>0.99806155737317381</v>
      </c>
      <c r="AP46" s="108">
        <f>'PobNacionalxSexoEdad '!AP46/'PobNacionalxSexoEdad '!AO45</f>
        <v>0.99805877566824419</v>
      </c>
      <c r="AQ46" s="108">
        <f>'PobNacionalxSexoEdad '!AQ46/'PobNacionalxSexoEdad '!AP45</f>
        <v>0.99804515006120209</v>
      </c>
      <c r="AR46" s="108">
        <f>'PobNacionalxSexoEdad '!AR46/'PobNacionalxSexoEdad '!AQ45</f>
        <v>0.99802073612207853</v>
      </c>
      <c r="AS46" s="108">
        <f>'PobNacionalxSexoEdad '!AS46/'PobNacionalxSexoEdad '!AR45</f>
        <v>0.99800110879969894</v>
      </c>
      <c r="AT46" s="108">
        <f>'PobNacionalxSexoEdad '!AT46/'PobNacionalxSexoEdad '!AS45</f>
        <v>0.99793649552360797</v>
      </c>
      <c r="AU46" s="108">
        <f>'PobNacionalxSexoEdad '!AU46/'PobNacionalxSexoEdad '!AT45</f>
        <v>0.99788920057858965</v>
      </c>
      <c r="AV46" s="108">
        <f>'PobNacionalxSexoEdad '!AV46/'PobNacionalxSexoEdad '!AU45</f>
        <v>0.99780608369753343</v>
      </c>
      <c r="AW46" s="108">
        <f>'PobNacionalxSexoEdad '!AW46/'PobNacionalxSexoEdad '!AV45</f>
        <v>0.99772497409685179</v>
      </c>
      <c r="AX46" s="108">
        <f>'PobNacionalxSexoEdad '!AX46/'PobNacionalxSexoEdad '!AW45</f>
        <v>0.99761701626901234</v>
      </c>
      <c r="AY46" s="108">
        <f>'PobNacionalxSexoEdad '!AY46/'PobNacionalxSexoEdad '!AX45</f>
        <v>0.99749444695566802</v>
      </c>
      <c r="AZ46" s="108">
        <f>'PobNacionalxSexoEdad '!AZ46/'PobNacionalxSexoEdad '!AY45</f>
        <v>0.99734549939298167</v>
      </c>
      <c r="BA46" s="108">
        <f>'PobNacionalxSexoEdad '!BA46/'PobNacionalxSexoEdad '!AZ45</f>
        <v>0.99718609036015182</v>
      </c>
      <c r="BB46" s="108">
        <f>'PobNacionalxSexoEdad '!BB46/'PobNacionalxSexoEdad '!BA45</f>
        <v>0.99698741762100573</v>
      </c>
      <c r="BC46" s="108">
        <f>'PobNacionalxSexoEdad '!BC46/'PobNacionalxSexoEdad '!BB45</f>
        <v>0.99676965128799799</v>
      </c>
      <c r="BD46" s="108">
        <f>'PobNacionalxSexoEdad '!BD46/'PobNacionalxSexoEdad '!BC45</f>
        <v>0.99652941580870069</v>
      </c>
      <c r="BE46" s="108">
        <f>'PobNacionalxSexoEdad '!BE46/'PobNacionalxSexoEdad '!BD45</f>
        <v>0.99626729853760898</v>
      </c>
      <c r="BF46" s="108">
        <f>'PobNacionalxSexoEdad '!BF46/'PobNacionalxSexoEdad '!BE45</f>
        <v>0.99596797282079663</v>
      </c>
      <c r="BG46" s="108">
        <f>'PobNacionalxSexoEdad '!BG46/'PobNacionalxSexoEdad '!BF45</f>
        <v>0.99564665033265032</v>
      </c>
      <c r="BH46" s="108">
        <f>'PobNacionalxSexoEdad '!BH46/'PobNacionalxSexoEdad '!BG45</f>
        <v>0.99530128791006345</v>
      </c>
      <c r="BI46" s="108">
        <f>'PobNacionalxSexoEdad '!BI46/'PobNacionalxSexoEdad '!BH45</f>
        <v>0.99491499678118578</v>
      </c>
      <c r="BJ46" s="108">
        <f>'PobNacionalxSexoEdad '!BJ46/'PobNacionalxSexoEdad '!BI45</f>
        <v>0.99452138219997321</v>
      </c>
      <c r="BK46" s="108">
        <f>'PobNacionalxSexoEdad '!BK46/'PobNacionalxSexoEdad '!BJ45</f>
        <v>0.99409518560799903</v>
      </c>
      <c r="BL46" s="108">
        <f>'PobNacionalxSexoEdad '!BL46/'PobNacionalxSexoEdad '!BK45</f>
        <v>0.99361946509683674</v>
      </c>
      <c r="BM46" s="108">
        <f>'PobNacionalxSexoEdad '!BM46/'PobNacionalxSexoEdad '!BL45</f>
        <v>0.99308398694280731</v>
      </c>
      <c r="BN46" s="108">
        <f>'PobNacionalxSexoEdad '!BN46/'PobNacionalxSexoEdad '!BM45</f>
        <v>0.99251108324354875</v>
      </c>
      <c r="BO46" s="108">
        <f>'PobNacionalxSexoEdad '!BO46/'PobNacionalxSexoEdad '!BN45</f>
        <v>0.99184892903199284</v>
      </c>
      <c r="BP46" s="108">
        <f>'PobNacionalxSexoEdad '!BP46/'PobNacionalxSexoEdad '!BO45</f>
        <v>0.99115633848618723</v>
      </c>
      <c r="BQ46" s="108">
        <f>'PobNacionalxSexoEdad '!BQ46/'PobNacionalxSexoEdad '!BP45</f>
        <v>0.99036941839162174</v>
      </c>
      <c r="BR46" s="108">
        <f>'PobNacionalxSexoEdad '!BR46/'PobNacionalxSexoEdad '!BQ45</f>
        <v>0.98953950593148543</v>
      </c>
      <c r="BS46" s="108">
        <f>'PobNacionalxSexoEdad '!BS46/'PobNacionalxSexoEdad '!BR45</f>
        <v>0.98860985518160394</v>
      </c>
      <c r="BT46" s="108">
        <f>'PobNacionalxSexoEdad '!BT46/'PobNacionalxSexoEdad '!BS45</f>
        <v>0.98757292953508569</v>
      </c>
      <c r="BU46" s="108">
        <f>'PobNacionalxSexoEdad '!BU46/'PobNacionalxSexoEdad '!BT45</f>
        <v>0.98642201834862386</v>
      </c>
      <c r="BV46" s="108">
        <f>'PobNacionalxSexoEdad '!BV46/'PobNacionalxSexoEdad '!BU45</f>
        <v>0.98516385230643078</v>
      </c>
      <c r="BW46" s="108">
        <f>'PobNacionalxSexoEdad '!BW46/'PobNacionalxSexoEdad '!BV45</f>
        <v>0.98379211175020542</v>
      </c>
      <c r="BX46" s="108">
        <f>'PobNacionalxSexoEdad '!BX46/'PobNacionalxSexoEdad '!BW45</f>
        <v>0.98223560087338091</v>
      </c>
      <c r="BY46" s="108">
        <f>'PobNacionalxSexoEdad '!BY46/'PobNacionalxSexoEdad '!BX45</f>
        <v>0.98053307740964513</v>
      </c>
      <c r="BZ46" s="108">
        <f>'PobNacionalxSexoEdad '!BZ46/'PobNacionalxSexoEdad '!BY45</f>
        <v>0.97864293325729035</v>
      </c>
      <c r="CA46" s="108">
        <f>'PobNacionalxSexoEdad '!CA46/'PobNacionalxSexoEdad '!BZ45</f>
        <v>0.97652145124539913</v>
      </c>
      <c r="CB46" s="108">
        <f>'PobNacionalxSexoEdad '!CB46/'PobNacionalxSexoEdad '!CA45</f>
        <v>0.97420708879633078</v>
      </c>
      <c r="CC46" s="108">
        <f>'PobNacionalxSexoEdad '!CC46/'PobNacionalxSexoEdad '!CB45</f>
        <v>0.97164991285746549</v>
      </c>
      <c r="CD46" s="108">
        <f>'PobNacionalxSexoEdad '!CD46/'PobNacionalxSexoEdad '!CC45</f>
        <v>0.96892447209124655</v>
      </c>
      <c r="CE46" s="108">
        <f>'PobNacionalxSexoEdad '!CE46/'PobNacionalxSexoEdad '!CD45</f>
        <v>0.96588341398605471</v>
      </c>
      <c r="CF46" s="108">
        <f>'PobNacionalxSexoEdad '!CF46/'PobNacionalxSexoEdad '!CE45</f>
        <v>0.96257911762109738</v>
      </c>
      <c r="CG46" s="108">
        <f>'PobNacionalxSexoEdad '!CG46/'PobNacionalxSexoEdad '!CF45</f>
        <v>0.95890472474978528</v>
      </c>
      <c r="CH46" s="108">
        <f>'PobNacionalxSexoEdad '!CH46/'PobNacionalxSexoEdad '!CG45</f>
        <v>0.95491635821756482</v>
      </c>
      <c r="CI46" s="108">
        <f>'PobNacionalxSexoEdad '!CI46/'PobNacionalxSexoEdad '!CH45</f>
        <v>0.95052671301655933</v>
      </c>
      <c r="CJ46" s="108">
        <f>'PobNacionalxSexoEdad '!CJ46/'PobNacionalxSexoEdad '!CI45</f>
        <v>0.94567090573466206</v>
      </c>
      <c r="CK46" s="108">
        <f>'PobNacionalxSexoEdad '!CK46/'PobNacionalxSexoEdad '!CJ45</f>
        <v>0.9403683069806682</v>
      </c>
      <c r="CL46" s="108">
        <f>'PobNacionalxSexoEdad '!CL46/'PobNacionalxSexoEdad '!CK45</f>
        <v>0.9345379838446094</v>
      </c>
      <c r="CM46" s="108">
        <f>'PobNacionalxSexoEdad '!CM46/'PobNacionalxSexoEdad '!CL45</f>
        <v>0.9283023616762448</v>
      </c>
      <c r="CN46" s="108">
        <f>'PobNacionalxSexoEdad '!CN46/'PobNacionalxSexoEdad '!CM45</f>
        <v>0.92159581163293414</v>
      </c>
      <c r="CO46" s="108">
        <f>'PobNacionalxSexoEdad '!CO46/'PobNacionalxSexoEdad '!CN45</f>
        <v>0.91425491835480655</v>
      </c>
      <c r="CP46" s="108">
        <f>'PobNacionalxSexoEdad '!CP46/'PobNacionalxSexoEdad '!CO45</f>
        <v>0.90635918157768425</v>
      </c>
      <c r="CQ46" s="108">
        <f>'PobNacionalxSexoEdad '!CQ46/'PobNacionalxSexoEdad '!CP45</f>
        <v>0.89803190752609641</v>
      </c>
      <c r="CR46" s="108">
        <f>'PobNacionalxSexoEdad '!CR46/'PobNacionalxSexoEdad '!CQ45</f>
        <v>0.88894460841906187</v>
      </c>
      <c r="CS46" s="108">
        <f>'PobNacionalxSexoEdad '!CS46/'PobNacionalxSexoEdad '!CR45</f>
        <v>0.87922176924861617</v>
      </c>
      <c r="CT46" s="108">
        <f>'PobNacionalxSexoEdad '!CT46/'PobNacionalxSexoEdad '!CS45</f>
        <v>0.86870756263170212</v>
      </c>
      <c r="CU46" s="108">
        <f>'PobNacionalxSexoEdad '!CU46/'PobNacionalxSexoEdad '!CT45</f>
        <v>0.85748763971225717</v>
      </c>
      <c r="CV46" s="108">
        <f>'PobNacionalxSexoEdad '!CV46/'PobNacionalxSexoEdad '!CU45</f>
        <v>0.84562390561759049</v>
      </c>
      <c r="CW46" s="108">
        <f>'PobNacionalxSexoEdad '!CW46/'PobNacionalxSexoEdad '!CV45</f>
        <v>0.83319576529696748</v>
      </c>
      <c r="CX46" s="108">
        <f>'PobNacionalxSexoEdad '!CX46/'PobNacionalxSexoEdad '!CW45</f>
        <v>0.81960143447274048</v>
      </c>
      <c r="CY46" s="108">
        <f>'PobNacionalxSexoEdad '!CY46/'PobNacionalxSexoEdad '!CX45</f>
        <v>0.80504064089819305</v>
      </c>
      <c r="CZ46" s="108">
        <f>'PobNacionalxSexoEdad '!CZ46/'PobNacionalxSexoEdad '!CY45</f>
        <v>0.78959033934576583</v>
      </c>
      <c r="DA46" s="108">
        <f>'PobNacionalxSexoEdad '!DA46/'PobNacionalxSexoEdad '!CZ45</f>
        <v>0.77330877085252281</v>
      </c>
      <c r="DB46" s="108">
        <f>'PobNacionalxSexoEdad '!DB46/'PobNacionalxSexoEdad '!DA45</f>
        <v>0.75688839409963815</v>
      </c>
      <c r="DC46" s="108"/>
      <c r="DD46" s="108"/>
      <c r="DE46" s="108">
        <f>'PobNacionalxSexoEdad '!DE46/'PobNacionalxSexoEdad '!DD45</f>
        <v>0.99947976992088572</v>
      </c>
      <c r="DF46" s="108">
        <f>'PobNacionalxSexoEdad '!DF46/'PobNacionalxSexoEdad '!DE45</f>
        <v>0.99967709598442345</v>
      </c>
      <c r="DG46" s="108">
        <f>'PobNacionalxSexoEdad '!DG46/'PobNacionalxSexoEdad '!DF45</f>
        <v>0.99981071450542069</v>
      </c>
      <c r="DH46" s="108">
        <f>'PobNacionalxSexoEdad '!DH46/'PobNacionalxSexoEdad '!DG45</f>
        <v>0.99982809008079765</v>
      </c>
      <c r="DI46" s="108">
        <f>'PobNacionalxSexoEdad '!DI46/'PobNacionalxSexoEdad '!DH45</f>
        <v>0.99983577616291008</v>
      </c>
      <c r="DJ46" s="108">
        <f>'PobNacionalxSexoEdad '!DJ46/'PobNacionalxSexoEdad '!DI45</f>
        <v>0.99988354176371519</v>
      </c>
      <c r="DK46" s="108">
        <f>'PobNacionalxSexoEdad '!DK46/'PobNacionalxSexoEdad '!DJ45</f>
        <v>0.9998680686570709</v>
      </c>
      <c r="DL46" s="108">
        <f>'PobNacionalxSexoEdad '!DL46/'PobNacionalxSexoEdad '!DK45</f>
        <v>0.99986183133924289</v>
      </c>
      <c r="DM46" s="108">
        <f>'PobNacionalxSexoEdad '!DM46/'PobNacionalxSexoEdad '!DL45</f>
        <v>0.99987282854744763</v>
      </c>
      <c r="DN46" s="108">
        <f>'PobNacionalxSexoEdad '!DN46/'PobNacionalxSexoEdad '!DM45</f>
        <v>0.99982522429548748</v>
      </c>
      <c r="DO46" s="108">
        <f>'PobNacionalxSexoEdad '!DO46/'PobNacionalxSexoEdad '!DN45</f>
        <v>0.99982436218967252</v>
      </c>
      <c r="DP46" s="108">
        <f>'PobNacionalxSexoEdad '!DP46/'PobNacionalxSexoEdad '!DO45</f>
        <v>0.99981960891212152</v>
      </c>
      <c r="DQ46" s="108">
        <f>'PobNacionalxSexoEdad '!DQ46/'PobNacionalxSexoEdad '!DP45</f>
        <v>0.99979153473699944</v>
      </c>
      <c r="DR46" s="108">
        <f>'PobNacionalxSexoEdad '!DR46/'PobNacionalxSexoEdad '!DQ45</f>
        <v>0.99979164496301698</v>
      </c>
      <c r="DS46" s="108">
        <f>'PobNacionalxSexoEdad '!DS46/'PobNacionalxSexoEdad '!DR45</f>
        <v>0.99976917546448707</v>
      </c>
      <c r="DT46" s="108">
        <f>'PobNacionalxSexoEdad '!DT46/'PobNacionalxSexoEdad '!DS45</f>
        <v>0.99974771927090866</v>
      </c>
      <c r="DU46" s="108">
        <f>'PobNacionalxSexoEdad '!DU46/'PobNacionalxSexoEdad '!DT45</f>
        <v>0.9997199735247696</v>
      </c>
      <c r="DV46" s="108">
        <f>'PobNacionalxSexoEdad '!DV46/'PobNacionalxSexoEdad '!DU45</f>
        <v>0.99964714184897674</v>
      </c>
      <c r="DW46" s="108">
        <f>'PobNacionalxSexoEdad '!DW46/'PobNacionalxSexoEdad '!DV45</f>
        <v>0.9995389145629644</v>
      </c>
      <c r="DX46" s="108">
        <f>'PobNacionalxSexoEdad '!DX46/'PobNacionalxSexoEdad '!DW45</f>
        <v>0.99943512108949739</v>
      </c>
      <c r="DY46" s="108">
        <f>'PobNacionalxSexoEdad '!DY46/'PobNacionalxSexoEdad '!DX45</f>
        <v>0.99935231421821302</v>
      </c>
      <c r="DZ46" s="108">
        <f>'PobNacionalxSexoEdad '!DZ46/'PobNacionalxSexoEdad '!DY45</f>
        <v>0.99925963949379082</v>
      </c>
      <c r="EA46" s="108">
        <f>'PobNacionalxSexoEdad '!EA46/'PobNacionalxSexoEdad '!DZ45</f>
        <v>0.99918344161607553</v>
      </c>
      <c r="EB46" s="108">
        <f>'PobNacionalxSexoEdad '!EB46/'PobNacionalxSexoEdad '!EA45</f>
        <v>0.99911949247292753</v>
      </c>
      <c r="EC46" s="108">
        <f>'PobNacionalxSexoEdad '!EC46/'PobNacionalxSexoEdad '!EB45</f>
        <v>0.99907634031727865</v>
      </c>
      <c r="ED46" s="108">
        <f>'PobNacionalxSexoEdad '!ED46/'PobNacionalxSexoEdad '!EC45</f>
        <v>0.999046562583082</v>
      </c>
      <c r="EE46" s="108">
        <f>'PobNacionalxSexoEdad '!EE46/'PobNacionalxSexoEdad '!ED45</f>
        <v>0.99899932386747803</v>
      </c>
      <c r="EF46" s="108">
        <f>'PobNacionalxSexoEdad '!EF46/'PobNacionalxSexoEdad '!EE45</f>
        <v>0.99897667045239447</v>
      </c>
      <c r="EG46" s="108">
        <f>'PobNacionalxSexoEdad '!EG46/'PobNacionalxSexoEdad '!EF45</f>
        <v>0.9989432099052965</v>
      </c>
      <c r="EH46" s="108">
        <f>'PobNacionalxSexoEdad '!EH46/'PobNacionalxSexoEdad '!EG45</f>
        <v>0.99892038096769464</v>
      </c>
      <c r="EI46" s="108">
        <f>'PobNacionalxSexoEdad '!EI46/'PobNacionalxSexoEdad '!EH45</f>
        <v>0.99891010958507531</v>
      </c>
      <c r="EJ46" s="108">
        <f>'PobNacionalxSexoEdad '!EJ46/'PobNacionalxSexoEdad '!EI45</f>
        <v>0.99888558588146792</v>
      </c>
      <c r="EK46" s="108">
        <f>'PobNacionalxSexoEdad '!EK46/'PobNacionalxSexoEdad '!EJ45</f>
        <v>0.99887122539992457</v>
      </c>
      <c r="EL46" s="108">
        <f>'PobNacionalxSexoEdad '!EL46/'PobNacionalxSexoEdad '!EK45</f>
        <v>0.9988030006968831</v>
      </c>
      <c r="EM46" s="108">
        <f>'PobNacionalxSexoEdad '!EM46/'PobNacionalxSexoEdad '!EL45</f>
        <v>0.998803365805634</v>
      </c>
      <c r="EN46" s="108">
        <f>'PobNacionalxSexoEdad '!EN46/'PobNacionalxSexoEdad '!EM45</f>
        <v>0.99880506117012702</v>
      </c>
      <c r="EO46" s="108">
        <f>'PobNacionalxSexoEdad '!EO46/'PobNacionalxSexoEdad '!EN45</f>
        <v>0.9987806138813855</v>
      </c>
      <c r="EP46" s="108">
        <f>'PobNacionalxSexoEdad '!EP46/'PobNacionalxSexoEdad '!EO45</f>
        <v>0.99873289273753008</v>
      </c>
      <c r="EQ46" s="108">
        <f>'PobNacionalxSexoEdad '!EQ46/'PobNacionalxSexoEdad '!EP45</f>
        <v>0.99871231098471713</v>
      </c>
      <c r="ER46" s="108">
        <f>'PobNacionalxSexoEdad '!ER46/'PobNacionalxSexoEdad '!EQ45</f>
        <v>0.9986625182354536</v>
      </c>
      <c r="ES46" s="108">
        <f>'PobNacionalxSexoEdad '!ES46/'PobNacionalxSexoEdad '!ER45</f>
        <v>0.99861112887342862</v>
      </c>
      <c r="ET46" s="108">
        <f>'PobNacionalxSexoEdad '!ET46/'PobNacionalxSexoEdad '!ES45</f>
        <v>0.99853289582040006</v>
      </c>
      <c r="EU46" s="108">
        <f>'PobNacionalxSexoEdad '!EU46/'PobNacionalxSexoEdad '!ET45</f>
        <v>0.99846452319801371</v>
      </c>
      <c r="EV46" s="108">
        <f>'PobNacionalxSexoEdad '!EV46/'PobNacionalxSexoEdad '!EU45</f>
        <v>0.99837857628537052</v>
      </c>
      <c r="EW46" s="108">
        <f>'PobNacionalxSexoEdad '!EW46/'PobNacionalxSexoEdad '!EV45</f>
        <v>0.99826691910974374</v>
      </c>
      <c r="EX46" s="108">
        <f>'PobNacionalxSexoEdad '!EX46/'PobNacionalxSexoEdad '!EW45</f>
        <v>0.99817544475056696</v>
      </c>
      <c r="EY46" s="108">
        <f>'PobNacionalxSexoEdad '!EY46/'PobNacionalxSexoEdad '!EX45</f>
        <v>0.9980276704114438</v>
      </c>
      <c r="EZ46" s="108">
        <f>'PobNacionalxSexoEdad '!EZ46/'PobNacionalxSexoEdad '!EY45</f>
        <v>0.99788492958187058</v>
      </c>
      <c r="FA46" s="108">
        <f>'PobNacionalxSexoEdad '!FA46/'PobNacionalxSexoEdad '!EZ45</f>
        <v>0.99771831121369492</v>
      </c>
      <c r="FB46" s="108">
        <f>'PobNacionalxSexoEdad '!FB46/'PobNacionalxSexoEdad '!FA45</f>
        <v>0.99755583912192503</v>
      </c>
      <c r="FC46" s="108">
        <f>'PobNacionalxSexoEdad '!FC46/'PobNacionalxSexoEdad '!FB45</f>
        <v>0.99735579277250019</v>
      </c>
      <c r="FD46" s="108">
        <f>'PobNacionalxSexoEdad '!FD46/'PobNacionalxSexoEdad '!FC45</f>
        <v>0.99716232902735558</v>
      </c>
      <c r="FE46" s="108">
        <f>'PobNacionalxSexoEdad '!FE46/'PobNacionalxSexoEdad '!FD45</f>
        <v>0.99693057580604827</v>
      </c>
      <c r="FF46" s="108">
        <f>'PobNacionalxSexoEdad '!FF46/'PobNacionalxSexoEdad '!FE45</f>
        <v>0.99669393504029125</v>
      </c>
      <c r="FG46" s="108">
        <f>'PobNacionalxSexoEdad '!FG46/'PobNacionalxSexoEdad '!FF45</f>
        <v>0.99644513573331706</v>
      </c>
      <c r="FH46" s="108">
        <f>'PobNacionalxSexoEdad '!FH46/'PobNacionalxSexoEdad '!FG45</f>
        <v>0.99615090341945733</v>
      </c>
      <c r="FI46" s="108">
        <f>'PobNacionalxSexoEdad '!FI46/'PobNacionalxSexoEdad '!FH45</f>
        <v>0.99584307921468218</v>
      </c>
      <c r="FJ46" s="108">
        <f>'PobNacionalxSexoEdad '!FJ46/'PobNacionalxSexoEdad '!FI45</f>
        <v>0.99548825265785112</v>
      </c>
      <c r="FK46" s="108">
        <f>'PobNacionalxSexoEdad '!FK46/'PobNacionalxSexoEdad '!FJ45</f>
        <v>0.99509653247881658</v>
      </c>
      <c r="FL46" s="108">
        <f>'PobNacionalxSexoEdad '!FL46/'PobNacionalxSexoEdad '!FK45</f>
        <v>0.99466887344038146</v>
      </c>
      <c r="FM46" s="108">
        <f>'PobNacionalxSexoEdad '!FM46/'PobNacionalxSexoEdad '!FL45</f>
        <v>0.99415715447399333</v>
      </c>
      <c r="FN46" s="108">
        <f>'PobNacionalxSexoEdad '!FN46/'PobNacionalxSexoEdad '!FM45</f>
        <v>0.99362771286768403</v>
      </c>
      <c r="FO46" s="108">
        <f>'PobNacionalxSexoEdad '!FO46/'PobNacionalxSexoEdad '!FN45</f>
        <v>0.99303607081059497</v>
      </c>
      <c r="FP46" s="108">
        <f>'PobNacionalxSexoEdad '!FP46/'PobNacionalxSexoEdad '!FO45</f>
        <v>0.99235387497047567</v>
      </c>
      <c r="FQ46" s="108">
        <f>'PobNacionalxSexoEdad '!FQ46/'PobNacionalxSexoEdad '!FP45</f>
        <v>0.99160143278024082</v>
      </c>
      <c r="FR46" s="108">
        <f>'PobNacionalxSexoEdad '!FR46/'PobNacionalxSexoEdad '!FQ45</f>
        <v>0.99075392841299115</v>
      </c>
      <c r="FS46" s="108">
        <f>'PobNacionalxSexoEdad '!FS46/'PobNacionalxSexoEdad '!FR45</f>
        <v>0.98983623548301092</v>
      </c>
      <c r="FT46" s="108">
        <f>'PobNacionalxSexoEdad '!FT46/'PobNacionalxSexoEdad '!FS45</f>
        <v>0.98876280540684647</v>
      </c>
      <c r="FU46" s="108">
        <f>'PobNacionalxSexoEdad '!FU46/'PobNacionalxSexoEdad '!FT45</f>
        <v>0.98761068053434042</v>
      </c>
      <c r="FV46" s="108">
        <f>'PobNacionalxSexoEdad '!FV46/'PobNacionalxSexoEdad '!FU45</f>
        <v>0.98632976297907216</v>
      </c>
      <c r="FW46" s="108">
        <f>'PobNacionalxSexoEdad '!FW46/'PobNacionalxSexoEdad '!FV45</f>
        <v>0.98483436937010049</v>
      </c>
      <c r="FX46" s="108">
        <f>'PobNacionalxSexoEdad '!FX46/'PobNacionalxSexoEdad '!FW45</f>
        <v>0.9831818423784302</v>
      </c>
      <c r="FY46" s="108">
        <f>'PobNacionalxSexoEdad '!FY46/'PobNacionalxSexoEdad '!FX45</f>
        <v>0.9813483415981743</v>
      </c>
      <c r="FZ46" s="108">
        <f>'PobNacionalxSexoEdad '!FZ46/'PobNacionalxSexoEdad '!FY45</f>
        <v>0.97924261375582189</v>
      </c>
      <c r="GA46" s="108">
        <f>'PobNacionalxSexoEdad '!GA46/'PobNacionalxSexoEdad '!FZ45</f>
        <v>0.97690793970302159</v>
      </c>
      <c r="GB46" s="108">
        <f>'PobNacionalxSexoEdad '!GB46/'PobNacionalxSexoEdad '!GA45</f>
        <v>0.97422802756394533</v>
      </c>
      <c r="GC46" s="108">
        <f>'PobNacionalxSexoEdad '!GC46/'PobNacionalxSexoEdad '!GB45</f>
        <v>0.97128044835438143</v>
      </c>
      <c r="GD46" s="108">
        <f>'PobNacionalxSexoEdad '!GD46/'PobNacionalxSexoEdad '!GC45</f>
        <v>0.96800477567258136</v>
      </c>
      <c r="GE46" s="108">
        <f>'PobNacionalxSexoEdad '!GE46/'PobNacionalxSexoEdad '!GD45</f>
        <v>0.96433290546662642</v>
      </c>
      <c r="GF46" s="108">
        <f>'PobNacionalxSexoEdad '!GF46/'PobNacionalxSexoEdad '!GE45</f>
        <v>0.96025319597865211</v>
      </c>
      <c r="GG46" s="108">
        <f>'PobNacionalxSexoEdad '!GG46/'PobNacionalxSexoEdad '!GF45</f>
        <v>0.95567341606792944</v>
      </c>
      <c r="GH46" s="108">
        <f>'PobNacionalxSexoEdad '!GH46/'PobNacionalxSexoEdad '!GG45</f>
        <v>0.95057438348771384</v>
      </c>
      <c r="GI46" s="108">
        <f>'PobNacionalxSexoEdad '!GI46/'PobNacionalxSexoEdad '!GH45</f>
        <v>0.94495167890414145</v>
      </c>
      <c r="GJ46" s="108">
        <f>'PobNacionalxSexoEdad '!GJ46/'PobNacionalxSexoEdad '!GI45</f>
        <v>0.93868525136709502</v>
      </c>
      <c r="GK46" s="108">
        <f>'PobNacionalxSexoEdad '!GK46/'PobNacionalxSexoEdad '!GJ45</f>
        <v>0.93241872949597371</v>
      </c>
      <c r="GL46" s="108">
        <f>'PobNacionalxSexoEdad '!GL46/'PobNacionalxSexoEdad '!GK45</f>
        <v>0.9250747892303508</v>
      </c>
      <c r="GM46" s="108">
        <f>'PobNacionalxSexoEdad '!GM46/'PobNacionalxSexoEdad '!GL45</f>
        <v>0.917187414243263</v>
      </c>
      <c r="GN46" s="108">
        <f>'PobNacionalxSexoEdad '!GN46/'PobNacionalxSexoEdad '!GM45</f>
        <v>0.90867884051451953</v>
      </c>
      <c r="GO46" s="108">
        <f>'PobNacionalxSexoEdad '!GO46/'PobNacionalxSexoEdad '!GN45</f>
        <v>0.8995381510517737</v>
      </c>
      <c r="GP46" s="108">
        <f>'PobNacionalxSexoEdad '!GP46/'PobNacionalxSexoEdad '!GO45</f>
        <v>0.88966261927323209</v>
      </c>
      <c r="GQ46" s="108">
        <f>'PobNacionalxSexoEdad '!GQ46/'PobNacionalxSexoEdad '!GP45</f>
        <v>0.87896180090555454</v>
      </c>
      <c r="GR46" s="108">
        <f>'PobNacionalxSexoEdad '!GR46/'PobNacionalxSexoEdad '!GQ45</f>
        <v>0.86748876895709592</v>
      </c>
      <c r="GS46" s="108">
        <f>'PobNacionalxSexoEdad '!GS46/'PobNacionalxSexoEdad '!GR45</f>
        <v>0.85526959230615973</v>
      </c>
      <c r="GT46" s="108">
        <f>'PobNacionalxSexoEdad '!GT46/'PobNacionalxSexoEdad '!GS45</f>
        <v>0.84200381087428544</v>
      </c>
      <c r="GU46" s="108">
        <f>'PobNacionalxSexoEdad '!GU46/'PobNacionalxSexoEdad '!GT45</f>
        <v>0.82773573440866155</v>
      </c>
      <c r="GV46" s="108">
        <f>'PobNacionalxSexoEdad '!GV46/'PobNacionalxSexoEdad '!GU45</f>
        <v>0.81188981868898191</v>
      </c>
      <c r="GW46" s="108">
        <f>'PobNacionalxSexoEdad '!GW46/'PobNacionalxSexoEdad '!GV45</f>
        <v>0.79574544798990443</v>
      </c>
      <c r="GX46" s="108">
        <f>'PobNacionalxSexoEdad '!GX46/'PobNacionalxSexoEdad '!GW45</f>
        <v>0.77830637488106569</v>
      </c>
      <c r="GY46" s="108">
        <f>'PobNacionalxSexoEdad '!GY46/'PobNacionalxSexoEdad '!GX45</f>
        <v>0.76047130982164479</v>
      </c>
      <c r="GZ46" s="108"/>
      <c r="HA46" s="33"/>
      <c r="HB46" s="34"/>
      <c r="HC46" s="34"/>
      <c r="HD46" s="34"/>
      <c r="HE46" s="34"/>
      <c r="HF46" s="34"/>
      <c r="HG46" s="34"/>
      <c r="HH46" s="34"/>
      <c r="HI46" s="34"/>
      <c r="HJ46" s="34"/>
      <c r="HK46" s="34"/>
      <c r="HL46" s="34"/>
      <c r="HM46" s="34"/>
      <c r="HN46" s="34"/>
      <c r="HO46" s="34"/>
      <c r="HP46" s="34"/>
      <c r="HQ46" s="34"/>
      <c r="HR46" s="34"/>
      <c r="HS46" s="34"/>
      <c r="HT46" s="34"/>
      <c r="HU46" s="34"/>
      <c r="HV46" s="34"/>
      <c r="HW46" s="34"/>
      <c r="HX46" s="34"/>
      <c r="HY46" s="34"/>
      <c r="HZ46" s="34"/>
      <c r="IA46" s="34"/>
      <c r="IB46" s="34"/>
      <c r="IC46" s="34"/>
      <c r="ID46" s="34"/>
      <c r="IE46" s="34"/>
      <c r="IF46" s="34"/>
      <c r="IG46" s="34"/>
      <c r="IH46" s="34"/>
      <c r="II46" s="34"/>
      <c r="IJ46" s="34"/>
      <c r="IK46" s="34"/>
      <c r="IL46" s="34"/>
      <c r="IM46" s="34"/>
      <c r="IN46" s="34"/>
      <c r="IO46" s="34"/>
      <c r="IP46" s="34"/>
      <c r="IQ46" s="34"/>
      <c r="IR46" s="34"/>
      <c r="IS46" s="34"/>
      <c r="IT46" s="34"/>
      <c r="IU46" s="34"/>
      <c r="IV46" s="34"/>
      <c r="IW46" s="34"/>
      <c r="IX46" s="34"/>
      <c r="IY46" s="34"/>
      <c r="IZ46" s="34"/>
      <c r="JA46" s="34"/>
      <c r="JB46" s="34"/>
      <c r="JC46" s="34"/>
      <c r="JD46" s="34"/>
      <c r="JE46" s="34"/>
      <c r="JF46" s="34"/>
      <c r="JG46" s="34"/>
      <c r="JH46" s="34"/>
      <c r="JI46" s="34"/>
      <c r="JJ46" s="34"/>
      <c r="JK46" s="34"/>
      <c r="JL46" s="34"/>
      <c r="JM46" s="34"/>
      <c r="JN46" s="34"/>
      <c r="JO46" s="34"/>
      <c r="JP46" s="34"/>
      <c r="JQ46" s="34"/>
      <c r="JR46" s="34"/>
      <c r="JS46" s="34"/>
      <c r="JT46" s="34"/>
      <c r="JU46" s="34"/>
      <c r="JV46" s="34"/>
      <c r="JW46" s="34"/>
      <c r="JX46" s="34"/>
      <c r="JY46" s="34"/>
      <c r="JZ46" s="34"/>
      <c r="KA46" s="34"/>
      <c r="KB46" s="34"/>
      <c r="KC46" s="34"/>
      <c r="KD46" s="34"/>
      <c r="KE46" s="34"/>
      <c r="KF46" s="34"/>
      <c r="KG46" s="34"/>
      <c r="KH46" s="34"/>
      <c r="KI46" s="34"/>
      <c r="KJ46" s="34"/>
      <c r="KK46" s="34"/>
      <c r="KL46" s="34"/>
      <c r="KM46" s="34"/>
      <c r="KN46" s="34"/>
      <c r="KO46" s="34"/>
      <c r="KP46" s="34"/>
      <c r="KQ46" s="34"/>
      <c r="KR46" s="34"/>
      <c r="KS46" s="34"/>
      <c r="KT46" s="34"/>
      <c r="KU46" s="34"/>
      <c r="KV46" s="34"/>
      <c r="KW46" s="35"/>
    </row>
    <row r="47" spans="1:309" s="16" customFormat="1" ht="13.2">
      <c r="A47" s="20" t="s">
        <v>307</v>
      </c>
      <c r="B47" s="32">
        <v>2055</v>
      </c>
      <c r="C47" s="20" t="s">
        <v>3</v>
      </c>
      <c r="D47" s="36"/>
      <c r="E47" s="37"/>
      <c r="F47" s="38"/>
      <c r="G47" s="36"/>
      <c r="H47" s="108">
        <f>'PobNacionalxSexoEdad '!H47/'PobNacionalxSexoEdad '!G46</f>
        <v>0.99983829006007052</v>
      </c>
      <c r="I47" s="108">
        <f>'PobNacionalxSexoEdad '!I47/'PobNacionalxSexoEdad '!H46</f>
        <v>1.0000373482726423</v>
      </c>
      <c r="J47" s="108">
        <f>'PobNacionalxSexoEdad '!J47/'PobNacionalxSexoEdad '!I46</f>
        <v>1.0000504036877171</v>
      </c>
      <c r="K47" s="108">
        <f>'PobNacionalxSexoEdad '!K47/'PobNacionalxSexoEdad '!J46</f>
        <v>1.0000584676965976</v>
      </c>
      <c r="L47" s="108">
        <f>'PobNacionalxSexoEdad '!L47/'PobNacionalxSexoEdad '!K46</f>
        <v>1.0001147842056932</v>
      </c>
      <c r="M47" s="108">
        <f>'PobNacionalxSexoEdad '!M47/'PobNacionalxSexoEdad '!L46</f>
        <v>1.0000390012220384</v>
      </c>
      <c r="N47" s="108">
        <f>'PobNacionalxSexoEdad '!N47/'PobNacionalxSexoEdad '!M46</f>
        <v>1.0000808276753961</v>
      </c>
      <c r="O47" s="108">
        <f>'PobNacionalxSexoEdad '!O47/'PobNacionalxSexoEdad '!N46</f>
        <v>1.0000542885897912</v>
      </c>
      <c r="P47" s="108">
        <f>'PobNacionalxSexoEdad '!P47/'PobNacionalxSexoEdad '!O46</f>
        <v>1.0000122980556774</v>
      </c>
      <c r="Q47" s="108">
        <f>'PobNacionalxSexoEdad '!Q47/'PobNacionalxSexoEdad '!P46</f>
        <v>1.0000160962556086</v>
      </c>
      <c r="R47" s="108">
        <f>'PobNacionalxSexoEdad '!R47/'PobNacionalxSexoEdad '!Q46</f>
        <v>0.9999763012584032</v>
      </c>
      <c r="S47" s="108">
        <f>'PobNacionalxSexoEdad '!S47/'PobNacionalxSexoEdad '!R46</f>
        <v>0.99992634688292259</v>
      </c>
      <c r="T47" s="108">
        <f>'PobNacionalxSexoEdad '!T47/'PobNacionalxSexoEdad '!S46</f>
        <v>0.999882074125922</v>
      </c>
      <c r="U47" s="108">
        <f>'PobNacionalxSexoEdad '!U47/'PobNacionalxSexoEdad '!T46</f>
        <v>0.99979098394308796</v>
      </c>
      <c r="V47" s="108">
        <f>'PobNacionalxSexoEdad '!V47/'PobNacionalxSexoEdad '!U46</f>
        <v>0.99969975687629986</v>
      </c>
      <c r="W47" s="108">
        <f>'PobNacionalxSexoEdad '!W47/'PobNacionalxSexoEdad '!V46</f>
        <v>0.99957264650324285</v>
      </c>
      <c r="X47" s="108">
        <f>'PobNacionalxSexoEdad '!X47/'PobNacionalxSexoEdad '!W46</f>
        <v>0.9994048101203411</v>
      </c>
      <c r="Y47" s="108">
        <f>'PobNacionalxSexoEdad '!Y47/'PobNacionalxSexoEdad '!X46</f>
        <v>0.99928857331321075</v>
      </c>
      <c r="Z47" s="108">
        <f>'PobNacionalxSexoEdad '!Z47/'PobNacionalxSexoEdad '!Y46</f>
        <v>0.99910938330720178</v>
      </c>
      <c r="AA47" s="108">
        <f>'PobNacionalxSexoEdad '!AA47/'PobNacionalxSexoEdad '!Z46</f>
        <v>0.99899048264227885</v>
      </c>
      <c r="AB47" s="108">
        <f>'PobNacionalxSexoEdad '!AB47/'PobNacionalxSexoEdad '!AA46</f>
        <v>0.99885038005849058</v>
      </c>
      <c r="AC47" s="108">
        <f>'PobNacionalxSexoEdad '!AC47/'PobNacionalxSexoEdad '!AB46</f>
        <v>0.99872857667672943</v>
      </c>
      <c r="AD47" s="108">
        <f>'PobNacionalxSexoEdad '!AD47/'PobNacionalxSexoEdad '!AC46</f>
        <v>0.99865528201463205</v>
      </c>
      <c r="AE47" s="108">
        <f>'PobNacionalxSexoEdad '!AE47/'PobNacionalxSexoEdad '!AD46</f>
        <v>0.99853544770379121</v>
      </c>
      <c r="AF47" s="108">
        <f>'PobNacionalxSexoEdad '!AF47/'PobNacionalxSexoEdad '!AE46</f>
        <v>0.99844684367814007</v>
      </c>
      <c r="AG47" s="108">
        <f>'PobNacionalxSexoEdad '!AG47/'PobNacionalxSexoEdad '!AF46</f>
        <v>0.99839350512831171</v>
      </c>
      <c r="AH47" s="108">
        <f>'PobNacionalxSexoEdad '!AH47/'PobNacionalxSexoEdad '!AG46</f>
        <v>0.9983120736379778</v>
      </c>
      <c r="AI47" s="108">
        <f>'PobNacionalxSexoEdad '!AI47/'PobNacionalxSexoEdad '!AH46</f>
        <v>0.99827255664490833</v>
      </c>
      <c r="AJ47" s="108">
        <f>'PobNacionalxSexoEdad '!AJ47/'PobNacionalxSexoEdad '!AI46</f>
        <v>0.99822463091011027</v>
      </c>
      <c r="AK47" s="108">
        <f>'PobNacionalxSexoEdad '!AK47/'PobNacionalxSexoEdad '!AJ46</f>
        <v>0.99820062099498685</v>
      </c>
      <c r="AL47" s="108">
        <f>'PobNacionalxSexoEdad '!AL47/'PobNacionalxSexoEdad '!AK46</f>
        <v>0.99817400141563084</v>
      </c>
      <c r="AM47" s="108">
        <f>'PobNacionalxSexoEdad '!AM47/'PobNacionalxSexoEdad '!AL46</f>
        <v>0.99814411075380172</v>
      </c>
      <c r="AN47" s="108">
        <f>'PobNacionalxSexoEdad '!AN47/'PobNacionalxSexoEdad '!AM46</f>
        <v>0.99814617429199781</v>
      </c>
      <c r="AO47" s="108">
        <f>'PobNacionalxSexoEdad '!AO47/'PobNacionalxSexoEdad '!AN46</f>
        <v>0.99812381237056169</v>
      </c>
      <c r="AP47" s="108">
        <f>'PobNacionalxSexoEdad '!AP47/'PobNacionalxSexoEdad '!AO46</f>
        <v>0.99806831938523077</v>
      </c>
      <c r="AQ47" s="108">
        <f>'PobNacionalxSexoEdad '!AQ47/'PobNacionalxSexoEdad '!AP46</f>
        <v>0.99806024257452997</v>
      </c>
      <c r="AR47" s="108">
        <f>'PobNacionalxSexoEdad '!AR47/'PobNacionalxSexoEdad '!AQ46</f>
        <v>0.99802062175763617</v>
      </c>
      <c r="AS47" s="108">
        <f>'PobNacionalxSexoEdad '!AS47/'PobNacionalxSexoEdad '!AR46</f>
        <v>0.99800139748042505</v>
      </c>
      <c r="AT47" s="108">
        <f>'PobNacionalxSexoEdad '!AT47/'PobNacionalxSexoEdad '!AS46</f>
        <v>0.99796652668487784</v>
      </c>
      <c r="AU47" s="108">
        <f>'PobNacionalxSexoEdad '!AU47/'PobNacionalxSexoEdad '!AT46</f>
        <v>0.9978943111009998</v>
      </c>
      <c r="AV47" s="108">
        <f>'PobNacionalxSexoEdad '!AV47/'PobNacionalxSexoEdad '!AU46</f>
        <v>0.99780936996776859</v>
      </c>
      <c r="AW47" s="108">
        <f>'PobNacionalxSexoEdad '!AW47/'PobNacionalxSexoEdad '!AV46</f>
        <v>0.99775134519970854</v>
      </c>
      <c r="AX47" s="108">
        <f>'PobNacionalxSexoEdad '!AX47/'PobNacionalxSexoEdad '!AW46</f>
        <v>0.99762560382282739</v>
      </c>
      <c r="AY47" s="108">
        <f>'PobNacionalxSexoEdad '!AY47/'PobNacionalxSexoEdad '!AX46</f>
        <v>0.99750810970215276</v>
      </c>
      <c r="AZ47" s="108">
        <f>'PobNacionalxSexoEdad '!AZ47/'PobNacionalxSexoEdad '!AY46</f>
        <v>0.99736877367799148</v>
      </c>
      <c r="BA47" s="108">
        <f>'PobNacionalxSexoEdad '!BA47/'PobNacionalxSexoEdad '!AZ46</f>
        <v>0.99721525835543257</v>
      </c>
      <c r="BB47" s="108">
        <f>'PobNacionalxSexoEdad '!BB47/'PobNacionalxSexoEdad '!BA46</f>
        <v>0.99701779034060856</v>
      </c>
      <c r="BC47" s="108">
        <f>'PobNacionalxSexoEdad '!BC47/'PobNacionalxSexoEdad '!BB46</f>
        <v>0.9968028006327988</v>
      </c>
      <c r="BD47" s="108">
        <f>'PobNacionalxSexoEdad '!BD47/'PobNacionalxSexoEdad '!BC46</f>
        <v>0.99656449583323437</v>
      </c>
      <c r="BE47" s="108">
        <f>'PobNacionalxSexoEdad '!BE47/'PobNacionalxSexoEdad '!BD46</f>
        <v>0.99629133590410279</v>
      </c>
      <c r="BF47" s="108">
        <f>'PobNacionalxSexoEdad '!BF47/'PobNacionalxSexoEdad '!BE46</f>
        <v>0.99598825130740021</v>
      </c>
      <c r="BG47" s="108">
        <f>'PobNacionalxSexoEdad '!BG47/'PobNacionalxSexoEdad '!BF46</f>
        <v>0.99568096125561145</v>
      </c>
      <c r="BH47" s="108">
        <f>'PobNacionalxSexoEdad '!BH47/'PobNacionalxSexoEdad '!BG46</f>
        <v>0.99532301198028472</v>
      </c>
      <c r="BI47" s="108">
        <f>'PobNacionalxSexoEdad '!BI47/'PobNacionalxSexoEdad '!BH46</f>
        <v>0.99495063320881749</v>
      </c>
      <c r="BJ47" s="108">
        <f>'PobNacionalxSexoEdad '!BJ47/'PobNacionalxSexoEdad '!BI46</f>
        <v>0.99455457541682823</v>
      </c>
      <c r="BK47" s="108">
        <f>'PobNacionalxSexoEdad '!BK47/'PobNacionalxSexoEdad '!BJ46</f>
        <v>0.99410908841511214</v>
      </c>
      <c r="BL47" s="108">
        <f>'PobNacionalxSexoEdad '!BL47/'PobNacionalxSexoEdad '!BK46</f>
        <v>0.99364926939373543</v>
      </c>
      <c r="BM47" s="108">
        <f>'PobNacionalxSexoEdad '!BM47/'PobNacionalxSexoEdad '!BL46</f>
        <v>0.99313158348084662</v>
      </c>
      <c r="BN47" s="108">
        <f>'PobNacionalxSexoEdad '!BN47/'PobNacionalxSexoEdad '!BM46</f>
        <v>0.99256516803877992</v>
      </c>
      <c r="BO47" s="108">
        <f>'PobNacionalxSexoEdad '!BO47/'PobNacionalxSexoEdad '!BN46</f>
        <v>0.99194103993634186</v>
      </c>
      <c r="BP47" s="108">
        <f>'PobNacionalxSexoEdad '!BP47/'PobNacionalxSexoEdad '!BO46</f>
        <v>0.99124840391503777</v>
      </c>
      <c r="BQ47" s="108">
        <f>'PobNacionalxSexoEdad '!BQ47/'PobNacionalxSexoEdad '!BP46</f>
        <v>0.99047192258036987</v>
      </c>
      <c r="BR47" s="108">
        <f>'PobNacionalxSexoEdad '!BR47/'PobNacionalxSexoEdad '!BQ46</f>
        <v>0.98963797806663945</v>
      </c>
      <c r="BS47" s="108">
        <f>'PobNacionalxSexoEdad '!BS47/'PobNacionalxSexoEdad '!BR46</f>
        <v>0.98872457087228527</v>
      </c>
      <c r="BT47" s="108">
        <f>'PobNacionalxSexoEdad '!BT47/'PobNacionalxSexoEdad '!BS46</f>
        <v>0.98771093013083544</v>
      </c>
      <c r="BU47" s="108">
        <f>'PobNacionalxSexoEdad '!BU47/'PobNacionalxSexoEdad '!BT46</f>
        <v>0.9865681623958088</v>
      </c>
      <c r="BV47" s="108">
        <f>'PobNacionalxSexoEdad '!BV47/'PobNacionalxSexoEdad '!BU46</f>
        <v>0.98534873188405792</v>
      </c>
      <c r="BW47" s="108">
        <f>'PobNacionalxSexoEdad '!BW47/'PobNacionalxSexoEdad '!BV46</f>
        <v>0.98395703977177373</v>
      </c>
      <c r="BX47" s="108">
        <f>'PobNacionalxSexoEdad '!BX47/'PobNacionalxSexoEdad '!BW46</f>
        <v>0.98241840846923223</v>
      </c>
      <c r="BY47" s="108">
        <f>'PobNacionalxSexoEdad '!BY47/'PobNacionalxSexoEdad '!BX46</f>
        <v>0.98075249091759287</v>
      </c>
      <c r="BZ47" s="108">
        <f>'PobNacionalxSexoEdad '!BZ47/'PobNacionalxSexoEdad '!BY46</f>
        <v>0.97887493650987856</v>
      </c>
      <c r="CA47" s="108">
        <f>'PobNacionalxSexoEdad '!CA47/'PobNacionalxSexoEdad '!BZ46</f>
        <v>0.97676210778149253</v>
      </c>
      <c r="CB47" s="108">
        <f>'PobNacionalxSexoEdad '!CB47/'PobNacionalxSexoEdad '!CA46</f>
        <v>0.97446922227052812</v>
      </c>
      <c r="CC47" s="108">
        <f>'PobNacionalxSexoEdad '!CC47/'PobNacionalxSexoEdad '!CB46</f>
        <v>0.97196875805794236</v>
      </c>
      <c r="CD47" s="108">
        <f>'PobNacionalxSexoEdad '!CD47/'PobNacionalxSexoEdad '!CC46</f>
        <v>0.96924831155161828</v>
      </c>
      <c r="CE47" s="108">
        <f>'PobNacionalxSexoEdad '!CE47/'PobNacionalxSexoEdad '!CD46</f>
        <v>0.96623415403421842</v>
      </c>
      <c r="CF47" s="108">
        <f>'PobNacionalxSexoEdad '!CF47/'PobNacionalxSexoEdad '!CE46</f>
        <v>0.96294641512464985</v>
      </c>
      <c r="CG47" s="108">
        <f>'PobNacionalxSexoEdad '!CG47/'PobNacionalxSexoEdad '!CF46</f>
        <v>0.95927416309753699</v>
      </c>
      <c r="CH47" s="108">
        <f>'PobNacionalxSexoEdad '!CH47/'PobNacionalxSexoEdad '!CG46</f>
        <v>0.95532296020512097</v>
      </c>
      <c r="CI47" s="108">
        <f>'PobNacionalxSexoEdad '!CI47/'PobNacionalxSexoEdad '!CH46</f>
        <v>0.95096934955103474</v>
      </c>
      <c r="CJ47" s="108">
        <f>'PobNacionalxSexoEdad '!CJ47/'PobNacionalxSexoEdad '!CI46</f>
        <v>0.94612144375958873</v>
      </c>
      <c r="CK47" s="108">
        <f>'PobNacionalxSexoEdad '!CK47/'PobNacionalxSexoEdad '!CJ46</f>
        <v>0.94083539216180589</v>
      </c>
      <c r="CL47" s="108">
        <f>'PobNacionalxSexoEdad '!CL47/'PobNacionalxSexoEdad '!CK46</f>
        <v>0.93504002474960357</v>
      </c>
      <c r="CM47" s="108">
        <f>'PobNacionalxSexoEdad '!CM47/'PobNacionalxSexoEdad '!CL46</f>
        <v>0.92883670580398037</v>
      </c>
      <c r="CN47" s="108">
        <f>'PobNacionalxSexoEdad '!CN47/'PobNacionalxSexoEdad '!CM46</f>
        <v>0.92210503483989914</v>
      </c>
      <c r="CO47" s="108">
        <f>'PobNacionalxSexoEdad '!CO47/'PobNacionalxSexoEdad '!CN46</f>
        <v>0.91481675755386427</v>
      </c>
      <c r="CP47" s="108">
        <f>'PobNacionalxSexoEdad '!CP47/'PobNacionalxSexoEdad '!CO46</f>
        <v>0.90698443129606976</v>
      </c>
      <c r="CQ47" s="108">
        <f>'PobNacionalxSexoEdad '!CQ47/'PobNacionalxSexoEdad '!CP46</f>
        <v>0.89858124584349364</v>
      </c>
      <c r="CR47" s="108">
        <f>'PobNacionalxSexoEdad '!CR47/'PobNacionalxSexoEdad '!CQ46</f>
        <v>0.88966474571993437</v>
      </c>
      <c r="CS47" s="108">
        <f>'PobNacionalxSexoEdad '!CS47/'PobNacionalxSexoEdad '!CR46</f>
        <v>0.87992198958786649</v>
      </c>
      <c r="CT47" s="108">
        <f>'PobNacionalxSexoEdad '!CT47/'PobNacionalxSexoEdad '!CS46</f>
        <v>0.8693595204885588</v>
      </c>
      <c r="CU47" s="108">
        <f>'PobNacionalxSexoEdad '!CU47/'PobNacionalxSexoEdad '!CT46</f>
        <v>0.85823057745434939</v>
      </c>
      <c r="CV47" s="108">
        <f>'PobNacionalxSexoEdad '!CV47/'PobNacionalxSexoEdad '!CU46</f>
        <v>0.84650908594070229</v>
      </c>
      <c r="CW47" s="108">
        <f>'PobNacionalxSexoEdad '!CW47/'PobNacionalxSexoEdad '!CV46</f>
        <v>0.83397263994025594</v>
      </c>
      <c r="CX47" s="108">
        <f>'PobNacionalxSexoEdad '!CX47/'PobNacionalxSexoEdad '!CW46</f>
        <v>0.82034715940905367</v>
      </c>
      <c r="CY47" s="108">
        <f>'PobNacionalxSexoEdad '!CY47/'PobNacionalxSexoEdad '!CX46</f>
        <v>0.80581556355580175</v>
      </c>
      <c r="CZ47" s="108">
        <f>'PobNacionalxSexoEdad '!CZ47/'PobNacionalxSexoEdad '!CY46</f>
        <v>0.79022299702186383</v>
      </c>
      <c r="DA47" s="108">
        <f>'PobNacionalxSexoEdad '!DA47/'PobNacionalxSexoEdad '!CZ46</f>
        <v>0.77446520181976575</v>
      </c>
      <c r="DB47" s="108">
        <f>'PobNacionalxSexoEdad '!DB47/'PobNacionalxSexoEdad '!DA46</f>
        <v>0.75767601905770254</v>
      </c>
      <c r="DC47" s="108"/>
      <c r="DD47" s="108"/>
      <c r="DE47" s="108">
        <f>'PobNacionalxSexoEdad '!DE47/'PobNacionalxSexoEdad '!DD46</f>
        <v>0.99949991248468484</v>
      </c>
      <c r="DF47" s="108">
        <f>'PobNacionalxSexoEdad '!DF47/'PobNacionalxSexoEdad '!DE46</f>
        <v>0.99971519764301497</v>
      </c>
      <c r="DG47" s="108">
        <f>'PobNacionalxSexoEdad '!DG47/'PobNacionalxSexoEdad '!DF46</f>
        <v>0.99982644329275638</v>
      </c>
      <c r="DH47" s="108">
        <f>'PobNacionalxSexoEdad '!DH47/'PobNacionalxSexoEdad '!DG46</f>
        <v>0.99983434383593417</v>
      </c>
      <c r="DI47" s="108">
        <f>'PobNacionalxSexoEdad '!DI47/'PobNacionalxSexoEdad '!DH46</f>
        <v>0.99987917766459722</v>
      </c>
      <c r="DJ47" s="108">
        <f>'PobNacionalxSexoEdad '!DJ47/'PobNacionalxSexoEdad '!DI46</f>
        <v>0.99989049945934105</v>
      </c>
      <c r="DK47" s="108">
        <f>'PobNacionalxSexoEdad '!DK47/'PobNacionalxSexoEdad '!DJ46</f>
        <v>0.99989248756887517</v>
      </c>
      <c r="DL47" s="108">
        <f>'PobNacionalxSexoEdad '!DL47/'PobNacionalxSexoEdad '!DK46</f>
        <v>0.99986365295719137</v>
      </c>
      <c r="DM47" s="108">
        <f>'PobNacionalxSexoEdad '!DM47/'PobNacionalxSexoEdad '!DL46</f>
        <v>0.99986613061333773</v>
      </c>
      <c r="DN47" s="108">
        <f>'PobNacionalxSexoEdad '!DN47/'PobNacionalxSexoEdad '!DM46</f>
        <v>0.99986009361009365</v>
      </c>
      <c r="DO47" s="108">
        <f>'PobNacionalxSexoEdad '!DO47/'PobNacionalxSexoEdad '!DN46</f>
        <v>0.99985016606594357</v>
      </c>
      <c r="DP47" s="108">
        <f>'PobNacionalxSexoEdad '!DP47/'PobNacionalxSexoEdad '!DO46</f>
        <v>0.99981207538228356</v>
      </c>
      <c r="DQ47" s="108">
        <f>'PobNacionalxSexoEdad '!DQ47/'PobNacionalxSexoEdad '!DP46</f>
        <v>0.99981155753709705</v>
      </c>
      <c r="DR47" s="108">
        <f>'PobNacionalxSexoEdad '!DR47/'PobNacionalxSexoEdad '!DQ46</f>
        <v>0.99978362301621648</v>
      </c>
      <c r="DS47" s="108">
        <f>'PobNacionalxSexoEdad '!DS47/'PobNacionalxSexoEdad '!DR46</f>
        <v>0.99978002385004572</v>
      </c>
      <c r="DT47" s="108">
        <f>'PobNacionalxSexoEdad '!DT47/'PobNacionalxSexoEdad '!DS46</f>
        <v>0.99975776752495182</v>
      </c>
      <c r="DU47" s="108">
        <f>'PobNacionalxSexoEdad '!DU47/'PobNacionalxSexoEdad '!DT46</f>
        <v>0.99972538992774784</v>
      </c>
      <c r="DV47" s="108">
        <f>'PobNacionalxSexoEdad '!DV47/'PobNacionalxSexoEdad '!DU46</f>
        <v>0.99966532919602613</v>
      </c>
      <c r="DW47" s="108">
        <f>'PobNacionalxSexoEdad '!DW47/'PobNacionalxSexoEdad '!DV46</f>
        <v>0.99955074928601229</v>
      </c>
      <c r="DX47" s="108">
        <f>'PobNacionalxSexoEdad '!DX47/'PobNacionalxSexoEdad '!DW46</f>
        <v>0.99946531352547097</v>
      </c>
      <c r="DY47" s="108">
        <f>'PobNacionalxSexoEdad '!DY47/'PobNacionalxSexoEdad '!DX46</f>
        <v>0.99938342016832626</v>
      </c>
      <c r="DZ47" s="108">
        <f>'PobNacionalxSexoEdad '!DZ47/'PobNacionalxSexoEdad '!DY46</f>
        <v>0.99927130101312667</v>
      </c>
      <c r="EA47" s="108">
        <f>'PobNacionalxSexoEdad '!EA47/'PobNacionalxSexoEdad '!DZ46</f>
        <v>0.9992096970175941</v>
      </c>
      <c r="EB47" s="108">
        <f>'PobNacionalxSexoEdad '!EB47/'PobNacionalxSexoEdad '!EA46</f>
        <v>0.99914724275156341</v>
      </c>
      <c r="EC47" s="108">
        <f>'PobNacionalxSexoEdad '!EC47/'PobNacionalxSexoEdad '!EB46</f>
        <v>0.99911237632707661</v>
      </c>
      <c r="ED47" s="108">
        <f>'PobNacionalxSexoEdad '!ED47/'PobNacionalxSexoEdad '!EC46</f>
        <v>0.99906926070038915</v>
      </c>
      <c r="EE47" s="108">
        <f>'PobNacionalxSexoEdad '!EE47/'PobNacionalxSexoEdad '!ED46</f>
        <v>0.99901812342280338</v>
      </c>
      <c r="EF47" s="108">
        <f>'PobNacionalxSexoEdad '!EF47/'PobNacionalxSexoEdad '!EE46</f>
        <v>0.99902238585978909</v>
      </c>
      <c r="EG47" s="108">
        <f>'PobNacionalxSexoEdad '!EG47/'PobNacionalxSexoEdad '!EF46</f>
        <v>0.99897562217629954</v>
      </c>
      <c r="EH47" s="108">
        <f>'PobNacionalxSexoEdad '!EH47/'PobNacionalxSexoEdad '!EG46</f>
        <v>0.99896832104450206</v>
      </c>
      <c r="EI47" s="108">
        <f>'PobNacionalxSexoEdad '!EI47/'PobNacionalxSexoEdad '!EH46</f>
        <v>0.99893646071372111</v>
      </c>
      <c r="EJ47" s="108">
        <f>'PobNacionalxSexoEdad '!EJ47/'PobNacionalxSexoEdad '!EI46</f>
        <v>0.99891176178096008</v>
      </c>
      <c r="EK47" s="108">
        <f>'PobNacionalxSexoEdad '!EK47/'PobNacionalxSexoEdad '!EJ46</f>
        <v>0.9988983936781286</v>
      </c>
      <c r="EL47" s="108">
        <f>'PobNacionalxSexoEdad '!EL47/'PobNacionalxSexoEdad '!EK46</f>
        <v>0.99885884368379696</v>
      </c>
      <c r="EM47" s="108">
        <f>'PobNacionalxSexoEdad '!EM47/'PobNacionalxSexoEdad '!EL46</f>
        <v>0.99881524692388302</v>
      </c>
      <c r="EN47" s="108">
        <f>'PobNacionalxSexoEdad '!EN47/'PobNacionalxSexoEdad '!EM46</f>
        <v>0.99879648639376128</v>
      </c>
      <c r="EO47" s="108">
        <f>'PobNacionalxSexoEdad '!EO47/'PobNacionalxSexoEdad '!EN46</f>
        <v>0.99878481230458194</v>
      </c>
      <c r="EP47" s="108">
        <f>'PobNacionalxSexoEdad '!EP47/'PobNacionalxSexoEdad '!EO46</f>
        <v>0.99873400587612371</v>
      </c>
      <c r="EQ47" s="108">
        <f>'PobNacionalxSexoEdad '!EQ47/'PobNacionalxSexoEdad '!EP46</f>
        <v>0.99872338857419618</v>
      </c>
      <c r="ER47" s="108">
        <f>'PobNacionalxSexoEdad '!ER47/'PobNacionalxSexoEdad '!EQ46</f>
        <v>0.99867672045915457</v>
      </c>
      <c r="ES47" s="108">
        <f>'PobNacionalxSexoEdad '!ES47/'PobNacionalxSexoEdad '!ER46</f>
        <v>0.99861160306843477</v>
      </c>
      <c r="ET47" s="108">
        <f>'PobNacionalxSexoEdad '!ET47/'PobNacionalxSexoEdad '!ES46</f>
        <v>0.99854516395080195</v>
      </c>
      <c r="EU47" s="108">
        <f>'PobNacionalxSexoEdad '!EU47/'PobNacionalxSexoEdad '!ET46</f>
        <v>0.99847491346846806</v>
      </c>
      <c r="EV47" s="108">
        <f>'PobNacionalxSexoEdad '!EV47/'PobNacionalxSexoEdad '!EU46</f>
        <v>0.99838162044343093</v>
      </c>
      <c r="EW47" s="108">
        <f>'PobNacionalxSexoEdad '!EW47/'PobNacionalxSexoEdad '!EV46</f>
        <v>0.9982911228196224</v>
      </c>
      <c r="EX47" s="108">
        <f>'PobNacionalxSexoEdad '!EX47/'PobNacionalxSexoEdad '!EW46</f>
        <v>0.99820711080598523</v>
      </c>
      <c r="EY47" s="108">
        <f>'PobNacionalxSexoEdad '!EY47/'PobNacionalxSexoEdad '!EX46</f>
        <v>0.99804520672976016</v>
      </c>
      <c r="EZ47" s="108">
        <f>'PobNacionalxSexoEdad '!EZ47/'PobNacionalxSexoEdad '!EY46</f>
        <v>0.99790071086273546</v>
      </c>
      <c r="FA47" s="108">
        <f>'PobNacionalxSexoEdad '!FA47/'PobNacionalxSexoEdad '!EZ46</f>
        <v>0.99775023510404859</v>
      </c>
      <c r="FB47" s="108">
        <f>'PobNacionalxSexoEdad '!FB47/'PobNacionalxSexoEdad '!FA46</f>
        <v>0.99756609498013116</v>
      </c>
      <c r="FC47" s="108">
        <f>'PobNacionalxSexoEdad '!FC47/'PobNacionalxSexoEdad '!FB46</f>
        <v>0.99739115589827188</v>
      </c>
      <c r="FD47" s="108">
        <f>'PobNacionalxSexoEdad '!FD47/'PobNacionalxSexoEdad '!FC46</f>
        <v>0.99717155557258641</v>
      </c>
      <c r="FE47" s="108">
        <f>'PobNacionalxSexoEdad '!FE47/'PobNacionalxSexoEdad '!FD46</f>
        <v>0.99694707388224091</v>
      </c>
      <c r="FF47" s="108">
        <f>'PobNacionalxSexoEdad '!FF47/'PobNacionalxSexoEdad '!FE46</f>
        <v>0.99671523605099432</v>
      </c>
      <c r="FG47" s="108">
        <f>'PobNacionalxSexoEdad '!FG47/'PobNacionalxSexoEdad '!FF46</f>
        <v>0.9964564857870164</v>
      </c>
      <c r="FH47" s="108">
        <f>'PobNacionalxSexoEdad '!FH47/'PobNacionalxSexoEdad '!FG46</f>
        <v>0.99617543934110031</v>
      </c>
      <c r="FI47" s="108">
        <f>'PobNacionalxSexoEdad '!FI47/'PobNacionalxSexoEdad '!FH46</f>
        <v>0.99586661624994088</v>
      </c>
      <c r="FJ47" s="108">
        <f>'PobNacionalxSexoEdad '!FJ47/'PobNacionalxSexoEdad '!FI46</f>
        <v>0.99552466333425726</v>
      </c>
      <c r="FK47" s="108">
        <f>'PobNacionalxSexoEdad '!FK47/'PobNacionalxSexoEdad '!FJ46</f>
        <v>0.99514958655770114</v>
      </c>
      <c r="FL47" s="108">
        <f>'PobNacionalxSexoEdad '!FL47/'PobNacionalxSexoEdad '!FK46</f>
        <v>0.99471726932440885</v>
      </c>
      <c r="FM47" s="108">
        <f>'PobNacionalxSexoEdad '!FM47/'PobNacionalxSexoEdad '!FL46</f>
        <v>0.9942230780625092</v>
      </c>
      <c r="FN47" s="108">
        <f>'PobNacionalxSexoEdad '!FN47/'PobNacionalxSexoEdad '!FM46</f>
        <v>0.99369616367253377</v>
      </c>
      <c r="FO47" s="108">
        <f>'PobNacionalxSexoEdad '!FO47/'PobNacionalxSexoEdad '!FN46</f>
        <v>0.99308813215927683</v>
      </c>
      <c r="FP47" s="108">
        <f>'PobNacionalxSexoEdad '!FP47/'PobNacionalxSexoEdad '!FO46</f>
        <v>0.99244036736597741</v>
      </c>
      <c r="FQ47" s="108">
        <f>'PobNacionalxSexoEdad '!FQ47/'PobNacionalxSexoEdad '!FP46</f>
        <v>0.99168331848046898</v>
      </c>
      <c r="FR47" s="108">
        <f>'PobNacionalxSexoEdad '!FR47/'PobNacionalxSexoEdad '!FQ46</f>
        <v>0.99085764663115439</v>
      </c>
      <c r="FS47" s="108">
        <f>'PobNacionalxSexoEdad '!FS47/'PobNacionalxSexoEdad '!FR46</f>
        <v>0.98993413145429265</v>
      </c>
      <c r="FT47" s="108">
        <f>'PobNacionalxSexoEdad '!FT47/'PobNacionalxSexoEdad '!FS46</f>
        <v>0.98888451761287977</v>
      </c>
      <c r="FU47" s="108">
        <f>'PobNacionalxSexoEdad '!FU47/'PobNacionalxSexoEdad '!FT46</f>
        <v>0.9877363168660509</v>
      </c>
      <c r="FV47" s="108">
        <f>'PobNacionalxSexoEdad '!FV47/'PobNacionalxSexoEdad '!FU46</f>
        <v>0.98645803228603279</v>
      </c>
      <c r="FW47" s="108">
        <f>'PobNacionalxSexoEdad '!FW47/'PobNacionalxSexoEdad '!FV46</f>
        <v>0.9849893635593604</v>
      </c>
      <c r="FX47" s="108">
        <f>'PobNacionalxSexoEdad '!FX47/'PobNacionalxSexoEdad '!FW46</f>
        <v>0.98336151460317145</v>
      </c>
      <c r="FY47" s="108">
        <f>'PobNacionalxSexoEdad '!FY47/'PobNacionalxSexoEdad '!FX46</f>
        <v>0.98150673574428193</v>
      </c>
      <c r="FZ47" s="108">
        <f>'PobNacionalxSexoEdad '!FZ47/'PobNacionalxSexoEdad '!FY46</f>
        <v>0.97943768359211081</v>
      </c>
      <c r="GA47" s="108">
        <f>'PobNacionalxSexoEdad '!GA47/'PobNacionalxSexoEdad '!FZ46</f>
        <v>0.97712865450258013</v>
      </c>
      <c r="GB47" s="108">
        <f>'PobNacionalxSexoEdad '!GB47/'PobNacionalxSexoEdad '!GA46</f>
        <v>0.97447075150019413</v>
      </c>
      <c r="GC47" s="108">
        <f>'PobNacionalxSexoEdad '!GC47/'PobNacionalxSexoEdad '!GB46</f>
        <v>0.97156070960171192</v>
      </c>
      <c r="GD47" s="108">
        <f>'PobNacionalxSexoEdad '!GD47/'PobNacionalxSexoEdad '!GC46</f>
        <v>0.96826852372507466</v>
      </c>
      <c r="GE47" s="108">
        <f>'PobNacionalxSexoEdad '!GE47/'PobNacionalxSexoEdad '!GD46</f>
        <v>0.96460934515783125</v>
      </c>
      <c r="GF47" s="108">
        <f>'PobNacionalxSexoEdad '!GF47/'PobNacionalxSexoEdad '!GE46</f>
        <v>0.96057177532224758</v>
      </c>
      <c r="GG47" s="108">
        <f>'PobNacionalxSexoEdad '!GG47/'PobNacionalxSexoEdad '!GF46</f>
        <v>0.95602293466515698</v>
      </c>
      <c r="GH47" s="108">
        <f>'PobNacionalxSexoEdad '!GH47/'PobNacionalxSexoEdad '!GG46</f>
        <v>0.95095466176760057</v>
      </c>
      <c r="GI47" s="108">
        <f>'PobNacionalxSexoEdad '!GI47/'PobNacionalxSexoEdad '!GH46</f>
        <v>0.94531055378857665</v>
      </c>
      <c r="GJ47" s="108">
        <f>'PobNacionalxSexoEdad '!GJ47/'PobNacionalxSexoEdad '!GI46</f>
        <v>0.93914042297037492</v>
      </c>
      <c r="GK47" s="108">
        <f>'PobNacionalxSexoEdad '!GK47/'PobNacionalxSexoEdad '!GJ46</f>
        <v>0.93284535690648285</v>
      </c>
      <c r="GL47" s="108">
        <f>'PobNacionalxSexoEdad '!GL47/'PobNacionalxSexoEdad '!GK46</f>
        <v>0.92555868304332989</v>
      </c>
      <c r="GM47" s="108">
        <f>'PobNacionalxSexoEdad '!GM47/'PobNacionalxSexoEdad '!GL46</f>
        <v>0.91766790193181025</v>
      </c>
      <c r="GN47" s="108">
        <f>'PobNacionalxSexoEdad '!GN47/'PobNacionalxSexoEdad '!GM46</f>
        <v>0.90921447439283976</v>
      </c>
      <c r="GO47" s="108">
        <f>'PobNacionalxSexoEdad '!GO47/'PobNacionalxSexoEdad '!GN46</f>
        <v>0.90011042781257733</v>
      </c>
      <c r="GP47" s="108">
        <f>'PobNacionalxSexoEdad '!GP47/'PobNacionalxSexoEdad '!GO46</f>
        <v>0.89024916405997201</v>
      </c>
      <c r="GQ47" s="108">
        <f>'PobNacionalxSexoEdad '!GQ47/'PobNacionalxSexoEdad '!GP46</f>
        <v>0.87960715347270391</v>
      </c>
      <c r="GR47" s="108">
        <f>'PobNacionalxSexoEdad '!GR47/'PobNacionalxSexoEdad '!GQ46</f>
        <v>0.86824348835522025</v>
      </c>
      <c r="GS47" s="108">
        <f>'PobNacionalxSexoEdad '!GS47/'PobNacionalxSexoEdad '!GR46</f>
        <v>0.85604059502293894</v>
      </c>
      <c r="GT47" s="108">
        <f>'PobNacionalxSexoEdad '!GT47/'PobNacionalxSexoEdad '!GS46</f>
        <v>0.84270043623734703</v>
      </c>
      <c r="GU47" s="108">
        <f>'PobNacionalxSexoEdad '!GU47/'PobNacionalxSexoEdad '!GT46</f>
        <v>0.82848722469278746</v>
      </c>
      <c r="GV47" s="108">
        <f>'PobNacionalxSexoEdad '!GV47/'PobNacionalxSexoEdad '!GU46</f>
        <v>0.81277319897227129</v>
      </c>
      <c r="GW47" s="108">
        <f>'PobNacionalxSexoEdad '!GW47/'PobNacionalxSexoEdad '!GV46</f>
        <v>0.79656431178870513</v>
      </c>
      <c r="GX47" s="108">
        <f>'PobNacionalxSexoEdad '!GX47/'PobNacionalxSexoEdad '!GW46</f>
        <v>0.779111916628908</v>
      </c>
      <c r="GY47" s="108">
        <f>'PobNacionalxSexoEdad '!GY47/'PobNacionalxSexoEdad '!GX46</f>
        <v>0.76107885085574567</v>
      </c>
      <c r="GZ47" s="108"/>
      <c r="HA47" s="36"/>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8"/>
    </row>
    <row r="48" spans="1:309" s="16" customFormat="1" ht="13.2">
      <c r="A48" s="19" t="s">
        <v>307</v>
      </c>
      <c r="B48" s="31">
        <v>2056</v>
      </c>
      <c r="C48" s="19" t="s">
        <v>3</v>
      </c>
      <c r="D48" s="33"/>
      <c r="E48" s="34"/>
      <c r="F48" s="35"/>
      <c r="G48" s="33"/>
      <c r="H48" s="108">
        <f>'PobNacionalxSexoEdad '!H48/'PobNacionalxSexoEdad '!G47</f>
        <v>0.99988367809852463</v>
      </c>
      <c r="I48" s="108">
        <f>'PobNacionalxSexoEdad '!I48/'PobNacionalxSexoEdad '!H47</f>
        <v>1.0000665972152849</v>
      </c>
      <c r="J48" s="108">
        <f>'PobNacionalxSexoEdad '!J48/'PobNacionalxSexoEdad '!I47</f>
        <v>1.0000466835972512</v>
      </c>
      <c r="K48" s="108">
        <f>'PobNacionalxSexoEdad '!K48/'PobNacionalxSexoEdad '!J47</f>
        <v>1.0001145480620759</v>
      </c>
      <c r="L48" s="108">
        <f>'PobNacionalxSexoEdad '!L48/'PobNacionalxSexoEdad '!K47</f>
        <v>1.000107934052294</v>
      </c>
      <c r="M48" s="108">
        <f>'PobNacionalxSexoEdad '!M48/'PobNacionalxSexoEdad '!L47</f>
        <v>1.0000706283272565</v>
      </c>
      <c r="N48" s="108">
        <f>'PobNacionalxSexoEdad '!N48/'PobNacionalxSexoEdad '!M47</f>
        <v>1.000082332702116</v>
      </c>
      <c r="O48" s="108">
        <f>'PobNacionalxSexoEdad '!O48/'PobNacionalxSexoEdad '!N47</f>
        <v>1.000063806165377</v>
      </c>
      <c r="P48" s="108">
        <f>'PobNacionalxSexoEdad '!P48/'PobNacionalxSexoEdad '!O47</f>
        <v>1.0000250549120155</v>
      </c>
      <c r="Q48" s="108">
        <f>'PobNacionalxSexoEdad '!Q48/'PobNacionalxSexoEdad '!P47</f>
        <v>1.0000163972059162</v>
      </c>
      <c r="R48" s="108">
        <f>'PobNacionalxSexoEdad '!R48/'PobNacionalxSexoEdad '!Q47</f>
        <v>0.9999919520017384</v>
      </c>
      <c r="S48" s="108">
        <f>'PobNacionalxSexoEdad '!S48/'PobNacionalxSexoEdad '!R47</f>
        <v>0.99994075174189878</v>
      </c>
      <c r="T48" s="108">
        <f>'PobNacionalxSexoEdad '!T48/'PobNacionalxSexoEdad '!S47</f>
        <v>0.99988757380392101</v>
      </c>
      <c r="U48" s="108">
        <f>'PobNacionalxSexoEdad '!U48/'PobNacionalxSexoEdad '!T47</f>
        <v>0.99977933847195699</v>
      </c>
      <c r="V48" s="108">
        <f>'PobNacionalxSexoEdad '!V48/'PobNacionalxSexoEdad '!U47</f>
        <v>0.99970880962869491</v>
      </c>
      <c r="W48" s="108">
        <f>'PobNacionalxSexoEdad '!W48/'PobNacionalxSexoEdad '!V47</f>
        <v>0.99958612606673258</v>
      </c>
      <c r="X48" s="108">
        <f>'PobNacionalxSexoEdad '!X48/'PobNacionalxSexoEdad '!W47</f>
        <v>0.99943593962757649</v>
      </c>
      <c r="Y48" s="108">
        <f>'PobNacionalxSexoEdad '!Y48/'PobNacionalxSexoEdad '!X47</f>
        <v>0.99930930952095687</v>
      </c>
      <c r="Z48" s="108">
        <f>'PobNacionalxSexoEdad '!Z48/'PobNacionalxSexoEdad '!Y47</f>
        <v>0.99912563546947841</v>
      </c>
      <c r="AA48" s="108">
        <f>'PobNacionalxSexoEdad '!AA48/'PobNacionalxSexoEdad '!Z47</f>
        <v>0.99901029697869426</v>
      </c>
      <c r="AB48" s="108">
        <f>'PobNacionalxSexoEdad '!AB48/'PobNacionalxSexoEdad '!AA47</f>
        <v>0.99886646943456436</v>
      </c>
      <c r="AC48" s="108">
        <f>'PobNacionalxSexoEdad '!AC48/'PobNacionalxSexoEdad '!AB47</f>
        <v>0.9987773267472001</v>
      </c>
      <c r="AD48" s="108">
        <f>'PobNacionalxSexoEdad '!AD48/'PobNacionalxSexoEdad '!AC47</f>
        <v>0.998666184744608</v>
      </c>
      <c r="AE48" s="108">
        <f>'PobNacionalxSexoEdad '!AE48/'PobNacionalxSexoEdad '!AD47</f>
        <v>0.99858441856012459</v>
      </c>
      <c r="AF48" s="108">
        <f>'PobNacionalxSexoEdad '!AF48/'PobNacionalxSexoEdad '!AE47</f>
        <v>0.99850556791500533</v>
      </c>
      <c r="AG48" s="108">
        <f>'PobNacionalxSexoEdad '!AG48/'PobNacionalxSexoEdad '!AF47</f>
        <v>0.99842324279337213</v>
      </c>
      <c r="AH48" s="108">
        <f>'PobNacionalxSexoEdad '!AH48/'PobNacionalxSexoEdad '!AG47</f>
        <v>0.99834333183628432</v>
      </c>
      <c r="AI48" s="108">
        <f>'PobNacionalxSexoEdad '!AI48/'PobNacionalxSexoEdad '!AH47</f>
        <v>0.99832384585232292</v>
      </c>
      <c r="AJ48" s="108">
        <f>'PobNacionalxSexoEdad '!AJ48/'PobNacionalxSexoEdad '!AI47</f>
        <v>0.99826956742064776</v>
      </c>
      <c r="AK48" s="108">
        <f>'PobNacionalxSexoEdad '!AK48/'PobNacionalxSexoEdad '!AJ47</f>
        <v>0.99824700245930242</v>
      </c>
      <c r="AL48" s="108">
        <f>'PobNacionalxSexoEdad '!AL48/'PobNacionalxSexoEdad '!AK47</f>
        <v>0.99821414597609914</v>
      </c>
      <c r="AM48" s="108">
        <f>'PobNacionalxSexoEdad '!AM48/'PobNacionalxSexoEdad '!AL47</f>
        <v>0.99818721614895178</v>
      </c>
      <c r="AN48" s="108">
        <f>'PobNacionalxSexoEdad '!AN48/'PobNacionalxSexoEdad '!AM47</f>
        <v>0.99818161464974242</v>
      </c>
      <c r="AO48" s="108">
        <f>'PobNacionalxSexoEdad '!AO48/'PobNacionalxSexoEdad '!AN47</f>
        <v>0.9981589519272881</v>
      </c>
      <c r="AP48" s="108">
        <f>'PobNacionalxSexoEdad '!AP48/'PobNacionalxSexoEdad '!AO47</f>
        <v>0.99811226413328591</v>
      </c>
      <c r="AQ48" s="108">
        <f>'PobNacionalxSexoEdad '!AQ48/'PobNacionalxSexoEdad '!AP47</f>
        <v>0.99806985439530016</v>
      </c>
      <c r="AR48" s="108">
        <f>'PobNacionalxSexoEdad '!AR48/'PobNacionalxSexoEdad '!AQ47</f>
        <v>0.99804071427258234</v>
      </c>
      <c r="AS48" s="108">
        <f>'PobNacionalxSexoEdad '!AS48/'PobNacionalxSexoEdad '!AR47</f>
        <v>0.99800632583220994</v>
      </c>
      <c r="AT48" s="108">
        <f>'PobNacionalxSexoEdad '!AT48/'PobNacionalxSexoEdad '!AS47</f>
        <v>0.99797680273054412</v>
      </c>
      <c r="AU48" s="108">
        <f>'PobNacionalxSexoEdad '!AU48/'PobNacionalxSexoEdad '!AT47</f>
        <v>0.9978934413253191</v>
      </c>
      <c r="AV48" s="108">
        <f>'PobNacionalxSexoEdad '!AV48/'PobNacionalxSexoEdad '!AU47</f>
        <v>0.99783413803760246</v>
      </c>
      <c r="AW48" s="108">
        <f>'PobNacionalxSexoEdad '!AW48/'PobNacionalxSexoEdad '!AV47</f>
        <v>0.99775924186843978</v>
      </c>
      <c r="AX48" s="108">
        <f>'PobNacionalxSexoEdad '!AX48/'PobNacionalxSexoEdad '!AW47</f>
        <v>0.99762871357711558</v>
      </c>
      <c r="AY48" s="108">
        <f>'PobNacionalxSexoEdad '!AY48/'PobNacionalxSexoEdad '!AX47</f>
        <v>0.99754045210962128</v>
      </c>
      <c r="AZ48" s="108">
        <f>'PobNacionalxSexoEdad '!AZ48/'PobNacionalxSexoEdad '!AY47</f>
        <v>0.99738363069282054</v>
      </c>
      <c r="BA48" s="108">
        <f>'PobNacionalxSexoEdad '!BA48/'PobNacionalxSexoEdad '!AZ47</f>
        <v>0.99722503816793895</v>
      </c>
      <c r="BB48" s="108">
        <f>'PobNacionalxSexoEdad '!BB48/'PobNacionalxSexoEdad '!BA47</f>
        <v>0.99703067894761066</v>
      </c>
      <c r="BC48" s="108">
        <f>'PobNacionalxSexoEdad '!BC48/'PobNacionalxSexoEdad '!BB47</f>
        <v>0.99685043150528729</v>
      </c>
      <c r="BD48" s="108">
        <f>'PobNacionalxSexoEdad '!BD48/'PobNacionalxSexoEdad '!BC47</f>
        <v>0.99659505414363592</v>
      </c>
      <c r="BE48" s="108">
        <f>'PobNacionalxSexoEdad '!BE48/'PobNacionalxSexoEdad '!BD47</f>
        <v>0.99631202902728577</v>
      </c>
      <c r="BF48" s="108">
        <f>'PobNacionalxSexoEdad '!BF48/'PobNacionalxSexoEdad '!BE47</f>
        <v>0.99603159442990585</v>
      </c>
      <c r="BG48" s="108">
        <f>'PobNacionalxSexoEdad '!BG48/'PobNacionalxSexoEdad '!BF47</f>
        <v>0.9957059627418543</v>
      </c>
      <c r="BH48" s="108">
        <f>'PobNacionalxSexoEdad '!BH48/'PobNacionalxSexoEdad '!BG47</f>
        <v>0.99535186971762368</v>
      </c>
      <c r="BI48" s="108">
        <f>'PobNacionalxSexoEdad '!BI48/'PobNacionalxSexoEdad '!BH47</f>
        <v>0.99499981927057601</v>
      </c>
      <c r="BJ48" s="108">
        <f>'PobNacionalxSexoEdad '!BJ48/'PobNacionalxSexoEdad '!BI47</f>
        <v>0.99457077035780384</v>
      </c>
      <c r="BK48" s="108">
        <f>'PobNacionalxSexoEdad '!BK48/'PobNacionalxSexoEdad '!BJ47</f>
        <v>0.99413001683751911</v>
      </c>
      <c r="BL48" s="108">
        <f>'PobNacionalxSexoEdad '!BL48/'PobNacionalxSexoEdad '!BK47</f>
        <v>0.99367748262293309</v>
      </c>
      <c r="BM48" s="108">
        <f>'PobNacionalxSexoEdad '!BM48/'PobNacionalxSexoEdad '!BL47</f>
        <v>0.99315785016513813</v>
      </c>
      <c r="BN48" s="108">
        <f>'PobNacionalxSexoEdad '!BN48/'PobNacionalxSexoEdad '!BM47</f>
        <v>0.9926240264670243</v>
      </c>
      <c r="BO48" s="108">
        <f>'PobNacionalxSexoEdad '!BO48/'PobNacionalxSexoEdad '!BN47</f>
        <v>0.99200994003017506</v>
      </c>
      <c r="BP48" s="108">
        <f>'PobNacionalxSexoEdad '!BP48/'PobNacionalxSexoEdad '!BO47</f>
        <v>0.9913142874717118</v>
      </c>
      <c r="BQ48" s="108">
        <f>'PobNacionalxSexoEdad '!BQ48/'PobNacionalxSexoEdad '!BP47</f>
        <v>0.99057017887657361</v>
      </c>
      <c r="BR48" s="108">
        <f>'PobNacionalxSexoEdad '!BR48/'PobNacionalxSexoEdad '!BQ47</f>
        <v>0.98974738769794246</v>
      </c>
      <c r="BS48" s="108">
        <f>'PobNacionalxSexoEdad '!BS48/'PobNacionalxSexoEdad '!BR47</f>
        <v>0.98884316542748341</v>
      </c>
      <c r="BT48" s="108">
        <f>'PobNacionalxSexoEdad '!BT48/'PobNacionalxSexoEdad '!BS47</f>
        <v>0.98784884613268387</v>
      </c>
      <c r="BU48" s="108">
        <f>'PobNacionalxSexoEdad '!BU48/'PobNacionalxSexoEdad '!BT47</f>
        <v>0.98671751907718541</v>
      </c>
      <c r="BV48" s="108">
        <f>'PobNacionalxSexoEdad '!BV48/'PobNacionalxSexoEdad '!BU47</f>
        <v>0.98549710318680839</v>
      </c>
      <c r="BW48" s="108">
        <f>'PobNacionalxSexoEdad '!BW48/'PobNacionalxSexoEdad '!BV47</f>
        <v>0.98411640527789723</v>
      </c>
      <c r="BX48" s="108">
        <f>'PobNacionalxSexoEdad '!BX48/'PobNacionalxSexoEdad '!BW47</f>
        <v>0.98261418289729507</v>
      </c>
      <c r="BY48" s="108">
        <f>'PobNacionalxSexoEdad '!BY48/'PobNacionalxSexoEdad '!BX47</f>
        <v>0.98096665178856091</v>
      </c>
      <c r="BZ48" s="108">
        <f>'PobNacionalxSexoEdad '!BZ48/'PobNacionalxSexoEdad '!BY47</f>
        <v>0.97908009638412818</v>
      </c>
      <c r="CA48" s="108">
        <f>'PobNacionalxSexoEdad '!CA48/'PobNacionalxSexoEdad '!BZ47</f>
        <v>0.97702146355135233</v>
      </c>
      <c r="CB48" s="108">
        <f>'PobNacionalxSexoEdad '!CB48/'PobNacionalxSexoEdad '!CA47</f>
        <v>0.97472945443412118</v>
      </c>
      <c r="CC48" s="108">
        <f>'PobNacionalxSexoEdad '!CC48/'PobNacionalxSexoEdad '!CB47</f>
        <v>0.97226542674241556</v>
      </c>
      <c r="CD48" s="108">
        <f>'PobNacionalxSexoEdad '!CD48/'PobNacionalxSexoEdad '!CC47</f>
        <v>0.96956860328789163</v>
      </c>
      <c r="CE48" s="108">
        <f>'PobNacionalxSexoEdad '!CE48/'PobNacionalxSexoEdad '!CD47</f>
        <v>0.96657587055672189</v>
      </c>
      <c r="CF48" s="108">
        <f>'PobNacionalxSexoEdad '!CF48/'PobNacionalxSexoEdad '!CE47</f>
        <v>0.9632965059007591</v>
      </c>
      <c r="CG48" s="108">
        <f>'PobNacionalxSexoEdad '!CG48/'PobNacionalxSexoEdad '!CF47</f>
        <v>0.95969596021207715</v>
      </c>
      <c r="CH48" s="108">
        <f>'PobNacionalxSexoEdad '!CH48/'PobNacionalxSexoEdad '!CG47</f>
        <v>0.95571200431858572</v>
      </c>
      <c r="CI48" s="108">
        <f>'PobNacionalxSexoEdad '!CI48/'PobNacionalxSexoEdad '!CH47</f>
        <v>0.95137688885620797</v>
      </c>
      <c r="CJ48" s="108">
        <f>'PobNacionalxSexoEdad '!CJ48/'PobNacionalxSexoEdad '!CI47</f>
        <v>0.94656882530818043</v>
      </c>
      <c r="CK48" s="108">
        <f>'PobNacionalxSexoEdad '!CK48/'PobNacionalxSexoEdad '!CJ47</f>
        <v>0.94132498844280077</v>
      </c>
      <c r="CL48" s="108">
        <f>'PobNacionalxSexoEdad '!CL48/'PobNacionalxSexoEdad '!CK47</f>
        <v>0.9355530206172149</v>
      </c>
      <c r="CM48" s="108">
        <f>'PobNacionalxSexoEdad '!CM48/'PobNacionalxSexoEdad '!CL47</f>
        <v>0.92936077289571206</v>
      </c>
      <c r="CN48" s="108">
        <f>'PobNacionalxSexoEdad '!CN48/'PobNacionalxSexoEdad '!CM47</f>
        <v>0.92261349781252244</v>
      </c>
      <c r="CO48" s="108">
        <f>'PobNacionalxSexoEdad '!CO48/'PobNacionalxSexoEdad '!CN47</f>
        <v>0.91535822797216504</v>
      </c>
      <c r="CP48" s="108">
        <f>'PobNacionalxSexoEdad '!CP48/'PobNacionalxSexoEdad '!CO47</f>
        <v>0.90756647986671568</v>
      </c>
      <c r="CQ48" s="108">
        <f>'PobNacionalxSexoEdad '!CQ48/'PobNacionalxSexoEdad '!CP47</f>
        <v>0.89918242890289979</v>
      </c>
      <c r="CR48" s="108">
        <f>'PobNacionalxSexoEdad '!CR48/'PobNacionalxSexoEdad '!CQ47</f>
        <v>0.89028685772240723</v>
      </c>
      <c r="CS48" s="108">
        <f>'PobNacionalxSexoEdad '!CS48/'PobNacionalxSexoEdad '!CR47</f>
        <v>0.88050433412135543</v>
      </c>
      <c r="CT48" s="108">
        <f>'PobNacionalxSexoEdad '!CT48/'PobNacionalxSexoEdad '!CS47</f>
        <v>0.87016650486326086</v>
      </c>
      <c r="CU48" s="108">
        <f>'PobNacionalxSexoEdad '!CU48/'PobNacionalxSexoEdad '!CT47</f>
        <v>0.85905079895063197</v>
      </c>
      <c r="CV48" s="108">
        <f>'PobNacionalxSexoEdad '!CV48/'PobNacionalxSexoEdad '!CU47</f>
        <v>0.84724294051451154</v>
      </c>
      <c r="CW48" s="108">
        <f>'PobNacionalxSexoEdad '!CW48/'PobNacionalxSexoEdad '!CV47</f>
        <v>0.83462457227709985</v>
      </c>
      <c r="CX48" s="108">
        <f>'PobNacionalxSexoEdad '!CX48/'PobNacionalxSexoEdad '!CW47</f>
        <v>0.82114946271572775</v>
      </c>
      <c r="CY48" s="108">
        <f>'PobNacionalxSexoEdad '!CY48/'PobNacionalxSexoEdad '!CX47</f>
        <v>0.80662606321537333</v>
      </c>
      <c r="CZ48" s="108">
        <f>'PobNacionalxSexoEdad '!CZ48/'PobNacionalxSexoEdad '!CY47</f>
        <v>0.79098219808921577</v>
      </c>
      <c r="DA48" s="108">
        <f>'PobNacionalxSexoEdad '!DA48/'PobNacionalxSexoEdad '!CZ47</f>
        <v>0.77525507859178233</v>
      </c>
      <c r="DB48" s="108">
        <f>'PobNacionalxSexoEdad '!DB48/'PobNacionalxSexoEdad '!DA47</f>
        <v>0.75803024621922255</v>
      </c>
      <c r="DC48" s="108"/>
      <c r="DD48" s="108"/>
      <c r="DE48" s="108">
        <f>'PobNacionalxSexoEdad '!DE48/'PobNacionalxSexoEdad '!DD47</f>
        <v>0.99951586929490188</v>
      </c>
      <c r="DF48" s="108">
        <f>'PobNacionalxSexoEdad '!DF48/'PobNacionalxSexoEdad '!DE47</f>
        <v>0.9997598378905761</v>
      </c>
      <c r="DG48" s="108">
        <f>'PobNacionalxSexoEdad '!DG48/'PobNacionalxSexoEdad '!DF47</f>
        <v>0.99984282290070337</v>
      </c>
      <c r="DH48" s="108">
        <f>'PobNacionalxSexoEdad '!DH48/'PobNacionalxSexoEdad '!DG47</f>
        <v>0.99986016616117535</v>
      </c>
      <c r="DI48" s="108">
        <f>'PobNacionalxSexoEdad '!DI48/'PobNacionalxSexoEdad '!DH47</f>
        <v>0.99991479128598881</v>
      </c>
      <c r="DJ48" s="108">
        <f>'PobNacionalxSexoEdad '!DJ48/'PobNacionalxSexoEdad '!DI47</f>
        <v>0.99988845821365824</v>
      </c>
      <c r="DK48" s="108">
        <f>'PobNacionalxSexoEdad '!DK48/'PobNacionalxSexoEdad '!DJ47</f>
        <v>0.9998950504898404</v>
      </c>
      <c r="DL48" s="108">
        <f>'PobNacionalxSexoEdad '!DL48/'PobNacionalxSexoEdad '!DK47</f>
        <v>0.99987903550979818</v>
      </c>
      <c r="DM48" s="108">
        <f>'PobNacionalxSexoEdad '!DM48/'PobNacionalxSexoEdad '!DL47</f>
        <v>0.99989442660449568</v>
      </c>
      <c r="DN48" s="108">
        <f>'PobNacionalxSexoEdad '!DN48/'PobNacionalxSexoEdad '!DM47</f>
        <v>0.99987043163541189</v>
      </c>
      <c r="DO48" s="108">
        <f>'PobNacionalxSexoEdad '!DO48/'PobNacionalxSexoEdad '!DN47</f>
        <v>0.9998515936719542</v>
      </c>
      <c r="DP48" s="108">
        <f>'PobNacionalxSexoEdad '!DP48/'PobNacionalxSexoEdad '!DO47</f>
        <v>0.99982100487033265</v>
      </c>
      <c r="DQ48" s="108">
        <f>'PobNacionalxSexoEdad '!DQ48/'PobNacionalxSexoEdad '!DP47</f>
        <v>0.99982429831694131</v>
      </c>
      <c r="DR48" s="108">
        <f>'PobNacionalxSexoEdad '!DR48/'PobNacionalxSexoEdad '!DQ47</f>
        <v>0.99978746100109883</v>
      </c>
      <c r="DS48" s="108">
        <f>'PobNacionalxSexoEdad '!DS48/'PobNacionalxSexoEdad '!DR47</f>
        <v>0.99981112103600112</v>
      </c>
      <c r="DT48" s="108">
        <f>'PobNacionalxSexoEdad '!DT48/'PobNacionalxSexoEdad '!DS47</f>
        <v>0.9997568149709336</v>
      </c>
      <c r="DU48" s="108">
        <f>'PobNacionalxSexoEdad '!DU48/'PobNacionalxSexoEdad '!DT47</f>
        <v>0.9997463514357644</v>
      </c>
      <c r="DV48" s="108">
        <f>'PobNacionalxSexoEdad '!DV48/'PobNacionalxSexoEdad '!DU47</f>
        <v>0.99967334696862276</v>
      </c>
      <c r="DW48" s="108">
        <f>'PobNacionalxSexoEdad '!DW48/'PobNacionalxSexoEdad '!DV47</f>
        <v>0.99955604883462823</v>
      </c>
      <c r="DX48" s="108">
        <f>'PobNacionalxSexoEdad '!DX48/'PobNacionalxSexoEdad '!DW47</f>
        <v>0.99949704110351323</v>
      </c>
      <c r="DY48" s="108">
        <f>'PobNacionalxSexoEdad '!DY48/'PobNacionalxSexoEdad '!DX47</f>
        <v>0.99938111022531784</v>
      </c>
      <c r="DZ48" s="108">
        <f>'PobNacionalxSexoEdad '!DZ48/'PobNacionalxSexoEdad '!DY47</f>
        <v>0.99928364061380692</v>
      </c>
      <c r="EA48" s="108">
        <f>'PobNacionalxSexoEdad '!EA48/'PobNacionalxSexoEdad '!DZ47</f>
        <v>0.99924052504587091</v>
      </c>
      <c r="EB48" s="108">
        <f>'PobNacionalxSexoEdad '!EB48/'PobNacionalxSexoEdad '!EA47</f>
        <v>0.99918270767628636</v>
      </c>
      <c r="EC48" s="108">
        <f>'PobNacionalxSexoEdad '!EC48/'PobNacionalxSexoEdad '!EB47</f>
        <v>0.99913035044613996</v>
      </c>
      <c r="ED48" s="108">
        <f>'PobNacionalxSexoEdad '!ED48/'PobNacionalxSexoEdad '!EC47</f>
        <v>0.99910206904866916</v>
      </c>
      <c r="EE48" s="108">
        <f>'PobNacionalxSexoEdad '!EE48/'PobNacionalxSexoEdad '!ED47</f>
        <v>0.99904658343485453</v>
      </c>
      <c r="EF48" s="108">
        <f>'PobNacionalxSexoEdad '!EF48/'PobNacionalxSexoEdad '!EE47</f>
        <v>0.99906308557151779</v>
      </c>
      <c r="EG48" s="108">
        <f>'PobNacionalxSexoEdad '!EG48/'PobNacionalxSexoEdad '!EF47</f>
        <v>0.99902142919513304</v>
      </c>
      <c r="EH48" s="108">
        <f>'PobNacionalxSexoEdad '!EH48/'PobNacionalxSexoEdad '!EG47</f>
        <v>0.99898939007764809</v>
      </c>
      <c r="EI48" s="108">
        <f>'PobNacionalxSexoEdad '!EI48/'PobNacionalxSexoEdad '!EH47</f>
        <v>0.99897309029803716</v>
      </c>
      <c r="EJ48" s="108">
        <f>'PobNacionalxSexoEdad '!EJ48/'PobNacionalxSexoEdad '!EI47</f>
        <v>0.99893532839364074</v>
      </c>
      <c r="EK48" s="108">
        <f>'PobNacionalxSexoEdad '!EK48/'PobNacionalxSexoEdad '!EJ47</f>
        <v>0.99891342067686495</v>
      </c>
      <c r="EL48" s="108">
        <f>'PobNacionalxSexoEdad '!EL48/'PobNacionalxSexoEdad '!EK47</f>
        <v>0.99889155216456793</v>
      </c>
      <c r="EM48" s="108">
        <f>'PobNacionalxSexoEdad '!EM48/'PobNacionalxSexoEdad '!EL47</f>
        <v>0.99886309937456563</v>
      </c>
      <c r="EN48" s="108">
        <f>'PobNacionalxSexoEdad '!EN48/'PobNacionalxSexoEdad '!EM47</f>
        <v>0.99880562343169588</v>
      </c>
      <c r="EO48" s="108">
        <f>'PobNacionalxSexoEdad '!EO48/'PobNacionalxSexoEdad '!EN47</f>
        <v>0.99878685771613018</v>
      </c>
      <c r="EP48" s="108">
        <f>'PobNacionalxSexoEdad '!EP48/'PobNacionalxSexoEdad '!EO47</f>
        <v>0.99875910817292812</v>
      </c>
      <c r="EQ48" s="108">
        <f>'PobNacionalxSexoEdad '!EQ48/'PobNacionalxSexoEdad '!EP47</f>
        <v>0.99871911390319479</v>
      </c>
      <c r="ER48" s="108">
        <f>'PobNacionalxSexoEdad '!ER48/'PobNacionalxSexoEdad '!EQ47</f>
        <v>0.99867695235183584</v>
      </c>
      <c r="ES48" s="108">
        <f>'PobNacionalxSexoEdad '!ES48/'PobNacionalxSexoEdad '!ER47</f>
        <v>0.99860963014070958</v>
      </c>
      <c r="ET48" s="108">
        <f>'PobNacionalxSexoEdad '!ET48/'PobNacionalxSexoEdad '!ES47</f>
        <v>0.99855789146644569</v>
      </c>
      <c r="EU48" s="108">
        <f>'PobNacionalxSexoEdad '!EU48/'PobNacionalxSexoEdad '!ET47</f>
        <v>0.9984866129371508</v>
      </c>
      <c r="EV48" s="108">
        <f>'PobNacionalxSexoEdad '!EV48/'PobNacionalxSexoEdad '!EU47</f>
        <v>0.99839888175868863</v>
      </c>
      <c r="EW48" s="108">
        <f>'PobNacionalxSexoEdad '!EW48/'PobNacionalxSexoEdad '!EV47</f>
        <v>0.99830840904736451</v>
      </c>
      <c r="EX48" s="108">
        <f>'PobNacionalxSexoEdad '!EX48/'PobNacionalxSexoEdad '!EW47</f>
        <v>0.99820073320122049</v>
      </c>
      <c r="EY48" s="108">
        <f>'PobNacionalxSexoEdad '!EY48/'PobNacionalxSexoEdad '!EX47</f>
        <v>0.9980628737255911</v>
      </c>
      <c r="EZ48" s="108">
        <f>'PobNacionalxSexoEdad '!EZ48/'PobNacionalxSexoEdad '!EY47</f>
        <v>0.99795090485400806</v>
      </c>
      <c r="FA48" s="108">
        <f>'PobNacionalxSexoEdad '!FA48/'PobNacionalxSexoEdad '!EZ47</f>
        <v>0.99775846560078929</v>
      </c>
      <c r="FB48" s="108">
        <f>'PobNacionalxSexoEdad '!FB48/'PobNacionalxSexoEdad '!FA47</f>
        <v>0.99760257336681357</v>
      </c>
      <c r="FC48" s="108">
        <f>'PobNacionalxSexoEdad '!FC48/'PobNacionalxSexoEdad '!FB47</f>
        <v>0.9974079683834951</v>
      </c>
      <c r="FD48" s="108">
        <f>'PobNacionalxSexoEdad '!FD48/'PobNacionalxSexoEdad '!FC47</f>
        <v>0.9971842394553625</v>
      </c>
      <c r="FE48" s="108">
        <f>'PobNacionalxSexoEdad '!FE48/'PobNacionalxSexoEdad '!FD47</f>
        <v>0.99697139275103697</v>
      </c>
      <c r="FF48" s="108">
        <f>'PobNacionalxSexoEdad '!FF48/'PobNacionalxSexoEdad '!FE47</f>
        <v>0.9967299106876264</v>
      </c>
      <c r="FG48" s="108">
        <f>'PobNacionalxSexoEdad '!FG48/'PobNacionalxSexoEdad '!FF47</f>
        <v>0.9964788481583402</v>
      </c>
      <c r="FH48" s="108">
        <f>'PobNacionalxSexoEdad '!FH48/'PobNacionalxSexoEdad '!FG47</f>
        <v>0.99619528802877089</v>
      </c>
      <c r="FI48" s="108">
        <f>'PobNacionalxSexoEdad '!FI48/'PobNacionalxSexoEdad '!FH47</f>
        <v>0.99589328700361435</v>
      </c>
      <c r="FJ48" s="108">
        <f>'PobNacionalxSexoEdad '!FJ48/'PobNacionalxSexoEdad '!FI47</f>
        <v>0.99555757004777035</v>
      </c>
      <c r="FK48" s="108">
        <f>'PobNacionalxSexoEdad '!FK48/'PobNacionalxSexoEdad '!FJ47</f>
        <v>0.99517812611756351</v>
      </c>
      <c r="FL48" s="108">
        <f>'PobNacionalxSexoEdad '!FL48/'PobNacionalxSexoEdad '!FK47</f>
        <v>0.99476499401644392</v>
      </c>
      <c r="FM48" s="108">
        <f>'PobNacionalxSexoEdad '!FM48/'PobNacionalxSexoEdad '!FL47</f>
        <v>0.99428332506069994</v>
      </c>
      <c r="FN48" s="108">
        <f>'PobNacionalxSexoEdad '!FN48/'PobNacionalxSexoEdad '!FM47</f>
        <v>0.99375248311481923</v>
      </c>
      <c r="FO48" s="108">
        <f>'PobNacionalxSexoEdad '!FO48/'PobNacionalxSexoEdad '!FN47</f>
        <v>0.99316076024298106</v>
      </c>
      <c r="FP48" s="108">
        <f>'PobNacionalxSexoEdad '!FP48/'PobNacionalxSexoEdad '!FO47</f>
        <v>0.99250645386564973</v>
      </c>
      <c r="FQ48" s="108">
        <f>'PobNacionalxSexoEdad '!FQ48/'PobNacionalxSexoEdad '!FP47</f>
        <v>0.99177772855699675</v>
      </c>
      <c r="FR48" s="108">
        <f>'PobNacionalxSexoEdad '!FR48/'PobNacionalxSexoEdad '!FQ47</f>
        <v>0.99094656407594395</v>
      </c>
      <c r="FS48" s="108">
        <f>'PobNacionalxSexoEdad '!FS48/'PobNacionalxSexoEdad '!FR47</f>
        <v>0.99002799210790104</v>
      </c>
      <c r="FT48" s="108">
        <f>'PobNacionalxSexoEdad '!FT48/'PobNacionalxSexoEdad '!FS47</f>
        <v>0.98901046579793894</v>
      </c>
      <c r="FU48" s="108">
        <f>'PobNacionalxSexoEdad '!FU48/'PobNacionalxSexoEdad '!FT47</f>
        <v>0.98785679092442014</v>
      </c>
      <c r="FV48" s="108">
        <f>'PobNacionalxSexoEdad '!FV48/'PobNacionalxSexoEdad '!FU47</f>
        <v>0.98658625742462414</v>
      </c>
      <c r="FW48" s="108">
        <f>'PobNacionalxSexoEdad '!FW48/'PobNacionalxSexoEdad '!FV47</f>
        <v>0.98514531130778571</v>
      </c>
      <c r="FX48" s="108">
        <f>'PobNacionalxSexoEdad '!FX48/'PobNacionalxSexoEdad '!FW47</f>
        <v>0.98350023467937542</v>
      </c>
      <c r="FY48" s="108">
        <f>'PobNacionalxSexoEdad '!FY48/'PobNacionalxSexoEdad '!FX47</f>
        <v>0.98168228058120632</v>
      </c>
      <c r="FZ48" s="108">
        <f>'PobNacionalxSexoEdad '!FZ48/'PobNacionalxSexoEdad '!FY47</f>
        <v>0.97966198698146512</v>
      </c>
      <c r="GA48" s="108">
        <f>'PobNacionalxSexoEdad '!GA48/'PobNacionalxSexoEdad '!FZ47</f>
        <v>0.9773314767209369</v>
      </c>
      <c r="GB48" s="108">
        <f>'PobNacionalxSexoEdad '!GB48/'PobNacionalxSexoEdad '!GA47</f>
        <v>0.97472003217721304</v>
      </c>
      <c r="GC48" s="108">
        <f>'PobNacionalxSexoEdad '!GC48/'PobNacionalxSexoEdad '!GB47</f>
        <v>0.97180976125479301</v>
      </c>
      <c r="GD48" s="108">
        <f>'PobNacionalxSexoEdad '!GD48/'PobNacionalxSexoEdad '!GC47</f>
        <v>0.96854665134259743</v>
      </c>
      <c r="GE48" s="108">
        <f>'PobNacionalxSexoEdad '!GE48/'PobNacionalxSexoEdad '!GD47</f>
        <v>0.9649012302661556</v>
      </c>
      <c r="GF48" s="108">
        <f>'PobNacionalxSexoEdad '!GF48/'PobNacionalxSexoEdad '!GE47</f>
        <v>0.96086813391285264</v>
      </c>
      <c r="GG48" s="108">
        <f>'PobNacionalxSexoEdad '!GG48/'PobNacionalxSexoEdad '!GF47</f>
        <v>0.9563755482986821</v>
      </c>
      <c r="GH48" s="108">
        <f>'PobNacionalxSexoEdad '!GH48/'PobNacionalxSexoEdad '!GG47</f>
        <v>0.95132305462568889</v>
      </c>
      <c r="GI48" s="108">
        <f>'PobNacionalxSexoEdad '!GI48/'PobNacionalxSexoEdad '!GH47</f>
        <v>0.94569404675659208</v>
      </c>
      <c r="GJ48" s="108">
        <f>'PobNacionalxSexoEdad '!GJ48/'PobNacionalxSexoEdad '!GI47</f>
        <v>0.93956033854054943</v>
      </c>
      <c r="GK48" s="108">
        <f>'PobNacionalxSexoEdad '!GK48/'PobNacionalxSexoEdad '!GJ47</f>
        <v>0.93326051552392852</v>
      </c>
      <c r="GL48" s="108">
        <f>'PobNacionalxSexoEdad '!GL48/'PobNacionalxSexoEdad '!GK47</f>
        <v>0.92600892135857538</v>
      </c>
      <c r="GM48" s="108">
        <f>'PobNacionalxSexoEdad '!GM48/'PobNacionalxSexoEdad '!GL47</f>
        <v>0.91814307107476101</v>
      </c>
      <c r="GN48" s="108">
        <f>'PobNacionalxSexoEdad '!GN48/'PobNacionalxSexoEdad '!GM47</f>
        <v>0.90974160097795387</v>
      </c>
      <c r="GO48" s="108">
        <f>'PobNacionalxSexoEdad '!GO48/'PobNacionalxSexoEdad '!GN47</f>
        <v>0.90067601237318895</v>
      </c>
      <c r="GP48" s="108">
        <f>'PobNacionalxSexoEdad '!GP48/'PobNacionalxSexoEdad '!GO47</f>
        <v>0.89085486446754725</v>
      </c>
      <c r="GQ48" s="108">
        <f>'PobNacionalxSexoEdad '!GQ48/'PobNacionalxSexoEdad '!GP47</f>
        <v>0.8802689767977222</v>
      </c>
      <c r="GR48" s="108">
        <f>'PobNacionalxSexoEdad '!GR48/'PobNacionalxSexoEdad '!GQ47</f>
        <v>0.86887346352590011</v>
      </c>
      <c r="GS48" s="108">
        <f>'PobNacionalxSexoEdad '!GS48/'PobNacionalxSexoEdad '!GR47</f>
        <v>0.85675607921784913</v>
      </c>
      <c r="GT48" s="108">
        <f>'PobNacionalxSexoEdad '!GT48/'PobNacionalxSexoEdad '!GS47</f>
        <v>0.84342265529841653</v>
      </c>
      <c r="GU48" s="108">
        <f>'PobNacionalxSexoEdad '!GU48/'PobNacionalxSexoEdad '!GT47</f>
        <v>0.82939639141579136</v>
      </c>
      <c r="GV48" s="108">
        <f>'PobNacionalxSexoEdad '!GV48/'PobNacionalxSexoEdad '!GU47</f>
        <v>0.81353025250119104</v>
      </c>
      <c r="GW48" s="108">
        <f>'PobNacionalxSexoEdad '!GW48/'PobNacionalxSexoEdad '!GV47</f>
        <v>0.79719188767550697</v>
      </c>
      <c r="GX48" s="108">
        <f>'PobNacionalxSexoEdad '!GX48/'PobNacionalxSexoEdad '!GW47</f>
        <v>0.78003019193444034</v>
      </c>
      <c r="GY48" s="108">
        <f>'PobNacionalxSexoEdad '!GY48/'PobNacionalxSexoEdad '!GX47</f>
        <v>0.76206746147135795</v>
      </c>
      <c r="GZ48" s="108"/>
      <c r="HA48" s="33"/>
      <c r="HB48" s="34"/>
      <c r="HC48" s="34"/>
      <c r="HD48" s="34"/>
      <c r="HE48" s="34"/>
      <c r="HF48" s="34"/>
      <c r="HG48" s="34"/>
      <c r="HH48" s="34"/>
      <c r="HI48" s="34"/>
      <c r="HJ48" s="34"/>
      <c r="HK48" s="34"/>
      <c r="HL48" s="34"/>
      <c r="HM48" s="34"/>
      <c r="HN48" s="34"/>
      <c r="HO48" s="34"/>
      <c r="HP48" s="34"/>
      <c r="HQ48" s="34"/>
      <c r="HR48" s="34"/>
      <c r="HS48" s="34"/>
      <c r="HT48" s="34"/>
      <c r="HU48" s="34"/>
      <c r="HV48" s="34"/>
      <c r="HW48" s="34"/>
      <c r="HX48" s="34"/>
      <c r="HY48" s="34"/>
      <c r="HZ48" s="34"/>
      <c r="IA48" s="34"/>
      <c r="IB48" s="34"/>
      <c r="IC48" s="34"/>
      <c r="ID48" s="34"/>
      <c r="IE48" s="34"/>
      <c r="IF48" s="34"/>
      <c r="IG48" s="34"/>
      <c r="IH48" s="34"/>
      <c r="II48" s="34"/>
      <c r="IJ48" s="34"/>
      <c r="IK48" s="34"/>
      <c r="IL48" s="34"/>
      <c r="IM48" s="34"/>
      <c r="IN48" s="34"/>
      <c r="IO48" s="34"/>
      <c r="IP48" s="34"/>
      <c r="IQ48" s="34"/>
      <c r="IR48" s="34"/>
      <c r="IS48" s="34"/>
      <c r="IT48" s="34"/>
      <c r="IU48" s="34"/>
      <c r="IV48" s="34"/>
      <c r="IW48" s="34"/>
      <c r="IX48" s="34"/>
      <c r="IY48" s="34"/>
      <c r="IZ48" s="34"/>
      <c r="JA48" s="34"/>
      <c r="JB48" s="34"/>
      <c r="JC48" s="34"/>
      <c r="JD48" s="34"/>
      <c r="JE48" s="34"/>
      <c r="JF48" s="34"/>
      <c r="JG48" s="34"/>
      <c r="JH48" s="34"/>
      <c r="JI48" s="34"/>
      <c r="JJ48" s="34"/>
      <c r="JK48" s="34"/>
      <c r="JL48" s="34"/>
      <c r="JM48" s="34"/>
      <c r="JN48" s="34"/>
      <c r="JO48" s="34"/>
      <c r="JP48" s="34"/>
      <c r="JQ48" s="34"/>
      <c r="JR48" s="34"/>
      <c r="JS48" s="34"/>
      <c r="JT48" s="34"/>
      <c r="JU48" s="34"/>
      <c r="JV48" s="34"/>
      <c r="JW48" s="34"/>
      <c r="JX48" s="34"/>
      <c r="JY48" s="34"/>
      <c r="JZ48" s="34"/>
      <c r="KA48" s="34"/>
      <c r="KB48" s="34"/>
      <c r="KC48" s="34"/>
      <c r="KD48" s="34"/>
      <c r="KE48" s="34"/>
      <c r="KF48" s="34"/>
      <c r="KG48" s="34"/>
      <c r="KH48" s="34"/>
      <c r="KI48" s="34"/>
      <c r="KJ48" s="34"/>
      <c r="KK48" s="34"/>
      <c r="KL48" s="34"/>
      <c r="KM48" s="34"/>
      <c r="KN48" s="34"/>
      <c r="KO48" s="34"/>
      <c r="KP48" s="34"/>
      <c r="KQ48" s="34"/>
      <c r="KR48" s="34"/>
      <c r="KS48" s="34"/>
      <c r="KT48" s="34"/>
      <c r="KU48" s="34"/>
      <c r="KV48" s="34"/>
      <c r="KW48" s="35"/>
    </row>
    <row r="49" spans="1:309" s="16" customFormat="1" ht="13.2">
      <c r="A49" s="20" t="s">
        <v>307</v>
      </c>
      <c r="B49" s="32">
        <v>2057</v>
      </c>
      <c r="C49" s="20" t="s">
        <v>3</v>
      </c>
      <c r="D49" s="36"/>
      <c r="E49" s="37"/>
      <c r="F49" s="38"/>
      <c r="G49" s="36"/>
      <c r="H49" s="108">
        <f>'PobNacionalxSexoEdad '!H49/'PobNacionalxSexoEdad '!G48</f>
        <v>0.99992590726553354</v>
      </c>
      <c r="I49" s="108">
        <f>'PobNacionalxSexoEdad '!I49/'PobNacionalxSexoEdad '!H48</f>
        <v>1.0000436257876879</v>
      </c>
      <c r="J49" s="108">
        <f>'PobNacionalxSexoEdad '!J49/'PobNacionalxSexoEdad '!I48</f>
        <v>1.0000951325434162</v>
      </c>
      <c r="K49" s="108">
        <f>'PobNacionalxSexoEdad '!K49/'PobNacionalxSexoEdad '!J48</f>
        <v>1.0001307079703854</v>
      </c>
      <c r="L49" s="108">
        <f>'PobNacionalxSexoEdad '!L49/'PobNacionalxSexoEdad '!K48</f>
        <v>1.0000916279538561</v>
      </c>
      <c r="M49" s="108">
        <f>'PobNacionalxSexoEdad '!M49/'PobNacionalxSexoEdad '!L48</f>
        <v>1.0001079224037916</v>
      </c>
      <c r="N49" s="108">
        <f>'PobNacionalxSexoEdad '!N49/'PobNacionalxSexoEdad '!M48</f>
        <v>1.0001015210501691</v>
      </c>
      <c r="O49" s="108">
        <f>'PobNacionalxSexoEdad '!O49/'PobNacionalxSexoEdad '!N48</f>
        <v>1.0000649941505264</v>
      </c>
      <c r="P49" s="108">
        <f>'PobNacionalxSexoEdad '!P49/'PobNacionalxSexoEdad '!O48</f>
        <v>1.0000467882025674</v>
      </c>
      <c r="Q49" s="108">
        <f>'PobNacionalxSexoEdad '!Q49/'PobNacionalxSexoEdad '!P48</f>
        <v>1.0000334057123768</v>
      </c>
      <c r="R49" s="108">
        <f>'PobNacionalxSexoEdad '!R49/'PobNacionalxSexoEdad '!Q48</f>
        <v>1</v>
      </c>
      <c r="S49" s="108">
        <f>'PobNacionalxSexoEdad '!S49/'PobNacionalxSexoEdad '!R48</f>
        <v>0.99993159146422439</v>
      </c>
      <c r="T49" s="108">
        <f>'PobNacionalxSexoEdad '!T49/'PobNacionalxSexoEdad '!S48</f>
        <v>0.99988939669849142</v>
      </c>
      <c r="U49" s="108">
        <f>'PobNacionalxSexoEdad '!U49/'PobNacionalxSexoEdad '!T48</f>
        <v>0.99979838553338662</v>
      </c>
      <c r="V49" s="108">
        <f>'PobNacionalxSexoEdad '!V49/'PobNacionalxSexoEdad '!U48</f>
        <v>0.99972601488652446</v>
      </c>
      <c r="W49" s="108">
        <f>'PobNacionalxSexoEdad '!W49/'PobNacionalxSexoEdad '!V48</f>
        <v>0.99960043019104661</v>
      </c>
      <c r="X49" s="108">
        <f>'PobNacionalxSexoEdad '!X49/'PobNacionalxSexoEdad '!W48</f>
        <v>0.99946503882132665</v>
      </c>
      <c r="Y49" s="108">
        <f>'PobNacionalxSexoEdad '!Y49/'PobNacionalxSexoEdad '!X48</f>
        <v>0.99930620960378458</v>
      </c>
      <c r="Z49" s="108">
        <f>'PobNacionalxSexoEdad '!Z49/'PobNacionalxSexoEdad '!Y48</f>
        <v>0.99916072473887252</v>
      </c>
      <c r="AA49" s="108">
        <f>'PobNacionalxSexoEdad '!AA49/'PobNacionalxSexoEdad '!Z48</f>
        <v>0.99902455897613285</v>
      </c>
      <c r="AB49" s="108">
        <f>'PobNacionalxSexoEdad '!AB49/'PobNacionalxSexoEdad '!AA48</f>
        <v>0.99888717743412969</v>
      </c>
      <c r="AC49" s="108">
        <f>'PobNacionalxSexoEdad '!AC49/'PobNacionalxSexoEdad '!AB48</f>
        <v>0.99881859236111803</v>
      </c>
      <c r="AD49" s="108">
        <f>'PobNacionalxSexoEdad '!AD49/'PobNacionalxSexoEdad '!AC48</f>
        <v>0.99868768974635203</v>
      </c>
      <c r="AE49" s="108">
        <f>'PobNacionalxSexoEdad '!AE49/'PobNacionalxSexoEdad '!AD48</f>
        <v>0.99863878034719111</v>
      </c>
      <c r="AF49" s="108">
        <f>'PobNacionalxSexoEdad '!AF49/'PobNacionalxSexoEdad '!AE48</f>
        <v>0.99851954762907591</v>
      </c>
      <c r="AG49" s="108">
        <f>'PobNacionalxSexoEdad '!AG49/'PobNacionalxSexoEdad '!AF48</f>
        <v>0.99845087069090555</v>
      </c>
      <c r="AH49" s="108">
        <f>'PobNacionalxSexoEdad '!AH49/'PobNacionalxSexoEdad '!AG48</f>
        <v>0.99840256559483975</v>
      </c>
      <c r="AI49" s="108">
        <f>'PobNacionalxSexoEdad '!AI49/'PobNacionalxSexoEdad '!AH48</f>
        <v>0.9983614371685634</v>
      </c>
      <c r="AJ49" s="108">
        <f>'PobNacionalxSexoEdad '!AJ49/'PobNacionalxSexoEdad '!AI48</f>
        <v>0.99830638095879931</v>
      </c>
      <c r="AK49" s="108">
        <f>'PobNacionalxSexoEdad '!AK49/'PobNacionalxSexoEdad '!AJ48</f>
        <v>0.99828387331235524</v>
      </c>
      <c r="AL49" s="108">
        <f>'PobNacionalxSexoEdad '!AL49/'PobNacionalxSexoEdad '!AK48</f>
        <v>0.99826381489027372</v>
      </c>
      <c r="AM49" s="108">
        <f>'PobNacionalxSexoEdad '!AM49/'PobNacionalxSexoEdad '!AL48</f>
        <v>0.99822774957793559</v>
      </c>
      <c r="AN49" s="108">
        <f>'PobNacionalxSexoEdad '!AN49/'PobNacionalxSexoEdad '!AM48</f>
        <v>0.99821156594401395</v>
      </c>
      <c r="AO49" s="108">
        <f>'PobNacionalxSexoEdad '!AO49/'PobNacionalxSexoEdad '!AN48</f>
        <v>0.99818924322949287</v>
      </c>
      <c r="AP49" s="108">
        <f>'PobNacionalxSexoEdad '!AP49/'PobNacionalxSexoEdad '!AO48</f>
        <v>0.99815555621761731</v>
      </c>
      <c r="AQ49" s="108">
        <f>'PobNacionalxSexoEdad '!AQ49/'PobNacionalxSexoEdad '!AP48</f>
        <v>0.99812208836632399</v>
      </c>
      <c r="AR49" s="108">
        <f>'PobNacionalxSexoEdad '!AR49/'PobNacionalxSexoEdad '!AQ48</f>
        <v>0.99803706071638032</v>
      </c>
      <c r="AS49" s="108">
        <f>'PobNacionalxSexoEdad '!AS49/'PobNacionalxSexoEdad '!AR48</f>
        <v>0.99802634175866112</v>
      </c>
      <c r="AT49" s="108">
        <f>'PobNacionalxSexoEdad '!AT49/'PobNacionalxSexoEdad '!AS48</f>
        <v>0.99796597489031069</v>
      </c>
      <c r="AU49" s="108">
        <f>'PobNacionalxSexoEdad '!AU49/'PobNacionalxSexoEdad '!AT48</f>
        <v>0.99791595736997951</v>
      </c>
      <c r="AV49" s="108">
        <f>'PobNacionalxSexoEdad '!AV49/'PobNacionalxSexoEdad '!AU48</f>
        <v>0.99784549485810203</v>
      </c>
      <c r="AW49" s="108">
        <f>'PobNacionalxSexoEdad '!AW49/'PobNacionalxSexoEdad '!AV48</f>
        <v>0.99776089279956948</v>
      </c>
      <c r="AX49" s="108">
        <f>'PobNacionalxSexoEdad '!AX49/'PobNacionalxSexoEdad '!AW48</f>
        <v>0.9976557985551241</v>
      </c>
      <c r="AY49" s="108">
        <f>'PobNacionalxSexoEdad '!AY49/'PobNacionalxSexoEdad '!AX48</f>
        <v>0.99753782892674914</v>
      </c>
      <c r="AZ49" s="108">
        <f>'PobNacionalxSexoEdad '!AZ49/'PobNacionalxSexoEdad '!AY48</f>
        <v>0.99740488091591262</v>
      </c>
      <c r="BA49" s="108">
        <f>'PobNacionalxSexoEdad '!BA49/'PobNacionalxSexoEdad '!AZ48</f>
        <v>0.99723597237454431</v>
      </c>
      <c r="BB49" s="108">
        <f>'PobNacionalxSexoEdad '!BB49/'PobNacionalxSexoEdad '!BA48</f>
        <v>0.99707279314323227</v>
      </c>
      <c r="BC49" s="108">
        <f>'PobNacionalxSexoEdad '!BC49/'PobNacionalxSexoEdad '!BB48</f>
        <v>0.9968760855359845</v>
      </c>
      <c r="BD49" s="108">
        <f>'PobNacionalxSexoEdad '!BD49/'PobNacionalxSexoEdad '!BC48</f>
        <v>0.99660447967865373</v>
      </c>
      <c r="BE49" s="108">
        <f>'PobNacionalxSexoEdad '!BE49/'PobNacionalxSexoEdad '!BD48</f>
        <v>0.99635182886066276</v>
      </c>
      <c r="BF49" s="108">
        <f>'PobNacionalxSexoEdad '!BF49/'PobNacionalxSexoEdad '!BE48</f>
        <v>0.9960664283408458</v>
      </c>
      <c r="BG49" s="108">
        <f>'PobNacionalxSexoEdad '!BG49/'PobNacionalxSexoEdad '!BF48</f>
        <v>0.99572811437722042</v>
      </c>
      <c r="BH49" s="108">
        <f>'PobNacionalxSexoEdad '!BH49/'PobNacionalxSexoEdad '!BG48</f>
        <v>0.99539368021594077</v>
      </c>
      <c r="BI49" s="108">
        <f>'PobNacionalxSexoEdad '!BI49/'PobNacionalxSexoEdad '!BH48</f>
        <v>0.99501352367186424</v>
      </c>
      <c r="BJ49" s="108">
        <f>'PobNacionalxSexoEdad '!BJ49/'PobNacionalxSexoEdad '!BI48</f>
        <v>0.99461383836671424</v>
      </c>
      <c r="BK49" s="108">
        <f>'PobNacionalxSexoEdad '!BK49/'PobNacionalxSexoEdad '!BJ48</f>
        <v>0.99414861783811415</v>
      </c>
      <c r="BL49" s="108">
        <f>'PobNacionalxSexoEdad '!BL49/'PobNacionalxSexoEdad '!BK48</f>
        <v>0.99370318443860539</v>
      </c>
      <c r="BM49" s="108">
        <f>'PobNacionalxSexoEdad '!BM49/'PobNacionalxSexoEdad '!BL48</f>
        <v>0.99319339920899607</v>
      </c>
      <c r="BN49" s="108">
        <f>'PobNacionalxSexoEdad '!BN49/'PobNacionalxSexoEdad '!BM48</f>
        <v>0.99265176119477849</v>
      </c>
      <c r="BO49" s="108">
        <f>'PobNacionalxSexoEdad '!BO49/'PobNacionalxSexoEdad '!BN48</f>
        <v>0.99206522069475545</v>
      </c>
      <c r="BP49" s="108">
        <f>'PobNacionalxSexoEdad '!BP49/'PobNacionalxSexoEdad '!BO48</f>
        <v>0.99139090114361961</v>
      </c>
      <c r="BQ49" s="108">
        <f>'PobNacionalxSexoEdad '!BQ49/'PobNacionalxSexoEdad '!BP48</f>
        <v>0.99066940371052137</v>
      </c>
      <c r="BR49" s="108">
        <f>'PobNacionalxSexoEdad '!BR49/'PobNacionalxSexoEdad '!BQ48</f>
        <v>0.98984207874696994</v>
      </c>
      <c r="BS49" s="108">
        <f>'PobNacionalxSexoEdad '!BS49/'PobNacionalxSexoEdad '!BR48</f>
        <v>0.98895005074650422</v>
      </c>
      <c r="BT49" s="108">
        <f>'PobNacionalxSexoEdad '!BT49/'PobNacionalxSexoEdad '!BS48</f>
        <v>0.98796679795506104</v>
      </c>
      <c r="BU49" s="108">
        <f>'PobNacionalxSexoEdad '!BU49/'PobNacionalxSexoEdad '!BT48</f>
        <v>0.9868726932671984</v>
      </c>
      <c r="BV49" s="108">
        <f>'PobNacionalxSexoEdad '!BV49/'PobNacionalxSexoEdad '!BU48</f>
        <v>0.98562888511656876</v>
      </c>
      <c r="BW49" s="108">
        <f>'PobNacionalxSexoEdad '!BW49/'PobNacionalxSexoEdad '!BV48</f>
        <v>0.98430279772615081</v>
      </c>
      <c r="BX49" s="108">
        <f>'PobNacionalxSexoEdad '!BX49/'PobNacionalxSexoEdad '!BW48</f>
        <v>0.98279917131771821</v>
      </c>
      <c r="BY49" s="108">
        <f>'PobNacionalxSexoEdad '!BY49/'PobNacionalxSexoEdad '!BX48</f>
        <v>0.98117491052615136</v>
      </c>
      <c r="BZ49" s="108">
        <f>'PobNacionalxSexoEdad '!BZ49/'PobNacionalxSexoEdad '!BY48</f>
        <v>0.97931540042105869</v>
      </c>
      <c r="CA49" s="108">
        <f>'PobNacionalxSexoEdad '!CA49/'PobNacionalxSexoEdad '!BZ48</f>
        <v>0.97725833942050155</v>
      </c>
      <c r="CB49" s="108">
        <f>'PobNacionalxSexoEdad '!CB49/'PobNacionalxSexoEdad '!CA48</f>
        <v>0.97498468766717583</v>
      </c>
      <c r="CC49" s="108">
        <f>'PobNacionalxSexoEdad '!CC49/'PobNacionalxSexoEdad '!CB48</f>
        <v>0.97254404510218462</v>
      </c>
      <c r="CD49" s="108">
        <f>'PobNacionalxSexoEdad '!CD49/'PobNacionalxSexoEdad '!CC48</f>
        <v>0.96987454744464086</v>
      </c>
      <c r="CE49" s="108">
        <f>'PobNacionalxSexoEdad '!CE49/'PobNacionalxSexoEdad '!CD48</f>
        <v>0.96693204586176151</v>
      </c>
      <c r="CF49" s="108">
        <f>'PobNacionalxSexoEdad '!CF49/'PobNacionalxSexoEdad '!CE48</f>
        <v>0.96366462098763694</v>
      </c>
      <c r="CG49" s="108">
        <f>'PobNacionalxSexoEdad '!CG49/'PobNacionalxSexoEdad '!CF48</f>
        <v>0.96006837401186018</v>
      </c>
      <c r="CH49" s="108">
        <f>'PobNacionalxSexoEdad '!CH49/'PobNacionalxSexoEdad '!CG48</f>
        <v>0.95612920048238326</v>
      </c>
      <c r="CI49" s="108">
        <f>'PobNacionalxSexoEdad '!CI49/'PobNacionalxSexoEdad '!CH48</f>
        <v>0.95179453989173923</v>
      </c>
      <c r="CJ49" s="108">
        <f>'PobNacionalxSexoEdad '!CJ49/'PobNacionalxSexoEdad '!CI48</f>
        <v>0.94704332760097643</v>
      </c>
      <c r="CK49" s="108">
        <f>'PobNacionalxSexoEdad '!CK49/'PobNacionalxSexoEdad '!CJ48</f>
        <v>0.94177024060844161</v>
      </c>
      <c r="CL49" s="108">
        <f>'PobNacionalxSexoEdad '!CL49/'PobNacionalxSexoEdad '!CK48</f>
        <v>0.93602055079143209</v>
      </c>
      <c r="CM49" s="108">
        <f>'PobNacionalxSexoEdad '!CM49/'PobNacionalxSexoEdad '!CL48</f>
        <v>0.92983690804494235</v>
      </c>
      <c r="CN49" s="108">
        <f>'PobNacionalxSexoEdad '!CN49/'PobNacionalxSexoEdad '!CM48</f>
        <v>0.92315497169710559</v>
      </c>
      <c r="CO49" s="108">
        <f>'PobNacionalxSexoEdad '!CO49/'PobNacionalxSexoEdad '!CN48</f>
        <v>0.91592817164179108</v>
      </c>
      <c r="CP49" s="108">
        <f>'PobNacionalxSexoEdad '!CP49/'PobNacionalxSexoEdad '!CO48</f>
        <v>0.90810972867636042</v>
      </c>
      <c r="CQ49" s="108">
        <f>'PobNacionalxSexoEdad '!CQ49/'PobNacionalxSexoEdad '!CP48</f>
        <v>0.89971391107402554</v>
      </c>
      <c r="CR49" s="108">
        <f>'PobNacionalxSexoEdad '!CR49/'PobNacionalxSexoEdad '!CQ48</f>
        <v>0.8908778945661866</v>
      </c>
      <c r="CS49" s="108">
        <f>'PobNacionalxSexoEdad '!CS49/'PobNacionalxSexoEdad '!CR48</f>
        <v>0.88115397641553006</v>
      </c>
      <c r="CT49" s="108">
        <f>'PobNacionalxSexoEdad '!CT49/'PobNacionalxSexoEdad '!CS48</f>
        <v>0.87087420347963052</v>
      </c>
      <c r="CU49" s="108">
        <f>'PobNacionalxSexoEdad '!CU49/'PobNacionalxSexoEdad '!CT48</f>
        <v>0.85972002947058201</v>
      </c>
      <c r="CV49" s="108">
        <f>'PobNacionalxSexoEdad '!CV49/'PobNacionalxSexoEdad '!CU48</f>
        <v>0.84796325273837769</v>
      </c>
      <c r="CW49" s="108">
        <f>'PobNacionalxSexoEdad '!CW49/'PobNacionalxSexoEdad '!CV48</f>
        <v>0.8354543769691728</v>
      </c>
      <c r="CX49" s="108">
        <f>'PobNacionalxSexoEdad '!CX49/'PobNacionalxSexoEdad '!CW48</f>
        <v>0.82204602591374976</v>
      </c>
      <c r="CY49" s="108">
        <f>'PobNacionalxSexoEdad '!CY49/'PobNacionalxSexoEdad '!CX48</f>
        <v>0.80722712402101715</v>
      </c>
      <c r="CZ49" s="108">
        <f>'PobNacionalxSexoEdad '!CZ49/'PobNacionalxSexoEdad '!CY48</f>
        <v>0.79190262318557569</v>
      </c>
      <c r="DA49" s="108">
        <f>'PobNacionalxSexoEdad '!DA49/'PobNacionalxSexoEdad '!CZ48</f>
        <v>0.77572123740006949</v>
      </c>
      <c r="DB49" s="108">
        <f>'PobNacionalxSexoEdad '!DB49/'PobNacionalxSexoEdad '!DA48</f>
        <v>0.75871472610860802</v>
      </c>
      <c r="DC49" s="108"/>
      <c r="DD49" s="108"/>
      <c r="DE49" s="108">
        <f>'PobNacionalxSexoEdad '!DE49/'PobNacionalxSexoEdad '!DD48</f>
        <v>0.99955334884493929</v>
      </c>
      <c r="DF49" s="108">
        <f>'PobNacionalxSexoEdad '!DF49/'PobNacionalxSexoEdad '!DE48</f>
        <v>0.99980115533846925</v>
      </c>
      <c r="DG49" s="108">
        <f>'PobNacionalxSexoEdad '!DG49/'PobNacionalxSexoEdad '!DF48</f>
        <v>0.9998398534659213</v>
      </c>
      <c r="DH49" s="108">
        <f>'PobNacionalxSexoEdad '!DH49/'PobNacionalxSexoEdad '!DG48</f>
        <v>0.99988701120062884</v>
      </c>
      <c r="DI49" s="108">
        <f>'PobNacionalxSexoEdad '!DI49/'PobNacionalxSexoEdad '!DH48</f>
        <v>0.99991801697530869</v>
      </c>
      <c r="DJ49" s="108">
        <f>'PobNacionalxSexoEdad '!DJ49/'PobNacionalxSexoEdad '!DI48</f>
        <v>0.99989111292063548</v>
      </c>
      <c r="DK49" s="108">
        <f>'PobNacionalxSexoEdad '!DK49/'PobNacionalxSexoEdad '!DJ48</f>
        <v>0.99992563051380023</v>
      </c>
      <c r="DL49" s="108">
        <f>'PobNacionalxSexoEdad '!DL49/'PobNacionalxSexoEdad '!DK48</f>
        <v>0.99990416647652081</v>
      </c>
      <c r="DM49" s="108">
        <f>'PobNacionalxSexoEdad '!DM49/'PobNacionalxSexoEdad '!DL48</f>
        <v>0.99988350158393036</v>
      </c>
      <c r="DN49" s="108">
        <f>'PobNacionalxSexoEdad '!DN49/'PobNacionalxSexoEdad '!DM48</f>
        <v>0.99988121738977409</v>
      </c>
      <c r="DO49" s="108">
        <f>'PobNacionalxSexoEdad '!DO49/'PobNacionalxSexoEdad '!DN48</f>
        <v>0.99987041484527528</v>
      </c>
      <c r="DP49" s="108">
        <f>'PobNacionalxSexoEdad '!DP49/'PobNacionalxSexoEdad '!DO48</f>
        <v>0.99982612678326066</v>
      </c>
      <c r="DQ49" s="108">
        <f>'PobNacionalxSexoEdad '!DQ49/'PobNacionalxSexoEdad '!DP48</f>
        <v>0.99983346309333976</v>
      </c>
      <c r="DR49" s="108">
        <f>'PobNacionalxSexoEdad '!DR49/'PobNacionalxSexoEdad '!DQ48</f>
        <v>0.99981609383301318</v>
      </c>
      <c r="DS49" s="108">
        <f>'PobNacionalxSexoEdad '!DS49/'PobNacionalxSexoEdad '!DR48</f>
        <v>0.99979944888553751</v>
      </c>
      <c r="DT49" s="108">
        <f>'PobNacionalxSexoEdad '!DT49/'PobNacionalxSexoEdad '!DS48</f>
        <v>0.99978747102324828</v>
      </c>
      <c r="DU49" s="108">
        <f>'PobNacionalxSexoEdad '!DU49/'PobNacionalxSexoEdad '!DT48</f>
        <v>0.99974131174251635</v>
      </c>
      <c r="DV49" s="108">
        <f>'PobNacionalxSexoEdad '!DV49/'PobNacionalxSexoEdad '!DU48</f>
        <v>0.99968948568226057</v>
      </c>
      <c r="DW49" s="108">
        <f>'PobNacionalxSexoEdad '!DW49/'PobNacionalxSexoEdad '!DV48</f>
        <v>0.99957669757269474</v>
      </c>
      <c r="DX49" s="108">
        <f>'PobNacionalxSexoEdad '!DX49/'PobNacionalxSexoEdad '!DW48</f>
        <v>0.99951580549214913</v>
      </c>
      <c r="DY49" s="108">
        <f>'PobNacionalxSexoEdad '!DY49/'PobNacionalxSexoEdad '!DX48</f>
        <v>0.99937901498929338</v>
      </c>
      <c r="DZ49" s="108">
        <f>'PobNacionalxSexoEdad '!DZ49/'PobNacionalxSexoEdad '!DY48</f>
        <v>0.99933524363320847</v>
      </c>
      <c r="EA49" s="108">
        <f>'PobNacionalxSexoEdad '!EA49/'PobNacionalxSexoEdad '!DZ48</f>
        <v>0.99925568696320277</v>
      </c>
      <c r="EB49" s="108">
        <f>'PobNacionalxSexoEdad '!EB49/'PobNacionalxSexoEdad '!EA48</f>
        <v>0.99919622798875396</v>
      </c>
      <c r="EC49" s="108">
        <f>'PobNacionalxSexoEdad '!EC49/'PobNacionalxSexoEdad '!EB48</f>
        <v>0.99914905687136579</v>
      </c>
      <c r="ED49" s="108">
        <f>'PobNacionalxSexoEdad '!ED49/'PobNacionalxSexoEdad '!EC48</f>
        <v>0.99913282920941848</v>
      </c>
      <c r="EE49" s="108">
        <f>'PobNacionalxSexoEdad '!EE49/'PobNacionalxSexoEdad '!ED48</f>
        <v>0.99908220752907406</v>
      </c>
      <c r="EF49" s="108">
        <f>'PobNacionalxSexoEdad '!EF49/'PobNacionalxSexoEdad '!EE48</f>
        <v>0.99908621684417342</v>
      </c>
      <c r="EG49" s="108">
        <f>'PobNacionalxSexoEdad '!EG49/'PobNacionalxSexoEdad '!EF48</f>
        <v>0.99904994820685389</v>
      </c>
      <c r="EH49" s="108">
        <f>'PobNacionalxSexoEdad '!EH49/'PobNacionalxSexoEdad '!EG48</f>
        <v>0.99900841491054637</v>
      </c>
      <c r="EI49" s="108">
        <f>'PobNacionalxSexoEdad '!EI49/'PobNacionalxSexoEdad '!EH48</f>
        <v>0.99902100101163227</v>
      </c>
      <c r="EJ49" s="108">
        <f>'PobNacionalxSexoEdad '!EJ49/'PobNacionalxSexoEdad '!EI48</f>
        <v>0.99895743289021799</v>
      </c>
      <c r="EK49" s="108">
        <f>'PobNacionalxSexoEdad '!EK49/'PobNacionalxSexoEdad '!EJ48</f>
        <v>0.99894859644827239</v>
      </c>
      <c r="EL49" s="108">
        <f>'PobNacionalxSexoEdad '!EL49/'PobNacionalxSexoEdad '!EK48</f>
        <v>0.99891508628053993</v>
      </c>
      <c r="EM49" s="108">
        <f>'PobNacionalxSexoEdad '!EM49/'PobNacionalxSexoEdad '!EL48</f>
        <v>0.99888187282077856</v>
      </c>
      <c r="EN49" s="108">
        <f>'PobNacionalxSexoEdad '!EN49/'PobNacionalxSexoEdad '!EM48</f>
        <v>0.99885902248838843</v>
      </c>
      <c r="EO49" s="108">
        <f>'PobNacionalxSexoEdad '!EO49/'PobNacionalxSexoEdad '!EN48</f>
        <v>0.99878499648938035</v>
      </c>
      <c r="EP49" s="108">
        <f>'PobNacionalxSexoEdad '!EP49/'PobNacionalxSexoEdad '!EO48</f>
        <v>0.99876627789863281</v>
      </c>
      <c r="EQ49" s="108">
        <f>'PobNacionalxSexoEdad '!EQ49/'PobNacionalxSexoEdad '!EP48</f>
        <v>0.99872522544374553</v>
      </c>
      <c r="ER49" s="108">
        <f>'PobNacionalxSexoEdad '!ER49/'PobNacionalxSexoEdad '!EQ48</f>
        <v>0.99866957586078442</v>
      </c>
      <c r="ES49" s="108">
        <f>'PobNacionalxSexoEdad '!ES49/'PobNacionalxSexoEdad '!ER48</f>
        <v>0.99861450155043874</v>
      </c>
      <c r="ET49" s="108">
        <f>'PobNacionalxSexoEdad '!ET49/'PobNacionalxSexoEdad '!ES48</f>
        <v>0.99857890604553778</v>
      </c>
      <c r="EU49" s="108">
        <f>'PobNacionalxSexoEdad '!EU49/'PobNacionalxSexoEdad '!ET48</f>
        <v>0.99849876712222219</v>
      </c>
      <c r="EV49" s="108">
        <f>'PobNacionalxSexoEdad '!EV49/'PobNacionalxSexoEdad '!EU48</f>
        <v>0.99840981955690744</v>
      </c>
      <c r="EW49" s="108">
        <f>'PobNacionalxSexoEdad '!EW49/'PobNacionalxSexoEdad '!EV48</f>
        <v>0.99831485700467104</v>
      </c>
      <c r="EX49" s="108">
        <f>'PobNacionalxSexoEdad '!EX49/'PobNacionalxSexoEdad '!EW48</f>
        <v>0.99820958239582624</v>
      </c>
      <c r="EY49" s="108">
        <f>'PobNacionalxSexoEdad '!EY49/'PobNacionalxSexoEdad '!EX48</f>
        <v>0.99807732267182048</v>
      </c>
      <c r="EZ49" s="108">
        <f>'PobNacionalxSexoEdad '!EZ49/'PobNacionalxSexoEdad '!EY48</f>
        <v>0.99795996271912435</v>
      </c>
      <c r="FA49" s="108">
        <f>'PobNacionalxSexoEdad '!FA49/'PobNacionalxSexoEdad '!EZ48</f>
        <v>0.9978021331804382</v>
      </c>
      <c r="FB49" s="108">
        <f>'PobNacionalxSexoEdad '!FB49/'PobNacionalxSexoEdad '!FA48</f>
        <v>0.99762498515615727</v>
      </c>
      <c r="FC49" s="108">
        <f>'PobNacionalxSexoEdad '!FC49/'PobNacionalxSexoEdad '!FB48</f>
        <v>0.9974175418195913</v>
      </c>
      <c r="FD49" s="108">
        <f>'PobNacionalxSexoEdad '!FD49/'PobNacionalxSexoEdad '!FC48</f>
        <v>0.99722200693650576</v>
      </c>
      <c r="FE49" s="108">
        <f>'PobNacionalxSexoEdad '!FE49/'PobNacionalxSexoEdad '!FD48</f>
        <v>0.99699738903394253</v>
      </c>
      <c r="FF49" s="108">
        <f>'PobNacionalxSexoEdad '!FF49/'PobNacionalxSexoEdad '!FE48</f>
        <v>0.99674056015148083</v>
      </c>
      <c r="FG49" s="108">
        <f>'PobNacionalxSexoEdad '!FG49/'PobNacionalxSexoEdad '!FF48</f>
        <v>0.99650828951719972</v>
      </c>
      <c r="FH49" s="108">
        <f>'PobNacionalxSexoEdad '!FH49/'PobNacionalxSexoEdad '!FG48</f>
        <v>0.99620430512335412</v>
      </c>
      <c r="FI49" s="108">
        <f>'PobNacionalxSexoEdad '!FI49/'PobNacionalxSexoEdad '!FH48</f>
        <v>0.99591695106995848</v>
      </c>
      <c r="FJ49" s="108">
        <f>'PobNacionalxSexoEdad '!FJ49/'PobNacionalxSexoEdad '!FI48</f>
        <v>0.99557925959728477</v>
      </c>
      <c r="FK49" s="108">
        <f>'PobNacionalxSexoEdad '!FK49/'PobNacionalxSexoEdad '!FJ48</f>
        <v>0.99519688023665198</v>
      </c>
      <c r="FL49" s="108">
        <f>'PobNacionalxSexoEdad '!FL49/'PobNacionalxSexoEdad '!FK48</f>
        <v>0.99480988052113428</v>
      </c>
      <c r="FM49" s="108">
        <f>'PobNacionalxSexoEdad '!FM49/'PobNacionalxSexoEdad '!FL48</f>
        <v>0.99434780596974948</v>
      </c>
      <c r="FN49" s="108">
        <f>'PobNacionalxSexoEdad '!FN49/'PobNacionalxSexoEdad '!FM48</f>
        <v>0.99381518341731401</v>
      </c>
      <c r="FO49" s="108">
        <f>'PobNacionalxSexoEdad '!FO49/'PobNacionalxSexoEdad '!FN48</f>
        <v>0.99323345094002058</v>
      </c>
      <c r="FP49" s="108">
        <f>'PobNacionalxSexoEdad '!FP49/'PobNacionalxSexoEdad '!FO48</f>
        <v>0.99257646724769066</v>
      </c>
      <c r="FQ49" s="108">
        <f>'PobNacionalxSexoEdad '!FQ49/'PobNacionalxSexoEdad '!FP48</f>
        <v>0.99185693504522165</v>
      </c>
      <c r="FR49" s="108">
        <f>'PobNacionalxSexoEdad '!FR49/'PobNacionalxSexoEdad '!FQ48</f>
        <v>0.99102595527957082</v>
      </c>
      <c r="FS49" s="108">
        <f>'PobNacionalxSexoEdad '!FS49/'PobNacionalxSexoEdad '!FR48</f>
        <v>0.99013160674002243</v>
      </c>
      <c r="FT49" s="108">
        <f>'PobNacionalxSexoEdad '!FT49/'PobNacionalxSexoEdad '!FS48</f>
        <v>0.989110548936878</v>
      </c>
      <c r="FU49" s="108">
        <f>'PobNacionalxSexoEdad '!FU49/'PobNacionalxSexoEdad '!FT48</f>
        <v>0.98797667547253831</v>
      </c>
      <c r="FV49" s="108">
        <f>'PobNacionalxSexoEdad '!FV49/'PobNacionalxSexoEdad '!FU48</f>
        <v>0.98673477922794062</v>
      </c>
      <c r="FW49" s="108">
        <f>'PobNacionalxSexoEdad '!FW49/'PobNacionalxSexoEdad '!FV48</f>
        <v>0.98527802867429104</v>
      </c>
      <c r="FX49" s="108">
        <f>'PobNacionalxSexoEdad '!FX49/'PobNacionalxSexoEdad '!FW48</f>
        <v>0.98366639977777415</v>
      </c>
      <c r="FY49" s="108">
        <f>'PobNacionalxSexoEdad '!FY49/'PobNacionalxSexoEdad '!FX48</f>
        <v>0.9818718212278571</v>
      </c>
      <c r="FZ49" s="108">
        <f>'PobNacionalxSexoEdad '!FZ49/'PobNacionalxSexoEdad '!FY48</f>
        <v>0.97983815897295823</v>
      </c>
      <c r="GA49" s="108">
        <f>'PobNacionalxSexoEdad '!GA49/'PobNacionalxSexoEdad '!FZ48</f>
        <v>0.97753291406973097</v>
      </c>
      <c r="GB49" s="108">
        <f>'PobNacionalxSexoEdad '!GB49/'PobNacionalxSexoEdad '!GA48</f>
        <v>0.97497177886319053</v>
      </c>
      <c r="GC49" s="108">
        <f>'PobNacionalxSexoEdad '!GC49/'PobNacionalxSexoEdad '!GB48</f>
        <v>0.97204317508835614</v>
      </c>
      <c r="GD49" s="108">
        <f>'PobNacionalxSexoEdad '!GD49/'PobNacionalxSexoEdad '!GC48</f>
        <v>0.96881621783994865</v>
      </c>
      <c r="GE49" s="108">
        <f>'PobNacionalxSexoEdad '!GE49/'PobNacionalxSexoEdad '!GD48</f>
        <v>0.96521667838911929</v>
      </c>
      <c r="GF49" s="108">
        <f>'PobNacionalxSexoEdad '!GF49/'PobNacionalxSexoEdad '!GE48</f>
        <v>0.96117538669518554</v>
      </c>
      <c r="GG49" s="108">
        <f>'PobNacionalxSexoEdad '!GG49/'PobNacionalxSexoEdad '!GF48</f>
        <v>0.95666767628117599</v>
      </c>
      <c r="GH49" s="108">
        <f>'PobNacionalxSexoEdad '!GH49/'PobNacionalxSexoEdad '!GG48</f>
        <v>0.95167957555160176</v>
      </c>
      <c r="GI49" s="108">
        <f>'PobNacionalxSexoEdad '!GI49/'PobNacionalxSexoEdad '!GH48</f>
        <v>0.94609236436400013</v>
      </c>
      <c r="GJ49" s="108">
        <f>'PobNacionalxSexoEdad '!GJ49/'PobNacionalxSexoEdad '!GI48</f>
        <v>0.93997945001428773</v>
      </c>
      <c r="GK49" s="108">
        <f>'PobNacionalxSexoEdad '!GK49/'PobNacionalxSexoEdad '!GJ48</f>
        <v>0.93367643125974342</v>
      </c>
      <c r="GL49" s="108">
        <f>'PobNacionalxSexoEdad '!GL49/'PobNacionalxSexoEdad '!GK48</f>
        <v>0.9264554380505855</v>
      </c>
      <c r="GM49" s="108">
        <f>'PobNacionalxSexoEdad '!GM49/'PobNacionalxSexoEdad '!GL48</f>
        <v>0.91862511568630423</v>
      </c>
      <c r="GN49" s="108">
        <f>'PobNacionalxSexoEdad '!GN49/'PobNacionalxSexoEdad '!GM48</f>
        <v>0.9102512630064572</v>
      </c>
      <c r="GO49" s="108">
        <f>'PobNacionalxSexoEdad '!GO49/'PobNacionalxSexoEdad '!GN48</f>
        <v>0.90119452501644903</v>
      </c>
      <c r="GP49" s="108">
        <f>'PobNacionalxSexoEdad '!GP49/'PobNacionalxSexoEdad '!GO48</f>
        <v>0.89146615167806253</v>
      </c>
      <c r="GQ49" s="108">
        <f>'PobNacionalxSexoEdad '!GQ49/'PobNacionalxSexoEdad '!GP48</f>
        <v>0.88088991250460036</v>
      </c>
      <c r="GR49" s="108">
        <f>'PobNacionalxSexoEdad '!GR49/'PobNacionalxSexoEdad '!GQ48</f>
        <v>0.86954427208786977</v>
      </c>
      <c r="GS49" s="108">
        <f>'PobNacionalxSexoEdad '!GS49/'PobNacionalxSexoEdad '!GR48</f>
        <v>0.85741370928536709</v>
      </c>
      <c r="GT49" s="108">
        <f>'PobNacionalxSexoEdad '!GT49/'PobNacionalxSexoEdad '!GS48</f>
        <v>0.84421816479400746</v>
      </c>
      <c r="GU49" s="108">
        <f>'PobNacionalxSexoEdad '!GU49/'PobNacionalxSexoEdad '!GT48</f>
        <v>0.83016824319445448</v>
      </c>
      <c r="GV49" s="108">
        <f>'PobNacionalxSexoEdad '!GV49/'PobNacionalxSexoEdad '!GU48</f>
        <v>0.81433116194515986</v>
      </c>
      <c r="GW49" s="108">
        <f>'PobNacionalxSexoEdad '!GW49/'PobNacionalxSexoEdad '!GV48</f>
        <v>0.79811821660029669</v>
      </c>
      <c r="GX49" s="108">
        <f>'PobNacionalxSexoEdad '!GX49/'PobNacionalxSexoEdad '!GW48</f>
        <v>0.78061592337006902</v>
      </c>
      <c r="GY49" s="108">
        <f>'PobNacionalxSexoEdad '!GY49/'PobNacionalxSexoEdad '!GX48</f>
        <v>0.76292507602985904</v>
      </c>
      <c r="GZ49" s="108"/>
      <c r="HA49" s="36"/>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8"/>
    </row>
    <row r="50" spans="1:309" s="16" customFormat="1" ht="13.2">
      <c r="A50" s="19" t="s">
        <v>307</v>
      </c>
      <c r="B50" s="31">
        <v>2058</v>
      </c>
      <c r="C50" s="19" t="s">
        <v>3</v>
      </c>
      <c r="D50" s="33"/>
      <c r="E50" s="34"/>
      <c r="F50" s="35"/>
      <c r="G50" s="33"/>
      <c r="H50" s="108">
        <f>'PobNacionalxSexoEdad '!H50/'PobNacionalxSexoEdad '!G49</f>
        <v>0.9999395876859567</v>
      </c>
      <c r="I50" s="108">
        <f>'PobNacionalxSexoEdad '!I50/'PobNacionalxSexoEdad '!H49</f>
        <v>1.0000987976328086</v>
      </c>
      <c r="J50" s="108">
        <f>'PobNacionalxSexoEdad '!J50/'PobNacionalxSexoEdad '!I49</f>
        <v>1.0001163303588307</v>
      </c>
      <c r="K50" s="108">
        <f>'PobNacionalxSexoEdad '!K50/'PobNacionalxSexoEdad '!J49</f>
        <v>1.0001284167170028</v>
      </c>
      <c r="L50" s="108">
        <f>'PobNacionalxSexoEdad '!L50/'PobNacionalxSexoEdad '!K49</f>
        <v>1.0001166882928969</v>
      </c>
      <c r="M50" s="108">
        <f>'PobNacionalxSexoEdad '!M50/'PobNacionalxSexoEdad '!L49</f>
        <v>1.0001236864045737</v>
      </c>
      <c r="N50" s="108">
        <f>'PobNacionalxSexoEdad '!N50/'PobNacionalxSexoEdad '!M49</f>
        <v>1.0000989181946531</v>
      </c>
      <c r="O50" s="108">
        <f>'PobNacionalxSexoEdad '!O50/'PobNacionalxSexoEdad '!N49</f>
        <v>1.0000750296808592</v>
      </c>
      <c r="P50" s="108">
        <f>'PobNacionalxSexoEdad '!P50/'PobNacionalxSexoEdad '!O49</f>
        <v>1.0000736552501028</v>
      </c>
      <c r="Q50" s="108">
        <f>'PobNacionalxSexoEdad '!Q50/'PobNacionalxSexoEdad '!P49</f>
        <v>1.0000255196437458</v>
      </c>
      <c r="R50" s="108">
        <f>'PobNacionalxSexoEdad '!R50/'PobNacionalxSexoEdad '!Q49</f>
        <v>0.99999582442544099</v>
      </c>
      <c r="S50" s="108">
        <f>'PobNacionalxSexoEdad '!S50/'PobNacionalxSexoEdad '!R49</f>
        <v>0.99995080918884349</v>
      </c>
      <c r="T50" s="108">
        <f>'PobNacionalxSexoEdad '!T50/'PobNacionalxSexoEdad '!S49</f>
        <v>0.99991548955692378</v>
      </c>
      <c r="U50" s="108">
        <f>'PobNacionalxSexoEdad '!U50/'PobNacionalxSexoEdad '!T49</f>
        <v>0.99981037336693934</v>
      </c>
      <c r="V50" s="108">
        <f>'PobNacionalxSexoEdad '!V50/'PobNacionalxSexoEdad '!U49</f>
        <v>0.99974017512971858</v>
      </c>
      <c r="W50" s="108">
        <f>'PobNacionalxSexoEdad '!W50/'PobNacionalxSexoEdad '!V49</f>
        <v>0.99960032887224226</v>
      </c>
      <c r="X50" s="108">
        <f>'PobNacionalxSexoEdad '!X50/'PobNacionalxSexoEdad '!W49</f>
        <v>0.99948446098154142</v>
      </c>
      <c r="Y50" s="108">
        <f>'PobNacionalxSexoEdad '!Y50/'PobNacionalxSexoEdad '!X49</f>
        <v>0.99933643972416419</v>
      </c>
      <c r="Z50" s="108">
        <f>'PobNacionalxSexoEdad '!Z50/'PobNacionalxSexoEdad '!Y49</f>
        <v>0.99916183733888753</v>
      </c>
      <c r="AA50" s="108">
        <f>'PobNacionalxSexoEdad '!AA50/'PobNacionalxSexoEdad '!Z49</f>
        <v>0.99904002258770386</v>
      </c>
      <c r="AB50" s="108">
        <f>'PobNacionalxSexoEdad '!AB50/'PobNacionalxSexoEdad '!AA49</f>
        <v>0.99892665969572536</v>
      </c>
      <c r="AC50" s="108">
        <f>'PobNacionalxSexoEdad '!AC50/'PobNacionalxSexoEdad '!AB49</f>
        <v>0.99883159317704762</v>
      </c>
      <c r="AD50" s="108">
        <f>'PobNacionalxSexoEdad '!AD50/'PobNacionalxSexoEdad '!AC49</f>
        <v>0.99872057147807314</v>
      </c>
      <c r="AE50" s="108">
        <f>'PobNacionalxSexoEdad '!AE50/'PobNacionalxSexoEdad '!AD49</f>
        <v>0.99866962161031358</v>
      </c>
      <c r="AF50" s="108">
        <f>'PobNacionalxSexoEdad '!AF50/'PobNacionalxSexoEdad '!AE49</f>
        <v>0.99854712230792664</v>
      </c>
      <c r="AG50" s="108">
        <f>'PobNacionalxSexoEdad '!AG50/'PobNacionalxSexoEdad '!AF49</f>
        <v>0.99849531754151255</v>
      </c>
      <c r="AH50" s="108">
        <f>'PobNacionalxSexoEdad '!AH50/'PobNacionalxSexoEdad '!AG49</f>
        <v>0.99844228576020477</v>
      </c>
      <c r="AI50" s="108">
        <f>'PobNacionalxSexoEdad '!AI50/'PobNacionalxSexoEdad '!AH49</f>
        <v>0.99838482954183205</v>
      </c>
      <c r="AJ50" s="108">
        <f>'PobNacionalxSexoEdad '!AJ50/'PobNacionalxSexoEdad '!AI49</f>
        <v>0.99836173196860734</v>
      </c>
      <c r="AK50" s="108">
        <f>'PobNacionalxSexoEdad '!AK50/'PobNacionalxSexoEdad '!AJ49</f>
        <v>0.99832405350114317</v>
      </c>
      <c r="AL50" s="108">
        <f>'PobNacionalxSexoEdad '!AL50/'PobNacionalxSexoEdad '!AK49</f>
        <v>0.99828670156826038</v>
      </c>
      <c r="AM50" s="108">
        <f>'PobNacionalxSexoEdad '!AM50/'PobNacionalxSexoEdad '!AL49</f>
        <v>0.99827787424212233</v>
      </c>
      <c r="AN50" s="108">
        <f>'PobNacionalxSexoEdad '!AN50/'PobNacionalxSexoEdad '!AM49</f>
        <v>0.99825825994278339</v>
      </c>
      <c r="AO50" s="108">
        <f>'PobNacionalxSexoEdad '!AO50/'PobNacionalxSexoEdad '!AN49</f>
        <v>0.99819728512801764</v>
      </c>
      <c r="AP50" s="108">
        <f>'PobNacionalxSexoEdad '!AP50/'PobNacionalxSexoEdad '!AO49</f>
        <v>0.99819417917359721</v>
      </c>
      <c r="AQ50" s="108">
        <f>'PobNacionalxSexoEdad '!AQ50/'PobNacionalxSexoEdad '!AP49</f>
        <v>0.99815486139752974</v>
      </c>
      <c r="AR50" s="108">
        <f>'PobNacionalxSexoEdad '!AR50/'PobNacionalxSexoEdad '!AQ49</f>
        <v>0.99808903179400188</v>
      </c>
      <c r="AS50" s="108">
        <f>'PobNacionalxSexoEdad '!AS50/'PobNacionalxSexoEdad '!AR49</f>
        <v>0.9980252586884647</v>
      </c>
      <c r="AT50" s="108">
        <f>'PobNacionalxSexoEdad '!AT50/'PobNacionalxSexoEdad '!AS49</f>
        <v>0.99798816099985499</v>
      </c>
      <c r="AU50" s="108">
        <f>'PobNacionalxSexoEdad '!AU50/'PobNacionalxSexoEdad '!AT49</f>
        <v>0.99790976864288539</v>
      </c>
      <c r="AV50" s="108">
        <f>'PobNacionalxSexoEdad '!AV50/'PobNacionalxSexoEdad '!AU49</f>
        <v>0.99784957353321269</v>
      </c>
      <c r="AW50" s="108">
        <f>'PobNacionalxSexoEdad '!AW50/'PobNacionalxSexoEdad '!AV49</f>
        <v>0.99777417063495111</v>
      </c>
      <c r="AX50" s="108">
        <f>'PobNacionalxSexoEdad '!AX50/'PobNacionalxSexoEdad '!AW49</f>
        <v>0.99766427072069208</v>
      </c>
      <c r="AY50" s="108">
        <f>'PobNacionalxSexoEdad '!AY50/'PobNacionalxSexoEdad '!AX49</f>
        <v>0.99754911879565367</v>
      </c>
      <c r="AZ50" s="108">
        <f>'PobNacionalxSexoEdad '!AZ50/'PobNacionalxSexoEdad '!AY49</f>
        <v>0.99742367155708267</v>
      </c>
      <c r="BA50" s="108">
        <f>'PobNacionalxSexoEdad '!BA50/'PobNacionalxSexoEdad '!AZ49</f>
        <v>0.99726079389534084</v>
      </c>
      <c r="BB50" s="108">
        <f>'PobNacionalxSexoEdad '!BB50/'PobNacionalxSexoEdad '!BA49</f>
        <v>0.99709703387206639</v>
      </c>
      <c r="BC50" s="108">
        <f>'PobNacionalxSexoEdad '!BC50/'PobNacionalxSexoEdad '!BB49</f>
        <v>0.9968750307092108</v>
      </c>
      <c r="BD50" s="108">
        <f>'PobNacionalxSexoEdad '!BD50/'PobNacionalxSexoEdad '!BC49</f>
        <v>0.99664211200920128</v>
      </c>
      <c r="BE50" s="108">
        <f>'PobNacionalxSexoEdad '!BE50/'PobNacionalxSexoEdad '!BD49</f>
        <v>0.99640443356538588</v>
      </c>
      <c r="BF50" s="108">
        <f>'PobNacionalxSexoEdad '!BF50/'PobNacionalxSexoEdad '!BE49</f>
        <v>0.99607487922705318</v>
      </c>
      <c r="BG50" s="108">
        <f>'PobNacionalxSexoEdad '!BG50/'PobNacionalxSexoEdad '!BF49</f>
        <v>0.9957748169487457</v>
      </c>
      <c r="BH50" s="108">
        <f>'PobNacionalxSexoEdad '!BH50/'PobNacionalxSexoEdad '!BG49</f>
        <v>0.99541606879748845</v>
      </c>
      <c r="BI50" s="108">
        <f>'PobNacionalxSexoEdad '!BI50/'PobNacionalxSexoEdad '!BH49</f>
        <v>0.99504095445902863</v>
      </c>
      <c r="BJ50" s="108">
        <f>'PobNacionalxSexoEdad '!BJ50/'PobNacionalxSexoEdad '!BI49</f>
        <v>0.99464358590667934</v>
      </c>
      <c r="BK50" s="108">
        <f>'PobNacionalxSexoEdad '!BK50/'PobNacionalxSexoEdad '!BJ49</f>
        <v>0.99419994837905357</v>
      </c>
      <c r="BL50" s="108">
        <f>'PobNacionalxSexoEdad '!BL50/'PobNacionalxSexoEdad '!BK49</f>
        <v>0.99373641264610979</v>
      </c>
      <c r="BM50" s="108">
        <f>'PobNacionalxSexoEdad '!BM50/'PobNacionalxSexoEdad '!BL49</f>
        <v>0.99321436059346591</v>
      </c>
      <c r="BN50" s="108">
        <f>'PobNacionalxSexoEdad '!BN50/'PobNacionalxSexoEdad '!BM49</f>
        <v>0.99266739901133472</v>
      </c>
      <c r="BO50" s="108">
        <f>'PobNacionalxSexoEdad '!BO50/'PobNacionalxSexoEdad '!BN49</f>
        <v>0.99211227751039022</v>
      </c>
      <c r="BP50" s="108">
        <f>'PobNacionalxSexoEdad '!BP50/'PobNacionalxSexoEdad '!BO49</f>
        <v>0.99144011784198049</v>
      </c>
      <c r="BQ50" s="108">
        <f>'PobNacionalxSexoEdad '!BQ50/'PobNacionalxSexoEdad '!BP49</f>
        <v>0.99074632715046695</v>
      </c>
      <c r="BR50" s="108">
        <f>'PobNacionalxSexoEdad '!BR50/'PobNacionalxSexoEdad '!BQ49</f>
        <v>0.9899290939316201</v>
      </c>
      <c r="BS50" s="108">
        <f>'PobNacionalxSexoEdad '!BS50/'PobNacionalxSexoEdad '!BR49</f>
        <v>0.9890716352841481</v>
      </c>
      <c r="BT50" s="108">
        <f>'PobNacionalxSexoEdad '!BT50/'PobNacionalxSexoEdad '!BS49</f>
        <v>0.98808645983513643</v>
      </c>
      <c r="BU50" s="108">
        <f>'PobNacionalxSexoEdad '!BU50/'PobNacionalxSexoEdad '!BT49</f>
        <v>0.98699778108409886</v>
      </c>
      <c r="BV50" s="108">
        <f>'PobNacionalxSexoEdad '!BV50/'PobNacionalxSexoEdad '!BU49</f>
        <v>0.98578910002584341</v>
      </c>
      <c r="BW50" s="108">
        <f>'PobNacionalxSexoEdad '!BW50/'PobNacionalxSexoEdad '!BV49</f>
        <v>0.98447456052040583</v>
      </c>
      <c r="BX50" s="108">
        <f>'PobNacionalxSexoEdad '!BX50/'PobNacionalxSexoEdad '!BW49</f>
        <v>0.98298153205036953</v>
      </c>
      <c r="BY50" s="108">
        <f>'PobNacionalxSexoEdad '!BY50/'PobNacionalxSexoEdad '!BX49</f>
        <v>0.98137795021673679</v>
      </c>
      <c r="BZ50" s="108">
        <f>'PobNacionalxSexoEdad '!BZ50/'PobNacionalxSexoEdad '!BY49</f>
        <v>0.97952237749867332</v>
      </c>
      <c r="CA50" s="108">
        <f>'PobNacionalxSexoEdad '!CA50/'PobNacionalxSexoEdad '!BZ49</f>
        <v>0.97748835700036507</v>
      </c>
      <c r="CB50" s="108">
        <f>'PobNacionalxSexoEdad '!CB50/'PobNacionalxSexoEdad '!CA49</f>
        <v>0.97524953619233068</v>
      </c>
      <c r="CC50" s="108">
        <f>'PobNacionalxSexoEdad '!CC50/'PobNacionalxSexoEdad '!CB49</f>
        <v>0.97281608212827375</v>
      </c>
      <c r="CD50" s="108">
        <f>'PobNacionalxSexoEdad '!CD50/'PobNacionalxSexoEdad '!CC49</f>
        <v>0.97017477754267989</v>
      </c>
      <c r="CE50" s="108">
        <f>'PobNacionalxSexoEdad '!CE50/'PobNacionalxSexoEdad '!CD49</f>
        <v>0.96723296756719213</v>
      </c>
      <c r="CF50" s="108">
        <f>'PobNacionalxSexoEdad '!CF50/'PobNacionalxSexoEdad '!CE49</f>
        <v>0.96402572329656189</v>
      </c>
      <c r="CG50" s="108">
        <f>'PobNacionalxSexoEdad '!CG50/'PobNacionalxSexoEdad '!CF49</f>
        <v>0.9604583719924803</v>
      </c>
      <c r="CH50" s="108">
        <f>'PobNacionalxSexoEdad '!CH50/'PobNacionalxSexoEdad '!CG49</f>
        <v>0.95653831092546659</v>
      </c>
      <c r="CI50" s="108">
        <f>'PobNacionalxSexoEdad '!CI50/'PobNacionalxSexoEdad '!CH49</f>
        <v>0.95221862394182144</v>
      </c>
      <c r="CJ50" s="108">
        <f>'PobNacionalxSexoEdad '!CJ50/'PobNacionalxSexoEdad '!CI49</f>
        <v>0.94748001755611466</v>
      </c>
      <c r="CK50" s="108">
        <f>'PobNacionalxSexoEdad '!CK50/'PobNacionalxSexoEdad '!CJ49</f>
        <v>0.94221182423471639</v>
      </c>
      <c r="CL50" s="108">
        <f>'PobNacionalxSexoEdad '!CL50/'PobNacionalxSexoEdad '!CK49</f>
        <v>0.93652207476025062</v>
      </c>
      <c r="CM50" s="108">
        <f>'PobNacionalxSexoEdad '!CM50/'PobNacionalxSexoEdad '!CL49</f>
        <v>0.93037203257807521</v>
      </c>
      <c r="CN50" s="108">
        <f>'PobNacionalxSexoEdad '!CN50/'PobNacionalxSexoEdad '!CM49</f>
        <v>0.92366250979080677</v>
      </c>
      <c r="CO50" s="108">
        <f>'PobNacionalxSexoEdad '!CO50/'PobNacionalxSexoEdad '!CN49</f>
        <v>0.91647866412140144</v>
      </c>
      <c r="CP50" s="108">
        <f>'PobNacionalxSexoEdad '!CP50/'PobNacionalxSexoEdad '!CO49</f>
        <v>0.90858264375132614</v>
      </c>
      <c r="CQ50" s="108">
        <f>'PobNacionalxSexoEdad '!CQ50/'PobNacionalxSexoEdad '!CP49</f>
        <v>0.90040324482384571</v>
      </c>
      <c r="CR50" s="108">
        <f>'PobNacionalxSexoEdad '!CR50/'PobNacionalxSexoEdad '!CQ49</f>
        <v>0.89137088119559604</v>
      </c>
      <c r="CS50" s="108">
        <f>'PobNacionalxSexoEdad '!CS50/'PobNacionalxSexoEdad '!CR49</f>
        <v>0.88178826526743603</v>
      </c>
      <c r="CT50" s="108">
        <f>'PobNacionalxSexoEdad '!CT50/'PobNacionalxSexoEdad '!CS49</f>
        <v>0.87150145008560742</v>
      </c>
      <c r="CU50" s="108">
        <f>'PobNacionalxSexoEdad '!CU50/'PobNacionalxSexoEdad '!CT49</f>
        <v>0.86040202244419783</v>
      </c>
      <c r="CV50" s="108">
        <f>'PobNacionalxSexoEdad '!CV50/'PobNacionalxSexoEdad '!CU49</f>
        <v>0.84873044244754048</v>
      </c>
      <c r="CW50" s="108">
        <f>'PobNacionalxSexoEdad '!CW50/'PobNacionalxSexoEdad '!CV49</f>
        <v>0.8362104887195666</v>
      </c>
      <c r="CX50" s="108">
        <f>'PobNacionalxSexoEdad '!CX50/'PobNacionalxSexoEdad '!CW49</f>
        <v>0.82264206751210855</v>
      </c>
      <c r="CY50" s="108">
        <f>'PobNacionalxSexoEdad '!CY50/'PobNacionalxSexoEdad '!CX49</f>
        <v>0.80798908440764095</v>
      </c>
      <c r="CZ50" s="108">
        <f>'PobNacionalxSexoEdad '!CZ50/'PobNacionalxSexoEdad '!CY49</f>
        <v>0.79263125575683147</v>
      </c>
      <c r="DA50" s="108">
        <f>'PobNacionalxSexoEdad '!DA50/'PobNacionalxSexoEdad '!CZ49</f>
        <v>0.77659049810948544</v>
      </c>
      <c r="DB50" s="108">
        <f>'PobNacionalxSexoEdad '!DB50/'PobNacionalxSexoEdad '!DA49</f>
        <v>0.75926963145513615</v>
      </c>
      <c r="DC50" s="108"/>
      <c r="DD50" s="108"/>
      <c r="DE50" s="108">
        <f>'PobNacionalxSexoEdad '!DE50/'PobNacionalxSexoEdad '!DD49</f>
        <v>0.99956594465264981</v>
      </c>
      <c r="DF50" s="108">
        <f>'PobNacionalxSexoEdad '!DF50/'PobNacionalxSexoEdad '!DE49</f>
        <v>0.99983372995666586</v>
      </c>
      <c r="DG50" s="108">
        <f>'PobNacionalxSexoEdad '!DG50/'PobNacionalxSexoEdad '!DF49</f>
        <v>0.99987251012269629</v>
      </c>
      <c r="DH50" s="108">
        <f>'PobNacionalxSexoEdad '!DH50/'PobNacionalxSexoEdad '!DG49</f>
        <v>0.9999048977650975</v>
      </c>
      <c r="DI50" s="108">
        <f>'PobNacionalxSexoEdad '!DI50/'PobNacionalxSexoEdad '!DH49</f>
        <v>0.9999312164373062</v>
      </c>
      <c r="DJ50" s="108">
        <f>'PobNacionalxSexoEdad '!DJ50/'PobNacionalxSexoEdad '!DI49</f>
        <v>0.99993730195859032</v>
      </c>
      <c r="DK50" s="108">
        <f>'PobNacionalxSexoEdad '!DK50/'PobNacionalxSexoEdad '!DJ49</f>
        <v>0.99992897895409671</v>
      </c>
      <c r="DL50" s="108">
        <f>'PobNacionalxSexoEdad '!DL50/'PobNacionalxSexoEdad '!DK49</f>
        <v>0.99991632810538944</v>
      </c>
      <c r="DM50" s="108">
        <f>'PobNacionalxSexoEdad '!DM50/'PobNacionalxSexoEdad '!DL49</f>
        <v>0.99989502941458364</v>
      </c>
      <c r="DN50" s="108">
        <f>'PobNacionalxSexoEdad '!DN50/'PobNacionalxSexoEdad '!DM49</f>
        <v>0.99991037539266781</v>
      </c>
      <c r="DO50" s="108">
        <f>'PobNacionalxSexoEdad '!DO50/'PobNacionalxSexoEdad '!DN49</f>
        <v>0.99986800364309947</v>
      </c>
      <c r="DP50" s="108">
        <f>'PobNacionalxSexoEdad '!DP50/'PobNacionalxSexoEdad '!DO49</f>
        <v>0.99984879772591784</v>
      </c>
      <c r="DQ50" s="108">
        <f>'PobNacionalxSexoEdad '!DQ50/'PobNacionalxSexoEdad '!DP49</f>
        <v>0.9998430627367314</v>
      </c>
      <c r="DR50" s="108">
        <f>'PobNacionalxSexoEdad '!DR50/'PobNacionalxSexoEdad '!DQ49</f>
        <v>0.99982094300574231</v>
      </c>
      <c r="DS50" s="108">
        <f>'PobNacionalxSexoEdad '!DS50/'PobNacionalxSexoEdad '!DR49</f>
        <v>0.99979970978356392</v>
      </c>
      <c r="DT50" s="108">
        <f>'PobNacionalxSexoEdad '!DT50/'PobNacionalxSexoEdad '!DS49</f>
        <v>0.99979539682985441</v>
      </c>
      <c r="DU50" s="108">
        <f>'PobNacionalxSexoEdad '!DU50/'PobNacionalxSexoEdad '!DT49</f>
        <v>0.99975199681926075</v>
      </c>
      <c r="DV50" s="108">
        <f>'PobNacionalxSexoEdad '!DV50/'PobNacionalxSexoEdad '!DU49</f>
        <v>0.99969103857383401</v>
      </c>
      <c r="DW50" s="108">
        <f>'PobNacionalxSexoEdad '!DW50/'PobNacionalxSexoEdad '!DV49</f>
        <v>0.99961363050955321</v>
      </c>
      <c r="DX50" s="108">
        <f>'PobNacionalxSexoEdad '!DX50/'PobNacionalxSexoEdad '!DW49</f>
        <v>0.99950965278216319</v>
      </c>
      <c r="DY50" s="108">
        <f>'PobNacionalxSexoEdad '!DY50/'PobNacionalxSexoEdad '!DX49</f>
        <v>0.99941722819158618</v>
      </c>
      <c r="DZ50" s="108">
        <f>'PobNacionalxSexoEdad '!DZ50/'PobNacionalxSexoEdad '!DY49</f>
        <v>0.9993393470606301</v>
      </c>
      <c r="EA50" s="108">
        <f>'PobNacionalxSexoEdad '!EA50/'PobNacionalxSexoEdad '!DZ49</f>
        <v>0.99926127949192833</v>
      </c>
      <c r="EB50" s="108">
        <f>'PobNacionalxSexoEdad '!EB50/'PobNacionalxSexoEdad '!EA49</f>
        <v>0.99923453713524668</v>
      </c>
      <c r="EC50" s="108">
        <f>'PobNacionalxSexoEdad '!EC50/'PobNacionalxSexoEdad '!EB49</f>
        <v>0.99917875257901978</v>
      </c>
      <c r="ED50" s="108">
        <f>'PobNacionalxSexoEdad '!ED50/'PobNacionalxSexoEdad '!EC49</f>
        <v>0.99915493422681434</v>
      </c>
      <c r="EE50" s="108">
        <f>'PobNacionalxSexoEdad '!EE50/'PobNacionalxSexoEdad '!ED49</f>
        <v>0.99911264545004097</v>
      </c>
      <c r="EF50" s="108">
        <f>'PobNacionalxSexoEdad '!EF50/'PobNacionalxSexoEdad '!EE49</f>
        <v>0.99909725776151714</v>
      </c>
      <c r="EG50" s="108">
        <f>'PobNacionalxSexoEdad '!EG50/'PobNacionalxSexoEdad '!EF49</f>
        <v>0.99907601638197985</v>
      </c>
      <c r="EH50" s="108">
        <f>'PobNacionalxSexoEdad '!EH50/'PobNacionalxSexoEdad '!EG49</f>
        <v>0.99903984195737261</v>
      </c>
      <c r="EI50" s="108">
        <f>'PobNacionalxSexoEdad '!EI50/'PobNacionalxSexoEdad '!EH49</f>
        <v>0.99903458304546811</v>
      </c>
      <c r="EJ50" s="108">
        <f>'PobNacionalxSexoEdad '!EJ50/'PobNacionalxSexoEdad '!EI49</f>
        <v>0.99900816335015097</v>
      </c>
      <c r="EK50" s="108">
        <f>'PobNacionalxSexoEdad '!EK50/'PobNacionalxSexoEdad '!EJ49</f>
        <v>0.99896803842522075</v>
      </c>
      <c r="EL50" s="108">
        <f>'PobNacionalxSexoEdad '!EL50/'PobNacionalxSexoEdad '!EK49</f>
        <v>0.99892730470890168</v>
      </c>
      <c r="EM50" s="108">
        <f>'PobNacionalxSexoEdad '!EM50/'PobNacionalxSexoEdad '!EL49</f>
        <v>0.99892245987018202</v>
      </c>
      <c r="EN50" s="108">
        <f>'PobNacionalxSexoEdad '!EN50/'PobNacionalxSexoEdad '!EM49</f>
        <v>0.99888062121293286</v>
      </c>
      <c r="EO50" s="108">
        <f>'PobNacionalxSexoEdad '!EO50/'PobNacionalxSexoEdad '!EN49</f>
        <v>0.99882428656204114</v>
      </c>
      <c r="EP50" s="108">
        <f>'PobNacionalxSexoEdad '!EP50/'PobNacionalxSexoEdad '!EO49</f>
        <v>0.9987615503961117</v>
      </c>
      <c r="EQ50" s="108">
        <f>'PobNacionalxSexoEdad '!EQ50/'PobNacionalxSexoEdad '!EP49</f>
        <v>0.99872922696006494</v>
      </c>
      <c r="ER50" s="108">
        <f>'PobNacionalxSexoEdad '!ER50/'PobNacionalxSexoEdad '!EQ49</f>
        <v>0.99869121603570687</v>
      </c>
      <c r="ES50" s="108">
        <f>'PobNacionalxSexoEdad '!ES50/'PobNacionalxSexoEdad '!ER49</f>
        <v>0.99863583075775342</v>
      </c>
      <c r="ET50" s="108">
        <f>'PobNacionalxSexoEdad '!ET50/'PobNacionalxSexoEdad '!ES49</f>
        <v>0.99856765327695562</v>
      </c>
      <c r="EU50" s="108">
        <f>'PobNacionalxSexoEdad '!EU50/'PobNacionalxSexoEdad '!ET49</f>
        <v>0.99850874181314986</v>
      </c>
      <c r="EV50" s="108">
        <f>'PobNacionalxSexoEdad '!EV50/'PobNacionalxSexoEdad '!EU49</f>
        <v>0.99842120570027837</v>
      </c>
      <c r="EW50" s="108">
        <f>'PobNacionalxSexoEdad '!EW50/'PobNacionalxSexoEdad '!EV49</f>
        <v>0.99831980341957316</v>
      </c>
      <c r="EX50" s="108">
        <f>'PobNacionalxSexoEdad '!EX50/'PobNacionalxSexoEdad '!EW49</f>
        <v>0.99822021862242882</v>
      </c>
      <c r="EY50" s="108">
        <f>'PobNacionalxSexoEdad '!EY50/'PobNacionalxSexoEdad '!EX49</f>
        <v>0.99810770880977917</v>
      </c>
      <c r="EZ50" s="108">
        <f>'PobNacionalxSexoEdad '!EZ50/'PobNacionalxSexoEdad '!EY49</f>
        <v>0.99796826989402398</v>
      </c>
      <c r="FA50" s="108">
        <f>'PobNacionalxSexoEdad '!FA50/'PobNacionalxSexoEdad '!EZ49</f>
        <v>0.99782414847454426</v>
      </c>
      <c r="FB50" s="108">
        <f>'PobNacionalxSexoEdad '!FB50/'PobNacionalxSexoEdad '!FA49</f>
        <v>0.99764504231065798</v>
      </c>
      <c r="FC50" s="108">
        <f>'PobNacionalxSexoEdad '!FC50/'PobNacionalxSexoEdad '!FB49</f>
        <v>0.99744442474049488</v>
      </c>
      <c r="FD50" s="108">
        <f>'PobNacionalxSexoEdad '!FD50/'PobNacionalxSexoEdad '!FC49</f>
        <v>0.99724326543103425</v>
      </c>
      <c r="FE50" s="108">
        <f>'PobNacionalxSexoEdad '!FE50/'PobNacionalxSexoEdad '!FD49</f>
        <v>0.99701754258138009</v>
      </c>
      <c r="FF50" s="108">
        <f>'PobNacionalxSexoEdad '!FF50/'PobNacionalxSexoEdad '!FE49</f>
        <v>0.99676526074326255</v>
      </c>
      <c r="FG50" s="108">
        <f>'PobNacionalxSexoEdad '!FG50/'PobNacionalxSexoEdad '!FF49</f>
        <v>0.99653171367181548</v>
      </c>
      <c r="FH50" s="108">
        <f>'PobNacionalxSexoEdad '!FH50/'PobNacionalxSexoEdad '!FG49</f>
        <v>0.99622189568969044</v>
      </c>
      <c r="FI50" s="108">
        <f>'PobNacionalxSexoEdad '!FI50/'PobNacionalxSexoEdad '!FH49</f>
        <v>0.99593631082079825</v>
      </c>
      <c r="FJ50" s="108">
        <f>'PobNacionalxSexoEdad '!FJ50/'PobNacionalxSexoEdad '!FI49</f>
        <v>0.99558998296129786</v>
      </c>
      <c r="FK50" s="108">
        <f>'PobNacionalxSexoEdad '!FK50/'PobNacionalxSexoEdad '!FJ49</f>
        <v>0.99523734494513993</v>
      </c>
      <c r="FL50" s="108">
        <f>'PobNacionalxSexoEdad '!FL50/'PobNacionalxSexoEdad '!FK49</f>
        <v>0.99484076799264198</v>
      </c>
      <c r="FM50" s="108">
        <f>'PobNacionalxSexoEdad '!FM50/'PobNacionalxSexoEdad '!FL49</f>
        <v>0.99437793649177419</v>
      </c>
      <c r="FN50" s="108">
        <f>'PobNacionalxSexoEdad '!FN50/'PobNacionalxSexoEdad '!FM49</f>
        <v>0.99386504569989909</v>
      </c>
      <c r="FO50" s="108">
        <f>'PobNacionalxSexoEdad '!FO50/'PobNacionalxSexoEdad '!FN49</f>
        <v>0.99330159405729901</v>
      </c>
      <c r="FP50" s="108">
        <f>'PobNacionalxSexoEdad '!FP50/'PobNacionalxSexoEdad '!FO49</f>
        <v>0.99265149837985789</v>
      </c>
      <c r="FQ50" s="108">
        <f>'PobNacionalxSexoEdad '!FQ50/'PobNacionalxSexoEdad '!FP49</f>
        <v>0.99193334312671866</v>
      </c>
      <c r="FR50" s="108">
        <f>'PobNacionalxSexoEdad '!FR50/'PobNacionalxSexoEdad '!FQ49</f>
        <v>0.99111256356709021</v>
      </c>
      <c r="FS50" s="108">
        <f>'PobNacionalxSexoEdad '!FS50/'PobNacionalxSexoEdad '!FR49</f>
        <v>0.99023290965304023</v>
      </c>
      <c r="FT50" s="108">
        <f>'PobNacionalxSexoEdad '!FT50/'PobNacionalxSexoEdad '!FS49</f>
        <v>0.98922259926216471</v>
      </c>
      <c r="FU50" s="108">
        <f>'PobNacionalxSexoEdad '!FU50/'PobNacionalxSexoEdad '!FT49</f>
        <v>0.98811156835848191</v>
      </c>
      <c r="FV50" s="108">
        <f>'PobNacionalxSexoEdad '!FV50/'PobNacionalxSexoEdad '!FU49</f>
        <v>0.98685580981733356</v>
      </c>
      <c r="FW50" s="108">
        <f>'PobNacionalxSexoEdad '!FW50/'PobNacionalxSexoEdad '!FV49</f>
        <v>0.98543248868977162</v>
      </c>
      <c r="FX50" s="108">
        <f>'PobNacionalxSexoEdad '!FX50/'PobNacionalxSexoEdad '!FW49</f>
        <v>0.9838153125090785</v>
      </c>
      <c r="FY50" s="108">
        <f>'PobNacionalxSexoEdad '!FY50/'PobNacionalxSexoEdad '!FX49</f>
        <v>0.98203968810320363</v>
      </c>
      <c r="FZ50" s="108">
        <f>'PobNacionalxSexoEdad '!FZ50/'PobNacionalxSexoEdad '!FY49</f>
        <v>0.98002120919608993</v>
      </c>
      <c r="GA50" s="108">
        <f>'PobNacionalxSexoEdad '!GA50/'PobNacionalxSexoEdad '!FZ49</f>
        <v>0.97774719052182246</v>
      </c>
      <c r="GB50" s="108">
        <f>'PobNacionalxSexoEdad '!GB50/'PobNacionalxSexoEdad '!GA49</f>
        <v>0.97517685813547428</v>
      </c>
      <c r="GC50" s="108">
        <f>'PobNacionalxSexoEdad '!GC50/'PobNacionalxSexoEdad '!GB49</f>
        <v>0.97229841127098326</v>
      </c>
      <c r="GD50" s="108">
        <f>'PobNacionalxSexoEdad '!GD50/'PobNacionalxSexoEdad '!GC49</f>
        <v>0.96907723027577752</v>
      </c>
      <c r="GE50" s="108">
        <f>'PobNacionalxSexoEdad '!GE50/'PobNacionalxSexoEdad '!GD49</f>
        <v>0.96549961452083266</v>
      </c>
      <c r="GF50" s="108">
        <f>'PobNacionalxSexoEdad '!GF50/'PobNacionalxSexoEdad '!GE49</f>
        <v>0.96150441686634958</v>
      </c>
      <c r="GG50" s="108">
        <f>'PobNacionalxSexoEdad '!GG50/'PobNacionalxSexoEdad '!GF49</f>
        <v>0.95700131495922658</v>
      </c>
      <c r="GH50" s="108">
        <f>'PobNacionalxSexoEdad '!GH50/'PobNacionalxSexoEdad '!GG49</f>
        <v>0.95203197176519438</v>
      </c>
      <c r="GI50" s="108">
        <f>'PobNacionalxSexoEdad '!GI50/'PobNacionalxSexoEdad '!GH49</f>
        <v>0.94647784836696425</v>
      </c>
      <c r="GJ50" s="108">
        <f>'PobNacionalxSexoEdad '!GJ50/'PobNacionalxSexoEdad '!GI49</f>
        <v>0.94038899470645143</v>
      </c>
      <c r="GK50" s="108">
        <f>'PobNacionalxSexoEdad '!GK50/'PobNacionalxSexoEdad '!GJ49</f>
        <v>0.9340836324827787</v>
      </c>
      <c r="GL50" s="108">
        <f>'PobNacionalxSexoEdad '!GL50/'PobNacionalxSexoEdad '!GK49</f>
        <v>0.92690424127259141</v>
      </c>
      <c r="GM50" s="108">
        <f>'PobNacionalxSexoEdad '!GM50/'PobNacionalxSexoEdad '!GL49</f>
        <v>0.91905140133893115</v>
      </c>
      <c r="GN50" s="108">
        <f>'PobNacionalxSexoEdad '!GN50/'PobNacionalxSexoEdad '!GM49</f>
        <v>0.9107477600231223</v>
      </c>
      <c r="GO50" s="108">
        <f>'PobNacionalxSexoEdad '!GO50/'PobNacionalxSexoEdad '!GN49</f>
        <v>0.90173304173634972</v>
      </c>
      <c r="GP50" s="108">
        <f>'PobNacionalxSexoEdad '!GP50/'PobNacionalxSexoEdad '!GO49</f>
        <v>0.89202751755838228</v>
      </c>
      <c r="GQ50" s="108">
        <f>'PobNacionalxSexoEdad '!GQ50/'PobNacionalxSexoEdad '!GP49</f>
        <v>0.88144921426731304</v>
      </c>
      <c r="GR50" s="108">
        <f>'PobNacionalxSexoEdad '!GR50/'PobNacionalxSexoEdad '!GQ49</f>
        <v>0.87021563342318065</v>
      </c>
      <c r="GS50" s="108">
        <f>'PobNacionalxSexoEdad '!GS50/'PobNacionalxSexoEdad '!GR49</f>
        <v>0.85812425801345471</v>
      </c>
      <c r="GT50" s="108">
        <f>'PobNacionalxSexoEdad '!GT50/'PobNacionalxSexoEdad '!GS49</f>
        <v>0.84494717544555953</v>
      </c>
      <c r="GU50" s="108">
        <f>'PobNacionalxSexoEdad '!GU50/'PobNacionalxSexoEdad '!GT49</f>
        <v>0.8308147326586256</v>
      </c>
      <c r="GV50" s="108">
        <f>'PobNacionalxSexoEdad '!GV50/'PobNacionalxSexoEdad '!GU49</f>
        <v>0.81514018149662226</v>
      </c>
      <c r="GW50" s="108">
        <f>'PobNacionalxSexoEdad '!GW50/'PobNacionalxSexoEdad '!GV49</f>
        <v>0.79889868660936858</v>
      </c>
      <c r="GX50" s="108">
        <f>'PobNacionalxSexoEdad '!GX50/'PobNacionalxSexoEdad '!GW49</f>
        <v>0.7811964975786333</v>
      </c>
      <c r="GY50" s="108">
        <f>'PobNacionalxSexoEdad '!GY50/'PobNacionalxSexoEdad '!GX49</f>
        <v>0.76355719751946172</v>
      </c>
      <c r="GZ50" s="108"/>
      <c r="HA50" s="33"/>
      <c r="HB50" s="34"/>
      <c r="HC50" s="34"/>
      <c r="HD50" s="34"/>
      <c r="HE50" s="34"/>
      <c r="HF50" s="34"/>
      <c r="HG50" s="34"/>
      <c r="HH50" s="34"/>
      <c r="HI50" s="34"/>
      <c r="HJ50" s="34"/>
      <c r="HK50" s="34"/>
      <c r="HL50" s="34"/>
      <c r="HM50" s="34"/>
      <c r="HN50" s="34"/>
      <c r="HO50" s="34"/>
      <c r="HP50" s="34"/>
      <c r="HQ50" s="34"/>
      <c r="HR50" s="34"/>
      <c r="HS50" s="34"/>
      <c r="HT50" s="34"/>
      <c r="HU50" s="34"/>
      <c r="HV50" s="34"/>
      <c r="HW50" s="34"/>
      <c r="HX50" s="34"/>
      <c r="HY50" s="34"/>
      <c r="HZ50" s="34"/>
      <c r="IA50" s="34"/>
      <c r="IB50" s="34"/>
      <c r="IC50" s="34"/>
      <c r="ID50" s="34"/>
      <c r="IE50" s="34"/>
      <c r="IF50" s="34"/>
      <c r="IG50" s="34"/>
      <c r="IH50" s="34"/>
      <c r="II50" s="34"/>
      <c r="IJ50" s="34"/>
      <c r="IK50" s="34"/>
      <c r="IL50" s="34"/>
      <c r="IM50" s="34"/>
      <c r="IN50" s="34"/>
      <c r="IO50" s="34"/>
      <c r="IP50" s="34"/>
      <c r="IQ50" s="34"/>
      <c r="IR50" s="34"/>
      <c r="IS50" s="34"/>
      <c r="IT50" s="34"/>
      <c r="IU50" s="34"/>
      <c r="IV50" s="34"/>
      <c r="IW50" s="34"/>
      <c r="IX50" s="34"/>
      <c r="IY50" s="34"/>
      <c r="IZ50" s="34"/>
      <c r="JA50" s="34"/>
      <c r="JB50" s="34"/>
      <c r="JC50" s="34"/>
      <c r="JD50" s="34"/>
      <c r="JE50" s="34"/>
      <c r="JF50" s="34"/>
      <c r="JG50" s="34"/>
      <c r="JH50" s="34"/>
      <c r="JI50" s="34"/>
      <c r="JJ50" s="34"/>
      <c r="JK50" s="34"/>
      <c r="JL50" s="34"/>
      <c r="JM50" s="34"/>
      <c r="JN50" s="34"/>
      <c r="JO50" s="34"/>
      <c r="JP50" s="34"/>
      <c r="JQ50" s="34"/>
      <c r="JR50" s="34"/>
      <c r="JS50" s="34"/>
      <c r="JT50" s="34"/>
      <c r="JU50" s="34"/>
      <c r="JV50" s="34"/>
      <c r="JW50" s="34"/>
      <c r="JX50" s="34"/>
      <c r="JY50" s="34"/>
      <c r="JZ50" s="34"/>
      <c r="KA50" s="34"/>
      <c r="KB50" s="34"/>
      <c r="KC50" s="34"/>
      <c r="KD50" s="34"/>
      <c r="KE50" s="34"/>
      <c r="KF50" s="34"/>
      <c r="KG50" s="34"/>
      <c r="KH50" s="34"/>
      <c r="KI50" s="34"/>
      <c r="KJ50" s="34"/>
      <c r="KK50" s="34"/>
      <c r="KL50" s="34"/>
      <c r="KM50" s="34"/>
      <c r="KN50" s="34"/>
      <c r="KO50" s="34"/>
      <c r="KP50" s="34"/>
      <c r="KQ50" s="34"/>
      <c r="KR50" s="34"/>
      <c r="KS50" s="34"/>
      <c r="KT50" s="34"/>
      <c r="KU50" s="34"/>
      <c r="KV50" s="34"/>
      <c r="KW50" s="35"/>
    </row>
    <row r="51" spans="1:309" s="16" customFormat="1" ht="13.2">
      <c r="A51" s="20" t="s">
        <v>307</v>
      </c>
      <c r="B51" s="32">
        <v>2059</v>
      </c>
      <c r="C51" s="20" t="s">
        <v>3</v>
      </c>
      <c r="D51" s="36"/>
      <c r="E51" s="37"/>
      <c r="F51" s="38"/>
      <c r="G51" s="36"/>
      <c r="H51" s="108">
        <f>'PobNacionalxSexoEdad '!H51/'PobNacionalxSexoEdad '!G50</f>
        <v>0.99996407972249024</v>
      </c>
      <c r="I51" s="108">
        <f>'PobNacionalxSexoEdad '!I51/'PobNacionalxSexoEdad '!H50</f>
        <v>1.000100693273186</v>
      </c>
      <c r="J51" s="108">
        <f>'PobNacionalxSexoEdad '!J51/'PobNacionalxSexoEdad '!I50</f>
        <v>1.000133363628281</v>
      </c>
      <c r="K51" s="108">
        <f>'PobNacionalxSexoEdad '!K51/'PobNacionalxSexoEdad '!J50</f>
        <v>1.000179321775964</v>
      </c>
      <c r="L51" s="108">
        <f>'PobNacionalxSexoEdad '!L51/'PobNacionalxSexoEdad '!K50</f>
        <v>1.0001284002282671</v>
      </c>
      <c r="M51" s="108">
        <f>'PobNacionalxSexoEdad '!M51/'PobNacionalxSexoEdad '!L50</f>
        <v>1.0001446766011266</v>
      </c>
      <c r="N51" s="108">
        <f>'PobNacionalxSexoEdad '!N51/'PobNacionalxSexoEdad '!M50</f>
        <v>1.0001145102853137</v>
      </c>
      <c r="O51" s="108">
        <f>'PobNacionalxSexoEdad '!O51/'PobNacionalxSexoEdad '!N50</f>
        <v>1.0000809250633913</v>
      </c>
      <c r="P51" s="108">
        <f>'PobNacionalxSexoEdad '!P51/'PobNacionalxSexoEdad '!O50</f>
        <v>1.0000750240518284</v>
      </c>
      <c r="Q51" s="108">
        <f>'PobNacionalxSexoEdad '!Q51/'PobNacionalxSexoEdad '!P50</f>
        <v>1.0000389910840388</v>
      </c>
      <c r="R51" s="108">
        <f>'PobNacionalxSexoEdad '!R51/'PobNacionalxSexoEdad '!Q50</f>
        <v>1.0000127594962551</v>
      </c>
      <c r="S51" s="108">
        <f>'PobNacionalxSexoEdad '!S51/'PobNacionalxSexoEdad '!R50</f>
        <v>0.99996659526404352</v>
      </c>
      <c r="T51" s="108">
        <f>'PobNacionalxSexoEdad '!T51/'PobNacionalxSexoEdad '!S50</f>
        <v>0.99990981240981236</v>
      </c>
      <c r="U51" s="108">
        <f>'PobNacionalxSexoEdad '!U51/'PobNacionalxSexoEdad '!T50</f>
        <v>0.99981486624085902</v>
      </c>
      <c r="V51" s="108">
        <f>'PobNacionalxSexoEdad '!V51/'PobNacionalxSexoEdad '!U50</f>
        <v>0.9997629217523244</v>
      </c>
      <c r="W51" s="108">
        <f>'PobNacionalxSexoEdad '!W51/'PobNacionalxSexoEdad '!V50</f>
        <v>0.99961597989131068</v>
      </c>
      <c r="X51" s="108">
        <f>'PobNacionalxSexoEdad '!X51/'PobNacionalxSexoEdad '!W50</f>
        <v>0.99949354749039454</v>
      </c>
      <c r="Y51" s="108">
        <f>'PobNacionalxSexoEdad '!Y51/'PobNacionalxSexoEdad '!X50</f>
        <v>0.99933468638686118</v>
      </c>
      <c r="Z51" s="108">
        <f>'PobNacionalxSexoEdad '!Z51/'PobNacionalxSexoEdad '!Y50</f>
        <v>0.99918192156718877</v>
      </c>
      <c r="AA51" s="108">
        <f>'PobNacionalxSexoEdad '!AA51/'PobNacionalxSexoEdad '!Z50</f>
        <v>0.99908192802315698</v>
      </c>
      <c r="AB51" s="108">
        <f>'PobNacionalxSexoEdad '!AB51/'PobNacionalxSexoEdad '!AA50</f>
        <v>0.99894018398406037</v>
      </c>
      <c r="AC51" s="108">
        <f>'PobNacionalxSexoEdad '!AC51/'PobNacionalxSexoEdad '!AB50</f>
        <v>0.99884578590541684</v>
      </c>
      <c r="AD51" s="108">
        <f>'PobNacionalxSexoEdad '!AD51/'PobNacionalxSexoEdad '!AC50</f>
        <v>0.99875201479899622</v>
      </c>
      <c r="AE51" s="108">
        <f>'PobNacionalxSexoEdad '!AE51/'PobNacionalxSexoEdad '!AD50</f>
        <v>0.99869557964970812</v>
      </c>
      <c r="AF51" s="108">
        <f>'PobNacionalxSexoEdad '!AF51/'PobNacionalxSexoEdad '!AE50</f>
        <v>0.998572929520393</v>
      </c>
      <c r="AG51" s="108">
        <f>'PobNacionalxSexoEdad '!AG51/'PobNacionalxSexoEdad '!AF50</f>
        <v>0.9985257369709194</v>
      </c>
      <c r="AH51" s="108">
        <f>'PobNacionalxSexoEdad '!AH51/'PobNacionalxSexoEdad '!AG50</f>
        <v>0.99847728698569027</v>
      </c>
      <c r="AI51" s="108">
        <f>'PobNacionalxSexoEdad '!AI51/'PobNacionalxSexoEdad '!AH50</f>
        <v>0.99842437787690341</v>
      </c>
      <c r="AJ51" s="108">
        <f>'PobNacionalxSexoEdad '!AJ51/'PobNacionalxSexoEdad '!AI50</f>
        <v>0.99839742127750153</v>
      </c>
      <c r="AK51" s="108">
        <f>'PobNacionalxSexoEdad '!AK51/'PobNacionalxSexoEdad '!AJ50</f>
        <v>0.99835007666763309</v>
      </c>
      <c r="AL51" s="108">
        <f>'PobNacionalxSexoEdad '!AL51/'PobNacionalxSexoEdad '!AK50</f>
        <v>0.99832418002422585</v>
      </c>
      <c r="AM51" s="108">
        <f>'PobNacionalxSexoEdad '!AM51/'PobNacionalxSexoEdad '!AL50</f>
        <v>0.99831849109900062</v>
      </c>
      <c r="AN51" s="108">
        <f>'PobNacionalxSexoEdad '!AN51/'PobNacionalxSexoEdad '!AM50</f>
        <v>0.998289160405469</v>
      </c>
      <c r="AO51" s="108">
        <f>'PobNacionalxSexoEdad '!AO51/'PobNacionalxSexoEdad '!AN50</f>
        <v>0.99824117285112623</v>
      </c>
      <c r="AP51" s="108">
        <f>'PobNacionalxSexoEdad '!AP51/'PobNacionalxSexoEdad '!AO50</f>
        <v>0.99823009340557212</v>
      </c>
      <c r="AQ51" s="108">
        <f>'PobNacionalxSexoEdad '!AQ51/'PobNacionalxSexoEdad '!AP50</f>
        <v>0.99815796986866956</v>
      </c>
      <c r="AR51" s="108">
        <f>'PobNacionalxSexoEdad '!AR51/'PobNacionalxSexoEdad '!AQ50</f>
        <v>0.99813242138227998</v>
      </c>
      <c r="AS51" s="108">
        <f>'PobNacionalxSexoEdad '!AS51/'PobNacionalxSexoEdad '!AR50</f>
        <v>0.99807192758837671</v>
      </c>
      <c r="AT51" s="108">
        <f>'PobNacionalxSexoEdad '!AT51/'PobNacionalxSexoEdad '!AS50</f>
        <v>0.99800278496120942</v>
      </c>
      <c r="AU51" s="108">
        <f>'PobNacionalxSexoEdad '!AU51/'PobNacionalxSexoEdad '!AT50</f>
        <v>0.99791276962260766</v>
      </c>
      <c r="AV51" s="108">
        <f>'PobNacionalxSexoEdad '!AV51/'PobNacionalxSexoEdad '!AU50</f>
        <v>0.99786626322173388</v>
      </c>
      <c r="AW51" s="108">
        <f>'PobNacionalxSexoEdad '!AW51/'PobNacionalxSexoEdad '!AV50</f>
        <v>0.99776982293274763</v>
      </c>
      <c r="AX51" s="108">
        <f>'PobNacionalxSexoEdad '!AX51/'PobNacionalxSexoEdad '!AW50</f>
        <v>0.99768182390599824</v>
      </c>
      <c r="AY51" s="108">
        <f>'PobNacionalxSexoEdad '!AY51/'PobNacionalxSexoEdad '!AX50</f>
        <v>0.99756188999431272</v>
      </c>
      <c r="AZ51" s="108">
        <f>'PobNacionalxSexoEdad '!AZ51/'PobNacionalxSexoEdad '!AY50</f>
        <v>0.99743660607658746</v>
      </c>
      <c r="BA51" s="108">
        <f>'PobNacionalxSexoEdad '!BA51/'PobNacionalxSexoEdad '!AZ50</f>
        <v>0.99727085790317216</v>
      </c>
      <c r="BB51" s="108">
        <f>'PobNacionalxSexoEdad '!BB51/'PobNacionalxSexoEdad '!BA50</f>
        <v>0.99710303867956651</v>
      </c>
      <c r="BC51" s="108">
        <f>'PobNacionalxSexoEdad '!BC51/'PobNacionalxSexoEdad '!BB50</f>
        <v>0.99689978710877825</v>
      </c>
      <c r="BD51" s="108">
        <f>'PobNacionalxSexoEdad '!BD51/'PobNacionalxSexoEdad '!BC50</f>
        <v>0.996685330678312</v>
      </c>
      <c r="BE51" s="108">
        <f>'PobNacionalxSexoEdad '!BE51/'PobNacionalxSexoEdad '!BD50</f>
        <v>0.99640585918302982</v>
      </c>
      <c r="BF51" s="108">
        <f>'PobNacionalxSexoEdad '!BF51/'PobNacionalxSexoEdad '!BE50</f>
        <v>0.99611742309417861</v>
      </c>
      <c r="BG51" s="108">
        <f>'PobNacionalxSexoEdad '!BG51/'PobNacionalxSexoEdad '!BF50</f>
        <v>0.99580921587590276</v>
      </c>
      <c r="BH51" s="108">
        <f>'PobNacionalxSexoEdad '!BH51/'PobNacionalxSexoEdad '!BG50</f>
        <v>0.99543383398828322</v>
      </c>
      <c r="BI51" s="108">
        <f>'PobNacionalxSexoEdad '!BI51/'PobNacionalxSexoEdad '!BH50</f>
        <v>0.99509505151647071</v>
      </c>
      <c r="BJ51" s="108">
        <f>'PobNacionalxSexoEdad '!BJ51/'PobNacionalxSexoEdad '!BI50</f>
        <v>0.99467831651010363</v>
      </c>
      <c r="BK51" s="108">
        <f>'PobNacionalxSexoEdad '!BK51/'PobNacionalxSexoEdad '!BJ50</f>
        <v>0.99422885766550817</v>
      </c>
      <c r="BL51" s="108">
        <f>'PobNacionalxSexoEdad '!BL51/'PobNacionalxSexoEdad '!BK50</f>
        <v>0.99376200086210276</v>
      </c>
      <c r="BM51" s="108">
        <f>'PobNacionalxSexoEdad '!BM51/'PobNacionalxSexoEdad '!BL50</f>
        <v>0.99325792543250813</v>
      </c>
      <c r="BN51" s="108">
        <f>'PobNacionalxSexoEdad '!BN51/'PobNacionalxSexoEdad '!BM50</f>
        <v>0.9926986271432261</v>
      </c>
      <c r="BO51" s="108">
        <f>'PobNacionalxSexoEdad '!BO51/'PobNacionalxSexoEdad '!BN50</f>
        <v>0.99213034106885511</v>
      </c>
      <c r="BP51" s="108">
        <f>'PobNacionalxSexoEdad '!BP51/'PobNacionalxSexoEdad '!BO50</f>
        <v>0.99148167860589842</v>
      </c>
      <c r="BQ51" s="108">
        <f>'PobNacionalxSexoEdad '!BQ51/'PobNacionalxSexoEdad '!BP50</f>
        <v>0.99080487591346134</v>
      </c>
      <c r="BR51" s="108">
        <f>'PobNacionalxSexoEdad '!BR51/'PobNacionalxSexoEdad '!BQ50</f>
        <v>0.99002230278173198</v>
      </c>
      <c r="BS51" s="108">
        <f>'PobNacionalxSexoEdad '!BS51/'PobNacionalxSexoEdad '!BR50</f>
        <v>0.98917284432305896</v>
      </c>
      <c r="BT51" s="108">
        <f>'PobNacionalxSexoEdad '!BT51/'PobNacionalxSexoEdad '!BS50</f>
        <v>0.98819110844081137</v>
      </c>
      <c r="BU51" s="108">
        <f>'PobNacionalxSexoEdad '!BU51/'PobNacionalxSexoEdad '!BT50</f>
        <v>0.98714086020906544</v>
      </c>
      <c r="BV51" s="108">
        <f>'PobNacionalxSexoEdad '!BV51/'PobNacionalxSexoEdad '!BU50</f>
        <v>0.98594112575155224</v>
      </c>
      <c r="BW51" s="108">
        <f>'PobNacionalxSexoEdad '!BW51/'PobNacionalxSexoEdad '!BV50</f>
        <v>0.98461093416179768</v>
      </c>
      <c r="BX51" s="108">
        <f>'PobNacionalxSexoEdad '!BX51/'PobNacionalxSexoEdad '!BW50</f>
        <v>0.98319137354356179</v>
      </c>
      <c r="BY51" s="108">
        <f>'PobNacionalxSexoEdad '!BY51/'PobNacionalxSexoEdad '!BX50</f>
        <v>0.98153816783842851</v>
      </c>
      <c r="BZ51" s="108">
        <f>'PobNacionalxSexoEdad '!BZ51/'PobNacionalxSexoEdad '!BY50</f>
        <v>0.97974480389884855</v>
      </c>
      <c r="CA51" s="108">
        <f>'PobNacionalxSexoEdad '!CA51/'PobNacionalxSexoEdad '!BZ50</f>
        <v>0.97772897689101435</v>
      </c>
      <c r="CB51" s="108">
        <f>'PobNacionalxSexoEdad '!CB51/'PobNacionalxSexoEdad '!CA50</f>
        <v>0.9754836129888943</v>
      </c>
      <c r="CC51" s="108">
        <f>'PobNacionalxSexoEdad '!CC51/'PobNacionalxSexoEdad '!CB50</f>
        <v>0.97307675679074945</v>
      </c>
      <c r="CD51" s="108">
        <f>'PobNacionalxSexoEdad '!CD51/'PobNacionalxSexoEdad '!CC50</f>
        <v>0.97047475804342143</v>
      </c>
      <c r="CE51" s="108">
        <f>'PobNacionalxSexoEdad '!CE51/'PobNacionalxSexoEdad '!CD50</f>
        <v>0.96755070335973781</v>
      </c>
      <c r="CF51" s="108">
        <f>'PobNacionalxSexoEdad '!CF51/'PobNacionalxSexoEdad '!CE50</f>
        <v>0.96439518029034932</v>
      </c>
      <c r="CG51" s="108">
        <f>'PobNacionalxSexoEdad '!CG51/'PobNacionalxSexoEdad '!CF50</f>
        <v>0.96085105980049146</v>
      </c>
      <c r="CH51" s="108">
        <f>'PobNacionalxSexoEdad '!CH51/'PobNacionalxSexoEdad '!CG50</f>
        <v>0.95693888801784355</v>
      </c>
      <c r="CI51" s="108">
        <f>'PobNacionalxSexoEdad '!CI51/'PobNacionalxSexoEdad '!CH50</f>
        <v>0.95261488747332168</v>
      </c>
      <c r="CJ51" s="108">
        <f>'PobNacionalxSexoEdad '!CJ51/'PobNacionalxSexoEdad '!CI50</f>
        <v>0.94789379474940338</v>
      </c>
      <c r="CK51" s="108">
        <f>'PobNacionalxSexoEdad '!CK51/'PobNacionalxSexoEdad '!CJ50</f>
        <v>0.94268322122254045</v>
      </c>
      <c r="CL51" s="108">
        <f>'PobNacionalxSexoEdad '!CL51/'PobNacionalxSexoEdad '!CK50</f>
        <v>0.93701458062653387</v>
      </c>
      <c r="CM51" s="108">
        <f>'PobNacionalxSexoEdad '!CM51/'PobNacionalxSexoEdad '!CL50</f>
        <v>0.93086421710046607</v>
      </c>
      <c r="CN51" s="108">
        <f>'PobNacionalxSexoEdad '!CN51/'PobNacionalxSexoEdad '!CM50</f>
        <v>0.92420680021863422</v>
      </c>
      <c r="CO51" s="108">
        <f>'PobNacionalxSexoEdad '!CO51/'PobNacionalxSexoEdad '!CN50</f>
        <v>0.91700094327937265</v>
      </c>
      <c r="CP51" s="108">
        <f>'PobNacionalxSexoEdad '!CP51/'PobNacionalxSexoEdad '!CO50</f>
        <v>0.90913011918913522</v>
      </c>
      <c r="CQ51" s="108">
        <f>'PobNacionalxSexoEdad '!CQ51/'PobNacionalxSexoEdad '!CP50</f>
        <v>0.90093761311490728</v>
      </c>
      <c r="CR51" s="108">
        <f>'PobNacionalxSexoEdad '!CR51/'PobNacionalxSexoEdad '!CQ50</f>
        <v>0.89190073986774043</v>
      </c>
      <c r="CS51" s="108">
        <f>'PobNacionalxSexoEdad '!CS51/'PobNacionalxSexoEdad '!CR50</f>
        <v>0.88245786141086235</v>
      </c>
      <c r="CT51" s="108">
        <f>'PobNacionalxSexoEdad '!CT51/'PobNacionalxSexoEdad '!CS50</f>
        <v>0.87208062463454061</v>
      </c>
      <c r="CU51" s="108">
        <f>'PobNacionalxSexoEdad '!CU51/'PobNacionalxSexoEdad '!CT50</f>
        <v>0.86101477457249964</v>
      </c>
      <c r="CV51" s="108">
        <f>'PobNacionalxSexoEdad '!CV51/'PobNacionalxSexoEdad '!CU50</f>
        <v>0.84943385409201666</v>
      </c>
      <c r="CW51" s="108">
        <f>'PobNacionalxSexoEdad '!CW51/'PobNacionalxSexoEdad '!CV50</f>
        <v>0.83682889536393268</v>
      </c>
      <c r="CX51" s="108">
        <f>'PobNacionalxSexoEdad '!CX51/'PobNacionalxSexoEdad '!CW50</f>
        <v>0.82356291155009786</v>
      </c>
      <c r="CY51" s="108">
        <f>'PobNacionalxSexoEdad '!CY51/'PobNacionalxSexoEdad '!CX50</f>
        <v>0.80880898876404494</v>
      </c>
      <c r="CZ51" s="108">
        <f>'PobNacionalxSexoEdad '!CZ51/'PobNacionalxSexoEdad '!CY50</f>
        <v>0.79339661095906366</v>
      </c>
      <c r="DA51" s="108">
        <f>'PobNacionalxSexoEdad '!DA51/'PobNacionalxSexoEdad '!CZ50</f>
        <v>0.77696002479082737</v>
      </c>
      <c r="DB51" s="108">
        <f>'PobNacionalxSexoEdad '!DB51/'PobNacionalxSexoEdad '!DA50</f>
        <v>0.75994919559695173</v>
      </c>
      <c r="DC51" s="108"/>
      <c r="DD51" s="108"/>
      <c r="DE51" s="108">
        <f>'PobNacionalxSexoEdad '!DE51/'PobNacionalxSexoEdad '!DD50</f>
        <v>0.99961692025466709</v>
      </c>
      <c r="DF51" s="108">
        <f>'PobNacionalxSexoEdad '!DF51/'PobNacionalxSexoEdad '!DE50</f>
        <v>0.99986231293093408</v>
      </c>
      <c r="DG51" s="108">
        <f>'PobNacionalxSexoEdad '!DG51/'PobNacionalxSexoEdad '!DF50</f>
        <v>0.99987007992682897</v>
      </c>
      <c r="DH51" s="108">
        <f>'PobNacionalxSexoEdad '!DH51/'PobNacionalxSexoEdad '!DG50</f>
        <v>0.99992859656549482</v>
      </c>
      <c r="DI51" s="108">
        <f>'PobNacionalxSexoEdad '!DI51/'PobNacionalxSexoEdad '!DH50</f>
        <v>0.9999699648588849</v>
      </c>
      <c r="DJ51" s="108">
        <f>'PobNacionalxSexoEdad '!DJ51/'PobNacionalxSexoEdad '!DI50</f>
        <v>0.99993121170580235</v>
      </c>
      <c r="DK51" s="108">
        <f>'PobNacionalxSexoEdad '!DK51/'PobNacionalxSexoEdad '!DJ50</f>
        <v>0.99993729802729947</v>
      </c>
      <c r="DL51" s="108">
        <f>'PobNacionalxSexoEdad '!DL51/'PobNacionalxSexoEdad '!DK50</f>
        <v>0.99994791420048301</v>
      </c>
      <c r="DM51" s="108">
        <f>'PobNacionalxSexoEdad '!DM51/'PobNacionalxSexoEdad '!DL50</f>
        <v>0.99990702344868621</v>
      </c>
      <c r="DN51" s="108">
        <f>'PobNacionalxSexoEdad '!DN51/'PobNacionalxSexoEdad '!DM50</f>
        <v>0.99990414722985499</v>
      </c>
      <c r="DO51" s="108">
        <f>'PobNacionalxSexoEdad '!DO51/'PobNacionalxSexoEdad '!DN50</f>
        <v>0.99989244083125306</v>
      </c>
      <c r="DP51" s="108">
        <f>'PobNacionalxSexoEdad '!DP51/'PobNacionalxSexoEdad '!DO50</f>
        <v>0.9998503843801293</v>
      </c>
      <c r="DQ51" s="108">
        <f>'PobNacionalxSexoEdad '!DQ51/'PobNacionalxSexoEdad '!DP50</f>
        <v>0.99984877486033275</v>
      </c>
      <c r="DR51" s="108">
        <f>'PobNacionalxSexoEdad '!DR51/'PobNacionalxSexoEdad '!DQ50</f>
        <v>0.99983031146330914</v>
      </c>
      <c r="DS51" s="108">
        <f>'PobNacionalxSexoEdad '!DS51/'PobNacionalxSexoEdad '!DR50</f>
        <v>0.99981258121480687</v>
      </c>
      <c r="DT51" s="108">
        <f>'PobNacionalxSexoEdad '!DT51/'PobNacionalxSexoEdad '!DS50</f>
        <v>0.99981602315655205</v>
      </c>
      <c r="DU51" s="108">
        <f>'PobNacionalxSexoEdad '!DU51/'PobNacionalxSexoEdad '!DT50</f>
        <v>0.99977529171949986</v>
      </c>
      <c r="DV51" s="108">
        <f>'PobNacionalxSexoEdad '!DV51/'PobNacionalxSexoEdad '!DU50</f>
        <v>0.99970468487907826</v>
      </c>
      <c r="DW51" s="108">
        <f>'PobNacionalxSexoEdad '!DW51/'PobNacionalxSexoEdad '!DV50</f>
        <v>0.99962140528178267</v>
      </c>
      <c r="DX51" s="108">
        <f>'PobNacionalxSexoEdad '!DX51/'PobNacionalxSexoEdad '!DW50</f>
        <v>0.99950737796236366</v>
      </c>
      <c r="DY51" s="108">
        <f>'PobNacionalxSexoEdad '!DY51/'PobNacionalxSexoEdad '!DX50</f>
        <v>0.99944623046475756</v>
      </c>
      <c r="DZ51" s="108">
        <f>'PobNacionalxSexoEdad '!DZ51/'PobNacionalxSexoEdad '!DY50</f>
        <v>0.99934035496920437</v>
      </c>
      <c r="EA51" s="108">
        <f>'PobNacionalxSexoEdad '!EA51/'PobNacionalxSexoEdad '!DZ50</f>
        <v>0.99929602881636359</v>
      </c>
      <c r="EB51" s="108">
        <f>'PobNacionalxSexoEdad '!EB51/'PobNacionalxSexoEdad '!EA50</f>
        <v>0.99923620794764167</v>
      </c>
      <c r="EC51" s="108">
        <f>'PobNacionalxSexoEdad '!EC51/'PobNacionalxSexoEdad '!EB50</f>
        <v>0.99919616357040786</v>
      </c>
      <c r="ED51" s="108">
        <f>'PobNacionalxSexoEdad '!ED51/'PobNacionalxSexoEdad '!EC50</f>
        <v>0.99916460343927371</v>
      </c>
      <c r="EE51" s="108">
        <f>'PobNacionalxSexoEdad '!EE51/'PobNacionalxSexoEdad '!ED50</f>
        <v>0.99913770033599958</v>
      </c>
      <c r="EF51" s="108">
        <f>'PobNacionalxSexoEdad '!EF51/'PobNacionalxSexoEdad '!EE50</f>
        <v>0.99912482293871496</v>
      </c>
      <c r="EG51" s="108">
        <f>'PobNacionalxSexoEdad '!EG51/'PobNacionalxSexoEdad '!EF50</f>
        <v>0.99910916824948381</v>
      </c>
      <c r="EH51" s="108">
        <f>'PobNacionalxSexoEdad '!EH51/'PobNacionalxSexoEdad '!EG50</f>
        <v>0.99907516184667688</v>
      </c>
      <c r="EI51" s="108">
        <f>'PobNacionalxSexoEdad '!EI51/'PobNacionalxSexoEdad '!EH50</f>
        <v>0.99905427189682972</v>
      </c>
      <c r="EJ51" s="108">
        <f>'PobNacionalxSexoEdad '!EJ51/'PobNacionalxSexoEdad '!EI50</f>
        <v>0.99903063027151406</v>
      </c>
      <c r="EK51" s="108">
        <f>'PobNacionalxSexoEdad '!EK51/'PobNacionalxSexoEdad '!EJ50</f>
        <v>0.99898934351916535</v>
      </c>
      <c r="EL51" s="108">
        <f>'PobNacionalxSexoEdad '!EL51/'PobNacionalxSexoEdad '!EK50</f>
        <v>0.99898745734737238</v>
      </c>
      <c r="EM51" s="108">
        <f>'PobNacionalxSexoEdad '!EM51/'PobNacionalxSexoEdad '!EL50</f>
        <v>0.99891749273998465</v>
      </c>
      <c r="EN51" s="108">
        <f>'PobNacionalxSexoEdad '!EN51/'PobNacionalxSexoEdad '!EM50</f>
        <v>0.99890132155321743</v>
      </c>
      <c r="EO51" s="108">
        <f>'PobNacionalxSexoEdad '!EO51/'PobNacionalxSexoEdad '!EN50</f>
        <v>0.99887089853894273</v>
      </c>
      <c r="EP51" s="108">
        <f>'PobNacionalxSexoEdad '!EP51/'PobNacionalxSexoEdad '!EO50</f>
        <v>0.99879779866056362</v>
      </c>
      <c r="EQ51" s="108">
        <f>'PobNacionalxSexoEdad '!EQ51/'PobNacionalxSexoEdad '!EP50</f>
        <v>0.99872977119385009</v>
      </c>
      <c r="ER51" s="108">
        <f>'PobNacionalxSexoEdad '!ER51/'PobNacionalxSexoEdad '!EQ50</f>
        <v>0.99869751049379674</v>
      </c>
      <c r="ES51" s="108">
        <f>'PobNacionalxSexoEdad '!ES51/'PobNacionalxSexoEdad '!ER50</f>
        <v>0.99864896997470876</v>
      </c>
      <c r="ET51" s="108">
        <f>'PobNacionalxSexoEdad '!ET51/'PobNacionalxSexoEdad '!ES50</f>
        <v>0.99857260250581636</v>
      </c>
      <c r="EU51" s="108">
        <f>'PobNacionalxSexoEdad '!EU51/'PobNacionalxSexoEdad '!ET50</f>
        <v>0.9985020827930069</v>
      </c>
      <c r="EV51" s="108">
        <f>'PobNacionalxSexoEdad '!EV51/'PobNacionalxSexoEdad '!EU50</f>
        <v>0.99842777200331767</v>
      </c>
      <c r="EW51" s="108">
        <f>'PobNacionalxSexoEdad '!EW51/'PobNacionalxSexoEdad '!EV50</f>
        <v>0.99834068494860806</v>
      </c>
      <c r="EX51" s="108">
        <f>'PobNacionalxSexoEdad '!EX51/'PobNacionalxSexoEdad '!EW50</f>
        <v>0.99822676756221773</v>
      </c>
      <c r="EY51" s="108">
        <f>'PobNacionalxSexoEdad '!EY51/'PobNacionalxSexoEdad '!EX50</f>
        <v>0.99811742467782927</v>
      </c>
      <c r="EZ51" s="108">
        <f>'PobNacionalxSexoEdad '!EZ51/'PobNacionalxSexoEdad '!EY50</f>
        <v>0.9979849951842652</v>
      </c>
      <c r="FA51" s="108">
        <f>'PobNacionalxSexoEdad '!FA51/'PobNacionalxSexoEdad '!EZ50</f>
        <v>0.99783846279516919</v>
      </c>
      <c r="FB51" s="108">
        <f>'PobNacionalxSexoEdad '!FB51/'PobNacionalxSexoEdad '!FA50</f>
        <v>0.99766258012321862</v>
      </c>
      <c r="FC51" s="108">
        <f>'PobNacionalxSexoEdad '!FC51/'PobNacionalxSexoEdad '!FB50</f>
        <v>0.99747702865357024</v>
      </c>
      <c r="FD51" s="108">
        <f>'PobNacionalxSexoEdad '!FD51/'PobNacionalxSexoEdad '!FC50</f>
        <v>0.99726739357569583</v>
      </c>
      <c r="FE51" s="108">
        <f>'PobNacionalxSexoEdad '!FE51/'PobNacionalxSexoEdad '!FD50</f>
        <v>0.99704080042086396</v>
      </c>
      <c r="FF51" s="108">
        <f>'PobNacionalxSexoEdad '!FF51/'PobNacionalxSexoEdad '!FE50</f>
        <v>0.99679912694604067</v>
      </c>
      <c r="FG51" s="108">
        <f>'PobNacionalxSexoEdad '!FG51/'PobNacionalxSexoEdad '!FF50</f>
        <v>0.9965382519510344</v>
      </c>
      <c r="FH51" s="108">
        <f>'PobNacionalxSexoEdad '!FH51/'PobNacionalxSexoEdad '!FG50</f>
        <v>0.99625043049714535</v>
      </c>
      <c r="FI51" s="108">
        <f>'PobNacionalxSexoEdad '!FI51/'PobNacionalxSexoEdad '!FH50</f>
        <v>0.99594202478720373</v>
      </c>
      <c r="FJ51" s="108">
        <f>'PobNacionalxSexoEdad '!FJ51/'PobNacionalxSexoEdad '!FI50</f>
        <v>0.99562193499426022</v>
      </c>
      <c r="FK51" s="108">
        <f>'PobNacionalxSexoEdad '!FK51/'PobNacionalxSexoEdad '!FJ50</f>
        <v>0.99526603674993652</v>
      </c>
      <c r="FL51" s="108">
        <f>'PobNacionalxSexoEdad '!FL51/'PobNacionalxSexoEdad '!FK50</f>
        <v>0.994864340387969</v>
      </c>
      <c r="FM51" s="108">
        <f>'PobNacionalxSexoEdad '!FM51/'PobNacionalxSexoEdad '!FL50</f>
        <v>0.99440471891176119</v>
      </c>
      <c r="FN51" s="108">
        <f>'PobNacionalxSexoEdad '!FN51/'PobNacionalxSexoEdad '!FM50</f>
        <v>0.99391949054400319</v>
      </c>
      <c r="FO51" s="108">
        <f>'PobNacionalxSexoEdad '!FO51/'PobNacionalxSexoEdad '!FN50</f>
        <v>0.99335897745502222</v>
      </c>
      <c r="FP51" s="108">
        <f>'PobNacionalxSexoEdad '!FP51/'PobNacionalxSexoEdad '!FO50</f>
        <v>0.99273078753123301</v>
      </c>
      <c r="FQ51" s="108">
        <f>'PobNacionalxSexoEdad '!FQ51/'PobNacionalxSexoEdad '!FP50</f>
        <v>0.99200152062345559</v>
      </c>
      <c r="FR51" s="108">
        <f>'PobNacionalxSexoEdad '!FR51/'PobNacionalxSexoEdad '!FQ50</f>
        <v>0.9912078090452523</v>
      </c>
      <c r="FS51" s="108">
        <f>'PobNacionalxSexoEdad '!FS51/'PobNacionalxSexoEdad '!FR50</f>
        <v>0.9903251489830549</v>
      </c>
      <c r="FT51" s="108">
        <f>'PobNacionalxSexoEdad '!FT51/'PobNacionalxSexoEdad '!FS50</f>
        <v>0.98932895945559651</v>
      </c>
      <c r="FU51" s="108">
        <f>'PobNacionalxSexoEdad '!FU51/'PobNacionalxSexoEdad '!FT50</f>
        <v>0.98821956409224221</v>
      </c>
      <c r="FV51" s="108">
        <f>'PobNacionalxSexoEdad '!FV51/'PobNacionalxSexoEdad '!FU50</f>
        <v>0.9869922825454166</v>
      </c>
      <c r="FW51" s="108">
        <f>'PobNacionalxSexoEdad '!FW51/'PobNacionalxSexoEdad '!FV50</f>
        <v>0.9855697718197024</v>
      </c>
      <c r="FX51" s="108">
        <f>'PobNacionalxSexoEdad '!FX51/'PobNacionalxSexoEdad '!FW50</f>
        <v>0.98396505637558662</v>
      </c>
      <c r="FY51" s="108">
        <f>'PobNacionalxSexoEdad '!FY51/'PobNacionalxSexoEdad '!FX50</f>
        <v>0.9822071296159588</v>
      </c>
      <c r="FZ51" s="108">
        <f>'PobNacionalxSexoEdad '!FZ51/'PobNacionalxSexoEdad '!FY50</f>
        <v>0.98020237422654954</v>
      </c>
      <c r="GA51" s="108">
        <f>'PobNacionalxSexoEdad '!GA51/'PobNacionalxSexoEdad '!FZ50</f>
        <v>0.97795612033266976</v>
      </c>
      <c r="GB51" s="108">
        <f>'PobNacionalxSexoEdad '!GB51/'PobNacionalxSexoEdad '!GA50</f>
        <v>0.9753803605985979</v>
      </c>
      <c r="GC51" s="108">
        <f>'PobNacionalxSexoEdad '!GC51/'PobNacionalxSexoEdad '!GB50</f>
        <v>0.97255140842470555</v>
      </c>
      <c r="GD51" s="108">
        <f>'PobNacionalxSexoEdad '!GD51/'PobNacionalxSexoEdad '!GC50</f>
        <v>0.96934335824145335</v>
      </c>
      <c r="GE51" s="108">
        <f>'PobNacionalxSexoEdad '!GE51/'PobNacionalxSexoEdad '!GD50</f>
        <v>0.96579067984635414</v>
      </c>
      <c r="GF51" s="108">
        <f>'PobNacionalxSexoEdad '!GF51/'PobNacionalxSexoEdad '!GE50</f>
        <v>0.96180618843032595</v>
      </c>
      <c r="GG51" s="108">
        <f>'PobNacionalxSexoEdad '!GG51/'PobNacionalxSexoEdad '!GF50</f>
        <v>0.95732226132966336</v>
      </c>
      <c r="GH51" s="108">
        <f>'PobNacionalxSexoEdad '!GH51/'PobNacionalxSexoEdad '!GG50</f>
        <v>0.95237663827988162</v>
      </c>
      <c r="GI51" s="108">
        <f>'PobNacionalxSexoEdad '!GI51/'PobNacionalxSexoEdad '!GH50</f>
        <v>0.94682927361144431</v>
      </c>
      <c r="GJ51" s="108">
        <f>'PobNacionalxSexoEdad '!GJ51/'PobNacionalxSexoEdad '!GI50</f>
        <v>0.94078997947874843</v>
      </c>
      <c r="GK51" s="108">
        <f>'PobNacionalxSexoEdad '!GK51/'PobNacionalxSexoEdad '!GJ50</f>
        <v>0.93449536125948829</v>
      </c>
      <c r="GL51" s="108">
        <f>'PobNacionalxSexoEdad '!GL51/'PobNacionalxSexoEdad '!GK50</f>
        <v>0.92733391499439111</v>
      </c>
      <c r="GM51" s="108">
        <f>'PobNacionalxSexoEdad '!GM51/'PobNacionalxSexoEdad '!GL50</f>
        <v>0.91950436394880841</v>
      </c>
      <c r="GN51" s="108">
        <f>'PobNacionalxSexoEdad '!GN51/'PobNacionalxSexoEdad '!GM50</f>
        <v>0.91124664592490168</v>
      </c>
      <c r="GO51" s="108">
        <f>'PobNacionalxSexoEdad '!GO51/'PobNacionalxSexoEdad '!GN50</f>
        <v>0.90222782376889388</v>
      </c>
      <c r="GP51" s="108">
        <f>'PobNacionalxSexoEdad '!GP51/'PobNacionalxSexoEdad '!GO50</f>
        <v>0.89255288794684706</v>
      </c>
      <c r="GQ51" s="108">
        <f>'PobNacionalxSexoEdad '!GQ51/'PobNacionalxSexoEdad '!GP50</f>
        <v>0.88208237748855867</v>
      </c>
      <c r="GR51" s="108">
        <f>'PobNacionalxSexoEdad '!GR51/'PobNacionalxSexoEdad '!GQ50</f>
        <v>0.87083189414671736</v>
      </c>
      <c r="GS51" s="108">
        <f>'PobNacionalxSexoEdad '!GS51/'PobNacionalxSexoEdad '!GR50</f>
        <v>0.85872696298590678</v>
      </c>
      <c r="GT51" s="108">
        <f>'PobNacionalxSexoEdad '!GT51/'PobNacionalxSexoEdad '!GS50</f>
        <v>0.84567992326422192</v>
      </c>
      <c r="GU51" s="108">
        <f>'PobNacionalxSexoEdad '!GU51/'PobNacionalxSexoEdad '!GT50</f>
        <v>0.83152526449996644</v>
      </c>
      <c r="GV51" s="108">
        <f>'PobNacionalxSexoEdad '!GV51/'PobNacionalxSexoEdad '!GU50</f>
        <v>0.81599733007008568</v>
      </c>
      <c r="GW51" s="108">
        <f>'PobNacionalxSexoEdad '!GW51/'PobNacionalxSexoEdad '!GV50</f>
        <v>0.7995020451716166</v>
      </c>
      <c r="GX51" s="108">
        <f>'PobNacionalxSexoEdad '!GX51/'PobNacionalxSexoEdad '!GW50</f>
        <v>0.78218144560357672</v>
      </c>
      <c r="GY51" s="108">
        <f>'PobNacionalxSexoEdad '!GY51/'PobNacionalxSexoEdad '!GX50</f>
        <v>0.7643080776455855</v>
      </c>
      <c r="GZ51" s="108"/>
      <c r="HA51" s="36"/>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c r="KB51" s="37"/>
      <c r="KC51" s="37"/>
      <c r="KD51" s="37"/>
      <c r="KE51" s="37"/>
      <c r="KF51" s="37"/>
      <c r="KG51" s="37"/>
      <c r="KH51" s="37"/>
      <c r="KI51" s="37"/>
      <c r="KJ51" s="37"/>
      <c r="KK51" s="37"/>
      <c r="KL51" s="37"/>
      <c r="KM51" s="37"/>
      <c r="KN51" s="37"/>
      <c r="KO51" s="37"/>
      <c r="KP51" s="37"/>
      <c r="KQ51" s="37"/>
      <c r="KR51" s="37"/>
      <c r="KS51" s="37"/>
      <c r="KT51" s="37"/>
      <c r="KU51" s="37"/>
      <c r="KV51" s="37"/>
      <c r="KW51" s="38"/>
    </row>
    <row r="52" spans="1:309" s="16" customFormat="1" ht="13.2">
      <c r="A52" s="19" t="s">
        <v>307</v>
      </c>
      <c r="B52" s="31">
        <v>2060</v>
      </c>
      <c r="C52" s="19" t="s">
        <v>3</v>
      </c>
      <c r="D52" s="33"/>
      <c r="E52" s="34"/>
      <c r="F52" s="35"/>
      <c r="G52" s="33"/>
      <c r="H52" s="108">
        <f>'PobNacionalxSexoEdad '!H52/'PobNacionalxSexoEdad '!G51</f>
        <v>0.99998953849050876</v>
      </c>
      <c r="I52" s="108">
        <f>'PobNacionalxSexoEdad '!I52/'PobNacionalxSexoEdad '!H51</f>
        <v>1.0001334229661978</v>
      </c>
      <c r="J52" s="108">
        <f>'PobNacionalxSexoEdad '!J52/'PobNacionalxSexoEdad '!I51</f>
        <v>1.0001711613296216</v>
      </c>
      <c r="K52" s="108">
        <f>'PobNacionalxSexoEdad '!K52/'PobNacionalxSexoEdad '!J51</f>
        <v>1.0001728557247347</v>
      </c>
      <c r="L52" s="108">
        <f>'PobNacionalxSexoEdad '!L52/'PobNacionalxSexoEdad '!K51</f>
        <v>1.0001550612976693</v>
      </c>
      <c r="M52" s="108">
        <f>'PobNacionalxSexoEdad '!M52/'PobNacionalxSexoEdad '!L51</f>
        <v>1.0001426486041833</v>
      </c>
      <c r="N52" s="108">
        <f>'PobNacionalxSexoEdad '!N52/'PobNacionalxSexoEdad '!M51</f>
        <v>1.0001213241127007</v>
      </c>
      <c r="O52" s="108">
        <f>'PobNacionalxSexoEdad '!O52/'PobNacionalxSexoEdad '!N51</f>
        <v>1.0001236569481464</v>
      </c>
      <c r="P52" s="108">
        <f>'PobNacionalxSexoEdad '!P52/'PobNacionalxSexoEdad '!O51</f>
        <v>1.000071927568938</v>
      </c>
      <c r="Q52" s="108">
        <f>'PobNacionalxSexoEdad '!Q52/'PobNacionalxSexoEdad '!P51</f>
        <v>1.000057367029844</v>
      </c>
      <c r="R52" s="108">
        <f>'PobNacionalxSexoEdad '!R52/'PobNacionalxSexoEdad '!Q51</f>
        <v>1.0000129965212645</v>
      </c>
      <c r="S52" s="108">
        <f>'PobNacionalxSexoEdad '!S52/'PobNacionalxSexoEdad '!R51</f>
        <v>0.99997448133309519</v>
      </c>
      <c r="T52" s="108">
        <f>'PobNacionalxSexoEdad '!T52/'PobNacionalxSexoEdad '!S51</f>
        <v>0.99992483683329225</v>
      </c>
      <c r="U52" s="108">
        <f>'PobNacionalxSexoEdad '!U52/'PobNacionalxSexoEdad '!T51</f>
        <v>0.99983600777323156</v>
      </c>
      <c r="V52" s="108">
        <f>'PobNacionalxSexoEdad '!V52/'PobNacionalxSexoEdad '!U51</f>
        <v>0.99974640029304851</v>
      </c>
      <c r="W52" s="108">
        <f>'PobNacionalxSexoEdad '!W52/'PobNacionalxSexoEdad '!V51</f>
        <v>0.99964034605823227</v>
      </c>
      <c r="X52" s="108">
        <f>'PobNacionalxSexoEdad '!X52/'PobNacionalxSexoEdad '!W51</f>
        <v>0.99950329840900276</v>
      </c>
      <c r="Y52" s="108">
        <f>'PobNacionalxSexoEdad '!Y52/'PobNacionalxSexoEdad '!X51</f>
        <v>0.99936375620051965</v>
      </c>
      <c r="Z52" s="108">
        <f>'PobNacionalxSexoEdad '!Z52/'PobNacionalxSexoEdad '!Y51</f>
        <v>0.9991995960578236</v>
      </c>
      <c r="AA52" s="108">
        <f>'PobNacionalxSexoEdad '!AA52/'PobNacionalxSexoEdad '!Z51</f>
        <v>0.99908579233167016</v>
      </c>
      <c r="AB52" s="108">
        <f>'PobNacionalxSexoEdad '!AB52/'PobNacionalxSexoEdad '!AA51</f>
        <v>0.99894775153963411</v>
      </c>
      <c r="AC52" s="108">
        <f>'PobNacionalxSexoEdad '!AC52/'PobNacionalxSexoEdad '!AB51</f>
        <v>0.99888247609347591</v>
      </c>
      <c r="AD52" s="108">
        <f>'PobNacionalxSexoEdad '!AD52/'PobNacionalxSexoEdad '!AC51</f>
        <v>0.99879240045111473</v>
      </c>
      <c r="AE52" s="108">
        <f>'PobNacionalxSexoEdad '!AE52/'PobNacionalxSexoEdad '!AD51</f>
        <v>0.99870278883376973</v>
      </c>
      <c r="AF52" s="108">
        <f>'PobNacionalxSexoEdad '!AF52/'PobNacionalxSexoEdad '!AE51</f>
        <v>0.99860034273230469</v>
      </c>
      <c r="AG52" s="108">
        <f>'PobNacionalxSexoEdad '!AG52/'PobNacionalxSexoEdad '!AF51</f>
        <v>0.99857744562990647</v>
      </c>
      <c r="AH52" s="108">
        <f>'PobNacionalxSexoEdad '!AH52/'PobNacionalxSexoEdad '!AG51</f>
        <v>0.99851069373365542</v>
      </c>
      <c r="AI52" s="108">
        <f>'PobNacionalxSexoEdad '!AI52/'PobNacionalxSexoEdad '!AH51</f>
        <v>0.99844970541245415</v>
      </c>
      <c r="AJ52" s="108">
        <f>'PobNacionalxSexoEdad '!AJ52/'PobNacionalxSexoEdad '!AI51</f>
        <v>0.99841569055429125</v>
      </c>
      <c r="AK52" s="108">
        <f>'PobNacionalxSexoEdad '!AK52/'PobNacionalxSexoEdad '!AJ51</f>
        <v>0.99839180306897579</v>
      </c>
      <c r="AL52" s="108">
        <f>'PobNacionalxSexoEdad '!AL52/'PobNacionalxSexoEdad '!AK51</f>
        <v>0.99836531350951618</v>
      </c>
      <c r="AM52" s="108">
        <f>'PobNacionalxSexoEdad '!AM52/'PobNacionalxSexoEdad '!AL51</f>
        <v>0.99835081664026015</v>
      </c>
      <c r="AN52" s="108">
        <f>'PobNacionalxSexoEdad '!AN52/'PobNacionalxSexoEdad '!AM51</f>
        <v>0.99831275982628964</v>
      </c>
      <c r="AO52" s="108">
        <f>'PobNacionalxSexoEdad '!AO52/'PobNacionalxSexoEdad '!AN51</f>
        <v>0.99828908470316047</v>
      </c>
      <c r="AP52" s="108">
        <f>'PobNacionalxSexoEdad '!AP52/'PobNacionalxSexoEdad '!AO51</f>
        <v>0.99824651766288663</v>
      </c>
      <c r="AQ52" s="108">
        <f>'PobNacionalxSexoEdad '!AQ52/'PobNacionalxSexoEdad '!AP51</f>
        <v>0.99819638554551693</v>
      </c>
      <c r="AR52" s="108">
        <f>'PobNacionalxSexoEdad '!AR52/'PobNacionalxSexoEdad '!AQ51</f>
        <v>0.99816282133437473</v>
      </c>
      <c r="AS52" s="108">
        <f>'PobNacionalxSexoEdad '!AS52/'PobNacionalxSexoEdad '!AR51</f>
        <v>0.99809352096718407</v>
      </c>
      <c r="AT52" s="108">
        <f>'PobNacionalxSexoEdad '!AT52/'PobNacionalxSexoEdad '!AS51</f>
        <v>0.99802778877941145</v>
      </c>
      <c r="AU52" s="108">
        <f>'PobNacionalxSexoEdad '!AU52/'PobNacionalxSexoEdad '!AT51</f>
        <v>0.9979376621167666</v>
      </c>
      <c r="AV52" s="108">
        <f>'PobNacionalxSexoEdad '!AV52/'PobNacionalxSexoEdad '!AU51</f>
        <v>0.99787398531117122</v>
      </c>
      <c r="AW52" s="108">
        <f>'PobNacionalxSexoEdad '!AW52/'PobNacionalxSexoEdad '!AV51</f>
        <v>0.99777282268583989</v>
      </c>
      <c r="AX52" s="108">
        <f>'PobNacionalxSexoEdad '!AX52/'PobNacionalxSexoEdad '!AW51</f>
        <v>0.99768695792132545</v>
      </c>
      <c r="AY52" s="108">
        <f>'PobNacionalxSexoEdad '!AY52/'PobNacionalxSexoEdad '!AX51</f>
        <v>0.99757339701234171</v>
      </c>
      <c r="AZ52" s="108">
        <f>'PobNacionalxSexoEdad '!AZ52/'PobNacionalxSexoEdad '!AY51</f>
        <v>0.99745366878775721</v>
      </c>
      <c r="BA52" s="108">
        <f>'PobNacionalxSexoEdad '!BA52/'PobNacionalxSexoEdad '!AZ51</f>
        <v>0.99728003904542084</v>
      </c>
      <c r="BB52" s="108">
        <f>'PobNacionalxSexoEdad '!BB52/'PobNacionalxSexoEdad '!BA51</f>
        <v>0.99712693780085659</v>
      </c>
      <c r="BC52" s="108">
        <f>'PobNacionalxSexoEdad '!BC52/'PobNacionalxSexoEdad '!BB51</f>
        <v>0.99691884277058063</v>
      </c>
      <c r="BD52" s="108">
        <f>'PobNacionalxSexoEdad '!BD52/'PobNacionalxSexoEdad '!BC51</f>
        <v>0.99669578001769232</v>
      </c>
      <c r="BE52" s="108">
        <f>'PobNacionalxSexoEdad '!BE52/'PobNacionalxSexoEdad '!BD51</f>
        <v>0.99642457105979576</v>
      </c>
      <c r="BF52" s="108">
        <f>'PobNacionalxSexoEdad '!BF52/'PobNacionalxSexoEdad '!BE51</f>
        <v>0.9961499672415951</v>
      </c>
      <c r="BG52" s="108">
        <f>'PobNacionalxSexoEdad '!BG52/'PobNacionalxSexoEdad '!BF51</f>
        <v>0.99584666247924547</v>
      </c>
      <c r="BH52" s="108">
        <f>'PobNacionalxSexoEdad '!BH52/'PobNacionalxSexoEdad '!BG51</f>
        <v>0.99547510219069801</v>
      </c>
      <c r="BI52" s="108">
        <f>'PobNacionalxSexoEdad '!BI52/'PobNacionalxSexoEdad '!BH51</f>
        <v>0.99512710222428891</v>
      </c>
      <c r="BJ52" s="108">
        <f>'PobNacionalxSexoEdad '!BJ52/'PobNacionalxSexoEdad '!BI51</f>
        <v>0.9947038635789146</v>
      </c>
      <c r="BK52" s="108">
        <f>'PobNacionalxSexoEdad '!BK52/'PobNacionalxSexoEdad '!BJ51</f>
        <v>0.99427100773071786</v>
      </c>
      <c r="BL52" s="108">
        <f>'PobNacionalxSexoEdad '!BL52/'PobNacionalxSexoEdad '!BK51</f>
        <v>0.99380232283928782</v>
      </c>
      <c r="BM52" s="108">
        <f>'PobNacionalxSexoEdad '!BM52/'PobNacionalxSexoEdad '!BL51</f>
        <v>0.99329894493502269</v>
      </c>
      <c r="BN52" s="108">
        <f>'PobNacionalxSexoEdad '!BN52/'PobNacionalxSexoEdad '!BM51</f>
        <v>0.99272572835311579</v>
      </c>
      <c r="BO52" s="108">
        <f>'PobNacionalxSexoEdad '!BO52/'PobNacionalxSexoEdad '!BN51</f>
        <v>0.99215458666479872</v>
      </c>
      <c r="BP52" s="108">
        <f>'PobNacionalxSexoEdad '!BP52/'PobNacionalxSexoEdad '!BO51</f>
        <v>0.99151274862221594</v>
      </c>
      <c r="BQ52" s="108">
        <f>'PobNacionalxSexoEdad '!BQ52/'PobNacionalxSexoEdad '!BP51</f>
        <v>0.99084086320883136</v>
      </c>
      <c r="BR52" s="108">
        <f>'PobNacionalxSexoEdad '!BR52/'PobNacionalxSexoEdad '!BQ51</f>
        <v>0.99009062156465788</v>
      </c>
      <c r="BS52" s="108">
        <f>'PobNacionalxSexoEdad '!BS52/'PobNacionalxSexoEdad '!BR51</f>
        <v>0.98926458179447618</v>
      </c>
      <c r="BT52" s="108">
        <f>'PobNacionalxSexoEdad '!BT52/'PobNacionalxSexoEdad '!BS51</f>
        <v>0.98829477342444505</v>
      </c>
      <c r="BU52" s="108">
        <f>'PobNacionalxSexoEdad '!BU52/'PobNacionalxSexoEdad '!BT51</f>
        <v>0.98726204952314478</v>
      </c>
      <c r="BV52" s="108">
        <f>'PobNacionalxSexoEdad '!BV52/'PobNacionalxSexoEdad '!BU51</f>
        <v>0.9860819624038093</v>
      </c>
      <c r="BW52" s="108">
        <f>'PobNacionalxSexoEdad '!BW52/'PobNacionalxSexoEdad '!BV51</f>
        <v>0.98477809830408003</v>
      </c>
      <c r="BX52" s="108">
        <f>'PobNacionalxSexoEdad '!BX52/'PobNacionalxSexoEdad '!BW51</f>
        <v>0.98336046910194885</v>
      </c>
      <c r="BY52" s="108">
        <f>'PobNacionalxSexoEdad '!BY52/'PobNacionalxSexoEdad '!BX51</f>
        <v>0.98173270479500496</v>
      </c>
      <c r="BZ52" s="108">
        <f>'PobNacionalxSexoEdad '!BZ52/'PobNacionalxSexoEdad '!BY51</f>
        <v>0.97995016884244834</v>
      </c>
      <c r="CA52" s="108">
        <f>'PobNacionalxSexoEdad '!CA52/'PobNacionalxSexoEdad '!BZ51</f>
        <v>0.9779491977193695</v>
      </c>
      <c r="CB52" s="108">
        <f>'PobNacionalxSexoEdad '!CB52/'PobNacionalxSexoEdad '!CA51</f>
        <v>0.97573292549575907</v>
      </c>
      <c r="CC52" s="108">
        <f>'PobNacionalxSexoEdad '!CC52/'PobNacionalxSexoEdad '!CB51</f>
        <v>0.97335926895575609</v>
      </c>
      <c r="CD52" s="108">
        <f>'PobNacionalxSexoEdad '!CD52/'PobNacionalxSexoEdad '!CC51</f>
        <v>0.97075253355521718</v>
      </c>
      <c r="CE52" s="108">
        <f>'PobNacionalxSexoEdad '!CE52/'PobNacionalxSexoEdad '!CD51</f>
        <v>0.96785822580101744</v>
      </c>
      <c r="CF52" s="108">
        <f>'PobNacionalxSexoEdad '!CF52/'PobNacionalxSexoEdad '!CE51</f>
        <v>0.96470681646750567</v>
      </c>
      <c r="CG52" s="108">
        <f>'PobNacionalxSexoEdad '!CG52/'PobNacionalxSexoEdad '!CF51</f>
        <v>0.96122400547228726</v>
      </c>
      <c r="CH52" s="108">
        <f>'PobNacionalxSexoEdad '!CH52/'PobNacionalxSexoEdad '!CG51</f>
        <v>0.95732939147573293</v>
      </c>
      <c r="CI52" s="108">
        <f>'PobNacionalxSexoEdad '!CI52/'PobNacionalxSexoEdad '!CH51</f>
        <v>0.95306149414656061</v>
      </c>
      <c r="CJ52" s="108">
        <f>'PobNacionalxSexoEdad '!CJ52/'PobNacionalxSexoEdad '!CI51</f>
        <v>0.94835548934219571</v>
      </c>
      <c r="CK52" s="108">
        <f>'PobNacionalxSexoEdad '!CK52/'PobNacionalxSexoEdad '!CJ51</f>
        <v>0.94315370718903235</v>
      </c>
      <c r="CL52" s="108">
        <f>'PobNacionalxSexoEdad '!CL52/'PobNacionalxSexoEdad '!CK51</f>
        <v>0.93746106889248781</v>
      </c>
      <c r="CM52" s="108">
        <f>'PobNacionalxSexoEdad '!CM52/'PobNacionalxSexoEdad '!CL51</f>
        <v>0.93132481858659311</v>
      </c>
      <c r="CN52" s="108">
        <f>'PobNacionalxSexoEdad '!CN52/'PobNacionalxSexoEdad '!CM51</f>
        <v>0.9246736881540073</v>
      </c>
      <c r="CO52" s="108">
        <f>'PobNacionalxSexoEdad '!CO52/'PobNacionalxSexoEdad '!CN51</f>
        <v>0.91751232105139635</v>
      </c>
      <c r="CP52" s="108">
        <f>'PobNacionalxSexoEdad '!CP52/'PobNacionalxSexoEdad '!CO51</f>
        <v>0.90975873319340828</v>
      </c>
      <c r="CQ52" s="108">
        <f>'PobNacionalxSexoEdad '!CQ52/'PobNacionalxSexoEdad '!CP51</f>
        <v>0.90140127978153461</v>
      </c>
      <c r="CR52" s="108">
        <f>'PobNacionalxSexoEdad '!CR52/'PobNacionalxSexoEdad '!CQ51</f>
        <v>0.89258544045412724</v>
      </c>
      <c r="CS52" s="108">
        <f>'PobNacionalxSexoEdad '!CS52/'PobNacionalxSexoEdad '!CR51</f>
        <v>0.88299809132286011</v>
      </c>
      <c r="CT52" s="108">
        <f>'PobNacionalxSexoEdad '!CT52/'PobNacionalxSexoEdad '!CS51</f>
        <v>0.87262927404413004</v>
      </c>
      <c r="CU52" s="108">
        <f>'PobNacionalxSexoEdad '!CU52/'PobNacionalxSexoEdad '!CT51</f>
        <v>0.86165890983671212</v>
      </c>
      <c r="CV52" s="108">
        <f>'PobNacionalxSexoEdad '!CV52/'PobNacionalxSexoEdad '!CU51</f>
        <v>0.85005820721769498</v>
      </c>
      <c r="CW52" s="108">
        <f>'PobNacionalxSexoEdad '!CW52/'PobNacionalxSexoEdad '!CV51</f>
        <v>0.83756573581934246</v>
      </c>
      <c r="CX52" s="108">
        <f>'PobNacionalxSexoEdad '!CX52/'PobNacionalxSexoEdad '!CW51</f>
        <v>0.82424931912986521</v>
      </c>
      <c r="CY52" s="108">
        <f>'PobNacionalxSexoEdad '!CY52/'PobNacionalxSexoEdad '!CX51</f>
        <v>0.80949088080214371</v>
      </c>
      <c r="CZ52" s="108">
        <f>'PobNacionalxSexoEdad '!CZ52/'PobNacionalxSexoEdad '!CY51</f>
        <v>0.79389864414314293</v>
      </c>
      <c r="DA52" s="108">
        <f>'PobNacionalxSexoEdad '!DA52/'PobNacionalxSexoEdad '!CZ51</f>
        <v>0.77783486238532107</v>
      </c>
      <c r="DB52" s="108">
        <f>'PobNacionalxSexoEdad '!DB52/'PobNacionalxSexoEdad '!DA51</f>
        <v>0.76069398743643435</v>
      </c>
      <c r="DC52" s="108"/>
      <c r="DD52" s="108"/>
      <c r="DE52" s="108">
        <f>'PobNacionalxSexoEdad '!DE52/'PobNacionalxSexoEdad '!DD51</f>
        <v>0.99967550502967206</v>
      </c>
      <c r="DF52" s="108">
        <f>'PobNacionalxSexoEdad '!DF52/'PobNacionalxSexoEdad '!DE51</f>
        <v>0.99984347084509551</v>
      </c>
      <c r="DG52" s="108">
        <f>'PobNacionalxSexoEdad '!DG52/'PobNacionalxSexoEdad '!DF51</f>
        <v>0.99992055421380455</v>
      </c>
      <c r="DH52" s="108">
        <f>'PobNacionalxSexoEdad '!DH52/'PobNacionalxSexoEdad '!DG51</f>
        <v>0.99996881513089853</v>
      </c>
      <c r="DI52" s="108">
        <f>'PobNacionalxSexoEdad '!DI52/'PobNacionalxSexoEdad '!DH51</f>
        <v>0.99996939634286297</v>
      </c>
      <c r="DJ52" s="108">
        <f>'PobNacionalxSexoEdad '!DJ52/'PobNacionalxSexoEdad '!DI51</f>
        <v>0.99994993992791348</v>
      </c>
      <c r="DK52" s="108">
        <f>'PobNacionalxSexoEdad '!DK52/'PobNacionalxSexoEdad '!DJ51</f>
        <v>0.99998034484961351</v>
      </c>
      <c r="DL52" s="108">
        <f>'PobNacionalxSexoEdad '!DL52/'PobNacionalxSexoEdad '!DK51</f>
        <v>0.99993247056440138</v>
      </c>
      <c r="DM52" s="108">
        <f>'PobNacionalxSexoEdad '!DM52/'PobNacionalxSexoEdad '!DL51</f>
        <v>0.99993370552943239</v>
      </c>
      <c r="DN52" s="108">
        <f>'PobNacionalxSexoEdad '!DN52/'PobNacionalxSexoEdad '!DM51</f>
        <v>0.99991166406308118</v>
      </c>
      <c r="DO52" s="108">
        <f>'PobNacionalxSexoEdad '!DO52/'PobNacionalxSexoEdad '!DN51</f>
        <v>0.99990413804122069</v>
      </c>
      <c r="DP52" s="108">
        <f>'PobNacionalxSexoEdad '!DP52/'PobNacionalxSexoEdad '!DO51</f>
        <v>0.99986105446216866</v>
      </c>
      <c r="DQ52" s="108">
        <f>'PobNacionalxSexoEdad '!DQ52/'PobNacionalxSexoEdad '!DP51</f>
        <v>0.99987236758136566</v>
      </c>
      <c r="DR52" s="108">
        <f>'PobNacionalxSexoEdad '!DR52/'PobNacionalxSexoEdad '!DQ51</f>
        <v>0.99983146650072596</v>
      </c>
      <c r="DS52" s="108">
        <f>'PobNacionalxSexoEdad '!DS52/'PobNacionalxSexoEdad '!DR51</f>
        <v>0.99981755386403948</v>
      </c>
      <c r="DT52" s="108">
        <f>'PobNacionalxSexoEdad '!DT52/'PobNacionalxSexoEdad '!DS51</f>
        <v>0.99983337429548569</v>
      </c>
      <c r="DU52" s="108">
        <f>'PobNacionalxSexoEdad '!DU52/'PobNacionalxSexoEdad '!DT51</f>
        <v>0.99977918716341374</v>
      </c>
      <c r="DV52" s="108">
        <f>'PobNacionalxSexoEdad '!DV52/'PobNacionalxSexoEdad '!DU51</f>
        <v>0.99971102441843662</v>
      </c>
      <c r="DW52" s="108">
        <f>'PobNacionalxSexoEdad '!DW52/'PobNacionalxSexoEdad '!DV51</f>
        <v>0.99962582368024078</v>
      </c>
      <c r="DX52" s="108">
        <f>'PobNacionalxSexoEdad '!DX52/'PobNacionalxSexoEdad '!DW51</f>
        <v>0.99954783307697659</v>
      </c>
      <c r="DY52" s="108">
        <f>'PobNacionalxSexoEdad '!DY52/'PobNacionalxSexoEdad '!DX51</f>
        <v>0.99944647487905858</v>
      </c>
      <c r="DZ52" s="108">
        <f>'PobNacionalxSexoEdad '!DZ52/'PobNacionalxSexoEdad '!DY51</f>
        <v>0.99937155096758834</v>
      </c>
      <c r="EA52" s="108">
        <f>'PobNacionalxSexoEdad '!EA52/'PobNacionalxSexoEdad '!DZ51</f>
        <v>0.99930709787060235</v>
      </c>
      <c r="EB52" s="108">
        <f>'PobNacionalxSexoEdad '!EB52/'PobNacionalxSexoEdad '!EA51</f>
        <v>0.99925262118979841</v>
      </c>
      <c r="EC52" s="108">
        <f>'PobNacionalxSexoEdad '!EC52/'PobNacionalxSexoEdad '!EB51</f>
        <v>0.99921809256661986</v>
      </c>
      <c r="ED52" s="108">
        <f>'PobNacionalxSexoEdad '!ED52/'PobNacionalxSexoEdad '!EC51</f>
        <v>0.99918176504967859</v>
      </c>
      <c r="EE52" s="108">
        <f>'PobNacionalxSexoEdad '!EE52/'PobNacionalxSexoEdad '!ED51</f>
        <v>0.9991706476702279</v>
      </c>
      <c r="EF52" s="108">
        <f>'PobNacionalxSexoEdad '!EF52/'PobNacionalxSexoEdad '!EE51</f>
        <v>0.99913364945208283</v>
      </c>
      <c r="EG52" s="108">
        <f>'PobNacionalxSexoEdad '!EG52/'PobNacionalxSexoEdad '!EF51</f>
        <v>0.99911756786130246</v>
      </c>
      <c r="EH52" s="108">
        <f>'PobNacionalxSexoEdad '!EH52/'PobNacionalxSexoEdad '!EG51</f>
        <v>0.99910518958198657</v>
      </c>
      <c r="EI52" s="108">
        <f>'PobNacionalxSexoEdad '!EI52/'PobNacionalxSexoEdad '!EH51</f>
        <v>0.99907117838378789</v>
      </c>
      <c r="EJ52" s="108">
        <f>'PobNacionalxSexoEdad '!EJ52/'PobNacionalxSexoEdad '!EI51</f>
        <v>0.99906259700584266</v>
      </c>
      <c r="EK52" s="108">
        <f>'PobNacionalxSexoEdad '!EK52/'PobNacionalxSexoEdad '!EJ51</f>
        <v>0.99902666690848851</v>
      </c>
      <c r="EL52" s="108">
        <f>'PobNacionalxSexoEdad '!EL52/'PobNacionalxSexoEdad '!EK51</f>
        <v>0.99900319869076848</v>
      </c>
      <c r="EM52" s="108">
        <f>'PobNacionalxSexoEdad '!EM52/'PobNacionalxSexoEdad '!EL51</f>
        <v>0.9989512783857889</v>
      </c>
      <c r="EN52" s="108">
        <f>'PobNacionalxSexoEdad '!EN52/'PobNacionalxSexoEdad '!EM51</f>
        <v>0.99892787890522272</v>
      </c>
      <c r="EO52" s="108">
        <f>'PobNacionalxSexoEdad '!EO52/'PobNacionalxSexoEdad '!EN51</f>
        <v>0.9988772583391422</v>
      </c>
      <c r="EP52" s="108">
        <f>'PobNacionalxSexoEdad '!EP52/'PobNacionalxSexoEdad '!EO51</f>
        <v>0.99881875522799723</v>
      </c>
      <c r="EQ52" s="108">
        <f>'PobNacionalxSexoEdad '!EQ52/'PobNacionalxSexoEdad '!EP51</f>
        <v>0.99877959550712414</v>
      </c>
      <c r="ER52" s="108">
        <f>'PobNacionalxSexoEdad '!ER52/'PobNacionalxSexoEdad '!EQ51</f>
        <v>0.99868961492297359</v>
      </c>
      <c r="ES52" s="108">
        <f>'PobNacionalxSexoEdad '!ES52/'PobNacionalxSexoEdad '!ER51</f>
        <v>0.99863827408775319</v>
      </c>
      <c r="ET52" s="108">
        <f>'PobNacionalxSexoEdad '!ET52/'PobNacionalxSexoEdad '!ES51</f>
        <v>0.99859032219660815</v>
      </c>
      <c r="EU52" s="108">
        <f>'PobNacionalxSexoEdad '!EU52/'PobNacionalxSexoEdad '!ET51</f>
        <v>0.99850643781410897</v>
      </c>
      <c r="EV52" s="108">
        <f>'PobNacionalxSexoEdad '!EV52/'PobNacionalxSexoEdad '!EU51</f>
        <v>0.99844947679781182</v>
      </c>
      <c r="EW52" s="108">
        <f>'PobNacionalxSexoEdad '!EW52/'PobNacionalxSexoEdad '!EV51</f>
        <v>0.99834117180044635</v>
      </c>
      <c r="EX52" s="108">
        <f>'PobNacionalxSexoEdad '!EX52/'PobNacionalxSexoEdad '!EW51</f>
        <v>0.99824153723512343</v>
      </c>
      <c r="EY52" s="108">
        <f>'PobNacionalxSexoEdad '!EY52/'PobNacionalxSexoEdad '!EX51</f>
        <v>0.99814357713837187</v>
      </c>
      <c r="EZ52" s="108">
        <f>'PobNacionalxSexoEdad '!EZ52/'PobNacionalxSexoEdad '!EY51</f>
        <v>0.99799615097198191</v>
      </c>
      <c r="FA52" s="108">
        <f>'PobNacionalxSexoEdad '!FA52/'PobNacionalxSexoEdad '!EZ51</f>
        <v>0.9978437821432653</v>
      </c>
      <c r="FB52" s="108">
        <f>'PobNacionalxSexoEdad '!FB52/'PobNacionalxSexoEdad '!FA51</f>
        <v>0.99768264883313817</v>
      </c>
      <c r="FC52" s="108">
        <f>'PobNacionalxSexoEdad '!FC52/'PobNacionalxSexoEdad '!FB51</f>
        <v>0.99748743718592969</v>
      </c>
      <c r="FD52" s="108">
        <f>'PobNacionalxSexoEdad '!FD52/'PobNacionalxSexoEdad '!FC51</f>
        <v>0.99730531386184063</v>
      </c>
      <c r="FE52" s="108">
        <f>'PobNacionalxSexoEdad '!FE52/'PobNacionalxSexoEdad '!FD51</f>
        <v>0.99707186030893213</v>
      </c>
      <c r="FF52" s="108">
        <f>'PobNacionalxSexoEdad '!FF52/'PobNacionalxSexoEdad '!FE51</f>
        <v>0.99681705258580888</v>
      </c>
      <c r="FG52" s="108">
        <f>'PobNacionalxSexoEdad '!FG52/'PobNacionalxSexoEdad '!FF51</f>
        <v>0.99655913137617635</v>
      </c>
      <c r="FH52" s="108">
        <f>'PobNacionalxSexoEdad '!FH52/'PobNacionalxSexoEdad '!FG51</f>
        <v>0.99628455159517726</v>
      </c>
      <c r="FI52" s="108">
        <f>'PobNacionalxSexoEdad '!FI52/'PobNacionalxSexoEdad '!FH51</f>
        <v>0.99597583063919293</v>
      </c>
      <c r="FJ52" s="108">
        <f>'PobNacionalxSexoEdad '!FJ52/'PobNacionalxSexoEdad '!FI51</f>
        <v>0.99564917043374979</v>
      </c>
      <c r="FK52" s="108">
        <f>'PobNacionalxSexoEdad '!FK52/'PobNacionalxSexoEdad '!FJ51</f>
        <v>0.99526739689944543</v>
      </c>
      <c r="FL52" s="108">
        <f>'PobNacionalxSexoEdad '!FL52/'PobNacionalxSexoEdad '!FK51</f>
        <v>0.99488467642688383</v>
      </c>
      <c r="FM52" s="108">
        <f>'PobNacionalxSexoEdad '!FM52/'PobNacionalxSexoEdad '!FL51</f>
        <v>0.99444240840221054</v>
      </c>
      <c r="FN52" s="108">
        <f>'PobNacionalxSexoEdad '!FN52/'PobNacionalxSexoEdad '!FM51</f>
        <v>0.99394953344341519</v>
      </c>
      <c r="FO52" s="108">
        <f>'PobNacionalxSexoEdad '!FO52/'PobNacionalxSexoEdad '!FN51</f>
        <v>0.99340396252842378</v>
      </c>
      <c r="FP52" s="108">
        <f>'PobNacionalxSexoEdad '!FP52/'PobNacionalxSexoEdad '!FO51</f>
        <v>0.99278867621230615</v>
      </c>
      <c r="FQ52" s="108">
        <f>'PobNacionalxSexoEdad '!FQ52/'PobNacionalxSexoEdad '!FP51</f>
        <v>0.99208032100295862</v>
      </c>
      <c r="FR52" s="108">
        <f>'PobNacionalxSexoEdad '!FR52/'PobNacionalxSexoEdad '!FQ51</f>
        <v>0.99129577256086188</v>
      </c>
      <c r="FS52" s="108">
        <f>'PobNacionalxSexoEdad '!FS52/'PobNacionalxSexoEdad '!FR51</f>
        <v>0.99041160882090051</v>
      </c>
      <c r="FT52" s="108">
        <f>'PobNacionalxSexoEdad '!FT52/'PobNacionalxSexoEdad '!FS51</f>
        <v>0.98942396188619997</v>
      </c>
      <c r="FU52" s="108">
        <f>'PobNacionalxSexoEdad '!FU52/'PobNacionalxSexoEdad '!FT51</f>
        <v>0.9883386258822473</v>
      </c>
      <c r="FV52" s="108">
        <f>'PobNacionalxSexoEdad '!FV52/'PobNacionalxSexoEdad '!FU51</f>
        <v>0.98710148596235481</v>
      </c>
      <c r="FW52" s="108">
        <f>'PobNacionalxSexoEdad '!FW52/'PobNacionalxSexoEdad '!FV51</f>
        <v>0.98572284163848545</v>
      </c>
      <c r="FX52" s="108">
        <f>'PobNacionalxSexoEdad '!FX52/'PobNacionalxSexoEdad '!FW51</f>
        <v>0.98414358447674455</v>
      </c>
      <c r="FY52" s="108">
        <f>'PobNacionalxSexoEdad '!FY52/'PobNacionalxSexoEdad '!FX51</f>
        <v>0.98237621582417012</v>
      </c>
      <c r="FZ52" s="108">
        <f>'PobNacionalxSexoEdad '!FZ52/'PobNacionalxSexoEdad '!FY51</f>
        <v>0.98038161156058556</v>
      </c>
      <c r="GA52" s="108">
        <f>'PobNacionalxSexoEdad '!GA52/'PobNacionalxSexoEdad '!FZ51</f>
        <v>0.97814929988713983</v>
      </c>
      <c r="GB52" s="108">
        <f>'PobNacionalxSexoEdad '!GB52/'PobNacionalxSexoEdad '!GA51</f>
        <v>0.97560802615806907</v>
      </c>
      <c r="GC52" s="108">
        <f>'PobNacionalxSexoEdad '!GC52/'PobNacionalxSexoEdad '!GB51</f>
        <v>0.97278218071404299</v>
      </c>
      <c r="GD52" s="108">
        <f>'PobNacionalxSexoEdad '!GD52/'PobNacionalxSexoEdad '!GC51</f>
        <v>0.96959022149676388</v>
      </c>
      <c r="GE52" s="108">
        <f>'PobNacionalxSexoEdad '!GE52/'PobNacionalxSexoEdad '!GD51</f>
        <v>0.96605600877820719</v>
      </c>
      <c r="GF52" s="108">
        <f>'PobNacionalxSexoEdad '!GF52/'PobNacionalxSexoEdad '!GE51</f>
        <v>0.9620968724145027</v>
      </c>
      <c r="GG52" s="108">
        <f>'PobNacionalxSexoEdad '!GG52/'PobNacionalxSexoEdad '!GF51</f>
        <v>0.95765897062207561</v>
      </c>
      <c r="GH52" s="108">
        <f>'PobNacionalxSexoEdad '!GH52/'PobNacionalxSexoEdad '!GG51</f>
        <v>0.95270959407085065</v>
      </c>
      <c r="GI52" s="108">
        <f>'PobNacionalxSexoEdad '!GI52/'PobNacionalxSexoEdad '!GH51</f>
        <v>0.94720487046960711</v>
      </c>
      <c r="GJ52" s="108">
        <f>'PobNacionalxSexoEdad '!GJ52/'PobNacionalxSexoEdad '!GI51</f>
        <v>0.94116021304160069</v>
      </c>
      <c r="GK52" s="108">
        <f>'PobNacionalxSexoEdad '!GK52/'PobNacionalxSexoEdad '!GJ51</f>
        <v>0.93489480201909714</v>
      </c>
      <c r="GL52" s="108">
        <f>'PobNacionalxSexoEdad '!GL52/'PobNacionalxSexoEdad '!GK51</f>
        <v>0.9277499726506947</v>
      </c>
      <c r="GM52" s="108">
        <f>'PobNacionalxSexoEdad '!GM52/'PobNacionalxSexoEdad '!GL51</f>
        <v>0.92000448028673831</v>
      </c>
      <c r="GN52" s="108">
        <f>'PobNacionalxSexoEdad '!GN52/'PobNacionalxSexoEdad '!GM51</f>
        <v>0.91167887998163899</v>
      </c>
      <c r="GO52" s="108">
        <f>'PobNacionalxSexoEdad '!GO52/'PobNacionalxSexoEdad '!GN51</f>
        <v>0.9027558237212201</v>
      </c>
      <c r="GP52" s="108">
        <f>'PobNacionalxSexoEdad '!GP52/'PobNacionalxSexoEdad '!GO51</f>
        <v>0.89310982473066414</v>
      </c>
      <c r="GQ52" s="108">
        <f>'PobNacionalxSexoEdad '!GQ52/'PobNacionalxSexoEdad '!GP51</f>
        <v>0.88263232406265701</v>
      </c>
      <c r="GR52" s="108">
        <f>'PobNacionalxSexoEdad '!GR52/'PobNacionalxSexoEdad '!GQ51</f>
        <v>0.87140280718262375</v>
      </c>
      <c r="GS52" s="108">
        <f>'PobNacionalxSexoEdad '!GS52/'PobNacionalxSexoEdad '!GR51</f>
        <v>0.85946820033256544</v>
      </c>
      <c r="GT52" s="108">
        <f>'PobNacionalxSexoEdad '!GT52/'PobNacionalxSexoEdad '!GS51</f>
        <v>0.84632448420141393</v>
      </c>
      <c r="GU52" s="108">
        <f>'PobNacionalxSexoEdad '!GU52/'PobNacionalxSexoEdad '!GT51</f>
        <v>0.83215547703180215</v>
      </c>
      <c r="GV52" s="108">
        <f>'PobNacionalxSexoEdad '!GV52/'PobNacionalxSexoEdad '!GU51</f>
        <v>0.81670477471418967</v>
      </c>
      <c r="GW52" s="108">
        <f>'PobNacionalxSexoEdad '!GW52/'PobNacionalxSexoEdad '!GV51</f>
        <v>0.80027266530334018</v>
      </c>
      <c r="GX52" s="108">
        <f>'PobNacionalxSexoEdad '!GX52/'PobNacionalxSexoEdad '!GW51</f>
        <v>0.78285434647210606</v>
      </c>
      <c r="GY52" s="108">
        <f>'PobNacionalxSexoEdad '!GY52/'PobNacionalxSexoEdad '!GX51</f>
        <v>0.76487049717177735</v>
      </c>
      <c r="GZ52" s="108"/>
      <c r="HA52" s="33"/>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c r="IL52" s="34"/>
      <c r="IM52" s="34"/>
      <c r="IN52" s="34"/>
      <c r="IO52" s="34"/>
      <c r="IP52" s="34"/>
      <c r="IQ52" s="34"/>
      <c r="IR52" s="34"/>
      <c r="IS52" s="34"/>
      <c r="IT52" s="34"/>
      <c r="IU52" s="34"/>
      <c r="IV52" s="34"/>
      <c r="IW52" s="34"/>
      <c r="IX52" s="34"/>
      <c r="IY52" s="34"/>
      <c r="IZ52" s="34"/>
      <c r="JA52" s="34"/>
      <c r="JB52" s="34"/>
      <c r="JC52" s="34"/>
      <c r="JD52" s="34"/>
      <c r="JE52" s="34"/>
      <c r="JF52" s="34"/>
      <c r="JG52" s="34"/>
      <c r="JH52" s="34"/>
      <c r="JI52" s="34"/>
      <c r="JJ52" s="34"/>
      <c r="JK52" s="34"/>
      <c r="JL52" s="34"/>
      <c r="JM52" s="34"/>
      <c r="JN52" s="34"/>
      <c r="JO52" s="34"/>
      <c r="JP52" s="34"/>
      <c r="JQ52" s="34"/>
      <c r="JR52" s="34"/>
      <c r="JS52" s="34"/>
      <c r="JT52" s="34"/>
      <c r="JU52" s="34"/>
      <c r="JV52" s="34"/>
      <c r="JW52" s="34"/>
      <c r="JX52" s="34"/>
      <c r="JY52" s="34"/>
      <c r="JZ52" s="34"/>
      <c r="KA52" s="34"/>
      <c r="KB52" s="34"/>
      <c r="KC52" s="34"/>
      <c r="KD52" s="34"/>
      <c r="KE52" s="34"/>
      <c r="KF52" s="34"/>
      <c r="KG52" s="34"/>
      <c r="KH52" s="34"/>
      <c r="KI52" s="34"/>
      <c r="KJ52" s="34"/>
      <c r="KK52" s="34"/>
      <c r="KL52" s="34"/>
      <c r="KM52" s="34"/>
      <c r="KN52" s="34"/>
      <c r="KO52" s="34"/>
      <c r="KP52" s="34"/>
      <c r="KQ52" s="34"/>
      <c r="KR52" s="34"/>
      <c r="KS52" s="34"/>
      <c r="KT52" s="34"/>
      <c r="KU52" s="34"/>
      <c r="KV52" s="34"/>
      <c r="KW52" s="35"/>
    </row>
    <row r="53" spans="1:309" s="16" customFormat="1" ht="13.2">
      <c r="A53" s="20" t="s">
        <v>307</v>
      </c>
      <c r="B53" s="32">
        <v>2061</v>
      </c>
      <c r="C53" s="20" t="s">
        <v>3</v>
      </c>
      <c r="D53" s="36"/>
      <c r="E53" s="37"/>
      <c r="F53" s="38"/>
      <c r="G53" s="36"/>
      <c r="H53" s="108">
        <f>'PobNacionalxSexoEdad '!H53/'PobNacionalxSexoEdad '!G52</f>
        <v>1.0000106646759273</v>
      </c>
      <c r="I53" s="108">
        <f>'PobNacionalxSexoEdad '!I53/'PobNacionalxSexoEdad '!H52</f>
        <v>1.0001726167124363</v>
      </c>
      <c r="J53" s="108">
        <f>'PobNacionalxSexoEdad '!J53/'PobNacionalxSexoEdad '!I52</f>
        <v>1.0001949767823699</v>
      </c>
      <c r="K53" s="108">
        <f>'PobNacionalxSexoEdad '!K53/'PobNacionalxSexoEdad '!J52</f>
        <v>1.0001912652194265</v>
      </c>
      <c r="L53" s="108">
        <f>'PobNacionalxSexoEdad '!L53/'PobNacionalxSexoEdad '!K52</f>
        <v>1.0001678879693456</v>
      </c>
      <c r="M53" s="108">
        <f>'PobNacionalxSexoEdad '!M53/'PobNacionalxSexoEdad '!L52</f>
        <v>1.0001501923430975</v>
      </c>
      <c r="N53" s="108">
        <f>'PobNacionalxSexoEdad '!N53/'PobNacionalxSexoEdad '!M52</f>
        <v>1.0001473825337435</v>
      </c>
      <c r="O53" s="108">
        <f>'PobNacionalxSexoEdad '!O53/'PobNacionalxSexoEdad '!N52</f>
        <v>1.0001306408868651</v>
      </c>
      <c r="P53" s="108">
        <f>'PobNacionalxSexoEdad '!P53/'PobNacionalxSexoEdad '!O52</f>
        <v>1.00006411048985</v>
      </c>
      <c r="Q53" s="108">
        <f>'PobNacionalxSexoEdad '!Q53/'PobNacionalxSexoEdad '!P52</f>
        <v>1.0000899029946688</v>
      </c>
      <c r="R53" s="108">
        <f>'PobNacionalxSexoEdad '!R53/'PobNacionalxSexoEdad '!Q52</f>
        <v>1.0000132377859361</v>
      </c>
      <c r="S53" s="108">
        <f>'PobNacionalxSexoEdad '!S53/'PobNacionalxSexoEdad '!R52</f>
        <v>0.99999566788254768</v>
      </c>
      <c r="T53" s="108">
        <f>'PobNacionalxSexoEdad '!T53/'PobNacionalxSexoEdad '!S52</f>
        <v>0.99991918882594122</v>
      </c>
      <c r="U53" s="108">
        <f>'PobNacionalxSexoEdad '!U53/'PobNacionalxSexoEdad '!T52</f>
        <v>0.99983713423062626</v>
      </c>
      <c r="V53" s="108">
        <f>'PobNacionalxSexoEdad '!V53/'PobNacionalxSexoEdad '!U52</f>
        <v>0.99977857418174965</v>
      </c>
      <c r="W53" s="108">
        <f>'PobNacionalxSexoEdad '!W53/'PobNacionalxSexoEdad '!V52</f>
        <v>0.99964970204541792</v>
      </c>
      <c r="X53" s="108">
        <f>'PobNacionalxSexoEdad '!X53/'PobNacionalxSexoEdad '!W52</f>
        <v>0.99950579211639579</v>
      </c>
      <c r="Y53" s="108">
        <f>'PobNacionalxSexoEdad '!Y53/'PobNacionalxSexoEdad '!X52</f>
        <v>0.99937493205783234</v>
      </c>
      <c r="Z53" s="108">
        <f>'PobNacionalxSexoEdad '!Z53/'PobNacionalxSexoEdad '!Y52</f>
        <v>0.99922610946548185</v>
      </c>
      <c r="AA53" s="108">
        <f>'PobNacionalxSexoEdad '!AA53/'PobNacionalxSexoEdad '!Z52</f>
        <v>0.99910911806431568</v>
      </c>
      <c r="AB53" s="108">
        <f>'PobNacionalxSexoEdad '!AB53/'PobNacionalxSexoEdad '!AA52</f>
        <v>0.99898205925370609</v>
      </c>
      <c r="AC53" s="108">
        <f>'PobNacionalxSexoEdad '!AC53/'PobNacionalxSexoEdad '!AB52</f>
        <v>0.99890335450869194</v>
      </c>
      <c r="AD53" s="108">
        <f>'PobNacionalxSexoEdad '!AD53/'PobNacionalxSexoEdad '!AC52</f>
        <v>0.9987997960715449</v>
      </c>
      <c r="AE53" s="108">
        <f>'PobNacionalxSexoEdad '!AE53/'PobNacionalxSexoEdad '!AD52</f>
        <v>0.99871450558842634</v>
      </c>
      <c r="AF53" s="108">
        <f>'PobNacionalxSexoEdad '!AF53/'PobNacionalxSexoEdad '!AE52</f>
        <v>0.99864655707301775</v>
      </c>
      <c r="AG53" s="108">
        <f>'PobNacionalxSexoEdad '!AG53/'PobNacionalxSexoEdad '!AF52</f>
        <v>0.99860172609888276</v>
      </c>
      <c r="AH53" s="108">
        <f>'PobNacionalxSexoEdad '!AH53/'PobNacionalxSexoEdad '!AG52</f>
        <v>0.99851961752956664</v>
      </c>
      <c r="AI53" s="108">
        <f>'PobNacionalxSexoEdad '!AI53/'PobNacionalxSexoEdad '!AH52</f>
        <v>0.99848914374073838</v>
      </c>
      <c r="AJ53" s="108">
        <f>'PobNacionalxSexoEdad '!AJ53/'PobNacionalxSexoEdad '!AI52</f>
        <v>0.9984599475686462</v>
      </c>
      <c r="AK53" s="108">
        <f>'PobNacionalxSexoEdad '!AK53/'PobNacionalxSexoEdad '!AJ52</f>
        <v>0.99841007120520953</v>
      </c>
      <c r="AL53" s="108">
        <f>'PobNacionalxSexoEdad '!AL53/'PobNacionalxSexoEdad '!AK52</f>
        <v>0.99840141554043749</v>
      </c>
      <c r="AM53" s="108">
        <f>'PobNacionalxSexoEdad '!AM53/'PobNacionalxSexoEdad '!AL52</f>
        <v>0.99837763110150146</v>
      </c>
      <c r="AN53" s="108">
        <f>'PobNacionalxSexoEdad '!AN53/'PobNacionalxSexoEdad '!AM52</f>
        <v>0.99834219267142965</v>
      </c>
      <c r="AO53" s="108">
        <f>'PobNacionalxSexoEdad '!AO53/'PobNacionalxSexoEdad '!AN52</f>
        <v>0.99832152398652574</v>
      </c>
      <c r="AP53" s="108">
        <f>'PobNacionalxSexoEdad '!AP53/'PobNacionalxSexoEdad '!AO52</f>
        <v>0.9982775689115494</v>
      </c>
      <c r="AQ53" s="108">
        <f>'PobNacionalxSexoEdad '!AQ53/'PobNacionalxSexoEdad '!AP52</f>
        <v>0.99825471565116874</v>
      </c>
      <c r="AR53" s="108">
        <f>'PobNacionalxSexoEdad '!AR53/'PobNacionalxSexoEdad '!AQ52</f>
        <v>0.99816250167045306</v>
      </c>
      <c r="AS53" s="108">
        <f>'PobNacionalxSexoEdad '!AS53/'PobNacionalxSexoEdad '!AR52</f>
        <v>0.99812362061317106</v>
      </c>
      <c r="AT53" s="108">
        <f>'PobNacionalxSexoEdad '!AT53/'PobNacionalxSexoEdad '!AS52</f>
        <v>0.99805440569325099</v>
      </c>
      <c r="AU53" s="108">
        <f>'PobNacionalxSexoEdad '!AU53/'PobNacionalxSexoEdad '!AT52</f>
        <v>0.99798069784706755</v>
      </c>
      <c r="AV53" s="108">
        <f>'PobNacionalxSexoEdad '!AV53/'PobNacionalxSexoEdad '!AU52</f>
        <v>0.9978535057630441</v>
      </c>
      <c r="AW53" s="108">
        <f>'PobNacionalxSexoEdad '!AW53/'PobNacionalxSexoEdad '!AV52</f>
        <v>0.99780047174441955</v>
      </c>
      <c r="AX53" s="108">
        <f>'PobNacionalxSexoEdad '!AX53/'PobNacionalxSexoEdad '!AW52</f>
        <v>0.99769187440233698</v>
      </c>
      <c r="AY53" s="108">
        <f>'PobNacionalxSexoEdad '!AY53/'PobNacionalxSexoEdad '!AX52</f>
        <v>0.99759052446424301</v>
      </c>
      <c r="AZ53" s="108">
        <f>'PobNacionalxSexoEdad '!AZ53/'PobNacionalxSexoEdad '!AY52</f>
        <v>0.99745903861796492</v>
      </c>
      <c r="BA53" s="108">
        <f>'PobNacionalxSexoEdad '!BA53/'PobNacionalxSexoEdad '!AZ52</f>
        <v>0.99729338339890561</v>
      </c>
      <c r="BB53" s="108">
        <f>'PobNacionalxSexoEdad '!BB53/'PobNacionalxSexoEdad '!BA52</f>
        <v>0.99714007514312364</v>
      </c>
      <c r="BC53" s="108">
        <f>'PobNacionalxSexoEdad '!BC53/'PobNacionalxSexoEdad '!BB52</f>
        <v>0.99693873413615541</v>
      </c>
      <c r="BD53" s="108">
        <f>'PobNacionalxSexoEdad '!BD53/'PobNacionalxSexoEdad '!BC52</f>
        <v>0.99671032745591936</v>
      </c>
      <c r="BE53" s="108">
        <f>'PobNacionalxSexoEdad '!BE53/'PobNacionalxSexoEdad '!BD52</f>
        <v>0.99645981414024232</v>
      </c>
      <c r="BF53" s="108">
        <f>'PobNacionalxSexoEdad '!BF53/'PobNacionalxSexoEdad '!BE52</f>
        <v>0.996178479878704</v>
      </c>
      <c r="BG53" s="108">
        <f>'PobNacionalxSexoEdad '!BG53/'PobNacionalxSexoEdad '!BF52</f>
        <v>0.99585427135678395</v>
      </c>
      <c r="BH53" s="108">
        <f>'PobNacionalxSexoEdad '!BH53/'PobNacionalxSexoEdad '!BG52</f>
        <v>0.99552130801275152</v>
      </c>
      <c r="BI53" s="108">
        <f>'PobNacionalxSexoEdad '!BI53/'PobNacionalxSexoEdad '!BH52</f>
        <v>0.9951560334806423</v>
      </c>
      <c r="BJ53" s="108">
        <f>'PobNacionalxSexoEdad '!BJ53/'PobNacionalxSexoEdad '!BI52</f>
        <v>0.9947479093856173</v>
      </c>
      <c r="BK53" s="108">
        <f>'PobNacionalxSexoEdad '!BK53/'PobNacionalxSexoEdad '!BJ52</f>
        <v>0.99430425678003587</v>
      </c>
      <c r="BL53" s="108">
        <f>'PobNacionalxSexoEdad '!BL53/'PobNacionalxSexoEdad '!BK52</f>
        <v>0.99383731191756208</v>
      </c>
      <c r="BM53" s="108">
        <f>'PobNacionalxSexoEdad '!BM53/'PobNacionalxSexoEdad '!BL52</f>
        <v>0.99333358051240217</v>
      </c>
      <c r="BN53" s="108">
        <f>'PobNacionalxSexoEdad '!BN53/'PobNacionalxSexoEdad '!BM52</f>
        <v>0.99276991251445268</v>
      </c>
      <c r="BO53" s="108">
        <f>'PobNacionalxSexoEdad '!BO53/'PobNacionalxSexoEdad '!BN52</f>
        <v>0.99218740283999474</v>
      </c>
      <c r="BP53" s="108">
        <f>'PobNacionalxSexoEdad '!BP53/'PobNacionalxSexoEdad '!BO52</f>
        <v>0.99155546814326201</v>
      </c>
      <c r="BQ53" s="108">
        <f>'PobNacionalxSexoEdad '!BQ53/'PobNacionalxSexoEdad '!BP52</f>
        <v>0.99087250655798897</v>
      </c>
      <c r="BR53" s="108">
        <f>'PobNacionalxSexoEdad '!BR53/'PobNacionalxSexoEdad '!BQ52</f>
        <v>0.99013147662349776</v>
      </c>
      <c r="BS53" s="108">
        <f>'PobNacionalxSexoEdad '!BS53/'PobNacionalxSexoEdad '!BR52</f>
        <v>0.98932735567256558</v>
      </c>
      <c r="BT53" s="108">
        <f>'PobNacionalxSexoEdad '!BT53/'PobNacionalxSexoEdad '!BS52</f>
        <v>0.98840141468197551</v>
      </c>
      <c r="BU53" s="108">
        <f>'PobNacionalxSexoEdad '!BU53/'PobNacionalxSexoEdad '!BT52</f>
        <v>0.98737140160453041</v>
      </c>
      <c r="BV53" s="108">
        <f>'PobNacionalxSexoEdad '!BV53/'PobNacionalxSexoEdad '!BU52</f>
        <v>0.98621398154131668</v>
      </c>
      <c r="BW53" s="108">
        <f>'PobNacionalxSexoEdad '!BW53/'PobNacionalxSexoEdad '!BV52</f>
        <v>0.98491289298280749</v>
      </c>
      <c r="BX53" s="108">
        <f>'PobNacionalxSexoEdad '!BX53/'PobNacionalxSexoEdad '!BW52</f>
        <v>0.98352663511854388</v>
      </c>
      <c r="BY53" s="108">
        <f>'PobNacionalxSexoEdad '!BY53/'PobNacionalxSexoEdad '!BX52</f>
        <v>0.98192427991223563</v>
      </c>
      <c r="BZ53" s="108">
        <f>'PobNacionalxSexoEdad '!BZ53/'PobNacionalxSexoEdad '!BY52</f>
        <v>0.98015732014617152</v>
      </c>
      <c r="CA53" s="108">
        <f>'PobNacionalxSexoEdad '!CA53/'PobNacionalxSexoEdad '!BZ52</f>
        <v>0.97817457601598756</v>
      </c>
      <c r="CB53" s="108">
        <f>'PobNacionalxSexoEdad '!CB53/'PobNacionalxSexoEdad '!CA52</f>
        <v>0.97598994978502507</v>
      </c>
      <c r="CC53" s="108">
        <f>'PobNacionalxSexoEdad '!CC53/'PobNacionalxSexoEdad '!CB52</f>
        <v>0.9736036073555524</v>
      </c>
      <c r="CD53" s="108">
        <f>'PobNacionalxSexoEdad '!CD53/'PobNacionalxSexoEdad '!CC52</f>
        <v>0.97103297576479941</v>
      </c>
      <c r="CE53" s="108">
        <f>'PobNacionalxSexoEdad '!CE53/'PobNacionalxSexoEdad '!CD52</f>
        <v>0.96817372345383135</v>
      </c>
      <c r="CF53" s="108">
        <f>'PobNacionalxSexoEdad '!CF53/'PobNacionalxSexoEdad '!CE52</f>
        <v>0.96503289588192298</v>
      </c>
      <c r="CG53" s="108">
        <f>'PobNacionalxSexoEdad '!CG53/'PobNacionalxSexoEdad '!CF52</f>
        <v>0.96156835848193878</v>
      </c>
      <c r="CH53" s="108">
        <f>'PobNacionalxSexoEdad '!CH53/'PobNacionalxSexoEdad '!CG52</f>
        <v>0.95770400061965066</v>
      </c>
      <c r="CI53" s="108">
        <f>'PobNacionalxSexoEdad '!CI53/'PobNacionalxSexoEdad '!CH52</f>
        <v>0.9535230840496165</v>
      </c>
      <c r="CJ53" s="108">
        <f>'PobNacionalxSexoEdad '!CJ53/'PobNacionalxSexoEdad '!CI52</f>
        <v>0.94875335507198155</v>
      </c>
      <c r="CK53" s="108">
        <f>'PobNacionalxSexoEdad '!CK53/'PobNacionalxSexoEdad '!CJ52</f>
        <v>0.94356129952207457</v>
      </c>
      <c r="CL53" s="108">
        <f>'PobNacionalxSexoEdad '!CL53/'PobNacionalxSexoEdad '!CK52</f>
        <v>0.93793881310232519</v>
      </c>
      <c r="CM53" s="108">
        <f>'PobNacionalxSexoEdad '!CM53/'PobNacionalxSexoEdad '!CL52</f>
        <v>0.931827242524917</v>
      </c>
      <c r="CN53" s="108">
        <f>'PobNacionalxSexoEdad '!CN53/'PobNacionalxSexoEdad '!CM52</f>
        <v>0.92519375677218174</v>
      </c>
      <c r="CO53" s="108">
        <f>'PobNacionalxSexoEdad '!CO53/'PobNacionalxSexoEdad '!CN52</f>
        <v>0.91805859928914757</v>
      </c>
      <c r="CP53" s="108">
        <f>'PobNacionalxSexoEdad '!CP53/'PobNacionalxSexoEdad '!CO52</f>
        <v>0.91027031451431373</v>
      </c>
      <c r="CQ53" s="108">
        <f>'PobNacionalxSexoEdad '!CQ53/'PobNacionalxSexoEdad '!CP52</f>
        <v>0.90193816599472343</v>
      </c>
      <c r="CR53" s="108">
        <f>'PobNacionalxSexoEdad '!CR53/'PobNacionalxSexoEdad '!CQ52</f>
        <v>0.89318356867779203</v>
      </c>
      <c r="CS53" s="108">
        <f>'PobNacionalxSexoEdad '!CS53/'PobNacionalxSexoEdad '!CR52</f>
        <v>0.88350684613262476</v>
      </c>
      <c r="CT53" s="108">
        <f>'PobNacionalxSexoEdad '!CT53/'PobNacionalxSexoEdad '!CS52</f>
        <v>0.87324786751134831</v>
      </c>
      <c r="CU53" s="108">
        <f>'PobNacionalxSexoEdad '!CU53/'PobNacionalxSexoEdad '!CT52</f>
        <v>0.86226065472513902</v>
      </c>
      <c r="CV53" s="108">
        <f>'PobNacionalxSexoEdad '!CV53/'PobNacionalxSexoEdad '!CU52</f>
        <v>0.85066257752958141</v>
      </c>
      <c r="CW53" s="108">
        <f>'PobNacionalxSexoEdad '!CW53/'PobNacionalxSexoEdad '!CV52</f>
        <v>0.83823609969871271</v>
      </c>
      <c r="CX53" s="108">
        <f>'PobNacionalxSexoEdad '!CX53/'PobNacionalxSexoEdad '!CW52</f>
        <v>0.82493368700265257</v>
      </c>
      <c r="CY53" s="108">
        <f>'PobNacionalxSexoEdad '!CY53/'PobNacionalxSexoEdad '!CX52</f>
        <v>0.8101969969467564</v>
      </c>
      <c r="CZ53" s="108">
        <f>'PobNacionalxSexoEdad '!CZ53/'PobNacionalxSexoEdad '!CY52</f>
        <v>0.79460758142018151</v>
      </c>
      <c r="DA53" s="108">
        <f>'PobNacionalxSexoEdad '!DA53/'PobNacionalxSexoEdad '!CZ52</f>
        <v>0.77811996920277171</v>
      </c>
      <c r="DB53" s="108">
        <f>'PobNacionalxSexoEdad '!DB53/'PobNacionalxSexoEdad '!DA52</f>
        <v>0.76127571239856573</v>
      </c>
      <c r="DC53" s="108"/>
      <c r="DD53" s="108"/>
      <c r="DE53" s="108">
        <f>'PobNacionalxSexoEdad '!DE53/'PobNacionalxSexoEdad '!DD52</f>
        <v>0.99970844500263523</v>
      </c>
      <c r="DF53" s="108">
        <f>'PobNacionalxSexoEdad '!DF53/'PobNacionalxSexoEdad '!DE52</f>
        <v>0.99986245749936731</v>
      </c>
      <c r="DG53" s="108">
        <f>'PobNacionalxSexoEdad '!DG53/'PobNacionalxSexoEdad '!DF52</f>
        <v>0.9999784063917081</v>
      </c>
      <c r="DH53" s="108">
        <f>'PobNacionalxSexoEdad '!DH53/'PobNacionalxSexoEdad '!DG52</f>
        <v>0.99997351596722339</v>
      </c>
      <c r="DI53" s="108">
        <f>'PobNacionalxSexoEdad '!DI53/'PobNacionalxSexoEdad '!DH52</f>
        <v>0.99997401179864343</v>
      </c>
      <c r="DJ53" s="108">
        <f>'PobNacionalxSexoEdad '!DJ53/'PobNacionalxSexoEdad '!DI52</f>
        <v>0.99999489923437512</v>
      </c>
      <c r="DK53" s="108">
        <f>'PobNacionalxSexoEdad '!DK53/'PobNacionalxSexoEdad '!DJ52</f>
        <v>0.99996996245306635</v>
      </c>
      <c r="DL53" s="108">
        <f>'PobNacionalxSexoEdad '!DL53/'PobNacionalxSexoEdad '!DK52</f>
        <v>0.99996068892656198</v>
      </c>
      <c r="DM53" s="108">
        <f>'PobNacionalxSexoEdad '!DM53/'PobNacionalxSexoEdad '!DL52</f>
        <v>0.9999517614313348</v>
      </c>
      <c r="DN53" s="108">
        <f>'PobNacionalxSexoEdad '!DN53/'PobNacionalxSexoEdad '!DM52</f>
        <v>0.99991002296782139</v>
      </c>
      <c r="DO53" s="108">
        <f>'PobNacionalxSexoEdad '!DO53/'PobNacionalxSexoEdad '!DN52</f>
        <v>0.99991630592972491</v>
      </c>
      <c r="DP53" s="108">
        <f>'PobNacionalxSexoEdad '!DP53/'PobNacionalxSexoEdad '!DO52</f>
        <v>0.99988130238673512</v>
      </c>
      <c r="DQ53" s="108">
        <f>'PobNacionalxSexoEdad '!DQ53/'PobNacionalxSexoEdad '!DP52</f>
        <v>0.99987000062758313</v>
      </c>
      <c r="DR53" s="108">
        <f>'PobNacionalxSexoEdad '!DR53/'PobNacionalxSexoEdad '!DQ52</f>
        <v>0.99984594121116621</v>
      </c>
      <c r="DS53" s="108">
        <f>'PobNacionalxSexoEdad '!DS53/'PobNacionalxSexoEdad '!DR52</f>
        <v>0.99985304859337254</v>
      </c>
      <c r="DT53" s="108">
        <f>'PobNacionalxSexoEdad '!DT53/'PobNacionalxSexoEdad '!DS52</f>
        <v>0.99981752057137274</v>
      </c>
      <c r="DU53" s="108">
        <f>'PobNacionalxSexoEdad '!DU53/'PobNacionalxSexoEdad '!DT52</f>
        <v>0.99978751682158495</v>
      </c>
      <c r="DV53" s="108">
        <f>'PobNacionalxSexoEdad '!DV53/'PobNacionalxSexoEdad '!DU52</f>
        <v>0.99973414806725647</v>
      </c>
      <c r="DW53" s="108">
        <f>'PobNacionalxSexoEdad '!DW53/'PobNacionalxSexoEdad '!DV52</f>
        <v>0.9996547349488526</v>
      </c>
      <c r="DX53" s="108">
        <f>'PobNacionalxSexoEdad '!DX53/'PobNacionalxSexoEdad '!DW52</f>
        <v>0.9995547605163202</v>
      </c>
      <c r="DY53" s="108">
        <f>'PobNacionalxSexoEdad '!DY53/'PobNacionalxSexoEdad '!DX52</f>
        <v>0.99945483438177829</v>
      </c>
      <c r="DZ53" s="108">
        <f>'PobNacionalxSexoEdad '!DZ53/'PobNacionalxSexoEdad '!DY52</f>
        <v>0.99937788770114333</v>
      </c>
      <c r="EA53" s="108">
        <f>'PobNacionalxSexoEdad '!EA53/'PobNacionalxSexoEdad '!DZ52</f>
        <v>0.99931906216627531</v>
      </c>
      <c r="EB53" s="108">
        <f>'PobNacionalxSexoEdad '!EB53/'PobNacionalxSexoEdad '!EA52</f>
        <v>0.99927377298654474</v>
      </c>
      <c r="EC53" s="108">
        <f>'PobNacionalxSexoEdad '!EC53/'PobNacionalxSexoEdad '!EB52</f>
        <v>0.99922701164850503</v>
      </c>
      <c r="ED53" s="108">
        <f>'PobNacionalxSexoEdad '!ED53/'PobNacionalxSexoEdad '!EC52</f>
        <v>0.99920344448850262</v>
      </c>
      <c r="EE53" s="108">
        <f>'PobNacionalxSexoEdad '!EE53/'PobNacionalxSexoEdad '!ED52</f>
        <v>0.99918797654766167</v>
      </c>
      <c r="EF53" s="108">
        <f>'PobNacionalxSexoEdad '!EF53/'PobNacionalxSexoEdad '!EE52</f>
        <v>0.99915646267684755</v>
      </c>
      <c r="EG53" s="108">
        <f>'PobNacionalxSexoEdad '!EG53/'PobNacionalxSexoEdad '!EF52</f>
        <v>0.99914944598154598</v>
      </c>
      <c r="EH53" s="108">
        <f>'PobNacionalxSexoEdad '!EH53/'PobNacionalxSexoEdad '!EG52</f>
        <v>0.99912003558822859</v>
      </c>
      <c r="EI53" s="108">
        <f>'PobNacionalxSexoEdad '!EI53/'PobNacionalxSexoEdad '!EH52</f>
        <v>0.99909801371784079</v>
      </c>
      <c r="EJ53" s="108">
        <f>'PobNacionalxSexoEdad '!EJ53/'PobNacionalxSexoEdad '!EI52</f>
        <v>0.99907031487214482</v>
      </c>
      <c r="EK53" s="108">
        <f>'PobNacionalxSexoEdad '!EK53/'PobNacionalxSexoEdad '!EJ52</f>
        <v>0.99905556478456414</v>
      </c>
      <c r="EL53" s="108">
        <f>'PobNacionalxSexoEdad '!EL53/'PobNacionalxSexoEdad '!EK52</f>
        <v>0.99902874432677757</v>
      </c>
      <c r="EM53" s="108">
        <f>'PobNacionalxSexoEdad '!EM53/'PobNacionalxSexoEdad '!EL52</f>
        <v>0.99898433311491031</v>
      </c>
      <c r="EN53" s="108">
        <f>'PobNacionalxSexoEdad '!EN53/'PobNacionalxSexoEdad '!EM52</f>
        <v>0.99894138001818134</v>
      </c>
      <c r="EO53" s="108">
        <f>'PobNacionalxSexoEdad '!EO53/'PobNacionalxSexoEdad '!EN52</f>
        <v>0.99888333449049971</v>
      </c>
      <c r="EP53" s="108">
        <f>'PobNacionalxSexoEdad '!EP53/'PobNacionalxSexoEdad '!EO52</f>
        <v>0.99885597595261455</v>
      </c>
      <c r="EQ53" s="108">
        <f>'PobNacionalxSexoEdad '!EQ53/'PobNacionalxSexoEdad '!EP52</f>
        <v>0.99880038251953618</v>
      </c>
      <c r="ER53" s="108">
        <f>'PobNacionalxSexoEdad '!ER53/'PobNacionalxSexoEdad '!EQ52</f>
        <v>0.99872497840012753</v>
      </c>
      <c r="ES53" s="108">
        <f>'PobNacionalxSexoEdad '!ES53/'PobNacionalxSexoEdad '!ER52</f>
        <v>0.99865757381965736</v>
      </c>
      <c r="ET53" s="108">
        <f>'PobNacionalxSexoEdad '!ET53/'PobNacionalxSexoEdad '!ES52</f>
        <v>0.9985980064804475</v>
      </c>
      <c r="EU53" s="108">
        <f>'PobNacionalxSexoEdad '!EU53/'PobNacionalxSexoEdad '!ET52</f>
        <v>0.99852330335684303</v>
      </c>
      <c r="EV53" s="108">
        <f>'PobNacionalxSexoEdad '!EV53/'PobNacionalxSexoEdad '!EU52</f>
        <v>0.99844265935983134</v>
      </c>
      <c r="EW53" s="108">
        <f>'PobNacionalxSexoEdad '!EW53/'PobNacionalxSexoEdad '!EV52</f>
        <v>0.99834619478799169</v>
      </c>
      <c r="EX53" s="108">
        <f>'PobNacionalxSexoEdad '!EX53/'PobNacionalxSexoEdad '!EW52</f>
        <v>0.99825415132795092</v>
      </c>
      <c r="EY53" s="108">
        <f>'PobNacionalxSexoEdad '!EY53/'PobNacionalxSexoEdad '!EX52</f>
        <v>0.99814448970857261</v>
      </c>
      <c r="EZ53" s="108">
        <f>'PobNacionalxSexoEdad '!EZ53/'PobNacionalxSexoEdad '!EY52</f>
        <v>0.99800820000776025</v>
      </c>
      <c r="FA53" s="108">
        <f>'PobNacionalxSexoEdad '!FA53/'PobNacionalxSexoEdad '!EZ52</f>
        <v>0.99786647519649196</v>
      </c>
      <c r="FB53" s="108">
        <f>'PobNacionalxSexoEdad '!FB53/'PobNacionalxSexoEdad '!FA52</f>
        <v>0.99769404626160607</v>
      </c>
      <c r="FC53" s="108">
        <f>'PobNacionalxSexoEdad '!FC53/'PobNacionalxSexoEdad '!FB52</f>
        <v>0.99751568476463381</v>
      </c>
      <c r="FD53" s="108">
        <f>'PobNacionalxSexoEdad '!FD53/'PobNacionalxSexoEdad '!FC52</f>
        <v>0.99732852400951522</v>
      </c>
      <c r="FE53" s="108">
        <f>'PobNacionalxSexoEdad '!FE53/'PobNacionalxSexoEdad '!FD52</f>
        <v>0.99708771495731785</v>
      </c>
      <c r="FF53" s="108">
        <f>'PobNacionalxSexoEdad '!FF53/'PobNacionalxSexoEdad '!FE52</f>
        <v>0.99683792336556643</v>
      </c>
      <c r="FG53" s="108">
        <f>'PobNacionalxSexoEdad '!FG53/'PobNacionalxSexoEdad '!FF52</f>
        <v>0.99659858944386448</v>
      </c>
      <c r="FH53" s="108">
        <f>'PobNacionalxSexoEdad '!FH53/'PobNacionalxSexoEdad '!FG52</f>
        <v>0.99629957502740374</v>
      </c>
      <c r="FI53" s="108">
        <f>'PobNacionalxSexoEdad '!FI53/'PobNacionalxSexoEdad '!FH52</f>
        <v>0.99599871606075674</v>
      </c>
      <c r="FJ53" s="108">
        <f>'PobNacionalxSexoEdad '!FJ53/'PobNacionalxSexoEdad '!FI52</f>
        <v>0.99566381090891309</v>
      </c>
      <c r="FK53" s="108">
        <f>'PobNacionalxSexoEdad '!FK53/'PobNacionalxSexoEdad '!FJ52</f>
        <v>0.9952966380212771</v>
      </c>
      <c r="FL53" s="108">
        <f>'PobNacionalxSexoEdad '!FL53/'PobNacionalxSexoEdad '!FK52</f>
        <v>0.99491285938988239</v>
      </c>
      <c r="FM53" s="108">
        <f>'PobNacionalxSexoEdad '!FM53/'PobNacionalxSexoEdad '!FL52</f>
        <v>0.99445895535936901</v>
      </c>
      <c r="FN53" s="108">
        <f>'PobNacionalxSexoEdad '!FN53/'PobNacionalxSexoEdad '!FM52</f>
        <v>0.99398462332976922</v>
      </c>
      <c r="FO53" s="108">
        <f>'PobNacionalxSexoEdad '!FO53/'PobNacionalxSexoEdad '!FN52</f>
        <v>0.99344013913822959</v>
      </c>
      <c r="FP53" s="108">
        <f>'PobNacionalxSexoEdad '!FP53/'PobNacionalxSexoEdad '!FO52</f>
        <v>0.9928317447775199</v>
      </c>
      <c r="FQ53" s="108">
        <f>'PobNacionalxSexoEdad '!FQ53/'PobNacionalxSexoEdad '!FP52</f>
        <v>0.99216659295518095</v>
      </c>
      <c r="FR53" s="108">
        <f>'PobNacionalxSexoEdad '!FR53/'PobNacionalxSexoEdad '!FQ52</f>
        <v>0.99137462216545047</v>
      </c>
      <c r="FS53" s="108">
        <f>'PobNacionalxSexoEdad '!FS53/'PobNacionalxSexoEdad '!FR52</f>
        <v>0.99050544828510456</v>
      </c>
      <c r="FT53" s="108">
        <f>'PobNacionalxSexoEdad '!FT53/'PobNacionalxSexoEdad '!FS52</f>
        <v>0.98952480514496688</v>
      </c>
      <c r="FU53" s="108">
        <f>'PobNacionalxSexoEdad '!FU53/'PobNacionalxSexoEdad '!FT52</f>
        <v>0.98844090360671166</v>
      </c>
      <c r="FV53" s="108">
        <f>'PobNacionalxSexoEdad '!FV53/'PobNacionalxSexoEdad '!FU52</f>
        <v>0.98723599919391236</v>
      </c>
      <c r="FW53" s="108">
        <f>'PobNacionalxSexoEdad '!FW53/'PobNacionalxSexoEdad '!FV52</f>
        <v>0.98585703758290344</v>
      </c>
      <c r="FX53" s="108">
        <f>'PobNacionalxSexoEdad '!FX53/'PobNacionalxSexoEdad '!FW52</f>
        <v>0.98427939290163802</v>
      </c>
      <c r="FY53" s="108">
        <f>'PobNacionalxSexoEdad '!FY53/'PobNacionalxSexoEdad '!FX52</f>
        <v>0.98254863157090955</v>
      </c>
      <c r="FZ53" s="108">
        <f>'PobNacionalxSexoEdad '!FZ53/'PobNacionalxSexoEdad '!FY52</f>
        <v>0.98057026839067774</v>
      </c>
      <c r="GA53" s="108">
        <f>'PobNacionalxSexoEdad '!GA53/'PobNacionalxSexoEdad '!FZ52</f>
        <v>0.97834671827564235</v>
      </c>
      <c r="GB53" s="108">
        <f>'PobNacionalxSexoEdad '!GB53/'PobNacionalxSexoEdad '!GA52</f>
        <v>0.97581225653474846</v>
      </c>
      <c r="GC53" s="108">
        <f>'PobNacionalxSexoEdad '!GC53/'PobNacionalxSexoEdad '!GB52</f>
        <v>0.97298800436205013</v>
      </c>
      <c r="GD53" s="108">
        <f>'PobNacionalxSexoEdad '!GD53/'PobNacionalxSexoEdad '!GC52</f>
        <v>0.96984209261095589</v>
      </c>
      <c r="GE53" s="108">
        <f>'PobNacionalxSexoEdad '!GE53/'PobNacionalxSexoEdad '!GD52</f>
        <v>0.96633440866950637</v>
      </c>
      <c r="GF53" s="108">
        <f>'PobNacionalxSexoEdad '!GF53/'PobNacionalxSexoEdad '!GE52</f>
        <v>0.96242705581207766</v>
      </c>
      <c r="GG53" s="108">
        <f>'PobNacionalxSexoEdad '!GG53/'PobNacionalxSexoEdad '!GF52</f>
        <v>0.95796701617761326</v>
      </c>
      <c r="GH53" s="108">
        <f>'PobNacionalxSexoEdad '!GH53/'PobNacionalxSexoEdad '!GG52</f>
        <v>0.95303069565831944</v>
      </c>
      <c r="GI53" s="108">
        <f>'PobNacionalxSexoEdad '!GI53/'PobNacionalxSexoEdad '!GH52</f>
        <v>0.94757367672473125</v>
      </c>
      <c r="GJ53" s="108">
        <f>'PobNacionalxSexoEdad '!GJ53/'PobNacionalxSexoEdad '!GI52</f>
        <v>0.94153387787895015</v>
      </c>
      <c r="GK53" s="108">
        <f>'PobNacionalxSexoEdad '!GK53/'PobNacionalxSexoEdad '!GJ52</f>
        <v>0.93526698316366486</v>
      </c>
      <c r="GL53" s="108">
        <f>'PobNacionalxSexoEdad '!GL53/'PobNacionalxSexoEdad '!GK52</f>
        <v>0.92820257658481486</v>
      </c>
      <c r="GM53" s="108">
        <f>'PobNacionalxSexoEdad '!GM53/'PobNacionalxSexoEdad '!GL52</f>
        <v>0.92042096264251338</v>
      </c>
      <c r="GN53" s="108">
        <f>'PobNacionalxSexoEdad '!GN53/'PobNacionalxSexoEdad '!GM52</f>
        <v>0.91213161589844738</v>
      </c>
      <c r="GO53" s="108">
        <f>'PobNacionalxSexoEdad '!GO53/'PobNacionalxSexoEdad '!GN52</f>
        <v>0.90324842883216605</v>
      </c>
      <c r="GP53" s="108">
        <f>'PobNacionalxSexoEdad '!GP53/'PobNacionalxSexoEdad '!GO52</f>
        <v>0.89362149182050132</v>
      </c>
      <c r="GQ53" s="108">
        <f>'PobNacionalxSexoEdad '!GQ53/'PobNacionalxSexoEdad '!GP52</f>
        <v>0.88310753026961331</v>
      </c>
      <c r="GR53" s="108">
        <f>'PobNacionalxSexoEdad '!GR53/'PobNacionalxSexoEdad '!GQ52</f>
        <v>0.87205722564288302</v>
      </c>
      <c r="GS53" s="108">
        <f>'PobNacionalxSexoEdad '!GS53/'PobNacionalxSexoEdad '!GR52</f>
        <v>0.8600737874561325</v>
      </c>
      <c r="GT53" s="108">
        <f>'PobNacionalxSexoEdad '!GT53/'PobNacionalxSexoEdad '!GS52</f>
        <v>0.84703313867835783</v>
      </c>
      <c r="GU53" s="108">
        <f>'PobNacionalxSexoEdad '!GU53/'PobNacionalxSexoEdad '!GT52</f>
        <v>0.83291069107336924</v>
      </c>
      <c r="GV53" s="108">
        <f>'PobNacionalxSexoEdad '!GV53/'PobNacionalxSexoEdad '!GU52</f>
        <v>0.81746218971979767</v>
      </c>
      <c r="GW53" s="108">
        <f>'PobNacionalxSexoEdad '!GW53/'PobNacionalxSexoEdad '!GV52</f>
        <v>0.80083001218668681</v>
      </c>
      <c r="GX53" s="108">
        <f>'PobNacionalxSexoEdad '!GX53/'PobNacionalxSexoEdad '!GW52</f>
        <v>0.78351788756388419</v>
      </c>
      <c r="GY53" s="108">
        <f>'PobNacionalxSexoEdad '!GY53/'PobNacionalxSexoEdad '!GX52</f>
        <v>0.7658123543785873</v>
      </c>
      <c r="GZ53" s="108"/>
      <c r="HA53" s="36"/>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8"/>
    </row>
    <row r="54" spans="1:309" s="16" customFormat="1" ht="13.2">
      <c r="A54" s="19" t="s">
        <v>307</v>
      </c>
      <c r="B54" s="31">
        <v>2062</v>
      </c>
      <c r="C54" s="19" t="s">
        <v>3</v>
      </c>
      <c r="D54" s="33"/>
      <c r="E54" s="34"/>
      <c r="F54" s="35"/>
      <c r="G54" s="33"/>
      <c r="H54" s="108">
        <f>'PobNacionalxSexoEdad '!H54/'PobNacionalxSexoEdad '!G53</f>
        <v>1.0000706702255469</v>
      </c>
      <c r="I54" s="108">
        <f>'PobNacionalxSexoEdad '!I54/'PobNacionalxSexoEdad '!H53</f>
        <v>1.0001812975572821</v>
      </c>
      <c r="J54" s="108">
        <f>'PobNacionalxSexoEdad '!J54/'PobNacionalxSexoEdad '!I53</f>
        <v>1.0002091962679385</v>
      </c>
      <c r="K54" s="108">
        <f>'PobNacionalxSexoEdad '!K54/'PobNacionalxSexoEdad '!J53</f>
        <v>1.0002000687415675</v>
      </c>
      <c r="L54" s="108">
        <f>'PobNacionalxSexoEdad '!L54/'PobNacionalxSexoEdad '!K53</f>
        <v>1.0001861963113001</v>
      </c>
      <c r="M54" s="108">
        <f>'PobNacionalxSexoEdad '!M54/'PobNacionalxSexoEdad '!L53</f>
        <v>1.0001826709454456</v>
      </c>
      <c r="N54" s="108">
        <f>'PobNacionalxSexoEdad '!N54/'PobNacionalxSexoEdad '!M53</f>
        <v>1.0001550139754787</v>
      </c>
      <c r="O54" s="108">
        <f>'PobNacionalxSexoEdad '!O54/'PobNacionalxSexoEdad '!N53</f>
        <v>1.0001331000912685</v>
      </c>
      <c r="P54" s="108">
        <f>'PobNacionalxSexoEdad '!P54/'PobNacionalxSexoEdad '!O53</f>
        <v>1.0000979678665398</v>
      </c>
      <c r="Q54" s="108">
        <f>'PobNacionalxSexoEdad '!Q54/'PobNacionalxSexoEdad '!P53</f>
        <v>1.000087001515658</v>
      </c>
      <c r="R54" s="108">
        <f>'PobNacionalxSexoEdad '!R54/'PobNacionalxSexoEdad '!Q53</f>
        <v>1.0000224737282117</v>
      </c>
      <c r="S54" s="108">
        <f>'PobNacionalxSexoEdad '!S54/'PobNacionalxSexoEdad '!R53</f>
        <v>1.0000044125368999</v>
      </c>
      <c r="T54" s="108">
        <f>'PobNacionalxSexoEdad '!T54/'PobNacionalxSexoEdad '!S53</f>
        <v>0.99991768941182591</v>
      </c>
      <c r="U54" s="108">
        <f>'PobNacionalxSexoEdad '!U54/'PobNacionalxSexoEdad '!T53</f>
        <v>0.999859632407049</v>
      </c>
      <c r="V54" s="108">
        <f>'PobNacionalxSexoEdad '!V54/'PobNacionalxSexoEdad '!U53</f>
        <v>0.99978698699367641</v>
      </c>
      <c r="W54" s="108">
        <f>'PobNacionalxSexoEdad '!W54/'PobNacionalxSexoEdad '!V53</f>
        <v>0.99964317939463543</v>
      </c>
      <c r="X54" s="108">
        <f>'PobNacionalxSexoEdad '!X54/'PobNacionalxSexoEdad '!W53</f>
        <v>0.99954082804010103</v>
      </c>
      <c r="Y54" s="108">
        <f>'PobNacionalxSexoEdad '!Y54/'PobNacionalxSexoEdad '!X53</f>
        <v>0.99941061292300393</v>
      </c>
      <c r="Z54" s="108">
        <f>'PobNacionalxSexoEdad '!Z54/'PobNacionalxSexoEdad '!Y53</f>
        <v>0.99924245661607314</v>
      </c>
      <c r="AA54" s="108">
        <f>'PobNacionalxSexoEdad '!AA54/'PobNacionalxSexoEdad '!Z53</f>
        <v>0.99912249912249917</v>
      </c>
      <c r="AB54" s="108">
        <f>'PobNacionalxSexoEdad '!AB54/'PobNacionalxSexoEdad '!AA53</f>
        <v>0.99899967405109535</v>
      </c>
      <c r="AC54" s="108">
        <f>'PobNacionalxSexoEdad '!AC54/'PobNacionalxSexoEdad '!AB53</f>
        <v>0.9989074495753032</v>
      </c>
      <c r="AD54" s="108">
        <f>'PobNacionalxSexoEdad '!AD54/'PobNacionalxSexoEdad '!AC53</f>
        <v>0.99883353496686589</v>
      </c>
      <c r="AE54" s="108">
        <f>'PobNacionalxSexoEdad '!AE54/'PobNacionalxSexoEdad '!AD53</f>
        <v>0.99874163898863222</v>
      </c>
      <c r="AF54" s="108">
        <f>'PobNacionalxSexoEdad '!AF54/'PobNacionalxSexoEdad '!AE53</f>
        <v>0.99866762681027077</v>
      </c>
      <c r="AG54" s="108">
        <f>'PobNacionalxSexoEdad '!AG54/'PobNacionalxSexoEdad '!AF53</f>
        <v>0.99862765380006757</v>
      </c>
      <c r="AH54" s="108">
        <f>'PobNacionalxSexoEdad '!AH54/'PobNacionalxSexoEdad '!AG53</f>
        <v>0.9985394711277561</v>
      </c>
      <c r="AI54" s="108">
        <f>'PobNacionalxSexoEdad '!AI54/'PobNacionalxSexoEdad '!AH53</f>
        <v>0.998517422748192</v>
      </c>
      <c r="AJ54" s="108">
        <f>'PobNacionalxSexoEdad '!AJ54/'PobNacionalxSexoEdad '!AI53</f>
        <v>0.99847717865081898</v>
      </c>
      <c r="AK54" s="108">
        <f>'PobNacionalxSexoEdad '!AK54/'PobNacionalxSexoEdad '!AJ53</f>
        <v>0.99844173613398535</v>
      </c>
      <c r="AL54" s="108">
        <f>'PobNacionalxSexoEdad '!AL54/'PobNacionalxSexoEdad '!AK53</f>
        <v>0.99844486260361098</v>
      </c>
      <c r="AM54" s="108">
        <f>'PobNacionalxSexoEdad '!AM54/'PobNacionalxSexoEdad '!AL53</f>
        <v>0.99839274473975304</v>
      </c>
      <c r="AN54" s="108">
        <f>'PobNacionalxSexoEdad '!AN54/'PobNacionalxSexoEdad '!AM53</f>
        <v>0.99838400586323528</v>
      </c>
      <c r="AO54" s="108">
        <f>'PobNacionalxSexoEdad '!AO54/'PobNacionalxSexoEdad '!AN53</f>
        <v>0.99834534924949769</v>
      </c>
      <c r="AP54" s="108">
        <f>'PobNacionalxSexoEdad '!AP54/'PobNacionalxSexoEdad '!AO53</f>
        <v>0.99831288432785892</v>
      </c>
      <c r="AQ54" s="108">
        <f>'PobNacionalxSexoEdad '!AQ54/'PobNacionalxSexoEdad '!AP53</f>
        <v>0.99827173090592258</v>
      </c>
      <c r="AR54" s="108">
        <f>'PobNacionalxSexoEdad '!AR54/'PobNacionalxSexoEdad '!AQ53</f>
        <v>0.9981867019158257</v>
      </c>
      <c r="AS54" s="108">
        <f>'PobNacionalxSexoEdad '!AS54/'PobNacionalxSexoEdad '!AR53</f>
        <v>0.99815911905479127</v>
      </c>
      <c r="AT54" s="108">
        <f>'PobNacionalxSexoEdad '!AT54/'PobNacionalxSexoEdad '!AS53</f>
        <v>0.99807040402813507</v>
      </c>
      <c r="AU54" s="108">
        <f>'PobNacionalxSexoEdad '!AU54/'PobNacionalxSexoEdad '!AT53</f>
        <v>0.9980123360929144</v>
      </c>
      <c r="AV54" s="108">
        <f>'PobNacionalxSexoEdad '!AV54/'PobNacionalxSexoEdad '!AU53</f>
        <v>0.99789816515498664</v>
      </c>
      <c r="AW54" s="108">
        <f>'PobNacionalxSexoEdad '!AW54/'PobNacionalxSexoEdad '!AV53</f>
        <v>0.9978088553203982</v>
      </c>
      <c r="AX54" s="108">
        <f>'PobNacionalxSexoEdad '!AX54/'PobNacionalxSexoEdad '!AW53</f>
        <v>0.99769723721647563</v>
      </c>
      <c r="AY54" s="108">
        <f>'PobNacionalxSexoEdad '!AY54/'PobNacionalxSexoEdad '!AX53</f>
        <v>0.99758412243247363</v>
      </c>
      <c r="AZ54" s="108">
        <f>'PobNacionalxSexoEdad '!AZ54/'PobNacionalxSexoEdad '!AY53</f>
        <v>0.99745950598607158</v>
      </c>
      <c r="BA54" s="108">
        <f>'PobNacionalxSexoEdad '!BA54/'PobNacionalxSexoEdad '!AZ53</f>
        <v>0.99731535631719703</v>
      </c>
      <c r="BB54" s="108">
        <f>'PobNacionalxSexoEdad '!BB54/'PobNacionalxSexoEdad '!BA53</f>
        <v>0.99715496570281603</v>
      </c>
      <c r="BC54" s="108">
        <f>'PobNacionalxSexoEdad '!BC54/'PobNacionalxSexoEdad '!BB53</f>
        <v>0.99694782155236761</v>
      </c>
      <c r="BD54" s="108">
        <f>'PobNacionalxSexoEdad '!BD54/'PobNacionalxSexoEdad '!BC53</f>
        <v>0.99673868835790547</v>
      </c>
      <c r="BE54" s="108">
        <f>'PobNacionalxSexoEdad '!BE54/'PobNacionalxSexoEdad '!BD53</f>
        <v>0.99647960292549298</v>
      </c>
      <c r="BF54" s="108">
        <f>'PobNacionalxSexoEdad '!BF54/'PobNacionalxSexoEdad '!BE53</f>
        <v>0.99618880829379541</v>
      </c>
      <c r="BG54" s="108">
        <f>'PobNacionalxSexoEdad '!BG54/'PobNacionalxSexoEdad '!BF53</f>
        <v>0.99588233389215353</v>
      </c>
      <c r="BH54" s="108">
        <f>'PobNacionalxSexoEdad '!BH54/'PobNacionalxSexoEdad '!BG53</f>
        <v>0.99557728982850868</v>
      </c>
      <c r="BI54" s="108">
        <f>'PobNacionalxSexoEdad '!BI54/'PobNacionalxSexoEdad '!BH53</f>
        <v>0.99518191819574864</v>
      </c>
      <c r="BJ54" s="108">
        <f>'PobNacionalxSexoEdad '!BJ54/'PobNacionalxSexoEdad '!BI53</f>
        <v>0.99478128970426494</v>
      </c>
      <c r="BK54" s="108">
        <f>'PobNacionalxSexoEdad '!BK54/'PobNacionalxSexoEdad '!BJ53</f>
        <v>0.99434095212929929</v>
      </c>
      <c r="BL54" s="108">
        <f>'PobNacionalxSexoEdad '!BL54/'PobNacionalxSexoEdad '!BK53</f>
        <v>0.99387843370473949</v>
      </c>
      <c r="BM54" s="108">
        <f>'PobNacionalxSexoEdad '!BM54/'PobNacionalxSexoEdad '!BL53</f>
        <v>0.9933662465124562</v>
      </c>
      <c r="BN54" s="108">
        <f>'PobNacionalxSexoEdad '!BN54/'PobNacionalxSexoEdad '!BM53</f>
        <v>0.99282102580946974</v>
      </c>
      <c r="BO54" s="108">
        <f>'PobNacionalxSexoEdad '!BO54/'PobNacionalxSexoEdad '!BN53</f>
        <v>0.99223740640401481</v>
      </c>
      <c r="BP54" s="108">
        <f>'PobNacionalxSexoEdad '!BP54/'PobNacionalxSexoEdad '!BO53</f>
        <v>0.99157938541295854</v>
      </c>
      <c r="BQ54" s="108">
        <f>'PobNacionalxSexoEdad '!BQ54/'PobNacionalxSexoEdad '!BP53</f>
        <v>0.99090629362804805</v>
      </c>
      <c r="BR54" s="108">
        <f>'PobNacionalxSexoEdad '!BR54/'PobNacionalxSexoEdad '!BQ53</f>
        <v>0.99015626128869116</v>
      </c>
      <c r="BS54" s="108">
        <f>'PobNacionalxSexoEdad '!BS54/'PobNacionalxSexoEdad '!BR53</f>
        <v>0.98937337190580288</v>
      </c>
      <c r="BT54" s="108">
        <f>'PobNacionalxSexoEdad '!BT54/'PobNacionalxSexoEdad '!BS53</f>
        <v>0.98847464102645743</v>
      </c>
      <c r="BU54" s="108">
        <f>'PobNacionalxSexoEdad '!BU54/'PobNacionalxSexoEdad '!BT53</f>
        <v>0.98747224268362843</v>
      </c>
      <c r="BV54" s="108">
        <f>'PobNacionalxSexoEdad '!BV54/'PobNacionalxSexoEdad '!BU53</f>
        <v>0.98634955836806482</v>
      </c>
      <c r="BW54" s="108">
        <f>'PobNacionalxSexoEdad '!BW54/'PobNacionalxSexoEdad '!BV53</f>
        <v>0.9850663933645839</v>
      </c>
      <c r="BX54" s="108">
        <f>'PobNacionalxSexoEdad '!BX54/'PobNacionalxSexoEdad '!BW53</f>
        <v>0.9836855496433301</v>
      </c>
      <c r="BY54" s="108">
        <f>'PobNacionalxSexoEdad '!BY54/'PobNacionalxSexoEdad '!BX53</f>
        <v>0.98209935644944313</v>
      </c>
      <c r="BZ54" s="108">
        <f>'PobNacionalxSexoEdad '!BZ54/'PobNacionalxSexoEdad '!BY53</f>
        <v>0.98034591942492555</v>
      </c>
      <c r="CA54" s="108">
        <f>'PobNacionalxSexoEdad '!CA54/'PobNacionalxSexoEdad '!BZ53</f>
        <v>0.97838869746837132</v>
      </c>
      <c r="CB54" s="108">
        <f>'PobNacionalxSexoEdad '!CB54/'PobNacionalxSexoEdad '!CA53</f>
        <v>0.97622179464754244</v>
      </c>
      <c r="CC54" s="108">
        <f>'PobNacionalxSexoEdad '!CC54/'PobNacionalxSexoEdad '!CB53</f>
        <v>0.97384948845604713</v>
      </c>
      <c r="CD54" s="108">
        <f>'PobNacionalxSexoEdad '!CD54/'PobNacionalxSexoEdad '!CC53</f>
        <v>0.97130524391903716</v>
      </c>
      <c r="CE54" s="108">
        <f>'PobNacionalxSexoEdad '!CE54/'PobNacionalxSexoEdad '!CD53</f>
        <v>0.96848724883289894</v>
      </c>
      <c r="CF54" s="108">
        <f>'PobNacionalxSexoEdad '!CF54/'PobNacionalxSexoEdad '!CE53</f>
        <v>0.96536119336275772</v>
      </c>
      <c r="CG54" s="108">
        <f>'PobNacionalxSexoEdad '!CG54/'PobNacionalxSexoEdad '!CF53</f>
        <v>0.9618901614212283</v>
      </c>
      <c r="CH54" s="108">
        <f>'PobNacionalxSexoEdad '!CH54/'PobNacionalxSexoEdad '!CG53</f>
        <v>0.95810646948334488</v>
      </c>
      <c r="CI54" s="108">
        <f>'PobNacionalxSexoEdad '!CI54/'PobNacionalxSexoEdad '!CH53</f>
        <v>0.95389499117933996</v>
      </c>
      <c r="CJ54" s="108">
        <f>'PobNacionalxSexoEdad '!CJ54/'PobNacionalxSexoEdad '!CI53</f>
        <v>0.94920112274641044</v>
      </c>
      <c r="CK54" s="108">
        <f>'PobNacionalxSexoEdad '!CK54/'PobNacionalxSexoEdad '!CJ53</f>
        <v>0.94402716809969434</v>
      </c>
      <c r="CL54" s="108">
        <f>'PobNacionalxSexoEdad '!CL54/'PobNacionalxSexoEdad '!CK53</f>
        <v>0.93838607635464821</v>
      </c>
      <c r="CM54" s="108">
        <f>'PobNacionalxSexoEdad '!CM54/'PobNacionalxSexoEdad '!CL53</f>
        <v>0.93231675644136425</v>
      </c>
      <c r="CN54" s="108">
        <f>'PobNacionalxSexoEdad '!CN54/'PobNacionalxSexoEdad '!CM53</f>
        <v>0.92567503327628831</v>
      </c>
      <c r="CO54" s="108">
        <f>'PobNacionalxSexoEdad '!CO54/'PobNacionalxSexoEdad '!CN53</f>
        <v>0.91853739215949215</v>
      </c>
      <c r="CP54" s="108">
        <f>'PobNacionalxSexoEdad '!CP54/'PobNacionalxSexoEdad '!CO53</f>
        <v>0.91077500175521298</v>
      </c>
      <c r="CQ54" s="108">
        <f>'PobNacionalxSexoEdad '!CQ54/'PobNacionalxSexoEdad '!CP53</f>
        <v>0.90256047118064919</v>
      </c>
      <c r="CR54" s="108">
        <f>'PobNacionalxSexoEdad '!CR54/'PobNacionalxSexoEdad '!CQ53</f>
        <v>0.89366982816476936</v>
      </c>
      <c r="CS54" s="108">
        <f>'PobNacionalxSexoEdad '!CS54/'PobNacionalxSexoEdad '!CR53</f>
        <v>0.88408858994811657</v>
      </c>
      <c r="CT54" s="108">
        <f>'PobNacionalxSexoEdad '!CT54/'PobNacionalxSexoEdad '!CS53</f>
        <v>0.87381672363923224</v>
      </c>
      <c r="CU54" s="108">
        <f>'PobNacionalxSexoEdad '!CU54/'PobNacionalxSexoEdad '!CT53</f>
        <v>0.86282798278685402</v>
      </c>
      <c r="CV54" s="108">
        <f>'PobNacionalxSexoEdad '!CV54/'PobNacionalxSexoEdad '!CU53</f>
        <v>0.85133864613180521</v>
      </c>
      <c r="CW54" s="108">
        <f>'PobNacionalxSexoEdad '!CW54/'PobNacionalxSexoEdad '!CV53</f>
        <v>0.83875914765389581</v>
      </c>
      <c r="CX54" s="108">
        <f>'PobNacionalxSexoEdad '!CX54/'PobNacionalxSexoEdad '!CW53</f>
        <v>0.82554568030322839</v>
      </c>
      <c r="CY54" s="108">
        <f>'PobNacionalxSexoEdad '!CY54/'PobNacionalxSexoEdad '!CX53</f>
        <v>0.81089991452643573</v>
      </c>
      <c r="CZ54" s="108">
        <f>'PobNacionalxSexoEdad '!CZ54/'PobNacionalxSexoEdad '!CY53</f>
        <v>0.79526095710082079</v>
      </c>
      <c r="DA54" s="108">
        <f>'PobNacionalxSexoEdad '!DA54/'PobNacionalxSexoEdad '!CZ53</f>
        <v>0.77894241752334881</v>
      </c>
      <c r="DB54" s="108">
        <f>'PobNacionalxSexoEdad '!DB54/'PobNacionalxSexoEdad '!DA53</f>
        <v>0.76207609966717638</v>
      </c>
      <c r="DC54" s="108"/>
      <c r="DD54" s="108"/>
      <c r="DE54" s="108">
        <f>'PobNacionalxSexoEdad '!DE54/'PobNacionalxSexoEdad '!DD53</f>
        <v>0.99974278071198297</v>
      </c>
      <c r="DF54" s="108">
        <f>'PobNacionalxSexoEdad '!DF54/'PobNacionalxSexoEdad '!DE53</f>
        <v>0.99989343922109675</v>
      </c>
      <c r="DG54" s="108">
        <f>'PobNacionalxSexoEdad '!DG54/'PobNacionalxSexoEdad '!DF53</f>
        <v>0.99999449754315306</v>
      </c>
      <c r="DH54" s="108">
        <f>'PobNacionalxSexoEdad '!DH54/'PobNacionalxSexoEdad '!DG53</f>
        <v>0.99998920296270699</v>
      </c>
      <c r="DI54" s="108">
        <f>'PobNacionalxSexoEdad '!DI54/'PobNacionalxSexoEdad '!DH53</f>
        <v>0.99999470305316018</v>
      </c>
      <c r="DJ54" s="108">
        <f>'PobNacionalxSexoEdad '!DJ54/'PobNacionalxSexoEdad '!DI53</f>
        <v>1.0000103955507043</v>
      </c>
      <c r="DK54" s="108">
        <f>'PobNacionalxSexoEdad '!DK54/'PobNacionalxSexoEdad '!DJ53</f>
        <v>0.99997959683342852</v>
      </c>
      <c r="DL54" s="108">
        <f>'PobNacionalxSexoEdad '!DL54/'PobNacionalxSexoEdad '!DK53</f>
        <v>0.99996996155078499</v>
      </c>
      <c r="DM54" s="108">
        <f>'PobNacionalxSexoEdad '!DM54/'PobNacionalxSexoEdad '!DL53</f>
        <v>0.99996560145849811</v>
      </c>
      <c r="DN54" s="108">
        <f>'PobNacionalxSexoEdad '!DN54/'PobNacionalxSexoEdad '!DM53</f>
        <v>0.99994693501468934</v>
      </c>
      <c r="DO54" s="108">
        <f>'PobNacionalxSexoEdad '!DO54/'PobNacionalxSexoEdad '!DN53</f>
        <v>0.99991001487122655</v>
      </c>
      <c r="DP54" s="108">
        <f>'PobNacionalxSexoEdad '!DP54/'PobNacionalxSexoEdad '!DO53</f>
        <v>0.99991629892444123</v>
      </c>
      <c r="DQ54" s="108">
        <f>'PobNacionalxSexoEdad '!DQ54/'PobNacionalxSexoEdad '!DP53</f>
        <v>0.99986759079162446</v>
      </c>
      <c r="DR54" s="108">
        <f>'PobNacionalxSexoEdad '!DR54/'PobNacionalxSexoEdad '!DQ53</f>
        <v>0.99986101708593178</v>
      </c>
      <c r="DS54" s="108">
        <f>'PobNacionalxSexoEdad '!DS54/'PobNacionalxSexoEdad '!DR53</f>
        <v>0.99983711275759302</v>
      </c>
      <c r="DT54" s="108">
        <f>'PobNacionalxSexoEdad '!DT54/'PobNacionalxSexoEdad '!DS53</f>
        <v>0.99984005878920179</v>
      </c>
      <c r="DU54" s="108">
        <f>'PobNacionalxSexoEdad '!DU54/'PobNacionalxSexoEdad '!DT53</f>
        <v>0.99981748726655351</v>
      </c>
      <c r="DV54" s="108">
        <f>'PobNacionalxSexoEdad '!DV54/'PobNacionalxSexoEdad '!DU53</f>
        <v>0.99974163221762902</v>
      </c>
      <c r="DW54" s="108">
        <f>'PobNacionalxSexoEdad '!DW54/'PobNacionalxSexoEdad '!DV53</f>
        <v>0.99965634614125809</v>
      </c>
      <c r="DX54" s="108">
        <f>'PobNacionalxSexoEdad '!DX54/'PobNacionalxSexoEdad '!DW53</f>
        <v>0.99957027767291307</v>
      </c>
      <c r="DY54" s="108">
        <f>'PobNacionalxSexoEdad '!DY54/'PobNacionalxSexoEdad '!DX53</f>
        <v>0.99947572363934511</v>
      </c>
      <c r="DZ54" s="108">
        <f>'PobNacionalxSexoEdad '!DZ54/'PobNacionalxSexoEdad '!DY53</f>
        <v>0.99939650903689037</v>
      </c>
      <c r="EA54" s="108">
        <f>'PobNacionalxSexoEdad '!EA54/'PobNacionalxSexoEdad '!DZ53</f>
        <v>0.99934333887509774</v>
      </c>
      <c r="EB54" s="108">
        <f>'PobNacionalxSexoEdad '!EB54/'PobNacionalxSexoEdad '!EA53</f>
        <v>0.99927763959428662</v>
      </c>
      <c r="EC54" s="108">
        <f>'PobNacionalxSexoEdad '!EC54/'PobNacionalxSexoEdad '!EB53</f>
        <v>0.99922942078737853</v>
      </c>
      <c r="ED54" s="108">
        <f>'PobNacionalxSexoEdad '!ED54/'PobNacionalxSexoEdad '!EC53</f>
        <v>0.99922283225711717</v>
      </c>
      <c r="EE54" s="108">
        <f>'PobNacionalxSexoEdad '!EE54/'PobNacionalxSexoEdad '!ED53</f>
        <v>0.9992028094820018</v>
      </c>
      <c r="EF54" s="108">
        <f>'PobNacionalxSexoEdad '!EF54/'PobNacionalxSexoEdad '!EE53</f>
        <v>0.99918042948249974</v>
      </c>
      <c r="EG54" s="108">
        <f>'PobNacionalxSexoEdad '!EG54/'PobNacionalxSexoEdad '!EF53</f>
        <v>0.99914899652506917</v>
      </c>
      <c r="EH54" s="108">
        <f>'PobNacionalxSexoEdad '!EH54/'PobNacionalxSexoEdad '!EG53</f>
        <v>0.99914540955750097</v>
      </c>
      <c r="EI54" s="108">
        <f>'PobNacionalxSexoEdad '!EI54/'PobNacionalxSexoEdad '!EH53</f>
        <v>0.99912576049087409</v>
      </c>
      <c r="EJ54" s="108">
        <f>'PobNacionalxSexoEdad '!EJ54/'PobNacionalxSexoEdad '!EI53</f>
        <v>0.99909081918786224</v>
      </c>
      <c r="EK54" s="108">
        <f>'PobNacionalxSexoEdad '!EK54/'PobNacionalxSexoEdad '!EJ53</f>
        <v>0.9990851155824868</v>
      </c>
      <c r="EL54" s="108">
        <f>'PobNacionalxSexoEdad '!EL54/'PobNacionalxSexoEdad '!EK53</f>
        <v>0.99904543425043491</v>
      </c>
      <c r="EM54" s="108">
        <f>'PobNacionalxSexoEdad '!EM54/'PobNacionalxSexoEdad '!EL53</f>
        <v>0.99899751346996624</v>
      </c>
      <c r="EN54" s="108">
        <f>'PobNacionalxSexoEdad '!EN54/'PobNacionalxSexoEdad '!EM53</f>
        <v>0.99897733743988504</v>
      </c>
      <c r="EO54" s="108">
        <f>'PobNacionalxSexoEdad '!EO54/'PobNacionalxSexoEdad '!EN53</f>
        <v>0.99892558028938883</v>
      </c>
      <c r="EP54" s="108">
        <f>'PobNacionalxSexoEdad '!EP54/'PobNacionalxSexoEdad '!EO53</f>
        <v>0.99886470925551574</v>
      </c>
      <c r="EQ54" s="108">
        <f>'PobNacionalxSexoEdad '!EQ54/'PobNacionalxSexoEdad '!EP53</f>
        <v>0.99881171562493731</v>
      </c>
      <c r="ER54" s="108">
        <f>'PobNacionalxSexoEdad '!ER54/'PobNacionalxSexoEdad '!EQ53</f>
        <v>0.99875928412393566</v>
      </c>
      <c r="ES54" s="108">
        <f>'PobNacionalxSexoEdad '!ES54/'PobNacionalxSexoEdad '!ER53</f>
        <v>0.99868135560003923</v>
      </c>
      <c r="ET54" s="108">
        <f>'PobNacionalxSexoEdad '!ET54/'PobNacionalxSexoEdad '!ES53</f>
        <v>0.99859780451517988</v>
      </c>
      <c r="EU54" s="108">
        <f>'PobNacionalxSexoEdad '!EU54/'PobNacionalxSexoEdad '!ET53</f>
        <v>0.99852185619693934</v>
      </c>
      <c r="EV54" s="108">
        <f>'PobNacionalxSexoEdad '!EV54/'PobNacionalxSexoEdad '!EU53</f>
        <v>0.9984478538594711</v>
      </c>
      <c r="EW54" s="108">
        <f>'PobNacionalxSexoEdad '!EW54/'PobNacionalxSexoEdad '!EV53</f>
        <v>0.99836250978206109</v>
      </c>
      <c r="EX54" s="108">
        <f>'PobNacionalxSexoEdad '!EX54/'PobNacionalxSexoEdad '!EW53</f>
        <v>0.99827698067453019</v>
      </c>
      <c r="EY54" s="108">
        <f>'PobNacionalxSexoEdad '!EY54/'PobNacionalxSexoEdad '!EX53</f>
        <v>0.99814822142207094</v>
      </c>
      <c r="EZ54" s="108">
        <f>'PobNacionalxSexoEdad '!EZ54/'PobNacionalxSexoEdad '!EY53</f>
        <v>0.9980181555774017</v>
      </c>
      <c r="FA54" s="108">
        <f>'PobNacionalxSexoEdad '!FA54/'PobNacionalxSexoEdad '!EZ53</f>
        <v>0.99787462903204904</v>
      </c>
      <c r="FB54" s="108">
        <f>'PobNacionalxSexoEdad '!FB54/'PobNacionalxSexoEdad '!FA53</f>
        <v>0.99770772460829593</v>
      </c>
      <c r="FC54" s="108">
        <f>'PobNacionalxSexoEdad '!FC54/'PobNacionalxSexoEdad '!FB53</f>
        <v>0.99753820250516589</v>
      </c>
      <c r="FD54" s="108">
        <f>'PobNacionalxSexoEdad '!FD54/'PobNacionalxSexoEdad '!FC53</f>
        <v>0.99733485868170413</v>
      </c>
      <c r="FE54" s="108">
        <f>'PobNacionalxSexoEdad '!FE54/'PobNacionalxSexoEdad '!FD53</f>
        <v>0.9971157053605243</v>
      </c>
      <c r="FF54" s="108">
        <f>'PobNacionalxSexoEdad '!FF54/'PobNacionalxSexoEdad '!FE53</f>
        <v>0.99687820275800121</v>
      </c>
      <c r="FG54" s="108">
        <f>'PobNacionalxSexoEdad '!FG54/'PobNacionalxSexoEdad '!FF53</f>
        <v>0.99660921164170668</v>
      </c>
      <c r="FH54" s="108">
        <f>'PobNacionalxSexoEdad '!FH54/'PobNacionalxSexoEdad '!FG53</f>
        <v>0.99633616768057287</v>
      </c>
      <c r="FI54" s="108">
        <f>'PobNacionalxSexoEdad '!FI54/'PobNacionalxSexoEdad '!FH53</f>
        <v>0.99603969656543978</v>
      </c>
      <c r="FJ54" s="108">
        <f>'PobNacionalxSexoEdad '!FJ54/'PobNacionalxSexoEdad '!FI53</f>
        <v>0.99568496823998853</v>
      </c>
      <c r="FK54" s="108">
        <f>'PobNacionalxSexoEdad '!FK54/'PobNacionalxSexoEdad '!FJ53</f>
        <v>0.99532578355726531</v>
      </c>
      <c r="FL54" s="108">
        <f>'PobNacionalxSexoEdad '!FL54/'PobNacionalxSexoEdad '!FK53</f>
        <v>0.99492953199066625</v>
      </c>
      <c r="FM54" s="108">
        <f>'PobNacionalxSexoEdad '!FM54/'PobNacionalxSexoEdad '!FL53</f>
        <v>0.9944849090156147</v>
      </c>
      <c r="FN54" s="108">
        <f>'PobNacionalxSexoEdad '!FN54/'PobNacionalxSexoEdad '!FM53</f>
        <v>0.99400939607117644</v>
      </c>
      <c r="FO54" s="108">
        <f>'PobNacionalxSexoEdad '!FO54/'PobNacionalxSexoEdad '!FN53</f>
        <v>0.99345793024719364</v>
      </c>
      <c r="FP54" s="108">
        <f>'PobNacionalxSexoEdad '!FP54/'PobNacionalxSexoEdad '!FO53</f>
        <v>0.99287700387902922</v>
      </c>
      <c r="FQ54" s="108">
        <f>'PobNacionalxSexoEdad '!FQ54/'PobNacionalxSexoEdad '!FP53</f>
        <v>0.99223034393909626</v>
      </c>
      <c r="FR54" s="108">
        <f>'PobNacionalxSexoEdad '!FR54/'PobNacionalxSexoEdad '!FQ53</f>
        <v>0.99143736432000085</v>
      </c>
      <c r="FS54" s="108">
        <f>'PobNacionalxSexoEdad '!FS54/'PobNacionalxSexoEdad '!FR53</f>
        <v>0.9905877250054218</v>
      </c>
      <c r="FT54" s="108">
        <f>'PobNacionalxSexoEdad '!FT54/'PobNacionalxSexoEdad '!FS53</f>
        <v>0.98961824275098353</v>
      </c>
      <c r="FU54" s="108">
        <f>'PobNacionalxSexoEdad '!FU54/'PobNacionalxSexoEdad '!FT53</f>
        <v>0.98856071486839603</v>
      </c>
      <c r="FV54" s="108">
        <f>'PobNacionalxSexoEdad '!FV54/'PobNacionalxSexoEdad '!FU53</f>
        <v>0.98735911516574038</v>
      </c>
      <c r="FW54" s="108">
        <f>'PobNacionalxSexoEdad '!FW54/'PobNacionalxSexoEdad '!FV53</f>
        <v>0.98598133528068954</v>
      </c>
      <c r="FX54" s="108">
        <f>'PobNacionalxSexoEdad '!FX54/'PobNacionalxSexoEdad '!FW53</f>
        <v>0.98444320859196532</v>
      </c>
      <c r="FY54" s="108">
        <f>'PobNacionalxSexoEdad '!FY54/'PobNacionalxSexoEdad '!FX53</f>
        <v>0.98270954466804883</v>
      </c>
      <c r="FZ54" s="108">
        <f>'PobNacionalxSexoEdad '!FZ54/'PobNacionalxSexoEdad '!FY53</f>
        <v>0.98074587862714813</v>
      </c>
      <c r="GA54" s="108">
        <f>'PobNacionalxSexoEdad '!GA54/'PobNacionalxSexoEdad '!FZ53</f>
        <v>0.97853488669136079</v>
      </c>
      <c r="GB54" s="108">
        <f>'PobNacionalxSexoEdad '!GB54/'PobNacionalxSexoEdad '!GA53</f>
        <v>0.97601816573446543</v>
      </c>
      <c r="GC54" s="108">
        <f>'PobNacionalxSexoEdad '!GC54/'PobNacionalxSexoEdad '!GB53</f>
        <v>0.97324201870889127</v>
      </c>
      <c r="GD54" s="108">
        <f>'PobNacionalxSexoEdad '!GD54/'PobNacionalxSexoEdad '!GC53</f>
        <v>0.97008245258135983</v>
      </c>
      <c r="GE54" s="108">
        <f>'PobNacionalxSexoEdad '!GE54/'PobNacionalxSexoEdad '!GD53</f>
        <v>0.96659992331615052</v>
      </c>
      <c r="GF54" s="108">
        <f>'PobNacionalxSexoEdad '!GF54/'PobNacionalxSexoEdad '!GE53</f>
        <v>0.96269826800364633</v>
      </c>
      <c r="GG54" s="108">
        <f>'PobNacionalxSexoEdad '!GG54/'PobNacionalxSexoEdad '!GF53</f>
        <v>0.95824923887387536</v>
      </c>
      <c r="GH54" s="108">
        <f>'PobNacionalxSexoEdad '!GH54/'PobNacionalxSexoEdad '!GG53</f>
        <v>0.95337042555809215</v>
      </c>
      <c r="GI54" s="108">
        <f>'PobNacionalxSexoEdad '!GI54/'PobNacionalxSexoEdad '!GH53</f>
        <v>0.94791769661254921</v>
      </c>
      <c r="GJ54" s="108">
        <f>'PobNacionalxSexoEdad '!GJ54/'PobNacionalxSexoEdad '!GI53</f>
        <v>0.94191320066495587</v>
      </c>
      <c r="GK54" s="108">
        <f>'PobNacionalxSexoEdad '!GK54/'PobNacionalxSexoEdad '!GJ53</f>
        <v>0.93568706926691669</v>
      </c>
      <c r="GL54" s="108">
        <f>'PobNacionalxSexoEdad '!GL54/'PobNacionalxSexoEdad '!GK53</f>
        <v>0.928562551103843</v>
      </c>
      <c r="GM54" s="108">
        <f>'PobNacionalxSexoEdad '!GM54/'PobNacionalxSexoEdad '!GL53</f>
        <v>0.92085246946669952</v>
      </c>
      <c r="GN54" s="108">
        <f>'PobNacionalxSexoEdad '!GN54/'PobNacionalxSexoEdad '!GM53</f>
        <v>0.91263581843367414</v>
      </c>
      <c r="GO54" s="108">
        <f>'PobNacionalxSexoEdad '!GO54/'PobNacionalxSexoEdad '!GN53</f>
        <v>0.90376487128607152</v>
      </c>
      <c r="GP54" s="108">
        <f>'PobNacionalxSexoEdad '!GP54/'PobNacionalxSexoEdad '!GO53</f>
        <v>0.89408930739981285</v>
      </c>
      <c r="GQ54" s="108">
        <f>'PobNacionalxSexoEdad '!GQ54/'PobNacionalxSexoEdad '!GP53</f>
        <v>0.88373473066630837</v>
      </c>
      <c r="GR54" s="108">
        <f>'PobNacionalxSexoEdad '!GR54/'PobNacionalxSexoEdad '!GQ53</f>
        <v>0.87264271151885831</v>
      </c>
      <c r="GS54" s="108">
        <f>'PobNacionalxSexoEdad '!GS54/'PobNacionalxSexoEdad '!GR53</f>
        <v>0.86061379177358821</v>
      </c>
      <c r="GT54" s="108">
        <f>'PobNacionalxSexoEdad '!GT54/'PobNacionalxSexoEdad '!GS53</f>
        <v>0.84759712631652373</v>
      </c>
      <c r="GU54" s="108">
        <f>'PobNacionalxSexoEdad '!GU54/'PobNacionalxSexoEdad '!GT53</f>
        <v>0.83363718279164312</v>
      </c>
      <c r="GV54" s="108">
        <f>'PobNacionalxSexoEdad '!GV54/'PobNacionalxSexoEdad '!GU53</f>
        <v>0.81799109655631175</v>
      </c>
      <c r="GW54" s="108">
        <f>'PobNacionalxSexoEdad '!GW54/'PobNacionalxSexoEdad '!GV53</f>
        <v>0.80155192868823544</v>
      </c>
      <c r="GX54" s="108">
        <f>'PobNacionalxSexoEdad '!GX54/'PobNacionalxSexoEdad '!GW53</f>
        <v>0.78440404705108169</v>
      </c>
      <c r="GY54" s="108">
        <f>'PobNacionalxSexoEdad '!GY54/'PobNacionalxSexoEdad '!GX53</f>
        <v>0.76615752568353535</v>
      </c>
      <c r="GZ54" s="108"/>
      <c r="HA54" s="33"/>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c r="JA54" s="34"/>
      <c r="JB54" s="34"/>
      <c r="JC54" s="34"/>
      <c r="JD54" s="34"/>
      <c r="JE54" s="34"/>
      <c r="JF54" s="34"/>
      <c r="JG54" s="34"/>
      <c r="JH54" s="34"/>
      <c r="JI54" s="34"/>
      <c r="JJ54" s="34"/>
      <c r="JK54" s="34"/>
      <c r="JL54" s="34"/>
      <c r="JM54" s="34"/>
      <c r="JN54" s="34"/>
      <c r="JO54" s="34"/>
      <c r="JP54" s="34"/>
      <c r="JQ54" s="34"/>
      <c r="JR54" s="34"/>
      <c r="JS54" s="34"/>
      <c r="JT54" s="34"/>
      <c r="JU54" s="34"/>
      <c r="JV54" s="34"/>
      <c r="JW54" s="34"/>
      <c r="JX54" s="34"/>
      <c r="JY54" s="34"/>
      <c r="JZ54" s="34"/>
      <c r="KA54" s="34"/>
      <c r="KB54" s="34"/>
      <c r="KC54" s="34"/>
      <c r="KD54" s="34"/>
      <c r="KE54" s="34"/>
      <c r="KF54" s="34"/>
      <c r="KG54" s="34"/>
      <c r="KH54" s="34"/>
      <c r="KI54" s="34"/>
      <c r="KJ54" s="34"/>
      <c r="KK54" s="34"/>
      <c r="KL54" s="34"/>
      <c r="KM54" s="34"/>
      <c r="KN54" s="34"/>
      <c r="KO54" s="34"/>
      <c r="KP54" s="34"/>
      <c r="KQ54" s="34"/>
      <c r="KR54" s="34"/>
      <c r="KS54" s="34"/>
      <c r="KT54" s="34"/>
      <c r="KU54" s="34"/>
      <c r="KV54" s="34"/>
      <c r="KW54" s="35"/>
    </row>
    <row r="55" spans="1:309" s="16" customFormat="1" ht="13.2">
      <c r="A55" s="20" t="s">
        <v>307</v>
      </c>
      <c r="B55" s="32">
        <v>2063</v>
      </c>
      <c r="C55" s="20" t="s">
        <v>3</v>
      </c>
      <c r="D55" s="36"/>
      <c r="E55" s="37"/>
      <c r="F55" s="38"/>
      <c r="G55" s="36"/>
      <c r="H55" s="108">
        <f>'PobNacionalxSexoEdad '!H55/'PobNacionalxSexoEdad '!G54</f>
        <v>1.0000942177982963</v>
      </c>
      <c r="I55" s="108">
        <f>'PobNacionalxSexoEdad '!I55/'PobNacionalxSexoEdad '!H54</f>
        <v>1.0002011241207613</v>
      </c>
      <c r="J55" s="108">
        <f>'PobNacionalxSexoEdad '!J55/'PobNacionalxSexoEdad '!I54</f>
        <v>1.0002452404689424</v>
      </c>
      <c r="K55" s="108">
        <f>'PobNacionalxSexoEdad '!K55/'PobNacionalxSexoEdad '!J54</f>
        <v>1.0001986948883126</v>
      </c>
      <c r="L55" s="108">
        <f>'PobNacionalxSexoEdad '!L55/'PobNacionalxSexoEdad '!K54</f>
        <v>1.0002308023716227</v>
      </c>
      <c r="M55" s="108">
        <f>'PobNacionalxSexoEdad '!M55/'PobNacionalxSexoEdad '!L54</f>
        <v>1.0001911930445984</v>
      </c>
      <c r="N55" s="108">
        <f>'PobNacionalxSexoEdad '!N55/'PobNacionalxSexoEdad '!M54</f>
        <v>1.0001628929793125</v>
      </c>
      <c r="O55" s="108">
        <f>'PobNacionalxSexoEdad '!O55/'PobNacionalxSexoEdad '!N54</f>
        <v>1.00014045964207</v>
      </c>
      <c r="P55" s="108">
        <f>'PobNacionalxSexoEdad '!P55/'PobNacionalxSexoEdad '!O54</f>
        <v>1.0001093176676363</v>
      </c>
      <c r="Q55" s="108">
        <f>'PobNacionalxSexoEdad '!Q55/'PobNacionalxSexoEdad '!P54</f>
        <v>1.0000746348722112</v>
      </c>
      <c r="R55" s="108">
        <f>'PobNacionalxSexoEdad '!R55/'PobNacionalxSexoEdad '!Q54</f>
        <v>1.0000503649167147</v>
      </c>
      <c r="S55" s="108">
        <f>'PobNacionalxSexoEdad '!S55/'PobNacionalxSexoEdad '!R54</f>
        <v>0.99999101071073815</v>
      </c>
      <c r="T55" s="108">
        <f>'PobNacionalxSexoEdad '!T55/'PobNacionalxSexoEdad '!S54</f>
        <v>0.99994263727341726</v>
      </c>
      <c r="U55" s="108">
        <f>'PobNacionalxSexoEdad '!U55/'PobNacionalxSexoEdad '!T54</f>
        <v>0.99988735518642713</v>
      </c>
      <c r="V55" s="108">
        <f>'PobNacionalxSexoEdad '!V55/'PobNacionalxSexoEdad '!U54</f>
        <v>0.99979154613211718</v>
      </c>
      <c r="W55" s="108">
        <f>'PobNacionalxSexoEdad '!W55/'PobNacionalxSexoEdad '!V54</f>
        <v>0.99967832360645192</v>
      </c>
      <c r="X55" s="108">
        <f>'PobNacionalxSexoEdad '!X55/'PobNacionalxSexoEdad '!W54</f>
        <v>0.99955689217299259</v>
      </c>
      <c r="Y55" s="108">
        <f>'PobNacionalxSexoEdad '!Y55/'PobNacionalxSexoEdad '!X54</f>
        <v>0.99940360817056806</v>
      </c>
      <c r="Z55" s="108">
        <f>'PobNacionalxSexoEdad '!Z55/'PobNacionalxSexoEdad '!Y54</f>
        <v>0.99922424165663981</v>
      </c>
      <c r="AA55" s="108">
        <f>'PobNacionalxSexoEdad '!AA55/'PobNacionalxSexoEdad '!Z54</f>
        <v>0.99915246329932816</v>
      </c>
      <c r="AB55" s="108">
        <f>'PobNacionalxSexoEdad '!AB55/'PobNacionalxSexoEdad '!AA54</f>
        <v>0.99902244556625608</v>
      </c>
      <c r="AC55" s="108">
        <f>'PobNacionalxSexoEdad '!AC55/'PobNacionalxSexoEdad '!AB54</f>
        <v>0.99894991861869298</v>
      </c>
      <c r="AD55" s="108">
        <f>'PobNacionalxSexoEdad '!AD55/'PobNacionalxSexoEdad '!AC54</f>
        <v>0.99883996700350586</v>
      </c>
      <c r="AE55" s="108">
        <f>'PobNacionalxSexoEdad '!AE55/'PobNacionalxSexoEdad '!AD54</f>
        <v>0.99876347701585788</v>
      </c>
      <c r="AF55" s="108">
        <f>'PobNacionalxSexoEdad '!AF55/'PobNacionalxSexoEdad '!AE54</f>
        <v>0.99870101292598612</v>
      </c>
      <c r="AG55" s="108">
        <f>'PobNacionalxSexoEdad '!AG55/'PobNacionalxSexoEdad '!AF54</f>
        <v>0.99863449842200969</v>
      </c>
      <c r="AH55" s="108">
        <f>'PobNacionalxSexoEdad '!AH55/'PobNacionalxSexoEdad '!AG54</f>
        <v>0.99857449055984571</v>
      </c>
      <c r="AI55" s="108">
        <f>'PobNacionalxSexoEdad '!AI55/'PobNacionalxSexoEdad '!AH54</f>
        <v>0.9985406895996457</v>
      </c>
      <c r="AJ55" s="108">
        <f>'PobNacionalxSexoEdad '!AJ55/'PobNacionalxSexoEdad '!AI54</f>
        <v>0.99850863706547177</v>
      </c>
      <c r="AK55" s="108">
        <f>'PobNacionalxSexoEdad '!AK55/'PobNacionalxSexoEdad '!AJ54</f>
        <v>0.99847162489215746</v>
      </c>
      <c r="AL55" s="108">
        <f>'PobNacionalxSexoEdad '!AL55/'PobNacionalxSexoEdad '!AK54</f>
        <v>0.99845516488815012</v>
      </c>
      <c r="AM55" s="108">
        <f>'PobNacionalxSexoEdad '!AM55/'PobNacionalxSexoEdad '!AL54</f>
        <v>0.99843309502671218</v>
      </c>
      <c r="AN55" s="108">
        <f>'PobNacionalxSexoEdad '!AN55/'PobNacionalxSexoEdad '!AM54</f>
        <v>0.99841464161106686</v>
      </c>
      <c r="AO55" s="108">
        <f>'PobNacionalxSexoEdad '!AO55/'PobNacionalxSexoEdad '!AN54</f>
        <v>0.99836033022046788</v>
      </c>
      <c r="AP55" s="108">
        <f>'PobNacionalxSexoEdad '!AP55/'PobNacionalxSexoEdad '!AO54</f>
        <v>0.99835148573458032</v>
      </c>
      <c r="AQ55" s="108">
        <f>'PobNacionalxSexoEdad '!AQ55/'PobNacionalxSexoEdad '!AP54</f>
        <v>0.99829546447864526</v>
      </c>
      <c r="AR55" s="108">
        <f>'PobNacionalxSexoEdad '!AR55/'PobNacionalxSexoEdad '!AQ54</f>
        <v>0.99822280154234411</v>
      </c>
      <c r="AS55" s="108">
        <f>'PobNacionalxSexoEdad '!AS55/'PobNacionalxSexoEdad '!AR54</f>
        <v>0.99818623747555946</v>
      </c>
      <c r="AT55" s="108">
        <f>'PobNacionalxSexoEdad '!AT55/'PobNacionalxSexoEdad '!AS54</f>
        <v>0.99808865937898195</v>
      </c>
      <c r="AU55" s="108">
        <f>'PobNacionalxSexoEdad '!AU55/'PobNacionalxSexoEdad '!AT54</f>
        <v>0.9980196541032712</v>
      </c>
      <c r="AV55" s="108">
        <f>'PobNacionalxSexoEdad '!AV55/'PobNacionalxSexoEdad '!AU54</f>
        <v>0.99792893167392183</v>
      </c>
      <c r="AW55" s="108">
        <f>'PobNacionalxSexoEdad '!AW55/'PobNacionalxSexoEdad '!AV54</f>
        <v>0.99783410138248851</v>
      </c>
      <c r="AX55" s="108">
        <f>'PobNacionalxSexoEdad '!AX55/'PobNacionalxSexoEdad '!AW54</f>
        <v>0.9977131027177969</v>
      </c>
      <c r="AY55" s="108">
        <f>'PobNacionalxSexoEdad '!AY55/'PobNacionalxSexoEdad '!AX54</f>
        <v>0.99760397010692847</v>
      </c>
      <c r="AZ55" s="108">
        <f>'PobNacionalxSexoEdad '!AZ55/'PobNacionalxSexoEdad '!AY54</f>
        <v>0.99747034699152926</v>
      </c>
      <c r="BA55" s="108">
        <f>'PobNacionalxSexoEdad '!BA55/'PobNacionalxSexoEdad '!AZ54</f>
        <v>0.99733013263043391</v>
      </c>
      <c r="BB55" s="108">
        <f>'PobNacionalxSexoEdad '!BB55/'PobNacionalxSexoEdad '!BA54</f>
        <v>0.99715497593670344</v>
      </c>
      <c r="BC55" s="108">
        <f>'PobNacionalxSexoEdad '!BC55/'PobNacionalxSexoEdad '!BB54</f>
        <v>0.99696900967030244</v>
      </c>
      <c r="BD55" s="108">
        <f>'PobNacionalxSexoEdad '!BD55/'PobNacionalxSexoEdad '!BC54</f>
        <v>0.99675386280070355</v>
      </c>
      <c r="BE55" s="108">
        <f>'PobNacionalxSexoEdad '!BE55/'PobNacionalxSexoEdad '!BD54</f>
        <v>0.99648319251651929</v>
      </c>
      <c r="BF55" s="108">
        <f>'PobNacionalxSexoEdad '!BF55/'PobNacionalxSexoEdad '!BE54</f>
        <v>0.99622369712478542</v>
      </c>
      <c r="BG55" s="108">
        <f>'PobNacionalxSexoEdad '!BG55/'PobNacionalxSexoEdad '!BF54</f>
        <v>0.99591732906176644</v>
      </c>
      <c r="BH55" s="108">
        <f>'PobNacionalxSexoEdad '!BH55/'PobNacionalxSexoEdad '!BG54</f>
        <v>0.99558265880916885</v>
      </c>
      <c r="BI55" s="108">
        <f>'PobNacionalxSexoEdad '!BI55/'PobNacionalxSexoEdad '!BH54</f>
        <v>0.99520732243614107</v>
      </c>
      <c r="BJ55" s="108">
        <f>'PobNacionalxSexoEdad '!BJ55/'PobNacionalxSexoEdad '!BI54</f>
        <v>0.99482299989636125</v>
      </c>
      <c r="BK55" s="108">
        <f>'PobNacionalxSexoEdad '!BK55/'PobNacionalxSexoEdad '!BJ54</f>
        <v>0.99438864687698414</v>
      </c>
      <c r="BL55" s="108">
        <f>'PobNacionalxSexoEdad '!BL55/'PobNacionalxSexoEdad '!BK54</f>
        <v>0.99393228070952455</v>
      </c>
      <c r="BM55" s="108">
        <f>'PobNacionalxSexoEdad '!BM55/'PobNacionalxSexoEdad '!BL54</f>
        <v>0.99340555001965725</v>
      </c>
      <c r="BN55" s="108">
        <f>'PobNacionalxSexoEdad '!BN55/'PobNacionalxSexoEdad '!BM54</f>
        <v>0.99285632472971563</v>
      </c>
      <c r="BO55" s="108">
        <f>'PobNacionalxSexoEdad '!BO55/'PobNacionalxSexoEdad '!BN54</f>
        <v>0.99227285373061003</v>
      </c>
      <c r="BP55" s="108">
        <f>'PobNacionalxSexoEdad '!BP55/'PobNacionalxSexoEdad '!BO54</f>
        <v>0.99163262119097872</v>
      </c>
      <c r="BQ55" s="108">
        <f>'PobNacionalxSexoEdad '!BQ55/'PobNacionalxSexoEdad '!BP54</f>
        <v>0.9909466227439242</v>
      </c>
      <c r="BR55" s="108">
        <f>'PobNacionalxSexoEdad '!BR55/'PobNacionalxSexoEdad '!BQ54</f>
        <v>0.99019152447114556</v>
      </c>
      <c r="BS55" s="108">
        <f>'PobNacionalxSexoEdad '!BS55/'PobNacionalxSexoEdad '!BR54</f>
        <v>0.98940691768666889</v>
      </c>
      <c r="BT55" s="108">
        <f>'PobNacionalxSexoEdad '!BT55/'PobNacionalxSexoEdad '!BS54</f>
        <v>0.98852095494646819</v>
      </c>
      <c r="BU55" s="108">
        <f>'PobNacionalxSexoEdad '!BU55/'PobNacionalxSexoEdad '!BT54</f>
        <v>0.98756455266746113</v>
      </c>
      <c r="BV55" s="108">
        <f>'PobNacionalxSexoEdad '!BV55/'PobNacionalxSexoEdad '!BU54</f>
        <v>0.98644756257588873</v>
      </c>
      <c r="BW55" s="108">
        <f>'PobNacionalxSexoEdad '!BW55/'PobNacionalxSexoEdad '!BV54</f>
        <v>0.98519150255853616</v>
      </c>
      <c r="BX55" s="108">
        <f>'PobNacionalxSexoEdad '!BX55/'PobNacionalxSexoEdad '!BW54</f>
        <v>0.98383369198450177</v>
      </c>
      <c r="BY55" s="108">
        <f>'PobNacionalxSexoEdad '!BY55/'PobNacionalxSexoEdad '!BX54</f>
        <v>0.98227820443546843</v>
      </c>
      <c r="BZ55" s="108">
        <f>'PobNacionalxSexoEdad '!BZ55/'PobNacionalxSexoEdad '!BY54</f>
        <v>0.98053903299849443</v>
      </c>
      <c r="CA55" s="108">
        <f>'PobNacionalxSexoEdad '!CA55/'PobNacionalxSexoEdad '!BZ54</f>
        <v>0.97859724673947479</v>
      </c>
      <c r="CB55" s="108">
        <f>'PobNacionalxSexoEdad '!CB55/'PobNacionalxSexoEdad '!CA54</f>
        <v>0.97643603532555123</v>
      </c>
      <c r="CC55" s="108">
        <f>'PobNacionalxSexoEdad '!CC55/'PobNacionalxSexoEdad '!CB54</f>
        <v>0.97410527749208931</v>
      </c>
      <c r="CD55" s="108">
        <f>'PobNacionalxSexoEdad '!CD55/'PobNacionalxSexoEdad '!CC54</f>
        <v>0.97159384400352466</v>
      </c>
      <c r="CE55" s="108">
        <f>'PobNacionalxSexoEdad '!CE55/'PobNacionalxSexoEdad '!CD54</f>
        <v>0.96877201972967775</v>
      </c>
      <c r="CF55" s="108">
        <f>'PobNacionalxSexoEdad '!CF55/'PobNacionalxSexoEdad '!CE54</f>
        <v>0.96565796533266868</v>
      </c>
      <c r="CG55" s="108">
        <f>'PobNacionalxSexoEdad '!CG55/'PobNacionalxSexoEdad '!CF54</f>
        <v>0.9622351720852792</v>
      </c>
      <c r="CH55" s="108">
        <f>'PobNacionalxSexoEdad '!CH55/'PobNacionalxSexoEdad '!CG54</f>
        <v>0.95846302407560191</v>
      </c>
      <c r="CI55" s="108">
        <f>'PobNacionalxSexoEdad '!CI55/'PobNacionalxSexoEdad '!CH54</f>
        <v>0.95426954860163282</v>
      </c>
      <c r="CJ55" s="108">
        <f>'PobNacionalxSexoEdad '!CJ55/'PobNacionalxSexoEdad '!CI54</f>
        <v>0.94963700916750571</v>
      </c>
      <c r="CK55" s="108">
        <f>'PobNacionalxSexoEdad '!CK55/'PobNacionalxSexoEdad '!CJ54</f>
        <v>0.94446371602909318</v>
      </c>
      <c r="CL55" s="108">
        <f>'PobNacionalxSexoEdad '!CL55/'PobNacionalxSexoEdad '!CK54</f>
        <v>0.93888190604741595</v>
      </c>
      <c r="CM55" s="108">
        <f>'PobNacionalxSexoEdad '!CM55/'PobNacionalxSexoEdad '!CL54</f>
        <v>0.9327642209848237</v>
      </c>
      <c r="CN55" s="108">
        <f>'PobNacionalxSexoEdad '!CN55/'PobNacionalxSexoEdad '!CM54</f>
        <v>0.92616676206830761</v>
      </c>
      <c r="CO55" s="108">
        <f>'PobNacionalxSexoEdad '!CO55/'PobNacionalxSexoEdad '!CN54</f>
        <v>0.91905678948945091</v>
      </c>
      <c r="CP55" s="108">
        <f>'PobNacionalxSexoEdad '!CP55/'PobNacionalxSexoEdad '!CO54</f>
        <v>0.91132242585869594</v>
      </c>
      <c r="CQ55" s="108">
        <f>'PobNacionalxSexoEdad '!CQ55/'PobNacionalxSexoEdad '!CP54</f>
        <v>0.9030691466516898</v>
      </c>
      <c r="CR55" s="108">
        <f>'PobNacionalxSexoEdad '!CR55/'PobNacionalxSexoEdad '!CQ54</f>
        <v>0.89420789798129496</v>
      </c>
      <c r="CS55" s="108">
        <f>'PobNacionalxSexoEdad '!CS55/'PobNacionalxSexoEdad '!CR54</f>
        <v>0.88473092073568171</v>
      </c>
      <c r="CT55" s="108">
        <f>'PobNacionalxSexoEdad '!CT55/'PobNacionalxSexoEdad '!CS54</f>
        <v>0.87435380563774101</v>
      </c>
      <c r="CU55" s="108">
        <f>'PobNacionalxSexoEdad '!CU55/'PobNacionalxSexoEdad '!CT54</f>
        <v>0.86345683656197103</v>
      </c>
      <c r="CV55" s="108">
        <f>'PobNacionalxSexoEdad '!CV55/'PobNacionalxSexoEdad '!CU54</f>
        <v>0.85178973385708612</v>
      </c>
      <c r="CW55" s="108">
        <f>'PobNacionalxSexoEdad '!CW55/'PobNacionalxSexoEdad '!CV54</f>
        <v>0.83939417843338326</v>
      </c>
      <c r="CX55" s="108">
        <f>'PobNacionalxSexoEdad '!CX55/'PobNacionalxSexoEdad '!CW54</f>
        <v>0.82614274258219722</v>
      </c>
      <c r="CY55" s="108">
        <f>'PobNacionalxSexoEdad '!CY55/'PobNacionalxSexoEdad '!CX54</f>
        <v>0.81167623194142091</v>
      </c>
      <c r="CZ55" s="108">
        <f>'PobNacionalxSexoEdad '!CZ55/'PobNacionalxSexoEdad '!CY54</f>
        <v>0.79571349696330873</v>
      </c>
      <c r="DA55" s="108">
        <f>'PobNacionalxSexoEdad '!DA55/'PobNacionalxSexoEdad '!CZ54</f>
        <v>0.77968192145407333</v>
      </c>
      <c r="DB55" s="108">
        <f>'PobNacionalxSexoEdad '!DB55/'PobNacionalxSexoEdad '!DA54</f>
        <v>0.76235659449667903</v>
      </c>
      <c r="DC55" s="108"/>
      <c r="DD55" s="108"/>
      <c r="DE55" s="108">
        <f>'PobNacionalxSexoEdad '!DE55/'PobNacionalxSexoEdad '!DD54</f>
        <v>0.99977273257033639</v>
      </c>
      <c r="DF55" s="108">
        <f>'PobNacionalxSexoEdad '!DF55/'PobNacionalxSexoEdad '!DE54</f>
        <v>0.99991995563255065</v>
      </c>
      <c r="DG55" s="108">
        <f>'PobNacionalxSexoEdad '!DG55/'PobNacionalxSexoEdad '!DF54</f>
        <v>1.0000224362390133</v>
      </c>
      <c r="DH55" s="108">
        <f>'PobNacionalxSexoEdad '!DH55/'PobNacionalxSexoEdad '!DG54</f>
        <v>0.99998899502575167</v>
      </c>
      <c r="DI55" s="108">
        <f>'PobNacionalxSexoEdad '!DI55/'PobNacionalxSexoEdad '!DH54</f>
        <v>1.0000161957308054</v>
      </c>
      <c r="DJ55" s="108">
        <f>'PobNacionalxSexoEdad '!DJ55/'PobNacionalxSexoEdad '!DI54</f>
        <v>1.0000264848744882</v>
      </c>
      <c r="DK55" s="108">
        <f>'PobNacionalxSexoEdad '!DK55/'PobNacionalxSexoEdad '!DJ54</f>
        <v>1.000025988606595</v>
      </c>
      <c r="DL55" s="108">
        <f>'PobNacionalxSexoEdad '!DL55/'PobNacionalxSexoEdad '!DK54</f>
        <v>0.99997959641713086</v>
      </c>
      <c r="DM55" s="108">
        <f>'PobNacionalxSexoEdad '!DM55/'PobNacionalxSexoEdad '!DL54</f>
        <v>0.9999949934414083</v>
      </c>
      <c r="DN55" s="108">
        <f>'PobNacionalxSexoEdad '!DN55/'PobNacionalxSexoEdad '!DM54</f>
        <v>0.99993611479679589</v>
      </c>
      <c r="DO55" s="108">
        <f>'PobNacionalxSexoEdad '!DO55/'PobNacionalxSexoEdad '!DN54</f>
        <v>0.99992763481633717</v>
      </c>
      <c r="DP55" s="108">
        <f>'PobNacionalxSexoEdad '!DP55/'PobNacionalxSexoEdad '!DO54</f>
        <v>0.99991947974441919</v>
      </c>
      <c r="DQ55" s="108">
        <f>'PobNacionalxSexoEdad '!DQ55/'PobNacionalxSexoEdad '!DP54</f>
        <v>0.99986978742797616</v>
      </c>
      <c r="DR55" s="108">
        <f>'PobNacionalxSexoEdad '!DR55/'PobNacionalxSexoEdad '!DQ54</f>
        <v>0.99988583901474504</v>
      </c>
      <c r="DS55" s="108">
        <f>'PobNacionalxSexoEdad '!DS55/'PobNacionalxSexoEdad '!DR54</f>
        <v>0.99984754593799607</v>
      </c>
      <c r="DT55" s="108">
        <f>'PobNacionalxSexoEdad '!DT55/'PobNacionalxSexoEdad '!DS54</f>
        <v>0.999859101596555</v>
      </c>
      <c r="DU55" s="108">
        <f>'PobNacionalxSexoEdad '!DU55/'PobNacionalxSexoEdad '!DT54</f>
        <v>0.99980112236162877</v>
      </c>
      <c r="DV55" s="108">
        <f>'PobNacionalxSexoEdad '!DV55/'PobNacionalxSexoEdad '!DU54</f>
        <v>0.99974952983778875</v>
      </c>
      <c r="DW55" s="108">
        <f>'PobNacionalxSexoEdad '!DW55/'PobNacionalxSexoEdad '!DV54</f>
        <v>0.99969571415471059</v>
      </c>
      <c r="DX55" s="108">
        <f>'PobNacionalxSexoEdad '!DX55/'PobNacionalxSexoEdad '!DW54</f>
        <v>0.99958256257468858</v>
      </c>
      <c r="DY55" s="108">
        <f>'PobNacionalxSexoEdad '!DY55/'PobNacionalxSexoEdad '!DX54</f>
        <v>0.99948973647098527</v>
      </c>
      <c r="DZ55" s="108">
        <f>'PobNacionalxSexoEdad '!DZ55/'PobNacionalxSexoEdad '!DY54</f>
        <v>0.9994084007099191</v>
      </c>
      <c r="EA55" s="108">
        <f>'PobNacionalxSexoEdad '!EA55/'PobNacionalxSexoEdad '!DZ54</f>
        <v>0.99935356506928852</v>
      </c>
      <c r="EB55" s="108">
        <f>'PobNacionalxSexoEdad '!EB55/'PobNacionalxSexoEdad '!EA54</f>
        <v>0.99929353048643843</v>
      </c>
      <c r="EC55" s="108">
        <f>'PobNacionalxSexoEdad '!EC55/'PobNacionalxSexoEdad '!EB54</f>
        <v>0.99926593881581394</v>
      </c>
      <c r="ED55" s="108">
        <f>'PobNacionalxSexoEdad '!ED55/'PobNacionalxSexoEdad '!EC54</f>
        <v>0.99923248138767362</v>
      </c>
      <c r="EE55" s="108">
        <f>'PobNacionalxSexoEdad '!EE55/'PobNacionalxSexoEdad '!ED54</f>
        <v>0.99921147518655784</v>
      </c>
      <c r="EF55" s="108">
        <f>'PobNacionalxSexoEdad '!EF55/'PobNacionalxSexoEdad '!EE54</f>
        <v>0.99918108553614293</v>
      </c>
      <c r="EG55" s="108">
        <f>'PobNacionalxSexoEdad '!EG55/'PobNacionalxSexoEdad '!EF54</f>
        <v>0.99917631083754366</v>
      </c>
      <c r="EH55" s="108">
        <f>'PobNacionalxSexoEdad '!EH55/'PobNacionalxSexoEdad '!EG54</f>
        <v>0.99917531069493593</v>
      </c>
      <c r="EI55" s="108">
        <f>'PobNacionalxSexoEdad '!EI55/'PobNacionalxSexoEdad '!EH54</f>
        <v>0.99913473301043298</v>
      </c>
      <c r="EJ55" s="108">
        <f>'PobNacionalxSexoEdad '!EJ55/'PobNacionalxSexoEdad '!EI54</f>
        <v>0.99912174272266263</v>
      </c>
      <c r="EK55" s="108">
        <f>'PobNacionalxSexoEdad '!EK55/'PobNacionalxSexoEdad '!EJ54</f>
        <v>0.99908041279247983</v>
      </c>
      <c r="EL55" s="108">
        <f>'PobNacionalxSexoEdad '!EL55/'PobNacionalxSexoEdad '!EK54</f>
        <v>0.99906546159298026</v>
      </c>
      <c r="EM55" s="108">
        <f>'PobNacionalxSexoEdad '!EM55/'PobNacionalxSexoEdad '!EL54</f>
        <v>0.99902602906501869</v>
      </c>
      <c r="EN55" s="108">
        <f>'PobNacionalxSexoEdad '!EN55/'PobNacionalxSexoEdad '!EM54</f>
        <v>0.99900257088113309</v>
      </c>
      <c r="EO55" s="108">
        <f>'PobNacionalxSexoEdad '!EO55/'PobNacionalxSexoEdad '!EN54</f>
        <v>0.99893152189484746</v>
      </c>
      <c r="EP55" s="108">
        <f>'PobNacionalxSexoEdad '!EP55/'PobNacionalxSexoEdad '!EO54</f>
        <v>0.99889503736595719</v>
      </c>
      <c r="EQ55" s="108">
        <f>'PobNacionalxSexoEdad '!EQ55/'PobNacionalxSexoEdad '!EP54</f>
        <v>0.99884602225611352</v>
      </c>
      <c r="ER55" s="108">
        <f>'PobNacionalxSexoEdad '!ER55/'PobNacionalxSexoEdad '!EQ54</f>
        <v>0.99876443404772552</v>
      </c>
      <c r="ES55" s="108">
        <f>'PobNacionalxSexoEdad '!ES55/'PobNacionalxSexoEdad '!ER54</f>
        <v>0.99870385496789416</v>
      </c>
      <c r="ET55" s="108">
        <f>'PobNacionalxSexoEdad '!ET55/'PobNacionalxSexoEdad '!ES54</f>
        <v>0.9986319572542709</v>
      </c>
      <c r="EU55" s="108">
        <f>'PobNacionalxSexoEdad '!EU55/'PobNacionalxSexoEdad '!ET54</f>
        <v>0.99853502533300531</v>
      </c>
      <c r="EV55" s="108">
        <f>'PobNacionalxSexoEdad '!EV55/'PobNacionalxSexoEdad '!EU54</f>
        <v>0.99846188557969584</v>
      </c>
      <c r="EW55" s="108">
        <f>'PobNacionalxSexoEdad '!EW55/'PobNacionalxSexoEdad '!EV54</f>
        <v>0.99836662590025815</v>
      </c>
      <c r="EX55" s="108">
        <f>'PobNacionalxSexoEdad '!EX55/'PobNacionalxSexoEdad '!EW54</f>
        <v>0.99827929163724993</v>
      </c>
      <c r="EY55" s="108">
        <f>'PobNacionalxSexoEdad '!EY55/'PobNacionalxSexoEdad '!EX54</f>
        <v>0.99814349183349493</v>
      </c>
      <c r="EZ55" s="108">
        <f>'PobNacionalxSexoEdad '!EZ55/'PobNacionalxSexoEdad '!EY54</f>
        <v>0.99804171853073387</v>
      </c>
      <c r="FA55" s="108">
        <f>'PobNacionalxSexoEdad '!FA55/'PobNacionalxSexoEdad '!EZ54</f>
        <v>0.99788847147340676</v>
      </c>
      <c r="FB55" s="108">
        <f>'PobNacionalxSexoEdad '!FB55/'PobNacionalxSexoEdad '!FA54</f>
        <v>0.9977298406472811</v>
      </c>
      <c r="FC55" s="108">
        <f>'PobNacionalxSexoEdad '!FC55/'PobNacionalxSexoEdad '!FB54</f>
        <v>0.99754276338665937</v>
      </c>
      <c r="FD55" s="108">
        <f>'PobNacionalxSexoEdad '!FD55/'PobNacionalxSexoEdad '!FC54</f>
        <v>0.9973428808899687</v>
      </c>
      <c r="FE55" s="108">
        <f>'PobNacionalxSexoEdad '!FE55/'PobNacionalxSexoEdad '!FD54</f>
        <v>0.99715009338963778</v>
      </c>
      <c r="FF55" s="108">
        <f>'PobNacionalxSexoEdad '!FF55/'PobNacionalxSexoEdad '!FE54</f>
        <v>0.99689355847278782</v>
      </c>
      <c r="FG55" s="108">
        <f>'PobNacionalxSexoEdad '!FG55/'PobNacionalxSexoEdad '!FF54</f>
        <v>0.99664936584394404</v>
      </c>
      <c r="FH55" s="108">
        <f>'PobNacionalxSexoEdad '!FH55/'PobNacionalxSexoEdad '!FG54</f>
        <v>0.99636592251081713</v>
      </c>
      <c r="FI55" s="108">
        <f>'PobNacionalxSexoEdad '!FI55/'PobNacionalxSexoEdad '!FH54</f>
        <v>0.99605121573195654</v>
      </c>
      <c r="FJ55" s="108">
        <f>'PobNacionalxSexoEdad '!FJ55/'PobNacionalxSexoEdad '!FI54</f>
        <v>0.99572000108729763</v>
      </c>
      <c r="FK55" s="108">
        <f>'PobNacionalxSexoEdad '!FK55/'PobNacionalxSexoEdad '!FJ54</f>
        <v>0.9953673047844005</v>
      </c>
      <c r="FL55" s="108">
        <f>'PobNacionalxSexoEdad '!FL55/'PobNacionalxSexoEdad '!FK54</f>
        <v>0.99495605975774293</v>
      </c>
      <c r="FM55" s="108">
        <f>'PobNacionalxSexoEdad '!FM55/'PobNacionalxSexoEdad '!FL54</f>
        <v>0.99450788538836921</v>
      </c>
      <c r="FN55" s="108">
        <f>'PobNacionalxSexoEdad '!FN55/'PobNacionalxSexoEdad '!FM54</f>
        <v>0.99401831248805872</v>
      </c>
      <c r="FO55" s="108">
        <f>'PobNacionalxSexoEdad '!FO55/'PobNacionalxSexoEdad '!FN54</f>
        <v>0.99350310641142747</v>
      </c>
      <c r="FP55" s="108">
        <f>'PobNacionalxSexoEdad '!FP55/'PobNacionalxSexoEdad '!FO54</f>
        <v>0.99292133176193287</v>
      </c>
      <c r="FQ55" s="108">
        <f>'PobNacionalxSexoEdad '!FQ55/'PobNacionalxSexoEdad '!FP54</f>
        <v>0.99224308459013799</v>
      </c>
      <c r="FR55" s="108">
        <f>'PobNacionalxSexoEdad '!FR55/'PobNacionalxSexoEdad '!FQ54</f>
        <v>0.99150275847029601</v>
      </c>
      <c r="FS55" s="108">
        <f>'PobNacionalxSexoEdad '!FS55/'PobNacionalxSexoEdad '!FR54</f>
        <v>0.99066994518307028</v>
      </c>
      <c r="FT55" s="108">
        <f>'PobNacionalxSexoEdad '!FT55/'PobNacionalxSexoEdad '!FS54</f>
        <v>0.98973073772814146</v>
      </c>
      <c r="FU55" s="108">
        <f>'PobNacionalxSexoEdad '!FU55/'PobNacionalxSexoEdad '!FT54</f>
        <v>0.98866271579489817</v>
      </c>
      <c r="FV55" s="108">
        <f>'PobNacionalxSexoEdad '!FV55/'PobNacionalxSexoEdad '!FU54</f>
        <v>0.98746516598576883</v>
      </c>
      <c r="FW55" s="108">
        <f>'PobNacionalxSexoEdad '!FW55/'PobNacionalxSexoEdad '!FV54</f>
        <v>0.98611800258465299</v>
      </c>
      <c r="FX55" s="108">
        <f>'PobNacionalxSexoEdad '!FX55/'PobNacionalxSexoEdad '!FW54</f>
        <v>0.98458066284487933</v>
      </c>
      <c r="FY55" s="108">
        <f>'PobNacionalxSexoEdad '!FY55/'PobNacionalxSexoEdad '!FX54</f>
        <v>0.98285188413632241</v>
      </c>
      <c r="FZ55" s="108">
        <f>'PobNacionalxSexoEdad '!FZ55/'PobNacionalxSexoEdad '!FY54</f>
        <v>0.98093328553435977</v>
      </c>
      <c r="GA55" s="108">
        <f>'PobNacionalxSexoEdad '!GA55/'PobNacionalxSexoEdad '!FZ54</f>
        <v>0.97873021847585273</v>
      </c>
      <c r="GB55" s="108">
        <f>'PobNacionalxSexoEdad '!GB55/'PobNacionalxSexoEdad '!GA54</f>
        <v>0.97623660346248975</v>
      </c>
      <c r="GC55" s="108">
        <f>'PobNacionalxSexoEdad '!GC55/'PobNacionalxSexoEdad '!GB54</f>
        <v>0.97345208529588079</v>
      </c>
      <c r="GD55" s="108">
        <f>'PobNacionalxSexoEdad '!GD55/'PobNacionalxSexoEdad '!GC54</f>
        <v>0.97032542828799973</v>
      </c>
      <c r="GE55" s="108">
        <f>'PobNacionalxSexoEdad '!GE55/'PobNacionalxSexoEdad '!GD54</f>
        <v>0.96685293517316806</v>
      </c>
      <c r="GF55" s="108">
        <f>'PobNacionalxSexoEdad '!GF55/'PobNacionalxSexoEdad '!GE54</f>
        <v>0.96296964087523385</v>
      </c>
      <c r="GG55" s="108">
        <f>'PobNacionalxSexoEdad '!GG55/'PobNacionalxSexoEdad '!GF54</f>
        <v>0.95859320421853567</v>
      </c>
      <c r="GH55" s="108">
        <f>'PobNacionalxSexoEdad '!GH55/'PobNacionalxSexoEdad '!GG54</f>
        <v>0.95369477911646583</v>
      </c>
      <c r="GI55" s="108">
        <f>'PobNacionalxSexoEdad '!GI55/'PobNacionalxSexoEdad '!GH54</f>
        <v>0.94825064525379987</v>
      </c>
      <c r="GJ55" s="108">
        <f>'PobNacionalxSexoEdad '!GJ55/'PobNacionalxSexoEdad '!GI54</f>
        <v>0.94230237664349303</v>
      </c>
      <c r="GK55" s="108">
        <f>'PobNacionalxSexoEdad '!GK55/'PobNacionalxSexoEdad '!GJ54</f>
        <v>0.93604637879826369</v>
      </c>
      <c r="GL55" s="108">
        <f>'PobNacionalxSexoEdad '!GL55/'PobNacionalxSexoEdad '!GK54</f>
        <v>0.92896136795440154</v>
      </c>
      <c r="GM55" s="108">
        <f>'PobNacionalxSexoEdad '!GM55/'PobNacionalxSexoEdad '!GL54</f>
        <v>0.92129140425771727</v>
      </c>
      <c r="GN55" s="108">
        <f>'PobNacionalxSexoEdad '!GN55/'PobNacionalxSexoEdad '!GM54</f>
        <v>0.91305852737570803</v>
      </c>
      <c r="GO55" s="108">
        <f>'PobNacionalxSexoEdad '!GO55/'PobNacionalxSexoEdad '!GN54</f>
        <v>0.90423758554132305</v>
      </c>
      <c r="GP55" s="108">
        <f>'PobNacionalxSexoEdad '!GP55/'PobNacionalxSexoEdad '!GO54</f>
        <v>0.89461040111848456</v>
      </c>
      <c r="GQ55" s="108">
        <f>'PobNacionalxSexoEdad '!GQ55/'PobNacionalxSexoEdad '!GP54</f>
        <v>0.88424884772104828</v>
      </c>
      <c r="GR55" s="108">
        <f>'PobNacionalxSexoEdad '!GR55/'PobNacionalxSexoEdad '!GQ54</f>
        <v>0.87317715921904493</v>
      </c>
      <c r="GS55" s="108">
        <f>'PobNacionalxSexoEdad '!GS55/'PobNacionalxSexoEdad '!GR54</f>
        <v>0.8612250857852084</v>
      </c>
      <c r="GT55" s="108">
        <f>'PobNacionalxSexoEdad '!GT55/'PobNacionalxSexoEdad '!GS54</f>
        <v>0.84820751465012068</v>
      </c>
      <c r="GU55" s="108">
        <f>'PobNacionalxSexoEdad '!GU55/'PobNacionalxSexoEdad '!GT54</f>
        <v>0.83422481895984202</v>
      </c>
      <c r="GV55" s="108">
        <f>'PobNacionalxSexoEdad '!GV55/'PobNacionalxSexoEdad '!GU54</f>
        <v>0.81868684329596297</v>
      </c>
      <c r="GW55" s="108">
        <f>'PobNacionalxSexoEdad '!GW55/'PobNacionalxSexoEdad '!GV54</f>
        <v>0.80238959089203055</v>
      </c>
      <c r="GX55" s="108">
        <f>'PobNacionalxSexoEdad '!GX55/'PobNacionalxSexoEdad '!GW54</f>
        <v>0.78502280182414597</v>
      </c>
      <c r="GY55" s="108">
        <f>'PobNacionalxSexoEdad '!GY55/'PobNacionalxSexoEdad '!GX54</f>
        <v>0.76693582214765099</v>
      </c>
      <c r="GZ55" s="108"/>
      <c r="HA55" s="36"/>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c r="KB55" s="37"/>
      <c r="KC55" s="37"/>
      <c r="KD55" s="37"/>
      <c r="KE55" s="37"/>
      <c r="KF55" s="37"/>
      <c r="KG55" s="37"/>
      <c r="KH55" s="37"/>
      <c r="KI55" s="37"/>
      <c r="KJ55" s="37"/>
      <c r="KK55" s="37"/>
      <c r="KL55" s="37"/>
      <c r="KM55" s="37"/>
      <c r="KN55" s="37"/>
      <c r="KO55" s="37"/>
      <c r="KP55" s="37"/>
      <c r="KQ55" s="37"/>
      <c r="KR55" s="37"/>
      <c r="KS55" s="37"/>
      <c r="KT55" s="37"/>
      <c r="KU55" s="37"/>
      <c r="KV55" s="37"/>
      <c r="KW55" s="38"/>
    </row>
    <row r="56" spans="1:309" s="16" customFormat="1" ht="13.2">
      <c r="A56" s="19" t="s">
        <v>307</v>
      </c>
      <c r="B56" s="31">
        <v>2064</v>
      </c>
      <c r="C56" s="19" t="s">
        <v>3</v>
      </c>
      <c r="D56" s="33"/>
      <c r="E56" s="34"/>
      <c r="F56" s="35"/>
      <c r="G56" s="33"/>
      <c r="H56" s="108">
        <f>'PobNacionalxSexoEdad '!H56/'PobNacionalxSexoEdad '!G55</f>
        <v>1.0001186574754211</v>
      </c>
      <c r="I56" s="108">
        <f>'PobNacionalxSexoEdad '!I56/'PobNacionalxSexoEdad '!H55</f>
        <v>1.0002327514546967</v>
      </c>
      <c r="J56" s="108">
        <f>'PobNacionalxSexoEdad '!J56/'PobNacionalxSexoEdad '!I55</f>
        <v>1.0002391265359805</v>
      </c>
      <c r="K56" s="108">
        <f>'PobNacionalxSexoEdad '!K56/'PobNacionalxSexoEdad '!J55</f>
        <v>1.0002505103482093</v>
      </c>
      <c r="L56" s="108">
        <f>'PobNacionalxSexoEdad '!L56/'PobNacionalxSexoEdad '!K55</f>
        <v>1.0002247942870885</v>
      </c>
      <c r="M56" s="108">
        <f>'PobNacionalxSexoEdad '!M56/'PobNacionalxSexoEdad '!L55</f>
        <v>1.000179471533251</v>
      </c>
      <c r="N56" s="108">
        <f>'PobNacionalxSexoEdad '!N56/'PobNacionalxSexoEdad '!M55</f>
        <v>1.0001961869309322</v>
      </c>
      <c r="O56" s="108">
        <f>'PobNacionalxSexoEdad '!O56/'PobNacionalxSexoEdad '!N55</f>
        <v>1.0001480604086468</v>
      </c>
      <c r="P56" s="108">
        <f>'PobNacionalxSexoEdad '!P56/'PobNacionalxSexoEdad '!O55</f>
        <v>1.0001355971602079</v>
      </c>
      <c r="Q56" s="108">
        <f>'PobNacionalxSexoEdad '!Q56/'PobNacionalxSexoEdad '!P55</f>
        <v>1.0001045532960426</v>
      </c>
      <c r="R56" s="108">
        <f>'PobNacionalxSexoEdad '!R56/'PobNacionalxSexoEdad '!Q55</f>
        <v>1.000055971976697</v>
      </c>
      <c r="S56" s="108">
        <f>'PobNacionalxSexoEdad '!S56/'PobNacionalxSexoEdad '!R55</f>
        <v>0.99998626480539521</v>
      </c>
      <c r="T56" s="108">
        <f>'PobNacionalxSexoEdad '!T56/'PobNacionalxSexoEdad '!S55</f>
        <v>0.99997303188979036</v>
      </c>
      <c r="U56" s="108">
        <f>'PobNacionalxSexoEdad '!U56/'PobNacionalxSexoEdad '!T55</f>
        <v>0.99989409350660807</v>
      </c>
      <c r="V56" s="108">
        <f>'PobNacionalxSexoEdad '!V56/'PobNacionalxSexoEdad '!U55</f>
        <v>0.9997790179732049</v>
      </c>
      <c r="W56" s="108">
        <f>'PobNacionalxSexoEdad '!W56/'PobNacionalxSexoEdad '!V55</f>
        <v>0.99968087143373829</v>
      </c>
      <c r="X56" s="108">
        <f>'PobNacionalxSexoEdad '!X56/'PobNacionalxSexoEdad '!W55</f>
        <v>0.99956538818357332</v>
      </c>
      <c r="Y56" s="108">
        <f>'PobNacionalxSexoEdad '!Y56/'PobNacionalxSexoEdad '!X55</f>
        <v>0.99941303232426881</v>
      </c>
      <c r="Z56" s="108">
        <f>'PobNacionalxSexoEdad '!Z56/'PobNacionalxSexoEdad '!Y55</f>
        <v>0.9992903540568765</v>
      </c>
      <c r="AA56" s="108">
        <f>'PobNacionalxSexoEdad '!AA56/'PobNacionalxSexoEdad '!Z55</f>
        <v>0.99917610710607618</v>
      </c>
      <c r="AB56" s="108">
        <f>'PobNacionalxSexoEdad '!AB56/'PobNacionalxSexoEdad '!AA55</f>
        <v>0.99902722978388936</v>
      </c>
      <c r="AC56" s="108">
        <f>'PobNacionalxSexoEdad '!AC56/'PobNacionalxSexoEdad '!AB55</f>
        <v>0.99895650977364292</v>
      </c>
      <c r="AD56" s="108">
        <f>'PobNacionalxSexoEdad '!AD56/'PobNacionalxSexoEdad '!AC55</f>
        <v>0.998858713199132</v>
      </c>
      <c r="AE56" s="108">
        <f>'PobNacionalxSexoEdad '!AE56/'PobNacionalxSexoEdad '!AD55</f>
        <v>0.99880175055027298</v>
      </c>
      <c r="AF56" s="108">
        <f>'PobNacionalxSexoEdad '!AF56/'PobNacionalxSexoEdad '!AE55</f>
        <v>0.99871850564726328</v>
      </c>
      <c r="AG56" s="108">
        <f>'PobNacionalxSexoEdad '!AG56/'PobNacionalxSexoEdad '!AF55</f>
        <v>0.9986637857508387</v>
      </c>
      <c r="AH56" s="108">
        <f>'PobNacionalxSexoEdad '!AH56/'PobNacionalxSexoEdad '!AG55</f>
        <v>0.99859774942270529</v>
      </c>
      <c r="AI56" s="108">
        <f>'PobNacionalxSexoEdad '!AI56/'PobNacionalxSexoEdad '!AH55</f>
        <v>0.99855876211016403</v>
      </c>
      <c r="AJ56" s="108">
        <f>'PobNacionalxSexoEdad '!AJ56/'PobNacionalxSexoEdad '!AI55</f>
        <v>0.99852175870398552</v>
      </c>
      <c r="AK56" s="108">
        <f>'PobNacionalxSexoEdad '!AK56/'PobNacionalxSexoEdad '!AJ55</f>
        <v>0.99850311247098544</v>
      </c>
      <c r="AL56" s="108">
        <f>'PobNacionalxSexoEdad '!AL56/'PobNacionalxSexoEdad '!AK55</f>
        <v>0.9984757577522767</v>
      </c>
      <c r="AM56" s="108">
        <f>'PobNacionalxSexoEdad '!AM56/'PobNacionalxSexoEdad '!AL55</f>
        <v>0.99846548289632953</v>
      </c>
      <c r="AN56" s="108">
        <f>'PobNacionalxSexoEdad '!AN56/'PobNacionalxSexoEdad '!AM55</f>
        <v>0.99843063598242809</v>
      </c>
      <c r="AO56" s="108">
        <f>'PobNacionalxSexoEdad '!AO56/'PobNacionalxSexoEdad '!AN55</f>
        <v>0.9983906664786556</v>
      </c>
      <c r="AP56" s="108">
        <f>'PobNacionalxSexoEdad '!AP56/'PobNacionalxSexoEdad '!AO55</f>
        <v>0.99837873185490555</v>
      </c>
      <c r="AQ56" s="108">
        <f>'PobNacionalxSexoEdad '!AQ56/'PobNacionalxSexoEdad '!AP55</f>
        <v>0.99831318943564473</v>
      </c>
      <c r="AR56" s="108">
        <f>'PobNacionalxSexoEdad '!AR56/'PobNacionalxSexoEdad '!AQ55</f>
        <v>0.99825169212269094</v>
      </c>
      <c r="AS56" s="108">
        <f>'PobNacionalxSexoEdad '!AS56/'PobNacionalxSexoEdad '!AR55</f>
        <v>0.99821676129336578</v>
      </c>
      <c r="AT56" s="108">
        <f>'PobNacionalxSexoEdad '!AT56/'PobNacionalxSexoEdad '!AS55</f>
        <v>0.99810923893323655</v>
      </c>
      <c r="AU56" s="108">
        <f>'PobNacionalxSexoEdad '!AU56/'PobNacionalxSexoEdad '!AT55</f>
        <v>0.99803740410997255</v>
      </c>
      <c r="AV56" s="108">
        <f>'PobNacionalxSexoEdad '!AV56/'PobNacionalxSexoEdad '!AU55</f>
        <v>0.99796306919744926</v>
      </c>
      <c r="AW56" s="108">
        <f>'PobNacionalxSexoEdad '!AW56/'PobNacionalxSexoEdad '!AV55</f>
        <v>0.99785051321399065</v>
      </c>
      <c r="AX56" s="108">
        <f>'PobNacionalxSexoEdad '!AX56/'PobNacionalxSexoEdad '!AW55</f>
        <v>0.99773703412921999</v>
      </c>
      <c r="AY56" s="108">
        <f>'PobNacionalxSexoEdad '!AY56/'PobNacionalxSexoEdad '!AX55</f>
        <v>0.99761134970805387</v>
      </c>
      <c r="AZ56" s="108">
        <f>'PobNacionalxSexoEdad '!AZ56/'PobNacionalxSexoEdad '!AY55</f>
        <v>0.9974699776919892</v>
      </c>
      <c r="BA56" s="108">
        <f>'PobNacionalxSexoEdad '!BA56/'PobNacionalxSexoEdad '!AZ55</f>
        <v>0.99733726014889179</v>
      </c>
      <c r="BB56" s="108">
        <f>'PobNacionalxSexoEdad '!BB56/'PobNacionalxSexoEdad '!BA55</f>
        <v>0.99717877790741882</v>
      </c>
      <c r="BC56" s="108">
        <f>'PobNacionalxSexoEdad '!BC56/'PobNacionalxSexoEdad '!BB55</f>
        <v>0.99698285511977469</v>
      </c>
      <c r="BD56" s="108">
        <f>'PobNacionalxSexoEdad '!BD56/'PobNacionalxSexoEdad '!BC55</f>
        <v>0.99675556336863003</v>
      </c>
      <c r="BE56" s="108">
        <f>'PobNacionalxSexoEdad '!BE56/'PobNacionalxSexoEdad '!BD55</f>
        <v>0.99651434392492588</v>
      </c>
      <c r="BF56" s="108">
        <f>'PobNacionalxSexoEdad '!BF56/'PobNacionalxSexoEdad '!BE55</f>
        <v>0.99623788830367155</v>
      </c>
      <c r="BG56" s="108">
        <f>'PobNacionalxSexoEdad '!BG56/'PobNacionalxSexoEdad '!BF55</f>
        <v>0.99594462490962599</v>
      </c>
      <c r="BH56" s="108">
        <f>'PobNacionalxSexoEdad '!BH56/'PobNacionalxSexoEdad '!BG55</f>
        <v>0.99561735154505426</v>
      </c>
      <c r="BI56" s="108">
        <f>'PobNacionalxSexoEdad '!BI56/'PobNacionalxSexoEdad '!BH55</f>
        <v>0.99524900633633318</v>
      </c>
      <c r="BJ56" s="108">
        <f>'PobNacionalxSexoEdad '!BJ56/'PobNacionalxSexoEdad '!BI55</f>
        <v>0.9948522069103255</v>
      </c>
      <c r="BK56" s="108">
        <f>'PobNacionalxSexoEdad '!BK56/'PobNacionalxSexoEdad '!BJ55</f>
        <v>0.99444631854666676</v>
      </c>
      <c r="BL56" s="108">
        <f>'PobNacionalxSexoEdad '!BL56/'PobNacionalxSexoEdad '!BK55</f>
        <v>0.99393541961472653</v>
      </c>
      <c r="BM56" s="108">
        <f>'PobNacionalxSexoEdad '!BM56/'PobNacionalxSexoEdad '!BL55</f>
        <v>0.99344963571953748</v>
      </c>
      <c r="BN56" s="108">
        <f>'PobNacionalxSexoEdad '!BN56/'PobNacionalxSexoEdad '!BM55</f>
        <v>0.9929087723140948</v>
      </c>
      <c r="BO56" s="108">
        <f>'PobNacionalxSexoEdad '!BO56/'PobNacionalxSexoEdad '!BN55</f>
        <v>0.99233344618741304</v>
      </c>
      <c r="BP56" s="108">
        <f>'PobNacionalxSexoEdad '!BP56/'PobNacionalxSexoEdad '!BO55</f>
        <v>0.99165950997726704</v>
      </c>
      <c r="BQ56" s="108">
        <f>'PobNacionalxSexoEdad '!BQ56/'PobNacionalxSexoEdad '!BP55</f>
        <v>0.9909930504754938</v>
      </c>
      <c r="BR56" s="108">
        <f>'PobNacionalxSexoEdad '!BR56/'PobNacionalxSexoEdad '!BQ55</f>
        <v>0.99023374714895829</v>
      </c>
      <c r="BS56" s="108">
        <f>'PobNacionalxSexoEdad '!BS56/'PobNacionalxSexoEdad '!BR55</f>
        <v>0.98943606304151188</v>
      </c>
      <c r="BT56" s="108">
        <f>'PobNacionalxSexoEdad '!BT56/'PobNacionalxSexoEdad '!BS55</f>
        <v>0.98856656728368397</v>
      </c>
      <c r="BU56" s="108">
        <f>'PobNacionalxSexoEdad '!BU56/'PobNacionalxSexoEdad '!BT55</f>
        <v>0.98761938924104853</v>
      </c>
      <c r="BV56" s="108">
        <f>'PobNacionalxSexoEdad '!BV56/'PobNacionalxSexoEdad '!BU55</f>
        <v>0.98652736518532003</v>
      </c>
      <c r="BW56" s="108">
        <f>'PobNacionalxSexoEdad '!BW56/'PobNacionalxSexoEdad '!BV55</f>
        <v>0.98533129470988257</v>
      </c>
      <c r="BX56" s="108">
        <f>'PobNacionalxSexoEdad '!BX56/'PobNacionalxSexoEdad '!BW55</f>
        <v>0.98397396260778647</v>
      </c>
      <c r="BY56" s="108">
        <f>'PobNacionalxSexoEdad '!BY56/'PobNacionalxSexoEdad '!BX55</f>
        <v>0.98243540772160165</v>
      </c>
      <c r="BZ56" s="108">
        <f>'PobNacionalxSexoEdad '!BZ56/'PobNacionalxSexoEdad '!BY55</f>
        <v>0.98071402591703061</v>
      </c>
      <c r="CA56" s="108">
        <f>'PobNacionalxSexoEdad '!CA56/'PobNacionalxSexoEdad '!BZ55</f>
        <v>0.97879356129730544</v>
      </c>
      <c r="CB56" s="108">
        <f>'PobNacionalxSexoEdad '!CB56/'PobNacionalxSexoEdad '!CA55</f>
        <v>0.97667219494789981</v>
      </c>
      <c r="CC56" s="108">
        <f>'PobNacionalxSexoEdad '!CC56/'PobNacionalxSexoEdad '!CB55</f>
        <v>0.97435299360130345</v>
      </c>
      <c r="CD56" s="108">
        <f>'PobNacionalxSexoEdad '!CD56/'PobNacionalxSexoEdad '!CC55</f>
        <v>0.97183134861511178</v>
      </c>
      <c r="CE56" s="108">
        <f>'PobNacionalxSexoEdad '!CE56/'PobNacionalxSexoEdad '!CD55</f>
        <v>0.96905503715662855</v>
      </c>
      <c r="CF56" s="108">
        <f>'PobNacionalxSexoEdad '!CF56/'PobNacionalxSexoEdad '!CE55</f>
        <v>0.96599249512348329</v>
      </c>
      <c r="CG56" s="108">
        <f>'PobNacionalxSexoEdad '!CG56/'PobNacionalxSexoEdad '!CF55</f>
        <v>0.96258170077610272</v>
      </c>
      <c r="CH56" s="108">
        <f>'PobNacionalxSexoEdad '!CH56/'PobNacionalxSexoEdad '!CG55</f>
        <v>0.9588098674957436</v>
      </c>
      <c r="CI56" s="108">
        <f>'PobNacionalxSexoEdad '!CI56/'PobNacionalxSexoEdad '!CH55</f>
        <v>0.9546626105924183</v>
      </c>
      <c r="CJ56" s="108">
        <f>'PobNacionalxSexoEdad '!CJ56/'PobNacionalxSexoEdad '!CI55</f>
        <v>0.95000806153814144</v>
      </c>
      <c r="CK56" s="108">
        <f>'PobNacionalxSexoEdad '!CK56/'PobNacionalxSexoEdad '!CJ55</f>
        <v>0.9448846578797585</v>
      </c>
      <c r="CL56" s="108">
        <f>'PobNacionalxSexoEdad '!CL56/'PobNacionalxSexoEdad '!CK55</f>
        <v>0.939367665564808</v>
      </c>
      <c r="CM56" s="108">
        <f>'PobNacionalxSexoEdad '!CM56/'PobNacionalxSexoEdad '!CL55</f>
        <v>0.93324144662217412</v>
      </c>
      <c r="CN56" s="108">
        <f>'PobNacionalxSexoEdad '!CN56/'PobNacionalxSexoEdad '!CM55</f>
        <v>0.92670329429150422</v>
      </c>
      <c r="CO56" s="108">
        <f>'PobNacionalxSexoEdad '!CO56/'PobNacionalxSexoEdad '!CN55</f>
        <v>0.9195227068586167</v>
      </c>
      <c r="CP56" s="108">
        <f>'PobNacionalxSexoEdad '!CP56/'PobNacionalxSexoEdad '!CO55</f>
        <v>0.91180688781687125</v>
      </c>
      <c r="CQ56" s="108">
        <f>'PobNacionalxSexoEdad '!CQ56/'PobNacionalxSexoEdad '!CP55</f>
        <v>0.90359065276828432</v>
      </c>
      <c r="CR56" s="108">
        <f>'PobNacionalxSexoEdad '!CR56/'PobNacionalxSexoEdad '!CQ55</f>
        <v>0.89478690323760746</v>
      </c>
      <c r="CS56" s="108">
        <f>'PobNacionalxSexoEdad '!CS56/'PobNacionalxSexoEdad '!CR55</f>
        <v>0.88525708874157427</v>
      </c>
      <c r="CT56" s="108">
        <f>'PobNacionalxSexoEdad '!CT56/'PobNacionalxSexoEdad '!CS55</f>
        <v>0.87491791988981249</v>
      </c>
      <c r="CU56" s="108">
        <f>'PobNacionalxSexoEdad '!CU56/'PobNacionalxSexoEdad '!CT55</f>
        <v>0.8640141303337362</v>
      </c>
      <c r="CV56" s="108">
        <f>'PobNacionalxSexoEdad '!CV56/'PobNacionalxSexoEdad '!CU55</f>
        <v>0.85242866477891532</v>
      </c>
      <c r="CW56" s="108">
        <f>'PobNacionalxSexoEdad '!CW56/'PobNacionalxSexoEdad '!CV55</f>
        <v>0.84001761749313431</v>
      </c>
      <c r="CX56" s="108">
        <f>'PobNacionalxSexoEdad '!CX56/'PobNacionalxSexoEdad '!CW55</f>
        <v>0.82673934154058204</v>
      </c>
      <c r="CY56" s="108">
        <f>'PobNacionalxSexoEdad '!CY56/'PobNacionalxSexoEdad '!CX55</f>
        <v>0.81211415259172981</v>
      </c>
      <c r="CZ56" s="108">
        <f>'PobNacionalxSexoEdad '!CZ56/'PobNacionalxSexoEdad '!CY55</f>
        <v>0.79631345394255615</v>
      </c>
      <c r="DA56" s="108">
        <f>'PobNacionalxSexoEdad '!DA56/'PobNacionalxSexoEdad '!CZ55</f>
        <v>0.78035703021510128</v>
      </c>
      <c r="DB56" s="108">
        <f>'PobNacionalxSexoEdad '!DB56/'PobNacionalxSexoEdad '!DA55</f>
        <v>0.7628007659645325</v>
      </c>
      <c r="DC56" s="108"/>
      <c r="DD56" s="108"/>
      <c r="DE56" s="108">
        <f>'PobNacionalxSexoEdad '!DE56/'PobNacionalxSexoEdad '!DD55</f>
        <v>0.99980394486692015</v>
      </c>
      <c r="DF56" s="108">
        <f>'PobNacionalxSexoEdad '!DF56/'PobNacionalxSexoEdad '!DE55</f>
        <v>0.99994754174802558</v>
      </c>
      <c r="DG56" s="108">
        <f>'PobNacionalxSexoEdad '!DG56/'PobNacionalxSexoEdad '!DF55</f>
        <v>1.0000057179125046</v>
      </c>
      <c r="DH56" s="108">
        <f>'PobNacionalxSexoEdad '!DH56/'PobNacionalxSexoEdad '!DG55</f>
        <v>1.0000336536034595</v>
      </c>
      <c r="DI56" s="108">
        <f>'PobNacionalxSexoEdad '!DI56/'PobNacionalxSexoEdad '!DH55</f>
        <v>1.0000605280244754</v>
      </c>
      <c r="DJ56" s="108">
        <f>'PobNacionalxSexoEdad '!DJ56/'PobNacionalxSexoEdad '!DI55</f>
        <v>1.0000431879160212</v>
      </c>
      <c r="DK56" s="108">
        <f>'PobNacionalxSexoEdad '!DK56/'PobNacionalxSexoEdad '!DJ55</f>
        <v>1.0000317810076698</v>
      </c>
      <c r="DL56" s="108">
        <f>'PobNacionalxSexoEdad '!DL56/'PobNacionalxSexoEdad '!DK55</f>
        <v>0.99998960482751809</v>
      </c>
      <c r="DM56" s="108">
        <f>'PobNacionalxSexoEdad '!DM56/'PobNacionalxSexoEdad '!DL55</f>
        <v>1</v>
      </c>
      <c r="DN56" s="108">
        <f>'PobNacionalxSexoEdad '!DN56/'PobNacionalxSexoEdad '!DM55</f>
        <v>0.99995494074708247</v>
      </c>
      <c r="DO56" s="108">
        <f>'PobNacionalxSexoEdad '!DO56/'PobNacionalxSexoEdad '!DN55</f>
        <v>0.99993611071521593</v>
      </c>
      <c r="DP56" s="108">
        <f>'PobNacionalxSexoEdad '!DP56/'PobNacionalxSexoEdad '!DO55</f>
        <v>0.99993727896867324</v>
      </c>
      <c r="DQ56" s="108">
        <f>'PobNacionalxSexoEdad '!DQ56/'PobNacionalxSexoEdad '!DP55</f>
        <v>0.99989578892520492</v>
      </c>
      <c r="DR56" s="108">
        <f>'PobNacionalxSexoEdad '!DR56/'PobNacionalxSexoEdad '!DQ55</f>
        <v>0.99987442152508077</v>
      </c>
      <c r="DS56" s="108">
        <f>'PobNacionalxSexoEdad '!DS56/'PobNacionalxSexoEdad '!DR55</f>
        <v>0.9998629911766318</v>
      </c>
      <c r="DT56" s="108">
        <f>'PobNacionalxSexoEdad '!DT56/'PobNacionalxSexoEdad '!DS55</f>
        <v>0.9998609765723101</v>
      </c>
      <c r="DU56" s="108">
        <f>'PobNacionalxSexoEdad '!DU56/'PobNacionalxSexoEdad '!DT55</f>
        <v>0.99984146695907206</v>
      </c>
      <c r="DV56" s="108">
        <f>'PobNacionalxSexoEdad '!DV56/'PobNacionalxSexoEdad '!DU55</f>
        <v>0.9997837856537457</v>
      </c>
      <c r="DW56" s="108">
        <f>'PobNacionalxSexoEdad '!DW56/'PobNacionalxSexoEdad '!DV55</f>
        <v>0.99969851124001052</v>
      </c>
      <c r="DX56" s="108">
        <f>'PobNacionalxSexoEdad '!DX56/'PobNacionalxSexoEdad '!DW55</f>
        <v>0.99958721276888507</v>
      </c>
      <c r="DY56" s="108">
        <f>'PobNacionalxSexoEdad '!DY56/'PobNacionalxSexoEdad '!DX55</f>
        <v>0.99950869205636939</v>
      </c>
      <c r="DZ56" s="108">
        <f>'PobNacionalxSexoEdad '!DZ56/'PobNacionalxSexoEdad '!DY55</f>
        <v>0.99941711823254165</v>
      </c>
      <c r="EA56" s="108">
        <f>'PobNacionalxSexoEdad '!EA56/'PobNacionalxSexoEdad '!DZ55</f>
        <v>0.99936464088397792</v>
      </c>
      <c r="EB56" s="108">
        <f>'PobNacionalxSexoEdad '!EB56/'PobNacionalxSexoEdad '!EA55</f>
        <v>0.99932990669047495</v>
      </c>
      <c r="EC56" s="108">
        <f>'PobNacionalxSexoEdad '!EC56/'PobNacionalxSexoEdad '!EB55</f>
        <v>0.99925122104182895</v>
      </c>
      <c r="ED56" s="108">
        <f>'PobNacionalxSexoEdad '!ED56/'PobNacionalxSexoEdad '!EC55</f>
        <v>0.99924302595712466</v>
      </c>
      <c r="EE56" s="108">
        <f>'PobNacionalxSexoEdad '!EE56/'PobNacionalxSexoEdad '!ED55</f>
        <v>0.99922823419251716</v>
      </c>
      <c r="EF56" s="108">
        <f>'PobNacionalxSexoEdad '!EF56/'PobNacionalxSexoEdad '!EE55</f>
        <v>0.99920367886018469</v>
      </c>
      <c r="EG56" s="108">
        <f>'PobNacionalxSexoEdad '!EG56/'PobNacionalxSexoEdad '!EF55</f>
        <v>0.99920151957508174</v>
      </c>
      <c r="EH56" s="108">
        <f>'PobNacionalxSexoEdad '!EH56/'PobNacionalxSexoEdad '!EG55</f>
        <v>0.99916873333586276</v>
      </c>
      <c r="EI56" s="108">
        <f>'PobNacionalxSexoEdad '!EI56/'PobNacionalxSexoEdad '!EH55</f>
        <v>0.99913742071881606</v>
      </c>
      <c r="EJ56" s="108">
        <f>'PobNacionalxSexoEdad '!EJ56/'PobNacionalxSexoEdad '!EI55</f>
        <v>0.99915721016656711</v>
      </c>
      <c r="EK56" s="108">
        <f>'PobNacionalxSexoEdad '!EK56/'PobNacionalxSexoEdad '!EJ55</f>
        <v>0.99909818106049997</v>
      </c>
      <c r="EL56" s="108">
        <f>'PobNacionalxSexoEdad '!EL56/'PobNacionalxSexoEdad '!EK55</f>
        <v>0.99910193802413583</v>
      </c>
      <c r="EM56" s="108">
        <f>'PobNacionalxSexoEdad '!EM56/'PobNacionalxSexoEdad '!EL55</f>
        <v>0.99904261463512634</v>
      </c>
      <c r="EN56" s="108">
        <f>'PobNacionalxSexoEdad '!EN56/'PobNacionalxSexoEdad '!EM55</f>
        <v>0.99901273875524865</v>
      </c>
      <c r="EO56" s="108">
        <f>'PobNacionalxSexoEdad '!EO56/'PobNacionalxSexoEdad '!EN55</f>
        <v>0.99894998467463181</v>
      </c>
      <c r="EP56" s="108">
        <f>'PobNacionalxSexoEdad '!EP56/'PobNacionalxSexoEdad '!EO55</f>
        <v>0.99892440349210332</v>
      </c>
      <c r="EQ56" s="108">
        <f>'PobNacionalxSexoEdad '!EQ56/'PobNacionalxSexoEdad '!EP55</f>
        <v>0.99885556931748976</v>
      </c>
      <c r="ER56" s="108">
        <f>'PobNacionalxSexoEdad '!ER56/'PobNacionalxSexoEdad '!EQ55</f>
        <v>0.99878953601783471</v>
      </c>
      <c r="ES56" s="108">
        <f>'PobNacionalxSexoEdad '!ES56/'PobNacionalxSexoEdad '!ER55</f>
        <v>0.99872272149300945</v>
      </c>
      <c r="ET56" s="108">
        <f>'PobNacionalxSexoEdad '!ET56/'PobNacionalxSexoEdad '!ES55</f>
        <v>0.99864821499061418</v>
      </c>
      <c r="EU56" s="108">
        <f>'PobNacionalxSexoEdad '!EU56/'PobNacionalxSexoEdad '!ET55</f>
        <v>0.99856832460292067</v>
      </c>
      <c r="EV56" s="108">
        <f>'PobNacionalxSexoEdad '!EV56/'PobNacionalxSexoEdad '!EU55</f>
        <v>0.99846090391445286</v>
      </c>
      <c r="EW56" s="108">
        <f>'PobNacionalxSexoEdad '!EW56/'PobNacionalxSexoEdad '!EV55</f>
        <v>0.99838786572712768</v>
      </c>
      <c r="EX56" s="108">
        <f>'PobNacionalxSexoEdad '!EX56/'PobNacionalxSexoEdad '!EW55</f>
        <v>0.9982850096230016</v>
      </c>
      <c r="EY56" s="108">
        <f>'PobNacionalxSexoEdad '!EY56/'PobNacionalxSexoEdad '!EX55</f>
        <v>0.99816069699903198</v>
      </c>
      <c r="EZ56" s="108">
        <f>'PobNacionalxSexoEdad '!EZ56/'PobNacionalxSexoEdad '!EY55</f>
        <v>0.99804130341384267</v>
      </c>
      <c r="FA56" s="108">
        <f>'PobNacionalxSexoEdad '!FA56/'PobNacionalxSexoEdad '!EZ55</f>
        <v>0.99790283117790979</v>
      </c>
      <c r="FB56" s="108">
        <f>'PobNacionalxSexoEdad '!FB56/'PobNacionalxSexoEdad '!FA55</f>
        <v>0.99774223697060704</v>
      </c>
      <c r="FC56" s="108">
        <f>'PobNacionalxSexoEdad '!FC56/'PobNacionalxSexoEdad '!FB55</f>
        <v>0.9975606644781202</v>
      </c>
      <c r="FD56" s="108">
        <f>'PobNacionalxSexoEdad '!FD56/'PobNacionalxSexoEdad '!FC55</f>
        <v>0.99737404044029365</v>
      </c>
      <c r="FE56" s="108">
        <f>'PobNacionalxSexoEdad '!FE56/'PobNacionalxSexoEdad '!FD55</f>
        <v>0.9971588723697774</v>
      </c>
      <c r="FF56" s="108">
        <f>'PobNacionalxSexoEdad '!FF56/'PobNacionalxSexoEdad '!FE55</f>
        <v>0.99690526181841321</v>
      </c>
      <c r="FG56" s="108">
        <f>'PobNacionalxSexoEdad '!FG56/'PobNacionalxSexoEdad '!FF55</f>
        <v>0.99667445486796225</v>
      </c>
      <c r="FH56" s="108">
        <f>'PobNacionalxSexoEdad '!FH56/'PobNacionalxSexoEdad '!FG55</f>
        <v>0.99640082024332555</v>
      </c>
      <c r="FI56" s="108">
        <f>'PobNacionalxSexoEdad '!FI56/'PobNacionalxSexoEdad '!FH55</f>
        <v>0.99608295329979635</v>
      </c>
      <c r="FJ56" s="108">
        <f>'PobNacionalxSexoEdad '!FJ56/'PobNacionalxSexoEdad '!FI55</f>
        <v>0.9957555725145445</v>
      </c>
      <c r="FK56" s="108">
        <f>'PobNacionalxSexoEdad '!FK56/'PobNacionalxSexoEdad '!FJ55</f>
        <v>0.99538393958420712</v>
      </c>
      <c r="FL56" s="108">
        <f>'PobNacionalxSexoEdad '!FL56/'PobNacionalxSexoEdad '!FK55</f>
        <v>0.99499574290629178</v>
      </c>
      <c r="FM56" s="108">
        <f>'PobNacionalxSexoEdad '!FM56/'PobNacionalxSexoEdad '!FL55</f>
        <v>0.99453385292717755</v>
      </c>
      <c r="FN56" s="108">
        <f>'PobNacionalxSexoEdad '!FN56/'PobNacionalxSexoEdad '!FM55</f>
        <v>0.99404989976046332</v>
      </c>
      <c r="FO56" s="108">
        <f>'PobNacionalxSexoEdad '!FO56/'PobNacionalxSexoEdad '!FN55</f>
        <v>0.99352150299159203</v>
      </c>
      <c r="FP56" s="108">
        <f>'PobNacionalxSexoEdad '!FP56/'PobNacionalxSexoEdad '!FO55</f>
        <v>0.99293066729768098</v>
      </c>
      <c r="FQ56" s="108">
        <f>'PobNacionalxSexoEdad '!FQ56/'PobNacionalxSexoEdad '!FP55</f>
        <v>0.99228728205204297</v>
      </c>
      <c r="FR56" s="108">
        <f>'PobNacionalxSexoEdad '!FR56/'PobNacionalxSexoEdad '!FQ55</f>
        <v>0.99156022579071545</v>
      </c>
      <c r="FS56" s="108">
        <f>'PobNacionalxSexoEdad '!FS56/'PobNacionalxSexoEdad '!FR55</f>
        <v>0.99072966885173785</v>
      </c>
      <c r="FT56" s="108">
        <f>'PobNacionalxSexoEdad '!FT56/'PobNacionalxSexoEdad '!FS55</f>
        <v>0.98981541072971613</v>
      </c>
      <c r="FU56" s="108">
        <f>'PobNacionalxSexoEdad '!FU56/'PobNacionalxSexoEdad '!FT55</f>
        <v>0.98876018518759479</v>
      </c>
      <c r="FV56" s="108">
        <f>'PobNacionalxSexoEdad '!FV56/'PobNacionalxSexoEdad '!FU55</f>
        <v>0.98759128358145443</v>
      </c>
      <c r="FW56" s="108">
        <f>'PobNacionalxSexoEdad '!FW56/'PobNacionalxSexoEdad '!FV55</f>
        <v>0.98624570863369476</v>
      </c>
      <c r="FX56" s="108">
        <f>'PobNacionalxSexoEdad '!FX56/'PobNacionalxSexoEdad '!FW55</f>
        <v>0.9847087150942806</v>
      </c>
      <c r="FY56" s="108">
        <f>'PobNacionalxSexoEdad '!FY56/'PobNacionalxSexoEdad '!FX55</f>
        <v>0.98302128188877502</v>
      </c>
      <c r="FZ56" s="108">
        <f>'PobNacionalxSexoEdad '!FZ56/'PobNacionalxSexoEdad '!FY55</f>
        <v>0.98109411841052152</v>
      </c>
      <c r="GA56" s="108">
        <f>'PobNacionalxSexoEdad '!GA56/'PobNacionalxSexoEdad '!FZ55</f>
        <v>0.97892619316362606</v>
      </c>
      <c r="GB56" s="108">
        <f>'PobNacionalxSexoEdad '!GB56/'PobNacionalxSexoEdad '!GA55</f>
        <v>0.97645304609198158</v>
      </c>
      <c r="GC56" s="108">
        <f>'PobNacionalxSexoEdad '!GC56/'PobNacionalxSexoEdad '!GB55</f>
        <v>0.9736595801577751</v>
      </c>
      <c r="GD56" s="108">
        <f>'PobNacionalxSexoEdad '!GD56/'PobNacionalxSexoEdad '!GC55</f>
        <v>0.97056537931438958</v>
      </c>
      <c r="GE56" s="108">
        <f>'PobNacionalxSexoEdad '!GE56/'PobNacionalxSexoEdad '!GD55</f>
        <v>0.96710904175888135</v>
      </c>
      <c r="GF56" s="108">
        <f>'PobNacionalxSexoEdad '!GF56/'PobNacionalxSexoEdad '!GE55</f>
        <v>0.96325890047559493</v>
      </c>
      <c r="GG56" s="108">
        <f>'PobNacionalxSexoEdad '!GG56/'PobNacionalxSexoEdad '!GF55</f>
        <v>0.95886609219554209</v>
      </c>
      <c r="GH56" s="108">
        <f>'PobNacionalxSexoEdad '!GH56/'PobNacionalxSexoEdad '!GG55</f>
        <v>0.95400805166411307</v>
      </c>
      <c r="GI56" s="108">
        <f>'PobNacionalxSexoEdad '!GI56/'PobNacionalxSexoEdad '!GH55</f>
        <v>0.94861573157778989</v>
      </c>
      <c r="GJ56" s="108">
        <f>'PobNacionalxSexoEdad '!GJ56/'PobNacionalxSexoEdad '!GI55</f>
        <v>0.94263910521036531</v>
      </c>
      <c r="GK56" s="108">
        <f>'PobNacionalxSexoEdad '!GK56/'PobNacionalxSexoEdad '!GJ55</f>
        <v>0.93643941154982901</v>
      </c>
      <c r="GL56" s="108">
        <f>'PobNacionalxSexoEdad '!GL56/'PobNacionalxSexoEdad '!GK55</f>
        <v>0.92936424156257813</v>
      </c>
      <c r="GM56" s="108">
        <f>'PobNacionalxSexoEdad '!GM56/'PobNacionalxSexoEdad '!GL55</f>
        <v>0.92169508395655941</v>
      </c>
      <c r="GN56" s="108">
        <f>'PobNacionalxSexoEdad '!GN56/'PobNacionalxSexoEdad '!GM55</f>
        <v>0.91348896246396649</v>
      </c>
      <c r="GO56" s="108">
        <f>'PobNacionalxSexoEdad '!GO56/'PobNacionalxSexoEdad '!GN55</f>
        <v>0.90470241582520594</v>
      </c>
      <c r="GP56" s="108">
        <f>'PobNacionalxSexoEdad '!GP56/'PobNacionalxSexoEdad '!GO55</f>
        <v>0.8950953281909475</v>
      </c>
      <c r="GQ56" s="108">
        <f>'PobNacionalxSexoEdad '!GQ56/'PobNacionalxSexoEdad '!GP55</f>
        <v>0.88481433382492136</v>
      </c>
      <c r="GR56" s="108">
        <f>'PobNacionalxSexoEdad '!GR56/'PobNacionalxSexoEdad '!GQ55</f>
        <v>0.87371734340572871</v>
      </c>
      <c r="GS56" s="108">
        <f>'PobNacionalxSexoEdad '!GS56/'PobNacionalxSexoEdad '!GR55</f>
        <v>0.86180879002887445</v>
      </c>
      <c r="GT56" s="108">
        <f>'PobNacionalxSexoEdad '!GT56/'PobNacionalxSexoEdad '!GS55</f>
        <v>0.84883267492921455</v>
      </c>
      <c r="GU56" s="108">
        <f>'PobNacionalxSexoEdad '!GU56/'PobNacionalxSexoEdad '!GT55</f>
        <v>0.83496230670757732</v>
      </c>
      <c r="GV56" s="108">
        <f>'PobNacionalxSexoEdad '!GV56/'PobNacionalxSexoEdad '!GU55</f>
        <v>0.81923551171393338</v>
      </c>
      <c r="GW56" s="108">
        <f>'PobNacionalxSexoEdad '!GW56/'PobNacionalxSexoEdad '!GV55</f>
        <v>0.80303355951978872</v>
      </c>
      <c r="GX56" s="108">
        <f>'PobNacionalxSexoEdad '!GX56/'PobNacionalxSexoEdad '!GW55</f>
        <v>0.78549154128011223</v>
      </c>
      <c r="GY56" s="108">
        <f>'PobNacionalxSexoEdad '!GY56/'PobNacionalxSexoEdad '!GX55</f>
        <v>0.76747859763554827</v>
      </c>
      <c r="GZ56" s="108"/>
      <c r="HA56" s="33"/>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c r="IL56" s="34"/>
      <c r="IM56" s="34"/>
      <c r="IN56" s="34"/>
      <c r="IO56" s="34"/>
      <c r="IP56" s="34"/>
      <c r="IQ56" s="34"/>
      <c r="IR56" s="34"/>
      <c r="IS56" s="34"/>
      <c r="IT56" s="34"/>
      <c r="IU56" s="34"/>
      <c r="IV56" s="34"/>
      <c r="IW56" s="34"/>
      <c r="IX56" s="34"/>
      <c r="IY56" s="34"/>
      <c r="IZ56" s="34"/>
      <c r="JA56" s="34"/>
      <c r="JB56" s="34"/>
      <c r="JC56" s="34"/>
      <c r="JD56" s="34"/>
      <c r="JE56" s="34"/>
      <c r="JF56" s="34"/>
      <c r="JG56" s="34"/>
      <c r="JH56" s="34"/>
      <c r="JI56" s="34"/>
      <c r="JJ56" s="34"/>
      <c r="JK56" s="34"/>
      <c r="JL56" s="34"/>
      <c r="JM56" s="34"/>
      <c r="JN56" s="34"/>
      <c r="JO56" s="34"/>
      <c r="JP56" s="34"/>
      <c r="JQ56" s="34"/>
      <c r="JR56" s="34"/>
      <c r="JS56" s="34"/>
      <c r="JT56" s="34"/>
      <c r="JU56" s="34"/>
      <c r="JV56" s="34"/>
      <c r="JW56" s="34"/>
      <c r="JX56" s="34"/>
      <c r="JY56" s="34"/>
      <c r="JZ56" s="34"/>
      <c r="KA56" s="34"/>
      <c r="KB56" s="34"/>
      <c r="KC56" s="34"/>
      <c r="KD56" s="34"/>
      <c r="KE56" s="34"/>
      <c r="KF56" s="34"/>
      <c r="KG56" s="34"/>
      <c r="KH56" s="34"/>
      <c r="KI56" s="34"/>
      <c r="KJ56" s="34"/>
      <c r="KK56" s="34"/>
      <c r="KL56" s="34"/>
      <c r="KM56" s="34"/>
      <c r="KN56" s="34"/>
      <c r="KO56" s="34"/>
      <c r="KP56" s="34"/>
      <c r="KQ56" s="34"/>
      <c r="KR56" s="34"/>
      <c r="KS56" s="34"/>
      <c r="KT56" s="34"/>
      <c r="KU56" s="34"/>
      <c r="KV56" s="34"/>
      <c r="KW56" s="35"/>
    </row>
    <row r="57" spans="1:309" s="16" customFormat="1" ht="13.2">
      <c r="A57" s="20" t="s">
        <v>307</v>
      </c>
      <c r="B57" s="32">
        <v>2065</v>
      </c>
      <c r="C57" s="20" t="s">
        <v>3</v>
      </c>
      <c r="D57" s="36"/>
      <c r="E57" s="37"/>
      <c r="F57" s="38"/>
      <c r="G57" s="36"/>
      <c r="H57" s="108">
        <f>'PobNacionalxSexoEdad '!H57/'PobNacionalxSexoEdad '!G56</f>
        <v>1.0001382536262775</v>
      </c>
      <c r="I57" s="108">
        <f>'PobNacionalxSexoEdad '!I57/'PobNacionalxSexoEdad '!H56</f>
        <v>1.0002542358517748</v>
      </c>
      <c r="J57" s="108">
        <f>'PobNacionalxSexoEdad '!J57/'PobNacionalxSexoEdad '!I56</f>
        <v>1.0002714801764068</v>
      </c>
      <c r="K57" s="108">
        <f>'PobNacionalxSexoEdad '!K57/'PobNacionalxSexoEdad '!J56</f>
        <v>1.0002608029470732</v>
      </c>
      <c r="L57" s="108">
        <f>'PobNacionalxSexoEdad '!L57/'PobNacionalxSexoEdad '!K56</f>
        <v>1.0002291329184074</v>
      </c>
      <c r="M57" s="108">
        <f>'PobNacionalxSexoEdad '!M57/'PobNacionalxSexoEdad '!L56</f>
        <v>1.0002299703651825</v>
      </c>
      <c r="N57" s="108">
        <f>'PobNacionalxSexoEdad '!N57/'PobNacionalxSexoEdad '!M56</f>
        <v>1.0002153271947993</v>
      </c>
      <c r="O57" s="108">
        <f>'PobNacionalxSexoEdad '!O57/'PobNacionalxSexoEdad '!N56</f>
        <v>1.0001559128698529</v>
      </c>
      <c r="P57" s="108">
        <f>'PobNacionalxSexoEdad '!P57/'PobNacionalxSexoEdad '!O56</f>
        <v>1.0001381692573403</v>
      </c>
      <c r="Q57" s="108">
        <f>'PobNacionalxSexoEdad '!Q57/'PobNacionalxSexoEdad '!P56</f>
        <v>1.0000919998837896</v>
      </c>
      <c r="R57" s="108">
        <f>'PobNacionalxSexoEdad '!R57/'PobNacionalxSexoEdad '!Q56</f>
        <v>1.0000617750343326</v>
      </c>
      <c r="S57" s="108">
        <f>'PobNacionalxSexoEdad '!S57/'PobNacionalxSexoEdad '!R56</f>
        <v>1.0000186562813367</v>
      </c>
      <c r="T57" s="108">
        <f>'PobNacionalxSexoEdad '!T57/'PobNacionalxSexoEdad '!S56</f>
        <v>0.99997710769456172</v>
      </c>
      <c r="U57" s="108">
        <f>'PobNacionalxSexoEdad '!U57/'PobNacionalxSexoEdad '!T56</f>
        <v>0.99989212464996702</v>
      </c>
      <c r="V57" s="108">
        <f>'PobNacionalxSexoEdad '!V57/'PobNacionalxSexoEdad '!U56</f>
        <v>0.99977933810257247</v>
      </c>
      <c r="W57" s="108">
        <f>'PobNacionalxSexoEdad '!W57/'PobNacionalxSexoEdad '!V56</f>
        <v>0.99970962611111347</v>
      </c>
      <c r="X57" s="108">
        <f>'PobNacionalxSexoEdad '!X57/'PobNacionalxSexoEdad '!W56</f>
        <v>0.99958287222269515</v>
      </c>
      <c r="Y57" s="108">
        <f>'PobNacionalxSexoEdad '!Y57/'PobNacionalxSexoEdad '!X56</f>
        <v>0.99944395668715247</v>
      </c>
      <c r="Z57" s="108">
        <f>'PobNacionalxSexoEdad '!Z57/'PobNacionalxSexoEdad '!Y56</f>
        <v>0.99930179643669759</v>
      </c>
      <c r="AA57" s="108">
        <f>'PobNacionalxSexoEdad '!AA57/'PobNacionalxSexoEdad '!Z56</f>
        <v>0.99917283676639701</v>
      </c>
      <c r="AB57" s="108">
        <f>'PobNacionalxSexoEdad '!AB57/'PobNacionalxSexoEdad '!AA56</f>
        <v>0.9990723562152134</v>
      </c>
      <c r="AC57" s="108">
        <f>'PobNacionalxSexoEdad '!AC57/'PobNacionalxSexoEdad '!AB56</f>
        <v>0.99897175440509756</v>
      </c>
      <c r="AD57" s="108">
        <f>'PobNacionalxSexoEdad '!AD57/'PobNacionalxSexoEdad '!AC56</f>
        <v>0.99888654634224738</v>
      </c>
      <c r="AE57" s="108">
        <f>'PobNacionalxSexoEdad '!AE57/'PobNacionalxSexoEdad '!AD56</f>
        <v>0.99881230690590916</v>
      </c>
      <c r="AF57" s="108">
        <f>'PobNacionalxSexoEdad '!AF57/'PobNacionalxSexoEdad '!AE56</f>
        <v>0.99874125151345128</v>
      </c>
      <c r="AG57" s="108">
        <f>'PobNacionalxSexoEdad '!AG57/'PobNacionalxSexoEdad '!AF56</f>
        <v>0.99866974040002032</v>
      </c>
      <c r="AH57" s="108">
        <f>'PobNacionalxSexoEdad '!AH57/'PobNacionalxSexoEdad '!AG56</f>
        <v>0.99860862014974239</v>
      </c>
      <c r="AI57" s="108">
        <f>'PobNacionalxSexoEdad '!AI57/'PobNacionalxSexoEdad '!AH56</f>
        <v>0.99859927343859156</v>
      </c>
      <c r="AJ57" s="108">
        <f>'PobNacionalxSexoEdad '!AJ57/'PobNacionalxSexoEdad '!AI56</f>
        <v>0.99853611209198834</v>
      </c>
      <c r="AK57" s="108">
        <f>'PobNacionalxSexoEdad '!AK57/'PobNacionalxSexoEdad '!AJ56</f>
        <v>0.99853975794973937</v>
      </c>
      <c r="AL57" s="108">
        <f>'PobNacionalxSexoEdad '!AL57/'PobNacionalxSexoEdad '!AK56</f>
        <v>0.99849756638775333</v>
      </c>
      <c r="AM57" s="108">
        <f>'PobNacionalxSexoEdad '!AM57/'PobNacionalxSexoEdad '!AL56</f>
        <v>0.9984896365080137</v>
      </c>
      <c r="AN57" s="108">
        <f>'PobNacionalxSexoEdad '!AN57/'PobNacionalxSexoEdad '!AM56</f>
        <v>0.99845357872429785</v>
      </c>
      <c r="AO57" s="108">
        <f>'PobNacionalxSexoEdad '!AO57/'PobNacionalxSexoEdad '!AN56</f>
        <v>0.99842504429562917</v>
      </c>
      <c r="AP57" s="108">
        <f>'PobNacionalxSexoEdad '!AP57/'PobNacionalxSexoEdad '!AO56</f>
        <v>0.99839421302621767</v>
      </c>
      <c r="AQ57" s="108">
        <f>'PobNacionalxSexoEdad '!AQ57/'PobNacionalxSexoEdad '!AP56</f>
        <v>0.99832780462479742</v>
      </c>
      <c r="AR57" s="108">
        <f>'PobNacionalxSexoEdad '!AR57/'PobNacionalxSexoEdad '!AQ56</f>
        <v>0.9982806440309544</v>
      </c>
      <c r="AS57" s="108">
        <f>'PobNacionalxSexoEdad '!AS57/'PobNacionalxSexoEdad '!AR56</f>
        <v>0.99823401107544052</v>
      </c>
      <c r="AT57" s="108">
        <f>'PobNacionalxSexoEdad '!AT57/'PobNacionalxSexoEdad '!AS56</f>
        <v>0.99813289844465836</v>
      </c>
      <c r="AU57" s="108">
        <f>'PobNacionalxSexoEdad '!AU57/'PobNacionalxSexoEdad '!AT56</f>
        <v>0.99807157605346197</v>
      </c>
      <c r="AV57" s="108">
        <f>'PobNacionalxSexoEdad '!AV57/'PobNacionalxSexoEdad '!AU56</f>
        <v>0.99797183003767398</v>
      </c>
      <c r="AW57" s="108">
        <f>'PobNacionalxSexoEdad '!AW57/'PobNacionalxSexoEdad '!AV56</f>
        <v>0.99787560191279134</v>
      </c>
      <c r="AX57" s="108">
        <f>'PobNacionalxSexoEdad '!AX57/'PobNacionalxSexoEdad '!AW56</f>
        <v>0.99777160307023582</v>
      </c>
      <c r="AY57" s="108">
        <f>'PobNacionalxSexoEdad '!AY57/'PobNacionalxSexoEdad '!AX56</f>
        <v>0.99764204885805463</v>
      </c>
      <c r="AZ57" s="108">
        <f>'PobNacionalxSexoEdad '!AZ57/'PobNacionalxSexoEdad '!AY56</f>
        <v>0.99747126622111504</v>
      </c>
      <c r="BA57" s="108">
        <f>'PobNacionalxSexoEdad '!BA57/'PobNacionalxSexoEdad '!AZ56</f>
        <v>0.99735374627033568</v>
      </c>
      <c r="BB57" s="108">
        <f>'PobNacionalxSexoEdad '!BB57/'PobNacionalxSexoEdad '!BA56</f>
        <v>0.99717932706046719</v>
      </c>
      <c r="BC57" s="108">
        <f>'PobNacionalxSexoEdad '!BC57/'PobNacionalxSexoEdad '!BB56</f>
        <v>0.99698936945038241</v>
      </c>
      <c r="BD57" s="108">
        <f>'PobNacionalxSexoEdad '!BD57/'PobNacionalxSexoEdad '!BC56</f>
        <v>0.99678311343441806</v>
      </c>
      <c r="BE57" s="108">
        <f>'PobNacionalxSexoEdad '!BE57/'PobNacionalxSexoEdad '!BD56</f>
        <v>0.99652454475426711</v>
      </c>
      <c r="BF57" s="108">
        <f>'PobNacionalxSexoEdad '!BF57/'PobNacionalxSexoEdad '!BE56</f>
        <v>0.99626724077845841</v>
      </c>
      <c r="BG57" s="108">
        <f>'PobNacionalxSexoEdad '!BG57/'PobNacionalxSexoEdad '!BF56</f>
        <v>0.99595908217474849</v>
      </c>
      <c r="BH57" s="108">
        <f>'PobNacionalxSexoEdad '!BH57/'PobNacionalxSexoEdad '!BG56</f>
        <v>0.99563160275957963</v>
      </c>
      <c r="BI57" s="108">
        <f>'PobNacionalxSexoEdad '!BI57/'PobNacionalxSexoEdad '!BH56</f>
        <v>0.99528055068708887</v>
      </c>
      <c r="BJ57" s="108">
        <f>'PobNacionalxSexoEdad '!BJ57/'PobNacionalxSexoEdad '!BI56</f>
        <v>0.99487795703946424</v>
      </c>
      <c r="BK57" s="108">
        <f>'PobNacionalxSexoEdad '!BK57/'PobNacionalxSexoEdad '!BJ56</f>
        <v>0.9944742508117983</v>
      </c>
      <c r="BL57" s="108">
        <f>'PobNacionalxSexoEdad '!BL57/'PobNacionalxSexoEdad '!BK56</f>
        <v>0.99399376928391658</v>
      </c>
      <c r="BM57" s="108">
        <f>'PobNacionalxSexoEdad '!BM57/'PobNacionalxSexoEdad '!BL56</f>
        <v>0.99350652571842435</v>
      </c>
      <c r="BN57" s="108">
        <f>'PobNacionalxSexoEdad '!BN57/'PobNacionalxSexoEdad '!BM56</f>
        <v>0.99295042873055384</v>
      </c>
      <c r="BO57" s="108">
        <f>'PobNacionalxSexoEdad '!BO57/'PobNacionalxSexoEdad '!BN56</f>
        <v>0.99236679493125102</v>
      </c>
      <c r="BP57" s="108">
        <f>'PobNacionalxSexoEdad '!BP57/'PobNacionalxSexoEdad '!BO56</f>
        <v>0.99172580416894118</v>
      </c>
      <c r="BQ57" s="108">
        <f>'PobNacionalxSexoEdad '!BQ57/'PobNacionalxSexoEdad '!BP56</f>
        <v>0.99103408575693208</v>
      </c>
      <c r="BR57" s="108">
        <f>'PobNacionalxSexoEdad '!BR57/'PobNacionalxSexoEdad '!BQ56</f>
        <v>0.99029091375112133</v>
      </c>
      <c r="BS57" s="108">
        <f>'PobNacionalxSexoEdad '!BS57/'PobNacionalxSexoEdad '!BR56</f>
        <v>0.98947528430902731</v>
      </c>
      <c r="BT57" s="108">
        <f>'PobNacionalxSexoEdad '!BT57/'PobNacionalxSexoEdad '!BS56</f>
        <v>0.98861079459877155</v>
      </c>
      <c r="BU57" s="108">
        <f>'PobNacionalxSexoEdad '!BU57/'PobNacionalxSexoEdad '!BT56</f>
        <v>0.98763504602555052</v>
      </c>
      <c r="BV57" s="108">
        <f>'PobNacionalxSexoEdad '!BV57/'PobNacionalxSexoEdad '!BU56</f>
        <v>0.98659142469161898</v>
      </c>
      <c r="BW57" s="108">
        <f>'PobNacionalxSexoEdad '!BW57/'PobNacionalxSexoEdad '!BV56</f>
        <v>0.98543697344713399</v>
      </c>
      <c r="BX57" s="108">
        <f>'PobNacionalxSexoEdad '!BX57/'PobNacionalxSexoEdad '!BW56</f>
        <v>0.98407376596894858</v>
      </c>
      <c r="BY57" s="108">
        <f>'PobNacionalxSexoEdad '!BY57/'PobNacionalxSexoEdad '!BX56</f>
        <v>0.98260752826383768</v>
      </c>
      <c r="BZ57" s="108">
        <f>'PobNacionalxSexoEdad '!BZ57/'PobNacionalxSexoEdad '!BY56</f>
        <v>0.98089201946972926</v>
      </c>
      <c r="CA57" s="108">
        <f>'PobNacionalxSexoEdad '!CA57/'PobNacionalxSexoEdad '!BZ56</f>
        <v>0.97898308409524892</v>
      </c>
      <c r="CB57" s="108">
        <f>'PobNacionalxSexoEdad '!CB57/'PobNacionalxSexoEdad '!CA56</f>
        <v>0.97688113974180935</v>
      </c>
      <c r="CC57" s="108">
        <f>'PobNacionalxSexoEdad '!CC57/'PobNacionalxSexoEdad '!CB56</f>
        <v>0.97457928118393233</v>
      </c>
      <c r="CD57" s="108">
        <f>'PobNacionalxSexoEdad '!CD57/'PobNacionalxSexoEdad '!CC56</f>
        <v>0.9720986569195974</v>
      </c>
      <c r="CE57" s="108">
        <f>'PobNacionalxSexoEdad '!CE57/'PobNacionalxSexoEdad '!CD56</f>
        <v>0.96933414089412118</v>
      </c>
      <c r="CF57" s="108">
        <f>'PobNacionalxSexoEdad '!CF57/'PobNacionalxSexoEdad '!CE56</f>
        <v>0.96628787420378959</v>
      </c>
      <c r="CG57" s="108">
        <f>'PobNacionalxSexoEdad '!CG57/'PobNacionalxSexoEdad '!CF56</f>
        <v>0.96290005861037786</v>
      </c>
      <c r="CH57" s="108">
        <f>'PobNacionalxSexoEdad '!CH57/'PobNacionalxSexoEdad '!CG56</f>
        <v>0.95915464151800933</v>
      </c>
      <c r="CI57" s="108">
        <f>'PobNacionalxSexoEdad '!CI57/'PobNacionalxSexoEdad '!CH56</f>
        <v>0.95503302917858923</v>
      </c>
      <c r="CJ57" s="108">
        <f>'PobNacionalxSexoEdad '!CJ57/'PobNacionalxSexoEdad '!CI56</f>
        <v>0.95041419693950213</v>
      </c>
      <c r="CK57" s="108">
        <f>'PobNacionalxSexoEdad '!CK57/'PobNacionalxSexoEdad '!CJ56</f>
        <v>0.9453407716017278</v>
      </c>
      <c r="CL57" s="108">
        <f>'PobNacionalxSexoEdad '!CL57/'PobNacionalxSexoEdad '!CK56</f>
        <v>0.93980948331354941</v>
      </c>
      <c r="CM57" s="108">
        <f>'PobNacionalxSexoEdad '!CM57/'PobNacionalxSexoEdad '!CL56</f>
        <v>0.93373629120650203</v>
      </c>
      <c r="CN57" s="108">
        <f>'PobNacionalxSexoEdad '!CN57/'PobNacionalxSexoEdad '!CM56</f>
        <v>0.92716570209097393</v>
      </c>
      <c r="CO57" s="108">
        <f>'PobNacionalxSexoEdad '!CO57/'PobNacionalxSexoEdad '!CN56</f>
        <v>0.92002178855627137</v>
      </c>
      <c r="CP57" s="108">
        <f>'PobNacionalxSexoEdad '!CP57/'PobNacionalxSexoEdad '!CO56</f>
        <v>0.91233588744006811</v>
      </c>
      <c r="CQ57" s="108">
        <f>'PobNacionalxSexoEdad '!CQ57/'PobNacionalxSexoEdad '!CP56</f>
        <v>0.90410385259631487</v>
      </c>
      <c r="CR57" s="108">
        <f>'PobNacionalxSexoEdad '!CR57/'PobNacionalxSexoEdad '!CQ56</f>
        <v>0.89531351574966023</v>
      </c>
      <c r="CS57" s="108">
        <f>'PobNacionalxSexoEdad '!CS57/'PobNacionalxSexoEdad '!CR56</f>
        <v>0.88574076345448849</v>
      </c>
      <c r="CT57" s="108">
        <f>'PobNacionalxSexoEdad '!CT57/'PobNacionalxSexoEdad '!CS56</f>
        <v>0.87552898607724372</v>
      </c>
      <c r="CU57" s="108">
        <f>'PobNacionalxSexoEdad '!CU57/'PobNacionalxSexoEdad '!CT56</f>
        <v>0.86461403283970051</v>
      </c>
      <c r="CV57" s="108">
        <f>'PobNacionalxSexoEdad '!CV57/'PobNacionalxSexoEdad '!CU56</f>
        <v>0.85306965634481724</v>
      </c>
      <c r="CW57" s="108">
        <f>'PobNacionalxSexoEdad '!CW57/'PobNacionalxSexoEdad '!CV56</f>
        <v>0.8405519356075124</v>
      </c>
      <c r="CX57" s="108">
        <f>'PobNacionalxSexoEdad '!CX57/'PobNacionalxSexoEdad '!CW56</f>
        <v>0.82731394380532342</v>
      </c>
      <c r="CY57" s="108">
        <f>'PobNacionalxSexoEdad '!CY57/'PobNacionalxSexoEdad '!CX56</f>
        <v>0.81244316459533195</v>
      </c>
      <c r="CZ57" s="108">
        <f>'PobNacionalxSexoEdad '!CZ57/'PobNacionalxSexoEdad '!CY56</f>
        <v>0.79714094473130614</v>
      </c>
      <c r="DA57" s="108">
        <f>'PobNacionalxSexoEdad '!DA57/'PobNacionalxSexoEdad '!CZ56</f>
        <v>0.78058787507654626</v>
      </c>
      <c r="DB57" s="108">
        <f>'PobNacionalxSexoEdad '!DB57/'PobNacionalxSexoEdad '!DA56</f>
        <v>0.76339827014792661</v>
      </c>
      <c r="DC57" s="108"/>
      <c r="DD57" s="108"/>
      <c r="DE57" s="108">
        <f>'PobNacionalxSexoEdad '!DE57/'PobNacionalxSexoEdad '!DD56</f>
        <v>0.99981829194427618</v>
      </c>
      <c r="DF57" s="108">
        <f>'PobNacionalxSexoEdad '!DF57/'PobNacionalxSexoEdad '!DE56</f>
        <v>0.99998217331106976</v>
      </c>
      <c r="DG57" s="108">
        <f>'PobNacionalxSexoEdad '!DG57/'PobNacionalxSexoEdad '!DF56</f>
        <v>1.000034974002658</v>
      </c>
      <c r="DH57" s="108">
        <f>'PobNacionalxSexoEdad '!DH57/'PobNacionalxSexoEdad '!DG56</f>
        <v>1.0000972039567728</v>
      </c>
      <c r="DI57" s="108">
        <f>'PobNacionalxSexoEdad '!DI57/'PobNacionalxSexoEdad '!DH56</f>
        <v>1.0000448699612436</v>
      </c>
      <c r="DJ57" s="108">
        <f>'PobNacionalxSexoEdad '!DJ57/'PobNacionalxSexoEdad '!DI56</f>
        <v>1.0000440177171313</v>
      </c>
      <c r="DK57" s="108">
        <f>'PobNacionalxSexoEdad '!DK57/'PobNacionalxSexoEdad '!DJ56</f>
        <v>1.0000647790763584</v>
      </c>
      <c r="DL57" s="108">
        <f>'PobNacionalxSexoEdad '!DL57/'PobNacionalxSexoEdad '!DK56</f>
        <v>1.0000105933325565</v>
      </c>
      <c r="DM57" s="108">
        <f>'PobNacionalxSexoEdad '!DM57/'PobNacionalxSexoEdad '!DL56</f>
        <v>1.0000051976402713</v>
      </c>
      <c r="DN57" s="108">
        <f>'PobNacionalxSexoEdad '!DN57/'PobNacionalxSexoEdad '!DM56</f>
        <v>0.9999693940012242</v>
      </c>
      <c r="DO57" s="108">
        <f>'PobNacionalxSexoEdad '!DO57/'PobNacionalxSexoEdad '!DN56</f>
        <v>0.99996995914443643</v>
      </c>
      <c r="DP57" s="108">
        <f>'PobNacionalxSexoEdad '!DP57/'PobNacionalxSexoEdad '!DO56</f>
        <v>0.99995085125624183</v>
      </c>
      <c r="DQ57" s="108">
        <f>'PobNacionalxSexoEdad '!DQ57/'PobNacionalxSexoEdad '!DP56</f>
        <v>0.99988902506103616</v>
      </c>
      <c r="DR57" s="108">
        <f>'PobNacionalxSexoEdad '!DR57/'PobNacionalxSexoEdad '!DQ56</f>
        <v>0.9998768286212385</v>
      </c>
      <c r="DS57" s="108">
        <f>'PobNacionalxSexoEdad '!DS57/'PobNacionalxSexoEdad '!DR56</f>
        <v>0.99990696722455319</v>
      </c>
      <c r="DT57" s="108">
        <f>'PobNacionalxSexoEdad '!DT57/'PobNacionalxSexoEdad '!DS56</f>
        <v>0.99986297240264188</v>
      </c>
      <c r="DU57" s="108">
        <f>'PobNacionalxSexoEdad '!DU57/'PobNacionalxSexoEdad '!DT56</f>
        <v>0.99984750149134571</v>
      </c>
      <c r="DV57" s="108">
        <f>'PobNacionalxSexoEdad '!DV57/'PobNacionalxSexoEdad '!DU56</f>
        <v>0.9997841847026594</v>
      </c>
      <c r="DW57" s="108">
        <f>'PobNacionalxSexoEdad '!DW57/'PobNacionalxSexoEdad '!DV56</f>
        <v>0.99969290923088905</v>
      </c>
      <c r="DX57" s="108">
        <f>'PobNacionalxSexoEdad '!DX57/'PobNacionalxSexoEdad '!DW56</f>
        <v>0.99962196349611554</v>
      </c>
      <c r="DY57" s="108">
        <f>'PobNacionalxSexoEdad '!DY57/'PobNacionalxSexoEdad '!DX56</f>
        <v>0.99952447295752789</v>
      </c>
      <c r="DZ57" s="108">
        <f>'PobNacionalxSexoEdad '!DZ57/'PobNacionalxSexoEdad '!DY56</f>
        <v>0.9994429106281183</v>
      </c>
      <c r="EA57" s="108">
        <f>'PobNacionalxSexoEdad '!EA57/'PobNacionalxSexoEdad '!DZ56</f>
        <v>0.99938057831460991</v>
      </c>
      <c r="EB57" s="108">
        <f>'PobNacionalxSexoEdad '!EB57/'PobNacionalxSexoEdad '!EA56</f>
        <v>0.99932869739653052</v>
      </c>
      <c r="EC57" s="108">
        <f>'PobNacionalxSexoEdad '!EC57/'PobNacionalxSexoEdad '!EB56</f>
        <v>0.99927519379844965</v>
      </c>
      <c r="ED57" s="108">
        <f>'PobNacionalxSexoEdad '!ED57/'PobNacionalxSexoEdad '!EC56</f>
        <v>0.99926207122153843</v>
      </c>
      <c r="EE57" s="108">
        <f>'PobNacionalxSexoEdad '!EE57/'PobNacionalxSexoEdad '!ED56</f>
        <v>0.99921633018621492</v>
      </c>
      <c r="EF57" s="108">
        <f>'PobNacionalxSexoEdad '!EF57/'PobNacionalxSexoEdad '!EE56</f>
        <v>0.99924960100736493</v>
      </c>
      <c r="EG57" s="108">
        <f>'PobNacionalxSexoEdad '!EG57/'PobNacionalxSexoEdad '!EF56</f>
        <v>0.99919586444572084</v>
      </c>
      <c r="EH57" s="108">
        <f>'PobNacionalxSexoEdad '!EH57/'PobNacionalxSexoEdad '!EG56</f>
        <v>0.99918327976540411</v>
      </c>
      <c r="EI57" s="108">
        <f>'PobNacionalxSexoEdad '!EI57/'PobNacionalxSexoEdad '!EH56</f>
        <v>0.99916804175670915</v>
      </c>
      <c r="EJ57" s="108">
        <f>'PobNacionalxSexoEdad '!EJ57/'PobNacionalxSexoEdad '!EI56</f>
        <v>0.99917053187527505</v>
      </c>
      <c r="EK57" s="108">
        <f>'PobNacionalxSexoEdad '!EK57/'PobNacionalxSexoEdad '!EJ56</f>
        <v>0.99911000710665965</v>
      </c>
      <c r="EL57" s="108">
        <f>'PobNacionalxSexoEdad '!EL57/'PobNacionalxSexoEdad '!EK56</f>
        <v>0.99911040145985397</v>
      </c>
      <c r="EM57" s="108">
        <f>'PobNacionalxSexoEdad '!EM57/'PobNacionalxSexoEdad '!EL56</f>
        <v>0.99906594373270641</v>
      </c>
      <c r="EN57" s="108">
        <f>'PobNacionalxSexoEdad '!EN57/'PobNacionalxSexoEdad '!EM56</f>
        <v>0.99903541321703826</v>
      </c>
      <c r="EO57" s="108">
        <f>'PobNacionalxSexoEdad '!EO57/'PobNacionalxSexoEdad '!EN56</f>
        <v>0.99896852774320666</v>
      </c>
      <c r="EP57" s="108">
        <f>'PobNacionalxSexoEdad '!EP57/'PobNacionalxSexoEdad '!EO56</f>
        <v>0.99895191889978829</v>
      </c>
      <c r="EQ57" s="108">
        <f>'PobNacionalxSexoEdad '!EQ57/'PobNacionalxSexoEdad '!EP56</f>
        <v>0.99887538957581845</v>
      </c>
      <c r="ER57" s="108">
        <f>'PobNacionalxSexoEdad '!ER57/'PobNacionalxSexoEdad '!EQ56</f>
        <v>0.99880124176037799</v>
      </c>
      <c r="ES57" s="108">
        <f>'PobNacionalxSexoEdad '!ES57/'PobNacionalxSexoEdad '!ER56</f>
        <v>0.99874156807012338</v>
      </c>
      <c r="ET57" s="108">
        <f>'PobNacionalxSexoEdad '!ET57/'PobNacionalxSexoEdad '!ES56</f>
        <v>0.99866935669287715</v>
      </c>
      <c r="EU57" s="108">
        <f>'PobNacionalxSexoEdad '!EU57/'PobNacionalxSexoEdad '!ET56</f>
        <v>0.99859235435133131</v>
      </c>
      <c r="EV57" s="108">
        <f>'PobNacionalxSexoEdad '!EV57/'PobNacionalxSexoEdad '!EU56</f>
        <v>0.99848755748968276</v>
      </c>
      <c r="EW57" s="108">
        <f>'PobNacionalxSexoEdad '!EW57/'PobNacionalxSexoEdad '!EV56</f>
        <v>0.99839199323528194</v>
      </c>
      <c r="EX57" s="108">
        <f>'PobNacionalxSexoEdad '!EX57/'PobNacionalxSexoEdad '!EW56</f>
        <v>0.99828037362540301</v>
      </c>
      <c r="EY57" s="108">
        <f>'PobNacionalxSexoEdad '!EY57/'PobNacionalxSexoEdad '!EX56</f>
        <v>0.99818662245479506</v>
      </c>
      <c r="EZ57" s="108">
        <f>'PobNacionalxSexoEdad '!EZ57/'PobNacionalxSexoEdad '!EY56</f>
        <v>0.99804685395316761</v>
      </c>
      <c r="FA57" s="108">
        <f>'PobNacionalxSexoEdad '!FA57/'PobNacionalxSexoEdad '!EZ56</f>
        <v>0.99790911886204725</v>
      </c>
      <c r="FB57" s="108">
        <f>'PobNacionalxSexoEdad '!FB57/'PobNacionalxSexoEdad '!FA56</f>
        <v>0.99775778803799819</v>
      </c>
      <c r="FC57" s="108">
        <f>'PobNacionalxSexoEdad '!FC57/'PobNacionalxSexoEdad '!FB56</f>
        <v>0.99757662190039154</v>
      </c>
      <c r="FD57" s="108">
        <f>'PobNacionalxSexoEdad '!FD57/'PobNacionalxSexoEdad '!FC56</f>
        <v>0.99738506827007389</v>
      </c>
      <c r="FE57" s="108">
        <f>'PobNacionalxSexoEdad '!FE57/'PobNacionalxSexoEdad '!FD56</f>
        <v>0.99716519532969161</v>
      </c>
      <c r="FF57" s="108">
        <f>'PobNacionalxSexoEdad '!FF57/'PobNacionalxSexoEdad '!FE56</f>
        <v>0.99694505731874783</v>
      </c>
      <c r="FG57" s="108">
        <f>'PobNacionalxSexoEdad '!FG57/'PobNacionalxSexoEdad '!FF56</f>
        <v>0.99669397435341034</v>
      </c>
      <c r="FH57" s="108">
        <f>'PobNacionalxSexoEdad '!FH57/'PobNacionalxSexoEdad '!FG56</f>
        <v>0.99642538885288401</v>
      </c>
      <c r="FI57" s="108">
        <f>'PobNacionalxSexoEdad '!FI57/'PobNacionalxSexoEdad '!FH56</f>
        <v>0.99611960052941884</v>
      </c>
      <c r="FJ57" s="108">
        <f>'PobNacionalxSexoEdad '!FJ57/'PobNacionalxSexoEdad '!FI56</f>
        <v>0.99578683784294042</v>
      </c>
      <c r="FK57" s="108">
        <f>'PobNacionalxSexoEdad '!FK57/'PobNacionalxSexoEdad '!FJ56</f>
        <v>0.9954139968895801</v>
      </c>
      <c r="FL57" s="108">
        <f>'PobNacionalxSexoEdad '!FL57/'PobNacionalxSexoEdad '!FK56</f>
        <v>0.99502843565264876</v>
      </c>
      <c r="FM57" s="108">
        <f>'PobNacionalxSexoEdad '!FM57/'PobNacionalxSexoEdad '!FL56</f>
        <v>0.99456891884812182</v>
      </c>
      <c r="FN57" s="108">
        <f>'PobNacionalxSexoEdad '!FN57/'PobNacionalxSexoEdad '!FM56</f>
        <v>0.99408256000319051</v>
      </c>
      <c r="FO57" s="108">
        <f>'PobNacionalxSexoEdad '!FO57/'PobNacionalxSexoEdad '!FN56</f>
        <v>0.99355174025922355</v>
      </c>
      <c r="FP57" s="108">
        <f>'PobNacionalxSexoEdad '!FP57/'PobNacionalxSexoEdad '!FO56</f>
        <v>0.99295839275748743</v>
      </c>
      <c r="FQ57" s="108">
        <f>'PobNacionalxSexoEdad '!FQ57/'PobNacionalxSexoEdad '!FP56</f>
        <v>0.9923143376329352</v>
      </c>
      <c r="FR57" s="108">
        <f>'PobNacionalxSexoEdad '!FR57/'PobNacionalxSexoEdad '!FQ56</f>
        <v>0.99158937195659869</v>
      </c>
      <c r="FS57" s="108">
        <f>'PobNacionalxSexoEdad '!FS57/'PobNacionalxSexoEdad '!FR56</f>
        <v>0.99077051283016693</v>
      </c>
      <c r="FT57" s="108">
        <f>'PobNacionalxSexoEdad '!FT57/'PobNacionalxSexoEdad '!FS56</f>
        <v>0.9898978300365403</v>
      </c>
      <c r="FU57" s="108">
        <f>'PobNacionalxSexoEdad '!FU57/'PobNacionalxSexoEdad '!FT56</f>
        <v>0.98885575954138161</v>
      </c>
      <c r="FV57" s="108">
        <f>'PobNacionalxSexoEdad '!FV57/'PobNacionalxSexoEdad '!FU56</f>
        <v>0.98771121756066749</v>
      </c>
      <c r="FW57" s="108">
        <f>'PobNacionalxSexoEdad '!FW57/'PobNacionalxSexoEdad '!FV56</f>
        <v>0.98634747953468338</v>
      </c>
      <c r="FX57" s="108">
        <f>'PobNacionalxSexoEdad '!FX57/'PobNacionalxSexoEdad '!FW56</f>
        <v>0.98485096831010366</v>
      </c>
      <c r="FY57" s="108">
        <f>'PobNacionalxSexoEdad '!FY57/'PobNacionalxSexoEdad '!FX56</f>
        <v>0.9831779208406709</v>
      </c>
      <c r="FZ57" s="108">
        <f>'PobNacionalxSexoEdad '!FZ57/'PobNacionalxSexoEdad '!FY56</f>
        <v>0.98125781426527081</v>
      </c>
      <c r="GA57" s="108">
        <f>'PobNacionalxSexoEdad '!GA57/'PobNacionalxSexoEdad '!FZ56</f>
        <v>0.97910767437831714</v>
      </c>
      <c r="GB57" s="108">
        <f>'PobNacionalxSexoEdad '!GB57/'PobNacionalxSexoEdad '!GA56</f>
        <v>0.97664883723235196</v>
      </c>
      <c r="GC57" s="108">
        <f>'PobNacionalxSexoEdad '!GC57/'PobNacionalxSexoEdad '!GB56</f>
        <v>0.97387104463998841</v>
      </c>
      <c r="GD57" s="108">
        <f>'PobNacionalxSexoEdad '!GD57/'PobNacionalxSexoEdad '!GC56</f>
        <v>0.97083652553520572</v>
      </c>
      <c r="GE57" s="108">
        <f>'PobNacionalxSexoEdad '!GE57/'PobNacionalxSexoEdad '!GD56</f>
        <v>0.9673462296716494</v>
      </c>
      <c r="GF57" s="108">
        <f>'PobNacionalxSexoEdad '!GF57/'PobNacionalxSexoEdad '!GE56</f>
        <v>0.9635357278601292</v>
      </c>
      <c r="GG57" s="108">
        <f>'PobNacionalxSexoEdad '!GG57/'PobNacionalxSexoEdad '!GF56</f>
        <v>0.95916966464044995</v>
      </c>
      <c r="GH57" s="108">
        <f>'PobNacionalxSexoEdad '!GH57/'PobNacionalxSexoEdad '!GG56</f>
        <v>0.95432000729005295</v>
      </c>
      <c r="GI57" s="108">
        <f>'PobNacionalxSexoEdad '!GI57/'PobNacionalxSexoEdad '!GH56</f>
        <v>0.94895606595399051</v>
      </c>
      <c r="GJ57" s="108">
        <f>'PobNacionalxSexoEdad '!GJ57/'PobNacionalxSexoEdad '!GI56</f>
        <v>0.94298637177482603</v>
      </c>
      <c r="GK57" s="108">
        <f>'PobNacionalxSexoEdad '!GK57/'PobNacionalxSexoEdad '!GJ56</f>
        <v>0.93680118494436215</v>
      </c>
      <c r="GL57" s="108">
        <f>'PobNacionalxSexoEdad '!GL57/'PobNacionalxSexoEdad '!GK56</f>
        <v>0.9297374611392839</v>
      </c>
      <c r="GM57" s="108">
        <f>'PobNacionalxSexoEdad '!GM57/'PobNacionalxSexoEdad '!GL56</f>
        <v>0.92210469643548887</v>
      </c>
      <c r="GN57" s="108">
        <f>'PobNacionalxSexoEdad '!GN57/'PobNacionalxSexoEdad '!GM56</f>
        <v>0.91391081163043564</v>
      </c>
      <c r="GO57" s="108">
        <f>'PobNacionalxSexoEdad '!GO57/'PobNacionalxSexoEdad '!GN56</f>
        <v>0.90512861292239699</v>
      </c>
      <c r="GP57" s="108">
        <f>'PobNacionalxSexoEdad '!GP57/'PobNacionalxSexoEdad '!GO56</f>
        <v>0.89566409858390394</v>
      </c>
      <c r="GQ57" s="108">
        <f>'PobNacionalxSexoEdad '!GQ57/'PobNacionalxSexoEdad '!GP56</f>
        <v>0.88533706220935904</v>
      </c>
      <c r="GR57" s="108">
        <f>'PobNacionalxSexoEdad '!GR57/'PobNacionalxSexoEdad '!GQ56</f>
        <v>0.8742474749987561</v>
      </c>
      <c r="GS57" s="108">
        <f>'PobNacionalxSexoEdad '!GS57/'PobNacionalxSexoEdad '!GR56</f>
        <v>0.86242524677570431</v>
      </c>
      <c r="GT57" s="108">
        <f>'PobNacionalxSexoEdad '!GT57/'PobNacionalxSexoEdad '!GS56</f>
        <v>0.84934758818082334</v>
      </c>
      <c r="GU57" s="108">
        <f>'PobNacionalxSexoEdad '!GU57/'PobNacionalxSexoEdad '!GT56</f>
        <v>0.83551383201837615</v>
      </c>
      <c r="GV57" s="108">
        <f>'PobNacionalxSexoEdad '!GV57/'PobNacionalxSexoEdad '!GU56</f>
        <v>0.81988756662042783</v>
      </c>
      <c r="GW57" s="108">
        <f>'PobNacionalxSexoEdad '!GW57/'PobNacionalxSexoEdad '!GV56</f>
        <v>0.80358217940999399</v>
      </c>
      <c r="GX57" s="108">
        <f>'PobNacionalxSexoEdad '!GX57/'PobNacionalxSexoEdad '!GW56</f>
        <v>0.7862659631413933</v>
      </c>
      <c r="GY57" s="108">
        <f>'PobNacionalxSexoEdad '!GY57/'PobNacionalxSexoEdad '!GX56</f>
        <v>0.76805121333928839</v>
      </c>
      <c r="GZ57" s="108"/>
      <c r="HA57" s="36"/>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8"/>
    </row>
    <row r="58" spans="1:309" s="16" customFormat="1" ht="13.2">
      <c r="A58" s="19" t="s">
        <v>307</v>
      </c>
      <c r="B58" s="31">
        <v>2066</v>
      </c>
      <c r="C58" s="19" t="s">
        <v>3</v>
      </c>
      <c r="D58" s="33"/>
      <c r="E58" s="34"/>
      <c r="F58" s="35"/>
      <c r="G58" s="33"/>
      <c r="H58" s="108">
        <f>'PobNacionalxSexoEdad '!H58/'PobNacionalxSexoEdad '!G57</f>
        <v>1.0001703127294084</v>
      </c>
      <c r="I58" s="108">
        <f>'PobNacionalxSexoEdad '!I58/'PobNacionalxSexoEdad '!H57</f>
        <v>1.0002822288011612</v>
      </c>
      <c r="J58" s="108">
        <f>'PobNacionalxSexoEdad '!J58/'PobNacionalxSexoEdad '!I57</f>
        <v>1.0002767642307648</v>
      </c>
      <c r="K58" s="108">
        <f>'PobNacionalxSexoEdad '!K58/'PobNacionalxSexoEdad '!J57</f>
        <v>1.0002824843110429</v>
      </c>
      <c r="L58" s="108">
        <f>'PobNacionalxSexoEdad '!L58/'PobNacionalxSexoEdad '!K57</f>
        <v>1.0002498709905212</v>
      </c>
      <c r="M58" s="108">
        <f>'PobNacionalxSexoEdad '!M58/'PobNacionalxSexoEdad '!L57</f>
        <v>1.0002344078803667</v>
      </c>
      <c r="N58" s="108">
        <f>'PobNacionalxSexoEdad '!N58/'PobNacionalxSexoEdad '!M57</f>
        <v>1.000224692093451</v>
      </c>
      <c r="O58" s="108">
        <f>'PobNacionalxSexoEdad '!O58/'PobNacionalxSexoEdad '!N57</f>
        <v>1.0001588977621043</v>
      </c>
      <c r="P58" s="108">
        <f>'PobNacionalxSexoEdad '!P58/'PobNacionalxSexoEdad '!O57</f>
        <v>1.0001508599014381</v>
      </c>
      <c r="Q58" s="108">
        <f>'PobNacionalxSexoEdad '!Q58/'PobNacionalxSexoEdad '!P57</f>
        <v>1.0001233483653875</v>
      </c>
      <c r="R58" s="108">
        <f>'PobNacionalxSexoEdad '!R58/'PobNacionalxSexoEdad '!Q57</f>
        <v>1.0000629414982982</v>
      </c>
      <c r="S58" s="108">
        <f>'PobNacionalxSexoEdad '!S58/'PobNacionalxSexoEdad '!R57</f>
        <v>1.0000475163218565</v>
      </c>
      <c r="T58" s="108">
        <f>'PobNacionalxSexoEdad '!T58/'PobNacionalxSexoEdad '!S57</f>
        <v>0.9999580241501056</v>
      </c>
      <c r="U58" s="108">
        <f>'PobNacionalxSexoEdad '!U58/'PobNacionalxSexoEdad '!T57</f>
        <v>0.99990385011606664</v>
      </c>
      <c r="V58" s="108">
        <f>'PobNacionalxSexoEdad '!V58/'PobNacionalxSexoEdad '!U57</f>
        <v>0.99981569306151807</v>
      </c>
      <c r="W58" s="108">
        <f>'PobNacionalxSexoEdad '!W58/'PobNacionalxSexoEdad '!V57</f>
        <v>0.99973073306818638</v>
      </c>
      <c r="X58" s="108">
        <f>'PobNacionalxSexoEdad '!X58/'PobNacionalxSexoEdad '!W57</f>
        <v>0.99958815624051678</v>
      </c>
      <c r="Y58" s="108">
        <f>'PobNacionalxSexoEdad '!Y58/'PobNacionalxSexoEdad '!X57</f>
        <v>0.99945069450949997</v>
      </c>
      <c r="Z58" s="108">
        <f>'PobNacionalxSexoEdad '!Z58/'PobNacionalxSexoEdad '!Y57</f>
        <v>0.99931397114495701</v>
      </c>
      <c r="AA58" s="108">
        <f>'PobNacionalxSexoEdad '!AA58/'PobNacionalxSexoEdad '!Z57</f>
        <v>0.9991985598737424</v>
      </c>
      <c r="AB58" s="108">
        <f>'PobNacionalxSexoEdad '!AB58/'PobNacionalxSexoEdad '!AA57</f>
        <v>0.99908330977668292</v>
      </c>
      <c r="AC58" s="108">
        <f>'PobNacionalxSexoEdad '!AC58/'PobNacionalxSexoEdad '!AB57</f>
        <v>0.998996103452928</v>
      </c>
      <c r="AD58" s="108">
        <f>'PobNacionalxSexoEdad '!AD58/'PobNacionalxSexoEdad '!AC57</f>
        <v>0.99891611172626749</v>
      </c>
      <c r="AE58" s="108">
        <f>'PobNacionalxSexoEdad '!AE58/'PobNacionalxSexoEdad '!AD57</f>
        <v>0.99883167725179844</v>
      </c>
      <c r="AF58" s="108">
        <f>'PobNacionalxSexoEdad '!AF58/'PobNacionalxSexoEdad '!AE57</f>
        <v>0.99875444973771943</v>
      </c>
      <c r="AG58" s="108">
        <f>'PobNacionalxSexoEdad '!AG58/'PobNacionalxSexoEdad '!AF57</f>
        <v>0.99870270510010606</v>
      </c>
      <c r="AH58" s="108">
        <f>'PobNacionalxSexoEdad '!AH58/'PobNacionalxSexoEdad '!AG57</f>
        <v>0.99863530282848012</v>
      </c>
      <c r="AI58" s="108">
        <f>'PobNacionalxSexoEdad '!AI58/'PobNacionalxSexoEdad '!AH57</f>
        <v>0.99860668151447662</v>
      </c>
      <c r="AJ58" s="108">
        <f>'PobNacionalxSexoEdad '!AJ58/'PobNacionalxSexoEdad '!AI57</f>
        <v>0.99856582680084927</v>
      </c>
      <c r="AK58" s="108">
        <f>'PobNacionalxSexoEdad '!AK58/'PobNacionalxSexoEdad '!AJ57</f>
        <v>0.99854426598732415</v>
      </c>
      <c r="AL58" s="108">
        <f>'PobNacionalxSexoEdad '!AL58/'PobNacionalxSexoEdad '!AK57</f>
        <v>0.99853425299130327</v>
      </c>
      <c r="AM58" s="108">
        <f>'PobNacionalxSexoEdad '!AM58/'PobNacionalxSexoEdad '!AL57</f>
        <v>0.99849530568443745</v>
      </c>
      <c r="AN58" s="108">
        <f>'PobNacionalxSexoEdad '!AN58/'PobNacionalxSexoEdad '!AM57</f>
        <v>0.99848410583343339</v>
      </c>
      <c r="AO58" s="108">
        <f>'PobNacionalxSexoEdad '!AO58/'PobNacionalxSexoEdad '!AN57</f>
        <v>0.99844799673665019</v>
      </c>
      <c r="AP58" s="108">
        <f>'PobNacionalxSexoEdad '!AP58/'PobNacionalxSexoEdad '!AO57</f>
        <v>0.99840065100702646</v>
      </c>
      <c r="AQ58" s="108">
        <f>'PobNacionalxSexoEdad '!AQ58/'PobNacionalxSexoEdad '!AP57</f>
        <v>0.99835165173107321</v>
      </c>
      <c r="AR58" s="108">
        <f>'PobNacionalxSexoEdad '!AR58/'PobNacionalxSexoEdad '!AQ57</f>
        <v>0.99832500370373733</v>
      </c>
      <c r="AS58" s="108">
        <f>'PobNacionalxSexoEdad '!AS58/'PobNacionalxSexoEdad '!AR57</f>
        <v>0.99825091098386254</v>
      </c>
      <c r="AT58" s="108">
        <f>'PobNacionalxSexoEdad '!AT58/'PobNacionalxSexoEdad '!AS57</f>
        <v>0.99816937793997906</v>
      </c>
      <c r="AU58" s="108">
        <f>'PobNacionalxSexoEdad '!AU58/'PobNacionalxSexoEdad '!AT57</f>
        <v>0.9980889917843967</v>
      </c>
      <c r="AV58" s="108">
        <f>'PobNacionalxSexoEdad '!AV58/'PobNacionalxSexoEdad '!AU57</f>
        <v>0.99798532818093344</v>
      </c>
      <c r="AW58" s="108">
        <f>'PobNacionalxSexoEdad '!AW58/'PobNacionalxSexoEdad '!AV57</f>
        <v>0.99789462440549137</v>
      </c>
      <c r="AX58" s="108">
        <f>'PobNacionalxSexoEdad '!AX58/'PobNacionalxSexoEdad '!AW57</f>
        <v>0.99777924344000202</v>
      </c>
      <c r="AY58" s="108">
        <f>'PobNacionalxSexoEdad '!AY58/'PobNacionalxSexoEdad '!AX57</f>
        <v>0.9976508216609683</v>
      </c>
      <c r="AZ58" s="108">
        <f>'PobNacionalxSexoEdad '!AZ58/'PobNacionalxSexoEdad '!AY57</f>
        <v>0.9975218475881682</v>
      </c>
      <c r="BA58" s="108">
        <f>'PobNacionalxSexoEdad '!BA58/'PobNacionalxSexoEdad '!AZ57</f>
        <v>0.99736247986163118</v>
      </c>
      <c r="BB58" s="108">
        <f>'PobNacionalxSexoEdad '!BB58/'PobNacionalxSexoEdad '!BA57</f>
        <v>0.99720707898058381</v>
      </c>
      <c r="BC58" s="108">
        <f>'PobNacionalxSexoEdad '!BC58/'PobNacionalxSexoEdad '!BB57</f>
        <v>0.99698560200393782</v>
      </c>
      <c r="BD58" s="108">
        <f>'PobNacionalxSexoEdad '!BD58/'PobNacionalxSexoEdad '!BC57</f>
        <v>0.99678247981137946</v>
      </c>
      <c r="BE58" s="108">
        <f>'PobNacionalxSexoEdad '!BE58/'PobNacionalxSexoEdad '!BD57</f>
        <v>0.99655007112040173</v>
      </c>
      <c r="BF58" s="108">
        <f>'PobNacionalxSexoEdad '!BF58/'PobNacionalxSexoEdad '!BE57</f>
        <v>0.99627558098073765</v>
      </c>
      <c r="BG58" s="108">
        <f>'PobNacionalxSexoEdad '!BG58/'PobNacionalxSexoEdad '!BF57</f>
        <v>0.9959837796520139</v>
      </c>
      <c r="BH58" s="108">
        <f>'PobNacionalxSexoEdad '!BH58/'PobNacionalxSexoEdad '!BG57</f>
        <v>0.9956615380647158</v>
      </c>
      <c r="BI58" s="108">
        <f>'PobNacionalxSexoEdad '!BI58/'PobNacionalxSexoEdad '!BH57</f>
        <v>0.9953017894277425</v>
      </c>
      <c r="BJ58" s="108">
        <f>'PobNacionalxSexoEdad '!BJ58/'PobNacionalxSexoEdad '!BI57</f>
        <v>0.99491363645644049</v>
      </c>
      <c r="BK58" s="108">
        <f>'PobNacionalxSexoEdad '!BK58/'PobNacionalxSexoEdad '!BJ57</f>
        <v>0.99450396090352244</v>
      </c>
      <c r="BL58" s="108">
        <f>'PobNacionalxSexoEdad '!BL58/'PobNacionalxSexoEdad '!BK57</f>
        <v>0.99404233199426695</v>
      </c>
      <c r="BM58" s="108">
        <f>'PobNacionalxSexoEdad '!BM58/'PobNacionalxSexoEdad '!BL57</f>
        <v>0.99354343314705562</v>
      </c>
      <c r="BN58" s="108">
        <f>'PobNacionalxSexoEdad '!BN58/'PobNacionalxSexoEdad '!BM57</f>
        <v>0.99299973037477907</v>
      </c>
      <c r="BO58" s="108">
        <f>'PobNacionalxSexoEdad '!BO58/'PobNacionalxSexoEdad '!BN57</f>
        <v>0.99242355799152759</v>
      </c>
      <c r="BP58" s="108">
        <f>'PobNacionalxSexoEdad '!BP58/'PobNacionalxSexoEdad '!BO57</f>
        <v>0.99178012984060426</v>
      </c>
      <c r="BQ58" s="108">
        <f>'PobNacionalxSexoEdad '!BQ58/'PobNacionalxSexoEdad '!BP57</f>
        <v>0.9910782999587171</v>
      </c>
      <c r="BR58" s="108">
        <f>'PobNacionalxSexoEdad '!BR58/'PobNacionalxSexoEdad '!BQ57</f>
        <v>0.99034640868926027</v>
      </c>
      <c r="BS58" s="108">
        <f>'PobNacionalxSexoEdad '!BS58/'PobNacionalxSexoEdad '!BR57</f>
        <v>0.98952795564781215</v>
      </c>
      <c r="BT58" s="108">
        <f>'PobNacionalxSexoEdad '!BT58/'PobNacionalxSexoEdad '!BS57</f>
        <v>0.98865248965626784</v>
      </c>
      <c r="BU58" s="108">
        <f>'PobNacionalxSexoEdad '!BU58/'PobNacionalxSexoEdad '!BT57</f>
        <v>0.98767146153988827</v>
      </c>
      <c r="BV58" s="108">
        <f>'PobNacionalxSexoEdad '!BV58/'PobNacionalxSexoEdad '!BU57</f>
        <v>0.98664666814137802</v>
      </c>
      <c r="BW58" s="108">
        <f>'PobNacionalxSexoEdad '!BW58/'PobNacionalxSexoEdad '!BV57</f>
        <v>0.9854723678282179</v>
      </c>
      <c r="BX58" s="108">
        <f>'PobNacionalxSexoEdad '!BX58/'PobNacionalxSexoEdad '!BW57</f>
        <v>0.98419013218223705</v>
      </c>
      <c r="BY58" s="108">
        <f>'PobNacionalxSexoEdad '!BY58/'PobNacionalxSexoEdad '!BX57</f>
        <v>0.98275435126019328</v>
      </c>
      <c r="BZ58" s="108">
        <f>'PobNacionalxSexoEdad '!BZ58/'PobNacionalxSexoEdad '!BY57</f>
        <v>0.98104678711065241</v>
      </c>
      <c r="CA58" s="108">
        <f>'PobNacionalxSexoEdad '!CA58/'PobNacionalxSexoEdad '!BZ57</f>
        <v>0.97917053952110533</v>
      </c>
      <c r="CB58" s="108">
        <f>'PobNacionalxSexoEdad '!CB58/'PobNacionalxSexoEdad '!CA57</f>
        <v>0.97707605415085597</v>
      </c>
      <c r="CC58" s="108">
        <f>'PobNacionalxSexoEdad '!CC58/'PobNacionalxSexoEdad '!CB57</f>
        <v>0.97481046147366202</v>
      </c>
      <c r="CD58" s="108">
        <f>'PobNacionalxSexoEdad '!CD58/'PobNacionalxSexoEdad '!CC57</f>
        <v>0.97235083822151258</v>
      </c>
      <c r="CE58" s="108">
        <f>'PobNacionalxSexoEdad '!CE58/'PobNacionalxSexoEdad '!CD57</f>
        <v>0.96961076193626639</v>
      </c>
      <c r="CF58" s="108">
        <f>'PobNacionalxSexoEdad '!CF58/'PobNacionalxSexoEdad '!CE57</f>
        <v>0.96657932041754369</v>
      </c>
      <c r="CG58" s="108">
        <f>'PobNacionalxSexoEdad '!CG58/'PobNacionalxSexoEdad '!CF57</f>
        <v>0.96322890922450066</v>
      </c>
      <c r="CH58" s="108">
        <f>'PobNacionalxSexoEdad '!CH58/'PobNacionalxSexoEdad '!CG57</f>
        <v>0.95948461623903147</v>
      </c>
      <c r="CI58" s="108">
        <f>'PobNacionalxSexoEdad '!CI58/'PobNacionalxSexoEdad '!CH57</f>
        <v>0.95540613538793961</v>
      </c>
      <c r="CJ58" s="108">
        <f>'PobNacionalxSexoEdad '!CJ58/'PobNacionalxSexoEdad '!CI57</f>
        <v>0.95080890451794142</v>
      </c>
      <c r="CK58" s="108">
        <f>'PobNacionalxSexoEdad '!CK58/'PobNacionalxSexoEdad '!CJ57</f>
        <v>0.94573572375726345</v>
      </c>
      <c r="CL58" s="108">
        <f>'PobNacionalxSexoEdad '!CL58/'PobNacionalxSexoEdad '!CK57</f>
        <v>0.94022296221224844</v>
      </c>
      <c r="CM58" s="108">
        <f>'PobNacionalxSexoEdad '!CM58/'PobNacionalxSexoEdad '!CL57</f>
        <v>0.93420134852359915</v>
      </c>
      <c r="CN58" s="108">
        <f>'PobNacionalxSexoEdad '!CN58/'PobNacionalxSexoEdad '!CM57</f>
        <v>0.92767461815685603</v>
      </c>
      <c r="CO58" s="108">
        <f>'PobNacionalxSexoEdad '!CO58/'PobNacionalxSexoEdad '!CN57</f>
        <v>0.92052954895355399</v>
      </c>
      <c r="CP58" s="108">
        <f>'PobNacionalxSexoEdad '!CP58/'PobNacionalxSexoEdad '!CO57</f>
        <v>0.9128375421525472</v>
      </c>
      <c r="CQ58" s="108">
        <f>'PobNacionalxSexoEdad '!CQ58/'PobNacionalxSexoEdad '!CP57</f>
        <v>0.90464917536811296</v>
      </c>
      <c r="CR58" s="108">
        <f>'PobNacionalxSexoEdad '!CR58/'PobNacionalxSexoEdad '!CQ57</f>
        <v>0.89585286774590767</v>
      </c>
      <c r="CS58" s="108">
        <f>'PobNacionalxSexoEdad '!CS58/'PobNacionalxSexoEdad '!CR57</f>
        <v>0.88633363257115705</v>
      </c>
      <c r="CT58" s="108">
        <f>'PobNacionalxSexoEdad '!CT58/'PobNacionalxSexoEdad '!CS57</f>
        <v>0.87610973489452715</v>
      </c>
      <c r="CU58" s="108">
        <f>'PobNacionalxSexoEdad '!CU58/'PobNacionalxSexoEdad '!CT57</f>
        <v>0.86516450146443136</v>
      </c>
      <c r="CV58" s="108">
        <f>'PobNacionalxSexoEdad '!CV58/'PobNacionalxSexoEdad '!CU57</f>
        <v>0.85347109012766498</v>
      </c>
      <c r="CW58" s="108">
        <f>'PobNacionalxSexoEdad '!CW58/'PobNacionalxSexoEdad '!CV57</f>
        <v>0.84113210402845395</v>
      </c>
      <c r="CX58" s="108">
        <f>'PobNacionalxSexoEdad '!CX58/'PobNacionalxSexoEdad '!CW57</f>
        <v>0.82787657698738415</v>
      </c>
      <c r="CY58" s="108">
        <f>'PobNacionalxSexoEdad '!CY58/'PobNacionalxSexoEdad '!CX57</f>
        <v>0.81311512078735459</v>
      </c>
      <c r="CZ58" s="108">
        <f>'PobNacionalxSexoEdad '!CZ58/'PobNacionalxSexoEdad '!CY57</f>
        <v>0.79773342038988904</v>
      </c>
      <c r="DA58" s="108">
        <f>'PobNacionalxSexoEdad '!DA58/'PobNacionalxSexoEdad '!CZ57</f>
        <v>0.78096323397109102</v>
      </c>
      <c r="DB58" s="108">
        <f>'PobNacionalxSexoEdad '!DB58/'PobNacionalxSexoEdad '!DA57</f>
        <v>0.7642582568447478</v>
      </c>
      <c r="DC58" s="108"/>
      <c r="DD58" s="108"/>
      <c r="DE58" s="108">
        <f>'PobNacionalxSexoEdad '!DE58/'PobNacionalxSexoEdad '!DD57</f>
        <v>0.99987649975608706</v>
      </c>
      <c r="DF58" s="108">
        <f>'PobNacionalxSexoEdad '!DF58/'PobNacionalxSexoEdad '!DE57</f>
        <v>1.0000060580359846</v>
      </c>
      <c r="DG58" s="108">
        <f>'PobNacionalxSexoEdad '!DG58/'PobNacionalxSexoEdad '!DF57</f>
        <v>1.0000534810201802</v>
      </c>
      <c r="DH58" s="108">
        <f>'PobNacionalxSexoEdad '!DH58/'PobNacionalxSexoEdad '!DG57</f>
        <v>1.0000874319487998</v>
      </c>
      <c r="DI58" s="108">
        <f>'PobNacionalxSexoEdad '!DI58/'PobNacionalxSexoEdad '!DH57</f>
        <v>1.0000686078887637</v>
      </c>
      <c r="DJ58" s="108">
        <f>'PobNacionalxSexoEdad '!DJ58/'PobNacionalxSexoEdad '!DI57</f>
        <v>1.0000785189090358</v>
      </c>
      <c r="DK58" s="108">
        <f>'PobNacionalxSexoEdad '!DK58/'PobNacionalxSexoEdad '!DJ57</f>
        <v>1.0000825295868569</v>
      </c>
      <c r="DL58" s="108">
        <f>'PobNacionalxSexoEdad '!DL58/'PobNacionalxSexoEdad '!DK57</f>
        <v>1.0000161937200753</v>
      </c>
      <c r="DM58" s="108">
        <f>'PobNacionalxSexoEdad '!DM58/'PobNacionalxSexoEdad '!DL57</f>
        <v>1.0000370762711865</v>
      </c>
      <c r="DN58" s="108">
        <f>'PobNacionalxSexoEdad '!DN58/'PobNacionalxSexoEdad '!DM57</f>
        <v>0.99999480238674399</v>
      </c>
      <c r="DO58" s="108">
        <f>'PobNacionalxSexoEdad '!DO58/'PobNacionalxSexoEdad '!DN57</f>
        <v>0.99996429190854652</v>
      </c>
      <c r="DP58" s="108">
        <f>'PobNacionalxSexoEdad '!DP58/'PobNacionalxSexoEdad '!DO57</f>
        <v>0.99994492344358654</v>
      </c>
      <c r="DQ58" s="108">
        <f>'PobNacionalxSexoEdad '!DQ58/'PobNacionalxSexoEdad '!DP57</f>
        <v>0.99990661279699589</v>
      </c>
      <c r="DR58" s="108">
        <f>'PobNacionalxSexoEdad '!DR58/'PobNacionalxSexoEdad '!DQ57</f>
        <v>0.99991796594138904</v>
      </c>
      <c r="DS58" s="108">
        <f>'PobNacionalxSexoEdad '!DS58/'PobNacionalxSexoEdad '!DR57</f>
        <v>0.99989576522538404</v>
      </c>
      <c r="DT58" s="108">
        <f>'PobNacionalxSexoEdad '!DT58/'PobNacionalxSexoEdad '!DS57</f>
        <v>0.99985578578140843</v>
      </c>
      <c r="DU58" s="108">
        <f>'PobNacionalxSexoEdad '!DU58/'PobNacionalxSexoEdad '!DT57</f>
        <v>0.99987209004860578</v>
      </c>
      <c r="DV58" s="108">
        <f>'PobNacionalxSexoEdad '!DV58/'PobNacionalxSexoEdad '!DU57</f>
        <v>0.99980710482282797</v>
      </c>
      <c r="DW58" s="108">
        <f>'PobNacionalxSexoEdad '!DW58/'PobNacionalxSexoEdad '!DV57</f>
        <v>0.99971365260333833</v>
      </c>
      <c r="DX58" s="108">
        <f>'PobNacionalxSexoEdad '!DX58/'PobNacionalxSexoEdad '!DW57</f>
        <v>0.99964954938974004</v>
      </c>
      <c r="DY58" s="108">
        <f>'PobNacionalxSexoEdad '!DY58/'PobNacionalxSexoEdad '!DX57</f>
        <v>0.99955383321010627</v>
      </c>
      <c r="DZ58" s="108">
        <f>'PobNacionalxSexoEdad '!DZ58/'PobNacionalxSexoEdad '!DY57</f>
        <v>0.99945330106001173</v>
      </c>
      <c r="EA58" s="108">
        <f>'PobNacionalxSexoEdad '!EA58/'PobNacionalxSexoEdad '!DZ57</f>
        <v>0.99938522070576663</v>
      </c>
      <c r="EB58" s="108">
        <f>'PobNacionalxSexoEdad '!EB58/'PobNacionalxSexoEdad '!EA57</f>
        <v>0.9993479966997364</v>
      </c>
      <c r="EC58" s="108">
        <f>'PobNacionalxSexoEdad '!EC58/'PobNacionalxSexoEdad '!EB57</f>
        <v>0.9992887315317166</v>
      </c>
      <c r="ED58" s="108">
        <f>'PobNacionalxSexoEdad '!ED58/'PobNacionalxSexoEdad '!EC57</f>
        <v>0.99925527417158944</v>
      </c>
      <c r="EE58" s="108">
        <f>'PobNacionalxSexoEdad '!EE58/'PobNacionalxSexoEdad '!ED57</f>
        <v>0.99925771971496435</v>
      </c>
      <c r="EF58" s="108">
        <f>'PobNacionalxSexoEdad '!EF58/'PobNacionalxSexoEdad '!EE57</f>
        <v>0.99923812369285925</v>
      </c>
      <c r="EG58" s="108">
        <f>'PobNacionalxSexoEdad '!EG58/'PobNacionalxSexoEdad '!EF57</f>
        <v>0.9991940890092057</v>
      </c>
      <c r="EH58" s="108">
        <f>'PobNacionalxSexoEdad '!EH58/'PobNacionalxSexoEdad '!EG57</f>
        <v>0.99921318119107838</v>
      </c>
      <c r="EI58" s="108">
        <f>'PobNacionalxSexoEdad '!EI58/'PobNacionalxSexoEdad '!EH57</f>
        <v>0.99918965863489184</v>
      </c>
      <c r="EJ58" s="108">
        <f>'PobNacionalxSexoEdad '!EJ58/'PobNacionalxSexoEdad '!EI57</f>
        <v>0.99917425899245782</v>
      </c>
      <c r="EK58" s="108">
        <f>'PobNacionalxSexoEdad '!EK58/'PobNacionalxSexoEdad '!EJ57</f>
        <v>0.99913257094451502</v>
      </c>
      <c r="EL58" s="108">
        <f>'PobNacionalxSexoEdad '!EL58/'PobNacionalxSexoEdad '!EK57</f>
        <v>0.99912250962247973</v>
      </c>
      <c r="EM58" s="108">
        <f>'PobNacionalxSexoEdad '!EM58/'PobNacionalxSexoEdad '!EL57</f>
        <v>0.99908351733652523</v>
      </c>
      <c r="EN58" s="108">
        <f>'PobNacionalxSexoEdad '!EN58/'PobNacionalxSexoEdad '!EM57</f>
        <v>0.99904585957486325</v>
      </c>
      <c r="EO58" s="108">
        <f>'PobNacionalxSexoEdad '!EO58/'PobNacionalxSexoEdad '!EN57</f>
        <v>0.9989935967593816</v>
      </c>
      <c r="EP58" s="108">
        <f>'PobNacionalxSexoEdad '!EP58/'PobNacionalxSexoEdad '!EO57</f>
        <v>0.99896127985161143</v>
      </c>
      <c r="EQ58" s="108">
        <f>'PobNacionalxSexoEdad '!EQ58/'PobNacionalxSexoEdad '!EP57</f>
        <v>0.9988869560986291</v>
      </c>
      <c r="ER58" s="108">
        <f>'PobNacionalxSexoEdad '!ER58/'PobNacionalxSexoEdad '!EQ57</f>
        <v>0.99883519681879973</v>
      </c>
      <c r="ES58" s="108">
        <f>'PobNacionalxSexoEdad '!ES58/'PobNacionalxSexoEdad '!ER57</f>
        <v>0.99876736525798337</v>
      </c>
      <c r="ET58" s="108">
        <f>'PobNacionalxSexoEdad '!ET58/'PobNacionalxSexoEdad '!ES57</f>
        <v>0.99868469296892737</v>
      </c>
      <c r="EU58" s="108">
        <f>'PobNacionalxSexoEdad '!EU58/'PobNacionalxSexoEdad '!ET57</f>
        <v>0.99860427236545612</v>
      </c>
      <c r="EV58" s="108">
        <f>'PobNacionalxSexoEdad '!EV58/'PobNacionalxSexoEdad '!EU57</f>
        <v>0.99851348118784811</v>
      </c>
      <c r="EW58" s="108">
        <f>'PobNacionalxSexoEdad '!EW58/'PobNacionalxSexoEdad '!EV57</f>
        <v>0.99841487929995665</v>
      </c>
      <c r="EX58" s="108">
        <f>'PobNacionalxSexoEdad '!EX58/'PobNacionalxSexoEdad '!EW57</f>
        <v>0.99829498910070391</v>
      </c>
      <c r="EY58" s="108">
        <f>'PobNacionalxSexoEdad '!EY58/'PobNacionalxSexoEdad '!EX57</f>
        <v>0.99819169673592967</v>
      </c>
      <c r="EZ58" s="108">
        <f>'PobNacionalxSexoEdad '!EZ58/'PobNacionalxSexoEdad '!EY57</f>
        <v>0.99806039546077896</v>
      </c>
      <c r="FA58" s="108">
        <f>'PobNacionalxSexoEdad '!FA58/'PobNacionalxSexoEdad '!EZ57</f>
        <v>0.99791346691104033</v>
      </c>
      <c r="FB58" s="108">
        <f>'PobNacionalxSexoEdad '!FB58/'PobNacionalxSexoEdad '!FA57</f>
        <v>0.99777880784410389</v>
      </c>
      <c r="FC58" s="108">
        <f>'PobNacionalxSexoEdad '!FC58/'PobNacionalxSexoEdad '!FB57</f>
        <v>0.99758520271797668</v>
      </c>
      <c r="FD58" s="108">
        <f>'PobNacionalxSexoEdad '!FD58/'PobNacionalxSexoEdad '!FC57</f>
        <v>0.99739401308796261</v>
      </c>
      <c r="FE58" s="108">
        <f>'PobNacionalxSexoEdad '!FE58/'PobNacionalxSexoEdad '!FD57</f>
        <v>0.9971924371111146</v>
      </c>
      <c r="FF58" s="108">
        <f>'PobNacionalxSexoEdad '!FF58/'PobNacionalxSexoEdad '!FE57</f>
        <v>0.9969624196793665</v>
      </c>
      <c r="FG58" s="108">
        <f>'PobNacionalxSexoEdad '!FG58/'PobNacionalxSexoEdad '!FF57</f>
        <v>0.9967112899481545</v>
      </c>
      <c r="FH58" s="108">
        <f>'PobNacionalxSexoEdad '!FH58/'PobNacionalxSexoEdad '!FG57</f>
        <v>0.99644223823940736</v>
      </c>
      <c r="FI58" s="108">
        <f>'PobNacionalxSexoEdad '!FI58/'PobNacionalxSexoEdad '!FH57</f>
        <v>0.99615341619325404</v>
      </c>
      <c r="FJ58" s="108">
        <f>'PobNacionalxSexoEdad '!FJ58/'PobNacionalxSexoEdad '!FI57</f>
        <v>0.99582515476370226</v>
      </c>
      <c r="FK58" s="108">
        <f>'PobNacionalxSexoEdad '!FK58/'PobNacionalxSexoEdad '!FJ57</f>
        <v>0.99544969215570833</v>
      </c>
      <c r="FL58" s="108">
        <f>'PobNacionalxSexoEdad '!FL58/'PobNacionalxSexoEdad '!FK57</f>
        <v>0.99505539556835454</v>
      </c>
      <c r="FM58" s="108">
        <f>'PobNacionalxSexoEdad '!FM58/'PobNacionalxSexoEdad '!FL57</f>
        <v>0.99461019777642468</v>
      </c>
      <c r="FN58" s="108">
        <f>'PobNacionalxSexoEdad '!FN58/'PobNacionalxSexoEdad '!FM57</f>
        <v>0.99411534525314549</v>
      </c>
      <c r="FO58" s="108">
        <f>'PobNacionalxSexoEdad '!FO58/'PobNacionalxSexoEdad '!FN57</f>
        <v>0.99358095147349756</v>
      </c>
      <c r="FP58" s="108">
        <f>'PobNacionalxSexoEdad '!FP58/'PobNacionalxSexoEdad '!FO57</f>
        <v>0.99298177112664598</v>
      </c>
      <c r="FQ58" s="108">
        <f>'PobNacionalxSexoEdad '!FQ58/'PobNacionalxSexoEdad '!FP57</f>
        <v>0.99234892690140286</v>
      </c>
      <c r="FR58" s="108">
        <f>'PobNacionalxSexoEdad '!FR58/'PobNacionalxSexoEdad '!FQ57</f>
        <v>0.99160937828344986</v>
      </c>
      <c r="FS58" s="108">
        <f>'PobNacionalxSexoEdad '!FS58/'PobNacionalxSexoEdad '!FR57</f>
        <v>0.9908344496020387</v>
      </c>
      <c r="FT58" s="108">
        <f>'PobNacionalxSexoEdad '!FT58/'PobNacionalxSexoEdad '!FS57</f>
        <v>0.98992957032833406</v>
      </c>
      <c r="FU58" s="108">
        <f>'PobNacionalxSexoEdad '!FU58/'PobNacionalxSexoEdad '!FT57</f>
        <v>0.98893377017402306</v>
      </c>
      <c r="FV58" s="108">
        <f>'PobNacionalxSexoEdad '!FV58/'PobNacionalxSexoEdad '!FU57</f>
        <v>0.98781328017143144</v>
      </c>
      <c r="FW58" s="108">
        <f>'PobNacionalxSexoEdad '!FW58/'PobNacionalxSexoEdad '!FV57</f>
        <v>0.98647910443386244</v>
      </c>
      <c r="FX58" s="108">
        <f>'PobNacionalxSexoEdad '!FX58/'PobNacionalxSexoEdad '!FW57</f>
        <v>0.98499003521799666</v>
      </c>
      <c r="FY58" s="108">
        <f>'PobNacionalxSexoEdad '!FY58/'PobNacionalxSexoEdad '!FX57</f>
        <v>0.98330625324396903</v>
      </c>
      <c r="FZ58" s="108">
        <f>'PobNacionalxSexoEdad '!FZ58/'PobNacionalxSexoEdad '!FY57</f>
        <v>0.98143074849587297</v>
      </c>
      <c r="GA58" s="108">
        <f>'PobNacionalxSexoEdad '!GA58/'PobNacionalxSexoEdad '!FZ57</f>
        <v>0.97928180188146297</v>
      </c>
      <c r="GB58" s="108">
        <f>'PobNacionalxSexoEdad '!GB58/'PobNacionalxSexoEdad '!GA57</f>
        <v>0.97683463513183122</v>
      </c>
      <c r="GC58" s="108">
        <f>'PobNacionalxSexoEdad '!GC58/'PobNacionalxSexoEdad '!GB57</f>
        <v>0.97410821507704282</v>
      </c>
      <c r="GD58" s="108">
        <f>'PobNacionalxSexoEdad '!GD58/'PobNacionalxSexoEdad '!GC57</f>
        <v>0.97105212745577996</v>
      </c>
      <c r="GE58" s="108">
        <f>'PobNacionalxSexoEdad '!GE58/'PobNacionalxSexoEdad '!GD57</f>
        <v>0.96761537487995353</v>
      </c>
      <c r="GF58" s="108">
        <f>'PobNacionalxSexoEdad '!GF58/'PobNacionalxSexoEdad '!GE57</f>
        <v>0.96381162837911705</v>
      </c>
      <c r="GG58" s="108">
        <f>'PobNacionalxSexoEdad '!GG58/'PobNacionalxSexoEdad '!GF57</f>
        <v>0.95944380069524915</v>
      </c>
      <c r="GH58" s="108">
        <f>'PobNacionalxSexoEdad '!GH58/'PobNacionalxSexoEdad '!GG57</f>
        <v>0.95464657090137783</v>
      </c>
      <c r="GI58" s="108">
        <f>'PobNacionalxSexoEdad '!GI58/'PobNacionalxSexoEdad '!GH57</f>
        <v>0.9492688383259672</v>
      </c>
      <c r="GJ58" s="108">
        <f>'PobNacionalxSexoEdad '!GJ58/'PobNacionalxSexoEdad '!GI57</f>
        <v>0.94333958906168924</v>
      </c>
      <c r="GK58" s="108">
        <f>'PobNacionalxSexoEdad '!GK58/'PobNacionalxSexoEdad '!GJ57</f>
        <v>0.93716458662426383</v>
      </c>
      <c r="GL58" s="108">
        <f>'PobNacionalxSexoEdad '!GL58/'PobNacionalxSexoEdad '!GK57</f>
        <v>0.93011176181832711</v>
      </c>
      <c r="GM58" s="108">
        <f>'PobNacionalxSexoEdad '!GM58/'PobNacionalxSexoEdad '!GL57</f>
        <v>0.92250136676286987</v>
      </c>
      <c r="GN58" s="108">
        <f>'PobNacionalxSexoEdad '!GN58/'PobNacionalxSexoEdad '!GM57</f>
        <v>0.91435671411177488</v>
      </c>
      <c r="GO58" s="108">
        <f>'PobNacionalxSexoEdad '!GO58/'PobNacionalxSexoEdad '!GN57</f>
        <v>0.90560708331309991</v>
      </c>
      <c r="GP58" s="108">
        <f>'PobNacionalxSexoEdad '!GP58/'PobNacionalxSexoEdad '!GO57</f>
        <v>0.89610017293518163</v>
      </c>
      <c r="GQ58" s="108">
        <f>'PobNacionalxSexoEdad '!GQ58/'PobNacionalxSexoEdad '!GP57</f>
        <v>0.88580663682470151</v>
      </c>
      <c r="GR58" s="108">
        <f>'PobNacionalxSexoEdad '!GR58/'PobNacionalxSexoEdad '!GQ57</f>
        <v>0.87486991123354763</v>
      </c>
      <c r="GS58" s="108">
        <f>'PobNacionalxSexoEdad '!GS58/'PobNacionalxSexoEdad '!GR57</f>
        <v>0.86287454116040174</v>
      </c>
      <c r="GT58" s="108">
        <f>'PobNacionalxSexoEdad '!GT58/'PobNacionalxSexoEdad '!GS57</f>
        <v>0.85005346878759525</v>
      </c>
      <c r="GU58" s="108">
        <f>'PobNacionalxSexoEdad '!GU58/'PobNacionalxSexoEdad '!GT57</f>
        <v>0.83612504212341665</v>
      </c>
      <c r="GV58" s="108">
        <f>'PobNacionalxSexoEdad '!GV58/'PobNacionalxSexoEdad '!GU57</f>
        <v>0.82043987568730581</v>
      </c>
      <c r="GW58" s="108">
        <f>'PobNacionalxSexoEdad '!GW58/'PobNacionalxSexoEdad '!GV57</f>
        <v>0.80424458296230339</v>
      </c>
      <c r="GX58" s="108">
        <f>'PobNacionalxSexoEdad '!GX58/'PobNacionalxSexoEdad '!GW57</f>
        <v>0.78681401011425356</v>
      </c>
      <c r="GY58" s="108">
        <f>'PobNacionalxSexoEdad '!GY58/'PobNacionalxSexoEdad '!GX57</f>
        <v>0.76862478117097843</v>
      </c>
      <c r="GZ58" s="108"/>
      <c r="HA58" s="33"/>
      <c r="HB58" s="34"/>
      <c r="HC58" s="34"/>
      <c r="HD58" s="34"/>
      <c r="HE58" s="34"/>
      <c r="HF58" s="34"/>
      <c r="HG58" s="34"/>
      <c r="HH58" s="34"/>
      <c r="HI58" s="34"/>
      <c r="HJ58" s="34"/>
      <c r="HK58" s="34"/>
      <c r="HL58" s="34"/>
      <c r="HM58" s="34"/>
      <c r="HN58" s="34"/>
      <c r="HO58" s="34"/>
      <c r="HP58" s="34"/>
      <c r="HQ58" s="34"/>
      <c r="HR58" s="34"/>
      <c r="HS58" s="34"/>
      <c r="HT58" s="34"/>
      <c r="HU58" s="34"/>
      <c r="HV58" s="34"/>
      <c r="HW58" s="34"/>
      <c r="HX58" s="34"/>
      <c r="HY58" s="34"/>
      <c r="HZ58" s="34"/>
      <c r="IA58" s="34"/>
      <c r="IB58" s="34"/>
      <c r="IC58" s="34"/>
      <c r="ID58" s="34"/>
      <c r="IE58" s="34"/>
      <c r="IF58" s="34"/>
      <c r="IG58" s="34"/>
      <c r="IH58" s="34"/>
      <c r="II58" s="34"/>
      <c r="IJ58" s="34"/>
      <c r="IK58" s="34"/>
      <c r="IL58" s="34"/>
      <c r="IM58" s="34"/>
      <c r="IN58" s="34"/>
      <c r="IO58" s="34"/>
      <c r="IP58" s="34"/>
      <c r="IQ58" s="34"/>
      <c r="IR58" s="34"/>
      <c r="IS58" s="34"/>
      <c r="IT58" s="34"/>
      <c r="IU58" s="34"/>
      <c r="IV58" s="34"/>
      <c r="IW58" s="34"/>
      <c r="IX58" s="34"/>
      <c r="IY58" s="34"/>
      <c r="IZ58" s="34"/>
      <c r="JA58" s="34"/>
      <c r="JB58" s="34"/>
      <c r="JC58" s="34"/>
      <c r="JD58" s="34"/>
      <c r="JE58" s="34"/>
      <c r="JF58" s="34"/>
      <c r="JG58" s="34"/>
      <c r="JH58" s="34"/>
      <c r="JI58" s="34"/>
      <c r="JJ58" s="34"/>
      <c r="JK58" s="34"/>
      <c r="JL58" s="34"/>
      <c r="JM58" s="34"/>
      <c r="JN58" s="34"/>
      <c r="JO58" s="34"/>
      <c r="JP58" s="34"/>
      <c r="JQ58" s="34"/>
      <c r="JR58" s="34"/>
      <c r="JS58" s="34"/>
      <c r="JT58" s="34"/>
      <c r="JU58" s="34"/>
      <c r="JV58" s="34"/>
      <c r="JW58" s="34"/>
      <c r="JX58" s="34"/>
      <c r="JY58" s="34"/>
      <c r="JZ58" s="34"/>
      <c r="KA58" s="34"/>
      <c r="KB58" s="34"/>
      <c r="KC58" s="34"/>
      <c r="KD58" s="34"/>
      <c r="KE58" s="34"/>
      <c r="KF58" s="34"/>
      <c r="KG58" s="34"/>
      <c r="KH58" s="34"/>
      <c r="KI58" s="34"/>
      <c r="KJ58" s="34"/>
      <c r="KK58" s="34"/>
      <c r="KL58" s="34"/>
      <c r="KM58" s="34"/>
      <c r="KN58" s="34"/>
      <c r="KO58" s="34"/>
      <c r="KP58" s="34"/>
      <c r="KQ58" s="34"/>
      <c r="KR58" s="34"/>
      <c r="KS58" s="34"/>
      <c r="KT58" s="34"/>
      <c r="KU58" s="34"/>
      <c r="KV58" s="34"/>
      <c r="KW58" s="35"/>
    </row>
    <row r="59" spans="1:309" s="16" customFormat="1" ht="13.2">
      <c r="A59" s="20" t="s">
        <v>307</v>
      </c>
      <c r="B59" s="32">
        <v>2067</v>
      </c>
      <c r="C59" s="20" t="s">
        <v>3</v>
      </c>
      <c r="D59" s="36"/>
      <c r="E59" s="37"/>
      <c r="F59" s="38"/>
      <c r="G59" s="36"/>
      <c r="H59" s="108">
        <f>'PobNacionalxSexoEdad '!H59/'PobNacionalxSexoEdad '!G58</f>
        <v>1.0002035623409669</v>
      </c>
      <c r="I59" s="108">
        <f>'PobNacionalxSexoEdad '!I59/'PobNacionalxSexoEdad '!H58</f>
        <v>1.0002877207816609</v>
      </c>
      <c r="J59" s="108">
        <f>'PobNacionalxSexoEdad '!J59/'PobNacionalxSexoEdad '!I58</f>
        <v>1.0002994236095517</v>
      </c>
      <c r="K59" s="108">
        <f>'PobNacionalxSexoEdad '!K59/'PobNacionalxSexoEdad '!J58</f>
        <v>1.0002936277139389</v>
      </c>
      <c r="L59" s="108">
        <f>'PobNacionalxSexoEdad '!L59/'PobNacionalxSexoEdad '!K58</f>
        <v>1.0002713298484982</v>
      </c>
      <c r="M59" s="108">
        <f>'PobNacionalxSexoEdad '!M59/'PobNacionalxSexoEdad '!L58</f>
        <v>1.0002498085706062</v>
      </c>
      <c r="N59" s="108">
        <f>'PobNacionalxSexoEdad '!N59/'PobNacionalxSexoEdad '!M58</f>
        <v>1.0002290267428668</v>
      </c>
      <c r="O59" s="108">
        <f>'PobNacionalxSexoEdad '!O59/'PobNacionalxSexoEdad '!N58</f>
        <v>1.000172399381452</v>
      </c>
      <c r="P59" s="108">
        <f>'PobNacionalxSexoEdad '!P59/'PobNacionalxSexoEdad '!O58</f>
        <v>1.0001588725176169</v>
      </c>
      <c r="Q59" s="108">
        <f>'PobNacionalxSexoEdad '!Q59/'PobNacionalxSexoEdad '!P58</f>
        <v>1.0001458092412892</v>
      </c>
      <c r="R59" s="108">
        <f>'PobNacionalxSexoEdad '!R59/'PobNacionalxSexoEdad '!Q58</f>
        <v>1.0000739998914667</v>
      </c>
      <c r="S59" s="108">
        <f>'PobNacionalxSexoEdad '!S59/'PobNacionalxSexoEdad '!R58</f>
        <v>1.0000532548389283</v>
      </c>
      <c r="T59" s="108">
        <f>'PobNacionalxSexoEdad '!T59/'PobNacionalxSexoEdad '!S58</f>
        <v>0.99996674015508591</v>
      </c>
      <c r="U59" s="108">
        <f>'PobNacionalxSexoEdad '!U59/'PobNacionalxSexoEdad '!T58</f>
        <v>0.9999113805970149</v>
      </c>
      <c r="V59" s="108">
        <f>'PobNacionalxSexoEdad '!V59/'PobNacionalxSexoEdad '!U58</f>
        <v>0.99983973478396249</v>
      </c>
      <c r="W59" s="108">
        <f>'PobNacionalxSexoEdad '!W59/'PobNacionalxSexoEdad '!V58</f>
        <v>0.99973472892893434</v>
      </c>
      <c r="X59" s="108">
        <f>'PobNacionalxSexoEdad '!X59/'PobNacionalxSexoEdad '!W58</f>
        <v>0.99959819851642528</v>
      </c>
      <c r="Y59" s="108">
        <f>'PobNacionalxSexoEdad '!Y59/'PobNacionalxSexoEdad '!X58</f>
        <v>0.99948823593190939</v>
      </c>
      <c r="Z59" s="108">
        <f>'PobNacionalxSexoEdad '!Z59/'PobNacionalxSexoEdad '!Y58</f>
        <v>0.99932683745680895</v>
      </c>
      <c r="AA59" s="108">
        <f>'PobNacionalxSexoEdad '!AA59/'PobNacionalxSexoEdad '!Z58</f>
        <v>0.9992004788754798</v>
      </c>
      <c r="AB59" s="108">
        <f>'PobNacionalxSexoEdad '!AB59/'PobNacionalxSexoEdad '!AA58</f>
        <v>0.99911976538045466</v>
      </c>
      <c r="AC59" s="108">
        <f>'PobNacionalxSexoEdad '!AC59/'PobNacionalxSexoEdad '!AB58</f>
        <v>0.99901375488575317</v>
      </c>
      <c r="AD59" s="108">
        <f>'PobNacionalxSexoEdad '!AD59/'PobNacionalxSexoEdad '!AC58</f>
        <v>0.99892757134629517</v>
      </c>
      <c r="AE59" s="108">
        <f>'PobNacionalxSexoEdad '!AE59/'PobNacionalxSexoEdad '!AD58</f>
        <v>0.99886809832712742</v>
      </c>
      <c r="AF59" s="108">
        <f>'PobNacionalxSexoEdad '!AF59/'PobNacionalxSexoEdad '!AE58</f>
        <v>0.99876894992579179</v>
      </c>
      <c r="AG59" s="108">
        <f>'PobNacionalxSexoEdad '!AG59/'PobNacionalxSexoEdad '!AF58</f>
        <v>0.99872652261552664</v>
      </c>
      <c r="AH59" s="108">
        <f>'PobNacionalxSexoEdad '!AH59/'PobNacionalxSexoEdad '!AG58</f>
        <v>0.99864180717362661</v>
      </c>
      <c r="AI59" s="108">
        <f>'PobNacionalxSexoEdad '!AI59/'PobNacionalxSexoEdad '!AH58</f>
        <v>0.9986407068324471</v>
      </c>
      <c r="AJ59" s="108">
        <f>'PobNacionalxSexoEdad '!AJ59/'PobNacionalxSexoEdad '!AI58</f>
        <v>0.99859403213029108</v>
      </c>
      <c r="AK59" s="108">
        <f>'PobNacionalxSexoEdad '!AK59/'PobNacionalxSexoEdad '!AJ58</f>
        <v>0.99854975496463716</v>
      </c>
      <c r="AL59" s="108">
        <f>'PobNacionalxSexoEdad '!AL59/'PobNacionalxSexoEdad '!AK58</f>
        <v>0.99854558207661992</v>
      </c>
      <c r="AM59" s="108">
        <f>'PobNacionalxSexoEdad '!AM59/'PobNacionalxSexoEdad '!AL58</f>
        <v>0.99851522902592271</v>
      </c>
      <c r="AN59" s="108">
        <f>'PobNacionalxSexoEdad '!AN59/'PobNacionalxSexoEdad '!AM58</f>
        <v>0.99850959818767138</v>
      </c>
      <c r="AO59" s="108">
        <f>'PobNacionalxSexoEdad '!AO59/'PobNacionalxSexoEdad '!AN58</f>
        <v>0.99845579677635388</v>
      </c>
      <c r="AP59" s="108">
        <f>'PobNacionalxSexoEdad '!AP59/'PobNacionalxSexoEdad '!AO58</f>
        <v>0.99843600882218697</v>
      </c>
      <c r="AQ59" s="108">
        <f>'PobNacionalxSexoEdad '!AQ59/'PobNacionalxSexoEdad '!AP58</f>
        <v>0.99838868442666628</v>
      </c>
      <c r="AR59" s="108">
        <f>'PobNacionalxSexoEdad '!AR59/'PobNacionalxSexoEdad '!AQ58</f>
        <v>0.99835509090124996</v>
      </c>
      <c r="AS59" s="108">
        <f>'PobNacionalxSexoEdad '!AS59/'PobNacionalxSexoEdad '!AR58</f>
        <v>0.99823739449352344</v>
      </c>
      <c r="AT59" s="108">
        <f>'PobNacionalxSexoEdad '!AT59/'PobNacionalxSexoEdad '!AS58</f>
        <v>0.99819420895326694</v>
      </c>
      <c r="AU59" s="108">
        <f>'PobNacionalxSexoEdad '!AU59/'PobNacionalxSexoEdad '!AT58</f>
        <v>0.9981014645425762</v>
      </c>
      <c r="AV59" s="108">
        <f>'PobNacionalxSexoEdad '!AV59/'PobNacionalxSexoEdad '!AU58</f>
        <v>0.99801591892454711</v>
      </c>
      <c r="AW59" s="108">
        <f>'PobNacionalxSexoEdad '!AW59/'PobNacionalxSexoEdad '!AV58</f>
        <v>0.997918531909191</v>
      </c>
      <c r="AX59" s="108">
        <f>'PobNacionalxSexoEdad '!AX59/'PobNacionalxSexoEdad '!AW58</f>
        <v>0.99780004337942629</v>
      </c>
      <c r="AY59" s="108">
        <f>'PobNacionalxSexoEdad '!AY59/'PobNacionalxSexoEdad '!AX58</f>
        <v>0.99767668231350004</v>
      </c>
      <c r="AZ59" s="108">
        <f>'PobNacionalxSexoEdad '!AZ59/'PobNacionalxSexoEdad '!AY58</f>
        <v>0.99753750400742891</v>
      </c>
      <c r="BA59" s="108">
        <f>'PobNacionalxSexoEdad '!BA59/'PobNacionalxSexoEdad '!AZ58</f>
        <v>0.99738162596376412</v>
      </c>
      <c r="BB59" s="108">
        <f>'PobNacionalxSexoEdad '!BB59/'PobNacionalxSexoEdad '!BA58</f>
        <v>0.99720153537383549</v>
      </c>
      <c r="BC59" s="108">
        <f>'PobNacionalxSexoEdad '!BC59/'PobNacionalxSexoEdad '!BB58</f>
        <v>0.99700805213691324</v>
      </c>
      <c r="BD59" s="108">
        <f>'PobNacionalxSexoEdad '!BD59/'PobNacionalxSexoEdad '!BC58</f>
        <v>0.99680881076966477</v>
      </c>
      <c r="BE59" s="108">
        <f>'PobNacionalxSexoEdad '!BE59/'PobNacionalxSexoEdad '!BD58</f>
        <v>0.99656042798859124</v>
      </c>
      <c r="BF59" s="108">
        <f>'PobNacionalxSexoEdad '!BF59/'PobNacionalxSexoEdad '!BE58</f>
        <v>0.99628841048287464</v>
      </c>
      <c r="BG59" s="108">
        <f>'PobNacionalxSexoEdad '!BG59/'PobNacionalxSexoEdad '!BF58</f>
        <v>0.99601086757752288</v>
      </c>
      <c r="BH59" s="108">
        <f>'PobNacionalxSexoEdad '!BH59/'PobNacionalxSexoEdad '!BG58</f>
        <v>0.99566840537481949</v>
      </c>
      <c r="BI59" s="108">
        <f>'PobNacionalxSexoEdad '!BI59/'PobNacionalxSexoEdad '!BH58</f>
        <v>0.99533176343801888</v>
      </c>
      <c r="BJ59" s="108">
        <f>'PobNacionalxSexoEdad '!BJ59/'PobNacionalxSexoEdad '!BI58</f>
        <v>0.99494428394552203</v>
      </c>
      <c r="BK59" s="108">
        <f>'PobNacionalxSexoEdad '!BK59/'PobNacionalxSexoEdad '!BJ58</f>
        <v>0.99453877113372446</v>
      </c>
      <c r="BL59" s="108">
        <f>'PobNacionalxSexoEdad '!BL59/'PobNacionalxSexoEdad '!BK58</f>
        <v>0.99408832054212937</v>
      </c>
      <c r="BM59" s="108">
        <f>'PobNacionalxSexoEdad '!BM59/'PobNacionalxSexoEdad '!BL58</f>
        <v>0.99358523614301852</v>
      </c>
      <c r="BN59" s="108">
        <f>'PobNacionalxSexoEdad '!BN59/'PobNacionalxSexoEdad '!BM58</f>
        <v>0.99304685605754461</v>
      </c>
      <c r="BO59" s="108">
        <f>'PobNacionalxSexoEdad '!BO59/'PobNacionalxSexoEdad '!BN58</f>
        <v>0.99246515416641523</v>
      </c>
      <c r="BP59" s="108">
        <f>'PobNacionalxSexoEdad '!BP59/'PobNacionalxSexoEdad '!BO58</f>
        <v>0.99182709449669115</v>
      </c>
      <c r="BQ59" s="108">
        <f>'PobNacionalxSexoEdad '!BQ59/'PobNacionalxSexoEdad '!BP58</f>
        <v>0.99113637752918882</v>
      </c>
      <c r="BR59" s="108">
        <f>'PobNacionalxSexoEdad '!BR59/'PobNacionalxSexoEdad '!BQ58</f>
        <v>0.99039373844535927</v>
      </c>
      <c r="BS59" s="108">
        <f>'PobNacionalxSexoEdad '!BS59/'PobNacionalxSexoEdad '!BR58</f>
        <v>0.98958014336061784</v>
      </c>
      <c r="BT59" s="108">
        <f>'PobNacionalxSexoEdad '!BT59/'PobNacionalxSexoEdad '!BS58</f>
        <v>0.98871090930016003</v>
      </c>
      <c r="BU59" s="108">
        <f>'PobNacionalxSexoEdad '!BU59/'PobNacionalxSexoEdad '!BT58</f>
        <v>0.98772949582686975</v>
      </c>
      <c r="BV59" s="108">
        <f>'PobNacionalxSexoEdad '!BV59/'PobNacionalxSexoEdad '!BU58</f>
        <v>0.98667789808028672</v>
      </c>
      <c r="BW59" s="108">
        <f>'PobNacionalxSexoEdad '!BW59/'PobNacionalxSexoEdad '!BV58</f>
        <v>0.98552539481167156</v>
      </c>
      <c r="BX59" s="108">
        <f>'PobNacionalxSexoEdad '!BX59/'PobNacionalxSexoEdad '!BW58</f>
        <v>0.98428248045764244</v>
      </c>
      <c r="BY59" s="108">
        <f>'PobNacionalxSexoEdad '!BY59/'PobNacionalxSexoEdad '!BX58</f>
        <v>0.98284251760488361</v>
      </c>
      <c r="BZ59" s="108">
        <f>'PobNacionalxSexoEdad '!BZ59/'PobNacionalxSexoEdad '!BY58</f>
        <v>0.98120054680892965</v>
      </c>
      <c r="CA59" s="108">
        <f>'PobNacionalxSexoEdad '!CA59/'PobNacionalxSexoEdad '!BZ58</f>
        <v>0.979335377868646</v>
      </c>
      <c r="CB59" s="108">
        <f>'PobNacionalxSexoEdad '!CB59/'PobNacionalxSexoEdad '!CA58</f>
        <v>0.97727599817497568</v>
      </c>
      <c r="CC59" s="108">
        <f>'PobNacionalxSexoEdad '!CC59/'PobNacionalxSexoEdad '!CB58</f>
        <v>0.97502899878877991</v>
      </c>
      <c r="CD59" s="108">
        <f>'PobNacionalxSexoEdad '!CD59/'PobNacionalxSexoEdad '!CC58</f>
        <v>0.9725865089572342</v>
      </c>
      <c r="CE59" s="108">
        <f>'PobNacionalxSexoEdad '!CE59/'PobNacionalxSexoEdad '!CD58</f>
        <v>0.96986192815123651</v>
      </c>
      <c r="CF59" s="108">
        <f>'PobNacionalxSexoEdad '!CF59/'PobNacionalxSexoEdad '!CE58</f>
        <v>0.96687667265600719</v>
      </c>
      <c r="CG59" s="108">
        <f>'PobNacionalxSexoEdad '!CG59/'PobNacionalxSexoEdad '!CF58</f>
        <v>0.96352081321638228</v>
      </c>
      <c r="CH59" s="108">
        <f>'PobNacionalxSexoEdad '!CH59/'PobNacionalxSexoEdad '!CG58</f>
        <v>0.95984015810824863</v>
      </c>
      <c r="CI59" s="108">
        <f>'PobNacionalxSexoEdad '!CI59/'PobNacionalxSexoEdad '!CH58</f>
        <v>0.9557687677119413</v>
      </c>
      <c r="CJ59" s="108">
        <f>'PobNacionalxSexoEdad '!CJ59/'PobNacionalxSexoEdad '!CI58</f>
        <v>0.95119205265167861</v>
      </c>
      <c r="CK59" s="108">
        <f>'PobNacionalxSexoEdad '!CK59/'PobNacionalxSexoEdad '!CJ58</f>
        <v>0.94615433666691462</v>
      </c>
      <c r="CL59" s="108">
        <f>'PobNacionalxSexoEdad '!CL59/'PobNacionalxSexoEdad '!CK58</f>
        <v>0.94062729765005615</v>
      </c>
      <c r="CM59" s="108">
        <f>'PobNacionalxSexoEdad '!CM59/'PobNacionalxSexoEdad '!CL58</f>
        <v>0.93466705265686501</v>
      </c>
      <c r="CN59" s="108">
        <f>'PobNacionalxSexoEdad '!CN59/'PobNacionalxSexoEdad '!CM58</f>
        <v>0.92813420687985149</v>
      </c>
      <c r="CO59" s="108">
        <f>'PobNacionalxSexoEdad '!CO59/'PobNacionalxSexoEdad '!CN58</f>
        <v>0.92106645749931548</v>
      </c>
      <c r="CP59" s="108">
        <f>'PobNacionalxSexoEdad '!CP59/'PobNacionalxSexoEdad '!CO58</f>
        <v>0.9133707018604228</v>
      </c>
      <c r="CQ59" s="108">
        <f>'PobNacionalxSexoEdad '!CQ59/'PobNacionalxSexoEdad '!CP58</f>
        <v>0.90513521897295623</v>
      </c>
      <c r="CR59" s="108">
        <f>'PobNacionalxSexoEdad '!CR59/'PobNacionalxSexoEdad '!CQ58</f>
        <v>0.89635814801945801</v>
      </c>
      <c r="CS59" s="108">
        <f>'PobNacionalxSexoEdad '!CS59/'PobNacionalxSexoEdad '!CR58</f>
        <v>0.8868474148802018</v>
      </c>
      <c r="CT59" s="108">
        <f>'PobNacionalxSexoEdad '!CT59/'PobNacionalxSexoEdad '!CS58</f>
        <v>0.87656766659715812</v>
      </c>
      <c r="CU59" s="108">
        <f>'PobNacionalxSexoEdad '!CU59/'PobNacionalxSexoEdad '!CT58</f>
        <v>0.86575578230097816</v>
      </c>
      <c r="CV59" s="108">
        <f>'PobNacionalxSexoEdad '!CV59/'PobNacionalxSexoEdad '!CU58</f>
        <v>0.85422334835614444</v>
      </c>
      <c r="CW59" s="108">
        <f>'PobNacionalxSexoEdad '!CW59/'PobNacionalxSexoEdad '!CV58</f>
        <v>0.84175927763445124</v>
      </c>
      <c r="CX59" s="108">
        <f>'PobNacionalxSexoEdad '!CX59/'PobNacionalxSexoEdad '!CW58</f>
        <v>0.82843004948268106</v>
      </c>
      <c r="CY59" s="108">
        <f>'PobNacionalxSexoEdad '!CY59/'PobNacionalxSexoEdad '!CX58</f>
        <v>0.81360848969999633</v>
      </c>
      <c r="CZ59" s="108">
        <f>'PobNacionalxSexoEdad '!CZ59/'PobNacionalxSexoEdad '!CY58</f>
        <v>0.79817523268075741</v>
      </c>
      <c r="DA59" s="108">
        <f>'PobNacionalxSexoEdad '!DA59/'PobNacionalxSexoEdad '!CZ58</f>
        <v>0.78140894475299616</v>
      </c>
      <c r="DB59" s="108">
        <f>'PobNacionalxSexoEdad '!DB59/'PobNacionalxSexoEdad '!DA58</f>
        <v>0.76461101297903389</v>
      </c>
      <c r="DC59" s="108"/>
      <c r="DD59" s="108"/>
      <c r="DE59" s="108">
        <f>'PobNacionalxSexoEdad '!DE59/'PobNacionalxSexoEdad '!DD58</f>
        <v>0.9998866869790749</v>
      </c>
      <c r="DF59" s="108">
        <f>'PobNacionalxSexoEdad '!DF59/'PobNacionalxSexoEdad '!DE58</f>
        <v>1.000018527324716</v>
      </c>
      <c r="DG59" s="108">
        <f>'PobNacionalxSexoEdad '!DG59/'PobNacionalxSexoEdad '!DF58</f>
        <v>1.0000908699892774</v>
      </c>
      <c r="DH59" s="108">
        <f>'PobNacionalxSexoEdad '!DH59/'PobNacionalxSexoEdad '!DG58</f>
        <v>1.0001069563202272</v>
      </c>
      <c r="DI59" s="108">
        <f>'PobNacionalxSexoEdad '!DI59/'PobNacionalxSexoEdad '!DH58</f>
        <v>1.0001049091661469</v>
      </c>
      <c r="DJ59" s="108">
        <f>'PobNacionalxSexoEdad '!DJ59/'PobNacionalxSexoEdad '!DI58</f>
        <v>1.0000971878412295</v>
      </c>
      <c r="DK59" s="108">
        <f>'PobNacionalxSexoEdad '!DK59/'PobNacionalxSexoEdad '!DJ58</f>
        <v>1.0000841207974651</v>
      </c>
      <c r="DL59" s="108">
        <f>'PobNacionalxSexoEdad '!DL59/'PobNacionalxSexoEdad '!DK58</f>
        <v>1.0000495136657717</v>
      </c>
      <c r="DM59" s="108">
        <f>'PobNacionalxSexoEdad '!DM59/'PobNacionalxSexoEdad '!DL58</f>
        <v>1.0000377847349671</v>
      </c>
      <c r="DN59" s="108">
        <f>'PobNacionalxSexoEdad '!DN59/'PobNacionalxSexoEdad '!DM58</f>
        <v>1.0000052964137982</v>
      </c>
      <c r="DO59" s="108">
        <f>'PobNacionalxSexoEdad '!DO59/'PobNacionalxSexoEdad '!DN58</f>
        <v>0.99996361651810073</v>
      </c>
      <c r="DP59" s="108">
        <f>'PobNacionalxSexoEdad '!DP59/'PobNacionalxSexoEdad '!DO58</f>
        <v>0.99997959464767605</v>
      </c>
      <c r="DQ59" s="108">
        <f>'PobNacionalxSexoEdad '!DQ59/'PobNacionalxSexoEdad '!DP58</f>
        <v>0.99990986976180585</v>
      </c>
      <c r="DR59" s="108">
        <f>'PobNacionalxSexoEdad '!DR59/'PobNacionalxSexoEdad '!DQ58</f>
        <v>0.99993118195000863</v>
      </c>
      <c r="DS59" s="108">
        <f>'PobNacionalxSexoEdad '!DS59/'PobNacionalxSexoEdad '!DR58</f>
        <v>0.99989382956750028</v>
      </c>
      <c r="DT59" s="108">
        <f>'PobNacionalxSexoEdad '!DT59/'PobNacionalxSexoEdad '!DS58</f>
        <v>0.99989575435936318</v>
      </c>
      <c r="DU59" s="108">
        <f>'PobNacionalxSexoEdad '!DU59/'PobNacionalxSexoEdad '!DT58</f>
        <v>0.99988833417858158</v>
      </c>
      <c r="DV59" s="108">
        <f>'PobNacionalxSexoEdad '!DV59/'PobNacionalxSexoEdad '!DU58</f>
        <v>0.99979440413750253</v>
      </c>
      <c r="DW59" s="108">
        <f>'PobNacionalxSexoEdad '!DW59/'PobNacionalxSexoEdad '!DV58</f>
        <v>0.99974873920924645</v>
      </c>
      <c r="DX59" s="108">
        <f>'PobNacionalxSexoEdad '!DX59/'PobNacionalxSexoEdad '!DW58</f>
        <v>0.9996474714892567</v>
      </c>
      <c r="DY59" s="108">
        <f>'PobNacionalxSexoEdad '!DY59/'PobNacionalxSexoEdad '!DX58</f>
        <v>0.99956719324821464</v>
      </c>
      <c r="DZ59" s="108">
        <f>'PobNacionalxSexoEdad '!DZ59/'PobNacionalxSexoEdad '!DY58</f>
        <v>0.99946861197195969</v>
      </c>
      <c r="EA59" s="108">
        <f>'PobNacionalxSexoEdad '!EA59/'PobNacionalxSexoEdad '!DZ58</f>
        <v>0.99942377311692809</v>
      </c>
      <c r="EB59" s="108">
        <f>'PobNacionalxSexoEdad '!EB59/'PobNacionalxSexoEdad '!EA58</f>
        <v>0.99934793307086611</v>
      </c>
      <c r="EC59" s="108">
        <f>'PobNacionalxSexoEdad '!EC59/'PobNacionalxSexoEdad '!EB58</f>
        <v>0.99930327060083846</v>
      </c>
      <c r="ED59" s="108">
        <f>'PobNacionalxSexoEdad '!ED59/'PobNacionalxSexoEdad '!EC58</f>
        <v>0.99928822526879379</v>
      </c>
      <c r="EE59" s="108">
        <f>'PobNacionalxSexoEdad '!EE59/'PobNacionalxSexoEdad '!ED58</f>
        <v>0.99926636415509607</v>
      </c>
      <c r="EF59" s="108">
        <f>'PobNacionalxSexoEdad '!EF59/'PobNacionalxSexoEdad '!EE58</f>
        <v>0.99923812135964862</v>
      </c>
      <c r="EG59" s="108">
        <f>'PobNacionalxSexoEdad '!EG59/'PobNacionalxSexoEdad '!EF58</f>
        <v>0.99922633018882023</v>
      </c>
      <c r="EH59" s="108">
        <f>'PobNacionalxSexoEdad '!EH59/'PobNacionalxSexoEdad '!EG58</f>
        <v>0.99921176992480654</v>
      </c>
      <c r="EI59" s="108">
        <f>'PobNacionalxSexoEdad '!EI59/'PobNacionalxSexoEdad '!EH58</f>
        <v>0.99920537040166546</v>
      </c>
      <c r="EJ59" s="108">
        <f>'PobNacionalxSexoEdad '!EJ59/'PobNacionalxSexoEdad '!EI58</f>
        <v>0.99917842320725248</v>
      </c>
      <c r="EK59" s="108">
        <f>'PobNacionalxSexoEdad '!EK59/'PobNacionalxSexoEdad '!EJ58</f>
        <v>0.99915282954930529</v>
      </c>
      <c r="EL59" s="108">
        <f>'PobNacionalxSexoEdad '!EL59/'PobNacionalxSexoEdad '!EK58</f>
        <v>0.99913860053108328</v>
      </c>
      <c r="EM59" s="108">
        <f>'PobNacionalxSexoEdad '!EM59/'PobNacionalxSexoEdad '!EL58</f>
        <v>0.99908514474673482</v>
      </c>
      <c r="EN59" s="108">
        <f>'PobNacionalxSexoEdad '!EN59/'PobNacionalxSexoEdad '!EM58</f>
        <v>0.99906635414558342</v>
      </c>
      <c r="EO59" s="108">
        <f>'PobNacionalxSexoEdad '!EO59/'PobNacionalxSexoEdad '!EN58</f>
        <v>0.99901289960740325</v>
      </c>
      <c r="EP59" s="108">
        <f>'PobNacionalxSexoEdad '!EP59/'PobNacionalxSexoEdad '!EO58</f>
        <v>0.99898313835614716</v>
      </c>
      <c r="EQ59" s="108">
        <f>'PobNacionalxSexoEdad '!EQ59/'PobNacionalxSexoEdad '!EP58</f>
        <v>0.99891687478144076</v>
      </c>
      <c r="ER59" s="108">
        <f>'PobNacionalxSexoEdad '!ER59/'PobNacionalxSexoEdad '!EQ58</f>
        <v>0.99885527092936166</v>
      </c>
      <c r="ES59" s="108">
        <f>'PobNacionalxSexoEdad '!ES59/'PobNacionalxSexoEdad '!ER58</f>
        <v>0.9987738815791446</v>
      </c>
      <c r="ET59" s="108">
        <f>'PobNacionalxSexoEdad '!ET59/'PobNacionalxSexoEdad '!ES58</f>
        <v>0.99870974599415985</v>
      </c>
      <c r="EU59" s="108">
        <f>'PobNacionalxSexoEdad '!EU59/'PobNacionalxSexoEdad '!ET58</f>
        <v>0.99860720175760653</v>
      </c>
      <c r="EV59" s="108">
        <f>'PobNacionalxSexoEdad '!EV59/'PobNacionalxSexoEdad '!EU58</f>
        <v>0.99853603993037543</v>
      </c>
      <c r="EW59" s="108">
        <f>'PobNacionalxSexoEdad '!EW59/'PobNacionalxSexoEdad '!EV58</f>
        <v>0.99842856083551512</v>
      </c>
      <c r="EX59" s="108">
        <f>'PobNacionalxSexoEdad '!EX59/'PobNacionalxSexoEdad '!EW58</f>
        <v>0.99833058387265061</v>
      </c>
      <c r="EY59" s="108">
        <f>'PobNacionalxSexoEdad '!EY59/'PobNacionalxSexoEdad '!EX58</f>
        <v>0.99819750153685249</v>
      </c>
      <c r="EZ59" s="108">
        <f>'PobNacionalxSexoEdad '!EZ59/'PobNacionalxSexoEdad '!EY58</f>
        <v>0.99806100091132954</v>
      </c>
      <c r="FA59" s="108">
        <f>'PobNacionalxSexoEdad '!FA59/'PobNacionalxSexoEdad '!EZ58</f>
        <v>0.99794714022948239</v>
      </c>
      <c r="FB59" s="108">
        <f>'PobNacionalxSexoEdad '!FB59/'PobNacionalxSexoEdad '!FA58</f>
        <v>0.99777926848400589</v>
      </c>
      <c r="FC59" s="108">
        <f>'PobNacionalxSexoEdad '!FC59/'PobNacionalxSexoEdad '!FB58</f>
        <v>0.99759394619677011</v>
      </c>
      <c r="FD59" s="108">
        <f>'PobNacionalxSexoEdad '!FD59/'PobNacionalxSexoEdad '!FC58</f>
        <v>0.99741140527902705</v>
      </c>
      <c r="FE59" s="108">
        <f>'PobNacionalxSexoEdad '!FE59/'PobNacionalxSexoEdad '!FD58</f>
        <v>0.99720473159340872</v>
      </c>
      <c r="FF59" s="108">
        <f>'PobNacionalxSexoEdad '!FF59/'PobNacionalxSexoEdad '!FE58</f>
        <v>0.99698249057356292</v>
      </c>
      <c r="FG59" s="108">
        <f>'PobNacionalxSexoEdad '!FG59/'PobNacionalxSexoEdad '!FF58</f>
        <v>0.99673441752060521</v>
      </c>
      <c r="FH59" s="108">
        <f>'PobNacionalxSexoEdad '!FH59/'PobNacionalxSexoEdad '!FG58</f>
        <v>0.99646752843445519</v>
      </c>
      <c r="FI59" s="108">
        <f>'PobNacionalxSexoEdad '!FI59/'PobNacionalxSexoEdad '!FH58</f>
        <v>0.99618019407493097</v>
      </c>
      <c r="FJ59" s="108">
        <f>'PobNacionalxSexoEdad '!FJ59/'PobNacionalxSexoEdad '!FI58</f>
        <v>0.99584780734642242</v>
      </c>
      <c r="FK59" s="108">
        <f>'PobNacionalxSexoEdad '!FK59/'PobNacionalxSexoEdad '!FJ58</f>
        <v>0.99548419214547623</v>
      </c>
      <c r="FL59" s="108">
        <f>'PobNacionalxSexoEdad '!FL59/'PobNacionalxSexoEdad '!FK58</f>
        <v>0.99510560662409653</v>
      </c>
      <c r="FM59" s="108">
        <f>'PobNacionalxSexoEdad '!FM59/'PobNacionalxSexoEdad '!FL58</f>
        <v>0.9946439427816326</v>
      </c>
      <c r="FN59" s="108">
        <f>'PobNacionalxSexoEdad '!FN59/'PobNacionalxSexoEdad '!FM58</f>
        <v>0.99416278694802185</v>
      </c>
      <c r="FO59" s="108">
        <f>'PobNacionalxSexoEdad '!FO59/'PobNacionalxSexoEdad '!FN58</f>
        <v>0.99361371423957534</v>
      </c>
      <c r="FP59" s="108">
        <f>'PobNacionalxSexoEdad '!FP59/'PobNacionalxSexoEdad '!FO58</f>
        <v>0.99301708756779128</v>
      </c>
      <c r="FQ59" s="108">
        <f>'PobNacionalxSexoEdad '!FQ59/'PobNacionalxSexoEdad '!FP58</f>
        <v>0.99237006808208161</v>
      </c>
      <c r="FR59" s="108">
        <f>'PobNacionalxSexoEdad '!FR59/'PobNacionalxSexoEdad '!FQ58</f>
        <v>0.99164302633201851</v>
      </c>
      <c r="FS59" s="108">
        <f>'PobNacionalxSexoEdad '!FS59/'PobNacionalxSexoEdad '!FR58</f>
        <v>0.99085468921080377</v>
      </c>
      <c r="FT59" s="108">
        <f>'PobNacionalxSexoEdad '!FT59/'PobNacionalxSexoEdad '!FS58</f>
        <v>0.98996844689744734</v>
      </c>
      <c r="FU59" s="108">
        <f>'PobNacionalxSexoEdad '!FU59/'PobNacionalxSexoEdad '!FT58</f>
        <v>0.98900561747431193</v>
      </c>
      <c r="FV59" s="108">
        <f>'PobNacionalxSexoEdad '!FV59/'PobNacionalxSexoEdad '!FU58</f>
        <v>0.9878950276819134</v>
      </c>
      <c r="FW59" s="108">
        <f>'PobNacionalxSexoEdad '!FW59/'PobNacionalxSexoEdad '!FV58</f>
        <v>0.98658887489226277</v>
      </c>
      <c r="FX59" s="108">
        <f>'PobNacionalxSexoEdad '!FX59/'PobNacionalxSexoEdad '!FW58</f>
        <v>0.98512143534388452</v>
      </c>
      <c r="FY59" s="108">
        <f>'PobNacionalxSexoEdad '!FY59/'PobNacionalxSexoEdad '!FX58</f>
        <v>0.98346969999334799</v>
      </c>
      <c r="FZ59" s="108">
        <f>'PobNacionalxSexoEdad '!FZ59/'PobNacionalxSexoEdad '!FY58</f>
        <v>0.98156839345240487</v>
      </c>
      <c r="GA59" s="108">
        <f>'PobNacionalxSexoEdad '!GA59/'PobNacionalxSexoEdad '!FZ58</f>
        <v>0.97945482125066197</v>
      </c>
      <c r="GB59" s="108">
        <f>'PobNacionalxSexoEdad '!GB59/'PobNacionalxSexoEdad '!GA58</f>
        <v>0.97701877374935731</v>
      </c>
      <c r="GC59" s="108">
        <f>'PobNacionalxSexoEdad '!GC59/'PobNacionalxSexoEdad '!GB58</f>
        <v>0.9743159087241603</v>
      </c>
      <c r="GD59" s="108">
        <f>'PobNacionalxSexoEdad '!GD59/'PobNacionalxSexoEdad '!GC58</f>
        <v>0.97127736047589774</v>
      </c>
      <c r="GE59" s="108">
        <f>'PobNacionalxSexoEdad '!GE59/'PobNacionalxSexoEdad '!GD58</f>
        <v>0.96789490220147156</v>
      </c>
      <c r="GF59" s="108">
        <f>'PobNacionalxSexoEdad '!GF59/'PobNacionalxSexoEdad '!GE58</f>
        <v>0.96406561362744569</v>
      </c>
      <c r="GG59" s="108">
        <f>'PobNacionalxSexoEdad '!GG59/'PobNacionalxSexoEdad '!GF58</f>
        <v>0.95973475166387834</v>
      </c>
      <c r="GH59" s="108">
        <f>'PobNacionalxSexoEdad '!GH59/'PobNacionalxSexoEdad '!GG58</f>
        <v>0.95494997772981127</v>
      </c>
      <c r="GI59" s="108">
        <f>'PobNacionalxSexoEdad '!GI59/'PobNacionalxSexoEdad '!GH58</f>
        <v>0.94959265882692967</v>
      </c>
      <c r="GJ59" s="108">
        <f>'PobNacionalxSexoEdad '!GJ59/'PobNacionalxSexoEdad '!GI58</f>
        <v>0.9437027882759248</v>
      </c>
      <c r="GK59" s="108">
        <f>'PobNacionalxSexoEdad '!GK59/'PobNacionalxSexoEdad '!GJ58</f>
        <v>0.93754594477887387</v>
      </c>
      <c r="GL59" s="108">
        <f>'PobNacionalxSexoEdad '!GL59/'PobNacionalxSexoEdad '!GK58</f>
        <v>0.93047904492406608</v>
      </c>
      <c r="GM59" s="108">
        <f>'PobNacionalxSexoEdad '!GM59/'PobNacionalxSexoEdad '!GL58</f>
        <v>0.92289659404725377</v>
      </c>
      <c r="GN59" s="108">
        <f>'PobNacionalxSexoEdad '!GN59/'PobNacionalxSexoEdad '!GM58</f>
        <v>0.91479860800055124</v>
      </c>
      <c r="GO59" s="108">
        <f>'PobNacionalxSexoEdad '!GO59/'PobNacionalxSexoEdad '!GN58</f>
        <v>0.90605458863839894</v>
      </c>
      <c r="GP59" s="108">
        <f>'PobNacionalxSexoEdad '!GP59/'PobNacionalxSexoEdad '!GO58</f>
        <v>0.89654586889494614</v>
      </c>
      <c r="GQ59" s="108">
        <f>'PobNacionalxSexoEdad '!GQ59/'PobNacionalxSexoEdad '!GP58</f>
        <v>0.88628248261058018</v>
      </c>
      <c r="GR59" s="108">
        <f>'PobNacionalxSexoEdad '!GR59/'PobNacionalxSexoEdad '!GQ58</f>
        <v>0.87539460575434214</v>
      </c>
      <c r="GS59" s="108">
        <f>'PobNacionalxSexoEdad '!GS59/'PobNacionalxSexoEdad '!GR58</f>
        <v>0.86349450703239805</v>
      </c>
      <c r="GT59" s="108">
        <f>'PobNacionalxSexoEdad '!GT59/'PobNacionalxSexoEdad '!GS58</f>
        <v>0.85064635272391509</v>
      </c>
      <c r="GU59" s="108">
        <f>'PobNacionalxSexoEdad '!GU59/'PobNacionalxSexoEdad '!GT58</f>
        <v>0.83659629673310532</v>
      </c>
      <c r="GV59" s="108">
        <f>'PobNacionalxSexoEdad '!GV59/'PobNacionalxSexoEdad '!GU58</f>
        <v>0.82117117117117122</v>
      </c>
      <c r="GW59" s="108">
        <f>'PobNacionalxSexoEdad '!GW59/'PobNacionalxSexoEdad '!GV58</f>
        <v>0.80462717445147003</v>
      </c>
      <c r="GX59" s="108">
        <f>'PobNacionalxSexoEdad '!GX59/'PobNacionalxSexoEdad '!GW58</f>
        <v>0.78745155932828936</v>
      </c>
      <c r="GY59" s="108">
        <f>'PobNacionalxSexoEdad '!GY59/'PobNacionalxSexoEdad '!GX58</f>
        <v>0.76918682155779849</v>
      </c>
      <c r="GZ59" s="108"/>
      <c r="HA59" s="36"/>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8"/>
    </row>
    <row r="60" spans="1:309" s="16" customFormat="1" ht="13.2">
      <c r="A60" s="19" t="s">
        <v>307</v>
      </c>
      <c r="B60" s="31">
        <v>2068</v>
      </c>
      <c r="C60" s="19" t="s">
        <v>3</v>
      </c>
      <c r="D60" s="33"/>
      <c r="E60" s="34"/>
      <c r="F60" s="35"/>
      <c r="G60" s="33"/>
      <c r="H60" s="108">
        <f>'PobNacionalxSexoEdad '!H60/'PobNacionalxSexoEdad '!G59</f>
        <v>1.0002258162953921</v>
      </c>
      <c r="I60" s="108">
        <f>'PobNacionalxSexoEdad '!I60/'PobNacionalxSexoEdad '!H59</f>
        <v>1.0002933095493209</v>
      </c>
      <c r="J60" s="108">
        <f>'PobNacionalxSexoEdad '!J60/'PobNacionalxSexoEdad '!I59</f>
        <v>1.0003345993319754</v>
      </c>
      <c r="K60" s="108">
        <f>'PobNacionalxSexoEdad '!K60/'PobNacionalxSexoEdad '!J59</f>
        <v>1.0003050904046189</v>
      </c>
      <c r="L60" s="108">
        <f>'PobNacionalxSexoEdad '!L60/'PobNacionalxSexoEdad '!K59</f>
        <v>1.0003048315805518</v>
      </c>
      <c r="M60" s="108">
        <f>'PobNacionalxSexoEdad '!M60/'PobNacionalxSexoEdad '!L59</f>
        <v>1.0002435770395426</v>
      </c>
      <c r="N60" s="108">
        <f>'PobNacionalxSexoEdad '!N60/'PobNacionalxSexoEdad '!M59</f>
        <v>1.0002551754466928</v>
      </c>
      <c r="O60" s="108">
        <f>'PobNacionalxSexoEdad '!O60/'PobNacionalxSexoEdad '!N59</f>
        <v>1.0001970243990757</v>
      </c>
      <c r="P60" s="108">
        <f>'PobNacionalxSexoEdad '!P60/'PobNacionalxSexoEdad '!O59</f>
        <v>1.0001775929882109</v>
      </c>
      <c r="Q60" s="108">
        <f>'PobNacionalxSexoEdad '!Q60/'PobNacionalxSexoEdad '!P59</f>
        <v>1.0001332267519318</v>
      </c>
      <c r="R60" s="108">
        <f>'PobNacionalxSexoEdad '!R60/'PobNacionalxSexoEdad '!Q59</f>
        <v>1.0000854619216868</v>
      </c>
      <c r="S60" s="108">
        <f>'PobNacionalxSexoEdad '!S60/'PobNacionalxSexoEdad '!R59</f>
        <v>1.0000542625716513</v>
      </c>
      <c r="T60" s="108">
        <f>'PobNacionalxSexoEdad '!T60/'PobNacionalxSexoEdad '!S59</f>
        <v>1.0000048410911819</v>
      </c>
      <c r="U60" s="108">
        <f>'PobNacionalxSexoEdad '!U60/'PobNacionalxSexoEdad '!T59</f>
        <v>0.99991447183985327</v>
      </c>
      <c r="V60" s="108">
        <f>'PobNacionalxSexoEdad '!V60/'PobNacionalxSexoEdad '!U59</f>
        <v>0.99985539763318576</v>
      </c>
      <c r="W60" s="108">
        <f>'PobNacionalxSexoEdad '!W60/'PobNacionalxSexoEdad '!V59</f>
        <v>0.99972521559126737</v>
      </c>
      <c r="X60" s="108">
        <f>'PobNacionalxSexoEdad '!X60/'PobNacionalxSexoEdad '!W59</f>
        <v>0.9996177284072767</v>
      </c>
      <c r="Y60" s="108">
        <f>'PobNacionalxSexoEdad '!Y60/'PobNacionalxSexoEdad '!X59</f>
        <v>0.99949644196493648</v>
      </c>
      <c r="Z60" s="108">
        <f>'PobNacionalxSexoEdad '!Z60/'PobNacionalxSexoEdad '!Y59</f>
        <v>0.99934478015421535</v>
      </c>
      <c r="AA60" s="108">
        <f>'PobNacionalxSexoEdad '!AA60/'PobNacionalxSexoEdad '!Z59</f>
        <v>0.99924964294088803</v>
      </c>
      <c r="AB60" s="108">
        <f>'PobNacionalxSexoEdad '!AB60/'PobNacionalxSexoEdad '!AA59</f>
        <v>0.99913280994713072</v>
      </c>
      <c r="AC60" s="108">
        <f>'PobNacionalxSexoEdad '!AC60/'PobNacionalxSexoEdad '!AB59</f>
        <v>0.99902841875151804</v>
      </c>
      <c r="AD60" s="108">
        <f>'PobNacionalxSexoEdad '!AD60/'PobNacionalxSexoEdad '!AC59</f>
        <v>0.99895613754708512</v>
      </c>
      <c r="AE60" s="108">
        <f>'PobNacionalxSexoEdad '!AE60/'PobNacionalxSexoEdad '!AD59</f>
        <v>0.99887870534205447</v>
      </c>
      <c r="AF60" s="108">
        <f>'PobNacionalxSexoEdad '!AF60/'PobNacionalxSexoEdad '!AE59</f>
        <v>0.99879257256287224</v>
      </c>
      <c r="AG60" s="108">
        <f>'PobNacionalxSexoEdad '!AG60/'PobNacionalxSexoEdad '!AF59</f>
        <v>0.99874823370399946</v>
      </c>
      <c r="AH60" s="108">
        <f>'PobNacionalxSexoEdad '!AH60/'PobNacionalxSexoEdad '!AG59</f>
        <v>0.99867962893800666</v>
      </c>
      <c r="AI60" s="108">
        <f>'PobNacionalxSexoEdad '!AI60/'PobNacionalxSexoEdad '!AH59</f>
        <v>0.99863995997702382</v>
      </c>
      <c r="AJ60" s="108">
        <f>'PobNacionalxSexoEdad '!AJ60/'PobNacionalxSexoEdad '!AI59</f>
        <v>0.99860246243207929</v>
      </c>
      <c r="AK60" s="108">
        <f>'PobNacionalxSexoEdad '!AK60/'PobNacionalxSexoEdad '!AJ59</f>
        <v>0.99857061177815898</v>
      </c>
      <c r="AL60" s="108">
        <f>'PobNacionalxSexoEdad '!AL60/'PobNacionalxSexoEdad '!AK59</f>
        <v>0.99856518917401904</v>
      </c>
      <c r="AM60" s="108">
        <f>'PobNacionalxSexoEdad '!AM60/'PobNacionalxSexoEdad '!AL59</f>
        <v>0.99855379370900266</v>
      </c>
      <c r="AN60" s="108">
        <f>'PobNacionalxSexoEdad '!AN60/'PobNacionalxSexoEdad '!AM59</f>
        <v>0.99851640070023184</v>
      </c>
      <c r="AO60" s="108">
        <f>'PobNacionalxSexoEdad '!AO60/'PobNacionalxSexoEdad '!AN59</f>
        <v>0.99848083799364473</v>
      </c>
      <c r="AP60" s="108">
        <f>'PobNacionalxSexoEdad '!AP60/'PobNacionalxSexoEdad '!AO59</f>
        <v>0.99845666450686521</v>
      </c>
      <c r="AQ60" s="108">
        <f>'PobNacionalxSexoEdad '!AQ60/'PobNacionalxSexoEdad '!AP59</f>
        <v>0.99839519709984625</v>
      </c>
      <c r="AR60" s="108">
        <f>'PobNacionalxSexoEdad '!AR60/'PobNacionalxSexoEdad '!AQ59</f>
        <v>0.99835154483798039</v>
      </c>
      <c r="AS60" s="108">
        <f>'PobNacionalxSexoEdad '!AS60/'PobNacionalxSexoEdad '!AR59</f>
        <v>0.9982814158418285</v>
      </c>
      <c r="AT60" s="108">
        <f>'PobNacionalxSexoEdad '!AT60/'PobNacionalxSexoEdad '!AS59</f>
        <v>0.99822518059166709</v>
      </c>
      <c r="AU60" s="108">
        <f>'PobNacionalxSexoEdad '!AU60/'PobNacionalxSexoEdad '!AT59</f>
        <v>0.99811631107435939</v>
      </c>
      <c r="AV60" s="108">
        <f>'PobNacionalxSexoEdad '!AV60/'PobNacionalxSexoEdad '!AU59</f>
        <v>0.99804493417455065</v>
      </c>
      <c r="AW60" s="108">
        <f>'PobNacionalxSexoEdad '!AW60/'PobNacionalxSexoEdad '!AV59</f>
        <v>0.99794242260900812</v>
      </c>
      <c r="AX60" s="108">
        <f>'PobNacionalxSexoEdad '!AX60/'PobNacionalxSexoEdad '!AW59</f>
        <v>0.99781132851787513</v>
      </c>
      <c r="AY60" s="108">
        <f>'PobNacionalxSexoEdad '!AY60/'PobNacionalxSexoEdad '!AX59</f>
        <v>0.99769638592311127</v>
      </c>
      <c r="AZ60" s="108">
        <f>'PobNacionalxSexoEdad '!AZ60/'PobNacionalxSexoEdad '!AY59</f>
        <v>0.99754826589433776</v>
      </c>
      <c r="BA60" s="108">
        <f>'PobNacionalxSexoEdad '!BA60/'PobNacionalxSexoEdad '!AZ59</f>
        <v>0.99740952022098039</v>
      </c>
      <c r="BB60" s="108">
        <f>'PobNacionalxSexoEdad '!BB60/'PobNacionalxSexoEdad '!BA59</f>
        <v>0.99723759179452287</v>
      </c>
      <c r="BC60" s="108">
        <f>'PobNacionalxSexoEdad '!BC60/'PobNacionalxSexoEdad '!BB59</f>
        <v>0.9970257363198769</v>
      </c>
      <c r="BD60" s="108">
        <f>'PobNacionalxSexoEdad '!BD60/'PobNacionalxSexoEdad '!BC59</f>
        <v>0.99679919182970078</v>
      </c>
      <c r="BE60" s="108">
        <f>'PobNacionalxSexoEdad '!BE60/'PobNacionalxSexoEdad '!BD59</f>
        <v>0.99657163912496693</v>
      </c>
      <c r="BF60" s="108">
        <f>'PobNacionalxSexoEdad '!BF60/'PobNacionalxSexoEdad '!BE59</f>
        <v>0.99631226536821593</v>
      </c>
      <c r="BG60" s="108">
        <f>'PobNacionalxSexoEdad '!BG60/'PobNacionalxSexoEdad '!BF59</f>
        <v>0.99601865874443962</v>
      </c>
      <c r="BH60" s="108">
        <f>'PobNacionalxSexoEdad '!BH60/'PobNacionalxSexoEdad '!BG59</f>
        <v>0.99568277016127971</v>
      </c>
      <c r="BI60" s="108">
        <f>'PobNacionalxSexoEdad '!BI60/'PobNacionalxSexoEdad '!BH59</f>
        <v>0.99536737040133783</v>
      </c>
      <c r="BJ60" s="108">
        <f>'PobNacionalxSexoEdad '!BJ60/'PobNacionalxSexoEdad '!BI59</f>
        <v>0.99496891031230239</v>
      </c>
      <c r="BK60" s="108">
        <f>'PobNacionalxSexoEdad '!BK60/'PobNacionalxSexoEdad '!BJ59</f>
        <v>0.99457378409208752</v>
      </c>
      <c r="BL60" s="108">
        <f>'PobNacionalxSexoEdad '!BL60/'PobNacionalxSexoEdad '!BK59</f>
        <v>0.9941141574888448</v>
      </c>
      <c r="BM60" s="108">
        <f>'PobNacionalxSexoEdad '!BM60/'PobNacionalxSexoEdad '!BL59</f>
        <v>0.99361940767775703</v>
      </c>
      <c r="BN60" s="108">
        <f>'PobNacionalxSexoEdad '!BN60/'PobNacionalxSexoEdad '!BM59</f>
        <v>0.99310693700690844</v>
      </c>
      <c r="BO60" s="108">
        <f>'PobNacionalxSexoEdad '!BO60/'PobNacionalxSexoEdad '!BN59</f>
        <v>0.99251747913821298</v>
      </c>
      <c r="BP60" s="108">
        <f>'PobNacionalxSexoEdad '!BP60/'PobNacionalxSexoEdad '!BO59</f>
        <v>0.9918835733556256</v>
      </c>
      <c r="BQ60" s="108">
        <f>'PobNacionalxSexoEdad '!BQ60/'PobNacionalxSexoEdad '!BP59</f>
        <v>0.99118864109774851</v>
      </c>
      <c r="BR60" s="108">
        <f>'PobNacionalxSexoEdad '!BR60/'PobNacionalxSexoEdad '!BQ59</f>
        <v>0.99046091854775709</v>
      </c>
      <c r="BS60" s="108">
        <f>'PobNacionalxSexoEdad '!BS60/'PobNacionalxSexoEdad '!BR59</f>
        <v>0.98963333740072745</v>
      </c>
      <c r="BT60" s="108">
        <f>'PobNacionalxSexoEdad '!BT60/'PobNacionalxSexoEdad '!BS59</f>
        <v>0.98877544865423395</v>
      </c>
      <c r="BU60" s="108">
        <f>'PobNacionalxSexoEdad '!BU60/'PobNacionalxSexoEdad '!BT59</f>
        <v>0.98778571428571427</v>
      </c>
      <c r="BV60" s="108">
        <f>'PobNacionalxSexoEdad '!BV60/'PobNacionalxSexoEdad '!BU59</f>
        <v>0.98672646600823399</v>
      </c>
      <c r="BW60" s="108">
        <f>'PobNacionalxSexoEdad '!BW60/'PobNacionalxSexoEdad '!BV59</f>
        <v>0.98558175955279803</v>
      </c>
      <c r="BX60" s="108">
        <f>'PobNacionalxSexoEdad '!BX60/'PobNacionalxSexoEdad '!BW59</f>
        <v>0.98432514911915658</v>
      </c>
      <c r="BY60" s="108">
        <f>'PobNacionalxSexoEdad '!BY60/'PobNacionalxSexoEdad '!BX59</f>
        <v>0.98290423995241738</v>
      </c>
      <c r="BZ60" s="108">
        <f>'PobNacionalxSexoEdad '!BZ60/'PobNacionalxSexoEdad '!BY59</f>
        <v>0.98132910203385615</v>
      </c>
      <c r="CA60" s="108">
        <f>'PobNacionalxSexoEdad '!CA60/'PobNacionalxSexoEdad '!BZ59</f>
        <v>0.97949732130997536</v>
      </c>
      <c r="CB60" s="108">
        <f>'PobNacionalxSexoEdad '!CB60/'PobNacionalxSexoEdad '!CA59</f>
        <v>0.9774682234479336</v>
      </c>
      <c r="CC60" s="108">
        <f>'PobNacionalxSexoEdad '!CC60/'PobNacionalxSexoEdad '!CB59</f>
        <v>0.97522168259439135</v>
      </c>
      <c r="CD60" s="108">
        <f>'PobNacionalxSexoEdad '!CD60/'PobNacionalxSexoEdad '!CC59</f>
        <v>0.97281203066821342</v>
      </c>
      <c r="CE60" s="108">
        <f>'PobNacionalxSexoEdad '!CE60/'PobNacionalxSexoEdad '!CD59</f>
        <v>0.97013050118006383</v>
      </c>
      <c r="CF60" s="108">
        <f>'PobNacionalxSexoEdad '!CF60/'PobNacionalxSexoEdad '!CE59</f>
        <v>0.96714771016669054</v>
      </c>
      <c r="CG60" s="108">
        <f>'PobNacionalxSexoEdad '!CG60/'PobNacionalxSexoEdad '!CF59</f>
        <v>0.9637973214565756</v>
      </c>
      <c r="CH60" s="108">
        <f>'PobNacionalxSexoEdad '!CH60/'PobNacionalxSexoEdad '!CG59</f>
        <v>0.96017728801335112</v>
      </c>
      <c r="CI60" s="108">
        <f>'PobNacionalxSexoEdad '!CI60/'PobNacionalxSexoEdad '!CH59</f>
        <v>0.95611436725036347</v>
      </c>
      <c r="CJ60" s="108">
        <f>'PobNacionalxSexoEdad '!CJ60/'PobNacionalxSexoEdad '!CI59</f>
        <v>0.95158524059611249</v>
      </c>
      <c r="CK60" s="108">
        <f>'PobNacionalxSexoEdad '!CK60/'PobNacionalxSexoEdad '!CJ59</f>
        <v>0.94656544273304621</v>
      </c>
      <c r="CL60" s="108">
        <f>'PobNacionalxSexoEdad '!CL60/'PobNacionalxSexoEdad '!CK59</f>
        <v>0.94104002740756965</v>
      </c>
      <c r="CM60" s="108">
        <f>'PobNacionalxSexoEdad '!CM60/'PobNacionalxSexoEdad '!CL59</f>
        <v>0.93511640025691678</v>
      </c>
      <c r="CN60" s="108">
        <f>'PobNacionalxSexoEdad '!CN60/'PobNacionalxSexoEdad '!CM59</f>
        <v>0.92858460849050384</v>
      </c>
      <c r="CO60" s="108">
        <f>'PobNacionalxSexoEdad '!CO60/'PobNacionalxSexoEdad '!CN59</f>
        <v>0.92156948007711148</v>
      </c>
      <c r="CP60" s="108">
        <f>'PobNacionalxSexoEdad '!CP60/'PobNacionalxSexoEdad '!CO59</f>
        <v>0.91386817918889385</v>
      </c>
      <c r="CQ60" s="108">
        <f>'PobNacionalxSexoEdad '!CQ60/'PobNacionalxSexoEdad '!CP59</f>
        <v>0.90566191667573148</v>
      </c>
      <c r="CR60" s="108">
        <f>'PobNacionalxSexoEdad '!CR60/'PobNacionalxSexoEdad '!CQ59</f>
        <v>0.8969062529208337</v>
      </c>
      <c r="CS60" s="108">
        <f>'PobNacionalxSexoEdad '!CS60/'PobNacionalxSexoEdad '!CR59</f>
        <v>0.88737871134207946</v>
      </c>
      <c r="CT60" s="108">
        <f>'PobNacionalxSexoEdad '!CT60/'PobNacionalxSexoEdad '!CS59</f>
        <v>0.87711689678217475</v>
      </c>
      <c r="CU60" s="108">
        <f>'PobNacionalxSexoEdad '!CU60/'PobNacionalxSexoEdad '!CT59</f>
        <v>0.86635741108902142</v>
      </c>
      <c r="CV60" s="108">
        <f>'PobNacionalxSexoEdad '!CV60/'PobNacionalxSexoEdad '!CU59</f>
        <v>0.85465646996774647</v>
      </c>
      <c r="CW60" s="108">
        <f>'PobNacionalxSexoEdad '!CW60/'PobNacionalxSexoEdad '!CV59</f>
        <v>0.84218332117675665</v>
      </c>
      <c r="CX60" s="108">
        <f>'PobNacionalxSexoEdad '!CX60/'PobNacionalxSexoEdad '!CW59</f>
        <v>0.82913388147231304</v>
      </c>
      <c r="CY60" s="108">
        <f>'PobNacionalxSexoEdad '!CY60/'PobNacionalxSexoEdad '!CX59</f>
        <v>0.81425571966406018</v>
      </c>
      <c r="CZ60" s="108">
        <f>'PobNacionalxSexoEdad '!CZ60/'PobNacionalxSexoEdad '!CY59</f>
        <v>0.79848354921695175</v>
      </c>
      <c r="DA60" s="108">
        <f>'PobNacionalxSexoEdad '!DA60/'PobNacionalxSexoEdad '!CZ59</f>
        <v>0.78206674708484114</v>
      </c>
      <c r="DB60" s="108">
        <f>'PobNacionalxSexoEdad '!DB60/'PobNacionalxSexoEdad '!DA59</f>
        <v>0.76462666467155471</v>
      </c>
      <c r="DC60" s="108"/>
      <c r="DD60" s="108"/>
      <c r="DE60" s="108">
        <f>'PobNacionalxSexoEdad '!DE60/'PobNacionalxSexoEdad '!DD59</f>
        <v>0.99989732598358494</v>
      </c>
      <c r="DF60" s="108">
        <f>'PobNacionalxSexoEdad '!DF60/'PobNacionalxSexoEdad '!DE59</f>
        <v>1.0000629588123449</v>
      </c>
      <c r="DG60" s="108">
        <f>'PobNacionalxSexoEdad '!DG60/'PobNacionalxSexoEdad '!DF59</f>
        <v>1.0000926349073034</v>
      </c>
      <c r="DH60" s="108">
        <f>'PobNacionalxSexoEdad '!DH60/'PobNacionalxSexoEdad '!DG59</f>
        <v>1.0001332638745866</v>
      </c>
      <c r="DI60" s="108">
        <f>'PobNacionalxSexoEdad '!DI60/'PobNacionalxSexoEdad '!DH59</f>
        <v>1.0001247690287622</v>
      </c>
      <c r="DJ60" s="108">
        <f>'PobNacionalxSexoEdad '!DJ60/'PobNacionalxSexoEdad '!DI59</f>
        <v>1.0001223811882631</v>
      </c>
      <c r="DK60" s="108">
        <f>'PobNacionalxSexoEdad '!DK60/'PobNacionalxSexoEdad '!DJ59</f>
        <v>1.0001028947729456</v>
      </c>
      <c r="DL60" s="108">
        <f>'PobNacionalxSexoEdad '!DL60/'PobNacionalxSexoEdad '!DK59</f>
        <v>1.0000841137217518</v>
      </c>
      <c r="DM60" s="108">
        <f>'PobNacionalxSexoEdad '!DM60/'PobNacionalxSexoEdad '!DL59</f>
        <v>1.0000275062301611</v>
      </c>
      <c r="DN60" s="108">
        <f>'PobNacionalxSexoEdad '!DN60/'PobNacionalxSexoEdad '!DM59</f>
        <v>1.0000161928460007</v>
      </c>
      <c r="DO60" s="108">
        <f>'PobNacionalxSexoEdad '!DO60/'PobNacionalxSexoEdad '!DN59</f>
        <v>0.99999470361425369</v>
      </c>
      <c r="DP60" s="108">
        <f>'PobNacionalxSexoEdad '!DP60/'PobNacionalxSexoEdad '!DO59</f>
        <v>0.99998960434122708</v>
      </c>
      <c r="DQ60" s="108">
        <f>'PobNacionalxSexoEdad '!DQ60/'PobNacionalxSexoEdad '!DP59</f>
        <v>0.99994388413604529</v>
      </c>
      <c r="DR60" s="108">
        <f>'PobNacionalxSexoEdad '!DR60/'PobNacionalxSexoEdad '!DQ59</f>
        <v>0.9999349000716099</v>
      </c>
      <c r="DS60" s="108">
        <f>'PobNacionalxSexoEdad '!DS60/'PobNacionalxSexoEdad '!DR59</f>
        <v>0.99989676582063802</v>
      </c>
      <c r="DT60" s="108">
        <f>'PobNacionalxSexoEdad '!DT60/'PobNacionalxSexoEdad '!DS59</f>
        <v>0.99991312405884392</v>
      </c>
      <c r="DU60" s="108">
        <f>'PobNacionalxSexoEdad '!DU60/'PobNacionalxSexoEdad '!DT59</f>
        <v>0.99988626562662897</v>
      </c>
      <c r="DV60" s="108">
        <f>'PobNacionalxSexoEdad '!DV60/'PobNacionalxSexoEdad '!DU59</f>
        <v>0.99981386951322226</v>
      </c>
      <c r="DW60" s="108">
        <f>'PobNacionalxSexoEdad '!DW60/'PobNacionalxSexoEdad '!DV59</f>
        <v>0.99978522238622503</v>
      </c>
      <c r="DX60" s="108">
        <f>'PobNacionalxSexoEdad '!DX60/'PobNacionalxSexoEdad '!DW59</f>
        <v>0.99965891751189295</v>
      </c>
      <c r="DY60" s="108">
        <f>'PobNacionalxSexoEdad '!DY60/'PobNacionalxSexoEdad '!DX59</f>
        <v>0.99958563292366831</v>
      </c>
      <c r="DZ60" s="108">
        <f>'PobNacionalxSexoEdad '!DZ60/'PobNacionalxSexoEdad '!DY59</f>
        <v>0.99949772678068849</v>
      </c>
      <c r="EA60" s="108">
        <f>'PobNacionalxSexoEdad '!EA60/'PobNacionalxSexoEdad '!DZ59</f>
        <v>0.99941728907565885</v>
      </c>
      <c r="EB60" s="108">
        <f>'PobNacionalxSexoEdad '!EB60/'PobNacionalxSexoEdad '!EA59</f>
        <v>0.99935241549022147</v>
      </c>
      <c r="EC60" s="108">
        <f>'PobNacionalxSexoEdad '!EC60/'PobNacionalxSexoEdad '!EB59</f>
        <v>0.99934340387637932</v>
      </c>
      <c r="ED60" s="108">
        <f>'PobNacionalxSexoEdad '!ED60/'PobNacionalxSexoEdad '!EC59</f>
        <v>0.99929069439406759</v>
      </c>
      <c r="EE60" s="108">
        <f>'PobNacionalxSexoEdad '!EE60/'PobNacionalxSexoEdad '!ED59</f>
        <v>0.99927188980210435</v>
      </c>
      <c r="EF60" s="108">
        <f>'PobNacionalxSexoEdad '!EF60/'PobNacionalxSexoEdad '!EE59</f>
        <v>0.99925805649647281</v>
      </c>
      <c r="EG60" s="108">
        <f>'PobNacionalxSexoEdad '!EG60/'PobNacionalxSexoEdad '!EF59</f>
        <v>0.99923372816029954</v>
      </c>
      <c r="EH60" s="108">
        <f>'PobNacionalxSexoEdad '!EH60/'PobNacionalxSexoEdad '!EG59</f>
        <v>0.99922573116039337</v>
      </c>
      <c r="EI60" s="108">
        <f>'PobNacionalxSexoEdad '!EI60/'PobNacionalxSexoEdad '!EH59</f>
        <v>0.9992148172065104</v>
      </c>
      <c r="EJ60" s="108">
        <f>'PobNacionalxSexoEdad '!EJ60/'PobNacionalxSexoEdad '!EI59</f>
        <v>0.99917235224688372</v>
      </c>
      <c r="EK60" s="108">
        <f>'PobNacionalxSexoEdad '!EK60/'PobNacionalxSexoEdad '!EJ59</f>
        <v>0.99917421868383161</v>
      </c>
      <c r="EL60" s="108">
        <f>'PobNacionalxSexoEdad '!EL60/'PobNacionalxSexoEdad '!EK59</f>
        <v>0.99914518970213151</v>
      </c>
      <c r="EM60" s="108">
        <f>'PobNacionalxSexoEdad '!EM60/'PobNacionalxSexoEdad '!EL59</f>
        <v>0.99911749232048608</v>
      </c>
      <c r="EN60" s="108">
        <f>'PobNacionalxSexoEdad '!EN60/'PobNacionalxSexoEdad '!EM59</f>
        <v>0.9990843070202019</v>
      </c>
      <c r="EO60" s="108">
        <f>'PobNacionalxSexoEdad '!EO60/'PobNacionalxSexoEdad '!EN59</f>
        <v>0.99903934126258009</v>
      </c>
      <c r="EP60" s="108">
        <f>'PobNacionalxSexoEdad '!EP60/'PobNacionalxSexoEdad '!EO59</f>
        <v>0.9989830519349282</v>
      </c>
      <c r="EQ60" s="108">
        <f>'PobNacionalxSexoEdad '!EQ60/'PobNacionalxSexoEdad '!EP59</f>
        <v>0.99893483255126514</v>
      </c>
      <c r="ER60" s="108">
        <f>'PobNacionalxSexoEdad '!ER60/'PobNacionalxSexoEdad '!EQ59</f>
        <v>0.99885993636710046</v>
      </c>
      <c r="ES60" s="108">
        <f>'PobNacionalxSexoEdad '!ES60/'PobNacionalxSexoEdad '!ER59</f>
        <v>0.99880214334046558</v>
      </c>
      <c r="ET60" s="108">
        <f>'PobNacionalxSexoEdad '!ET60/'PobNacionalxSexoEdad '!ES59</f>
        <v>0.99872135044602661</v>
      </c>
      <c r="EU60" s="108">
        <f>'PobNacionalxSexoEdad '!EU60/'PobNacionalxSexoEdad '!ET59</f>
        <v>0.99864008325055575</v>
      </c>
      <c r="EV60" s="108">
        <f>'PobNacionalxSexoEdad '!EV60/'PobNacionalxSexoEdad '!EU59</f>
        <v>0.9985498196757665</v>
      </c>
      <c r="EW60" s="108">
        <f>'PobNacionalxSexoEdad '!EW60/'PobNacionalxSexoEdad '!EV59</f>
        <v>0.99843865441448099</v>
      </c>
      <c r="EX60" s="108">
        <f>'PobNacionalxSexoEdad '!EX60/'PobNacionalxSexoEdad '!EW59</f>
        <v>0.99835753235661262</v>
      </c>
      <c r="EY60" s="108">
        <f>'PobNacionalxSexoEdad '!EY60/'PobNacionalxSexoEdad '!EX59</f>
        <v>0.99821762992799901</v>
      </c>
      <c r="EZ60" s="108">
        <f>'PobNacionalxSexoEdad '!EZ60/'PobNacionalxSexoEdad '!EY59</f>
        <v>0.99807999375788969</v>
      </c>
      <c r="FA60" s="108">
        <f>'PobNacionalxSexoEdad '!FA60/'PobNacionalxSexoEdad '!EZ59</f>
        <v>0.99795732020393491</v>
      </c>
      <c r="FB60" s="108">
        <f>'PobNacionalxSexoEdad '!FB60/'PobNacionalxSexoEdad '!FA59</f>
        <v>0.99778109349029331</v>
      </c>
      <c r="FC60" s="108">
        <f>'PobNacionalxSexoEdad '!FC60/'PobNacionalxSexoEdad '!FB59</f>
        <v>0.99760353722243456</v>
      </c>
      <c r="FD60" s="108">
        <f>'PobNacionalxSexoEdad '!FD60/'PobNacionalxSexoEdad '!FC59</f>
        <v>0.99742932667201434</v>
      </c>
      <c r="FE60" s="108">
        <f>'PobNacionalxSexoEdad '!FE60/'PobNacionalxSexoEdad '!FD59</f>
        <v>0.99722293497551695</v>
      </c>
      <c r="FF60" s="108">
        <f>'PobNacionalxSexoEdad '!FF60/'PobNacionalxSexoEdad '!FE59</f>
        <v>0.99699004460568263</v>
      </c>
      <c r="FG60" s="108">
        <f>'PobNacionalxSexoEdad '!FG60/'PobNacionalxSexoEdad '!FF59</f>
        <v>0.99675491303009012</v>
      </c>
      <c r="FH60" s="108">
        <f>'PobNacionalxSexoEdad '!FH60/'PobNacionalxSexoEdad '!FG59</f>
        <v>0.99649641673045919</v>
      </c>
      <c r="FI60" s="108">
        <f>'PobNacionalxSexoEdad '!FI60/'PobNacionalxSexoEdad '!FH59</f>
        <v>0.99619010518114526</v>
      </c>
      <c r="FJ60" s="108">
        <f>'PobNacionalxSexoEdad '!FJ60/'PobNacionalxSexoEdad '!FI59</f>
        <v>0.99588944596543827</v>
      </c>
      <c r="FK60" s="108">
        <f>'PobNacionalxSexoEdad '!FK60/'PobNacionalxSexoEdad '!FJ59</f>
        <v>0.99552572133977368</v>
      </c>
      <c r="FL60" s="108">
        <f>'PobNacionalxSexoEdad '!FL60/'PobNacionalxSexoEdad '!FK59</f>
        <v>0.99514385658511328</v>
      </c>
      <c r="FM60" s="108">
        <f>'PobNacionalxSexoEdad '!FM60/'PobNacionalxSexoEdad '!FL59</f>
        <v>0.99466599508908893</v>
      </c>
      <c r="FN60" s="108">
        <f>'PobNacionalxSexoEdad '!FN60/'PobNacionalxSexoEdad '!FM59</f>
        <v>0.9942034037007289</v>
      </c>
      <c r="FO60" s="108">
        <f>'PobNacionalxSexoEdad '!FO60/'PobNacionalxSexoEdad '!FN59</f>
        <v>0.99365717312141588</v>
      </c>
      <c r="FP60" s="108">
        <f>'PobNacionalxSexoEdad '!FP60/'PobNacionalxSexoEdad '!FO59</f>
        <v>0.99306477867476584</v>
      </c>
      <c r="FQ60" s="108">
        <f>'PobNacionalxSexoEdad '!FQ60/'PobNacionalxSexoEdad '!FP59</f>
        <v>0.99239871304188709</v>
      </c>
      <c r="FR60" s="108">
        <f>'PobNacionalxSexoEdad '!FR60/'PobNacionalxSexoEdad '!FQ59</f>
        <v>0.99167894335788676</v>
      </c>
      <c r="FS60" s="108">
        <f>'PobNacionalxSexoEdad '!FS60/'PobNacionalxSexoEdad '!FR59</f>
        <v>0.99088469944384228</v>
      </c>
      <c r="FT60" s="108">
        <f>'PobNacionalxSexoEdad '!FT60/'PobNacionalxSexoEdad '!FS59</f>
        <v>0.99001917235514436</v>
      </c>
      <c r="FU60" s="108">
        <f>'PobNacionalxSexoEdad '!FU60/'PobNacionalxSexoEdad '!FT59</f>
        <v>0.98904435294810933</v>
      </c>
      <c r="FV60" s="108">
        <f>'PobNacionalxSexoEdad '!FV60/'PobNacionalxSexoEdad '!FU59</f>
        <v>0.98795960139630323</v>
      </c>
      <c r="FW60" s="108">
        <f>'PobNacionalxSexoEdad '!FW60/'PobNacionalxSexoEdad '!FV59</f>
        <v>0.98668601583113458</v>
      </c>
      <c r="FX60" s="108">
        <f>'PobNacionalxSexoEdad '!FX60/'PobNacionalxSexoEdad '!FW59</f>
        <v>0.98524264954921537</v>
      </c>
      <c r="FY60" s="108">
        <f>'PobNacionalxSexoEdad '!FY60/'PobNacionalxSexoEdad '!FX59</f>
        <v>0.98359424057210387</v>
      </c>
      <c r="FZ60" s="108">
        <f>'PobNacionalxSexoEdad '!FZ60/'PobNacionalxSexoEdad '!FY59</f>
        <v>0.9817207210253982</v>
      </c>
      <c r="GA60" s="108">
        <f>'PobNacionalxSexoEdad '!GA60/'PobNacionalxSexoEdad '!FZ59</f>
        <v>0.97963239527590817</v>
      </c>
      <c r="GB60" s="108">
        <f>'PobNacionalxSexoEdad '!GB60/'PobNacionalxSexoEdad '!GA59</f>
        <v>0.97719413999975568</v>
      </c>
      <c r="GC60" s="108">
        <f>'PobNacionalxSexoEdad '!GC60/'PobNacionalxSexoEdad '!GB59</f>
        <v>0.97452715755424768</v>
      </c>
      <c r="GD60" s="108">
        <f>'PobNacionalxSexoEdad '!GD60/'PobNacionalxSexoEdad '!GC59</f>
        <v>0.97149926314508606</v>
      </c>
      <c r="GE60" s="108">
        <f>'PobNacionalxSexoEdad '!GE60/'PobNacionalxSexoEdad '!GD59</f>
        <v>0.96813972612535304</v>
      </c>
      <c r="GF60" s="108">
        <f>'PobNacionalxSexoEdad '!GF60/'PobNacionalxSexoEdad '!GE59</f>
        <v>0.96432750303844672</v>
      </c>
      <c r="GG60" s="108">
        <f>'PobNacionalxSexoEdad '!GG60/'PobNacionalxSexoEdad '!GF59</f>
        <v>0.96002873047225712</v>
      </c>
      <c r="GH60" s="108">
        <f>'PobNacionalxSexoEdad '!GH60/'PobNacionalxSexoEdad '!GG59</f>
        <v>0.95525128417249483</v>
      </c>
      <c r="GI60" s="108">
        <f>'PobNacionalxSexoEdad '!GI60/'PobNacionalxSexoEdad '!GH59</f>
        <v>0.94995896437749183</v>
      </c>
      <c r="GJ60" s="108">
        <f>'PobNacionalxSexoEdad '!GJ60/'PobNacionalxSexoEdad '!GI59</f>
        <v>0.94403492585864157</v>
      </c>
      <c r="GK60" s="108">
        <f>'PobNacionalxSexoEdad '!GK60/'PobNacionalxSexoEdad '!GJ59</f>
        <v>0.93789273858710553</v>
      </c>
      <c r="GL60" s="108">
        <f>'PobNacionalxSexoEdad '!GL60/'PobNacionalxSexoEdad '!GK59</f>
        <v>0.93083595609119518</v>
      </c>
      <c r="GM60" s="108">
        <f>'PobNacionalxSexoEdad '!GM60/'PobNacionalxSexoEdad '!GL59</f>
        <v>0.92333531278304626</v>
      </c>
      <c r="GN60" s="108">
        <f>'PobNacionalxSexoEdad '!GN60/'PobNacionalxSexoEdad '!GM59</f>
        <v>0.91515832590799673</v>
      </c>
      <c r="GO60" s="108">
        <f>'PobNacionalxSexoEdad '!GO60/'PobNacionalxSexoEdad '!GN59</f>
        <v>0.90647904723881556</v>
      </c>
      <c r="GP60" s="108">
        <f>'PobNacionalxSexoEdad '!GP60/'PobNacionalxSexoEdad '!GO59</f>
        <v>0.89703569371986491</v>
      </c>
      <c r="GQ60" s="108">
        <f>'PobNacionalxSexoEdad '!GQ60/'PobNacionalxSexoEdad '!GP59</f>
        <v>0.88681107267815673</v>
      </c>
      <c r="GR60" s="108">
        <f>'PobNacionalxSexoEdad '!GR60/'PobNacionalxSexoEdad '!GQ59</f>
        <v>0.87588351052061619</v>
      </c>
      <c r="GS60" s="108">
        <f>'PobNacionalxSexoEdad '!GS60/'PobNacionalxSexoEdad '!GR59</f>
        <v>0.86407514054572876</v>
      </c>
      <c r="GT60" s="108">
        <f>'PobNacionalxSexoEdad '!GT60/'PobNacionalxSexoEdad '!GS59</f>
        <v>0.85112072737881073</v>
      </c>
      <c r="GU60" s="108">
        <f>'PobNacionalxSexoEdad '!GU60/'PobNacionalxSexoEdad '!GT59</f>
        <v>0.83729404923434769</v>
      </c>
      <c r="GV60" s="108">
        <f>'PobNacionalxSexoEdad '!GV60/'PobNacionalxSexoEdad '!GU59</f>
        <v>0.82171471534973328</v>
      </c>
      <c r="GW60" s="108">
        <f>'PobNacionalxSexoEdad '!GW60/'PobNacionalxSexoEdad '!GV59</f>
        <v>0.80523717412016049</v>
      </c>
      <c r="GX60" s="108">
        <f>'PobNacionalxSexoEdad '!GX60/'PobNacionalxSexoEdad '!GW59</f>
        <v>0.78804229738538423</v>
      </c>
      <c r="GY60" s="108">
        <f>'PobNacionalxSexoEdad '!GY60/'PobNacionalxSexoEdad '!GX59</f>
        <v>0.76968503937007871</v>
      </c>
      <c r="GZ60" s="108"/>
      <c r="HA60" s="33"/>
      <c r="HB60" s="34"/>
      <c r="HC60" s="34"/>
      <c r="HD60" s="34"/>
      <c r="HE60" s="34"/>
      <c r="HF60" s="34"/>
      <c r="HG60" s="34"/>
      <c r="HH60" s="34"/>
      <c r="HI60" s="34"/>
      <c r="HJ60" s="34"/>
      <c r="HK60" s="34"/>
      <c r="HL60" s="34"/>
      <c r="HM60" s="34"/>
      <c r="HN60" s="34"/>
      <c r="HO60" s="34"/>
      <c r="HP60" s="34"/>
      <c r="HQ60" s="34"/>
      <c r="HR60" s="34"/>
      <c r="HS60" s="34"/>
      <c r="HT60" s="34"/>
      <c r="HU60" s="34"/>
      <c r="HV60" s="34"/>
      <c r="HW60" s="34"/>
      <c r="HX60" s="34"/>
      <c r="HY60" s="34"/>
      <c r="HZ60" s="34"/>
      <c r="IA60" s="34"/>
      <c r="IB60" s="34"/>
      <c r="IC60" s="34"/>
      <c r="ID60" s="34"/>
      <c r="IE60" s="34"/>
      <c r="IF60" s="34"/>
      <c r="IG60" s="34"/>
      <c r="IH60" s="34"/>
      <c r="II60" s="34"/>
      <c r="IJ60" s="34"/>
      <c r="IK60" s="34"/>
      <c r="IL60" s="34"/>
      <c r="IM60" s="34"/>
      <c r="IN60" s="34"/>
      <c r="IO60" s="34"/>
      <c r="IP60" s="34"/>
      <c r="IQ60" s="34"/>
      <c r="IR60" s="34"/>
      <c r="IS60" s="34"/>
      <c r="IT60" s="34"/>
      <c r="IU60" s="34"/>
      <c r="IV60" s="34"/>
      <c r="IW60" s="34"/>
      <c r="IX60" s="34"/>
      <c r="IY60" s="34"/>
      <c r="IZ60" s="34"/>
      <c r="JA60" s="34"/>
      <c r="JB60" s="34"/>
      <c r="JC60" s="34"/>
      <c r="JD60" s="34"/>
      <c r="JE60" s="34"/>
      <c r="JF60" s="34"/>
      <c r="JG60" s="34"/>
      <c r="JH60" s="34"/>
      <c r="JI60" s="34"/>
      <c r="JJ60" s="34"/>
      <c r="JK60" s="34"/>
      <c r="JL60" s="34"/>
      <c r="JM60" s="34"/>
      <c r="JN60" s="34"/>
      <c r="JO60" s="34"/>
      <c r="JP60" s="34"/>
      <c r="JQ60" s="34"/>
      <c r="JR60" s="34"/>
      <c r="JS60" s="34"/>
      <c r="JT60" s="34"/>
      <c r="JU60" s="34"/>
      <c r="JV60" s="34"/>
      <c r="JW60" s="34"/>
      <c r="JX60" s="34"/>
      <c r="JY60" s="34"/>
      <c r="JZ60" s="34"/>
      <c r="KA60" s="34"/>
      <c r="KB60" s="34"/>
      <c r="KC60" s="34"/>
      <c r="KD60" s="34"/>
      <c r="KE60" s="34"/>
      <c r="KF60" s="34"/>
      <c r="KG60" s="34"/>
      <c r="KH60" s="34"/>
      <c r="KI60" s="34"/>
      <c r="KJ60" s="34"/>
      <c r="KK60" s="34"/>
      <c r="KL60" s="34"/>
      <c r="KM60" s="34"/>
      <c r="KN60" s="34"/>
      <c r="KO60" s="34"/>
      <c r="KP60" s="34"/>
      <c r="KQ60" s="34"/>
      <c r="KR60" s="34"/>
      <c r="KS60" s="34"/>
      <c r="KT60" s="34"/>
      <c r="KU60" s="34"/>
      <c r="KV60" s="34"/>
      <c r="KW60" s="35"/>
    </row>
    <row r="61" spans="1:309" s="16" customFormat="1" ht="13.2">
      <c r="A61" s="20" t="s">
        <v>307</v>
      </c>
      <c r="B61" s="32">
        <v>2069</v>
      </c>
      <c r="C61" s="20" t="s">
        <v>3</v>
      </c>
      <c r="D61" s="36"/>
      <c r="E61" s="37"/>
      <c r="F61" s="38"/>
      <c r="G61" s="36"/>
      <c r="H61" s="108">
        <f>'PobNacionalxSexoEdad '!H61/'PobNacionalxSexoEdad '!G60</f>
        <v>1.0002612866501186</v>
      </c>
      <c r="I61" s="108">
        <f>'PobNacionalxSexoEdad '!I61/'PobNacionalxSexoEdad '!H60</f>
        <v>1.000311190027275</v>
      </c>
      <c r="J61" s="108">
        <f>'PobNacionalxSexoEdad '!J61/'PobNacionalxSexoEdad '!I60</f>
        <v>1.0003470809296982</v>
      </c>
      <c r="K61" s="108">
        <f>'PobNacionalxSexoEdad '!K61/'PobNacionalxSexoEdad '!J60</f>
        <v>1.0003051464115955</v>
      </c>
      <c r="L61" s="108">
        <f>'PobNacionalxSexoEdad '!L61/'PobNacionalxSexoEdad '!K60</f>
        <v>1.0003107520198882</v>
      </c>
      <c r="M61" s="108">
        <f>'PobNacionalxSexoEdad '!M61/'PobNacionalxSexoEdad '!L60</f>
        <v>1.0002765221415229</v>
      </c>
      <c r="N61" s="108">
        <f>'PobNacionalxSexoEdad '!N61/'PobNacionalxSexoEdad '!M60</f>
        <v>1.0002601212054127</v>
      </c>
      <c r="O61" s="108">
        <f>'PobNacionalxSexoEdad '!O61/'PobNacionalxSexoEdad '!N60</f>
        <v>1.0002116873107028</v>
      </c>
      <c r="P61" s="108">
        <f>'PobNacionalxSexoEdad '!P61/'PobNacionalxSexoEdad '!O60</f>
        <v>1.0001650419792261</v>
      </c>
      <c r="Q61" s="108">
        <f>'PobNacionalxSexoEdad '!Q61/'PobNacionalxSexoEdad '!P60</f>
        <v>1.0001566718716544</v>
      </c>
      <c r="R61" s="108">
        <f>'PobNacionalxSexoEdad '!R61/'PobNacionalxSexoEdad '!Q60</f>
        <v>1.0001178387351293</v>
      </c>
      <c r="S61" s="108">
        <f>'PobNacionalxSexoEdad '!S61/'PobNacionalxSexoEdad '!R60</f>
        <v>1.0000603209072265</v>
      </c>
      <c r="T61" s="108">
        <f>'PobNacionalxSexoEdad '!T61/'PobNacionalxSexoEdad '!S60</f>
        <v>1.0000049326933986</v>
      </c>
      <c r="U61" s="108">
        <f>'PobNacionalxSexoEdad '!U61/'PobNacionalxSexoEdad '!T60</f>
        <v>0.99992738398381142</v>
      </c>
      <c r="V61" s="108">
        <f>'PobNacionalxSexoEdad '!V61/'PobNacionalxSexoEdad '!U60</f>
        <v>0.99984793693184248</v>
      </c>
      <c r="W61" s="108">
        <f>'PobNacionalxSexoEdad '!W61/'PobNacionalxSexoEdad '!V60</f>
        <v>0.99976207137858641</v>
      </c>
      <c r="X61" s="108">
        <f>'PobNacionalxSexoEdad '!X61/'PobNacionalxSexoEdad '!W60</f>
        <v>0.99963352008538986</v>
      </c>
      <c r="Y61" s="108">
        <f>'PobNacionalxSexoEdad '!Y61/'PobNacionalxSexoEdad '!X60</f>
        <v>0.99951410446753952</v>
      </c>
      <c r="Z61" s="108">
        <f>'PobNacionalxSexoEdad '!Z61/'PobNacionalxSexoEdad '!Y60</f>
        <v>0.99936360623135567</v>
      </c>
      <c r="AA61" s="108">
        <f>'PobNacionalxSexoEdad '!AA61/'PobNacionalxSexoEdad '!Z60</f>
        <v>0.99926619367276581</v>
      </c>
      <c r="AB61" s="108">
        <f>'PobNacionalxSexoEdad '!AB61/'PobNacionalxSexoEdad '!AA60</f>
        <v>0.99914668122997363</v>
      </c>
      <c r="AC61" s="108">
        <f>'PobNacionalxSexoEdad '!AC61/'PobNacionalxSexoEdad '!AB60</f>
        <v>0.99905658399547159</v>
      </c>
      <c r="AD61" s="108">
        <f>'PobNacionalxSexoEdad '!AD61/'PobNacionalxSexoEdad '!AC60</f>
        <v>0.99897802338183606</v>
      </c>
      <c r="AE61" s="108">
        <f>'PobNacionalxSexoEdad '!AE61/'PobNacionalxSexoEdad '!AD60</f>
        <v>0.99889024345790423</v>
      </c>
      <c r="AF61" s="108">
        <f>'PobNacionalxSexoEdad '!AF61/'PobNacionalxSexoEdad '!AE60</f>
        <v>0.99882171702897538</v>
      </c>
      <c r="AG61" s="108">
        <f>'PobNacionalxSexoEdad '!AG61/'PobNacionalxSexoEdad '!AF60</f>
        <v>0.99876372712797379</v>
      </c>
      <c r="AH61" s="108">
        <f>'PobNacionalxSexoEdad '!AH61/'PobNacionalxSexoEdad '!AG60</f>
        <v>0.99869668519757326</v>
      </c>
      <c r="AI61" s="108">
        <f>'PobNacionalxSexoEdad '!AI61/'PobNacionalxSexoEdad '!AH60</f>
        <v>0.9986514409183801</v>
      </c>
      <c r="AJ61" s="108">
        <f>'PobNacionalxSexoEdad '!AJ61/'PobNacionalxSexoEdad '!AI60</f>
        <v>0.99862697511485166</v>
      </c>
      <c r="AK61" s="108">
        <f>'PobNacionalxSexoEdad '!AK61/'PobNacionalxSexoEdad '!AJ60</f>
        <v>0.99860415110155443</v>
      </c>
      <c r="AL61" s="108">
        <f>'PobNacionalxSexoEdad '!AL61/'PobNacionalxSexoEdad '!AK60</f>
        <v>0.99858288004580587</v>
      </c>
      <c r="AM61" s="108">
        <f>'PobNacionalxSexoEdad '!AM61/'PobNacionalxSexoEdad '!AL60</f>
        <v>0.99855961439823504</v>
      </c>
      <c r="AN61" s="108">
        <f>'PobNacionalxSexoEdad '!AN61/'PobNacionalxSexoEdad '!AM60</f>
        <v>0.99853790582596247</v>
      </c>
      <c r="AO61" s="108">
        <f>'PobNacionalxSexoEdad '!AO61/'PobNacionalxSexoEdad '!AN60</f>
        <v>0.99849727377031983</v>
      </c>
      <c r="AP61" s="108">
        <f>'PobNacionalxSexoEdad '!AP61/'PobNacionalxSexoEdad '!AO60</f>
        <v>0.99846856064632716</v>
      </c>
      <c r="AQ61" s="108">
        <f>'PobNacionalxSexoEdad '!AQ61/'PobNacionalxSexoEdad '!AP60</f>
        <v>0.99842492980665443</v>
      </c>
      <c r="AR61" s="108">
        <f>'PobNacionalxSexoEdad '!AR61/'PobNacionalxSexoEdad '!AQ60</f>
        <v>0.99837660778267678</v>
      </c>
      <c r="AS61" s="108">
        <f>'PobNacionalxSexoEdad '!AS61/'PobNacionalxSexoEdad '!AR60</f>
        <v>0.9982953562611061</v>
      </c>
      <c r="AT61" s="108">
        <f>'PobNacionalxSexoEdad '!AT61/'PobNacionalxSexoEdad '!AS60</f>
        <v>0.99823209610968422</v>
      </c>
      <c r="AU61" s="108">
        <f>'PobNacionalxSexoEdad '!AU61/'PobNacionalxSexoEdad '!AT60</f>
        <v>0.99813692534936449</v>
      </c>
      <c r="AV61" s="108">
        <f>'PobNacionalxSexoEdad '!AV61/'PobNacionalxSexoEdad '!AU60</f>
        <v>0.99806789292657394</v>
      </c>
      <c r="AW61" s="108">
        <f>'PobNacionalxSexoEdad '!AW61/'PobNacionalxSexoEdad '!AV60</f>
        <v>0.99795273317485422</v>
      </c>
      <c r="AX61" s="108">
        <f>'PobNacionalxSexoEdad '!AX61/'PobNacionalxSexoEdad '!AW60</f>
        <v>0.99782782933940462</v>
      </c>
      <c r="AY61" s="108">
        <f>'PobNacionalxSexoEdad '!AY61/'PobNacionalxSexoEdad '!AX60</f>
        <v>0.99773780274785373</v>
      </c>
      <c r="AZ61" s="108">
        <f>'PobNacionalxSexoEdad '!AZ61/'PobNacionalxSexoEdad '!AY60</f>
        <v>0.99756090659573871</v>
      </c>
      <c r="BA61" s="108">
        <f>'PobNacionalxSexoEdad '!BA61/'PobNacionalxSexoEdad '!AZ60</f>
        <v>0.99741893175722829</v>
      </c>
      <c r="BB61" s="108">
        <f>'PobNacionalxSexoEdad '!BB61/'PobNacionalxSexoEdad '!BA60</f>
        <v>0.99725834856473017</v>
      </c>
      <c r="BC61" s="108">
        <f>'PobNacionalxSexoEdad '!BC61/'PobNacionalxSexoEdad '!BB60</f>
        <v>0.99704288504387528</v>
      </c>
      <c r="BD61" s="108">
        <f>'PobNacionalxSexoEdad '!BD61/'PobNacionalxSexoEdad '!BC60</f>
        <v>0.99681581442609946</v>
      </c>
      <c r="BE61" s="108">
        <f>'PobNacionalxSexoEdad '!BE61/'PobNacionalxSexoEdad '!BD60</f>
        <v>0.99659110000704543</v>
      </c>
      <c r="BF61" s="108">
        <f>'PobNacionalxSexoEdad '!BF61/'PobNacionalxSexoEdad '!BE60</f>
        <v>0.99631335417788602</v>
      </c>
      <c r="BG61" s="108">
        <f>'PobNacionalxSexoEdad '!BG61/'PobNacionalxSexoEdad '!BF60</f>
        <v>0.99603746685675454</v>
      </c>
      <c r="BH61" s="108">
        <f>'PobNacionalxSexoEdad '!BH61/'PobNacionalxSexoEdad '!BG60</f>
        <v>0.99572195629773064</v>
      </c>
      <c r="BI61" s="108">
        <f>'PobNacionalxSexoEdad '!BI61/'PobNacionalxSexoEdad '!BH60</f>
        <v>0.99537691936873218</v>
      </c>
      <c r="BJ61" s="108">
        <f>'PobNacionalxSexoEdad '!BJ61/'PobNacionalxSexoEdad '!BI60</f>
        <v>0.99498880421685953</v>
      </c>
      <c r="BK61" s="108">
        <f>'PobNacionalxSexoEdad '!BK61/'PobNacionalxSexoEdad '!BJ60</f>
        <v>0.99460078790827622</v>
      </c>
      <c r="BL61" s="108">
        <f>'PobNacionalxSexoEdad '!BL61/'PobNacionalxSexoEdad '!BK60</f>
        <v>0.99415838822606328</v>
      </c>
      <c r="BM61" s="108">
        <f>'PobNacionalxSexoEdad '!BM61/'PobNacionalxSexoEdad '!BL60</f>
        <v>0.99366418630717024</v>
      </c>
      <c r="BN61" s="108">
        <f>'PobNacionalxSexoEdad '!BN61/'PobNacionalxSexoEdad '!BM60</f>
        <v>0.99315480726262029</v>
      </c>
      <c r="BO61" s="108">
        <f>'PobNacionalxSexoEdad '!BO61/'PobNacionalxSexoEdad '!BN60</f>
        <v>0.99254714311440406</v>
      </c>
      <c r="BP61" s="108">
        <f>'PobNacionalxSexoEdad '!BP61/'PobNacionalxSexoEdad '!BO60</f>
        <v>0.99195369015557056</v>
      </c>
      <c r="BQ61" s="108">
        <f>'PobNacionalxSexoEdad '!BQ61/'PobNacionalxSexoEdad '!BP60</f>
        <v>0.99123996618575871</v>
      </c>
      <c r="BR61" s="108">
        <f>'PobNacionalxSexoEdad '!BR61/'PobNacionalxSexoEdad '!BQ60</f>
        <v>0.99052126606047353</v>
      </c>
      <c r="BS61" s="108">
        <f>'PobNacionalxSexoEdad '!BS61/'PobNacionalxSexoEdad '!BR60</f>
        <v>0.98969965544439376</v>
      </c>
      <c r="BT61" s="108">
        <f>'PobNacionalxSexoEdad '!BT61/'PobNacionalxSexoEdad '!BS60</f>
        <v>0.98882954163868364</v>
      </c>
      <c r="BU61" s="108">
        <f>'PobNacionalxSexoEdad '!BU61/'PobNacionalxSexoEdad '!BT60</f>
        <v>0.98784702421842463</v>
      </c>
      <c r="BV61" s="108">
        <f>'PobNacionalxSexoEdad '!BV61/'PobNacionalxSexoEdad '!BU60</f>
        <v>0.98680175583783947</v>
      </c>
      <c r="BW61" s="108">
        <f>'PobNacionalxSexoEdad '!BW61/'PobNacionalxSexoEdad '!BV60</f>
        <v>0.98563182670637262</v>
      </c>
      <c r="BX61" s="108">
        <f>'PobNacionalxSexoEdad '!BX61/'PobNacionalxSexoEdad '!BW60</f>
        <v>0.98438047421343744</v>
      </c>
      <c r="BY61" s="108">
        <f>'PobNacionalxSexoEdad '!BY61/'PobNacionalxSexoEdad '!BX60</f>
        <v>0.98297068771138674</v>
      </c>
      <c r="BZ61" s="108">
        <f>'PobNacionalxSexoEdad '!BZ61/'PobNacionalxSexoEdad '!BY60</f>
        <v>0.98141104329835116</v>
      </c>
      <c r="CA61" s="108">
        <f>'PobNacionalxSexoEdad '!CA61/'PobNacionalxSexoEdad '!BZ60</f>
        <v>0.97962201023170059</v>
      </c>
      <c r="CB61" s="108">
        <f>'PobNacionalxSexoEdad '!CB61/'PobNacionalxSexoEdad '!CA60</f>
        <v>0.9776156509632683</v>
      </c>
      <c r="CC61" s="108">
        <f>'PobNacionalxSexoEdad '!CC61/'PobNacionalxSexoEdad '!CB60</f>
        <v>0.97540734962731845</v>
      </c>
      <c r="CD61" s="108">
        <f>'PobNacionalxSexoEdad '!CD61/'PobNacionalxSexoEdad '!CC60</f>
        <v>0.97304990971655492</v>
      </c>
      <c r="CE61" s="108">
        <f>'PobNacionalxSexoEdad '!CE61/'PobNacionalxSexoEdad '!CD60</f>
        <v>0.97035633209015726</v>
      </c>
      <c r="CF61" s="108">
        <f>'PobNacionalxSexoEdad '!CF61/'PobNacionalxSexoEdad '!CE60</f>
        <v>0.96739340426597598</v>
      </c>
      <c r="CG61" s="108">
        <f>'PobNacionalxSexoEdad '!CG61/'PobNacionalxSexoEdad '!CF60</f>
        <v>0.96412900770621257</v>
      </c>
      <c r="CH61" s="108">
        <f>'PobNacionalxSexoEdad '!CH61/'PobNacionalxSexoEdad '!CG60</f>
        <v>0.96050522718952125</v>
      </c>
      <c r="CI61" s="108">
        <f>'PobNacionalxSexoEdad '!CI61/'PobNacionalxSexoEdad '!CH60</f>
        <v>0.95642946044500732</v>
      </c>
      <c r="CJ61" s="108">
        <f>'PobNacionalxSexoEdad '!CJ61/'PobNacionalxSexoEdad '!CI60</f>
        <v>0.95197479963918519</v>
      </c>
      <c r="CK61" s="108">
        <f>'PobNacionalxSexoEdad '!CK61/'PobNacionalxSexoEdad '!CJ60</f>
        <v>0.94692252470584637</v>
      </c>
      <c r="CL61" s="108">
        <f>'PobNacionalxSexoEdad '!CL61/'PobNacionalxSexoEdad '!CK60</f>
        <v>0.94148332580506555</v>
      </c>
      <c r="CM61" s="108">
        <f>'PobNacionalxSexoEdad '!CM61/'PobNacionalxSexoEdad '!CL60</f>
        <v>0.93553758467368919</v>
      </c>
      <c r="CN61" s="108">
        <f>'PobNacionalxSexoEdad '!CN61/'PobNacionalxSexoEdad '!CM60</f>
        <v>0.92904630457602733</v>
      </c>
      <c r="CO61" s="108">
        <f>'PobNacionalxSexoEdad '!CO61/'PobNacionalxSexoEdad '!CN60</f>
        <v>0.92200640129445244</v>
      </c>
      <c r="CP61" s="108">
        <f>'PobNacionalxSexoEdad '!CP61/'PobNacionalxSexoEdad '!CO60</f>
        <v>0.91438345391632592</v>
      </c>
      <c r="CQ61" s="108">
        <f>'PobNacionalxSexoEdad '!CQ61/'PobNacionalxSexoEdad '!CP60</f>
        <v>0.90623379135128479</v>
      </c>
      <c r="CR61" s="108">
        <f>'PobNacionalxSexoEdad '!CR61/'PobNacionalxSexoEdad '!CQ60</f>
        <v>0.89742665825901569</v>
      </c>
      <c r="CS61" s="108">
        <f>'PobNacionalxSexoEdad '!CS61/'PobNacionalxSexoEdad '!CR60</f>
        <v>0.88785836691213926</v>
      </c>
      <c r="CT61" s="108">
        <f>'PobNacionalxSexoEdad '!CT61/'PobNacionalxSexoEdad '!CS60</f>
        <v>0.87772681355284354</v>
      </c>
      <c r="CU61" s="108">
        <f>'PobNacionalxSexoEdad '!CU61/'PobNacionalxSexoEdad '!CT60</f>
        <v>0.86682337683391419</v>
      </c>
      <c r="CV61" s="108">
        <f>'PobNacionalxSexoEdad '!CV61/'PobNacionalxSexoEdad '!CU60</f>
        <v>0.85521515710194951</v>
      </c>
      <c r="CW61" s="108">
        <f>'PobNacionalxSexoEdad '!CW61/'PobNacionalxSexoEdad '!CV60</f>
        <v>0.84282730466153988</v>
      </c>
      <c r="CX61" s="108">
        <f>'PobNacionalxSexoEdad '!CX61/'PobNacionalxSexoEdad '!CW60</f>
        <v>0.82958514968676922</v>
      </c>
      <c r="CY61" s="108">
        <f>'PobNacionalxSexoEdad '!CY61/'PobNacionalxSexoEdad '!CX60</f>
        <v>0.81464368224631245</v>
      </c>
      <c r="CZ61" s="108">
        <f>'PobNacionalxSexoEdad '!CZ61/'PobNacionalxSexoEdad '!CY60</f>
        <v>0.79895967634375142</v>
      </c>
      <c r="DA61" s="108">
        <f>'PobNacionalxSexoEdad '!DA61/'PobNacionalxSexoEdad '!CZ60</f>
        <v>0.78283970156002713</v>
      </c>
      <c r="DB61" s="108">
        <f>'PobNacionalxSexoEdad '!DB61/'PobNacionalxSexoEdad '!DA60</f>
        <v>0.7651854572163056</v>
      </c>
      <c r="DC61" s="108"/>
      <c r="DD61" s="108"/>
      <c r="DE61" s="108">
        <f>'PobNacionalxSexoEdad '!DE61/'PobNacionalxSexoEdad '!DD60</f>
        <v>0.99994113068334189</v>
      </c>
      <c r="DF61" s="108">
        <f>'PobNacionalxSexoEdad '!DF61/'PobNacionalxSexoEdad '!DE60</f>
        <v>1.0000834312045541</v>
      </c>
      <c r="DG61" s="108">
        <f>'PobNacionalxSexoEdad '!DG61/'PobNacionalxSexoEdad '!DF60</f>
        <v>1.0001385006673214</v>
      </c>
      <c r="DH61" s="108">
        <f>'PobNacionalxSexoEdad '!DH61/'PobNacionalxSexoEdad '!DG60</f>
        <v>1.0001482021229955</v>
      </c>
      <c r="DI61" s="108">
        <f>'PobNacionalxSexoEdad '!DI61/'PobNacionalxSexoEdad '!DH60</f>
        <v>1.0001150761925528</v>
      </c>
      <c r="DJ61" s="108">
        <f>'PobNacionalxSexoEdad '!DJ61/'PobNacionalxSexoEdad '!DI60</f>
        <v>1.0001425753867357</v>
      </c>
      <c r="DK61" s="108">
        <f>'PobNacionalxSexoEdad '!DK61/'PobNacionalxSexoEdad '!DJ60</f>
        <v>1.0001048853253776</v>
      </c>
      <c r="DL61" s="108">
        <f>'PobNacionalxSexoEdad '!DL61/'PobNacionalxSexoEdad '!DK60</f>
        <v>1.0000800210341003</v>
      </c>
      <c r="DM61" s="108">
        <f>'PobNacionalxSexoEdad '!DM61/'PobNacionalxSexoEdad '!DL60</f>
        <v>1.0000616782079677</v>
      </c>
      <c r="DN61" s="108">
        <f>'PobNacionalxSexoEdad '!DN61/'PobNacionalxSexoEdad '!DM60</f>
        <v>1.0000440087577427</v>
      </c>
      <c r="DO61" s="108">
        <f>'PobNacionalxSexoEdad '!DO61/'PobNacionalxSexoEdad '!DN60</f>
        <v>1.0000215901117289</v>
      </c>
      <c r="DP61" s="108">
        <f>'PobNacionalxSexoEdad '!DP61/'PobNacionalxSexoEdad '!DO60</f>
        <v>0.99997351793100886</v>
      </c>
      <c r="DQ61" s="108">
        <f>'PobNacionalxSexoEdad '!DQ61/'PobNacionalxSexoEdad '!DP60</f>
        <v>0.99995841693262499</v>
      </c>
      <c r="DR61" s="108">
        <f>'PobNacionalxSexoEdad '!DR61/'PobNacionalxSexoEdad '!DQ60</f>
        <v>0.99993367752994711</v>
      </c>
      <c r="DS61" s="108">
        <f>'PobNacionalxSexoEdad '!DS61/'PobNacionalxSexoEdad '!DR60</f>
        <v>0.99993489583333328</v>
      </c>
      <c r="DT61" s="108">
        <f>'PobNacionalxSexoEdad '!DT61/'PobNacionalxSexoEdad '!DS60</f>
        <v>0.99992133726647003</v>
      </c>
      <c r="DU61" s="108">
        <f>'PobNacionalxSexoEdad '!DU61/'PobNacionalxSexoEdad '!DT60</f>
        <v>0.99989380906870551</v>
      </c>
      <c r="DV61" s="108">
        <f>'PobNacionalxSexoEdad '!DV61/'PobNacionalxSexoEdad '!DU60</f>
        <v>0.99985307639079779</v>
      </c>
      <c r="DW61" s="108">
        <f>'PobNacionalxSexoEdad '!DW61/'PobNacionalxSexoEdad '!DV60</f>
        <v>0.99979056421999135</v>
      </c>
      <c r="DX61" s="108">
        <f>'PobNacionalxSexoEdad '!DX61/'PobNacionalxSexoEdad '!DW60</f>
        <v>0.999670908293111</v>
      </c>
      <c r="DY61" s="108">
        <f>'PobNacionalxSexoEdad '!DY61/'PobNacionalxSexoEdad '!DX60</f>
        <v>0.99960043817117405</v>
      </c>
      <c r="DZ61" s="108">
        <f>'PobNacionalxSexoEdad '!DZ61/'PobNacionalxSexoEdad '!DY60</f>
        <v>0.99951490134857424</v>
      </c>
      <c r="EA61" s="108">
        <f>'PobNacionalxSexoEdad '!EA61/'PobNacionalxSexoEdad '!DZ60</f>
        <v>0.99943682473119211</v>
      </c>
      <c r="EB61" s="108">
        <f>'PobNacionalxSexoEdad '!EB61/'PobNacionalxSexoEdad '!EA60</f>
        <v>0.99938290257095552</v>
      </c>
      <c r="EC61" s="108">
        <f>'PobNacionalxSexoEdad '!EC61/'PobNacionalxSexoEdad '!EB60</f>
        <v>0.999356176524691</v>
      </c>
      <c r="ED61" s="108">
        <f>'PobNacionalxSexoEdad '!ED61/'PobNacionalxSexoEdad '!EC60</f>
        <v>0.99929780183228556</v>
      </c>
      <c r="EE61" s="108">
        <f>'PobNacionalxSexoEdad '!EE61/'PobNacionalxSexoEdad '!ED60</f>
        <v>0.99930228994087611</v>
      </c>
      <c r="EF61" s="108">
        <f>'PobNacionalxSexoEdad '!EF61/'PobNacionalxSexoEdad '!EE60</f>
        <v>0.9992634392634393</v>
      </c>
      <c r="EG61" s="108">
        <f>'PobNacionalxSexoEdad '!EG61/'PobNacionalxSexoEdad '!EF60</f>
        <v>0.99923029377121064</v>
      </c>
      <c r="EH61" s="108">
        <f>'PobNacionalxSexoEdad '!EH61/'PobNacionalxSexoEdad '!EG60</f>
        <v>0.9992445862011079</v>
      </c>
      <c r="EI61" s="108">
        <f>'PobNacionalxSexoEdad '!EI61/'PobNacionalxSexoEdad '!EH60</f>
        <v>0.99921390122107345</v>
      </c>
      <c r="EJ61" s="108">
        <f>'PobNacionalxSexoEdad '!EJ61/'PobNacionalxSexoEdad '!EI60</f>
        <v>0.99919584040185949</v>
      </c>
      <c r="EK61" s="108">
        <f>'PobNacionalxSexoEdad '!EK61/'PobNacionalxSexoEdad '!EJ60</f>
        <v>0.99919687682323366</v>
      </c>
      <c r="EL61" s="108">
        <f>'PobNacionalxSexoEdad '!EL61/'PobNacionalxSexoEdad '!EK60</f>
        <v>0.99915587672268258</v>
      </c>
      <c r="EM61" s="108">
        <f>'PobNacionalxSexoEdad '!EM61/'PobNacionalxSexoEdad '!EL60</f>
        <v>0.99913060345126181</v>
      </c>
      <c r="EN61" s="108">
        <f>'PobNacionalxSexoEdad '!EN61/'PobNacionalxSexoEdad '!EM60</f>
        <v>0.99908274022863552</v>
      </c>
      <c r="EO61" s="108">
        <f>'PobNacionalxSexoEdad '!EO61/'PobNacionalxSexoEdad '!EN60</f>
        <v>0.99905680500193306</v>
      </c>
      <c r="EP61" s="108">
        <f>'PobNacionalxSexoEdad '!EP61/'PobNacionalxSexoEdad '!EO60</f>
        <v>0.99899262786757637</v>
      </c>
      <c r="EQ61" s="108">
        <f>'PobNacionalxSexoEdad '!EQ61/'PobNacionalxSexoEdad '!EP60</f>
        <v>0.99896596017983297</v>
      </c>
      <c r="ER61" s="108">
        <f>'PobNacionalxSexoEdad '!ER61/'PobNacionalxSexoEdad '!EQ60</f>
        <v>0.99886744715016262</v>
      </c>
      <c r="ES61" s="108">
        <f>'PobNacionalxSexoEdad '!ES61/'PobNacionalxSexoEdad '!ER60</f>
        <v>0.99882141671913427</v>
      </c>
      <c r="ET61" s="108">
        <f>'PobNacionalxSexoEdad '!ET61/'PobNacionalxSexoEdad '!ES60</f>
        <v>0.99873662238741745</v>
      </c>
      <c r="EU61" s="108">
        <f>'PobNacionalxSexoEdad '!EU61/'PobNacionalxSexoEdad '!ET60</f>
        <v>0.99866862215917629</v>
      </c>
      <c r="EV61" s="108">
        <f>'PobNacionalxSexoEdad '!EV61/'PobNacionalxSexoEdad '!EU60</f>
        <v>0.9985612618266646</v>
      </c>
      <c r="EW61" s="108">
        <f>'PobNacionalxSexoEdad '!EW61/'PobNacionalxSexoEdad '!EV60</f>
        <v>0.99847466096271686</v>
      </c>
      <c r="EX61" s="108">
        <f>'PobNacionalxSexoEdad '!EX61/'PobNacionalxSexoEdad '!EW60</f>
        <v>0.99835527742047381</v>
      </c>
      <c r="EY61" s="108">
        <f>'PobNacionalxSexoEdad '!EY61/'PobNacionalxSexoEdad '!EX60</f>
        <v>0.99823752246014397</v>
      </c>
      <c r="EZ61" s="108">
        <f>'PobNacionalxSexoEdad '!EZ61/'PobNacionalxSexoEdad '!EY60</f>
        <v>0.9981154072531353</v>
      </c>
      <c r="FA61" s="108">
        <f>'PobNacionalxSexoEdad '!FA61/'PobNacionalxSexoEdad '!EZ60</f>
        <v>0.99795065947443073</v>
      </c>
      <c r="FB61" s="108">
        <f>'PobNacionalxSexoEdad '!FB61/'PobNacionalxSexoEdad '!FA60</f>
        <v>0.99778905652506433</v>
      </c>
      <c r="FC61" s="108">
        <f>'PobNacionalxSexoEdad '!FC61/'PobNacionalxSexoEdad '!FB60</f>
        <v>0.99762771966958508</v>
      </c>
      <c r="FD61" s="108">
        <f>'PobNacionalxSexoEdad '!FD61/'PobNacionalxSexoEdad '!FC60</f>
        <v>0.99745103847084049</v>
      </c>
      <c r="FE61" s="108">
        <f>'PobNacionalxSexoEdad '!FE61/'PobNacionalxSexoEdad '!FD60</f>
        <v>0.99722569310444398</v>
      </c>
      <c r="FF61" s="108">
        <f>'PobNacionalxSexoEdad '!FF61/'PobNacionalxSexoEdad '!FE60</f>
        <v>0.99700346022616104</v>
      </c>
      <c r="FG61" s="108">
        <f>'PobNacionalxSexoEdad '!FG61/'PobNacionalxSexoEdad '!FF60</f>
        <v>0.99678412116601545</v>
      </c>
      <c r="FH61" s="108">
        <f>'PobNacionalxSexoEdad '!FH61/'PobNacionalxSexoEdad '!FG60</f>
        <v>0.99650934976737804</v>
      </c>
      <c r="FI61" s="108">
        <f>'PobNacionalxSexoEdad '!FI61/'PobNacionalxSexoEdad '!FH60</f>
        <v>0.99621929157599431</v>
      </c>
      <c r="FJ61" s="108">
        <f>'PobNacionalxSexoEdad '!FJ61/'PobNacionalxSexoEdad '!FI60</f>
        <v>0.99591222760132747</v>
      </c>
      <c r="FK61" s="108">
        <f>'PobNacionalxSexoEdad '!FK61/'PobNacionalxSexoEdad '!FJ60</f>
        <v>0.99555378213532464</v>
      </c>
      <c r="FL61" s="108">
        <f>'PobNacionalxSexoEdad '!FL61/'PobNacionalxSexoEdad '!FK60</f>
        <v>0.99517117005868172</v>
      </c>
      <c r="FM61" s="108">
        <f>'PobNacionalxSexoEdad '!FM61/'PobNacionalxSexoEdad '!FL60</f>
        <v>0.99472477239739709</v>
      </c>
      <c r="FN61" s="108">
        <f>'PobNacionalxSexoEdad '!FN61/'PobNacionalxSexoEdad '!FM60</f>
        <v>0.9942398792779974</v>
      </c>
      <c r="FO61" s="108">
        <f>'PobNacionalxSexoEdad '!FO61/'PobNacionalxSexoEdad '!FN60</f>
        <v>0.99369707870649115</v>
      </c>
      <c r="FP61" s="108">
        <f>'PobNacionalxSexoEdad '!FP61/'PobNacionalxSexoEdad '!FO60</f>
        <v>0.99310153117954891</v>
      </c>
      <c r="FQ61" s="108">
        <f>'PobNacionalxSexoEdad '!FQ61/'PobNacionalxSexoEdad '!FP60</f>
        <v>0.9924460946769772</v>
      </c>
      <c r="FR61" s="108">
        <f>'PobNacionalxSexoEdad '!FR61/'PobNacionalxSexoEdad '!FQ60</f>
        <v>0.99173100807948888</v>
      </c>
      <c r="FS61" s="108">
        <f>'PobNacionalxSexoEdad '!FS61/'PobNacionalxSexoEdad '!FR60</f>
        <v>0.99091756654304042</v>
      </c>
      <c r="FT61" s="108">
        <f>'PobNacionalxSexoEdad '!FT61/'PobNacionalxSexoEdad '!FS60</f>
        <v>0.99003489069120454</v>
      </c>
      <c r="FU61" s="108">
        <f>'PobNacionalxSexoEdad '!FU61/'PobNacionalxSexoEdad '!FT60</f>
        <v>0.98909557573559859</v>
      </c>
      <c r="FV61" s="108">
        <f>'PobNacionalxSexoEdad '!FV61/'PobNacionalxSexoEdad '!FU60</f>
        <v>0.98802150119810894</v>
      </c>
      <c r="FW61" s="108">
        <f>'PobNacionalxSexoEdad '!FW61/'PobNacionalxSexoEdad '!FV60</f>
        <v>0.98674684910266219</v>
      </c>
      <c r="FX61" s="108">
        <f>'PobNacionalxSexoEdad '!FX61/'PobNacionalxSexoEdad '!FW60</f>
        <v>0.9853431170678747</v>
      </c>
      <c r="FY61" s="108">
        <f>'PobNacionalxSexoEdad '!FY61/'PobNacionalxSexoEdad '!FX60</f>
        <v>0.98372020691461504</v>
      </c>
      <c r="FZ61" s="108">
        <f>'PobNacionalxSexoEdad '!FZ61/'PobNacionalxSexoEdad '!FY60</f>
        <v>0.98189046182667705</v>
      </c>
      <c r="GA61" s="108">
        <f>'PobNacionalxSexoEdad '!GA61/'PobNacionalxSexoEdad '!FZ60</f>
        <v>0.97978710577535866</v>
      </c>
      <c r="GB61" s="108">
        <f>'PobNacionalxSexoEdad '!GB61/'PobNacionalxSexoEdad '!GA60</f>
        <v>0.9773771450392611</v>
      </c>
      <c r="GC61" s="108">
        <f>'PobNacionalxSexoEdad '!GC61/'PobNacionalxSexoEdad '!GB60</f>
        <v>0.97470194369596064</v>
      </c>
      <c r="GD61" s="108">
        <f>'PobNacionalxSexoEdad '!GD61/'PobNacionalxSexoEdad '!GC60</f>
        <v>0.97172097679197067</v>
      </c>
      <c r="GE61" s="108">
        <f>'PobNacionalxSexoEdad '!GE61/'PobNacionalxSexoEdad '!GD60</f>
        <v>0.96835989144805512</v>
      </c>
      <c r="GF61" s="108">
        <f>'PobNacionalxSexoEdad '!GF61/'PobNacionalxSexoEdad '!GE60</f>
        <v>0.96460212941180812</v>
      </c>
      <c r="GG61" s="108">
        <f>'PobNacionalxSexoEdad '!GG61/'PobNacionalxSexoEdad '!GF60</f>
        <v>0.96032283442993183</v>
      </c>
      <c r="GH61" s="108">
        <f>'PobNacionalxSexoEdad '!GH61/'PobNacionalxSexoEdad '!GG60</f>
        <v>0.95557966315859477</v>
      </c>
      <c r="GI61" s="108">
        <f>'PobNacionalxSexoEdad '!GI61/'PobNacionalxSexoEdad '!GH60</f>
        <v>0.95025207559174796</v>
      </c>
      <c r="GJ61" s="108">
        <f>'PobNacionalxSexoEdad '!GJ61/'PobNacionalxSexoEdad '!GI60</f>
        <v>0.94439592293420327</v>
      </c>
      <c r="GK61" s="108">
        <f>'PobNacionalxSexoEdad '!GK61/'PobNacionalxSexoEdad '!GJ60</f>
        <v>0.93823360502957087</v>
      </c>
      <c r="GL61" s="108">
        <f>'PobNacionalxSexoEdad '!GL61/'PobNacionalxSexoEdad '!GK60</f>
        <v>0.93122016690298626</v>
      </c>
      <c r="GM61" s="108">
        <f>'PobNacionalxSexoEdad '!GM61/'PobNacionalxSexoEdad '!GL60</f>
        <v>0.92370585047477671</v>
      </c>
      <c r="GN61" s="108">
        <f>'PobNacionalxSexoEdad '!GN61/'PobNacionalxSexoEdad '!GM60</f>
        <v>0.91558610295455134</v>
      </c>
      <c r="GO61" s="108">
        <f>'PobNacionalxSexoEdad '!GO61/'PobNacionalxSexoEdad '!GN60</f>
        <v>0.90692233355373586</v>
      </c>
      <c r="GP61" s="108">
        <f>'PobNacionalxSexoEdad '!GP61/'PobNacionalxSexoEdad '!GO60</f>
        <v>0.89747872623321368</v>
      </c>
      <c r="GQ61" s="108">
        <f>'PobNacionalxSexoEdad '!GQ61/'PobNacionalxSexoEdad '!GP60</f>
        <v>0.88727711720688696</v>
      </c>
      <c r="GR61" s="108">
        <f>'PobNacionalxSexoEdad '!GR61/'PobNacionalxSexoEdad '!GQ60</f>
        <v>0.8763994424711119</v>
      </c>
      <c r="GS61" s="108">
        <f>'PobNacionalxSexoEdad '!GS61/'PobNacionalxSexoEdad '!GR60</f>
        <v>0.8645705929274129</v>
      </c>
      <c r="GT61" s="108">
        <f>'PobNacionalxSexoEdad '!GT61/'PobNacionalxSexoEdad '!GS60</f>
        <v>0.85172255105765116</v>
      </c>
      <c r="GU61" s="108">
        <f>'PobNacionalxSexoEdad '!GU61/'PobNacionalxSexoEdad '!GT60</f>
        <v>0.83791297724459679</v>
      </c>
      <c r="GV61" s="108">
        <f>'PobNacionalxSexoEdad '!GV61/'PobNacionalxSexoEdad '!GU60</f>
        <v>0.82220575979257338</v>
      </c>
      <c r="GW61" s="108">
        <f>'PobNacionalxSexoEdad '!GW61/'PobNacionalxSexoEdad '!GV60</f>
        <v>0.80582163383181316</v>
      </c>
      <c r="GX61" s="108">
        <f>'PobNacionalxSexoEdad '!GX61/'PobNacionalxSexoEdad '!GW60</f>
        <v>0.78856978953784373</v>
      </c>
      <c r="GY61" s="108">
        <f>'PobNacionalxSexoEdad '!GY61/'PobNacionalxSexoEdad '!GX60</f>
        <v>0.77050687008869079</v>
      </c>
      <c r="GZ61" s="108"/>
      <c r="HA61" s="36"/>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c r="JV61" s="37"/>
      <c r="JW61" s="37"/>
      <c r="JX61" s="37"/>
      <c r="JY61" s="37"/>
      <c r="JZ61" s="37"/>
      <c r="KA61" s="37"/>
      <c r="KB61" s="37"/>
      <c r="KC61" s="37"/>
      <c r="KD61" s="37"/>
      <c r="KE61" s="37"/>
      <c r="KF61" s="37"/>
      <c r="KG61" s="37"/>
      <c r="KH61" s="37"/>
      <c r="KI61" s="37"/>
      <c r="KJ61" s="37"/>
      <c r="KK61" s="37"/>
      <c r="KL61" s="37"/>
      <c r="KM61" s="37"/>
      <c r="KN61" s="37"/>
      <c r="KO61" s="37"/>
      <c r="KP61" s="37"/>
      <c r="KQ61" s="37"/>
      <c r="KR61" s="37"/>
      <c r="KS61" s="37"/>
      <c r="KT61" s="37"/>
      <c r="KU61" s="37"/>
      <c r="KV61" s="37"/>
      <c r="KW61" s="38"/>
    </row>
    <row r="62" spans="1:309" s="16" customFormat="1" ht="13.2">
      <c r="A62" s="42" t="s">
        <v>307</v>
      </c>
      <c r="B62" s="43">
        <v>2070</v>
      </c>
      <c r="C62" s="42" t="s">
        <v>3</v>
      </c>
      <c r="D62" s="39"/>
      <c r="E62" s="40"/>
      <c r="F62" s="41"/>
      <c r="G62" s="39"/>
      <c r="H62" s="108">
        <f>'PobNacionalxSexoEdad '!H62/'PobNacionalxSexoEdad '!G61</f>
        <v>1.0002472830566722</v>
      </c>
      <c r="I62" s="108">
        <f>'PobNacionalxSexoEdad '!I62/'PobNacionalxSexoEdad '!H61</f>
        <v>1.000348291196318</v>
      </c>
      <c r="J62" s="108">
        <f>'PobNacionalxSexoEdad '!J62/'PobNacionalxSexoEdad '!I61</f>
        <v>1.0003476924203052</v>
      </c>
      <c r="K62" s="108">
        <f>'PobNacionalxSexoEdad '!K62/'PobNacionalxSexoEdad '!J61</f>
        <v>1.0003589246617135</v>
      </c>
      <c r="L62" s="108">
        <f>'PobNacionalxSexoEdad '!L62/'PobNacionalxSexoEdad '!K61</f>
        <v>1.000322652555995</v>
      </c>
      <c r="M62" s="108">
        <f>'PobNacionalxSexoEdad '!M62/'PobNacionalxSexoEdad '!L61</f>
        <v>1.0002818910864888</v>
      </c>
      <c r="N62" s="108">
        <f>'PobNacionalxSexoEdad '!N62/'PobNacionalxSexoEdad '!M61</f>
        <v>1.0002651622002821</v>
      </c>
      <c r="O62" s="108">
        <f>'PobNacionalxSexoEdad '!O62/'PobNacionalxSexoEdad '!N61</f>
        <v>1.0002213221786955</v>
      </c>
      <c r="P62" s="108">
        <f>'PobNacionalxSexoEdad '!P62/'PobNacionalxSexoEdad '!O61</f>
        <v>1.0001790821227201</v>
      </c>
      <c r="Q62" s="108">
        <f>'PobNacionalxSexoEdad '!Q62/'PobNacionalxSexoEdad '!P61</f>
        <v>1.0001916300262959</v>
      </c>
      <c r="R62" s="108">
        <f>'PobNacionalxSexoEdad '!R62/'PobNacionalxSexoEdad '!Q61</f>
        <v>1.0000992099753019</v>
      </c>
      <c r="S62" s="108">
        <f>'PobNacionalxSexoEdad '!S62/'PobNacionalxSexoEdad '!R61</f>
        <v>1.0000768422939985</v>
      </c>
      <c r="T62" s="108">
        <f>'PobNacionalxSexoEdad '!T62/'PobNacionalxSexoEdad '!S61</f>
        <v>1.000010052878139</v>
      </c>
      <c r="U62" s="108">
        <f>'PobNacionalxSexoEdad '!U62/'PobNacionalxSexoEdad '!T61</f>
        <v>0.99993587530212602</v>
      </c>
      <c r="V62" s="108">
        <f>'PobNacionalxSexoEdad '!V62/'PobNacionalxSexoEdad '!U61</f>
        <v>0.99986444025930643</v>
      </c>
      <c r="W62" s="108">
        <f>'PobNacionalxSexoEdad '!W62/'PobNacionalxSexoEdad '!V61</f>
        <v>0.99978137609490181</v>
      </c>
      <c r="X62" s="108">
        <f>'PobNacionalxSexoEdad '!X62/'PobNacionalxSexoEdad '!W61</f>
        <v>0.99965002169865469</v>
      </c>
      <c r="Y62" s="108">
        <f>'PobNacionalxSexoEdad '!Y62/'PobNacionalxSexoEdad '!X61</f>
        <v>0.99954631483917089</v>
      </c>
      <c r="Z62" s="108">
        <f>'PobNacionalxSexoEdad '!Z62/'PobNacionalxSexoEdad '!Y61</f>
        <v>0.99937433044355017</v>
      </c>
      <c r="AA62" s="108">
        <f>'PobNacionalxSexoEdad '!AA62/'PobNacionalxSexoEdad '!Z61</f>
        <v>0.99927475666759535</v>
      </c>
      <c r="AB62" s="108">
        <f>'PobNacionalxSexoEdad '!AB62/'PobNacionalxSexoEdad '!AA61</f>
        <v>0.99915702385970095</v>
      </c>
      <c r="AC62" s="108">
        <f>'PobNacionalxSexoEdad '!AC62/'PobNacionalxSexoEdad '!AB61</f>
        <v>0.9990818988893112</v>
      </c>
      <c r="AD62" s="108">
        <f>'PobNacionalxSexoEdad '!AD62/'PobNacionalxSexoEdad '!AC61</f>
        <v>0.99900952700717671</v>
      </c>
      <c r="AE62" s="108">
        <f>'PobNacionalxSexoEdad '!AE62/'PobNacionalxSexoEdad '!AD61</f>
        <v>0.99890685136066071</v>
      </c>
      <c r="AF62" s="108">
        <f>'PobNacionalxSexoEdad '!AF62/'PobNacionalxSexoEdad '!AE61</f>
        <v>0.99885657288131469</v>
      </c>
      <c r="AG62" s="108">
        <f>'PobNacionalxSexoEdad '!AG62/'PobNacionalxSexoEdad '!AF61</f>
        <v>0.99877648784259332</v>
      </c>
      <c r="AH62" s="108">
        <f>'PobNacionalxSexoEdad '!AH62/'PobNacionalxSexoEdad '!AG61</f>
        <v>0.99871127458468967</v>
      </c>
      <c r="AI62" s="108">
        <f>'PobNacionalxSexoEdad '!AI62/'PobNacionalxSexoEdad '!AH61</f>
        <v>0.99869113474767768</v>
      </c>
      <c r="AJ62" s="108">
        <f>'PobNacionalxSexoEdad '!AJ62/'PobNacionalxSexoEdad '!AI61</f>
        <v>0.99865340242841472</v>
      </c>
      <c r="AK62" s="108">
        <f>'PobNacionalxSexoEdad '!AK62/'PobNacionalxSexoEdad '!AJ61</f>
        <v>0.99861393938493093</v>
      </c>
      <c r="AL62" s="108">
        <f>'PobNacionalxSexoEdad '!AL62/'PobNacionalxSexoEdad '!AK61</f>
        <v>0.99859490076714763</v>
      </c>
      <c r="AM62" s="108">
        <f>'PobNacionalxSexoEdad '!AM62/'PobNacionalxSexoEdad '!AL61</f>
        <v>0.99857370163845127</v>
      </c>
      <c r="AN62" s="108">
        <f>'PobNacionalxSexoEdad '!AN62/'PobNacionalxSexoEdad '!AM61</f>
        <v>0.99855050028849268</v>
      </c>
      <c r="AO62" s="108">
        <f>'PobNacionalxSexoEdad '!AO62/'PobNacionalxSexoEdad '!AN61</f>
        <v>0.99851159128503886</v>
      </c>
      <c r="AP62" s="108">
        <f>'PobNacionalxSexoEdad '!AP62/'PobNacionalxSexoEdad '!AO61</f>
        <v>0.99848484334907239</v>
      </c>
      <c r="AQ62" s="108">
        <f>'PobNacionalxSexoEdad '!AQ62/'PobNacionalxSexoEdad '!AP61</f>
        <v>0.99844292211616203</v>
      </c>
      <c r="AR62" s="108">
        <f>'PobNacionalxSexoEdad '!AR62/'PobNacionalxSexoEdad '!AQ61</f>
        <v>0.99838978345363683</v>
      </c>
      <c r="AS62" s="108">
        <f>'PobNacionalxSexoEdad '!AS62/'PobNacionalxSexoEdad '!AR61</f>
        <v>0.99831303198824894</v>
      </c>
      <c r="AT62" s="108">
        <f>'PobNacionalxSexoEdad '!AT62/'PobNacionalxSexoEdad '!AS61</f>
        <v>0.99826094079322525</v>
      </c>
      <c r="AU62" s="108">
        <f>'PobNacionalxSexoEdad '!AU62/'PobNacionalxSexoEdad '!AT61</f>
        <v>0.99815155971824443</v>
      </c>
      <c r="AV62" s="108">
        <f>'PobNacionalxSexoEdad '!AV62/'PobNacionalxSexoEdad '!AU61</f>
        <v>0.99808472868004616</v>
      </c>
      <c r="AW62" s="108">
        <f>'PobNacionalxSexoEdad '!AW62/'PobNacionalxSexoEdad '!AV61</f>
        <v>0.99795627262484121</v>
      </c>
      <c r="AX62" s="108">
        <f>'PobNacionalxSexoEdad '!AX62/'PobNacionalxSexoEdad '!AW61</f>
        <v>0.99786293250526892</v>
      </c>
      <c r="AY62" s="108">
        <f>'PobNacionalxSexoEdad '!AY62/'PobNacionalxSexoEdad '!AX61</f>
        <v>0.99773870224208983</v>
      </c>
      <c r="AZ62" s="108">
        <f>'PobNacionalxSexoEdad '!AZ62/'PobNacionalxSexoEdad '!AY61</f>
        <v>0.99758343187114695</v>
      </c>
      <c r="BA62" s="108">
        <f>'PobNacionalxSexoEdad '!BA62/'PobNacionalxSexoEdad '!AZ61</f>
        <v>0.99744431963874425</v>
      </c>
      <c r="BB62" s="108">
        <f>'PobNacionalxSexoEdad '!BB62/'PobNacionalxSexoEdad '!BA61</f>
        <v>0.99727176686109897</v>
      </c>
      <c r="BC62" s="108">
        <f>'PobNacionalxSexoEdad '!BC62/'PobNacionalxSexoEdad '!BB61</f>
        <v>0.99706976031642136</v>
      </c>
      <c r="BD62" s="108">
        <f>'PobNacionalxSexoEdad '!BD62/'PobNacionalxSexoEdad '!BC61</f>
        <v>0.99685754093611623</v>
      </c>
      <c r="BE62" s="108">
        <f>'PobNacionalxSexoEdad '!BE62/'PobNacionalxSexoEdad '!BD61</f>
        <v>0.99660122595714873</v>
      </c>
      <c r="BF62" s="108">
        <f>'PobNacionalxSexoEdad '!BF62/'PobNacionalxSexoEdad '!BE61</f>
        <v>0.99632384929957363</v>
      </c>
      <c r="BG62" s="108">
        <f>'PobNacionalxSexoEdad '!BG62/'PobNacionalxSexoEdad '!BF61</f>
        <v>0.99604693126231969</v>
      </c>
      <c r="BH62" s="108">
        <f>'PobNacionalxSexoEdad '!BH62/'PobNacionalxSexoEdad '!BG61</f>
        <v>0.99573276115769249</v>
      </c>
      <c r="BI62" s="108">
        <f>'PobNacionalxSexoEdad '!BI62/'PobNacionalxSexoEdad '!BH61</f>
        <v>0.99538433707374951</v>
      </c>
      <c r="BJ62" s="108">
        <f>'PobNacionalxSexoEdad '!BJ62/'PobNacionalxSexoEdad '!BI61</f>
        <v>0.99503787096876639</v>
      </c>
      <c r="BK62" s="108">
        <f>'PobNacionalxSexoEdad '!BK62/'PobNacionalxSexoEdad '!BJ61</f>
        <v>0.9946311451622265</v>
      </c>
      <c r="BL62" s="108">
        <f>'PobNacionalxSexoEdad '!BL62/'PobNacionalxSexoEdad '!BK61</f>
        <v>0.9941743334017159</v>
      </c>
      <c r="BM62" s="108">
        <f>'PobNacionalxSexoEdad '!BM62/'PobNacionalxSexoEdad '!BL61</f>
        <v>0.99370191879093617</v>
      </c>
      <c r="BN62" s="108">
        <f>'PobNacionalxSexoEdad '!BN62/'PobNacionalxSexoEdad '!BM61</f>
        <v>0.9931877405440408</v>
      </c>
      <c r="BO62" s="108">
        <f>'PobNacionalxSexoEdad '!BO62/'PobNacionalxSexoEdad '!BN61</f>
        <v>0.99260305397117687</v>
      </c>
      <c r="BP62" s="108">
        <f>'PobNacionalxSexoEdad '!BP62/'PobNacionalxSexoEdad '!BO61</f>
        <v>0.99200389826159308</v>
      </c>
      <c r="BQ62" s="108">
        <f>'PobNacionalxSexoEdad '!BQ62/'PobNacionalxSexoEdad '!BP61</f>
        <v>0.99130201161970644</v>
      </c>
      <c r="BR62" s="108">
        <f>'PobNacionalxSexoEdad '!BR62/'PobNacionalxSexoEdad '!BQ61</f>
        <v>0.99058025718783571</v>
      </c>
      <c r="BS62" s="108">
        <f>'PobNacionalxSexoEdad '!BS62/'PobNacionalxSexoEdad '!BR61</f>
        <v>0.98976316609535686</v>
      </c>
      <c r="BT62" s="108">
        <f>'PobNacionalxSexoEdad '!BT62/'PobNacionalxSexoEdad '!BS61</f>
        <v>0.98890036544380189</v>
      </c>
      <c r="BU62" s="108">
        <f>'PobNacionalxSexoEdad '!BU62/'PobNacionalxSexoEdad '!BT61</f>
        <v>0.98792601200235586</v>
      </c>
      <c r="BV62" s="108">
        <f>'PobNacionalxSexoEdad '!BV62/'PobNacionalxSexoEdad '!BU61</f>
        <v>0.98685174992280744</v>
      </c>
      <c r="BW62" s="108">
        <f>'PobNacionalxSexoEdad '!BW62/'PobNacionalxSexoEdad '!BV61</f>
        <v>0.98571060238020924</v>
      </c>
      <c r="BX62" s="108">
        <f>'PobNacionalxSexoEdad '!BX62/'PobNacionalxSexoEdad '!BW61</f>
        <v>0.9844381019748476</v>
      </c>
      <c r="BY62" s="108">
        <f>'PobNacionalxSexoEdad '!BY62/'PobNacionalxSexoEdad '!BX61</f>
        <v>0.98303968523090635</v>
      </c>
      <c r="BZ62" s="108">
        <f>'PobNacionalxSexoEdad '!BZ62/'PobNacionalxSexoEdad '!BY61</f>
        <v>0.98146852545317953</v>
      </c>
      <c r="CA62" s="108">
        <f>'PobNacionalxSexoEdad '!CA62/'PobNacionalxSexoEdad '!BZ61</f>
        <v>0.97970538752668224</v>
      </c>
      <c r="CB62" s="108">
        <f>'PobNacionalxSexoEdad '!CB62/'PobNacionalxSexoEdad '!CA61</f>
        <v>0.97775800176781491</v>
      </c>
      <c r="CC62" s="108">
        <f>'PobNacionalxSexoEdad '!CC62/'PobNacionalxSexoEdad '!CB61</f>
        <v>0.97559577202992498</v>
      </c>
      <c r="CD62" s="108">
        <f>'PobNacionalxSexoEdad '!CD62/'PobNacionalxSexoEdad '!CC61</f>
        <v>0.97324502806876134</v>
      </c>
      <c r="CE62" s="108">
        <f>'PobNacionalxSexoEdad '!CE62/'PobNacionalxSexoEdad '!CD61</f>
        <v>0.9705798833761482</v>
      </c>
      <c r="CF62" s="108">
        <f>'PobNacionalxSexoEdad '!CF62/'PobNacionalxSexoEdad '!CE61</f>
        <v>0.96766130183365184</v>
      </c>
      <c r="CG62" s="108">
        <f>'PobNacionalxSexoEdad '!CG62/'PobNacionalxSexoEdad '!CF61</f>
        <v>0.96439349112426032</v>
      </c>
      <c r="CH62" s="108">
        <f>'PobNacionalxSexoEdad '!CH62/'PobNacionalxSexoEdad '!CG61</f>
        <v>0.96079321410386465</v>
      </c>
      <c r="CI62" s="108">
        <f>'PobNacionalxSexoEdad '!CI62/'PobNacionalxSexoEdad '!CH61</f>
        <v>0.95677216342468485</v>
      </c>
      <c r="CJ62" s="108">
        <f>'PobNacionalxSexoEdad '!CJ62/'PobNacionalxSexoEdad '!CI61</f>
        <v>0.95232137638807712</v>
      </c>
      <c r="CK62" s="108">
        <f>'PobNacionalxSexoEdad '!CK62/'PobNacionalxSexoEdad '!CJ61</f>
        <v>0.94732455574627683</v>
      </c>
      <c r="CL62" s="108">
        <f>'PobNacionalxSexoEdad '!CL62/'PobNacionalxSexoEdad '!CK61</f>
        <v>0.94189885260180872</v>
      </c>
      <c r="CM62" s="108">
        <f>'PobNacionalxSexoEdad '!CM62/'PobNacionalxSexoEdad '!CL61</f>
        <v>0.93593891700552911</v>
      </c>
      <c r="CN62" s="108">
        <f>'PobNacionalxSexoEdad '!CN62/'PobNacionalxSexoEdad '!CM61</f>
        <v>0.92952013983694193</v>
      </c>
      <c r="CO62" s="108">
        <f>'PobNacionalxSexoEdad '!CO62/'PobNacionalxSexoEdad '!CN61</f>
        <v>0.92246261577948885</v>
      </c>
      <c r="CP62" s="108">
        <f>'PobNacionalxSexoEdad '!CP62/'PobNacionalxSexoEdad '!CO61</f>
        <v>0.91483924599173327</v>
      </c>
      <c r="CQ62" s="108">
        <f>'PobNacionalxSexoEdad '!CQ62/'PobNacionalxSexoEdad '!CP61</f>
        <v>0.90670232986161881</v>
      </c>
      <c r="CR62" s="108">
        <f>'PobNacionalxSexoEdad '!CR62/'PobNacionalxSexoEdad '!CQ61</f>
        <v>0.89796769656109032</v>
      </c>
      <c r="CS62" s="108">
        <f>'PobNacionalxSexoEdad '!CS62/'PobNacionalxSexoEdad '!CR61</f>
        <v>0.88842417550551522</v>
      </c>
      <c r="CT62" s="108">
        <f>'PobNacionalxSexoEdad '!CT62/'PobNacionalxSexoEdad '!CS61</f>
        <v>0.87825871490238527</v>
      </c>
      <c r="CU62" s="108">
        <f>'PobNacionalxSexoEdad '!CU62/'PobNacionalxSexoEdad '!CT61</f>
        <v>0.86730329564365372</v>
      </c>
      <c r="CV62" s="108">
        <f>'PobNacionalxSexoEdad '!CV62/'PobNacionalxSexoEdad '!CU61</f>
        <v>0.85580699457639797</v>
      </c>
      <c r="CW62" s="108">
        <f>'PobNacionalxSexoEdad '!CW62/'PobNacionalxSexoEdad '!CV61</f>
        <v>0.84343179524814238</v>
      </c>
      <c r="CX62" s="108">
        <f>'PobNacionalxSexoEdad '!CX62/'PobNacionalxSexoEdad '!CW61</f>
        <v>0.83016051816389747</v>
      </c>
      <c r="CY62" s="108">
        <f>'PobNacionalxSexoEdad '!CY62/'PobNacionalxSexoEdad '!CX61</f>
        <v>0.81521436525612467</v>
      </c>
      <c r="CZ62" s="108">
        <f>'PobNacionalxSexoEdad '!CZ62/'PobNacionalxSexoEdad '!CY61</f>
        <v>0.79956369982547992</v>
      </c>
      <c r="DA62" s="108">
        <f>'PobNacionalxSexoEdad '!DA62/'PobNacionalxSexoEdad '!CZ61</f>
        <v>0.78298369595459349</v>
      </c>
      <c r="DB62" s="108">
        <f>'PobNacionalxSexoEdad '!DB62/'PobNacionalxSexoEdad '!DA61</f>
        <v>0.76563176895306861</v>
      </c>
      <c r="DC62" s="108"/>
      <c r="DD62" s="108"/>
      <c r="DE62" s="108">
        <f>'PobNacionalxSexoEdad '!DE62/'PobNacionalxSexoEdad '!DD61</f>
        <v>0.99997999973332974</v>
      </c>
      <c r="DF62" s="108">
        <f>'PobNacionalxSexoEdad '!DF62/'PobNacionalxSexoEdad '!DE61</f>
        <v>1.0001046627243708</v>
      </c>
      <c r="DG62" s="108">
        <f>'PobNacionalxSexoEdad '!DG62/'PobNacionalxSexoEdad '!DF61</f>
        <v>1.0001540139896041</v>
      </c>
      <c r="DH62" s="108">
        <f>'PobNacionalxSexoEdad '!DH62/'PobNacionalxSexoEdad '!DG61</f>
        <v>1.0001573653267533</v>
      </c>
      <c r="DI62" s="108">
        <f>'PobNacionalxSexoEdad '!DI62/'PobNacionalxSexoEdad '!DH61</f>
        <v>1.0001481801623808</v>
      </c>
      <c r="DJ62" s="108">
        <f>'PobNacionalxSexoEdad '!DJ62/'PobNacionalxSexoEdad '!DI61</f>
        <v>1.0001574545652741</v>
      </c>
      <c r="DK62" s="108">
        <f>'PobNacionalxSexoEdad '!DK62/'PobNacionalxSexoEdad '!DJ61</f>
        <v>1.0001128560906649</v>
      </c>
      <c r="DL62" s="108">
        <f>'PobNacionalxSexoEdad '!DL62/'PobNacionalxSexoEdad '!DK61</f>
        <v>1.0001223533798664</v>
      </c>
      <c r="DM62" s="108">
        <f>'PobNacionalxSexoEdad '!DM62/'PobNacionalxSexoEdad '!DL61</f>
        <v>1.0000742993004434</v>
      </c>
      <c r="DN62" s="108">
        <f>'PobNacionalxSexoEdad '!DN62/'PobNacionalxSexoEdad '!DM61</f>
        <v>1.000056067640001</v>
      </c>
      <c r="DO62" s="108">
        <f>'PobNacionalxSexoEdad '!DO62/'PobNacionalxSexoEdad '!DN61</f>
        <v>1.0000330051157929</v>
      </c>
      <c r="DP62" s="108">
        <f>'PobNacionalxSexoEdad '!DP62/'PobNacionalxSexoEdad '!DO61</f>
        <v>0.99998380776579554</v>
      </c>
      <c r="DQ62" s="108">
        <f>'PobNacionalxSexoEdad '!DQ62/'PobNacionalxSexoEdad '!DP61</f>
        <v>0.99995762756750461</v>
      </c>
      <c r="DR62" s="108">
        <f>'PobNacionalxSexoEdad '!DR62/'PobNacionalxSexoEdad '!DQ61</f>
        <v>0.99994801900425201</v>
      </c>
      <c r="DS62" s="108">
        <f>'PobNacionalxSexoEdad '!DS62/'PobNacionalxSexoEdad '!DR61</f>
        <v>0.99993367313098536</v>
      </c>
      <c r="DT62" s="108">
        <f>'PobNacionalxSexoEdad '!DT62/'PobNacionalxSexoEdad '!DS61</f>
        <v>0.99993989993338905</v>
      </c>
      <c r="DU62" s="108">
        <f>'PobNacionalxSexoEdad '!DU62/'PobNacionalxSexoEdad '!DT61</f>
        <v>0.99991149746292729</v>
      </c>
      <c r="DV62" s="108">
        <f>'PobNacionalxSexoEdad '!DV62/'PobNacionalxSexoEdad '!DU61</f>
        <v>0.99986483355217426</v>
      </c>
      <c r="DW62" s="108">
        <f>'PobNacionalxSexoEdad '!DW62/'PobNacionalxSexoEdad '!DV61</f>
        <v>0.99980565312400749</v>
      </c>
      <c r="DX62" s="108">
        <f>'PobNacionalxSexoEdad '!DX62/'PobNacionalxSexoEdad '!DW61</f>
        <v>0.99970672848643971</v>
      </c>
      <c r="DY62" s="108">
        <f>'PobNacionalxSexoEdad '!DY62/'PobNacionalxSexoEdad '!DX61</f>
        <v>0.99962507772778819</v>
      </c>
      <c r="DZ62" s="108">
        <f>'PobNacionalxSexoEdad '!DZ62/'PobNacionalxSexoEdad '!DY61</f>
        <v>0.99953290965844022</v>
      </c>
      <c r="EA62" s="108">
        <f>'PobNacionalxSexoEdad '!EA62/'PobNacionalxSexoEdad '!DZ61</f>
        <v>0.9994661325050298</v>
      </c>
      <c r="EB62" s="108">
        <f>'PobNacionalxSexoEdad '!EB62/'PobNacionalxSexoEdad '!EA61</f>
        <v>0.9993801581246966</v>
      </c>
      <c r="EC62" s="108">
        <f>'PobNacionalxSexoEdad '!EC62/'PobNacionalxSexoEdad '!EB61</f>
        <v>0.99938252152657714</v>
      </c>
      <c r="ED62" s="108">
        <f>'PobNacionalxSexoEdad '!ED62/'PobNacionalxSexoEdad '!EC61</f>
        <v>0.99930556136578508</v>
      </c>
      <c r="EE62" s="108">
        <f>'PobNacionalxSexoEdad '!EE62/'PobNacionalxSexoEdad '!ED61</f>
        <v>0.99930552701869735</v>
      </c>
      <c r="EF62" s="108">
        <f>'PobNacionalxSexoEdad '!EF62/'PobNacionalxSexoEdad '!EE61</f>
        <v>0.99926144458211086</v>
      </c>
      <c r="EG62" s="108">
        <f>'PobNacionalxSexoEdad '!EG62/'PobNacionalxSexoEdad '!EF61</f>
        <v>0.99926685926471925</v>
      </c>
      <c r="EH62" s="108">
        <f>'PobNacionalxSexoEdad '!EH62/'PobNacionalxSexoEdad '!EG61</f>
        <v>0.9992569336647954</v>
      </c>
      <c r="EI62" s="108">
        <f>'PobNacionalxSexoEdad '!EI62/'PobNacionalxSexoEdad '!EH61</f>
        <v>0.9992249245924173</v>
      </c>
      <c r="EJ62" s="108">
        <f>'PobNacionalxSexoEdad '!EJ62/'PobNacionalxSexoEdad '!EI61</f>
        <v>0.99922452160100694</v>
      </c>
      <c r="EK62" s="108">
        <f>'PobNacionalxSexoEdad '!EK62/'PobNacionalxSexoEdad '!EJ61</f>
        <v>0.99919886812560865</v>
      </c>
      <c r="EL62" s="108">
        <f>'PobNacionalxSexoEdad '!EL62/'PobNacionalxSexoEdad '!EK61</f>
        <v>0.99915297917049628</v>
      </c>
      <c r="EM62" s="108">
        <f>'PobNacionalxSexoEdad '!EM62/'PobNacionalxSexoEdad '!EL61</f>
        <v>0.99913395429399599</v>
      </c>
      <c r="EN62" s="108">
        <f>'PobNacionalxSexoEdad '!EN62/'PobNacionalxSexoEdad '!EM61</f>
        <v>0.99910557972647385</v>
      </c>
      <c r="EO62" s="108">
        <f>'PobNacionalxSexoEdad '!EO62/'PobNacionalxSexoEdad '!EN61</f>
        <v>0.99908189809068804</v>
      </c>
      <c r="EP62" s="108">
        <f>'PobNacionalxSexoEdad '!EP62/'PobNacionalxSexoEdad '!EO61</f>
        <v>0.99900253868915567</v>
      </c>
      <c r="EQ62" s="108">
        <f>'PobNacionalxSexoEdad '!EQ62/'PobNacionalxSexoEdad '!EP61</f>
        <v>0.99896542015073431</v>
      </c>
      <c r="ER62" s="108">
        <f>'PobNacionalxSexoEdad '!ER62/'PobNacionalxSexoEdad '!EQ61</f>
        <v>0.99889095339432554</v>
      </c>
      <c r="ES62" s="108">
        <f>'PobNacionalxSexoEdad '!ES62/'PobNacionalxSexoEdad '!ER61</f>
        <v>0.99884721309818592</v>
      </c>
      <c r="ET62" s="108">
        <f>'PobNacionalxSexoEdad '!ET62/'PobNacionalxSexoEdad '!ES61</f>
        <v>0.99875171173856747</v>
      </c>
      <c r="EU62" s="108">
        <f>'PobNacionalxSexoEdad '!EU62/'PobNacionalxSexoEdad '!ET61</f>
        <v>0.99867391430553132</v>
      </c>
      <c r="EV62" s="108">
        <f>'PobNacionalxSexoEdad '!EV62/'PobNacionalxSexoEdad '!EU61</f>
        <v>0.99858258475150097</v>
      </c>
      <c r="EW62" s="108">
        <f>'PobNacionalxSexoEdad '!EW62/'PobNacionalxSexoEdad '!EV61</f>
        <v>0.99849100234205923</v>
      </c>
      <c r="EX62" s="108">
        <f>'PobNacionalxSexoEdad '!EX62/'PobNacionalxSexoEdad '!EW61</f>
        <v>0.99836697424911547</v>
      </c>
      <c r="EY62" s="108">
        <f>'PobNacionalxSexoEdad '!EY62/'PobNacionalxSexoEdad '!EX61</f>
        <v>0.99827728975696761</v>
      </c>
      <c r="EZ62" s="108">
        <f>'PobNacionalxSexoEdad '!EZ62/'PobNacionalxSexoEdad '!EY61</f>
        <v>0.99811976198938357</v>
      </c>
      <c r="FA62" s="108">
        <f>'PobNacionalxSexoEdad '!FA62/'PobNacionalxSexoEdad '!EZ61</f>
        <v>0.99797576589193882</v>
      </c>
      <c r="FB62" s="108">
        <f>'PobNacionalxSexoEdad '!FB62/'PobNacionalxSexoEdad '!FA61</f>
        <v>0.99780096802171059</v>
      </c>
      <c r="FC62" s="108">
        <f>'PobNacionalxSexoEdad '!FC62/'PobNacionalxSexoEdad '!FB61</f>
        <v>0.99764479625397184</v>
      </c>
      <c r="FD62" s="108">
        <f>'PobNacionalxSexoEdad '!FD62/'PobNacionalxSexoEdad '!FC61</f>
        <v>0.99745124296680832</v>
      </c>
      <c r="FE62" s="108">
        <f>'PobNacionalxSexoEdad '!FE62/'PobNacionalxSexoEdad '!FD61</f>
        <v>0.99723202244895182</v>
      </c>
      <c r="FF62" s="108">
        <f>'PobNacionalxSexoEdad '!FF62/'PobNacionalxSexoEdad '!FE61</f>
        <v>0.99702853740714181</v>
      </c>
      <c r="FG62" s="108">
        <f>'PobNacionalxSexoEdad '!FG62/'PobNacionalxSexoEdad '!FF61</f>
        <v>0.99679820635035854</v>
      </c>
      <c r="FH62" s="108">
        <f>'PobNacionalxSexoEdad '!FH62/'PobNacionalxSexoEdad '!FG61</f>
        <v>0.9965415837198256</v>
      </c>
      <c r="FI62" s="108">
        <f>'PobNacionalxSexoEdad '!FI62/'PobNacionalxSexoEdad '!FH61</f>
        <v>0.99624010344352476</v>
      </c>
      <c r="FJ62" s="108">
        <f>'PobNacionalxSexoEdad '!FJ62/'PobNacionalxSexoEdad '!FI61</f>
        <v>0.99593649991578237</v>
      </c>
      <c r="FK62" s="108">
        <f>'PobNacionalxSexoEdad '!FK62/'PobNacionalxSexoEdad '!FJ61</f>
        <v>0.9955865607371438</v>
      </c>
      <c r="FL62" s="108">
        <f>'PobNacionalxSexoEdad '!FL62/'PobNacionalxSexoEdad '!FK61</f>
        <v>0.9952033938005882</v>
      </c>
      <c r="FM62" s="108">
        <f>'PobNacionalxSexoEdad '!FM62/'PobNacionalxSexoEdad '!FL61</f>
        <v>0.99475480185094223</v>
      </c>
      <c r="FN62" s="108">
        <f>'PobNacionalxSexoEdad '!FN62/'PobNacionalxSexoEdad '!FM61</f>
        <v>0.99429161975930436</v>
      </c>
      <c r="FO62" s="108">
        <f>'PobNacionalxSexoEdad '!FO62/'PobNacionalxSexoEdad '!FN61</f>
        <v>0.9937353889406696</v>
      </c>
      <c r="FP62" s="108">
        <f>'PobNacionalxSexoEdad '!FP62/'PobNacionalxSexoEdad '!FO61</f>
        <v>0.99314833847207951</v>
      </c>
      <c r="FQ62" s="108">
        <f>'PobNacionalxSexoEdad '!FQ62/'PobNacionalxSexoEdad '!FP61</f>
        <v>0.99250149584885894</v>
      </c>
      <c r="FR62" s="108">
        <f>'PobNacionalxSexoEdad '!FR62/'PobNacionalxSexoEdad '!FQ61</f>
        <v>0.991770204739991</v>
      </c>
      <c r="FS62" s="108">
        <f>'PobNacionalxSexoEdad '!FS62/'PobNacionalxSexoEdad '!FR61</f>
        <v>0.99094420889001356</v>
      </c>
      <c r="FT62" s="108">
        <f>'PobNacionalxSexoEdad '!FT62/'PobNacionalxSexoEdad '!FS61</f>
        <v>0.99009506872967701</v>
      </c>
      <c r="FU62" s="108">
        <f>'PobNacionalxSexoEdad '!FU62/'PobNacionalxSexoEdad '!FT61</f>
        <v>0.98913504729967505</v>
      </c>
      <c r="FV62" s="108">
        <f>'PobNacionalxSexoEdad '!FV62/'PobNacionalxSexoEdad '!FU61</f>
        <v>0.9880523046441303</v>
      </c>
      <c r="FW62" s="108">
        <f>'PobNacionalxSexoEdad '!FW62/'PobNacionalxSexoEdad '!FV61</f>
        <v>0.98680915886429243</v>
      </c>
      <c r="FX62" s="108">
        <f>'PobNacionalxSexoEdad '!FX62/'PobNacionalxSexoEdad '!FW61</f>
        <v>0.9854115348679181</v>
      </c>
      <c r="FY62" s="108">
        <f>'PobNacionalxSexoEdad '!FY62/'PobNacionalxSexoEdad '!FX61</f>
        <v>0.98384413511980529</v>
      </c>
      <c r="FZ62" s="108">
        <f>'PobNacionalxSexoEdad '!FZ62/'PobNacionalxSexoEdad '!FY61</f>
        <v>0.98202523290095156</v>
      </c>
      <c r="GA62" s="108">
        <f>'PobNacionalxSexoEdad '!GA62/'PobNacionalxSexoEdad '!FZ61</f>
        <v>0.97994378353823008</v>
      </c>
      <c r="GB62" s="108">
        <f>'PobNacionalxSexoEdad '!GB62/'PobNacionalxSexoEdad '!GA61</f>
        <v>0.97755353778629417</v>
      </c>
      <c r="GC62" s="108">
        <f>'PobNacionalxSexoEdad '!GC62/'PobNacionalxSexoEdad '!GB61</f>
        <v>0.97490606179927897</v>
      </c>
      <c r="GD62" s="108">
        <f>'PobNacionalxSexoEdad '!GD62/'PobNacionalxSexoEdad '!GC61</f>
        <v>0.97192548097738063</v>
      </c>
      <c r="GE62" s="108">
        <f>'PobNacionalxSexoEdad '!GE62/'PobNacionalxSexoEdad '!GD61</f>
        <v>0.96857336496103019</v>
      </c>
      <c r="GF62" s="108">
        <f>'PobNacionalxSexoEdad '!GF62/'PobNacionalxSexoEdad '!GE61</f>
        <v>0.9648541638222804</v>
      </c>
      <c r="GG62" s="108">
        <f>'PobNacionalxSexoEdad '!GG62/'PobNacionalxSexoEdad '!GF61</f>
        <v>0.96060016692573336</v>
      </c>
      <c r="GH62" s="108">
        <f>'PobNacionalxSexoEdad '!GH62/'PobNacionalxSexoEdad '!GG61</f>
        <v>0.95587528021194212</v>
      </c>
      <c r="GI62" s="108">
        <f>'PobNacionalxSexoEdad '!GI62/'PobNacionalxSexoEdad '!GH61</f>
        <v>0.95059177646030246</v>
      </c>
      <c r="GJ62" s="108">
        <f>'PobNacionalxSexoEdad '!GJ62/'PobNacionalxSexoEdad '!GI61</f>
        <v>0.94474151639992188</v>
      </c>
      <c r="GK62" s="108">
        <f>'PobNacionalxSexoEdad '!GK62/'PobNacionalxSexoEdad '!GJ61</f>
        <v>0.93857259261851322</v>
      </c>
      <c r="GL62" s="108">
        <f>'PobNacionalxSexoEdad '!GL62/'PobNacionalxSexoEdad '!GK61</f>
        <v>0.93160084834492196</v>
      </c>
      <c r="GM62" s="108">
        <f>'PobNacionalxSexoEdad '!GM62/'PobNacionalxSexoEdad '!GL61</f>
        <v>0.92407115750077007</v>
      </c>
      <c r="GN62" s="108">
        <f>'PobNacionalxSexoEdad '!GN62/'PobNacionalxSexoEdad '!GM61</f>
        <v>0.91602683468101931</v>
      </c>
      <c r="GO62" s="108">
        <f>'PobNacionalxSexoEdad '!GO62/'PobNacionalxSexoEdad '!GN61</f>
        <v>0.90731385431892042</v>
      </c>
      <c r="GP62" s="108">
        <f>'PobNacionalxSexoEdad '!GP62/'PobNacionalxSexoEdad '!GO61</f>
        <v>0.89793858208417121</v>
      </c>
      <c r="GQ62" s="108">
        <f>'PobNacionalxSexoEdad '!GQ62/'PobNacionalxSexoEdad '!GP61</f>
        <v>0.88775821998351834</v>
      </c>
      <c r="GR62" s="108">
        <f>'PobNacionalxSexoEdad '!GR62/'PobNacionalxSexoEdad '!GQ61</f>
        <v>0.87691942206768458</v>
      </c>
      <c r="GS62" s="108">
        <f>'PobNacionalxSexoEdad '!GS62/'PobNacionalxSexoEdad '!GR61</f>
        <v>0.86509850194951776</v>
      </c>
      <c r="GT62" s="108">
        <f>'PobNacionalxSexoEdad '!GT62/'PobNacionalxSexoEdad '!GS61</f>
        <v>0.8522749988467393</v>
      </c>
      <c r="GU62" s="108">
        <f>'PobNacionalxSexoEdad '!GU62/'PobNacionalxSexoEdad '!GT61</f>
        <v>0.83837311124774094</v>
      </c>
      <c r="GV62" s="108">
        <f>'PobNacionalxSexoEdad '!GV62/'PobNacionalxSexoEdad '!GU61</f>
        <v>0.8228302615730746</v>
      </c>
      <c r="GW62" s="108">
        <f>'PobNacionalxSexoEdad '!GW62/'PobNacionalxSexoEdad '!GV61</f>
        <v>0.80648158576416262</v>
      </c>
      <c r="GX62" s="108">
        <f>'PobNacionalxSexoEdad '!GX62/'PobNacionalxSexoEdad '!GW61</f>
        <v>0.78908523170818257</v>
      </c>
      <c r="GY62" s="108">
        <f>'PobNacionalxSexoEdad '!GY62/'PobNacionalxSexoEdad '!GX61</f>
        <v>0.77075566063471856</v>
      </c>
      <c r="GZ62" s="108"/>
      <c r="HA62" s="39"/>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c r="IW62" s="40"/>
      <c r="IX62" s="40"/>
      <c r="IY62" s="40"/>
      <c r="IZ62" s="40"/>
      <c r="JA62" s="40"/>
      <c r="JB62" s="40"/>
      <c r="JC62" s="40"/>
      <c r="JD62" s="40"/>
      <c r="JE62" s="40"/>
      <c r="JF62" s="40"/>
      <c r="JG62" s="40"/>
      <c r="JH62" s="40"/>
      <c r="JI62" s="40"/>
      <c r="JJ62" s="40"/>
      <c r="JK62" s="40"/>
      <c r="JL62" s="40"/>
      <c r="JM62" s="40"/>
      <c r="JN62" s="40"/>
      <c r="JO62" s="40"/>
      <c r="JP62" s="40"/>
      <c r="JQ62" s="40"/>
      <c r="JR62" s="40"/>
      <c r="JS62" s="40"/>
      <c r="JT62" s="40"/>
      <c r="JU62" s="40"/>
      <c r="JV62" s="40"/>
      <c r="JW62" s="40"/>
      <c r="JX62" s="40"/>
      <c r="JY62" s="40"/>
      <c r="JZ62" s="40"/>
      <c r="KA62" s="40"/>
      <c r="KB62" s="40"/>
      <c r="KC62" s="40"/>
      <c r="KD62" s="40"/>
      <c r="KE62" s="40"/>
      <c r="KF62" s="40"/>
      <c r="KG62" s="40"/>
      <c r="KH62" s="40"/>
      <c r="KI62" s="40"/>
      <c r="KJ62" s="40"/>
      <c r="KK62" s="40"/>
      <c r="KL62" s="40"/>
      <c r="KM62" s="40"/>
      <c r="KN62" s="40"/>
      <c r="KO62" s="40"/>
      <c r="KP62" s="40"/>
      <c r="KQ62" s="40"/>
      <c r="KR62" s="40"/>
      <c r="KS62" s="40"/>
      <c r="KT62" s="40"/>
      <c r="KU62" s="40"/>
      <c r="KV62" s="40"/>
      <c r="KW62" s="41"/>
    </row>
    <row r="63" spans="1:309" s="16" customFormat="1" ht="13.2">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c r="GU63" s="21"/>
      <c r="GV63" s="21"/>
      <c r="GW63" s="21"/>
      <c r="GX63" s="21"/>
      <c r="GY63" s="21"/>
      <c r="GZ63" s="21"/>
      <c r="HA63" s="21"/>
      <c r="HB63" s="21"/>
      <c r="HC63" s="21"/>
      <c r="HD63" s="21"/>
      <c r="HE63" s="21"/>
      <c r="HF63" s="21"/>
      <c r="HG63" s="21"/>
      <c r="HH63" s="21"/>
      <c r="HI63" s="21"/>
      <c r="HJ63" s="21"/>
      <c r="HK63" s="21"/>
      <c r="HL63" s="21"/>
      <c r="HM63" s="21"/>
      <c r="HN63" s="21"/>
      <c r="HO63" s="21"/>
      <c r="HP63" s="21"/>
      <c r="HQ63" s="21"/>
      <c r="HR63" s="21"/>
      <c r="HS63" s="21"/>
      <c r="HT63" s="21"/>
      <c r="HU63" s="21"/>
      <c r="HV63" s="21"/>
      <c r="HW63" s="21"/>
      <c r="HX63" s="21"/>
      <c r="HY63" s="21"/>
      <c r="HZ63" s="21"/>
      <c r="IA63" s="21"/>
      <c r="IB63" s="21"/>
      <c r="IC63" s="21"/>
      <c r="ID63" s="21"/>
      <c r="IE63" s="21"/>
      <c r="IF63" s="21"/>
      <c r="IG63" s="21"/>
      <c r="IH63" s="21"/>
      <c r="II63" s="21"/>
      <c r="IJ63" s="21"/>
      <c r="IK63" s="21"/>
      <c r="IL63" s="21"/>
      <c r="IM63" s="21"/>
      <c r="IN63" s="21"/>
      <c r="IO63" s="21"/>
      <c r="IP63" s="21"/>
      <c r="IQ63" s="21"/>
      <c r="IR63" s="21"/>
      <c r="IS63" s="21"/>
      <c r="IT63" s="21"/>
      <c r="IU63" s="21"/>
      <c r="IV63" s="21"/>
      <c r="IW63" s="21"/>
      <c r="IX63" s="21"/>
      <c r="IY63" s="21"/>
      <c r="IZ63" s="21"/>
      <c r="JA63" s="21"/>
      <c r="JB63" s="21"/>
      <c r="JC63" s="21"/>
      <c r="JD63" s="21"/>
      <c r="JE63" s="21"/>
      <c r="JF63" s="21"/>
      <c r="JG63" s="21"/>
      <c r="JH63" s="21"/>
      <c r="JI63" s="21"/>
      <c r="JJ63" s="21"/>
      <c r="JK63" s="21"/>
      <c r="JL63" s="21"/>
      <c r="JM63" s="21"/>
      <c r="JN63" s="21"/>
      <c r="JO63" s="21"/>
      <c r="JP63" s="21"/>
      <c r="JQ63" s="21"/>
      <c r="JR63" s="21"/>
      <c r="JS63" s="21"/>
      <c r="JT63" s="21"/>
      <c r="JU63" s="21"/>
      <c r="JV63" s="21"/>
      <c r="JW63" s="21"/>
      <c r="JX63" s="21"/>
      <c r="JY63" s="21"/>
      <c r="JZ63" s="21"/>
      <c r="KA63" s="21"/>
      <c r="KB63" s="21"/>
      <c r="KC63" s="21"/>
      <c r="KD63" s="21"/>
      <c r="KE63" s="21"/>
      <c r="KF63" s="21"/>
      <c r="KG63" s="21"/>
      <c r="KH63" s="21"/>
      <c r="KI63" s="21"/>
      <c r="KJ63" s="21"/>
      <c r="KK63" s="21"/>
      <c r="KL63" s="21"/>
      <c r="KM63" s="21"/>
      <c r="KN63" s="21"/>
      <c r="KO63" s="21"/>
      <c r="KP63" s="21"/>
      <c r="KQ63" s="21"/>
      <c r="KR63" s="21"/>
      <c r="KS63" s="21"/>
      <c r="KT63" s="21"/>
      <c r="KU63" s="21"/>
      <c r="KV63" s="21"/>
      <c r="KW63" s="21"/>
    </row>
    <row r="64" spans="1:309" s="16" customFormat="1" ht="19.2">
      <c r="A64" s="84"/>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c r="BO64" s="85"/>
      <c r="BP64" s="85"/>
      <c r="BQ64" s="85"/>
      <c r="BR64" s="85"/>
      <c r="BS64" s="85"/>
      <c r="BT64" s="85"/>
      <c r="BU64" s="85"/>
      <c r="BV64" s="85"/>
      <c r="BW64" s="85"/>
      <c r="BX64" s="85"/>
      <c r="BY64" s="85"/>
      <c r="BZ64" s="85"/>
      <c r="CA64" s="85"/>
      <c r="CB64" s="85"/>
      <c r="CC64" s="85"/>
      <c r="CD64" s="85"/>
      <c r="CE64" s="85"/>
      <c r="CF64" s="85"/>
      <c r="CG64" s="85"/>
      <c r="CH64" s="85"/>
      <c r="CI64" s="85"/>
      <c r="CJ64" s="85"/>
      <c r="CK64" s="85"/>
      <c r="CL64" s="85"/>
      <c r="CM64" s="85"/>
      <c r="CN64" s="85"/>
      <c r="CO64" s="85"/>
      <c r="CP64" s="85"/>
      <c r="CQ64" s="85"/>
      <c r="CR64" s="85"/>
      <c r="CS64" s="85"/>
      <c r="CT64" s="85"/>
      <c r="CU64" s="85"/>
      <c r="CV64" s="85"/>
      <c r="CW64" s="85"/>
      <c r="CX64" s="85"/>
      <c r="CY64" s="85"/>
      <c r="CZ64" s="85"/>
      <c r="DA64" s="85"/>
      <c r="DB64" s="85"/>
      <c r="DC64" s="85"/>
      <c r="DD64" s="85"/>
      <c r="DE64" s="85"/>
      <c r="DF64" s="85"/>
      <c r="DG64" s="85"/>
      <c r="DH64" s="85"/>
      <c r="DI64" s="85"/>
      <c r="DJ64" s="85"/>
      <c r="DK64" s="85"/>
      <c r="DL64" s="85"/>
      <c r="DM64" s="85"/>
      <c r="DN64" s="85"/>
      <c r="DO64" s="85"/>
      <c r="DP64" s="85"/>
      <c r="DQ64" s="85"/>
      <c r="DR64" s="85"/>
      <c r="DS64" s="85"/>
      <c r="DT64" s="85"/>
      <c r="DU64" s="85"/>
      <c r="DV64" s="85"/>
      <c r="DW64" s="85"/>
      <c r="DX64" s="85"/>
      <c r="DY64" s="85"/>
      <c r="DZ64" s="85"/>
      <c r="EA64" s="85"/>
      <c r="EB64" s="85"/>
      <c r="EC64" s="85"/>
      <c r="ED64" s="85"/>
      <c r="EE64" s="85"/>
      <c r="EF64" s="85"/>
      <c r="EG64" s="85"/>
      <c r="EH64" s="85"/>
      <c r="EI64" s="85"/>
      <c r="EJ64" s="85"/>
      <c r="EK64" s="85"/>
      <c r="EL64" s="85"/>
      <c r="EM64" s="85"/>
      <c r="EN64" s="85"/>
      <c r="EO64" s="85"/>
      <c r="EP64" s="85"/>
      <c r="EQ64" s="85"/>
      <c r="ER64" s="85"/>
      <c r="ES64" s="85"/>
      <c r="ET64" s="85"/>
      <c r="EU64" s="85"/>
      <c r="EV64" s="85"/>
      <c r="EW64" s="85"/>
      <c r="EX64" s="85"/>
      <c r="EY64" s="85"/>
      <c r="EZ64" s="85"/>
      <c r="FA64" s="85"/>
      <c r="FB64" s="85"/>
      <c r="FC64" s="85"/>
      <c r="FD64" s="85"/>
      <c r="FE64" s="85"/>
      <c r="FF64" s="85"/>
      <c r="FG64" s="85"/>
      <c r="FH64" s="85"/>
      <c r="FI64" s="85"/>
      <c r="FJ64" s="85"/>
      <c r="FK64" s="85"/>
      <c r="FL64" s="85"/>
      <c r="FM64" s="85"/>
      <c r="FN64" s="85"/>
      <c r="FO64" s="85"/>
      <c r="FP64" s="85"/>
      <c r="FQ64" s="85"/>
      <c r="FR64" s="85"/>
      <c r="FS64" s="85"/>
      <c r="FT64" s="85"/>
      <c r="FU64" s="85"/>
      <c r="FV64" s="85"/>
      <c r="FW64" s="85"/>
      <c r="FX64" s="85"/>
      <c r="FY64" s="85"/>
      <c r="FZ64" s="85"/>
      <c r="GA64" s="85"/>
      <c r="GB64" s="85"/>
      <c r="GC64" s="85"/>
      <c r="GD64" s="85"/>
      <c r="GE64" s="85"/>
      <c r="GF64" s="85"/>
      <c r="GG64" s="85"/>
      <c r="GH64" s="85"/>
      <c r="GI64" s="85"/>
      <c r="GJ64" s="85"/>
      <c r="GK64" s="85"/>
      <c r="GL64" s="85"/>
      <c r="GM64" s="85"/>
      <c r="GN64" s="85"/>
      <c r="GO64" s="85"/>
      <c r="GP64" s="85"/>
      <c r="GQ64" s="85"/>
      <c r="GR64" s="85"/>
      <c r="GS64" s="85"/>
      <c r="GT64" s="85"/>
      <c r="GU64" s="85"/>
      <c r="GV64" s="85"/>
      <c r="GW64" s="85"/>
      <c r="GX64" s="85"/>
      <c r="GY64" s="85"/>
      <c r="GZ64" s="85"/>
      <c r="HA64" s="85"/>
      <c r="HB64" s="85"/>
      <c r="HC64" s="85"/>
      <c r="HD64" s="85"/>
      <c r="HE64" s="85"/>
      <c r="HF64" s="85"/>
      <c r="HG64" s="85"/>
      <c r="HH64" s="85"/>
      <c r="HI64" s="85"/>
      <c r="HJ64" s="85"/>
      <c r="HK64" s="85"/>
      <c r="HL64" s="85"/>
      <c r="HM64" s="85"/>
      <c r="HN64" s="85"/>
      <c r="HO64" s="85"/>
      <c r="HP64" s="85"/>
      <c r="HQ64" s="85"/>
      <c r="HR64" s="85"/>
      <c r="HS64" s="85"/>
      <c r="HT64" s="85"/>
      <c r="HU64" s="85"/>
      <c r="HV64" s="85"/>
      <c r="HW64" s="85"/>
      <c r="HX64" s="85"/>
      <c r="HY64" s="85"/>
      <c r="HZ64" s="85"/>
      <c r="IA64" s="85"/>
      <c r="IB64" s="85"/>
      <c r="IC64" s="85"/>
      <c r="ID64" s="85"/>
      <c r="IE64" s="85"/>
      <c r="IF64" s="85"/>
      <c r="IG64" s="85"/>
      <c r="IH64" s="85"/>
      <c r="II64" s="85"/>
      <c r="IJ64" s="85"/>
      <c r="IK64" s="85"/>
      <c r="IL64" s="85"/>
      <c r="IM64" s="85"/>
      <c r="IN64" s="85"/>
      <c r="IO64" s="85"/>
      <c r="IP64" s="85"/>
      <c r="IQ64" s="85"/>
      <c r="IR64" s="85"/>
      <c r="IS64" s="85"/>
      <c r="IT64" s="85"/>
      <c r="IU64" s="85"/>
      <c r="IV64" s="85"/>
      <c r="IW64" s="85"/>
      <c r="IX64" s="85"/>
      <c r="IY64" s="85"/>
      <c r="IZ64" s="85"/>
      <c r="JA64" s="85"/>
      <c r="JB64" s="85"/>
      <c r="JC64" s="85"/>
      <c r="JD64" s="85"/>
      <c r="JE64" s="85"/>
      <c r="JF64" s="85"/>
      <c r="JG64" s="85"/>
      <c r="JH64" s="85"/>
      <c r="JI64" s="85"/>
      <c r="JJ64" s="85"/>
      <c r="JK64" s="85"/>
      <c r="JL64" s="85"/>
      <c r="JM64" s="85"/>
      <c r="JN64" s="85"/>
      <c r="JO64" s="85"/>
      <c r="JP64" s="85"/>
      <c r="JQ64" s="85"/>
      <c r="JR64" s="85"/>
      <c r="JS64" s="85"/>
      <c r="JT64" s="85"/>
      <c r="JU64" s="85"/>
      <c r="JV64" s="85"/>
      <c r="JW64" s="85"/>
      <c r="JX64" s="85"/>
      <c r="JY64" s="85"/>
      <c r="JZ64" s="85"/>
      <c r="KA64" s="85"/>
      <c r="KB64" s="85"/>
      <c r="KC64" s="85"/>
      <c r="KD64" s="85"/>
      <c r="KE64" s="85"/>
      <c r="KF64" s="85"/>
      <c r="KG64" s="85"/>
      <c r="KH64" s="85"/>
      <c r="KI64" s="85"/>
      <c r="KJ64" s="85"/>
      <c r="KK64" s="85"/>
      <c r="KL64" s="85"/>
      <c r="KM64" s="85"/>
      <c r="KN64" s="85"/>
      <c r="KO64" s="85"/>
      <c r="KP64" s="85"/>
      <c r="KQ64" s="85"/>
      <c r="KR64" s="85"/>
      <c r="KS64" s="85"/>
      <c r="KT64" s="85"/>
      <c r="KU64" s="85"/>
      <c r="KV64" s="85"/>
      <c r="KW64" s="86"/>
    </row>
    <row r="65" spans="1:309" s="16" customFormat="1" ht="13.2"/>
    <row r="66" spans="1:309" s="16" customFormat="1" ht="2.1"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c r="IS66" s="23"/>
      <c r="IT66" s="23"/>
      <c r="IU66" s="23"/>
      <c r="IV66" s="23"/>
      <c r="IW66" s="23"/>
      <c r="IX66" s="23"/>
      <c r="IY66" s="23"/>
      <c r="IZ66" s="23"/>
      <c r="JA66" s="23"/>
      <c r="JB66" s="23"/>
      <c r="JC66" s="23"/>
      <c r="JD66" s="23"/>
      <c r="JE66" s="23"/>
      <c r="JF66" s="23"/>
      <c r="JG66" s="23"/>
      <c r="JH66" s="23"/>
      <c r="JI66" s="23"/>
      <c r="JJ66" s="23"/>
      <c r="JK66" s="23"/>
      <c r="JL66" s="23"/>
      <c r="JM66" s="23"/>
      <c r="JN66" s="23"/>
      <c r="JO66" s="23"/>
      <c r="JP66" s="23"/>
      <c r="JQ66" s="23"/>
      <c r="JR66" s="23"/>
      <c r="JS66" s="23"/>
      <c r="JT66" s="23"/>
      <c r="JU66" s="23"/>
      <c r="JV66" s="23"/>
      <c r="JW66" s="23"/>
      <c r="JX66" s="23"/>
      <c r="JY66" s="23"/>
      <c r="JZ66" s="23"/>
      <c r="KA66" s="23"/>
      <c r="KB66" s="23"/>
      <c r="KC66" s="23"/>
      <c r="KD66" s="23"/>
      <c r="KE66" s="23"/>
      <c r="KF66" s="23"/>
      <c r="KG66" s="23"/>
      <c r="KH66" s="23"/>
      <c r="KI66" s="23"/>
      <c r="KJ66" s="23"/>
      <c r="KK66" s="23"/>
      <c r="KL66" s="23"/>
      <c r="KM66" s="23"/>
      <c r="KN66" s="23"/>
      <c r="KO66" s="23"/>
      <c r="KP66" s="23"/>
      <c r="KQ66" s="23"/>
      <c r="KR66" s="23"/>
      <c r="KS66" s="23"/>
      <c r="KT66" s="23"/>
      <c r="KU66" s="23"/>
      <c r="KV66" s="23"/>
      <c r="KW66" s="24"/>
    </row>
    <row r="67" spans="1:309" s="25" customFormat="1" ht="17.100000000000001" customHeight="1">
      <c r="A67" s="92" t="s">
        <v>311</v>
      </c>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c r="DM67" s="93"/>
      <c r="DN67" s="93"/>
      <c r="DO67" s="93"/>
      <c r="DP67" s="93"/>
      <c r="DQ67" s="93"/>
      <c r="DR67" s="93"/>
      <c r="DS67" s="93"/>
      <c r="DT67" s="93"/>
      <c r="DU67" s="93"/>
      <c r="DV67" s="93"/>
      <c r="DW67" s="93"/>
      <c r="DX67" s="93"/>
      <c r="DY67" s="93"/>
      <c r="DZ67" s="93"/>
      <c r="EA67" s="93"/>
      <c r="EB67" s="93"/>
      <c r="EC67" s="93"/>
      <c r="ED67" s="93"/>
      <c r="EE67" s="93"/>
      <c r="EF67" s="93"/>
      <c r="EG67" s="93"/>
      <c r="EH67" s="93"/>
      <c r="EI67" s="93"/>
      <c r="EJ67" s="93"/>
      <c r="EK67" s="93"/>
      <c r="EL67" s="93"/>
      <c r="EM67" s="93"/>
      <c r="EN67" s="93"/>
      <c r="EO67" s="93"/>
      <c r="EP67" s="93"/>
      <c r="EQ67" s="93"/>
      <c r="ER67" s="93"/>
      <c r="ES67" s="93"/>
      <c r="ET67" s="93"/>
      <c r="EU67" s="93"/>
      <c r="EV67" s="93"/>
      <c r="EW67" s="93"/>
      <c r="EX67" s="93"/>
      <c r="EY67" s="93"/>
      <c r="EZ67" s="93"/>
      <c r="FA67" s="93"/>
      <c r="FB67" s="93"/>
      <c r="FC67" s="93"/>
      <c r="FD67" s="93"/>
      <c r="FE67" s="93"/>
      <c r="FF67" s="93"/>
      <c r="FG67" s="93"/>
      <c r="FH67" s="93"/>
      <c r="FI67" s="93"/>
      <c r="FJ67" s="93"/>
      <c r="FK67" s="93"/>
      <c r="FL67" s="93"/>
      <c r="FM67" s="93"/>
      <c r="FN67" s="93"/>
      <c r="FO67" s="93"/>
      <c r="FP67" s="93"/>
      <c r="FQ67" s="93"/>
      <c r="FR67" s="93"/>
      <c r="FS67" s="93"/>
      <c r="FT67" s="93"/>
      <c r="FU67" s="93"/>
      <c r="FV67" s="93"/>
      <c r="FW67" s="93"/>
      <c r="FX67" s="93"/>
      <c r="FY67" s="93"/>
      <c r="FZ67" s="93"/>
      <c r="GA67" s="93"/>
      <c r="GB67" s="93"/>
      <c r="GC67" s="93"/>
      <c r="GD67" s="93"/>
      <c r="GE67" s="93"/>
      <c r="GF67" s="93"/>
      <c r="GG67" s="93"/>
      <c r="GH67" s="93"/>
      <c r="GI67" s="93"/>
      <c r="GJ67" s="93"/>
      <c r="GK67" s="93"/>
      <c r="GL67" s="93"/>
      <c r="GM67" s="93"/>
      <c r="GN67" s="93"/>
      <c r="GO67" s="93"/>
      <c r="GP67" s="93"/>
      <c r="GQ67" s="93"/>
      <c r="GR67" s="93"/>
      <c r="GS67" s="93"/>
      <c r="GT67" s="93"/>
      <c r="GU67" s="93"/>
      <c r="GV67" s="93"/>
      <c r="GW67" s="93"/>
      <c r="GX67" s="93"/>
      <c r="GY67" s="93"/>
      <c r="GZ67" s="93"/>
      <c r="HA67" s="93"/>
      <c r="HB67" s="93"/>
      <c r="HC67" s="93"/>
      <c r="HD67" s="93"/>
      <c r="HE67" s="93"/>
      <c r="HF67" s="93"/>
      <c r="HG67" s="93"/>
      <c r="HH67" s="93"/>
      <c r="HI67" s="93"/>
      <c r="HJ67" s="93"/>
      <c r="HK67" s="93"/>
      <c r="HL67" s="93"/>
      <c r="HM67" s="93"/>
      <c r="HN67" s="93"/>
      <c r="HO67" s="93"/>
      <c r="HP67" s="93"/>
      <c r="HQ67" s="93"/>
      <c r="HR67" s="93"/>
      <c r="HS67" s="93"/>
      <c r="HT67" s="93"/>
      <c r="HU67" s="93"/>
      <c r="HV67" s="93"/>
      <c r="HW67" s="93"/>
      <c r="HX67" s="93"/>
      <c r="HY67" s="93"/>
      <c r="HZ67" s="93"/>
      <c r="IA67" s="93"/>
      <c r="IB67" s="93"/>
      <c r="IC67" s="93"/>
      <c r="ID67" s="93"/>
      <c r="IE67" s="93"/>
      <c r="IF67" s="93"/>
      <c r="IG67" s="93"/>
      <c r="IH67" s="93"/>
      <c r="II67" s="93"/>
      <c r="IJ67" s="93"/>
      <c r="IK67" s="93"/>
      <c r="IL67" s="93"/>
      <c r="IM67" s="93"/>
      <c r="IN67" s="93"/>
      <c r="IO67" s="93"/>
      <c r="IP67" s="93"/>
      <c r="IQ67" s="93"/>
      <c r="IR67" s="93"/>
      <c r="IS67" s="93"/>
      <c r="IT67" s="93"/>
      <c r="IU67" s="93"/>
      <c r="IV67" s="93"/>
      <c r="IW67" s="93"/>
      <c r="IX67" s="93"/>
      <c r="IY67" s="93"/>
      <c r="IZ67" s="93"/>
      <c r="JA67" s="93"/>
      <c r="JB67" s="93"/>
      <c r="JC67" s="93"/>
      <c r="JD67" s="93"/>
      <c r="JE67" s="93"/>
      <c r="JF67" s="93"/>
      <c r="JG67" s="93"/>
      <c r="JH67" s="93"/>
      <c r="JI67" s="93"/>
      <c r="JJ67" s="93"/>
      <c r="JK67" s="93"/>
      <c r="JL67" s="93"/>
      <c r="JM67" s="93"/>
      <c r="JN67" s="93"/>
      <c r="JO67" s="93"/>
      <c r="JP67" s="93"/>
      <c r="JQ67" s="93"/>
      <c r="JR67" s="93"/>
      <c r="JS67" s="93"/>
      <c r="JT67" s="93"/>
      <c r="JU67" s="93"/>
      <c r="JV67" s="93"/>
      <c r="JW67" s="93"/>
      <c r="JX67" s="93"/>
      <c r="JY67" s="93"/>
      <c r="JZ67" s="93"/>
      <c r="KA67" s="93"/>
      <c r="KB67" s="93"/>
      <c r="KC67" s="93"/>
      <c r="KD67" s="93"/>
      <c r="KE67" s="93"/>
      <c r="KF67" s="93"/>
      <c r="KG67" s="93"/>
      <c r="KH67" s="93"/>
      <c r="KI67" s="93"/>
      <c r="KJ67" s="93"/>
      <c r="KK67" s="93"/>
      <c r="KL67" s="93"/>
      <c r="KM67" s="93"/>
      <c r="KN67" s="93"/>
      <c r="KO67" s="93"/>
      <c r="KP67" s="93"/>
      <c r="KQ67" s="93"/>
      <c r="KR67" s="93"/>
      <c r="KS67" s="93"/>
      <c r="KT67" s="93"/>
      <c r="KU67" s="93"/>
      <c r="KV67" s="93"/>
      <c r="KW67" s="94"/>
    </row>
    <row r="68" spans="1:309" s="25" customFormat="1" ht="23.1" customHeight="1">
      <c r="A68" s="95" t="s">
        <v>312</v>
      </c>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c r="CR68" s="96"/>
      <c r="CS68" s="96"/>
      <c r="CT68" s="96"/>
      <c r="CU68" s="96"/>
      <c r="CV68" s="96"/>
      <c r="CW68" s="96"/>
      <c r="CX68" s="96"/>
      <c r="CY68" s="96"/>
      <c r="CZ68" s="96"/>
      <c r="DA68" s="96"/>
      <c r="DB68" s="96"/>
      <c r="DC68" s="96"/>
      <c r="DD68" s="96"/>
      <c r="DE68" s="96"/>
      <c r="DF68" s="96"/>
      <c r="DG68" s="96"/>
      <c r="DH68" s="96"/>
      <c r="DI68" s="96"/>
      <c r="DJ68" s="96"/>
      <c r="DK68" s="96"/>
      <c r="DL68" s="96"/>
      <c r="DM68" s="96"/>
      <c r="DN68" s="96"/>
      <c r="DO68" s="96"/>
      <c r="DP68" s="96"/>
      <c r="DQ68" s="96"/>
      <c r="DR68" s="96"/>
      <c r="DS68" s="96"/>
      <c r="DT68" s="96"/>
      <c r="DU68" s="96"/>
      <c r="DV68" s="96"/>
      <c r="DW68" s="96"/>
      <c r="DX68" s="96"/>
      <c r="DY68" s="96"/>
      <c r="DZ68" s="96"/>
      <c r="EA68" s="96"/>
      <c r="EB68" s="96"/>
      <c r="EC68" s="96"/>
      <c r="ED68" s="96"/>
      <c r="EE68" s="96"/>
      <c r="EF68" s="96"/>
      <c r="EG68" s="96"/>
      <c r="EH68" s="96"/>
      <c r="EI68" s="96"/>
      <c r="EJ68" s="96"/>
      <c r="EK68" s="96"/>
      <c r="EL68" s="96"/>
      <c r="EM68" s="96"/>
      <c r="EN68" s="96"/>
      <c r="EO68" s="96"/>
      <c r="EP68" s="96"/>
      <c r="EQ68" s="96"/>
      <c r="ER68" s="96"/>
      <c r="ES68" s="96"/>
      <c r="ET68" s="96"/>
      <c r="EU68" s="96"/>
      <c r="EV68" s="96"/>
      <c r="EW68" s="96"/>
      <c r="EX68" s="96"/>
      <c r="EY68" s="96"/>
      <c r="EZ68" s="96"/>
      <c r="FA68" s="96"/>
      <c r="FB68" s="96"/>
      <c r="FC68" s="96"/>
      <c r="FD68" s="96"/>
      <c r="FE68" s="96"/>
      <c r="FF68" s="96"/>
      <c r="FG68" s="96"/>
      <c r="FH68" s="96"/>
      <c r="FI68" s="96"/>
      <c r="FJ68" s="96"/>
      <c r="FK68" s="96"/>
      <c r="FL68" s="96"/>
      <c r="FM68" s="96"/>
      <c r="FN68" s="96"/>
      <c r="FO68" s="96"/>
      <c r="FP68" s="96"/>
      <c r="FQ68" s="96"/>
      <c r="FR68" s="96"/>
      <c r="FS68" s="96"/>
      <c r="FT68" s="96"/>
      <c r="FU68" s="96"/>
      <c r="FV68" s="96"/>
      <c r="FW68" s="96"/>
      <c r="FX68" s="96"/>
      <c r="FY68" s="96"/>
      <c r="FZ68" s="96"/>
      <c r="GA68" s="96"/>
      <c r="GB68" s="96"/>
      <c r="GC68" s="96"/>
      <c r="GD68" s="96"/>
      <c r="GE68" s="96"/>
      <c r="GF68" s="96"/>
      <c r="GG68" s="96"/>
      <c r="GH68" s="96"/>
      <c r="GI68" s="96"/>
      <c r="GJ68" s="96"/>
      <c r="GK68" s="96"/>
      <c r="GL68" s="96"/>
      <c r="GM68" s="96"/>
      <c r="GN68" s="96"/>
      <c r="GO68" s="96"/>
      <c r="GP68" s="96"/>
      <c r="GQ68" s="96"/>
      <c r="GR68" s="96"/>
      <c r="GS68" s="96"/>
      <c r="GT68" s="96"/>
      <c r="GU68" s="96"/>
      <c r="GV68" s="96"/>
      <c r="GW68" s="96"/>
      <c r="GX68" s="96"/>
      <c r="GY68" s="96"/>
      <c r="GZ68" s="96"/>
      <c r="HA68" s="96"/>
      <c r="HB68" s="96"/>
      <c r="HC68" s="96"/>
      <c r="HD68" s="96"/>
      <c r="HE68" s="96"/>
      <c r="HF68" s="96"/>
      <c r="HG68" s="96"/>
      <c r="HH68" s="96"/>
      <c r="HI68" s="96"/>
      <c r="HJ68" s="96"/>
      <c r="HK68" s="96"/>
      <c r="HL68" s="96"/>
      <c r="HM68" s="96"/>
      <c r="HN68" s="96"/>
      <c r="HO68" s="96"/>
      <c r="HP68" s="96"/>
      <c r="HQ68" s="96"/>
      <c r="HR68" s="96"/>
      <c r="HS68" s="96"/>
      <c r="HT68" s="96"/>
      <c r="HU68" s="96"/>
      <c r="HV68" s="96"/>
      <c r="HW68" s="96"/>
      <c r="HX68" s="96"/>
      <c r="HY68" s="96"/>
      <c r="HZ68" s="96"/>
      <c r="IA68" s="96"/>
      <c r="IB68" s="96"/>
      <c r="IC68" s="96"/>
      <c r="ID68" s="96"/>
      <c r="IE68" s="96"/>
      <c r="IF68" s="96"/>
      <c r="IG68" s="96"/>
      <c r="IH68" s="96"/>
      <c r="II68" s="96"/>
      <c r="IJ68" s="96"/>
      <c r="IK68" s="96"/>
      <c r="IL68" s="96"/>
      <c r="IM68" s="96"/>
      <c r="IN68" s="96"/>
      <c r="IO68" s="96"/>
      <c r="IP68" s="96"/>
      <c r="IQ68" s="96"/>
      <c r="IR68" s="96"/>
      <c r="IS68" s="96"/>
      <c r="IT68" s="96"/>
      <c r="IU68" s="96"/>
      <c r="IV68" s="96"/>
      <c r="IW68" s="96"/>
      <c r="IX68" s="96"/>
      <c r="IY68" s="96"/>
      <c r="IZ68" s="96"/>
      <c r="JA68" s="96"/>
      <c r="JB68" s="96"/>
      <c r="JC68" s="96"/>
      <c r="JD68" s="96"/>
      <c r="JE68" s="96"/>
      <c r="JF68" s="96"/>
      <c r="JG68" s="96"/>
      <c r="JH68" s="96"/>
      <c r="JI68" s="96"/>
      <c r="JJ68" s="96"/>
      <c r="JK68" s="96"/>
      <c r="JL68" s="96"/>
      <c r="JM68" s="96"/>
      <c r="JN68" s="96"/>
      <c r="JO68" s="96"/>
      <c r="JP68" s="96"/>
      <c r="JQ68" s="96"/>
      <c r="JR68" s="96"/>
      <c r="JS68" s="96"/>
      <c r="JT68" s="96"/>
      <c r="JU68" s="96"/>
      <c r="JV68" s="96"/>
      <c r="JW68" s="96"/>
      <c r="JX68" s="96"/>
      <c r="JY68" s="96"/>
      <c r="JZ68" s="96"/>
      <c r="KA68" s="96"/>
      <c r="KB68" s="96"/>
      <c r="KC68" s="96"/>
      <c r="KD68" s="96"/>
      <c r="KE68" s="96"/>
      <c r="KF68" s="96"/>
      <c r="KG68" s="96"/>
      <c r="KH68" s="96"/>
      <c r="KI68" s="96"/>
      <c r="KJ68" s="96"/>
      <c r="KK68" s="96"/>
      <c r="KL68" s="96"/>
      <c r="KM68" s="96"/>
      <c r="KN68" s="96"/>
      <c r="KO68" s="96"/>
      <c r="KP68" s="96"/>
      <c r="KQ68" s="96"/>
      <c r="KR68" s="96"/>
      <c r="KS68" s="96"/>
      <c r="KT68" s="96"/>
      <c r="KU68" s="96"/>
      <c r="KV68" s="96"/>
      <c r="KW68" s="97"/>
    </row>
    <row r="69" spans="1:309" s="25" customFormat="1" ht="25.5" customHeight="1">
      <c r="A69" s="95" t="s">
        <v>313</v>
      </c>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G69" s="96"/>
      <c r="CH69" s="96"/>
      <c r="CI69" s="96"/>
      <c r="CJ69" s="96"/>
      <c r="CK69" s="96"/>
      <c r="CL69" s="96"/>
      <c r="CM69" s="96"/>
      <c r="CN69" s="96"/>
      <c r="CO69" s="96"/>
      <c r="CP69" s="96"/>
      <c r="CQ69" s="96"/>
      <c r="CR69" s="96"/>
      <c r="CS69" s="96"/>
      <c r="CT69" s="96"/>
      <c r="CU69" s="96"/>
      <c r="CV69" s="96"/>
      <c r="CW69" s="96"/>
      <c r="CX69" s="96"/>
      <c r="CY69" s="96"/>
      <c r="CZ69" s="96"/>
      <c r="DA69" s="96"/>
      <c r="DB69" s="96"/>
      <c r="DC69" s="96"/>
      <c r="DD69" s="96"/>
      <c r="DE69" s="96"/>
      <c r="DF69" s="96"/>
      <c r="DG69" s="96"/>
      <c r="DH69" s="96"/>
      <c r="DI69" s="96"/>
      <c r="DJ69" s="96"/>
      <c r="DK69" s="96"/>
      <c r="DL69" s="96"/>
      <c r="DM69" s="96"/>
      <c r="DN69" s="96"/>
      <c r="DO69" s="96"/>
      <c r="DP69" s="96"/>
      <c r="DQ69" s="96"/>
      <c r="DR69" s="96"/>
      <c r="DS69" s="96"/>
      <c r="DT69" s="96"/>
      <c r="DU69" s="96"/>
      <c r="DV69" s="96"/>
      <c r="DW69" s="96"/>
      <c r="DX69" s="96"/>
      <c r="DY69" s="96"/>
      <c r="DZ69" s="96"/>
      <c r="EA69" s="96"/>
      <c r="EB69" s="96"/>
      <c r="EC69" s="96"/>
      <c r="ED69" s="96"/>
      <c r="EE69" s="96"/>
      <c r="EF69" s="96"/>
      <c r="EG69" s="96"/>
      <c r="EH69" s="96"/>
      <c r="EI69" s="96"/>
      <c r="EJ69" s="96"/>
      <c r="EK69" s="96"/>
      <c r="EL69" s="96"/>
      <c r="EM69" s="96"/>
      <c r="EN69" s="96"/>
      <c r="EO69" s="96"/>
      <c r="EP69" s="96"/>
      <c r="EQ69" s="96"/>
      <c r="ER69" s="96"/>
      <c r="ES69" s="96"/>
      <c r="ET69" s="96"/>
      <c r="EU69" s="96"/>
      <c r="EV69" s="96"/>
      <c r="EW69" s="96"/>
      <c r="EX69" s="96"/>
      <c r="EY69" s="96"/>
      <c r="EZ69" s="96"/>
      <c r="FA69" s="96"/>
      <c r="FB69" s="96"/>
      <c r="FC69" s="96"/>
      <c r="FD69" s="96"/>
      <c r="FE69" s="96"/>
      <c r="FF69" s="96"/>
      <c r="FG69" s="96"/>
      <c r="FH69" s="96"/>
      <c r="FI69" s="96"/>
      <c r="FJ69" s="96"/>
      <c r="FK69" s="96"/>
      <c r="FL69" s="96"/>
      <c r="FM69" s="96"/>
      <c r="FN69" s="96"/>
      <c r="FO69" s="96"/>
      <c r="FP69" s="96"/>
      <c r="FQ69" s="96"/>
      <c r="FR69" s="96"/>
      <c r="FS69" s="96"/>
      <c r="FT69" s="96"/>
      <c r="FU69" s="96"/>
      <c r="FV69" s="96"/>
      <c r="FW69" s="96"/>
      <c r="FX69" s="96"/>
      <c r="FY69" s="96"/>
      <c r="FZ69" s="96"/>
      <c r="GA69" s="96"/>
      <c r="GB69" s="96"/>
      <c r="GC69" s="96"/>
      <c r="GD69" s="96"/>
      <c r="GE69" s="96"/>
      <c r="GF69" s="96"/>
      <c r="GG69" s="96"/>
      <c r="GH69" s="96"/>
      <c r="GI69" s="96"/>
      <c r="GJ69" s="96"/>
      <c r="GK69" s="96"/>
      <c r="GL69" s="96"/>
      <c r="GM69" s="96"/>
      <c r="GN69" s="96"/>
      <c r="GO69" s="96"/>
      <c r="GP69" s="96"/>
      <c r="GQ69" s="96"/>
      <c r="GR69" s="96"/>
      <c r="GS69" s="96"/>
      <c r="GT69" s="96"/>
      <c r="GU69" s="96"/>
      <c r="GV69" s="96"/>
      <c r="GW69" s="96"/>
      <c r="GX69" s="96"/>
      <c r="GY69" s="96"/>
      <c r="GZ69" s="96"/>
      <c r="HA69" s="96"/>
      <c r="HB69" s="96"/>
      <c r="HC69" s="96"/>
      <c r="HD69" s="96"/>
      <c r="HE69" s="96"/>
      <c r="HF69" s="96"/>
      <c r="HG69" s="96"/>
      <c r="HH69" s="96"/>
      <c r="HI69" s="96"/>
      <c r="HJ69" s="96"/>
      <c r="HK69" s="96"/>
      <c r="HL69" s="96"/>
      <c r="HM69" s="96"/>
      <c r="HN69" s="96"/>
      <c r="HO69" s="96"/>
      <c r="HP69" s="96"/>
      <c r="HQ69" s="96"/>
      <c r="HR69" s="96"/>
      <c r="HS69" s="96"/>
      <c r="HT69" s="96"/>
      <c r="HU69" s="96"/>
      <c r="HV69" s="96"/>
      <c r="HW69" s="96"/>
      <c r="HX69" s="96"/>
      <c r="HY69" s="96"/>
      <c r="HZ69" s="96"/>
      <c r="IA69" s="96"/>
      <c r="IB69" s="96"/>
      <c r="IC69" s="96"/>
      <c r="ID69" s="96"/>
      <c r="IE69" s="96"/>
      <c r="IF69" s="96"/>
      <c r="IG69" s="96"/>
      <c r="IH69" s="96"/>
      <c r="II69" s="96"/>
      <c r="IJ69" s="96"/>
      <c r="IK69" s="96"/>
      <c r="IL69" s="96"/>
      <c r="IM69" s="96"/>
      <c r="IN69" s="96"/>
      <c r="IO69" s="96"/>
      <c r="IP69" s="96"/>
      <c r="IQ69" s="96"/>
      <c r="IR69" s="96"/>
      <c r="IS69" s="96"/>
      <c r="IT69" s="96"/>
      <c r="IU69" s="96"/>
      <c r="IV69" s="96"/>
      <c r="IW69" s="96"/>
      <c r="IX69" s="96"/>
      <c r="IY69" s="96"/>
      <c r="IZ69" s="96"/>
      <c r="JA69" s="96"/>
      <c r="JB69" s="96"/>
      <c r="JC69" s="96"/>
      <c r="JD69" s="96"/>
      <c r="JE69" s="96"/>
      <c r="JF69" s="96"/>
      <c r="JG69" s="96"/>
      <c r="JH69" s="96"/>
      <c r="JI69" s="96"/>
      <c r="JJ69" s="96"/>
      <c r="JK69" s="96"/>
      <c r="JL69" s="96"/>
      <c r="JM69" s="96"/>
      <c r="JN69" s="96"/>
      <c r="JO69" s="96"/>
      <c r="JP69" s="96"/>
      <c r="JQ69" s="96"/>
      <c r="JR69" s="96"/>
      <c r="JS69" s="96"/>
      <c r="JT69" s="96"/>
      <c r="JU69" s="96"/>
      <c r="JV69" s="96"/>
      <c r="JW69" s="96"/>
      <c r="JX69" s="96"/>
      <c r="JY69" s="96"/>
      <c r="JZ69" s="96"/>
      <c r="KA69" s="96"/>
      <c r="KB69" s="96"/>
      <c r="KC69" s="96"/>
      <c r="KD69" s="96"/>
      <c r="KE69" s="96"/>
      <c r="KF69" s="96"/>
      <c r="KG69" s="96"/>
      <c r="KH69" s="96"/>
      <c r="KI69" s="96"/>
      <c r="KJ69" s="96"/>
      <c r="KK69" s="96"/>
      <c r="KL69" s="96"/>
      <c r="KM69" s="96"/>
      <c r="KN69" s="96"/>
      <c r="KO69" s="96"/>
      <c r="KP69" s="96"/>
      <c r="KQ69" s="96"/>
      <c r="KR69" s="96"/>
      <c r="KS69" s="96"/>
      <c r="KT69" s="96"/>
      <c r="KU69" s="96"/>
      <c r="KV69" s="96"/>
      <c r="KW69" s="97"/>
    </row>
    <row r="70" spans="1:309" s="25" customFormat="1" ht="17.100000000000001" customHeight="1">
      <c r="A70" s="98" t="s">
        <v>310</v>
      </c>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c r="AZ70" s="99"/>
      <c r="BA70" s="99"/>
      <c r="BB70" s="99"/>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99"/>
      <c r="CA70" s="99"/>
      <c r="CB70" s="99"/>
      <c r="CC70" s="99"/>
      <c r="CD70" s="99"/>
      <c r="CE70" s="99"/>
      <c r="CF70" s="99"/>
      <c r="CG70" s="99"/>
      <c r="CH70" s="99"/>
      <c r="CI70" s="99"/>
      <c r="CJ70" s="99"/>
      <c r="CK70" s="99"/>
      <c r="CL70" s="99"/>
      <c r="CM70" s="99"/>
      <c r="CN70" s="99"/>
      <c r="CO70" s="99"/>
      <c r="CP70" s="99"/>
      <c r="CQ70" s="99"/>
      <c r="CR70" s="99"/>
      <c r="CS70" s="99"/>
      <c r="CT70" s="99"/>
      <c r="CU70" s="99"/>
      <c r="CV70" s="99"/>
      <c r="CW70" s="99"/>
      <c r="CX70" s="99"/>
      <c r="CY70" s="99"/>
      <c r="CZ70" s="99"/>
      <c r="DA70" s="99"/>
      <c r="DB70" s="99"/>
      <c r="DC70" s="99"/>
      <c r="DD70" s="99"/>
      <c r="DE70" s="99"/>
      <c r="DF70" s="99"/>
      <c r="DG70" s="99"/>
      <c r="DH70" s="99"/>
      <c r="DI70" s="99"/>
      <c r="DJ70" s="99"/>
      <c r="DK70" s="99"/>
      <c r="DL70" s="99"/>
      <c r="DM70" s="99"/>
      <c r="DN70" s="99"/>
      <c r="DO70" s="99"/>
      <c r="DP70" s="99"/>
      <c r="DQ70" s="99"/>
      <c r="DR70" s="99"/>
      <c r="DS70" s="99"/>
      <c r="DT70" s="99"/>
      <c r="DU70" s="99"/>
      <c r="DV70" s="99"/>
      <c r="DW70" s="99"/>
      <c r="DX70" s="99"/>
      <c r="DY70" s="99"/>
      <c r="DZ70" s="99"/>
      <c r="EA70" s="99"/>
      <c r="EB70" s="99"/>
      <c r="EC70" s="99"/>
      <c r="ED70" s="99"/>
      <c r="EE70" s="99"/>
      <c r="EF70" s="99"/>
      <c r="EG70" s="99"/>
      <c r="EH70" s="99"/>
      <c r="EI70" s="99"/>
      <c r="EJ70" s="99"/>
      <c r="EK70" s="99"/>
      <c r="EL70" s="99"/>
      <c r="EM70" s="99"/>
      <c r="EN70" s="99"/>
      <c r="EO70" s="99"/>
      <c r="EP70" s="99"/>
      <c r="EQ70" s="99"/>
      <c r="ER70" s="99"/>
      <c r="ES70" s="99"/>
      <c r="ET70" s="99"/>
      <c r="EU70" s="99"/>
      <c r="EV70" s="99"/>
      <c r="EW70" s="99"/>
      <c r="EX70" s="99"/>
      <c r="EY70" s="99"/>
      <c r="EZ70" s="99"/>
      <c r="FA70" s="99"/>
      <c r="FB70" s="99"/>
      <c r="FC70" s="99"/>
      <c r="FD70" s="99"/>
      <c r="FE70" s="99"/>
      <c r="FF70" s="99"/>
      <c r="FG70" s="99"/>
      <c r="FH70" s="99"/>
      <c r="FI70" s="99"/>
      <c r="FJ70" s="99"/>
      <c r="FK70" s="99"/>
      <c r="FL70" s="99"/>
      <c r="FM70" s="99"/>
      <c r="FN70" s="99"/>
      <c r="FO70" s="99"/>
      <c r="FP70" s="99"/>
      <c r="FQ70" s="99"/>
      <c r="FR70" s="99"/>
      <c r="FS70" s="99"/>
      <c r="FT70" s="99"/>
      <c r="FU70" s="99"/>
      <c r="FV70" s="99"/>
      <c r="FW70" s="99"/>
      <c r="FX70" s="99"/>
      <c r="FY70" s="99"/>
      <c r="FZ70" s="99"/>
      <c r="GA70" s="99"/>
      <c r="GB70" s="99"/>
      <c r="GC70" s="99"/>
      <c r="GD70" s="99"/>
      <c r="GE70" s="99"/>
      <c r="GF70" s="99"/>
      <c r="GG70" s="99"/>
      <c r="GH70" s="99"/>
      <c r="GI70" s="99"/>
      <c r="GJ70" s="99"/>
      <c r="GK70" s="99"/>
      <c r="GL70" s="99"/>
      <c r="GM70" s="99"/>
      <c r="GN70" s="99"/>
      <c r="GO70" s="99"/>
      <c r="GP70" s="99"/>
      <c r="GQ70" s="99"/>
      <c r="GR70" s="99"/>
      <c r="GS70" s="99"/>
      <c r="GT70" s="99"/>
      <c r="GU70" s="99"/>
      <c r="GV70" s="99"/>
      <c r="GW70" s="99"/>
      <c r="GX70" s="99"/>
      <c r="GY70" s="99"/>
      <c r="GZ70" s="99"/>
      <c r="HA70" s="99"/>
      <c r="HB70" s="99"/>
      <c r="HC70" s="99"/>
      <c r="HD70" s="99"/>
      <c r="HE70" s="99"/>
      <c r="HF70" s="99"/>
      <c r="HG70" s="99"/>
      <c r="HH70" s="99"/>
      <c r="HI70" s="99"/>
      <c r="HJ70" s="99"/>
      <c r="HK70" s="99"/>
      <c r="HL70" s="99"/>
      <c r="HM70" s="99"/>
      <c r="HN70" s="99"/>
      <c r="HO70" s="99"/>
      <c r="HP70" s="99"/>
      <c r="HQ70" s="99"/>
      <c r="HR70" s="99"/>
      <c r="HS70" s="99"/>
      <c r="HT70" s="99"/>
      <c r="HU70" s="99"/>
      <c r="HV70" s="99"/>
      <c r="HW70" s="99"/>
      <c r="HX70" s="99"/>
      <c r="HY70" s="99"/>
      <c r="HZ70" s="99"/>
      <c r="IA70" s="99"/>
      <c r="IB70" s="99"/>
      <c r="IC70" s="99"/>
      <c r="ID70" s="99"/>
      <c r="IE70" s="99"/>
      <c r="IF70" s="99"/>
      <c r="IG70" s="99"/>
      <c r="IH70" s="99"/>
      <c r="II70" s="99"/>
      <c r="IJ70" s="99"/>
      <c r="IK70" s="99"/>
      <c r="IL70" s="99"/>
      <c r="IM70" s="99"/>
      <c r="IN70" s="99"/>
      <c r="IO70" s="99"/>
      <c r="IP70" s="99"/>
      <c r="IQ70" s="99"/>
      <c r="IR70" s="99"/>
      <c r="IS70" s="99"/>
      <c r="IT70" s="99"/>
      <c r="IU70" s="99"/>
      <c r="IV70" s="99"/>
      <c r="IW70" s="99"/>
      <c r="IX70" s="99"/>
      <c r="IY70" s="99"/>
      <c r="IZ70" s="99"/>
      <c r="JA70" s="99"/>
      <c r="JB70" s="99"/>
      <c r="JC70" s="99"/>
      <c r="JD70" s="99"/>
      <c r="JE70" s="99"/>
      <c r="JF70" s="99"/>
      <c r="JG70" s="99"/>
      <c r="JH70" s="99"/>
      <c r="JI70" s="99"/>
      <c r="JJ70" s="99"/>
      <c r="JK70" s="99"/>
      <c r="JL70" s="99"/>
      <c r="JM70" s="99"/>
      <c r="JN70" s="99"/>
      <c r="JO70" s="99"/>
      <c r="JP70" s="99"/>
      <c r="JQ70" s="99"/>
      <c r="JR70" s="99"/>
      <c r="JS70" s="99"/>
      <c r="JT70" s="99"/>
      <c r="JU70" s="99"/>
      <c r="JV70" s="99"/>
      <c r="JW70" s="99"/>
      <c r="JX70" s="99"/>
      <c r="JY70" s="99"/>
      <c r="JZ70" s="99"/>
      <c r="KA70" s="99"/>
      <c r="KB70" s="99"/>
      <c r="KC70" s="99"/>
      <c r="KD70" s="99"/>
      <c r="KE70" s="99"/>
      <c r="KF70" s="99"/>
      <c r="KG70" s="99"/>
      <c r="KH70" s="99"/>
      <c r="KI70" s="99"/>
      <c r="KJ70" s="99"/>
      <c r="KK70" s="99"/>
      <c r="KL70" s="99"/>
      <c r="KM70" s="99"/>
      <c r="KN70" s="99"/>
      <c r="KO70" s="99"/>
      <c r="KP70" s="99"/>
      <c r="KQ70" s="99"/>
      <c r="KR70" s="99"/>
      <c r="KS70" s="99"/>
      <c r="KT70" s="99"/>
      <c r="KU70" s="99"/>
      <c r="KV70" s="99"/>
      <c r="KW70" s="100"/>
    </row>
    <row r="71" spans="1:309" s="16" customFormat="1" ht="3" customHeight="1">
      <c r="A71" s="26"/>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c r="FD71" s="27"/>
      <c r="FE71" s="27"/>
      <c r="FF71" s="27"/>
      <c r="FG71" s="27"/>
      <c r="FH71" s="27"/>
      <c r="FI71" s="27"/>
      <c r="FJ71" s="27"/>
      <c r="FK71" s="27"/>
      <c r="FL71" s="27"/>
      <c r="FM71" s="27"/>
      <c r="FN71" s="27"/>
      <c r="FO71" s="27"/>
      <c r="FP71" s="27"/>
      <c r="FQ71" s="27"/>
      <c r="FR71" s="27"/>
      <c r="FS71" s="27"/>
      <c r="FT71" s="27"/>
      <c r="FU71" s="27"/>
      <c r="FV71" s="27"/>
      <c r="FW71" s="27"/>
      <c r="FX71" s="27"/>
      <c r="FY71" s="27"/>
      <c r="FZ71" s="27"/>
      <c r="GA71" s="27"/>
      <c r="GB71" s="27"/>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c r="HE71" s="27"/>
      <c r="HF71" s="27"/>
      <c r="HG71" s="27"/>
      <c r="HH71" s="27"/>
      <c r="HI71" s="27"/>
      <c r="HJ71" s="27"/>
      <c r="HK71" s="27"/>
      <c r="HL71" s="27"/>
      <c r="HM71" s="27"/>
      <c r="HN71" s="27"/>
      <c r="HO71" s="27"/>
      <c r="HP71" s="27"/>
      <c r="HQ71" s="27"/>
      <c r="HR71" s="27"/>
      <c r="HS71" s="27"/>
      <c r="HT71" s="27"/>
      <c r="HU71" s="27"/>
      <c r="HV71" s="27"/>
      <c r="HW71" s="27"/>
      <c r="HX71" s="27"/>
      <c r="HY71" s="27"/>
      <c r="HZ71" s="27"/>
      <c r="IA71" s="27"/>
      <c r="IB71" s="27"/>
      <c r="IC71" s="27"/>
      <c r="ID71" s="27"/>
      <c r="IE71" s="27"/>
      <c r="IF71" s="27"/>
      <c r="IG71" s="27"/>
      <c r="IH71" s="27"/>
      <c r="II71" s="27"/>
      <c r="IJ71" s="27"/>
      <c r="IK71" s="27"/>
      <c r="IL71" s="27"/>
      <c r="IM71" s="27"/>
      <c r="IN71" s="27"/>
      <c r="IO71" s="27"/>
      <c r="IP71" s="27"/>
      <c r="IQ71" s="27"/>
      <c r="IR71" s="27"/>
      <c r="IS71" s="27"/>
      <c r="IT71" s="27"/>
      <c r="IU71" s="27"/>
      <c r="IV71" s="27"/>
      <c r="IW71" s="27"/>
      <c r="IX71" s="27"/>
      <c r="IY71" s="27"/>
      <c r="IZ71" s="27"/>
      <c r="JA71" s="27"/>
      <c r="JB71" s="27"/>
      <c r="JC71" s="27"/>
      <c r="JD71" s="27"/>
      <c r="JE71" s="27"/>
      <c r="JF71" s="27"/>
      <c r="JG71" s="27"/>
      <c r="JH71" s="27"/>
      <c r="JI71" s="27"/>
      <c r="JJ71" s="27"/>
      <c r="JK71" s="27"/>
      <c r="JL71" s="27"/>
      <c r="JM71" s="27"/>
      <c r="JN71" s="27"/>
      <c r="JO71" s="27"/>
      <c r="JP71" s="27"/>
      <c r="JQ71" s="27"/>
      <c r="JR71" s="27"/>
      <c r="JS71" s="27"/>
      <c r="JT71" s="27"/>
      <c r="JU71" s="27"/>
      <c r="JV71" s="27"/>
      <c r="JW71" s="27"/>
      <c r="JX71" s="27"/>
      <c r="JY71" s="27"/>
      <c r="JZ71" s="27"/>
      <c r="KA71" s="27"/>
      <c r="KB71" s="27"/>
      <c r="KC71" s="27"/>
      <c r="KD71" s="27"/>
      <c r="KE71" s="27"/>
      <c r="KF71" s="27"/>
      <c r="KG71" s="27"/>
      <c r="KH71" s="27"/>
      <c r="KI71" s="27"/>
      <c r="KJ71" s="27"/>
      <c r="KK71" s="27"/>
      <c r="KL71" s="27"/>
      <c r="KM71" s="27"/>
      <c r="KN71" s="27"/>
      <c r="KO71" s="27"/>
      <c r="KP71" s="27"/>
      <c r="KQ71" s="27"/>
      <c r="KR71" s="27"/>
      <c r="KS71" s="27"/>
      <c r="KT71" s="27"/>
      <c r="KU71" s="27"/>
      <c r="KV71" s="27"/>
      <c r="KW71" s="28"/>
    </row>
    <row r="73" spans="1:309" ht="81"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c r="FJ73" s="79"/>
      <c r="FK73" s="79"/>
      <c r="FL73" s="79"/>
      <c r="FM73" s="79"/>
      <c r="FN73" s="79"/>
      <c r="FO73" s="79"/>
      <c r="FP73" s="79"/>
      <c r="FQ73" s="79"/>
      <c r="FR73" s="79"/>
      <c r="FS73" s="79"/>
      <c r="FT73" s="79"/>
      <c r="FU73" s="79"/>
      <c r="FV73" s="79"/>
      <c r="FW73" s="79"/>
      <c r="FX73" s="79"/>
      <c r="FY73" s="79"/>
      <c r="FZ73" s="79"/>
      <c r="GA73" s="79"/>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79"/>
      <c r="GZ73" s="79"/>
      <c r="HA73" s="79"/>
      <c r="HB73" s="79"/>
      <c r="HC73" s="79"/>
      <c r="HD73" s="79"/>
      <c r="HE73" s="79"/>
      <c r="HF73" s="79"/>
      <c r="HG73" s="79"/>
      <c r="HH73" s="79"/>
      <c r="HI73" s="79"/>
      <c r="HJ73" s="79"/>
      <c r="HK73" s="79"/>
      <c r="HL73" s="79"/>
      <c r="HM73" s="79"/>
      <c r="HN73" s="79"/>
      <c r="HO73" s="79"/>
      <c r="HP73" s="79"/>
      <c r="HQ73" s="79"/>
      <c r="HR73" s="79"/>
      <c r="HS73" s="79"/>
      <c r="HT73" s="79"/>
      <c r="HU73" s="79"/>
      <c r="HV73" s="79"/>
      <c r="HW73" s="79"/>
      <c r="HX73" s="79"/>
      <c r="HY73" s="79"/>
      <c r="HZ73" s="79"/>
      <c r="IA73" s="79"/>
      <c r="IB73" s="79"/>
      <c r="IC73" s="79"/>
      <c r="ID73" s="79"/>
      <c r="IE73" s="79"/>
      <c r="IF73" s="79"/>
      <c r="IG73" s="79"/>
      <c r="IH73" s="79"/>
      <c r="II73" s="79"/>
      <c r="IJ73" s="79"/>
      <c r="IK73" s="79"/>
      <c r="IL73" s="79"/>
      <c r="IM73" s="79"/>
      <c r="IN73" s="79"/>
      <c r="IO73" s="79"/>
      <c r="IP73" s="79"/>
      <c r="IQ73" s="79"/>
      <c r="IR73" s="79"/>
      <c r="IS73" s="79"/>
      <c r="IT73" s="79"/>
      <c r="IU73" s="79"/>
      <c r="IV73" s="79"/>
      <c r="IW73" s="79"/>
      <c r="IX73" s="79"/>
      <c r="IY73" s="79"/>
      <c r="IZ73" s="79"/>
      <c r="JA73" s="79"/>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c r="KA73" s="79"/>
      <c r="KB73" s="79"/>
      <c r="KC73" s="79"/>
      <c r="KD73" s="79"/>
      <c r="KE73" s="79"/>
      <c r="KF73" s="79"/>
      <c r="KG73" s="79"/>
      <c r="KH73" s="79"/>
      <c r="KI73" s="79"/>
      <c r="KJ73" s="79"/>
      <c r="KK73" s="79"/>
      <c r="KL73" s="79"/>
      <c r="KM73" s="79"/>
      <c r="KN73" s="79"/>
      <c r="KO73" s="79"/>
      <c r="KP73" s="79"/>
      <c r="KQ73" s="79"/>
      <c r="KR73" s="79"/>
      <c r="KS73" s="79"/>
      <c r="KT73" s="79"/>
      <c r="KU73" s="79"/>
      <c r="KV73" s="79"/>
      <c r="KW73" s="79"/>
    </row>
  </sheetData>
  <mergeCells count="17">
    <mergeCell ref="A73:KW73"/>
    <mergeCell ref="HA8:KW8"/>
    <mergeCell ref="A64:KW64"/>
    <mergeCell ref="A67:KW67"/>
    <mergeCell ref="A68:KW68"/>
    <mergeCell ref="A69:KW69"/>
    <mergeCell ref="A70:KW70"/>
    <mergeCell ref="A1:KW2"/>
    <mergeCell ref="A3:KW4"/>
    <mergeCell ref="A5:KW5"/>
    <mergeCell ref="A7:KW7"/>
    <mergeCell ref="A8:A9"/>
    <mergeCell ref="B8:B9"/>
    <mergeCell ref="C8:C9"/>
    <mergeCell ref="D8:F8"/>
    <mergeCell ref="G8:DC8"/>
    <mergeCell ref="DD8:GZ8"/>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2544-468F-401B-BBA3-8A0995D9D114}">
  <dimension ref="A1:F54"/>
  <sheetViews>
    <sheetView workbookViewId="0">
      <selection activeCell="C12" sqref="C12"/>
    </sheetView>
  </sheetViews>
  <sheetFormatPr baseColWidth="10" defaultColWidth="9.77734375" defaultRowHeight="13.8"/>
  <cols>
    <col min="1" max="1" width="5.88671875" style="50" customWidth="1"/>
    <col min="2" max="3" width="41" style="50" customWidth="1"/>
    <col min="4" max="16384" width="9.77734375" style="50"/>
  </cols>
  <sheetData>
    <row r="1" spans="1:6" ht="13.8" customHeight="1">
      <c r="A1" s="49" t="s">
        <v>333</v>
      </c>
      <c r="B1" s="49" t="s">
        <v>343</v>
      </c>
      <c r="C1" s="49" t="s">
        <v>344</v>
      </c>
      <c r="D1" s="50" t="s">
        <v>345</v>
      </c>
      <c r="E1" s="50" t="s">
        <v>346</v>
      </c>
      <c r="F1" s="50" t="s">
        <v>347</v>
      </c>
    </row>
    <row r="2" spans="1:6">
      <c r="A2" s="51">
        <v>2018</v>
      </c>
      <c r="B2" s="52">
        <v>630000</v>
      </c>
      <c r="C2" s="101">
        <f>B2</f>
        <v>630000</v>
      </c>
      <c r="D2" s="52">
        <f>C2-B2</f>
        <v>0</v>
      </c>
      <c r="E2" s="50">
        <f>(318057/(373164+318057))*$D2</f>
        <v>0</v>
      </c>
      <c r="F2" s="50">
        <f>(373164/(373164+318057))*$D2</f>
        <v>0</v>
      </c>
    </row>
    <row r="3" spans="1:6">
      <c r="A3" s="51">
        <v>2019</v>
      </c>
      <c r="B3" s="52">
        <v>740000</v>
      </c>
      <c r="C3" s="101">
        <f t="shared" ref="C3:C11" si="0">B3</f>
        <v>740000</v>
      </c>
      <c r="D3" s="52">
        <f t="shared" ref="D3:D54" si="1">C3-B3</f>
        <v>0</v>
      </c>
      <c r="E3" s="50">
        <f t="shared" ref="E3:E54" si="2">(318057/(373164+318057))*$D3</f>
        <v>0</v>
      </c>
      <c r="F3" s="50">
        <f t="shared" ref="F3:F54" si="3">(373164/(373164+318057))*$D3</f>
        <v>0</v>
      </c>
    </row>
    <row r="4" spans="1:6" ht="40.049999999999997" customHeight="1">
      <c r="A4" s="51">
        <v>2020</v>
      </c>
      <c r="B4" s="52">
        <v>370000</v>
      </c>
      <c r="C4" s="101">
        <f t="shared" si="0"/>
        <v>370000</v>
      </c>
      <c r="D4" s="52">
        <f t="shared" si="1"/>
        <v>0</v>
      </c>
      <c r="E4" s="50">
        <f t="shared" si="2"/>
        <v>0</v>
      </c>
      <c r="F4" s="50">
        <f t="shared" si="3"/>
        <v>0</v>
      </c>
    </row>
    <row r="5" spans="1:6" ht="40.049999999999997" customHeight="1">
      <c r="A5" s="51">
        <v>2021</v>
      </c>
      <c r="B5" s="52">
        <v>190000</v>
      </c>
      <c r="C5" s="101">
        <f t="shared" si="0"/>
        <v>190000</v>
      </c>
      <c r="D5" s="52">
        <f t="shared" si="1"/>
        <v>0</v>
      </c>
      <c r="E5" s="50">
        <f t="shared" si="2"/>
        <v>0</v>
      </c>
      <c r="F5" s="50">
        <f t="shared" si="3"/>
        <v>0</v>
      </c>
    </row>
    <row r="6" spans="1:6" ht="40.049999999999997" customHeight="1">
      <c r="A6" s="51">
        <v>2022</v>
      </c>
      <c r="B6" s="52">
        <v>130000</v>
      </c>
      <c r="C6" s="101">
        <f t="shared" si="0"/>
        <v>130000</v>
      </c>
      <c r="D6" s="52">
        <f t="shared" si="1"/>
        <v>0</v>
      </c>
      <c r="E6" s="50">
        <f t="shared" si="2"/>
        <v>0</v>
      </c>
      <c r="F6" s="50">
        <f t="shared" si="3"/>
        <v>0</v>
      </c>
    </row>
    <row r="7" spans="1:6" ht="40.049999999999997" customHeight="1">
      <c r="A7" s="51">
        <v>2023</v>
      </c>
      <c r="B7" s="52">
        <v>132000</v>
      </c>
      <c r="C7" s="101">
        <f t="shared" si="0"/>
        <v>132000</v>
      </c>
      <c r="D7" s="52">
        <f t="shared" si="1"/>
        <v>0</v>
      </c>
      <c r="E7" s="50">
        <f t="shared" si="2"/>
        <v>0</v>
      </c>
      <c r="F7" s="50">
        <f t="shared" si="3"/>
        <v>0</v>
      </c>
    </row>
    <row r="8" spans="1:6" ht="40.049999999999997" customHeight="1">
      <c r="A8" s="51">
        <v>2024</v>
      </c>
      <c r="B8" s="52">
        <v>100000</v>
      </c>
      <c r="C8" s="101">
        <f t="shared" si="0"/>
        <v>100000</v>
      </c>
      <c r="D8" s="52">
        <f t="shared" si="1"/>
        <v>0</v>
      </c>
      <c r="E8" s="50">
        <f t="shared" si="2"/>
        <v>0</v>
      </c>
      <c r="F8" s="50">
        <f t="shared" si="3"/>
        <v>0</v>
      </c>
    </row>
    <row r="9" spans="1:6">
      <c r="A9" s="51">
        <v>2025</v>
      </c>
      <c r="B9" s="52">
        <v>5000</v>
      </c>
      <c r="C9" s="101">
        <f t="shared" si="0"/>
        <v>5000</v>
      </c>
      <c r="D9" s="52">
        <f t="shared" si="1"/>
        <v>0</v>
      </c>
      <c r="E9" s="50">
        <f t="shared" si="2"/>
        <v>0</v>
      </c>
      <c r="F9" s="50">
        <f t="shared" si="3"/>
        <v>0</v>
      </c>
    </row>
    <row r="10" spans="1:6">
      <c r="A10" s="51">
        <v>2026</v>
      </c>
      <c r="B10" s="52">
        <v>-8000</v>
      </c>
      <c r="C10" s="101">
        <f t="shared" si="0"/>
        <v>-8000</v>
      </c>
      <c r="D10" s="52">
        <f t="shared" si="1"/>
        <v>0</v>
      </c>
      <c r="E10" s="50">
        <f t="shared" si="2"/>
        <v>0</v>
      </c>
      <c r="F10" s="50">
        <f t="shared" si="3"/>
        <v>0</v>
      </c>
    </row>
    <row r="11" spans="1:6">
      <c r="A11" s="51">
        <v>2027</v>
      </c>
      <c r="B11" s="52">
        <v>-12000</v>
      </c>
      <c r="C11" s="101">
        <f t="shared" si="0"/>
        <v>-12000</v>
      </c>
      <c r="D11" s="52">
        <f t="shared" si="1"/>
        <v>0</v>
      </c>
      <c r="E11" s="50">
        <f t="shared" si="2"/>
        <v>0</v>
      </c>
      <c r="F11" s="50">
        <f t="shared" si="3"/>
        <v>0</v>
      </c>
    </row>
    <row r="12" spans="1:6">
      <c r="A12" s="51">
        <v>2028</v>
      </c>
      <c r="B12" s="52">
        <v>-14000</v>
      </c>
      <c r="C12" s="52">
        <f>MAX((1+(C$11/C$10-1))*C11,-140000)</f>
        <v>-18000</v>
      </c>
      <c r="D12" s="52">
        <f t="shared" si="1"/>
        <v>-4000</v>
      </c>
      <c r="E12" s="50">
        <f>(373164/(373164+318057))*$D12</f>
        <v>-2159.4482806511955</v>
      </c>
      <c r="F12" s="50">
        <f>(318057/(373164+318057))*$D12</f>
        <v>-1840.5517193488047</v>
      </c>
    </row>
    <row r="13" spans="1:6">
      <c r="A13" s="51">
        <v>2029</v>
      </c>
      <c r="B13" s="52">
        <v>-14500</v>
      </c>
      <c r="C13" s="52">
        <f t="shared" ref="C13:C54" si="4">MAX((1+(C$11/C$10-1))*C12,-140000)</f>
        <v>-27000</v>
      </c>
      <c r="D13" s="52">
        <f t="shared" si="1"/>
        <v>-12500</v>
      </c>
      <c r="E13" s="50">
        <f t="shared" ref="E13:E54" si="5">(373164/(373164+318057))*$D13</f>
        <v>-6748.2758770349856</v>
      </c>
      <c r="F13" s="50">
        <f t="shared" ref="F13:F54" si="6">(318057/(373164+318057))*$D13</f>
        <v>-5751.7241229650144</v>
      </c>
    </row>
    <row r="14" spans="1:6">
      <c r="A14" s="51">
        <v>2030</v>
      </c>
      <c r="B14" s="52">
        <v>-14500</v>
      </c>
      <c r="C14" s="52">
        <f t="shared" si="4"/>
        <v>-40500</v>
      </c>
      <c r="D14" s="52">
        <f t="shared" si="1"/>
        <v>-26000</v>
      </c>
      <c r="E14" s="50">
        <f t="shared" si="5"/>
        <v>-14036.41382423277</v>
      </c>
      <c r="F14" s="50">
        <f t="shared" si="6"/>
        <v>-11963.58617576723</v>
      </c>
    </row>
    <row r="15" spans="1:6">
      <c r="A15" s="51">
        <v>2031</v>
      </c>
      <c r="B15" s="52">
        <v>-14300</v>
      </c>
      <c r="C15" s="52">
        <f t="shared" si="4"/>
        <v>-60750</v>
      </c>
      <c r="D15" s="52">
        <f t="shared" si="1"/>
        <v>-46450</v>
      </c>
      <c r="E15" s="50">
        <f t="shared" si="5"/>
        <v>-25076.593159062006</v>
      </c>
      <c r="F15" s="50">
        <f t="shared" si="6"/>
        <v>-21373.406840937994</v>
      </c>
    </row>
    <row r="16" spans="1:6">
      <c r="A16" s="51">
        <v>2032</v>
      </c>
      <c r="B16" s="52">
        <v>-14100</v>
      </c>
      <c r="C16" s="52">
        <f t="shared" si="4"/>
        <v>-91125</v>
      </c>
      <c r="D16" s="52">
        <f t="shared" si="1"/>
        <v>-77025</v>
      </c>
      <c r="E16" s="50">
        <f t="shared" si="5"/>
        <v>-41582.875954289579</v>
      </c>
      <c r="F16" s="50">
        <f t="shared" si="6"/>
        <v>-35442.124045710421</v>
      </c>
    </row>
    <row r="17" spans="1:6">
      <c r="A17" s="51">
        <v>2033</v>
      </c>
      <c r="B17" s="52">
        <v>-13900</v>
      </c>
      <c r="C17" s="52">
        <f t="shared" si="4"/>
        <v>-136687.5</v>
      </c>
      <c r="D17" s="52">
        <f t="shared" si="1"/>
        <v>-122787.5</v>
      </c>
      <c r="E17" s="50">
        <f t="shared" si="5"/>
        <v>-66288.313940114662</v>
      </c>
      <c r="F17" s="50">
        <f t="shared" si="6"/>
        <v>-56499.186059885338</v>
      </c>
    </row>
    <row r="18" spans="1:6">
      <c r="A18" s="51">
        <v>2034</v>
      </c>
      <c r="B18" s="52">
        <v>-13600</v>
      </c>
      <c r="C18" s="52">
        <f t="shared" si="4"/>
        <v>-140000</v>
      </c>
      <c r="D18" s="52">
        <f t="shared" si="1"/>
        <v>-126400</v>
      </c>
      <c r="E18" s="50">
        <f t="shared" si="5"/>
        <v>-68238.565668577779</v>
      </c>
      <c r="F18" s="50">
        <f t="shared" si="6"/>
        <v>-58161.434331422228</v>
      </c>
    </row>
    <row r="19" spans="1:6">
      <c r="A19" s="51">
        <v>2035</v>
      </c>
      <c r="B19" s="52">
        <v>-13300</v>
      </c>
      <c r="C19" s="52">
        <f t="shared" si="4"/>
        <v>-140000</v>
      </c>
      <c r="D19" s="52">
        <f t="shared" si="1"/>
        <v>-126700</v>
      </c>
      <c r="E19" s="50">
        <f t="shared" si="5"/>
        <v>-68400.524289626614</v>
      </c>
      <c r="F19" s="50">
        <f t="shared" si="6"/>
        <v>-58299.475710373386</v>
      </c>
    </row>
    <row r="20" spans="1:6">
      <c r="A20" s="51">
        <v>2036</v>
      </c>
      <c r="B20" s="52">
        <v>-13000</v>
      </c>
      <c r="C20" s="52">
        <f t="shared" si="4"/>
        <v>-140000</v>
      </c>
      <c r="D20" s="52">
        <f t="shared" si="1"/>
        <v>-127000</v>
      </c>
      <c r="E20" s="50">
        <f t="shared" si="5"/>
        <v>-68562.482910675448</v>
      </c>
      <c r="F20" s="50">
        <f t="shared" si="6"/>
        <v>-58437.517089324545</v>
      </c>
    </row>
    <row r="21" spans="1:6">
      <c r="A21" s="51">
        <v>2037</v>
      </c>
      <c r="B21" s="52">
        <v>-12700</v>
      </c>
      <c r="C21" s="52">
        <f t="shared" si="4"/>
        <v>-140000</v>
      </c>
      <c r="D21" s="52">
        <f t="shared" si="1"/>
        <v>-127300</v>
      </c>
      <c r="E21" s="50">
        <f t="shared" si="5"/>
        <v>-68724.441531724297</v>
      </c>
      <c r="F21" s="50">
        <f t="shared" si="6"/>
        <v>-58575.558468275703</v>
      </c>
    </row>
    <row r="22" spans="1:6">
      <c r="A22" s="51">
        <v>2038</v>
      </c>
      <c r="B22" s="52">
        <v>-12300</v>
      </c>
      <c r="C22" s="52">
        <f t="shared" si="4"/>
        <v>-140000</v>
      </c>
      <c r="D22" s="52">
        <f t="shared" si="1"/>
        <v>-127700</v>
      </c>
      <c r="E22" s="50">
        <f t="shared" si="5"/>
        <v>-68940.386359789409</v>
      </c>
      <c r="F22" s="50">
        <f t="shared" si="6"/>
        <v>-58759.613640210584</v>
      </c>
    </row>
    <row r="23" spans="1:6">
      <c r="A23" s="51">
        <v>2039</v>
      </c>
      <c r="B23" s="52">
        <v>-12000</v>
      </c>
      <c r="C23" s="52">
        <f t="shared" si="4"/>
        <v>-140000</v>
      </c>
      <c r="D23" s="52">
        <f t="shared" si="1"/>
        <v>-128000</v>
      </c>
      <c r="E23" s="50">
        <f t="shared" si="5"/>
        <v>-69102.344980838257</v>
      </c>
      <c r="F23" s="50">
        <f t="shared" si="6"/>
        <v>-58897.65501916175</v>
      </c>
    </row>
    <row r="24" spans="1:6">
      <c r="A24" s="51">
        <v>2040</v>
      </c>
      <c r="B24" s="52">
        <v>-11700</v>
      </c>
      <c r="C24" s="52">
        <f t="shared" si="4"/>
        <v>-140000</v>
      </c>
      <c r="D24" s="52">
        <f t="shared" si="1"/>
        <v>-128300</v>
      </c>
      <c r="E24" s="50">
        <f t="shared" si="5"/>
        <v>-69264.303601887092</v>
      </c>
      <c r="F24" s="50">
        <f t="shared" si="6"/>
        <v>-59035.696398112908</v>
      </c>
    </row>
    <row r="25" spans="1:6">
      <c r="A25" s="51">
        <v>2041</v>
      </c>
      <c r="B25" s="52">
        <v>-11400</v>
      </c>
      <c r="C25" s="52">
        <f t="shared" si="4"/>
        <v>-140000</v>
      </c>
      <c r="D25" s="52">
        <f t="shared" si="1"/>
        <v>-128600</v>
      </c>
      <c r="E25" s="50">
        <f t="shared" si="5"/>
        <v>-69426.262222935926</v>
      </c>
      <c r="F25" s="50">
        <f t="shared" si="6"/>
        <v>-59173.737777064067</v>
      </c>
    </row>
    <row r="26" spans="1:6">
      <c r="A26" s="51">
        <v>2042</v>
      </c>
      <c r="B26" s="52">
        <v>-11000</v>
      </c>
      <c r="C26" s="52">
        <f t="shared" si="4"/>
        <v>-140000</v>
      </c>
      <c r="D26" s="52">
        <f t="shared" si="1"/>
        <v>-129000</v>
      </c>
      <c r="E26" s="50">
        <f t="shared" si="5"/>
        <v>-69642.207051001053</v>
      </c>
      <c r="F26" s="50">
        <f t="shared" si="6"/>
        <v>-59357.792948998947</v>
      </c>
    </row>
    <row r="27" spans="1:6">
      <c r="A27" s="51">
        <v>2043</v>
      </c>
      <c r="B27" s="52">
        <v>-10600</v>
      </c>
      <c r="C27" s="52">
        <f t="shared" si="4"/>
        <v>-140000</v>
      </c>
      <c r="D27" s="52">
        <f t="shared" si="1"/>
        <v>-129400</v>
      </c>
      <c r="E27" s="50">
        <f t="shared" si="5"/>
        <v>-69858.151879066179</v>
      </c>
      <c r="F27" s="50">
        <f t="shared" si="6"/>
        <v>-59541.848120933828</v>
      </c>
    </row>
    <row r="28" spans="1:6">
      <c r="A28" s="51">
        <v>2044</v>
      </c>
      <c r="B28" s="52">
        <v>-10200</v>
      </c>
      <c r="C28" s="52">
        <f t="shared" si="4"/>
        <v>-140000</v>
      </c>
      <c r="D28" s="52">
        <f t="shared" si="1"/>
        <v>-129800</v>
      </c>
      <c r="E28" s="50">
        <f t="shared" si="5"/>
        <v>-70074.096707131292</v>
      </c>
      <c r="F28" s="50">
        <f t="shared" si="6"/>
        <v>-59725.903292868708</v>
      </c>
    </row>
    <row r="29" spans="1:6">
      <c r="A29" s="51">
        <v>2045</v>
      </c>
      <c r="B29" s="52">
        <v>-9800</v>
      </c>
      <c r="C29" s="52">
        <f t="shared" si="4"/>
        <v>-140000</v>
      </c>
      <c r="D29" s="52">
        <f t="shared" si="1"/>
        <v>-130200</v>
      </c>
      <c r="E29" s="50">
        <f t="shared" si="5"/>
        <v>-70290.041535196418</v>
      </c>
      <c r="F29" s="50">
        <f t="shared" si="6"/>
        <v>-59909.958464803589</v>
      </c>
    </row>
    <row r="30" spans="1:6">
      <c r="A30" s="51">
        <v>2046</v>
      </c>
      <c r="B30" s="52">
        <v>-9400</v>
      </c>
      <c r="C30" s="52">
        <f t="shared" si="4"/>
        <v>-140000</v>
      </c>
      <c r="D30" s="52">
        <f t="shared" si="1"/>
        <v>-130600</v>
      </c>
      <c r="E30" s="50">
        <f t="shared" si="5"/>
        <v>-70505.986363261531</v>
      </c>
      <c r="F30" s="50">
        <f t="shared" si="6"/>
        <v>-60094.013636738469</v>
      </c>
    </row>
    <row r="31" spans="1:6">
      <c r="A31" s="51">
        <v>2047</v>
      </c>
      <c r="B31" s="52">
        <v>-9000</v>
      </c>
      <c r="C31" s="52">
        <f t="shared" si="4"/>
        <v>-140000</v>
      </c>
      <c r="D31" s="52">
        <f t="shared" si="1"/>
        <v>-131000</v>
      </c>
      <c r="E31" s="50">
        <f t="shared" si="5"/>
        <v>-70721.931191326657</v>
      </c>
      <c r="F31" s="50">
        <f t="shared" si="6"/>
        <v>-60278.06880867335</v>
      </c>
    </row>
    <row r="32" spans="1:6">
      <c r="A32" s="51">
        <v>2048</v>
      </c>
      <c r="B32" s="52">
        <v>-8600</v>
      </c>
      <c r="C32" s="52">
        <f t="shared" si="4"/>
        <v>-140000</v>
      </c>
      <c r="D32" s="52">
        <f t="shared" si="1"/>
        <v>-131400</v>
      </c>
      <c r="E32" s="50">
        <f t="shared" si="5"/>
        <v>-70937.87601939177</v>
      </c>
      <c r="F32" s="50">
        <f t="shared" si="6"/>
        <v>-60462.12398060823</v>
      </c>
    </row>
    <row r="33" spans="1:6">
      <c r="A33" s="51">
        <v>2049</v>
      </c>
      <c r="B33" s="52">
        <v>-8200</v>
      </c>
      <c r="C33" s="52">
        <f t="shared" si="4"/>
        <v>-140000</v>
      </c>
      <c r="D33" s="52">
        <f t="shared" si="1"/>
        <v>-131800</v>
      </c>
      <c r="E33" s="50">
        <f t="shared" si="5"/>
        <v>-71153.820847456896</v>
      </c>
      <c r="F33" s="50">
        <f t="shared" si="6"/>
        <v>-60646.179152543111</v>
      </c>
    </row>
    <row r="34" spans="1:6">
      <c r="A34" s="51">
        <v>2050</v>
      </c>
      <c r="B34" s="52">
        <v>-7800</v>
      </c>
      <c r="C34" s="52">
        <f t="shared" si="4"/>
        <v>-140000</v>
      </c>
      <c r="D34" s="52">
        <f t="shared" si="1"/>
        <v>-132200</v>
      </c>
      <c r="E34" s="50">
        <f t="shared" si="5"/>
        <v>-71369.765675522009</v>
      </c>
      <c r="F34" s="50">
        <f t="shared" si="6"/>
        <v>-60830.234324477991</v>
      </c>
    </row>
    <row r="35" spans="1:6">
      <c r="A35" s="51">
        <v>2051</v>
      </c>
      <c r="B35" s="52">
        <v>-7400</v>
      </c>
      <c r="C35" s="52">
        <f t="shared" si="4"/>
        <v>-140000</v>
      </c>
      <c r="D35" s="52">
        <f t="shared" si="1"/>
        <v>-132600</v>
      </c>
      <c r="E35" s="50">
        <f t="shared" si="5"/>
        <v>-71585.710503587135</v>
      </c>
      <c r="F35" s="50">
        <f t="shared" si="6"/>
        <v>-61014.289496412872</v>
      </c>
    </row>
    <row r="36" spans="1:6">
      <c r="A36" s="51">
        <v>2052</v>
      </c>
      <c r="B36" s="52">
        <v>-7000</v>
      </c>
      <c r="C36" s="52">
        <f t="shared" si="4"/>
        <v>-140000</v>
      </c>
      <c r="D36" s="52">
        <f t="shared" si="1"/>
        <v>-133000</v>
      </c>
      <c r="E36" s="50">
        <f t="shared" si="5"/>
        <v>-71801.655331652248</v>
      </c>
      <c r="F36" s="50">
        <f t="shared" si="6"/>
        <v>-61198.344668347752</v>
      </c>
    </row>
    <row r="37" spans="1:6">
      <c r="A37" s="51">
        <v>2053</v>
      </c>
      <c r="B37" s="52">
        <v>-6600</v>
      </c>
      <c r="C37" s="52">
        <f t="shared" si="4"/>
        <v>-140000</v>
      </c>
      <c r="D37" s="52">
        <f t="shared" si="1"/>
        <v>-133400</v>
      </c>
      <c r="E37" s="50">
        <f t="shared" si="5"/>
        <v>-72017.600159717374</v>
      </c>
      <c r="F37" s="50">
        <f t="shared" si="6"/>
        <v>-61382.399840282633</v>
      </c>
    </row>
    <row r="38" spans="1:6">
      <c r="A38" s="51">
        <v>2054</v>
      </c>
      <c r="B38" s="52">
        <v>-6200</v>
      </c>
      <c r="C38" s="52">
        <f t="shared" si="4"/>
        <v>-140000</v>
      </c>
      <c r="D38" s="52">
        <f t="shared" si="1"/>
        <v>-133800</v>
      </c>
      <c r="E38" s="50">
        <f t="shared" si="5"/>
        <v>-72233.544987782487</v>
      </c>
      <c r="F38" s="50">
        <f t="shared" si="6"/>
        <v>-61566.455012217513</v>
      </c>
    </row>
    <row r="39" spans="1:6">
      <c r="A39" s="51">
        <v>2055</v>
      </c>
      <c r="B39" s="52">
        <v>-5800</v>
      </c>
      <c r="C39" s="52">
        <f t="shared" si="4"/>
        <v>-140000</v>
      </c>
      <c r="D39" s="52">
        <f t="shared" si="1"/>
        <v>-134200</v>
      </c>
      <c r="E39" s="50">
        <f t="shared" si="5"/>
        <v>-72449.489815847613</v>
      </c>
      <c r="F39" s="50">
        <f t="shared" si="6"/>
        <v>-61750.510184152394</v>
      </c>
    </row>
    <row r="40" spans="1:6">
      <c r="A40" s="51">
        <v>2056</v>
      </c>
      <c r="B40" s="52">
        <v>-5400</v>
      </c>
      <c r="C40" s="52">
        <f t="shared" si="4"/>
        <v>-140000</v>
      </c>
      <c r="D40" s="52">
        <f t="shared" si="1"/>
        <v>-134600</v>
      </c>
      <c r="E40" s="50">
        <f t="shared" si="5"/>
        <v>-72665.434643912726</v>
      </c>
      <c r="F40" s="50">
        <f t="shared" si="6"/>
        <v>-61934.565356087274</v>
      </c>
    </row>
    <row r="41" spans="1:6">
      <c r="A41" s="51">
        <v>2057</v>
      </c>
      <c r="B41" s="52">
        <v>-5000</v>
      </c>
      <c r="C41" s="52">
        <f t="shared" si="4"/>
        <v>-140000</v>
      </c>
      <c r="D41" s="52">
        <f t="shared" si="1"/>
        <v>-135000</v>
      </c>
      <c r="E41" s="50">
        <f t="shared" si="5"/>
        <v>-72881.379471977853</v>
      </c>
      <c r="F41" s="50">
        <f t="shared" si="6"/>
        <v>-62118.620528022155</v>
      </c>
    </row>
    <row r="42" spans="1:6">
      <c r="A42" s="51">
        <v>2058</v>
      </c>
      <c r="B42" s="52">
        <v>-4600</v>
      </c>
      <c r="C42" s="52">
        <f t="shared" si="4"/>
        <v>-140000</v>
      </c>
      <c r="D42" s="52">
        <f t="shared" si="1"/>
        <v>-135400</v>
      </c>
      <c r="E42" s="50">
        <f t="shared" si="5"/>
        <v>-73097.324300042965</v>
      </c>
      <c r="F42" s="50">
        <f t="shared" si="6"/>
        <v>-62302.675699957035</v>
      </c>
    </row>
    <row r="43" spans="1:6">
      <c r="A43" s="51">
        <v>2059</v>
      </c>
      <c r="B43" s="52">
        <v>-4200</v>
      </c>
      <c r="C43" s="52">
        <f t="shared" si="4"/>
        <v>-140000</v>
      </c>
      <c r="D43" s="52">
        <f t="shared" si="1"/>
        <v>-135800</v>
      </c>
      <c r="E43" s="50">
        <f t="shared" si="5"/>
        <v>-73313.269128108092</v>
      </c>
      <c r="F43" s="50">
        <f t="shared" si="6"/>
        <v>-62486.730871891916</v>
      </c>
    </row>
    <row r="44" spans="1:6">
      <c r="A44" s="51">
        <v>2060</v>
      </c>
      <c r="B44" s="52">
        <v>-3800</v>
      </c>
      <c r="C44" s="52">
        <f t="shared" si="4"/>
        <v>-140000</v>
      </c>
      <c r="D44" s="52">
        <f t="shared" si="1"/>
        <v>-136200</v>
      </c>
      <c r="E44" s="50">
        <f t="shared" si="5"/>
        <v>-73529.213956173204</v>
      </c>
      <c r="F44" s="50">
        <f t="shared" si="6"/>
        <v>-62670.786043826796</v>
      </c>
    </row>
    <row r="45" spans="1:6">
      <c r="A45" s="51">
        <v>2061</v>
      </c>
      <c r="B45" s="52">
        <v>-3400</v>
      </c>
      <c r="C45" s="52">
        <f t="shared" si="4"/>
        <v>-140000</v>
      </c>
      <c r="D45" s="52">
        <f t="shared" si="1"/>
        <v>-136600</v>
      </c>
      <c r="E45" s="50">
        <f t="shared" si="5"/>
        <v>-73745.158784238331</v>
      </c>
      <c r="F45" s="50">
        <f t="shared" si="6"/>
        <v>-62854.841215761677</v>
      </c>
    </row>
    <row r="46" spans="1:6">
      <c r="A46" s="51">
        <v>2062</v>
      </c>
      <c r="B46" s="52">
        <v>-3000</v>
      </c>
      <c r="C46" s="52">
        <f t="shared" si="4"/>
        <v>-140000</v>
      </c>
      <c r="D46" s="52">
        <f t="shared" si="1"/>
        <v>-137000</v>
      </c>
      <c r="E46" s="50">
        <f t="shared" si="5"/>
        <v>-73961.103612303443</v>
      </c>
      <c r="F46" s="50">
        <f t="shared" si="6"/>
        <v>-63038.896387696557</v>
      </c>
    </row>
    <row r="47" spans="1:6">
      <c r="A47" s="51">
        <v>2063</v>
      </c>
      <c r="B47" s="52">
        <v>-2600</v>
      </c>
      <c r="C47" s="52">
        <f t="shared" si="4"/>
        <v>-140000</v>
      </c>
      <c r="D47" s="52">
        <f t="shared" si="1"/>
        <v>-137400</v>
      </c>
      <c r="E47" s="50">
        <f t="shared" si="5"/>
        <v>-74177.04844036857</v>
      </c>
      <c r="F47" s="50">
        <f t="shared" si="6"/>
        <v>-63222.951559631438</v>
      </c>
    </row>
    <row r="48" spans="1:6">
      <c r="A48" s="51">
        <v>2064</v>
      </c>
      <c r="B48" s="52">
        <v>-2200</v>
      </c>
      <c r="C48" s="52">
        <f t="shared" si="4"/>
        <v>-140000</v>
      </c>
      <c r="D48" s="52">
        <f t="shared" si="1"/>
        <v>-137800</v>
      </c>
      <c r="E48" s="50">
        <f t="shared" si="5"/>
        <v>-74392.993268433682</v>
      </c>
      <c r="F48" s="50">
        <f t="shared" si="6"/>
        <v>-63407.006731566318</v>
      </c>
    </row>
    <row r="49" spans="1:6">
      <c r="A49" s="51">
        <v>2065</v>
      </c>
      <c r="B49" s="52">
        <v>-1800</v>
      </c>
      <c r="C49" s="52">
        <f t="shared" si="4"/>
        <v>-140000</v>
      </c>
      <c r="D49" s="52">
        <f t="shared" si="1"/>
        <v>-138200</v>
      </c>
      <c r="E49" s="50">
        <f t="shared" si="5"/>
        <v>-74608.938096498809</v>
      </c>
      <c r="F49" s="50">
        <f t="shared" si="6"/>
        <v>-63591.061903501199</v>
      </c>
    </row>
    <row r="50" spans="1:6">
      <c r="A50" s="51">
        <v>2066</v>
      </c>
      <c r="B50" s="52">
        <v>-1400</v>
      </c>
      <c r="C50" s="52">
        <f t="shared" si="4"/>
        <v>-140000</v>
      </c>
      <c r="D50" s="52">
        <f t="shared" si="1"/>
        <v>-138600</v>
      </c>
      <c r="E50" s="50">
        <f t="shared" si="5"/>
        <v>-74824.882924563921</v>
      </c>
      <c r="F50" s="50">
        <f t="shared" si="6"/>
        <v>-63775.117075436079</v>
      </c>
    </row>
    <row r="51" spans="1:6">
      <c r="A51" s="51">
        <v>2067</v>
      </c>
      <c r="B51" s="52">
        <v>-1000</v>
      </c>
      <c r="C51" s="52">
        <f t="shared" si="4"/>
        <v>-140000</v>
      </c>
      <c r="D51" s="52">
        <f t="shared" si="1"/>
        <v>-139000</v>
      </c>
      <c r="E51" s="50">
        <f t="shared" si="5"/>
        <v>-75040.827752629048</v>
      </c>
      <c r="F51" s="50">
        <f t="shared" si="6"/>
        <v>-63959.17224737096</v>
      </c>
    </row>
    <row r="52" spans="1:6">
      <c r="A52" s="51">
        <v>2068</v>
      </c>
      <c r="B52" s="52">
        <v>-700</v>
      </c>
      <c r="C52" s="52">
        <f t="shared" si="4"/>
        <v>-140000</v>
      </c>
      <c r="D52" s="52">
        <f t="shared" si="1"/>
        <v>-139300</v>
      </c>
      <c r="E52" s="50">
        <f t="shared" si="5"/>
        <v>-75202.786373677882</v>
      </c>
      <c r="F52" s="50">
        <f t="shared" si="6"/>
        <v>-64097.213626322118</v>
      </c>
    </row>
    <row r="53" spans="1:6">
      <c r="A53" s="51">
        <v>2069</v>
      </c>
      <c r="B53" s="52">
        <v>-300</v>
      </c>
      <c r="C53" s="52">
        <f t="shared" si="4"/>
        <v>-140000</v>
      </c>
      <c r="D53" s="52">
        <f t="shared" si="1"/>
        <v>-139700</v>
      </c>
      <c r="E53" s="50">
        <f t="shared" si="5"/>
        <v>-75418.731201742994</v>
      </c>
      <c r="F53" s="50">
        <f t="shared" si="6"/>
        <v>-64281.268798256999</v>
      </c>
    </row>
    <row r="54" spans="1:6">
      <c r="A54" s="51">
        <v>2070</v>
      </c>
      <c r="B54" s="52">
        <v>0</v>
      </c>
      <c r="C54" s="52">
        <f t="shared" si="4"/>
        <v>-140000</v>
      </c>
      <c r="D54" s="52">
        <f t="shared" si="1"/>
        <v>-140000</v>
      </c>
      <c r="E54" s="50">
        <f t="shared" si="5"/>
        <v>-75580.689822791843</v>
      </c>
      <c r="F54" s="50">
        <f t="shared" si="6"/>
        <v>-64419.310177208157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F6B4-3850-4E60-9AE1-AB869ED719F6}">
  <dimension ref="A2:HF103"/>
  <sheetViews>
    <sheetView workbookViewId="0">
      <selection activeCell="E103" activeCellId="1" sqref="A2:A103 D2:E103"/>
    </sheetView>
  </sheetViews>
  <sheetFormatPr baseColWidth="10" defaultColWidth="9.77734375" defaultRowHeight="13.8"/>
  <cols>
    <col min="1" max="16384" width="9.77734375" style="50"/>
  </cols>
  <sheetData>
    <row r="2" spans="1:214" ht="14.4">
      <c r="A2" s="50" t="s">
        <v>334</v>
      </c>
      <c r="B2" s="50" t="s">
        <v>335</v>
      </c>
      <c r="C2" s="50" t="s">
        <v>336</v>
      </c>
      <c r="D2" s="50" t="s">
        <v>337</v>
      </c>
      <c r="E2" s="50" t="s">
        <v>338</v>
      </c>
      <c r="F2" s="50" t="s">
        <v>339</v>
      </c>
      <c r="G2" s="50" t="s">
        <v>340</v>
      </c>
      <c r="H2" s="50" t="s">
        <v>341</v>
      </c>
      <c r="L2" s="50" t="s">
        <v>334</v>
      </c>
      <c r="M2" s="30" t="s">
        <v>10</v>
      </c>
      <c r="N2" s="30" t="s">
        <v>326</v>
      </c>
      <c r="O2" s="30" t="s">
        <v>11</v>
      </c>
      <c r="P2" s="30" t="s">
        <v>12</v>
      </c>
      <c r="Q2" s="30" t="s">
        <v>13</v>
      </c>
      <c r="R2" s="30" t="s">
        <v>14</v>
      </c>
      <c r="S2" s="30" t="s">
        <v>15</v>
      </c>
      <c r="T2" s="30" t="s">
        <v>16</v>
      </c>
      <c r="U2" s="30" t="s">
        <v>17</v>
      </c>
      <c r="V2" s="30" t="s">
        <v>18</v>
      </c>
      <c r="W2" s="30" t="s">
        <v>19</v>
      </c>
      <c r="X2" s="30" t="s">
        <v>20</v>
      </c>
      <c r="Y2" s="30" t="s">
        <v>21</v>
      </c>
      <c r="Z2" s="30" t="s">
        <v>22</v>
      </c>
      <c r="AA2" s="30" t="s">
        <v>23</v>
      </c>
      <c r="AB2" s="30" t="s">
        <v>24</v>
      </c>
      <c r="AC2" s="30" t="s">
        <v>25</v>
      </c>
      <c r="AD2" s="30" t="s">
        <v>26</v>
      </c>
      <c r="AE2" s="30" t="s">
        <v>27</v>
      </c>
      <c r="AF2" s="30" t="s">
        <v>28</v>
      </c>
      <c r="AG2" s="30" t="s">
        <v>29</v>
      </c>
      <c r="AH2" s="30" t="s">
        <v>30</v>
      </c>
      <c r="AI2" s="30" t="s">
        <v>31</v>
      </c>
      <c r="AJ2" s="30" t="s">
        <v>32</v>
      </c>
      <c r="AK2" s="30" t="s">
        <v>33</v>
      </c>
      <c r="AL2" s="30" t="s">
        <v>34</v>
      </c>
      <c r="AM2" s="30" t="s">
        <v>35</v>
      </c>
      <c r="AN2" s="30" t="s">
        <v>36</v>
      </c>
      <c r="AO2" s="30" t="s">
        <v>37</v>
      </c>
      <c r="AP2" s="30" t="s">
        <v>38</v>
      </c>
      <c r="AQ2" s="30" t="s">
        <v>39</v>
      </c>
      <c r="AR2" s="30" t="s">
        <v>40</v>
      </c>
      <c r="AS2" s="30" t="s">
        <v>41</v>
      </c>
      <c r="AT2" s="30" t="s">
        <v>42</v>
      </c>
      <c r="AU2" s="30" t="s">
        <v>43</v>
      </c>
      <c r="AV2" s="30" t="s">
        <v>44</v>
      </c>
      <c r="AW2" s="30" t="s">
        <v>45</v>
      </c>
      <c r="AX2" s="30" t="s">
        <v>46</v>
      </c>
      <c r="AY2" s="30" t="s">
        <v>47</v>
      </c>
      <c r="AZ2" s="30" t="s">
        <v>48</v>
      </c>
      <c r="BA2" s="30" t="s">
        <v>49</v>
      </c>
      <c r="BB2" s="30" t="s">
        <v>50</v>
      </c>
      <c r="BC2" s="30" t="s">
        <v>51</v>
      </c>
      <c r="BD2" s="30" t="s">
        <v>52</v>
      </c>
      <c r="BE2" s="30" t="s">
        <v>53</v>
      </c>
      <c r="BF2" s="30" t="s">
        <v>54</v>
      </c>
      <c r="BG2" s="30" t="s">
        <v>55</v>
      </c>
      <c r="BH2" s="30" t="s">
        <v>56</v>
      </c>
      <c r="BI2" s="30" t="s">
        <v>57</v>
      </c>
      <c r="BJ2" s="30" t="s">
        <v>58</v>
      </c>
      <c r="BK2" s="30" t="s">
        <v>59</v>
      </c>
      <c r="BL2" s="30" t="s">
        <v>60</v>
      </c>
      <c r="BM2" s="30" t="s">
        <v>61</v>
      </c>
      <c r="BN2" s="30" t="s">
        <v>62</v>
      </c>
      <c r="BO2" s="30" t="s">
        <v>63</v>
      </c>
      <c r="BP2" s="30" t="s">
        <v>64</v>
      </c>
      <c r="BQ2" s="30" t="s">
        <v>65</v>
      </c>
      <c r="BR2" s="30" t="s">
        <v>66</v>
      </c>
      <c r="BS2" s="30" t="s">
        <v>67</v>
      </c>
      <c r="BT2" s="30" t="s">
        <v>68</v>
      </c>
      <c r="BU2" s="30" t="s">
        <v>69</v>
      </c>
      <c r="BV2" s="30" t="s">
        <v>70</v>
      </c>
      <c r="BW2" s="30" t="s">
        <v>71</v>
      </c>
      <c r="BX2" s="30" t="s">
        <v>72</v>
      </c>
      <c r="BY2" s="30" t="s">
        <v>73</v>
      </c>
      <c r="BZ2" s="30" t="s">
        <v>74</v>
      </c>
      <c r="CA2" s="30" t="s">
        <v>75</v>
      </c>
      <c r="CB2" s="30" t="s">
        <v>76</v>
      </c>
      <c r="CC2" s="30" t="s">
        <v>77</v>
      </c>
      <c r="CD2" s="30" t="s">
        <v>78</v>
      </c>
      <c r="CE2" s="30" t="s">
        <v>79</v>
      </c>
      <c r="CF2" s="30" t="s">
        <v>80</v>
      </c>
      <c r="CG2" s="30" t="s">
        <v>81</v>
      </c>
      <c r="CH2" s="30" t="s">
        <v>82</v>
      </c>
      <c r="CI2" s="30" t="s">
        <v>83</v>
      </c>
      <c r="CJ2" s="30" t="s">
        <v>84</v>
      </c>
      <c r="CK2" s="30" t="s">
        <v>85</v>
      </c>
      <c r="CL2" s="30" t="s">
        <v>86</v>
      </c>
      <c r="CM2" s="30" t="s">
        <v>87</v>
      </c>
      <c r="CN2" s="30" t="s">
        <v>88</v>
      </c>
      <c r="CO2" s="30" t="s">
        <v>89</v>
      </c>
      <c r="CP2" s="30" t="s">
        <v>90</v>
      </c>
      <c r="CQ2" s="30" t="s">
        <v>91</v>
      </c>
      <c r="CR2" s="30" t="s">
        <v>92</v>
      </c>
      <c r="CS2" s="30" t="s">
        <v>93</v>
      </c>
      <c r="CT2" s="30" t="s">
        <v>94</v>
      </c>
      <c r="CU2" s="30" t="s">
        <v>95</v>
      </c>
      <c r="CV2" s="30" t="s">
        <v>96</v>
      </c>
      <c r="CW2" s="30" t="s">
        <v>97</v>
      </c>
      <c r="CX2" s="30" t="s">
        <v>98</v>
      </c>
      <c r="CY2" s="30" t="s">
        <v>99</v>
      </c>
      <c r="CZ2" s="30" t="s">
        <v>100</v>
      </c>
      <c r="DA2" s="30" t="s">
        <v>101</v>
      </c>
      <c r="DB2" s="30" t="s">
        <v>102</v>
      </c>
      <c r="DC2" s="30" t="s">
        <v>103</v>
      </c>
      <c r="DD2" s="30" t="s">
        <v>104</v>
      </c>
      <c r="DE2" s="30" t="s">
        <v>105</v>
      </c>
      <c r="DF2" s="30" t="s">
        <v>106</v>
      </c>
      <c r="DG2" s="30" t="s">
        <v>107</v>
      </c>
      <c r="DH2" s="30" t="s">
        <v>108</v>
      </c>
      <c r="DI2" s="30" t="s">
        <v>327</v>
      </c>
      <c r="DJ2" s="30" t="s">
        <v>109</v>
      </c>
      <c r="DK2" s="30" t="s">
        <v>328</v>
      </c>
      <c r="DL2" s="30" t="s">
        <v>110</v>
      </c>
      <c r="DM2" s="30" t="s">
        <v>111</v>
      </c>
      <c r="DN2" s="30" t="s">
        <v>112</v>
      </c>
      <c r="DO2" s="30" t="s">
        <v>113</v>
      </c>
      <c r="DP2" s="30" t="s">
        <v>114</v>
      </c>
      <c r="DQ2" s="30" t="s">
        <v>115</v>
      </c>
      <c r="DR2" s="30" t="s">
        <v>116</v>
      </c>
      <c r="DS2" s="30" t="s">
        <v>117</v>
      </c>
      <c r="DT2" s="30" t="s">
        <v>118</v>
      </c>
      <c r="DU2" s="30" t="s">
        <v>119</v>
      </c>
      <c r="DV2" s="30" t="s">
        <v>120</v>
      </c>
      <c r="DW2" s="30" t="s">
        <v>121</v>
      </c>
      <c r="DX2" s="30" t="s">
        <v>122</v>
      </c>
      <c r="DY2" s="30" t="s">
        <v>123</v>
      </c>
      <c r="DZ2" s="30" t="s">
        <v>124</v>
      </c>
      <c r="EA2" s="30" t="s">
        <v>125</v>
      </c>
      <c r="EB2" s="30" t="s">
        <v>126</v>
      </c>
      <c r="EC2" s="30" t="s">
        <v>127</v>
      </c>
      <c r="ED2" s="30" t="s">
        <v>128</v>
      </c>
      <c r="EE2" s="30" t="s">
        <v>129</v>
      </c>
      <c r="EF2" s="30" t="s">
        <v>130</v>
      </c>
      <c r="EG2" s="30" t="s">
        <v>131</v>
      </c>
      <c r="EH2" s="30" t="s">
        <v>132</v>
      </c>
      <c r="EI2" s="30" t="s">
        <v>133</v>
      </c>
      <c r="EJ2" s="30" t="s">
        <v>134</v>
      </c>
      <c r="EK2" s="30" t="s">
        <v>135</v>
      </c>
      <c r="EL2" s="30" t="s">
        <v>136</v>
      </c>
      <c r="EM2" s="30" t="s">
        <v>137</v>
      </c>
      <c r="EN2" s="30" t="s">
        <v>138</v>
      </c>
      <c r="EO2" s="30" t="s">
        <v>139</v>
      </c>
      <c r="EP2" s="30" t="s">
        <v>140</v>
      </c>
      <c r="EQ2" s="30" t="s">
        <v>141</v>
      </c>
      <c r="ER2" s="30" t="s">
        <v>142</v>
      </c>
      <c r="ES2" s="30" t="s">
        <v>143</v>
      </c>
      <c r="ET2" s="30" t="s">
        <v>144</v>
      </c>
      <c r="EU2" s="30" t="s">
        <v>145</v>
      </c>
      <c r="EV2" s="30" t="s">
        <v>146</v>
      </c>
      <c r="EW2" s="30" t="s">
        <v>147</v>
      </c>
      <c r="EX2" s="30" t="s">
        <v>148</v>
      </c>
      <c r="EY2" s="30" t="s">
        <v>149</v>
      </c>
      <c r="EZ2" s="30" t="s">
        <v>150</v>
      </c>
      <c r="FA2" s="30" t="s">
        <v>151</v>
      </c>
      <c r="FB2" s="30" t="s">
        <v>152</v>
      </c>
      <c r="FC2" s="30" t="s">
        <v>153</v>
      </c>
      <c r="FD2" s="30" t="s">
        <v>154</v>
      </c>
      <c r="FE2" s="30" t="s">
        <v>155</v>
      </c>
      <c r="FF2" s="30" t="s">
        <v>156</v>
      </c>
      <c r="FG2" s="30" t="s">
        <v>157</v>
      </c>
      <c r="FH2" s="30" t="s">
        <v>158</v>
      </c>
      <c r="FI2" s="30" t="s">
        <v>159</v>
      </c>
      <c r="FJ2" s="30" t="s">
        <v>160</v>
      </c>
      <c r="FK2" s="30" t="s">
        <v>161</v>
      </c>
      <c r="FL2" s="30" t="s">
        <v>162</v>
      </c>
      <c r="FM2" s="30" t="s">
        <v>163</v>
      </c>
      <c r="FN2" s="30" t="s">
        <v>164</v>
      </c>
      <c r="FO2" s="30" t="s">
        <v>165</v>
      </c>
      <c r="FP2" s="30" t="s">
        <v>166</v>
      </c>
      <c r="FQ2" s="30" t="s">
        <v>167</v>
      </c>
      <c r="FR2" s="30" t="s">
        <v>168</v>
      </c>
      <c r="FS2" s="30" t="s">
        <v>169</v>
      </c>
      <c r="FT2" s="30" t="s">
        <v>170</v>
      </c>
      <c r="FU2" s="30" t="s">
        <v>171</v>
      </c>
      <c r="FV2" s="30" t="s">
        <v>172</v>
      </c>
      <c r="FW2" s="30" t="s">
        <v>173</v>
      </c>
      <c r="FX2" s="30" t="s">
        <v>174</v>
      </c>
      <c r="FY2" s="30" t="s">
        <v>175</v>
      </c>
      <c r="FZ2" s="30" t="s">
        <v>176</v>
      </c>
      <c r="GA2" s="30" t="s">
        <v>177</v>
      </c>
      <c r="GB2" s="30" t="s">
        <v>178</v>
      </c>
      <c r="GC2" s="30" t="s">
        <v>179</v>
      </c>
      <c r="GD2" s="30" t="s">
        <v>180</v>
      </c>
      <c r="GE2" s="30" t="s">
        <v>181</v>
      </c>
      <c r="GF2" s="30" t="s">
        <v>182</v>
      </c>
      <c r="GG2" s="30" t="s">
        <v>183</v>
      </c>
      <c r="GH2" s="30" t="s">
        <v>184</v>
      </c>
      <c r="GI2" s="30" t="s">
        <v>185</v>
      </c>
      <c r="GJ2" s="30" t="s">
        <v>186</v>
      </c>
      <c r="GK2" s="30" t="s">
        <v>187</v>
      </c>
      <c r="GL2" s="30" t="s">
        <v>188</v>
      </c>
      <c r="GM2" s="30" t="s">
        <v>189</v>
      </c>
      <c r="GN2" s="30" t="s">
        <v>190</v>
      </c>
      <c r="GO2" s="30" t="s">
        <v>191</v>
      </c>
      <c r="GP2" s="30" t="s">
        <v>192</v>
      </c>
      <c r="GQ2" s="30" t="s">
        <v>193</v>
      </c>
      <c r="GR2" s="30" t="s">
        <v>194</v>
      </c>
      <c r="GS2" s="30" t="s">
        <v>195</v>
      </c>
      <c r="GT2" s="30" t="s">
        <v>196</v>
      </c>
      <c r="GU2" s="30" t="s">
        <v>197</v>
      </c>
      <c r="GV2" s="30" t="s">
        <v>198</v>
      </c>
      <c r="GW2" s="30" t="s">
        <v>199</v>
      </c>
      <c r="GX2" s="30" t="s">
        <v>200</v>
      </c>
      <c r="GY2" s="30" t="s">
        <v>201</v>
      </c>
      <c r="GZ2" s="30" t="s">
        <v>202</v>
      </c>
      <c r="HA2" s="30" t="s">
        <v>203</v>
      </c>
      <c r="HB2" s="30" t="s">
        <v>204</v>
      </c>
      <c r="HC2" s="30" t="s">
        <v>205</v>
      </c>
      <c r="HD2" s="30" t="s">
        <v>206</v>
      </c>
      <c r="HE2" s="30" t="s">
        <v>207</v>
      </c>
      <c r="HF2" s="30" t="s">
        <v>329</v>
      </c>
    </row>
    <row r="3" spans="1:214">
      <c r="A3" s="50">
        <v>0</v>
      </c>
      <c r="B3" s="50">
        <v>3.816032264679871E-4</v>
      </c>
      <c r="C3" s="50">
        <v>4.4556048344275632E-4</v>
      </c>
      <c r="D3" s="50">
        <v>4.0100641608102307E-4</v>
      </c>
      <c r="E3" s="50">
        <v>4.6328410585527019E-4</v>
      </c>
      <c r="F3" s="50">
        <v>142.40058640169994</v>
      </c>
      <c r="G3" s="50">
        <v>142.15919116579551</v>
      </c>
      <c r="H3" s="50">
        <f>(D3+E3)/2</f>
        <v>4.3214526096814661E-4</v>
      </c>
      <c r="K3" s="50" t="s">
        <v>342</v>
      </c>
      <c r="M3" s="50">
        <v>4.0100641608102307E-4</v>
      </c>
      <c r="N3" s="50">
        <v>4.8183659956820159E-4</v>
      </c>
      <c r="O3" s="50">
        <v>5.7679037133335663E-4</v>
      </c>
      <c r="P3" s="50">
        <v>6.8807746598436637E-4</v>
      </c>
      <c r="Q3" s="50">
        <v>8.1817443013525192E-4</v>
      </c>
      <c r="R3" s="50">
        <v>9.6981048445335621E-4</v>
      </c>
      <c r="S3" s="50">
        <v>1.1459332994301159E-3</v>
      </c>
      <c r="T3" s="50">
        <v>1.3496516067751949E-3</v>
      </c>
      <c r="U3" s="50">
        <v>1.5840437448847936E-3</v>
      </c>
      <c r="V3" s="50">
        <v>1.8523137396568147E-3</v>
      </c>
      <c r="W3" s="50">
        <v>2.1574260794860333E-3</v>
      </c>
      <c r="X3" s="50">
        <v>2.5020202225951357E-3</v>
      </c>
      <c r="Y3" s="50">
        <v>2.8882424671499056E-3</v>
      </c>
      <c r="Z3" s="50">
        <v>3.3175715320519598E-3</v>
      </c>
      <c r="AA3" s="50">
        <v>3.7906467951331663E-3</v>
      </c>
      <c r="AB3" s="50">
        <v>4.3071086583913688E-3</v>
      </c>
      <c r="AC3" s="50">
        <v>4.8654603107230396E-3</v>
      </c>
      <c r="AD3" s="50">
        <v>5.4629592978662506E-3</v>
      </c>
      <c r="AE3" s="50">
        <v>6.0955211289777612E-3</v>
      </c>
      <c r="AF3" s="50">
        <v>6.7577508892713179E-3</v>
      </c>
      <c r="AG3" s="50">
        <v>1.7985555293578964E-2</v>
      </c>
      <c r="AH3" s="50">
        <v>1.9677238793656553E-2</v>
      </c>
      <c r="AI3" s="50">
        <v>2.1382796079833784E-2</v>
      </c>
      <c r="AJ3" s="50">
        <v>2.3077660488332524E-2</v>
      </c>
      <c r="AK3" s="50">
        <v>2.47353584713162E-2</v>
      </c>
      <c r="AL3" s="50">
        <v>2.6328118767646062E-2</v>
      </c>
      <c r="AM3" s="50">
        <v>2.7827580537265476E-2</v>
      </c>
      <c r="AN3" s="50">
        <v>2.9205586617209903E-2</v>
      </c>
      <c r="AO3" s="50">
        <v>3.0435064606439698E-2</v>
      </c>
      <c r="AP3" s="50">
        <v>3.1490866403271985E-2</v>
      </c>
      <c r="AQ3" s="50">
        <v>4.2056832892357551E-2</v>
      </c>
      <c r="AR3" s="50">
        <v>4.2895795033485395E-2</v>
      </c>
      <c r="AS3" s="50">
        <v>4.3437582072542259E-2</v>
      </c>
      <c r="AT3" s="50">
        <v>4.3670527478219257E-2</v>
      </c>
      <c r="AU3" s="50">
        <v>4.3590197549730869E-2</v>
      </c>
      <c r="AV3" s="50">
        <v>4.3199656463143402E-2</v>
      </c>
      <c r="AW3" s="50">
        <v>4.2509434522431271E-2</v>
      </c>
      <c r="AX3" s="50">
        <v>4.1537152765518295E-2</v>
      </c>
      <c r="AY3" s="50">
        <v>4.0306825398941697E-2</v>
      </c>
      <c r="AZ3" s="50">
        <v>3.8847878631113893E-2</v>
      </c>
      <c r="BA3" s="50">
        <v>2.2616990318026678E-2</v>
      </c>
      <c r="BB3" s="50">
        <v>2.1514855366670457E-2</v>
      </c>
      <c r="BC3" s="50">
        <v>2.0339413563181551E-2</v>
      </c>
      <c r="BD3" s="50">
        <v>1.9113775173037938E-2</v>
      </c>
      <c r="BE3" s="50">
        <v>1.7860313209578364E-2</v>
      </c>
      <c r="BF3" s="50">
        <v>1.6599990594239458E-2</v>
      </c>
      <c r="BG3" s="50">
        <v>1.5351818833069859E-2</v>
      </c>
      <c r="BH3" s="50">
        <v>1.4132463079958409E-2</v>
      </c>
      <c r="BI3" s="50">
        <v>1.2955995885811538E-2</v>
      </c>
      <c r="BJ3" s="50">
        <v>1.1833791030054488E-2</v>
      </c>
      <c r="BK3" s="50">
        <v>7.460290625275934E-3</v>
      </c>
      <c r="BL3" s="50">
        <v>6.774693533257741E-3</v>
      </c>
      <c r="BM3" s="50">
        <v>6.1395325991427333E-3</v>
      </c>
      <c r="BN3" s="50">
        <v>5.5558804956659926E-3</v>
      </c>
      <c r="BO3" s="50">
        <v>5.0236814124046169E-3</v>
      </c>
      <c r="BP3" s="50">
        <v>4.5417193901244055E-3</v>
      </c>
      <c r="BQ3" s="50">
        <v>4.1079157474163781E-3</v>
      </c>
      <c r="BR3" s="50">
        <v>3.7195253607161245E-3</v>
      </c>
      <c r="BS3" s="50">
        <v>3.3733214381538438E-3</v>
      </c>
      <c r="BT3" s="50">
        <v>3.0657652254777721E-3</v>
      </c>
      <c r="BU3" s="50">
        <v>4.0557558936389852E-3</v>
      </c>
      <c r="BV3" s="50">
        <v>3.7052726891639476E-3</v>
      </c>
      <c r="BW3" s="50">
        <v>3.3948401239431996E-3</v>
      </c>
      <c r="BX3" s="50">
        <v>3.1193452952668534E-3</v>
      </c>
      <c r="BY3" s="50">
        <v>2.8742334762734204E-3</v>
      </c>
      <c r="BZ3" s="50">
        <v>2.6552493623305459E-3</v>
      </c>
      <c r="CA3" s="50">
        <v>2.4586119433304917E-3</v>
      </c>
      <c r="CB3" s="50">
        <v>2.2810279231104697E-3</v>
      </c>
      <c r="CC3" s="50">
        <v>2.1196828986065571E-3</v>
      </c>
      <c r="CD3" s="50">
        <v>1.9722127451712707E-3</v>
      </c>
      <c r="CE3" s="50">
        <v>1.8366675479438643E-3</v>
      </c>
      <c r="CF3" s="50">
        <v>1.7114586175485998E-3</v>
      </c>
      <c r="CG3" s="50">
        <v>1.5953063280306568E-3</v>
      </c>
      <c r="CH3" s="50">
        <v>1.4873126048183959E-3</v>
      </c>
      <c r="CI3" s="50">
        <v>1.3864741235870889E-3</v>
      </c>
      <c r="CJ3" s="50">
        <v>1.2921525157989868E-3</v>
      </c>
      <c r="CK3" s="50">
        <v>1.2038207463871376E-3</v>
      </c>
      <c r="CL3" s="50">
        <v>1.121034017164333E-3</v>
      </c>
      <c r="CM3" s="50">
        <v>1.043406614307482E-3</v>
      </c>
      <c r="CN3" s="50">
        <v>9.7059444578787956E-4</v>
      </c>
      <c r="CO3" s="50">
        <v>9.0228261790910585E-4</v>
      </c>
      <c r="CP3" s="50">
        <v>8.3817719100242032E-4</v>
      </c>
      <c r="CQ3" s="50">
        <v>7.7800019877327794E-4</v>
      </c>
      <c r="CR3" s="50">
        <v>7.2151575482119941E-4</v>
      </c>
      <c r="CS3" s="50">
        <v>6.6842876803080084E-4</v>
      </c>
      <c r="CT3" s="50">
        <v>6.1850569158689733E-4</v>
      </c>
      <c r="CU3" s="50">
        <v>5.7152422151545486E-4</v>
      </c>
      <c r="CV3" s="50">
        <v>5.2727528626041848E-4</v>
      </c>
      <c r="CW3" s="50">
        <v>4.855649026755263E-4</v>
      </c>
      <c r="CX3" s="50">
        <v>4.4621584107302863E-4</v>
      </c>
      <c r="CY3" s="50">
        <v>4.0906905124589969E-4</v>
      </c>
      <c r="CZ3" s="50">
        <v>3.7398478702053777E-4</v>
      </c>
      <c r="DA3" s="50">
        <v>3.4084334664055238E-4</v>
      </c>
      <c r="DB3" s="50">
        <v>3.0953439941403416E-4</v>
      </c>
      <c r="DC3" s="50">
        <v>2.7999483791308905E-4</v>
      </c>
      <c r="DD3" s="50">
        <v>2.521619269271933E-4</v>
      </c>
      <c r="DE3" s="50">
        <v>2.259909906838783E-4</v>
      </c>
      <c r="DF3" s="50">
        <v>2.014525708723412E-4</v>
      </c>
      <c r="DG3" s="50">
        <v>1.7852900280629954E-4</v>
      </c>
      <c r="DH3" s="50">
        <v>1.5721049875921968E-4</v>
      </c>
      <c r="DI3" s="50">
        <v>1.3749091461084793E-4</v>
      </c>
      <c r="DJ3" s="50">
        <v>4.6328410585527019E-4</v>
      </c>
      <c r="DK3" s="50">
        <v>5.5454510294806276E-4</v>
      </c>
      <c r="DL3" s="50">
        <v>6.6118313062063061E-4</v>
      </c>
      <c r="DM3" s="50">
        <v>7.8546757683142809E-4</v>
      </c>
      <c r="DN3" s="50">
        <v>9.299010332943058E-4</v>
      </c>
      <c r="DO3" s="50">
        <v>1.0971842716525971E-3</v>
      </c>
      <c r="DP3" s="50">
        <v>1.2901550451779617E-3</v>
      </c>
      <c r="DQ3" s="50">
        <v>1.5116978274112125E-3</v>
      </c>
      <c r="DR3" s="50">
        <v>1.7645691874376543E-3</v>
      </c>
      <c r="DS3" s="50">
        <v>2.051380605797334E-3</v>
      </c>
      <c r="DT3" s="50">
        <v>2.3743116854481258E-3</v>
      </c>
      <c r="DU3" s="50">
        <v>2.734956636201465E-3</v>
      </c>
      <c r="DV3" s="50">
        <v>3.1341335145910459E-3</v>
      </c>
      <c r="DW3" s="50">
        <v>3.5717037323430125E-3</v>
      </c>
      <c r="DX3" s="50">
        <v>4.0464167881183932E-3</v>
      </c>
      <c r="DY3" s="50">
        <v>4.5557950231594688E-3</v>
      </c>
      <c r="DZ3" s="50">
        <v>5.0960714920473636E-3</v>
      </c>
      <c r="EA3" s="50">
        <v>5.6621908134866913E-3</v>
      </c>
      <c r="EB3" s="50">
        <v>6.2478965447691614E-3</v>
      </c>
      <c r="EC3" s="50">
        <v>6.8458250088667344E-3</v>
      </c>
      <c r="ED3" s="50">
        <v>1.9849665365061459E-2</v>
      </c>
      <c r="EE3" s="50">
        <v>2.1440931062011725E-2</v>
      </c>
      <c r="EF3" s="50">
        <v>2.2994737429899229E-2</v>
      </c>
      <c r="EG3" s="50">
        <v>2.4486531468211045E-2</v>
      </c>
      <c r="EH3" s="50">
        <v>2.5892538192499558E-2</v>
      </c>
      <c r="EI3" s="50">
        <v>2.7190555774168554E-2</v>
      </c>
      <c r="EJ3" s="50">
        <v>2.8360668720551818E-2</v>
      </c>
      <c r="EK3" s="50">
        <v>2.9385847645350741E-2</v>
      </c>
      <c r="EL3" s="50">
        <v>3.0252372291564713E-2</v>
      </c>
      <c r="EM3" s="50">
        <v>3.0950255671005025E-2</v>
      </c>
      <c r="EN3" s="50">
        <v>2.9907456742334838E-2</v>
      </c>
      <c r="EO3" s="50">
        <v>3.0236208924679351E-2</v>
      </c>
      <c r="EP3" s="50">
        <v>3.0398083991952519E-2</v>
      </c>
      <c r="EQ3" s="50">
        <v>3.0397888773723385E-2</v>
      </c>
      <c r="ER3" s="50">
        <v>3.0243542306566788E-2</v>
      </c>
      <c r="ES3" s="50">
        <v>2.994567672572096E-2</v>
      </c>
      <c r="ET3" s="50">
        <v>2.9517195348220584E-2</v>
      </c>
      <c r="EU3" s="50">
        <v>2.8972766467297614E-2</v>
      </c>
      <c r="EV3" s="50">
        <v>2.8328275799010792E-2</v>
      </c>
      <c r="EW3" s="50">
        <v>2.7600255263167565E-2</v>
      </c>
      <c r="EX3" s="50">
        <v>1.9920570435893053E-2</v>
      </c>
      <c r="EY3" s="50">
        <v>1.9292038846602796E-2</v>
      </c>
      <c r="EZ3" s="50">
        <v>1.8636997975541431E-2</v>
      </c>
      <c r="FA3" s="50">
        <v>1.7965632151886179E-2</v>
      </c>
      <c r="FB3" s="50">
        <v>1.7286808602532466E-2</v>
      </c>
      <c r="FC3" s="50">
        <v>1.6607904245436088E-2</v>
      </c>
      <c r="FD3" s="50">
        <v>1.593472337778833E-2</v>
      </c>
      <c r="FE3" s="50">
        <v>1.527150807417978E-2</v>
      </c>
      <c r="FF3" s="50">
        <v>1.4621036237283573E-2</v>
      </c>
      <c r="FG3" s="50">
        <v>1.3984795623931508E-2</v>
      </c>
      <c r="FH3" s="50">
        <v>1.5656366303344264E-2</v>
      </c>
      <c r="FI3" s="50">
        <v>1.4944878207001428E-2</v>
      </c>
      <c r="FJ3" s="50">
        <v>1.4249141095235998E-2</v>
      </c>
      <c r="FK3" s="50">
        <v>1.3567750932957446E-2</v>
      </c>
      <c r="FL3" s="50">
        <v>1.2899629953514633E-2</v>
      </c>
      <c r="FM3" s="50">
        <v>1.2243769304178465E-2</v>
      </c>
      <c r="FN3" s="50">
        <v>1.159959454847909E-2</v>
      </c>
      <c r="FO3" s="50">
        <v>1.0967061174987221E-2</v>
      </c>
      <c r="FP3" s="50">
        <v>1.0346680077361982E-2</v>
      </c>
      <c r="FQ3" s="50">
        <v>9.7394799937767281E-3</v>
      </c>
      <c r="FR3" s="50">
        <v>7.1358553673793309E-3</v>
      </c>
      <c r="FS3" s="50">
        <v>6.6863844543714884E-3</v>
      </c>
      <c r="FT3" s="50">
        <v>6.2512066023791635E-3</v>
      </c>
      <c r="FU3" s="50">
        <v>5.8318419836175745E-3</v>
      </c>
      <c r="FV3" s="50">
        <v>5.4296806545062973E-3</v>
      </c>
      <c r="FW3" s="50">
        <v>5.0459419580099925E-3</v>
      </c>
      <c r="FX3" s="50">
        <v>4.6815850862770986E-3</v>
      </c>
      <c r="FY3" s="50">
        <v>4.3372657544805231E-3</v>
      </c>
      <c r="FZ3" s="50">
        <v>4.0133180819143677E-3</v>
      </c>
      <c r="GA3" s="50">
        <v>3.7097570547992426E-3</v>
      </c>
      <c r="GB3" s="50">
        <v>3.4263083526605426E-3</v>
      </c>
      <c r="GC3" s="50">
        <v>3.1624407965115441E-3</v>
      </c>
      <c r="GD3" s="50">
        <v>2.9174146038975436E-3</v>
      </c>
      <c r="GE3" s="50">
        <v>2.6903881775095723E-3</v>
      </c>
      <c r="GF3" s="50">
        <v>2.4802735696558532E-3</v>
      </c>
      <c r="GG3" s="50">
        <v>2.2860109179445639E-3</v>
      </c>
      <c r="GH3" s="50">
        <v>2.1065132039446905E-3</v>
      </c>
      <c r="GI3" s="50">
        <v>1.940699494659642E-3</v>
      </c>
      <c r="GJ3" s="50">
        <v>1.7875199349673319E-3</v>
      </c>
      <c r="GK3" s="50">
        <v>1.6459730619330327E-3</v>
      </c>
      <c r="GL3" s="50">
        <v>1.5151164735323971E-3</v>
      </c>
      <c r="GM3" s="50">
        <v>1.3940721359230759E-3</v>
      </c>
      <c r="GN3" s="50">
        <v>1.2820276834110121E-3</v>
      </c>
      <c r="GO3" s="50">
        <v>1.1782161819053245E-3</v>
      </c>
      <c r="GP3" s="50">
        <v>1.0819780610328627E-3</v>
      </c>
      <c r="GQ3" s="50">
        <v>9.9268050813985475E-4</v>
      </c>
      <c r="GR3" s="50">
        <v>9.0974570787665616E-4</v>
      </c>
      <c r="GS3" s="50">
        <v>8.3264698111219803E-4</v>
      </c>
      <c r="GT3" s="50">
        <v>7.6090570268294122E-4</v>
      </c>
      <c r="GU3" s="50">
        <v>6.9408898777792731E-4</v>
      </c>
      <c r="GV3" s="50">
        <v>6.3180802163429102E-4</v>
      </c>
      <c r="GW3" s="50">
        <v>5.7371681264705018E-4</v>
      </c>
      <c r="GX3" s="50">
        <v>5.1951109128755017E-4</v>
      </c>
      <c r="GY3" s="50">
        <v>4.6894355076951066E-4</v>
      </c>
      <c r="GZ3" s="50">
        <v>4.2176489325249436E-4</v>
      </c>
      <c r="HA3" s="50">
        <v>3.7778955998858747E-4</v>
      </c>
      <c r="HB3" s="50">
        <v>3.3686393146441023E-4</v>
      </c>
      <c r="HC3" s="50">
        <v>2.9886257067381604E-4</v>
      </c>
      <c r="HD3" s="50">
        <v>2.6368342531500686E-4</v>
      </c>
      <c r="HE3" s="50">
        <v>2.3124219504619585E-4</v>
      </c>
      <c r="HF3" s="50">
        <v>2.0146616213874094E-4</v>
      </c>
    </row>
    <row r="4" spans="1:214">
      <c r="A4" s="50">
        <v>1</v>
      </c>
      <c r="B4" s="50">
        <v>4.5852234191793667E-4</v>
      </c>
      <c r="C4" s="50">
        <v>5.3333015537886965E-4</v>
      </c>
      <c r="D4" s="50">
        <v>4.8183659956820159E-4</v>
      </c>
      <c r="E4" s="50">
        <v>5.5454510294806276E-4</v>
      </c>
      <c r="F4" s="50">
        <v>171.10403119946494</v>
      </c>
      <c r="G4" s="50">
        <v>170.16271938471601</v>
      </c>
      <c r="H4" s="50">
        <f t="shared" ref="H4:H67" si="0">(D4+E4)/2</f>
        <v>5.181908512581322E-4</v>
      </c>
      <c r="L4" s="50">
        <v>2018</v>
      </c>
      <c r="M4" s="102">
        <f>M3</f>
        <v>4.0100641608102307E-4</v>
      </c>
      <c r="N4" s="102">
        <f t="shared" ref="N4:BY4" si="1">N3</f>
        <v>4.8183659956820159E-4</v>
      </c>
      <c r="O4" s="102">
        <f t="shared" si="1"/>
        <v>5.7679037133335663E-4</v>
      </c>
      <c r="P4" s="102">
        <f t="shared" si="1"/>
        <v>6.8807746598436637E-4</v>
      </c>
      <c r="Q4" s="102">
        <f t="shared" si="1"/>
        <v>8.1817443013525192E-4</v>
      </c>
      <c r="R4" s="102">
        <f t="shared" si="1"/>
        <v>9.6981048445335621E-4</v>
      </c>
      <c r="S4" s="102">
        <f t="shared" si="1"/>
        <v>1.1459332994301159E-3</v>
      </c>
      <c r="T4" s="102">
        <f t="shared" si="1"/>
        <v>1.3496516067751949E-3</v>
      </c>
      <c r="U4" s="102">
        <f t="shared" si="1"/>
        <v>1.5840437448847936E-3</v>
      </c>
      <c r="V4" s="102">
        <f t="shared" si="1"/>
        <v>1.8523137396568147E-3</v>
      </c>
      <c r="W4" s="102">
        <f t="shared" si="1"/>
        <v>2.1574260794860333E-3</v>
      </c>
      <c r="X4" s="102">
        <f t="shared" si="1"/>
        <v>2.5020202225951357E-3</v>
      </c>
      <c r="Y4" s="102">
        <f t="shared" si="1"/>
        <v>2.8882424671499056E-3</v>
      </c>
      <c r="Z4" s="102">
        <f t="shared" si="1"/>
        <v>3.3175715320519598E-3</v>
      </c>
      <c r="AA4" s="102">
        <f t="shared" si="1"/>
        <v>3.7906467951331663E-3</v>
      </c>
      <c r="AB4" s="102">
        <f t="shared" si="1"/>
        <v>4.3071086583913688E-3</v>
      </c>
      <c r="AC4" s="102">
        <f t="shared" si="1"/>
        <v>4.8654603107230396E-3</v>
      </c>
      <c r="AD4" s="102">
        <f t="shared" si="1"/>
        <v>5.4629592978662506E-3</v>
      </c>
      <c r="AE4" s="102">
        <f t="shared" si="1"/>
        <v>6.0955211289777612E-3</v>
      </c>
      <c r="AF4" s="102">
        <f t="shared" si="1"/>
        <v>6.7577508892713179E-3</v>
      </c>
      <c r="AG4" s="102">
        <f t="shared" si="1"/>
        <v>1.7985555293578964E-2</v>
      </c>
      <c r="AH4" s="102">
        <f t="shared" si="1"/>
        <v>1.9677238793656553E-2</v>
      </c>
      <c r="AI4" s="102">
        <f t="shared" si="1"/>
        <v>2.1382796079833784E-2</v>
      </c>
      <c r="AJ4" s="102">
        <f t="shared" si="1"/>
        <v>2.3077660488332524E-2</v>
      </c>
      <c r="AK4" s="102">
        <f t="shared" si="1"/>
        <v>2.47353584713162E-2</v>
      </c>
      <c r="AL4" s="102">
        <f t="shared" si="1"/>
        <v>2.6328118767646062E-2</v>
      </c>
      <c r="AM4" s="102">
        <f t="shared" si="1"/>
        <v>2.7827580537265476E-2</v>
      </c>
      <c r="AN4" s="102">
        <f t="shared" si="1"/>
        <v>2.9205586617209903E-2</v>
      </c>
      <c r="AO4" s="102">
        <f t="shared" si="1"/>
        <v>3.0435064606439698E-2</v>
      </c>
      <c r="AP4" s="102">
        <f t="shared" si="1"/>
        <v>3.1490866403271985E-2</v>
      </c>
      <c r="AQ4" s="102">
        <f t="shared" si="1"/>
        <v>4.2056832892357551E-2</v>
      </c>
      <c r="AR4" s="102">
        <f t="shared" si="1"/>
        <v>4.2895795033485395E-2</v>
      </c>
      <c r="AS4" s="102">
        <f t="shared" si="1"/>
        <v>4.3437582072542259E-2</v>
      </c>
      <c r="AT4" s="102">
        <f t="shared" si="1"/>
        <v>4.3670527478219257E-2</v>
      </c>
      <c r="AU4" s="102">
        <f t="shared" si="1"/>
        <v>4.3590197549730869E-2</v>
      </c>
      <c r="AV4" s="102">
        <f t="shared" si="1"/>
        <v>4.3199656463143402E-2</v>
      </c>
      <c r="AW4" s="102">
        <f t="shared" si="1"/>
        <v>4.2509434522431271E-2</v>
      </c>
      <c r="AX4" s="102">
        <f t="shared" si="1"/>
        <v>4.1537152765518295E-2</v>
      </c>
      <c r="AY4" s="102">
        <f t="shared" si="1"/>
        <v>4.0306825398941697E-2</v>
      </c>
      <c r="AZ4" s="102">
        <f t="shared" si="1"/>
        <v>3.8847878631113893E-2</v>
      </c>
      <c r="BA4" s="102">
        <f t="shared" si="1"/>
        <v>2.2616990318026678E-2</v>
      </c>
      <c r="BB4" s="102">
        <f t="shared" si="1"/>
        <v>2.1514855366670457E-2</v>
      </c>
      <c r="BC4" s="102">
        <f t="shared" si="1"/>
        <v>2.0339413563181551E-2</v>
      </c>
      <c r="BD4" s="102">
        <f t="shared" si="1"/>
        <v>1.9113775173037938E-2</v>
      </c>
      <c r="BE4" s="102">
        <f t="shared" si="1"/>
        <v>1.7860313209578364E-2</v>
      </c>
      <c r="BF4" s="102">
        <f t="shared" si="1"/>
        <v>1.6599990594239458E-2</v>
      </c>
      <c r="BG4" s="102">
        <f t="shared" si="1"/>
        <v>1.5351818833069859E-2</v>
      </c>
      <c r="BH4" s="102">
        <f t="shared" si="1"/>
        <v>1.4132463079958409E-2</v>
      </c>
      <c r="BI4" s="102">
        <f t="shared" si="1"/>
        <v>1.2955995885811538E-2</v>
      </c>
      <c r="BJ4" s="102">
        <f t="shared" si="1"/>
        <v>1.1833791030054488E-2</v>
      </c>
      <c r="BK4" s="102">
        <f t="shared" si="1"/>
        <v>7.460290625275934E-3</v>
      </c>
      <c r="BL4" s="102">
        <f t="shared" si="1"/>
        <v>6.774693533257741E-3</v>
      </c>
      <c r="BM4" s="102">
        <f t="shared" si="1"/>
        <v>6.1395325991427333E-3</v>
      </c>
      <c r="BN4" s="102">
        <f t="shared" si="1"/>
        <v>5.5558804956659926E-3</v>
      </c>
      <c r="BO4" s="102">
        <f t="shared" si="1"/>
        <v>5.0236814124046169E-3</v>
      </c>
      <c r="BP4" s="102">
        <f t="shared" si="1"/>
        <v>4.5417193901244055E-3</v>
      </c>
      <c r="BQ4" s="102">
        <f t="shared" si="1"/>
        <v>4.1079157474163781E-3</v>
      </c>
      <c r="BR4" s="102">
        <f t="shared" si="1"/>
        <v>3.7195253607161245E-3</v>
      </c>
      <c r="BS4" s="102">
        <f t="shared" si="1"/>
        <v>3.3733214381538438E-3</v>
      </c>
      <c r="BT4" s="102">
        <f t="shared" si="1"/>
        <v>3.0657652254777721E-3</v>
      </c>
      <c r="BU4" s="102">
        <f t="shared" si="1"/>
        <v>4.0557558936389852E-3</v>
      </c>
      <c r="BV4" s="102">
        <f t="shared" si="1"/>
        <v>3.7052726891639476E-3</v>
      </c>
      <c r="BW4" s="102">
        <f t="shared" si="1"/>
        <v>3.3948401239431996E-3</v>
      </c>
      <c r="BX4" s="102">
        <f t="shared" si="1"/>
        <v>3.1193452952668534E-3</v>
      </c>
      <c r="BY4" s="102">
        <f t="shared" si="1"/>
        <v>2.8742334762734204E-3</v>
      </c>
      <c r="BZ4" s="102">
        <f t="shared" ref="BZ4:DI4" si="2">BZ3</f>
        <v>2.6552493623305459E-3</v>
      </c>
      <c r="CA4" s="102">
        <f t="shared" si="2"/>
        <v>2.4586119433304917E-3</v>
      </c>
      <c r="CB4" s="102">
        <f t="shared" si="2"/>
        <v>2.2810279231104697E-3</v>
      </c>
      <c r="CC4" s="102">
        <f t="shared" si="2"/>
        <v>2.1196828986065571E-3</v>
      </c>
      <c r="CD4" s="102">
        <f t="shared" si="2"/>
        <v>1.9722127451712707E-3</v>
      </c>
      <c r="CE4" s="102">
        <f t="shared" si="2"/>
        <v>1.8366675479438643E-3</v>
      </c>
      <c r="CF4" s="102">
        <f t="shared" si="2"/>
        <v>1.7114586175485998E-3</v>
      </c>
      <c r="CG4" s="102">
        <f t="shared" si="2"/>
        <v>1.5953063280306568E-3</v>
      </c>
      <c r="CH4" s="102">
        <f t="shared" si="2"/>
        <v>1.4873126048183959E-3</v>
      </c>
      <c r="CI4" s="102">
        <f t="shared" si="2"/>
        <v>1.3864741235870889E-3</v>
      </c>
      <c r="CJ4" s="102">
        <f t="shared" si="2"/>
        <v>1.2921525157989868E-3</v>
      </c>
      <c r="CK4" s="102">
        <f t="shared" si="2"/>
        <v>1.2038207463871376E-3</v>
      </c>
      <c r="CL4" s="102">
        <f t="shared" si="2"/>
        <v>1.121034017164333E-3</v>
      </c>
      <c r="CM4" s="102">
        <f t="shared" si="2"/>
        <v>1.043406614307482E-3</v>
      </c>
      <c r="CN4" s="102">
        <f t="shared" si="2"/>
        <v>9.7059444578787956E-4</v>
      </c>
      <c r="CO4" s="102">
        <f t="shared" si="2"/>
        <v>9.0228261790910585E-4</v>
      </c>
      <c r="CP4" s="102">
        <f t="shared" si="2"/>
        <v>8.3817719100242032E-4</v>
      </c>
      <c r="CQ4" s="102">
        <f t="shared" si="2"/>
        <v>7.7800019877327794E-4</v>
      </c>
      <c r="CR4" s="102">
        <f t="shared" si="2"/>
        <v>7.2151575482119941E-4</v>
      </c>
      <c r="CS4" s="102">
        <f t="shared" si="2"/>
        <v>6.6842876803080084E-4</v>
      </c>
      <c r="CT4" s="102">
        <f t="shared" si="2"/>
        <v>6.1850569158689733E-4</v>
      </c>
      <c r="CU4" s="102">
        <f t="shared" si="2"/>
        <v>5.7152422151545486E-4</v>
      </c>
      <c r="CV4" s="102">
        <f t="shared" si="2"/>
        <v>5.2727528626041848E-4</v>
      </c>
      <c r="CW4" s="102">
        <f t="shared" si="2"/>
        <v>4.855649026755263E-4</v>
      </c>
      <c r="CX4" s="102">
        <f t="shared" si="2"/>
        <v>4.4621584107302863E-4</v>
      </c>
      <c r="CY4" s="102">
        <f t="shared" si="2"/>
        <v>4.0906905124589969E-4</v>
      </c>
      <c r="CZ4" s="102">
        <f t="shared" si="2"/>
        <v>3.7398478702053777E-4</v>
      </c>
      <c r="DA4" s="102">
        <f t="shared" si="2"/>
        <v>3.4084334664055238E-4</v>
      </c>
      <c r="DB4" s="102">
        <f t="shared" si="2"/>
        <v>3.0953439941403416E-4</v>
      </c>
      <c r="DC4" s="102">
        <f t="shared" si="2"/>
        <v>2.7999483791308905E-4</v>
      </c>
      <c r="DD4" s="102">
        <f t="shared" si="2"/>
        <v>2.521619269271933E-4</v>
      </c>
      <c r="DE4" s="102">
        <f t="shared" si="2"/>
        <v>2.259909906838783E-4</v>
      </c>
      <c r="DF4" s="102">
        <f t="shared" si="2"/>
        <v>2.014525708723412E-4</v>
      </c>
      <c r="DG4" s="102">
        <f t="shared" si="2"/>
        <v>1.7852900280629954E-4</v>
      </c>
      <c r="DH4" s="102">
        <f t="shared" si="2"/>
        <v>1.5721049875921968E-4</v>
      </c>
      <c r="DI4" s="102">
        <f t="shared" si="2"/>
        <v>1.3749091461084793E-4</v>
      </c>
      <c r="DJ4" s="50">
        <f>DJ3</f>
        <v>4.6328410585527019E-4</v>
      </c>
      <c r="DK4" s="50">
        <f t="shared" ref="DK4:FV4" si="3">DK3</f>
        <v>5.5454510294806276E-4</v>
      </c>
      <c r="DL4" s="50">
        <f t="shared" si="3"/>
        <v>6.6118313062063061E-4</v>
      </c>
      <c r="DM4" s="50">
        <f t="shared" si="3"/>
        <v>7.8546757683142809E-4</v>
      </c>
      <c r="DN4" s="50">
        <f t="shared" si="3"/>
        <v>9.299010332943058E-4</v>
      </c>
      <c r="DO4" s="50">
        <f t="shared" si="3"/>
        <v>1.0971842716525971E-3</v>
      </c>
      <c r="DP4" s="50">
        <f t="shared" si="3"/>
        <v>1.2901550451779617E-3</v>
      </c>
      <c r="DQ4" s="50">
        <f t="shared" si="3"/>
        <v>1.5116978274112125E-3</v>
      </c>
      <c r="DR4" s="50">
        <f t="shared" si="3"/>
        <v>1.7645691874376543E-3</v>
      </c>
      <c r="DS4" s="50">
        <f t="shared" si="3"/>
        <v>2.051380605797334E-3</v>
      </c>
      <c r="DT4" s="50">
        <f t="shared" si="3"/>
        <v>2.3743116854481258E-3</v>
      </c>
      <c r="DU4" s="50">
        <f t="shared" si="3"/>
        <v>2.734956636201465E-3</v>
      </c>
      <c r="DV4" s="50">
        <f t="shared" si="3"/>
        <v>3.1341335145910459E-3</v>
      </c>
      <c r="DW4" s="50">
        <f t="shared" si="3"/>
        <v>3.5717037323430125E-3</v>
      </c>
      <c r="DX4" s="50">
        <f t="shared" si="3"/>
        <v>4.0464167881183932E-3</v>
      </c>
      <c r="DY4" s="50">
        <f t="shared" si="3"/>
        <v>4.5557950231594688E-3</v>
      </c>
      <c r="DZ4" s="50">
        <f t="shared" si="3"/>
        <v>5.0960714920473636E-3</v>
      </c>
      <c r="EA4" s="50">
        <f t="shared" si="3"/>
        <v>5.6621908134866913E-3</v>
      </c>
      <c r="EB4" s="50">
        <f t="shared" si="3"/>
        <v>6.2478965447691614E-3</v>
      </c>
      <c r="EC4" s="50">
        <f t="shared" si="3"/>
        <v>6.8458250088667344E-3</v>
      </c>
      <c r="ED4" s="50">
        <f t="shared" si="3"/>
        <v>1.9849665365061459E-2</v>
      </c>
      <c r="EE4" s="50">
        <f t="shared" si="3"/>
        <v>2.1440931062011725E-2</v>
      </c>
      <c r="EF4" s="50">
        <f t="shared" si="3"/>
        <v>2.2994737429899229E-2</v>
      </c>
      <c r="EG4" s="50">
        <f t="shared" si="3"/>
        <v>2.4486531468211045E-2</v>
      </c>
      <c r="EH4" s="50">
        <f t="shared" si="3"/>
        <v>2.5892538192499558E-2</v>
      </c>
      <c r="EI4" s="50">
        <f t="shared" si="3"/>
        <v>2.7190555774168554E-2</v>
      </c>
      <c r="EJ4" s="50">
        <f t="shared" si="3"/>
        <v>2.8360668720551818E-2</v>
      </c>
      <c r="EK4" s="50">
        <f t="shared" si="3"/>
        <v>2.9385847645350741E-2</v>
      </c>
      <c r="EL4" s="50">
        <f t="shared" si="3"/>
        <v>3.0252372291564713E-2</v>
      </c>
      <c r="EM4" s="50">
        <f t="shared" si="3"/>
        <v>3.0950255671005025E-2</v>
      </c>
      <c r="EN4" s="50">
        <f t="shared" si="3"/>
        <v>2.9907456742334838E-2</v>
      </c>
      <c r="EO4" s="50">
        <f t="shared" si="3"/>
        <v>3.0236208924679351E-2</v>
      </c>
      <c r="EP4" s="50">
        <f t="shared" si="3"/>
        <v>3.0398083991952519E-2</v>
      </c>
      <c r="EQ4" s="50">
        <f t="shared" si="3"/>
        <v>3.0397888773723385E-2</v>
      </c>
      <c r="ER4" s="50">
        <f t="shared" si="3"/>
        <v>3.0243542306566788E-2</v>
      </c>
      <c r="ES4" s="50">
        <f t="shared" si="3"/>
        <v>2.994567672572096E-2</v>
      </c>
      <c r="ET4" s="50">
        <f t="shared" si="3"/>
        <v>2.9517195348220584E-2</v>
      </c>
      <c r="EU4" s="50">
        <f t="shared" si="3"/>
        <v>2.8972766467297614E-2</v>
      </c>
      <c r="EV4" s="50">
        <f t="shared" si="3"/>
        <v>2.8328275799010792E-2</v>
      </c>
      <c r="EW4" s="50">
        <f t="shared" si="3"/>
        <v>2.7600255263167565E-2</v>
      </c>
      <c r="EX4" s="50">
        <f t="shared" si="3"/>
        <v>1.9920570435893053E-2</v>
      </c>
      <c r="EY4" s="50">
        <f t="shared" si="3"/>
        <v>1.9292038846602796E-2</v>
      </c>
      <c r="EZ4" s="50">
        <f t="shared" si="3"/>
        <v>1.8636997975541431E-2</v>
      </c>
      <c r="FA4" s="50">
        <f t="shared" si="3"/>
        <v>1.7965632151886179E-2</v>
      </c>
      <c r="FB4" s="50">
        <f t="shared" si="3"/>
        <v>1.7286808602532466E-2</v>
      </c>
      <c r="FC4" s="50">
        <f t="shared" si="3"/>
        <v>1.6607904245436088E-2</v>
      </c>
      <c r="FD4" s="50">
        <f t="shared" si="3"/>
        <v>1.593472337778833E-2</v>
      </c>
      <c r="FE4" s="50">
        <f t="shared" si="3"/>
        <v>1.527150807417978E-2</v>
      </c>
      <c r="FF4" s="50">
        <f t="shared" si="3"/>
        <v>1.4621036237283573E-2</v>
      </c>
      <c r="FG4" s="50">
        <f t="shared" si="3"/>
        <v>1.3984795623931508E-2</v>
      </c>
      <c r="FH4" s="50">
        <f t="shared" si="3"/>
        <v>1.5656366303344264E-2</v>
      </c>
      <c r="FI4" s="50">
        <f t="shared" si="3"/>
        <v>1.4944878207001428E-2</v>
      </c>
      <c r="FJ4" s="50">
        <f t="shared" si="3"/>
        <v>1.4249141095235998E-2</v>
      </c>
      <c r="FK4" s="50">
        <f t="shared" si="3"/>
        <v>1.3567750932957446E-2</v>
      </c>
      <c r="FL4" s="50">
        <f t="shared" si="3"/>
        <v>1.2899629953514633E-2</v>
      </c>
      <c r="FM4" s="50">
        <f t="shared" si="3"/>
        <v>1.2243769304178465E-2</v>
      </c>
      <c r="FN4" s="50">
        <f t="shared" si="3"/>
        <v>1.159959454847909E-2</v>
      </c>
      <c r="FO4" s="50">
        <f t="shared" si="3"/>
        <v>1.0967061174987221E-2</v>
      </c>
      <c r="FP4" s="50">
        <f t="shared" si="3"/>
        <v>1.0346680077361982E-2</v>
      </c>
      <c r="FQ4" s="50">
        <f t="shared" si="3"/>
        <v>9.7394799937767281E-3</v>
      </c>
      <c r="FR4" s="50">
        <f t="shared" si="3"/>
        <v>7.1358553673793309E-3</v>
      </c>
      <c r="FS4" s="50">
        <f t="shared" si="3"/>
        <v>6.6863844543714884E-3</v>
      </c>
      <c r="FT4" s="50">
        <f t="shared" si="3"/>
        <v>6.2512066023791635E-3</v>
      </c>
      <c r="FU4" s="50">
        <f t="shared" si="3"/>
        <v>5.8318419836175745E-3</v>
      </c>
      <c r="FV4" s="50">
        <f t="shared" si="3"/>
        <v>5.4296806545062973E-3</v>
      </c>
      <c r="FW4" s="50">
        <f t="shared" ref="FW4:HF4" si="4">FW3</f>
        <v>5.0459419580099925E-3</v>
      </c>
      <c r="FX4" s="50">
        <f t="shared" si="4"/>
        <v>4.6815850862770986E-3</v>
      </c>
      <c r="FY4" s="50">
        <f t="shared" si="4"/>
        <v>4.3372657544805231E-3</v>
      </c>
      <c r="FZ4" s="50">
        <f t="shared" si="4"/>
        <v>4.0133180819143677E-3</v>
      </c>
      <c r="GA4" s="50">
        <f t="shared" si="4"/>
        <v>3.7097570547992426E-3</v>
      </c>
      <c r="GB4" s="50">
        <f t="shared" si="4"/>
        <v>3.4263083526605426E-3</v>
      </c>
      <c r="GC4" s="50">
        <f t="shared" si="4"/>
        <v>3.1624407965115441E-3</v>
      </c>
      <c r="GD4" s="50">
        <f t="shared" si="4"/>
        <v>2.9174146038975436E-3</v>
      </c>
      <c r="GE4" s="50">
        <f t="shared" si="4"/>
        <v>2.6903881775095723E-3</v>
      </c>
      <c r="GF4" s="50">
        <f t="shared" si="4"/>
        <v>2.4802735696558532E-3</v>
      </c>
      <c r="GG4" s="50">
        <f t="shared" si="4"/>
        <v>2.2860109179445639E-3</v>
      </c>
      <c r="GH4" s="50">
        <f t="shared" si="4"/>
        <v>2.1065132039446905E-3</v>
      </c>
      <c r="GI4" s="50">
        <f t="shared" si="4"/>
        <v>1.940699494659642E-3</v>
      </c>
      <c r="GJ4" s="50">
        <f t="shared" si="4"/>
        <v>1.7875199349673319E-3</v>
      </c>
      <c r="GK4" s="50">
        <f t="shared" si="4"/>
        <v>1.6459730619330327E-3</v>
      </c>
      <c r="GL4" s="50">
        <f t="shared" si="4"/>
        <v>1.5151164735323971E-3</v>
      </c>
      <c r="GM4" s="50">
        <f t="shared" si="4"/>
        <v>1.3940721359230759E-3</v>
      </c>
      <c r="GN4" s="50">
        <f t="shared" si="4"/>
        <v>1.2820276834110121E-3</v>
      </c>
      <c r="GO4" s="50">
        <f t="shared" si="4"/>
        <v>1.1782161819053245E-3</v>
      </c>
      <c r="GP4" s="50">
        <f t="shared" si="4"/>
        <v>1.0819780610328627E-3</v>
      </c>
      <c r="GQ4" s="50">
        <f t="shared" si="4"/>
        <v>9.9268050813985475E-4</v>
      </c>
      <c r="GR4" s="50">
        <f t="shared" si="4"/>
        <v>9.0974570787665616E-4</v>
      </c>
      <c r="GS4" s="50">
        <f t="shared" si="4"/>
        <v>8.3264698111219803E-4</v>
      </c>
      <c r="GT4" s="50">
        <f t="shared" si="4"/>
        <v>7.6090570268294122E-4</v>
      </c>
      <c r="GU4" s="50">
        <f t="shared" si="4"/>
        <v>6.9408898777792731E-4</v>
      </c>
      <c r="GV4" s="50">
        <f t="shared" si="4"/>
        <v>6.3180802163429102E-4</v>
      </c>
      <c r="GW4" s="50">
        <f t="shared" si="4"/>
        <v>5.7371681264705018E-4</v>
      </c>
      <c r="GX4" s="50">
        <f t="shared" si="4"/>
        <v>5.1951109128755017E-4</v>
      </c>
      <c r="GY4" s="50">
        <f t="shared" si="4"/>
        <v>4.6894355076951066E-4</v>
      </c>
      <c r="GZ4" s="50">
        <f t="shared" si="4"/>
        <v>4.2176489325249436E-4</v>
      </c>
      <c r="HA4" s="50">
        <f t="shared" si="4"/>
        <v>3.7778955998858747E-4</v>
      </c>
      <c r="HB4" s="50">
        <f t="shared" si="4"/>
        <v>3.3686393146441023E-4</v>
      </c>
      <c r="HC4" s="50">
        <f t="shared" si="4"/>
        <v>2.9886257067381604E-4</v>
      </c>
      <c r="HD4" s="50">
        <f t="shared" si="4"/>
        <v>2.6368342531500686E-4</v>
      </c>
      <c r="HE4" s="50">
        <f t="shared" si="4"/>
        <v>2.3124219504619585E-4</v>
      </c>
      <c r="HF4" s="50">
        <f t="shared" si="4"/>
        <v>2.0146616213874094E-4</v>
      </c>
    </row>
    <row r="5" spans="1:214">
      <c r="A5" s="50">
        <v>2</v>
      </c>
      <c r="B5" s="50">
        <v>5.4888165842215651E-4</v>
      </c>
      <c r="C5" s="50">
        <v>6.3588858672297146E-4</v>
      </c>
      <c r="D5" s="50">
        <v>5.7679037133335663E-4</v>
      </c>
      <c r="E5" s="50">
        <v>6.6118313062063061E-4</v>
      </c>
      <c r="F5" s="50">
        <v>204.8228751834456</v>
      </c>
      <c r="G5" s="50">
        <v>202.88470481407111</v>
      </c>
      <c r="H5" s="50">
        <f t="shared" si="0"/>
        <v>6.1898675097699367E-4</v>
      </c>
      <c r="L5" s="50">
        <v>2019</v>
      </c>
      <c r="M5" s="102">
        <f t="shared" ref="M5:M56" si="5">M4</f>
        <v>4.0100641608102307E-4</v>
      </c>
      <c r="N5" s="102">
        <f t="shared" ref="N5:N56" si="6">N4</f>
        <v>4.8183659956820159E-4</v>
      </c>
      <c r="O5" s="102">
        <f t="shared" ref="O5:O56" si="7">O4</f>
        <v>5.7679037133335663E-4</v>
      </c>
      <c r="P5" s="102">
        <f t="shared" ref="P5:P56" si="8">P4</f>
        <v>6.8807746598436637E-4</v>
      </c>
      <c r="Q5" s="102">
        <f t="shared" ref="Q5:Q56" si="9">Q4</f>
        <v>8.1817443013525192E-4</v>
      </c>
      <c r="R5" s="102">
        <f t="shared" ref="R5:R56" si="10">R4</f>
        <v>9.6981048445335621E-4</v>
      </c>
      <c r="S5" s="102">
        <f t="shared" ref="S5:S56" si="11">S4</f>
        <v>1.1459332994301159E-3</v>
      </c>
      <c r="T5" s="102">
        <f t="shared" ref="T5:T56" si="12">T4</f>
        <v>1.3496516067751949E-3</v>
      </c>
      <c r="U5" s="102">
        <f t="shared" ref="U5:U56" si="13">U4</f>
        <v>1.5840437448847936E-3</v>
      </c>
      <c r="V5" s="102">
        <f t="shared" ref="V5:V56" si="14">V4</f>
        <v>1.8523137396568147E-3</v>
      </c>
      <c r="W5" s="102">
        <f t="shared" ref="W5:W56" si="15">W4</f>
        <v>2.1574260794860333E-3</v>
      </c>
      <c r="X5" s="102">
        <f t="shared" ref="X5:X56" si="16">X4</f>
        <v>2.5020202225951357E-3</v>
      </c>
      <c r="Y5" s="102">
        <f t="shared" ref="Y5:Y56" si="17">Y4</f>
        <v>2.8882424671499056E-3</v>
      </c>
      <c r="Z5" s="102">
        <f t="shared" ref="Z5:Z56" si="18">Z4</f>
        <v>3.3175715320519598E-3</v>
      </c>
      <c r="AA5" s="102">
        <f t="shared" ref="AA5:AA56" si="19">AA4</f>
        <v>3.7906467951331663E-3</v>
      </c>
      <c r="AB5" s="102">
        <f t="shared" ref="AB5:AB56" si="20">AB4</f>
        <v>4.3071086583913688E-3</v>
      </c>
      <c r="AC5" s="102">
        <f t="shared" ref="AC5:AC56" si="21">AC4</f>
        <v>4.8654603107230396E-3</v>
      </c>
      <c r="AD5" s="102">
        <f t="shared" ref="AD5:AD56" si="22">AD4</f>
        <v>5.4629592978662506E-3</v>
      </c>
      <c r="AE5" s="102">
        <f t="shared" ref="AE5:AE56" si="23">AE4</f>
        <v>6.0955211289777612E-3</v>
      </c>
      <c r="AF5" s="102">
        <f t="shared" ref="AF5:AF56" si="24">AF4</f>
        <v>6.7577508892713179E-3</v>
      </c>
      <c r="AG5" s="102">
        <f t="shared" ref="AG5:AG56" si="25">AG4</f>
        <v>1.7985555293578964E-2</v>
      </c>
      <c r="AH5" s="102">
        <f t="shared" ref="AH5:AH56" si="26">AH4</f>
        <v>1.9677238793656553E-2</v>
      </c>
      <c r="AI5" s="102">
        <f t="shared" ref="AI5:AI56" si="27">AI4</f>
        <v>2.1382796079833784E-2</v>
      </c>
      <c r="AJ5" s="102">
        <f t="shared" ref="AJ5:AJ56" si="28">AJ4</f>
        <v>2.3077660488332524E-2</v>
      </c>
      <c r="AK5" s="102">
        <f t="shared" ref="AK5:AK56" si="29">AK4</f>
        <v>2.47353584713162E-2</v>
      </c>
      <c r="AL5" s="102">
        <f t="shared" ref="AL5:AL56" si="30">AL4</f>
        <v>2.6328118767646062E-2</v>
      </c>
      <c r="AM5" s="102">
        <f t="shared" ref="AM5:AM56" si="31">AM4</f>
        <v>2.7827580537265476E-2</v>
      </c>
      <c r="AN5" s="102">
        <f t="shared" ref="AN5:AN56" si="32">AN4</f>
        <v>2.9205586617209903E-2</v>
      </c>
      <c r="AO5" s="102">
        <f t="shared" ref="AO5:AO56" si="33">AO4</f>
        <v>3.0435064606439698E-2</v>
      </c>
      <c r="AP5" s="102">
        <f t="shared" ref="AP5:AP56" si="34">AP4</f>
        <v>3.1490866403271985E-2</v>
      </c>
      <c r="AQ5" s="102">
        <f t="shared" ref="AQ5:AQ56" si="35">AQ4</f>
        <v>4.2056832892357551E-2</v>
      </c>
      <c r="AR5" s="102">
        <f t="shared" ref="AR5:AR56" si="36">AR4</f>
        <v>4.2895795033485395E-2</v>
      </c>
      <c r="AS5" s="102">
        <f t="shared" ref="AS5:AS56" si="37">AS4</f>
        <v>4.3437582072542259E-2</v>
      </c>
      <c r="AT5" s="102">
        <f t="shared" ref="AT5:AT56" si="38">AT4</f>
        <v>4.3670527478219257E-2</v>
      </c>
      <c r="AU5" s="102">
        <f t="shared" ref="AU5:AU56" si="39">AU4</f>
        <v>4.3590197549730869E-2</v>
      </c>
      <c r="AV5" s="102">
        <f t="shared" ref="AV5:AV56" si="40">AV4</f>
        <v>4.3199656463143402E-2</v>
      </c>
      <c r="AW5" s="102">
        <f t="shared" ref="AW5:AW56" si="41">AW4</f>
        <v>4.2509434522431271E-2</v>
      </c>
      <c r="AX5" s="102">
        <f t="shared" ref="AX5:AX56" si="42">AX4</f>
        <v>4.1537152765518295E-2</v>
      </c>
      <c r="AY5" s="102">
        <f t="shared" ref="AY5:AY56" si="43">AY4</f>
        <v>4.0306825398941697E-2</v>
      </c>
      <c r="AZ5" s="102">
        <f t="shared" ref="AZ5:AZ56" si="44">AZ4</f>
        <v>3.8847878631113893E-2</v>
      </c>
      <c r="BA5" s="102">
        <f t="shared" ref="BA5:BA56" si="45">BA4</f>
        <v>2.2616990318026678E-2</v>
      </c>
      <c r="BB5" s="102">
        <f t="shared" ref="BB5:BB56" si="46">BB4</f>
        <v>2.1514855366670457E-2</v>
      </c>
      <c r="BC5" s="102">
        <f t="shared" ref="BC5:BC56" si="47">BC4</f>
        <v>2.0339413563181551E-2</v>
      </c>
      <c r="BD5" s="102">
        <f t="shared" ref="BD5:BD56" si="48">BD4</f>
        <v>1.9113775173037938E-2</v>
      </c>
      <c r="BE5" s="102">
        <f t="shared" ref="BE5:BE56" si="49">BE4</f>
        <v>1.7860313209578364E-2</v>
      </c>
      <c r="BF5" s="102">
        <f t="shared" ref="BF5:BF56" si="50">BF4</f>
        <v>1.6599990594239458E-2</v>
      </c>
      <c r="BG5" s="102">
        <f t="shared" ref="BG5:BG56" si="51">BG4</f>
        <v>1.5351818833069859E-2</v>
      </c>
      <c r="BH5" s="102">
        <f t="shared" ref="BH5:BH56" si="52">BH4</f>
        <v>1.4132463079958409E-2</v>
      </c>
      <c r="BI5" s="102">
        <f t="shared" ref="BI5:BI56" si="53">BI4</f>
        <v>1.2955995885811538E-2</v>
      </c>
      <c r="BJ5" s="102">
        <f t="shared" ref="BJ5:BJ56" si="54">BJ4</f>
        <v>1.1833791030054488E-2</v>
      </c>
      <c r="BK5" s="102">
        <f t="shared" ref="BK5:BK56" si="55">BK4</f>
        <v>7.460290625275934E-3</v>
      </c>
      <c r="BL5" s="102">
        <f t="shared" ref="BL5:BL56" si="56">BL4</f>
        <v>6.774693533257741E-3</v>
      </c>
      <c r="BM5" s="102">
        <f t="shared" ref="BM5:BM56" si="57">BM4</f>
        <v>6.1395325991427333E-3</v>
      </c>
      <c r="BN5" s="102">
        <f t="shared" ref="BN5:BN56" si="58">BN4</f>
        <v>5.5558804956659926E-3</v>
      </c>
      <c r="BO5" s="102">
        <f t="shared" ref="BO5:BO56" si="59">BO4</f>
        <v>5.0236814124046169E-3</v>
      </c>
      <c r="BP5" s="102">
        <f t="shared" ref="BP5:BP56" si="60">BP4</f>
        <v>4.5417193901244055E-3</v>
      </c>
      <c r="BQ5" s="102">
        <f t="shared" ref="BQ5:BQ56" si="61">BQ4</f>
        <v>4.1079157474163781E-3</v>
      </c>
      <c r="BR5" s="102">
        <f t="shared" ref="BR5:BR56" si="62">BR4</f>
        <v>3.7195253607161245E-3</v>
      </c>
      <c r="BS5" s="102">
        <f t="shared" ref="BS5:BS56" si="63">BS4</f>
        <v>3.3733214381538438E-3</v>
      </c>
      <c r="BT5" s="102">
        <f t="shared" ref="BT5:BT56" si="64">BT4</f>
        <v>3.0657652254777721E-3</v>
      </c>
      <c r="BU5" s="102">
        <f t="shared" ref="BU5:BU56" si="65">BU4</f>
        <v>4.0557558936389852E-3</v>
      </c>
      <c r="BV5" s="102">
        <f t="shared" ref="BV5:BV56" si="66">BV4</f>
        <v>3.7052726891639476E-3</v>
      </c>
      <c r="BW5" s="102">
        <f t="shared" ref="BW5:BW56" si="67">BW4</f>
        <v>3.3948401239431996E-3</v>
      </c>
      <c r="BX5" s="102">
        <f t="shared" ref="BX5:BX56" si="68">BX4</f>
        <v>3.1193452952668534E-3</v>
      </c>
      <c r="BY5" s="102">
        <f t="shared" ref="BY5:BY56" si="69">BY4</f>
        <v>2.8742334762734204E-3</v>
      </c>
      <c r="BZ5" s="102">
        <f t="shared" ref="BZ5:BZ56" si="70">BZ4</f>
        <v>2.6552493623305459E-3</v>
      </c>
      <c r="CA5" s="102">
        <f t="shared" ref="CA5:CA56" si="71">CA4</f>
        <v>2.4586119433304917E-3</v>
      </c>
      <c r="CB5" s="102">
        <f t="shared" ref="CB5:CB56" si="72">CB4</f>
        <v>2.2810279231104697E-3</v>
      </c>
      <c r="CC5" s="102">
        <f t="shared" ref="CC5:CC56" si="73">CC4</f>
        <v>2.1196828986065571E-3</v>
      </c>
      <c r="CD5" s="102">
        <f t="shared" ref="CD5:CD56" si="74">CD4</f>
        <v>1.9722127451712707E-3</v>
      </c>
      <c r="CE5" s="102">
        <f t="shared" ref="CE5:CE56" si="75">CE4</f>
        <v>1.8366675479438643E-3</v>
      </c>
      <c r="CF5" s="102">
        <f t="shared" ref="CF5:CF56" si="76">CF4</f>
        <v>1.7114586175485998E-3</v>
      </c>
      <c r="CG5" s="102">
        <f t="shared" ref="CG5:CG56" si="77">CG4</f>
        <v>1.5953063280306568E-3</v>
      </c>
      <c r="CH5" s="102">
        <f t="shared" ref="CH5:CH56" si="78">CH4</f>
        <v>1.4873126048183959E-3</v>
      </c>
      <c r="CI5" s="102">
        <f t="shared" ref="CI5:CI56" si="79">CI4</f>
        <v>1.3864741235870889E-3</v>
      </c>
      <c r="CJ5" s="102">
        <f t="shared" ref="CJ5:CJ56" si="80">CJ4</f>
        <v>1.2921525157989868E-3</v>
      </c>
      <c r="CK5" s="102">
        <f t="shared" ref="CK5:CK56" si="81">CK4</f>
        <v>1.2038207463871376E-3</v>
      </c>
      <c r="CL5" s="102">
        <f t="shared" ref="CL5:CL56" si="82">CL4</f>
        <v>1.121034017164333E-3</v>
      </c>
      <c r="CM5" s="102">
        <f t="shared" ref="CM5:CM56" si="83">CM4</f>
        <v>1.043406614307482E-3</v>
      </c>
      <c r="CN5" s="102">
        <f t="shared" ref="CN5:CN56" si="84">CN4</f>
        <v>9.7059444578787956E-4</v>
      </c>
      <c r="CO5" s="102">
        <f t="shared" ref="CO5:CO56" si="85">CO4</f>
        <v>9.0228261790910585E-4</v>
      </c>
      <c r="CP5" s="102">
        <f t="shared" ref="CP5:CP56" si="86">CP4</f>
        <v>8.3817719100242032E-4</v>
      </c>
      <c r="CQ5" s="102">
        <f t="shared" ref="CQ5:CQ56" si="87">CQ4</f>
        <v>7.7800019877327794E-4</v>
      </c>
      <c r="CR5" s="102">
        <f t="shared" ref="CR5:CR56" si="88">CR4</f>
        <v>7.2151575482119941E-4</v>
      </c>
      <c r="CS5" s="102">
        <f t="shared" ref="CS5:CS56" si="89">CS4</f>
        <v>6.6842876803080084E-4</v>
      </c>
      <c r="CT5" s="102">
        <f t="shared" ref="CT5:CT56" si="90">CT4</f>
        <v>6.1850569158689733E-4</v>
      </c>
      <c r="CU5" s="102">
        <f t="shared" ref="CU5:CU56" si="91">CU4</f>
        <v>5.7152422151545486E-4</v>
      </c>
      <c r="CV5" s="102">
        <f t="shared" ref="CV5:CV56" si="92">CV4</f>
        <v>5.2727528626041848E-4</v>
      </c>
      <c r="CW5" s="102">
        <f t="shared" ref="CW5:CW56" si="93">CW4</f>
        <v>4.855649026755263E-4</v>
      </c>
      <c r="CX5" s="102">
        <f t="shared" ref="CX5:CX56" si="94">CX4</f>
        <v>4.4621584107302863E-4</v>
      </c>
      <c r="CY5" s="102">
        <f t="shared" ref="CY5:CY56" si="95">CY4</f>
        <v>4.0906905124589969E-4</v>
      </c>
      <c r="CZ5" s="102">
        <f t="shared" ref="CZ5:CZ56" si="96">CZ4</f>
        <v>3.7398478702053777E-4</v>
      </c>
      <c r="DA5" s="102">
        <f t="shared" ref="DA5:DA56" si="97">DA4</f>
        <v>3.4084334664055238E-4</v>
      </c>
      <c r="DB5" s="102">
        <f t="shared" ref="DB5:DB56" si="98">DB4</f>
        <v>3.0953439941403416E-4</v>
      </c>
      <c r="DC5" s="102">
        <f t="shared" ref="DC5:DC56" si="99">DC4</f>
        <v>2.7999483791308905E-4</v>
      </c>
      <c r="DD5" s="102">
        <f t="shared" ref="DD5:DD56" si="100">DD4</f>
        <v>2.521619269271933E-4</v>
      </c>
      <c r="DE5" s="102">
        <f t="shared" ref="DE5:DE56" si="101">DE4</f>
        <v>2.259909906838783E-4</v>
      </c>
      <c r="DF5" s="102">
        <f t="shared" ref="DF5:DF56" si="102">DF4</f>
        <v>2.014525708723412E-4</v>
      </c>
      <c r="DG5" s="102">
        <f t="shared" ref="DG5:DG56" si="103">DG4</f>
        <v>1.7852900280629954E-4</v>
      </c>
      <c r="DH5" s="102">
        <f t="shared" ref="DH5:DH56" si="104">DH4</f>
        <v>1.5721049875921968E-4</v>
      </c>
      <c r="DI5" s="102">
        <f t="shared" ref="DI5:DI56" si="105">DI4</f>
        <v>1.3749091461084793E-4</v>
      </c>
      <c r="DJ5" s="50">
        <f t="shared" ref="DJ5:DJ56" si="106">DJ4</f>
        <v>4.6328410585527019E-4</v>
      </c>
      <c r="DK5" s="50">
        <f t="shared" ref="DK5:DK56" si="107">DK4</f>
        <v>5.5454510294806276E-4</v>
      </c>
      <c r="DL5" s="50">
        <f t="shared" ref="DL5:DL56" si="108">DL4</f>
        <v>6.6118313062063061E-4</v>
      </c>
      <c r="DM5" s="50">
        <f t="shared" ref="DM5:DM56" si="109">DM4</f>
        <v>7.8546757683142809E-4</v>
      </c>
      <c r="DN5" s="50">
        <f t="shared" ref="DN5:DN56" si="110">DN4</f>
        <v>9.299010332943058E-4</v>
      </c>
      <c r="DO5" s="50">
        <f t="shared" ref="DO5:DO56" si="111">DO4</f>
        <v>1.0971842716525971E-3</v>
      </c>
      <c r="DP5" s="50">
        <f t="shared" ref="DP5:DP56" si="112">DP4</f>
        <v>1.2901550451779617E-3</v>
      </c>
      <c r="DQ5" s="50">
        <f t="shared" ref="DQ5:DQ56" si="113">DQ4</f>
        <v>1.5116978274112125E-3</v>
      </c>
      <c r="DR5" s="50">
        <f t="shared" ref="DR5:DR56" si="114">DR4</f>
        <v>1.7645691874376543E-3</v>
      </c>
      <c r="DS5" s="50">
        <f t="shared" ref="DS5:DS56" si="115">DS4</f>
        <v>2.051380605797334E-3</v>
      </c>
      <c r="DT5" s="50">
        <f t="shared" ref="DT5:DT56" si="116">DT4</f>
        <v>2.3743116854481258E-3</v>
      </c>
      <c r="DU5" s="50">
        <f t="shared" ref="DU5:DU56" si="117">DU4</f>
        <v>2.734956636201465E-3</v>
      </c>
      <c r="DV5" s="50">
        <f t="shared" ref="DV5:DV56" si="118">DV4</f>
        <v>3.1341335145910459E-3</v>
      </c>
      <c r="DW5" s="50">
        <f t="shared" ref="DW5:DW56" si="119">DW4</f>
        <v>3.5717037323430125E-3</v>
      </c>
      <c r="DX5" s="50">
        <f t="shared" ref="DX5:DX56" si="120">DX4</f>
        <v>4.0464167881183932E-3</v>
      </c>
      <c r="DY5" s="50">
        <f t="shared" ref="DY5:DY56" si="121">DY4</f>
        <v>4.5557950231594688E-3</v>
      </c>
      <c r="DZ5" s="50">
        <f t="shared" ref="DZ5:DZ56" si="122">DZ4</f>
        <v>5.0960714920473636E-3</v>
      </c>
      <c r="EA5" s="50">
        <f t="shared" ref="EA5:EA56" si="123">EA4</f>
        <v>5.6621908134866913E-3</v>
      </c>
      <c r="EB5" s="50">
        <f t="shared" ref="EB5:EB56" si="124">EB4</f>
        <v>6.2478965447691614E-3</v>
      </c>
      <c r="EC5" s="50">
        <f t="shared" ref="EC5:EC56" si="125">EC4</f>
        <v>6.8458250088667344E-3</v>
      </c>
      <c r="ED5" s="50">
        <f t="shared" ref="ED5:ED56" si="126">ED4</f>
        <v>1.9849665365061459E-2</v>
      </c>
      <c r="EE5" s="50">
        <f t="shared" ref="EE5:EE56" si="127">EE4</f>
        <v>2.1440931062011725E-2</v>
      </c>
      <c r="EF5" s="50">
        <f t="shared" ref="EF5:EF56" si="128">EF4</f>
        <v>2.2994737429899229E-2</v>
      </c>
      <c r="EG5" s="50">
        <f t="shared" ref="EG5:EG56" si="129">EG4</f>
        <v>2.4486531468211045E-2</v>
      </c>
      <c r="EH5" s="50">
        <f t="shared" ref="EH5:EH56" si="130">EH4</f>
        <v>2.5892538192499558E-2</v>
      </c>
      <c r="EI5" s="50">
        <f t="shared" ref="EI5:EI56" si="131">EI4</f>
        <v>2.7190555774168554E-2</v>
      </c>
      <c r="EJ5" s="50">
        <f t="shared" ref="EJ5:EJ56" si="132">EJ4</f>
        <v>2.8360668720551818E-2</v>
      </c>
      <c r="EK5" s="50">
        <f t="shared" ref="EK5:EK56" si="133">EK4</f>
        <v>2.9385847645350741E-2</v>
      </c>
      <c r="EL5" s="50">
        <f t="shared" ref="EL5:EL56" si="134">EL4</f>
        <v>3.0252372291564713E-2</v>
      </c>
      <c r="EM5" s="50">
        <f t="shared" ref="EM5:EM56" si="135">EM4</f>
        <v>3.0950255671005025E-2</v>
      </c>
      <c r="EN5" s="50">
        <f t="shared" ref="EN5:EN56" si="136">EN4</f>
        <v>2.9907456742334838E-2</v>
      </c>
      <c r="EO5" s="50">
        <f t="shared" ref="EO5:EO56" si="137">EO4</f>
        <v>3.0236208924679351E-2</v>
      </c>
      <c r="EP5" s="50">
        <f t="shared" ref="EP5:EP56" si="138">EP4</f>
        <v>3.0398083991952519E-2</v>
      </c>
      <c r="EQ5" s="50">
        <f t="shared" ref="EQ5:EQ56" si="139">EQ4</f>
        <v>3.0397888773723385E-2</v>
      </c>
      <c r="ER5" s="50">
        <f t="shared" ref="ER5:ER56" si="140">ER4</f>
        <v>3.0243542306566788E-2</v>
      </c>
      <c r="ES5" s="50">
        <f t="shared" ref="ES5:ES56" si="141">ES4</f>
        <v>2.994567672572096E-2</v>
      </c>
      <c r="ET5" s="50">
        <f t="shared" ref="ET5:ET56" si="142">ET4</f>
        <v>2.9517195348220584E-2</v>
      </c>
      <c r="EU5" s="50">
        <f t="shared" ref="EU5:EU56" si="143">EU4</f>
        <v>2.8972766467297614E-2</v>
      </c>
      <c r="EV5" s="50">
        <f t="shared" ref="EV5:EV56" si="144">EV4</f>
        <v>2.8328275799010792E-2</v>
      </c>
      <c r="EW5" s="50">
        <f t="shared" ref="EW5:EW56" si="145">EW4</f>
        <v>2.7600255263167565E-2</v>
      </c>
      <c r="EX5" s="50">
        <f t="shared" ref="EX5:EX56" si="146">EX4</f>
        <v>1.9920570435893053E-2</v>
      </c>
      <c r="EY5" s="50">
        <f t="shared" ref="EY5:EY56" si="147">EY4</f>
        <v>1.9292038846602796E-2</v>
      </c>
      <c r="EZ5" s="50">
        <f t="shared" ref="EZ5:EZ56" si="148">EZ4</f>
        <v>1.8636997975541431E-2</v>
      </c>
      <c r="FA5" s="50">
        <f t="shared" ref="FA5:FA56" si="149">FA4</f>
        <v>1.7965632151886179E-2</v>
      </c>
      <c r="FB5" s="50">
        <f t="shared" ref="FB5:FB56" si="150">FB4</f>
        <v>1.7286808602532466E-2</v>
      </c>
      <c r="FC5" s="50">
        <f t="shared" ref="FC5:FC56" si="151">FC4</f>
        <v>1.6607904245436088E-2</v>
      </c>
      <c r="FD5" s="50">
        <f t="shared" ref="FD5:FD56" si="152">FD4</f>
        <v>1.593472337778833E-2</v>
      </c>
      <c r="FE5" s="50">
        <f t="shared" ref="FE5:FE56" si="153">FE4</f>
        <v>1.527150807417978E-2</v>
      </c>
      <c r="FF5" s="50">
        <f t="shared" ref="FF5:FF56" si="154">FF4</f>
        <v>1.4621036237283573E-2</v>
      </c>
      <c r="FG5" s="50">
        <f t="shared" ref="FG5:FG56" si="155">FG4</f>
        <v>1.3984795623931508E-2</v>
      </c>
      <c r="FH5" s="50">
        <f t="shared" ref="FH5:FH56" si="156">FH4</f>
        <v>1.5656366303344264E-2</v>
      </c>
      <c r="FI5" s="50">
        <f t="shared" ref="FI5:FI56" si="157">FI4</f>
        <v>1.4944878207001428E-2</v>
      </c>
      <c r="FJ5" s="50">
        <f t="shared" ref="FJ5:FJ56" si="158">FJ4</f>
        <v>1.4249141095235998E-2</v>
      </c>
      <c r="FK5" s="50">
        <f t="shared" ref="FK5:FK56" si="159">FK4</f>
        <v>1.3567750932957446E-2</v>
      </c>
      <c r="FL5" s="50">
        <f t="shared" ref="FL5:FL56" si="160">FL4</f>
        <v>1.2899629953514633E-2</v>
      </c>
      <c r="FM5" s="50">
        <f t="shared" ref="FM5:FM56" si="161">FM4</f>
        <v>1.2243769304178465E-2</v>
      </c>
      <c r="FN5" s="50">
        <f t="shared" ref="FN5:FN56" si="162">FN4</f>
        <v>1.159959454847909E-2</v>
      </c>
      <c r="FO5" s="50">
        <f t="shared" ref="FO5:FO56" si="163">FO4</f>
        <v>1.0967061174987221E-2</v>
      </c>
      <c r="FP5" s="50">
        <f t="shared" ref="FP5:FP56" si="164">FP4</f>
        <v>1.0346680077361982E-2</v>
      </c>
      <c r="FQ5" s="50">
        <f t="shared" ref="FQ5:FQ56" si="165">FQ4</f>
        <v>9.7394799937767281E-3</v>
      </c>
      <c r="FR5" s="50">
        <f t="shared" ref="FR5:FR56" si="166">FR4</f>
        <v>7.1358553673793309E-3</v>
      </c>
      <c r="FS5" s="50">
        <f t="shared" ref="FS5:FS56" si="167">FS4</f>
        <v>6.6863844543714884E-3</v>
      </c>
      <c r="FT5" s="50">
        <f t="shared" ref="FT5:FT56" si="168">FT4</f>
        <v>6.2512066023791635E-3</v>
      </c>
      <c r="FU5" s="50">
        <f t="shared" ref="FU5:FU56" si="169">FU4</f>
        <v>5.8318419836175745E-3</v>
      </c>
      <c r="FV5" s="50">
        <f t="shared" ref="FV5:FV56" si="170">FV4</f>
        <v>5.4296806545062973E-3</v>
      </c>
      <c r="FW5" s="50">
        <f t="shared" ref="FW5:FW56" si="171">FW4</f>
        <v>5.0459419580099925E-3</v>
      </c>
      <c r="FX5" s="50">
        <f t="shared" ref="FX5:FX56" si="172">FX4</f>
        <v>4.6815850862770986E-3</v>
      </c>
      <c r="FY5" s="50">
        <f t="shared" ref="FY5:FY56" si="173">FY4</f>
        <v>4.3372657544805231E-3</v>
      </c>
      <c r="FZ5" s="50">
        <f t="shared" ref="FZ5:FZ56" si="174">FZ4</f>
        <v>4.0133180819143677E-3</v>
      </c>
      <c r="GA5" s="50">
        <f t="shared" ref="GA5:GA56" si="175">GA4</f>
        <v>3.7097570547992426E-3</v>
      </c>
      <c r="GB5" s="50">
        <f t="shared" ref="GB5:GB56" si="176">GB4</f>
        <v>3.4263083526605426E-3</v>
      </c>
      <c r="GC5" s="50">
        <f t="shared" ref="GC5:GC56" si="177">GC4</f>
        <v>3.1624407965115441E-3</v>
      </c>
      <c r="GD5" s="50">
        <f t="shared" ref="GD5:GD56" si="178">GD4</f>
        <v>2.9174146038975436E-3</v>
      </c>
      <c r="GE5" s="50">
        <f t="shared" ref="GE5:GE56" si="179">GE4</f>
        <v>2.6903881775095723E-3</v>
      </c>
      <c r="GF5" s="50">
        <f t="shared" ref="GF5:GF56" si="180">GF4</f>
        <v>2.4802735696558532E-3</v>
      </c>
      <c r="GG5" s="50">
        <f t="shared" ref="GG5:GG56" si="181">GG4</f>
        <v>2.2860109179445639E-3</v>
      </c>
      <c r="GH5" s="50">
        <f t="shared" ref="GH5:GH56" si="182">GH4</f>
        <v>2.1065132039446905E-3</v>
      </c>
      <c r="GI5" s="50">
        <f t="shared" ref="GI5:GI56" si="183">GI4</f>
        <v>1.940699494659642E-3</v>
      </c>
      <c r="GJ5" s="50">
        <f t="shared" ref="GJ5:GJ56" si="184">GJ4</f>
        <v>1.7875199349673319E-3</v>
      </c>
      <c r="GK5" s="50">
        <f t="shared" ref="GK5:GK56" si="185">GK4</f>
        <v>1.6459730619330327E-3</v>
      </c>
      <c r="GL5" s="50">
        <f t="shared" ref="GL5:GL56" si="186">GL4</f>
        <v>1.5151164735323971E-3</v>
      </c>
      <c r="GM5" s="50">
        <f t="shared" ref="GM5:GM56" si="187">GM4</f>
        <v>1.3940721359230759E-3</v>
      </c>
      <c r="GN5" s="50">
        <f t="shared" ref="GN5:GN56" si="188">GN4</f>
        <v>1.2820276834110121E-3</v>
      </c>
      <c r="GO5" s="50">
        <f t="shared" ref="GO5:GO56" si="189">GO4</f>
        <v>1.1782161819053245E-3</v>
      </c>
      <c r="GP5" s="50">
        <f t="shared" ref="GP5:GP56" si="190">GP4</f>
        <v>1.0819780610328627E-3</v>
      </c>
      <c r="GQ5" s="50">
        <f t="shared" ref="GQ5:GQ56" si="191">GQ4</f>
        <v>9.9268050813985475E-4</v>
      </c>
      <c r="GR5" s="50">
        <f t="shared" ref="GR5:GR56" si="192">GR4</f>
        <v>9.0974570787665616E-4</v>
      </c>
      <c r="GS5" s="50">
        <f t="shared" ref="GS5:GS56" si="193">GS4</f>
        <v>8.3264698111219803E-4</v>
      </c>
      <c r="GT5" s="50">
        <f t="shared" ref="GT5:GT56" si="194">GT4</f>
        <v>7.6090570268294122E-4</v>
      </c>
      <c r="GU5" s="50">
        <f t="shared" ref="GU5:GU56" si="195">GU4</f>
        <v>6.9408898777792731E-4</v>
      </c>
      <c r="GV5" s="50">
        <f t="shared" ref="GV5:GV56" si="196">GV4</f>
        <v>6.3180802163429102E-4</v>
      </c>
      <c r="GW5" s="50">
        <f t="shared" ref="GW5:GW56" si="197">GW4</f>
        <v>5.7371681264705018E-4</v>
      </c>
      <c r="GX5" s="50">
        <f t="shared" ref="GX5:GX56" si="198">GX4</f>
        <v>5.1951109128755017E-4</v>
      </c>
      <c r="GY5" s="50">
        <f t="shared" ref="GY5:GY56" si="199">GY4</f>
        <v>4.6894355076951066E-4</v>
      </c>
      <c r="GZ5" s="50">
        <f t="shared" ref="GZ5:GZ56" si="200">GZ4</f>
        <v>4.2176489325249436E-4</v>
      </c>
      <c r="HA5" s="50">
        <f t="shared" ref="HA5:HA56" si="201">HA4</f>
        <v>3.7778955998858747E-4</v>
      </c>
      <c r="HB5" s="50">
        <f t="shared" ref="HB5:HB56" si="202">HB4</f>
        <v>3.3686393146441023E-4</v>
      </c>
      <c r="HC5" s="50">
        <f t="shared" ref="HC5:HC56" si="203">HC4</f>
        <v>2.9886257067381604E-4</v>
      </c>
      <c r="HD5" s="50">
        <f t="shared" ref="HD5:HD56" si="204">HD4</f>
        <v>2.6368342531500686E-4</v>
      </c>
      <c r="HE5" s="50">
        <f t="shared" ref="HE5:HE56" si="205">HE4</f>
        <v>2.3124219504619585E-4</v>
      </c>
      <c r="HF5" s="50">
        <f t="shared" ref="HF5:HF56" si="206">HF4</f>
        <v>2.0146616213874094E-4</v>
      </c>
    </row>
    <row r="6" spans="1:214">
      <c r="A6" s="50">
        <v>3</v>
      </c>
      <c r="B6" s="50">
        <v>6.5478398985640727E-4</v>
      </c>
      <c r="C6" s="50">
        <v>7.5541834662239203E-4</v>
      </c>
      <c r="D6" s="50">
        <v>6.8807746598436637E-4</v>
      </c>
      <c r="E6" s="50">
        <v>7.8546757683142809E-4</v>
      </c>
      <c r="F6" s="50">
        <v>244.34181279077637</v>
      </c>
      <c r="G6" s="50">
        <v>241.02151141830055</v>
      </c>
      <c r="H6" s="50">
        <f t="shared" si="0"/>
        <v>7.3677252140789723E-4</v>
      </c>
      <c r="L6" s="50">
        <v>2020</v>
      </c>
      <c r="M6" s="102">
        <f t="shared" si="5"/>
        <v>4.0100641608102307E-4</v>
      </c>
      <c r="N6" s="102">
        <f t="shared" si="6"/>
        <v>4.8183659956820159E-4</v>
      </c>
      <c r="O6" s="102">
        <f t="shared" si="7"/>
        <v>5.7679037133335663E-4</v>
      </c>
      <c r="P6" s="102">
        <f t="shared" si="8"/>
        <v>6.8807746598436637E-4</v>
      </c>
      <c r="Q6" s="102">
        <f t="shared" si="9"/>
        <v>8.1817443013525192E-4</v>
      </c>
      <c r="R6" s="102">
        <f t="shared" si="10"/>
        <v>9.6981048445335621E-4</v>
      </c>
      <c r="S6" s="102">
        <f t="shared" si="11"/>
        <v>1.1459332994301159E-3</v>
      </c>
      <c r="T6" s="102">
        <f t="shared" si="12"/>
        <v>1.3496516067751949E-3</v>
      </c>
      <c r="U6" s="102">
        <f t="shared" si="13"/>
        <v>1.5840437448847936E-3</v>
      </c>
      <c r="V6" s="102">
        <f t="shared" si="14"/>
        <v>1.8523137396568147E-3</v>
      </c>
      <c r="W6" s="102">
        <f t="shared" si="15"/>
        <v>2.1574260794860333E-3</v>
      </c>
      <c r="X6" s="102">
        <f t="shared" si="16"/>
        <v>2.5020202225951357E-3</v>
      </c>
      <c r="Y6" s="102">
        <f t="shared" si="17"/>
        <v>2.8882424671499056E-3</v>
      </c>
      <c r="Z6" s="102">
        <f t="shared" si="18"/>
        <v>3.3175715320519598E-3</v>
      </c>
      <c r="AA6" s="102">
        <f t="shared" si="19"/>
        <v>3.7906467951331663E-3</v>
      </c>
      <c r="AB6" s="102">
        <f t="shared" si="20"/>
        <v>4.3071086583913688E-3</v>
      </c>
      <c r="AC6" s="102">
        <f t="shared" si="21"/>
        <v>4.8654603107230396E-3</v>
      </c>
      <c r="AD6" s="102">
        <f t="shared" si="22"/>
        <v>5.4629592978662506E-3</v>
      </c>
      <c r="AE6" s="102">
        <f t="shared" si="23"/>
        <v>6.0955211289777612E-3</v>
      </c>
      <c r="AF6" s="102">
        <f t="shared" si="24"/>
        <v>6.7577508892713179E-3</v>
      </c>
      <c r="AG6" s="102">
        <f t="shared" si="25"/>
        <v>1.7985555293578964E-2</v>
      </c>
      <c r="AH6" s="102">
        <f t="shared" si="26"/>
        <v>1.9677238793656553E-2</v>
      </c>
      <c r="AI6" s="102">
        <f t="shared" si="27"/>
        <v>2.1382796079833784E-2</v>
      </c>
      <c r="AJ6" s="102">
        <f t="shared" si="28"/>
        <v>2.3077660488332524E-2</v>
      </c>
      <c r="AK6" s="102">
        <f t="shared" si="29"/>
        <v>2.47353584713162E-2</v>
      </c>
      <c r="AL6" s="102">
        <f t="shared" si="30"/>
        <v>2.6328118767646062E-2</v>
      </c>
      <c r="AM6" s="102">
        <f t="shared" si="31"/>
        <v>2.7827580537265476E-2</v>
      </c>
      <c r="AN6" s="102">
        <f t="shared" si="32"/>
        <v>2.9205586617209903E-2</v>
      </c>
      <c r="AO6" s="102">
        <f t="shared" si="33"/>
        <v>3.0435064606439698E-2</v>
      </c>
      <c r="AP6" s="102">
        <f t="shared" si="34"/>
        <v>3.1490866403271985E-2</v>
      </c>
      <c r="AQ6" s="102">
        <f t="shared" si="35"/>
        <v>4.2056832892357551E-2</v>
      </c>
      <c r="AR6" s="102">
        <f t="shared" si="36"/>
        <v>4.2895795033485395E-2</v>
      </c>
      <c r="AS6" s="102">
        <f t="shared" si="37"/>
        <v>4.3437582072542259E-2</v>
      </c>
      <c r="AT6" s="102">
        <f t="shared" si="38"/>
        <v>4.3670527478219257E-2</v>
      </c>
      <c r="AU6" s="102">
        <f t="shared" si="39"/>
        <v>4.3590197549730869E-2</v>
      </c>
      <c r="AV6" s="102">
        <f t="shared" si="40"/>
        <v>4.3199656463143402E-2</v>
      </c>
      <c r="AW6" s="102">
        <f t="shared" si="41"/>
        <v>4.2509434522431271E-2</v>
      </c>
      <c r="AX6" s="102">
        <f t="shared" si="42"/>
        <v>4.1537152765518295E-2</v>
      </c>
      <c r="AY6" s="102">
        <f t="shared" si="43"/>
        <v>4.0306825398941697E-2</v>
      </c>
      <c r="AZ6" s="102">
        <f t="shared" si="44"/>
        <v>3.8847878631113893E-2</v>
      </c>
      <c r="BA6" s="102">
        <f t="shared" si="45"/>
        <v>2.2616990318026678E-2</v>
      </c>
      <c r="BB6" s="102">
        <f t="shared" si="46"/>
        <v>2.1514855366670457E-2</v>
      </c>
      <c r="BC6" s="102">
        <f t="shared" si="47"/>
        <v>2.0339413563181551E-2</v>
      </c>
      <c r="BD6" s="102">
        <f t="shared" si="48"/>
        <v>1.9113775173037938E-2</v>
      </c>
      <c r="BE6" s="102">
        <f t="shared" si="49"/>
        <v>1.7860313209578364E-2</v>
      </c>
      <c r="BF6" s="102">
        <f t="shared" si="50"/>
        <v>1.6599990594239458E-2</v>
      </c>
      <c r="BG6" s="102">
        <f t="shared" si="51"/>
        <v>1.5351818833069859E-2</v>
      </c>
      <c r="BH6" s="102">
        <f t="shared" si="52"/>
        <v>1.4132463079958409E-2</v>
      </c>
      <c r="BI6" s="102">
        <f t="shared" si="53"/>
        <v>1.2955995885811538E-2</v>
      </c>
      <c r="BJ6" s="102">
        <f t="shared" si="54"/>
        <v>1.1833791030054488E-2</v>
      </c>
      <c r="BK6" s="102">
        <f t="shared" si="55"/>
        <v>7.460290625275934E-3</v>
      </c>
      <c r="BL6" s="102">
        <f t="shared" si="56"/>
        <v>6.774693533257741E-3</v>
      </c>
      <c r="BM6" s="102">
        <f t="shared" si="57"/>
        <v>6.1395325991427333E-3</v>
      </c>
      <c r="BN6" s="102">
        <f t="shared" si="58"/>
        <v>5.5558804956659926E-3</v>
      </c>
      <c r="BO6" s="102">
        <f t="shared" si="59"/>
        <v>5.0236814124046169E-3</v>
      </c>
      <c r="BP6" s="102">
        <f t="shared" si="60"/>
        <v>4.5417193901244055E-3</v>
      </c>
      <c r="BQ6" s="102">
        <f t="shared" si="61"/>
        <v>4.1079157474163781E-3</v>
      </c>
      <c r="BR6" s="102">
        <f t="shared" si="62"/>
        <v>3.7195253607161245E-3</v>
      </c>
      <c r="BS6" s="102">
        <f t="shared" si="63"/>
        <v>3.3733214381538438E-3</v>
      </c>
      <c r="BT6" s="102">
        <f t="shared" si="64"/>
        <v>3.0657652254777721E-3</v>
      </c>
      <c r="BU6" s="102">
        <f t="shared" si="65"/>
        <v>4.0557558936389852E-3</v>
      </c>
      <c r="BV6" s="102">
        <f t="shared" si="66"/>
        <v>3.7052726891639476E-3</v>
      </c>
      <c r="BW6" s="102">
        <f t="shared" si="67"/>
        <v>3.3948401239431996E-3</v>
      </c>
      <c r="BX6" s="102">
        <f t="shared" si="68"/>
        <v>3.1193452952668534E-3</v>
      </c>
      <c r="BY6" s="102">
        <f t="shared" si="69"/>
        <v>2.8742334762734204E-3</v>
      </c>
      <c r="BZ6" s="102">
        <f t="shared" si="70"/>
        <v>2.6552493623305459E-3</v>
      </c>
      <c r="CA6" s="102">
        <f t="shared" si="71"/>
        <v>2.4586119433304917E-3</v>
      </c>
      <c r="CB6" s="102">
        <f t="shared" si="72"/>
        <v>2.2810279231104697E-3</v>
      </c>
      <c r="CC6" s="102">
        <f t="shared" si="73"/>
        <v>2.1196828986065571E-3</v>
      </c>
      <c r="CD6" s="102">
        <f t="shared" si="74"/>
        <v>1.9722127451712707E-3</v>
      </c>
      <c r="CE6" s="102">
        <f t="shared" si="75"/>
        <v>1.8366675479438643E-3</v>
      </c>
      <c r="CF6" s="102">
        <f t="shared" si="76"/>
        <v>1.7114586175485998E-3</v>
      </c>
      <c r="CG6" s="102">
        <f t="shared" si="77"/>
        <v>1.5953063280306568E-3</v>
      </c>
      <c r="CH6" s="102">
        <f t="shared" si="78"/>
        <v>1.4873126048183959E-3</v>
      </c>
      <c r="CI6" s="102">
        <f t="shared" si="79"/>
        <v>1.3864741235870889E-3</v>
      </c>
      <c r="CJ6" s="102">
        <f t="shared" si="80"/>
        <v>1.2921525157989868E-3</v>
      </c>
      <c r="CK6" s="102">
        <f t="shared" si="81"/>
        <v>1.2038207463871376E-3</v>
      </c>
      <c r="CL6" s="102">
        <f t="shared" si="82"/>
        <v>1.121034017164333E-3</v>
      </c>
      <c r="CM6" s="102">
        <f t="shared" si="83"/>
        <v>1.043406614307482E-3</v>
      </c>
      <c r="CN6" s="102">
        <f t="shared" si="84"/>
        <v>9.7059444578787956E-4</v>
      </c>
      <c r="CO6" s="102">
        <f t="shared" si="85"/>
        <v>9.0228261790910585E-4</v>
      </c>
      <c r="CP6" s="102">
        <f t="shared" si="86"/>
        <v>8.3817719100242032E-4</v>
      </c>
      <c r="CQ6" s="102">
        <f t="shared" si="87"/>
        <v>7.7800019877327794E-4</v>
      </c>
      <c r="CR6" s="102">
        <f t="shared" si="88"/>
        <v>7.2151575482119941E-4</v>
      </c>
      <c r="CS6" s="102">
        <f t="shared" si="89"/>
        <v>6.6842876803080084E-4</v>
      </c>
      <c r="CT6" s="102">
        <f t="shared" si="90"/>
        <v>6.1850569158689733E-4</v>
      </c>
      <c r="CU6" s="102">
        <f t="shared" si="91"/>
        <v>5.7152422151545486E-4</v>
      </c>
      <c r="CV6" s="102">
        <f t="shared" si="92"/>
        <v>5.2727528626041848E-4</v>
      </c>
      <c r="CW6" s="102">
        <f t="shared" si="93"/>
        <v>4.855649026755263E-4</v>
      </c>
      <c r="CX6" s="102">
        <f t="shared" si="94"/>
        <v>4.4621584107302863E-4</v>
      </c>
      <c r="CY6" s="102">
        <f t="shared" si="95"/>
        <v>4.0906905124589969E-4</v>
      </c>
      <c r="CZ6" s="102">
        <f t="shared" si="96"/>
        <v>3.7398478702053777E-4</v>
      </c>
      <c r="DA6" s="102">
        <f t="shared" si="97"/>
        <v>3.4084334664055238E-4</v>
      </c>
      <c r="DB6" s="102">
        <f t="shared" si="98"/>
        <v>3.0953439941403416E-4</v>
      </c>
      <c r="DC6" s="102">
        <f t="shared" si="99"/>
        <v>2.7999483791308905E-4</v>
      </c>
      <c r="DD6" s="102">
        <f t="shared" si="100"/>
        <v>2.521619269271933E-4</v>
      </c>
      <c r="DE6" s="102">
        <f t="shared" si="101"/>
        <v>2.259909906838783E-4</v>
      </c>
      <c r="DF6" s="102">
        <f t="shared" si="102"/>
        <v>2.014525708723412E-4</v>
      </c>
      <c r="DG6" s="102">
        <f t="shared" si="103"/>
        <v>1.7852900280629954E-4</v>
      </c>
      <c r="DH6" s="102">
        <f t="shared" si="104"/>
        <v>1.5721049875921968E-4</v>
      </c>
      <c r="DI6" s="102">
        <f t="shared" si="105"/>
        <v>1.3749091461084793E-4</v>
      </c>
      <c r="DJ6" s="50">
        <f t="shared" si="106"/>
        <v>4.6328410585527019E-4</v>
      </c>
      <c r="DK6" s="50">
        <f t="shared" si="107"/>
        <v>5.5454510294806276E-4</v>
      </c>
      <c r="DL6" s="50">
        <f t="shared" si="108"/>
        <v>6.6118313062063061E-4</v>
      </c>
      <c r="DM6" s="50">
        <f t="shared" si="109"/>
        <v>7.8546757683142809E-4</v>
      </c>
      <c r="DN6" s="50">
        <f t="shared" si="110"/>
        <v>9.299010332943058E-4</v>
      </c>
      <c r="DO6" s="50">
        <f t="shared" si="111"/>
        <v>1.0971842716525971E-3</v>
      </c>
      <c r="DP6" s="50">
        <f t="shared" si="112"/>
        <v>1.2901550451779617E-3</v>
      </c>
      <c r="DQ6" s="50">
        <f t="shared" si="113"/>
        <v>1.5116978274112125E-3</v>
      </c>
      <c r="DR6" s="50">
        <f t="shared" si="114"/>
        <v>1.7645691874376543E-3</v>
      </c>
      <c r="DS6" s="50">
        <f t="shared" si="115"/>
        <v>2.051380605797334E-3</v>
      </c>
      <c r="DT6" s="50">
        <f t="shared" si="116"/>
        <v>2.3743116854481258E-3</v>
      </c>
      <c r="DU6" s="50">
        <f t="shared" si="117"/>
        <v>2.734956636201465E-3</v>
      </c>
      <c r="DV6" s="50">
        <f t="shared" si="118"/>
        <v>3.1341335145910459E-3</v>
      </c>
      <c r="DW6" s="50">
        <f t="shared" si="119"/>
        <v>3.5717037323430125E-3</v>
      </c>
      <c r="DX6" s="50">
        <f t="shared" si="120"/>
        <v>4.0464167881183932E-3</v>
      </c>
      <c r="DY6" s="50">
        <f t="shared" si="121"/>
        <v>4.5557950231594688E-3</v>
      </c>
      <c r="DZ6" s="50">
        <f t="shared" si="122"/>
        <v>5.0960714920473636E-3</v>
      </c>
      <c r="EA6" s="50">
        <f t="shared" si="123"/>
        <v>5.6621908134866913E-3</v>
      </c>
      <c r="EB6" s="50">
        <f t="shared" si="124"/>
        <v>6.2478965447691614E-3</v>
      </c>
      <c r="EC6" s="50">
        <f t="shared" si="125"/>
        <v>6.8458250088667344E-3</v>
      </c>
      <c r="ED6" s="50">
        <f t="shared" si="126"/>
        <v>1.9849665365061459E-2</v>
      </c>
      <c r="EE6" s="50">
        <f t="shared" si="127"/>
        <v>2.1440931062011725E-2</v>
      </c>
      <c r="EF6" s="50">
        <f t="shared" si="128"/>
        <v>2.2994737429899229E-2</v>
      </c>
      <c r="EG6" s="50">
        <f t="shared" si="129"/>
        <v>2.4486531468211045E-2</v>
      </c>
      <c r="EH6" s="50">
        <f t="shared" si="130"/>
        <v>2.5892538192499558E-2</v>
      </c>
      <c r="EI6" s="50">
        <f t="shared" si="131"/>
        <v>2.7190555774168554E-2</v>
      </c>
      <c r="EJ6" s="50">
        <f t="shared" si="132"/>
        <v>2.8360668720551818E-2</v>
      </c>
      <c r="EK6" s="50">
        <f t="shared" si="133"/>
        <v>2.9385847645350741E-2</v>
      </c>
      <c r="EL6" s="50">
        <f t="shared" si="134"/>
        <v>3.0252372291564713E-2</v>
      </c>
      <c r="EM6" s="50">
        <f t="shared" si="135"/>
        <v>3.0950255671005025E-2</v>
      </c>
      <c r="EN6" s="50">
        <f t="shared" si="136"/>
        <v>2.9907456742334838E-2</v>
      </c>
      <c r="EO6" s="50">
        <f t="shared" si="137"/>
        <v>3.0236208924679351E-2</v>
      </c>
      <c r="EP6" s="50">
        <f t="shared" si="138"/>
        <v>3.0398083991952519E-2</v>
      </c>
      <c r="EQ6" s="50">
        <f t="shared" si="139"/>
        <v>3.0397888773723385E-2</v>
      </c>
      <c r="ER6" s="50">
        <f t="shared" si="140"/>
        <v>3.0243542306566788E-2</v>
      </c>
      <c r="ES6" s="50">
        <f t="shared" si="141"/>
        <v>2.994567672572096E-2</v>
      </c>
      <c r="ET6" s="50">
        <f t="shared" si="142"/>
        <v>2.9517195348220584E-2</v>
      </c>
      <c r="EU6" s="50">
        <f t="shared" si="143"/>
        <v>2.8972766467297614E-2</v>
      </c>
      <c r="EV6" s="50">
        <f t="shared" si="144"/>
        <v>2.8328275799010792E-2</v>
      </c>
      <c r="EW6" s="50">
        <f t="shared" si="145"/>
        <v>2.7600255263167565E-2</v>
      </c>
      <c r="EX6" s="50">
        <f t="shared" si="146"/>
        <v>1.9920570435893053E-2</v>
      </c>
      <c r="EY6" s="50">
        <f t="shared" si="147"/>
        <v>1.9292038846602796E-2</v>
      </c>
      <c r="EZ6" s="50">
        <f t="shared" si="148"/>
        <v>1.8636997975541431E-2</v>
      </c>
      <c r="FA6" s="50">
        <f t="shared" si="149"/>
        <v>1.7965632151886179E-2</v>
      </c>
      <c r="FB6" s="50">
        <f t="shared" si="150"/>
        <v>1.7286808602532466E-2</v>
      </c>
      <c r="FC6" s="50">
        <f t="shared" si="151"/>
        <v>1.6607904245436088E-2</v>
      </c>
      <c r="FD6" s="50">
        <f t="shared" si="152"/>
        <v>1.593472337778833E-2</v>
      </c>
      <c r="FE6" s="50">
        <f t="shared" si="153"/>
        <v>1.527150807417978E-2</v>
      </c>
      <c r="FF6" s="50">
        <f t="shared" si="154"/>
        <v>1.4621036237283573E-2</v>
      </c>
      <c r="FG6" s="50">
        <f t="shared" si="155"/>
        <v>1.3984795623931508E-2</v>
      </c>
      <c r="FH6" s="50">
        <f t="shared" si="156"/>
        <v>1.5656366303344264E-2</v>
      </c>
      <c r="FI6" s="50">
        <f t="shared" si="157"/>
        <v>1.4944878207001428E-2</v>
      </c>
      <c r="FJ6" s="50">
        <f t="shared" si="158"/>
        <v>1.4249141095235998E-2</v>
      </c>
      <c r="FK6" s="50">
        <f t="shared" si="159"/>
        <v>1.3567750932957446E-2</v>
      </c>
      <c r="FL6" s="50">
        <f t="shared" si="160"/>
        <v>1.2899629953514633E-2</v>
      </c>
      <c r="FM6" s="50">
        <f t="shared" si="161"/>
        <v>1.2243769304178465E-2</v>
      </c>
      <c r="FN6" s="50">
        <f t="shared" si="162"/>
        <v>1.159959454847909E-2</v>
      </c>
      <c r="FO6" s="50">
        <f t="shared" si="163"/>
        <v>1.0967061174987221E-2</v>
      </c>
      <c r="FP6" s="50">
        <f t="shared" si="164"/>
        <v>1.0346680077361982E-2</v>
      </c>
      <c r="FQ6" s="50">
        <f t="shared" si="165"/>
        <v>9.7394799937767281E-3</v>
      </c>
      <c r="FR6" s="50">
        <f t="shared" si="166"/>
        <v>7.1358553673793309E-3</v>
      </c>
      <c r="FS6" s="50">
        <f t="shared" si="167"/>
        <v>6.6863844543714884E-3</v>
      </c>
      <c r="FT6" s="50">
        <f t="shared" si="168"/>
        <v>6.2512066023791635E-3</v>
      </c>
      <c r="FU6" s="50">
        <f t="shared" si="169"/>
        <v>5.8318419836175745E-3</v>
      </c>
      <c r="FV6" s="50">
        <f t="shared" si="170"/>
        <v>5.4296806545062973E-3</v>
      </c>
      <c r="FW6" s="50">
        <f t="shared" si="171"/>
        <v>5.0459419580099925E-3</v>
      </c>
      <c r="FX6" s="50">
        <f t="shared" si="172"/>
        <v>4.6815850862770986E-3</v>
      </c>
      <c r="FY6" s="50">
        <f t="shared" si="173"/>
        <v>4.3372657544805231E-3</v>
      </c>
      <c r="FZ6" s="50">
        <f t="shared" si="174"/>
        <v>4.0133180819143677E-3</v>
      </c>
      <c r="GA6" s="50">
        <f t="shared" si="175"/>
        <v>3.7097570547992426E-3</v>
      </c>
      <c r="GB6" s="50">
        <f t="shared" si="176"/>
        <v>3.4263083526605426E-3</v>
      </c>
      <c r="GC6" s="50">
        <f t="shared" si="177"/>
        <v>3.1624407965115441E-3</v>
      </c>
      <c r="GD6" s="50">
        <f t="shared" si="178"/>
        <v>2.9174146038975436E-3</v>
      </c>
      <c r="GE6" s="50">
        <f t="shared" si="179"/>
        <v>2.6903881775095723E-3</v>
      </c>
      <c r="GF6" s="50">
        <f t="shared" si="180"/>
        <v>2.4802735696558532E-3</v>
      </c>
      <c r="GG6" s="50">
        <f t="shared" si="181"/>
        <v>2.2860109179445639E-3</v>
      </c>
      <c r="GH6" s="50">
        <f t="shared" si="182"/>
        <v>2.1065132039446905E-3</v>
      </c>
      <c r="GI6" s="50">
        <f t="shared" si="183"/>
        <v>1.940699494659642E-3</v>
      </c>
      <c r="GJ6" s="50">
        <f t="shared" si="184"/>
        <v>1.7875199349673319E-3</v>
      </c>
      <c r="GK6" s="50">
        <f t="shared" si="185"/>
        <v>1.6459730619330327E-3</v>
      </c>
      <c r="GL6" s="50">
        <f t="shared" si="186"/>
        <v>1.5151164735323971E-3</v>
      </c>
      <c r="GM6" s="50">
        <f t="shared" si="187"/>
        <v>1.3940721359230759E-3</v>
      </c>
      <c r="GN6" s="50">
        <f t="shared" si="188"/>
        <v>1.2820276834110121E-3</v>
      </c>
      <c r="GO6" s="50">
        <f t="shared" si="189"/>
        <v>1.1782161819053245E-3</v>
      </c>
      <c r="GP6" s="50">
        <f t="shared" si="190"/>
        <v>1.0819780610328627E-3</v>
      </c>
      <c r="GQ6" s="50">
        <f t="shared" si="191"/>
        <v>9.9268050813985475E-4</v>
      </c>
      <c r="GR6" s="50">
        <f t="shared" si="192"/>
        <v>9.0974570787665616E-4</v>
      </c>
      <c r="GS6" s="50">
        <f t="shared" si="193"/>
        <v>8.3264698111219803E-4</v>
      </c>
      <c r="GT6" s="50">
        <f t="shared" si="194"/>
        <v>7.6090570268294122E-4</v>
      </c>
      <c r="GU6" s="50">
        <f t="shared" si="195"/>
        <v>6.9408898777792731E-4</v>
      </c>
      <c r="GV6" s="50">
        <f t="shared" si="196"/>
        <v>6.3180802163429102E-4</v>
      </c>
      <c r="GW6" s="50">
        <f t="shared" si="197"/>
        <v>5.7371681264705018E-4</v>
      </c>
      <c r="GX6" s="50">
        <f t="shared" si="198"/>
        <v>5.1951109128755017E-4</v>
      </c>
      <c r="GY6" s="50">
        <f t="shared" si="199"/>
        <v>4.6894355076951066E-4</v>
      </c>
      <c r="GZ6" s="50">
        <f t="shared" si="200"/>
        <v>4.2176489325249436E-4</v>
      </c>
      <c r="HA6" s="50">
        <f t="shared" si="201"/>
        <v>3.7778955998858747E-4</v>
      </c>
      <c r="HB6" s="50">
        <f t="shared" si="202"/>
        <v>3.3686393146441023E-4</v>
      </c>
      <c r="HC6" s="50">
        <f t="shared" si="203"/>
        <v>2.9886257067381604E-4</v>
      </c>
      <c r="HD6" s="50">
        <f t="shared" si="204"/>
        <v>2.6368342531500686E-4</v>
      </c>
      <c r="HE6" s="50">
        <f t="shared" si="205"/>
        <v>2.3124219504619585E-4</v>
      </c>
      <c r="HF6" s="50">
        <f t="shared" si="206"/>
        <v>2.0146616213874094E-4</v>
      </c>
    </row>
    <row r="7" spans="1:214">
      <c r="A7" s="50">
        <v>4</v>
      </c>
      <c r="B7" s="50">
        <v>7.7858605207487604E-4</v>
      </c>
      <c r="C7" s="50">
        <v>8.9432628642340092E-4</v>
      </c>
      <c r="D7" s="50">
        <v>8.1817443013525192E-4</v>
      </c>
      <c r="E7" s="50">
        <v>9.299010332943058E-4</v>
      </c>
      <c r="F7" s="50">
        <v>290.54028553646901</v>
      </c>
      <c r="G7" s="50">
        <v>285.34106196739106</v>
      </c>
      <c r="H7" s="50">
        <f t="shared" si="0"/>
        <v>8.7403773171477886E-4</v>
      </c>
      <c r="L7" s="50">
        <v>2021</v>
      </c>
      <c r="M7" s="102">
        <f t="shared" si="5"/>
        <v>4.0100641608102307E-4</v>
      </c>
      <c r="N7" s="102">
        <f t="shared" si="6"/>
        <v>4.8183659956820159E-4</v>
      </c>
      <c r="O7" s="102">
        <f t="shared" si="7"/>
        <v>5.7679037133335663E-4</v>
      </c>
      <c r="P7" s="102">
        <f t="shared" si="8"/>
        <v>6.8807746598436637E-4</v>
      </c>
      <c r="Q7" s="102">
        <f t="shared" si="9"/>
        <v>8.1817443013525192E-4</v>
      </c>
      <c r="R7" s="102">
        <f t="shared" si="10"/>
        <v>9.6981048445335621E-4</v>
      </c>
      <c r="S7" s="102">
        <f t="shared" si="11"/>
        <v>1.1459332994301159E-3</v>
      </c>
      <c r="T7" s="102">
        <f t="shared" si="12"/>
        <v>1.3496516067751949E-3</v>
      </c>
      <c r="U7" s="102">
        <f t="shared" si="13"/>
        <v>1.5840437448847936E-3</v>
      </c>
      <c r="V7" s="102">
        <f t="shared" si="14"/>
        <v>1.8523137396568147E-3</v>
      </c>
      <c r="W7" s="102">
        <f t="shared" si="15"/>
        <v>2.1574260794860333E-3</v>
      </c>
      <c r="X7" s="102">
        <f t="shared" si="16"/>
        <v>2.5020202225951357E-3</v>
      </c>
      <c r="Y7" s="102">
        <f t="shared" si="17"/>
        <v>2.8882424671499056E-3</v>
      </c>
      <c r="Z7" s="102">
        <f t="shared" si="18"/>
        <v>3.3175715320519598E-3</v>
      </c>
      <c r="AA7" s="102">
        <f t="shared" si="19"/>
        <v>3.7906467951331663E-3</v>
      </c>
      <c r="AB7" s="102">
        <f t="shared" si="20"/>
        <v>4.3071086583913688E-3</v>
      </c>
      <c r="AC7" s="102">
        <f t="shared" si="21"/>
        <v>4.8654603107230396E-3</v>
      </c>
      <c r="AD7" s="102">
        <f t="shared" si="22"/>
        <v>5.4629592978662506E-3</v>
      </c>
      <c r="AE7" s="102">
        <f t="shared" si="23"/>
        <v>6.0955211289777612E-3</v>
      </c>
      <c r="AF7" s="102">
        <f t="shared" si="24"/>
        <v>6.7577508892713179E-3</v>
      </c>
      <c r="AG7" s="102">
        <f t="shared" si="25"/>
        <v>1.7985555293578964E-2</v>
      </c>
      <c r="AH7" s="102">
        <f t="shared" si="26"/>
        <v>1.9677238793656553E-2</v>
      </c>
      <c r="AI7" s="102">
        <f t="shared" si="27"/>
        <v>2.1382796079833784E-2</v>
      </c>
      <c r="AJ7" s="102">
        <f t="shared" si="28"/>
        <v>2.3077660488332524E-2</v>
      </c>
      <c r="AK7" s="102">
        <f t="shared" si="29"/>
        <v>2.47353584713162E-2</v>
      </c>
      <c r="AL7" s="102">
        <f t="shared" si="30"/>
        <v>2.6328118767646062E-2</v>
      </c>
      <c r="AM7" s="102">
        <f t="shared" si="31"/>
        <v>2.7827580537265476E-2</v>
      </c>
      <c r="AN7" s="102">
        <f t="shared" si="32"/>
        <v>2.9205586617209903E-2</v>
      </c>
      <c r="AO7" s="102">
        <f t="shared" si="33"/>
        <v>3.0435064606439698E-2</v>
      </c>
      <c r="AP7" s="102">
        <f t="shared" si="34"/>
        <v>3.1490866403271985E-2</v>
      </c>
      <c r="AQ7" s="102">
        <f t="shared" si="35"/>
        <v>4.2056832892357551E-2</v>
      </c>
      <c r="AR7" s="102">
        <f t="shared" si="36"/>
        <v>4.2895795033485395E-2</v>
      </c>
      <c r="AS7" s="102">
        <f t="shared" si="37"/>
        <v>4.3437582072542259E-2</v>
      </c>
      <c r="AT7" s="102">
        <f t="shared" si="38"/>
        <v>4.3670527478219257E-2</v>
      </c>
      <c r="AU7" s="102">
        <f t="shared" si="39"/>
        <v>4.3590197549730869E-2</v>
      </c>
      <c r="AV7" s="102">
        <f t="shared" si="40"/>
        <v>4.3199656463143402E-2</v>
      </c>
      <c r="AW7" s="102">
        <f t="shared" si="41"/>
        <v>4.2509434522431271E-2</v>
      </c>
      <c r="AX7" s="102">
        <f t="shared" si="42"/>
        <v>4.1537152765518295E-2</v>
      </c>
      <c r="AY7" s="102">
        <f t="shared" si="43"/>
        <v>4.0306825398941697E-2</v>
      </c>
      <c r="AZ7" s="102">
        <f t="shared" si="44"/>
        <v>3.8847878631113893E-2</v>
      </c>
      <c r="BA7" s="102">
        <f t="shared" si="45"/>
        <v>2.2616990318026678E-2</v>
      </c>
      <c r="BB7" s="102">
        <f t="shared" si="46"/>
        <v>2.1514855366670457E-2</v>
      </c>
      <c r="BC7" s="102">
        <f t="shared" si="47"/>
        <v>2.0339413563181551E-2</v>
      </c>
      <c r="BD7" s="102">
        <f t="shared" si="48"/>
        <v>1.9113775173037938E-2</v>
      </c>
      <c r="BE7" s="102">
        <f t="shared" si="49"/>
        <v>1.7860313209578364E-2</v>
      </c>
      <c r="BF7" s="102">
        <f t="shared" si="50"/>
        <v>1.6599990594239458E-2</v>
      </c>
      <c r="BG7" s="102">
        <f t="shared" si="51"/>
        <v>1.5351818833069859E-2</v>
      </c>
      <c r="BH7" s="102">
        <f t="shared" si="52"/>
        <v>1.4132463079958409E-2</v>
      </c>
      <c r="BI7" s="102">
        <f t="shared" si="53"/>
        <v>1.2955995885811538E-2</v>
      </c>
      <c r="BJ7" s="102">
        <f t="shared" si="54"/>
        <v>1.1833791030054488E-2</v>
      </c>
      <c r="BK7" s="102">
        <f t="shared" si="55"/>
        <v>7.460290625275934E-3</v>
      </c>
      <c r="BL7" s="102">
        <f t="shared" si="56"/>
        <v>6.774693533257741E-3</v>
      </c>
      <c r="BM7" s="102">
        <f t="shared" si="57"/>
        <v>6.1395325991427333E-3</v>
      </c>
      <c r="BN7" s="102">
        <f t="shared" si="58"/>
        <v>5.5558804956659926E-3</v>
      </c>
      <c r="BO7" s="102">
        <f t="shared" si="59"/>
        <v>5.0236814124046169E-3</v>
      </c>
      <c r="BP7" s="102">
        <f t="shared" si="60"/>
        <v>4.5417193901244055E-3</v>
      </c>
      <c r="BQ7" s="102">
        <f t="shared" si="61"/>
        <v>4.1079157474163781E-3</v>
      </c>
      <c r="BR7" s="102">
        <f t="shared" si="62"/>
        <v>3.7195253607161245E-3</v>
      </c>
      <c r="BS7" s="102">
        <f t="shared" si="63"/>
        <v>3.3733214381538438E-3</v>
      </c>
      <c r="BT7" s="102">
        <f t="shared" si="64"/>
        <v>3.0657652254777721E-3</v>
      </c>
      <c r="BU7" s="102">
        <f t="shared" si="65"/>
        <v>4.0557558936389852E-3</v>
      </c>
      <c r="BV7" s="102">
        <f t="shared" si="66"/>
        <v>3.7052726891639476E-3</v>
      </c>
      <c r="BW7" s="102">
        <f t="shared" si="67"/>
        <v>3.3948401239431996E-3</v>
      </c>
      <c r="BX7" s="102">
        <f t="shared" si="68"/>
        <v>3.1193452952668534E-3</v>
      </c>
      <c r="BY7" s="102">
        <f t="shared" si="69"/>
        <v>2.8742334762734204E-3</v>
      </c>
      <c r="BZ7" s="102">
        <f t="shared" si="70"/>
        <v>2.6552493623305459E-3</v>
      </c>
      <c r="CA7" s="102">
        <f t="shared" si="71"/>
        <v>2.4586119433304917E-3</v>
      </c>
      <c r="CB7" s="102">
        <f t="shared" si="72"/>
        <v>2.2810279231104697E-3</v>
      </c>
      <c r="CC7" s="102">
        <f t="shared" si="73"/>
        <v>2.1196828986065571E-3</v>
      </c>
      <c r="CD7" s="102">
        <f t="shared" si="74"/>
        <v>1.9722127451712707E-3</v>
      </c>
      <c r="CE7" s="102">
        <f t="shared" si="75"/>
        <v>1.8366675479438643E-3</v>
      </c>
      <c r="CF7" s="102">
        <f t="shared" si="76"/>
        <v>1.7114586175485998E-3</v>
      </c>
      <c r="CG7" s="102">
        <f t="shared" si="77"/>
        <v>1.5953063280306568E-3</v>
      </c>
      <c r="CH7" s="102">
        <f t="shared" si="78"/>
        <v>1.4873126048183959E-3</v>
      </c>
      <c r="CI7" s="102">
        <f t="shared" si="79"/>
        <v>1.3864741235870889E-3</v>
      </c>
      <c r="CJ7" s="102">
        <f t="shared" si="80"/>
        <v>1.2921525157989868E-3</v>
      </c>
      <c r="CK7" s="102">
        <f t="shared" si="81"/>
        <v>1.2038207463871376E-3</v>
      </c>
      <c r="CL7" s="102">
        <f t="shared" si="82"/>
        <v>1.121034017164333E-3</v>
      </c>
      <c r="CM7" s="102">
        <f t="shared" si="83"/>
        <v>1.043406614307482E-3</v>
      </c>
      <c r="CN7" s="102">
        <f t="shared" si="84"/>
        <v>9.7059444578787956E-4</v>
      </c>
      <c r="CO7" s="102">
        <f t="shared" si="85"/>
        <v>9.0228261790910585E-4</v>
      </c>
      <c r="CP7" s="102">
        <f t="shared" si="86"/>
        <v>8.3817719100242032E-4</v>
      </c>
      <c r="CQ7" s="102">
        <f t="shared" si="87"/>
        <v>7.7800019877327794E-4</v>
      </c>
      <c r="CR7" s="102">
        <f t="shared" si="88"/>
        <v>7.2151575482119941E-4</v>
      </c>
      <c r="CS7" s="102">
        <f t="shared" si="89"/>
        <v>6.6842876803080084E-4</v>
      </c>
      <c r="CT7" s="102">
        <f t="shared" si="90"/>
        <v>6.1850569158689733E-4</v>
      </c>
      <c r="CU7" s="102">
        <f t="shared" si="91"/>
        <v>5.7152422151545486E-4</v>
      </c>
      <c r="CV7" s="102">
        <f t="shared" si="92"/>
        <v>5.2727528626041848E-4</v>
      </c>
      <c r="CW7" s="102">
        <f t="shared" si="93"/>
        <v>4.855649026755263E-4</v>
      </c>
      <c r="CX7" s="102">
        <f t="shared" si="94"/>
        <v>4.4621584107302863E-4</v>
      </c>
      <c r="CY7" s="102">
        <f t="shared" si="95"/>
        <v>4.0906905124589969E-4</v>
      </c>
      <c r="CZ7" s="102">
        <f t="shared" si="96"/>
        <v>3.7398478702053777E-4</v>
      </c>
      <c r="DA7" s="102">
        <f t="shared" si="97"/>
        <v>3.4084334664055238E-4</v>
      </c>
      <c r="DB7" s="102">
        <f t="shared" si="98"/>
        <v>3.0953439941403416E-4</v>
      </c>
      <c r="DC7" s="102">
        <f t="shared" si="99"/>
        <v>2.7999483791308905E-4</v>
      </c>
      <c r="DD7" s="102">
        <f t="shared" si="100"/>
        <v>2.521619269271933E-4</v>
      </c>
      <c r="DE7" s="102">
        <f t="shared" si="101"/>
        <v>2.259909906838783E-4</v>
      </c>
      <c r="DF7" s="102">
        <f t="shared" si="102"/>
        <v>2.014525708723412E-4</v>
      </c>
      <c r="DG7" s="102">
        <f t="shared" si="103"/>
        <v>1.7852900280629954E-4</v>
      </c>
      <c r="DH7" s="102">
        <f t="shared" si="104"/>
        <v>1.5721049875921968E-4</v>
      </c>
      <c r="DI7" s="102">
        <f t="shared" si="105"/>
        <v>1.3749091461084793E-4</v>
      </c>
      <c r="DJ7" s="50">
        <f t="shared" si="106"/>
        <v>4.6328410585527019E-4</v>
      </c>
      <c r="DK7" s="50">
        <f t="shared" si="107"/>
        <v>5.5454510294806276E-4</v>
      </c>
      <c r="DL7" s="50">
        <f t="shared" si="108"/>
        <v>6.6118313062063061E-4</v>
      </c>
      <c r="DM7" s="50">
        <f t="shared" si="109"/>
        <v>7.8546757683142809E-4</v>
      </c>
      <c r="DN7" s="50">
        <f t="shared" si="110"/>
        <v>9.299010332943058E-4</v>
      </c>
      <c r="DO7" s="50">
        <f t="shared" si="111"/>
        <v>1.0971842716525971E-3</v>
      </c>
      <c r="DP7" s="50">
        <f t="shared" si="112"/>
        <v>1.2901550451779617E-3</v>
      </c>
      <c r="DQ7" s="50">
        <f t="shared" si="113"/>
        <v>1.5116978274112125E-3</v>
      </c>
      <c r="DR7" s="50">
        <f t="shared" si="114"/>
        <v>1.7645691874376543E-3</v>
      </c>
      <c r="DS7" s="50">
        <f t="shared" si="115"/>
        <v>2.051380605797334E-3</v>
      </c>
      <c r="DT7" s="50">
        <f t="shared" si="116"/>
        <v>2.3743116854481258E-3</v>
      </c>
      <c r="DU7" s="50">
        <f t="shared" si="117"/>
        <v>2.734956636201465E-3</v>
      </c>
      <c r="DV7" s="50">
        <f t="shared" si="118"/>
        <v>3.1341335145910459E-3</v>
      </c>
      <c r="DW7" s="50">
        <f t="shared" si="119"/>
        <v>3.5717037323430125E-3</v>
      </c>
      <c r="DX7" s="50">
        <f t="shared" si="120"/>
        <v>4.0464167881183932E-3</v>
      </c>
      <c r="DY7" s="50">
        <f t="shared" si="121"/>
        <v>4.5557950231594688E-3</v>
      </c>
      <c r="DZ7" s="50">
        <f t="shared" si="122"/>
        <v>5.0960714920473636E-3</v>
      </c>
      <c r="EA7" s="50">
        <f t="shared" si="123"/>
        <v>5.6621908134866913E-3</v>
      </c>
      <c r="EB7" s="50">
        <f t="shared" si="124"/>
        <v>6.2478965447691614E-3</v>
      </c>
      <c r="EC7" s="50">
        <f t="shared" si="125"/>
        <v>6.8458250088667344E-3</v>
      </c>
      <c r="ED7" s="50">
        <f t="shared" si="126"/>
        <v>1.9849665365061459E-2</v>
      </c>
      <c r="EE7" s="50">
        <f t="shared" si="127"/>
        <v>2.1440931062011725E-2</v>
      </c>
      <c r="EF7" s="50">
        <f t="shared" si="128"/>
        <v>2.2994737429899229E-2</v>
      </c>
      <c r="EG7" s="50">
        <f t="shared" si="129"/>
        <v>2.4486531468211045E-2</v>
      </c>
      <c r="EH7" s="50">
        <f t="shared" si="130"/>
        <v>2.5892538192499558E-2</v>
      </c>
      <c r="EI7" s="50">
        <f t="shared" si="131"/>
        <v>2.7190555774168554E-2</v>
      </c>
      <c r="EJ7" s="50">
        <f t="shared" si="132"/>
        <v>2.8360668720551818E-2</v>
      </c>
      <c r="EK7" s="50">
        <f t="shared" si="133"/>
        <v>2.9385847645350741E-2</v>
      </c>
      <c r="EL7" s="50">
        <f t="shared" si="134"/>
        <v>3.0252372291564713E-2</v>
      </c>
      <c r="EM7" s="50">
        <f t="shared" si="135"/>
        <v>3.0950255671005025E-2</v>
      </c>
      <c r="EN7" s="50">
        <f t="shared" si="136"/>
        <v>2.9907456742334838E-2</v>
      </c>
      <c r="EO7" s="50">
        <f t="shared" si="137"/>
        <v>3.0236208924679351E-2</v>
      </c>
      <c r="EP7" s="50">
        <f t="shared" si="138"/>
        <v>3.0398083991952519E-2</v>
      </c>
      <c r="EQ7" s="50">
        <f t="shared" si="139"/>
        <v>3.0397888773723385E-2</v>
      </c>
      <c r="ER7" s="50">
        <f t="shared" si="140"/>
        <v>3.0243542306566788E-2</v>
      </c>
      <c r="ES7" s="50">
        <f t="shared" si="141"/>
        <v>2.994567672572096E-2</v>
      </c>
      <c r="ET7" s="50">
        <f t="shared" si="142"/>
        <v>2.9517195348220584E-2</v>
      </c>
      <c r="EU7" s="50">
        <f t="shared" si="143"/>
        <v>2.8972766467297614E-2</v>
      </c>
      <c r="EV7" s="50">
        <f t="shared" si="144"/>
        <v>2.8328275799010792E-2</v>
      </c>
      <c r="EW7" s="50">
        <f t="shared" si="145"/>
        <v>2.7600255263167565E-2</v>
      </c>
      <c r="EX7" s="50">
        <f t="shared" si="146"/>
        <v>1.9920570435893053E-2</v>
      </c>
      <c r="EY7" s="50">
        <f t="shared" si="147"/>
        <v>1.9292038846602796E-2</v>
      </c>
      <c r="EZ7" s="50">
        <f t="shared" si="148"/>
        <v>1.8636997975541431E-2</v>
      </c>
      <c r="FA7" s="50">
        <f t="shared" si="149"/>
        <v>1.7965632151886179E-2</v>
      </c>
      <c r="FB7" s="50">
        <f t="shared" si="150"/>
        <v>1.7286808602532466E-2</v>
      </c>
      <c r="FC7" s="50">
        <f t="shared" si="151"/>
        <v>1.6607904245436088E-2</v>
      </c>
      <c r="FD7" s="50">
        <f t="shared" si="152"/>
        <v>1.593472337778833E-2</v>
      </c>
      <c r="FE7" s="50">
        <f t="shared" si="153"/>
        <v>1.527150807417978E-2</v>
      </c>
      <c r="FF7" s="50">
        <f t="shared" si="154"/>
        <v>1.4621036237283573E-2</v>
      </c>
      <c r="FG7" s="50">
        <f t="shared" si="155"/>
        <v>1.3984795623931508E-2</v>
      </c>
      <c r="FH7" s="50">
        <f t="shared" si="156"/>
        <v>1.5656366303344264E-2</v>
      </c>
      <c r="FI7" s="50">
        <f t="shared" si="157"/>
        <v>1.4944878207001428E-2</v>
      </c>
      <c r="FJ7" s="50">
        <f t="shared" si="158"/>
        <v>1.4249141095235998E-2</v>
      </c>
      <c r="FK7" s="50">
        <f t="shared" si="159"/>
        <v>1.3567750932957446E-2</v>
      </c>
      <c r="FL7" s="50">
        <f t="shared" si="160"/>
        <v>1.2899629953514633E-2</v>
      </c>
      <c r="FM7" s="50">
        <f t="shared" si="161"/>
        <v>1.2243769304178465E-2</v>
      </c>
      <c r="FN7" s="50">
        <f t="shared" si="162"/>
        <v>1.159959454847909E-2</v>
      </c>
      <c r="FO7" s="50">
        <f t="shared" si="163"/>
        <v>1.0967061174987221E-2</v>
      </c>
      <c r="FP7" s="50">
        <f t="shared" si="164"/>
        <v>1.0346680077361982E-2</v>
      </c>
      <c r="FQ7" s="50">
        <f t="shared" si="165"/>
        <v>9.7394799937767281E-3</v>
      </c>
      <c r="FR7" s="50">
        <f t="shared" si="166"/>
        <v>7.1358553673793309E-3</v>
      </c>
      <c r="FS7" s="50">
        <f t="shared" si="167"/>
        <v>6.6863844543714884E-3</v>
      </c>
      <c r="FT7" s="50">
        <f t="shared" si="168"/>
        <v>6.2512066023791635E-3</v>
      </c>
      <c r="FU7" s="50">
        <f t="shared" si="169"/>
        <v>5.8318419836175745E-3</v>
      </c>
      <c r="FV7" s="50">
        <f t="shared" si="170"/>
        <v>5.4296806545062973E-3</v>
      </c>
      <c r="FW7" s="50">
        <f t="shared" si="171"/>
        <v>5.0459419580099925E-3</v>
      </c>
      <c r="FX7" s="50">
        <f t="shared" si="172"/>
        <v>4.6815850862770986E-3</v>
      </c>
      <c r="FY7" s="50">
        <f t="shared" si="173"/>
        <v>4.3372657544805231E-3</v>
      </c>
      <c r="FZ7" s="50">
        <f t="shared" si="174"/>
        <v>4.0133180819143677E-3</v>
      </c>
      <c r="GA7" s="50">
        <f t="shared" si="175"/>
        <v>3.7097570547992426E-3</v>
      </c>
      <c r="GB7" s="50">
        <f t="shared" si="176"/>
        <v>3.4263083526605426E-3</v>
      </c>
      <c r="GC7" s="50">
        <f t="shared" si="177"/>
        <v>3.1624407965115441E-3</v>
      </c>
      <c r="GD7" s="50">
        <f t="shared" si="178"/>
        <v>2.9174146038975436E-3</v>
      </c>
      <c r="GE7" s="50">
        <f t="shared" si="179"/>
        <v>2.6903881775095723E-3</v>
      </c>
      <c r="GF7" s="50">
        <f t="shared" si="180"/>
        <v>2.4802735696558532E-3</v>
      </c>
      <c r="GG7" s="50">
        <f t="shared" si="181"/>
        <v>2.2860109179445639E-3</v>
      </c>
      <c r="GH7" s="50">
        <f t="shared" si="182"/>
        <v>2.1065132039446905E-3</v>
      </c>
      <c r="GI7" s="50">
        <f t="shared" si="183"/>
        <v>1.940699494659642E-3</v>
      </c>
      <c r="GJ7" s="50">
        <f t="shared" si="184"/>
        <v>1.7875199349673319E-3</v>
      </c>
      <c r="GK7" s="50">
        <f t="shared" si="185"/>
        <v>1.6459730619330327E-3</v>
      </c>
      <c r="GL7" s="50">
        <f t="shared" si="186"/>
        <v>1.5151164735323971E-3</v>
      </c>
      <c r="GM7" s="50">
        <f t="shared" si="187"/>
        <v>1.3940721359230759E-3</v>
      </c>
      <c r="GN7" s="50">
        <f t="shared" si="188"/>
        <v>1.2820276834110121E-3</v>
      </c>
      <c r="GO7" s="50">
        <f t="shared" si="189"/>
        <v>1.1782161819053245E-3</v>
      </c>
      <c r="GP7" s="50">
        <f t="shared" si="190"/>
        <v>1.0819780610328627E-3</v>
      </c>
      <c r="GQ7" s="50">
        <f t="shared" si="191"/>
        <v>9.9268050813985475E-4</v>
      </c>
      <c r="GR7" s="50">
        <f t="shared" si="192"/>
        <v>9.0974570787665616E-4</v>
      </c>
      <c r="GS7" s="50">
        <f t="shared" si="193"/>
        <v>8.3264698111219803E-4</v>
      </c>
      <c r="GT7" s="50">
        <f t="shared" si="194"/>
        <v>7.6090570268294122E-4</v>
      </c>
      <c r="GU7" s="50">
        <f t="shared" si="195"/>
        <v>6.9408898777792731E-4</v>
      </c>
      <c r="GV7" s="50">
        <f t="shared" si="196"/>
        <v>6.3180802163429102E-4</v>
      </c>
      <c r="GW7" s="50">
        <f t="shared" si="197"/>
        <v>5.7371681264705018E-4</v>
      </c>
      <c r="GX7" s="50">
        <f t="shared" si="198"/>
        <v>5.1951109128755017E-4</v>
      </c>
      <c r="GY7" s="50">
        <f t="shared" si="199"/>
        <v>4.6894355076951066E-4</v>
      </c>
      <c r="GZ7" s="50">
        <f t="shared" si="200"/>
        <v>4.2176489325249436E-4</v>
      </c>
      <c r="HA7" s="50">
        <f t="shared" si="201"/>
        <v>3.7778955998858747E-4</v>
      </c>
      <c r="HB7" s="50">
        <f t="shared" si="202"/>
        <v>3.3686393146441023E-4</v>
      </c>
      <c r="HC7" s="50">
        <f t="shared" si="203"/>
        <v>2.9886257067381604E-4</v>
      </c>
      <c r="HD7" s="50">
        <f t="shared" si="204"/>
        <v>2.6368342531500686E-4</v>
      </c>
      <c r="HE7" s="50">
        <f t="shared" si="205"/>
        <v>2.3124219504619585E-4</v>
      </c>
      <c r="HF7" s="50">
        <f t="shared" si="206"/>
        <v>2.0146616213874094E-4</v>
      </c>
    </row>
    <row r="8" spans="1:214">
      <c r="A8" s="50">
        <v>5</v>
      </c>
      <c r="B8" s="50">
        <v>9.2288500903962443E-4</v>
      </c>
      <c r="C8" s="50">
        <v>1.0552098557338376E-3</v>
      </c>
      <c r="D8" s="50">
        <v>9.6981048445335621E-4</v>
      </c>
      <c r="E8" s="50">
        <v>1.0971842716525971E-3</v>
      </c>
      <c r="F8" s="50">
        <v>344.38746151326239</v>
      </c>
      <c r="G8" s="50">
        <v>336.67209094087104</v>
      </c>
      <c r="H8" s="50">
        <f t="shared" si="0"/>
        <v>1.0334973780529767E-3</v>
      </c>
      <c r="L8" s="50">
        <v>2022</v>
      </c>
      <c r="M8" s="102">
        <f t="shared" si="5"/>
        <v>4.0100641608102307E-4</v>
      </c>
      <c r="N8" s="102">
        <f t="shared" si="6"/>
        <v>4.8183659956820159E-4</v>
      </c>
      <c r="O8" s="102">
        <f t="shared" si="7"/>
        <v>5.7679037133335663E-4</v>
      </c>
      <c r="P8" s="102">
        <f t="shared" si="8"/>
        <v>6.8807746598436637E-4</v>
      </c>
      <c r="Q8" s="102">
        <f t="shared" si="9"/>
        <v>8.1817443013525192E-4</v>
      </c>
      <c r="R8" s="102">
        <f t="shared" si="10"/>
        <v>9.6981048445335621E-4</v>
      </c>
      <c r="S8" s="102">
        <f t="shared" si="11"/>
        <v>1.1459332994301159E-3</v>
      </c>
      <c r="T8" s="102">
        <f t="shared" si="12"/>
        <v>1.3496516067751949E-3</v>
      </c>
      <c r="U8" s="102">
        <f t="shared" si="13"/>
        <v>1.5840437448847936E-3</v>
      </c>
      <c r="V8" s="102">
        <f t="shared" si="14"/>
        <v>1.8523137396568147E-3</v>
      </c>
      <c r="W8" s="102">
        <f t="shared" si="15"/>
        <v>2.1574260794860333E-3</v>
      </c>
      <c r="X8" s="102">
        <f t="shared" si="16"/>
        <v>2.5020202225951357E-3</v>
      </c>
      <c r="Y8" s="102">
        <f t="shared" si="17"/>
        <v>2.8882424671499056E-3</v>
      </c>
      <c r="Z8" s="102">
        <f t="shared" si="18"/>
        <v>3.3175715320519598E-3</v>
      </c>
      <c r="AA8" s="102">
        <f t="shared" si="19"/>
        <v>3.7906467951331663E-3</v>
      </c>
      <c r="AB8" s="102">
        <f t="shared" si="20"/>
        <v>4.3071086583913688E-3</v>
      </c>
      <c r="AC8" s="102">
        <f t="shared" si="21"/>
        <v>4.8654603107230396E-3</v>
      </c>
      <c r="AD8" s="102">
        <f t="shared" si="22"/>
        <v>5.4629592978662506E-3</v>
      </c>
      <c r="AE8" s="102">
        <f t="shared" si="23"/>
        <v>6.0955211289777612E-3</v>
      </c>
      <c r="AF8" s="102">
        <f t="shared" si="24"/>
        <v>6.7577508892713179E-3</v>
      </c>
      <c r="AG8" s="102">
        <f t="shared" si="25"/>
        <v>1.7985555293578964E-2</v>
      </c>
      <c r="AH8" s="102">
        <f t="shared" si="26"/>
        <v>1.9677238793656553E-2</v>
      </c>
      <c r="AI8" s="102">
        <f t="shared" si="27"/>
        <v>2.1382796079833784E-2</v>
      </c>
      <c r="AJ8" s="102">
        <f t="shared" si="28"/>
        <v>2.3077660488332524E-2</v>
      </c>
      <c r="AK8" s="102">
        <f t="shared" si="29"/>
        <v>2.47353584713162E-2</v>
      </c>
      <c r="AL8" s="102">
        <f t="shared" si="30"/>
        <v>2.6328118767646062E-2</v>
      </c>
      <c r="AM8" s="102">
        <f t="shared" si="31"/>
        <v>2.7827580537265476E-2</v>
      </c>
      <c r="AN8" s="102">
        <f t="shared" si="32"/>
        <v>2.9205586617209903E-2</v>
      </c>
      <c r="AO8" s="102">
        <f t="shared" si="33"/>
        <v>3.0435064606439698E-2</v>
      </c>
      <c r="AP8" s="102">
        <f t="shared" si="34"/>
        <v>3.1490866403271985E-2</v>
      </c>
      <c r="AQ8" s="102">
        <f t="shared" si="35"/>
        <v>4.2056832892357551E-2</v>
      </c>
      <c r="AR8" s="102">
        <f t="shared" si="36"/>
        <v>4.2895795033485395E-2</v>
      </c>
      <c r="AS8" s="102">
        <f t="shared" si="37"/>
        <v>4.3437582072542259E-2</v>
      </c>
      <c r="AT8" s="102">
        <f t="shared" si="38"/>
        <v>4.3670527478219257E-2</v>
      </c>
      <c r="AU8" s="102">
        <f t="shared" si="39"/>
        <v>4.3590197549730869E-2</v>
      </c>
      <c r="AV8" s="102">
        <f t="shared" si="40"/>
        <v>4.3199656463143402E-2</v>
      </c>
      <c r="AW8" s="102">
        <f t="shared" si="41"/>
        <v>4.2509434522431271E-2</v>
      </c>
      <c r="AX8" s="102">
        <f t="shared" si="42"/>
        <v>4.1537152765518295E-2</v>
      </c>
      <c r="AY8" s="102">
        <f t="shared" si="43"/>
        <v>4.0306825398941697E-2</v>
      </c>
      <c r="AZ8" s="102">
        <f t="shared" si="44"/>
        <v>3.8847878631113893E-2</v>
      </c>
      <c r="BA8" s="102">
        <f t="shared" si="45"/>
        <v>2.2616990318026678E-2</v>
      </c>
      <c r="BB8" s="102">
        <f t="shared" si="46"/>
        <v>2.1514855366670457E-2</v>
      </c>
      <c r="BC8" s="102">
        <f t="shared" si="47"/>
        <v>2.0339413563181551E-2</v>
      </c>
      <c r="BD8" s="102">
        <f t="shared" si="48"/>
        <v>1.9113775173037938E-2</v>
      </c>
      <c r="BE8" s="102">
        <f t="shared" si="49"/>
        <v>1.7860313209578364E-2</v>
      </c>
      <c r="BF8" s="102">
        <f t="shared" si="50"/>
        <v>1.6599990594239458E-2</v>
      </c>
      <c r="BG8" s="102">
        <f t="shared" si="51"/>
        <v>1.5351818833069859E-2</v>
      </c>
      <c r="BH8" s="102">
        <f t="shared" si="52"/>
        <v>1.4132463079958409E-2</v>
      </c>
      <c r="BI8" s="102">
        <f t="shared" si="53"/>
        <v>1.2955995885811538E-2</v>
      </c>
      <c r="BJ8" s="102">
        <f t="shared" si="54"/>
        <v>1.1833791030054488E-2</v>
      </c>
      <c r="BK8" s="102">
        <f t="shared" si="55"/>
        <v>7.460290625275934E-3</v>
      </c>
      <c r="BL8" s="102">
        <f t="shared" si="56"/>
        <v>6.774693533257741E-3</v>
      </c>
      <c r="BM8" s="102">
        <f t="shared" si="57"/>
        <v>6.1395325991427333E-3</v>
      </c>
      <c r="BN8" s="102">
        <f t="shared" si="58"/>
        <v>5.5558804956659926E-3</v>
      </c>
      <c r="BO8" s="102">
        <f t="shared" si="59"/>
        <v>5.0236814124046169E-3</v>
      </c>
      <c r="BP8" s="102">
        <f t="shared" si="60"/>
        <v>4.5417193901244055E-3</v>
      </c>
      <c r="BQ8" s="102">
        <f t="shared" si="61"/>
        <v>4.1079157474163781E-3</v>
      </c>
      <c r="BR8" s="102">
        <f t="shared" si="62"/>
        <v>3.7195253607161245E-3</v>
      </c>
      <c r="BS8" s="102">
        <f t="shared" si="63"/>
        <v>3.3733214381538438E-3</v>
      </c>
      <c r="BT8" s="102">
        <f t="shared" si="64"/>
        <v>3.0657652254777721E-3</v>
      </c>
      <c r="BU8" s="102">
        <f t="shared" si="65"/>
        <v>4.0557558936389852E-3</v>
      </c>
      <c r="BV8" s="102">
        <f t="shared" si="66"/>
        <v>3.7052726891639476E-3</v>
      </c>
      <c r="BW8" s="102">
        <f t="shared" si="67"/>
        <v>3.3948401239431996E-3</v>
      </c>
      <c r="BX8" s="102">
        <f t="shared" si="68"/>
        <v>3.1193452952668534E-3</v>
      </c>
      <c r="BY8" s="102">
        <f t="shared" si="69"/>
        <v>2.8742334762734204E-3</v>
      </c>
      <c r="BZ8" s="102">
        <f t="shared" si="70"/>
        <v>2.6552493623305459E-3</v>
      </c>
      <c r="CA8" s="102">
        <f t="shared" si="71"/>
        <v>2.4586119433304917E-3</v>
      </c>
      <c r="CB8" s="102">
        <f t="shared" si="72"/>
        <v>2.2810279231104697E-3</v>
      </c>
      <c r="CC8" s="102">
        <f t="shared" si="73"/>
        <v>2.1196828986065571E-3</v>
      </c>
      <c r="CD8" s="102">
        <f t="shared" si="74"/>
        <v>1.9722127451712707E-3</v>
      </c>
      <c r="CE8" s="102">
        <f t="shared" si="75"/>
        <v>1.8366675479438643E-3</v>
      </c>
      <c r="CF8" s="102">
        <f t="shared" si="76"/>
        <v>1.7114586175485998E-3</v>
      </c>
      <c r="CG8" s="102">
        <f t="shared" si="77"/>
        <v>1.5953063280306568E-3</v>
      </c>
      <c r="CH8" s="102">
        <f t="shared" si="78"/>
        <v>1.4873126048183959E-3</v>
      </c>
      <c r="CI8" s="102">
        <f t="shared" si="79"/>
        <v>1.3864741235870889E-3</v>
      </c>
      <c r="CJ8" s="102">
        <f t="shared" si="80"/>
        <v>1.2921525157989868E-3</v>
      </c>
      <c r="CK8" s="102">
        <f t="shared" si="81"/>
        <v>1.2038207463871376E-3</v>
      </c>
      <c r="CL8" s="102">
        <f t="shared" si="82"/>
        <v>1.121034017164333E-3</v>
      </c>
      <c r="CM8" s="102">
        <f t="shared" si="83"/>
        <v>1.043406614307482E-3</v>
      </c>
      <c r="CN8" s="102">
        <f t="shared" si="84"/>
        <v>9.7059444578787956E-4</v>
      </c>
      <c r="CO8" s="102">
        <f t="shared" si="85"/>
        <v>9.0228261790910585E-4</v>
      </c>
      <c r="CP8" s="102">
        <f t="shared" si="86"/>
        <v>8.3817719100242032E-4</v>
      </c>
      <c r="CQ8" s="102">
        <f t="shared" si="87"/>
        <v>7.7800019877327794E-4</v>
      </c>
      <c r="CR8" s="102">
        <f t="shared" si="88"/>
        <v>7.2151575482119941E-4</v>
      </c>
      <c r="CS8" s="102">
        <f t="shared" si="89"/>
        <v>6.6842876803080084E-4</v>
      </c>
      <c r="CT8" s="102">
        <f t="shared" si="90"/>
        <v>6.1850569158689733E-4</v>
      </c>
      <c r="CU8" s="102">
        <f t="shared" si="91"/>
        <v>5.7152422151545486E-4</v>
      </c>
      <c r="CV8" s="102">
        <f t="shared" si="92"/>
        <v>5.2727528626041848E-4</v>
      </c>
      <c r="CW8" s="102">
        <f t="shared" si="93"/>
        <v>4.855649026755263E-4</v>
      </c>
      <c r="CX8" s="102">
        <f t="shared" si="94"/>
        <v>4.4621584107302863E-4</v>
      </c>
      <c r="CY8" s="102">
        <f t="shared" si="95"/>
        <v>4.0906905124589969E-4</v>
      </c>
      <c r="CZ8" s="102">
        <f t="shared" si="96"/>
        <v>3.7398478702053777E-4</v>
      </c>
      <c r="DA8" s="102">
        <f t="shared" si="97"/>
        <v>3.4084334664055238E-4</v>
      </c>
      <c r="DB8" s="102">
        <f t="shared" si="98"/>
        <v>3.0953439941403416E-4</v>
      </c>
      <c r="DC8" s="102">
        <f t="shared" si="99"/>
        <v>2.7999483791308905E-4</v>
      </c>
      <c r="DD8" s="102">
        <f t="shared" si="100"/>
        <v>2.521619269271933E-4</v>
      </c>
      <c r="DE8" s="102">
        <f t="shared" si="101"/>
        <v>2.259909906838783E-4</v>
      </c>
      <c r="DF8" s="102">
        <f t="shared" si="102"/>
        <v>2.014525708723412E-4</v>
      </c>
      <c r="DG8" s="102">
        <f t="shared" si="103"/>
        <v>1.7852900280629954E-4</v>
      </c>
      <c r="DH8" s="102">
        <f t="shared" si="104"/>
        <v>1.5721049875921968E-4</v>
      </c>
      <c r="DI8" s="102">
        <f t="shared" si="105"/>
        <v>1.3749091461084793E-4</v>
      </c>
      <c r="DJ8" s="50">
        <f t="shared" si="106"/>
        <v>4.6328410585527019E-4</v>
      </c>
      <c r="DK8" s="50">
        <f t="shared" si="107"/>
        <v>5.5454510294806276E-4</v>
      </c>
      <c r="DL8" s="50">
        <f t="shared" si="108"/>
        <v>6.6118313062063061E-4</v>
      </c>
      <c r="DM8" s="50">
        <f t="shared" si="109"/>
        <v>7.8546757683142809E-4</v>
      </c>
      <c r="DN8" s="50">
        <f t="shared" si="110"/>
        <v>9.299010332943058E-4</v>
      </c>
      <c r="DO8" s="50">
        <f t="shared" si="111"/>
        <v>1.0971842716525971E-3</v>
      </c>
      <c r="DP8" s="50">
        <f t="shared" si="112"/>
        <v>1.2901550451779617E-3</v>
      </c>
      <c r="DQ8" s="50">
        <f t="shared" si="113"/>
        <v>1.5116978274112125E-3</v>
      </c>
      <c r="DR8" s="50">
        <f t="shared" si="114"/>
        <v>1.7645691874376543E-3</v>
      </c>
      <c r="DS8" s="50">
        <f t="shared" si="115"/>
        <v>2.051380605797334E-3</v>
      </c>
      <c r="DT8" s="50">
        <f t="shared" si="116"/>
        <v>2.3743116854481258E-3</v>
      </c>
      <c r="DU8" s="50">
        <f t="shared" si="117"/>
        <v>2.734956636201465E-3</v>
      </c>
      <c r="DV8" s="50">
        <f t="shared" si="118"/>
        <v>3.1341335145910459E-3</v>
      </c>
      <c r="DW8" s="50">
        <f t="shared" si="119"/>
        <v>3.5717037323430125E-3</v>
      </c>
      <c r="DX8" s="50">
        <f t="shared" si="120"/>
        <v>4.0464167881183932E-3</v>
      </c>
      <c r="DY8" s="50">
        <f t="shared" si="121"/>
        <v>4.5557950231594688E-3</v>
      </c>
      <c r="DZ8" s="50">
        <f t="shared" si="122"/>
        <v>5.0960714920473636E-3</v>
      </c>
      <c r="EA8" s="50">
        <f t="shared" si="123"/>
        <v>5.6621908134866913E-3</v>
      </c>
      <c r="EB8" s="50">
        <f t="shared" si="124"/>
        <v>6.2478965447691614E-3</v>
      </c>
      <c r="EC8" s="50">
        <f t="shared" si="125"/>
        <v>6.8458250088667344E-3</v>
      </c>
      <c r="ED8" s="50">
        <f t="shared" si="126"/>
        <v>1.9849665365061459E-2</v>
      </c>
      <c r="EE8" s="50">
        <f t="shared" si="127"/>
        <v>2.1440931062011725E-2</v>
      </c>
      <c r="EF8" s="50">
        <f t="shared" si="128"/>
        <v>2.2994737429899229E-2</v>
      </c>
      <c r="EG8" s="50">
        <f t="shared" si="129"/>
        <v>2.4486531468211045E-2</v>
      </c>
      <c r="EH8" s="50">
        <f t="shared" si="130"/>
        <v>2.5892538192499558E-2</v>
      </c>
      <c r="EI8" s="50">
        <f t="shared" si="131"/>
        <v>2.7190555774168554E-2</v>
      </c>
      <c r="EJ8" s="50">
        <f t="shared" si="132"/>
        <v>2.8360668720551818E-2</v>
      </c>
      <c r="EK8" s="50">
        <f t="shared" si="133"/>
        <v>2.9385847645350741E-2</v>
      </c>
      <c r="EL8" s="50">
        <f t="shared" si="134"/>
        <v>3.0252372291564713E-2</v>
      </c>
      <c r="EM8" s="50">
        <f t="shared" si="135"/>
        <v>3.0950255671005025E-2</v>
      </c>
      <c r="EN8" s="50">
        <f t="shared" si="136"/>
        <v>2.9907456742334838E-2</v>
      </c>
      <c r="EO8" s="50">
        <f t="shared" si="137"/>
        <v>3.0236208924679351E-2</v>
      </c>
      <c r="EP8" s="50">
        <f t="shared" si="138"/>
        <v>3.0398083991952519E-2</v>
      </c>
      <c r="EQ8" s="50">
        <f t="shared" si="139"/>
        <v>3.0397888773723385E-2</v>
      </c>
      <c r="ER8" s="50">
        <f t="shared" si="140"/>
        <v>3.0243542306566788E-2</v>
      </c>
      <c r="ES8" s="50">
        <f t="shared" si="141"/>
        <v>2.994567672572096E-2</v>
      </c>
      <c r="ET8" s="50">
        <f t="shared" si="142"/>
        <v>2.9517195348220584E-2</v>
      </c>
      <c r="EU8" s="50">
        <f t="shared" si="143"/>
        <v>2.8972766467297614E-2</v>
      </c>
      <c r="EV8" s="50">
        <f t="shared" si="144"/>
        <v>2.8328275799010792E-2</v>
      </c>
      <c r="EW8" s="50">
        <f t="shared" si="145"/>
        <v>2.7600255263167565E-2</v>
      </c>
      <c r="EX8" s="50">
        <f t="shared" si="146"/>
        <v>1.9920570435893053E-2</v>
      </c>
      <c r="EY8" s="50">
        <f t="shared" si="147"/>
        <v>1.9292038846602796E-2</v>
      </c>
      <c r="EZ8" s="50">
        <f t="shared" si="148"/>
        <v>1.8636997975541431E-2</v>
      </c>
      <c r="FA8" s="50">
        <f t="shared" si="149"/>
        <v>1.7965632151886179E-2</v>
      </c>
      <c r="FB8" s="50">
        <f t="shared" si="150"/>
        <v>1.7286808602532466E-2</v>
      </c>
      <c r="FC8" s="50">
        <f t="shared" si="151"/>
        <v>1.6607904245436088E-2</v>
      </c>
      <c r="FD8" s="50">
        <f t="shared" si="152"/>
        <v>1.593472337778833E-2</v>
      </c>
      <c r="FE8" s="50">
        <f t="shared" si="153"/>
        <v>1.527150807417978E-2</v>
      </c>
      <c r="FF8" s="50">
        <f t="shared" si="154"/>
        <v>1.4621036237283573E-2</v>
      </c>
      <c r="FG8" s="50">
        <f t="shared" si="155"/>
        <v>1.3984795623931508E-2</v>
      </c>
      <c r="FH8" s="50">
        <f t="shared" si="156"/>
        <v>1.5656366303344264E-2</v>
      </c>
      <c r="FI8" s="50">
        <f t="shared" si="157"/>
        <v>1.4944878207001428E-2</v>
      </c>
      <c r="FJ8" s="50">
        <f t="shared" si="158"/>
        <v>1.4249141095235998E-2</v>
      </c>
      <c r="FK8" s="50">
        <f t="shared" si="159"/>
        <v>1.3567750932957446E-2</v>
      </c>
      <c r="FL8" s="50">
        <f t="shared" si="160"/>
        <v>1.2899629953514633E-2</v>
      </c>
      <c r="FM8" s="50">
        <f t="shared" si="161"/>
        <v>1.2243769304178465E-2</v>
      </c>
      <c r="FN8" s="50">
        <f t="shared" si="162"/>
        <v>1.159959454847909E-2</v>
      </c>
      <c r="FO8" s="50">
        <f t="shared" si="163"/>
        <v>1.0967061174987221E-2</v>
      </c>
      <c r="FP8" s="50">
        <f t="shared" si="164"/>
        <v>1.0346680077361982E-2</v>
      </c>
      <c r="FQ8" s="50">
        <f t="shared" si="165"/>
        <v>9.7394799937767281E-3</v>
      </c>
      <c r="FR8" s="50">
        <f t="shared" si="166"/>
        <v>7.1358553673793309E-3</v>
      </c>
      <c r="FS8" s="50">
        <f t="shared" si="167"/>
        <v>6.6863844543714884E-3</v>
      </c>
      <c r="FT8" s="50">
        <f t="shared" si="168"/>
        <v>6.2512066023791635E-3</v>
      </c>
      <c r="FU8" s="50">
        <f t="shared" si="169"/>
        <v>5.8318419836175745E-3</v>
      </c>
      <c r="FV8" s="50">
        <f t="shared" si="170"/>
        <v>5.4296806545062973E-3</v>
      </c>
      <c r="FW8" s="50">
        <f t="shared" si="171"/>
        <v>5.0459419580099925E-3</v>
      </c>
      <c r="FX8" s="50">
        <f t="shared" si="172"/>
        <v>4.6815850862770986E-3</v>
      </c>
      <c r="FY8" s="50">
        <f t="shared" si="173"/>
        <v>4.3372657544805231E-3</v>
      </c>
      <c r="FZ8" s="50">
        <f t="shared" si="174"/>
        <v>4.0133180819143677E-3</v>
      </c>
      <c r="GA8" s="50">
        <f t="shared" si="175"/>
        <v>3.7097570547992426E-3</v>
      </c>
      <c r="GB8" s="50">
        <f t="shared" si="176"/>
        <v>3.4263083526605426E-3</v>
      </c>
      <c r="GC8" s="50">
        <f t="shared" si="177"/>
        <v>3.1624407965115441E-3</v>
      </c>
      <c r="GD8" s="50">
        <f t="shared" si="178"/>
        <v>2.9174146038975436E-3</v>
      </c>
      <c r="GE8" s="50">
        <f t="shared" si="179"/>
        <v>2.6903881775095723E-3</v>
      </c>
      <c r="GF8" s="50">
        <f t="shared" si="180"/>
        <v>2.4802735696558532E-3</v>
      </c>
      <c r="GG8" s="50">
        <f t="shared" si="181"/>
        <v>2.2860109179445639E-3</v>
      </c>
      <c r="GH8" s="50">
        <f t="shared" si="182"/>
        <v>2.1065132039446905E-3</v>
      </c>
      <c r="GI8" s="50">
        <f t="shared" si="183"/>
        <v>1.940699494659642E-3</v>
      </c>
      <c r="GJ8" s="50">
        <f t="shared" si="184"/>
        <v>1.7875199349673319E-3</v>
      </c>
      <c r="GK8" s="50">
        <f t="shared" si="185"/>
        <v>1.6459730619330327E-3</v>
      </c>
      <c r="GL8" s="50">
        <f t="shared" si="186"/>
        <v>1.5151164735323971E-3</v>
      </c>
      <c r="GM8" s="50">
        <f t="shared" si="187"/>
        <v>1.3940721359230759E-3</v>
      </c>
      <c r="GN8" s="50">
        <f t="shared" si="188"/>
        <v>1.2820276834110121E-3</v>
      </c>
      <c r="GO8" s="50">
        <f t="shared" si="189"/>
        <v>1.1782161819053245E-3</v>
      </c>
      <c r="GP8" s="50">
        <f t="shared" si="190"/>
        <v>1.0819780610328627E-3</v>
      </c>
      <c r="GQ8" s="50">
        <f t="shared" si="191"/>
        <v>9.9268050813985475E-4</v>
      </c>
      <c r="GR8" s="50">
        <f t="shared" si="192"/>
        <v>9.0974570787665616E-4</v>
      </c>
      <c r="GS8" s="50">
        <f t="shared" si="193"/>
        <v>8.3264698111219803E-4</v>
      </c>
      <c r="GT8" s="50">
        <f t="shared" si="194"/>
        <v>7.6090570268294122E-4</v>
      </c>
      <c r="GU8" s="50">
        <f t="shared" si="195"/>
        <v>6.9408898777792731E-4</v>
      </c>
      <c r="GV8" s="50">
        <f t="shared" si="196"/>
        <v>6.3180802163429102E-4</v>
      </c>
      <c r="GW8" s="50">
        <f t="shared" si="197"/>
        <v>5.7371681264705018E-4</v>
      </c>
      <c r="GX8" s="50">
        <f t="shared" si="198"/>
        <v>5.1951109128755017E-4</v>
      </c>
      <c r="GY8" s="50">
        <f t="shared" si="199"/>
        <v>4.6894355076951066E-4</v>
      </c>
      <c r="GZ8" s="50">
        <f t="shared" si="200"/>
        <v>4.2176489325249436E-4</v>
      </c>
      <c r="HA8" s="50">
        <f t="shared" si="201"/>
        <v>3.7778955998858747E-4</v>
      </c>
      <c r="HB8" s="50">
        <f t="shared" si="202"/>
        <v>3.3686393146441023E-4</v>
      </c>
      <c r="HC8" s="50">
        <f t="shared" si="203"/>
        <v>2.9886257067381604E-4</v>
      </c>
      <c r="HD8" s="50">
        <f t="shared" si="204"/>
        <v>2.6368342531500686E-4</v>
      </c>
      <c r="HE8" s="50">
        <f t="shared" si="205"/>
        <v>2.3124219504619585E-4</v>
      </c>
      <c r="HF8" s="50">
        <f t="shared" si="206"/>
        <v>2.0146616213874094E-4</v>
      </c>
    </row>
    <row r="9" spans="1:214">
      <c r="A9" s="50">
        <v>6</v>
      </c>
      <c r="B9" s="50">
        <v>1.0904859045728678E-3</v>
      </c>
      <c r="C9" s="50">
        <v>1.2407982453539735E-3</v>
      </c>
      <c r="D9" s="50">
        <v>1.1459332994301159E-3</v>
      </c>
      <c r="E9" s="50">
        <v>1.2901550451779617E-3</v>
      </c>
      <c r="F9" s="50">
        <v>406.93008209402961</v>
      </c>
      <c r="G9" s="50">
        <v>395.88536576790273</v>
      </c>
      <c r="H9" s="50">
        <f t="shared" si="0"/>
        <v>1.2180441723040388E-3</v>
      </c>
      <c r="L9" s="50">
        <v>2023</v>
      </c>
      <c r="M9" s="102">
        <f t="shared" si="5"/>
        <v>4.0100641608102307E-4</v>
      </c>
      <c r="N9" s="102">
        <f t="shared" si="6"/>
        <v>4.8183659956820159E-4</v>
      </c>
      <c r="O9" s="102">
        <f t="shared" si="7"/>
        <v>5.7679037133335663E-4</v>
      </c>
      <c r="P9" s="102">
        <f t="shared" si="8"/>
        <v>6.8807746598436637E-4</v>
      </c>
      <c r="Q9" s="102">
        <f t="shared" si="9"/>
        <v>8.1817443013525192E-4</v>
      </c>
      <c r="R9" s="102">
        <f t="shared" si="10"/>
        <v>9.6981048445335621E-4</v>
      </c>
      <c r="S9" s="102">
        <f t="shared" si="11"/>
        <v>1.1459332994301159E-3</v>
      </c>
      <c r="T9" s="102">
        <f t="shared" si="12"/>
        <v>1.3496516067751949E-3</v>
      </c>
      <c r="U9" s="102">
        <f t="shared" si="13"/>
        <v>1.5840437448847936E-3</v>
      </c>
      <c r="V9" s="102">
        <f t="shared" si="14"/>
        <v>1.8523137396568147E-3</v>
      </c>
      <c r="W9" s="102">
        <f t="shared" si="15"/>
        <v>2.1574260794860333E-3</v>
      </c>
      <c r="X9" s="102">
        <f t="shared" si="16"/>
        <v>2.5020202225951357E-3</v>
      </c>
      <c r="Y9" s="102">
        <f t="shared" si="17"/>
        <v>2.8882424671499056E-3</v>
      </c>
      <c r="Z9" s="102">
        <f t="shared" si="18"/>
        <v>3.3175715320519598E-3</v>
      </c>
      <c r="AA9" s="102">
        <f t="shared" si="19"/>
        <v>3.7906467951331663E-3</v>
      </c>
      <c r="AB9" s="102">
        <f t="shared" si="20"/>
        <v>4.3071086583913688E-3</v>
      </c>
      <c r="AC9" s="102">
        <f t="shared" si="21"/>
        <v>4.8654603107230396E-3</v>
      </c>
      <c r="AD9" s="102">
        <f t="shared" si="22"/>
        <v>5.4629592978662506E-3</v>
      </c>
      <c r="AE9" s="102">
        <f t="shared" si="23"/>
        <v>6.0955211289777612E-3</v>
      </c>
      <c r="AF9" s="102">
        <f t="shared" si="24"/>
        <v>6.7577508892713179E-3</v>
      </c>
      <c r="AG9" s="102">
        <f t="shared" si="25"/>
        <v>1.7985555293578964E-2</v>
      </c>
      <c r="AH9" s="102">
        <f t="shared" si="26"/>
        <v>1.9677238793656553E-2</v>
      </c>
      <c r="AI9" s="102">
        <f t="shared" si="27"/>
        <v>2.1382796079833784E-2</v>
      </c>
      <c r="AJ9" s="102">
        <f t="shared" si="28"/>
        <v>2.3077660488332524E-2</v>
      </c>
      <c r="AK9" s="102">
        <f t="shared" si="29"/>
        <v>2.47353584713162E-2</v>
      </c>
      <c r="AL9" s="102">
        <f t="shared" si="30"/>
        <v>2.6328118767646062E-2</v>
      </c>
      <c r="AM9" s="102">
        <f t="shared" si="31"/>
        <v>2.7827580537265476E-2</v>
      </c>
      <c r="AN9" s="102">
        <f t="shared" si="32"/>
        <v>2.9205586617209903E-2</v>
      </c>
      <c r="AO9" s="102">
        <f t="shared" si="33"/>
        <v>3.0435064606439698E-2</v>
      </c>
      <c r="AP9" s="102">
        <f t="shared" si="34"/>
        <v>3.1490866403271985E-2</v>
      </c>
      <c r="AQ9" s="102">
        <f t="shared" si="35"/>
        <v>4.2056832892357551E-2</v>
      </c>
      <c r="AR9" s="102">
        <f t="shared" si="36"/>
        <v>4.2895795033485395E-2</v>
      </c>
      <c r="AS9" s="102">
        <f t="shared" si="37"/>
        <v>4.3437582072542259E-2</v>
      </c>
      <c r="AT9" s="102">
        <f t="shared" si="38"/>
        <v>4.3670527478219257E-2</v>
      </c>
      <c r="AU9" s="102">
        <f t="shared" si="39"/>
        <v>4.3590197549730869E-2</v>
      </c>
      <c r="AV9" s="102">
        <f t="shared" si="40"/>
        <v>4.3199656463143402E-2</v>
      </c>
      <c r="AW9" s="102">
        <f t="shared" si="41"/>
        <v>4.2509434522431271E-2</v>
      </c>
      <c r="AX9" s="102">
        <f t="shared" si="42"/>
        <v>4.1537152765518295E-2</v>
      </c>
      <c r="AY9" s="102">
        <f t="shared" si="43"/>
        <v>4.0306825398941697E-2</v>
      </c>
      <c r="AZ9" s="102">
        <f t="shared" si="44"/>
        <v>3.8847878631113893E-2</v>
      </c>
      <c r="BA9" s="102">
        <f t="shared" si="45"/>
        <v>2.2616990318026678E-2</v>
      </c>
      <c r="BB9" s="102">
        <f t="shared" si="46"/>
        <v>2.1514855366670457E-2</v>
      </c>
      <c r="BC9" s="102">
        <f t="shared" si="47"/>
        <v>2.0339413563181551E-2</v>
      </c>
      <c r="BD9" s="102">
        <f t="shared" si="48"/>
        <v>1.9113775173037938E-2</v>
      </c>
      <c r="BE9" s="102">
        <f t="shared" si="49"/>
        <v>1.7860313209578364E-2</v>
      </c>
      <c r="BF9" s="102">
        <f t="shared" si="50"/>
        <v>1.6599990594239458E-2</v>
      </c>
      <c r="BG9" s="102">
        <f t="shared" si="51"/>
        <v>1.5351818833069859E-2</v>
      </c>
      <c r="BH9" s="102">
        <f t="shared" si="52"/>
        <v>1.4132463079958409E-2</v>
      </c>
      <c r="BI9" s="102">
        <f t="shared" si="53"/>
        <v>1.2955995885811538E-2</v>
      </c>
      <c r="BJ9" s="102">
        <f t="shared" si="54"/>
        <v>1.1833791030054488E-2</v>
      </c>
      <c r="BK9" s="102">
        <f t="shared" si="55"/>
        <v>7.460290625275934E-3</v>
      </c>
      <c r="BL9" s="102">
        <f t="shared" si="56"/>
        <v>6.774693533257741E-3</v>
      </c>
      <c r="BM9" s="102">
        <f t="shared" si="57"/>
        <v>6.1395325991427333E-3</v>
      </c>
      <c r="BN9" s="102">
        <f t="shared" si="58"/>
        <v>5.5558804956659926E-3</v>
      </c>
      <c r="BO9" s="102">
        <f t="shared" si="59"/>
        <v>5.0236814124046169E-3</v>
      </c>
      <c r="BP9" s="102">
        <f t="shared" si="60"/>
        <v>4.5417193901244055E-3</v>
      </c>
      <c r="BQ9" s="102">
        <f t="shared" si="61"/>
        <v>4.1079157474163781E-3</v>
      </c>
      <c r="BR9" s="102">
        <f t="shared" si="62"/>
        <v>3.7195253607161245E-3</v>
      </c>
      <c r="BS9" s="102">
        <f t="shared" si="63"/>
        <v>3.3733214381538438E-3</v>
      </c>
      <c r="BT9" s="102">
        <f t="shared" si="64"/>
        <v>3.0657652254777721E-3</v>
      </c>
      <c r="BU9" s="102">
        <f t="shared" si="65"/>
        <v>4.0557558936389852E-3</v>
      </c>
      <c r="BV9" s="102">
        <f t="shared" si="66"/>
        <v>3.7052726891639476E-3</v>
      </c>
      <c r="BW9" s="102">
        <f t="shared" si="67"/>
        <v>3.3948401239431996E-3</v>
      </c>
      <c r="BX9" s="102">
        <f t="shared" si="68"/>
        <v>3.1193452952668534E-3</v>
      </c>
      <c r="BY9" s="102">
        <f t="shared" si="69"/>
        <v>2.8742334762734204E-3</v>
      </c>
      <c r="BZ9" s="102">
        <f t="shared" si="70"/>
        <v>2.6552493623305459E-3</v>
      </c>
      <c r="CA9" s="102">
        <f t="shared" si="71"/>
        <v>2.4586119433304917E-3</v>
      </c>
      <c r="CB9" s="102">
        <f t="shared" si="72"/>
        <v>2.2810279231104697E-3</v>
      </c>
      <c r="CC9" s="102">
        <f t="shared" si="73"/>
        <v>2.1196828986065571E-3</v>
      </c>
      <c r="CD9" s="102">
        <f t="shared" si="74"/>
        <v>1.9722127451712707E-3</v>
      </c>
      <c r="CE9" s="102">
        <f t="shared" si="75"/>
        <v>1.8366675479438643E-3</v>
      </c>
      <c r="CF9" s="102">
        <f t="shared" si="76"/>
        <v>1.7114586175485998E-3</v>
      </c>
      <c r="CG9" s="102">
        <f t="shared" si="77"/>
        <v>1.5953063280306568E-3</v>
      </c>
      <c r="CH9" s="102">
        <f t="shared" si="78"/>
        <v>1.4873126048183959E-3</v>
      </c>
      <c r="CI9" s="102">
        <f t="shared" si="79"/>
        <v>1.3864741235870889E-3</v>
      </c>
      <c r="CJ9" s="102">
        <f t="shared" si="80"/>
        <v>1.2921525157989868E-3</v>
      </c>
      <c r="CK9" s="102">
        <f t="shared" si="81"/>
        <v>1.2038207463871376E-3</v>
      </c>
      <c r="CL9" s="102">
        <f t="shared" si="82"/>
        <v>1.121034017164333E-3</v>
      </c>
      <c r="CM9" s="102">
        <f t="shared" si="83"/>
        <v>1.043406614307482E-3</v>
      </c>
      <c r="CN9" s="102">
        <f t="shared" si="84"/>
        <v>9.7059444578787956E-4</v>
      </c>
      <c r="CO9" s="102">
        <f t="shared" si="85"/>
        <v>9.0228261790910585E-4</v>
      </c>
      <c r="CP9" s="102">
        <f t="shared" si="86"/>
        <v>8.3817719100242032E-4</v>
      </c>
      <c r="CQ9" s="102">
        <f t="shared" si="87"/>
        <v>7.7800019877327794E-4</v>
      </c>
      <c r="CR9" s="102">
        <f t="shared" si="88"/>
        <v>7.2151575482119941E-4</v>
      </c>
      <c r="CS9" s="102">
        <f t="shared" si="89"/>
        <v>6.6842876803080084E-4</v>
      </c>
      <c r="CT9" s="102">
        <f t="shared" si="90"/>
        <v>6.1850569158689733E-4</v>
      </c>
      <c r="CU9" s="102">
        <f t="shared" si="91"/>
        <v>5.7152422151545486E-4</v>
      </c>
      <c r="CV9" s="102">
        <f t="shared" si="92"/>
        <v>5.2727528626041848E-4</v>
      </c>
      <c r="CW9" s="102">
        <f t="shared" si="93"/>
        <v>4.855649026755263E-4</v>
      </c>
      <c r="CX9" s="102">
        <f t="shared" si="94"/>
        <v>4.4621584107302863E-4</v>
      </c>
      <c r="CY9" s="102">
        <f t="shared" si="95"/>
        <v>4.0906905124589969E-4</v>
      </c>
      <c r="CZ9" s="102">
        <f t="shared" si="96"/>
        <v>3.7398478702053777E-4</v>
      </c>
      <c r="DA9" s="102">
        <f t="shared" si="97"/>
        <v>3.4084334664055238E-4</v>
      </c>
      <c r="DB9" s="102">
        <f t="shared" si="98"/>
        <v>3.0953439941403416E-4</v>
      </c>
      <c r="DC9" s="102">
        <f t="shared" si="99"/>
        <v>2.7999483791308905E-4</v>
      </c>
      <c r="DD9" s="102">
        <f t="shared" si="100"/>
        <v>2.521619269271933E-4</v>
      </c>
      <c r="DE9" s="102">
        <f t="shared" si="101"/>
        <v>2.259909906838783E-4</v>
      </c>
      <c r="DF9" s="102">
        <f t="shared" si="102"/>
        <v>2.014525708723412E-4</v>
      </c>
      <c r="DG9" s="102">
        <f t="shared" si="103"/>
        <v>1.7852900280629954E-4</v>
      </c>
      <c r="DH9" s="102">
        <f t="shared" si="104"/>
        <v>1.5721049875921968E-4</v>
      </c>
      <c r="DI9" s="102">
        <f t="shared" si="105"/>
        <v>1.3749091461084793E-4</v>
      </c>
      <c r="DJ9" s="50">
        <f t="shared" si="106"/>
        <v>4.6328410585527019E-4</v>
      </c>
      <c r="DK9" s="50">
        <f t="shared" si="107"/>
        <v>5.5454510294806276E-4</v>
      </c>
      <c r="DL9" s="50">
        <f t="shared" si="108"/>
        <v>6.6118313062063061E-4</v>
      </c>
      <c r="DM9" s="50">
        <f t="shared" si="109"/>
        <v>7.8546757683142809E-4</v>
      </c>
      <c r="DN9" s="50">
        <f t="shared" si="110"/>
        <v>9.299010332943058E-4</v>
      </c>
      <c r="DO9" s="50">
        <f t="shared" si="111"/>
        <v>1.0971842716525971E-3</v>
      </c>
      <c r="DP9" s="50">
        <f t="shared" si="112"/>
        <v>1.2901550451779617E-3</v>
      </c>
      <c r="DQ9" s="50">
        <f t="shared" si="113"/>
        <v>1.5116978274112125E-3</v>
      </c>
      <c r="DR9" s="50">
        <f t="shared" si="114"/>
        <v>1.7645691874376543E-3</v>
      </c>
      <c r="DS9" s="50">
        <f t="shared" si="115"/>
        <v>2.051380605797334E-3</v>
      </c>
      <c r="DT9" s="50">
        <f t="shared" si="116"/>
        <v>2.3743116854481258E-3</v>
      </c>
      <c r="DU9" s="50">
        <f t="shared" si="117"/>
        <v>2.734956636201465E-3</v>
      </c>
      <c r="DV9" s="50">
        <f t="shared" si="118"/>
        <v>3.1341335145910459E-3</v>
      </c>
      <c r="DW9" s="50">
        <f t="shared" si="119"/>
        <v>3.5717037323430125E-3</v>
      </c>
      <c r="DX9" s="50">
        <f t="shared" si="120"/>
        <v>4.0464167881183932E-3</v>
      </c>
      <c r="DY9" s="50">
        <f t="shared" si="121"/>
        <v>4.5557950231594688E-3</v>
      </c>
      <c r="DZ9" s="50">
        <f t="shared" si="122"/>
        <v>5.0960714920473636E-3</v>
      </c>
      <c r="EA9" s="50">
        <f t="shared" si="123"/>
        <v>5.6621908134866913E-3</v>
      </c>
      <c r="EB9" s="50">
        <f t="shared" si="124"/>
        <v>6.2478965447691614E-3</v>
      </c>
      <c r="EC9" s="50">
        <f t="shared" si="125"/>
        <v>6.8458250088667344E-3</v>
      </c>
      <c r="ED9" s="50">
        <f t="shared" si="126"/>
        <v>1.9849665365061459E-2</v>
      </c>
      <c r="EE9" s="50">
        <f t="shared" si="127"/>
        <v>2.1440931062011725E-2</v>
      </c>
      <c r="EF9" s="50">
        <f t="shared" si="128"/>
        <v>2.2994737429899229E-2</v>
      </c>
      <c r="EG9" s="50">
        <f t="shared" si="129"/>
        <v>2.4486531468211045E-2</v>
      </c>
      <c r="EH9" s="50">
        <f t="shared" si="130"/>
        <v>2.5892538192499558E-2</v>
      </c>
      <c r="EI9" s="50">
        <f t="shared" si="131"/>
        <v>2.7190555774168554E-2</v>
      </c>
      <c r="EJ9" s="50">
        <f t="shared" si="132"/>
        <v>2.8360668720551818E-2</v>
      </c>
      <c r="EK9" s="50">
        <f t="shared" si="133"/>
        <v>2.9385847645350741E-2</v>
      </c>
      <c r="EL9" s="50">
        <f t="shared" si="134"/>
        <v>3.0252372291564713E-2</v>
      </c>
      <c r="EM9" s="50">
        <f t="shared" si="135"/>
        <v>3.0950255671005025E-2</v>
      </c>
      <c r="EN9" s="50">
        <f t="shared" si="136"/>
        <v>2.9907456742334838E-2</v>
      </c>
      <c r="EO9" s="50">
        <f t="shared" si="137"/>
        <v>3.0236208924679351E-2</v>
      </c>
      <c r="EP9" s="50">
        <f t="shared" si="138"/>
        <v>3.0398083991952519E-2</v>
      </c>
      <c r="EQ9" s="50">
        <f t="shared" si="139"/>
        <v>3.0397888773723385E-2</v>
      </c>
      <c r="ER9" s="50">
        <f t="shared" si="140"/>
        <v>3.0243542306566788E-2</v>
      </c>
      <c r="ES9" s="50">
        <f t="shared" si="141"/>
        <v>2.994567672572096E-2</v>
      </c>
      <c r="ET9" s="50">
        <f t="shared" si="142"/>
        <v>2.9517195348220584E-2</v>
      </c>
      <c r="EU9" s="50">
        <f t="shared" si="143"/>
        <v>2.8972766467297614E-2</v>
      </c>
      <c r="EV9" s="50">
        <f t="shared" si="144"/>
        <v>2.8328275799010792E-2</v>
      </c>
      <c r="EW9" s="50">
        <f t="shared" si="145"/>
        <v>2.7600255263167565E-2</v>
      </c>
      <c r="EX9" s="50">
        <f t="shared" si="146"/>
        <v>1.9920570435893053E-2</v>
      </c>
      <c r="EY9" s="50">
        <f t="shared" si="147"/>
        <v>1.9292038846602796E-2</v>
      </c>
      <c r="EZ9" s="50">
        <f t="shared" si="148"/>
        <v>1.8636997975541431E-2</v>
      </c>
      <c r="FA9" s="50">
        <f t="shared" si="149"/>
        <v>1.7965632151886179E-2</v>
      </c>
      <c r="FB9" s="50">
        <f t="shared" si="150"/>
        <v>1.7286808602532466E-2</v>
      </c>
      <c r="FC9" s="50">
        <f t="shared" si="151"/>
        <v>1.6607904245436088E-2</v>
      </c>
      <c r="FD9" s="50">
        <f t="shared" si="152"/>
        <v>1.593472337778833E-2</v>
      </c>
      <c r="FE9" s="50">
        <f t="shared" si="153"/>
        <v>1.527150807417978E-2</v>
      </c>
      <c r="FF9" s="50">
        <f t="shared" si="154"/>
        <v>1.4621036237283573E-2</v>
      </c>
      <c r="FG9" s="50">
        <f t="shared" si="155"/>
        <v>1.3984795623931508E-2</v>
      </c>
      <c r="FH9" s="50">
        <f t="shared" si="156"/>
        <v>1.5656366303344264E-2</v>
      </c>
      <c r="FI9" s="50">
        <f t="shared" si="157"/>
        <v>1.4944878207001428E-2</v>
      </c>
      <c r="FJ9" s="50">
        <f t="shared" si="158"/>
        <v>1.4249141095235998E-2</v>
      </c>
      <c r="FK9" s="50">
        <f t="shared" si="159"/>
        <v>1.3567750932957446E-2</v>
      </c>
      <c r="FL9" s="50">
        <f t="shared" si="160"/>
        <v>1.2899629953514633E-2</v>
      </c>
      <c r="FM9" s="50">
        <f t="shared" si="161"/>
        <v>1.2243769304178465E-2</v>
      </c>
      <c r="FN9" s="50">
        <f t="shared" si="162"/>
        <v>1.159959454847909E-2</v>
      </c>
      <c r="FO9" s="50">
        <f t="shared" si="163"/>
        <v>1.0967061174987221E-2</v>
      </c>
      <c r="FP9" s="50">
        <f t="shared" si="164"/>
        <v>1.0346680077361982E-2</v>
      </c>
      <c r="FQ9" s="50">
        <f t="shared" si="165"/>
        <v>9.7394799937767281E-3</v>
      </c>
      <c r="FR9" s="50">
        <f t="shared" si="166"/>
        <v>7.1358553673793309E-3</v>
      </c>
      <c r="FS9" s="50">
        <f t="shared" si="167"/>
        <v>6.6863844543714884E-3</v>
      </c>
      <c r="FT9" s="50">
        <f t="shared" si="168"/>
        <v>6.2512066023791635E-3</v>
      </c>
      <c r="FU9" s="50">
        <f t="shared" si="169"/>
        <v>5.8318419836175745E-3</v>
      </c>
      <c r="FV9" s="50">
        <f t="shared" si="170"/>
        <v>5.4296806545062973E-3</v>
      </c>
      <c r="FW9" s="50">
        <f t="shared" si="171"/>
        <v>5.0459419580099925E-3</v>
      </c>
      <c r="FX9" s="50">
        <f t="shared" si="172"/>
        <v>4.6815850862770986E-3</v>
      </c>
      <c r="FY9" s="50">
        <f t="shared" si="173"/>
        <v>4.3372657544805231E-3</v>
      </c>
      <c r="FZ9" s="50">
        <f t="shared" si="174"/>
        <v>4.0133180819143677E-3</v>
      </c>
      <c r="GA9" s="50">
        <f t="shared" si="175"/>
        <v>3.7097570547992426E-3</v>
      </c>
      <c r="GB9" s="50">
        <f t="shared" si="176"/>
        <v>3.4263083526605426E-3</v>
      </c>
      <c r="GC9" s="50">
        <f t="shared" si="177"/>
        <v>3.1624407965115441E-3</v>
      </c>
      <c r="GD9" s="50">
        <f t="shared" si="178"/>
        <v>2.9174146038975436E-3</v>
      </c>
      <c r="GE9" s="50">
        <f t="shared" si="179"/>
        <v>2.6903881775095723E-3</v>
      </c>
      <c r="GF9" s="50">
        <f t="shared" si="180"/>
        <v>2.4802735696558532E-3</v>
      </c>
      <c r="GG9" s="50">
        <f t="shared" si="181"/>
        <v>2.2860109179445639E-3</v>
      </c>
      <c r="GH9" s="50">
        <f t="shared" si="182"/>
        <v>2.1065132039446905E-3</v>
      </c>
      <c r="GI9" s="50">
        <f t="shared" si="183"/>
        <v>1.940699494659642E-3</v>
      </c>
      <c r="GJ9" s="50">
        <f t="shared" si="184"/>
        <v>1.7875199349673319E-3</v>
      </c>
      <c r="GK9" s="50">
        <f t="shared" si="185"/>
        <v>1.6459730619330327E-3</v>
      </c>
      <c r="GL9" s="50">
        <f t="shared" si="186"/>
        <v>1.5151164735323971E-3</v>
      </c>
      <c r="GM9" s="50">
        <f t="shared" si="187"/>
        <v>1.3940721359230759E-3</v>
      </c>
      <c r="GN9" s="50">
        <f t="shared" si="188"/>
        <v>1.2820276834110121E-3</v>
      </c>
      <c r="GO9" s="50">
        <f t="shared" si="189"/>
        <v>1.1782161819053245E-3</v>
      </c>
      <c r="GP9" s="50">
        <f t="shared" si="190"/>
        <v>1.0819780610328627E-3</v>
      </c>
      <c r="GQ9" s="50">
        <f t="shared" si="191"/>
        <v>9.9268050813985475E-4</v>
      </c>
      <c r="GR9" s="50">
        <f t="shared" si="192"/>
        <v>9.0974570787665616E-4</v>
      </c>
      <c r="GS9" s="50">
        <f t="shared" si="193"/>
        <v>8.3264698111219803E-4</v>
      </c>
      <c r="GT9" s="50">
        <f t="shared" si="194"/>
        <v>7.6090570268294122E-4</v>
      </c>
      <c r="GU9" s="50">
        <f t="shared" si="195"/>
        <v>6.9408898777792731E-4</v>
      </c>
      <c r="GV9" s="50">
        <f t="shared" si="196"/>
        <v>6.3180802163429102E-4</v>
      </c>
      <c r="GW9" s="50">
        <f t="shared" si="197"/>
        <v>5.7371681264705018E-4</v>
      </c>
      <c r="GX9" s="50">
        <f t="shared" si="198"/>
        <v>5.1951109128755017E-4</v>
      </c>
      <c r="GY9" s="50">
        <f t="shared" si="199"/>
        <v>4.6894355076951066E-4</v>
      </c>
      <c r="GZ9" s="50">
        <f t="shared" si="200"/>
        <v>4.2176489325249436E-4</v>
      </c>
      <c r="HA9" s="50">
        <f t="shared" si="201"/>
        <v>3.7778955998858747E-4</v>
      </c>
      <c r="HB9" s="50">
        <f t="shared" si="202"/>
        <v>3.3686393146441023E-4</v>
      </c>
      <c r="HC9" s="50">
        <f t="shared" si="203"/>
        <v>2.9886257067381604E-4</v>
      </c>
      <c r="HD9" s="50">
        <f t="shared" si="204"/>
        <v>2.6368342531500686E-4</v>
      </c>
      <c r="HE9" s="50">
        <f t="shared" si="205"/>
        <v>2.3124219504619585E-4</v>
      </c>
      <c r="HF9" s="50">
        <f t="shared" si="206"/>
        <v>2.0146616213874094E-4</v>
      </c>
    </row>
    <row r="10" spans="1:214">
      <c r="A10" s="50">
        <v>7</v>
      </c>
      <c r="B10" s="50">
        <v>1.2843470505695242E-3</v>
      </c>
      <c r="C10" s="50">
        <v>1.4538655789998588E-3</v>
      </c>
      <c r="D10" s="50">
        <v>1.3496516067751949E-3</v>
      </c>
      <c r="E10" s="50">
        <v>1.5116978274112125E-3</v>
      </c>
      <c r="F10" s="50">
        <v>479.27208277872592</v>
      </c>
      <c r="G10" s="50">
        <v>463.86599003895793</v>
      </c>
      <c r="H10" s="50">
        <f t="shared" si="0"/>
        <v>1.4306747170932037E-3</v>
      </c>
      <c r="L10" s="50">
        <v>2024</v>
      </c>
      <c r="M10" s="102">
        <f t="shared" si="5"/>
        <v>4.0100641608102307E-4</v>
      </c>
      <c r="N10" s="102">
        <f t="shared" si="6"/>
        <v>4.8183659956820159E-4</v>
      </c>
      <c r="O10" s="102">
        <f t="shared" si="7"/>
        <v>5.7679037133335663E-4</v>
      </c>
      <c r="P10" s="102">
        <f t="shared" si="8"/>
        <v>6.8807746598436637E-4</v>
      </c>
      <c r="Q10" s="102">
        <f t="shared" si="9"/>
        <v>8.1817443013525192E-4</v>
      </c>
      <c r="R10" s="102">
        <f t="shared" si="10"/>
        <v>9.6981048445335621E-4</v>
      </c>
      <c r="S10" s="102">
        <f t="shared" si="11"/>
        <v>1.1459332994301159E-3</v>
      </c>
      <c r="T10" s="102">
        <f t="shared" si="12"/>
        <v>1.3496516067751949E-3</v>
      </c>
      <c r="U10" s="102">
        <f t="shared" si="13"/>
        <v>1.5840437448847936E-3</v>
      </c>
      <c r="V10" s="102">
        <f t="shared" si="14"/>
        <v>1.8523137396568147E-3</v>
      </c>
      <c r="W10" s="102">
        <f t="shared" si="15"/>
        <v>2.1574260794860333E-3</v>
      </c>
      <c r="X10" s="102">
        <f t="shared" si="16"/>
        <v>2.5020202225951357E-3</v>
      </c>
      <c r="Y10" s="102">
        <f t="shared" si="17"/>
        <v>2.8882424671499056E-3</v>
      </c>
      <c r="Z10" s="102">
        <f t="shared" si="18"/>
        <v>3.3175715320519598E-3</v>
      </c>
      <c r="AA10" s="102">
        <f t="shared" si="19"/>
        <v>3.7906467951331663E-3</v>
      </c>
      <c r="AB10" s="102">
        <f t="shared" si="20"/>
        <v>4.3071086583913688E-3</v>
      </c>
      <c r="AC10" s="102">
        <f t="shared" si="21"/>
        <v>4.8654603107230396E-3</v>
      </c>
      <c r="AD10" s="102">
        <f t="shared" si="22"/>
        <v>5.4629592978662506E-3</v>
      </c>
      <c r="AE10" s="102">
        <f t="shared" si="23"/>
        <v>6.0955211289777612E-3</v>
      </c>
      <c r="AF10" s="102">
        <f t="shared" si="24"/>
        <v>6.7577508892713179E-3</v>
      </c>
      <c r="AG10" s="102">
        <f t="shared" si="25"/>
        <v>1.7985555293578964E-2</v>
      </c>
      <c r="AH10" s="102">
        <f t="shared" si="26"/>
        <v>1.9677238793656553E-2</v>
      </c>
      <c r="AI10" s="102">
        <f t="shared" si="27"/>
        <v>2.1382796079833784E-2</v>
      </c>
      <c r="AJ10" s="102">
        <f t="shared" si="28"/>
        <v>2.3077660488332524E-2</v>
      </c>
      <c r="AK10" s="102">
        <f t="shared" si="29"/>
        <v>2.47353584713162E-2</v>
      </c>
      <c r="AL10" s="102">
        <f t="shared" si="30"/>
        <v>2.6328118767646062E-2</v>
      </c>
      <c r="AM10" s="102">
        <f t="shared" si="31"/>
        <v>2.7827580537265476E-2</v>
      </c>
      <c r="AN10" s="102">
        <f t="shared" si="32"/>
        <v>2.9205586617209903E-2</v>
      </c>
      <c r="AO10" s="102">
        <f t="shared" si="33"/>
        <v>3.0435064606439698E-2</v>
      </c>
      <c r="AP10" s="102">
        <f t="shared" si="34"/>
        <v>3.1490866403271985E-2</v>
      </c>
      <c r="AQ10" s="102">
        <f t="shared" si="35"/>
        <v>4.2056832892357551E-2</v>
      </c>
      <c r="AR10" s="102">
        <f t="shared" si="36"/>
        <v>4.2895795033485395E-2</v>
      </c>
      <c r="AS10" s="102">
        <f t="shared" si="37"/>
        <v>4.3437582072542259E-2</v>
      </c>
      <c r="AT10" s="102">
        <f t="shared" si="38"/>
        <v>4.3670527478219257E-2</v>
      </c>
      <c r="AU10" s="102">
        <f t="shared" si="39"/>
        <v>4.3590197549730869E-2</v>
      </c>
      <c r="AV10" s="102">
        <f t="shared" si="40"/>
        <v>4.3199656463143402E-2</v>
      </c>
      <c r="AW10" s="102">
        <f t="shared" si="41"/>
        <v>4.2509434522431271E-2</v>
      </c>
      <c r="AX10" s="102">
        <f t="shared" si="42"/>
        <v>4.1537152765518295E-2</v>
      </c>
      <c r="AY10" s="102">
        <f t="shared" si="43"/>
        <v>4.0306825398941697E-2</v>
      </c>
      <c r="AZ10" s="102">
        <f t="shared" si="44"/>
        <v>3.8847878631113893E-2</v>
      </c>
      <c r="BA10" s="102">
        <f t="shared" si="45"/>
        <v>2.2616990318026678E-2</v>
      </c>
      <c r="BB10" s="102">
        <f t="shared" si="46"/>
        <v>2.1514855366670457E-2</v>
      </c>
      <c r="BC10" s="102">
        <f t="shared" si="47"/>
        <v>2.0339413563181551E-2</v>
      </c>
      <c r="BD10" s="102">
        <f t="shared" si="48"/>
        <v>1.9113775173037938E-2</v>
      </c>
      <c r="BE10" s="102">
        <f t="shared" si="49"/>
        <v>1.7860313209578364E-2</v>
      </c>
      <c r="BF10" s="102">
        <f t="shared" si="50"/>
        <v>1.6599990594239458E-2</v>
      </c>
      <c r="BG10" s="102">
        <f t="shared" si="51"/>
        <v>1.5351818833069859E-2</v>
      </c>
      <c r="BH10" s="102">
        <f t="shared" si="52"/>
        <v>1.4132463079958409E-2</v>
      </c>
      <c r="BI10" s="102">
        <f t="shared" si="53"/>
        <v>1.2955995885811538E-2</v>
      </c>
      <c r="BJ10" s="102">
        <f t="shared" si="54"/>
        <v>1.1833791030054488E-2</v>
      </c>
      <c r="BK10" s="102">
        <f t="shared" si="55"/>
        <v>7.460290625275934E-3</v>
      </c>
      <c r="BL10" s="102">
        <f t="shared" si="56"/>
        <v>6.774693533257741E-3</v>
      </c>
      <c r="BM10" s="102">
        <f t="shared" si="57"/>
        <v>6.1395325991427333E-3</v>
      </c>
      <c r="BN10" s="102">
        <f t="shared" si="58"/>
        <v>5.5558804956659926E-3</v>
      </c>
      <c r="BO10" s="102">
        <f t="shared" si="59"/>
        <v>5.0236814124046169E-3</v>
      </c>
      <c r="BP10" s="102">
        <f t="shared" si="60"/>
        <v>4.5417193901244055E-3</v>
      </c>
      <c r="BQ10" s="102">
        <f t="shared" si="61"/>
        <v>4.1079157474163781E-3</v>
      </c>
      <c r="BR10" s="102">
        <f t="shared" si="62"/>
        <v>3.7195253607161245E-3</v>
      </c>
      <c r="BS10" s="102">
        <f t="shared" si="63"/>
        <v>3.3733214381538438E-3</v>
      </c>
      <c r="BT10" s="102">
        <f t="shared" si="64"/>
        <v>3.0657652254777721E-3</v>
      </c>
      <c r="BU10" s="102">
        <f t="shared" si="65"/>
        <v>4.0557558936389852E-3</v>
      </c>
      <c r="BV10" s="102">
        <f t="shared" si="66"/>
        <v>3.7052726891639476E-3</v>
      </c>
      <c r="BW10" s="102">
        <f t="shared" si="67"/>
        <v>3.3948401239431996E-3</v>
      </c>
      <c r="BX10" s="102">
        <f t="shared" si="68"/>
        <v>3.1193452952668534E-3</v>
      </c>
      <c r="BY10" s="102">
        <f t="shared" si="69"/>
        <v>2.8742334762734204E-3</v>
      </c>
      <c r="BZ10" s="102">
        <f t="shared" si="70"/>
        <v>2.6552493623305459E-3</v>
      </c>
      <c r="CA10" s="102">
        <f t="shared" si="71"/>
        <v>2.4586119433304917E-3</v>
      </c>
      <c r="CB10" s="102">
        <f t="shared" si="72"/>
        <v>2.2810279231104697E-3</v>
      </c>
      <c r="CC10" s="102">
        <f t="shared" si="73"/>
        <v>2.1196828986065571E-3</v>
      </c>
      <c r="CD10" s="102">
        <f t="shared" si="74"/>
        <v>1.9722127451712707E-3</v>
      </c>
      <c r="CE10" s="102">
        <f t="shared" si="75"/>
        <v>1.8366675479438643E-3</v>
      </c>
      <c r="CF10" s="102">
        <f t="shared" si="76"/>
        <v>1.7114586175485998E-3</v>
      </c>
      <c r="CG10" s="102">
        <f t="shared" si="77"/>
        <v>1.5953063280306568E-3</v>
      </c>
      <c r="CH10" s="102">
        <f t="shared" si="78"/>
        <v>1.4873126048183959E-3</v>
      </c>
      <c r="CI10" s="102">
        <f t="shared" si="79"/>
        <v>1.3864741235870889E-3</v>
      </c>
      <c r="CJ10" s="102">
        <f t="shared" si="80"/>
        <v>1.2921525157989868E-3</v>
      </c>
      <c r="CK10" s="102">
        <f t="shared" si="81"/>
        <v>1.2038207463871376E-3</v>
      </c>
      <c r="CL10" s="102">
        <f t="shared" si="82"/>
        <v>1.121034017164333E-3</v>
      </c>
      <c r="CM10" s="102">
        <f t="shared" si="83"/>
        <v>1.043406614307482E-3</v>
      </c>
      <c r="CN10" s="102">
        <f t="shared" si="84"/>
        <v>9.7059444578787956E-4</v>
      </c>
      <c r="CO10" s="102">
        <f t="shared" si="85"/>
        <v>9.0228261790910585E-4</v>
      </c>
      <c r="CP10" s="102">
        <f t="shared" si="86"/>
        <v>8.3817719100242032E-4</v>
      </c>
      <c r="CQ10" s="102">
        <f t="shared" si="87"/>
        <v>7.7800019877327794E-4</v>
      </c>
      <c r="CR10" s="102">
        <f t="shared" si="88"/>
        <v>7.2151575482119941E-4</v>
      </c>
      <c r="CS10" s="102">
        <f t="shared" si="89"/>
        <v>6.6842876803080084E-4</v>
      </c>
      <c r="CT10" s="102">
        <f t="shared" si="90"/>
        <v>6.1850569158689733E-4</v>
      </c>
      <c r="CU10" s="102">
        <f t="shared" si="91"/>
        <v>5.7152422151545486E-4</v>
      </c>
      <c r="CV10" s="102">
        <f t="shared" si="92"/>
        <v>5.2727528626041848E-4</v>
      </c>
      <c r="CW10" s="102">
        <f t="shared" si="93"/>
        <v>4.855649026755263E-4</v>
      </c>
      <c r="CX10" s="102">
        <f t="shared" si="94"/>
        <v>4.4621584107302863E-4</v>
      </c>
      <c r="CY10" s="102">
        <f t="shared" si="95"/>
        <v>4.0906905124589969E-4</v>
      </c>
      <c r="CZ10" s="102">
        <f t="shared" si="96"/>
        <v>3.7398478702053777E-4</v>
      </c>
      <c r="DA10" s="102">
        <f t="shared" si="97"/>
        <v>3.4084334664055238E-4</v>
      </c>
      <c r="DB10" s="102">
        <f t="shared" si="98"/>
        <v>3.0953439941403416E-4</v>
      </c>
      <c r="DC10" s="102">
        <f t="shared" si="99"/>
        <v>2.7999483791308905E-4</v>
      </c>
      <c r="DD10" s="102">
        <f t="shared" si="100"/>
        <v>2.521619269271933E-4</v>
      </c>
      <c r="DE10" s="102">
        <f t="shared" si="101"/>
        <v>2.259909906838783E-4</v>
      </c>
      <c r="DF10" s="102">
        <f t="shared" si="102"/>
        <v>2.014525708723412E-4</v>
      </c>
      <c r="DG10" s="102">
        <f t="shared" si="103"/>
        <v>1.7852900280629954E-4</v>
      </c>
      <c r="DH10" s="102">
        <f t="shared" si="104"/>
        <v>1.5721049875921968E-4</v>
      </c>
      <c r="DI10" s="102">
        <f t="shared" si="105"/>
        <v>1.3749091461084793E-4</v>
      </c>
      <c r="DJ10" s="50">
        <f t="shared" si="106"/>
        <v>4.6328410585527019E-4</v>
      </c>
      <c r="DK10" s="50">
        <f t="shared" si="107"/>
        <v>5.5454510294806276E-4</v>
      </c>
      <c r="DL10" s="50">
        <f t="shared" si="108"/>
        <v>6.6118313062063061E-4</v>
      </c>
      <c r="DM10" s="50">
        <f t="shared" si="109"/>
        <v>7.8546757683142809E-4</v>
      </c>
      <c r="DN10" s="50">
        <f t="shared" si="110"/>
        <v>9.299010332943058E-4</v>
      </c>
      <c r="DO10" s="50">
        <f t="shared" si="111"/>
        <v>1.0971842716525971E-3</v>
      </c>
      <c r="DP10" s="50">
        <f t="shared" si="112"/>
        <v>1.2901550451779617E-3</v>
      </c>
      <c r="DQ10" s="50">
        <f t="shared" si="113"/>
        <v>1.5116978274112125E-3</v>
      </c>
      <c r="DR10" s="50">
        <f t="shared" si="114"/>
        <v>1.7645691874376543E-3</v>
      </c>
      <c r="DS10" s="50">
        <f t="shared" si="115"/>
        <v>2.051380605797334E-3</v>
      </c>
      <c r="DT10" s="50">
        <f t="shared" si="116"/>
        <v>2.3743116854481258E-3</v>
      </c>
      <c r="DU10" s="50">
        <f t="shared" si="117"/>
        <v>2.734956636201465E-3</v>
      </c>
      <c r="DV10" s="50">
        <f t="shared" si="118"/>
        <v>3.1341335145910459E-3</v>
      </c>
      <c r="DW10" s="50">
        <f t="shared" si="119"/>
        <v>3.5717037323430125E-3</v>
      </c>
      <c r="DX10" s="50">
        <f t="shared" si="120"/>
        <v>4.0464167881183932E-3</v>
      </c>
      <c r="DY10" s="50">
        <f t="shared" si="121"/>
        <v>4.5557950231594688E-3</v>
      </c>
      <c r="DZ10" s="50">
        <f t="shared" si="122"/>
        <v>5.0960714920473636E-3</v>
      </c>
      <c r="EA10" s="50">
        <f t="shared" si="123"/>
        <v>5.6621908134866913E-3</v>
      </c>
      <c r="EB10" s="50">
        <f t="shared" si="124"/>
        <v>6.2478965447691614E-3</v>
      </c>
      <c r="EC10" s="50">
        <f t="shared" si="125"/>
        <v>6.8458250088667344E-3</v>
      </c>
      <c r="ED10" s="50">
        <f t="shared" si="126"/>
        <v>1.9849665365061459E-2</v>
      </c>
      <c r="EE10" s="50">
        <f t="shared" si="127"/>
        <v>2.1440931062011725E-2</v>
      </c>
      <c r="EF10" s="50">
        <f t="shared" si="128"/>
        <v>2.2994737429899229E-2</v>
      </c>
      <c r="EG10" s="50">
        <f t="shared" si="129"/>
        <v>2.4486531468211045E-2</v>
      </c>
      <c r="EH10" s="50">
        <f t="shared" si="130"/>
        <v>2.5892538192499558E-2</v>
      </c>
      <c r="EI10" s="50">
        <f t="shared" si="131"/>
        <v>2.7190555774168554E-2</v>
      </c>
      <c r="EJ10" s="50">
        <f t="shared" si="132"/>
        <v>2.8360668720551818E-2</v>
      </c>
      <c r="EK10" s="50">
        <f t="shared" si="133"/>
        <v>2.9385847645350741E-2</v>
      </c>
      <c r="EL10" s="50">
        <f t="shared" si="134"/>
        <v>3.0252372291564713E-2</v>
      </c>
      <c r="EM10" s="50">
        <f t="shared" si="135"/>
        <v>3.0950255671005025E-2</v>
      </c>
      <c r="EN10" s="50">
        <f t="shared" si="136"/>
        <v>2.9907456742334838E-2</v>
      </c>
      <c r="EO10" s="50">
        <f t="shared" si="137"/>
        <v>3.0236208924679351E-2</v>
      </c>
      <c r="EP10" s="50">
        <f t="shared" si="138"/>
        <v>3.0398083991952519E-2</v>
      </c>
      <c r="EQ10" s="50">
        <f t="shared" si="139"/>
        <v>3.0397888773723385E-2</v>
      </c>
      <c r="ER10" s="50">
        <f t="shared" si="140"/>
        <v>3.0243542306566788E-2</v>
      </c>
      <c r="ES10" s="50">
        <f t="shared" si="141"/>
        <v>2.994567672572096E-2</v>
      </c>
      <c r="ET10" s="50">
        <f t="shared" si="142"/>
        <v>2.9517195348220584E-2</v>
      </c>
      <c r="EU10" s="50">
        <f t="shared" si="143"/>
        <v>2.8972766467297614E-2</v>
      </c>
      <c r="EV10" s="50">
        <f t="shared" si="144"/>
        <v>2.8328275799010792E-2</v>
      </c>
      <c r="EW10" s="50">
        <f t="shared" si="145"/>
        <v>2.7600255263167565E-2</v>
      </c>
      <c r="EX10" s="50">
        <f t="shared" si="146"/>
        <v>1.9920570435893053E-2</v>
      </c>
      <c r="EY10" s="50">
        <f t="shared" si="147"/>
        <v>1.9292038846602796E-2</v>
      </c>
      <c r="EZ10" s="50">
        <f t="shared" si="148"/>
        <v>1.8636997975541431E-2</v>
      </c>
      <c r="FA10" s="50">
        <f t="shared" si="149"/>
        <v>1.7965632151886179E-2</v>
      </c>
      <c r="FB10" s="50">
        <f t="shared" si="150"/>
        <v>1.7286808602532466E-2</v>
      </c>
      <c r="FC10" s="50">
        <f t="shared" si="151"/>
        <v>1.6607904245436088E-2</v>
      </c>
      <c r="FD10" s="50">
        <f t="shared" si="152"/>
        <v>1.593472337778833E-2</v>
      </c>
      <c r="FE10" s="50">
        <f t="shared" si="153"/>
        <v>1.527150807417978E-2</v>
      </c>
      <c r="FF10" s="50">
        <f t="shared" si="154"/>
        <v>1.4621036237283573E-2</v>
      </c>
      <c r="FG10" s="50">
        <f t="shared" si="155"/>
        <v>1.3984795623931508E-2</v>
      </c>
      <c r="FH10" s="50">
        <f t="shared" si="156"/>
        <v>1.5656366303344264E-2</v>
      </c>
      <c r="FI10" s="50">
        <f t="shared" si="157"/>
        <v>1.4944878207001428E-2</v>
      </c>
      <c r="FJ10" s="50">
        <f t="shared" si="158"/>
        <v>1.4249141095235998E-2</v>
      </c>
      <c r="FK10" s="50">
        <f t="shared" si="159"/>
        <v>1.3567750932957446E-2</v>
      </c>
      <c r="FL10" s="50">
        <f t="shared" si="160"/>
        <v>1.2899629953514633E-2</v>
      </c>
      <c r="FM10" s="50">
        <f t="shared" si="161"/>
        <v>1.2243769304178465E-2</v>
      </c>
      <c r="FN10" s="50">
        <f t="shared" si="162"/>
        <v>1.159959454847909E-2</v>
      </c>
      <c r="FO10" s="50">
        <f t="shared" si="163"/>
        <v>1.0967061174987221E-2</v>
      </c>
      <c r="FP10" s="50">
        <f t="shared" si="164"/>
        <v>1.0346680077361982E-2</v>
      </c>
      <c r="FQ10" s="50">
        <f t="shared" si="165"/>
        <v>9.7394799937767281E-3</v>
      </c>
      <c r="FR10" s="50">
        <f t="shared" si="166"/>
        <v>7.1358553673793309E-3</v>
      </c>
      <c r="FS10" s="50">
        <f t="shared" si="167"/>
        <v>6.6863844543714884E-3</v>
      </c>
      <c r="FT10" s="50">
        <f t="shared" si="168"/>
        <v>6.2512066023791635E-3</v>
      </c>
      <c r="FU10" s="50">
        <f t="shared" si="169"/>
        <v>5.8318419836175745E-3</v>
      </c>
      <c r="FV10" s="50">
        <f t="shared" si="170"/>
        <v>5.4296806545062973E-3</v>
      </c>
      <c r="FW10" s="50">
        <f t="shared" si="171"/>
        <v>5.0459419580099925E-3</v>
      </c>
      <c r="FX10" s="50">
        <f t="shared" si="172"/>
        <v>4.6815850862770986E-3</v>
      </c>
      <c r="FY10" s="50">
        <f t="shared" si="173"/>
        <v>4.3372657544805231E-3</v>
      </c>
      <c r="FZ10" s="50">
        <f t="shared" si="174"/>
        <v>4.0133180819143677E-3</v>
      </c>
      <c r="GA10" s="50">
        <f t="shared" si="175"/>
        <v>3.7097570547992426E-3</v>
      </c>
      <c r="GB10" s="50">
        <f t="shared" si="176"/>
        <v>3.4263083526605426E-3</v>
      </c>
      <c r="GC10" s="50">
        <f t="shared" si="177"/>
        <v>3.1624407965115441E-3</v>
      </c>
      <c r="GD10" s="50">
        <f t="shared" si="178"/>
        <v>2.9174146038975436E-3</v>
      </c>
      <c r="GE10" s="50">
        <f t="shared" si="179"/>
        <v>2.6903881775095723E-3</v>
      </c>
      <c r="GF10" s="50">
        <f t="shared" si="180"/>
        <v>2.4802735696558532E-3</v>
      </c>
      <c r="GG10" s="50">
        <f t="shared" si="181"/>
        <v>2.2860109179445639E-3</v>
      </c>
      <c r="GH10" s="50">
        <f t="shared" si="182"/>
        <v>2.1065132039446905E-3</v>
      </c>
      <c r="GI10" s="50">
        <f t="shared" si="183"/>
        <v>1.940699494659642E-3</v>
      </c>
      <c r="GJ10" s="50">
        <f t="shared" si="184"/>
        <v>1.7875199349673319E-3</v>
      </c>
      <c r="GK10" s="50">
        <f t="shared" si="185"/>
        <v>1.6459730619330327E-3</v>
      </c>
      <c r="GL10" s="50">
        <f t="shared" si="186"/>
        <v>1.5151164735323971E-3</v>
      </c>
      <c r="GM10" s="50">
        <f t="shared" si="187"/>
        <v>1.3940721359230759E-3</v>
      </c>
      <c r="GN10" s="50">
        <f t="shared" si="188"/>
        <v>1.2820276834110121E-3</v>
      </c>
      <c r="GO10" s="50">
        <f t="shared" si="189"/>
        <v>1.1782161819053245E-3</v>
      </c>
      <c r="GP10" s="50">
        <f t="shared" si="190"/>
        <v>1.0819780610328627E-3</v>
      </c>
      <c r="GQ10" s="50">
        <f t="shared" si="191"/>
        <v>9.9268050813985475E-4</v>
      </c>
      <c r="GR10" s="50">
        <f t="shared" si="192"/>
        <v>9.0974570787665616E-4</v>
      </c>
      <c r="GS10" s="50">
        <f t="shared" si="193"/>
        <v>8.3264698111219803E-4</v>
      </c>
      <c r="GT10" s="50">
        <f t="shared" si="194"/>
        <v>7.6090570268294122E-4</v>
      </c>
      <c r="GU10" s="50">
        <f t="shared" si="195"/>
        <v>6.9408898777792731E-4</v>
      </c>
      <c r="GV10" s="50">
        <f t="shared" si="196"/>
        <v>6.3180802163429102E-4</v>
      </c>
      <c r="GW10" s="50">
        <f t="shared" si="197"/>
        <v>5.7371681264705018E-4</v>
      </c>
      <c r="GX10" s="50">
        <f t="shared" si="198"/>
        <v>5.1951109128755017E-4</v>
      </c>
      <c r="GY10" s="50">
        <f t="shared" si="199"/>
        <v>4.6894355076951066E-4</v>
      </c>
      <c r="GZ10" s="50">
        <f t="shared" si="200"/>
        <v>4.2176489325249436E-4</v>
      </c>
      <c r="HA10" s="50">
        <f t="shared" si="201"/>
        <v>3.7778955998858747E-4</v>
      </c>
      <c r="HB10" s="50">
        <f t="shared" si="202"/>
        <v>3.3686393146441023E-4</v>
      </c>
      <c r="HC10" s="50">
        <f t="shared" si="203"/>
        <v>2.9886257067381604E-4</v>
      </c>
      <c r="HD10" s="50">
        <f t="shared" si="204"/>
        <v>2.6368342531500686E-4</v>
      </c>
      <c r="HE10" s="50">
        <f t="shared" si="205"/>
        <v>2.3124219504619585E-4</v>
      </c>
      <c r="HF10" s="50">
        <f t="shared" si="206"/>
        <v>2.0146616213874094E-4</v>
      </c>
    </row>
    <row r="11" spans="1:214">
      <c r="A11" s="50">
        <v>8</v>
      </c>
      <c r="B11" s="50">
        <v>1.5073978362289751E-3</v>
      </c>
      <c r="C11" s="50">
        <v>1.6970629691071867E-3</v>
      </c>
      <c r="D11" s="50">
        <v>1.5840437448847936E-3</v>
      </c>
      <c r="E11" s="50">
        <v>1.7645691874376543E-3</v>
      </c>
      <c r="F11" s="50">
        <v>562.50660615854929</v>
      </c>
      <c r="G11" s="50">
        <v>541.45981973443168</v>
      </c>
      <c r="H11" s="50">
        <f t="shared" si="0"/>
        <v>1.674306466161224E-3</v>
      </c>
      <c r="L11" s="50">
        <v>2025</v>
      </c>
      <c r="M11" s="102">
        <f t="shared" si="5"/>
        <v>4.0100641608102307E-4</v>
      </c>
      <c r="N11" s="102">
        <f t="shared" si="6"/>
        <v>4.8183659956820159E-4</v>
      </c>
      <c r="O11" s="102">
        <f t="shared" si="7"/>
        <v>5.7679037133335663E-4</v>
      </c>
      <c r="P11" s="102">
        <f t="shared" si="8"/>
        <v>6.8807746598436637E-4</v>
      </c>
      <c r="Q11" s="102">
        <f t="shared" si="9"/>
        <v>8.1817443013525192E-4</v>
      </c>
      <c r="R11" s="102">
        <f t="shared" si="10"/>
        <v>9.6981048445335621E-4</v>
      </c>
      <c r="S11" s="102">
        <f t="shared" si="11"/>
        <v>1.1459332994301159E-3</v>
      </c>
      <c r="T11" s="102">
        <f t="shared" si="12"/>
        <v>1.3496516067751949E-3</v>
      </c>
      <c r="U11" s="102">
        <f t="shared" si="13"/>
        <v>1.5840437448847936E-3</v>
      </c>
      <c r="V11" s="102">
        <f t="shared" si="14"/>
        <v>1.8523137396568147E-3</v>
      </c>
      <c r="W11" s="102">
        <f t="shared" si="15"/>
        <v>2.1574260794860333E-3</v>
      </c>
      <c r="X11" s="102">
        <f t="shared" si="16"/>
        <v>2.5020202225951357E-3</v>
      </c>
      <c r="Y11" s="102">
        <f t="shared" si="17"/>
        <v>2.8882424671499056E-3</v>
      </c>
      <c r="Z11" s="102">
        <f t="shared" si="18"/>
        <v>3.3175715320519598E-3</v>
      </c>
      <c r="AA11" s="102">
        <f t="shared" si="19"/>
        <v>3.7906467951331663E-3</v>
      </c>
      <c r="AB11" s="102">
        <f t="shared" si="20"/>
        <v>4.3071086583913688E-3</v>
      </c>
      <c r="AC11" s="102">
        <f t="shared" si="21"/>
        <v>4.8654603107230396E-3</v>
      </c>
      <c r="AD11" s="102">
        <f t="shared" si="22"/>
        <v>5.4629592978662506E-3</v>
      </c>
      <c r="AE11" s="102">
        <f t="shared" si="23"/>
        <v>6.0955211289777612E-3</v>
      </c>
      <c r="AF11" s="102">
        <f t="shared" si="24"/>
        <v>6.7577508892713179E-3</v>
      </c>
      <c r="AG11" s="102">
        <f t="shared" si="25"/>
        <v>1.7985555293578964E-2</v>
      </c>
      <c r="AH11" s="102">
        <f t="shared" si="26"/>
        <v>1.9677238793656553E-2</v>
      </c>
      <c r="AI11" s="102">
        <f t="shared" si="27"/>
        <v>2.1382796079833784E-2</v>
      </c>
      <c r="AJ11" s="102">
        <f t="shared" si="28"/>
        <v>2.3077660488332524E-2</v>
      </c>
      <c r="AK11" s="102">
        <f t="shared" si="29"/>
        <v>2.47353584713162E-2</v>
      </c>
      <c r="AL11" s="102">
        <f t="shared" si="30"/>
        <v>2.6328118767646062E-2</v>
      </c>
      <c r="AM11" s="102">
        <f t="shared" si="31"/>
        <v>2.7827580537265476E-2</v>
      </c>
      <c r="AN11" s="102">
        <f t="shared" si="32"/>
        <v>2.9205586617209903E-2</v>
      </c>
      <c r="AO11" s="102">
        <f t="shared" si="33"/>
        <v>3.0435064606439698E-2</v>
      </c>
      <c r="AP11" s="102">
        <f t="shared" si="34"/>
        <v>3.1490866403271985E-2</v>
      </c>
      <c r="AQ11" s="102">
        <f t="shared" si="35"/>
        <v>4.2056832892357551E-2</v>
      </c>
      <c r="AR11" s="102">
        <f t="shared" si="36"/>
        <v>4.2895795033485395E-2</v>
      </c>
      <c r="AS11" s="102">
        <f t="shared" si="37"/>
        <v>4.3437582072542259E-2</v>
      </c>
      <c r="AT11" s="102">
        <f t="shared" si="38"/>
        <v>4.3670527478219257E-2</v>
      </c>
      <c r="AU11" s="102">
        <f t="shared" si="39"/>
        <v>4.3590197549730869E-2</v>
      </c>
      <c r="AV11" s="102">
        <f t="shared" si="40"/>
        <v>4.3199656463143402E-2</v>
      </c>
      <c r="AW11" s="102">
        <f t="shared" si="41"/>
        <v>4.2509434522431271E-2</v>
      </c>
      <c r="AX11" s="102">
        <f t="shared" si="42"/>
        <v>4.1537152765518295E-2</v>
      </c>
      <c r="AY11" s="102">
        <f t="shared" si="43"/>
        <v>4.0306825398941697E-2</v>
      </c>
      <c r="AZ11" s="102">
        <f t="shared" si="44"/>
        <v>3.8847878631113893E-2</v>
      </c>
      <c r="BA11" s="102">
        <f t="shared" si="45"/>
        <v>2.2616990318026678E-2</v>
      </c>
      <c r="BB11" s="102">
        <f t="shared" si="46"/>
        <v>2.1514855366670457E-2</v>
      </c>
      <c r="BC11" s="102">
        <f t="shared" si="47"/>
        <v>2.0339413563181551E-2</v>
      </c>
      <c r="BD11" s="102">
        <f t="shared" si="48"/>
        <v>1.9113775173037938E-2</v>
      </c>
      <c r="BE11" s="102">
        <f t="shared" si="49"/>
        <v>1.7860313209578364E-2</v>
      </c>
      <c r="BF11" s="102">
        <f t="shared" si="50"/>
        <v>1.6599990594239458E-2</v>
      </c>
      <c r="BG11" s="102">
        <f t="shared" si="51"/>
        <v>1.5351818833069859E-2</v>
      </c>
      <c r="BH11" s="102">
        <f t="shared" si="52"/>
        <v>1.4132463079958409E-2</v>
      </c>
      <c r="BI11" s="102">
        <f t="shared" si="53"/>
        <v>1.2955995885811538E-2</v>
      </c>
      <c r="BJ11" s="102">
        <f t="shared" si="54"/>
        <v>1.1833791030054488E-2</v>
      </c>
      <c r="BK11" s="102">
        <f t="shared" si="55"/>
        <v>7.460290625275934E-3</v>
      </c>
      <c r="BL11" s="102">
        <f t="shared" si="56"/>
        <v>6.774693533257741E-3</v>
      </c>
      <c r="BM11" s="102">
        <f t="shared" si="57"/>
        <v>6.1395325991427333E-3</v>
      </c>
      <c r="BN11" s="102">
        <f t="shared" si="58"/>
        <v>5.5558804956659926E-3</v>
      </c>
      <c r="BO11" s="102">
        <f t="shared" si="59"/>
        <v>5.0236814124046169E-3</v>
      </c>
      <c r="BP11" s="102">
        <f t="shared" si="60"/>
        <v>4.5417193901244055E-3</v>
      </c>
      <c r="BQ11" s="102">
        <f t="shared" si="61"/>
        <v>4.1079157474163781E-3</v>
      </c>
      <c r="BR11" s="102">
        <f t="shared" si="62"/>
        <v>3.7195253607161245E-3</v>
      </c>
      <c r="BS11" s="102">
        <f t="shared" si="63"/>
        <v>3.3733214381538438E-3</v>
      </c>
      <c r="BT11" s="102">
        <f t="shared" si="64"/>
        <v>3.0657652254777721E-3</v>
      </c>
      <c r="BU11" s="102">
        <f t="shared" si="65"/>
        <v>4.0557558936389852E-3</v>
      </c>
      <c r="BV11" s="102">
        <f t="shared" si="66"/>
        <v>3.7052726891639476E-3</v>
      </c>
      <c r="BW11" s="102">
        <f t="shared" si="67"/>
        <v>3.3948401239431996E-3</v>
      </c>
      <c r="BX11" s="102">
        <f t="shared" si="68"/>
        <v>3.1193452952668534E-3</v>
      </c>
      <c r="BY11" s="102">
        <f t="shared" si="69"/>
        <v>2.8742334762734204E-3</v>
      </c>
      <c r="BZ11" s="102">
        <f t="shared" si="70"/>
        <v>2.6552493623305459E-3</v>
      </c>
      <c r="CA11" s="102">
        <f t="shared" si="71"/>
        <v>2.4586119433304917E-3</v>
      </c>
      <c r="CB11" s="102">
        <f t="shared" si="72"/>
        <v>2.2810279231104697E-3</v>
      </c>
      <c r="CC11" s="102">
        <f t="shared" si="73"/>
        <v>2.1196828986065571E-3</v>
      </c>
      <c r="CD11" s="102">
        <f t="shared" si="74"/>
        <v>1.9722127451712707E-3</v>
      </c>
      <c r="CE11" s="102">
        <f t="shared" si="75"/>
        <v>1.8366675479438643E-3</v>
      </c>
      <c r="CF11" s="102">
        <f t="shared" si="76"/>
        <v>1.7114586175485998E-3</v>
      </c>
      <c r="CG11" s="102">
        <f t="shared" si="77"/>
        <v>1.5953063280306568E-3</v>
      </c>
      <c r="CH11" s="102">
        <f t="shared" si="78"/>
        <v>1.4873126048183959E-3</v>
      </c>
      <c r="CI11" s="102">
        <f t="shared" si="79"/>
        <v>1.3864741235870889E-3</v>
      </c>
      <c r="CJ11" s="102">
        <f t="shared" si="80"/>
        <v>1.2921525157989868E-3</v>
      </c>
      <c r="CK11" s="102">
        <f t="shared" si="81"/>
        <v>1.2038207463871376E-3</v>
      </c>
      <c r="CL11" s="102">
        <f t="shared" si="82"/>
        <v>1.121034017164333E-3</v>
      </c>
      <c r="CM11" s="102">
        <f t="shared" si="83"/>
        <v>1.043406614307482E-3</v>
      </c>
      <c r="CN11" s="102">
        <f t="shared" si="84"/>
        <v>9.7059444578787956E-4</v>
      </c>
      <c r="CO11" s="102">
        <f t="shared" si="85"/>
        <v>9.0228261790910585E-4</v>
      </c>
      <c r="CP11" s="102">
        <f t="shared" si="86"/>
        <v>8.3817719100242032E-4</v>
      </c>
      <c r="CQ11" s="102">
        <f t="shared" si="87"/>
        <v>7.7800019877327794E-4</v>
      </c>
      <c r="CR11" s="102">
        <f t="shared" si="88"/>
        <v>7.2151575482119941E-4</v>
      </c>
      <c r="CS11" s="102">
        <f t="shared" si="89"/>
        <v>6.6842876803080084E-4</v>
      </c>
      <c r="CT11" s="102">
        <f t="shared" si="90"/>
        <v>6.1850569158689733E-4</v>
      </c>
      <c r="CU11" s="102">
        <f t="shared" si="91"/>
        <v>5.7152422151545486E-4</v>
      </c>
      <c r="CV11" s="102">
        <f t="shared" si="92"/>
        <v>5.2727528626041848E-4</v>
      </c>
      <c r="CW11" s="102">
        <f t="shared" si="93"/>
        <v>4.855649026755263E-4</v>
      </c>
      <c r="CX11" s="102">
        <f t="shared" si="94"/>
        <v>4.4621584107302863E-4</v>
      </c>
      <c r="CY11" s="102">
        <f t="shared" si="95"/>
        <v>4.0906905124589969E-4</v>
      </c>
      <c r="CZ11" s="102">
        <f t="shared" si="96"/>
        <v>3.7398478702053777E-4</v>
      </c>
      <c r="DA11" s="102">
        <f t="shared" si="97"/>
        <v>3.4084334664055238E-4</v>
      </c>
      <c r="DB11" s="102">
        <f t="shared" si="98"/>
        <v>3.0953439941403416E-4</v>
      </c>
      <c r="DC11" s="102">
        <f t="shared" si="99"/>
        <v>2.7999483791308905E-4</v>
      </c>
      <c r="DD11" s="102">
        <f t="shared" si="100"/>
        <v>2.521619269271933E-4</v>
      </c>
      <c r="DE11" s="102">
        <f t="shared" si="101"/>
        <v>2.259909906838783E-4</v>
      </c>
      <c r="DF11" s="102">
        <f t="shared" si="102"/>
        <v>2.014525708723412E-4</v>
      </c>
      <c r="DG11" s="102">
        <f t="shared" si="103"/>
        <v>1.7852900280629954E-4</v>
      </c>
      <c r="DH11" s="102">
        <f t="shared" si="104"/>
        <v>1.5721049875921968E-4</v>
      </c>
      <c r="DI11" s="102">
        <f t="shared" si="105"/>
        <v>1.3749091461084793E-4</v>
      </c>
      <c r="DJ11" s="50">
        <f t="shared" si="106"/>
        <v>4.6328410585527019E-4</v>
      </c>
      <c r="DK11" s="50">
        <f t="shared" si="107"/>
        <v>5.5454510294806276E-4</v>
      </c>
      <c r="DL11" s="50">
        <f t="shared" si="108"/>
        <v>6.6118313062063061E-4</v>
      </c>
      <c r="DM11" s="50">
        <f t="shared" si="109"/>
        <v>7.8546757683142809E-4</v>
      </c>
      <c r="DN11" s="50">
        <f t="shared" si="110"/>
        <v>9.299010332943058E-4</v>
      </c>
      <c r="DO11" s="50">
        <f t="shared" si="111"/>
        <v>1.0971842716525971E-3</v>
      </c>
      <c r="DP11" s="50">
        <f t="shared" si="112"/>
        <v>1.2901550451779617E-3</v>
      </c>
      <c r="DQ11" s="50">
        <f t="shared" si="113"/>
        <v>1.5116978274112125E-3</v>
      </c>
      <c r="DR11" s="50">
        <f t="shared" si="114"/>
        <v>1.7645691874376543E-3</v>
      </c>
      <c r="DS11" s="50">
        <f t="shared" si="115"/>
        <v>2.051380605797334E-3</v>
      </c>
      <c r="DT11" s="50">
        <f t="shared" si="116"/>
        <v>2.3743116854481258E-3</v>
      </c>
      <c r="DU11" s="50">
        <f t="shared" si="117"/>
        <v>2.734956636201465E-3</v>
      </c>
      <c r="DV11" s="50">
        <f t="shared" si="118"/>
        <v>3.1341335145910459E-3</v>
      </c>
      <c r="DW11" s="50">
        <f t="shared" si="119"/>
        <v>3.5717037323430125E-3</v>
      </c>
      <c r="DX11" s="50">
        <f t="shared" si="120"/>
        <v>4.0464167881183932E-3</v>
      </c>
      <c r="DY11" s="50">
        <f t="shared" si="121"/>
        <v>4.5557950231594688E-3</v>
      </c>
      <c r="DZ11" s="50">
        <f t="shared" si="122"/>
        <v>5.0960714920473636E-3</v>
      </c>
      <c r="EA11" s="50">
        <f t="shared" si="123"/>
        <v>5.6621908134866913E-3</v>
      </c>
      <c r="EB11" s="50">
        <f t="shared" si="124"/>
        <v>6.2478965447691614E-3</v>
      </c>
      <c r="EC11" s="50">
        <f t="shared" si="125"/>
        <v>6.8458250088667344E-3</v>
      </c>
      <c r="ED11" s="50">
        <f t="shared" si="126"/>
        <v>1.9849665365061459E-2</v>
      </c>
      <c r="EE11" s="50">
        <f t="shared" si="127"/>
        <v>2.1440931062011725E-2</v>
      </c>
      <c r="EF11" s="50">
        <f t="shared" si="128"/>
        <v>2.2994737429899229E-2</v>
      </c>
      <c r="EG11" s="50">
        <f t="shared" si="129"/>
        <v>2.4486531468211045E-2</v>
      </c>
      <c r="EH11" s="50">
        <f t="shared" si="130"/>
        <v>2.5892538192499558E-2</v>
      </c>
      <c r="EI11" s="50">
        <f t="shared" si="131"/>
        <v>2.7190555774168554E-2</v>
      </c>
      <c r="EJ11" s="50">
        <f t="shared" si="132"/>
        <v>2.8360668720551818E-2</v>
      </c>
      <c r="EK11" s="50">
        <f t="shared" si="133"/>
        <v>2.9385847645350741E-2</v>
      </c>
      <c r="EL11" s="50">
        <f t="shared" si="134"/>
        <v>3.0252372291564713E-2</v>
      </c>
      <c r="EM11" s="50">
        <f t="shared" si="135"/>
        <v>3.0950255671005025E-2</v>
      </c>
      <c r="EN11" s="50">
        <f t="shared" si="136"/>
        <v>2.9907456742334838E-2</v>
      </c>
      <c r="EO11" s="50">
        <f t="shared" si="137"/>
        <v>3.0236208924679351E-2</v>
      </c>
      <c r="EP11" s="50">
        <f t="shared" si="138"/>
        <v>3.0398083991952519E-2</v>
      </c>
      <c r="EQ11" s="50">
        <f t="shared" si="139"/>
        <v>3.0397888773723385E-2</v>
      </c>
      <c r="ER11" s="50">
        <f t="shared" si="140"/>
        <v>3.0243542306566788E-2</v>
      </c>
      <c r="ES11" s="50">
        <f t="shared" si="141"/>
        <v>2.994567672572096E-2</v>
      </c>
      <c r="ET11" s="50">
        <f t="shared" si="142"/>
        <v>2.9517195348220584E-2</v>
      </c>
      <c r="EU11" s="50">
        <f t="shared" si="143"/>
        <v>2.8972766467297614E-2</v>
      </c>
      <c r="EV11" s="50">
        <f t="shared" si="144"/>
        <v>2.8328275799010792E-2</v>
      </c>
      <c r="EW11" s="50">
        <f t="shared" si="145"/>
        <v>2.7600255263167565E-2</v>
      </c>
      <c r="EX11" s="50">
        <f t="shared" si="146"/>
        <v>1.9920570435893053E-2</v>
      </c>
      <c r="EY11" s="50">
        <f t="shared" si="147"/>
        <v>1.9292038846602796E-2</v>
      </c>
      <c r="EZ11" s="50">
        <f t="shared" si="148"/>
        <v>1.8636997975541431E-2</v>
      </c>
      <c r="FA11" s="50">
        <f t="shared" si="149"/>
        <v>1.7965632151886179E-2</v>
      </c>
      <c r="FB11" s="50">
        <f t="shared" si="150"/>
        <v>1.7286808602532466E-2</v>
      </c>
      <c r="FC11" s="50">
        <f t="shared" si="151"/>
        <v>1.6607904245436088E-2</v>
      </c>
      <c r="FD11" s="50">
        <f t="shared" si="152"/>
        <v>1.593472337778833E-2</v>
      </c>
      <c r="FE11" s="50">
        <f t="shared" si="153"/>
        <v>1.527150807417978E-2</v>
      </c>
      <c r="FF11" s="50">
        <f t="shared" si="154"/>
        <v>1.4621036237283573E-2</v>
      </c>
      <c r="FG11" s="50">
        <f t="shared" si="155"/>
        <v>1.3984795623931508E-2</v>
      </c>
      <c r="FH11" s="50">
        <f t="shared" si="156"/>
        <v>1.5656366303344264E-2</v>
      </c>
      <c r="FI11" s="50">
        <f t="shared" si="157"/>
        <v>1.4944878207001428E-2</v>
      </c>
      <c r="FJ11" s="50">
        <f t="shared" si="158"/>
        <v>1.4249141095235998E-2</v>
      </c>
      <c r="FK11" s="50">
        <f t="shared" si="159"/>
        <v>1.3567750932957446E-2</v>
      </c>
      <c r="FL11" s="50">
        <f t="shared" si="160"/>
        <v>1.2899629953514633E-2</v>
      </c>
      <c r="FM11" s="50">
        <f t="shared" si="161"/>
        <v>1.2243769304178465E-2</v>
      </c>
      <c r="FN11" s="50">
        <f t="shared" si="162"/>
        <v>1.159959454847909E-2</v>
      </c>
      <c r="FO11" s="50">
        <f t="shared" si="163"/>
        <v>1.0967061174987221E-2</v>
      </c>
      <c r="FP11" s="50">
        <f t="shared" si="164"/>
        <v>1.0346680077361982E-2</v>
      </c>
      <c r="FQ11" s="50">
        <f t="shared" si="165"/>
        <v>9.7394799937767281E-3</v>
      </c>
      <c r="FR11" s="50">
        <f t="shared" si="166"/>
        <v>7.1358553673793309E-3</v>
      </c>
      <c r="FS11" s="50">
        <f t="shared" si="167"/>
        <v>6.6863844543714884E-3</v>
      </c>
      <c r="FT11" s="50">
        <f t="shared" si="168"/>
        <v>6.2512066023791635E-3</v>
      </c>
      <c r="FU11" s="50">
        <f t="shared" si="169"/>
        <v>5.8318419836175745E-3</v>
      </c>
      <c r="FV11" s="50">
        <f t="shared" si="170"/>
        <v>5.4296806545062973E-3</v>
      </c>
      <c r="FW11" s="50">
        <f t="shared" si="171"/>
        <v>5.0459419580099925E-3</v>
      </c>
      <c r="FX11" s="50">
        <f t="shared" si="172"/>
        <v>4.6815850862770986E-3</v>
      </c>
      <c r="FY11" s="50">
        <f t="shared" si="173"/>
        <v>4.3372657544805231E-3</v>
      </c>
      <c r="FZ11" s="50">
        <f t="shared" si="174"/>
        <v>4.0133180819143677E-3</v>
      </c>
      <c r="GA11" s="50">
        <f t="shared" si="175"/>
        <v>3.7097570547992426E-3</v>
      </c>
      <c r="GB11" s="50">
        <f t="shared" si="176"/>
        <v>3.4263083526605426E-3</v>
      </c>
      <c r="GC11" s="50">
        <f t="shared" si="177"/>
        <v>3.1624407965115441E-3</v>
      </c>
      <c r="GD11" s="50">
        <f t="shared" si="178"/>
        <v>2.9174146038975436E-3</v>
      </c>
      <c r="GE11" s="50">
        <f t="shared" si="179"/>
        <v>2.6903881775095723E-3</v>
      </c>
      <c r="GF11" s="50">
        <f t="shared" si="180"/>
        <v>2.4802735696558532E-3</v>
      </c>
      <c r="GG11" s="50">
        <f t="shared" si="181"/>
        <v>2.2860109179445639E-3</v>
      </c>
      <c r="GH11" s="50">
        <f t="shared" si="182"/>
        <v>2.1065132039446905E-3</v>
      </c>
      <c r="GI11" s="50">
        <f t="shared" si="183"/>
        <v>1.940699494659642E-3</v>
      </c>
      <c r="GJ11" s="50">
        <f t="shared" si="184"/>
        <v>1.7875199349673319E-3</v>
      </c>
      <c r="GK11" s="50">
        <f t="shared" si="185"/>
        <v>1.6459730619330327E-3</v>
      </c>
      <c r="GL11" s="50">
        <f t="shared" si="186"/>
        <v>1.5151164735323971E-3</v>
      </c>
      <c r="GM11" s="50">
        <f t="shared" si="187"/>
        <v>1.3940721359230759E-3</v>
      </c>
      <c r="GN11" s="50">
        <f t="shared" si="188"/>
        <v>1.2820276834110121E-3</v>
      </c>
      <c r="GO11" s="50">
        <f t="shared" si="189"/>
        <v>1.1782161819053245E-3</v>
      </c>
      <c r="GP11" s="50">
        <f t="shared" si="190"/>
        <v>1.0819780610328627E-3</v>
      </c>
      <c r="GQ11" s="50">
        <f t="shared" si="191"/>
        <v>9.9268050813985475E-4</v>
      </c>
      <c r="GR11" s="50">
        <f t="shared" si="192"/>
        <v>9.0974570787665616E-4</v>
      </c>
      <c r="GS11" s="50">
        <f t="shared" si="193"/>
        <v>8.3264698111219803E-4</v>
      </c>
      <c r="GT11" s="50">
        <f t="shared" si="194"/>
        <v>7.6090570268294122E-4</v>
      </c>
      <c r="GU11" s="50">
        <f t="shared" si="195"/>
        <v>6.9408898777792731E-4</v>
      </c>
      <c r="GV11" s="50">
        <f t="shared" si="196"/>
        <v>6.3180802163429102E-4</v>
      </c>
      <c r="GW11" s="50">
        <f t="shared" si="197"/>
        <v>5.7371681264705018E-4</v>
      </c>
      <c r="GX11" s="50">
        <f t="shared" si="198"/>
        <v>5.1951109128755017E-4</v>
      </c>
      <c r="GY11" s="50">
        <f t="shared" si="199"/>
        <v>4.6894355076951066E-4</v>
      </c>
      <c r="GZ11" s="50">
        <f t="shared" si="200"/>
        <v>4.2176489325249436E-4</v>
      </c>
      <c r="HA11" s="50">
        <f t="shared" si="201"/>
        <v>3.7778955998858747E-4</v>
      </c>
      <c r="HB11" s="50">
        <f t="shared" si="202"/>
        <v>3.3686393146441023E-4</v>
      </c>
      <c r="HC11" s="50">
        <f t="shared" si="203"/>
        <v>2.9886257067381604E-4</v>
      </c>
      <c r="HD11" s="50">
        <f t="shared" si="204"/>
        <v>2.6368342531500686E-4</v>
      </c>
      <c r="HE11" s="50">
        <f t="shared" si="205"/>
        <v>2.3124219504619585E-4</v>
      </c>
      <c r="HF11" s="50">
        <f t="shared" si="206"/>
        <v>2.0146616213874094E-4</v>
      </c>
    </row>
    <row r="12" spans="1:214">
      <c r="A12" s="50">
        <v>9</v>
      </c>
      <c r="B12" s="50">
        <v>1.7626872567076464E-3</v>
      </c>
      <c r="C12" s="50">
        <v>1.9729019901444499E-3</v>
      </c>
      <c r="D12" s="50">
        <v>1.8523137396568147E-3</v>
      </c>
      <c r="E12" s="50">
        <v>2.051380605797334E-3</v>
      </c>
      <c r="F12" s="50">
        <v>657.7714274620522</v>
      </c>
      <c r="G12" s="50">
        <v>629.46819026951778</v>
      </c>
      <c r="H12" s="50">
        <f t="shared" si="0"/>
        <v>1.9518471727270744E-3</v>
      </c>
      <c r="L12" s="50">
        <v>2026</v>
      </c>
      <c r="M12" s="102">
        <f t="shared" si="5"/>
        <v>4.0100641608102307E-4</v>
      </c>
      <c r="N12" s="102">
        <f t="shared" si="6"/>
        <v>4.8183659956820159E-4</v>
      </c>
      <c r="O12" s="102">
        <f t="shared" si="7"/>
        <v>5.7679037133335663E-4</v>
      </c>
      <c r="P12" s="102">
        <f t="shared" si="8"/>
        <v>6.8807746598436637E-4</v>
      </c>
      <c r="Q12" s="102">
        <f t="shared" si="9"/>
        <v>8.1817443013525192E-4</v>
      </c>
      <c r="R12" s="102">
        <f t="shared" si="10"/>
        <v>9.6981048445335621E-4</v>
      </c>
      <c r="S12" s="102">
        <f t="shared" si="11"/>
        <v>1.1459332994301159E-3</v>
      </c>
      <c r="T12" s="102">
        <f t="shared" si="12"/>
        <v>1.3496516067751949E-3</v>
      </c>
      <c r="U12" s="102">
        <f t="shared" si="13"/>
        <v>1.5840437448847936E-3</v>
      </c>
      <c r="V12" s="102">
        <f t="shared" si="14"/>
        <v>1.8523137396568147E-3</v>
      </c>
      <c r="W12" s="102">
        <f t="shared" si="15"/>
        <v>2.1574260794860333E-3</v>
      </c>
      <c r="X12" s="102">
        <f t="shared" si="16"/>
        <v>2.5020202225951357E-3</v>
      </c>
      <c r="Y12" s="102">
        <f t="shared" si="17"/>
        <v>2.8882424671499056E-3</v>
      </c>
      <c r="Z12" s="102">
        <f t="shared" si="18"/>
        <v>3.3175715320519598E-3</v>
      </c>
      <c r="AA12" s="102">
        <f t="shared" si="19"/>
        <v>3.7906467951331663E-3</v>
      </c>
      <c r="AB12" s="102">
        <f t="shared" si="20"/>
        <v>4.3071086583913688E-3</v>
      </c>
      <c r="AC12" s="102">
        <f t="shared" si="21"/>
        <v>4.8654603107230396E-3</v>
      </c>
      <c r="AD12" s="102">
        <f t="shared" si="22"/>
        <v>5.4629592978662506E-3</v>
      </c>
      <c r="AE12" s="102">
        <f t="shared" si="23"/>
        <v>6.0955211289777612E-3</v>
      </c>
      <c r="AF12" s="102">
        <f t="shared" si="24"/>
        <v>6.7577508892713179E-3</v>
      </c>
      <c r="AG12" s="102">
        <f t="shared" si="25"/>
        <v>1.7985555293578964E-2</v>
      </c>
      <c r="AH12" s="102">
        <f t="shared" si="26"/>
        <v>1.9677238793656553E-2</v>
      </c>
      <c r="AI12" s="102">
        <f t="shared" si="27"/>
        <v>2.1382796079833784E-2</v>
      </c>
      <c r="AJ12" s="102">
        <f t="shared" si="28"/>
        <v>2.3077660488332524E-2</v>
      </c>
      <c r="AK12" s="102">
        <f t="shared" si="29"/>
        <v>2.47353584713162E-2</v>
      </c>
      <c r="AL12" s="102">
        <f t="shared" si="30"/>
        <v>2.6328118767646062E-2</v>
      </c>
      <c r="AM12" s="102">
        <f t="shared" si="31"/>
        <v>2.7827580537265476E-2</v>
      </c>
      <c r="AN12" s="102">
        <f t="shared" si="32"/>
        <v>2.9205586617209903E-2</v>
      </c>
      <c r="AO12" s="102">
        <f t="shared" si="33"/>
        <v>3.0435064606439698E-2</v>
      </c>
      <c r="AP12" s="102">
        <f t="shared" si="34"/>
        <v>3.1490866403271985E-2</v>
      </c>
      <c r="AQ12" s="102">
        <f t="shared" si="35"/>
        <v>4.2056832892357551E-2</v>
      </c>
      <c r="AR12" s="102">
        <f t="shared" si="36"/>
        <v>4.2895795033485395E-2</v>
      </c>
      <c r="AS12" s="102">
        <f t="shared" si="37"/>
        <v>4.3437582072542259E-2</v>
      </c>
      <c r="AT12" s="102">
        <f t="shared" si="38"/>
        <v>4.3670527478219257E-2</v>
      </c>
      <c r="AU12" s="102">
        <f t="shared" si="39"/>
        <v>4.3590197549730869E-2</v>
      </c>
      <c r="AV12" s="102">
        <f t="shared" si="40"/>
        <v>4.3199656463143402E-2</v>
      </c>
      <c r="AW12" s="102">
        <f t="shared" si="41"/>
        <v>4.2509434522431271E-2</v>
      </c>
      <c r="AX12" s="102">
        <f t="shared" si="42"/>
        <v>4.1537152765518295E-2</v>
      </c>
      <c r="AY12" s="102">
        <f t="shared" si="43"/>
        <v>4.0306825398941697E-2</v>
      </c>
      <c r="AZ12" s="102">
        <f t="shared" si="44"/>
        <v>3.8847878631113893E-2</v>
      </c>
      <c r="BA12" s="102">
        <f t="shared" si="45"/>
        <v>2.2616990318026678E-2</v>
      </c>
      <c r="BB12" s="102">
        <f t="shared" si="46"/>
        <v>2.1514855366670457E-2</v>
      </c>
      <c r="BC12" s="102">
        <f t="shared" si="47"/>
        <v>2.0339413563181551E-2</v>
      </c>
      <c r="BD12" s="102">
        <f t="shared" si="48"/>
        <v>1.9113775173037938E-2</v>
      </c>
      <c r="BE12" s="102">
        <f t="shared" si="49"/>
        <v>1.7860313209578364E-2</v>
      </c>
      <c r="BF12" s="102">
        <f t="shared" si="50"/>
        <v>1.6599990594239458E-2</v>
      </c>
      <c r="BG12" s="102">
        <f t="shared" si="51"/>
        <v>1.5351818833069859E-2</v>
      </c>
      <c r="BH12" s="102">
        <f t="shared" si="52"/>
        <v>1.4132463079958409E-2</v>
      </c>
      <c r="BI12" s="102">
        <f t="shared" si="53"/>
        <v>1.2955995885811538E-2</v>
      </c>
      <c r="BJ12" s="102">
        <f t="shared" si="54"/>
        <v>1.1833791030054488E-2</v>
      </c>
      <c r="BK12" s="102">
        <f t="shared" si="55"/>
        <v>7.460290625275934E-3</v>
      </c>
      <c r="BL12" s="102">
        <f t="shared" si="56"/>
        <v>6.774693533257741E-3</v>
      </c>
      <c r="BM12" s="102">
        <f t="shared" si="57"/>
        <v>6.1395325991427333E-3</v>
      </c>
      <c r="BN12" s="102">
        <f t="shared" si="58"/>
        <v>5.5558804956659926E-3</v>
      </c>
      <c r="BO12" s="102">
        <f t="shared" si="59"/>
        <v>5.0236814124046169E-3</v>
      </c>
      <c r="BP12" s="102">
        <f t="shared" si="60"/>
        <v>4.5417193901244055E-3</v>
      </c>
      <c r="BQ12" s="102">
        <f t="shared" si="61"/>
        <v>4.1079157474163781E-3</v>
      </c>
      <c r="BR12" s="102">
        <f t="shared" si="62"/>
        <v>3.7195253607161245E-3</v>
      </c>
      <c r="BS12" s="102">
        <f t="shared" si="63"/>
        <v>3.3733214381538438E-3</v>
      </c>
      <c r="BT12" s="102">
        <f t="shared" si="64"/>
        <v>3.0657652254777721E-3</v>
      </c>
      <c r="BU12" s="102">
        <f t="shared" si="65"/>
        <v>4.0557558936389852E-3</v>
      </c>
      <c r="BV12" s="102">
        <f t="shared" si="66"/>
        <v>3.7052726891639476E-3</v>
      </c>
      <c r="BW12" s="102">
        <f t="shared" si="67"/>
        <v>3.3948401239431996E-3</v>
      </c>
      <c r="BX12" s="102">
        <f t="shared" si="68"/>
        <v>3.1193452952668534E-3</v>
      </c>
      <c r="BY12" s="102">
        <f t="shared" si="69"/>
        <v>2.8742334762734204E-3</v>
      </c>
      <c r="BZ12" s="102">
        <f t="shared" si="70"/>
        <v>2.6552493623305459E-3</v>
      </c>
      <c r="CA12" s="102">
        <f t="shared" si="71"/>
        <v>2.4586119433304917E-3</v>
      </c>
      <c r="CB12" s="102">
        <f t="shared" si="72"/>
        <v>2.2810279231104697E-3</v>
      </c>
      <c r="CC12" s="102">
        <f t="shared" si="73"/>
        <v>2.1196828986065571E-3</v>
      </c>
      <c r="CD12" s="102">
        <f t="shared" si="74"/>
        <v>1.9722127451712707E-3</v>
      </c>
      <c r="CE12" s="102">
        <f t="shared" si="75"/>
        <v>1.8366675479438643E-3</v>
      </c>
      <c r="CF12" s="102">
        <f t="shared" si="76"/>
        <v>1.7114586175485998E-3</v>
      </c>
      <c r="CG12" s="102">
        <f t="shared" si="77"/>
        <v>1.5953063280306568E-3</v>
      </c>
      <c r="CH12" s="102">
        <f t="shared" si="78"/>
        <v>1.4873126048183959E-3</v>
      </c>
      <c r="CI12" s="102">
        <f t="shared" si="79"/>
        <v>1.3864741235870889E-3</v>
      </c>
      <c r="CJ12" s="102">
        <f t="shared" si="80"/>
        <v>1.2921525157989868E-3</v>
      </c>
      <c r="CK12" s="102">
        <f t="shared" si="81"/>
        <v>1.2038207463871376E-3</v>
      </c>
      <c r="CL12" s="102">
        <f t="shared" si="82"/>
        <v>1.121034017164333E-3</v>
      </c>
      <c r="CM12" s="102">
        <f t="shared" si="83"/>
        <v>1.043406614307482E-3</v>
      </c>
      <c r="CN12" s="102">
        <f t="shared" si="84"/>
        <v>9.7059444578787956E-4</v>
      </c>
      <c r="CO12" s="102">
        <f t="shared" si="85"/>
        <v>9.0228261790910585E-4</v>
      </c>
      <c r="CP12" s="102">
        <f t="shared" si="86"/>
        <v>8.3817719100242032E-4</v>
      </c>
      <c r="CQ12" s="102">
        <f t="shared" si="87"/>
        <v>7.7800019877327794E-4</v>
      </c>
      <c r="CR12" s="102">
        <f t="shared" si="88"/>
        <v>7.2151575482119941E-4</v>
      </c>
      <c r="CS12" s="102">
        <f t="shared" si="89"/>
        <v>6.6842876803080084E-4</v>
      </c>
      <c r="CT12" s="102">
        <f t="shared" si="90"/>
        <v>6.1850569158689733E-4</v>
      </c>
      <c r="CU12" s="102">
        <f t="shared" si="91"/>
        <v>5.7152422151545486E-4</v>
      </c>
      <c r="CV12" s="102">
        <f t="shared" si="92"/>
        <v>5.2727528626041848E-4</v>
      </c>
      <c r="CW12" s="102">
        <f t="shared" si="93"/>
        <v>4.855649026755263E-4</v>
      </c>
      <c r="CX12" s="102">
        <f t="shared" si="94"/>
        <v>4.4621584107302863E-4</v>
      </c>
      <c r="CY12" s="102">
        <f t="shared" si="95"/>
        <v>4.0906905124589969E-4</v>
      </c>
      <c r="CZ12" s="102">
        <f t="shared" si="96"/>
        <v>3.7398478702053777E-4</v>
      </c>
      <c r="DA12" s="102">
        <f t="shared" si="97"/>
        <v>3.4084334664055238E-4</v>
      </c>
      <c r="DB12" s="102">
        <f t="shared" si="98"/>
        <v>3.0953439941403416E-4</v>
      </c>
      <c r="DC12" s="102">
        <f t="shared" si="99"/>
        <v>2.7999483791308905E-4</v>
      </c>
      <c r="DD12" s="102">
        <f t="shared" si="100"/>
        <v>2.521619269271933E-4</v>
      </c>
      <c r="DE12" s="102">
        <f t="shared" si="101"/>
        <v>2.259909906838783E-4</v>
      </c>
      <c r="DF12" s="102">
        <f t="shared" si="102"/>
        <v>2.014525708723412E-4</v>
      </c>
      <c r="DG12" s="102">
        <f t="shared" si="103"/>
        <v>1.7852900280629954E-4</v>
      </c>
      <c r="DH12" s="102">
        <f t="shared" si="104"/>
        <v>1.5721049875921968E-4</v>
      </c>
      <c r="DI12" s="102">
        <f t="shared" si="105"/>
        <v>1.3749091461084793E-4</v>
      </c>
      <c r="DJ12" s="50">
        <f t="shared" si="106"/>
        <v>4.6328410585527019E-4</v>
      </c>
      <c r="DK12" s="50">
        <f t="shared" si="107"/>
        <v>5.5454510294806276E-4</v>
      </c>
      <c r="DL12" s="50">
        <f t="shared" si="108"/>
        <v>6.6118313062063061E-4</v>
      </c>
      <c r="DM12" s="50">
        <f t="shared" si="109"/>
        <v>7.8546757683142809E-4</v>
      </c>
      <c r="DN12" s="50">
        <f t="shared" si="110"/>
        <v>9.299010332943058E-4</v>
      </c>
      <c r="DO12" s="50">
        <f t="shared" si="111"/>
        <v>1.0971842716525971E-3</v>
      </c>
      <c r="DP12" s="50">
        <f t="shared" si="112"/>
        <v>1.2901550451779617E-3</v>
      </c>
      <c r="DQ12" s="50">
        <f t="shared" si="113"/>
        <v>1.5116978274112125E-3</v>
      </c>
      <c r="DR12" s="50">
        <f t="shared" si="114"/>
        <v>1.7645691874376543E-3</v>
      </c>
      <c r="DS12" s="50">
        <f t="shared" si="115"/>
        <v>2.051380605797334E-3</v>
      </c>
      <c r="DT12" s="50">
        <f t="shared" si="116"/>
        <v>2.3743116854481258E-3</v>
      </c>
      <c r="DU12" s="50">
        <f t="shared" si="117"/>
        <v>2.734956636201465E-3</v>
      </c>
      <c r="DV12" s="50">
        <f t="shared" si="118"/>
        <v>3.1341335145910459E-3</v>
      </c>
      <c r="DW12" s="50">
        <f t="shared" si="119"/>
        <v>3.5717037323430125E-3</v>
      </c>
      <c r="DX12" s="50">
        <f t="shared" si="120"/>
        <v>4.0464167881183932E-3</v>
      </c>
      <c r="DY12" s="50">
        <f t="shared" si="121"/>
        <v>4.5557950231594688E-3</v>
      </c>
      <c r="DZ12" s="50">
        <f t="shared" si="122"/>
        <v>5.0960714920473636E-3</v>
      </c>
      <c r="EA12" s="50">
        <f t="shared" si="123"/>
        <v>5.6621908134866913E-3</v>
      </c>
      <c r="EB12" s="50">
        <f t="shared" si="124"/>
        <v>6.2478965447691614E-3</v>
      </c>
      <c r="EC12" s="50">
        <f t="shared" si="125"/>
        <v>6.8458250088667344E-3</v>
      </c>
      <c r="ED12" s="50">
        <f t="shared" si="126"/>
        <v>1.9849665365061459E-2</v>
      </c>
      <c r="EE12" s="50">
        <f t="shared" si="127"/>
        <v>2.1440931062011725E-2</v>
      </c>
      <c r="EF12" s="50">
        <f t="shared" si="128"/>
        <v>2.2994737429899229E-2</v>
      </c>
      <c r="EG12" s="50">
        <f t="shared" si="129"/>
        <v>2.4486531468211045E-2</v>
      </c>
      <c r="EH12" s="50">
        <f t="shared" si="130"/>
        <v>2.5892538192499558E-2</v>
      </c>
      <c r="EI12" s="50">
        <f t="shared" si="131"/>
        <v>2.7190555774168554E-2</v>
      </c>
      <c r="EJ12" s="50">
        <f t="shared" si="132"/>
        <v>2.8360668720551818E-2</v>
      </c>
      <c r="EK12" s="50">
        <f t="shared" si="133"/>
        <v>2.9385847645350741E-2</v>
      </c>
      <c r="EL12" s="50">
        <f t="shared" si="134"/>
        <v>3.0252372291564713E-2</v>
      </c>
      <c r="EM12" s="50">
        <f t="shared" si="135"/>
        <v>3.0950255671005025E-2</v>
      </c>
      <c r="EN12" s="50">
        <f t="shared" si="136"/>
        <v>2.9907456742334838E-2</v>
      </c>
      <c r="EO12" s="50">
        <f t="shared" si="137"/>
        <v>3.0236208924679351E-2</v>
      </c>
      <c r="EP12" s="50">
        <f t="shared" si="138"/>
        <v>3.0398083991952519E-2</v>
      </c>
      <c r="EQ12" s="50">
        <f t="shared" si="139"/>
        <v>3.0397888773723385E-2</v>
      </c>
      <c r="ER12" s="50">
        <f t="shared" si="140"/>
        <v>3.0243542306566788E-2</v>
      </c>
      <c r="ES12" s="50">
        <f t="shared" si="141"/>
        <v>2.994567672572096E-2</v>
      </c>
      <c r="ET12" s="50">
        <f t="shared" si="142"/>
        <v>2.9517195348220584E-2</v>
      </c>
      <c r="EU12" s="50">
        <f t="shared" si="143"/>
        <v>2.8972766467297614E-2</v>
      </c>
      <c r="EV12" s="50">
        <f t="shared" si="144"/>
        <v>2.8328275799010792E-2</v>
      </c>
      <c r="EW12" s="50">
        <f t="shared" si="145"/>
        <v>2.7600255263167565E-2</v>
      </c>
      <c r="EX12" s="50">
        <f t="shared" si="146"/>
        <v>1.9920570435893053E-2</v>
      </c>
      <c r="EY12" s="50">
        <f t="shared" si="147"/>
        <v>1.9292038846602796E-2</v>
      </c>
      <c r="EZ12" s="50">
        <f t="shared" si="148"/>
        <v>1.8636997975541431E-2</v>
      </c>
      <c r="FA12" s="50">
        <f t="shared" si="149"/>
        <v>1.7965632151886179E-2</v>
      </c>
      <c r="FB12" s="50">
        <f t="shared" si="150"/>
        <v>1.7286808602532466E-2</v>
      </c>
      <c r="FC12" s="50">
        <f t="shared" si="151"/>
        <v>1.6607904245436088E-2</v>
      </c>
      <c r="FD12" s="50">
        <f t="shared" si="152"/>
        <v>1.593472337778833E-2</v>
      </c>
      <c r="FE12" s="50">
        <f t="shared" si="153"/>
        <v>1.527150807417978E-2</v>
      </c>
      <c r="FF12" s="50">
        <f t="shared" si="154"/>
        <v>1.4621036237283573E-2</v>
      </c>
      <c r="FG12" s="50">
        <f t="shared" si="155"/>
        <v>1.3984795623931508E-2</v>
      </c>
      <c r="FH12" s="50">
        <f t="shared" si="156"/>
        <v>1.5656366303344264E-2</v>
      </c>
      <c r="FI12" s="50">
        <f t="shared" si="157"/>
        <v>1.4944878207001428E-2</v>
      </c>
      <c r="FJ12" s="50">
        <f t="shared" si="158"/>
        <v>1.4249141095235998E-2</v>
      </c>
      <c r="FK12" s="50">
        <f t="shared" si="159"/>
        <v>1.3567750932957446E-2</v>
      </c>
      <c r="FL12" s="50">
        <f t="shared" si="160"/>
        <v>1.2899629953514633E-2</v>
      </c>
      <c r="FM12" s="50">
        <f t="shared" si="161"/>
        <v>1.2243769304178465E-2</v>
      </c>
      <c r="FN12" s="50">
        <f t="shared" si="162"/>
        <v>1.159959454847909E-2</v>
      </c>
      <c r="FO12" s="50">
        <f t="shared" si="163"/>
        <v>1.0967061174987221E-2</v>
      </c>
      <c r="FP12" s="50">
        <f t="shared" si="164"/>
        <v>1.0346680077361982E-2</v>
      </c>
      <c r="FQ12" s="50">
        <f t="shared" si="165"/>
        <v>9.7394799937767281E-3</v>
      </c>
      <c r="FR12" s="50">
        <f t="shared" si="166"/>
        <v>7.1358553673793309E-3</v>
      </c>
      <c r="FS12" s="50">
        <f t="shared" si="167"/>
        <v>6.6863844543714884E-3</v>
      </c>
      <c r="FT12" s="50">
        <f t="shared" si="168"/>
        <v>6.2512066023791635E-3</v>
      </c>
      <c r="FU12" s="50">
        <f t="shared" si="169"/>
        <v>5.8318419836175745E-3</v>
      </c>
      <c r="FV12" s="50">
        <f t="shared" si="170"/>
        <v>5.4296806545062973E-3</v>
      </c>
      <c r="FW12" s="50">
        <f t="shared" si="171"/>
        <v>5.0459419580099925E-3</v>
      </c>
      <c r="FX12" s="50">
        <f t="shared" si="172"/>
        <v>4.6815850862770986E-3</v>
      </c>
      <c r="FY12" s="50">
        <f t="shared" si="173"/>
        <v>4.3372657544805231E-3</v>
      </c>
      <c r="FZ12" s="50">
        <f t="shared" si="174"/>
        <v>4.0133180819143677E-3</v>
      </c>
      <c r="GA12" s="50">
        <f t="shared" si="175"/>
        <v>3.7097570547992426E-3</v>
      </c>
      <c r="GB12" s="50">
        <f t="shared" si="176"/>
        <v>3.4263083526605426E-3</v>
      </c>
      <c r="GC12" s="50">
        <f t="shared" si="177"/>
        <v>3.1624407965115441E-3</v>
      </c>
      <c r="GD12" s="50">
        <f t="shared" si="178"/>
        <v>2.9174146038975436E-3</v>
      </c>
      <c r="GE12" s="50">
        <f t="shared" si="179"/>
        <v>2.6903881775095723E-3</v>
      </c>
      <c r="GF12" s="50">
        <f t="shared" si="180"/>
        <v>2.4802735696558532E-3</v>
      </c>
      <c r="GG12" s="50">
        <f t="shared" si="181"/>
        <v>2.2860109179445639E-3</v>
      </c>
      <c r="GH12" s="50">
        <f t="shared" si="182"/>
        <v>2.1065132039446905E-3</v>
      </c>
      <c r="GI12" s="50">
        <f t="shared" si="183"/>
        <v>1.940699494659642E-3</v>
      </c>
      <c r="GJ12" s="50">
        <f t="shared" si="184"/>
        <v>1.7875199349673319E-3</v>
      </c>
      <c r="GK12" s="50">
        <f t="shared" si="185"/>
        <v>1.6459730619330327E-3</v>
      </c>
      <c r="GL12" s="50">
        <f t="shared" si="186"/>
        <v>1.5151164735323971E-3</v>
      </c>
      <c r="GM12" s="50">
        <f t="shared" si="187"/>
        <v>1.3940721359230759E-3</v>
      </c>
      <c r="GN12" s="50">
        <f t="shared" si="188"/>
        <v>1.2820276834110121E-3</v>
      </c>
      <c r="GO12" s="50">
        <f t="shared" si="189"/>
        <v>1.1782161819053245E-3</v>
      </c>
      <c r="GP12" s="50">
        <f t="shared" si="190"/>
        <v>1.0819780610328627E-3</v>
      </c>
      <c r="GQ12" s="50">
        <f t="shared" si="191"/>
        <v>9.9268050813985475E-4</v>
      </c>
      <c r="GR12" s="50">
        <f t="shared" si="192"/>
        <v>9.0974570787665616E-4</v>
      </c>
      <c r="GS12" s="50">
        <f t="shared" si="193"/>
        <v>8.3264698111219803E-4</v>
      </c>
      <c r="GT12" s="50">
        <f t="shared" si="194"/>
        <v>7.6090570268294122E-4</v>
      </c>
      <c r="GU12" s="50">
        <f t="shared" si="195"/>
        <v>6.9408898777792731E-4</v>
      </c>
      <c r="GV12" s="50">
        <f t="shared" si="196"/>
        <v>6.3180802163429102E-4</v>
      </c>
      <c r="GW12" s="50">
        <f t="shared" si="197"/>
        <v>5.7371681264705018E-4</v>
      </c>
      <c r="GX12" s="50">
        <f t="shared" si="198"/>
        <v>5.1951109128755017E-4</v>
      </c>
      <c r="GY12" s="50">
        <f t="shared" si="199"/>
        <v>4.6894355076951066E-4</v>
      </c>
      <c r="GZ12" s="50">
        <f t="shared" si="200"/>
        <v>4.2176489325249436E-4</v>
      </c>
      <c r="HA12" s="50">
        <f t="shared" si="201"/>
        <v>3.7778955998858747E-4</v>
      </c>
      <c r="HB12" s="50">
        <f t="shared" si="202"/>
        <v>3.3686393146441023E-4</v>
      </c>
      <c r="HC12" s="50">
        <f t="shared" si="203"/>
        <v>2.9886257067381604E-4</v>
      </c>
      <c r="HD12" s="50">
        <f t="shared" si="204"/>
        <v>2.6368342531500686E-4</v>
      </c>
      <c r="HE12" s="50">
        <f t="shared" si="205"/>
        <v>2.3124219504619585E-4</v>
      </c>
      <c r="HF12" s="50">
        <f t="shared" si="206"/>
        <v>2.0146616213874094E-4</v>
      </c>
    </row>
    <row r="13" spans="1:214">
      <c r="A13" s="50">
        <v>10</v>
      </c>
      <c r="B13" s="50">
        <v>2.053036359976113E-3</v>
      </c>
      <c r="C13" s="50">
        <v>2.2834788611171132E-3</v>
      </c>
      <c r="D13" s="50">
        <v>2.1574260794860333E-3</v>
      </c>
      <c r="E13" s="50">
        <v>2.3743116854481258E-3</v>
      </c>
      <c r="F13" s="50">
        <v>766.11926023412627</v>
      </c>
      <c r="G13" s="50">
        <v>728.55991499144284</v>
      </c>
      <c r="H13" s="50">
        <f t="shared" si="0"/>
        <v>2.2658688824670793E-3</v>
      </c>
      <c r="L13" s="50">
        <v>2027</v>
      </c>
      <c r="M13" s="102">
        <f t="shared" si="5"/>
        <v>4.0100641608102307E-4</v>
      </c>
      <c r="N13" s="102">
        <f t="shared" si="6"/>
        <v>4.8183659956820159E-4</v>
      </c>
      <c r="O13" s="102">
        <f t="shared" si="7"/>
        <v>5.7679037133335663E-4</v>
      </c>
      <c r="P13" s="102">
        <f t="shared" si="8"/>
        <v>6.8807746598436637E-4</v>
      </c>
      <c r="Q13" s="102">
        <f t="shared" si="9"/>
        <v>8.1817443013525192E-4</v>
      </c>
      <c r="R13" s="102">
        <f t="shared" si="10"/>
        <v>9.6981048445335621E-4</v>
      </c>
      <c r="S13" s="102">
        <f t="shared" si="11"/>
        <v>1.1459332994301159E-3</v>
      </c>
      <c r="T13" s="102">
        <f t="shared" si="12"/>
        <v>1.3496516067751949E-3</v>
      </c>
      <c r="U13" s="102">
        <f t="shared" si="13"/>
        <v>1.5840437448847936E-3</v>
      </c>
      <c r="V13" s="102">
        <f t="shared" si="14"/>
        <v>1.8523137396568147E-3</v>
      </c>
      <c r="W13" s="102">
        <f t="shared" si="15"/>
        <v>2.1574260794860333E-3</v>
      </c>
      <c r="X13" s="102">
        <f t="shared" si="16"/>
        <v>2.5020202225951357E-3</v>
      </c>
      <c r="Y13" s="102">
        <f t="shared" si="17"/>
        <v>2.8882424671499056E-3</v>
      </c>
      <c r="Z13" s="102">
        <f t="shared" si="18"/>
        <v>3.3175715320519598E-3</v>
      </c>
      <c r="AA13" s="102">
        <f t="shared" si="19"/>
        <v>3.7906467951331663E-3</v>
      </c>
      <c r="AB13" s="102">
        <f t="shared" si="20"/>
        <v>4.3071086583913688E-3</v>
      </c>
      <c r="AC13" s="102">
        <f t="shared" si="21"/>
        <v>4.8654603107230396E-3</v>
      </c>
      <c r="AD13" s="102">
        <f t="shared" si="22"/>
        <v>5.4629592978662506E-3</v>
      </c>
      <c r="AE13" s="102">
        <f t="shared" si="23"/>
        <v>6.0955211289777612E-3</v>
      </c>
      <c r="AF13" s="102">
        <f t="shared" si="24"/>
        <v>6.7577508892713179E-3</v>
      </c>
      <c r="AG13" s="102">
        <f t="shared" si="25"/>
        <v>1.7985555293578964E-2</v>
      </c>
      <c r="AH13" s="102">
        <f t="shared" si="26"/>
        <v>1.9677238793656553E-2</v>
      </c>
      <c r="AI13" s="102">
        <f t="shared" si="27"/>
        <v>2.1382796079833784E-2</v>
      </c>
      <c r="AJ13" s="102">
        <f t="shared" si="28"/>
        <v>2.3077660488332524E-2</v>
      </c>
      <c r="AK13" s="102">
        <f t="shared" si="29"/>
        <v>2.47353584713162E-2</v>
      </c>
      <c r="AL13" s="102">
        <f t="shared" si="30"/>
        <v>2.6328118767646062E-2</v>
      </c>
      <c r="AM13" s="102">
        <f t="shared" si="31"/>
        <v>2.7827580537265476E-2</v>
      </c>
      <c r="AN13" s="102">
        <f t="shared" si="32"/>
        <v>2.9205586617209903E-2</v>
      </c>
      <c r="AO13" s="102">
        <f t="shared" si="33"/>
        <v>3.0435064606439698E-2</v>
      </c>
      <c r="AP13" s="102">
        <f t="shared" si="34"/>
        <v>3.1490866403271985E-2</v>
      </c>
      <c r="AQ13" s="102">
        <f t="shared" si="35"/>
        <v>4.2056832892357551E-2</v>
      </c>
      <c r="AR13" s="102">
        <f t="shared" si="36"/>
        <v>4.2895795033485395E-2</v>
      </c>
      <c r="AS13" s="102">
        <f t="shared" si="37"/>
        <v>4.3437582072542259E-2</v>
      </c>
      <c r="AT13" s="102">
        <f t="shared" si="38"/>
        <v>4.3670527478219257E-2</v>
      </c>
      <c r="AU13" s="102">
        <f t="shared" si="39"/>
        <v>4.3590197549730869E-2</v>
      </c>
      <c r="AV13" s="102">
        <f t="shared" si="40"/>
        <v>4.3199656463143402E-2</v>
      </c>
      <c r="AW13" s="102">
        <f t="shared" si="41"/>
        <v>4.2509434522431271E-2</v>
      </c>
      <c r="AX13" s="102">
        <f t="shared" si="42"/>
        <v>4.1537152765518295E-2</v>
      </c>
      <c r="AY13" s="102">
        <f t="shared" si="43"/>
        <v>4.0306825398941697E-2</v>
      </c>
      <c r="AZ13" s="102">
        <f t="shared" si="44"/>
        <v>3.8847878631113893E-2</v>
      </c>
      <c r="BA13" s="102">
        <f t="shared" si="45"/>
        <v>2.2616990318026678E-2</v>
      </c>
      <c r="BB13" s="102">
        <f t="shared" si="46"/>
        <v>2.1514855366670457E-2</v>
      </c>
      <c r="BC13" s="102">
        <f t="shared" si="47"/>
        <v>2.0339413563181551E-2</v>
      </c>
      <c r="BD13" s="102">
        <f t="shared" si="48"/>
        <v>1.9113775173037938E-2</v>
      </c>
      <c r="BE13" s="102">
        <f t="shared" si="49"/>
        <v>1.7860313209578364E-2</v>
      </c>
      <c r="BF13" s="102">
        <f t="shared" si="50"/>
        <v>1.6599990594239458E-2</v>
      </c>
      <c r="BG13" s="102">
        <f t="shared" si="51"/>
        <v>1.5351818833069859E-2</v>
      </c>
      <c r="BH13" s="102">
        <f t="shared" si="52"/>
        <v>1.4132463079958409E-2</v>
      </c>
      <c r="BI13" s="102">
        <f t="shared" si="53"/>
        <v>1.2955995885811538E-2</v>
      </c>
      <c r="BJ13" s="102">
        <f t="shared" si="54"/>
        <v>1.1833791030054488E-2</v>
      </c>
      <c r="BK13" s="102">
        <f t="shared" si="55"/>
        <v>7.460290625275934E-3</v>
      </c>
      <c r="BL13" s="102">
        <f t="shared" si="56"/>
        <v>6.774693533257741E-3</v>
      </c>
      <c r="BM13" s="102">
        <f t="shared" si="57"/>
        <v>6.1395325991427333E-3</v>
      </c>
      <c r="BN13" s="102">
        <f t="shared" si="58"/>
        <v>5.5558804956659926E-3</v>
      </c>
      <c r="BO13" s="102">
        <f t="shared" si="59"/>
        <v>5.0236814124046169E-3</v>
      </c>
      <c r="BP13" s="102">
        <f t="shared" si="60"/>
        <v>4.5417193901244055E-3</v>
      </c>
      <c r="BQ13" s="102">
        <f t="shared" si="61"/>
        <v>4.1079157474163781E-3</v>
      </c>
      <c r="BR13" s="102">
        <f t="shared" si="62"/>
        <v>3.7195253607161245E-3</v>
      </c>
      <c r="BS13" s="102">
        <f t="shared" si="63"/>
        <v>3.3733214381538438E-3</v>
      </c>
      <c r="BT13" s="102">
        <f t="shared" si="64"/>
        <v>3.0657652254777721E-3</v>
      </c>
      <c r="BU13" s="102">
        <f t="shared" si="65"/>
        <v>4.0557558936389852E-3</v>
      </c>
      <c r="BV13" s="102">
        <f t="shared" si="66"/>
        <v>3.7052726891639476E-3</v>
      </c>
      <c r="BW13" s="102">
        <f t="shared" si="67"/>
        <v>3.3948401239431996E-3</v>
      </c>
      <c r="BX13" s="102">
        <f t="shared" si="68"/>
        <v>3.1193452952668534E-3</v>
      </c>
      <c r="BY13" s="102">
        <f t="shared" si="69"/>
        <v>2.8742334762734204E-3</v>
      </c>
      <c r="BZ13" s="102">
        <f t="shared" si="70"/>
        <v>2.6552493623305459E-3</v>
      </c>
      <c r="CA13" s="102">
        <f t="shared" si="71"/>
        <v>2.4586119433304917E-3</v>
      </c>
      <c r="CB13" s="102">
        <f t="shared" si="72"/>
        <v>2.2810279231104697E-3</v>
      </c>
      <c r="CC13" s="102">
        <f t="shared" si="73"/>
        <v>2.1196828986065571E-3</v>
      </c>
      <c r="CD13" s="102">
        <f t="shared" si="74"/>
        <v>1.9722127451712707E-3</v>
      </c>
      <c r="CE13" s="102">
        <f t="shared" si="75"/>
        <v>1.8366675479438643E-3</v>
      </c>
      <c r="CF13" s="102">
        <f t="shared" si="76"/>
        <v>1.7114586175485998E-3</v>
      </c>
      <c r="CG13" s="102">
        <f t="shared" si="77"/>
        <v>1.5953063280306568E-3</v>
      </c>
      <c r="CH13" s="102">
        <f t="shared" si="78"/>
        <v>1.4873126048183959E-3</v>
      </c>
      <c r="CI13" s="102">
        <f t="shared" si="79"/>
        <v>1.3864741235870889E-3</v>
      </c>
      <c r="CJ13" s="102">
        <f t="shared" si="80"/>
        <v>1.2921525157989868E-3</v>
      </c>
      <c r="CK13" s="102">
        <f t="shared" si="81"/>
        <v>1.2038207463871376E-3</v>
      </c>
      <c r="CL13" s="102">
        <f t="shared" si="82"/>
        <v>1.121034017164333E-3</v>
      </c>
      <c r="CM13" s="102">
        <f t="shared" si="83"/>
        <v>1.043406614307482E-3</v>
      </c>
      <c r="CN13" s="102">
        <f t="shared" si="84"/>
        <v>9.7059444578787956E-4</v>
      </c>
      <c r="CO13" s="102">
        <f t="shared" si="85"/>
        <v>9.0228261790910585E-4</v>
      </c>
      <c r="CP13" s="102">
        <f t="shared" si="86"/>
        <v>8.3817719100242032E-4</v>
      </c>
      <c r="CQ13" s="102">
        <f t="shared" si="87"/>
        <v>7.7800019877327794E-4</v>
      </c>
      <c r="CR13" s="102">
        <f t="shared" si="88"/>
        <v>7.2151575482119941E-4</v>
      </c>
      <c r="CS13" s="102">
        <f t="shared" si="89"/>
        <v>6.6842876803080084E-4</v>
      </c>
      <c r="CT13" s="102">
        <f t="shared" si="90"/>
        <v>6.1850569158689733E-4</v>
      </c>
      <c r="CU13" s="102">
        <f t="shared" si="91"/>
        <v>5.7152422151545486E-4</v>
      </c>
      <c r="CV13" s="102">
        <f t="shared" si="92"/>
        <v>5.2727528626041848E-4</v>
      </c>
      <c r="CW13" s="102">
        <f t="shared" si="93"/>
        <v>4.855649026755263E-4</v>
      </c>
      <c r="CX13" s="102">
        <f t="shared" si="94"/>
        <v>4.4621584107302863E-4</v>
      </c>
      <c r="CY13" s="102">
        <f t="shared" si="95"/>
        <v>4.0906905124589969E-4</v>
      </c>
      <c r="CZ13" s="102">
        <f t="shared" si="96"/>
        <v>3.7398478702053777E-4</v>
      </c>
      <c r="DA13" s="102">
        <f t="shared" si="97"/>
        <v>3.4084334664055238E-4</v>
      </c>
      <c r="DB13" s="102">
        <f t="shared" si="98"/>
        <v>3.0953439941403416E-4</v>
      </c>
      <c r="DC13" s="102">
        <f t="shared" si="99"/>
        <v>2.7999483791308905E-4</v>
      </c>
      <c r="DD13" s="102">
        <f t="shared" si="100"/>
        <v>2.521619269271933E-4</v>
      </c>
      <c r="DE13" s="102">
        <f t="shared" si="101"/>
        <v>2.259909906838783E-4</v>
      </c>
      <c r="DF13" s="102">
        <f t="shared" si="102"/>
        <v>2.014525708723412E-4</v>
      </c>
      <c r="DG13" s="102">
        <f t="shared" si="103"/>
        <v>1.7852900280629954E-4</v>
      </c>
      <c r="DH13" s="102">
        <f t="shared" si="104"/>
        <v>1.5721049875921968E-4</v>
      </c>
      <c r="DI13" s="102">
        <f t="shared" si="105"/>
        <v>1.3749091461084793E-4</v>
      </c>
      <c r="DJ13" s="50">
        <f t="shared" si="106"/>
        <v>4.6328410585527019E-4</v>
      </c>
      <c r="DK13" s="50">
        <f t="shared" si="107"/>
        <v>5.5454510294806276E-4</v>
      </c>
      <c r="DL13" s="50">
        <f t="shared" si="108"/>
        <v>6.6118313062063061E-4</v>
      </c>
      <c r="DM13" s="50">
        <f t="shared" si="109"/>
        <v>7.8546757683142809E-4</v>
      </c>
      <c r="DN13" s="50">
        <f t="shared" si="110"/>
        <v>9.299010332943058E-4</v>
      </c>
      <c r="DO13" s="50">
        <f t="shared" si="111"/>
        <v>1.0971842716525971E-3</v>
      </c>
      <c r="DP13" s="50">
        <f t="shared" si="112"/>
        <v>1.2901550451779617E-3</v>
      </c>
      <c r="DQ13" s="50">
        <f t="shared" si="113"/>
        <v>1.5116978274112125E-3</v>
      </c>
      <c r="DR13" s="50">
        <f t="shared" si="114"/>
        <v>1.7645691874376543E-3</v>
      </c>
      <c r="DS13" s="50">
        <f t="shared" si="115"/>
        <v>2.051380605797334E-3</v>
      </c>
      <c r="DT13" s="50">
        <f t="shared" si="116"/>
        <v>2.3743116854481258E-3</v>
      </c>
      <c r="DU13" s="50">
        <f t="shared" si="117"/>
        <v>2.734956636201465E-3</v>
      </c>
      <c r="DV13" s="50">
        <f t="shared" si="118"/>
        <v>3.1341335145910459E-3</v>
      </c>
      <c r="DW13" s="50">
        <f t="shared" si="119"/>
        <v>3.5717037323430125E-3</v>
      </c>
      <c r="DX13" s="50">
        <f t="shared" si="120"/>
        <v>4.0464167881183932E-3</v>
      </c>
      <c r="DY13" s="50">
        <f t="shared" si="121"/>
        <v>4.5557950231594688E-3</v>
      </c>
      <c r="DZ13" s="50">
        <f t="shared" si="122"/>
        <v>5.0960714920473636E-3</v>
      </c>
      <c r="EA13" s="50">
        <f t="shared" si="123"/>
        <v>5.6621908134866913E-3</v>
      </c>
      <c r="EB13" s="50">
        <f t="shared" si="124"/>
        <v>6.2478965447691614E-3</v>
      </c>
      <c r="EC13" s="50">
        <f t="shared" si="125"/>
        <v>6.8458250088667344E-3</v>
      </c>
      <c r="ED13" s="50">
        <f t="shared" si="126"/>
        <v>1.9849665365061459E-2</v>
      </c>
      <c r="EE13" s="50">
        <f t="shared" si="127"/>
        <v>2.1440931062011725E-2</v>
      </c>
      <c r="EF13" s="50">
        <f t="shared" si="128"/>
        <v>2.2994737429899229E-2</v>
      </c>
      <c r="EG13" s="50">
        <f t="shared" si="129"/>
        <v>2.4486531468211045E-2</v>
      </c>
      <c r="EH13" s="50">
        <f t="shared" si="130"/>
        <v>2.5892538192499558E-2</v>
      </c>
      <c r="EI13" s="50">
        <f t="shared" si="131"/>
        <v>2.7190555774168554E-2</v>
      </c>
      <c r="EJ13" s="50">
        <f t="shared" si="132"/>
        <v>2.8360668720551818E-2</v>
      </c>
      <c r="EK13" s="50">
        <f t="shared" si="133"/>
        <v>2.9385847645350741E-2</v>
      </c>
      <c r="EL13" s="50">
        <f t="shared" si="134"/>
        <v>3.0252372291564713E-2</v>
      </c>
      <c r="EM13" s="50">
        <f t="shared" si="135"/>
        <v>3.0950255671005025E-2</v>
      </c>
      <c r="EN13" s="50">
        <f t="shared" si="136"/>
        <v>2.9907456742334838E-2</v>
      </c>
      <c r="EO13" s="50">
        <f t="shared" si="137"/>
        <v>3.0236208924679351E-2</v>
      </c>
      <c r="EP13" s="50">
        <f t="shared" si="138"/>
        <v>3.0398083991952519E-2</v>
      </c>
      <c r="EQ13" s="50">
        <f t="shared" si="139"/>
        <v>3.0397888773723385E-2</v>
      </c>
      <c r="ER13" s="50">
        <f t="shared" si="140"/>
        <v>3.0243542306566788E-2</v>
      </c>
      <c r="ES13" s="50">
        <f t="shared" si="141"/>
        <v>2.994567672572096E-2</v>
      </c>
      <c r="ET13" s="50">
        <f t="shared" si="142"/>
        <v>2.9517195348220584E-2</v>
      </c>
      <c r="EU13" s="50">
        <f t="shared" si="143"/>
        <v>2.8972766467297614E-2</v>
      </c>
      <c r="EV13" s="50">
        <f t="shared" si="144"/>
        <v>2.8328275799010792E-2</v>
      </c>
      <c r="EW13" s="50">
        <f t="shared" si="145"/>
        <v>2.7600255263167565E-2</v>
      </c>
      <c r="EX13" s="50">
        <f t="shared" si="146"/>
        <v>1.9920570435893053E-2</v>
      </c>
      <c r="EY13" s="50">
        <f t="shared" si="147"/>
        <v>1.9292038846602796E-2</v>
      </c>
      <c r="EZ13" s="50">
        <f t="shared" si="148"/>
        <v>1.8636997975541431E-2</v>
      </c>
      <c r="FA13" s="50">
        <f t="shared" si="149"/>
        <v>1.7965632151886179E-2</v>
      </c>
      <c r="FB13" s="50">
        <f t="shared" si="150"/>
        <v>1.7286808602532466E-2</v>
      </c>
      <c r="FC13" s="50">
        <f t="shared" si="151"/>
        <v>1.6607904245436088E-2</v>
      </c>
      <c r="FD13" s="50">
        <f t="shared" si="152"/>
        <v>1.593472337778833E-2</v>
      </c>
      <c r="FE13" s="50">
        <f t="shared" si="153"/>
        <v>1.527150807417978E-2</v>
      </c>
      <c r="FF13" s="50">
        <f t="shared" si="154"/>
        <v>1.4621036237283573E-2</v>
      </c>
      <c r="FG13" s="50">
        <f t="shared" si="155"/>
        <v>1.3984795623931508E-2</v>
      </c>
      <c r="FH13" s="50">
        <f t="shared" si="156"/>
        <v>1.5656366303344264E-2</v>
      </c>
      <c r="FI13" s="50">
        <f t="shared" si="157"/>
        <v>1.4944878207001428E-2</v>
      </c>
      <c r="FJ13" s="50">
        <f t="shared" si="158"/>
        <v>1.4249141095235998E-2</v>
      </c>
      <c r="FK13" s="50">
        <f t="shared" si="159"/>
        <v>1.3567750932957446E-2</v>
      </c>
      <c r="FL13" s="50">
        <f t="shared" si="160"/>
        <v>1.2899629953514633E-2</v>
      </c>
      <c r="FM13" s="50">
        <f t="shared" si="161"/>
        <v>1.2243769304178465E-2</v>
      </c>
      <c r="FN13" s="50">
        <f t="shared" si="162"/>
        <v>1.159959454847909E-2</v>
      </c>
      <c r="FO13" s="50">
        <f t="shared" si="163"/>
        <v>1.0967061174987221E-2</v>
      </c>
      <c r="FP13" s="50">
        <f t="shared" si="164"/>
        <v>1.0346680077361982E-2</v>
      </c>
      <c r="FQ13" s="50">
        <f t="shared" si="165"/>
        <v>9.7394799937767281E-3</v>
      </c>
      <c r="FR13" s="50">
        <f t="shared" si="166"/>
        <v>7.1358553673793309E-3</v>
      </c>
      <c r="FS13" s="50">
        <f t="shared" si="167"/>
        <v>6.6863844543714884E-3</v>
      </c>
      <c r="FT13" s="50">
        <f t="shared" si="168"/>
        <v>6.2512066023791635E-3</v>
      </c>
      <c r="FU13" s="50">
        <f t="shared" si="169"/>
        <v>5.8318419836175745E-3</v>
      </c>
      <c r="FV13" s="50">
        <f t="shared" si="170"/>
        <v>5.4296806545062973E-3</v>
      </c>
      <c r="FW13" s="50">
        <f t="shared" si="171"/>
        <v>5.0459419580099925E-3</v>
      </c>
      <c r="FX13" s="50">
        <f t="shared" si="172"/>
        <v>4.6815850862770986E-3</v>
      </c>
      <c r="FY13" s="50">
        <f t="shared" si="173"/>
        <v>4.3372657544805231E-3</v>
      </c>
      <c r="FZ13" s="50">
        <f t="shared" si="174"/>
        <v>4.0133180819143677E-3</v>
      </c>
      <c r="GA13" s="50">
        <f t="shared" si="175"/>
        <v>3.7097570547992426E-3</v>
      </c>
      <c r="GB13" s="50">
        <f t="shared" si="176"/>
        <v>3.4263083526605426E-3</v>
      </c>
      <c r="GC13" s="50">
        <f t="shared" si="177"/>
        <v>3.1624407965115441E-3</v>
      </c>
      <c r="GD13" s="50">
        <f t="shared" si="178"/>
        <v>2.9174146038975436E-3</v>
      </c>
      <c r="GE13" s="50">
        <f t="shared" si="179"/>
        <v>2.6903881775095723E-3</v>
      </c>
      <c r="GF13" s="50">
        <f t="shared" si="180"/>
        <v>2.4802735696558532E-3</v>
      </c>
      <c r="GG13" s="50">
        <f t="shared" si="181"/>
        <v>2.2860109179445639E-3</v>
      </c>
      <c r="GH13" s="50">
        <f t="shared" si="182"/>
        <v>2.1065132039446905E-3</v>
      </c>
      <c r="GI13" s="50">
        <f t="shared" si="183"/>
        <v>1.940699494659642E-3</v>
      </c>
      <c r="GJ13" s="50">
        <f t="shared" si="184"/>
        <v>1.7875199349673319E-3</v>
      </c>
      <c r="GK13" s="50">
        <f t="shared" si="185"/>
        <v>1.6459730619330327E-3</v>
      </c>
      <c r="GL13" s="50">
        <f t="shared" si="186"/>
        <v>1.5151164735323971E-3</v>
      </c>
      <c r="GM13" s="50">
        <f t="shared" si="187"/>
        <v>1.3940721359230759E-3</v>
      </c>
      <c r="GN13" s="50">
        <f t="shared" si="188"/>
        <v>1.2820276834110121E-3</v>
      </c>
      <c r="GO13" s="50">
        <f t="shared" si="189"/>
        <v>1.1782161819053245E-3</v>
      </c>
      <c r="GP13" s="50">
        <f t="shared" si="190"/>
        <v>1.0819780610328627E-3</v>
      </c>
      <c r="GQ13" s="50">
        <f t="shared" si="191"/>
        <v>9.9268050813985475E-4</v>
      </c>
      <c r="GR13" s="50">
        <f t="shared" si="192"/>
        <v>9.0974570787665616E-4</v>
      </c>
      <c r="GS13" s="50">
        <f t="shared" si="193"/>
        <v>8.3264698111219803E-4</v>
      </c>
      <c r="GT13" s="50">
        <f t="shared" si="194"/>
        <v>7.6090570268294122E-4</v>
      </c>
      <c r="GU13" s="50">
        <f t="shared" si="195"/>
        <v>6.9408898777792731E-4</v>
      </c>
      <c r="GV13" s="50">
        <f t="shared" si="196"/>
        <v>6.3180802163429102E-4</v>
      </c>
      <c r="GW13" s="50">
        <f t="shared" si="197"/>
        <v>5.7371681264705018E-4</v>
      </c>
      <c r="GX13" s="50">
        <f t="shared" si="198"/>
        <v>5.1951109128755017E-4</v>
      </c>
      <c r="GY13" s="50">
        <f t="shared" si="199"/>
        <v>4.6894355076951066E-4</v>
      </c>
      <c r="GZ13" s="50">
        <f t="shared" si="200"/>
        <v>4.2176489325249436E-4</v>
      </c>
      <c r="HA13" s="50">
        <f t="shared" si="201"/>
        <v>3.7778955998858747E-4</v>
      </c>
      <c r="HB13" s="50">
        <f t="shared" si="202"/>
        <v>3.3686393146441023E-4</v>
      </c>
      <c r="HC13" s="50">
        <f t="shared" si="203"/>
        <v>2.9886257067381604E-4</v>
      </c>
      <c r="HD13" s="50">
        <f t="shared" si="204"/>
        <v>2.6368342531500686E-4</v>
      </c>
      <c r="HE13" s="50">
        <f t="shared" si="205"/>
        <v>2.3124219504619585E-4</v>
      </c>
      <c r="HF13" s="50">
        <f t="shared" si="206"/>
        <v>2.0146616213874094E-4</v>
      </c>
    </row>
    <row r="14" spans="1:214">
      <c r="A14" s="50">
        <v>11</v>
      </c>
      <c r="B14" s="50">
        <v>2.380956890818282E-3</v>
      </c>
      <c r="C14" s="50">
        <v>2.6303268029695499E-3</v>
      </c>
      <c r="D14" s="50">
        <v>2.5020202225951357E-3</v>
      </c>
      <c r="E14" s="50">
        <v>2.734956636201465E-3</v>
      </c>
      <c r="F14" s="50">
        <v>888.48739720531341</v>
      </c>
      <c r="G14" s="50">
        <v>839.22417877505575</v>
      </c>
      <c r="H14" s="50">
        <f t="shared" si="0"/>
        <v>2.6184884293983003E-3</v>
      </c>
      <c r="L14" s="50">
        <v>2028</v>
      </c>
      <c r="M14" s="102">
        <f t="shared" si="5"/>
        <v>4.0100641608102307E-4</v>
      </c>
      <c r="N14" s="102">
        <f t="shared" si="6"/>
        <v>4.8183659956820159E-4</v>
      </c>
      <c r="O14" s="102">
        <f t="shared" si="7"/>
        <v>5.7679037133335663E-4</v>
      </c>
      <c r="P14" s="102">
        <f t="shared" si="8"/>
        <v>6.8807746598436637E-4</v>
      </c>
      <c r="Q14" s="102">
        <f t="shared" si="9"/>
        <v>8.1817443013525192E-4</v>
      </c>
      <c r="R14" s="102">
        <f t="shared" si="10"/>
        <v>9.6981048445335621E-4</v>
      </c>
      <c r="S14" s="102">
        <f t="shared" si="11"/>
        <v>1.1459332994301159E-3</v>
      </c>
      <c r="T14" s="102">
        <f t="shared" si="12"/>
        <v>1.3496516067751949E-3</v>
      </c>
      <c r="U14" s="102">
        <f t="shared" si="13"/>
        <v>1.5840437448847936E-3</v>
      </c>
      <c r="V14" s="102">
        <f t="shared" si="14"/>
        <v>1.8523137396568147E-3</v>
      </c>
      <c r="W14" s="102">
        <f t="shared" si="15"/>
        <v>2.1574260794860333E-3</v>
      </c>
      <c r="X14" s="102">
        <f t="shared" si="16"/>
        <v>2.5020202225951357E-3</v>
      </c>
      <c r="Y14" s="102">
        <f t="shared" si="17"/>
        <v>2.8882424671499056E-3</v>
      </c>
      <c r="Z14" s="102">
        <f t="shared" si="18"/>
        <v>3.3175715320519598E-3</v>
      </c>
      <c r="AA14" s="102">
        <f t="shared" si="19"/>
        <v>3.7906467951331663E-3</v>
      </c>
      <c r="AB14" s="102">
        <f t="shared" si="20"/>
        <v>4.3071086583913688E-3</v>
      </c>
      <c r="AC14" s="102">
        <f t="shared" si="21"/>
        <v>4.8654603107230396E-3</v>
      </c>
      <c r="AD14" s="102">
        <f t="shared" si="22"/>
        <v>5.4629592978662506E-3</v>
      </c>
      <c r="AE14" s="102">
        <f t="shared" si="23"/>
        <v>6.0955211289777612E-3</v>
      </c>
      <c r="AF14" s="102">
        <f t="shared" si="24"/>
        <v>6.7577508892713179E-3</v>
      </c>
      <c r="AG14" s="102">
        <f t="shared" si="25"/>
        <v>1.7985555293578964E-2</v>
      </c>
      <c r="AH14" s="102">
        <f t="shared" si="26"/>
        <v>1.9677238793656553E-2</v>
      </c>
      <c r="AI14" s="102">
        <f t="shared" si="27"/>
        <v>2.1382796079833784E-2</v>
      </c>
      <c r="AJ14" s="102">
        <f t="shared" si="28"/>
        <v>2.3077660488332524E-2</v>
      </c>
      <c r="AK14" s="102">
        <f t="shared" si="29"/>
        <v>2.47353584713162E-2</v>
      </c>
      <c r="AL14" s="102">
        <f t="shared" si="30"/>
        <v>2.6328118767646062E-2</v>
      </c>
      <c r="AM14" s="102">
        <f t="shared" si="31"/>
        <v>2.7827580537265476E-2</v>
      </c>
      <c r="AN14" s="102">
        <f t="shared" si="32"/>
        <v>2.9205586617209903E-2</v>
      </c>
      <c r="AO14" s="102">
        <f t="shared" si="33"/>
        <v>3.0435064606439698E-2</v>
      </c>
      <c r="AP14" s="102">
        <f t="shared" si="34"/>
        <v>3.1490866403271985E-2</v>
      </c>
      <c r="AQ14" s="102">
        <f t="shared" si="35"/>
        <v>4.2056832892357551E-2</v>
      </c>
      <c r="AR14" s="102">
        <f t="shared" si="36"/>
        <v>4.2895795033485395E-2</v>
      </c>
      <c r="AS14" s="102">
        <f t="shared" si="37"/>
        <v>4.3437582072542259E-2</v>
      </c>
      <c r="AT14" s="102">
        <f t="shared" si="38"/>
        <v>4.3670527478219257E-2</v>
      </c>
      <c r="AU14" s="102">
        <f t="shared" si="39"/>
        <v>4.3590197549730869E-2</v>
      </c>
      <c r="AV14" s="102">
        <f t="shared" si="40"/>
        <v>4.3199656463143402E-2</v>
      </c>
      <c r="AW14" s="102">
        <f t="shared" si="41"/>
        <v>4.2509434522431271E-2</v>
      </c>
      <c r="AX14" s="102">
        <f t="shared" si="42"/>
        <v>4.1537152765518295E-2</v>
      </c>
      <c r="AY14" s="102">
        <f t="shared" si="43"/>
        <v>4.0306825398941697E-2</v>
      </c>
      <c r="AZ14" s="102">
        <f t="shared" si="44"/>
        <v>3.8847878631113893E-2</v>
      </c>
      <c r="BA14" s="102">
        <f t="shared" si="45"/>
        <v>2.2616990318026678E-2</v>
      </c>
      <c r="BB14" s="102">
        <f t="shared" si="46"/>
        <v>2.1514855366670457E-2</v>
      </c>
      <c r="BC14" s="102">
        <f t="shared" si="47"/>
        <v>2.0339413563181551E-2</v>
      </c>
      <c r="BD14" s="102">
        <f t="shared" si="48"/>
        <v>1.9113775173037938E-2</v>
      </c>
      <c r="BE14" s="102">
        <f t="shared" si="49"/>
        <v>1.7860313209578364E-2</v>
      </c>
      <c r="BF14" s="102">
        <f t="shared" si="50"/>
        <v>1.6599990594239458E-2</v>
      </c>
      <c r="BG14" s="102">
        <f t="shared" si="51"/>
        <v>1.5351818833069859E-2</v>
      </c>
      <c r="BH14" s="102">
        <f t="shared" si="52"/>
        <v>1.4132463079958409E-2</v>
      </c>
      <c r="BI14" s="102">
        <f t="shared" si="53"/>
        <v>1.2955995885811538E-2</v>
      </c>
      <c r="BJ14" s="102">
        <f t="shared" si="54"/>
        <v>1.1833791030054488E-2</v>
      </c>
      <c r="BK14" s="102">
        <f t="shared" si="55"/>
        <v>7.460290625275934E-3</v>
      </c>
      <c r="BL14" s="102">
        <f t="shared" si="56"/>
        <v>6.774693533257741E-3</v>
      </c>
      <c r="BM14" s="102">
        <f t="shared" si="57"/>
        <v>6.1395325991427333E-3</v>
      </c>
      <c r="BN14" s="102">
        <f t="shared" si="58"/>
        <v>5.5558804956659926E-3</v>
      </c>
      <c r="BO14" s="102">
        <f t="shared" si="59"/>
        <v>5.0236814124046169E-3</v>
      </c>
      <c r="BP14" s="102">
        <f t="shared" si="60"/>
        <v>4.5417193901244055E-3</v>
      </c>
      <c r="BQ14" s="102">
        <f t="shared" si="61"/>
        <v>4.1079157474163781E-3</v>
      </c>
      <c r="BR14" s="102">
        <f t="shared" si="62"/>
        <v>3.7195253607161245E-3</v>
      </c>
      <c r="BS14" s="102">
        <f t="shared" si="63"/>
        <v>3.3733214381538438E-3</v>
      </c>
      <c r="BT14" s="102">
        <f t="shared" si="64"/>
        <v>3.0657652254777721E-3</v>
      </c>
      <c r="BU14" s="102">
        <f t="shared" si="65"/>
        <v>4.0557558936389852E-3</v>
      </c>
      <c r="BV14" s="102">
        <f t="shared" si="66"/>
        <v>3.7052726891639476E-3</v>
      </c>
      <c r="BW14" s="102">
        <f t="shared" si="67"/>
        <v>3.3948401239431996E-3</v>
      </c>
      <c r="BX14" s="102">
        <f t="shared" si="68"/>
        <v>3.1193452952668534E-3</v>
      </c>
      <c r="BY14" s="102">
        <f t="shared" si="69"/>
        <v>2.8742334762734204E-3</v>
      </c>
      <c r="BZ14" s="102">
        <f t="shared" si="70"/>
        <v>2.6552493623305459E-3</v>
      </c>
      <c r="CA14" s="102">
        <f t="shared" si="71"/>
        <v>2.4586119433304917E-3</v>
      </c>
      <c r="CB14" s="102">
        <f t="shared" si="72"/>
        <v>2.2810279231104697E-3</v>
      </c>
      <c r="CC14" s="102">
        <f t="shared" si="73"/>
        <v>2.1196828986065571E-3</v>
      </c>
      <c r="CD14" s="102">
        <f t="shared" si="74"/>
        <v>1.9722127451712707E-3</v>
      </c>
      <c r="CE14" s="102">
        <f t="shared" si="75"/>
        <v>1.8366675479438643E-3</v>
      </c>
      <c r="CF14" s="102">
        <f t="shared" si="76"/>
        <v>1.7114586175485998E-3</v>
      </c>
      <c r="CG14" s="102">
        <f t="shared" si="77"/>
        <v>1.5953063280306568E-3</v>
      </c>
      <c r="CH14" s="102">
        <f t="shared" si="78"/>
        <v>1.4873126048183959E-3</v>
      </c>
      <c r="CI14" s="102">
        <f t="shared" si="79"/>
        <v>1.3864741235870889E-3</v>
      </c>
      <c r="CJ14" s="102">
        <f t="shared" si="80"/>
        <v>1.2921525157989868E-3</v>
      </c>
      <c r="CK14" s="102">
        <f t="shared" si="81"/>
        <v>1.2038207463871376E-3</v>
      </c>
      <c r="CL14" s="102">
        <f t="shared" si="82"/>
        <v>1.121034017164333E-3</v>
      </c>
      <c r="CM14" s="102">
        <f t="shared" si="83"/>
        <v>1.043406614307482E-3</v>
      </c>
      <c r="CN14" s="102">
        <f t="shared" si="84"/>
        <v>9.7059444578787956E-4</v>
      </c>
      <c r="CO14" s="102">
        <f t="shared" si="85"/>
        <v>9.0228261790910585E-4</v>
      </c>
      <c r="CP14" s="102">
        <f t="shared" si="86"/>
        <v>8.3817719100242032E-4</v>
      </c>
      <c r="CQ14" s="102">
        <f t="shared" si="87"/>
        <v>7.7800019877327794E-4</v>
      </c>
      <c r="CR14" s="102">
        <f t="shared" si="88"/>
        <v>7.2151575482119941E-4</v>
      </c>
      <c r="CS14" s="102">
        <f t="shared" si="89"/>
        <v>6.6842876803080084E-4</v>
      </c>
      <c r="CT14" s="102">
        <f t="shared" si="90"/>
        <v>6.1850569158689733E-4</v>
      </c>
      <c r="CU14" s="102">
        <f t="shared" si="91"/>
        <v>5.7152422151545486E-4</v>
      </c>
      <c r="CV14" s="102">
        <f t="shared" si="92"/>
        <v>5.2727528626041848E-4</v>
      </c>
      <c r="CW14" s="102">
        <f t="shared" si="93"/>
        <v>4.855649026755263E-4</v>
      </c>
      <c r="CX14" s="102">
        <f t="shared" si="94"/>
        <v>4.4621584107302863E-4</v>
      </c>
      <c r="CY14" s="102">
        <f t="shared" si="95"/>
        <v>4.0906905124589969E-4</v>
      </c>
      <c r="CZ14" s="102">
        <f t="shared" si="96"/>
        <v>3.7398478702053777E-4</v>
      </c>
      <c r="DA14" s="102">
        <f t="shared" si="97"/>
        <v>3.4084334664055238E-4</v>
      </c>
      <c r="DB14" s="102">
        <f t="shared" si="98"/>
        <v>3.0953439941403416E-4</v>
      </c>
      <c r="DC14" s="102">
        <f t="shared" si="99"/>
        <v>2.7999483791308905E-4</v>
      </c>
      <c r="DD14" s="102">
        <f t="shared" si="100"/>
        <v>2.521619269271933E-4</v>
      </c>
      <c r="DE14" s="102">
        <f t="shared" si="101"/>
        <v>2.259909906838783E-4</v>
      </c>
      <c r="DF14" s="102">
        <f t="shared" si="102"/>
        <v>2.014525708723412E-4</v>
      </c>
      <c r="DG14" s="102">
        <f t="shared" si="103"/>
        <v>1.7852900280629954E-4</v>
      </c>
      <c r="DH14" s="102">
        <f t="shared" si="104"/>
        <v>1.5721049875921968E-4</v>
      </c>
      <c r="DI14" s="102">
        <f t="shared" si="105"/>
        <v>1.3749091461084793E-4</v>
      </c>
      <c r="DJ14" s="50">
        <f t="shared" si="106"/>
        <v>4.6328410585527019E-4</v>
      </c>
      <c r="DK14" s="50">
        <f t="shared" si="107"/>
        <v>5.5454510294806276E-4</v>
      </c>
      <c r="DL14" s="50">
        <f t="shared" si="108"/>
        <v>6.6118313062063061E-4</v>
      </c>
      <c r="DM14" s="50">
        <f t="shared" si="109"/>
        <v>7.8546757683142809E-4</v>
      </c>
      <c r="DN14" s="50">
        <f t="shared" si="110"/>
        <v>9.299010332943058E-4</v>
      </c>
      <c r="DO14" s="50">
        <f t="shared" si="111"/>
        <v>1.0971842716525971E-3</v>
      </c>
      <c r="DP14" s="50">
        <f t="shared" si="112"/>
        <v>1.2901550451779617E-3</v>
      </c>
      <c r="DQ14" s="50">
        <f t="shared" si="113"/>
        <v>1.5116978274112125E-3</v>
      </c>
      <c r="DR14" s="50">
        <f t="shared" si="114"/>
        <v>1.7645691874376543E-3</v>
      </c>
      <c r="DS14" s="50">
        <f t="shared" si="115"/>
        <v>2.051380605797334E-3</v>
      </c>
      <c r="DT14" s="50">
        <f t="shared" si="116"/>
        <v>2.3743116854481258E-3</v>
      </c>
      <c r="DU14" s="50">
        <f t="shared" si="117"/>
        <v>2.734956636201465E-3</v>
      </c>
      <c r="DV14" s="50">
        <f t="shared" si="118"/>
        <v>3.1341335145910459E-3</v>
      </c>
      <c r="DW14" s="50">
        <f t="shared" si="119"/>
        <v>3.5717037323430125E-3</v>
      </c>
      <c r="DX14" s="50">
        <f t="shared" si="120"/>
        <v>4.0464167881183932E-3</v>
      </c>
      <c r="DY14" s="50">
        <f t="shared" si="121"/>
        <v>4.5557950231594688E-3</v>
      </c>
      <c r="DZ14" s="50">
        <f t="shared" si="122"/>
        <v>5.0960714920473636E-3</v>
      </c>
      <c r="EA14" s="50">
        <f t="shared" si="123"/>
        <v>5.6621908134866913E-3</v>
      </c>
      <c r="EB14" s="50">
        <f t="shared" si="124"/>
        <v>6.2478965447691614E-3</v>
      </c>
      <c r="EC14" s="50">
        <f t="shared" si="125"/>
        <v>6.8458250088667344E-3</v>
      </c>
      <c r="ED14" s="50">
        <f t="shared" si="126"/>
        <v>1.9849665365061459E-2</v>
      </c>
      <c r="EE14" s="50">
        <f t="shared" si="127"/>
        <v>2.1440931062011725E-2</v>
      </c>
      <c r="EF14" s="50">
        <f t="shared" si="128"/>
        <v>2.2994737429899229E-2</v>
      </c>
      <c r="EG14" s="50">
        <f t="shared" si="129"/>
        <v>2.4486531468211045E-2</v>
      </c>
      <c r="EH14" s="50">
        <f t="shared" si="130"/>
        <v>2.5892538192499558E-2</v>
      </c>
      <c r="EI14" s="50">
        <f t="shared" si="131"/>
        <v>2.7190555774168554E-2</v>
      </c>
      <c r="EJ14" s="50">
        <f t="shared" si="132"/>
        <v>2.8360668720551818E-2</v>
      </c>
      <c r="EK14" s="50">
        <f t="shared" si="133"/>
        <v>2.9385847645350741E-2</v>
      </c>
      <c r="EL14" s="50">
        <f t="shared" si="134"/>
        <v>3.0252372291564713E-2</v>
      </c>
      <c r="EM14" s="50">
        <f t="shared" si="135"/>
        <v>3.0950255671005025E-2</v>
      </c>
      <c r="EN14" s="50">
        <f t="shared" si="136"/>
        <v>2.9907456742334838E-2</v>
      </c>
      <c r="EO14" s="50">
        <f t="shared" si="137"/>
        <v>3.0236208924679351E-2</v>
      </c>
      <c r="EP14" s="50">
        <f t="shared" si="138"/>
        <v>3.0398083991952519E-2</v>
      </c>
      <c r="EQ14" s="50">
        <f t="shared" si="139"/>
        <v>3.0397888773723385E-2</v>
      </c>
      <c r="ER14" s="50">
        <f t="shared" si="140"/>
        <v>3.0243542306566788E-2</v>
      </c>
      <c r="ES14" s="50">
        <f t="shared" si="141"/>
        <v>2.994567672572096E-2</v>
      </c>
      <c r="ET14" s="50">
        <f t="shared" si="142"/>
        <v>2.9517195348220584E-2</v>
      </c>
      <c r="EU14" s="50">
        <f t="shared" si="143"/>
        <v>2.8972766467297614E-2</v>
      </c>
      <c r="EV14" s="50">
        <f t="shared" si="144"/>
        <v>2.8328275799010792E-2</v>
      </c>
      <c r="EW14" s="50">
        <f t="shared" si="145"/>
        <v>2.7600255263167565E-2</v>
      </c>
      <c r="EX14" s="50">
        <f t="shared" si="146"/>
        <v>1.9920570435893053E-2</v>
      </c>
      <c r="EY14" s="50">
        <f t="shared" si="147"/>
        <v>1.9292038846602796E-2</v>
      </c>
      <c r="EZ14" s="50">
        <f t="shared" si="148"/>
        <v>1.8636997975541431E-2</v>
      </c>
      <c r="FA14" s="50">
        <f t="shared" si="149"/>
        <v>1.7965632151886179E-2</v>
      </c>
      <c r="FB14" s="50">
        <f t="shared" si="150"/>
        <v>1.7286808602532466E-2</v>
      </c>
      <c r="FC14" s="50">
        <f t="shared" si="151"/>
        <v>1.6607904245436088E-2</v>
      </c>
      <c r="FD14" s="50">
        <f t="shared" si="152"/>
        <v>1.593472337778833E-2</v>
      </c>
      <c r="FE14" s="50">
        <f t="shared" si="153"/>
        <v>1.527150807417978E-2</v>
      </c>
      <c r="FF14" s="50">
        <f t="shared" si="154"/>
        <v>1.4621036237283573E-2</v>
      </c>
      <c r="FG14" s="50">
        <f t="shared" si="155"/>
        <v>1.3984795623931508E-2</v>
      </c>
      <c r="FH14" s="50">
        <f t="shared" si="156"/>
        <v>1.5656366303344264E-2</v>
      </c>
      <c r="FI14" s="50">
        <f t="shared" si="157"/>
        <v>1.4944878207001428E-2</v>
      </c>
      <c r="FJ14" s="50">
        <f t="shared" si="158"/>
        <v>1.4249141095235998E-2</v>
      </c>
      <c r="FK14" s="50">
        <f t="shared" si="159"/>
        <v>1.3567750932957446E-2</v>
      </c>
      <c r="FL14" s="50">
        <f t="shared" si="160"/>
        <v>1.2899629953514633E-2</v>
      </c>
      <c r="FM14" s="50">
        <f t="shared" si="161"/>
        <v>1.2243769304178465E-2</v>
      </c>
      <c r="FN14" s="50">
        <f t="shared" si="162"/>
        <v>1.159959454847909E-2</v>
      </c>
      <c r="FO14" s="50">
        <f t="shared" si="163"/>
        <v>1.0967061174987221E-2</v>
      </c>
      <c r="FP14" s="50">
        <f t="shared" si="164"/>
        <v>1.0346680077361982E-2</v>
      </c>
      <c r="FQ14" s="50">
        <f t="shared" si="165"/>
        <v>9.7394799937767281E-3</v>
      </c>
      <c r="FR14" s="50">
        <f t="shared" si="166"/>
        <v>7.1358553673793309E-3</v>
      </c>
      <c r="FS14" s="50">
        <f t="shared" si="167"/>
        <v>6.6863844543714884E-3</v>
      </c>
      <c r="FT14" s="50">
        <f t="shared" si="168"/>
        <v>6.2512066023791635E-3</v>
      </c>
      <c r="FU14" s="50">
        <f t="shared" si="169"/>
        <v>5.8318419836175745E-3</v>
      </c>
      <c r="FV14" s="50">
        <f t="shared" si="170"/>
        <v>5.4296806545062973E-3</v>
      </c>
      <c r="FW14" s="50">
        <f t="shared" si="171"/>
        <v>5.0459419580099925E-3</v>
      </c>
      <c r="FX14" s="50">
        <f t="shared" si="172"/>
        <v>4.6815850862770986E-3</v>
      </c>
      <c r="FY14" s="50">
        <f t="shared" si="173"/>
        <v>4.3372657544805231E-3</v>
      </c>
      <c r="FZ14" s="50">
        <f t="shared" si="174"/>
        <v>4.0133180819143677E-3</v>
      </c>
      <c r="GA14" s="50">
        <f t="shared" si="175"/>
        <v>3.7097570547992426E-3</v>
      </c>
      <c r="GB14" s="50">
        <f t="shared" si="176"/>
        <v>3.4263083526605426E-3</v>
      </c>
      <c r="GC14" s="50">
        <f t="shared" si="177"/>
        <v>3.1624407965115441E-3</v>
      </c>
      <c r="GD14" s="50">
        <f t="shared" si="178"/>
        <v>2.9174146038975436E-3</v>
      </c>
      <c r="GE14" s="50">
        <f t="shared" si="179"/>
        <v>2.6903881775095723E-3</v>
      </c>
      <c r="GF14" s="50">
        <f t="shared" si="180"/>
        <v>2.4802735696558532E-3</v>
      </c>
      <c r="GG14" s="50">
        <f t="shared" si="181"/>
        <v>2.2860109179445639E-3</v>
      </c>
      <c r="GH14" s="50">
        <f t="shared" si="182"/>
        <v>2.1065132039446905E-3</v>
      </c>
      <c r="GI14" s="50">
        <f t="shared" si="183"/>
        <v>1.940699494659642E-3</v>
      </c>
      <c r="GJ14" s="50">
        <f t="shared" si="184"/>
        <v>1.7875199349673319E-3</v>
      </c>
      <c r="GK14" s="50">
        <f t="shared" si="185"/>
        <v>1.6459730619330327E-3</v>
      </c>
      <c r="GL14" s="50">
        <f t="shared" si="186"/>
        <v>1.5151164735323971E-3</v>
      </c>
      <c r="GM14" s="50">
        <f t="shared" si="187"/>
        <v>1.3940721359230759E-3</v>
      </c>
      <c r="GN14" s="50">
        <f t="shared" si="188"/>
        <v>1.2820276834110121E-3</v>
      </c>
      <c r="GO14" s="50">
        <f t="shared" si="189"/>
        <v>1.1782161819053245E-3</v>
      </c>
      <c r="GP14" s="50">
        <f t="shared" si="190"/>
        <v>1.0819780610328627E-3</v>
      </c>
      <c r="GQ14" s="50">
        <f t="shared" si="191"/>
        <v>9.9268050813985475E-4</v>
      </c>
      <c r="GR14" s="50">
        <f t="shared" si="192"/>
        <v>9.0974570787665616E-4</v>
      </c>
      <c r="GS14" s="50">
        <f t="shared" si="193"/>
        <v>8.3264698111219803E-4</v>
      </c>
      <c r="GT14" s="50">
        <f t="shared" si="194"/>
        <v>7.6090570268294122E-4</v>
      </c>
      <c r="GU14" s="50">
        <f t="shared" si="195"/>
        <v>6.9408898777792731E-4</v>
      </c>
      <c r="GV14" s="50">
        <f t="shared" si="196"/>
        <v>6.3180802163429102E-4</v>
      </c>
      <c r="GW14" s="50">
        <f t="shared" si="197"/>
        <v>5.7371681264705018E-4</v>
      </c>
      <c r="GX14" s="50">
        <f t="shared" si="198"/>
        <v>5.1951109128755017E-4</v>
      </c>
      <c r="GY14" s="50">
        <f t="shared" si="199"/>
        <v>4.6894355076951066E-4</v>
      </c>
      <c r="GZ14" s="50">
        <f t="shared" si="200"/>
        <v>4.2176489325249436E-4</v>
      </c>
      <c r="HA14" s="50">
        <f t="shared" si="201"/>
        <v>3.7778955998858747E-4</v>
      </c>
      <c r="HB14" s="50">
        <f t="shared" si="202"/>
        <v>3.3686393146441023E-4</v>
      </c>
      <c r="HC14" s="50">
        <f t="shared" si="203"/>
        <v>2.9886257067381604E-4</v>
      </c>
      <c r="HD14" s="50">
        <f t="shared" si="204"/>
        <v>2.6368342531500686E-4</v>
      </c>
      <c r="HE14" s="50">
        <f t="shared" si="205"/>
        <v>2.3124219504619585E-4</v>
      </c>
      <c r="HF14" s="50">
        <f t="shared" si="206"/>
        <v>2.0146616213874094E-4</v>
      </c>
    </row>
    <row r="15" spans="1:214">
      <c r="A15" s="50">
        <v>12</v>
      </c>
      <c r="B15" s="50">
        <v>2.7484912961182445E-3</v>
      </c>
      <c r="C15" s="50">
        <v>3.0142325762662378E-3</v>
      </c>
      <c r="D15" s="50">
        <v>2.8882424671499056E-3</v>
      </c>
      <c r="E15" s="50">
        <v>3.1341335145910459E-3</v>
      </c>
      <c r="F15" s="50">
        <v>1025.6380060246686</v>
      </c>
      <c r="G15" s="50">
        <v>961.71200308577704</v>
      </c>
      <c r="H15" s="50">
        <f t="shared" si="0"/>
        <v>3.0111879908704758E-3</v>
      </c>
      <c r="L15" s="50">
        <v>2029</v>
      </c>
      <c r="M15" s="102">
        <f t="shared" si="5"/>
        <v>4.0100641608102307E-4</v>
      </c>
      <c r="N15" s="102">
        <f t="shared" si="6"/>
        <v>4.8183659956820159E-4</v>
      </c>
      <c r="O15" s="102">
        <f t="shared" si="7"/>
        <v>5.7679037133335663E-4</v>
      </c>
      <c r="P15" s="102">
        <f t="shared" si="8"/>
        <v>6.8807746598436637E-4</v>
      </c>
      <c r="Q15" s="102">
        <f t="shared" si="9"/>
        <v>8.1817443013525192E-4</v>
      </c>
      <c r="R15" s="102">
        <f t="shared" si="10"/>
        <v>9.6981048445335621E-4</v>
      </c>
      <c r="S15" s="102">
        <f t="shared" si="11"/>
        <v>1.1459332994301159E-3</v>
      </c>
      <c r="T15" s="102">
        <f t="shared" si="12"/>
        <v>1.3496516067751949E-3</v>
      </c>
      <c r="U15" s="102">
        <f t="shared" si="13"/>
        <v>1.5840437448847936E-3</v>
      </c>
      <c r="V15" s="102">
        <f t="shared" si="14"/>
        <v>1.8523137396568147E-3</v>
      </c>
      <c r="W15" s="102">
        <f t="shared" si="15"/>
        <v>2.1574260794860333E-3</v>
      </c>
      <c r="X15" s="102">
        <f t="shared" si="16"/>
        <v>2.5020202225951357E-3</v>
      </c>
      <c r="Y15" s="102">
        <f t="shared" si="17"/>
        <v>2.8882424671499056E-3</v>
      </c>
      <c r="Z15" s="102">
        <f t="shared" si="18"/>
        <v>3.3175715320519598E-3</v>
      </c>
      <c r="AA15" s="102">
        <f t="shared" si="19"/>
        <v>3.7906467951331663E-3</v>
      </c>
      <c r="AB15" s="102">
        <f t="shared" si="20"/>
        <v>4.3071086583913688E-3</v>
      </c>
      <c r="AC15" s="102">
        <f t="shared" si="21"/>
        <v>4.8654603107230396E-3</v>
      </c>
      <c r="AD15" s="102">
        <f t="shared" si="22"/>
        <v>5.4629592978662506E-3</v>
      </c>
      <c r="AE15" s="102">
        <f t="shared" si="23"/>
        <v>6.0955211289777612E-3</v>
      </c>
      <c r="AF15" s="102">
        <f t="shared" si="24"/>
        <v>6.7577508892713179E-3</v>
      </c>
      <c r="AG15" s="102">
        <f t="shared" si="25"/>
        <v>1.7985555293578964E-2</v>
      </c>
      <c r="AH15" s="102">
        <f t="shared" si="26"/>
        <v>1.9677238793656553E-2</v>
      </c>
      <c r="AI15" s="102">
        <f t="shared" si="27"/>
        <v>2.1382796079833784E-2</v>
      </c>
      <c r="AJ15" s="102">
        <f t="shared" si="28"/>
        <v>2.3077660488332524E-2</v>
      </c>
      <c r="AK15" s="102">
        <f t="shared" si="29"/>
        <v>2.47353584713162E-2</v>
      </c>
      <c r="AL15" s="102">
        <f t="shared" si="30"/>
        <v>2.6328118767646062E-2</v>
      </c>
      <c r="AM15" s="102">
        <f t="shared" si="31"/>
        <v>2.7827580537265476E-2</v>
      </c>
      <c r="AN15" s="102">
        <f t="shared" si="32"/>
        <v>2.9205586617209903E-2</v>
      </c>
      <c r="AO15" s="102">
        <f t="shared" si="33"/>
        <v>3.0435064606439698E-2</v>
      </c>
      <c r="AP15" s="102">
        <f t="shared" si="34"/>
        <v>3.1490866403271985E-2</v>
      </c>
      <c r="AQ15" s="102">
        <f t="shared" si="35"/>
        <v>4.2056832892357551E-2</v>
      </c>
      <c r="AR15" s="102">
        <f t="shared" si="36"/>
        <v>4.2895795033485395E-2</v>
      </c>
      <c r="AS15" s="102">
        <f t="shared" si="37"/>
        <v>4.3437582072542259E-2</v>
      </c>
      <c r="AT15" s="102">
        <f t="shared" si="38"/>
        <v>4.3670527478219257E-2</v>
      </c>
      <c r="AU15" s="102">
        <f t="shared" si="39"/>
        <v>4.3590197549730869E-2</v>
      </c>
      <c r="AV15" s="102">
        <f t="shared" si="40"/>
        <v>4.3199656463143402E-2</v>
      </c>
      <c r="AW15" s="102">
        <f t="shared" si="41"/>
        <v>4.2509434522431271E-2</v>
      </c>
      <c r="AX15" s="102">
        <f t="shared" si="42"/>
        <v>4.1537152765518295E-2</v>
      </c>
      <c r="AY15" s="102">
        <f t="shared" si="43"/>
        <v>4.0306825398941697E-2</v>
      </c>
      <c r="AZ15" s="102">
        <f t="shared" si="44"/>
        <v>3.8847878631113893E-2</v>
      </c>
      <c r="BA15" s="102">
        <f t="shared" si="45"/>
        <v>2.2616990318026678E-2</v>
      </c>
      <c r="BB15" s="102">
        <f t="shared" si="46"/>
        <v>2.1514855366670457E-2</v>
      </c>
      <c r="BC15" s="102">
        <f t="shared" si="47"/>
        <v>2.0339413563181551E-2</v>
      </c>
      <c r="BD15" s="102">
        <f t="shared" si="48"/>
        <v>1.9113775173037938E-2</v>
      </c>
      <c r="BE15" s="102">
        <f t="shared" si="49"/>
        <v>1.7860313209578364E-2</v>
      </c>
      <c r="BF15" s="102">
        <f t="shared" si="50"/>
        <v>1.6599990594239458E-2</v>
      </c>
      <c r="BG15" s="102">
        <f t="shared" si="51"/>
        <v>1.5351818833069859E-2</v>
      </c>
      <c r="BH15" s="102">
        <f t="shared" si="52"/>
        <v>1.4132463079958409E-2</v>
      </c>
      <c r="BI15" s="102">
        <f t="shared" si="53"/>
        <v>1.2955995885811538E-2</v>
      </c>
      <c r="BJ15" s="102">
        <f t="shared" si="54"/>
        <v>1.1833791030054488E-2</v>
      </c>
      <c r="BK15" s="102">
        <f t="shared" si="55"/>
        <v>7.460290625275934E-3</v>
      </c>
      <c r="BL15" s="102">
        <f t="shared" si="56"/>
        <v>6.774693533257741E-3</v>
      </c>
      <c r="BM15" s="102">
        <f t="shared" si="57"/>
        <v>6.1395325991427333E-3</v>
      </c>
      <c r="BN15" s="102">
        <f t="shared" si="58"/>
        <v>5.5558804956659926E-3</v>
      </c>
      <c r="BO15" s="102">
        <f t="shared" si="59"/>
        <v>5.0236814124046169E-3</v>
      </c>
      <c r="BP15" s="102">
        <f t="shared" si="60"/>
        <v>4.5417193901244055E-3</v>
      </c>
      <c r="BQ15" s="102">
        <f t="shared" si="61"/>
        <v>4.1079157474163781E-3</v>
      </c>
      <c r="BR15" s="102">
        <f t="shared" si="62"/>
        <v>3.7195253607161245E-3</v>
      </c>
      <c r="BS15" s="102">
        <f t="shared" si="63"/>
        <v>3.3733214381538438E-3</v>
      </c>
      <c r="BT15" s="102">
        <f t="shared" si="64"/>
        <v>3.0657652254777721E-3</v>
      </c>
      <c r="BU15" s="102">
        <f t="shared" si="65"/>
        <v>4.0557558936389852E-3</v>
      </c>
      <c r="BV15" s="102">
        <f t="shared" si="66"/>
        <v>3.7052726891639476E-3</v>
      </c>
      <c r="BW15" s="102">
        <f t="shared" si="67"/>
        <v>3.3948401239431996E-3</v>
      </c>
      <c r="BX15" s="102">
        <f t="shared" si="68"/>
        <v>3.1193452952668534E-3</v>
      </c>
      <c r="BY15" s="102">
        <f t="shared" si="69"/>
        <v>2.8742334762734204E-3</v>
      </c>
      <c r="BZ15" s="102">
        <f t="shared" si="70"/>
        <v>2.6552493623305459E-3</v>
      </c>
      <c r="CA15" s="102">
        <f t="shared" si="71"/>
        <v>2.4586119433304917E-3</v>
      </c>
      <c r="CB15" s="102">
        <f t="shared" si="72"/>
        <v>2.2810279231104697E-3</v>
      </c>
      <c r="CC15" s="102">
        <f t="shared" si="73"/>
        <v>2.1196828986065571E-3</v>
      </c>
      <c r="CD15" s="102">
        <f t="shared" si="74"/>
        <v>1.9722127451712707E-3</v>
      </c>
      <c r="CE15" s="102">
        <f t="shared" si="75"/>
        <v>1.8366675479438643E-3</v>
      </c>
      <c r="CF15" s="102">
        <f t="shared" si="76"/>
        <v>1.7114586175485998E-3</v>
      </c>
      <c r="CG15" s="102">
        <f t="shared" si="77"/>
        <v>1.5953063280306568E-3</v>
      </c>
      <c r="CH15" s="102">
        <f t="shared" si="78"/>
        <v>1.4873126048183959E-3</v>
      </c>
      <c r="CI15" s="102">
        <f t="shared" si="79"/>
        <v>1.3864741235870889E-3</v>
      </c>
      <c r="CJ15" s="102">
        <f t="shared" si="80"/>
        <v>1.2921525157989868E-3</v>
      </c>
      <c r="CK15" s="102">
        <f t="shared" si="81"/>
        <v>1.2038207463871376E-3</v>
      </c>
      <c r="CL15" s="102">
        <f t="shared" si="82"/>
        <v>1.121034017164333E-3</v>
      </c>
      <c r="CM15" s="102">
        <f t="shared" si="83"/>
        <v>1.043406614307482E-3</v>
      </c>
      <c r="CN15" s="102">
        <f t="shared" si="84"/>
        <v>9.7059444578787956E-4</v>
      </c>
      <c r="CO15" s="102">
        <f t="shared" si="85"/>
        <v>9.0228261790910585E-4</v>
      </c>
      <c r="CP15" s="102">
        <f t="shared" si="86"/>
        <v>8.3817719100242032E-4</v>
      </c>
      <c r="CQ15" s="102">
        <f t="shared" si="87"/>
        <v>7.7800019877327794E-4</v>
      </c>
      <c r="CR15" s="102">
        <f t="shared" si="88"/>
        <v>7.2151575482119941E-4</v>
      </c>
      <c r="CS15" s="102">
        <f t="shared" si="89"/>
        <v>6.6842876803080084E-4</v>
      </c>
      <c r="CT15" s="102">
        <f t="shared" si="90"/>
        <v>6.1850569158689733E-4</v>
      </c>
      <c r="CU15" s="102">
        <f t="shared" si="91"/>
        <v>5.7152422151545486E-4</v>
      </c>
      <c r="CV15" s="102">
        <f t="shared" si="92"/>
        <v>5.2727528626041848E-4</v>
      </c>
      <c r="CW15" s="102">
        <f t="shared" si="93"/>
        <v>4.855649026755263E-4</v>
      </c>
      <c r="CX15" s="102">
        <f t="shared" si="94"/>
        <v>4.4621584107302863E-4</v>
      </c>
      <c r="CY15" s="102">
        <f t="shared" si="95"/>
        <v>4.0906905124589969E-4</v>
      </c>
      <c r="CZ15" s="102">
        <f t="shared" si="96"/>
        <v>3.7398478702053777E-4</v>
      </c>
      <c r="DA15" s="102">
        <f t="shared" si="97"/>
        <v>3.4084334664055238E-4</v>
      </c>
      <c r="DB15" s="102">
        <f t="shared" si="98"/>
        <v>3.0953439941403416E-4</v>
      </c>
      <c r="DC15" s="102">
        <f t="shared" si="99"/>
        <v>2.7999483791308905E-4</v>
      </c>
      <c r="DD15" s="102">
        <f t="shared" si="100"/>
        <v>2.521619269271933E-4</v>
      </c>
      <c r="DE15" s="102">
        <f t="shared" si="101"/>
        <v>2.259909906838783E-4</v>
      </c>
      <c r="DF15" s="102">
        <f t="shared" si="102"/>
        <v>2.014525708723412E-4</v>
      </c>
      <c r="DG15" s="102">
        <f t="shared" si="103"/>
        <v>1.7852900280629954E-4</v>
      </c>
      <c r="DH15" s="102">
        <f t="shared" si="104"/>
        <v>1.5721049875921968E-4</v>
      </c>
      <c r="DI15" s="102">
        <f t="shared" si="105"/>
        <v>1.3749091461084793E-4</v>
      </c>
      <c r="DJ15" s="50">
        <f t="shared" si="106"/>
        <v>4.6328410585527019E-4</v>
      </c>
      <c r="DK15" s="50">
        <f t="shared" si="107"/>
        <v>5.5454510294806276E-4</v>
      </c>
      <c r="DL15" s="50">
        <f t="shared" si="108"/>
        <v>6.6118313062063061E-4</v>
      </c>
      <c r="DM15" s="50">
        <f t="shared" si="109"/>
        <v>7.8546757683142809E-4</v>
      </c>
      <c r="DN15" s="50">
        <f t="shared" si="110"/>
        <v>9.299010332943058E-4</v>
      </c>
      <c r="DO15" s="50">
        <f t="shared" si="111"/>
        <v>1.0971842716525971E-3</v>
      </c>
      <c r="DP15" s="50">
        <f t="shared" si="112"/>
        <v>1.2901550451779617E-3</v>
      </c>
      <c r="DQ15" s="50">
        <f t="shared" si="113"/>
        <v>1.5116978274112125E-3</v>
      </c>
      <c r="DR15" s="50">
        <f t="shared" si="114"/>
        <v>1.7645691874376543E-3</v>
      </c>
      <c r="DS15" s="50">
        <f t="shared" si="115"/>
        <v>2.051380605797334E-3</v>
      </c>
      <c r="DT15" s="50">
        <f t="shared" si="116"/>
        <v>2.3743116854481258E-3</v>
      </c>
      <c r="DU15" s="50">
        <f t="shared" si="117"/>
        <v>2.734956636201465E-3</v>
      </c>
      <c r="DV15" s="50">
        <f t="shared" si="118"/>
        <v>3.1341335145910459E-3</v>
      </c>
      <c r="DW15" s="50">
        <f t="shared" si="119"/>
        <v>3.5717037323430125E-3</v>
      </c>
      <c r="DX15" s="50">
        <f t="shared" si="120"/>
        <v>4.0464167881183932E-3</v>
      </c>
      <c r="DY15" s="50">
        <f t="shared" si="121"/>
        <v>4.5557950231594688E-3</v>
      </c>
      <c r="DZ15" s="50">
        <f t="shared" si="122"/>
        <v>5.0960714920473636E-3</v>
      </c>
      <c r="EA15" s="50">
        <f t="shared" si="123"/>
        <v>5.6621908134866913E-3</v>
      </c>
      <c r="EB15" s="50">
        <f t="shared" si="124"/>
        <v>6.2478965447691614E-3</v>
      </c>
      <c r="EC15" s="50">
        <f t="shared" si="125"/>
        <v>6.8458250088667344E-3</v>
      </c>
      <c r="ED15" s="50">
        <f t="shared" si="126"/>
        <v>1.9849665365061459E-2</v>
      </c>
      <c r="EE15" s="50">
        <f t="shared" si="127"/>
        <v>2.1440931062011725E-2</v>
      </c>
      <c r="EF15" s="50">
        <f t="shared" si="128"/>
        <v>2.2994737429899229E-2</v>
      </c>
      <c r="EG15" s="50">
        <f t="shared" si="129"/>
        <v>2.4486531468211045E-2</v>
      </c>
      <c r="EH15" s="50">
        <f t="shared" si="130"/>
        <v>2.5892538192499558E-2</v>
      </c>
      <c r="EI15" s="50">
        <f t="shared" si="131"/>
        <v>2.7190555774168554E-2</v>
      </c>
      <c r="EJ15" s="50">
        <f t="shared" si="132"/>
        <v>2.8360668720551818E-2</v>
      </c>
      <c r="EK15" s="50">
        <f t="shared" si="133"/>
        <v>2.9385847645350741E-2</v>
      </c>
      <c r="EL15" s="50">
        <f t="shared" si="134"/>
        <v>3.0252372291564713E-2</v>
      </c>
      <c r="EM15" s="50">
        <f t="shared" si="135"/>
        <v>3.0950255671005025E-2</v>
      </c>
      <c r="EN15" s="50">
        <f t="shared" si="136"/>
        <v>2.9907456742334838E-2</v>
      </c>
      <c r="EO15" s="50">
        <f t="shared" si="137"/>
        <v>3.0236208924679351E-2</v>
      </c>
      <c r="EP15" s="50">
        <f t="shared" si="138"/>
        <v>3.0398083991952519E-2</v>
      </c>
      <c r="EQ15" s="50">
        <f t="shared" si="139"/>
        <v>3.0397888773723385E-2</v>
      </c>
      <c r="ER15" s="50">
        <f t="shared" si="140"/>
        <v>3.0243542306566788E-2</v>
      </c>
      <c r="ES15" s="50">
        <f t="shared" si="141"/>
        <v>2.994567672572096E-2</v>
      </c>
      <c r="ET15" s="50">
        <f t="shared" si="142"/>
        <v>2.9517195348220584E-2</v>
      </c>
      <c r="EU15" s="50">
        <f t="shared" si="143"/>
        <v>2.8972766467297614E-2</v>
      </c>
      <c r="EV15" s="50">
        <f t="shared" si="144"/>
        <v>2.8328275799010792E-2</v>
      </c>
      <c r="EW15" s="50">
        <f t="shared" si="145"/>
        <v>2.7600255263167565E-2</v>
      </c>
      <c r="EX15" s="50">
        <f t="shared" si="146"/>
        <v>1.9920570435893053E-2</v>
      </c>
      <c r="EY15" s="50">
        <f t="shared" si="147"/>
        <v>1.9292038846602796E-2</v>
      </c>
      <c r="EZ15" s="50">
        <f t="shared" si="148"/>
        <v>1.8636997975541431E-2</v>
      </c>
      <c r="FA15" s="50">
        <f t="shared" si="149"/>
        <v>1.7965632151886179E-2</v>
      </c>
      <c r="FB15" s="50">
        <f t="shared" si="150"/>
        <v>1.7286808602532466E-2</v>
      </c>
      <c r="FC15" s="50">
        <f t="shared" si="151"/>
        <v>1.6607904245436088E-2</v>
      </c>
      <c r="FD15" s="50">
        <f t="shared" si="152"/>
        <v>1.593472337778833E-2</v>
      </c>
      <c r="FE15" s="50">
        <f t="shared" si="153"/>
        <v>1.527150807417978E-2</v>
      </c>
      <c r="FF15" s="50">
        <f t="shared" si="154"/>
        <v>1.4621036237283573E-2</v>
      </c>
      <c r="FG15" s="50">
        <f t="shared" si="155"/>
        <v>1.3984795623931508E-2</v>
      </c>
      <c r="FH15" s="50">
        <f t="shared" si="156"/>
        <v>1.5656366303344264E-2</v>
      </c>
      <c r="FI15" s="50">
        <f t="shared" si="157"/>
        <v>1.4944878207001428E-2</v>
      </c>
      <c r="FJ15" s="50">
        <f t="shared" si="158"/>
        <v>1.4249141095235998E-2</v>
      </c>
      <c r="FK15" s="50">
        <f t="shared" si="159"/>
        <v>1.3567750932957446E-2</v>
      </c>
      <c r="FL15" s="50">
        <f t="shared" si="160"/>
        <v>1.2899629953514633E-2</v>
      </c>
      <c r="FM15" s="50">
        <f t="shared" si="161"/>
        <v>1.2243769304178465E-2</v>
      </c>
      <c r="FN15" s="50">
        <f t="shared" si="162"/>
        <v>1.159959454847909E-2</v>
      </c>
      <c r="FO15" s="50">
        <f t="shared" si="163"/>
        <v>1.0967061174987221E-2</v>
      </c>
      <c r="FP15" s="50">
        <f t="shared" si="164"/>
        <v>1.0346680077361982E-2</v>
      </c>
      <c r="FQ15" s="50">
        <f t="shared" si="165"/>
        <v>9.7394799937767281E-3</v>
      </c>
      <c r="FR15" s="50">
        <f t="shared" si="166"/>
        <v>7.1358553673793309E-3</v>
      </c>
      <c r="FS15" s="50">
        <f t="shared" si="167"/>
        <v>6.6863844543714884E-3</v>
      </c>
      <c r="FT15" s="50">
        <f t="shared" si="168"/>
        <v>6.2512066023791635E-3</v>
      </c>
      <c r="FU15" s="50">
        <f t="shared" si="169"/>
        <v>5.8318419836175745E-3</v>
      </c>
      <c r="FV15" s="50">
        <f t="shared" si="170"/>
        <v>5.4296806545062973E-3</v>
      </c>
      <c r="FW15" s="50">
        <f t="shared" si="171"/>
        <v>5.0459419580099925E-3</v>
      </c>
      <c r="FX15" s="50">
        <f t="shared" si="172"/>
        <v>4.6815850862770986E-3</v>
      </c>
      <c r="FY15" s="50">
        <f t="shared" si="173"/>
        <v>4.3372657544805231E-3</v>
      </c>
      <c r="FZ15" s="50">
        <f t="shared" si="174"/>
        <v>4.0133180819143677E-3</v>
      </c>
      <c r="GA15" s="50">
        <f t="shared" si="175"/>
        <v>3.7097570547992426E-3</v>
      </c>
      <c r="GB15" s="50">
        <f t="shared" si="176"/>
        <v>3.4263083526605426E-3</v>
      </c>
      <c r="GC15" s="50">
        <f t="shared" si="177"/>
        <v>3.1624407965115441E-3</v>
      </c>
      <c r="GD15" s="50">
        <f t="shared" si="178"/>
        <v>2.9174146038975436E-3</v>
      </c>
      <c r="GE15" s="50">
        <f t="shared" si="179"/>
        <v>2.6903881775095723E-3</v>
      </c>
      <c r="GF15" s="50">
        <f t="shared" si="180"/>
        <v>2.4802735696558532E-3</v>
      </c>
      <c r="GG15" s="50">
        <f t="shared" si="181"/>
        <v>2.2860109179445639E-3</v>
      </c>
      <c r="GH15" s="50">
        <f t="shared" si="182"/>
        <v>2.1065132039446905E-3</v>
      </c>
      <c r="GI15" s="50">
        <f t="shared" si="183"/>
        <v>1.940699494659642E-3</v>
      </c>
      <c r="GJ15" s="50">
        <f t="shared" si="184"/>
        <v>1.7875199349673319E-3</v>
      </c>
      <c r="GK15" s="50">
        <f t="shared" si="185"/>
        <v>1.6459730619330327E-3</v>
      </c>
      <c r="GL15" s="50">
        <f t="shared" si="186"/>
        <v>1.5151164735323971E-3</v>
      </c>
      <c r="GM15" s="50">
        <f t="shared" si="187"/>
        <v>1.3940721359230759E-3</v>
      </c>
      <c r="GN15" s="50">
        <f t="shared" si="188"/>
        <v>1.2820276834110121E-3</v>
      </c>
      <c r="GO15" s="50">
        <f t="shared" si="189"/>
        <v>1.1782161819053245E-3</v>
      </c>
      <c r="GP15" s="50">
        <f t="shared" si="190"/>
        <v>1.0819780610328627E-3</v>
      </c>
      <c r="GQ15" s="50">
        <f t="shared" si="191"/>
        <v>9.9268050813985475E-4</v>
      </c>
      <c r="GR15" s="50">
        <f t="shared" si="192"/>
        <v>9.0974570787665616E-4</v>
      </c>
      <c r="GS15" s="50">
        <f t="shared" si="193"/>
        <v>8.3264698111219803E-4</v>
      </c>
      <c r="GT15" s="50">
        <f t="shared" si="194"/>
        <v>7.6090570268294122E-4</v>
      </c>
      <c r="GU15" s="50">
        <f t="shared" si="195"/>
        <v>6.9408898777792731E-4</v>
      </c>
      <c r="GV15" s="50">
        <f t="shared" si="196"/>
        <v>6.3180802163429102E-4</v>
      </c>
      <c r="GW15" s="50">
        <f t="shared" si="197"/>
        <v>5.7371681264705018E-4</v>
      </c>
      <c r="GX15" s="50">
        <f t="shared" si="198"/>
        <v>5.1951109128755017E-4</v>
      </c>
      <c r="GY15" s="50">
        <f t="shared" si="199"/>
        <v>4.6894355076951066E-4</v>
      </c>
      <c r="GZ15" s="50">
        <f t="shared" si="200"/>
        <v>4.2176489325249436E-4</v>
      </c>
      <c r="HA15" s="50">
        <f t="shared" si="201"/>
        <v>3.7778955998858747E-4</v>
      </c>
      <c r="HB15" s="50">
        <f t="shared" si="202"/>
        <v>3.3686393146441023E-4</v>
      </c>
      <c r="HC15" s="50">
        <f t="shared" si="203"/>
        <v>2.9886257067381604E-4</v>
      </c>
      <c r="HD15" s="50">
        <f t="shared" si="204"/>
        <v>2.6368342531500686E-4</v>
      </c>
      <c r="HE15" s="50">
        <f t="shared" si="205"/>
        <v>2.3124219504619585E-4</v>
      </c>
      <c r="HF15" s="50">
        <f t="shared" si="206"/>
        <v>2.0146616213874094E-4</v>
      </c>
    </row>
    <row r="16" spans="1:214">
      <c r="A16" s="50">
        <v>13</v>
      </c>
      <c r="B16" s="50">
        <v>3.1570467451412982E-3</v>
      </c>
      <c r="C16" s="50">
        <v>3.4350628946338293E-3</v>
      </c>
      <c r="D16" s="50">
        <v>3.3175715320519598E-3</v>
      </c>
      <c r="E16" s="50">
        <v>3.5717037323430125E-3</v>
      </c>
      <c r="F16" s="50">
        <v>1178.0961916039073</v>
      </c>
      <c r="G16" s="50">
        <v>1095.9808619731857</v>
      </c>
      <c r="H16" s="50">
        <f t="shared" si="0"/>
        <v>3.4446376321974862E-3</v>
      </c>
      <c r="L16" s="50">
        <v>2030</v>
      </c>
      <c r="M16" s="102">
        <f t="shared" si="5"/>
        <v>4.0100641608102307E-4</v>
      </c>
      <c r="N16" s="102">
        <f t="shared" si="6"/>
        <v>4.8183659956820159E-4</v>
      </c>
      <c r="O16" s="102">
        <f t="shared" si="7"/>
        <v>5.7679037133335663E-4</v>
      </c>
      <c r="P16" s="102">
        <f t="shared" si="8"/>
        <v>6.8807746598436637E-4</v>
      </c>
      <c r="Q16" s="102">
        <f t="shared" si="9"/>
        <v>8.1817443013525192E-4</v>
      </c>
      <c r="R16" s="102">
        <f t="shared" si="10"/>
        <v>9.6981048445335621E-4</v>
      </c>
      <c r="S16" s="102">
        <f t="shared" si="11"/>
        <v>1.1459332994301159E-3</v>
      </c>
      <c r="T16" s="102">
        <f t="shared" si="12"/>
        <v>1.3496516067751949E-3</v>
      </c>
      <c r="U16" s="102">
        <f t="shared" si="13"/>
        <v>1.5840437448847936E-3</v>
      </c>
      <c r="V16" s="102">
        <f t="shared" si="14"/>
        <v>1.8523137396568147E-3</v>
      </c>
      <c r="W16" s="102">
        <f t="shared" si="15"/>
        <v>2.1574260794860333E-3</v>
      </c>
      <c r="X16" s="102">
        <f t="shared" si="16"/>
        <v>2.5020202225951357E-3</v>
      </c>
      <c r="Y16" s="102">
        <f t="shared" si="17"/>
        <v>2.8882424671499056E-3</v>
      </c>
      <c r="Z16" s="102">
        <f t="shared" si="18"/>
        <v>3.3175715320519598E-3</v>
      </c>
      <c r="AA16" s="102">
        <f t="shared" si="19"/>
        <v>3.7906467951331663E-3</v>
      </c>
      <c r="AB16" s="102">
        <f t="shared" si="20"/>
        <v>4.3071086583913688E-3</v>
      </c>
      <c r="AC16" s="102">
        <f t="shared" si="21"/>
        <v>4.8654603107230396E-3</v>
      </c>
      <c r="AD16" s="102">
        <f t="shared" si="22"/>
        <v>5.4629592978662506E-3</v>
      </c>
      <c r="AE16" s="102">
        <f t="shared" si="23"/>
        <v>6.0955211289777612E-3</v>
      </c>
      <c r="AF16" s="102">
        <f t="shared" si="24"/>
        <v>6.7577508892713179E-3</v>
      </c>
      <c r="AG16" s="102">
        <f t="shared" si="25"/>
        <v>1.7985555293578964E-2</v>
      </c>
      <c r="AH16" s="102">
        <f t="shared" si="26"/>
        <v>1.9677238793656553E-2</v>
      </c>
      <c r="AI16" s="102">
        <f t="shared" si="27"/>
        <v>2.1382796079833784E-2</v>
      </c>
      <c r="AJ16" s="102">
        <f t="shared" si="28"/>
        <v>2.3077660488332524E-2</v>
      </c>
      <c r="AK16" s="102">
        <f t="shared" si="29"/>
        <v>2.47353584713162E-2</v>
      </c>
      <c r="AL16" s="102">
        <f t="shared" si="30"/>
        <v>2.6328118767646062E-2</v>
      </c>
      <c r="AM16" s="102">
        <f t="shared" si="31"/>
        <v>2.7827580537265476E-2</v>
      </c>
      <c r="AN16" s="102">
        <f t="shared" si="32"/>
        <v>2.9205586617209903E-2</v>
      </c>
      <c r="AO16" s="102">
        <f t="shared" si="33"/>
        <v>3.0435064606439698E-2</v>
      </c>
      <c r="AP16" s="102">
        <f t="shared" si="34"/>
        <v>3.1490866403271985E-2</v>
      </c>
      <c r="AQ16" s="102">
        <f t="shared" si="35"/>
        <v>4.2056832892357551E-2</v>
      </c>
      <c r="AR16" s="102">
        <f t="shared" si="36"/>
        <v>4.2895795033485395E-2</v>
      </c>
      <c r="AS16" s="102">
        <f t="shared" si="37"/>
        <v>4.3437582072542259E-2</v>
      </c>
      <c r="AT16" s="102">
        <f t="shared" si="38"/>
        <v>4.3670527478219257E-2</v>
      </c>
      <c r="AU16" s="102">
        <f t="shared" si="39"/>
        <v>4.3590197549730869E-2</v>
      </c>
      <c r="AV16" s="102">
        <f t="shared" si="40"/>
        <v>4.3199656463143402E-2</v>
      </c>
      <c r="AW16" s="102">
        <f t="shared" si="41"/>
        <v>4.2509434522431271E-2</v>
      </c>
      <c r="AX16" s="102">
        <f t="shared" si="42"/>
        <v>4.1537152765518295E-2</v>
      </c>
      <c r="AY16" s="102">
        <f t="shared" si="43"/>
        <v>4.0306825398941697E-2</v>
      </c>
      <c r="AZ16" s="102">
        <f t="shared" si="44"/>
        <v>3.8847878631113893E-2</v>
      </c>
      <c r="BA16" s="102">
        <f t="shared" si="45"/>
        <v>2.2616990318026678E-2</v>
      </c>
      <c r="BB16" s="102">
        <f t="shared" si="46"/>
        <v>2.1514855366670457E-2</v>
      </c>
      <c r="BC16" s="102">
        <f t="shared" si="47"/>
        <v>2.0339413563181551E-2</v>
      </c>
      <c r="BD16" s="102">
        <f t="shared" si="48"/>
        <v>1.9113775173037938E-2</v>
      </c>
      <c r="BE16" s="102">
        <f t="shared" si="49"/>
        <v>1.7860313209578364E-2</v>
      </c>
      <c r="BF16" s="102">
        <f t="shared" si="50"/>
        <v>1.6599990594239458E-2</v>
      </c>
      <c r="BG16" s="102">
        <f t="shared" si="51"/>
        <v>1.5351818833069859E-2</v>
      </c>
      <c r="BH16" s="102">
        <f t="shared" si="52"/>
        <v>1.4132463079958409E-2</v>
      </c>
      <c r="BI16" s="102">
        <f t="shared" si="53"/>
        <v>1.2955995885811538E-2</v>
      </c>
      <c r="BJ16" s="102">
        <f t="shared" si="54"/>
        <v>1.1833791030054488E-2</v>
      </c>
      <c r="BK16" s="102">
        <f t="shared" si="55"/>
        <v>7.460290625275934E-3</v>
      </c>
      <c r="BL16" s="102">
        <f t="shared" si="56"/>
        <v>6.774693533257741E-3</v>
      </c>
      <c r="BM16" s="102">
        <f t="shared" si="57"/>
        <v>6.1395325991427333E-3</v>
      </c>
      <c r="BN16" s="102">
        <f t="shared" si="58"/>
        <v>5.5558804956659926E-3</v>
      </c>
      <c r="BO16" s="102">
        <f t="shared" si="59"/>
        <v>5.0236814124046169E-3</v>
      </c>
      <c r="BP16" s="102">
        <f t="shared" si="60"/>
        <v>4.5417193901244055E-3</v>
      </c>
      <c r="BQ16" s="102">
        <f t="shared" si="61"/>
        <v>4.1079157474163781E-3</v>
      </c>
      <c r="BR16" s="102">
        <f t="shared" si="62"/>
        <v>3.7195253607161245E-3</v>
      </c>
      <c r="BS16" s="102">
        <f t="shared" si="63"/>
        <v>3.3733214381538438E-3</v>
      </c>
      <c r="BT16" s="102">
        <f t="shared" si="64"/>
        <v>3.0657652254777721E-3</v>
      </c>
      <c r="BU16" s="102">
        <f t="shared" si="65"/>
        <v>4.0557558936389852E-3</v>
      </c>
      <c r="BV16" s="102">
        <f t="shared" si="66"/>
        <v>3.7052726891639476E-3</v>
      </c>
      <c r="BW16" s="102">
        <f t="shared" si="67"/>
        <v>3.3948401239431996E-3</v>
      </c>
      <c r="BX16" s="102">
        <f t="shared" si="68"/>
        <v>3.1193452952668534E-3</v>
      </c>
      <c r="BY16" s="102">
        <f t="shared" si="69"/>
        <v>2.8742334762734204E-3</v>
      </c>
      <c r="BZ16" s="102">
        <f t="shared" si="70"/>
        <v>2.6552493623305459E-3</v>
      </c>
      <c r="CA16" s="102">
        <f t="shared" si="71"/>
        <v>2.4586119433304917E-3</v>
      </c>
      <c r="CB16" s="102">
        <f t="shared" si="72"/>
        <v>2.2810279231104697E-3</v>
      </c>
      <c r="CC16" s="102">
        <f t="shared" si="73"/>
        <v>2.1196828986065571E-3</v>
      </c>
      <c r="CD16" s="102">
        <f t="shared" si="74"/>
        <v>1.9722127451712707E-3</v>
      </c>
      <c r="CE16" s="102">
        <f t="shared" si="75"/>
        <v>1.8366675479438643E-3</v>
      </c>
      <c r="CF16" s="102">
        <f t="shared" si="76"/>
        <v>1.7114586175485998E-3</v>
      </c>
      <c r="CG16" s="102">
        <f t="shared" si="77"/>
        <v>1.5953063280306568E-3</v>
      </c>
      <c r="CH16" s="102">
        <f t="shared" si="78"/>
        <v>1.4873126048183959E-3</v>
      </c>
      <c r="CI16" s="102">
        <f t="shared" si="79"/>
        <v>1.3864741235870889E-3</v>
      </c>
      <c r="CJ16" s="102">
        <f t="shared" si="80"/>
        <v>1.2921525157989868E-3</v>
      </c>
      <c r="CK16" s="102">
        <f t="shared" si="81"/>
        <v>1.2038207463871376E-3</v>
      </c>
      <c r="CL16" s="102">
        <f t="shared" si="82"/>
        <v>1.121034017164333E-3</v>
      </c>
      <c r="CM16" s="102">
        <f t="shared" si="83"/>
        <v>1.043406614307482E-3</v>
      </c>
      <c r="CN16" s="102">
        <f t="shared" si="84"/>
        <v>9.7059444578787956E-4</v>
      </c>
      <c r="CO16" s="102">
        <f t="shared" si="85"/>
        <v>9.0228261790910585E-4</v>
      </c>
      <c r="CP16" s="102">
        <f t="shared" si="86"/>
        <v>8.3817719100242032E-4</v>
      </c>
      <c r="CQ16" s="102">
        <f t="shared" si="87"/>
        <v>7.7800019877327794E-4</v>
      </c>
      <c r="CR16" s="102">
        <f t="shared" si="88"/>
        <v>7.2151575482119941E-4</v>
      </c>
      <c r="CS16" s="102">
        <f t="shared" si="89"/>
        <v>6.6842876803080084E-4</v>
      </c>
      <c r="CT16" s="102">
        <f t="shared" si="90"/>
        <v>6.1850569158689733E-4</v>
      </c>
      <c r="CU16" s="102">
        <f t="shared" si="91"/>
        <v>5.7152422151545486E-4</v>
      </c>
      <c r="CV16" s="102">
        <f t="shared" si="92"/>
        <v>5.2727528626041848E-4</v>
      </c>
      <c r="CW16" s="102">
        <f t="shared" si="93"/>
        <v>4.855649026755263E-4</v>
      </c>
      <c r="CX16" s="102">
        <f t="shared" si="94"/>
        <v>4.4621584107302863E-4</v>
      </c>
      <c r="CY16" s="102">
        <f t="shared" si="95"/>
        <v>4.0906905124589969E-4</v>
      </c>
      <c r="CZ16" s="102">
        <f t="shared" si="96"/>
        <v>3.7398478702053777E-4</v>
      </c>
      <c r="DA16" s="102">
        <f t="shared" si="97"/>
        <v>3.4084334664055238E-4</v>
      </c>
      <c r="DB16" s="102">
        <f t="shared" si="98"/>
        <v>3.0953439941403416E-4</v>
      </c>
      <c r="DC16" s="102">
        <f t="shared" si="99"/>
        <v>2.7999483791308905E-4</v>
      </c>
      <c r="DD16" s="102">
        <f t="shared" si="100"/>
        <v>2.521619269271933E-4</v>
      </c>
      <c r="DE16" s="102">
        <f t="shared" si="101"/>
        <v>2.259909906838783E-4</v>
      </c>
      <c r="DF16" s="102">
        <f t="shared" si="102"/>
        <v>2.014525708723412E-4</v>
      </c>
      <c r="DG16" s="102">
        <f t="shared" si="103"/>
        <v>1.7852900280629954E-4</v>
      </c>
      <c r="DH16" s="102">
        <f t="shared" si="104"/>
        <v>1.5721049875921968E-4</v>
      </c>
      <c r="DI16" s="102">
        <f t="shared" si="105"/>
        <v>1.3749091461084793E-4</v>
      </c>
      <c r="DJ16" s="50">
        <f t="shared" si="106"/>
        <v>4.6328410585527019E-4</v>
      </c>
      <c r="DK16" s="50">
        <f t="shared" si="107"/>
        <v>5.5454510294806276E-4</v>
      </c>
      <c r="DL16" s="50">
        <f t="shared" si="108"/>
        <v>6.6118313062063061E-4</v>
      </c>
      <c r="DM16" s="50">
        <f t="shared" si="109"/>
        <v>7.8546757683142809E-4</v>
      </c>
      <c r="DN16" s="50">
        <f t="shared" si="110"/>
        <v>9.299010332943058E-4</v>
      </c>
      <c r="DO16" s="50">
        <f t="shared" si="111"/>
        <v>1.0971842716525971E-3</v>
      </c>
      <c r="DP16" s="50">
        <f t="shared" si="112"/>
        <v>1.2901550451779617E-3</v>
      </c>
      <c r="DQ16" s="50">
        <f t="shared" si="113"/>
        <v>1.5116978274112125E-3</v>
      </c>
      <c r="DR16" s="50">
        <f t="shared" si="114"/>
        <v>1.7645691874376543E-3</v>
      </c>
      <c r="DS16" s="50">
        <f t="shared" si="115"/>
        <v>2.051380605797334E-3</v>
      </c>
      <c r="DT16" s="50">
        <f t="shared" si="116"/>
        <v>2.3743116854481258E-3</v>
      </c>
      <c r="DU16" s="50">
        <f t="shared" si="117"/>
        <v>2.734956636201465E-3</v>
      </c>
      <c r="DV16" s="50">
        <f t="shared" si="118"/>
        <v>3.1341335145910459E-3</v>
      </c>
      <c r="DW16" s="50">
        <f t="shared" si="119"/>
        <v>3.5717037323430125E-3</v>
      </c>
      <c r="DX16" s="50">
        <f t="shared" si="120"/>
        <v>4.0464167881183932E-3</v>
      </c>
      <c r="DY16" s="50">
        <f t="shared" si="121"/>
        <v>4.5557950231594688E-3</v>
      </c>
      <c r="DZ16" s="50">
        <f t="shared" si="122"/>
        <v>5.0960714920473636E-3</v>
      </c>
      <c r="EA16" s="50">
        <f t="shared" si="123"/>
        <v>5.6621908134866913E-3</v>
      </c>
      <c r="EB16" s="50">
        <f t="shared" si="124"/>
        <v>6.2478965447691614E-3</v>
      </c>
      <c r="EC16" s="50">
        <f t="shared" si="125"/>
        <v>6.8458250088667344E-3</v>
      </c>
      <c r="ED16" s="50">
        <f t="shared" si="126"/>
        <v>1.9849665365061459E-2</v>
      </c>
      <c r="EE16" s="50">
        <f t="shared" si="127"/>
        <v>2.1440931062011725E-2</v>
      </c>
      <c r="EF16" s="50">
        <f t="shared" si="128"/>
        <v>2.2994737429899229E-2</v>
      </c>
      <c r="EG16" s="50">
        <f t="shared" si="129"/>
        <v>2.4486531468211045E-2</v>
      </c>
      <c r="EH16" s="50">
        <f t="shared" si="130"/>
        <v>2.5892538192499558E-2</v>
      </c>
      <c r="EI16" s="50">
        <f t="shared" si="131"/>
        <v>2.7190555774168554E-2</v>
      </c>
      <c r="EJ16" s="50">
        <f t="shared" si="132"/>
        <v>2.8360668720551818E-2</v>
      </c>
      <c r="EK16" s="50">
        <f t="shared" si="133"/>
        <v>2.9385847645350741E-2</v>
      </c>
      <c r="EL16" s="50">
        <f t="shared" si="134"/>
        <v>3.0252372291564713E-2</v>
      </c>
      <c r="EM16" s="50">
        <f t="shared" si="135"/>
        <v>3.0950255671005025E-2</v>
      </c>
      <c r="EN16" s="50">
        <f t="shared" si="136"/>
        <v>2.9907456742334838E-2</v>
      </c>
      <c r="EO16" s="50">
        <f t="shared" si="137"/>
        <v>3.0236208924679351E-2</v>
      </c>
      <c r="EP16" s="50">
        <f t="shared" si="138"/>
        <v>3.0398083991952519E-2</v>
      </c>
      <c r="EQ16" s="50">
        <f t="shared" si="139"/>
        <v>3.0397888773723385E-2</v>
      </c>
      <c r="ER16" s="50">
        <f t="shared" si="140"/>
        <v>3.0243542306566788E-2</v>
      </c>
      <c r="ES16" s="50">
        <f t="shared" si="141"/>
        <v>2.994567672572096E-2</v>
      </c>
      <c r="ET16" s="50">
        <f t="shared" si="142"/>
        <v>2.9517195348220584E-2</v>
      </c>
      <c r="EU16" s="50">
        <f t="shared" si="143"/>
        <v>2.8972766467297614E-2</v>
      </c>
      <c r="EV16" s="50">
        <f t="shared" si="144"/>
        <v>2.8328275799010792E-2</v>
      </c>
      <c r="EW16" s="50">
        <f t="shared" si="145"/>
        <v>2.7600255263167565E-2</v>
      </c>
      <c r="EX16" s="50">
        <f t="shared" si="146"/>
        <v>1.9920570435893053E-2</v>
      </c>
      <c r="EY16" s="50">
        <f t="shared" si="147"/>
        <v>1.9292038846602796E-2</v>
      </c>
      <c r="EZ16" s="50">
        <f t="shared" si="148"/>
        <v>1.8636997975541431E-2</v>
      </c>
      <c r="FA16" s="50">
        <f t="shared" si="149"/>
        <v>1.7965632151886179E-2</v>
      </c>
      <c r="FB16" s="50">
        <f t="shared" si="150"/>
        <v>1.7286808602532466E-2</v>
      </c>
      <c r="FC16" s="50">
        <f t="shared" si="151"/>
        <v>1.6607904245436088E-2</v>
      </c>
      <c r="FD16" s="50">
        <f t="shared" si="152"/>
        <v>1.593472337778833E-2</v>
      </c>
      <c r="FE16" s="50">
        <f t="shared" si="153"/>
        <v>1.527150807417978E-2</v>
      </c>
      <c r="FF16" s="50">
        <f t="shared" si="154"/>
        <v>1.4621036237283573E-2</v>
      </c>
      <c r="FG16" s="50">
        <f t="shared" si="155"/>
        <v>1.3984795623931508E-2</v>
      </c>
      <c r="FH16" s="50">
        <f t="shared" si="156"/>
        <v>1.5656366303344264E-2</v>
      </c>
      <c r="FI16" s="50">
        <f t="shared" si="157"/>
        <v>1.4944878207001428E-2</v>
      </c>
      <c r="FJ16" s="50">
        <f t="shared" si="158"/>
        <v>1.4249141095235998E-2</v>
      </c>
      <c r="FK16" s="50">
        <f t="shared" si="159"/>
        <v>1.3567750932957446E-2</v>
      </c>
      <c r="FL16" s="50">
        <f t="shared" si="160"/>
        <v>1.2899629953514633E-2</v>
      </c>
      <c r="FM16" s="50">
        <f t="shared" si="161"/>
        <v>1.2243769304178465E-2</v>
      </c>
      <c r="FN16" s="50">
        <f t="shared" si="162"/>
        <v>1.159959454847909E-2</v>
      </c>
      <c r="FO16" s="50">
        <f t="shared" si="163"/>
        <v>1.0967061174987221E-2</v>
      </c>
      <c r="FP16" s="50">
        <f t="shared" si="164"/>
        <v>1.0346680077361982E-2</v>
      </c>
      <c r="FQ16" s="50">
        <f t="shared" si="165"/>
        <v>9.7394799937767281E-3</v>
      </c>
      <c r="FR16" s="50">
        <f t="shared" si="166"/>
        <v>7.1358553673793309E-3</v>
      </c>
      <c r="FS16" s="50">
        <f t="shared" si="167"/>
        <v>6.6863844543714884E-3</v>
      </c>
      <c r="FT16" s="50">
        <f t="shared" si="168"/>
        <v>6.2512066023791635E-3</v>
      </c>
      <c r="FU16" s="50">
        <f t="shared" si="169"/>
        <v>5.8318419836175745E-3</v>
      </c>
      <c r="FV16" s="50">
        <f t="shared" si="170"/>
        <v>5.4296806545062973E-3</v>
      </c>
      <c r="FW16" s="50">
        <f t="shared" si="171"/>
        <v>5.0459419580099925E-3</v>
      </c>
      <c r="FX16" s="50">
        <f t="shared" si="172"/>
        <v>4.6815850862770986E-3</v>
      </c>
      <c r="FY16" s="50">
        <f t="shared" si="173"/>
        <v>4.3372657544805231E-3</v>
      </c>
      <c r="FZ16" s="50">
        <f t="shared" si="174"/>
        <v>4.0133180819143677E-3</v>
      </c>
      <c r="GA16" s="50">
        <f t="shared" si="175"/>
        <v>3.7097570547992426E-3</v>
      </c>
      <c r="GB16" s="50">
        <f t="shared" si="176"/>
        <v>3.4263083526605426E-3</v>
      </c>
      <c r="GC16" s="50">
        <f t="shared" si="177"/>
        <v>3.1624407965115441E-3</v>
      </c>
      <c r="GD16" s="50">
        <f t="shared" si="178"/>
        <v>2.9174146038975436E-3</v>
      </c>
      <c r="GE16" s="50">
        <f t="shared" si="179"/>
        <v>2.6903881775095723E-3</v>
      </c>
      <c r="GF16" s="50">
        <f t="shared" si="180"/>
        <v>2.4802735696558532E-3</v>
      </c>
      <c r="GG16" s="50">
        <f t="shared" si="181"/>
        <v>2.2860109179445639E-3</v>
      </c>
      <c r="GH16" s="50">
        <f t="shared" si="182"/>
        <v>2.1065132039446905E-3</v>
      </c>
      <c r="GI16" s="50">
        <f t="shared" si="183"/>
        <v>1.940699494659642E-3</v>
      </c>
      <c r="GJ16" s="50">
        <f t="shared" si="184"/>
        <v>1.7875199349673319E-3</v>
      </c>
      <c r="GK16" s="50">
        <f t="shared" si="185"/>
        <v>1.6459730619330327E-3</v>
      </c>
      <c r="GL16" s="50">
        <f t="shared" si="186"/>
        <v>1.5151164735323971E-3</v>
      </c>
      <c r="GM16" s="50">
        <f t="shared" si="187"/>
        <v>1.3940721359230759E-3</v>
      </c>
      <c r="GN16" s="50">
        <f t="shared" si="188"/>
        <v>1.2820276834110121E-3</v>
      </c>
      <c r="GO16" s="50">
        <f t="shared" si="189"/>
        <v>1.1782161819053245E-3</v>
      </c>
      <c r="GP16" s="50">
        <f t="shared" si="190"/>
        <v>1.0819780610328627E-3</v>
      </c>
      <c r="GQ16" s="50">
        <f t="shared" si="191"/>
        <v>9.9268050813985475E-4</v>
      </c>
      <c r="GR16" s="50">
        <f t="shared" si="192"/>
        <v>9.0974570787665616E-4</v>
      </c>
      <c r="GS16" s="50">
        <f t="shared" si="193"/>
        <v>8.3264698111219803E-4</v>
      </c>
      <c r="GT16" s="50">
        <f t="shared" si="194"/>
        <v>7.6090570268294122E-4</v>
      </c>
      <c r="GU16" s="50">
        <f t="shared" si="195"/>
        <v>6.9408898777792731E-4</v>
      </c>
      <c r="GV16" s="50">
        <f t="shared" si="196"/>
        <v>6.3180802163429102E-4</v>
      </c>
      <c r="GW16" s="50">
        <f t="shared" si="197"/>
        <v>5.7371681264705018E-4</v>
      </c>
      <c r="GX16" s="50">
        <f t="shared" si="198"/>
        <v>5.1951109128755017E-4</v>
      </c>
      <c r="GY16" s="50">
        <f t="shared" si="199"/>
        <v>4.6894355076951066E-4</v>
      </c>
      <c r="GZ16" s="50">
        <f t="shared" si="200"/>
        <v>4.2176489325249436E-4</v>
      </c>
      <c r="HA16" s="50">
        <f t="shared" si="201"/>
        <v>3.7778955998858747E-4</v>
      </c>
      <c r="HB16" s="50">
        <f t="shared" si="202"/>
        <v>3.3686393146441023E-4</v>
      </c>
      <c r="HC16" s="50">
        <f t="shared" si="203"/>
        <v>2.9886257067381604E-4</v>
      </c>
      <c r="HD16" s="50">
        <f t="shared" si="204"/>
        <v>2.6368342531500686E-4</v>
      </c>
      <c r="HE16" s="50">
        <f t="shared" si="205"/>
        <v>2.3124219504619585E-4</v>
      </c>
      <c r="HF16" s="50">
        <f t="shared" si="206"/>
        <v>2.0146616213874094E-4</v>
      </c>
    </row>
    <row r="17" spans="1:214">
      <c r="A17" s="50">
        <v>14</v>
      </c>
      <c r="B17" s="50">
        <v>3.6072316786349926E-3</v>
      </c>
      <c r="C17" s="50">
        <v>3.891615096521678E-3</v>
      </c>
      <c r="D17" s="50">
        <v>3.7906467951331663E-3</v>
      </c>
      <c r="E17" s="50">
        <v>4.0464167881183932E-3</v>
      </c>
      <c r="F17" s="50">
        <v>1346.0890021261484</v>
      </c>
      <c r="G17" s="50">
        <v>1241.6470378509171</v>
      </c>
      <c r="H17" s="50">
        <f t="shared" si="0"/>
        <v>3.91853179162578E-3</v>
      </c>
      <c r="L17" s="50">
        <v>2031</v>
      </c>
      <c r="M17" s="102">
        <f t="shared" si="5"/>
        <v>4.0100641608102307E-4</v>
      </c>
      <c r="N17" s="102">
        <f t="shared" si="6"/>
        <v>4.8183659956820159E-4</v>
      </c>
      <c r="O17" s="102">
        <f t="shared" si="7"/>
        <v>5.7679037133335663E-4</v>
      </c>
      <c r="P17" s="102">
        <f t="shared" si="8"/>
        <v>6.8807746598436637E-4</v>
      </c>
      <c r="Q17" s="102">
        <f t="shared" si="9"/>
        <v>8.1817443013525192E-4</v>
      </c>
      <c r="R17" s="102">
        <f t="shared" si="10"/>
        <v>9.6981048445335621E-4</v>
      </c>
      <c r="S17" s="102">
        <f t="shared" si="11"/>
        <v>1.1459332994301159E-3</v>
      </c>
      <c r="T17" s="102">
        <f t="shared" si="12"/>
        <v>1.3496516067751949E-3</v>
      </c>
      <c r="U17" s="102">
        <f t="shared" si="13"/>
        <v>1.5840437448847936E-3</v>
      </c>
      <c r="V17" s="102">
        <f t="shared" si="14"/>
        <v>1.8523137396568147E-3</v>
      </c>
      <c r="W17" s="102">
        <f t="shared" si="15"/>
        <v>2.1574260794860333E-3</v>
      </c>
      <c r="X17" s="102">
        <f t="shared" si="16"/>
        <v>2.5020202225951357E-3</v>
      </c>
      <c r="Y17" s="102">
        <f t="shared" si="17"/>
        <v>2.8882424671499056E-3</v>
      </c>
      <c r="Z17" s="102">
        <f t="shared" si="18"/>
        <v>3.3175715320519598E-3</v>
      </c>
      <c r="AA17" s="102">
        <f t="shared" si="19"/>
        <v>3.7906467951331663E-3</v>
      </c>
      <c r="AB17" s="102">
        <f t="shared" si="20"/>
        <v>4.3071086583913688E-3</v>
      </c>
      <c r="AC17" s="102">
        <f t="shared" si="21"/>
        <v>4.8654603107230396E-3</v>
      </c>
      <c r="AD17" s="102">
        <f t="shared" si="22"/>
        <v>5.4629592978662506E-3</v>
      </c>
      <c r="AE17" s="102">
        <f t="shared" si="23"/>
        <v>6.0955211289777612E-3</v>
      </c>
      <c r="AF17" s="102">
        <f t="shared" si="24"/>
        <v>6.7577508892713179E-3</v>
      </c>
      <c r="AG17" s="102">
        <f t="shared" si="25"/>
        <v>1.7985555293578964E-2</v>
      </c>
      <c r="AH17" s="102">
        <f t="shared" si="26"/>
        <v>1.9677238793656553E-2</v>
      </c>
      <c r="AI17" s="102">
        <f t="shared" si="27"/>
        <v>2.1382796079833784E-2</v>
      </c>
      <c r="AJ17" s="102">
        <f t="shared" si="28"/>
        <v>2.3077660488332524E-2</v>
      </c>
      <c r="AK17" s="102">
        <f t="shared" si="29"/>
        <v>2.47353584713162E-2</v>
      </c>
      <c r="AL17" s="102">
        <f t="shared" si="30"/>
        <v>2.6328118767646062E-2</v>
      </c>
      <c r="AM17" s="102">
        <f t="shared" si="31"/>
        <v>2.7827580537265476E-2</v>
      </c>
      <c r="AN17" s="102">
        <f t="shared" si="32"/>
        <v>2.9205586617209903E-2</v>
      </c>
      <c r="AO17" s="102">
        <f t="shared" si="33"/>
        <v>3.0435064606439698E-2</v>
      </c>
      <c r="AP17" s="102">
        <f t="shared" si="34"/>
        <v>3.1490866403271985E-2</v>
      </c>
      <c r="AQ17" s="102">
        <f t="shared" si="35"/>
        <v>4.2056832892357551E-2</v>
      </c>
      <c r="AR17" s="102">
        <f t="shared" si="36"/>
        <v>4.2895795033485395E-2</v>
      </c>
      <c r="AS17" s="102">
        <f t="shared" si="37"/>
        <v>4.3437582072542259E-2</v>
      </c>
      <c r="AT17" s="102">
        <f t="shared" si="38"/>
        <v>4.3670527478219257E-2</v>
      </c>
      <c r="AU17" s="102">
        <f t="shared" si="39"/>
        <v>4.3590197549730869E-2</v>
      </c>
      <c r="AV17" s="102">
        <f t="shared" si="40"/>
        <v>4.3199656463143402E-2</v>
      </c>
      <c r="AW17" s="102">
        <f t="shared" si="41"/>
        <v>4.2509434522431271E-2</v>
      </c>
      <c r="AX17" s="102">
        <f t="shared" si="42"/>
        <v>4.1537152765518295E-2</v>
      </c>
      <c r="AY17" s="102">
        <f t="shared" si="43"/>
        <v>4.0306825398941697E-2</v>
      </c>
      <c r="AZ17" s="102">
        <f t="shared" si="44"/>
        <v>3.8847878631113893E-2</v>
      </c>
      <c r="BA17" s="102">
        <f t="shared" si="45"/>
        <v>2.2616990318026678E-2</v>
      </c>
      <c r="BB17" s="102">
        <f t="shared" si="46"/>
        <v>2.1514855366670457E-2</v>
      </c>
      <c r="BC17" s="102">
        <f t="shared" si="47"/>
        <v>2.0339413563181551E-2</v>
      </c>
      <c r="BD17" s="102">
        <f t="shared" si="48"/>
        <v>1.9113775173037938E-2</v>
      </c>
      <c r="BE17" s="102">
        <f t="shared" si="49"/>
        <v>1.7860313209578364E-2</v>
      </c>
      <c r="BF17" s="102">
        <f t="shared" si="50"/>
        <v>1.6599990594239458E-2</v>
      </c>
      <c r="BG17" s="102">
        <f t="shared" si="51"/>
        <v>1.5351818833069859E-2</v>
      </c>
      <c r="BH17" s="102">
        <f t="shared" si="52"/>
        <v>1.4132463079958409E-2</v>
      </c>
      <c r="BI17" s="102">
        <f t="shared" si="53"/>
        <v>1.2955995885811538E-2</v>
      </c>
      <c r="BJ17" s="102">
        <f t="shared" si="54"/>
        <v>1.1833791030054488E-2</v>
      </c>
      <c r="BK17" s="102">
        <f t="shared" si="55"/>
        <v>7.460290625275934E-3</v>
      </c>
      <c r="BL17" s="102">
        <f t="shared" si="56"/>
        <v>6.774693533257741E-3</v>
      </c>
      <c r="BM17" s="102">
        <f t="shared" si="57"/>
        <v>6.1395325991427333E-3</v>
      </c>
      <c r="BN17" s="102">
        <f t="shared" si="58"/>
        <v>5.5558804956659926E-3</v>
      </c>
      <c r="BO17" s="102">
        <f t="shared" si="59"/>
        <v>5.0236814124046169E-3</v>
      </c>
      <c r="BP17" s="102">
        <f t="shared" si="60"/>
        <v>4.5417193901244055E-3</v>
      </c>
      <c r="BQ17" s="102">
        <f t="shared" si="61"/>
        <v>4.1079157474163781E-3</v>
      </c>
      <c r="BR17" s="102">
        <f t="shared" si="62"/>
        <v>3.7195253607161245E-3</v>
      </c>
      <c r="BS17" s="102">
        <f t="shared" si="63"/>
        <v>3.3733214381538438E-3</v>
      </c>
      <c r="BT17" s="102">
        <f t="shared" si="64"/>
        <v>3.0657652254777721E-3</v>
      </c>
      <c r="BU17" s="102">
        <f t="shared" si="65"/>
        <v>4.0557558936389852E-3</v>
      </c>
      <c r="BV17" s="102">
        <f t="shared" si="66"/>
        <v>3.7052726891639476E-3</v>
      </c>
      <c r="BW17" s="102">
        <f t="shared" si="67"/>
        <v>3.3948401239431996E-3</v>
      </c>
      <c r="BX17" s="102">
        <f t="shared" si="68"/>
        <v>3.1193452952668534E-3</v>
      </c>
      <c r="BY17" s="102">
        <f t="shared" si="69"/>
        <v>2.8742334762734204E-3</v>
      </c>
      <c r="BZ17" s="102">
        <f t="shared" si="70"/>
        <v>2.6552493623305459E-3</v>
      </c>
      <c r="CA17" s="102">
        <f t="shared" si="71"/>
        <v>2.4586119433304917E-3</v>
      </c>
      <c r="CB17" s="102">
        <f t="shared" si="72"/>
        <v>2.2810279231104697E-3</v>
      </c>
      <c r="CC17" s="102">
        <f t="shared" si="73"/>
        <v>2.1196828986065571E-3</v>
      </c>
      <c r="CD17" s="102">
        <f t="shared" si="74"/>
        <v>1.9722127451712707E-3</v>
      </c>
      <c r="CE17" s="102">
        <f t="shared" si="75"/>
        <v>1.8366675479438643E-3</v>
      </c>
      <c r="CF17" s="102">
        <f t="shared" si="76"/>
        <v>1.7114586175485998E-3</v>
      </c>
      <c r="CG17" s="102">
        <f t="shared" si="77"/>
        <v>1.5953063280306568E-3</v>
      </c>
      <c r="CH17" s="102">
        <f t="shared" si="78"/>
        <v>1.4873126048183959E-3</v>
      </c>
      <c r="CI17" s="102">
        <f t="shared" si="79"/>
        <v>1.3864741235870889E-3</v>
      </c>
      <c r="CJ17" s="102">
        <f t="shared" si="80"/>
        <v>1.2921525157989868E-3</v>
      </c>
      <c r="CK17" s="102">
        <f t="shared" si="81"/>
        <v>1.2038207463871376E-3</v>
      </c>
      <c r="CL17" s="102">
        <f t="shared" si="82"/>
        <v>1.121034017164333E-3</v>
      </c>
      <c r="CM17" s="102">
        <f t="shared" si="83"/>
        <v>1.043406614307482E-3</v>
      </c>
      <c r="CN17" s="102">
        <f t="shared" si="84"/>
        <v>9.7059444578787956E-4</v>
      </c>
      <c r="CO17" s="102">
        <f t="shared" si="85"/>
        <v>9.0228261790910585E-4</v>
      </c>
      <c r="CP17" s="102">
        <f t="shared" si="86"/>
        <v>8.3817719100242032E-4</v>
      </c>
      <c r="CQ17" s="102">
        <f t="shared" si="87"/>
        <v>7.7800019877327794E-4</v>
      </c>
      <c r="CR17" s="102">
        <f t="shared" si="88"/>
        <v>7.2151575482119941E-4</v>
      </c>
      <c r="CS17" s="102">
        <f t="shared" si="89"/>
        <v>6.6842876803080084E-4</v>
      </c>
      <c r="CT17" s="102">
        <f t="shared" si="90"/>
        <v>6.1850569158689733E-4</v>
      </c>
      <c r="CU17" s="102">
        <f t="shared" si="91"/>
        <v>5.7152422151545486E-4</v>
      </c>
      <c r="CV17" s="102">
        <f t="shared" si="92"/>
        <v>5.2727528626041848E-4</v>
      </c>
      <c r="CW17" s="102">
        <f t="shared" si="93"/>
        <v>4.855649026755263E-4</v>
      </c>
      <c r="CX17" s="102">
        <f t="shared" si="94"/>
        <v>4.4621584107302863E-4</v>
      </c>
      <c r="CY17" s="102">
        <f t="shared" si="95"/>
        <v>4.0906905124589969E-4</v>
      </c>
      <c r="CZ17" s="102">
        <f t="shared" si="96"/>
        <v>3.7398478702053777E-4</v>
      </c>
      <c r="DA17" s="102">
        <f t="shared" si="97"/>
        <v>3.4084334664055238E-4</v>
      </c>
      <c r="DB17" s="102">
        <f t="shared" si="98"/>
        <v>3.0953439941403416E-4</v>
      </c>
      <c r="DC17" s="102">
        <f t="shared" si="99"/>
        <v>2.7999483791308905E-4</v>
      </c>
      <c r="DD17" s="102">
        <f t="shared" si="100"/>
        <v>2.521619269271933E-4</v>
      </c>
      <c r="DE17" s="102">
        <f t="shared" si="101"/>
        <v>2.259909906838783E-4</v>
      </c>
      <c r="DF17" s="102">
        <f t="shared" si="102"/>
        <v>2.014525708723412E-4</v>
      </c>
      <c r="DG17" s="102">
        <f t="shared" si="103"/>
        <v>1.7852900280629954E-4</v>
      </c>
      <c r="DH17" s="102">
        <f t="shared" si="104"/>
        <v>1.5721049875921968E-4</v>
      </c>
      <c r="DI17" s="102">
        <f t="shared" si="105"/>
        <v>1.3749091461084793E-4</v>
      </c>
      <c r="DJ17" s="50">
        <f t="shared" si="106"/>
        <v>4.6328410585527019E-4</v>
      </c>
      <c r="DK17" s="50">
        <f t="shared" si="107"/>
        <v>5.5454510294806276E-4</v>
      </c>
      <c r="DL17" s="50">
        <f t="shared" si="108"/>
        <v>6.6118313062063061E-4</v>
      </c>
      <c r="DM17" s="50">
        <f t="shared" si="109"/>
        <v>7.8546757683142809E-4</v>
      </c>
      <c r="DN17" s="50">
        <f t="shared" si="110"/>
        <v>9.299010332943058E-4</v>
      </c>
      <c r="DO17" s="50">
        <f t="shared" si="111"/>
        <v>1.0971842716525971E-3</v>
      </c>
      <c r="DP17" s="50">
        <f t="shared" si="112"/>
        <v>1.2901550451779617E-3</v>
      </c>
      <c r="DQ17" s="50">
        <f t="shared" si="113"/>
        <v>1.5116978274112125E-3</v>
      </c>
      <c r="DR17" s="50">
        <f t="shared" si="114"/>
        <v>1.7645691874376543E-3</v>
      </c>
      <c r="DS17" s="50">
        <f t="shared" si="115"/>
        <v>2.051380605797334E-3</v>
      </c>
      <c r="DT17" s="50">
        <f t="shared" si="116"/>
        <v>2.3743116854481258E-3</v>
      </c>
      <c r="DU17" s="50">
        <f t="shared" si="117"/>
        <v>2.734956636201465E-3</v>
      </c>
      <c r="DV17" s="50">
        <f t="shared" si="118"/>
        <v>3.1341335145910459E-3</v>
      </c>
      <c r="DW17" s="50">
        <f t="shared" si="119"/>
        <v>3.5717037323430125E-3</v>
      </c>
      <c r="DX17" s="50">
        <f t="shared" si="120"/>
        <v>4.0464167881183932E-3</v>
      </c>
      <c r="DY17" s="50">
        <f t="shared" si="121"/>
        <v>4.5557950231594688E-3</v>
      </c>
      <c r="DZ17" s="50">
        <f t="shared" si="122"/>
        <v>5.0960714920473636E-3</v>
      </c>
      <c r="EA17" s="50">
        <f t="shared" si="123"/>
        <v>5.6621908134866913E-3</v>
      </c>
      <c r="EB17" s="50">
        <f t="shared" si="124"/>
        <v>6.2478965447691614E-3</v>
      </c>
      <c r="EC17" s="50">
        <f t="shared" si="125"/>
        <v>6.8458250088667344E-3</v>
      </c>
      <c r="ED17" s="50">
        <f t="shared" si="126"/>
        <v>1.9849665365061459E-2</v>
      </c>
      <c r="EE17" s="50">
        <f t="shared" si="127"/>
        <v>2.1440931062011725E-2</v>
      </c>
      <c r="EF17" s="50">
        <f t="shared" si="128"/>
        <v>2.2994737429899229E-2</v>
      </c>
      <c r="EG17" s="50">
        <f t="shared" si="129"/>
        <v>2.4486531468211045E-2</v>
      </c>
      <c r="EH17" s="50">
        <f t="shared" si="130"/>
        <v>2.5892538192499558E-2</v>
      </c>
      <c r="EI17" s="50">
        <f t="shared" si="131"/>
        <v>2.7190555774168554E-2</v>
      </c>
      <c r="EJ17" s="50">
        <f t="shared" si="132"/>
        <v>2.8360668720551818E-2</v>
      </c>
      <c r="EK17" s="50">
        <f t="shared" si="133"/>
        <v>2.9385847645350741E-2</v>
      </c>
      <c r="EL17" s="50">
        <f t="shared" si="134"/>
        <v>3.0252372291564713E-2</v>
      </c>
      <c r="EM17" s="50">
        <f t="shared" si="135"/>
        <v>3.0950255671005025E-2</v>
      </c>
      <c r="EN17" s="50">
        <f t="shared" si="136"/>
        <v>2.9907456742334838E-2</v>
      </c>
      <c r="EO17" s="50">
        <f t="shared" si="137"/>
        <v>3.0236208924679351E-2</v>
      </c>
      <c r="EP17" s="50">
        <f t="shared" si="138"/>
        <v>3.0398083991952519E-2</v>
      </c>
      <c r="EQ17" s="50">
        <f t="shared" si="139"/>
        <v>3.0397888773723385E-2</v>
      </c>
      <c r="ER17" s="50">
        <f t="shared" si="140"/>
        <v>3.0243542306566788E-2</v>
      </c>
      <c r="ES17" s="50">
        <f t="shared" si="141"/>
        <v>2.994567672572096E-2</v>
      </c>
      <c r="ET17" s="50">
        <f t="shared" si="142"/>
        <v>2.9517195348220584E-2</v>
      </c>
      <c r="EU17" s="50">
        <f t="shared" si="143"/>
        <v>2.8972766467297614E-2</v>
      </c>
      <c r="EV17" s="50">
        <f t="shared" si="144"/>
        <v>2.8328275799010792E-2</v>
      </c>
      <c r="EW17" s="50">
        <f t="shared" si="145"/>
        <v>2.7600255263167565E-2</v>
      </c>
      <c r="EX17" s="50">
        <f t="shared" si="146"/>
        <v>1.9920570435893053E-2</v>
      </c>
      <c r="EY17" s="50">
        <f t="shared" si="147"/>
        <v>1.9292038846602796E-2</v>
      </c>
      <c r="EZ17" s="50">
        <f t="shared" si="148"/>
        <v>1.8636997975541431E-2</v>
      </c>
      <c r="FA17" s="50">
        <f t="shared" si="149"/>
        <v>1.7965632151886179E-2</v>
      </c>
      <c r="FB17" s="50">
        <f t="shared" si="150"/>
        <v>1.7286808602532466E-2</v>
      </c>
      <c r="FC17" s="50">
        <f t="shared" si="151"/>
        <v>1.6607904245436088E-2</v>
      </c>
      <c r="FD17" s="50">
        <f t="shared" si="152"/>
        <v>1.593472337778833E-2</v>
      </c>
      <c r="FE17" s="50">
        <f t="shared" si="153"/>
        <v>1.527150807417978E-2</v>
      </c>
      <c r="FF17" s="50">
        <f t="shared" si="154"/>
        <v>1.4621036237283573E-2</v>
      </c>
      <c r="FG17" s="50">
        <f t="shared" si="155"/>
        <v>1.3984795623931508E-2</v>
      </c>
      <c r="FH17" s="50">
        <f t="shared" si="156"/>
        <v>1.5656366303344264E-2</v>
      </c>
      <c r="FI17" s="50">
        <f t="shared" si="157"/>
        <v>1.4944878207001428E-2</v>
      </c>
      <c r="FJ17" s="50">
        <f t="shared" si="158"/>
        <v>1.4249141095235998E-2</v>
      </c>
      <c r="FK17" s="50">
        <f t="shared" si="159"/>
        <v>1.3567750932957446E-2</v>
      </c>
      <c r="FL17" s="50">
        <f t="shared" si="160"/>
        <v>1.2899629953514633E-2</v>
      </c>
      <c r="FM17" s="50">
        <f t="shared" si="161"/>
        <v>1.2243769304178465E-2</v>
      </c>
      <c r="FN17" s="50">
        <f t="shared" si="162"/>
        <v>1.159959454847909E-2</v>
      </c>
      <c r="FO17" s="50">
        <f t="shared" si="163"/>
        <v>1.0967061174987221E-2</v>
      </c>
      <c r="FP17" s="50">
        <f t="shared" si="164"/>
        <v>1.0346680077361982E-2</v>
      </c>
      <c r="FQ17" s="50">
        <f t="shared" si="165"/>
        <v>9.7394799937767281E-3</v>
      </c>
      <c r="FR17" s="50">
        <f t="shared" si="166"/>
        <v>7.1358553673793309E-3</v>
      </c>
      <c r="FS17" s="50">
        <f t="shared" si="167"/>
        <v>6.6863844543714884E-3</v>
      </c>
      <c r="FT17" s="50">
        <f t="shared" si="168"/>
        <v>6.2512066023791635E-3</v>
      </c>
      <c r="FU17" s="50">
        <f t="shared" si="169"/>
        <v>5.8318419836175745E-3</v>
      </c>
      <c r="FV17" s="50">
        <f t="shared" si="170"/>
        <v>5.4296806545062973E-3</v>
      </c>
      <c r="FW17" s="50">
        <f t="shared" si="171"/>
        <v>5.0459419580099925E-3</v>
      </c>
      <c r="FX17" s="50">
        <f t="shared" si="172"/>
        <v>4.6815850862770986E-3</v>
      </c>
      <c r="FY17" s="50">
        <f t="shared" si="173"/>
        <v>4.3372657544805231E-3</v>
      </c>
      <c r="FZ17" s="50">
        <f t="shared" si="174"/>
        <v>4.0133180819143677E-3</v>
      </c>
      <c r="GA17" s="50">
        <f t="shared" si="175"/>
        <v>3.7097570547992426E-3</v>
      </c>
      <c r="GB17" s="50">
        <f t="shared" si="176"/>
        <v>3.4263083526605426E-3</v>
      </c>
      <c r="GC17" s="50">
        <f t="shared" si="177"/>
        <v>3.1624407965115441E-3</v>
      </c>
      <c r="GD17" s="50">
        <f t="shared" si="178"/>
        <v>2.9174146038975436E-3</v>
      </c>
      <c r="GE17" s="50">
        <f t="shared" si="179"/>
        <v>2.6903881775095723E-3</v>
      </c>
      <c r="GF17" s="50">
        <f t="shared" si="180"/>
        <v>2.4802735696558532E-3</v>
      </c>
      <c r="GG17" s="50">
        <f t="shared" si="181"/>
        <v>2.2860109179445639E-3</v>
      </c>
      <c r="GH17" s="50">
        <f t="shared" si="182"/>
        <v>2.1065132039446905E-3</v>
      </c>
      <c r="GI17" s="50">
        <f t="shared" si="183"/>
        <v>1.940699494659642E-3</v>
      </c>
      <c r="GJ17" s="50">
        <f t="shared" si="184"/>
        <v>1.7875199349673319E-3</v>
      </c>
      <c r="GK17" s="50">
        <f t="shared" si="185"/>
        <v>1.6459730619330327E-3</v>
      </c>
      <c r="GL17" s="50">
        <f t="shared" si="186"/>
        <v>1.5151164735323971E-3</v>
      </c>
      <c r="GM17" s="50">
        <f t="shared" si="187"/>
        <v>1.3940721359230759E-3</v>
      </c>
      <c r="GN17" s="50">
        <f t="shared" si="188"/>
        <v>1.2820276834110121E-3</v>
      </c>
      <c r="GO17" s="50">
        <f t="shared" si="189"/>
        <v>1.1782161819053245E-3</v>
      </c>
      <c r="GP17" s="50">
        <f t="shared" si="190"/>
        <v>1.0819780610328627E-3</v>
      </c>
      <c r="GQ17" s="50">
        <f t="shared" si="191"/>
        <v>9.9268050813985475E-4</v>
      </c>
      <c r="GR17" s="50">
        <f t="shared" si="192"/>
        <v>9.0974570787665616E-4</v>
      </c>
      <c r="GS17" s="50">
        <f t="shared" si="193"/>
        <v>8.3264698111219803E-4</v>
      </c>
      <c r="GT17" s="50">
        <f t="shared" si="194"/>
        <v>7.6090570268294122E-4</v>
      </c>
      <c r="GU17" s="50">
        <f t="shared" si="195"/>
        <v>6.9408898777792731E-4</v>
      </c>
      <c r="GV17" s="50">
        <f t="shared" si="196"/>
        <v>6.3180802163429102E-4</v>
      </c>
      <c r="GW17" s="50">
        <f t="shared" si="197"/>
        <v>5.7371681264705018E-4</v>
      </c>
      <c r="GX17" s="50">
        <f t="shared" si="198"/>
        <v>5.1951109128755017E-4</v>
      </c>
      <c r="GY17" s="50">
        <f t="shared" si="199"/>
        <v>4.6894355076951066E-4</v>
      </c>
      <c r="GZ17" s="50">
        <f t="shared" si="200"/>
        <v>4.2176489325249436E-4</v>
      </c>
      <c r="HA17" s="50">
        <f t="shared" si="201"/>
        <v>3.7778955998858747E-4</v>
      </c>
      <c r="HB17" s="50">
        <f t="shared" si="202"/>
        <v>3.3686393146441023E-4</v>
      </c>
      <c r="HC17" s="50">
        <f t="shared" si="203"/>
        <v>2.9886257067381604E-4</v>
      </c>
      <c r="HD17" s="50">
        <f t="shared" si="204"/>
        <v>2.6368342531500686E-4</v>
      </c>
      <c r="HE17" s="50">
        <f t="shared" si="205"/>
        <v>2.3124219504619585E-4</v>
      </c>
      <c r="HF17" s="50">
        <f t="shared" si="206"/>
        <v>2.0146616213874094E-4</v>
      </c>
    </row>
    <row r="18" spans="1:214">
      <c r="A18" s="50">
        <v>15</v>
      </c>
      <c r="B18" s="50">
        <v>4.0987038981896489E-3</v>
      </c>
      <c r="C18" s="50">
        <v>4.3815063096923311E-3</v>
      </c>
      <c r="D18" s="50">
        <v>4.3071086583913688E-3</v>
      </c>
      <c r="E18" s="50">
        <v>4.5557950231594688E-3</v>
      </c>
      <c r="F18" s="50">
        <v>1529.4887414640423</v>
      </c>
      <c r="G18" s="50">
        <v>1397.9502586515061</v>
      </c>
      <c r="H18" s="50">
        <f t="shared" si="0"/>
        <v>4.4314518407754192E-3</v>
      </c>
      <c r="L18" s="50">
        <v>2032</v>
      </c>
      <c r="M18" s="102">
        <f t="shared" si="5"/>
        <v>4.0100641608102307E-4</v>
      </c>
      <c r="N18" s="102">
        <f t="shared" si="6"/>
        <v>4.8183659956820159E-4</v>
      </c>
      <c r="O18" s="102">
        <f t="shared" si="7"/>
        <v>5.7679037133335663E-4</v>
      </c>
      <c r="P18" s="102">
        <f t="shared" si="8"/>
        <v>6.8807746598436637E-4</v>
      </c>
      <c r="Q18" s="102">
        <f t="shared" si="9"/>
        <v>8.1817443013525192E-4</v>
      </c>
      <c r="R18" s="102">
        <f t="shared" si="10"/>
        <v>9.6981048445335621E-4</v>
      </c>
      <c r="S18" s="102">
        <f t="shared" si="11"/>
        <v>1.1459332994301159E-3</v>
      </c>
      <c r="T18" s="102">
        <f t="shared" si="12"/>
        <v>1.3496516067751949E-3</v>
      </c>
      <c r="U18" s="102">
        <f t="shared" si="13"/>
        <v>1.5840437448847936E-3</v>
      </c>
      <c r="V18" s="102">
        <f t="shared" si="14"/>
        <v>1.8523137396568147E-3</v>
      </c>
      <c r="W18" s="102">
        <f t="shared" si="15"/>
        <v>2.1574260794860333E-3</v>
      </c>
      <c r="X18" s="102">
        <f t="shared" si="16"/>
        <v>2.5020202225951357E-3</v>
      </c>
      <c r="Y18" s="102">
        <f t="shared" si="17"/>
        <v>2.8882424671499056E-3</v>
      </c>
      <c r="Z18" s="102">
        <f t="shared" si="18"/>
        <v>3.3175715320519598E-3</v>
      </c>
      <c r="AA18" s="102">
        <f t="shared" si="19"/>
        <v>3.7906467951331663E-3</v>
      </c>
      <c r="AB18" s="102">
        <f t="shared" si="20"/>
        <v>4.3071086583913688E-3</v>
      </c>
      <c r="AC18" s="102">
        <f t="shared" si="21"/>
        <v>4.8654603107230396E-3</v>
      </c>
      <c r="AD18" s="102">
        <f t="shared" si="22"/>
        <v>5.4629592978662506E-3</v>
      </c>
      <c r="AE18" s="102">
        <f t="shared" si="23"/>
        <v>6.0955211289777612E-3</v>
      </c>
      <c r="AF18" s="102">
        <f t="shared" si="24"/>
        <v>6.7577508892713179E-3</v>
      </c>
      <c r="AG18" s="102">
        <f t="shared" si="25"/>
        <v>1.7985555293578964E-2</v>
      </c>
      <c r="AH18" s="102">
        <f t="shared" si="26"/>
        <v>1.9677238793656553E-2</v>
      </c>
      <c r="AI18" s="102">
        <f t="shared" si="27"/>
        <v>2.1382796079833784E-2</v>
      </c>
      <c r="AJ18" s="102">
        <f t="shared" si="28"/>
        <v>2.3077660488332524E-2</v>
      </c>
      <c r="AK18" s="102">
        <f t="shared" si="29"/>
        <v>2.47353584713162E-2</v>
      </c>
      <c r="AL18" s="102">
        <f t="shared" si="30"/>
        <v>2.6328118767646062E-2</v>
      </c>
      <c r="AM18" s="102">
        <f t="shared" si="31"/>
        <v>2.7827580537265476E-2</v>
      </c>
      <c r="AN18" s="102">
        <f t="shared" si="32"/>
        <v>2.9205586617209903E-2</v>
      </c>
      <c r="AO18" s="102">
        <f t="shared" si="33"/>
        <v>3.0435064606439698E-2</v>
      </c>
      <c r="AP18" s="102">
        <f t="shared" si="34"/>
        <v>3.1490866403271985E-2</v>
      </c>
      <c r="AQ18" s="102">
        <f t="shared" si="35"/>
        <v>4.2056832892357551E-2</v>
      </c>
      <c r="AR18" s="102">
        <f t="shared" si="36"/>
        <v>4.2895795033485395E-2</v>
      </c>
      <c r="AS18" s="102">
        <f t="shared" si="37"/>
        <v>4.3437582072542259E-2</v>
      </c>
      <c r="AT18" s="102">
        <f t="shared" si="38"/>
        <v>4.3670527478219257E-2</v>
      </c>
      <c r="AU18" s="102">
        <f t="shared" si="39"/>
        <v>4.3590197549730869E-2</v>
      </c>
      <c r="AV18" s="102">
        <f t="shared" si="40"/>
        <v>4.3199656463143402E-2</v>
      </c>
      <c r="AW18" s="102">
        <f t="shared" si="41"/>
        <v>4.2509434522431271E-2</v>
      </c>
      <c r="AX18" s="102">
        <f t="shared" si="42"/>
        <v>4.1537152765518295E-2</v>
      </c>
      <c r="AY18" s="102">
        <f t="shared" si="43"/>
        <v>4.0306825398941697E-2</v>
      </c>
      <c r="AZ18" s="102">
        <f t="shared" si="44"/>
        <v>3.8847878631113893E-2</v>
      </c>
      <c r="BA18" s="102">
        <f t="shared" si="45"/>
        <v>2.2616990318026678E-2</v>
      </c>
      <c r="BB18" s="102">
        <f t="shared" si="46"/>
        <v>2.1514855366670457E-2</v>
      </c>
      <c r="BC18" s="102">
        <f t="shared" si="47"/>
        <v>2.0339413563181551E-2</v>
      </c>
      <c r="BD18" s="102">
        <f t="shared" si="48"/>
        <v>1.9113775173037938E-2</v>
      </c>
      <c r="BE18" s="102">
        <f t="shared" si="49"/>
        <v>1.7860313209578364E-2</v>
      </c>
      <c r="BF18" s="102">
        <f t="shared" si="50"/>
        <v>1.6599990594239458E-2</v>
      </c>
      <c r="BG18" s="102">
        <f t="shared" si="51"/>
        <v>1.5351818833069859E-2</v>
      </c>
      <c r="BH18" s="102">
        <f t="shared" si="52"/>
        <v>1.4132463079958409E-2</v>
      </c>
      <c r="BI18" s="102">
        <f t="shared" si="53"/>
        <v>1.2955995885811538E-2</v>
      </c>
      <c r="BJ18" s="102">
        <f t="shared" si="54"/>
        <v>1.1833791030054488E-2</v>
      </c>
      <c r="BK18" s="102">
        <f t="shared" si="55"/>
        <v>7.460290625275934E-3</v>
      </c>
      <c r="BL18" s="102">
        <f t="shared" si="56"/>
        <v>6.774693533257741E-3</v>
      </c>
      <c r="BM18" s="102">
        <f t="shared" si="57"/>
        <v>6.1395325991427333E-3</v>
      </c>
      <c r="BN18" s="102">
        <f t="shared" si="58"/>
        <v>5.5558804956659926E-3</v>
      </c>
      <c r="BO18" s="102">
        <f t="shared" si="59"/>
        <v>5.0236814124046169E-3</v>
      </c>
      <c r="BP18" s="102">
        <f t="shared" si="60"/>
        <v>4.5417193901244055E-3</v>
      </c>
      <c r="BQ18" s="102">
        <f t="shared" si="61"/>
        <v>4.1079157474163781E-3</v>
      </c>
      <c r="BR18" s="102">
        <f t="shared" si="62"/>
        <v>3.7195253607161245E-3</v>
      </c>
      <c r="BS18" s="102">
        <f t="shared" si="63"/>
        <v>3.3733214381538438E-3</v>
      </c>
      <c r="BT18" s="102">
        <f t="shared" si="64"/>
        <v>3.0657652254777721E-3</v>
      </c>
      <c r="BU18" s="102">
        <f t="shared" si="65"/>
        <v>4.0557558936389852E-3</v>
      </c>
      <c r="BV18" s="102">
        <f t="shared" si="66"/>
        <v>3.7052726891639476E-3</v>
      </c>
      <c r="BW18" s="102">
        <f t="shared" si="67"/>
        <v>3.3948401239431996E-3</v>
      </c>
      <c r="BX18" s="102">
        <f t="shared" si="68"/>
        <v>3.1193452952668534E-3</v>
      </c>
      <c r="BY18" s="102">
        <f t="shared" si="69"/>
        <v>2.8742334762734204E-3</v>
      </c>
      <c r="BZ18" s="102">
        <f t="shared" si="70"/>
        <v>2.6552493623305459E-3</v>
      </c>
      <c r="CA18" s="102">
        <f t="shared" si="71"/>
        <v>2.4586119433304917E-3</v>
      </c>
      <c r="CB18" s="102">
        <f t="shared" si="72"/>
        <v>2.2810279231104697E-3</v>
      </c>
      <c r="CC18" s="102">
        <f t="shared" si="73"/>
        <v>2.1196828986065571E-3</v>
      </c>
      <c r="CD18" s="102">
        <f t="shared" si="74"/>
        <v>1.9722127451712707E-3</v>
      </c>
      <c r="CE18" s="102">
        <f t="shared" si="75"/>
        <v>1.8366675479438643E-3</v>
      </c>
      <c r="CF18" s="102">
        <f t="shared" si="76"/>
        <v>1.7114586175485998E-3</v>
      </c>
      <c r="CG18" s="102">
        <f t="shared" si="77"/>
        <v>1.5953063280306568E-3</v>
      </c>
      <c r="CH18" s="102">
        <f t="shared" si="78"/>
        <v>1.4873126048183959E-3</v>
      </c>
      <c r="CI18" s="102">
        <f t="shared" si="79"/>
        <v>1.3864741235870889E-3</v>
      </c>
      <c r="CJ18" s="102">
        <f t="shared" si="80"/>
        <v>1.2921525157989868E-3</v>
      </c>
      <c r="CK18" s="102">
        <f t="shared" si="81"/>
        <v>1.2038207463871376E-3</v>
      </c>
      <c r="CL18" s="102">
        <f t="shared" si="82"/>
        <v>1.121034017164333E-3</v>
      </c>
      <c r="CM18" s="102">
        <f t="shared" si="83"/>
        <v>1.043406614307482E-3</v>
      </c>
      <c r="CN18" s="102">
        <f t="shared" si="84"/>
        <v>9.7059444578787956E-4</v>
      </c>
      <c r="CO18" s="102">
        <f t="shared" si="85"/>
        <v>9.0228261790910585E-4</v>
      </c>
      <c r="CP18" s="102">
        <f t="shared" si="86"/>
        <v>8.3817719100242032E-4</v>
      </c>
      <c r="CQ18" s="102">
        <f t="shared" si="87"/>
        <v>7.7800019877327794E-4</v>
      </c>
      <c r="CR18" s="102">
        <f t="shared" si="88"/>
        <v>7.2151575482119941E-4</v>
      </c>
      <c r="CS18" s="102">
        <f t="shared" si="89"/>
        <v>6.6842876803080084E-4</v>
      </c>
      <c r="CT18" s="102">
        <f t="shared" si="90"/>
        <v>6.1850569158689733E-4</v>
      </c>
      <c r="CU18" s="102">
        <f t="shared" si="91"/>
        <v>5.7152422151545486E-4</v>
      </c>
      <c r="CV18" s="102">
        <f t="shared" si="92"/>
        <v>5.2727528626041848E-4</v>
      </c>
      <c r="CW18" s="102">
        <f t="shared" si="93"/>
        <v>4.855649026755263E-4</v>
      </c>
      <c r="CX18" s="102">
        <f t="shared" si="94"/>
        <v>4.4621584107302863E-4</v>
      </c>
      <c r="CY18" s="102">
        <f t="shared" si="95"/>
        <v>4.0906905124589969E-4</v>
      </c>
      <c r="CZ18" s="102">
        <f t="shared" si="96"/>
        <v>3.7398478702053777E-4</v>
      </c>
      <c r="DA18" s="102">
        <f t="shared" si="97"/>
        <v>3.4084334664055238E-4</v>
      </c>
      <c r="DB18" s="102">
        <f t="shared" si="98"/>
        <v>3.0953439941403416E-4</v>
      </c>
      <c r="DC18" s="102">
        <f t="shared" si="99"/>
        <v>2.7999483791308905E-4</v>
      </c>
      <c r="DD18" s="102">
        <f t="shared" si="100"/>
        <v>2.521619269271933E-4</v>
      </c>
      <c r="DE18" s="102">
        <f t="shared" si="101"/>
        <v>2.259909906838783E-4</v>
      </c>
      <c r="DF18" s="102">
        <f t="shared" si="102"/>
        <v>2.014525708723412E-4</v>
      </c>
      <c r="DG18" s="102">
        <f t="shared" si="103"/>
        <v>1.7852900280629954E-4</v>
      </c>
      <c r="DH18" s="102">
        <f t="shared" si="104"/>
        <v>1.5721049875921968E-4</v>
      </c>
      <c r="DI18" s="102">
        <f t="shared" si="105"/>
        <v>1.3749091461084793E-4</v>
      </c>
      <c r="DJ18" s="50">
        <f t="shared" si="106"/>
        <v>4.6328410585527019E-4</v>
      </c>
      <c r="DK18" s="50">
        <f t="shared" si="107"/>
        <v>5.5454510294806276E-4</v>
      </c>
      <c r="DL18" s="50">
        <f t="shared" si="108"/>
        <v>6.6118313062063061E-4</v>
      </c>
      <c r="DM18" s="50">
        <f t="shared" si="109"/>
        <v>7.8546757683142809E-4</v>
      </c>
      <c r="DN18" s="50">
        <f t="shared" si="110"/>
        <v>9.299010332943058E-4</v>
      </c>
      <c r="DO18" s="50">
        <f t="shared" si="111"/>
        <v>1.0971842716525971E-3</v>
      </c>
      <c r="DP18" s="50">
        <f t="shared" si="112"/>
        <v>1.2901550451779617E-3</v>
      </c>
      <c r="DQ18" s="50">
        <f t="shared" si="113"/>
        <v>1.5116978274112125E-3</v>
      </c>
      <c r="DR18" s="50">
        <f t="shared" si="114"/>
        <v>1.7645691874376543E-3</v>
      </c>
      <c r="DS18" s="50">
        <f t="shared" si="115"/>
        <v>2.051380605797334E-3</v>
      </c>
      <c r="DT18" s="50">
        <f t="shared" si="116"/>
        <v>2.3743116854481258E-3</v>
      </c>
      <c r="DU18" s="50">
        <f t="shared" si="117"/>
        <v>2.734956636201465E-3</v>
      </c>
      <c r="DV18" s="50">
        <f t="shared" si="118"/>
        <v>3.1341335145910459E-3</v>
      </c>
      <c r="DW18" s="50">
        <f t="shared" si="119"/>
        <v>3.5717037323430125E-3</v>
      </c>
      <c r="DX18" s="50">
        <f t="shared" si="120"/>
        <v>4.0464167881183932E-3</v>
      </c>
      <c r="DY18" s="50">
        <f t="shared" si="121"/>
        <v>4.5557950231594688E-3</v>
      </c>
      <c r="DZ18" s="50">
        <f t="shared" si="122"/>
        <v>5.0960714920473636E-3</v>
      </c>
      <c r="EA18" s="50">
        <f t="shared" si="123"/>
        <v>5.6621908134866913E-3</v>
      </c>
      <c r="EB18" s="50">
        <f t="shared" si="124"/>
        <v>6.2478965447691614E-3</v>
      </c>
      <c r="EC18" s="50">
        <f t="shared" si="125"/>
        <v>6.8458250088667344E-3</v>
      </c>
      <c r="ED18" s="50">
        <f t="shared" si="126"/>
        <v>1.9849665365061459E-2</v>
      </c>
      <c r="EE18" s="50">
        <f t="shared" si="127"/>
        <v>2.1440931062011725E-2</v>
      </c>
      <c r="EF18" s="50">
        <f t="shared" si="128"/>
        <v>2.2994737429899229E-2</v>
      </c>
      <c r="EG18" s="50">
        <f t="shared" si="129"/>
        <v>2.4486531468211045E-2</v>
      </c>
      <c r="EH18" s="50">
        <f t="shared" si="130"/>
        <v>2.5892538192499558E-2</v>
      </c>
      <c r="EI18" s="50">
        <f t="shared" si="131"/>
        <v>2.7190555774168554E-2</v>
      </c>
      <c r="EJ18" s="50">
        <f t="shared" si="132"/>
        <v>2.8360668720551818E-2</v>
      </c>
      <c r="EK18" s="50">
        <f t="shared" si="133"/>
        <v>2.9385847645350741E-2</v>
      </c>
      <c r="EL18" s="50">
        <f t="shared" si="134"/>
        <v>3.0252372291564713E-2</v>
      </c>
      <c r="EM18" s="50">
        <f t="shared" si="135"/>
        <v>3.0950255671005025E-2</v>
      </c>
      <c r="EN18" s="50">
        <f t="shared" si="136"/>
        <v>2.9907456742334838E-2</v>
      </c>
      <c r="EO18" s="50">
        <f t="shared" si="137"/>
        <v>3.0236208924679351E-2</v>
      </c>
      <c r="EP18" s="50">
        <f t="shared" si="138"/>
        <v>3.0398083991952519E-2</v>
      </c>
      <c r="EQ18" s="50">
        <f t="shared" si="139"/>
        <v>3.0397888773723385E-2</v>
      </c>
      <c r="ER18" s="50">
        <f t="shared" si="140"/>
        <v>3.0243542306566788E-2</v>
      </c>
      <c r="ES18" s="50">
        <f t="shared" si="141"/>
        <v>2.994567672572096E-2</v>
      </c>
      <c r="ET18" s="50">
        <f t="shared" si="142"/>
        <v>2.9517195348220584E-2</v>
      </c>
      <c r="EU18" s="50">
        <f t="shared" si="143"/>
        <v>2.8972766467297614E-2</v>
      </c>
      <c r="EV18" s="50">
        <f t="shared" si="144"/>
        <v>2.8328275799010792E-2</v>
      </c>
      <c r="EW18" s="50">
        <f t="shared" si="145"/>
        <v>2.7600255263167565E-2</v>
      </c>
      <c r="EX18" s="50">
        <f t="shared" si="146"/>
        <v>1.9920570435893053E-2</v>
      </c>
      <c r="EY18" s="50">
        <f t="shared" si="147"/>
        <v>1.9292038846602796E-2</v>
      </c>
      <c r="EZ18" s="50">
        <f t="shared" si="148"/>
        <v>1.8636997975541431E-2</v>
      </c>
      <c r="FA18" s="50">
        <f t="shared" si="149"/>
        <v>1.7965632151886179E-2</v>
      </c>
      <c r="FB18" s="50">
        <f t="shared" si="150"/>
        <v>1.7286808602532466E-2</v>
      </c>
      <c r="FC18" s="50">
        <f t="shared" si="151"/>
        <v>1.6607904245436088E-2</v>
      </c>
      <c r="FD18" s="50">
        <f t="shared" si="152"/>
        <v>1.593472337778833E-2</v>
      </c>
      <c r="FE18" s="50">
        <f t="shared" si="153"/>
        <v>1.527150807417978E-2</v>
      </c>
      <c r="FF18" s="50">
        <f t="shared" si="154"/>
        <v>1.4621036237283573E-2</v>
      </c>
      <c r="FG18" s="50">
        <f t="shared" si="155"/>
        <v>1.3984795623931508E-2</v>
      </c>
      <c r="FH18" s="50">
        <f t="shared" si="156"/>
        <v>1.5656366303344264E-2</v>
      </c>
      <c r="FI18" s="50">
        <f t="shared" si="157"/>
        <v>1.4944878207001428E-2</v>
      </c>
      <c r="FJ18" s="50">
        <f t="shared" si="158"/>
        <v>1.4249141095235998E-2</v>
      </c>
      <c r="FK18" s="50">
        <f t="shared" si="159"/>
        <v>1.3567750932957446E-2</v>
      </c>
      <c r="FL18" s="50">
        <f t="shared" si="160"/>
        <v>1.2899629953514633E-2</v>
      </c>
      <c r="FM18" s="50">
        <f t="shared" si="161"/>
        <v>1.2243769304178465E-2</v>
      </c>
      <c r="FN18" s="50">
        <f t="shared" si="162"/>
        <v>1.159959454847909E-2</v>
      </c>
      <c r="FO18" s="50">
        <f t="shared" si="163"/>
        <v>1.0967061174987221E-2</v>
      </c>
      <c r="FP18" s="50">
        <f t="shared" si="164"/>
        <v>1.0346680077361982E-2</v>
      </c>
      <c r="FQ18" s="50">
        <f t="shared" si="165"/>
        <v>9.7394799937767281E-3</v>
      </c>
      <c r="FR18" s="50">
        <f t="shared" si="166"/>
        <v>7.1358553673793309E-3</v>
      </c>
      <c r="FS18" s="50">
        <f t="shared" si="167"/>
        <v>6.6863844543714884E-3</v>
      </c>
      <c r="FT18" s="50">
        <f t="shared" si="168"/>
        <v>6.2512066023791635E-3</v>
      </c>
      <c r="FU18" s="50">
        <f t="shared" si="169"/>
        <v>5.8318419836175745E-3</v>
      </c>
      <c r="FV18" s="50">
        <f t="shared" si="170"/>
        <v>5.4296806545062973E-3</v>
      </c>
      <c r="FW18" s="50">
        <f t="shared" si="171"/>
        <v>5.0459419580099925E-3</v>
      </c>
      <c r="FX18" s="50">
        <f t="shared" si="172"/>
        <v>4.6815850862770986E-3</v>
      </c>
      <c r="FY18" s="50">
        <f t="shared" si="173"/>
        <v>4.3372657544805231E-3</v>
      </c>
      <c r="FZ18" s="50">
        <f t="shared" si="174"/>
        <v>4.0133180819143677E-3</v>
      </c>
      <c r="GA18" s="50">
        <f t="shared" si="175"/>
        <v>3.7097570547992426E-3</v>
      </c>
      <c r="GB18" s="50">
        <f t="shared" si="176"/>
        <v>3.4263083526605426E-3</v>
      </c>
      <c r="GC18" s="50">
        <f t="shared" si="177"/>
        <v>3.1624407965115441E-3</v>
      </c>
      <c r="GD18" s="50">
        <f t="shared" si="178"/>
        <v>2.9174146038975436E-3</v>
      </c>
      <c r="GE18" s="50">
        <f t="shared" si="179"/>
        <v>2.6903881775095723E-3</v>
      </c>
      <c r="GF18" s="50">
        <f t="shared" si="180"/>
        <v>2.4802735696558532E-3</v>
      </c>
      <c r="GG18" s="50">
        <f t="shared" si="181"/>
        <v>2.2860109179445639E-3</v>
      </c>
      <c r="GH18" s="50">
        <f t="shared" si="182"/>
        <v>2.1065132039446905E-3</v>
      </c>
      <c r="GI18" s="50">
        <f t="shared" si="183"/>
        <v>1.940699494659642E-3</v>
      </c>
      <c r="GJ18" s="50">
        <f t="shared" si="184"/>
        <v>1.7875199349673319E-3</v>
      </c>
      <c r="GK18" s="50">
        <f t="shared" si="185"/>
        <v>1.6459730619330327E-3</v>
      </c>
      <c r="GL18" s="50">
        <f t="shared" si="186"/>
        <v>1.5151164735323971E-3</v>
      </c>
      <c r="GM18" s="50">
        <f t="shared" si="187"/>
        <v>1.3940721359230759E-3</v>
      </c>
      <c r="GN18" s="50">
        <f t="shared" si="188"/>
        <v>1.2820276834110121E-3</v>
      </c>
      <c r="GO18" s="50">
        <f t="shared" si="189"/>
        <v>1.1782161819053245E-3</v>
      </c>
      <c r="GP18" s="50">
        <f t="shared" si="190"/>
        <v>1.0819780610328627E-3</v>
      </c>
      <c r="GQ18" s="50">
        <f t="shared" si="191"/>
        <v>9.9268050813985475E-4</v>
      </c>
      <c r="GR18" s="50">
        <f t="shared" si="192"/>
        <v>9.0974570787665616E-4</v>
      </c>
      <c r="GS18" s="50">
        <f t="shared" si="193"/>
        <v>8.3264698111219803E-4</v>
      </c>
      <c r="GT18" s="50">
        <f t="shared" si="194"/>
        <v>7.6090570268294122E-4</v>
      </c>
      <c r="GU18" s="50">
        <f t="shared" si="195"/>
        <v>6.9408898777792731E-4</v>
      </c>
      <c r="GV18" s="50">
        <f t="shared" si="196"/>
        <v>6.3180802163429102E-4</v>
      </c>
      <c r="GW18" s="50">
        <f t="shared" si="197"/>
        <v>5.7371681264705018E-4</v>
      </c>
      <c r="GX18" s="50">
        <f t="shared" si="198"/>
        <v>5.1951109128755017E-4</v>
      </c>
      <c r="GY18" s="50">
        <f t="shared" si="199"/>
        <v>4.6894355076951066E-4</v>
      </c>
      <c r="GZ18" s="50">
        <f t="shared" si="200"/>
        <v>4.2176489325249436E-4</v>
      </c>
      <c r="HA18" s="50">
        <f t="shared" si="201"/>
        <v>3.7778955998858747E-4</v>
      </c>
      <c r="HB18" s="50">
        <f t="shared" si="202"/>
        <v>3.3686393146441023E-4</v>
      </c>
      <c r="HC18" s="50">
        <f t="shared" si="203"/>
        <v>2.9886257067381604E-4</v>
      </c>
      <c r="HD18" s="50">
        <f t="shared" si="204"/>
        <v>2.6368342531500686E-4</v>
      </c>
      <c r="HE18" s="50">
        <f t="shared" si="205"/>
        <v>2.3124219504619585E-4</v>
      </c>
      <c r="HF18" s="50">
        <f t="shared" si="206"/>
        <v>2.0146616213874094E-4</v>
      </c>
    </row>
    <row r="19" spans="1:214">
      <c r="A19" s="50">
        <v>16</v>
      </c>
      <c r="B19" s="50">
        <v>4.630039017751544E-3</v>
      </c>
      <c r="C19" s="50">
        <v>4.9011136988256817E-3</v>
      </c>
      <c r="D19" s="50">
        <v>4.8654603107230396E-3</v>
      </c>
      <c r="E19" s="50">
        <v>5.0960714920473636E-3</v>
      </c>
      <c r="F19" s="50">
        <v>1727.7638800202371</v>
      </c>
      <c r="G19" s="50">
        <v>1563.7346334062256</v>
      </c>
      <c r="H19" s="50">
        <f t="shared" si="0"/>
        <v>4.9807659013852016E-3</v>
      </c>
      <c r="L19" s="50">
        <v>2033</v>
      </c>
      <c r="M19" s="102">
        <f t="shared" si="5"/>
        <v>4.0100641608102307E-4</v>
      </c>
      <c r="N19" s="102">
        <f t="shared" si="6"/>
        <v>4.8183659956820159E-4</v>
      </c>
      <c r="O19" s="102">
        <f t="shared" si="7"/>
        <v>5.7679037133335663E-4</v>
      </c>
      <c r="P19" s="102">
        <f t="shared" si="8"/>
        <v>6.8807746598436637E-4</v>
      </c>
      <c r="Q19" s="102">
        <f t="shared" si="9"/>
        <v>8.1817443013525192E-4</v>
      </c>
      <c r="R19" s="102">
        <f t="shared" si="10"/>
        <v>9.6981048445335621E-4</v>
      </c>
      <c r="S19" s="102">
        <f t="shared" si="11"/>
        <v>1.1459332994301159E-3</v>
      </c>
      <c r="T19" s="102">
        <f t="shared" si="12"/>
        <v>1.3496516067751949E-3</v>
      </c>
      <c r="U19" s="102">
        <f t="shared" si="13"/>
        <v>1.5840437448847936E-3</v>
      </c>
      <c r="V19" s="102">
        <f t="shared" si="14"/>
        <v>1.8523137396568147E-3</v>
      </c>
      <c r="W19" s="102">
        <f t="shared" si="15"/>
        <v>2.1574260794860333E-3</v>
      </c>
      <c r="X19" s="102">
        <f t="shared" si="16"/>
        <v>2.5020202225951357E-3</v>
      </c>
      <c r="Y19" s="102">
        <f t="shared" si="17"/>
        <v>2.8882424671499056E-3</v>
      </c>
      <c r="Z19" s="102">
        <f t="shared" si="18"/>
        <v>3.3175715320519598E-3</v>
      </c>
      <c r="AA19" s="102">
        <f t="shared" si="19"/>
        <v>3.7906467951331663E-3</v>
      </c>
      <c r="AB19" s="102">
        <f t="shared" si="20"/>
        <v>4.3071086583913688E-3</v>
      </c>
      <c r="AC19" s="102">
        <f t="shared" si="21"/>
        <v>4.8654603107230396E-3</v>
      </c>
      <c r="AD19" s="102">
        <f t="shared" si="22"/>
        <v>5.4629592978662506E-3</v>
      </c>
      <c r="AE19" s="102">
        <f t="shared" si="23"/>
        <v>6.0955211289777612E-3</v>
      </c>
      <c r="AF19" s="102">
        <f t="shared" si="24"/>
        <v>6.7577508892713179E-3</v>
      </c>
      <c r="AG19" s="102">
        <f t="shared" si="25"/>
        <v>1.7985555293578964E-2</v>
      </c>
      <c r="AH19" s="102">
        <f t="shared" si="26"/>
        <v>1.9677238793656553E-2</v>
      </c>
      <c r="AI19" s="102">
        <f t="shared" si="27"/>
        <v>2.1382796079833784E-2</v>
      </c>
      <c r="AJ19" s="102">
        <f t="shared" si="28"/>
        <v>2.3077660488332524E-2</v>
      </c>
      <c r="AK19" s="102">
        <f t="shared" si="29"/>
        <v>2.47353584713162E-2</v>
      </c>
      <c r="AL19" s="102">
        <f t="shared" si="30"/>
        <v>2.6328118767646062E-2</v>
      </c>
      <c r="AM19" s="102">
        <f t="shared" si="31"/>
        <v>2.7827580537265476E-2</v>
      </c>
      <c r="AN19" s="102">
        <f t="shared" si="32"/>
        <v>2.9205586617209903E-2</v>
      </c>
      <c r="AO19" s="102">
        <f t="shared" si="33"/>
        <v>3.0435064606439698E-2</v>
      </c>
      <c r="AP19" s="102">
        <f t="shared" si="34"/>
        <v>3.1490866403271985E-2</v>
      </c>
      <c r="AQ19" s="102">
        <f t="shared" si="35"/>
        <v>4.2056832892357551E-2</v>
      </c>
      <c r="AR19" s="102">
        <f t="shared" si="36"/>
        <v>4.2895795033485395E-2</v>
      </c>
      <c r="AS19" s="102">
        <f t="shared" si="37"/>
        <v>4.3437582072542259E-2</v>
      </c>
      <c r="AT19" s="102">
        <f t="shared" si="38"/>
        <v>4.3670527478219257E-2</v>
      </c>
      <c r="AU19" s="102">
        <f t="shared" si="39"/>
        <v>4.3590197549730869E-2</v>
      </c>
      <c r="AV19" s="102">
        <f t="shared" si="40"/>
        <v>4.3199656463143402E-2</v>
      </c>
      <c r="AW19" s="102">
        <f t="shared" si="41"/>
        <v>4.2509434522431271E-2</v>
      </c>
      <c r="AX19" s="102">
        <f t="shared" si="42"/>
        <v>4.1537152765518295E-2</v>
      </c>
      <c r="AY19" s="102">
        <f t="shared" si="43"/>
        <v>4.0306825398941697E-2</v>
      </c>
      <c r="AZ19" s="102">
        <f t="shared" si="44"/>
        <v>3.8847878631113893E-2</v>
      </c>
      <c r="BA19" s="102">
        <f t="shared" si="45"/>
        <v>2.2616990318026678E-2</v>
      </c>
      <c r="BB19" s="102">
        <f t="shared" si="46"/>
        <v>2.1514855366670457E-2</v>
      </c>
      <c r="BC19" s="102">
        <f t="shared" si="47"/>
        <v>2.0339413563181551E-2</v>
      </c>
      <c r="BD19" s="102">
        <f t="shared" si="48"/>
        <v>1.9113775173037938E-2</v>
      </c>
      <c r="BE19" s="102">
        <f t="shared" si="49"/>
        <v>1.7860313209578364E-2</v>
      </c>
      <c r="BF19" s="102">
        <f t="shared" si="50"/>
        <v>1.6599990594239458E-2</v>
      </c>
      <c r="BG19" s="102">
        <f t="shared" si="51"/>
        <v>1.5351818833069859E-2</v>
      </c>
      <c r="BH19" s="102">
        <f t="shared" si="52"/>
        <v>1.4132463079958409E-2</v>
      </c>
      <c r="BI19" s="102">
        <f t="shared" si="53"/>
        <v>1.2955995885811538E-2</v>
      </c>
      <c r="BJ19" s="102">
        <f t="shared" si="54"/>
        <v>1.1833791030054488E-2</v>
      </c>
      <c r="BK19" s="102">
        <f t="shared" si="55"/>
        <v>7.460290625275934E-3</v>
      </c>
      <c r="BL19" s="102">
        <f t="shared" si="56"/>
        <v>6.774693533257741E-3</v>
      </c>
      <c r="BM19" s="102">
        <f t="shared" si="57"/>
        <v>6.1395325991427333E-3</v>
      </c>
      <c r="BN19" s="102">
        <f t="shared" si="58"/>
        <v>5.5558804956659926E-3</v>
      </c>
      <c r="BO19" s="102">
        <f t="shared" si="59"/>
        <v>5.0236814124046169E-3</v>
      </c>
      <c r="BP19" s="102">
        <f t="shared" si="60"/>
        <v>4.5417193901244055E-3</v>
      </c>
      <c r="BQ19" s="102">
        <f t="shared" si="61"/>
        <v>4.1079157474163781E-3</v>
      </c>
      <c r="BR19" s="102">
        <f t="shared" si="62"/>
        <v>3.7195253607161245E-3</v>
      </c>
      <c r="BS19" s="102">
        <f t="shared" si="63"/>
        <v>3.3733214381538438E-3</v>
      </c>
      <c r="BT19" s="102">
        <f t="shared" si="64"/>
        <v>3.0657652254777721E-3</v>
      </c>
      <c r="BU19" s="102">
        <f t="shared" si="65"/>
        <v>4.0557558936389852E-3</v>
      </c>
      <c r="BV19" s="102">
        <f t="shared" si="66"/>
        <v>3.7052726891639476E-3</v>
      </c>
      <c r="BW19" s="102">
        <f t="shared" si="67"/>
        <v>3.3948401239431996E-3</v>
      </c>
      <c r="BX19" s="102">
        <f t="shared" si="68"/>
        <v>3.1193452952668534E-3</v>
      </c>
      <c r="BY19" s="102">
        <f t="shared" si="69"/>
        <v>2.8742334762734204E-3</v>
      </c>
      <c r="BZ19" s="102">
        <f t="shared" si="70"/>
        <v>2.6552493623305459E-3</v>
      </c>
      <c r="CA19" s="102">
        <f t="shared" si="71"/>
        <v>2.4586119433304917E-3</v>
      </c>
      <c r="CB19" s="102">
        <f t="shared" si="72"/>
        <v>2.2810279231104697E-3</v>
      </c>
      <c r="CC19" s="102">
        <f t="shared" si="73"/>
        <v>2.1196828986065571E-3</v>
      </c>
      <c r="CD19" s="102">
        <f t="shared" si="74"/>
        <v>1.9722127451712707E-3</v>
      </c>
      <c r="CE19" s="102">
        <f t="shared" si="75"/>
        <v>1.8366675479438643E-3</v>
      </c>
      <c r="CF19" s="102">
        <f t="shared" si="76"/>
        <v>1.7114586175485998E-3</v>
      </c>
      <c r="CG19" s="102">
        <f t="shared" si="77"/>
        <v>1.5953063280306568E-3</v>
      </c>
      <c r="CH19" s="102">
        <f t="shared" si="78"/>
        <v>1.4873126048183959E-3</v>
      </c>
      <c r="CI19" s="102">
        <f t="shared" si="79"/>
        <v>1.3864741235870889E-3</v>
      </c>
      <c r="CJ19" s="102">
        <f t="shared" si="80"/>
        <v>1.2921525157989868E-3</v>
      </c>
      <c r="CK19" s="102">
        <f t="shared" si="81"/>
        <v>1.2038207463871376E-3</v>
      </c>
      <c r="CL19" s="102">
        <f t="shared" si="82"/>
        <v>1.121034017164333E-3</v>
      </c>
      <c r="CM19" s="102">
        <f t="shared" si="83"/>
        <v>1.043406614307482E-3</v>
      </c>
      <c r="CN19" s="102">
        <f t="shared" si="84"/>
        <v>9.7059444578787956E-4</v>
      </c>
      <c r="CO19" s="102">
        <f t="shared" si="85"/>
        <v>9.0228261790910585E-4</v>
      </c>
      <c r="CP19" s="102">
        <f t="shared" si="86"/>
        <v>8.3817719100242032E-4</v>
      </c>
      <c r="CQ19" s="102">
        <f t="shared" si="87"/>
        <v>7.7800019877327794E-4</v>
      </c>
      <c r="CR19" s="102">
        <f t="shared" si="88"/>
        <v>7.2151575482119941E-4</v>
      </c>
      <c r="CS19" s="102">
        <f t="shared" si="89"/>
        <v>6.6842876803080084E-4</v>
      </c>
      <c r="CT19" s="102">
        <f t="shared" si="90"/>
        <v>6.1850569158689733E-4</v>
      </c>
      <c r="CU19" s="102">
        <f t="shared" si="91"/>
        <v>5.7152422151545486E-4</v>
      </c>
      <c r="CV19" s="102">
        <f t="shared" si="92"/>
        <v>5.2727528626041848E-4</v>
      </c>
      <c r="CW19" s="102">
        <f t="shared" si="93"/>
        <v>4.855649026755263E-4</v>
      </c>
      <c r="CX19" s="102">
        <f t="shared" si="94"/>
        <v>4.4621584107302863E-4</v>
      </c>
      <c r="CY19" s="102">
        <f t="shared" si="95"/>
        <v>4.0906905124589969E-4</v>
      </c>
      <c r="CZ19" s="102">
        <f t="shared" si="96"/>
        <v>3.7398478702053777E-4</v>
      </c>
      <c r="DA19" s="102">
        <f t="shared" si="97"/>
        <v>3.4084334664055238E-4</v>
      </c>
      <c r="DB19" s="102">
        <f t="shared" si="98"/>
        <v>3.0953439941403416E-4</v>
      </c>
      <c r="DC19" s="102">
        <f t="shared" si="99"/>
        <v>2.7999483791308905E-4</v>
      </c>
      <c r="DD19" s="102">
        <f t="shared" si="100"/>
        <v>2.521619269271933E-4</v>
      </c>
      <c r="DE19" s="102">
        <f t="shared" si="101"/>
        <v>2.259909906838783E-4</v>
      </c>
      <c r="DF19" s="102">
        <f t="shared" si="102"/>
        <v>2.014525708723412E-4</v>
      </c>
      <c r="DG19" s="102">
        <f t="shared" si="103"/>
        <v>1.7852900280629954E-4</v>
      </c>
      <c r="DH19" s="102">
        <f t="shared" si="104"/>
        <v>1.5721049875921968E-4</v>
      </c>
      <c r="DI19" s="102">
        <f t="shared" si="105"/>
        <v>1.3749091461084793E-4</v>
      </c>
      <c r="DJ19" s="50">
        <f t="shared" si="106"/>
        <v>4.6328410585527019E-4</v>
      </c>
      <c r="DK19" s="50">
        <f t="shared" si="107"/>
        <v>5.5454510294806276E-4</v>
      </c>
      <c r="DL19" s="50">
        <f t="shared" si="108"/>
        <v>6.6118313062063061E-4</v>
      </c>
      <c r="DM19" s="50">
        <f t="shared" si="109"/>
        <v>7.8546757683142809E-4</v>
      </c>
      <c r="DN19" s="50">
        <f t="shared" si="110"/>
        <v>9.299010332943058E-4</v>
      </c>
      <c r="DO19" s="50">
        <f t="shared" si="111"/>
        <v>1.0971842716525971E-3</v>
      </c>
      <c r="DP19" s="50">
        <f t="shared" si="112"/>
        <v>1.2901550451779617E-3</v>
      </c>
      <c r="DQ19" s="50">
        <f t="shared" si="113"/>
        <v>1.5116978274112125E-3</v>
      </c>
      <c r="DR19" s="50">
        <f t="shared" si="114"/>
        <v>1.7645691874376543E-3</v>
      </c>
      <c r="DS19" s="50">
        <f t="shared" si="115"/>
        <v>2.051380605797334E-3</v>
      </c>
      <c r="DT19" s="50">
        <f t="shared" si="116"/>
        <v>2.3743116854481258E-3</v>
      </c>
      <c r="DU19" s="50">
        <f t="shared" si="117"/>
        <v>2.734956636201465E-3</v>
      </c>
      <c r="DV19" s="50">
        <f t="shared" si="118"/>
        <v>3.1341335145910459E-3</v>
      </c>
      <c r="DW19" s="50">
        <f t="shared" si="119"/>
        <v>3.5717037323430125E-3</v>
      </c>
      <c r="DX19" s="50">
        <f t="shared" si="120"/>
        <v>4.0464167881183932E-3</v>
      </c>
      <c r="DY19" s="50">
        <f t="shared" si="121"/>
        <v>4.5557950231594688E-3</v>
      </c>
      <c r="DZ19" s="50">
        <f t="shared" si="122"/>
        <v>5.0960714920473636E-3</v>
      </c>
      <c r="EA19" s="50">
        <f t="shared" si="123"/>
        <v>5.6621908134866913E-3</v>
      </c>
      <c r="EB19" s="50">
        <f t="shared" si="124"/>
        <v>6.2478965447691614E-3</v>
      </c>
      <c r="EC19" s="50">
        <f t="shared" si="125"/>
        <v>6.8458250088667344E-3</v>
      </c>
      <c r="ED19" s="50">
        <f t="shared" si="126"/>
        <v>1.9849665365061459E-2</v>
      </c>
      <c r="EE19" s="50">
        <f t="shared" si="127"/>
        <v>2.1440931062011725E-2</v>
      </c>
      <c r="EF19" s="50">
        <f t="shared" si="128"/>
        <v>2.2994737429899229E-2</v>
      </c>
      <c r="EG19" s="50">
        <f t="shared" si="129"/>
        <v>2.4486531468211045E-2</v>
      </c>
      <c r="EH19" s="50">
        <f t="shared" si="130"/>
        <v>2.5892538192499558E-2</v>
      </c>
      <c r="EI19" s="50">
        <f t="shared" si="131"/>
        <v>2.7190555774168554E-2</v>
      </c>
      <c r="EJ19" s="50">
        <f t="shared" si="132"/>
        <v>2.8360668720551818E-2</v>
      </c>
      <c r="EK19" s="50">
        <f t="shared" si="133"/>
        <v>2.9385847645350741E-2</v>
      </c>
      <c r="EL19" s="50">
        <f t="shared" si="134"/>
        <v>3.0252372291564713E-2</v>
      </c>
      <c r="EM19" s="50">
        <f t="shared" si="135"/>
        <v>3.0950255671005025E-2</v>
      </c>
      <c r="EN19" s="50">
        <f t="shared" si="136"/>
        <v>2.9907456742334838E-2</v>
      </c>
      <c r="EO19" s="50">
        <f t="shared" si="137"/>
        <v>3.0236208924679351E-2</v>
      </c>
      <c r="EP19" s="50">
        <f t="shared" si="138"/>
        <v>3.0398083991952519E-2</v>
      </c>
      <c r="EQ19" s="50">
        <f t="shared" si="139"/>
        <v>3.0397888773723385E-2</v>
      </c>
      <c r="ER19" s="50">
        <f t="shared" si="140"/>
        <v>3.0243542306566788E-2</v>
      </c>
      <c r="ES19" s="50">
        <f t="shared" si="141"/>
        <v>2.994567672572096E-2</v>
      </c>
      <c r="ET19" s="50">
        <f t="shared" si="142"/>
        <v>2.9517195348220584E-2</v>
      </c>
      <c r="EU19" s="50">
        <f t="shared" si="143"/>
        <v>2.8972766467297614E-2</v>
      </c>
      <c r="EV19" s="50">
        <f t="shared" si="144"/>
        <v>2.8328275799010792E-2</v>
      </c>
      <c r="EW19" s="50">
        <f t="shared" si="145"/>
        <v>2.7600255263167565E-2</v>
      </c>
      <c r="EX19" s="50">
        <f t="shared" si="146"/>
        <v>1.9920570435893053E-2</v>
      </c>
      <c r="EY19" s="50">
        <f t="shared" si="147"/>
        <v>1.9292038846602796E-2</v>
      </c>
      <c r="EZ19" s="50">
        <f t="shared" si="148"/>
        <v>1.8636997975541431E-2</v>
      </c>
      <c r="FA19" s="50">
        <f t="shared" si="149"/>
        <v>1.7965632151886179E-2</v>
      </c>
      <c r="FB19" s="50">
        <f t="shared" si="150"/>
        <v>1.7286808602532466E-2</v>
      </c>
      <c r="FC19" s="50">
        <f t="shared" si="151"/>
        <v>1.6607904245436088E-2</v>
      </c>
      <c r="FD19" s="50">
        <f t="shared" si="152"/>
        <v>1.593472337778833E-2</v>
      </c>
      <c r="FE19" s="50">
        <f t="shared" si="153"/>
        <v>1.527150807417978E-2</v>
      </c>
      <c r="FF19" s="50">
        <f t="shared" si="154"/>
        <v>1.4621036237283573E-2</v>
      </c>
      <c r="FG19" s="50">
        <f t="shared" si="155"/>
        <v>1.3984795623931508E-2</v>
      </c>
      <c r="FH19" s="50">
        <f t="shared" si="156"/>
        <v>1.5656366303344264E-2</v>
      </c>
      <c r="FI19" s="50">
        <f t="shared" si="157"/>
        <v>1.4944878207001428E-2</v>
      </c>
      <c r="FJ19" s="50">
        <f t="shared" si="158"/>
        <v>1.4249141095235998E-2</v>
      </c>
      <c r="FK19" s="50">
        <f t="shared" si="159"/>
        <v>1.3567750932957446E-2</v>
      </c>
      <c r="FL19" s="50">
        <f t="shared" si="160"/>
        <v>1.2899629953514633E-2</v>
      </c>
      <c r="FM19" s="50">
        <f t="shared" si="161"/>
        <v>1.2243769304178465E-2</v>
      </c>
      <c r="FN19" s="50">
        <f t="shared" si="162"/>
        <v>1.159959454847909E-2</v>
      </c>
      <c r="FO19" s="50">
        <f t="shared" si="163"/>
        <v>1.0967061174987221E-2</v>
      </c>
      <c r="FP19" s="50">
        <f t="shared" si="164"/>
        <v>1.0346680077361982E-2</v>
      </c>
      <c r="FQ19" s="50">
        <f t="shared" si="165"/>
        <v>9.7394799937767281E-3</v>
      </c>
      <c r="FR19" s="50">
        <f t="shared" si="166"/>
        <v>7.1358553673793309E-3</v>
      </c>
      <c r="FS19" s="50">
        <f t="shared" si="167"/>
        <v>6.6863844543714884E-3</v>
      </c>
      <c r="FT19" s="50">
        <f t="shared" si="168"/>
        <v>6.2512066023791635E-3</v>
      </c>
      <c r="FU19" s="50">
        <f t="shared" si="169"/>
        <v>5.8318419836175745E-3</v>
      </c>
      <c r="FV19" s="50">
        <f t="shared" si="170"/>
        <v>5.4296806545062973E-3</v>
      </c>
      <c r="FW19" s="50">
        <f t="shared" si="171"/>
        <v>5.0459419580099925E-3</v>
      </c>
      <c r="FX19" s="50">
        <f t="shared" si="172"/>
        <v>4.6815850862770986E-3</v>
      </c>
      <c r="FY19" s="50">
        <f t="shared" si="173"/>
        <v>4.3372657544805231E-3</v>
      </c>
      <c r="FZ19" s="50">
        <f t="shared" si="174"/>
        <v>4.0133180819143677E-3</v>
      </c>
      <c r="GA19" s="50">
        <f t="shared" si="175"/>
        <v>3.7097570547992426E-3</v>
      </c>
      <c r="GB19" s="50">
        <f t="shared" si="176"/>
        <v>3.4263083526605426E-3</v>
      </c>
      <c r="GC19" s="50">
        <f t="shared" si="177"/>
        <v>3.1624407965115441E-3</v>
      </c>
      <c r="GD19" s="50">
        <f t="shared" si="178"/>
        <v>2.9174146038975436E-3</v>
      </c>
      <c r="GE19" s="50">
        <f t="shared" si="179"/>
        <v>2.6903881775095723E-3</v>
      </c>
      <c r="GF19" s="50">
        <f t="shared" si="180"/>
        <v>2.4802735696558532E-3</v>
      </c>
      <c r="GG19" s="50">
        <f t="shared" si="181"/>
        <v>2.2860109179445639E-3</v>
      </c>
      <c r="GH19" s="50">
        <f t="shared" si="182"/>
        <v>2.1065132039446905E-3</v>
      </c>
      <c r="GI19" s="50">
        <f t="shared" si="183"/>
        <v>1.940699494659642E-3</v>
      </c>
      <c r="GJ19" s="50">
        <f t="shared" si="184"/>
        <v>1.7875199349673319E-3</v>
      </c>
      <c r="GK19" s="50">
        <f t="shared" si="185"/>
        <v>1.6459730619330327E-3</v>
      </c>
      <c r="GL19" s="50">
        <f t="shared" si="186"/>
        <v>1.5151164735323971E-3</v>
      </c>
      <c r="GM19" s="50">
        <f t="shared" si="187"/>
        <v>1.3940721359230759E-3</v>
      </c>
      <c r="GN19" s="50">
        <f t="shared" si="188"/>
        <v>1.2820276834110121E-3</v>
      </c>
      <c r="GO19" s="50">
        <f t="shared" si="189"/>
        <v>1.1782161819053245E-3</v>
      </c>
      <c r="GP19" s="50">
        <f t="shared" si="190"/>
        <v>1.0819780610328627E-3</v>
      </c>
      <c r="GQ19" s="50">
        <f t="shared" si="191"/>
        <v>9.9268050813985475E-4</v>
      </c>
      <c r="GR19" s="50">
        <f t="shared" si="192"/>
        <v>9.0974570787665616E-4</v>
      </c>
      <c r="GS19" s="50">
        <f t="shared" si="193"/>
        <v>8.3264698111219803E-4</v>
      </c>
      <c r="GT19" s="50">
        <f t="shared" si="194"/>
        <v>7.6090570268294122E-4</v>
      </c>
      <c r="GU19" s="50">
        <f t="shared" si="195"/>
        <v>6.9408898777792731E-4</v>
      </c>
      <c r="GV19" s="50">
        <f t="shared" si="196"/>
        <v>6.3180802163429102E-4</v>
      </c>
      <c r="GW19" s="50">
        <f t="shared" si="197"/>
        <v>5.7371681264705018E-4</v>
      </c>
      <c r="GX19" s="50">
        <f t="shared" si="198"/>
        <v>5.1951109128755017E-4</v>
      </c>
      <c r="GY19" s="50">
        <f t="shared" si="199"/>
        <v>4.6894355076951066E-4</v>
      </c>
      <c r="GZ19" s="50">
        <f t="shared" si="200"/>
        <v>4.2176489325249436E-4</v>
      </c>
      <c r="HA19" s="50">
        <f t="shared" si="201"/>
        <v>3.7778955998858747E-4</v>
      </c>
      <c r="HB19" s="50">
        <f t="shared" si="202"/>
        <v>3.3686393146441023E-4</v>
      </c>
      <c r="HC19" s="50">
        <f t="shared" si="203"/>
        <v>2.9886257067381604E-4</v>
      </c>
      <c r="HD19" s="50">
        <f t="shared" si="204"/>
        <v>2.6368342531500686E-4</v>
      </c>
      <c r="HE19" s="50">
        <f t="shared" si="205"/>
        <v>2.3124219504619585E-4</v>
      </c>
      <c r="HF19" s="50">
        <f t="shared" si="206"/>
        <v>2.0146616213874094E-4</v>
      </c>
    </row>
    <row r="20" spans="1:214">
      <c r="A20" s="50">
        <v>17</v>
      </c>
      <c r="B20" s="50">
        <v>5.1986272800878123E-3</v>
      </c>
      <c r="C20" s="50">
        <v>5.4455752837555818E-3</v>
      </c>
      <c r="D20" s="50">
        <v>5.4629592978662506E-3</v>
      </c>
      <c r="E20" s="50">
        <v>5.6621908134866913E-3</v>
      </c>
      <c r="F20" s="50">
        <v>1939.9405503466885</v>
      </c>
      <c r="G20" s="50">
        <v>1737.4489133092047</v>
      </c>
      <c r="H20" s="50">
        <f t="shared" si="0"/>
        <v>5.5625750556764705E-3</v>
      </c>
      <c r="L20" s="50">
        <v>2034</v>
      </c>
      <c r="M20" s="102">
        <f t="shared" si="5"/>
        <v>4.0100641608102307E-4</v>
      </c>
      <c r="N20" s="102">
        <f t="shared" si="6"/>
        <v>4.8183659956820159E-4</v>
      </c>
      <c r="O20" s="102">
        <f t="shared" si="7"/>
        <v>5.7679037133335663E-4</v>
      </c>
      <c r="P20" s="102">
        <f t="shared" si="8"/>
        <v>6.8807746598436637E-4</v>
      </c>
      <c r="Q20" s="102">
        <f t="shared" si="9"/>
        <v>8.1817443013525192E-4</v>
      </c>
      <c r="R20" s="102">
        <f t="shared" si="10"/>
        <v>9.6981048445335621E-4</v>
      </c>
      <c r="S20" s="102">
        <f t="shared" si="11"/>
        <v>1.1459332994301159E-3</v>
      </c>
      <c r="T20" s="102">
        <f t="shared" si="12"/>
        <v>1.3496516067751949E-3</v>
      </c>
      <c r="U20" s="102">
        <f t="shared" si="13"/>
        <v>1.5840437448847936E-3</v>
      </c>
      <c r="V20" s="102">
        <f t="shared" si="14"/>
        <v>1.8523137396568147E-3</v>
      </c>
      <c r="W20" s="102">
        <f t="shared" si="15"/>
        <v>2.1574260794860333E-3</v>
      </c>
      <c r="X20" s="102">
        <f t="shared" si="16"/>
        <v>2.5020202225951357E-3</v>
      </c>
      <c r="Y20" s="102">
        <f t="shared" si="17"/>
        <v>2.8882424671499056E-3</v>
      </c>
      <c r="Z20" s="102">
        <f t="shared" si="18"/>
        <v>3.3175715320519598E-3</v>
      </c>
      <c r="AA20" s="102">
        <f t="shared" si="19"/>
        <v>3.7906467951331663E-3</v>
      </c>
      <c r="AB20" s="102">
        <f t="shared" si="20"/>
        <v>4.3071086583913688E-3</v>
      </c>
      <c r="AC20" s="102">
        <f t="shared" si="21"/>
        <v>4.8654603107230396E-3</v>
      </c>
      <c r="AD20" s="102">
        <f t="shared" si="22"/>
        <v>5.4629592978662506E-3</v>
      </c>
      <c r="AE20" s="102">
        <f t="shared" si="23"/>
        <v>6.0955211289777612E-3</v>
      </c>
      <c r="AF20" s="102">
        <f t="shared" si="24"/>
        <v>6.7577508892713179E-3</v>
      </c>
      <c r="AG20" s="102">
        <f t="shared" si="25"/>
        <v>1.7985555293578964E-2</v>
      </c>
      <c r="AH20" s="102">
        <f t="shared" si="26"/>
        <v>1.9677238793656553E-2</v>
      </c>
      <c r="AI20" s="102">
        <f t="shared" si="27"/>
        <v>2.1382796079833784E-2</v>
      </c>
      <c r="AJ20" s="102">
        <f t="shared" si="28"/>
        <v>2.3077660488332524E-2</v>
      </c>
      <c r="AK20" s="102">
        <f t="shared" si="29"/>
        <v>2.47353584713162E-2</v>
      </c>
      <c r="AL20" s="102">
        <f t="shared" si="30"/>
        <v>2.6328118767646062E-2</v>
      </c>
      <c r="AM20" s="102">
        <f t="shared" si="31"/>
        <v>2.7827580537265476E-2</v>
      </c>
      <c r="AN20" s="102">
        <f t="shared" si="32"/>
        <v>2.9205586617209903E-2</v>
      </c>
      <c r="AO20" s="102">
        <f t="shared" si="33"/>
        <v>3.0435064606439698E-2</v>
      </c>
      <c r="AP20" s="102">
        <f t="shared" si="34"/>
        <v>3.1490866403271985E-2</v>
      </c>
      <c r="AQ20" s="102">
        <f t="shared" si="35"/>
        <v>4.2056832892357551E-2</v>
      </c>
      <c r="AR20" s="102">
        <f t="shared" si="36"/>
        <v>4.2895795033485395E-2</v>
      </c>
      <c r="AS20" s="102">
        <f t="shared" si="37"/>
        <v>4.3437582072542259E-2</v>
      </c>
      <c r="AT20" s="102">
        <f t="shared" si="38"/>
        <v>4.3670527478219257E-2</v>
      </c>
      <c r="AU20" s="102">
        <f t="shared" si="39"/>
        <v>4.3590197549730869E-2</v>
      </c>
      <c r="AV20" s="102">
        <f t="shared" si="40"/>
        <v>4.3199656463143402E-2</v>
      </c>
      <c r="AW20" s="102">
        <f t="shared" si="41"/>
        <v>4.2509434522431271E-2</v>
      </c>
      <c r="AX20" s="102">
        <f t="shared" si="42"/>
        <v>4.1537152765518295E-2</v>
      </c>
      <c r="AY20" s="102">
        <f t="shared" si="43"/>
        <v>4.0306825398941697E-2</v>
      </c>
      <c r="AZ20" s="102">
        <f t="shared" si="44"/>
        <v>3.8847878631113893E-2</v>
      </c>
      <c r="BA20" s="102">
        <f t="shared" si="45"/>
        <v>2.2616990318026678E-2</v>
      </c>
      <c r="BB20" s="102">
        <f t="shared" si="46"/>
        <v>2.1514855366670457E-2</v>
      </c>
      <c r="BC20" s="102">
        <f t="shared" si="47"/>
        <v>2.0339413563181551E-2</v>
      </c>
      <c r="BD20" s="102">
        <f t="shared" si="48"/>
        <v>1.9113775173037938E-2</v>
      </c>
      <c r="BE20" s="102">
        <f t="shared" si="49"/>
        <v>1.7860313209578364E-2</v>
      </c>
      <c r="BF20" s="102">
        <f t="shared" si="50"/>
        <v>1.6599990594239458E-2</v>
      </c>
      <c r="BG20" s="102">
        <f t="shared" si="51"/>
        <v>1.5351818833069859E-2</v>
      </c>
      <c r="BH20" s="102">
        <f t="shared" si="52"/>
        <v>1.4132463079958409E-2</v>
      </c>
      <c r="BI20" s="102">
        <f t="shared" si="53"/>
        <v>1.2955995885811538E-2</v>
      </c>
      <c r="BJ20" s="102">
        <f t="shared" si="54"/>
        <v>1.1833791030054488E-2</v>
      </c>
      <c r="BK20" s="102">
        <f t="shared" si="55"/>
        <v>7.460290625275934E-3</v>
      </c>
      <c r="BL20" s="102">
        <f t="shared" si="56"/>
        <v>6.774693533257741E-3</v>
      </c>
      <c r="BM20" s="102">
        <f t="shared" si="57"/>
        <v>6.1395325991427333E-3</v>
      </c>
      <c r="BN20" s="102">
        <f t="shared" si="58"/>
        <v>5.5558804956659926E-3</v>
      </c>
      <c r="BO20" s="102">
        <f t="shared" si="59"/>
        <v>5.0236814124046169E-3</v>
      </c>
      <c r="BP20" s="102">
        <f t="shared" si="60"/>
        <v>4.5417193901244055E-3</v>
      </c>
      <c r="BQ20" s="102">
        <f t="shared" si="61"/>
        <v>4.1079157474163781E-3</v>
      </c>
      <c r="BR20" s="102">
        <f t="shared" si="62"/>
        <v>3.7195253607161245E-3</v>
      </c>
      <c r="BS20" s="102">
        <f t="shared" si="63"/>
        <v>3.3733214381538438E-3</v>
      </c>
      <c r="BT20" s="102">
        <f t="shared" si="64"/>
        <v>3.0657652254777721E-3</v>
      </c>
      <c r="BU20" s="102">
        <f t="shared" si="65"/>
        <v>4.0557558936389852E-3</v>
      </c>
      <c r="BV20" s="102">
        <f t="shared" si="66"/>
        <v>3.7052726891639476E-3</v>
      </c>
      <c r="BW20" s="102">
        <f t="shared" si="67"/>
        <v>3.3948401239431996E-3</v>
      </c>
      <c r="BX20" s="102">
        <f t="shared" si="68"/>
        <v>3.1193452952668534E-3</v>
      </c>
      <c r="BY20" s="102">
        <f t="shared" si="69"/>
        <v>2.8742334762734204E-3</v>
      </c>
      <c r="BZ20" s="102">
        <f t="shared" si="70"/>
        <v>2.6552493623305459E-3</v>
      </c>
      <c r="CA20" s="102">
        <f t="shared" si="71"/>
        <v>2.4586119433304917E-3</v>
      </c>
      <c r="CB20" s="102">
        <f t="shared" si="72"/>
        <v>2.2810279231104697E-3</v>
      </c>
      <c r="CC20" s="102">
        <f t="shared" si="73"/>
        <v>2.1196828986065571E-3</v>
      </c>
      <c r="CD20" s="102">
        <f t="shared" si="74"/>
        <v>1.9722127451712707E-3</v>
      </c>
      <c r="CE20" s="102">
        <f t="shared" si="75"/>
        <v>1.8366675479438643E-3</v>
      </c>
      <c r="CF20" s="102">
        <f t="shared" si="76"/>
        <v>1.7114586175485998E-3</v>
      </c>
      <c r="CG20" s="102">
        <f t="shared" si="77"/>
        <v>1.5953063280306568E-3</v>
      </c>
      <c r="CH20" s="102">
        <f t="shared" si="78"/>
        <v>1.4873126048183959E-3</v>
      </c>
      <c r="CI20" s="102">
        <f t="shared" si="79"/>
        <v>1.3864741235870889E-3</v>
      </c>
      <c r="CJ20" s="102">
        <f t="shared" si="80"/>
        <v>1.2921525157989868E-3</v>
      </c>
      <c r="CK20" s="102">
        <f t="shared" si="81"/>
        <v>1.2038207463871376E-3</v>
      </c>
      <c r="CL20" s="102">
        <f t="shared" si="82"/>
        <v>1.121034017164333E-3</v>
      </c>
      <c r="CM20" s="102">
        <f t="shared" si="83"/>
        <v>1.043406614307482E-3</v>
      </c>
      <c r="CN20" s="102">
        <f t="shared" si="84"/>
        <v>9.7059444578787956E-4</v>
      </c>
      <c r="CO20" s="102">
        <f t="shared" si="85"/>
        <v>9.0228261790910585E-4</v>
      </c>
      <c r="CP20" s="102">
        <f t="shared" si="86"/>
        <v>8.3817719100242032E-4</v>
      </c>
      <c r="CQ20" s="102">
        <f t="shared" si="87"/>
        <v>7.7800019877327794E-4</v>
      </c>
      <c r="CR20" s="102">
        <f t="shared" si="88"/>
        <v>7.2151575482119941E-4</v>
      </c>
      <c r="CS20" s="102">
        <f t="shared" si="89"/>
        <v>6.6842876803080084E-4</v>
      </c>
      <c r="CT20" s="102">
        <f t="shared" si="90"/>
        <v>6.1850569158689733E-4</v>
      </c>
      <c r="CU20" s="102">
        <f t="shared" si="91"/>
        <v>5.7152422151545486E-4</v>
      </c>
      <c r="CV20" s="102">
        <f t="shared" si="92"/>
        <v>5.2727528626041848E-4</v>
      </c>
      <c r="CW20" s="102">
        <f t="shared" si="93"/>
        <v>4.855649026755263E-4</v>
      </c>
      <c r="CX20" s="102">
        <f t="shared" si="94"/>
        <v>4.4621584107302863E-4</v>
      </c>
      <c r="CY20" s="102">
        <f t="shared" si="95"/>
        <v>4.0906905124589969E-4</v>
      </c>
      <c r="CZ20" s="102">
        <f t="shared" si="96"/>
        <v>3.7398478702053777E-4</v>
      </c>
      <c r="DA20" s="102">
        <f t="shared" si="97"/>
        <v>3.4084334664055238E-4</v>
      </c>
      <c r="DB20" s="102">
        <f t="shared" si="98"/>
        <v>3.0953439941403416E-4</v>
      </c>
      <c r="DC20" s="102">
        <f t="shared" si="99"/>
        <v>2.7999483791308905E-4</v>
      </c>
      <c r="DD20" s="102">
        <f t="shared" si="100"/>
        <v>2.521619269271933E-4</v>
      </c>
      <c r="DE20" s="102">
        <f t="shared" si="101"/>
        <v>2.259909906838783E-4</v>
      </c>
      <c r="DF20" s="102">
        <f t="shared" si="102"/>
        <v>2.014525708723412E-4</v>
      </c>
      <c r="DG20" s="102">
        <f t="shared" si="103"/>
        <v>1.7852900280629954E-4</v>
      </c>
      <c r="DH20" s="102">
        <f t="shared" si="104"/>
        <v>1.5721049875921968E-4</v>
      </c>
      <c r="DI20" s="102">
        <f t="shared" si="105"/>
        <v>1.3749091461084793E-4</v>
      </c>
      <c r="DJ20" s="50">
        <f t="shared" si="106"/>
        <v>4.6328410585527019E-4</v>
      </c>
      <c r="DK20" s="50">
        <f t="shared" si="107"/>
        <v>5.5454510294806276E-4</v>
      </c>
      <c r="DL20" s="50">
        <f t="shared" si="108"/>
        <v>6.6118313062063061E-4</v>
      </c>
      <c r="DM20" s="50">
        <f t="shared" si="109"/>
        <v>7.8546757683142809E-4</v>
      </c>
      <c r="DN20" s="50">
        <f t="shared" si="110"/>
        <v>9.299010332943058E-4</v>
      </c>
      <c r="DO20" s="50">
        <f t="shared" si="111"/>
        <v>1.0971842716525971E-3</v>
      </c>
      <c r="DP20" s="50">
        <f t="shared" si="112"/>
        <v>1.2901550451779617E-3</v>
      </c>
      <c r="DQ20" s="50">
        <f t="shared" si="113"/>
        <v>1.5116978274112125E-3</v>
      </c>
      <c r="DR20" s="50">
        <f t="shared" si="114"/>
        <v>1.7645691874376543E-3</v>
      </c>
      <c r="DS20" s="50">
        <f t="shared" si="115"/>
        <v>2.051380605797334E-3</v>
      </c>
      <c r="DT20" s="50">
        <f t="shared" si="116"/>
        <v>2.3743116854481258E-3</v>
      </c>
      <c r="DU20" s="50">
        <f t="shared" si="117"/>
        <v>2.734956636201465E-3</v>
      </c>
      <c r="DV20" s="50">
        <f t="shared" si="118"/>
        <v>3.1341335145910459E-3</v>
      </c>
      <c r="DW20" s="50">
        <f t="shared" si="119"/>
        <v>3.5717037323430125E-3</v>
      </c>
      <c r="DX20" s="50">
        <f t="shared" si="120"/>
        <v>4.0464167881183932E-3</v>
      </c>
      <c r="DY20" s="50">
        <f t="shared" si="121"/>
        <v>4.5557950231594688E-3</v>
      </c>
      <c r="DZ20" s="50">
        <f t="shared" si="122"/>
        <v>5.0960714920473636E-3</v>
      </c>
      <c r="EA20" s="50">
        <f t="shared" si="123"/>
        <v>5.6621908134866913E-3</v>
      </c>
      <c r="EB20" s="50">
        <f t="shared" si="124"/>
        <v>6.2478965447691614E-3</v>
      </c>
      <c r="EC20" s="50">
        <f t="shared" si="125"/>
        <v>6.8458250088667344E-3</v>
      </c>
      <c r="ED20" s="50">
        <f t="shared" si="126"/>
        <v>1.9849665365061459E-2</v>
      </c>
      <c r="EE20" s="50">
        <f t="shared" si="127"/>
        <v>2.1440931062011725E-2</v>
      </c>
      <c r="EF20" s="50">
        <f t="shared" si="128"/>
        <v>2.2994737429899229E-2</v>
      </c>
      <c r="EG20" s="50">
        <f t="shared" si="129"/>
        <v>2.4486531468211045E-2</v>
      </c>
      <c r="EH20" s="50">
        <f t="shared" si="130"/>
        <v>2.5892538192499558E-2</v>
      </c>
      <c r="EI20" s="50">
        <f t="shared" si="131"/>
        <v>2.7190555774168554E-2</v>
      </c>
      <c r="EJ20" s="50">
        <f t="shared" si="132"/>
        <v>2.8360668720551818E-2</v>
      </c>
      <c r="EK20" s="50">
        <f t="shared" si="133"/>
        <v>2.9385847645350741E-2</v>
      </c>
      <c r="EL20" s="50">
        <f t="shared" si="134"/>
        <v>3.0252372291564713E-2</v>
      </c>
      <c r="EM20" s="50">
        <f t="shared" si="135"/>
        <v>3.0950255671005025E-2</v>
      </c>
      <c r="EN20" s="50">
        <f t="shared" si="136"/>
        <v>2.9907456742334838E-2</v>
      </c>
      <c r="EO20" s="50">
        <f t="shared" si="137"/>
        <v>3.0236208924679351E-2</v>
      </c>
      <c r="EP20" s="50">
        <f t="shared" si="138"/>
        <v>3.0398083991952519E-2</v>
      </c>
      <c r="EQ20" s="50">
        <f t="shared" si="139"/>
        <v>3.0397888773723385E-2</v>
      </c>
      <c r="ER20" s="50">
        <f t="shared" si="140"/>
        <v>3.0243542306566788E-2</v>
      </c>
      <c r="ES20" s="50">
        <f t="shared" si="141"/>
        <v>2.994567672572096E-2</v>
      </c>
      <c r="ET20" s="50">
        <f t="shared" si="142"/>
        <v>2.9517195348220584E-2</v>
      </c>
      <c r="EU20" s="50">
        <f t="shared" si="143"/>
        <v>2.8972766467297614E-2</v>
      </c>
      <c r="EV20" s="50">
        <f t="shared" si="144"/>
        <v>2.8328275799010792E-2</v>
      </c>
      <c r="EW20" s="50">
        <f t="shared" si="145"/>
        <v>2.7600255263167565E-2</v>
      </c>
      <c r="EX20" s="50">
        <f t="shared" si="146"/>
        <v>1.9920570435893053E-2</v>
      </c>
      <c r="EY20" s="50">
        <f t="shared" si="147"/>
        <v>1.9292038846602796E-2</v>
      </c>
      <c r="EZ20" s="50">
        <f t="shared" si="148"/>
        <v>1.8636997975541431E-2</v>
      </c>
      <c r="FA20" s="50">
        <f t="shared" si="149"/>
        <v>1.7965632151886179E-2</v>
      </c>
      <c r="FB20" s="50">
        <f t="shared" si="150"/>
        <v>1.7286808602532466E-2</v>
      </c>
      <c r="FC20" s="50">
        <f t="shared" si="151"/>
        <v>1.6607904245436088E-2</v>
      </c>
      <c r="FD20" s="50">
        <f t="shared" si="152"/>
        <v>1.593472337778833E-2</v>
      </c>
      <c r="FE20" s="50">
        <f t="shared" si="153"/>
        <v>1.527150807417978E-2</v>
      </c>
      <c r="FF20" s="50">
        <f t="shared" si="154"/>
        <v>1.4621036237283573E-2</v>
      </c>
      <c r="FG20" s="50">
        <f t="shared" si="155"/>
        <v>1.3984795623931508E-2</v>
      </c>
      <c r="FH20" s="50">
        <f t="shared" si="156"/>
        <v>1.5656366303344264E-2</v>
      </c>
      <c r="FI20" s="50">
        <f t="shared" si="157"/>
        <v>1.4944878207001428E-2</v>
      </c>
      <c r="FJ20" s="50">
        <f t="shared" si="158"/>
        <v>1.4249141095235998E-2</v>
      </c>
      <c r="FK20" s="50">
        <f t="shared" si="159"/>
        <v>1.3567750932957446E-2</v>
      </c>
      <c r="FL20" s="50">
        <f t="shared" si="160"/>
        <v>1.2899629953514633E-2</v>
      </c>
      <c r="FM20" s="50">
        <f t="shared" si="161"/>
        <v>1.2243769304178465E-2</v>
      </c>
      <c r="FN20" s="50">
        <f t="shared" si="162"/>
        <v>1.159959454847909E-2</v>
      </c>
      <c r="FO20" s="50">
        <f t="shared" si="163"/>
        <v>1.0967061174987221E-2</v>
      </c>
      <c r="FP20" s="50">
        <f t="shared" si="164"/>
        <v>1.0346680077361982E-2</v>
      </c>
      <c r="FQ20" s="50">
        <f t="shared" si="165"/>
        <v>9.7394799937767281E-3</v>
      </c>
      <c r="FR20" s="50">
        <f t="shared" si="166"/>
        <v>7.1358553673793309E-3</v>
      </c>
      <c r="FS20" s="50">
        <f t="shared" si="167"/>
        <v>6.6863844543714884E-3</v>
      </c>
      <c r="FT20" s="50">
        <f t="shared" si="168"/>
        <v>6.2512066023791635E-3</v>
      </c>
      <c r="FU20" s="50">
        <f t="shared" si="169"/>
        <v>5.8318419836175745E-3</v>
      </c>
      <c r="FV20" s="50">
        <f t="shared" si="170"/>
        <v>5.4296806545062973E-3</v>
      </c>
      <c r="FW20" s="50">
        <f t="shared" si="171"/>
        <v>5.0459419580099925E-3</v>
      </c>
      <c r="FX20" s="50">
        <f t="shared" si="172"/>
        <v>4.6815850862770986E-3</v>
      </c>
      <c r="FY20" s="50">
        <f t="shared" si="173"/>
        <v>4.3372657544805231E-3</v>
      </c>
      <c r="FZ20" s="50">
        <f t="shared" si="174"/>
        <v>4.0133180819143677E-3</v>
      </c>
      <c r="GA20" s="50">
        <f t="shared" si="175"/>
        <v>3.7097570547992426E-3</v>
      </c>
      <c r="GB20" s="50">
        <f t="shared" si="176"/>
        <v>3.4263083526605426E-3</v>
      </c>
      <c r="GC20" s="50">
        <f t="shared" si="177"/>
        <v>3.1624407965115441E-3</v>
      </c>
      <c r="GD20" s="50">
        <f t="shared" si="178"/>
        <v>2.9174146038975436E-3</v>
      </c>
      <c r="GE20" s="50">
        <f t="shared" si="179"/>
        <v>2.6903881775095723E-3</v>
      </c>
      <c r="GF20" s="50">
        <f t="shared" si="180"/>
        <v>2.4802735696558532E-3</v>
      </c>
      <c r="GG20" s="50">
        <f t="shared" si="181"/>
        <v>2.2860109179445639E-3</v>
      </c>
      <c r="GH20" s="50">
        <f t="shared" si="182"/>
        <v>2.1065132039446905E-3</v>
      </c>
      <c r="GI20" s="50">
        <f t="shared" si="183"/>
        <v>1.940699494659642E-3</v>
      </c>
      <c r="GJ20" s="50">
        <f t="shared" si="184"/>
        <v>1.7875199349673319E-3</v>
      </c>
      <c r="GK20" s="50">
        <f t="shared" si="185"/>
        <v>1.6459730619330327E-3</v>
      </c>
      <c r="GL20" s="50">
        <f t="shared" si="186"/>
        <v>1.5151164735323971E-3</v>
      </c>
      <c r="GM20" s="50">
        <f t="shared" si="187"/>
        <v>1.3940721359230759E-3</v>
      </c>
      <c r="GN20" s="50">
        <f t="shared" si="188"/>
        <v>1.2820276834110121E-3</v>
      </c>
      <c r="GO20" s="50">
        <f t="shared" si="189"/>
        <v>1.1782161819053245E-3</v>
      </c>
      <c r="GP20" s="50">
        <f t="shared" si="190"/>
        <v>1.0819780610328627E-3</v>
      </c>
      <c r="GQ20" s="50">
        <f t="shared" si="191"/>
        <v>9.9268050813985475E-4</v>
      </c>
      <c r="GR20" s="50">
        <f t="shared" si="192"/>
        <v>9.0974570787665616E-4</v>
      </c>
      <c r="GS20" s="50">
        <f t="shared" si="193"/>
        <v>8.3264698111219803E-4</v>
      </c>
      <c r="GT20" s="50">
        <f t="shared" si="194"/>
        <v>7.6090570268294122E-4</v>
      </c>
      <c r="GU20" s="50">
        <f t="shared" si="195"/>
        <v>6.9408898777792731E-4</v>
      </c>
      <c r="GV20" s="50">
        <f t="shared" si="196"/>
        <v>6.3180802163429102E-4</v>
      </c>
      <c r="GW20" s="50">
        <f t="shared" si="197"/>
        <v>5.7371681264705018E-4</v>
      </c>
      <c r="GX20" s="50">
        <f t="shared" si="198"/>
        <v>5.1951109128755017E-4</v>
      </c>
      <c r="GY20" s="50">
        <f t="shared" si="199"/>
        <v>4.6894355076951066E-4</v>
      </c>
      <c r="GZ20" s="50">
        <f t="shared" si="200"/>
        <v>4.2176489325249436E-4</v>
      </c>
      <c r="HA20" s="50">
        <f t="shared" si="201"/>
        <v>3.7778955998858747E-4</v>
      </c>
      <c r="HB20" s="50">
        <f t="shared" si="202"/>
        <v>3.3686393146441023E-4</v>
      </c>
      <c r="HC20" s="50">
        <f t="shared" si="203"/>
        <v>2.9886257067381604E-4</v>
      </c>
      <c r="HD20" s="50">
        <f t="shared" si="204"/>
        <v>2.6368342531500686E-4</v>
      </c>
      <c r="HE20" s="50">
        <f t="shared" si="205"/>
        <v>2.3124219504619585E-4</v>
      </c>
      <c r="HF20" s="50">
        <f t="shared" si="206"/>
        <v>2.0146616213874094E-4</v>
      </c>
    </row>
    <row r="21" spans="1:214">
      <c r="A21" s="50">
        <v>18</v>
      </c>
      <c r="B21" s="50">
        <v>5.8005818274780921E-3</v>
      </c>
      <c r="C21" s="50">
        <v>6.0088739712934108E-3</v>
      </c>
      <c r="D21" s="50">
        <v>6.0955211289777612E-3</v>
      </c>
      <c r="E21" s="50">
        <v>6.2478965447691614E-3</v>
      </c>
      <c r="F21" s="50">
        <v>2164.5683170690349</v>
      </c>
      <c r="G21" s="50">
        <v>1917.173302658962</v>
      </c>
      <c r="H21" s="50">
        <f t="shared" si="0"/>
        <v>6.1717088368734609E-3</v>
      </c>
      <c r="L21" s="50">
        <v>2035</v>
      </c>
      <c r="M21" s="102">
        <f t="shared" si="5"/>
        <v>4.0100641608102307E-4</v>
      </c>
      <c r="N21" s="102">
        <f t="shared" si="6"/>
        <v>4.8183659956820159E-4</v>
      </c>
      <c r="O21" s="102">
        <f t="shared" si="7"/>
        <v>5.7679037133335663E-4</v>
      </c>
      <c r="P21" s="102">
        <f t="shared" si="8"/>
        <v>6.8807746598436637E-4</v>
      </c>
      <c r="Q21" s="102">
        <f t="shared" si="9"/>
        <v>8.1817443013525192E-4</v>
      </c>
      <c r="R21" s="102">
        <f t="shared" si="10"/>
        <v>9.6981048445335621E-4</v>
      </c>
      <c r="S21" s="102">
        <f t="shared" si="11"/>
        <v>1.1459332994301159E-3</v>
      </c>
      <c r="T21" s="102">
        <f t="shared" si="12"/>
        <v>1.3496516067751949E-3</v>
      </c>
      <c r="U21" s="102">
        <f t="shared" si="13"/>
        <v>1.5840437448847936E-3</v>
      </c>
      <c r="V21" s="102">
        <f t="shared" si="14"/>
        <v>1.8523137396568147E-3</v>
      </c>
      <c r="W21" s="102">
        <f t="shared" si="15"/>
        <v>2.1574260794860333E-3</v>
      </c>
      <c r="X21" s="102">
        <f t="shared" si="16"/>
        <v>2.5020202225951357E-3</v>
      </c>
      <c r="Y21" s="102">
        <f t="shared" si="17"/>
        <v>2.8882424671499056E-3</v>
      </c>
      <c r="Z21" s="102">
        <f t="shared" si="18"/>
        <v>3.3175715320519598E-3</v>
      </c>
      <c r="AA21" s="102">
        <f t="shared" si="19"/>
        <v>3.7906467951331663E-3</v>
      </c>
      <c r="AB21" s="102">
        <f t="shared" si="20"/>
        <v>4.3071086583913688E-3</v>
      </c>
      <c r="AC21" s="102">
        <f t="shared" si="21"/>
        <v>4.8654603107230396E-3</v>
      </c>
      <c r="AD21" s="102">
        <f t="shared" si="22"/>
        <v>5.4629592978662506E-3</v>
      </c>
      <c r="AE21" s="102">
        <f t="shared" si="23"/>
        <v>6.0955211289777612E-3</v>
      </c>
      <c r="AF21" s="102">
        <f t="shared" si="24"/>
        <v>6.7577508892713179E-3</v>
      </c>
      <c r="AG21" s="102">
        <f t="shared" si="25"/>
        <v>1.7985555293578964E-2</v>
      </c>
      <c r="AH21" s="102">
        <f t="shared" si="26"/>
        <v>1.9677238793656553E-2</v>
      </c>
      <c r="AI21" s="102">
        <f t="shared" si="27"/>
        <v>2.1382796079833784E-2</v>
      </c>
      <c r="AJ21" s="102">
        <f t="shared" si="28"/>
        <v>2.3077660488332524E-2</v>
      </c>
      <c r="AK21" s="102">
        <f t="shared" si="29"/>
        <v>2.47353584713162E-2</v>
      </c>
      <c r="AL21" s="102">
        <f t="shared" si="30"/>
        <v>2.6328118767646062E-2</v>
      </c>
      <c r="AM21" s="102">
        <f t="shared" si="31"/>
        <v>2.7827580537265476E-2</v>
      </c>
      <c r="AN21" s="102">
        <f t="shared" si="32"/>
        <v>2.9205586617209903E-2</v>
      </c>
      <c r="AO21" s="102">
        <f t="shared" si="33"/>
        <v>3.0435064606439698E-2</v>
      </c>
      <c r="AP21" s="102">
        <f t="shared" si="34"/>
        <v>3.1490866403271985E-2</v>
      </c>
      <c r="AQ21" s="102">
        <f t="shared" si="35"/>
        <v>4.2056832892357551E-2</v>
      </c>
      <c r="AR21" s="102">
        <f t="shared" si="36"/>
        <v>4.2895795033485395E-2</v>
      </c>
      <c r="AS21" s="102">
        <f t="shared" si="37"/>
        <v>4.3437582072542259E-2</v>
      </c>
      <c r="AT21" s="102">
        <f t="shared" si="38"/>
        <v>4.3670527478219257E-2</v>
      </c>
      <c r="AU21" s="102">
        <f t="shared" si="39"/>
        <v>4.3590197549730869E-2</v>
      </c>
      <c r="AV21" s="102">
        <f t="shared" si="40"/>
        <v>4.3199656463143402E-2</v>
      </c>
      <c r="AW21" s="102">
        <f t="shared" si="41"/>
        <v>4.2509434522431271E-2</v>
      </c>
      <c r="AX21" s="102">
        <f t="shared" si="42"/>
        <v>4.1537152765518295E-2</v>
      </c>
      <c r="AY21" s="102">
        <f t="shared" si="43"/>
        <v>4.0306825398941697E-2</v>
      </c>
      <c r="AZ21" s="102">
        <f t="shared" si="44"/>
        <v>3.8847878631113893E-2</v>
      </c>
      <c r="BA21" s="102">
        <f t="shared" si="45"/>
        <v>2.2616990318026678E-2</v>
      </c>
      <c r="BB21" s="102">
        <f t="shared" si="46"/>
        <v>2.1514855366670457E-2</v>
      </c>
      <c r="BC21" s="102">
        <f t="shared" si="47"/>
        <v>2.0339413563181551E-2</v>
      </c>
      <c r="BD21" s="102">
        <f t="shared" si="48"/>
        <v>1.9113775173037938E-2</v>
      </c>
      <c r="BE21" s="102">
        <f t="shared" si="49"/>
        <v>1.7860313209578364E-2</v>
      </c>
      <c r="BF21" s="102">
        <f t="shared" si="50"/>
        <v>1.6599990594239458E-2</v>
      </c>
      <c r="BG21" s="102">
        <f t="shared" si="51"/>
        <v>1.5351818833069859E-2</v>
      </c>
      <c r="BH21" s="102">
        <f t="shared" si="52"/>
        <v>1.4132463079958409E-2</v>
      </c>
      <c r="BI21" s="102">
        <f t="shared" si="53"/>
        <v>1.2955995885811538E-2</v>
      </c>
      <c r="BJ21" s="102">
        <f t="shared" si="54"/>
        <v>1.1833791030054488E-2</v>
      </c>
      <c r="BK21" s="102">
        <f t="shared" si="55"/>
        <v>7.460290625275934E-3</v>
      </c>
      <c r="BL21" s="102">
        <f t="shared" si="56"/>
        <v>6.774693533257741E-3</v>
      </c>
      <c r="BM21" s="102">
        <f t="shared" si="57"/>
        <v>6.1395325991427333E-3</v>
      </c>
      <c r="BN21" s="102">
        <f t="shared" si="58"/>
        <v>5.5558804956659926E-3</v>
      </c>
      <c r="BO21" s="102">
        <f t="shared" si="59"/>
        <v>5.0236814124046169E-3</v>
      </c>
      <c r="BP21" s="102">
        <f t="shared" si="60"/>
        <v>4.5417193901244055E-3</v>
      </c>
      <c r="BQ21" s="102">
        <f t="shared" si="61"/>
        <v>4.1079157474163781E-3</v>
      </c>
      <c r="BR21" s="102">
        <f t="shared" si="62"/>
        <v>3.7195253607161245E-3</v>
      </c>
      <c r="BS21" s="102">
        <f t="shared" si="63"/>
        <v>3.3733214381538438E-3</v>
      </c>
      <c r="BT21" s="102">
        <f t="shared" si="64"/>
        <v>3.0657652254777721E-3</v>
      </c>
      <c r="BU21" s="102">
        <f t="shared" si="65"/>
        <v>4.0557558936389852E-3</v>
      </c>
      <c r="BV21" s="102">
        <f t="shared" si="66"/>
        <v>3.7052726891639476E-3</v>
      </c>
      <c r="BW21" s="102">
        <f t="shared" si="67"/>
        <v>3.3948401239431996E-3</v>
      </c>
      <c r="BX21" s="102">
        <f t="shared" si="68"/>
        <v>3.1193452952668534E-3</v>
      </c>
      <c r="BY21" s="102">
        <f t="shared" si="69"/>
        <v>2.8742334762734204E-3</v>
      </c>
      <c r="BZ21" s="102">
        <f t="shared" si="70"/>
        <v>2.6552493623305459E-3</v>
      </c>
      <c r="CA21" s="102">
        <f t="shared" si="71"/>
        <v>2.4586119433304917E-3</v>
      </c>
      <c r="CB21" s="102">
        <f t="shared" si="72"/>
        <v>2.2810279231104697E-3</v>
      </c>
      <c r="CC21" s="102">
        <f t="shared" si="73"/>
        <v>2.1196828986065571E-3</v>
      </c>
      <c r="CD21" s="102">
        <f t="shared" si="74"/>
        <v>1.9722127451712707E-3</v>
      </c>
      <c r="CE21" s="102">
        <f t="shared" si="75"/>
        <v>1.8366675479438643E-3</v>
      </c>
      <c r="CF21" s="102">
        <f t="shared" si="76"/>
        <v>1.7114586175485998E-3</v>
      </c>
      <c r="CG21" s="102">
        <f t="shared" si="77"/>
        <v>1.5953063280306568E-3</v>
      </c>
      <c r="CH21" s="102">
        <f t="shared" si="78"/>
        <v>1.4873126048183959E-3</v>
      </c>
      <c r="CI21" s="102">
        <f t="shared" si="79"/>
        <v>1.3864741235870889E-3</v>
      </c>
      <c r="CJ21" s="102">
        <f t="shared" si="80"/>
        <v>1.2921525157989868E-3</v>
      </c>
      <c r="CK21" s="102">
        <f t="shared" si="81"/>
        <v>1.2038207463871376E-3</v>
      </c>
      <c r="CL21" s="102">
        <f t="shared" si="82"/>
        <v>1.121034017164333E-3</v>
      </c>
      <c r="CM21" s="102">
        <f t="shared" si="83"/>
        <v>1.043406614307482E-3</v>
      </c>
      <c r="CN21" s="102">
        <f t="shared" si="84"/>
        <v>9.7059444578787956E-4</v>
      </c>
      <c r="CO21" s="102">
        <f t="shared" si="85"/>
        <v>9.0228261790910585E-4</v>
      </c>
      <c r="CP21" s="102">
        <f t="shared" si="86"/>
        <v>8.3817719100242032E-4</v>
      </c>
      <c r="CQ21" s="102">
        <f t="shared" si="87"/>
        <v>7.7800019877327794E-4</v>
      </c>
      <c r="CR21" s="102">
        <f t="shared" si="88"/>
        <v>7.2151575482119941E-4</v>
      </c>
      <c r="CS21" s="102">
        <f t="shared" si="89"/>
        <v>6.6842876803080084E-4</v>
      </c>
      <c r="CT21" s="102">
        <f t="shared" si="90"/>
        <v>6.1850569158689733E-4</v>
      </c>
      <c r="CU21" s="102">
        <f t="shared" si="91"/>
        <v>5.7152422151545486E-4</v>
      </c>
      <c r="CV21" s="102">
        <f t="shared" si="92"/>
        <v>5.2727528626041848E-4</v>
      </c>
      <c r="CW21" s="102">
        <f t="shared" si="93"/>
        <v>4.855649026755263E-4</v>
      </c>
      <c r="CX21" s="102">
        <f t="shared" si="94"/>
        <v>4.4621584107302863E-4</v>
      </c>
      <c r="CY21" s="102">
        <f t="shared" si="95"/>
        <v>4.0906905124589969E-4</v>
      </c>
      <c r="CZ21" s="102">
        <f t="shared" si="96"/>
        <v>3.7398478702053777E-4</v>
      </c>
      <c r="DA21" s="102">
        <f t="shared" si="97"/>
        <v>3.4084334664055238E-4</v>
      </c>
      <c r="DB21" s="102">
        <f t="shared" si="98"/>
        <v>3.0953439941403416E-4</v>
      </c>
      <c r="DC21" s="102">
        <f t="shared" si="99"/>
        <v>2.7999483791308905E-4</v>
      </c>
      <c r="DD21" s="102">
        <f t="shared" si="100"/>
        <v>2.521619269271933E-4</v>
      </c>
      <c r="DE21" s="102">
        <f t="shared" si="101"/>
        <v>2.259909906838783E-4</v>
      </c>
      <c r="DF21" s="102">
        <f t="shared" si="102"/>
        <v>2.014525708723412E-4</v>
      </c>
      <c r="DG21" s="102">
        <f t="shared" si="103"/>
        <v>1.7852900280629954E-4</v>
      </c>
      <c r="DH21" s="102">
        <f t="shared" si="104"/>
        <v>1.5721049875921968E-4</v>
      </c>
      <c r="DI21" s="102">
        <f t="shared" si="105"/>
        <v>1.3749091461084793E-4</v>
      </c>
      <c r="DJ21" s="50">
        <f t="shared" si="106"/>
        <v>4.6328410585527019E-4</v>
      </c>
      <c r="DK21" s="50">
        <f t="shared" si="107"/>
        <v>5.5454510294806276E-4</v>
      </c>
      <c r="DL21" s="50">
        <f t="shared" si="108"/>
        <v>6.6118313062063061E-4</v>
      </c>
      <c r="DM21" s="50">
        <f t="shared" si="109"/>
        <v>7.8546757683142809E-4</v>
      </c>
      <c r="DN21" s="50">
        <f t="shared" si="110"/>
        <v>9.299010332943058E-4</v>
      </c>
      <c r="DO21" s="50">
        <f t="shared" si="111"/>
        <v>1.0971842716525971E-3</v>
      </c>
      <c r="DP21" s="50">
        <f t="shared" si="112"/>
        <v>1.2901550451779617E-3</v>
      </c>
      <c r="DQ21" s="50">
        <f t="shared" si="113"/>
        <v>1.5116978274112125E-3</v>
      </c>
      <c r="DR21" s="50">
        <f t="shared" si="114"/>
        <v>1.7645691874376543E-3</v>
      </c>
      <c r="DS21" s="50">
        <f t="shared" si="115"/>
        <v>2.051380605797334E-3</v>
      </c>
      <c r="DT21" s="50">
        <f t="shared" si="116"/>
        <v>2.3743116854481258E-3</v>
      </c>
      <c r="DU21" s="50">
        <f t="shared" si="117"/>
        <v>2.734956636201465E-3</v>
      </c>
      <c r="DV21" s="50">
        <f t="shared" si="118"/>
        <v>3.1341335145910459E-3</v>
      </c>
      <c r="DW21" s="50">
        <f t="shared" si="119"/>
        <v>3.5717037323430125E-3</v>
      </c>
      <c r="DX21" s="50">
        <f t="shared" si="120"/>
        <v>4.0464167881183932E-3</v>
      </c>
      <c r="DY21" s="50">
        <f t="shared" si="121"/>
        <v>4.5557950231594688E-3</v>
      </c>
      <c r="DZ21" s="50">
        <f t="shared" si="122"/>
        <v>5.0960714920473636E-3</v>
      </c>
      <c r="EA21" s="50">
        <f t="shared" si="123"/>
        <v>5.6621908134866913E-3</v>
      </c>
      <c r="EB21" s="50">
        <f t="shared" si="124"/>
        <v>6.2478965447691614E-3</v>
      </c>
      <c r="EC21" s="50">
        <f t="shared" si="125"/>
        <v>6.8458250088667344E-3</v>
      </c>
      <c r="ED21" s="50">
        <f t="shared" si="126"/>
        <v>1.9849665365061459E-2</v>
      </c>
      <c r="EE21" s="50">
        <f t="shared" si="127"/>
        <v>2.1440931062011725E-2</v>
      </c>
      <c r="EF21" s="50">
        <f t="shared" si="128"/>
        <v>2.2994737429899229E-2</v>
      </c>
      <c r="EG21" s="50">
        <f t="shared" si="129"/>
        <v>2.4486531468211045E-2</v>
      </c>
      <c r="EH21" s="50">
        <f t="shared" si="130"/>
        <v>2.5892538192499558E-2</v>
      </c>
      <c r="EI21" s="50">
        <f t="shared" si="131"/>
        <v>2.7190555774168554E-2</v>
      </c>
      <c r="EJ21" s="50">
        <f t="shared" si="132"/>
        <v>2.8360668720551818E-2</v>
      </c>
      <c r="EK21" s="50">
        <f t="shared" si="133"/>
        <v>2.9385847645350741E-2</v>
      </c>
      <c r="EL21" s="50">
        <f t="shared" si="134"/>
        <v>3.0252372291564713E-2</v>
      </c>
      <c r="EM21" s="50">
        <f t="shared" si="135"/>
        <v>3.0950255671005025E-2</v>
      </c>
      <c r="EN21" s="50">
        <f t="shared" si="136"/>
        <v>2.9907456742334838E-2</v>
      </c>
      <c r="EO21" s="50">
        <f t="shared" si="137"/>
        <v>3.0236208924679351E-2</v>
      </c>
      <c r="EP21" s="50">
        <f t="shared" si="138"/>
        <v>3.0398083991952519E-2</v>
      </c>
      <c r="EQ21" s="50">
        <f t="shared" si="139"/>
        <v>3.0397888773723385E-2</v>
      </c>
      <c r="ER21" s="50">
        <f t="shared" si="140"/>
        <v>3.0243542306566788E-2</v>
      </c>
      <c r="ES21" s="50">
        <f t="shared" si="141"/>
        <v>2.994567672572096E-2</v>
      </c>
      <c r="ET21" s="50">
        <f t="shared" si="142"/>
        <v>2.9517195348220584E-2</v>
      </c>
      <c r="EU21" s="50">
        <f t="shared" si="143"/>
        <v>2.8972766467297614E-2</v>
      </c>
      <c r="EV21" s="50">
        <f t="shared" si="144"/>
        <v>2.8328275799010792E-2</v>
      </c>
      <c r="EW21" s="50">
        <f t="shared" si="145"/>
        <v>2.7600255263167565E-2</v>
      </c>
      <c r="EX21" s="50">
        <f t="shared" si="146"/>
        <v>1.9920570435893053E-2</v>
      </c>
      <c r="EY21" s="50">
        <f t="shared" si="147"/>
        <v>1.9292038846602796E-2</v>
      </c>
      <c r="EZ21" s="50">
        <f t="shared" si="148"/>
        <v>1.8636997975541431E-2</v>
      </c>
      <c r="FA21" s="50">
        <f t="shared" si="149"/>
        <v>1.7965632151886179E-2</v>
      </c>
      <c r="FB21" s="50">
        <f t="shared" si="150"/>
        <v>1.7286808602532466E-2</v>
      </c>
      <c r="FC21" s="50">
        <f t="shared" si="151"/>
        <v>1.6607904245436088E-2</v>
      </c>
      <c r="FD21" s="50">
        <f t="shared" si="152"/>
        <v>1.593472337778833E-2</v>
      </c>
      <c r="FE21" s="50">
        <f t="shared" si="153"/>
        <v>1.527150807417978E-2</v>
      </c>
      <c r="FF21" s="50">
        <f t="shared" si="154"/>
        <v>1.4621036237283573E-2</v>
      </c>
      <c r="FG21" s="50">
        <f t="shared" si="155"/>
        <v>1.3984795623931508E-2</v>
      </c>
      <c r="FH21" s="50">
        <f t="shared" si="156"/>
        <v>1.5656366303344264E-2</v>
      </c>
      <c r="FI21" s="50">
        <f t="shared" si="157"/>
        <v>1.4944878207001428E-2</v>
      </c>
      <c r="FJ21" s="50">
        <f t="shared" si="158"/>
        <v>1.4249141095235998E-2</v>
      </c>
      <c r="FK21" s="50">
        <f t="shared" si="159"/>
        <v>1.3567750932957446E-2</v>
      </c>
      <c r="FL21" s="50">
        <f t="shared" si="160"/>
        <v>1.2899629953514633E-2</v>
      </c>
      <c r="FM21" s="50">
        <f t="shared" si="161"/>
        <v>1.2243769304178465E-2</v>
      </c>
      <c r="FN21" s="50">
        <f t="shared" si="162"/>
        <v>1.159959454847909E-2</v>
      </c>
      <c r="FO21" s="50">
        <f t="shared" si="163"/>
        <v>1.0967061174987221E-2</v>
      </c>
      <c r="FP21" s="50">
        <f t="shared" si="164"/>
        <v>1.0346680077361982E-2</v>
      </c>
      <c r="FQ21" s="50">
        <f t="shared" si="165"/>
        <v>9.7394799937767281E-3</v>
      </c>
      <c r="FR21" s="50">
        <f t="shared" si="166"/>
        <v>7.1358553673793309E-3</v>
      </c>
      <c r="FS21" s="50">
        <f t="shared" si="167"/>
        <v>6.6863844543714884E-3</v>
      </c>
      <c r="FT21" s="50">
        <f t="shared" si="168"/>
        <v>6.2512066023791635E-3</v>
      </c>
      <c r="FU21" s="50">
        <f t="shared" si="169"/>
        <v>5.8318419836175745E-3</v>
      </c>
      <c r="FV21" s="50">
        <f t="shared" si="170"/>
        <v>5.4296806545062973E-3</v>
      </c>
      <c r="FW21" s="50">
        <f t="shared" si="171"/>
        <v>5.0459419580099925E-3</v>
      </c>
      <c r="FX21" s="50">
        <f t="shared" si="172"/>
        <v>4.6815850862770986E-3</v>
      </c>
      <c r="FY21" s="50">
        <f t="shared" si="173"/>
        <v>4.3372657544805231E-3</v>
      </c>
      <c r="FZ21" s="50">
        <f t="shared" si="174"/>
        <v>4.0133180819143677E-3</v>
      </c>
      <c r="GA21" s="50">
        <f t="shared" si="175"/>
        <v>3.7097570547992426E-3</v>
      </c>
      <c r="GB21" s="50">
        <f t="shared" si="176"/>
        <v>3.4263083526605426E-3</v>
      </c>
      <c r="GC21" s="50">
        <f t="shared" si="177"/>
        <v>3.1624407965115441E-3</v>
      </c>
      <c r="GD21" s="50">
        <f t="shared" si="178"/>
        <v>2.9174146038975436E-3</v>
      </c>
      <c r="GE21" s="50">
        <f t="shared" si="179"/>
        <v>2.6903881775095723E-3</v>
      </c>
      <c r="GF21" s="50">
        <f t="shared" si="180"/>
        <v>2.4802735696558532E-3</v>
      </c>
      <c r="GG21" s="50">
        <f t="shared" si="181"/>
        <v>2.2860109179445639E-3</v>
      </c>
      <c r="GH21" s="50">
        <f t="shared" si="182"/>
        <v>2.1065132039446905E-3</v>
      </c>
      <c r="GI21" s="50">
        <f t="shared" si="183"/>
        <v>1.940699494659642E-3</v>
      </c>
      <c r="GJ21" s="50">
        <f t="shared" si="184"/>
        <v>1.7875199349673319E-3</v>
      </c>
      <c r="GK21" s="50">
        <f t="shared" si="185"/>
        <v>1.6459730619330327E-3</v>
      </c>
      <c r="GL21" s="50">
        <f t="shared" si="186"/>
        <v>1.5151164735323971E-3</v>
      </c>
      <c r="GM21" s="50">
        <f t="shared" si="187"/>
        <v>1.3940721359230759E-3</v>
      </c>
      <c r="GN21" s="50">
        <f t="shared" si="188"/>
        <v>1.2820276834110121E-3</v>
      </c>
      <c r="GO21" s="50">
        <f t="shared" si="189"/>
        <v>1.1782161819053245E-3</v>
      </c>
      <c r="GP21" s="50">
        <f t="shared" si="190"/>
        <v>1.0819780610328627E-3</v>
      </c>
      <c r="GQ21" s="50">
        <f t="shared" si="191"/>
        <v>9.9268050813985475E-4</v>
      </c>
      <c r="GR21" s="50">
        <f t="shared" si="192"/>
        <v>9.0974570787665616E-4</v>
      </c>
      <c r="GS21" s="50">
        <f t="shared" si="193"/>
        <v>8.3264698111219803E-4</v>
      </c>
      <c r="GT21" s="50">
        <f t="shared" si="194"/>
        <v>7.6090570268294122E-4</v>
      </c>
      <c r="GU21" s="50">
        <f t="shared" si="195"/>
        <v>6.9408898777792731E-4</v>
      </c>
      <c r="GV21" s="50">
        <f t="shared" si="196"/>
        <v>6.3180802163429102E-4</v>
      </c>
      <c r="GW21" s="50">
        <f t="shared" si="197"/>
        <v>5.7371681264705018E-4</v>
      </c>
      <c r="GX21" s="50">
        <f t="shared" si="198"/>
        <v>5.1951109128755017E-4</v>
      </c>
      <c r="GY21" s="50">
        <f t="shared" si="199"/>
        <v>4.6894355076951066E-4</v>
      </c>
      <c r="GZ21" s="50">
        <f t="shared" si="200"/>
        <v>4.2176489325249436E-4</v>
      </c>
      <c r="HA21" s="50">
        <f t="shared" si="201"/>
        <v>3.7778955998858747E-4</v>
      </c>
      <c r="HB21" s="50">
        <f t="shared" si="202"/>
        <v>3.3686393146441023E-4</v>
      </c>
      <c r="HC21" s="50">
        <f t="shared" si="203"/>
        <v>2.9886257067381604E-4</v>
      </c>
      <c r="HD21" s="50">
        <f t="shared" si="204"/>
        <v>2.6368342531500686E-4</v>
      </c>
      <c r="HE21" s="50">
        <f t="shared" si="205"/>
        <v>2.3124219504619585E-4</v>
      </c>
      <c r="HF21" s="50">
        <f t="shared" si="206"/>
        <v>2.0146616213874094E-4</v>
      </c>
    </row>
    <row r="22" spans="1:214">
      <c r="A22" s="50">
        <v>19</v>
      </c>
      <c r="B22" s="50">
        <v>6.43076878473636E-3</v>
      </c>
      <c r="C22" s="50">
        <v>6.5839277928262541E-3</v>
      </c>
      <c r="D22" s="50">
        <v>6.7577508892713179E-3</v>
      </c>
      <c r="E22" s="50">
        <v>6.8458250088667344E-3</v>
      </c>
      <c r="F22" s="50">
        <v>2399.731402787359</v>
      </c>
      <c r="G22" s="50">
        <v>2100.6482497957663</v>
      </c>
      <c r="H22" s="50">
        <f t="shared" si="0"/>
        <v>6.8017879490690266E-3</v>
      </c>
      <c r="L22" s="50">
        <v>2036</v>
      </c>
      <c r="M22" s="102">
        <f t="shared" si="5"/>
        <v>4.0100641608102307E-4</v>
      </c>
      <c r="N22" s="102">
        <f t="shared" si="6"/>
        <v>4.8183659956820159E-4</v>
      </c>
      <c r="O22" s="102">
        <f t="shared" si="7"/>
        <v>5.7679037133335663E-4</v>
      </c>
      <c r="P22" s="102">
        <f t="shared" si="8"/>
        <v>6.8807746598436637E-4</v>
      </c>
      <c r="Q22" s="102">
        <f t="shared" si="9"/>
        <v>8.1817443013525192E-4</v>
      </c>
      <c r="R22" s="102">
        <f t="shared" si="10"/>
        <v>9.6981048445335621E-4</v>
      </c>
      <c r="S22" s="102">
        <f t="shared" si="11"/>
        <v>1.1459332994301159E-3</v>
      </c>
      <c r="T22" s="102">
        <f t="shared" si="12"/>
        <v>1.3496516067751949E-3</v>
      </c>
      <c r="U22" s="102">
        <f t="shared" si="13"/>
        <v>1.5840437448847936E-3</v>
      </c>
      <c r="V22" s="102">
        <f t="shared" si="14"/>
        <v>1.8523137396568147E-3</v>
      </c>
      <c r="W22" s="102">
        <f t="shared" si="15"/>
        <v>2.1574260794860333E-3</v>
      </c>
      <c r="X22" s="102">
        <f t="shared" si="16"/>
        <v>2.5020202225951357E-3</v>
      </c>
      <c r="Y22" s="102">
        <f t="shared" si="17"/>
        <v>2.8882424671499056E-3</v>
      </c>
      <c r="Z22" s="102">
        <f t="shared" si="18"/>
        <v>3.3175715320519598E-3</v>
      </c>
      <c r="AA22" s="102">
        <f t="shared" si="19"/>
        <v>3.7906467951331663E-3</v>
      </c>
      <c r="AB22" s="102">
        <f t="shared" si="20"/>
        <v>4.3071086583913688E-3</v>
      </c>
      <c r="AC22" s="102">
        <f t="shared" si="21"/>
        <v>4.8654603107230396E-3</v>
      </c>
      <c r="AD22" s="102">
        <f t="shared" si="22"/>
        <v>5.4629592978662506E-3</v>
      </c>
      <c r="AE22" s="102">
        <f t="shared" si="23"/>
        <v>6.0955211289777612E-3</v>
      </c>
      <c r="AF22" s="102">
        <f t="shared" si="24"/>
        <v>6.7577508892713179E-3</v>
      </c>
      <c r="AG22" s="102">
        <f t="shared" si="25"/>
        <v>1.7985555293578964E-2</v>
      </c>
      <c r="AH22" s="102">
        <f t="shared" si="26"/>
        <v>1.9677238793656553E-2</v>
      </c>
      <c r="AI22" s="102">
        <f t="shared" si="27"/>
        <v>2.1382796079833784E-2</v>
      </c>
      <c r="AJ22" s="102">
        <f t="shared" si="28"/>
        <v>2.3077660488332524E-2</v>
      </c>
      <c r="AK22" s="102">
        <f t="shared" si="29"/>
        <v>2.47353584713162E-2</v>
      </c>
      <c r="AL22" s="102">
        <f t="shared" si="30"/>
        <v>2.6328118767646062E-2</v>
      </c>
      <c r="AM22" s="102">
        <f t="shared" si="31"/>
        <v>2.7827580537265476E-2</v>
      </c>
      <c r="AN22" s="102">
        <f t="shared" si="32"/>
        <v>2.9205586617209903E-2</v>
      </c>
      <c r="AO22" s="102">
        <f t="shared" si="33"/>
        <v>3.0435064606439698E-2</v>
      </c>
      <c r="AP22" s="102">
        <f t="shared" si="34"/>
        <v>3.1490866403271985E-2</v>
      </c>
      <c r="AQ22" s="102">
        <f t="shared" si="35"/>
        <v>4.2056832892357551E-2</v>
      </c>
      <c r="AR22" s="102">
        <f t="shared" si="36"/>
        <v>4.2895795033485395E-2</v>
      </c>
      <c r="AS22" s="102">
        <f t="shared" si="37"/>
        <v>4.3437582072542259E-2</v>
      </c>
      <c r="AT22" s="102">
        <f t="shared" si="38"/>
        <v>4.3670527478219257E-2</v>
      </c>
      <c r="AU22" s="102">
        <f t="shared" si="39"/>
        <v>4.3590197549730869E-2</v>
      </c>
      <c r="AV22" s="102">
        <f t="shared" si="40"/>
        <v>4.3199656463143402E-2</v>
      </c>
      <c r="AW22" s="102">
        <f t="shared" si="41"/>
        <v>4.2509434522431271E-2</v>
      </c>
      <c r="AX22" s="102">
        <f t="shared" si="42"/>
        <v>4.1537152765518295E-2</v>
      </c>
      <c r="AY22" s="102">
        <f t="shared" si="43"/>
        <v>4.0306825398941697E-2</v>
      </c>
      <c r="AZ22" s="102">
        <f t="shared" si="44"/>
        <v>3.8847878631113893E-2</v>
      </c>
      <c r="BA22" s="102">
        <f t="shared" si="45"/>
        <v>2.2616990318026678E-2</v>
      </c>
      <c r="BB22" s="102">
        <f t="shared" si="46"/>
        <v>2.1514855366670457E-2</v>
      </c>
      <c r="BC22" s="102">
        <f t="shared" si="47"/>
        <v>2.0339413563181551E-2</v>
      </c>
      <c r="BD22" s="102">
        <f t="shared" si="48"/>
        <v>1.9113775173037938E-2</v>
      </c>
      <c r="BE22" s="102">
        <f t="shared" si="49"/>
        <v>1.7860313209578364E-2</v>
      </c>
      <c r="BF22" s="102">
        <f t="shared" si="50"/>
        <v>1.6599990594239458E-2</v>
      </c>
      <c r="BG22" s="102">
        <f t="shared" si="51"/>
        <v>1.5351818833069859E-2</v>
      </c>
      <c r="BH22" s="102">
        <f t="shared" si="52"/>
        <v>1.4132463079958409E-2</v>
      </c>
      <c r="BI22" s="102">
        <f t="shared" si="53"/>
        <v>1.2955995885811538E-2</v>
      </c>
      <c r="BJ22" s="102">
        <f t="shared" si="54"/>
        <v>1.1833791030054488E-2</v>
      </c>
      <c r="BK22" s="102">
        <f t="shared" si="55"/>
        <v>7.460290625275934E-3</v>
      </c>
      <c r="BL22" s="102">
        <f t="shared" si="56"/>
        <v>6.774693533257741E-3</v>
      </c>
      <c r="BM22" s="102">
        <f t="shared" si="57"/>
        <v>6.1395325991427333E-3</v>
      </c>
      <c r="BN22" s="102">
        <f t="shared" si="58"/>
        <v>5.5558804956659926E-3</v>
      </c>
      <c r="BO22" s="102">
        <f t="shared" si="59"/>
        <v>5.0236814124046169E-3</v>
      </c>
      <c r="BP22" s="102">
        <f t="shared" si="60"/>
        <v>4.5417193901244055E-3</v>
      </c>
      <c r="BQ22" s="102">
        <f t="shared" si="61"/>
        <v>4.1079157474163781E-3</v>
      </c>
      <c r="BR22" s="102">
        <f t="shared" si="62"/>
        <v>3.7195253607161245E-3</v>
      </c>
      <c r="BS22" s="102">
        <f t="shared" si="63"/>
        <v>3.3733214381538438E-3</v>
      </c>
      <c r="BT22" s="102">
        <f t="shared" si="64"/>
        <v>3.0657652254777721E-3</v>
      </c>
      <c r="BU22" s="102">
        <f t="shared" si="65"/>
        <v>4.0557558936389852E-3</v>
      </c>
      <c r="BV22" s="102">
        <f t="shared" si="66"/>
        <v>3.7052726891639476E-3</v>
      </c>
      <c r="BW22" s="102">
        <f t="shared" si="67"/>
        <v>3.3948401239431996E-3</v>
      </c>
      <c r="BX22" s="102">
        <f t="shared" si="68"/>
        <v>3.1193452952668534E-3</v>
      </c>
      <c r="BY22" s="102">
        <f t="shared" si="69"/>
        <v>2.8742334762734204E-3</v>
      </c>
      <c r="BZ22" s="102">
        <f t="shared" si="70"/>
        <v>2.6552493623305459E-3</v>
      </c>
      <c r="CA22" s="102">
        <f t="shared" si="71"/>
        <v>2.4586119433304917E-3</v>
      </c>
      <c r="CB22" s="102">
        <f t="shared" si="72"/>
        <v>2.2810279231104697E-3</v>
      </c>
      <c r="CC22" s="102">
        <f t="shared" si="73"/>
        <v>2.1196828986065571E-3</v>
      </c>
      <c r="CD22" s="102">
        <f t="shared" si="74"/>
        <v>1.9722127451712707E-3</v>
      </c>
      <c r="CE22" s="102">
        <f t="shared" si="75"/>
        <v>1.8366675479438643E-3</v>
      </c>
      <c r="CF22" s="102">
        <f t="shared" si="76"/>
        <v>1.7114586175485998E-3</v>
      </c>
      <c r="CG22" s="102">
        <f t="shared" si="77"/>
        <v>1.5953063280306568E-3</v>
      </c>
      <c r="CH22" s="102">
        <f t="shared" si="78"/>
        <v>1.4873126048183959E-3</v>
      </c>
      <c r="CI22" s="102">
        <f t="shared" si="79"/>
        <v>1.3864741235870889E-3</v>
      </c>
      <c r="CJ22" s="102">
        <f t="shared" si="80"/>
        <v>1.2921525157989868E-3</v>
      </c>
      <c r="CK22" s="102">
        <f t="shared" si="81"/>
        <v>1.2038207463871376E-3</v>
      </c>
      <c r="CL22" s="102">
        <f t="shared" si="82"/>
        <v>1.121034017164333E-3</v>
      </c>
      <c r="CM22" s="102">
        <f t="shared" si="83"/>
        <v>1.043406614307482E-3</v>
      </c>
      <c r="CN22" s="102">
        <f t="shared" si="84"/>
        <v>9.7059444578787956E-4</v>
      </c>
      <c r="CO22" s="102">
        <f t="shared" si="85"/>
        <v>9.0228261790910585E-4</v>
      </c>
      <c r="CP22" s="102">
        <f t="shared" si="86"/>
        <v>8.3817719100242032E-4</v>
      </c>
      <c r="CQ22" s="102">
        <f t="shared" si="87"/>
        <v>7.7800019877327794E-4</v>
      </c>
      <c r="CR22" s="102">
        <f t="shared" si="88"/>
        <v>7.2151575482119941E-4</v>
      </c>
      <c r="CS22" s="102">
        <f t="shared" si="89"/>
        <v>6.6842876803080084E-4</v>
      </c>
      <c r="CT22" s="102">
        <f t="shared" si="90"/>
        <v>6.1850569158689733E-4</v>
      </c>
      <c r="CU22" s="102">
        <f t="shared" si="91"/>
        <v>5.7152422151545486E-4</v>
      </c>
      <c r="CV22" s="102">
        <f t="shared" si="92"/>
        <v>5.2727528626041848E-4</v>
      </c>
      <c r="CW22" s="102">
        <f t="shared" si="93"/>
        <v>4.855649026755263E-4</v>
      </c>
      <c r="CX22" s="102">
        <f t="shared" si="94"/>
        <v>4.4621584107302863E-4</v>
      </c>
      <c r="CY22" s="102">
        <f t="shared" si="95"/>
        <v>4.0906905124589969E-4</v>
      </c>
      <c r="CZ22" s="102">
        <f t="shared" si="96"/>
        <v>3.7398478702053777E-4</v>
      </c>
      <c r="DA22" s="102">
        <f t="shared" si="97"/>
        <v>3.4084334664055238E-4</v>
      </c>
      <c r="DB22" s="102">
        <f t="shared" si="98"/>
        <v>3.0953439941403416E-4</v>
      </c>
      <c r="DC22" s="102">
        <f t="shared" si="99"/>
        <v>2.7999483791308905E-4</v>
      </c>
      <c r="DD22" s="102">
        <f t="shared" si="100"/>
        <v>2.521619269271933E-4</v>
      </c>
      <c r="DE22" s="102">
        <f t="shared" si="101"/>
        <v>2.259909906838783E-4</v>
      </c>
      <c r="DF22" s="102">
        <f t="shared" si="102"/>
        <v>2.014525708723412E-4</v>
      </c>
      <c r="DG22" s="102">
        <f t="shared" si="103"/>
        <v>1.7852900280629954E-4</v>
      </c>
      <c r="DH22" s="102">
        <f t="shared" si="104"/>
        <v>1.5721049875921968E-4</v>
      </c>
      <c r="DI22" s="102">
        <f t="shared" si="105"/>
        <v>1.3749091461084793E-4</v>
      </c>
      <c r="DJ22" s="50">
        <f t="shared" si="106"/>
        <v>4.6328410585527019E-4</v>
      </c>
      <c r="DK22" s="50">
        <f t="shared" si="107"/>
        <v>5.5454510294806276E-4</v>
      </c>
      <c r="DL22" s="50">
        <f t="shared" si="108"/>
        <v>6.6118313062063061E-4</v>
      </c>
      <c r="DM22" s="50">
        <f t="shared" si="109"/>
        <v>7.8546757683142809E-4</v>
      </c>
      <c r="DN22" s="50">
        <f t="shared" si="110"/>
        <v>9.299010332943058E-4</v>
      </c>
      <c r="DO22" s="50">
        <f t="shared" si="111"/>
        <v>1.0971842716525971E-3</v>
      </c>
      <c r="DP22" s="50">
        <f t="shared" si="112"/>
        <v>1.2901550451779617E-3</v>
      </c>
      <c r="DQ22" s="50">
        <f t="shared" si="113"/>
        <v>1.5116978274112125E-3</v>
      </c>
      <c r="DR22" s="50">
        <f t="shared" si="114"/>
        <v>1.7645691874376543E-3</v>
      </c>
      <c r="DS22" s="50">
        <f t="shared" si="115"/>
        <v>2.051380605797334E-3</v>
      </c>
      <c r="DT22" s="50">
        <f t="shared" si="116"/>
        <v>2.3743116854481258E-3</v>
      </c>
      <c r="DU22" s="50">
        <f t="shared" si="117"/>
        <v>2.734956636201465E-3</v>
      </c>
      <c r="DV22" s="50">
        <f t="shared" si="118"/>
        <v>3.1341335145910459E-3</v>
      </c>
      <c r="DW22" s="50">
        <f t="shared" si="119"/>
        <v>3.5717037323430125E-3</v>
      </c>
      <c r="DX22" s="50">
        <f t="shared" si="120"/>
        <v>4.0464167881183932E-3</v>
      </c>
      <c r="DY22" s="50">
        <f t="shared" si="121"/>
        <v>4.5557950231594688E-3</v>
      </c>
      <c r="DZ22" s="50">
        <f t="shared" si="122"/>
        <v>5.0960714920473636E-3</v>
      </c>
      <c r="EA22" s="50">
        <f t="shared" si="123"/>
        <v>5.6621908134866913E-3</v>
      </c>
      <c r="EB22" s="50">
        <f t="shared" si="124"/>
        <v>6.2478965447691614E-3</v>
      </c>
      <c r="EC22" s="50">
        <f t="shared" si="125"/>
        <v>6.8458250088667344E-3</v>
      </c>
      <c r="ED22" s="50">
        <f t="shared" si="126"/>
        <v>1.9849665365061459E-2</v>
      </c>
      <c r="EE22" s="50">
        <f t="shared" si="127"/>
        <v>2.1440931062011725E-2</v>
      </c>
      <c r="EF22" s="50">
        <f t="shared" si="128"/>
        <v>2.2994737429899229E-2</v>
      </c>
      <c r="EG22" s="50">
        <f t="shared" si="129"/>
        <v>2.4486531468211045E-2</v>
      </c>
      <c r="EH22" s="50">
        <f t="shared" si="130"/>
        <v>2.5892538192499558E-2</v>
      </c>
      <c r="EI22" s="50">
        <f t="shared" si="131"/>
        <v>2.7190555774168554E-2</v>
      </c>
      <c r="EJ22" s="50">
        <f t="shared" si="132"/>
        <v>2.8360668720551818E-2</v>
      </c>
      <c r="EK22" s="50">
        <f t="shared" si="133"/>
        <v>2.9385847645350741E-2</v>
      </c>
      <c r="EL22" s="50">
        <f t="shared" si="134"/>
        <v>3.0252372291564713E-2</v>
      </c>
      <c r="EM22" s="50">
        <f t="shared" si="135"/>
        <v>3.0950255671005025E-2</v>
      </c>
      <c r="EN22" s="50">
        <f t="shared" si="136"/>
        <v>2.9907456742334838E-2</v>
      </c>
      <c r="EO22" s="50">
        <f t="shared" si="137"/>
        <v>3.0236208924679351E-2</v>
      </c>
      <c r="EP22" s="50">
        <f t="shared" si="138"/>
        <v>3.0398083991952519E-2</v>
      </c>
      <c r="EQ22" s="50">
        <f t="shared" si="139"/>
        <v>3.0397888773723385E-2</v>
      </c>
      <c r="ER22" s="50">
        <f t="shared" si="140"/>
        <v>3.0243542306566788E-2</v>
      </c>
      <c r="ES22" s="50">
        <f t="shared" si="141"/>
        <v>2.994567672572096E-2</v>
      </c>
      <c r="ET22" s="50">
        <f t="shared" si="142"/>
        <v>2.9517195348220584E-2</v>
      </c>
      <c r="EU22" s="50">
        <f t="shared" si="143"/>
        <v>2.8972766467297614E-2</v>
      </c>
      <c r="EV22" s="50">
        <f t="shared" si="144"/>
        <v>2.8328275799010792E-2</v>
      </c>
      <c r="EW22" s="50">
        <f t="shared" si="145"/>
        <v>2.7600255263167565E-2</v>
      </c>
      <c r="EX22" s="50">
        <f t="shared" si="146"/>
        <v>1.9920570435893053E-2</v>
      </c>
      <c r="EY22" s="50">
        <f t="shared" si="147"/>
        <v>1.9292038846602796E-2</v>
      </c>
      <c r="EZ22" s="50">
        <f t="shared" si="148"/>
        <v>1.8636997975541431E-2</v>
      </c>
      <c r="FA22" s="50">
        <f t="shared" si="149"/>
        <v>1.7965632151886179E-2</v>
      </c>
      <c r="FB22" s="50">
        <f t="shared" si="150"/>
        <v>1.7286808602532466E-2</v>
      </c>
      <c r="FC22" s="50">
        <f t="shared" si="151"/>
        <v>1.6607904245436088E-2</v>
      </c>
      <c r="FD22" s="50">
        <f t="shared" si="152"/>
        <v>1.593472337778833E-2</v>
      </c>
      <c r="FE22" s="50">
        <f t="shared" si="153"/>
        <v>1.527150807417978E-2</v>
      </c>
      <c r="FF22" s="50">
        <f t="shared" si="154"/>
        <v>1.4621036237283573E-2</v>
      </c>
      <c r="FG22" s="50">
        <f t="shared" si="155"/>
        <v>1.3984795623931508E-2</v>
      </c>
      <c r="FH22" s="50">
        <f t="shared" si="156"/>
        <v>1.5656366303344264E-2</v>
      </c>
      <c r="FI22" s="50">
        <f t="shared" si="157"/>
        <v>1.4944878207001428E-2</v>
      </c>
      <c r="FJ22" s="50">
        <f t="shared" si="158"/>
        <v>1.4249141095235998E-2</v>
      </c>
      <c r="FK22" s="50">
        <f t="shared" si="159"/>
        <v>1.3567750932957446E-2</v>
      </c>
      <c r="FL22" s="50">
        <f t="shared" si="160"/>
        <v>1.2899629953514633E-2</v>
      </c>
      <c r="FM22" s="50">
        <f t="shared" si="161"/>
        <v>1.2243769304178465E-2</v>
      </c>
      <c r="FN22" s="50">
        <f t="shared" si="162"/>
        <v>1.159959454847909E-2</v>
      </c>
      <c r="FO22" s="50">
        <f t="shared" si="163"/>
        <v>1.0967061174987221E-2</v>
      </c>
      <c r="FP22" s="50">
        <f t="shared" si="164"/>
        <v>1.0346680077361982E-2</v>
      </c>
      <c r="FQ22" s="50">
        <f t="shared" si="165"/>
        <v>9.7394799937767281E-3</v>
      </c>
      <c r="FR22" s="50">
        <f t="shared" si="166"/>
        <v>7.1358553673793309E-3</v>
      </c>
      <c r="FS22" s="50">
        <f t="shared" si="167"/>
        <v>6.6863844543714884E-3</v>
      </c>
      <c r="FT22" s="50">
        <f t="shared" si="168"/>
        <v>6.2512066023791635E-3</v>
      </c>
      <c r="FU22" s="50">
        <f t="shared" si="169"/>
        <v>5.8318419836175745E-3</v>
      </c>
      <c r="FV22" s="50">
        <f t="shared" si="170"/>
        <v>5.4296806545062973E-3</v>
      </c>
      <c r="FW22" s="50">
        <f t="shared" si="171"/>
        <v>5.0459419580099925E-3</v>
      </c>
      <c r="FX22" s="50">
        <f t="shared" si="172"/>
        <v>4.6815850862770986E-3</v>
      </c>
      <c r="FY22" s="50">
        <f t="shared" si="173"/>
        <v>4.3372657544805231E-3</v>
      </c>
      <c r="FZ22" s="50">
        <f t="shared" si="174"/>
        <v>4.0133180819143677E-3</v>
      </c>
      <c r="GA22" s="50">
        <f t="shared" si="175"/>
        <v>3.7097570547992426E-3</v>
      </c>
      <c r="GB22" s="50">
        <f t="shared" si="176"/>
        <v>3.4263083526605426E-3</v>
      </c>
      <c r="GC22" s="50">
        <f t="shared" si="177"/>
        <v>3.1624407965115441E-3</v>
      </c>
      <c r="GD22" s="50">
        <f t="shared" si="178"/>
        <v>2.9174146038975436E-3</v>
      </c>
      <c r="GE22" s="50">
        <f t="shared" si="179"/>
        <v>2.6903881775095723E-3</v>
      </c>
      <c r="GF22" s="50">
        <f t="shared" si="180"/>
        <v>2.4802735696558532E-3</v>
      </c>
      <c r="GG22" s="50">
        <f t="shared" si="181"/>
        <v>2.2860109179445639E-3</v>
      </c>
      <c r="GH22" s="50">
        <f t="shared" si="182"/>
        <v>2.1065132039446905E-3</v>
      </c>
      <c r="GI22" s="50">
        <f t="shared" si="183"/>
        <v>1.940699494659642E-3</v>
      </c>
      <c r="GJ22" s="50">
        <f t="shared" si="184"/>
        <v>1.7875199349673319E-3</v>
      </c>
      <c r="GK22" s="50">
        <f t="shared" si="185"/>
        <v>1.6459730619330327E-3</v>
      </c>
      <c r="GL22" s="50">
        <f t="shared" si="186"/>
        <v>1.5151164735323971E-3</v>
      </c>
      <c r="GM22" s="50">
        <f t="shared" si="187"/>
        <v>1.3940721359230759E-3</v>
      </c>
      <c r="GN22" s="50">
        <f t="shared" si="188"/>
        <v>1.2820276834110121E-3</v>
      </c>
      <c r="GO22" s="50">
        <f t="shared" si="189"/>
        <v>1.1782161819053245E-3</v>
      </c>
      <c r="GP22" s="50">
        <f t="shared" si="190"/>
        <v>1.0819780610328627E-3</v>
      </c>
      <c r="GQ22" s="50">
        <f t="shared" si="191"/>
        <v>9.9268050813985475E-4</v>
      </c>
      <c r="GR22" s="50">
        <f t="shared" si="192"/>
        <v>9.0974570787665616E-4</v>
      </c>
      <c r="GS22" s="50">
        <f t="shared" si="193"/>
        <v>8.3264698111219803E-4</v>
      </c>
      <c r="GT22" s="50">
        <f t="shared" si="194"/>
        <v>7.6090570268294122E-4</v>
      </c>
      <c r="GU22" s="50">
        <f t="shared" si="195"/>
        <v>6.9408898777792731E-4</v>
      </c>
      <c r="GV22" s="50">
        <f t="shared" si="196"/>
        <v>6.3180802163429102E-4</v>
      </c>
      <c r="GW22" s="50">
        <f t="shared" si="197"/>
        <v>5.7371681264705018E-4</v>
      </c>
      <c r="GX22" s="50">
        <f t="shared" si="198"/>
        <v>5.1951109128755017E-4</v>
      </c>
      <c r="GY22" s="50">
        <f t="shared" si="199"/>
        <v>4.6894355076951066E-4</v>
      </c>
      <c r="GZ22" s="50">
        <f t="shared" si="200"/>
        <v>4.2176489325249436E-4</v>
      </c>
      <c r="HA22" s="50">
        <f t="shared" si="201"/>
        <v>3.7778955998858747E-4</v>
      </c>
      <c r="HB22" s="50">
        <f t="shared" si="202"/>
        <v>3.3686393146441023E-4</v>
      </c>
      <c r="HC22" s="50">
        <f t="shared" si="203"/>
        <v>2.9886257067381604E-4</v>
      </c>
      <c r="HD22" s="50">
        <f t="shared" si="204"/>
        <v>2.6368342531500686E-4</v>
      </c>
      <c r="HE22" s="50">
        <f t="shared" si="205"/>
        <v>2.3124219504619585E-4</v>
      </c>
      <c r="HF22" s="50">
        <f t="shared" si="206"/>
        <v>2.0146616213874094E-4</v>
      </c>
    </row>
    <row r="23" spans="1:214">
      <c r="A23" s="50">
        <v>20</v>
      </c>
      <c r="B23" s="50">
        <v>1.7115302036617246E-2</v>
      </c>
      <c r="C23" s="50">
        <v>1.9090286898373877E-2</v>
      </c>
      <c r="D23" s="50">
        <v>1.7985555293578964E-2</v>
      </c>
      <c r="E23" s="50">
        <v>1.9849665365061459E-2</v>
      </c>
      <c r="F23" s="50">
        <v>6386.8145691922382</v>
      </c>
      <c r="G23" s="50">
        <v>6090.889666934474</v>
      </c>
      <c r="H23" s="50">
        <f t="shared" si="0"/>
        <v>1.8917610329320211E-2</v>
      </c>
      <c r="L23" s="50">
        <v>2037</v>
      </c>
      <c r="M23" s="102">
        <f t="shared" si="5"/>
        <v>4.0100641608102307E-4</v>
      </c>
      <c r="N23" s="102">
        <f t="shared" si="6"/>
        <v>4.8183659956820159E-4</v>
      </c>
      <c r="O23" s="102">
        <f t="shared" si="7"/>
        <v>5.7679037133335663E-4</v>
      </c>
      <c r="P23" s="102">
        <f t="shared" si="8"/>
        <v>6.8807746598436637E-4</v>
      </c>
      <c r="Q23" s="102">
        <f t="shared" si="9"/>
        <v>8.1817443013525192E-4</v>
      </c>
      <c r="R23" s="102">
        <f t="shared" si="10"/>
        <v>9.6981048445335621E-4</v>
      </c>
      <c r="S23" s="102">
        <f t="shared" si="11"/>
        <v>1.1459332994301159E-3</v>
      </c>
      <c r="T23" s="102">
        <f t="shared" si="12"/>
        <v>1.3496516067751949E-3</v>
      </c>
      <c r="U23" s="102">
        <f t="shared" si="13"/>
        <v>1.5840437448847936E-3</v>
      </c>
      <c r="V23" s="102">
        <f t="shared" si="14"/>
        <v>1.8523137396568147E-3</v>
      </c>
      <c r="W23" s="102">
        <f t="shared" si="15"/>
        <v>2.1574260794860333E-3</v>
      </c>
      <c r="X23" s="102">
        <f t="shared" si="16"/>
        <v>2.5020202225951357E-3</v>
      </c>
      <c r="Y23" s="102">
        <f t="shared" si="17"/>
        <v>2.8882424671499056E-3</v>
      </c>
      <c r="Z23" s="102">
        <f t="shared" si="18"/>
        <v>3.3175715320519598E-3</v>
      </c>
      <c r="AA23" s="102">
        <f t="shared" si="19"/>
        <v>3.7906467951331663E-3</v>
      </c>
      <c r="AB23" s="102">
        <f t="shared" si="20"/>
        <v>4.3071086583913688E-3</v>
      </c>
      <c r="AC23" s="102">
        <f t="shared" si="21"/>
        <v>4.8654603107230396E-3</v>
      </c>
      <c r="AD23" s="102">
        <f t="shared" si="22"/>
        <v>5.4629592978662506E-3</v>
      </c>
      <c r="AE23" s="102">
        <f t="shared" si="23"/>
        <v>6.0955211289777612E-3</v>
      </c>
      <c r="AF23" s="102">
        <f t="shared" si="24"/>
        <v>6.7577508892713179E-3</v>
      </c>
      <c r="AG23" s="102">
        <f t="shared" si="25"/>
        <v>1.7985555293578964E-2</v>
      </c>
      <c r="AH23" s="102">
        <f t="shared" si="26"/>
        <v>1.9677238793656553E-2</v>
      </c>
      <c r="AI23" s="102">
        <f t="shared" si="27"/>
        <v>2.1382796079833784E-2</v>
      </c>
      <c r="AJ23" s="102">
        <f t="shared" si="28"/>
        <v>2.3077660488332524E-2</v>
      </c>
      <c r="AK23" s="102">
        <f t="shared" si="29"/>
        <v>2.47353584713162E-2</v>
      </c>
      <c r="AL23" s="102">
        <f t="shared" si="30"/>
        <v>2.6328118767646062E-2</v>
      </c>
      <c r="AM23" s="102">
        <f t="shared" si="31"/>
        <v>2.7827580537265476E-2</v>
      </c>
      <c r="AN23" s="102">
        <f t="shared" si="32"/>
        <v>2.9205586617209903E-2</v>
      </c>
      <c r="AO23" s="102">
        <f t="shared" si="33"/>
        <v>3.0435064606439698E-2</v>
      </c>
      <c r="AP23" s="102">
        <f t="shared" si="34"/>
        <v>3.1490866403271985E-2</v>
      </c>
      <c r="AQ23" s="102">
        <f t="shared" si="35"/>
        <v>4.2056832892357551E-2</v>
      </c>
      <c r="AR23" s="102">
        <f t="shared" si="36"/>
        <v>4.2895795033485395E-2</v>
      </c>
      <c r="AS23" s="102">
        <f t="shared" si="37"/>
        <v>4.3437582072542259E-2</v>
      </c>
      <c r="AT23" s="102">
        <f t="shared" si="38"/>
        <v>4.3670527478219257E-2</v>
      </c>
      <c r="AU23" s="102">
        <f t="shared" si="39"/>
        <v>4.3590197549730869E-2</v>
      </c>
      <c r="AV23" s="102">
        <f t="shared" si="40"/>
        <v>4.3199656463143402E-2</v>
      </c>
      <c r="AW23" s="102">
        <f t="shared" si="41"/>
        <v>4.2509434522431271E-2</v>
      </c>
      <c r="AX23" s="102">
        <f t="shared" si="42"/>
        <v>4.1537152765518295E-2</v>
      </c>
      <c r="AY23" s="102">
        <f t="shared" si="43"/>
        <v>4.0306825398941697E-2</v>
      </c>
      <c r="AZ23" s="102">
        <f t="shared" si="44"/>
        <v>3.8847878631113893E-2</v>
      </c>
      <c r="BA23" s="102">
        <f t="shared" si="45"/>
        <v>2.2616990318026678E-2</v>
      </c>
      <c r="BB23" s="102">
        <f t="shared" si="46"/>
        <v>2.1514855366670457E-2</v>
      </c>
      <c r="BC23" s="102">
        <f t="shared" si="47"/>
        <v>2.0339413563181551E-2</v>
      </c>
      <c r="BD23" s="102">
        <f t="shared" si="48"/>
        <v>1.9113775173037938E-2</v>
      </c>
      <c r="BE23" s="102">
        <f t="shared" si="49"/>
        <v>1.7860313209578364E-2</v>
      </c>
      <c r="BF23" s="102">
        <f t="shared" si="50"/>
        <v>1.6599990594239458E-2</v>
      </c>
      <c r="BG23" s="102">
        <f t="shared" si="51"/>
        <v>1.5351818833069859E-2</v>
      </c>
      <c r="BH23" s="102">
        <f t="shared" si="52"/>
        <v>1.4132463079958409E-2</v>
      </c>
      <c r="BI23" s="102">
        <f t="shared" si="53"/>
        <v>1.2955995885811538E-2</v>
      </c>
      <c r="BJ23" s="102">
        <f t="shared" si="54"/>
        <v>1.1833791030054488E-2</v>
      </c>
      <c r="BK23" s="102">
        <f t="shared" si="55"/>
        <v>7.460290625275934E-3</v>
      </c>
      <c r="BL23" s="102">
        <f t="shared" si="56"/>
        <v>6.774693533257741E-3</v>
      </c>
      <c r="BM23" s="102">
        <f t="shared" si="57"/>
        <v>6.1395325991427333E-3</v>
      </c>
      <c r="BN23" s="102">
        <f t="shared" si="58"/>
        <v>5.5558804956659926E-3</v>
      </c>
      <c r="BO23" s="102">
        <f t="shared" si="59"/>
        <v>5.0236814124046169E-3</v>
      </c>
      <c r="BP23" s="102">
        <f t="shared" si="60"/>
        <v>4.5417193901244055E-3</v>
      </c>
      <c r="BQ23" s="102">
        <f t="shared" si="61"/>
        <v>4.1079157474163781E-3</v>
      </c>
      <c r="BR23" s="102">
        <f t="shared" si="62"/>
        <v>3.7195253607161245E-3</v>
      </c>
      <c r="BS23" s="102">
        <f t="shared" si="63"/>
        <v>3.3733214381538438E-3</v>
      </c>
      <c r="BT23" s="102">
        <f t="shared" si="64"/>
        <v>3.0657652254777721E-3</v>
      </c>
      <c r="BU23" s="102">
        <f t="shared" si="65"/>
        <v>4.0557558936389852E-3</v>
      </c>
      <c r="BV23" s="102">
        <f t="shared" si="66"/>
        <v>3.7052726891639476E-3</v>
      </c>
      <c r="BW23" s="102">
        <f t="shared" si="67"/>
        <v>3.3948401239431996E-3</v>
      </c>
      <c r="BX23" s="102">
        <f t="shared" si="68"/>
        <v>3.1193452952668534E-3</v>
      </c>
      <c r="BY23" s="102">
        <f t="shared" si="69"/>
        <v>2.8742334762734204E-3</v>
      </c>
      <c r="BZ23" s="102">
        <f t="shared" si="70"/>
        <v>2.6552493623305459E-3</v>
      </c>
      <c r="CA23" s="102">
        <f t="shared" si="71"/>
        <v>2.4586119433304917E-3</v>
      </c>
      <c r="CB23" s="102">
        <f t="shared" si="72"/>
        <v>2.2810279231104697E-3</v>
      </c>
      <c r="CC23" s="102">
        <f t="shared" si="73"/>
        <v>2.1196828986065571E-3</v>
      </c>
      <c r="CD23" s="102">
        <f t="shared" si="74"/>
        <v>1.9722127451712707E-3</v>
      </c>
      <c r="CE23" s="102">
        <f t="shared" si="75"/>
        <v>1.8366675479438643E-3</v>
      </c>
      <c r="CF23" s="102">
        <f t="shared" si="76"/>
        <v>1.7114586175485998E-3</v>
      </c>
      <c r="CG23" s="102">
        <f t="shared" si="77"/>
        <v>1.5953063280306568E-3</v>
      </c>
      <c r="CH23" s="102">
        <f t="shared" si="78"/>
        <v>1.4873126048183959E-3</v>
      </c>
      <c r="CI23" s="102">
        <f t="shared" si="79"/>
        <v>1.3864741235870889E-3</v>
      </c>
      <c r="CJ23" s="102">
        <f t="shared" si="80"/>
        <v>1.2921525157989868E-3</v>
      </c>
      <c r="CK23" s="102">
        <f t="shared" si="81"/>
        <v>1.2038207463871376E-3</v>
      </c>
      <c r="CL23" s="102">
        <f t="shared" si="82"/>
        <v>1.121034017164333E-3</v>
      </c>
      <c r="CM23" s="102">
        <f t="shared" si="83"/>
        <v>1.043406614307482E-3</v>
      </c>
      <c r="CN23" s="102">
        <f t="shared" si="84"/>
        <v>9.7059444578787956E-4</v>
      </c>
      <c r="CO23" s="102">
        <f t="shared" si="85"/>
        <v>9.0228261790910585E-4</v>
      </c>
      <c r="CP23" s="102">
        <f t="shared" si="86"/>
        <v>8.3817719100242032E-4</v>
      </c>
      <c r="CQ23" s="102">
        <f t="shared" si="87"/>
        <v>7.7800019877327794E-4</v>
      </c>
      <c r="CR23" s="102">
        <f t="shared" si="88"/>
        <v>7.2151575482119941E-4</v>
      </c>
      <c r="CS23" s="102">
        <f t="shared" si="89"/>
        <v>6.6842876803080084E-4</v>
      </c>
      <c r="CT23" s="102">
        <f t="shared" si="90"/>
        <v>6.1850569158689733E-4</v>
      </c>
      <c r="CU23" s="102">
        <f t="shared" si="91"/>
        <v>5.7152422151545486E-4</v>
      </c>
      <c r="CV23" s="102">
        <f t="shared" si="92"/>
        <v>5.2727528626041848E-4</v>
      </c>
      <c r="CW23" s="102">
        <f t="shared" si="93"/>
        <v>4.855649026755263E-4</v>
      </c>
      <c r="CX23" s="102">
        <f t="shared" si="94"/>
        <v>4.4621584107302863E-4</v>
      </c>
      <c r="CY23" s="102">
        <f t="shared" si="95"/>
        <v>4.0906905124589969E-4</v>
      </c>
      <c r="CZ23" s="102">
        <f t="shared" si="96"/>
        <v>3.7398478702053777E-4</v>
      </c>
      <c r="DA23" s="102">
        <f t="shared" si="97"/>
        <v>3.4084334664055238E-4</v>
      </c>
      <c r="DB23" s="102">
        <f t="shared" si="98"/>
        <v>3.0953439941403416E-4</v>
      </c>
      <c r="DC23" s="102">
        <f t="shared" si="99"/>
        <v>2.7999483791308905E-4</v>
      </c>
      <c r="DD23" s="102">
        <f t="shared" si="100"/>
        <v>2.521619269271933E-4</v>
      </c>
      <c r="DE23" s="102">
        <f t="shared" si="101"/>
        <v>2.259909906838783E-4</v>
      </c>
      <c r="DF23" s="102">
        <f t="shared" si="102"/>
        <v>2.014525708723412E-4</v>
      </c>
      <c r="DG23" s="102">
        <f t="shared" si="103"/>
        <v>1.7852900280629954E-4</v>
      </c>
      <c r="DH23" s="102">
        <f t="shared" si="104"/>
        <v>1.5721049875921968E-4</v>
      </c>
      <c r="DI23" s="102">
        <f t="shared" si="105"/>
        <v>1.3749091461084793E-4</v>
      </c>
      <c r="DJ23" s="50">
        <f t="shared" si="106"/>
        <v>4.6328410585527019E-4</v>
      </c>
      <c r="DK23" s="50">
        <f t="shared" si="107"/>
        <v>5.5454510294806276E-4</v>
      </c>
      <c r="DL23" s="50">
        <f t="shared" si="108"/>
        <v>6.6118313062063061E-4</v>
      </c>
      <c r="DM23" s="50">
        <f t="shared" si="109"/>
        <v>7.8546757683142809E-4</v>
      </c>
      <c r="DN23" s="50">
        <f t="shared" si="110"/>
        <v>9.299010332943058E-4</v>
      </c>
      <c r="DO23" s="50">
        <f t="shared" si="111"/>
        <v>1.0971842716525971E-3</v>
      </c>
      <c r="DP23" s="50">
        <f t="shared" si="112"/>
        <v>1.2901550451779617E-3</v>
      </c>
      <c r="DQ23" s="50">
        <f t="shared" si="113"/>
        <v>1.5116978274112125E-3</v>
      </c>
      <c r="DR23" s="50">
        <f t="shared" si="114"/>
        <v>1.7645691874376543E-3</v>
      </c>
      <c r="DS23" s="50">
        <f t="shared" si="115"/>
        <v>2.051380605797334E-3</v>
      </c>
      <c r="DT23" s="50">
        <f t="shared" si="116"/>
        <v>2.3743116854481258E-3</v>
      </c>
      <c r="DU23" s="50">
        <f t="shared" si="117"/>
        <v>2.734956636201465E-3</v>
      </c>
      <c r="DV23" s="50">
        <f t="shared" si="118"/>
        <v>3.1341335145910459E-3</v>
      </c>
      <c r="DW23" s="50">
        <f t="shared" si="119"/>
        <v>3.5717037323430125E-3</v>
      </c>
      <c r="DX23" s="50">
        <f t="shared" si="120"/>
        <v>4.0464167881183932E-3</v>
      </c>
      <c r="DY23" s="50">
        <f t="shared" si="121"/>
        <v>4.5557950231594688E-3</v>
      </c>
      <c r="DZ23" s="50">
        <f t="shared" si="122"/>
        <v>5.0960714920473636E-3</v>
      </c>
      <c r="EA23" s="50">
        <f t="shared" si="123"/>
        <v>5.6621908134866913E-3</v>
      </c>
      <c r="EB23" s="50">
        <f t="shared" si="124"/>
        <v>6.2478965447691614E-3</v>
      </c>
      <c r="EC23" s="50">
        <f t="shared" si="125"/>
        <v>6.8458250088667344E-3</v>
      </c>
      <c r="ED23" s="50">
        <f t="shared" si="126"/>
        <v>1.9849665365061459E-2</v>
      </c>
      <c r="EE23" s="50">
        <f t="shared" si="127"/>
        <v>2.1440931062011725E-2</v>
      </c>
      <c r="EF23" s="50">
        <f t="shared" si="128"/>
        <v>2.2994737429899229E-2</v>
      </c>
      <c r="EG23" s="50">
        <f t="shared" si="129"/>
        <v>2.4486531468211045E-2</v>
      </c>
      <c r="EH23" s="50">
        <f t="shared" si="130"/>
        <v>2.5892538192499558E-2</v>
      </c>
      <c r="EI23" s="50">
        <f t="shared" si="131"/>
        <v>2.7190555774168554E-2</v>
      </c>
      <c r="EJ23" s="50">
        <f t="shared" si="132"/>
        <v>2.8360668720551818E-2</v>
      </c>
      <c r="EK23" s="50">
        <f t="shared" si="133"/>
        <v>2.9385847645350741E-2</v>
      </c>
      <c r="EL23" s="50">
        <f t="shared" si="134"/>
        <v>3.0252372291564713E-2</v>
      </c>
      <c r="EM23" s="50">
        <f t="shared" si="135"/>
        <v>3.0950255671005025E-2</v>
      </c>
      <c r="EN23" s="50">
        <f t="shared" si="136"/>
        <v>2.9907456742334838E-2</v>
      </c>
      <c r="EO23" s="50">
        <f t="shared" si="137"/>
        <v>3.0236208924679351E-2</v>
      </c>
      <c r="EP23" s="50">
        <f t="shared" si="138"/>
        <v>3.0398083991952519E-2</v>
      </c>
      <c r="EQ23" s="50">
        <f t="shared" si="139"/>
        <v>3.0397888773723385E-2</v>
      </c>
      <c r="ER23" s="50">
        <f t="shared" si="140"/>
        <v>3.0243542306566788E-2</v>
      </c>
      <c r="ES23" s="50">
        <f t="shared" si="141"/>
        <v>2.994567672572096E-2</v>
      </c>
      <c r="ET23" s="50">
        <f t="shared" si="142"/>
        <v>2.9517195348220584E-2</v>
      </c>
      <c r="EU23" s="50">
        <f t="shared" si="143"/>
        <v>2.8972766467297614E-2</v>
      </c>
      <c r="EV23" s="50">
        <f t="shared" si="144"/>
        <v>2.8328275799010792E-2</v>
      </c>
      <c r="EW23" s="50">
        <f t="shared" si="145"/>
        <v>2.7600255263167565E-2</v>
      </c>
      <c r="EX23" s="50">
        <f t="shared" si="146"/>
        <v>1.9920570435893053E-2</v>
      </c>
      <c r="EY23" s="50">
        <f t="shared" si="147"/>
        <v>1.9292038846602796E-2</v>
      </c>
      <c r="EZ23" s="50">
        <f t="shared" si="148"/>
        <v>1.8636997975541431E-2</v>
      </c>
      <c r="FA23" s="50">
        <f t="shared" si="149"/>
        <v>1.7965632151886179E-2</v>
      </c>
      <c r="FB23" s="50">
        <f t="shared" si="150"/>
        <v>1.7286808602532466E-2</v>
      </c>
      <c r="FC23" s="50">
        <f t="shared" si="151"/>
        <v>1.6607904245436088E-2</v>
      </c>
      <c r="FD23" s="50">
        <f t="shared" si="152"/>
        <v>1.593472337778833E-2</v>
      </c>
      <c r="FE23" s="50">
        <f t="shared" si="153"/>
        <v>1.527150807417978E-2</v>
      </c>
      <c r="FF23" s="50">
        <f t="shared" si="154"/>
        <v>1.4621036237283573E-2</v>
      </c>
      <c r="FG23" s="50">
        <f t="shared" si="155"/>
        <v>1.3984795623931508E-2</v>
      </c>
      <c r="FH23" s="50">
        <f t="shared" si="156"/>
        <v>1.5656366303344264E-2</v>
      </c>
      <c r="FI23" s="50">
        <f t="shared" si="157"/>
        <v>1.4944878207001428E-2</v>
      </c>
      <c r="FJ23" s="50">
        <f t="shared" si="158"/>
        <v>1.4249141095235998E-2</v>
      </c>
      <c r="FK23" s="50">
        <f t="shared" si="159"/>
        <v>1.3567750932957446E-2</v>
      </c>
      <c r="FL23" s="50">
        <f t="shared" si="160"/>
        <v>1.2899629953514633E-2</v>
      </c>
      <c r="FM23" s="50">
        <f t="shared" si="161"/>
        <v>1.2243769304178465E-2</v>
      </c>
      <c r="FN23" s="50">
        <f t="shared" si="162"/>
        <v>1.159959454847909E-2</v>
      </c>
      <c r="FO23" s="50">
        <f t="shared" si="163"/>
        <v>1.0967061174987221E-2</v>
      </c>
      <c r="FP23" s="50">
        <f t="shared" si="164"/>
        <v>1.0346680077361982E-2</v>
      </c>
      <c r="FQ23" s="50">
        <f t="shared" si="165"/>
        <v>9.7394799937767281E-3</v>
      </c>
      <c r="FR23" s="50">
        <f t="shared" si="166"/>
        <v>7.1358553673793309E-3</v>
      </c>
      <c r="FS23" s="50">
        <f t="shared" si="167"/>
        <v>6.6863844543714884E-3</v>
      </c>
      <c r="FT23" s="50">
        <f t="shared" si="168"/>
        <v>6.2512066023791635E-3</v>
      </c>
      <c r="FU23" s="50">
        <f t="shared" si="169"/>
        <v>5.8318419836175745E-3</v>
      </c>
      <c r="FV23" s="50">
        <f t="shared" si="170"/>
        <v>5.4296806545062973E-3</v>
      </c>
      <c r="FW23" s="50">
        <f t="shared" si="171"/>
        <v>5.0459419580099925E-3</v>
      </c>
      <c r="FX23" s="50">
        <f t="shared" si="172"/>
        <v>4.6815850862770986E-3</v>
      </c>
      <c r="FY23" s="50">
        <f t="shared" si="173"/>
        <v>4.3372657544805231E-3</v>
      </c>
      <c r="FZ23" s="50">
        <f t="shared" si="174"/>
        <v>4.0133180819143677E-3</v>
      </c>
      <c r="GA23" s="50">
        <f t="shared" si="175"/>
        <v>3.7097570547992426E-3</v>
      </c>
      <c r="GB23" s="50">
        <f t="shared" si="176"/>
        <v>3.4263083526605426E-3</v>
      </c>
      <c r="GC23" s="50">
        <f t="shared" si="177"/>
        <v>3.1624407965115441E-3</v>
      </c>
      <c r="GD23" s="50">
        <f t="shared" si="178"/>
        <v>2.9174146038975436E-3</v>
      </c>
      <c r="GE23" s="50">
        <f t="shared" si="179"/>
        <v>2.6903881775095723E-3</v>
      </c>
      <c r="GF23" s="50">
        <f t="shared" si="180"/>
        <v>2.4802735696558532E-3</v>
      </c>
      <c r="GG23" s="50">
        <f t="shared" si="181"/>
        <v>2.2860109179445639E-3</v>
      </c>
      <c r="GH23" s="50">
        <f t="shared" si="182"/>
        <v>2.1065132039446905E-3</v>
      </c>
      <c r="GI23" s="50">
        <f t="shared" si="183"/>
        <v>1.940699494659642E-3</v>
      </c>
      <c r="GJ23" s="50">
        <f t="shared" si="184"/>
        <v>1.7875199349673319E-3</v>
      </c>
      <c r="GK23" s="50">
        <f t="shared" si="185"/>
        <v>1.6459730619330327E-3</v>
      </c>
      <c r="GL23" s="50">
        <f t="shared" si="186"/>
        <v>1.5151164735323971E-3</v>
      </c>
      <c r="GM23" s="50">
        <f t="shared" si="187"/>
        <v>1.3940721359230759E-3</v>
      </c>
      <c r="GN23" s="50">
        <f t="shared" si="188"/>
        <v>1.2820276834110121E-3</v>
      </c>
      <c r="GO23" s="50">
        <f t="shared" si="189"/>
        <v>1.1782161819053245E-3</v>
      </c>
      <c r="GP23" s="50">
        <f t="shared" si="190"/>
        <v>1.0819780610328627E-3</v>
      </c>
      <c r="GQ23" s="50">
        <f t="shared" si="191"/>
        <v>9.9268050813985475E-4</v>
      </c>
      <c r="GR23" s="50">
        <f t="shared" si="192"/>
        <v>9.0974570787665616E-4</v>
      </c>
      <c r="GS23" s="50">
        <f t="shared" si="193"/>
        <v>8.3264698111219803E-4</v>
      </c>
      <c r="GT23" s="50">
        <f t="shared" si="194"/>
        <v>7.6090570268294122E-4</v>
      </c>
      <c r="GU23" s="50">
        <f t="shared" si="195"/>
        <v>6.9408898777792731E-4</v>
      </c>
      <c r="GV23" s="50">
        <f t="shared" si="196"/>
        <v>6.3180802163429102E-4</v>
      </c>
      <c r="GW23" s="50">
        <f t="shared" si="197"/>
        <v>5.7371681264705018E-4</v>
      </c>
      <c r="GX23" s="50">
        <f t="shared" si="198"/>
        <v>5.1951109128755017E-4</v>
      </c>
      <c r="GY23" s="50">
        <f t="shared" si="199"/>
        <v>4.6894355076951066E-4</v>
      </c>
      <c r="GZ23" s="50">
        <f t="shared" si="200"/>
        <v>4.2176489325249436E-4</v>
      </c>
      <c r="HA23" s="50">
        <f t="shared" si="201"/>
        <v>3.7778955998858747E-4</v>
      </c>
      <c r="HB23" s="50">
        <f t="shared" si="202"/>
        <v>3.3686393146441023E-4</v>
      </c>
      <c r="HC23" s="50">
        <f t="shared" si="203"/>
        <v>2.9886257067381604E-4</v>
      </c>
      <c r="HD23" s="50">
        <f t="shared" si="204"/>
        <v>2.6368342531500686E-4</v>
      </c>
      <c r="HE23" s="50">
        <f t="shared" si="205"/>
        <v>2.3124219504619585E-4</v>
      </c>
      <c r="HF23" s="50">
        <f t="shared" si="206"/>
        <v>2.0146616213874094E-4</v>
      </c>
    </row>
    <row r="24" spans="1:214">
      <c r="A24" s="50">
        <v>21</v>
      </c>
      <c r="B24" s="50">
        <v>1.872513134583666E-2</v>
      </c>
      <c r="C24" s="50">
        <v>2.0620676359739357E-2</v>
      </c>
      <c r="D24" s="50">
        <v>1.9677238793656553E-2</v>
      </c>
      <c r="E24" s="50">
        <v>2.1440931062011725E-2</v>
      </c>
      <c r="F24" s="50">
        <v>6987.5449135377912</v>
      </c>
      <c r="G24" s="50">
        <v>6579.1711373093603</v>
      </c>
      <c r="H24" s="50">
        <f t="shared" si="0"/>
        <v>2.0559084927834141E-2</v>
      </c>
      <c r="L24" s="50">
        <v>2038</v>
      </c>
      <c r="M24" s="102">
        <f t="shared" si="5"/>
        <v>4.0100641608102307E-4</v>
      </c>
      <c r="N24" s="102">
        <f t="shared" si="6"/>
        <v>4.8183659956820159E-4</v>
      </c>
      <c r="O24" s="102">
        <f t="shared" si="7"/>
        <v>5.7679037133335663E-4</v>
      </c>
      <c r="P24" s="102">
        <f t="shared" si="8"/>
        <v>6.8807746598436637E-4</v>
      </c>
      <c r="Q24" s="102">
        <f t="shared" si="9"/>
        <v>8.1817443013525192E-4</v>
      </c>
      <c r="R24" s="102">
        <f t="shared" si="10"/>
        <v>9.6981048445335621E-4</v>
      </c>
      <c r="S24" s="102">
        <f t="shared" si="11"/>
        <v>1.1459332994301159E-3</v>
      </c>
      <c r="T24" s="102">
        <f t="shared" si="12"/>
        <v>1.3496516067751949E-3</v>
      </c>
      <c r="U24" s="102">
        <f t="shared" si="13"/>
        <v>1.5840437448847936E-3</v>
      </c>
      <c r="V24" s="102">
        <f t="shared" si="14"/>
        <v>1.8523137396568147E-3</v>
      </c>
      <c r="W24" s="102">
        <f t="shared" si="15"/>
        <v>2.1574260794860333E-3</v>
      </c>
      <c r="X24" s="102">
        <f t="shared" si="16"/>
        <v>2.5020202225951357E-3</v>
      </c>
      <c r="Y24" s="102">
        <f t="shared" si="17"/>
        <v>2.8882424671499056E-3</v>
      </c>
      <c r="Z24" s="102">
        <f t="shared" si="18"/>
        <v>3.3175715320519598E-3</v>
      </c>
      <c r="AA24" s="102">
        <f t="shared" si="19"/>
        <v>3.7906467951331663E-3</v>
      </c>
      <c r="AB24" s="102">
        <f t="shared" si="20"/>
        <v>4.3071086583913688E-3</v>
      </c>
      <c r="AC24" s="102">
        <f t="shared" si="21"/>
        <v>4.8654603107230396E-3</v>
      </c>
      <c r="AD24" s="102">
        <f t="shared" si="22"/>
        <v>5.4629592978662506E-3</v>
      </c>
      <c r="AE24" s="102">
        <f t="shared" si="23"/>
        <v>6.0955211289777612E-3</v>
      </c>
      <c r="AF24" s="102">
        <f t="shared" si="24"/>
        <v>6.7577508892713179E-3</v>
      </c>
      <c r="AG24" s="102">
        <f t="shared" si="25"/>
        <v>1.7985555293578964E-2</v>
      </c>
      <c r="AH24" s="102">
        <f t="shared" si="26"/>
        <v>1.9677238793656553E-2</v>
      </c>
      <c r="AI24" s="102">
        <f t="shared" si="27"/>
        <v>2.1382796079833784E-2</v>
      </c>
      <c r="AJ24" s="102">
        <f t="shared" si="28"/>
        <v>2.3077660488332524E-2</v>
      </c>
      <c r="AK24" s="102">
        <f t="shared" si="29"/>
        <v>2.47353584713162E-2</v>
      </c>
      <c r="AL24" s="102">
        <f t="shared" si="30"/>
        <v>2.6328118767646062E-2</v>
      </c>
      <c r="AM24" s="102">
        <f t="shared" si="31"/>
        <v>2.7827580537265476E-2</v>
      </c>
      <c r="AN24" s="102">
        <f t="shared" si="32"/>
        <v>2.9205586617209903E-2</v>
      </c>
      <c r="AO24" s="102">
        <f t="shared" si="33"/>
        <v>3.0435064606439698E-2</v>
      </c>
      <c r="AP24" s="102">
        <f t="shared" si="34"/>
        <v>3.1490866403271985E-2</v>
      </c>
      <c r="AQ24" s="102">
        <f t="shared" si="35"/>
        <v>4.2056832892357551E-2</v>
      </c>
      <c r="AR24" s="102">
        <f t="shared" si="36"/>
        <v>4.2895795033485395E-2</v>
      </c>
      <c r="AS24" s="102">
        <f t="shared" si="37"/>
        <v>4.3437582072542259E-2</v>
      </c>
      <c r="AT24" s="102">
        <f t="shared" si="38"/>
        <v>4.3670527478219257E-2</v>
      </c>
      <c r="AU24" s="102">
        <f t="shared" si="39"/>
        <v>4.3590197549730869E-2</v>
      </c>
      <c r="AV24" s="102">
        <f t="shared" si="40"/>
        <v>4.3199656463143402E-2</v>
      </c>
      <c r="AW24" s="102">
        <f t="shared" si="41"/>
        <v>4.2509434522431271E-2</v>
      </c>
      <c r="AX24" s="102">
        <f t="shared" si="42"/>
        <v>4.1537152765518295E-2</v>
      </c>
      <c r="AY24" s="102">
        <f t="shared" si="43"/>
        <v>4.0306825398941697E-2</v>
      </c>
      <c r="AZ24" s="102">
        <f t="shared" si="44"/>
        <v>3.8847878631113893E-2</v>
      </c>
      <c r="BA24" s="102">
        <f t="shared" si="45"/>
        <v>2.2616990318026678E-2</v>
      </c>
      <c r="BB24" s="102">
        <f t="shared" si="46"/>
        <v>2.1514855366670457E-2</v>
      </c>
      <c r="BC24" s="102">
        <f t="shared" si="47"/>
        <v>2.0339413563181551E-2</v>
      </c>
      <c r="BD24" s="102">
        <f t="shared" si="48"/>
        <v>1.9113775173037938E-2</v>
      </c>
      <c r="BE24" s="102">
        <f t="shared" si="49"/>
        <v>1.7860313209578364E-2</v>
      </c>
      <c r="BF24" s="102">
        <f t="shared" si="50"/>
        <v>1.6599990594239458E-2</v>
      </c>
      <c r="BG24" s="102">
        <f t="shared" si="51"/>
        <v>1.5351818833069859E-2</v>
      </c>
      <c r="BH24" s="102">
        <f t="shared" si="52"/>
        <v>1.4132463079958409E-2</v>
      </c>
      <c r="BI24" s="102">
        <f t="shared" si="53"/>
        <v>1.2955995885811538E-2</v>
      </c>
      <c r="BJ24" s="102">
        <f t="shared" si="54"/>
        <v>1.1833791030054488E-2</v>
      </c>
      <c r="BK24" s="102">
        <f t="shared" si="55"/>
        <v>7.460290625275934E-3</v>
      </c>
      <c r="BL24" s="102">
        <f t="shared" si="56"/>
        <v>6.774693533257741E-3</v>
      </c>
      <c r="BM24" s="102">
        <f t="shared" si="57"/>
        <v>6.1395325991427333E-3</v>
      </c>
      <c r="BN24" s="102">
        <f t="shared" si="58"/>
        <v>5.5558804956659926E-3</v>
      </c>
      <c r="BO24" s="102">
        <f t="shared" si="59"/>
        <v>5.0236814124046169E-3</v>
      </c>
      <c r="BP24" s="102">
        <f t="shared" si="60"/>
        <v>4.5417193901244055E-3</v>
      </c>
      <c r="BQ24" s="102">
        <f t="shared" si="61"/>
        <v>4.1079157474163781E-3</v>
      </c>
      <c r="BR24" s="102">
        <f t="shared" si="62"/>
        <v>3.7195253607161245E-3</v>
      </c>
      <c r="BS24" s="102">
        <f t="shared" si="63"/>
        <v>3.3733214381538438E-3</v>
      </c>
      <c r="BT24" s="102">
        <f t="shared" si="64"/>
        <v>3.0657652254777721E-3</v>
      </c>
      <c r="BU24" s="102">
        <f t="shared" si="65"/>
        <v>4.0557558936389852E-3</v>
      </c>
      <c r="BV24" s="102">
        <f t="shared" si="66"/>
        <v>3.7052726891639476E-3</v>
      </c>
      <c r="BW24" s="102">
        <f t="shared" si="67"/>
        <v>3.3948401239431996E-3</v>
      </c>
      <c r="BX24" s="102">
        <f t="shared" si="68"/>
        <v>3.1193452952668534E-3</v>
      </c>
      <c r="BY24" s="102">
        <f t="shared" si="69"/>
        <v>2.8742334762734204E-3</v>
      </c>
      <c r="BZ24" s="102">
        <f t="shared" si="70"/>
        <v>2.6552493623305459E-3</v>
      </c>
      <c r="CA24" s="102">
        <f t="shared" si="71"/>
        <v>2.4586119433304917E-3</v>
      </c>
      <c r="CB24" s="102">
        <f t="shared" si="72"/>
        <v>2.2810279231104697E-3</v>
      </c>
      <c r="CC24" s="102">
        <f t="shared" si="73"/>
        <v>2.1196828986065571E-3</v>
      </c>
      <c r="CD24" s="102">
        <f t="shared" si="74"/>
        <v>1.9722127451712707E-3</v>
      </c>
      <c r="CE24" s="102">
        <f t="shared" si="75"/>
        <v>1.8366675479438643E-3</v>
      </c>
      <c r="CF24" s="102">
        <f t="shared" si="76"/>
        <v>1.7114586175485998E-3</v>
      </c>
      <c r="CG24" s="102">
        <f t="shared" si="77"/>
        <v>1.5953063280306568E-3</v>
      </c>
      <c r="CH24" s="102">
        <f t="shared" si="78"/>
        <v>1.4873126048183959E-3</v>
      </c>
      <c r="CI24" s="102">
        <f t="shared" si="79"/>
        <v>1.3864741235870889E-3</v>
      </c>
      <c r="CJ24" s="102">
        <f t="shared" si="80"/>
        <v>1.2921525157989868E-3</v>
      </c>
      <c r="CK24" s="102">
        <f t="shared" si="81"/>
        <v>1.2038207463871376E-3</v>
      </c>
      <c r="CL24" s="102">
        <f t="shared" si="82"/>
        <v>1.121034017164333E-3</v>
      </c>
      <c r="CM24" s="102">
        <f t="shared" si="83"/>
        <v>1.043406614307482E-3</v>
      </c>
      <c r="CN24" s="102">
        <f t="shared" si="84"/>
        <v>9.7059444578787956E-4</v>
      </c>
      <c r="CO24" s="102">
        <f t="shared" si="85"/>
        <v>9.0228261790910585E-4</v>
      </c>
      <c r="CP24" s="102">
        <f t="shared" si="86"/>
        <v>8.3817719100242032E-4</v>
      </c>
      <c r="CQ24" s="102">
        <f t="shared" si="87"/>
        <v>7.7800019877327794E-4</v>
      </c>
      <c r="CR24" s="102">
        <f t="shared" si="88"/>
        <v>7.2151575482119941E-4</v>
      </c>
      <c r="CS24" s="102">
        <f t="shared" si="89"/>
        <v>6.6842876803080084E-4</v>
      </c>
      <c r="CT24" s="102">
        <f t="shared" si="90"/>
        <v>6.1850569158689733E-4</v>
      </c>
      <c r="CU24" s="102">
        <f t="shared" si="91"/>
        <v>5.7152422151545486E-4</v>
      </c>
      <c r="CV24" s="102">
        <f t="shared" si="92"/>
        <v>5.2727528626041848E-4</v>
      </c>
      <c r="CW24" s="102">
        <f t="shared" si="93"/>
        <v>4.855649026755263E-4</v>
      </c>
      <c r="CX24" s="102">
        <f t="shared" si="94"/>
        <v>4.4621584107302863E-4</v>
      </c>
      <c r="CY24" s="102">
        <f t="shared" si="95"/>
        <v>4.0906905124589969E-4</v>
      </c>
      <c r="CZ24" s="102">
        <f t="shared" si="96"/>
        <v>3.7398478702053777E-4</v>
      </c>
      <c r="DA24" s="102">
        <f t="shared" si="97"/>
        <v>3.4084334664055238E-4</v>
      </c>
      <c r="DB24" s="102">
        <f t="shared" si="98"/>
        <v>3.0953439941403416E-4</v>
      </c>
      <c r="DC24" s="102">
        <f t="shared" si="99"/>
        <v>2.7999483791308905E-4</v>
      </c>
      <c r="DD24" s="102">
        <f t="shared" si="100"/>
        <v>2.521619269271933E-4</v>
      </c>
      <c r="DE24" s="102">
        <f t="shared" si="101"/>
        <v>2.259909906838783E-4</v>
      </c>
      <c r="DF24" s="102">
        <f t="shared" si="102"/>
        <v>2.014525708723412E-4</v>
      </c>
      <c r="DG24" s="102">
        <f t="shared" si="103"/>
        <v>1.7852900280629954E-4</v>
      </c>
      <c r="DH24" s="102">
        <f t="shared" si="104"/>
        <v>1.5721049875921968E-4</v>
      </c>
      <c r="DI24" s="102">
        <f t="shared" si="105"/>
        <v>1.3749091461084793E-4</v>
      </c>
      <c r="DJ24" s="50">
        <f t="shared" si="106"/>
        <v>4.6328410585527019E-4</v>
      </c>
      <c r="DK24" s="50">
        <f t="shared" si="107"/>
        <v>5.5454510294806276E-4</v>
      </c>
      <c r="DL24" s="50">
        <f t="shared" si="108"/>
        <v>6.6118313062063061E-4</v>
      </c>
      <c r="DM24" s="50">
        <f t="shared" si="109"/>
        <v>7.8546757683142809E-4</v>
      </c>
      <c r="DN24" s="50">
        <f t="shared" si="110"/>
        <v>9.299010332943058E-4</v>
      </c>
      <c r="DO24" s="50">
        <f t="shared" si="111"/>
        <v>1.0971842716525971E-3</v>
      </c>
      <c r="DP24" s="50">
        <f t="shared" si="112"/>
        <v>1.2901550451779617E-3</v>
      </c>
      <c r="DQ24" s="50">
        <f t="shared" si="113"/>
        <v>1.5116978274112125E-3</v>
      </c>
      <c r="DR24" s="50">
        <f t="shared" si="114"/>
        <v>1.7645691874376543E-3</v>
      </c>
      <c r="DS24" s="50">
        <f t="shared" si="115"/>
        <v>2.051380605797334E-3</v>
      </c>
      <c r="DT24" s="50">
        <f t="shared" si="116"/>
        <v>2.3743116854481258E-3</v>
      </c>
      <c r="DU24" s="50">
        <f t="shared" si="117"/>
        <v>2.734956636201465E-3</v>
      </c>
      <c r="DV24" s="50">
        <f t="shared" si="118"/>
        <v>3.1341335145910459E-3</v>
      </c>
      <c r="DW24" s="50">
        <f t="shared" si="119"/>
        <v>3.5717037323430125E-3</v>
      </c>
      <c r="DX24" s="50">
        <f t="shared" si="120"/>
        <v>4.0464167881183932E-3</v>
      </c>
      <c r="DY24" s="50">
        <f t="shared" si="121"/>
        <v>4.5557950231594688E-3</v>
      </c>
      <c r="DZ24" s="50">
        <f t="shared" si="122"/>
        <v>5.0960714920473636E-3</v>
      </c>
      <c r="EA24" s="50">
        <f t="shared" si="123"/>
        <v>5.6621908134866913E-3</v>
      </c>
      <c r="EB24" s="50">
        <f t="shared" si="124"/>
        <v>6.2478965447691614E-3</v>
      </c>
      <c r="EC24" s="50">
        <f t="shared" si="125"/>
        <v>6.8458250088667344E-3</v>
      </c>
      <c r="ED24" s="50">
        <f t="shared" si="126"/>
        <v>1.9849665365061459E-2</v>
      </c>
      <c r="EE24" s="50">
        <f t="shared" si="127"/>
        <v>2.1440931062011725E-2</v>
      </c>
      <c r="EF24" s="50">
        <f t="shared" si="128"/>
        <v>2.2994737429899229E-2</v>
      </c>
      <c r="EG24" s="50">
        <f t="shared" si="129"/>
        <v>2.4486531468211045E-2</v>
      </c>
      <c r="EH24" s="50">
        <f t="shared" si="130"/>
        <v>2.5892538192499558E-2</v>
      </c>
      <c r="EI24" s="50">
        <f t="shared" si="131"/>
        <v>2.7190555774168554E-2</v>
      </c>
      <c r="EJ24" s="50">
        <f t="shared" si="132"/>
        <v>2.8360668720551818E-2</v>
      </c>
      <c r="EK24" s="50">
        <f t="shared" si="133"/>
        <v>2.9385847645350741E-2</v>
      </c>
      <c r="EL24" s="50">
        <f t="shared" si="134"/>
        <v>3.0252372291564713E-2</v>
      </c>
      <c r="EM24" s="50">
        <f t="shared" si="135"/>
        <v>3.0950255671005025E-2</v>
      </c>
      <c r="EN24" s="50">
        <f t="shared" si="136"/>
        <v>2.9907456742334838E-2</v>
      </c>
      <c r="EO24" s="50">
        <f t="shared" si="137"/>
        <v>3.0236208924679351E-2</v>
      </c>
      <c r="EP24" s="50">
        <f t="shared" si="138"/>
        <v>3.0398083991952519E-2</v>
      </c>
      <c r="EQ24" s="50">
        <f t="shared" si="139"/>
        <v>3.0397888773723385E-2</v>
      </c>
      <c r="ER24" s="50">
        <f t="shared" si="140"/>
        <v>3.0243542306566788E-2</v>
      </c>
      <c r="ES24" s="50">
        <f t="shared" si="141"/>
        <v>2.994567672572096E-2</v>
      </c>
      <c r="ET24" s="50">
        <f t="shared" si="142"/>
        <v>2.9517195348220584E-2</v>
      </c>
      <c r="EU24" s="50">
        <f t="shared" si="143"/>
        <v>2.8972766467297614E-2</v>
      </c>
      <c r="EV24" s="50">
        <f t="shared" si="144"/>
        <v>2.8328275799010792E-2</v>
      </c>
      <c r="EW24" s="50">
        <f t="shared" si="145"/>
        <v>2.7600255263167565E-2</v>
      </c>
      <c r="EX24" s="50">
        <f t="shared" si="146"/>
        <v>1.9920570435893053E-2</v>
      </c>
      <c r="EY24" s="50">
        <f t="shared" si="147"/>
        <v>1.9292038846602796E-2</v>
      </c>
      <c r="EZ24" s="50">
        <f t="shared" si="148"/>
        <v>1.8636997975541431E-2</v>
      </c>
      <c r="FA24" s="50">
        <f t="shared" si="149"/>
        <v>1.7965632151886179E-2</v>
      </c>
      <c r="FB24" s="50">
        <f t="shared" si="150"/>
        <v>1.7286808602532466E-2</v>
      </c>
      <c r="FC24" s="50">
        <f t="shared" si="151"/>
        <v>1.6607904245436088E-2</v>
      </c>
      <c r="FD24" s="50">
        <f t="shared" si="152"/>
        <v>1.593472337778833E-2</v>
      </c>
      <c r="FE24" s="50">
        <f t="shared" si="153"/>
        <v>1.527150807417978E-2</v>
      </c>
      <c r="FF24" s="50">
        <f t="shared" si="154"/>
        <v>1.4621036237283573E-2</v>
      </c>
      <c r="FG24" s="50">
        <f t="shared" si="155"/>
        <v>1.3984795623931508E-2</v>
      </c>
      <c r="FH24" s="50">
        <f t="shared" si="156"/>
        <v>1.5656366303344264E-2</v>
      </c>
      <c r="FI24" s="50">
        <f t="shared" si="157"/>
        <v>1.4944878207001428E-2</v>
      </c>
      <c r="FJ24" s="50">
        <f t="shared" si="158"/>
        <v>1.4249141095235998E-2</v>
      </c>
      <c r="FK24" s="50">
        <f t="shared" si="159"/>
        <v>1.3567750932957446E-2</v>
      </c>
      <c r="FL24" s="50">
        <f t="shared" si="160"/>
        <v>1.2899629953514633E-2</v>
      </c>
      <c r="FM24" s="50">
        <f t="shared" si="161"/>
        <v>1.2243769304178465E-2</v>
      </c>
      <c r="FN24" s="50">
        <f t="shared" si="162"/>
        <v>1.159959454847909E-2</v>
      </c>
      <c r="FO24" s="50">
        <f t="shared" si="163"/>
        <v>1.0967061174987221E-2</v>
      </c>
      <c r="FP24" s="50">
        <f t="shared" si="164"/>
        <v>1.0346680077361982E-2</v>
      </c>
      <c r="FQ24" s="50">
        <f t="shared" si="165"/>
        <v>9.7394799937767281E-3</v>
      </c>
      <c r="FR24" s="50">
        <f t="shared" si="166"/>
        <v>7.1358553673793309E-3</v>
      </c>
      <c r="FS24" s="50">
        <f t="shared" si="167"/>
        <v>6.6863844543714884E-3</v>
      </c>
      <c r="FT24" s="50">
        <f t="shared" si="168"/>
        <v>6.2512066023791635E-3</v>
      </c>
      <c r="FU24" s="50">
        <f t="shared" si="169"/>
        <v>5.8318419836175745E-3</v>
      </c>
      <c r="FV24" s="50">
        <f t="shared" si="170"/>
        <v>5.4296806545062973E-3</v>
      </c>
      <c r="FW24" s="50">
        <f t="shared" si="171"/>
        <v>5.0459419580099925E-3</v>
      </c>
      <c r="FX24" s="50">
        <f t="shared" si="172"/>
        <v>4.6815850862770986E-3</v>
      </c>
      <c r="FY24" s="50">
        <f t="shared" si="173"/>
        <v>4.3372657544805231E-3</v>
      </c>
      <c r="FZ24" s="50">
        <f t="shared" si="174"/>
        <v>4.0133180819143677E-3</v>
      </c>
      <c r="GA24" s="50">
        <f t="shared" si="175"/>
        <v>3.7097570547992426E-3</v>
      </c>
      <c r="GB24" s="50">
        <f t="shared" si="176"/>
        <v>3.4263083526605426E-3</v>
      </c>
      <c r="GC24" s="50">
        <f t="shared" si="177"/>
        <v>3.1624407965115441E-3</v>
      </c>
      <c r="GD24" s="50">
        <f t="shared" si="178"/>
        <v>2.9174146038975436E-3</v>
      </c>
      <c r="GE24" s="50">
        <f t="shared" si="179"/>
        <v>2.6903881775095723E-3</v>
      </c>
      <c r="GF24" s="50">
        <f t="shared" si="180"/>
        <v>2.4802735696558532E-3</v>
      </c>
      <c r="GG24" s="50">
        <f t="shared" si="181"/>
        <v>2.2860109179445639E-3</v>
      </c>
      <c r="GH24" s="50">
        <f t="shared" si="182"/>
        <v>2.1065132039446905E-3</v>
      </c>
      <c r="GI24" s="50">
        <f t="shared" si="183"/>
        <v>1.940699494659642E-3</v>
      </c>
      <c r="GJ24" s="50">
        <f t="shared" si="184"/>
        <v>1.7875199349673319E-3</v>
      </c>
      <c r="GK24" s="50">
        <f t="shared" si="185"/>
        <v>1.6459730619330327E-3</v>
      </c>
      <c r="GL24" s="50">
        <f t="shared" si="186"/>
        <v>1.5151164735323971E-3</v>
      </c>
      <c r="GM24" s="50">
        <f t="shared" si="187"/>
        <v>1.3940721359230759E-3</v>
      </c>
      <c r="GN24" s="50">
        <f t="shared" si="188"/>
        <v>1.2820276834110121E-3</v>
      </c>
      <c r="GO24" s="50">
        <f t="shared" si="189"/>
        <v>1.1782161819053245E-3</v>
      </c>
      <c r="GP24" s="50">
        <f t="shared" si="190"/>
        <v>1.0819780610328627E-3</v>
      </c>
      <c r="GQ24" s="50">
        <f t="shared" si="191"/>
        <v>9.9268050813985475E-4</v>
      </c>
      <c r="GR24" s="50">
        <f t="shared" si="192"/>
        <v>9.0974570787665616E-4</v>
      </c>
      <c r="GS24" s="50">
        <f t="shared" si="193"/>
        <v>8.3264698111219803E-4</v>
      </c>
      <c r="GT24" s="50">
        <f t="shared" si="194"/>
        <v>7.6090570268294122E-4</v>
      </c>
      <c r="GU24" s="50">
        <f t="shared" si="195"/>
        <v>6.9408898777792731E-4</v>
      </c>
      <c r="GV24" s="50">
        <f t="shared" si="196"/>
        <v>6.3180802163429102E-4</v>
      </c>
      <c r="GW24" s="50">
        <f t="shared" si="197"/>
        <v>5.7371681264705018E-4</v>
      </c>
      <c r="GX24" s="50">
        <f t="shared" si="198"/>
        <v>5.1951109128755017E-4</v>
      </c>
      <c r="GY24" s="50">
        <f t="shared" si="199"/>
        <v>4.6894355076951066E-4</v>
      </c>
      <c r="GZ24" s="50">
        <f t="shared" si="200"/>
        <v>4.2176489325249436E-4</v>
      </c>
      <c r="HA24" s="50">
        <f t="shared" si="201"/>
        <v>3.7778955998858747E-4</v>
      </c>
      <c r="HB24" s="50">
        <f t="shared" si="202"/>
        <v>3.3686393146441023E-4</v>
      </c>
      <c r="HC24" s="50">
        <f t="shared" si="203"/>
        <v>2.9886257067381604E-4</v>
      </c>
      <c r="HD24" s="50">
        <f t="shared" si="204"/>
        <v>2.6368342531500686E-4</v>
      </c>
      <c r="HE24" s="50">
        <f t="shared" si="205"/>
        <v>2.3124219504619585E-4</v>
      </c>
      <c r="HF24" s="50">
        <f t="shared" si="206"/>
        <v>2.0146616213874094E-4</v>
      </c>
    </row>
    <row r="25" spans="1:214">
      <c r="A25" s="50">
        <v>22</v>
      </c>
      <c r="B25" s="50">
        <v>2.0348163140918245E-2</v>
      </c>
      <c r="C25" s="50">
        <v>2.211503955438059E-2</v>
      </c>
      <c r="D25" s="50">
        <v>2.1382796079833784E-2</v>
      </c>
      <c r="E25" s="50">
        <v>2.2994737429899229E-2</v>
      </c>
      <c r="F25" s="50">
        <v>7593.2019503176152</v>
      </c>
      <c r="G25" s="50">
        <v>7055.9581751020078</v>
      </c>
      <c r="H25" s="50">
        <f t="shared" si="0"/>
        <v>2.2188766754866508E-2</v>
      </c>
      <c r="L25" s="50">
        <v>2039</v>
      </c>
      <c r="M25" s="102">
        <f t="shared" si="5"/>
        <v>4.0100641608102307E-4</v>
      </c>
      <c r="N25" s="102">
        <f t="shared" si="6"/>
        <v>4.8183659956820159E-4</v>
      </c>
      <c r="O25" s="102">
        <f t="shared" si="7"/>
        <v>5.7679037133335663E-4</v>
      </c>
      <c r="P25" s="102">
        <f t="shared" si="8"/>
        <v>6.8807746598436637E-4</v>
      </c>
      <c r="Q25" s="102">
        <f t="shared" si="9"/>
        <v>8.1817443013525192E-4</v>
      </c>
      <c r="R25" s="102">
        <f t="shared" si="10"/>
        <v>9.6981048445335621E-4</v>
      </c>
      <c r="S25" s="102">
        <f t="shared" si="11"/>
        <v>1.1459332994301159E-3</v>
      </c>
      <c r="T25" s="102">
        <f t="shared" si="12"/>
        <v>1.3496516067751949E-3</v>
      </c>
      <c r="U25" s="102">
        <f t="shared" si="13"/>
        <v>1.5840437448847936E-3</v>
      </c>
      <c r="V25" s="102">
        <f t="shared" si="14"/>
        <v>1.8523137396568147E-3</v>
      </c>
      <c r="W25" s="102">
        <f t="shared" si="15"/>
        <v>2.1574260794860333E-3</v>
      </c>
      <c r="X25" s="102">
        <f t="shared" si="16"/>
        <v>2.5020202225951357E-3</v>
      </c>
      <c r="Y25" s="102">
        <f t="shared" si="17"/>
        <v>2.8882424671499056E-3</v>
      </c>
      <c r="Z25" s="102">
        <f t="shared" si="18"/>
        <v>3.3175715320519598E-3</v>
      </c>
      <c r="AA25" s="102">
        <f t="shared" si="19"/>
        <v>3.7906467951331663E-3</v>
      </c>
      <c r="AB25" s="102">
        <f t="shared" si="20"/>
        <v>4.3071086583913688E-3</v>
      </c>
      <c r="AC25" s="102">
        <f t="shared" si="21"/>
        <v>4.8654603107230396E-3</v>
      </c>
      <c r="AD25" s="102">
        <f t="shared" si="22"/>
        <v>5.4629592978662506E-3</v>
      </c>
      <c r="AE25" s="102">
        <f t="shared" si="23"/>
        <v>6.0955211289777612E-3</v>
      </c>
      <c r="AF25" s="102">
        <f t="shared" si="24"/>
        <v>6.7577508892713179E-3</v>
      </c>
      <c r="AG25" s="102">
        <f t="shared" si="25"/>
        <v>1.7985555293578964E-2</v>
      </c>
      <c r="AH25" s="102">
        <f t="shared" si="26"/>
        <v>1.9677238793656553E-2</v>
      </c>
      <c r="AI25" s="102">
        <f t="shared" si="27"/>
        <v>2.1382796079833784E-2</v>
      </c>
      <c r="AJ25" s="102">
        <f t="shared" si="28"/>
        <v>2.3077660488332524E-2</v>
      </c>
      <c r="AK25" s="102">
        <f t="shared" si="29"/>
        <v>2.47353584713162E-2</v>
      </c>
      <c r="AL25" s="102">
        <f t="shared" si="30"/>
        <v>2.6328118767646062E-2</v>
      </c>
      <c r="AM25" s="102">
        <f t="shared" si="31"/>
        <v>2.7827580537265476E-2</v>
      </c>
      <c r="AN25" s="102">
        <f t="shared" si="32"/>
        <v>2.9205586617209903E-2</v>
      </c>
      <c r="AO25" s="102">
        <f t="shared" si="33"/>
        <v>3.0435064606439698E-2</v>
      </c>
      <c r="AP25" s="102">
        <f t="shared" si="34"/>
        <v>3.1490866403271985E-2</v>
      </c>
      <c r="AQ25" s="102">
        <f t="shared" si="35"/>
        <v>4.2056832892357551E-2</v>
      </c>
      <c r="AR25" s="102">
        <f t="shared" si="36"/>
        <v>4.2895795033485395E-2</v>
      </c>
      <c r="AS25" s="102">
        <f t="shared" si="37"/>
        <v>4.3437582072542259E-2</v>
      </c>
      <c r="AT25" s="102">
        <f t="shared" si="38"/>
        <v>4.3670527478219257E-2</v>
      </c>
      <c r="AU25" s="102">
        <f t="shared" si="39"/>
        <v>4.3590197549730869E-2</v>
      </c>
      <c r="AV25" s="102">
        <f t="shared" si="40"/>
        <v>4.3199656463143402E-2</v>
      </c>
      <c r="AW25" s="102">
        <f t="shared" si="41"/>
        <v>4.2509434522431271E-2</v>
      </c>
      <c r="AX25" s="102">
        <f t="shared" si="42"/>
        <v>4.1537152765518295E-2</v>
      </c>
      <c r="AY25" s="102">
        <f t="shared" si="43"/>
        <v>4.0306825398941697E-2</v>
      </c>
      <c r="AZ25" s="102">
        <f t="shared" si="44"/>
        <v>3.8847878631113893E-2</v>
      </c>
      <c r="BA25" s="102">
        <f t="shared" si="45"/>
        <v>2.2616990318026678E-2</v>
      </c>
      <c r="BB25" s="102">
        <f t="shared" si="46"/>
        <v>2.1514855366670457E-2</v>
      </c>
      <c r="BC25" s="102">
        <f t="shared" si="47"/>
        <v>2.0339413563181551E-2</v>
      </c>
      <c r="BD25" s="102">
        <f t="shared" si="48"/>
        <v>1.9113775173037938E-2</v>
      </c>
      <c r="BE25" s="102">
        <f t="shared" si="49"/>
        <v>1.7860313209578364E-2</v>
      </c>
      <c r="BF25" s="102">
        <f t="shared" si="50"/>
        <v>1.6599990594239458E-2</v>
      </c>
      <c r="BG25" s="102">
        <f t="shared" si="51"/>
        <v>1.5351818833069859E-2</v>
      </c>
      <c r="BH25" s="102">
        <f t="shared" si="52"/>
        <v>1.4132463079958409E-2</v>
      </c>
      <c r="BI25" s="102">
        <f t="shared" si="53"/>
        <v>1.2955995885811538E-2</v>
      </c>
      <c r="BJ25" s="102">
        <f t="shared" si="54"/>
        <v>1.1833791030054488E-2</v>
      </c>
      <c r="BK25" s="102">
        <f t="shared" si="55"/>
        <v>7.460290625275934E-3</v>
      </c>
      <c r="BL25" s="102">
        <f t="shared" si="56"/>
        <v>6.774693533257741E-3</v>
      </c>
      <c r="BM25" s="102">
        <f t="shared" si="57"/>
        <v>6.1395325991427333E-3</v>
      </c>
      <c r="BN25" s="102">
        <f t="shared" si="58"/>
        <v>5.5558804956659926E-3</v>
      </c>
      <c r="BO25" s="102">
        <f t="shared" si="59"/>
        <v>5.0236814124046169E-3</v>
      </c>
      <c r="BP25" s="102">
        <f t="shared" si="60"/>
        <v>4.5417193901244055E-3</v>
      </c>
      <c r="BQ25" s="102">
        <f t="shared" si="61"/>
        <v>4.1079157474163781E-3</v>
      </c>
      <c r="BR25" s="102">
        <f t="shared" si="62"/>
        <v>3.7195253607161245E-3</v>
      </c>
      <c r="BS25" s="102">
        <f t="shared" si="63"/>
        <v>3.3733214381538438E-3</v>
      </c>
      <c r="BT25" s="102">
        <f t="shared" si="64"/>
        <v>3.0657652254777721E-3</v>
      </c>
      <c r="BU25" s="102">
        <f t="shared" si="65"/>
        <v>4.0557558936389852E-3</v>
      </c>
      <c r="BV25" s="102">
        <f t="shared" si="66"/>
        <v>3.7052726891639476E-3</v>
      </c>
      <c r="BW25" s="102">
        <f t="shared" si="67"/>
        <v>3.3948401239431996E-3</v>
      </c>
      <c r="BX25" s="102">
        <f t="shared" si="68"/>
        <v>3.1193452952668534E-3</v>
      </c>
      <c r="BY25" s="102">
        <f t="shared" si="69"/>
        <v>2.8742334762734204E-3</v>
      </c>
      <c r="BZ25" s="102">
        <f t="shared" si="70"/>
        <v>2.6552493623305459E-3</v>
      </c>
      <c r="CA25" s="102">
        <f t="shared" si="71"/>
        <v>2.4586119433304917E-3</v>
      </c>
      <c r="CB25" s="102">
        <f t="shared" si="72"/>
        <v>2.2810279231104697E-3</v>
      </c>
      <c r="CC25" s="102">
        <f t="shared" si="73"/>
        <v>2.1196828986065571E-3</v>
      </c>
      <c r="CD25" s="102">
        <f t="shared" si="74"/>
        <v>1.9722127451712707E-3</v>
      </c>
      <c r="CE25" s="102">
        <f t="shared" si="75"/>
        <v>1.8366675479438643E-3</v>
      </c>
      <c r="CF25" s="102">
        <f t="shared" si="76"/>
        <v>1.7114586175485998E-3</v>
      </c>
      <c r="CG25" s="102">
        <f t="shared" si="77"/>
        <v>1.5953063280306568E-3</v>
      </c>
      <c r="CH25" s="102">
        <f t="shared" si="78"/>
        <v>1.4873126048183959E-3</v>
      </c>
      <c r="CI25" s="102">
        <f t="shared" si="79"/>
        <v>1.3864741235870889E-3</v>
      </c>
      <c r="CJ25" s="102">
        <f t="shared" si="80"/>
        <v>1.2921525157989868E-3</v>
      </c>
      <c r="CK25" s="102">
        <f t="shared" si="81"/>
        <v>1.2038207463871376E-3</v>
      </c>
      <c r="CL25" s="102">
        <f t="shared" si="82"/>
        <v>1.121034017164333E-3</v>
      </c>
      <c r="CM25" s="102">
        <f t="shared" si="83"/>
        <v>1.043406614307482E-3</v>
      </c>
      <c r="CN25" s="102">
        <f t="shared" si="84"/>
        <v>9.7059444578787956E-4</v>
      </c>
      <c r="CO25" s="102">
        <f t="shared" si="85"/>
        <v>9.0228261790910585E-4</v>
      </c>
      <c r="CP25" s="102">
        <f t="shared" si="86"/>
        <v>8.3817719100242032E-4</v>
      </c>
      <c r="CQ25" s="102">
        <f t="shared" si="87"/>
        <v>7.7800019877327794E-4</v>
      </c>
      <c r="CR25" s="102">
        <f t="shared" si="88"/>
        <v>7.2151575482119941E-4</v>
      </c>
      <c r="CS25" s="102">
        <f t="shared" si="89"/>
        <v>6.6842876803080084E-4</v>
      </c>
      <c r="CT25" s="102">
        <f t="shared" si="90"/>
        <v>6.1850569158689733E-4</v>
      </c>
      <c r="CU25" s="102">
        <f t="shared" si="91"/>
        <v>5.7152422151545486E-4</v>
      </c>
      <c r="CV25" s="102">
        <f t="shared" si="92"/>
        <v>5.2727528626041848E-4</v>
      </c>
      <c r="CW25" s="102">
        <f t="shared" si="93"/>
        <v>4.855649026755263E-4</v>
      </c>
      <c r="CX25" s="102">
        <f t="shared" si="94"/>
        <v>4.4621584107302863E-4</v>
      </c>
      <c r="CY25" s="102">
        <f t="shared" si="95"/>
        <v>4.0906905124589969E-4</v>
      </c>
      <c r="CZ25" s="102">
        <f t="shared" si="96"/>
        <v>3.7398478702053777E-4</v>
      </c>
      <c r="DA25" s="102">
        <f t="shared" si="97"/>
        <v>3.4084334664055238E-4</v>
      </c>
      <c r="DB25" s="102">
        <f t="shared" si="98"/>
        <v>3.0953439941403416E-4</v>
      </c>
      <c r="DC25" s="102">
        <f t="shared" si="99"/>
        <v>2.7999483791308905E-4</v>
      </c>
      <c r="DD25" s="102">
        <f t="shared" si="100"/>
        <v>2.521619269271933E-4</v>
      </c>
      <c r="DE25" s="102">
        <f t="shared" si="101"/>
        <v>2.259909906838783E-4</v>
      </c>
      <c r="DF25" s="102">
        <f t="shared" si="102"/>
        <v>2.014525708723412E-4</v>
      </c>
      <c r="DG25" s="102">
        <f t="shared" si="103"/>
        <v>1.7852900280629954E-4</v>
      </c>
      <c r="DH25" s="102">
        <f t="shared" si="104"/>
        <v>1.5721049875921968E-4</v>
      </c>
      <c r="DI25" s="102">
        <f t="shared" si="105"/>
        <v>1.3749091461084793E-4</v>
      </c>
      <c r="DJ25" s="50">
        <f t="shared" si="106"/>
        <v>4.6328410585527019E-4</v>
      </c>
      <c r="DK25" s="50">
        <f t="shared" si="107"/>
        <v>5.5454510294806276E-4</v>
      </c>
      <c r="DL25" s="50">
        <f t="shared" si="108"/>
        <v>6.6118313062063061E-4</v>
      </c>
      <c r="DM25" s="50">
        <f t="shared" si="109"/>
        <v>7.8546757683142809E-4</v>
      </c>
      <c r="DN25" s="50">
        <f t="shared" si="110"/>
        <v>9.299010332943058E-4</v>
      </c>
      <c r="DO25" s="50">
        <f t="shared" si="111"/>
        <v>1.0971842716525971E-3</v>
      </c>
      <c r="DP25" s="50">
        <f t="shared" si="112"/>
        <v>1.2901550451779617E-3</v>
      </c>
      <c r="DQ25" s="50">
        <f t="shared" si="113"/>
        <v>1.5116978274112125E-3</v>
      </c>
      <c r="DR25" s="50">
        <f t="shared" si="114"/>
        <v>1.7645691874376543E-3</v>
      </c>
      <c r="DS25" s="50">
        <f t="shared" si="115"/>
        <v>2.051380605797334E-3</v>
      </c>
      <c r="DT25" s="50">
        <f t="shared" si="116"/>
        <v>2.3743116854481258E-3</v>
      </c>
      <c r="DU25" s="50">
        <f t="shared" si="117"/>
        <v>2.734956636201465E-3</v>
      </c>
      <c r="DV25" s="50">
        <f t="shared" si="118"/>
        <v>3.1341335145910459E-3</v>
      </c>
      <c r="DW25" s="50">
        <f t="shared" si="119"/>
        <v>3.5717037323430125E-3</v>
      </c>
      <c r="DX25" s="50">
        <f t="shared" si="120"/>
        <v>4.0464167881183932E-3</v>
      </c>
      <c r="DY25" s="50">
        <f t="shared" si="121"/>
        <v>4.5557950231594688E-3</v>
      </c>
      <c r="DZ25" s="50">
        <f t="shared" si="122"/>
        <v>5.0960714920473636E-3</v>
      </c>
      <c r="EA25" s="50">
        <f t="shared" si="123"/>
        <v>5.6621908134866913E-3</v>
      </c>
      <c r="EB25" s="50">
        <f t="shared" si="124"/>
        <v>6.2478965447691614E-3</v>
      </c>
      <c r="EC25" s="50">
        <f t="shared" si="125"/>
        <v>6.8458250088667344E-3</v>
      </c>
      <c r="ED25" s="50">
        <f t="shared" si="126"/>
        <v>1.9849665365061459E-2</v>
      </c>
      <c r="EE25" s="50">
        <f t="shared" si="127"/>
        <v>2.1440931062011725E-2</v>
      </c>
      <c r="EF25" s="50">
        <f t="shared" si="128"/>
        <v>2.2994737429899229E-2</v>
      </c>
      <c r="EG25" s="50">
        <f t="shared" si="129"/>
        <v>2.4486531468211045E-2</v>
      </c>
      <c r="EH25" s="50">
        <f t="shared" si="130"/>
        <v>2.5892538192499558E-2</v>
      </c>
      <c r="EI25" s="50">
        <f t="shared" si="131"/>
        <v>2.7190555774168554E-2</v>
      </c>
      <c r="EJ25" s="50">
        <f t="shared" si="132"/>
        <v>2.8360668720551818E-2</v>
      </c>
      <c r="EK25" s="50">
        <f t="shared" si="133"/>
        <v>2.9385847645350741E-2</v>
      </c>
      <c r="EL25" s="50">
        <f t="shared" si="134"/>
        <v>3.0252372291564713E-2</v>
      </c>
      <c r="EM25" s="50">
        <f t="shared" si="135"/>
        <v>3.0950255671005025E-2</v>
      </c>
      <c r="EN25" s="50">
        <f t="shared" si="136"/>
        <v>2.9907456742334838E-2</v>
      </c>
      <c r="EO25" s="50">
        <f t="shared" si="137"/>
        <v>3.0236208924679351E-2</v>
      </c>
      <c r="EP25" s="50">
        <f t="shared" si="138"/>
        <v>3.0398083991952519E-2</v>
      </c>
      <c r="EQ25" s="50">
        <f t="shared" si="139"/>
        <v>3.0397888773723385E-2</v>
      </c>
      <c r="ER25" s="50">
        <f t="shared" si="140"/>
        <v>3.0243542306566788E-2</v>
      </c>
      <c r="ES25" s="50">
        <f t="shared" si="141"/>
        <v>2.994567672572096E-2</v>
      </c>
      <c r="ET25" s="50">
        <f t="shared" si="142"/>
        <v>2.9517195348220584E-2</v>
      </c>
      <c r="EU25" s="50">
        <f t="shared" si="143"/>
        <v>2.8972766467297614E-2</v>
      </c>
      <c r="EV25" s="50">
        <f t="shared" si="144"/>
        <v>2.8328275799010792E-2</v>
      </c>
      <c r="EW25" s="50">
        <f t="shared" si="145"/>
        <v>2.7600255263167565E-2</v>
      </c>
      <c r="EX25" s="50">
        <f t="shared" si="146"/>
        <v>1.9920570435893053E-2</v>
      </c>
      <c r="EY25" s="50">
        <f t="shared" si="147"/>
        <v>1.9292038846602796E-2</v>
      </c>
      <c r="EZ25" s="50">
        <f t="shared" si="148"/>
        <v>1.8636997975541431E-2</v>
      </c>
      <c r="FA25" s="50">
        <f t="shared" si="149"/>
        <v>1.7965632151886179E-2</v>
      </c>
      <c r="FB25" s="50">
        <f t="shared" si="150"/>
        <v>1.7286808602532466E-2</v>
      </c>
      <c r="FC25" s="50">
        <f t="shared" si="151"/>
        <v>1.6607904245436088E-2</v>
      </c>
      <c r="FD25" s="50">
        <f t="shared" si="152"/>
        <v>1.593472337778833E-2</v>
      </c>
      <c r="FE25" s="50">
        <f t="shared" si="153"/>
        <v>1.527150807417978E-2</v>
      </c>
      <c r="FF25" s="50">
        <f t="shared" si="154"/>
        <v>1.4621036237283573E-2</v>
      </c>
      <c r="FG25" s="50">
        <f t="shared" si="155"/>
        <v>1.3984795623931508E-2</v>
      </c>
      <c r="FH25" s="50">
        <f t="shared" si="156"/>
        <v>1.5656366303344264E-2</v>
      </c>
      <c r="FI25" s="50">
        <f t="shared" si="157"/>
        <v>1.4944878207001428E-2</v>
      </c>
      <c r="FJ25" s="50">
        <f t="shared" si="158"/>
        <v>1.4249141095235998E-2</v>
      </c>
      <c r="FK25" s="50">
        <f t="shared" si="159"/>
        <v>1.3567750932957446E-2</v>
      </c>
      <c r="FL25" s="50">
        <f t="shared" si="160"/>
        <v>1.2899629953514633E-2</v>
      </c>
      <c r="FM25" s="50">
        <f t="shared" si="161"/>
        <v>1.2243769304178465E-2</v>
      </c>
      <c r="FN25" s="50">
        <f t="shared" si="162"/>
        <v>1.159959454847909E-2</v>
      </c>
      <c r="FO25" s="50">
        <f t="shared" si="163"/>
        <v>1.0967061174987221E-2</v>
      </c>
      <c r="FP25" s="50">
        <f t="shared" si="164"/>
        <v>1.0346680077361982E-2</v>
      </c>
      <c r="FQ25" s="50">
        <f t="shared" si="165"/>
        <v>9.7394799937767281E-3</v>
      </c>
      <c r="FR25" s="50">
        <f t="shared" si="166"/>
        <v>7.1358553673793309E-3</v>
      </c>
      <c r="FS25" s="50">
        <f t="shared" si="167"/>
        <v>6.6863844543714884E-3</v>
      </c>
      <c r="FT25" s="50">
        <f t="shared" si="168"/>
        <v>6.2512066023791635E-3</v>
      </c>
      <c r="FU25" s="50">
        <f t="shared" si="169"/>
        <v>5.8318419836175745E-3</v>
      </c>
      <c r="FV25" s="50">
        <f t="shared" si="170"/>
        <v>5.4296806545062973E-3</v>
      </c>
      <c r="FW25" s="50">
        <f t="shared" si="171"/>
        <v>5.0459419580099925E-3</v>
      </c>
      <c r="FX25" s="50">
        <f t="shared" si="172"/>
        <v>4.6815850862770986E-3</v>
      </c>
      <c r="FY25" s="50">
        <f t="shared" si="173"/>
        <v>4.3372657544805231E-3</v>
      </c>
      <c r="FZ25" s="50">
        <f t="shared" si="174"/>
        <v>4.0133180819143677E-3</v>
      </c>
      <c r="GA25" s="50">
        <f t="shared" si="175"/>
        <v>3.7097570547992426E-3</v>
      </c>
      <c r="GB25" s="50">
        <f t="shared" si="176"/>
        <v>3.4263083526605426E-3</v>
      </c>
      <c r="GC25" s="50">
        <f t="shared" si="177"/>
        <v>3.1624407965115441E-3</v>
      </c>
      <c r="GD25" s="50">
        <f t="shared" si="178"/>
        <v>2.9174146038975436E-3</v>
      </c>
      <c r="GE25" s="50">
        <f t="shared" si="179"/>
        <v>2.6903881775095723E-3</v>
      </c>
      <c r="GF25" s="50">
        <f t="shared" si="180"/>
        <v>2.4802735696558532E-3</v>
      </c>
      <c r="GG25" s="50">
        <f t="shared" si="181"/>
        <v>2.2860109179445639E-3</v>
      </c>
      <c r="GH25" s="50">
        <f t="shared" si="182"/>
        <v>2.1065132039446905E-3</v>
      </c>
      <c r="GI25" s="50">
        <f t="shared" si="183"/>
        <v>1.940699494659642E-3</v>
      </c>
      <c r="GJ25" s="50">
        <f t="shared" si="184"/>
        <v>1.7875199349673319E-3</v>
      </c>
      <c r="GK25" s="50">
        <f t="shared" si="185"/>
        <v>1.6459730619330327E-3</v>
      </c>
      <c r="GL25" s="50">
        <f t="shared" si="186"/>
        <v>1.5151164735323971E-3</v>
      </c>
      <c r="GM25" s="50">
        <f t="shared" si="187"/>
        <v>1.3940721359230759E-3</v>
      </c>
      <c r="GN25" s="50">
        <f t="shared" si="188"/>
        <v>1.2820276834110121E-3</v>
      </c>
      <c r="GO25" s="50">
        <f t="shared" si="189"/>
        <v>1.1782161819053245E-3</v>
      </c>
      <c r="GP25" s="50">
        <f t="shared" si="190"/>
        <v>1.0819780610328627E-3</v>
      </c>
      <c r="GQ25" s="50">
        <f t="shared" si="191"/>
        <v>9.9268050813985475E-4</v>
      </c>
      <c r="GR25" s="50">
        <f t="shared" si="192"/>
        <v>9.0974570787665616E-4</v>
      </c>
      <c r="GS25" s="50">
        <f t="shared" si="193"/>
        <v>8.3264698111219803E-4</v>
      </c>
      <c r="GT25" s="50">
        <f t="shared" si="194"/>
        <v>7.6090570268294122E-4</v>
      </c>
      <c r="GU25" s="50">
        <f t="shared" si="195"/>
        <v>6.9408898777792731E-4</v>
      </c>
      <c r="GV25" s="50">
        <f t="shared" si="196"/>
        <v>6.3180802163429102E-4</v>
      </c>
      <c r="GW25" s="50">
        <f t="shared" si="197"/>
        <v>5.7371681264705018E-4</v>
      </c>
      <c r="GX25" s="50">
        <f t="shared" si="198"/>
        <v>5.1951109128755017E-4</v>
      </c>
      <c r="GY25" s="50">
        <f t="shared" si="199"/>
        <v>4.6894355076951066E-4</v>
      </c>
      <c r="GZ25" s="50">
        <f t="shared" si="200"/>
        <v>4.2176489325249436E-4</v>
      </c>
      <c r="HA25" s="50">
        <f t="shared" si="201"/>
        <v>3.7778955998858747E-4</v>
      </c>
      <c r="HB25" s="50">
        <f t="shared" si="202"/>
        <v>3.3686393146441023E-4</v>
      </c>
      <c r="HC25" s="50">
        <f t="shared" si="203"/>
        <v>2.9886257067381604E-4</v>
      </c>
      <c r="HD25" s="50">
        <f t="shared" si="204"/>
        <v>2.6368342531500686E-4</v>
      </c>
      <c r="HE25" s="50">
        <f t="shared" si="205"/>
        <v>2.3124219504619585E-4</v>
      </c>
      <c r="HF25" s="50">
        <f t="shared" si="206"/>
        <v>2.0146616213874094E-4</v>
      </c>
    </row>
    <row r="26" spans="1:214">
      <c r="A26" s="50">
        <v>23</v>
      </c>
      <c r="B26" s="50">
        <v>2.1961019446384927E-2</v>
      </c>
      <c r="C26" s="50">
        <v>2.3549762793331683E-2</v>
      </c>
      <c r="D26" s="50">
        <v>2.3077660488332524E-2</v>
      </c>
      <c r="E26" s="50">
        <v>2.4486531468211045E-2</v>
      </c>
      <c r="F26" s="50">
        <v>8195.0618606907865</v>
      </c>
      <c r="G26" s="50">
        <v>7513.7166675520275</v>
      </c>
      <c r="H26" s="50">
        <f t="shared" si="0"/>
        <v>2.3782095978271786E-2</v>
      </c>
      <c r="L26" s="50">
        <v>2040</v>
      </c>
      <c r="M26" s="102">
        <f t="shared" si="5"/>
        <v>4.0100641608102307E-4</v>
      </c>
      <c r="N26" s="102">
        <f t="shared" si="6"/>
        <v>4.8183659956820159E-4</v>
      </c>
      <c r="O26" s="102">
        <f t="shared" si="7"/>
        <v>5.7679037133335663E-4</v>
      </c>
      <c r="P26" s="102">
        <f t="shared" si="8"/>
        <v>6.8807746598436637E-4</v>
      </c>
      <c r="Q26" s="102">
        <f t="shared" si="9"/>
        <v>8.1817443013525192E-4</v>
      </c>
      <c r="R26" s="102">
        <f t="shared" si="10"/>
        <v>9.6981048445335621E-4</v>
      </c>
      <c r="S26" s="102">
        <f t="shared" si="11"/>
        <v>1.1459332994301159E-3</v>
      </c>
      <c r="T26" s="102">
        <f t="shared" si="12"/>
        <v>1.3496516067751949E-3</v>
      </c>
      <c r="U26" s="102">
        <f t="shared" si="13"/>
        <v>1.5840437448847936E-3</v>
      </c>
      <c r="V26" s="102">
        <f t="shared" si="14"/>
        <v>1.8523137396568147E-3</v>
      </c>
      <c r="W26" s="102">
        <f t="shared" si="15"/>
        <v>2.1574260794860333E-3</v>
      </c>
      <c r="X26" s="102">
        <f t="shared" si="16"/>
        <v>2.5020202225951357E-3</v>
      </c>
      <c r="Y26" s="102">
        <f t="shared" si="17"/>
        <v>2.8882424671499056E-3</v>
      </c>
      <c r="Z26" s="102">
        <f t="shared" si="18"/>
        <v>3.3175715320519598E-3</v>
      </c>
      <c r="AA26" s="102">
        <f t="shared" si="19"/>
        <v>3.7906467951331663E-3</v>
      </c>
      <c r="AB26" s="102">
        <f t="shared" si="20"/>
        <v>4.3071086583913688E-3</v>
      </c>
      <c r="AC26" s="102">
        <f t="shared" si="21"/>
        <v>4.8654603107230396E-3</v>
      </c>
      <c r="AD26" s="102">
        <f t="shared" si="22"/>
        <v>5.4629592978662506E-3</v>
      </c>
      <c r="AE26" s="102">
        <f t="shared" si="23"/>
        <v>6.0955211289777612E-3</v>
      </c>
      <c r="AF26" s="102">
        <f t="shared" si="24"/>
        <v>6.7577508892713179E-3</v>
      </c>
      <c r="AG26" s="102">
        <f t="shared" si="25"/>
        <v>1.7985555293578964E-2</v>
      </c>
      <c r="AH26" s="102">
        <f t="shared" si="26"/>
        <v>1.9677238793656553E-2</v>
      </c>
      <c r="AI26" s="102">
        <f t="shared" si="27"/>
        <v>2.1382796079833784E-2</v>
      </c>
      <c r="AJ26" s="102">
        <f t="shared" si="28"/>
        <v>2.3077660488332524E-2</v>
      </c>
      <c r="AK26" s="102">
        <f t="shared" si="29"/>
        <v>2.47353584713162E-2</v>
      </c>
      <c r="AL26" s="102">
        <f t="shared" si="30"/>
        <v>2.6328118767646062E-2</v>
      </c>
      <c r="AM26" s="102">
        <f t="shared" si="31"/>
        <v>2.7827580537265476E-2</v>
      </c>
      <c r="AN26" s="102">
        <f t="shared" si="32"/>
        <v>2.9205586617209903E-2</v>
      </c>
      <c r="AO26" s="102">
        <f t="shared" si="33"/>
        <v>3.0435064606439698E-2</v>
      </c>
      <c r="AP26" s="102">
        <f t="shared" si="34"/>
        <v>3.1490866403271985E-2</v>
      </c>
      <c r="AQ26" s="102">
        <f t="shared" si="35"/>
        <v>4.2056832892357551E-2</v>
      </c>
      <c r="AR26" s="102">
        <f t="shared" si="36"/>
        <v>4.2895795033485395E-2</v>
      </c>
      <c r="AS26" s="102">
        <f t="shared" si="37"/>
        <v>4.3437582072542259E-2</v>
      </c>
      <c r="AT26" s="102">
        <f t="shared" si="38"/>
        <v>4.3670527478219257E-2</v>
      </c>
      <c r="AU26" s="102">
        <f t="shared" si="39"/>
        <v>4.3590197549730869E-2</v>
      </c>
      <c r="AV26" s="102">
        <f t="shared" si="40"/>
        <v>4.3199656463143402E-2</v>
      </c>
      <c r="AW26" s="102">
        <f t="shared" si="41"/>
        <v>4.2509434522431271E-2</v>
      </c>
      <c r="AX26" s="102">
        <f t="shared" si="42"/>
        <v>4.1537152765518295E-2</v>
      </c>
      <c r="AY26" s="102">
        <f t="shared" si="43"/>
        <v>4.0306825398941697E-2</v>
      </c>
      <c r="AZ26" s="102">
        <f t="shared" si="44"/>
        <v>3.8847878631113893E-2</v>
      </c>
      <c r="BA26" s="102">
        <f t="shared" si="45"/>
        <v>2.2616990318026678E-2</v>
      </c>
      <c r="BB26" s="102">
        <f t="shared" si="46"/>
        <v>2.1514855366670457E-2</v>
      </c>
      <c r="BC26" s="102">
        <f t="shared" si="47"/>
        <v>2.0339413563181551E-2</v>
      </c>
      <c r="BD26" s="102">
        <f t="shared" si="48"/>
        <v>1.9113775173037938E-2</v>
      </c>
      <c r="BE26" s="102">
        <f t="shared" si="49"/>
        <v>1.7860313209578364E-2</v>
      </c>
      <c r="BF26" s="102">
        <f t="shared" si="50"/>
        <v>1.6599990594239458E-2</v>
      </c>
      <c r="BG26" s="102">
        <f t="shared" si="51"/>
        <v>1.5351818833069859E-2</v>
      </c>
      <c r="BH26" s="102">
        <f t="shared" si="52"/>
        <v>1.4132463079958409E-2</v>
      </c>
      <c r="BI26" s="102">
        <f t="shared" si="53"/>
        <v>1.2955995885811538E-2</v>
      </c>
      <c r="BJ26" s="102">
        <f t="shared" si="54"/>
        <v>1.1833791030054488E-2</v>
      </c>
      <c r="BK26" s="102">
        <f t="shared" si="55"/>
        <v>7.460290625275934E-3</v>
      </c>
      <c r="BL26" s="102">
        <f t="shared" si="56"/>
        <v>6.774693533257741E-3</v>
      </c>
      <c r="BM26" s="102">
        <f t="shared" si="57"/>
        <v>6.1395325991427333E-3</v>
      </c>
      <c r="BN26" s="102">
        <f t="shared" si="58"/>
        <v>5.5558804956659926E-3</v>
      </c>
      <c r="BO26" s="102">
        <f t="shared" si="59"/>
        <v>5.0236814124046169E-3</v>
      </c>
      <c r="BP26" s="102">
        <f t="shared" si="60"/>
        <v>4.5417193901244055E-3</v>
      </c>
      <c r="BQ26" s="102">
        <f t="shared" si="61"/>
        <v>4.1079157474163781E-3</v>
      </c>
      <c r="BR26" s="102">
        <f t="shared" si="62"/>
        <v>3.7195253607161245E-3</v>
      </c>
      <c r="BS26" s="102">
        <f t="shared" si="63"/>
        <v>3.3733214381538438E-3</v>
      </c>
      <c r="BT26" s="102">
        <f t="shared" si="64"/>
        <v>3.0657652254777721E-3</v>
      </c>
      <c r="BU26" s="102">
        <f t="shared" si="65"/>
        <v>4.0557558936389852E-3</v>
      </c>
      <c r="BV26" s="102">
        <f t="shared" si="66"/>
        <v>3.7052726891639476E-3</v>
      </c>
      <c r="BW26" s="102">
        <f t="shared" si="67"/>
        <v>3.3948401239431996E-3</v>
      </c>
      <c r="BX26" s="102">
        <f t="shared" si="68"/>
        <v>3.1193452952668534E-3</v>
      </c>
      <c r="BY26" s="102">
        <f t="shared" si="69"/>
        <v>2.8742334762734204E-3</v>
      </c>
      <c r="BZ26" s="102">
        <f t="shared" si="70"/>
        <v>2.6552493623305459E-3</v>
      </c>
      <c r="CA26" s="102">
        <f t="shared" si="71"/>
        <v>2.4586119433304917E-3</v>
      </c>
      <c r="CB26" s="102">
        <f t="shared" si="72"/>
        <v>2.2810279231104697E-3</v>
      </c>
      <c r="CC26" s="102">
        <f t="shared" si="73"/>
        <v>2.1196828986065571E-3</v>
      </c>
      <c r="CD26" s="102">
        <f t="shared" si="74"/>
        <v>1.9722127451712707E-3</v>
      </c>
      <c r="CE26" s="102">
        <f t="shared" si="75"/>
        <v>1.8366675479438643E-3</v>
      </c>
      <c r="CF26" s="102">
        <f t="shared" si="76"/>
        <v>1.7114586175485998E-3</v>
      </c>
      <c r="CG26" s="102">
        <f t="shared" si="77"/>
        <v>1.5953063280306568E-3</v>
      </c>
      <c r="CH26" s="102">
        <f t="shared" si="78"/>
        <v>1.4873126048183959E-3</v>
      </c>
      <c r="CI26" s="102">
        <f t="shared" si="79"/>
        <v>1.3864741235870889E-3</v>
      </c>
      <c r="CJ26" s="102">
        <f t="shared" si="80"/>
        <v>1.2921525157989868E-3</v>
      </c>
      <c r="CK26" s="102">
        <f t="shared" si="81"/>
        <v>1.2038207463871376E-3</v>
      </c>
      <c r="CL26" s="102">
        <f t="shared" si="82"/>
        <v>1.121034017164333E-3</v>
      </c>
      <c r="CM26" s="102">
        <f t="shared" si="83"/>
        <v>1.043406614307482E-3</v>
      </c>
      <c r="CN26" s="102">
        <f t="shared" si="84"/>
        <v>9.7059444578787956E-4</v>
      </c>
      <c r="CO26" s="102">
        <f t="shared" si="85"/>
        <v>9.0228261790910585E-4</v>
      </c>
      <c r="CP26" s="102">
        <f t="shared" si="86"/>
        <v>8.3817719100242032E-4</v>
      </c>
      <c r="CQ26" s="102">
        <f t="shared" si="87"/>
        <v>7.7800019877327794E-4</v>
      </c>
      <c r="CR26" s="102">
        <f t="shared" si="88"/>
        <v>7.2151575482119941E-4</v>
      </c>
      <c r="CS26" s="102">
        <f t="shared" si="89"/>
        <v>6.6842876803080084E-4</v>
      </c>
      <c r="CT26" s="102">
        <f t="shared" si="90"/>
        <v>6.1850569158689733E-4</v>
      </c>
      <c r="CU26" s="102">
        <f t="shared" si="91"/>
        <v>5.7152422151545486E-4</v>
      </c>
      <c r="CV26" s="102">
        <f t="shared" si="92"/>
        <v>5.2727528626041848E-4</v>
      </c>
      <c r="CW26" s="102">
        <f t="shared" si="93"/>
        <v>4.855649026755263E-4</v>
      </c>
      <c r="CX26" s="102">
        <f t="shared" si="94"/>
        <v>4.4621584107302863E-4</v>
      </c>
      <c r="CY26" s="102">
        <f t="shared" si="95"/>
        <v>4.0906905124589969E-4</v>
      </c>
      <c r="CZ26" s="102">
        <f t="shared" si="96"/>
        <v>3.7398478702053777E-4</v>
      </c>
      <c r="DA26" s="102">
        <f t="shared" si="97"/>
        <v>3.4084334664055238E-4</v>
      </c>
      <c r="DB26" s="102">
        <f t="shared" si="98"/>
        <v>3.0953439941403416E-4</v>
      </c>
      <c r="DC26" s="102">
        <f t="shared" si="99"/>
        <v>2.7999483791308905E-4</v>
      </c>
      <c r="DD26" s="102">
        <f t="shared" si="100"/>
        <v>2.521619269271933E-4</v>
      </c>
      <c r="DE26" s="102">
        <f t="shared" si="101"/>
        <v>2.259909906838783E-4</v>
      </c>
      <c r="DF26" s="102">
        <f t="shared" si="102"/>
        <v>2.014525708723412E-4</v>
      </c>
      <c r="DG26" s="102">
        <f t="shared" si="103"/>
        <v>1.7852900280629954E-4</v>
      </c>
      <c r="DH26" s="102">
        <f t="shared" si="104"/>
        <v>1.5721049875921968E-4</v>
      </c>
      <c r="DI26" s="102">
        <f t="shared" si="105"/>
        <v>1.3749091461084793E-4</v>
      </c>
      <c r="DJ26" s="50">
        <f t="shared" si="106"/>
        <v>4.6328410585527019E-4</v>
      </c>
      <c r="DK26" s="50">
        <f t="shared" si="107"/>
        <v>5.5454510294806276E-4</v>
      </c>
      <c r="DL26" s="50">
        <f t="shared" si="108"/>
        <v>6.6118313062063061E-4</v>
      </c>
      <c r="DM26" s="50">
        <f t="shared" si="109"/>
        <v>7.8546757683142809E-4</v>
      </c>
      <c r="DN26" s="50">
        <f t="shared" si="110"/>
        <v>9.299010332943058E-4</v>
      </c>
      <c r="DO26" s="50">
        <f t="shared" si="111"/>
        <v>1.0971842716525971E-3</v>
      </c>
      <c r="DP26" s="50">
        <f t="shared" si="112"/>
        <v>1.2901550451779617E-3</v>
      </c>
      <c r="DQ26" s="50">
        <f t="shared" si="113"/>
        <v>1.5116978274112125E-3</v>
      </c>
      <c r="DR26" s="50">
        <f t="shared" si="114"/>
        <v>1.7645691874376543E-3</v>
      </c>
      <c r="DS26" s="50">
        <f t="shared" si="115"/>
        <v>2.051380605797334E-3</v>
      </c>
      <c r="DT26" s="50">
        <f t="shared" si="116"/>
        <v>2.3743116854481258E-3</v>
      </c>
      <c r="DU26" s="50">
        <f t="shared" si="117"/>
        <v>2.734956636201465E-3</v>
      </c>
      <c r="DV26" s="50">
        <f t="shared" si="118"/>
        <v>3.1341335145910459E-3</v>
      </c>
      <c r="DW26" s="50">
        <f t="shared" si="119"/>
        <v>3.5717037323430125E-3</v>
      </c>
      <c r="DX26" s="50">
        <f t="shared" si="120"/>
        <v>4.0464167881183932E-3</v>
      </c>
      <c r="DY26" s="50">
        <f t="shared" si="121"/>
        <v>4.5557950231594688E-3</v>
      </c>
      <c r="DZ26" s="50">
        <f t="shared" si="122"/>
        <v>5.0960714920473636E-3</v>
      </c>
      <c r="EA26" s="50">
        <f t="shared" si="123"/>
        <v>5.6621908134866913E-3</v>
      </c>
      <c r="EB26" s="50">
        <f t="shared" si="124"/>
        <v>6.2478965447691614E-3</v>
      </c>
      <c r="EC26" s="50">
        <f t="shared" si="125"/>
        <v>6.8458250088667344E-3</v>
      </c>
      <c r="ED26" s="50">
        <f t="shared" si="126"/>
        <v>1.9849665365061459E-2</v>
      </c>
      <c r="EE26" s="50">
        <f t="shared" si="127"/>
        <v>2.1440931062011725E-2</v>
      </c>
      <c r="EF26" s="50">
        <f t="shared" si="128"/>
        <v>2.2994737429899229E-2</v>
      </c>
      <c r="EG26" s="50">
        <f t="shared" si="129"/>
        <v>2.4486531468211045E-2</v>
      </c>
      <c r="EH26" s="50">
        <f t="shared" si="130"/>
        <v>2.5892538192499558E-2</v>
      </c>
      <c r="EI26" s="50">
        <f t="shared" si="131"/>
        <v>2.7190555774168554E-2</v>
      </c>
      <c r="EJ26" s="50">
        <f t="shared" si="132"/>
        <v>2.8360668720551818E-2</v>
      </c>
      <c r="EK26" s="50">
        <f t="shared" si="133"/>
        <v>2.9385847645350741E-2</v>
      </c>
      <c r="EL26" s="50">
        <f t="shared" si="134"/>
        <v>3.0252372291564713E-2</v>
      </c>
      <c r="EM26" s="50">
        <f t="shared" si="135"/>
        <v>3.0950255671005025E-2</v>
      </c>
      <c r="EN26" s="50">
        <f t="shared" si="136"/>
        <v>2.9907456742334838E-2</v>
      </c>
      <c r="EO26" s="50">
        <f t="shared" si="137"/>
        <v>3.0236208924679351E-2</v>
      </c>
      <c r="EP26" s="50">
        <f t="shared" si="138"/>
        <v>3.0398083991952519E-2</v>
      </c>
      <c r="EQ26" s="50">
        <f t="shared" si="139"/>
        <v>3.0397888773723385E-2</v>
      </c>
      <c r="ER26" s="50">
        <f t="shared" si="140"/>
        <v>3.0243542306566788E-2</v>
      </c>
      <c r="ES26" s="50">
        <f t="shared" si="141"/>
        <v>2.994567672572096E-2</v>
      </c>
      <c r="ET26" s="50">
        <f t="shared" si="142"/>
        <v>2.9517195348220584E-2</v>
      </c>
      <c r="EU26" s="50">
        <f t="shared" si="143"/>
        <v>2.8972766467297614E-2</v>
      </c>
      <c r="EV26" s="50">
        <f t="shared" si="144"/>
        <v>2.8328275799010792E-2</v>
      </c>
      <c r="EW26" s="50">
        <f t="shared" si="145"/>
        <v>2.7600255263167565E-2</v>
      </c>
      <c r="EX26" s="50">
        <f t="shared" si="146"/>
        <v>1.9920570435893053E-2</v>
      </c>
      <c r="EY26" s="50">
        <f t="shared" si="147"/>
        <v>1.9292038846602796E-2</v>
      </c>
      <c r="EZ26" s="50">
        <f t="shared" si="148"/>
        <v>1.8636997975541431E-2</v>
      </c>
      <c r="FA26" s="50">
        <f t="shared" si="149"/>
        <v>1.7965632151886179E-2</v>
      </c>
      <c r="FB26" s="50">
        <f t="shared" si="150"/>
        <v>1.7286808602532466E-2</v>
      </c>
      <c r="FC26" s="50">
        <f t="shared" si="151"/>
        <v>1.6607904245436088E-2</v>
      </c>
      <c r="FD26" s="50">
        <f t="shared" si="152"/>
        <v>1.593472337778833E-2</v>
      </c>
      <c r="FE26" s="50">
        <f t="shared" si="153"/>
        <v>1.527150807417978E-2</v>
      </c>
      <c r="FF26" s="50">
        <f t="shared" si="154"/>
        <v>1.4621036237283573E-2</v>
      </c>
      <c r="FG26" s="50">
        <f t="shared" si="155"/>
        <v>1.3984795623931508E-2</v>
      </c>
      <c r="FH26" s="50">
        <f t="shared" si="156"/>
        <v>1.5656366303344264E-2</v>
      </c>
      <c r="FI26" s="50">
        <f t="shared" si="157"/>
        <v>1.4944878207001428E-2</v>
      </c>
      <c r="FJ26" s="50">
        <f t="shared" si="158"/>
        <v>1.4249141095235998E-2</v>
      </c>
      <c r="FK26" s="50">
        <f t="shared" si="159"/>
        <v>1.3567750932957446E-2</v>
      </c>
      <c r="FL26" s="50">
        <f t="shared" si="160"/>
        <v>1.2899629953514633E-2</v>
      </c>
      <c r="FM26" s="50">
        <f t="shared" si="161"/>
        <v>1.2243769304178465E-2</v>
      </c>
      <c r="FN26" s="50">
        <f t="shared" si="162"/>
        <v>1.159959454847909E-2</v>
      </c>
      <c r="FO26" s="50">
        <f t="shared" si="163"/>
        <v>1.0967061174987221E-2</v>
      </c>
      <c r="FP26" s="50">
        <f t="shared" si="164"/>
        <v>1.0346680077361982E-2</v>
      </c>
      <c r="FQ26" s="50">
        <f t="shared" si="165"/>
        <v>9.7394799937767281E-3</v>
      </c>
      <c r="FR26" s="50">
        <f t="shared" si="166"/>
        <v>7.1358553673793309E-3</v>
      </c>
      <c r="FS26" s="50">
        <f t="shared" si="167"/>
        <v>6.6863844543714884E-3</v>
      </c>
      <c r="FT26" s="50">
        <f t="shared" si="168"/>
        <v>6.2512066023791635E-3</v>
      </c>
      <c r="FU26" s="50">
        <f t="shared" si="169"/>
        <v>5.8318419836175745E-3</v>
      </c>
      <c r="FV26" s="50">
        <f t="shared" si="170"/>
        <v>5.4296806545062973E-3</v>
      </c>
      <c r="FW26" s="50">
        <f t="shared" si="171"/>
        <v>5.0459419580099925E-3</v>
      </c>
      <c r="FX26" s="50">
        <f t="shared" si="172"/>
        <v>4.6815850862770986E-3</v>
      </c>
      <c r="FY26" s="50">
        <f t="shared" si="173"/>
        <v>4.3372657544805231E-3</v>
      </c>
      <c r="FZ26" s="50">
        <f t="shared" si="174"/>
        <v>4.0133180819143677E-3</v>
      </c>
      <c r="GA26" s="50">
        <f t="shared" si="175"/>
        <v>3.7097570547992426E-3</v>
      </c>
      <c r="GB26" s="50">
        <f t="shared" si="176"/>
        <v>3.4263083526605426E-3</v>
      </c>
      <c r="GC26" s="50">
        <f t="shared" si="177"/>
        <v>3.1624407965115441E-3</v>
      </c>
      <c r="GD26" s="50">
        <f t="shared" si="178"/>
        <v>2.9174146038975436E-3</v>
      </c>
      <c r="GE26" s="50">
        <f t="shared" si="179"/>
        <v>2.6903881775095723E-3</v>
      </c>
      <c r="GF26" s="50">
        <f t="shared" si="180"/>
        <v>2.4802735696558532E-3</v>
      </c>
      <c r="GG26" s="50">
        <f t="shared" si="181"/>
        <v>2.2860109179445639E-3</v>
      </c>
      <c r="GH26" s="50">
        <f t="shared" si="182"/>
        <v>2.1065132039446905E-3</v>
      </c>
      <c r="GI26" s="50">
        <f t="shared" si="183"/>
        <v>1.940699494659642E-3</v>
      </c>
      <c r="GJ26" s="50">
        <f t="shared" si="184"/>
        <v>1.7875199349673319E-3</v>
      </c>
      <c r="GK26" s="50">
        <f t="shared" si="185"/>
        <v>1.6459730619330327E-3</v>
      </c>
      <c r="GL26" s="50">
        <f t="shared" si="186"/>
        <v>1.5151164735323971E-3</v>
      </c>
      <c r="GM26" s="50">
        <f t="shared" si="187"/>
        <v>1.3940721359230759E-3</v>
      </c>
      <c r="GN26" s="50">
        <f t="shared" si="188"/>
        <v>1.2820276834110121E-3</v>
      </c>
      <c r="GO26" s="50">
        <f t="shared" si="189"/>
        <v>1.1782161819053245E-3</v>
      </c>
      <c r="GP26" s="50">
        <f t="shared" si="190"/>
        <v>1.0819780610328627E-3</v>
      </c>
      <c r="GQ26" s="50">
        <f t="shared" si="191"/>
        <v>9.9268050813985475E-4</v>
      </c>
      <c r="GR26" s="50">
        <f t="shared" si="192"/>
        <v>9.0974570787665616E-4</v>
      </c>
      <c r="GS26" s="50">
        <f t="shared" si="193"/>
        <v>8.3264698111219803E-4</v>
      </c>
      <c r="GT26" s="50">
        <f t="shared" si="194"/>
        <v>7.6090570268294122E-4</v>
      </c>
      <c r="GU26" s="50">
        <f t="shared" si="195"/>
        <v>6.9408898777792731E-4</v>
      </c>
      <c r="GV26" s="50">
        <f t="shared" si="196"/>
        <v>6.3180802163429102E-4</v>
      </c>
      <c r="GW26" s="50">
        <f t="shared" si="197"/>
        <v>5.7371681264705018E-4</v>
      </c>
      <c r="GX26" s="50">
        <f t="shared" si="198"/>
        <v>5.1951109128755017E-4</v>
      </c>
      <c r="GY26" s="50">
        <f t="shared" si="199"/>
        <v>4.6894355076951066E-4</v>
      </c>
      <c r="GZ26" s="50">
        <f t="shared" si="200"/>
        <v>4.2176489325249436E-4</v>
      </c>
      <c r="HA26" s="50">
        <f t="shared" si="201"/>
        <v>3.7778955998858747E-4</v>
      </c>
      <c r="HB26" s="50">
        <f t="shared" si="202"/>
        <v>3.3686393146441023E-4</v>
      </c>
      <c r="HC26" s="50">
        <f t="shared" si="203"/>
        <v>2.9886257067381604E-4</v>
      </c>
      <c r="HD26" s="50">
        <f t="shared" si="204"/>
        <v>2.6368342531500686E-4</v>
      </c>
      <c r="HE26" s="50">
        <f t="shared" si="205"/>
        <v>2.3124219504619585E-4</v>
      </c>
      <c r="HF26" s="50">
        <f t="shared" si="206"/>
        <v>2.0146616213874094E-4</v>
      </c>
    </row>
    <row r="27" spans="1:214">
      <c r="A27" s="50">
        <v>24</v>
      </c>
      <c r="B27" s="50">
        <v>2.3538507669636281E-2</v>
      </c>
      <c r="C27" s="50">
        <v>2.4901980639530495E-2</v>
      </c>
      <c r="D27" s="50">
        <v>2.47353584713162E-2</v>
      </c>
      <c r="E27" s="50">
        <v>2.5892538192499558E-2</v>
      </c>
      <c r="F27" s="50">
        <v>8783.7236760321539</v>
      </c>
      <c r="G27" s="50">
        <v>7945.1512369066813</v>
      </c>
      <c r="H27" s="50">
        <f t="shared" si="0"/>
        <v>2.5313948331907879E-2</v>
      </c>
      <c r="L27" s="50">
        <v>2041</v>
      </c>
      <c r="M27" s="102">
        <f t="shared" si="5"/>
        <v>4.0100641608102307E-4</v>
      </c>
      <c r="N27" s="102">
        <f t="shared" si="6"/>
        <v>4.8183659956820159E-4</v>
      </c>
      <c r="O27" s="102">
        <f t="shared" si="7"/>
        <v>5.7679037133335663E-4</v>
      </c>
      <c r="P27" s="102">
        <f t="shared" si="8"/>
        <v>6.8807746598436637E-4</v>
      </c>
      <c r="Q27" s="102">
        <f t="shared" si="9"/>
        <v>8.1817443013525192E-4</v>
      </c>
      <c r="R27" s="102">
        <f t="shared" si="10"/>
        <v>9.6981048445335621E-4</v>
      </c>
      <c r="S27" s="102">
        <f t="shared" si="11"/>
        <v>1.1459332994301159E-3</v>
      </c>
      <c r="T27" s="102">
        <f t="shared" si="12"/>
        <v>1.3496516067751949E-3</v>
      </c>
      <c r="U27" s="102">
        <f t="shared" si="13"/>
        <v>1.5840437448847936E-3</v>
      </c>
      <c r="V27" s="102">
        <f t="shared" si="14"/>
        <v>1.8523137396568147E-3</v>
      </c>
      <c r="W27" s="102">
        <f t="shared" si="15"/>
        <v>2.1574260794860333E-3</v>
      </c>
      <c r="X27" s="102">
        <f t="shared" si="16"/>
        <v>2.5020202225951357E-3</v>
      </c>
      <c r="Y27" s="102">
        <f t="shared" si="17"/>
        <v>2.8882424671499056E-3</v>
      </c>
      <c r="Z27" s="102">
        <f t="shared" si="18"/>
        <v>3.3175715320519598E-3</v>
      </c>
      <c r="AA27" s="102">
        <f t="shared" si="19"/>
        <v>3.7906467951331663E-3</v>
      </c>
      <c r="AB27" s="102">
        <f t="shared" si="20"/>
        <v>4.3071086583913688E-3</v>
      </c>
      <c r="AC27" s="102">
        <f t="shared" si="21"/>
        <v>4.8654603107230396E-3</v>
      </c>
      <c r="AD27" s="102">
        <f t="shared" si="22"/>
        <v>5.4629592978662506E-3</v>
      </c>
      <c r="AE27" s="102">
        <f t="shared" si="23"/>
        <v>6.0955211289777612E-3</v>
      </c>
      <c r="AF27" s="102">
        <f t="shared" si="24"/>
        <v>6.7577508892713179E-3</v>
      </c>
      <c r="AG27" s="102">
        <f t="shared" si="25"/>
        <v>1.7985555293578964E-2</v>
      </c>
      <c r="AH27" s="102">
        <f t="shared" si="26"/>
        <v>1.9677238793656553E-2</v>
      </c>
      <c r="AI27" s="102">
        <f t="shared" si="27"/>
        <v>2.1382796079833784E-2</v>
      </c>
      <c r="AJ27" s="102">
        <f t="shared" si="28"/>
        <v>2.3077660488332524E-2</v>
      </c>
      <c r="AK27" s="102">
        <f t="shared" si="29"/>
        <v>2.47353584713162E-2</v>
      </c>
      <c r="AL27" s="102">
        <f t="shared" si="30"/>
        <v>2.6328118767646062E-2</v>
      </c>
      <c r="AM27" s="102">
        <f t="shared" si="31"/>
        <v>2.7827580537265476E-2</v>
      </c>
      <c r="AN27" s="102">
        <f t="shared" si="32"/>
        <v>2.9205586617209903E-2</v>
      </c>
      <c r="AO27" s="102">
        <f t="shared" si="33"/>
        <v>3.0435064606439698E-2</v>
      </c>
      <c r="AP27" s="102">
        <f t="shared" si="34"/>
        <v>3.1490866403271985E-2</v>
      </c>
      <c r="AQ27" s="102">
        <f t="shared" si="35"/>
        <v>4.2056832892357551E-2</v>
      </c>
      <c r="AR27" s="102">
        <f t="shared" si="36"/>
        <v>4.2895795033485395E-2</v>
      </c>
      <c r="AS27" s="102">
        <f t="shared" si="37"/>
        <v>4.3437582072542259E-2</v>
      </c>
      <c r="AT27" s="102">
        <f t="shared" si="38"/>
        <v>4.3670527478219257E-2</v>
      </c>
      <c r="AU27" s="102">
        <f t="shared" si="39"/>
        <v>4.3590197549730869E-2</v>
      </c>
      <c r="AV27" s="102">
        <f t="shared" si="40"/>
        <v>4.3199656463143402E-2</v>
      </c>
      <c r="AW27" s="102">
        <f t="shared" si="41"/>
        <v>4.2509434522431271E-2</v>
      </c>
      <c r="AX27" s="102">
        <f t="shared" si="42"/>
        <v>4.1537152765518295E-2</v>
      </c>
      <c r="AY27" s="102">
        <f t="shared" si="43"/>
        <v>4.0306825398941697E-2</v>
      </c>
      <c r="AZ27" s="102">
        <f t="shared" si="44"/>
        <v>3.8847878631113893E-2</v>
      </c>
      <c r="BA27" s="102">
        <f t="shared" si="45"/>
        <v>2.2616990318026678E-2</v>
      </c>
      <c r="BB27" s="102">
        <f t="shared" si="46"/>
        <v>2.1514855366670457E-2</v>
      </c>
      <c r="BC27" s="102">
        <f t="shared" si="47"/>
        <v>2.0339413563181551E-2</v>
      </c>
      <c r="BD27" s="102">
        <f t="shared" si="48"/>
        <v>1.9113775173037938E-2</v>
      </c>
      <c r="BE27" s="102">
        <f t="shared" si="49"/>
        <v>1.7860313209578364E-2</v>
      </c>
      <c r="BF27" s="102">
        <f t="shared" si="50"/>
        <v>1.6599990594239458E-2</v>
      </c>
      <c r="BG27" s="102">
        <f t="shared" si="51"/>
        <v>1.5351818833069859E-2</v>
      </c>
      <c r="BH27" s="102">
        <f t="shared" si="52"/>
        <v>1.4132463079958409E-2</v>
      </c>
      <c r="BI27" s="102">
        <f t="shared" si="53"/>
        <v>1.2955995885811538E-2</v>
      </c>
      <c r="BJ27" s="102">
        <f t="shared" si="54"/>
        <v>1.1833791030054488E-2</v>
      </c>
      <c r="BK27" s="102">
        <f t="shared" si="55"/>
        <v>7.460290625275934E-3</v>
      </c>
      <c r="BL27" s="102">
        <f t="shared" si="56"/>
        <v>6.774693533257741E-3</v>
      </c>
      <c r="BM27" s="102">
        <f t="shared" si="57"/>
        <v>6.1395325991427333E-3</v>
      </c>
      <c r="BN27" s="102">
        <f t="shared" si="58"/>
        <v>5.5558804956659926E-3</v>
      </c>
      <c r="BO27" s="102">
        <f t="shared" si="59"/>
        <v>5.0236814124046169E-3</v>
      </c>
      <c r="BP27" s="102">
        <f t="shared" si="60"/>
        <v>4.5417193901244055E-3</v>
      </c>
      <c r="BQ27" s="102">
        <f t="shared" si="61"/>
        <v>4.1079157474163781E-3</v>
      </c>
      <c r="BR27" s="102">
        <f t="shared" si="62"/>
        <v>3.7195253607161245E-3</v>
      </c>
      <c r="BS27" s="102">
        <f t="shared" si="63"/>
        <v>3.3733214381538438E-3</v>
      </c>
      <c r="BT27" s="102">
        <f t="shared" si="64"/>
        <v>3.0657652254777721E-3</v>
      </c>
      <c r="BU27" s="102">
        <f t="shared" si="65"/>
        <v>4.0557558936389852E-3</v>
      </c>
      <c r="BV27" s="102">
        <f t="shared" si="66"/>
        <v>3.7052726891639476E-3</v>
      </c>
      <c r="BW27" s="102">
        <f t="shared" si="67"/>
        <v>3.3948401239431996E-3</v>
      </c>
      <c r="BX27" s="102">
        <f t="shared" si="68"/>
        <v>3.1193452952668534E-3</v>
      </c>
      <c r="BY27" s="102">
        <f t="shared" si="69"/>
        <v>2.8742334762734204E-3</v>
      </c>
      <c r="BZ27" s="102">
        <f t="shared" si="70"/>
        <v>2.6552493623305459E-3</v>
      </c>
      <c r="CA27" s="102">
        <f t="shared" si="71"/>
        <v>2.4586119433304917E-3</v>
      </c>
      <c r="CB27" s="102">
        <f t="shared" si="72"/>
        <v>2.2810279231104697E-3</v>
      </c>
      <c r="CC27" s="102">
        <f t="shared" si="73"/>
        <v>2.1196828986065571E-3</v>
      </c>
      <c r="CD27" s="102">
        <f t="shared" si="74"/>
        <v>1.9722127451712707E-3</v>
      </c>
      <c r="CE27" s="102">
        <f t="shared" si="75"/>
        <v>1.8366675479438643E-3</v>
      </c>
      <c r="CF27" s="102">
        <f t="shared" si="76"/>
        <v>1.7114586175485998E-3</v>
      </c>
      <c r="CG27" s="102">
        <f t="shared" si="77"/>
        <v>1.5953063280306568E-3</v>
      </c>
      <c r="CH27" s="102">
        <f t="shared" si="78"/>
        <v>1.4873126048183959E-3</v>
      </c>
      <c r="CI27" s="102">
        <f t="shared" si="79"/>
        <v>1.3864741235870889E-3</v>
      </c>
      <c r="CJ27" s="102">
        <f t="shared" si="80"/>
        <v>1.2921525157989868E-3</v>
      </c>
      <c r="CK27" s="102">
        <f t="shared" si="81"/>
        <v>1.2038207463871376E-3</v>
      </c>
      <c r="CL27" s="102">
        <f t="shared" si="82"/>
        <v>1.121034017164333E-3</v>
      </c>
      <c r="CM27" s="102">
        <f t="shared" si="83"/>
        <v>1.043406614307482E-3</v>
      </c>
      <c r="CN27" s="102">
        <f t="shared" si="84"/>
        <v>9.7059444578787956E-4</v>
      </c>
      <c r="CO27" s="102">
        <f t="shared" si="85"/>
        <v>9.0228261790910585E-4</v>
      </c>
      <c r="CP27" s="102">
        <f t="shared" si="86"/>
        <v>8.3817719100242032E-4</v>
      </c>
      <c r="CQ27" s="102">
        <f t="shared" si="87"/>
        <v>7.7800019877327794E-4</v>
      </c>
      <c r="CR27" s="102">
        <f t="shared" si="88"/>
        <v>7.2151575482119941E-4</v>
      </c>
      <c r="CS27" s="102">
        <f t="shared" si="89"/>
        <v>6.6842876803080084E-4</v>
      </c>
      <c r="CT27" s="102">
        <f t="shared" si="90"/>
        <v>6.1850569158689733E-4</v>
      </c>
      <c r="CU27" s="102">
        <f t="shared" si="91"/>
        <v>5.7152422151545486E-4</v>
      </c>
      <c r="CV27" s="102">
        <f t="shared" si="92"/>
        <v>5.2727528626041848E-4</v>
      </c>
      <c r="CW27" s="102">
        <f t="shared" si="93"/>
        <v>4.855649026755263E-4</v>
      </c>
      <c r="CX27" s="102">
        <f t="shared" si="94"/>
        <v>4.4621584107302863E-4</v>
      </c>
      <c r="CY27" s="102">
        <f t="shared" si="95"/>
        <v>4.0906905124589969E-4</v>
      </c>
      <c r="CZ27" s="102">
        <f t="shared" si="96"/>
        <v>3.7398478702053777E-4</v>
      </c>
      <c r="DA27" s="102">
        <f t="shared" si="97"/>
        <v>3.4084334664055238E-4</v>
      </c>
      <c r="DB27" s="102">
        <f t="shared" si="98"/>
        <v>3.0953439941403416E-4</v>
      </c>
      <c r="DC27" s="102">
        <f t="shared" si="99"/>
        <v>2.7999483791308905E-4</v>
      </c>
      <c r="DD27" s="102">
        <f t="shared" si="100"/>
        <v>2.521619269271933E-4</v>
      </c>
      <c r="DE27" s="102">
        <f t="shared" si="101"/>
        <v>2.259909906838783E-4</v>
      </c>
      <c r="DF27" s="102">
        <f t="shared" si="102"/>
        <v>2.014525708723412E-4</v>
      </c>
      <c r="DG27" s="102">
        <f t="shared" si="103"/>
        <v>1.7852900280629954E-4</v>
      </c>
      <c r="DH27" s="102">
        <f t="shared" si="104"/>
        <v>1.5721049875921968E-4</v>
      </c>
      <c r="DI27" s="102">
        <f t="shared" si="105"/>
        <v>1.3749091461084793E-4</v>
      </c>
      <c r="DJ27" s="50">
        <f t="shared" si="106"/>
        <v>4.6328410585527019E-4</v>
      </c>
      <c r="DK27" s="50">
        <f t="shared" si="107"/>
        <v>5.5454510294806276E-4</v>
      </c>
      <c r="DL27" s="50">
        <f t="shared" si="108"/>
        <v>6.6118313062063061E-4</v>
      </c>
      <c r="DM27" s="50">
        <f t="shared" si="109"/>
        <v>7.8546757683142809E-4</v>
      </c>
      <c r="DN27" s="50">
        <f t="shared" si="110"/>
        <v>9.299010332943058E-4</v>
      </c>
      <c r="DO27" s="50">
        <f t="shared" si="111"/>
        <v>1.0971842716525971E-3</v>
      </c>
      <c r="DP27" s="50">
        <f t="shared" si="112"/>
        <v>1.2901550451779617E-3</v>
      </c>
      <c r="DQ27" s="50">
        <f t="shared" si="113"/>
        <v>1.5116978274112125E-3</v>
      </c>
      <c r="DR27" s="50">
        <f t="shared" si="114"/>
        <v>1.7645691874376543E-3</v>
      </c>
      <c r="DS27" s="50">
        <f t="shared" si="115"/>
        <v>2.051380605797334E-3</v>
      </c>
      <c r="DT27" s="50">
        <f t="shared" si="116"/>
        <v>2.3743116854481258E-3</v>
      </c>
      <c r="DU27" s="50">
        <f t="shared" si="117"/>
        <v>2.734956636201465E-3</v>
      </c>
      <c r="DV27" s="50">
        <f t="shared" si="118"/>
        <v>3.1341335145910459E-3</v>
      </c>
      <c r="DW27" s="50">
        <f t="shared" si="119"/>
        <v>3.5717037323430125E-3</v>
      </c>
      <c r="DX27" s="50">
        <f t="shared" si="120"/>
        <v>4.0464167881183932E-3</v>
      </c>
      <c r="DY27" s="50">
        <f t="shared" si="121"/>
        <v>4.5557950231594688E-3</v>
      </c>
      <c r="DZ27" s="50">
        <f t="shared" si="122"/>
        <v>5.0960714920473636E-3</v>
      </c>
      <c r="EA27" s="50">
        <f t="shared" si="123"/>
        <v>5.6621908134866913E-3</v>
      </c>
      <c r="EB27" s="50">
        <f t="shared" si="124"/>
        <v>6.2478965447691614E-3</v>
      </c>
      <c r="EC27" s="50">
        <f t="shared" si="125"/>
        <v>6.8458250088667344E-3</v>
      </c>
      <c r="ED27" s="50">
        <f t="shared" si="126"/>
        <v>1.9849665365061459E-2</v>
      </c>
      <c r="EE27" s="50">
        <f t="shared" si="127"/>
        <v>2.1440931062011725E-2</v>
      </c>
      <c r="EF27" s="50">
        <f t="shared" si="128"/>
        <v>2.2994737429899229E-2</v>
      </c>
      <c r="EG27" s="50">
        <f t="shared" si="129"/>
        <v>2.4486531468211045E-2</v>
      </c>
      <c r="EH27" s="50">
        <f t="shared" si="130"/>
        <v>2.5892538192499558E-2</v>
      </c>
      <c r="EI27" s="50">
        <f t="shared" si="131"/>
        <v>2.7190555774168554E-2</v>
      </c>
      <c r="EJ27" s="50">
        <f t="shared" si="132"/>
        <v>2.8360668720551818E-2</v>
      </c>
      <c r="EK27" s="50">
        <f t="shared" si="133"/>
        <v>2.9385847645350741E-2</v>
      </c>
      <c r="EL27" s="50">
        <f t="shared" si="134"/>
        <v>3.0252372291564713E-2</v>
      </c>
      <c r="EM27" s="50">
        <f t="shared" si="135"/>
        <v>3.0950255671005025E-2</v>
      </c>
      <c r="EN27" s="50">
        <f t="shared" si="136"/>
        <v>2.9907456742334838E-2</v>
      </c>
      <c r="EO27" s="50">
        <f t="shared" si="137"/>
        <v>3.0236208924679351E-2</v>
      </c>
      <c r="EP27" s="50">
        <f t="shared" si="138"/>
        <v>3.0398083991952519E-2</v>
      </c>
      <c r="EQ27" s="50">
        <f t="shared" si="139"/>
        <v>3.0397888773723385E-2</v>
      </c>
      <c r="ER27" s="50">
        <f t="shared" si="140"/>
        <v>3.0243542306566788E-2</v>
      </c>
      <c r="ES27" s="50">
        <f t="shared" si="141"/>
        <v>2.994567672572096E-2</v>
      </c>
      <c r="ET27" s="50">
        <f t="shared" si="142"/>
        <v>2.9517195348220584E-2</v>
      </c>
      <c r="EU27" s="50">
        <f t="shared" si="143"/>
        <v>2.8972766467297614E-2</v>
      </c>
      <c r="EV27" s="50">
        <f t="shared" si="144"/>
        <v>2.8328275799010792E-2</v>
      </c>
      <c r="EW27" s="50">
        <f t="shared" si="145"/>
        <v>2.7600255263167565E-2</v>
      </c>
      <c r="EX27" s="50">
        <f t="shared" si="146"/>
        <v>1.9920570435893053E-2</v>
      </c>
      <c r="EY27" s="50">
        <f t="shared" si="147"/>
        <v>1.9292038846602796E-2</v>
      </c>
      <c r="EZ27" s="50">
        <f t="shared" si="148"/>
        <v>1.8636997975541431E-2</v>
      </c>
      <c r="FA27" s="50">
        <f t="shared" si="149"/>
        <v>1.7965632151886179E-2</v>
      </c>
      <c r="FB27" s="50">
        <f t="shared" si="150"/>
        <v>1.7286808602532466E-2</v>
      </c>
      <c r="FC27" s="50">
        <f t="shared" si="151"/>
        <v>1.6607904245436088E-2</v>
      </c>
      <c r="FD27" s="50">
        <f t="shared" si="152"/>
        <v>1.593472337778833E-2</v>
      </c>
      <c r="FE27" s="50">
        <f t="shared" si="153"/>
        <v>1.527150807417978E-2</v>
      </c>
      <c r="FF27" s="50">
        <f t="shared" si="154"/>
        <v>1.4621036237283573E-2</v>
      </c>
      <c r="FG27" s="50">
        <f t="shared" si="155"/>
        <v>1.3984795623931508E-2</v>
      </c>
      <c r="FH27" s="50">
        <f t="shared" si="156"/>
        <v>1.5656366303344264E-2</v>
      </c>
      <c r="FI27" s="50">
        <f t="shared" si="157"/>
        <v>1.4944878207001428E-2</v>
      </c>
      <c r="FJ27" s="50">
        <f t="shared" si="158"/>
        <v>1.4249141095235998E-2</v>
      </c>
      <c r="FK27" s="50">
        <f t="shared" si="159"/>
        <v>1.3567750932957446E-2</v>
      </c>
      <c r="FL27" s="50">
        <f t="shared" si="160"/>
        <v>1.2899629953514633E-2</v>
      </c>
      <c r="FM27" s="50">
        <f t="shared" si="161"/>
        <v>1.2243769304178465E-2</v>
      </c>
      <c r="FN27" s="50">
        <f t="shared" si="162"/>
        <v>1.159959454847909E-2</v>
      </c>
      <c r="FO27" s="50">
        <f t="shared" si="163"/>
        <v>1.0967061174987221E-2</v>
      </c>
      <c r="FP27" s="50">
        <f t="shared" si="164"/>
        <v>1.0346680077361982E-2</v>
      </c>
      <c r="FQ27" s="50">
        <f t="shared" si="165"/>
        <v>9.7394799937767281E-3</v>
      </c>
      <c r="FR27" s="50">
        <f t="shared" si="166"/>
        <v>7.1358553673793309E-3</v>
      </c>
      <c r="FS27" s="50">
        <f t="shared" si="167"/>
        <v>6.6863844543714884E-3</v>
      </c>
      <c r="FT27" s="50">
        <f t="shared" si="168"/>
        <v>6.2512066023791635E-3</v>
      </c>
      <c r="FU27" s="50">
        <f t="shared" si="169"/>
        <v>5.8318419836175745E-3</v>
      </c>
      <c r="FV27" s="50">
        <f t="shared" si="170"/>
        <v>5.4296806545062973E-3</v>
      </c>
      <c r="FW27" s="50">
        <f t="shared" si="171"/>
        <v>5.0459419580099925E-3</v>
      </c>
      <c r="FX27" s="50">
        <f t="shared" si="172"/>
        <v>4.6815850862770986E-3</v>
      </c>
      <c r="FY27" s="50">
        <f t="shared" si="173"/>
        <v>4.3372657544805231E-3</v>
      </c>
      <c r="FZ27" s="50">
        <f t="shared" si="174"/>
        <v>4.0133180819143677E-3</v>
      </c>
      <c r="GA27" s="50">
        <f t="shared" si="175"/>
        <v>3.7097570547992426E-3</v>
      </c>
      <c r="GB27" s="50">
        <f t="shared" si="176"/>
        <v>3.4263083526605426E-3</v>
      </c>
      <c r="GC27" s="50">
        <f t="shared" si="177"/>
        <v>3.1624407965115441E-3</v>
      </c>
      <c r="GD27" s="50">
        <f t="shared" si="178"/>
        <v>2.9174146038975436E-3</v>
      </c>
      <c r="GE27" s="50">
        <f t="shared" si="179"/>
        <v>2.6903881775095723E-3</v>
      </c>
      <c r="GF27" s="50">
        <f t="shared" si="180"/>
        <v>2.4802735696558532E-3</v>
      </c>
      <c r="GG27" s="50">
        <f t="shared" si="181"/>
        <v>2.2860109179445639E-3</v>
      </c>
      <c r="GH27" s="50">
        <f t="shared" si="182"/>
        <v>2.1065132039446905E-3</v>
      </c>
      <c r="GI27" s="50">
        <f t="shared" si="183"/>
        <v>1.940699494659642E-3</v>
      </c>
      <c r="GJ27" s="50">
        <f t="shared" si="184"/>
        <v>1.7875199349673319E-3</v>
      </c>
      <c r="GK27" s="50">
        <f t="shared" si="185"/>
        <v>1.6459730619330327E-3</v>
      </c>
      <c r="GL27" s="50">
        <f t="shared" si="186"/>
        <v>1.5151164735323971E-3</v>
      </c>
      <c r="GM27" s="50">
        <f t="shared" si="187"/>
        <v>1.3940721359230759E-3</v>
      </c>
      <c r="GN27" s="50">
        <f t="shared" si="188"/>
        <v>1.2820276834110121E-3</v>
      </c>
      <c r="GO27" s="50">
        <f t="shared" si="189"/>
        <v>1.1782161819053245E-3</v>
      </c>
      <c r="GP27" s="50">
        <f t="shared" si="190"/>
        <v>1.0819780610328627E-3</v>
      </c>
      <c r="GQ27" s="50">
        <f t="shared" si="191"/>
        <v>9.9268050813985475E-4</v>
      </c>
      <c r="GR27" s="50">
        <f t="shared" si="192"/>
        <v>9.0974570787665616E-4</v>
      </c>
      <c r="GS27" s="50">
        <f t="shared" si="193"/>
        <v>8.3264698111219803E-4</v>
      </c>
      <c r="GT27" s="50">
        <f t="shared" si="194"/>
        <v>7.6090570268294122E-4</v>
      </c>
      <c r="GU27" s="50">
        <f t="shared" si="195"/>
        <v>6.9408898777792731E-4</v>
      </c>
      <c r="GV27" s="50">
        <f t="shared" si="196"/>
        <v>6.3180802163429102E-4</v>
      </c>
      <c r="GW27" s="50">
        <f t="shared" si="197"/>
        <v>5.7371681264705018E-4</v>
      </c>
      <c r="GX27" s="50">
        <f t="shared" si="198"/>
        <v>5.1951109128755017E-4</v>
      </c>
      <c r="GY27" s="50">
        <f t="shared" si="199"/>
        <v>4.6894355076951066E-4</v>
      </c>
      <c r="GZ27" s="50">
        <f t="shared" si="200"/>
        <v>4.2176489325249436E-4</v>
      </c>
      <c r="HA27" s="50">
        <f t="shared" si="201"/>
        <v>3.7778955998858747E-4</v>
      </c>
      <c r="HB27" s="50">
        <f t="shared" si="202"/>
        <v>3.3686393146441023E-4</v>
      </c>
      <c r="HC27" s="50">
        <f t="shared" si="203"/>
        <v>2.9886257067381604E-4</v>
      </c>
      <c r="HD27" s="50">
        <f t="shared" si="204"/>
        <v>2.6368342531500686E-4</v>
      </c>
      <c r="HE27" s="50">
        <f t="shared" si="205"/>
        <v>2.3124219504619585E-4</v>
      </c>
      <c r="HF27" s="50">
        <f t="shared" si="206"/>
        <v>2.0146616213874094E-4</v>
      </c>
    </row>
    <row r="28" spans="1:214">
      <c r="A28" s="50">
        <v>25</v>
      </c>
      <c r="B28" s="50">
        <v>2.5054200296227014E-2</v>
      </c>
      <c r="C28" s="50">
        <v>2.6150340628349776E-2</v>
      </c>
      <c r="D28" s="50">
        <v>2.6328118767646062E-2</v>
      </c>
      <c r="E28" s="50">
        <v>2.7190555774168554E-2</v>
      </c>
      <c r="F28" s="50">
        <v>9349.3255993412586</v>
      </c>
      <c r="G28" s="50">
        <v>8343.4492298593941</v>
      </c>
      <c r="H28" s="50">
        <f t="shared" si="0"/>
        <v>2.6759337270907308E-2</v>
      </c>
      <c r="L28" s="50">
        <v>2042</v>
      </c>
      <c r="M28" s="102">
        <f t="shared" si="5"/>
        <v>4.0100641608102307E-4</v>
      </c>
      <c r="N28" s="102">
        <f t="shared" si="6"/>
        <v>4.8183659956820159E-4</v>
      </c>
      <c r="O28" s="102">
        <f t="shared" si="7"/>
        <v>5.7679037133335663E-4</v>
      </c>
      <c r="P28" s="102">
        <f t="shared" si="8"/>
        <v>6.8807746598436637E-4</v>
      </c>
      <c r="Q28" s="102">
        <f t="shared" si="9"/>
        <v>8.1817443013525192E-4</v>
      </c>
      <c r="R28" s="102">
        <f t="shared" si="10"/>
        <v>9.6981048445335621E-4</v>
      </c>
      <c r="S28" s="102">
        <f t="shared" si="11"/>
        <v>1.1459332994301159E-3</v>
      </c>
      <c r="T28" s="102">
        <f t="shared" si="12"/>
        <v>1.3496516067751949E-3</v>
      </c>
      <c r="U28" s="102">
        <f t="shared" si="13"/>
        <v>1.5840437448847936E-3</v>
      </c>
      <c r="V28" s="102">
        <f t="shared" si="14"/>
        <v>1.8523137396568147E-3</v>
      </c>
      <c r="W28" s="102">
        <f t="shared" si="15"/>
        <v>2.1574260794860333E-3</v>
      </c>
      <c r="X28" s="102">
        <f t="shared" si="16"/>
        <v>2.5020202225951357E-3</v>
      </c>
      <c r="Y28" s="102">
        <f t="shared" si="17"/>
        <v>2.8882424671499056E-3</v>
      </c>
      <c r="Z28" s="102">
        <f t="shared" si="18"/>
        <v>3.3175715320519598E-3</v>
      </c>
      <c r="AA28" s="102">
        <f t="shared" si="19"/>
        <v>3.7906467951331663E-3</v>
      </c>
      <c r="AB28" s="102">
        <f t="shared" si="20"/>
        <v>4.3071086583913688E-3</v>
      </c>
      <c r="AC28" s="102">
        <f t="shared" si="21"/>
        <v>4.8654603107230396E-3</v>
      </c>
      <c r="AD28" s="102">
        <f t="shared" si="22"/>
        <v>5.4629592978662506E-3</v>
      </c>
      <c r="AE28" s="102">
        <f t="shared" si="23"/>
        <v>6.0955211289777612E-3</v>
      </c>
      <c r="AF28" s="102">
        <f t="shared" si="24"/>
        <v>6.7577508892713179E-3</v>
      </c>
      <c r="AG28" s="102">
        <f t="shared" si="25"/>
        <v>1.7985555293578964E-2</v>
      </c>
      <c r="AH28" s="102">
        <f t="shared" si="26"/>
        <v>1.9677238793656553E-2</v>
      </c>
      <c r="AI28" s="102">
        <f t="shared" si="27"/>
        <v>2.1382796079833784E-2</v>
      </c>
      <c r="AJ28" s="102">
        <f t="shared" si="28"/>
        <v>2.3077660488332524E-2</v>
      </c>
      <c r="AK28" s="102">
        <f t="shared" si="29"/>
        <v>2.47353584713162E-2</v>
      </c>
      <c r="AL28" s="102">
        <f t="shared" si="30"/>
        <v>2.6328118767646062E-2</v>
      </c>
      <c r="AM28" s="102">
        <f t="shared" si="31"/>
        <v>2.7827580537265476E-2</v>
      </c>
      <c r="AN28" s="102">
        <f t="shared" si="32"/>
        <v>2.9205586617209903E-2</v>
      </c>
      <c r="AO28" s="102">
        <f t="shared" si="33"/>
        <v>3.0435064606439698E-2</v>
      </c>
      <c r="AP28" s="102">
        <f t="shared" si="34"/>
        <v>3.1490866403271985E-2</v>
      </c>
      <c r="AQ28" s="102">
        <f t="shared" si="35"/>
        <v>4.2056832892357551E-2</v>
      </c>
      <c r="AR28" s="102">
        <f t="shared" si="36"/>
        <v>4.2895795033485395E-2</v>
      </c>
      <c r="AS28" s="102">
        <f t="shared" si="37"/>
        <v>4.3437582072542259E-2</v>
      </c>
      <c r="AT28" s="102">
        <f t="shared" si="38"/>
        <v>4.3670527478219257E-2</v>
      </c>
      <c r="AU28" s="102">
        <f t="shared" si="39"/>
        <v>4.3590197549730869E-2</v>
      </c>
      <c r="AV28" s="102">
        <f t="shared" si="40"/>
        <v>4.3199656463143402E-2</v>
      </c>
      <c r="AW28" s="102">
        <f t="shared" si="41"/>
        <v>4.2509434522431271E-2</v>
      </c>
      <c r="AX28" s="102">
        <f t="shared" si="42"/>
        <v>4.1537152765518295E-2</v>
      </c>
      <c r="AY28" s="102">
        <f t="shared" si="43"/>
        <v>4.0306825398941697E-2</v>
      </c>
      <c r="AZ28" s="102">
        <f t="shared" si="44"/>
        <v>3.8847878631113893E-2</v>
      </c>
      <c r="BA28" s="102">
        <f t="shared" si="45"/>
        <v>2.2616990318026678E-2</v>
      </c>
      <c r="BB28" s="102">
        <f t="shared" si="46"/>
        <v>2.1514855366670457E-2</v>
      </c>
      <c r="BC28" s="102">
        <f t="shared" si="47"/>
        <v>2.0339413563181551E-2</v>
      </c>
      <c r="BD28" s="102">
        <f t="shared" si="48"/>
        <v>1.9113775173037938E-2</v>
      </c>
      <c r="BE28" s="102">
        <f t="shared" si="49"/>
        <v>1.7860313209578364E-2</v>
      </c>
      <c r="BF28" s="102">
        <f t="shared" si="50"/>
        <v>1.6599990594239458E-2</v>
      </c>
      <c r="BG28" s="102">
        <f t="shared" si="51"/>
        <v>1.5351818833069859E-2</v>
      </c>
      <c r="BH28" s="102">
        <f t="shared" si="52"/>
        <v>1.4132463079958409E-2</v>
      </c>
      <c r="BI28" s="102">
        <f t="shared" si="53"/>
        <v>1.2955995885811538E-2</v>
      </c>
      <c r="BJ28" s="102">
        <f t="shared" si="54"/>
        <v>1.1833791030054488E-2</v>
      </c>
      <c r="BK28" s="102">
        <f t="shared" si="55"/>
        <v>7.460290625275934E-3</v>
      </c>
      <c r="BL28" s="102">
        <f t="shared" si="56"/>
        <v>6.774693533257741E-3</v>
      </c>
      <c r="BM28" s="102">
        <f t="shared" si="57"/>
        <v>6.1395325991427333E-3</v>
      </c>
      <c r="BN28" s="102">
        <f t="shared" si="58"/>
        <v>5.5558804956659926E-3</v>
      </c>
      <c r="BO28" s="102">
        <f t="shared" si="59"/>
        <v>5.0236814124046169E-3</v>
      </c>
      <c r="BP28" s="102">
        <f t="shared" si="60"/>
        <v>4.5417193901244055E-3</v>
      </c>
      <c r="BQ28" s="102">
        <f t="shared" si="61"/>
        <v>4.1079157474163781E-3</v>
      </c>
      <c r="BR28" s="102">
        <f t="shared" si="62"/>
        <v>3.7195253607161245E-3</v>
      </c>
      <c r="BS28" s="102">
        <f t="shared" si="63"/>
        <v>3.3733214381538438E-3</v>
      </c>
      <c r="BT28" s="102">
        <f t="shared" si="64"/>
        <v>3.0657652254777721E-3</v>
      </c>
      <c r="BU28" s="102">
        <f t="shared" si="65"/>
        <v>4.0557558936389852E-3</v>
      </c>
      <c r="BV28" s="102">
        <f t="shared" si="66"/>
        <v>3.7052726891639476E-3</v>
      </c>
      <c r="BW28" s="102">
        <f t="shared" si="67"/>
        <v>3.3948401239431996E-3</v>
      </c>
      <c r="BX28" s="102">
        <f t="shared" si="68"/>
        <v>3.1193452952668534E-3</v>
      </c>
      <c r="BY28" s="102">
        <f t="shared" si="69"/>
        <v>2.8742334762734204E-3</v>
      </c>
      <c r="BZ28" s="102">
        <f t="shared" si="70"/>
        <v>2.6552493623305459E-3</v>
      </c>
      <c r="CA28" s="102">
        <f t="shared" si="71"/>
        <v>2.4586119433304917E-3</v>
      </c>
      <c r="CB28" s="102">
        <f t="shared" si="72"/>
        <v>2.2810279231104697E-3</v>
      </c>
      <c r="CC28" s="102">
        <f t="shared" si="73"/>
        <v>2.1196828986065571E-3</v>
      </c>
      <c r="CD28" s="102">
        <f t="shared" si="74"/>
        <v>1.9722127451712707E-3</v>
      </c>
      <c r="CE28" s="102">
        <f t="shared" si="75"/>
        <v>1.8366675479438643E-3</v>
      </c>
      <c r="CF28" s="102">
        <f t="shared" si="76"/>
        <v>1.7114586175485998E-3</v>
      </c>
      <c r="CG28" s="102">
        <f t="shared" si="77"/>
        <v>1.5953063280306568E-3</v>
      </c>
      <c r="CH28" s="102">
        <f t="shared" si="78"/>
        <v>1.4873126048183959E-3</v>
      </c>
      <c r="CI28" s="102">
        <f t="shared" si="79"/>
        <v>1.3864741235870889E-3</v>
      </c>
      <c r="CJ28" s="102">
        <f t="shared" si="80"/>
        <v>1.2921525157989868E-3</v>
      </c>
      <c r="CK28" s="102">
        <f t="shared" si="81"/>
        <v>1.2038207463871376E-3</v>
      </c>
      <c r="CL28" s="102">
        <f t="shared" si="82"/>
        <v>1.121034017164333E-3</v>
      </c>
      <c r="CM28" s="102">
        <f t="shared" si="83"/>
        <v>1.043406614307482E-3</v>
      </c>
      <c r="CN28" s="102">
        <f t="shared" si="84"/>
        <v>9.7059444578787956E-4</v>
      </c>
      <c r="CO28" s="102">
        <f t="shared" si="85"/>
        <v>9.0228261790910585E-4</v>
      </c>
      <c r="CP28" s="102">
        <f t="shared" si="86"/>
        <v>8.3817719100242032E-4</v>
      </c>
      <c r="CQ28" s="102">
        <f t="shared" si="87"/>
        <v>7.7800019877327794E-4</v>
      </c>
      <c r="CR28" s="102">
        <f t="shared" si="88"/>
        <v>7.2151575482119941E-4</v>
      </c>
      <c r="CS28" s="102">
        <f t="shared" si="89"/>
        <v>6.6842876803080084E-4</v>
      </c>
      <c r="CT28" s="102">
        <f t="shared" si="90"/>
        <v>6.1850569158689733E-4</v>
      </c>
      <c r="CU28" s="102">
        <f t="shared" si="91"/>
        <v>5.7152422151545486E-4</v>
      </c>
      <c r="CV28" s="102">
        <f t="shared" si="92"/>
        <v>5.2727528626041848E-4</v>
      </c>
      <c r="CW28" s="102">
        <f t="shared" si="93"/>
        <v>4.855649026755263E-4</v>
      </c>
      <c r="CX28" s="102">
        <f t="shared" si="94"/>
        <v>4.4621584107302863E-4</v>
      </c>
      <c r="CY28" s="102">
        <f t="shared" si="95"/>
        <v>4.0906905124589969E-4</v>
      </c>
      <c r="CZ28" s="102">
        <f t="shared" si="96"/>
        <v>3.7398478702053777E-4</v>
      </c>
      <c r="DA28" s="102">
        <f t="shared" si="97"/>
        <v>3.4084334664055238E-4</v>
      </c>
      <c r="DB28" s="102">
        <f t="shared" si="98"/>
        <v>3.0953439941403416E-4</v>
      </c>
      <c r="DC28" s="102">
        <f t="shared" si="99"/>
        <v>2.7999483791308905E-4</v>
      </c>
      <c r="DD28" s="102">
        <f t="shared" si="100"/>
        <v>2.521619269271933E-4</v>
      </c>
      <c r="DE28" s="102">
        <f t="shared" si="101"/>
        <v>2.259909906838783E-4</v>
      </c>
      <c r="DF28" s="102">
        <f t="shared" si="102"/>
        <v>2.014525708723412E-4</v>
      </c>
      <c r="DG28" s="102">
        <f t="shared" si="103"/>
        <v>1.7852900280629954E-4</v>
      </c>
      <c r="DH28" s="102">
        <f t="shared" si="104"/>
        <v>1.5721049875921968E-4</v>
      </c>
      <c r="DI28" s="102">
        <f t="shared" si="105"/>
        <v>1.3749091461084793E-4</v>
      </c>
      <c r="DJ28" s="50">
        <f t="shared" si="106"/>
        <v>4.6328410585527019E-4</v>
      </c>
      <c r="DK28" s="50">
        <f t="shared" si="107"/>
        <v>5.5454510294806276E-4</v>
      </c>
      <c r="DL28" s="50">
        <f t="shared" si="108"/>
        <v>6.6118313062063061E-4</v>
      </c>
      <c r="DM28" s="50">
        <f t="shared" si="109"/>
        <v>7.8546757683142809E-4</v>
      </c>
      <c r="DN28" s="50">
        <f t="shared" si="110"/>
        <v>9.299010332943058E-4</v>
      </c>
      <c r="DO28" s="50">
        <f t="shared" si="111"/>
        <v>1.0971842716525971E-3</v>
      </c>
      <c r="DP28" s="50">
        <f t="shared" si="112"/>
        <v>1.2901550451779617E-3</v>
      </c>
      <c r="DQ28" s="50">
        <f t="shared" si="113"/>
        <v>1.5116978274112125E-3</v>
      </c>
      <c r="DR28" s="50">
        <f t="shared" si="114"/>
        <v>1.7645691874376543E-3</v>
      </c>
      <c r="DS28" s="50">
        <f t="shared" si="115"/>
        <v>2.051380605797334E-3</v>
      </c>
      <c r="DT28" s="50">
        <f t="shared" si="116"/>
        <v>2.3743116854481258E-3</v>
      </c>
      <c r="DU28" s="50">
        <f t="shared" si="117"/>
        <v>2.734956636201465E-3</v>
      </c>
      <c r="DV28" s="50">
        <f t="shared" si="118"/>
        <v>3.1341335145910459E-3</v>
      </c>
      <c r="DW28" s="50">
        <f t="shared" si="119"/>
        <v>3.5717037323430125E-3</v>
      </c>
      <c r="DX28" s="50">
        <f t="shared" si="120"/>
        <v>4.0464167881183932E-3</v>
      </c>
      <c r="DY28" s="50">
        <f t="shared" si="121"/>
        <v>4.5557950231594688E-3</v>
      </c>
      <c r="DZ28" s="50">
        <f t="shared" si="122"/>
        <v>5.0960714920473636E-3</v>
      </c>
      <c r="EA28" s="50">
        <f t="shared" si="123"/>
        <v>5.6621908134866913E-3</v>
      </c>
      <c r="EB28" s="50">
        <f t="shared" si="124"/>
        <v>6.2478965447691614E-3</v>
      </c>
      <c r="EC28" s="50">
        <f t="shared" si="125"/>
        <v>6.8458250088667344E-3</v>
      </c>
      <c r="ED28" s="50">
        <f t="shared" si="126"/>
        <v>1.9849665365061459E-2</v>
      </c>
      <c r="EE28" s="50">
        <f t="shared" si="127"/>
        <v>2.1440931062011725E-2</v>
      </c>
      <c r="EF28" s="50">
        <f t="shared" si="128"/>
        <v>2.2994737429899229E-2</v>
      </c>
      <c r="EG28" s="50">
        <f t="shared" si="129"/>
        <v>2.4486531468211045E-2</v>
      </c>
      <c r="EH28" s="50">
        <f t="shared" si="130"/>
        <v>2.5892538192499558E-2</v>
      </c>
      <c r="EI28" s="50">
        <f t="shared" si="131"/>
        <v>2.7190555774168554E-2</v>
      </c>
      <c r="EJ28" s="50">
        <f t="shared" si="132"/>
        <v>2.8360668720551818E-2</v>
      </c>
      <c r="EK28" s="50">
        <f t="shared" si="133"/>
        <v>2.9385847645350741E-2</v>
      </c>
      <c r="EL28" s="50">
        <f t="shared" si="134"/>
        <v>3.0252372291564713E-2</v>
      </c>
      <c r="EM28" s="50">
        <f t="shared" si="135"/>
        <v>3.0950255671005025E-2</v>
      </c>
      <c r="EN28" s="50">
        <f t="shared" si="136"/>
        <v>2.9907456742334838E-2</v>
      </c>
      <c r="EO28" s="50">
        <f t="shared" si="137"/>
        <v>3.0236208924679351E-2</v>
      </c>
      <c r="EP28" s="50">
        <f t="shared" si="138"/>
        <v>3.0398083991952519E-2</v>
      </c>
      <c r="EQ28" s="50">
        <f t="shared" si="139"/>
        <v>3.0397888773723385E-2</v>
      </c>
      <c r="ER28" s="50">
        <f t="shared" si="140"/>
        <v>3.0243542306566788E-2</v>
      </c>
      <c r="ES28" s="50">
        <f t="shared" si="141"/>
        <v>2.994567672572096E-2</v>
      </c>
      <c r="ET28" s="50">
        <f t="shared" si="142"/>
        <v>2.9517195348220584E-2</v>
      </c>
      <c r="EU28" s="50">
        <f t="shared" si="143"/>
        <v>2.8972766467297614E-2</v>
      </c>
      <c r="EV28" s="50">
        <f t="shared" si="144"/>
        <v>2.8328275799010792E-2</v>
      </c>
      <c r="EW28" s="50">
        <f t="shared" si="145"/>
        <v>2.7600255263167565E-2</v>
      </c>
      <c r="EX28" s="50">
        <f t="shared" si="146"/>
        <v>1.9920570435893053E-2</v>
      </c>
      <c r="EY28" s="50">
        <f t="shared" si="147"/>
        <v>1.9292038846602796E-2</v>
      </c>
      <c r="EZ28" s="50">
        <f t="shared" si="148"/>
        <v>1.8636997975541431E-2</v>
      </c>
      <c r="FA28" s="50">
        <f t="shared" si="149"/>
        <v>1.7965632151886179E-2</v>
      </c>
      <c r="FB28" s="50">
        <f t="shared" si="150"/>
        <v>1.7286808602532466E-2</v>
      </c>
      <c r="FC28" s="50">
        <f t="shared" si="151"/>
        <v>1.6607904245436088E-2</v>
      </c>
      <c r="FD28" s="50">
        <f t="shared" si="152"/>
        <v>1.593472337778833E-2</v>
      </c>
      <c r="FE28" s="50">
        <f t="shared" si="153"/>
        <v>1.527150807417978E-2</v>
      </c>
      <c r="FF28" s="50">
        <f t="shared" si="154"/>
        <v>1.4621036237283573E-2</v>
      </c>
      <c r="FG28" s="50">
        <f t="shared" si="155"/>
        <v>1.3984795623931508E-2</v>
      </c>
      <c r="FH28" s="50">
        <f t="shared" si="156"/>
        <v>1.5656366303344264E-2</v>
      </c>
      <c r="FI28" s="50">
        <f t="shared" si="157"/>
        <v>1.4944878207001428E-2</v>
      </c>
      <c r="FJ28" s="50">
        <f t="shared" si="158"/>
        <v>1.4249141095235998E-2</v>
      </c>
      <c r="FK28" s="50">
        <f t="shared" si="159"/>
        <v>1.3567750932957446E-2</v>
      </c>
      <c r="FL28" s="50">
        <f t="shared" si="160"/>
        <v>1.2899629953514633E-2</v>
      </c>
      <c r="FM28" s="50">
        <f t="shared" si="161"/>
        <v>1.2243769304178465E-2</v>
      </c>
      <c r="FN28" s="50">
        <f t="shared" si="162"/>
        <v>1.159959454847909E-2</v>
      </c>
      <c r="FO28" s="50">
        <f t="shared" si="163"/>
        <v>1.0967061174987221E-2</v>
      </c>
      <c r="FP28" s="50">
        <f t="shared" si="164"/>
        <v>1.0346680077361982E-2</v>
      </c>
      <c r="FQ28" s="50">
        <f t="shared" si="165"/>
        <v>9.7394799937767281E-3</v>
      </c>
      <c r="FR28" s="50">
        <f t="shared" si="166"/>
        <v>7.1358553673793309E-3</v>
      </c>
      <c r="FS28" s="50">
        <f t="shared" si="167"/>
        <v>6.6863844543714884E-3</v>
      </c>
      <c r="FT28" s="50">
        <f t="shared" si="168"/>
        <v>6.2512066023791635E-3</v>
      </c>
      <c r="FU28" s="50">
        <f t="shared" si="169"/>
        <v>5.8318419836175745E-3</v>
      </c>
      <c r="FV28" s="50">
        <f t="shared" si="170"/>
        <v>5.4296806545062973E-3</v>
      </c>
      <c r="FW28" s="50">
        <f t="shared" si="171"/>
        <v>5.0459419580099925E-3</v>
      </c>
      <c r="FX28" s="50">
        <f t="shared" si="172"/>
        <v>4.6815850862770986E-3</v>
      </c>
      <c r="FY28" s="50">
        <f t="shared" si="173"/>
        <v>4.3372657544805231E-3</v>
      </c>
      <c r="FZ28" s="50">
        <f t="shared" si="174"/>
        <v>4.0133180819143677E-3</v>
      </c>
      <c r="GA28" s="50">
        <f t="shared" si="175"/>
        <v>3.7097570547992426E-3</v>
      </c>
      <c r="GB28" s="50">
        <f t="shared" si="176"/>
        <v>3.4263083526605426E-3</v>
      </c>
      <c r="GC28" s="50">
        <f t="shared" si="177"/>
        <v>3.1624407965115441E-3</v>
      </c>
      <c r="GD28" s="50">
        <f t="shared" si="178"/>
        <v>2.9174146038975436E-3</v>
      </c>
      <c r="GE28" s="50">
        <f t="shared" si="179"/>
        <v>2.6903881775095723E-3</v>
      </c>
      <c r="GF28" s="50">
        <f t="shared" si="180"/>
        <v>2.4802735696558532E-3</v>
      </c>
      <c r="GG28" s="50">
        <f t="shared" si="181"/>
        <v>2.2860109179445639E-3</v>
      </c>
      <c r="GH28" s="50">
        <f t="shared" si="182"/>
        <v>2.1065132039446905E-3</v>
      </c>
      <c r="GI28" s="50">
        <f t="shared" si="183"/>
        <v>1.940699494659642E-3</v>
      </c>
      <c r="GJ28" s="50">
        <f t="shared" si="184"/>
        <v>1.7875199349673319E-3</v>
      </c>
      <c r="GK28" s="50">
        <f t="shared" si="185"/>
        <v>1.6459730619330327E-3</v>
      </c>
      <c r="GL28" s="50">
        <f t="shared" si="186"/>
        <v>1.5151164735323971E-3</v>
      </c>
      <c r="GM28" s="50">
        <f t="shared" si="187"/>
        <v>1.3940721359230759E-3</v>
      </c>
      <c r="GN28" s="50">
        <f t="shared" si="188"/>
        <v>1.2820276834110121E-3</v>
      </c>
      <c r="GO28" s="50">
        <f t="shared" si="189"/>
        <v>1.1782161819053245E-3</v>
      </c>
      <c r="GP28" s="50">
        <f t="shared" si="190"/>
        <v>1.0819780610328627E-3</v>
      </c>
      <c r="GQ28" s="50">
        <f t="shared" si="191"/>
        <v>9.9268050813985475E-4</v>
      </c>
      <c r="GR28" s="50">
        <f t="shared" si="192"/>
        <v>9.0974570787665616E-4</v>
      </c>
      <c r="GS28" s="50">
        <f t="shared" si="193"/>
        <v>8.3264698111219803E-4</v>
      </c>
      <c r="GT28" s="50">
        <f t="shared" si="194"/>
        <v>7.6090570268294122E-4</v>
      </c>
      <c r="GU28" s="50">
        <f t="shared" si="195"/>
        <v>6.9408898777792731E-4</v>
      </c>
      <c r="GV28" s="50">
        <f t="shared" si="196"/>
        <v>6.3180802163429102E-4</v>
      </c>
      <c r="GW28" s="50">
        <f t="shared" si="197"/>
        <v>5.7371681264705018E-4</v>
      </c>
      <c r="GX28" s="50">
        <f t="shared" si="198"/>
        <v>5.1951109128755017E-4</v>
      </c>
      <c r="GY28" s="50">
        <f t="shared" si="199"/>
        <v>4.6894355076951066E-4</v>
      </c>
      <c r="GZ28" s="50">
        <f t="shared" si="200"/>
        <v>4.2176489325249436E-4</v>
      </c>
      <c r="HA28" s="50">
        <f t="shared" si="201"/>
        <v>3.7778955998858747E-4</v>
      </c>
      <c r="HB28" s="50">
        <f t="shared" si="202"/>
        <v>3.3686393146441023E-4</v>
      </c>
      <c r="HC28" s="50">
        <f t="shared" si="203"/>
        <v>2.9886257067381604E-4</v>
      </c>
      <c r="HD28" s="50">
        <f t="shared" si="204"/>
        <v>2.6368342531500686E-4</v>
      </c>
      <c r="HE28" s="50">
        <f t="shared" si="205"/>
        <v>2.3124219504619585E-4</v>
      </c>
      <c r="HF28" s="50">
        <f t="shared" si="206"/>
        <v>2.0146616213874094E-4</v>
      </c>
    </row>
    <row r="29" spans="1:214">
      <c r="A29" s="50">
        <v>26</v>
      </c>
      <c r="B29" s="50">
        <v>2.6481108760296461E-2</v>
      </c>
      <c r="C29" s="50">
        <v>2.7275689163911293E-2</v>
      </c>
      <c r="D29" s="50">
        <v>2.7827580537265476E-2</v>
      </c>
      <c r="E29" s="50">
        <v>2.8360668720551818E-2</v>
      </c>
      <c r="F29" s="50">
        <v>9881.7964694272687</v>
      </c>
      <c r="G29" s="50">
        <v>8702.4995575700468</v>
      </c>
      <c r="H29" s="50">
        <f t="shared" si="0"/>
        <v>2.8094124628908645E-2</v>
      </c>
      <c r="L29" s="50">
        <v>2043</v>
      </c>
      <c r="M29" s="102">
        <f t="shared" si="5"/>
        <v>4.0100641608102307E-4</v>
      </c>
      <c r="N29" s="102">
        <f t="shared" si="6"/>
        <v>4.8183659956820159E-4</v>
      </c>
      <c r="O29" s="102">
        <f t="shared" si="7"/>
        <v>5.7679037133335663E-4</v>
      </c>
      <c r="P29" s="102">
        <f t="shared" si="8"/>
        <v>6.8807746598436637E-4</v>
      </c>
      <c r="Q29" s="102">
        <f t="shared" si="9"/>
        <v>8.1817443013525192E-4</v>
      </c>
      <c r="R29" s="102">
        <f t="shared" si="10"/>
        <v>9.6981048445335621E-4</v>
      </c>
      <c r="S29" s="102">
        <f t="shared" si="11"/>
        <v>1.1459332994301159E-3</v>
      </c>
      <c r="T29" s="102">
        <f t="shared" si="12"/>
        <v>1.3496516067751949E-3</v>
      </c>
      <c r="U29" s="102">
        <f t="shared" si="13"/>
        <v>1.5840437448847936E-3</v>
      </c>
      <c r="V29" s="102">
        <f t="shared" si="14"/>
        <v>1.8523137396568147E-3</v>
      </c>
      <c r="W29" s="102">
        <f t="shared" si="15"/>
        <v>2.1574260794860333E-3</v>
      </c>
      <c r="X29" s="102">
        <f t="shared" si="16"/>
        <v>2.5020202225951357E-3</v>
      </c>
      <c r="Y29" s="102">
        <f t="shared" si="17"/>
        <v>2.8882424671499056E-3</v>
      </c>
      <c r="Z29" s="102">
        <f t="shared" si="18"/>
        <v>3.3175715320519598E-3</v>
      </c>
      <c r="AA29" s="102">
        <f t="shared" si="19"/>
        <v>3.7906467951331663E-3</v>
      </c>
      <c r="AB29" s="102">
        <f t="shared" si="20"/>
        <v>4.3071086583913688E-3</v>
      </c>
      <c r="AC29" s="102">
        <f t="shared" si="21"/>
        <v>4.8654603107230396E-3</v>
      </c>
      <c r="AD29" s="102">
        <f t="shared" si="22"/>
        <v>5.4629592978662506E-3</v>
      </c>
      <c r="AE29" s="102">
        <f t="shared" si="23"/>
        <v>6.0955211289777612E-3</v>
      </c>
      <c r="AF29" s="102">
        <f t="shared" si="24"/>
        <v>6.7577508892713179E-3</v>
      </c>
      <c r="AG29" s="102">
        <f t="shared" si="25"/>
        <v>1.7985555293578964E-2</v>
      </c>
      <c r="AH29" s="102">
        <f t="shared" si="26"/>
        <v>1.9677238793656553E-2</v>
      </c>
      <c r="AI29" s="102">
        <f t="shared" si="27"/>
        <v>2.1382796079833784E-2</v>
      </c>
      <c r="AJ29" s="102">
        <f t="shared" si="28"/>
        <v>2.3077660488332524E-2</v>
      </c>
      <c r="AK29" s="102">
        <f t="shared" si="29"/>
        <v>2.47353584713162E-2</v>
      </c>
      <c r="AL29" s="102">
        <f t="shared" si="30"/>
        <v>2.6328118767646062E-2</v>
      </c>
      <c r="AM29" s="102">
        <f t="shared" si="31"/>
        <v>2.7827580537265476E-2</v>
      </c>
      <c r="AN29" s="102">
        <f t="shared" si="32"/>
        <v>2.9205586617209903E-2</v>
      </c>
      <c r="AO29" s="102">
        <f t="shared" si="33"/>
        <v>3.0435064606439698E-2</v>
      </c>
      <c r="AP29" s="102">
        <f t="shared" si="34"/>
        <v>3.1490866403271985E-2</v>
      </c>
      <c r="AQ29" s="102">
        <f t="shared" si="35"/>
        <v>4.2056832892357551E-2</v>
      </c>
      <c r="AR29" s="102">
        <f t="shared" si="36"/>
        <v>4.2895795033485395E-2</v>
      </c>
      <c r="AS29" s="102">
        <f t="shared" si="37"/>
        <v>4.3437582072542259E-2</v>
      </c>
      <c r="AT29" s="102">
        <f t="shared" si="38"/>
        <v>4.3670527478219257E-2</v>
      </c>
      <c r="AU29" s="102">
        <f t="shared" si="39"/>
        <v>4.3590197549730869E-2</v>
      </c>
      <c r="AV29" s="102">
        <f t="shared" si="40"/>
        <v>4.3199656463143402E-2</v>
      </c>
      <c r="AW29" s="102">
        <f t="shared" si="41"/>
        <v>4.2509434522431271E-2</v>
      </c>
      <c r="AX29" s="102">
        <f t="shared" si="42"/>
        <v>4.1537152765518295E-2</v>
      </c>
      <c r="AY29" s="102">
        <f t="shared" si="43"/>
        <v>4.0306825398941697E-2</v>
      </c>
      <c r="AZ29" s="102">
        <f t="shared" si="44"/>
        <v>3.8847878631113893E-2</v>
      </c>
      <c r="BA29" s="102">
        <f t="shared" si="45"/>
        <v>2.2616990318026678E-2</v>
      </c>
      <c r="BB29" s="102">
        <f t="shared" si="46"/>
        <v>2.1514855366670457E-2</v>
      </c>
      <c r="BC29" s="102">
        <f t="shared" si="47"/>
        <v>2.0339413563181551E-2</v>
      </c>
      <c r="BD29" s="102">
        <f t="shared" si="48"/>
        <v>1.9113775173037938E-2</v>
      </c>
      <c r="BE29" s="102">
        <f t="shared" si="49"/>
        <v>1.7860313209578364E-2</v>
      </c>
      <c r="BF29" s="102">
        <f t="shared" si="50"/>
        <v>1.6599990594239458E-2</v>
      </c>
      <c r="BG29" s="102">
        <f t="shared" si="51"/>
        <v>1.5351818833069859E-2</v>
      </c>
      <c r="BH29" s="102">
        <f t="shared" si="52"/>
        <v>1.4132463079958409E-2</v>
      </c>
      <c r="BI29" s="102">
        <f t="shared" si="53"/>
        <v>1.2955995885811538E-2</v>
      </c>
      <c r="BJ29" s="102">
        <f t="shared" si="54"/>
        <v>1.1833791030054488E-2</v>
      </c>
      <c r="BK29" s="102">
        <f t="shared" si="55"/>
        <v>7.460290625275934E-3</v>
      </c>
      <c r="BL29" s="102">
        <f t="shared" si="56"/>
        <v>6.774693533257741E-3</v>
      </c>
      <c r="BM29" s="102">
        <f t="shared" si="57"/>
        <v>6.1395325991427333E-3</v>
      </c>
      <c r="BN29" s="102">
        <f t="shared" si="58"/>
        <v>5.5558804956659926E-3</v>
      </c>
      <c r="BO29" s="102">
        <f t="shared" si="59"/>
        <v>5.0236814124046169E-3</v>
      </c>
      <c r="BP29" s="102">
        <f t="shared" si="60"/>
        <v>4.5417193901244055E-3</v>
      </c>
      <c r="BQ29" s="102">
        <f t="shared" si="61"/>
        <v>4.1079157474163781E-3</v>
      </c>
      <c r="BR29" s="102">
        <f t="shared" si="62"/>
        <v>3.7195253607161245E-3</v>
      </c>
      <c r="BS29" s="102">
        <f t="shared" si="63"/>
        <v>3.3733214381538438E-3</v>
      </c>
      <c r="BT29" s="102">
        <f t="shared" si="64"/>
        <v>3.0657652254777721E-3</v>
      </c>
      <c r="BU29" s="102">
        <f t="shared" si="65"/>
        <v>4.0557558936389852E-3</v>
      </c>
      <c r="BV29" s="102">
        <f t="shared" si="66"/>
        <v>3.7052726891639476E-3</v>
      </c>
      <c r="BW29" s="102">
        <f t="shared" si="67"/>
        <v>3.3948401239431996E-3</v>
      </c>
      <c r="BX29" s="102">
        <f t="shared" si="68"/>
        <v>3.1193452952668534E-3</v>
      </c>
      <c r="BY29" s="102">
        <f t="shared" si="69"/>
        <v>2.8742334762734204E-3</v>
      </c>
      <c r="BZ29" s="102">
        <f t="shared" si="70"/>
        <v>2.6552493623305459E-3</v>
      </c>
      <c r="CA29" s="102">
        <f t="shared" si="71"/>
        <v>2.4586119433304917E-3</v>
      </c>
      <c r="CB29" s="102">
        <f t="shared" si="72"/>
        <v>2.2810279231104697E-3</v>
      </c>
      <c r="CC29" s="102">
        <f t="shared" si="73"/>
        <v>2.1196828986065571E-3</v>
      </c>
      <c r="CD29" s="102">
        <f t="shared" si="74"/>
        <v>1.9722127451712707E-3</v>
      </c>
      <c r="CE29" s="102">
        <f t="shared" si="75"/>
        <v>1.8366675479438643E-3</v>
      </c>
      <c r="CF29" s="102">
        <f t="shared" si="76"/>
        <v>1.7114586175485998E-3</v>
      </c>
      <c r="CG29" s="102">
        <f t="shared" si="77"/>
        <v>1.5953063280306568E-3</v>
      </c>
      <c r="CH29" s="102">
        <f t="shared" si="78"/>
        <v>1.4873126048183959E-3</v>
      </c>
      <c r="CI29" s="102">
        <f t="shared" si="79"/>
        <v>1.3864741235870889E-3</v>
      </c>
      <c r="CJ29" s="102">
        <f t="shared" si="80"/>
        <v>1.2921525157989868E-3</v>
      </c>
      <c r="CK29" s="102">
        <f t="shared" si="81"/>
        <v>1.2038207463871376E-3</v>
      </c>
      <c r="CL29" s="102">
        <f t="shared" si="82"/>
        <v>1.121034017164333E-3</v>
      </c>
      <c r="CM29" s="102">
        <f t="shared" si="83"/>
        <v>1.043406614307482E-3</v>
      </c>
      <c r="CN29" s="102">
        <f t="shared" si="84"/>
        <v>9.7059444578787956E-4</v>
      </c>
      <c r="CO29" s="102">
        <f t="shared" si="85"/>
        <v>9.0228261790910585E-4</v>
      </c>
      <c r="CP29" s="102">
        <f t="shared" si="86"/>
        <v>8.3817719100242032E-4</v>
      </c>
      <c r="CQ29" s="102">
        <f t="shared" si="87"/>
        <v>7.7800019877327794E-4</v>
      </c>
      <c r="CR29" s="102">
        <f t="shared" si="88"/>
        <v>7.2151575482119941E-4</v>
      </c>
      <c r="CS29" s="102">
        <f t="shared" si="89"/>
        <v>6.6842876803080084E-4</v>
      </c>
      <c r="CT29" s="102">
        <f t="shared" si="90"/>
        <v>6.1850569158689733E-4</v>
      </c>
      <c r="CU29" s="102">
        <f t="shared" si="91"/>
        <v>5.7152422151545486E-4</v>
      </c>
      <c r="CV29" s="102">
        <f t="shared" si="92"/>
        <v>5.2727528626041848E-4</v>
      </c>
      <c r="CW29" s="102">
        <f t="shared" si="93"/>
        <v>4.855649026755263E-4</v>
      </c>
      <c r="CX29" s="102">
        <f t="shared" si="94"/>
        <v>4.4621584107302863E-4</v>
      </c>
      <c r="CY29" s="102">
        <f t="shared" si="95"/>
        <v>4.0906905124589969E-4</v>
      </c>
      <c r="CZ29" s="102">
        <f t="shared" si="96"/>
        <v>3.7398478702053777E-4</v>
      </c>
      <c r="DA29" s="102">
        <f t="shared" si="97"/>
        <v>3.4084334664055238E-4</v>
      </c>
      <c r="DB29" s="102">
        <f t="shared" si="98"/>
        <v>3.0953439941403416E-4</v>
      </c>
      <c r="DC29" s="102">
        <f t="shared" si="99"/>
        <v>2.7999483791308905E-4</v>
      </c>
      <c r="DD29" s="102">
        <f t="shared" si="100"/>
        <v>2.521619269271933E-4</v>
      </c>
      <c r="DE29" s="102">
        <f t="shared" si="101"/>
        <v>2.259909906838783E-4</v>
      </c>
      <c r="DF29" s="102">
        <f t="shared" si="102"/>
        <v>2.014525708723412E-4</v>
      </c>
      <c r="DG29" s="102">
        <f t="shared" si="103"/>
        <v>1.7852900280629954E-4</v>
      </c>
      <c r="DH29" s="102">
        <f t="shared" si="104"/>
        <v>1.5721049875921968E-4</v>
      </c>
      <c r="DI29" s="102">
        <f t="shared" si="105"/>
        <v>1.3749091461084793E-4</v>
      </c>
      <c r="DJ29" s="50">
        <f t="shared" si="106"/>
        <v>4.6328410585527019E-4</v>
      </c>
      <c r="DK29" s="50">
        <f t="shared" si="107"/>
        <v>5.5454510294806276E-4</v>
      </c>
      <c r="DL29" s="50">
        <f t="shared" si="108"/>
        <v>6.6118313062063061E-4</v>
      </c>
      <c r="DM29" s="50">
        <f t="shared" si="109"/>
        <v>7.8546757683142809E-4</v>
      </c>
      <c r="DN29" s="50">
        <f t="shared" si="110"/>
        <v>9.299010332943058E-4</v>
      </c>
      <c r="DO29" s="50">
        <f t="shared" si="111"/>
        <v>1.0971842716525971E-3</v>
      </c>
      <c r="DP29" s="50">
        <f t="shared" si="112"/>
        <v>1.2901550451779617E-3</v>
      </c>
      <c r="DQ29" s="50">
        <f t="shared" si="113"/>
        <v>1.5116978274112125E-3</v>
      </c>
      <c r="DR29" s="50">
        <f t="shared" si="114"/>
        <v>1.7645691874376543E-3</v>
      </c>
      <c r="DS29" s="50">
        <f t="shared" si="115"/>
        <v>2.051380605797334E-3</v>
      </c>
      <c r="DT29" s="50">
        <f t="shared" si="116"/>
        <v>2.3743116854481258E-3</v>
      </c>
      <c r="DU29" s="50">
        <f t="shared" si="117"/>
        <v>2.734956636201465E-3</v>
      </c>
      <c r="DV29" s="50">
        <f t="shared" si="118"/>
        <v>3.1341335145910459E-3</v>
      </c>
      <c r="DW29" s="50">
        <f t="shared" si="119"/>
        <v>3.5717037323430125E-3</v>
      </c>
      <c r="DX29" s="50">
        <f t="shared" si="120"/>
        <v>4.0464167881183932E-3</v>
      </c>
      <c r="DY29" s="50">
        <f t="shared" si="121"/>
        <v>4.5557950231594688E-3</v>
      </c>
      <c r="DZ29" s="50">
        <f t="shared" si="122"/>
        <v>5.0960714920473636E-3</v>
      </c>
      <c r="EA29" s="50">
        <f t="shared" si="123"/>
        <v>5.6621908134866913E-3</v>
      </c>
      <c r="EB29" s="50">
        <f t="shared" si="124"/>
        <v>6.2478965447691614E-3</v>
      </c>
      <c r="EC29" s="50">
        <f t="shared" si="125"/>
        <v>6.8458250088667344E-3</v>
      </c>
      <c r="ED29" s="50">
        <f t="shared" si="126"/>
        <v>1.9849665365061459E-2</v>
      </c>
      <c r="EE29" s="50">
        <f t="shared" si="127"/>
        <v>2.1440931062011725E-2</v>
      </c>
      <c r="EF29" s="50">
        <f t="shared" si="128"/>
        <v>2.2994737429899229E-2</v>
      </c>
      <c r="EG29" s="50">
        <f t="shared" si="129"/>
        <v>2.4486531468211045E-2</v>
      </c>
      <c r="EH29" s="50">
        <f t="shared" si="130"/>
        <v>2.5892538192499558E-2</v>
      </c>
      <c r="EI29" s="50">
        <f t="shared" si="131"/>
        <v>2.7190555774168554E-2</v>
      </c>
      <c r="EJ29" s="50">
        <f t="shared" si="132"/>
        <v>2.8360668720551818E-2</v>
      </c>
      <c r="EK29" s="50">
        <f t="shared" si="133"/>
        <v>2.9385847645350741E-2</v>
      </c>
      <c r="EL29" s="50">
        <f t="shared" si="134"/>
        <v>3.0252372291564713E-2</v>
      </c>
      <c r="EM29" s="50">
        <f t="shared" si="135"/>
        <v>3.0950255671005025E-2</v>
      </c>
      <c r="EN29" s="50">
        <f t="shared" si="136"/>
        <v>2.9907456742334838E-2</v>
      </c>
      <c r="EO29" s="50">
        <f t="shared" si="137"/>
        <v>3.0236208924679351E-2</v>
      </c>
      <c r="EP29" s="50">
        <f t="shared" si="138"/>
        <v>3.0398083991952519E-2</v>
      </c>
      <c r="EQ29" s="50">
        <f t="shared" si="139"/>
        <v>3.0397888773723385E-2</v>
      </c>
      <c r="ER29" s="50">
        <f t="shared" si="140"/>
        <v>3.0243542306566788E-2</v>
      </c>
      <c r="ES29" s="50">
        <f t="shared" si="141"/>
        <v>2.994567672572096E-2</v>
      </c>
      <c r="ET29" s="50">
        <f t="shared" si="142"/>
        <v>2.9517195348220584E-2</v>
      </c>
      <c r="EU29" s="50">
        <f t="shared" si="143"/>
        <v>2.8972766467297614E-2</v>
      </c>
      <c r="EV29" s="50">
        <f t="shared" si="144"/>
        <v>2.8328275799010792E-2</v>
      </c>
      <c r="EW29" s="50">
        <f t="shared" si="145"/>
        <v>2.7600255263167565E-2</v>
      </c>
      <c r="EX29" s="50">
        <f t="shared" si="146"/>
        <v>1.9920570435893053E-2</v>
      </c>
      <c r="EY29" s="50">
        <f t="shared" si="147"/>
        <v>1.9292038846602796E-2</v>
      </c>
      <c r="EZ29" s="50">
        <f t="shared" si="148"/>
        <v>1.8636997975541431E-2</v>
      </c>
      <c r="FA29" s="50">
        <f t="shared" si="149"/>
        <v>1.7965632151886179E-2</v>
      </c>
      <c r="FB29" s="50">
        <f t="shared" si="150"/>
        <v>1.7286808602532466E-2</v>
      </c>
      <c r="FC29" s="50">
        <f t="shared" si="151"/>
        <v>1.6607904245436088E-2</v>
      </c>
      <c r="FD29" s="50">
        <f t="shared" si="152"/>
        <v>1.593472337778833E-2</v>
      </c>
      <c r="FE29" s="50">
        <f t="shared" si="153"/>
        <v>1.527150807417978E-2</v>
      </c>
      <c r="FF29" s="50">
        <f t="shared" si="154"/>
        <v>1.4621036237283573E-2</v>
      </c>
      <c r="FG29" s="50">
        <f t="shared" si="155"/>
        <v>1.3984795623931508E-2</v>
      </c>
      <c r="FH29" s="50">
        <f t="shared" si="156"/>
        <v>1.5656366303344264E-2</v>
      </c>
      <c r="FI29" s="50">
        <f t="shared" si="157"/>
        <v>1.4944878207001428E-2</v>
      </c>
      <c r="FJ29" s="50">
        <f t="shared" si="158"/>
        <v>1.4249141095235998E-2</v>
      </c>
      <c r="FK29" s="50">
        <f t="shared" si="159"/>
        <v>1.3567750932957446E-2</v>
      </c>
      <c r="FL29" s="50">
        <f t="shared" si="160"/>
        <v>1.2899629953514633E-2</v>
      </c>
      <c r="FM29" s="50">
        <f t="shared" si="161"/>
        <v>1.2243769304178465E-2</v>
      </c>
      <c r="FN29" s="50">
        <f t="shared" si="162"/>
        <v>1.159959454847909E-2</v>
      </c>
      <c r="FO29" s="50">
        <f t="shared" si="163"/>
        <v>1.0967061174987221E-2</v>
      </c>
      <c r="FP29" s="50">
        <f t="shared" si="164"/>
        <v>1.0346680077361982E-2</v>
      </c>
      <c r="FQ29" s="50">
        <f t="shared" si="165"/>
        <v>9.7394799937767281E-3</v>
      </c>
      <c r="FR29" s="50">
        <f t="shared" si="166"/>
        <v>7.1358553673793309E-3</v>
      </c>
      <c r="FS29" s="50">
        <f t="shared" si="167"/>
        <v>6.6863844543714884E-3</v>
      </c>
      <c r="FT29" s="50">
        <f t="shared" si="168"/>
        <v>6.2512066023791635E-3</v>
      </c>
      <c r="FU29" s="50">
        <f t="shared" si="169"/>
        <v>5.8318419836175745E-3</v>
      </c>
      <c r="FV29" s="50">
        <f t="shared" si="170"/>
        <v>5.4296806545062973E-3</v>
      </c>
      <c r="FW29" s="50">
        <f t="shared" si="171"/>
        <v>5.0459419580099925E-3</v>
      </c>
      <c r="FX29" s="50">
        <f t="shared" si="172"/>
        <v>4.6815850862770986E-3</v>
      </c>
      <c r="FY29" s="50">
        <f t="shared" si="173"/>
        <v>4.3372657544805231E-3</v>
      </c>
      <c r="FZ29" s="50">
        <f t="shared" si="174"/>
        <v>4.0133180819143677E-3</v>
      </c>
      <c r="GA29" s="50">
        <f t="shared" si="175"/>
        <v>3.7097570547992426E-3</v>
      </c>
      <c r="GB29" s="50">
        <f t="shared" si="176"/>
        <v>3.4263083526605426E-3</v>
      </c>
      <c r="GC29" s="50">
        <f t="shared" si="177"/>
        <v>3.1624407965115441E-3</v>
      </c>
      <c r="GD29" s="50">
        <f t="shared" si="178"/>
        <v>2.9174146038975436E-3</v>
      </c>
      <c r="GE29" s="50">
        <f t="shared" si="179"/>
        <v>2.6903881775095723E-3</v>
      </c>
      <c r="GF29" s="50">
        <f t="shared" si="180"/>
        <v>2.4802735696558532E-3</v>
      </c>
      <c r="GG29" s="50">
        <f t="shared" si="181"/>
        <v>2.2860109179445639E-3</v>
      </c>
      <c r="GH29" s="50">
        <f t="shared" si="182"/>
        <v>2.1065132039446905E-3</v>
      </c>
      <c r="GI29" s="50">
        <f t="shared" si="183"/>
        <v>1.940699494659642E-3</v>
      </c>
      <c r="GJ29" s="50">
        <f t="shared" si="184"/>
        <v>1.7875199349673319E-3</v>
      </c>
      <c r="GK29" s="50">
        <f t="shared" si="185"/>
        <v>1.6459730619330327E-3</v>
      </c>
      <c r="GL29" s="50">
        <f t="shared" si="186"/>
        <v>1.5151164735323971E-3</v>
      </c>
      <c r="GM29" s="50">
        <f t="shared" si="187"/>
        <v>1.3940721359230759E-3</v>
      </c>
      <c r="GN29" s="50">
        <f t="shared" si="188"/>
        <v>1.2820276834110121E-3</v>
      </c>
      <c r="GO29" s="50">
        <f t="shared" si="189"/>
        <v>1.1782161819053245E-3</v>
      </c>
      <c r="GP29" s="50">
        <f t="shared" si="190"/>
        <v>1.0819780610328627E-3</v>
      </c>
      <c r="GQ29" s="50">
        <f t="shared" si="191"/>
        <v>9.9268050813985475E-4</v>
      </c>
      <c r="GR29" s="50">
        <f t="shared" si="192"/>
        <v>9.0974570787665616E-4</v>
      </c>
      <c r="GS29" s="50">
        <f t="shared" si="193"/>
        <v>8.3264698111219803E-4</v>
      </c>
      <c r="GT29" s="50">
        <f t="shared" si="194"/>
        <v>7.6090570268294122E-4</v>
      </c>
      <c r="GU29" s="50">
        <f t="shared" si="195"/>
        <v>6.9408898777792731E-4</v>
      </c>
      <c r="GV29" s="50">
        <f t="shared" si="196"/>
        <v>6.3180802163429102E-4</v>
      </c>
      <c r="GW29" s="50">
        <f t="shared" si="197"/>
        <v>5.7371681264705018E-4</v>
      </c>
      <c r="GX29" s="50">
        <f t="shared" si="198"/>
        <v>5.1951109128755017E-4</v>
      </c>
      <c r="GY29" s="50">
        <f t="shared" si="199"/>
        <v>4.6894355076951066E-4</v>
      </c>
      <c r="GZ29" s="50">
        <f t="shared" si="200"/>
        <v>4.2176489325249436E-4</v>
      </c>
      <c r="HA29" s="50">
        <f t="shared" si="201"/>
        <v>3.7778955998858747E-4</v>
      </c>
      <c r="HB29" s="50">
        <f t="shared" si="202"/>
        <v>3.3686393146441023E-4</v>
      </c>
      <c r="HC29" s="50">
        <f t="shared" si="203"/>
        <v>2.9886257067381604E-4</v>
      </c>
      <c r="HD29" s="50">
        <f t="shared" si="204"/>
        <v>2.6368342531500686E-4</v>
      </c>
      <c r="HE29" s="50">
        <f t="shared" si="205"/>
        <v>2.3124219504619585E-4</v>
      </c>
      <c r="HF29" s="50">
        <f t="shared" si="206"/>
        <v>2.0146616213874094E-4</v>
      </c>
    </row>
    <row r="30" spans="1:214">
      <c r="A30" s="50">
        <v>27</v>
      </c>
      <c r="B30" s="50">
        <v>2.7792438317908948E-2</v>
      </c>
      <c r="C30" s="50">
        <v>2.8261648344413443E-2</v>
      </c>
      <c r="D30" s="50">
        <v>2.9205586617209903E-2</v>
      </c>
      <c r="E30" s="50">
        <v>2.9385847645350741E-2</v>
      </c>
      <c r="F30" s="50">
        <v>10371.137452464174</v>
      </c>
      <c r="G30" s="50">
        <v>9017.0767358235207</v>
      </c>
      <c r="H30" s="50">
        <f t="shared" si="0"/>
        <v>2.9295717131280322E-2</v>
      </c>
      <c r="L30" s="50">
        <v>2044</v>
      </c>
      <c r="M30" s="102">
        <f t="shared" si="5"/>
        <v>4.0100641608102307E-4</v>
      </c>
      <c r="N30" s="102">
        <f t="shared" si="6"/>
        <v>4.8183659956820159E-4</v>
      </c>
      <c r="O30" s="102">
        <f t="shared" si="7"/>
        <v>5.7679037133335663E-4</v>
      </c>
      <c r="P30" s="102">
        <f t="shared" si="8"/>
        <v>6.8807746598436637E-4</v>
      </c>
      <c r="Q30" s="102">
        <f t="shared" si="9"/>
        <v>8.1817443013525192E-4</v>
      </c>
      <c r="R30" s="102">
        <f t="shared" si="10"/>
        <v>9.6981048445335621E-4</v>
      </c>
      <c r="S30" s="102">
        <f t="shared" si="11"/>
        <v>1.1459332994301159E-3</v>
      </c>
      <c r="T30" s="102">
        <f t="shared" si="12"/>
        <v>1.3496516067751949E-3</v>
      </c>
      <c r="U30" s="102">
        <f t="shared" si="13"/>
        <v>1.5840437448847936E-3</v>
      </c>
      <c r="V30" s="102">
        <f t="shared" si="14"/>
        <v>1.8523137396568147E-3</v>
      </c>
      <c r="W30" s="102">
        <f t="shared" si="15"/>
        <v>2.1574260794860333E-3</v>
      </c>
      <c r="X30" s="102">
        <f t="shared" si="16"/>
        <v>2.5020202225951357E-3</v>
      </c>
      <c r="Y30" s="102">
        <f t="shared" si="17"/>
        <v>2.8882424671499056E-3</v>
      </c>
      <c r="Z30" s="102">
        <f t="shared" si="18"/>
        <v>3.3175715320519598E-3</v>
      </c>
      <c r="AA30" s="102">
        <f t="shared" si="19"/>
        <v>3.7906467951331663E-3</v>
      </c>
      <c r="AB30" s="102">
        <f t="shared" si="20"/>
        <v>4.3071086583913688E-3</v>
      </c>
      <c r="AC30" s="102">
        <f t="shared" si="21"/>
        <v>4.8654603107230396E-3</v>
      </c>
      <c r="AD30" s="102">
        <f t="shared" si="22"/>
        <v>5.4629592978662506E-3</v>
      </c>
      <c r="AE30" s="102">
        <f t="shared" si="23"/>
        <v>6.0955211289777612E-3</v>
      </c>
      <c r="AF30" s="102">
        <f t="shared" si="24"/>
        <v>6.7577508892713179E-3</v>
      </c>
      <c r="AG30" s="102">
        <f t="shared" si="25"/>
        <v>1.7985555293578964E-2</v>
      </c>
      <c r="AH30" s="102">
        <f t="shared" si="26"/>
        <v>1.9677238793656553E-2</v>
      </c>
      <c r="AI30" s="102">
        <f t="shared" si="27"/>
        <v>2.1382796079833784E-2</v>
      </c>
      <c r="AJ30" s="102">
        <f t="shared" si="28"/>
        <v>2.3077660488332524E-2</v>
      </c>
      <c r="AK30" s="102">
        <f t="shared" si="29"/>
        <v>2.47353584713162E-2</v>
      </c>
      <c r="AL30" s="102">
        <f t="shared" si="30"/>
        <v>2.6328118767646062E-2</v>
      </c>
      <c r="AM30" s="102">
        <f t="shared" si="31"/>
        <v>2.7827580537265476E-2</v>
      </c>
      <c r="AN30" s="102">
        <f t="shared" si="32"/>
        <v>2.9205586617209903E-2</v>
      </c>
      <c r="AO30" s="102">
        <f t="shared" si="33"/>
        <v>3.0435064606439698E-2</v>
      </c>
      <c r="AP30" s="102">
        <f t="shared" si="34"/>
        <v>3.1490866403271985E-2</v>
      </c>
      <c r="AQ30" s="102">
        <f t="shared" si="35"/>
        <v>4.2056832892357551E-2</v>
      </c>
      <c r="AR30" s="102">
        <f t="shared" si="36"/>
        <v>4.2895795033485395E-2</v>
      </c>
      <c r="AS30" s="102">
        <f t="shared" si="37"/>
        <v>4.3437582072542259E-2</v>
      </c>
      <c r="AT30" s="102">
        <f t="shared" si="38"/>
        <v>4.3670527478219257E-2</v>
      </c>
      <c r="AU30" s="102">
        <f t="shared" si="39"/>
        <v>4.3590197549730869E-2</v>
      </c>
      <c r="AV30" s="102">
        <f t="shared" si="40"/>
        <v>4.3199656463143402E-2</v>
      </c>
      <c r="AW30" s="102">
        <f t="shared" si="41"/>
        <v>4.2509434522431271E-2</v>
      </c>
      <c r="AX30" s="102">
        <f t="shared" si="42"/>
        <v>4.1537152765518295E-2</v>
      </c>
      <c r="AY30" s="102">
        <f t="shared" si="43"/>
        <v>4.0306825398941697E-2</v>
      </c>
      <c r="AZ30" s="102">
        <f t="shared" si="44"/>
        <v>3.8847878631113893E-2</v>
      </c>
      <c r="BA30" s="102">
        <f t="shared" si="45"/>
        <v>2.2616990318026678E-2</v>
      </c>
      <c r="BB30" s="102">
        <f t="shared" si="46"/>
        <v>2.1514855366670457E-2</v>
      </c>
      <c r="BC30" s="102">
        <f t="shared" si="47"/>
        <v>2.0339413563181551E-2</v>
      </c>
      <c r="BD30" s="102">
        <f t="shared" si="48"/>
        <v>1.9113775173037938E-2</v>
      </c>
      <c r="BE30" s="102">
        <f t="shared" si="49"/>
        <v>1.7860313209578364E-2</v>
      </c>
      <c r="BF30" s="102">
        <f t="shared" si="50"/>
        <v>1.6599990594239458E-2</v>
      </c>
      <c r="BG30" s="102">
        <f t="shared" si="51"/>
        <v>1.5351818833069859E-2</v>
      </c>
      <c r="BH30" s="102">
        <f t="shared" si="52"/>
        <v>1.4132463079958409E-2</v>
      </c>
      <c r="BI30" s="102">
        <f t="shared" si="53"/>
        <v>1.2955995885811538E-2</v>
      </c>
      <c r="BJ30" s="102">
        <f t="shared" si="54"/>
        <v>1.1833791030054488E-2</v>
      </c>
      <c r="BK30" s="102">
        <f t="shared" si="55"/>
        <v>7.460290625275934E-3</v>
      </c>
      <c r="BL30" s="102">
        <f t="shared" si="56"/>
        <v>6.774693533257741E-3</v>
      </c>
      <c r="BM30" s="102">
        <f t="shared" si="57"/>
        <v>6.1395325991427333E-3</v>
      </c>
      <c r="BN30" s="102">
        <f t="shared" si="58"/>
        <v>5.5558804956659926E-3</v>
      </c>
      <c r="BO30" s="102">
        <f t="shared" si="59"/>
        <v>5.0236814124046169E-3</v>
      </c>
      <c r="BP30" s="102">
        <f t="shared" si="60"/>
        <v>4.5417193901244055E-3</v>
      </c>
      <c r="BQ30" s="102">
        <f t="shared" si="61"/>
        <v>4.1079157474163781E-3</v>
      </c>
      <c r="BR30" s="102">
        <f t="shared" si="62"/>
        <v>3.7195253607161245E-3</v>
      </c>
      <c r="BS30" s="102">
        <f t="shared" si="63"/>
        <v>3.3733214381538438E-3</v>
      </c>
      <c r="BT30" s="102">
        <f t="shared" si="64"/>
        <v>3.0657652254777721E-3</v>
      </c>
      <c r="BU30" s="102">
        <f t="shared" si="65"/>
        <v>4.0557558936389852E-3</v>
      </c>
      <c r="BV30" s="102">
        <f t="shared" si="66"/>
        <v>3.7052726891639476E-3</v>
      </c>
      <c r="BW30" s="102">
        <f t="shared" si="67"/>
        <v>3.3948401239431996E-3</v>
      </c>
      <c r="BX30" s="102">
        <f t="shared" si="68"/>
        <v>3.1193452952668534E-3</v>
      </c>
      <c r="BY30" s="102">
        <f t="shared" si="69"/>
        <v>2.8742334762734204E-3</v>
      </c>
      <c r="BZ30" s="102">
        <f t="shared" si="70"/>
        <v>2.6552493623305459E-3</v>
      </c>
      <c r="CA30" s="102">
        <f t="shared" si="71"/>
        <v>2.4586119433304917E-3</v>
      </c>
      <c r="CB30" s="102">
        <f t="shared" si="72"/>
        <v>2.2810279231104697E-3</v>
      </c>
      <c r="CC30" s="102">
        <f t="shared" si="73"/>
        <v>2.1196828986065571E-3</v>
      </c>
      <c r="CD30" s="102">
        <f t="shared" si="74"/>
        <v>1.9722127451712707E-3</v>
      </c>
      <c r="CE30" s="102">
        <f t="shared" si="75"/>
        <v>1.8366675479438643E-3</v>
      </c>
      <c r="CF30" s="102">
        <f t="shared" si="76"/>
        <v>1.7114586175485998E-3</v>
      </c>
      <c r="CG30" s="102">
        <f t="shared" si="77"/>
        <v>1.5953063280306568E-3</v>
      </c>
      <c r="CH30" s="102">
        <f t="shared" si="78"/>
        <v>1.4873126048183959E-3</v>
      </c>
      <c r="CI30" s="102">
        <f t="shared" si="79"/>
        <v>1.3864741235870889E-3</v>
      </c>
      <c r="CJ30" s="102">
        <f t="shared" si="80"/>
        <v>1.2921525157989868E-3</v>
      </c>
      <c r="CK30" s="102">
        <f t="shared" si="81"/>
        <v>1.2038207463871376E-3</v>
      </c>
      <c r="CL30" s="102">
        <f t="shared" si="82"/>
        <v>1.121034017164333E-3</v>
      </c>
      <c r="CM30" s="102">
        <f t="shared" si="83"/>
        <v>1.043406614307482E-3</v>
      </c>
      <c r="CN30" s="102">
        <f t="shared" si="84"/>
        <v>9.7059444578787956E-4</v>
      </c>
      <c r="CO30" s="102">
        <f t="shared" si="85"/>
        <v>9.0228261790910585E-4</v>
      </c>
      <c r="CP30" s="102">
        <f t="shared" si="86"/>
        <v>8.3817719100242032E-4</v>
      </c>
      <c r="CQ30" s="102">
        <f t="shared" si="87"/>
        <v>7.7800019877327794E-4</v>
      </c>
      <c r="CR30" s="102">
        <f t="shared" si="88"/>
        <v>7.2151575482119941E-4</v>
      </c>
      <c r="CS30" s="102">
        <f t="shared" si="89"/>
        <v>6.6842876803080084E-4</v>
      </c>
      <c r="CT30" s="102">
        <f t="shared" si="90"/>
        <v>6.1850569158689733E-4</v>
      </c>
      <c r="CU30" s="102">
        <f t="shared" si="91"/>
        <v>5.7152422151545486E-4</v>
      </c>
      <c r="CV30" s="102">
        <f t="shared" si="92"/>
        <v>5.2727528626041848E-4</v>
      </c>
      <c r="CW30" s="102">
        <f t="shared" si="93"/>
        <v>4.855649026755263E-4</v>
      </c>
      <c r="CX30" s="102">
        <f t="shared" si="94"/>
        <v>4.4621584107302863E-4</v>
      </c>
      <c r="CY30" s="102">
        <f t="shared" si="95"/>
        <v>4.0906905124589969E-4</v>
      </c>
      <c r="CZ30" s="102">
        <f t="shared" si="96"/>
        <v>3.7398478702053777E-4</v>
      </c>
      <c r="DA30" s="102">
        <f t="shared" si="97"/>
        <v>3.4084334664055238E-4</v>
      </c>
      <c r="DB30" s="102">
        <f t="shared" si="98"/>
        <v>3.0953439941403416E-4</v>
      </c>
      <c r="DC30" s="102">
        <f t="shared" si="99"/>
        <v>2.7999483791308905E-4</v>
      </c>
      <c r="DD30" s="102">
        <f t="shared" si="100"/>
        <v>2.521619269271933E-4</v>
      </c>
      <c r="DE30" s="102">
        <f t="shared" si="101"/>
        <v>2.259909906838783E-4</v>
      </c>
      <c r="DF30" s="102">
        <f t="shared" si="102"/>
        <v>2.014525708723412E-4</v>
      </c>
      <c r="DG30" s="102">
        <f t="shared" si="103"/>
        <v>1.7852900280629954E-4</v>
      </c>
      <c r="DH30" s="102">
        <f t="shared" si="104"/>
        <v>1.5721049875921968E-4</v>
      </c>
      <c r="DI30" s="102">
        <f t="shared" si="105"/>
        <v>1.3749091461084793E-4</v>
      </c>
      <c r="DJ30" s="50">
        <f t="shared" si="106"/>
        <v>4.6328410585527019E-4</v>
      </c>
      <c r="DK30" s="50">
        <f t="shared" si="107"/>
        <v>5.5454510294806276E-4</v>
      </c>
      <c r="DL30" s="50">
        <f t="shared" si="108"/>
        <v>6.6118313062063061E-4</v>
      </c>
      <c r="DM30" s="50">
        <f t="shared" si="109"/>
        <v>7.8546757683142809E-4</v>
      </c>
      <c r="DN30" s="50">
        <f t="shared" si="110"/>
        <v>9.299010332943058E-4</v>
      </c>
      <c r="DO30" s="50">
        <f t="shared" si="111"/>
        <v>1.0971842716525971E-3</v>
      </c>
      <c r="DP30" s="50">
        <f t="shared" si="112"/>
        <v>1.2901550451779617E-3</v>
      </c>
      <c r="DQ30" s="50">
        <f t="shared" si="113"/>
        <v>1.5116978274112125E-3</v>
      </c>
      <c r="DR30" s="50">
        <f t="shared" si="114"/>
        <v>1.7645691874376543E-3</v>
      </c>
      <c r="DS30" s="50">
        <f t="shared" si="115"/>
        <v>2.051380605797334E-3</v>
      </c>
      <c r="DT30" s="50">
        <f t="shared" si="116"/>
        <v>2.3743116854481258E-3</v>
      </c>
      <c r="DU30" s="50">
        <f t="shared" si="117"/>
        <v>2.734956636201465E-3</v>
      </c>
      <c r="DV30" s="50">
        <f t="shared" si="118"/>
        <v>3.1341335145910459E-3</v>
      </c>
      <c r="DW30" s="50">
        <f t="shared" si="119"/>
        <v>3.5717037323430125E-3</v>
      </c>
      <c r="DX30" s="50">
        <f t="shared" si="120"/>
        <v>4.0464167881183932E-3</v>
      </c>
      <c r="DY30" s="50">
        <f t="shared" si="121"/>
        <v>4.5557950231594688E-3</v>
      </c>
      <c r="DZ30" s="50">
        <f t="shared" si="122"/>
        <v>5.0960714920473636E-3</v>
      </c>
      <c r="EA30" s="50">
        <f t="shared" si="123"/>
        <v>5.6621908134866913E-3</v>
      </c>
      <c r="EB30" s="50">
        <f t="shared" si="124"/>
        <v>6.2478965447691614E-3</v>
      </c>
      <c r="EC30" s="50">
        <f t="shared" si="125"/>
        <v>6.8458250088667344E-3</v>
      </c>
      <c r="ED30" s="50">
        <f t="shared" si="126"/>
        <v>1.9849665365061459E-2</v>
      </c>
      <c r="EE30" s="50">
        <f t="shared" si="127"/>
        <v>2.1440931062011725E-2</v>
      </c>
      <c r="EF30" s="50">
        <f t="shared" si="128"/>
        <v>2.2994737429899229E-2</v>
      </c>
      <c r="EG30" s="50">
        <f t="shared" si="129"/>
        <v>2.4486531468211045E-2</v>
      </c>
      <c r="EH30" s="50">
        <f t="shared" si="130"/>
        <v>2.5892538192499558E-2</v>
      </c>
      <c r="EI30" s="50">
        <f t="shared" si="131"/>
        <v>2.7190555774168554E-2</v>
      </c>
      <c r="EJ30" s="50">
        <f t="shared" si="132"/>
        <v>2.8360668720551818E-2</v>
      </c>
      <c r="EK30" s="50">
        <f t="shared" si="133"/>
        <v>2.9385847645350741E-2</v>
      </c>
      <c r="EL30" s="50">
        <f t="shared" si="134"/>
        <v>3.0252372291564713E-2</v>
      </c>
      <c r="EM30" s="50">
        <f t="shared" si="135"/>
        <v>3.0950255671005025E-2</v>
      </c>
      <c r="EN30" s="50">
        <f t="shared" si="136"/>
        <v>2.9907456742334838E-2</v>
      </c>
      <c r="EO30" s="50">
        <f t="shared" si="137"/>
        <v>3.0236208924679351E-2</v>
      </c>
      <c r="EP30" s="50">
        <f t="shared" si="138"/>
        <v>3.0398083991952519E-2</v>
      </c>
      <c r="EQ30" s="50">
        <f t="shared" si="139"/>
        <v>3.0397888773723385E-2</v>
      </c>
      <c r="ER30" s="50">
        <f t="shared" si="140"/>
        <v>3.0243542306566788E-2</v>
      </c>
      <c r="ES30" s="50">
        <f t="shared" si="141"/>
        <v>2.994567672572096E-2</v>
      </c>
      <c r="ET30" s="50">
        <f t="shared" si="142"/>
        <v>2.9517195348220584E-2</v>
      </c>
      <c r="EU30" s="50">
        <f t="shared" si="143"/>
        <v>2.8972766467297614E-2</v>
      </c>
      <c r="EV30" s="50">
        <f t="shared" si="144"/>
        <v>2.8328275799010792E-2</v>
      </c>
      <c r="EW30" s="50">
        <f t="shared" si="145"/>
        <v>2.7600255263167565E-2</v>
      </c>
      <c r="EX30" s="50">
        <f t="shared" si="146"/>
        <v>1.9920570435893053E-2</v>
      </c>
      <c r="EY30" s="50">
        <f t="shared" si="147"/>
        <v>1.9292038846602796E-2</v>
      </c>
      <c r="EZ30" s="50">
        <f t="shared" si="148"/>
        <v>1.8636997975541431E-2</v>
      </c>
      <c r="FA30" s="50">
        <f t="shared" si="149"/>
        <v>1.7965632151886179E-2</v>
      </c>
      <c r="FB30" s="50">
        <f t="shared" si="150"/>
        <v>1.7286808602532466E-2</v>
      </c>
      <c r="FC30" s="50">
        <f t="shared" si="151"/>
        <v>1.6607904245436088E-2</v>
      </c>
      <c r="FD30" s="50">
        <f t="shared" si="152"/>
        <v>1.593472337778833E-2</v>
      </c>
      <c r="FE30" s="50">
        <f t="shared" si="153"/>
        <v>1.527150807417978E-2</v>
      </c>
      <c r="FF30" s="50">
        <f t="shared" si="154"/>
        <v>1.4621036237283573E-2</v>
      </c>
      <c r="FG30" s="50">
        <f t="shared" si="155"/>
        <v>1.3984795623931508E-2</v>
      </c>
      <c r="FH30" s="50">
        <f t="shared" si="156"/>
        <v>1.5656366303344264E-2</v>
      </c>
      <c r="FI30" s="50">
        <f t="shared" si="157"/>
        <v>1.4944878207001428E-2</v>
      </c>
      <c r="FJ30" s="50">
        <f t="shared" si="158"/>
        <v>1.4249141095235998E-2</v>
      </c>
      <c r="FK30" s="50">
        <f t="shared" si="159"/>
        <v>1.3567750932957446E-2</v>
      </c>
      <c r="FL30" s="50">
        <f t="shared" si="160"/>
        <v>1.2899629953514633E-2</v>
      </c>
      <c r="FM30" s="50">
        <f t="shared" si="161"/>
        <v>1.2243769304178465E-2</v>
      </c>
      <c r="FN30" s="50">
        <f t="shared" si="162"/>
        <v>1.159959454847909E-2</v>
      </c>
      <c r="FO30" s="50">
        <f t="shared" si="163"/>
        <v>1.0967061174987221E-2</v>
      </c>
      <c r="FP30" s="50">
        <f t="shared" si="164"/>
        <v>1.0346680077361982E-2</v>
      </c>
      <c r="FQ30" s="50">
        <f t="shared" si="165"/>
        <v>9.7394799937767281E-3</v>
      </c>
      <c r="FR30" s="50">
        <f t="shared" si="166"/>
        <v>7.1358553673793309E-3</v>
      </c>
      <c r="FS30" s="50">
        <f t="shared" si="167"/>
        <v>6.6863844543714884E-3</v>
      </c>
      <c r="FT30" s="50">
        <f t="shared" si="168"/>
        <v>6.2512066023791635E-3</v>
      </c>
      <c r="FU30" s="50">
        <f t="shared" si="169"/>
        <v>5.8318419836175745E-3</v>
      </c>
      <c r="FV30" s="50">
        <f t="shared" si="170"/>
        <v>5.4296806545062973E-3</v>
      </c>
      <c r="FW30" s="50">
        <f t="shared" si="171"/>
        <v>5.0459419580099925E-3</v>
      </c>
      <c r="FX30" s="50">
        <f t="shared" si="172"/>
        <v>4.6815850862770986E-3</v>
      </c>
      <c r="FY30" s="50">
        <f t="shared" si="173"/>
        <v>4.3372657544805231E-3</v>
      </c>
      <c r="FZ30" s="50">
        <f t="shared" si="174"/>
        <v>4.0133180819143677E-3</v>
      </c>
      <c r="GA30" s="50">
        <f t="shared" si="175"/>
        <v>3.7097570547992426E-3</v>
      </c>
      <c r="GB30" s="50">
        <f t="shared" si="176"/>
        <v>3.4263083526605426E-3</v>
      </c>
      <c r="GC30" s="50">
        <f t="shared" si="177"/>
        <v>3.1624407965115441E-3</v>
      </c>
      <c r="GD30" s="50">
        <f t="shared" si="178"/>
        <v>2.9174146038975436E-3</v>
      </c>
      <c r="GE30" s="50">
        <f t="shared" si="179"/>
        <v>2.6903881775095723E-3</v>
      </c>
      <c r="GF30" s="50">
        <f t="shared" si="180"/>
        <v>2.4802735696558532E-3</v>
      </c>
      <c r="GG30" s="50">
        <f t="shared" si="181"/>
        <v>2.2860109179445639E-3</v>
      </c>
      <c r="GH30" s="50">
        <f t="shared" si="182"/>
        <v>2.1065132039446905E-3</v>
      </c>
      <c r="GI30" s="50">
        <f t="shared" si="183"/>
        <v>1.940699494659642E-3</v>
      </c>
      <c r="GJ30" s="50">
        <f t="shared" si="184"/>
        <v>1.7875199349673319E-3</v>
      </c>
      <c r="GK30" s="50">
        <f t="shared" si="185"/>
        <v>1.6459730619330327E-3</v>
      </c>
      <c r="GL30" s="50">
        <f t="shared" si="186"/>
        <v>1.5151164735323971E-3</v>
      </c>
      <c r="GM30" s="50">
        <f t="shared" si="187"/>
        <v>1.3940721359230759E-3</v>
      </c>
      <c r="GN30" s="50">
        <f t="shared" si="188"/>
        <v>1.2820276834110121E-3</v>
      </c>
      <c r="GO30" s="50">
        <f t="shared" si="189"/>
        <v>1.1782161819053245E-3</v>
      </c>
      <c r="GP30" s="50">
        <f t="shared" si="190"/>
        <v>1.0819780610328627E-3</v>
      </c>
      <c r="GQ30" s="50">
        <f t="shared" si="191"/>
        <v>9.9268050813985475E-4</v>
      </c>
      <c r="GR30" s="50">
        <f t="shared" si="192"/>
        <v>9.0974570787665616E-4</v>
      </c>
      <c r="GS30" s="50">
        <f t="shared" si="193"/>
        <v>8.3264698111219803E-4</v>
      </c>
      <c r="GT30" s="50">
        <f t="shared" si="194"/>
        <v>7.6090570268294122E-4</v>
      </c>
      <c r="GU30" s="50">
        <f t="shared" si="195"/>
        <v>6.9408898777792731E-4</v>
      </c>
      <c r="GV30" s="50">
        <f t="shared" si="196"/>
        <v>6.3180802163429102E-4</v>
      </c>
      <c r="GW30" s="50">
        <f t="shared" si="197"/>
        <v>5.7371681264705018E-4</v>
      </c>
      <c r="GX30" s="50">
        <f t="shared" si="198"/>
        <v>5.1951109128755017E-4</v>
      </c>
      <c r="GY30" s="50">
        <f t="shared" si="199"/>
        <v>4.6894355076951066E-4</v>
      </c>
      <c r="GZ30" s="50">
        <f t="shared" si="200"/>
        <v>4.2176489325249436E-4</v>
      </c>
      <c r="HA30" s="50">
        <f t="shared" si="201"/>
        <v>3.7778955998858747E-4</v>
      </c>
      <c r="HB30" s="50">
        <f t="shared" si="202"/>
        <v>3.3686393146441023E-4</v>
      </c>
      <c r="HC30" s="50">
        <f t="shared" si="203"/>
        <v>2.9886257067381604E-4</v>
      </c>
      <c r="HD30" s="50">
        <f t="shared" si="204"/>
        <v>2.6368342531500686E-4</v>
      </c>
      <c r="HE30" s="50">
        <f t="shared" si="205"/>
        <v>2.3124219504619585E-4</v>
      </c>
      <c r="HF30" s="50">
        <f t="shared" si="206"/>
        <v>2.0146616213874094E-4</v>
      </c>
    </row>
    <row r="31" spans="1:214">
      <c r="A31" s="50">
        <v>28</v>
      </c>
      <c r="B31" s="50">
        <v>2.8962426499511175E-2</v>
      </c>
      <c r="C31" s="50">
        <v>2.9095022801690369E-2</v>
      </c>
      <c r="D31" s="50">
        <v>3.0435064606439698E-2</v>
      </c>
      <c r="E31" s="50">
        <v>3.0252372291564713E-2</v>
      </c>
      <c r="F31" s="50">
        <v>10807.734922263588</v>
      </c>
      <c r="G31" s="50">
        <v>9282.9706900389228</v>
      </c>
      <c r="H31" s="50">
        <f t="shared" si="0"/>
        <v>3.0343718449002206E-2</v>
      </c>
      <c r="L31" s="50">
        <v>2045</v>
      </c>
      <c r="M31" s="102">
        <f t="shared" si="5"/>
        <v>4.0100641608102307E-4</v>
      </c>
      <c r="N31" s="102">
        <f t="shared" si="6"/>
        <v>4.8183659956820159E-4</v>
      </c>
      <c r="O31" s="102">
        <f t="shared" si="7"/>
        <v>5.7679037133335663E-4</v>
      </c>
      <c r="P31" s="102">
        <f t="shared" si="8"/>
        <v>6.8807746598436637E-4</v>
      </c>
      <c r="Q31" s="102">
        <f t="shared" si="9"/>
        <v>8.1817443013525192E-4</v>
      </c>
      <c r="R31" s="102">
        <f t="shared" si="10"/>
        <v>9.6981048445335621E-4</v>
      </c>
      <c r="S31" s="102">
        <f t="shared" si="11"/>
        <v>1.1459332994301159E-3</v>
      </c>
      <c r="T31" s="102">
        <f t="shared" si="12"/>
        <v>1.3496516067751949E-3</v>
      </c>
      <c r="U31" s="102">
        <f t="shared" si="13"/>
        <v>1.5840437448847936E-3</v>
      </c>
      <c r="V31" s="102">
        <f t="shared" si="14"/>
        <v>1.8523137396568147E-3</v>
      </c>
      <c r="W31" s="102">
        <f t="shared" si="15"/>
        <v>2.1574260794860333E-3</v>
      </c>
      <c r="X31" s="102">
        <f t="shared" si="16"/>
        <v>2.5020202225951357E-3</v>
      </c>
      <c r="Y31" s="102">
        <f t="shared" si="17"/>
        <v>2.8882424671499056E-3</v>
      </c>
      <c r="Z31" s="102">
        <f t="shared" si="18"/>
        <v>3.3175715320519598E-3</v>
      </c>
      <c r="AA31" s="102">
        <f t="shared" si="19"/>
        <v>3.7906467951331663E-3</v>
      </c>
      <c r="AB31" s="102">
        <f t="shared" si="20"/>
        <v>4.3071086583913688E-3</v>
      </c>
      <c r="AC31" s="102">
        <f t="shared" si="21"/>
        <v>4.8654603107230396E-3</v>
      </c>
      <c r="AD31" s="102">
        <f t="shared" si="22"/>
        <v>5.4629592978662506E-3</v>
      </c>
      <c r="AE31" s="102">
        <f t="shared" si="23"/>
        <v>6.0955211289777612E-3</v>
      </c>
      <c r="AF31" s="102">
        <f t="shared" si="24"/>
        <v>6.7577508892713179E-3</v>
      </c>
      <c r="AG31" s="102">
        <f t="shared" si="25"/>
        <v>1.7985555293578964E-2</v>
      </c>
      <c r="AH31" s="102">
        <f t="shared" si="26"/>
        <v>1.9677238793656553E-2</v>
      </c>
      <c r="AI31" s="102">
        <f t="shared" si="27"/>
        <v>2.1382796079833784E-2</v>
      </c>
      <c r="AJ31" s="102">
        <f t="shared" si="28"/>
        <v>2.3077660488332524E-2</v>
      </c>
      <c r="AK31" s="102">
        <f t="shared" si="29"/>
        <v>2.47353584713162E-2</v>
      </c>
      <c r="AL31" s="102">
        <f t="shared" si="30"/>
        <v>2.6328118767646062E-2</v>
      </c>
      <c r="AM31" s="102">
        <f t="shared" si="31"/>
        <v>2.7827580537265476E-2</v>
      </c>
      <c r="AN31" s="102">
        <f t="shared" si="32"/>
        <v>2.9205586617209903E-2</v>
      </c>
      <c r="AO31" s="102">
        <f t="shared" si="33"/>
        <v>3.0435064606439698E-2</v>
      </c>
      <c r="AP31" s="102">
        <f t="shared" si="34"/>
        <v>3.1490866403271985E-2</v>
      </c>
      <c r="AQ31" s="102">
        <f t="shared" si="35"/>
        <v>4.2056832892357551E-2</v>
      </c>
      <c r="AR31" s="102">
        <f t="shared" si="36"/>
        <v>4.2895795033485395E-2</v>
      </c>
      <c r="AS31" s="102">
        <f t="shared" si="37"/>
        <v>4.3437582072542259E-2</v>
      </c>
      <c r="AT31" s="102">
        <f t="shared" si="38"/>
        <v>4.3670527478219257E-2</v>
      </c>
      <c r="AU31" s="102">
        <f t="shared" si="39"/>
        <v>4.3590197549730869E-2</v>
      </c>
      <c r="AV31" s="102">
        <f t="shared" si="40"/>
        <v>4.3199656463143402E-2</v>
      </c>
      <c r="AW31" s="102">
        <f t="shared" si="41"/>
        <v>4.2509434522431271E-2</v>
      </c>
      <c r="AX31" s="102">
        <f t="shared" si="42"/>
        <v>4.1537152765518295E-2</v>
      </c>
      <c r="AY31" s="102">
        <f t="shared" si="43"/>
        <v>4.0306825398941697E-2</v>
      </c>
      <c r="AZ31" s="102">
        <f t="shared" si="44"/>
        <v>3.8847878631113893E-2</v>
      </c>
      <c r="BA31" s="102">
        <f t="shared" si="45"/>
        <v>2.2616990318026678E-2</v>
      </c>
      <c r="BB31" s="102">
        <f t="shared" si="46"/>
        <v>2.1514855366670457E-2</v>
      </c>
      <c r="BC31" s="102">
        <f t="shared" si="47"/>
        <v>2.0339413563181551E-2</v>
      </c>
      <c r="BD31" s="102">
        <f t="shared" si="48"/>
        <v>1.9113775173037938E-2</v>
      </c>
      <c r="BE31" s="102">
        <f t="shared" si="49"/>
        <v>1.7860313209578364E-2</v>
      </c>
      <c r="BF31" s="102">
        <f t="shared" si="50"/>
        <v>1.6599990594239458E-2</v>
      </c>
      <c r="BG31" s="102">
        <f t="shared" si="51"/>
        <v>1.5351818833069859E-2</v>
      </c>
      <c r="BH31" s="102">
        <f t="shared" si="52"/>
        <v>1.4132463079958409E-2</v>
      </c>
      <c r="BI31" s="102">
        <f t="shared" si="53"/>
        <v>1.2955995885811538E-2</v>
      </c>
      <c r="BJ31" s="102">
        <f t="shared" si="54"/>
        <v>1.1833791030054488E-2</v>
      </c>
      <c r="BK31" s="102">
        <f t="shared" si="55"/>
        <v>7.460290625275934E-3</v>
      </c>
      <c r="BL31" s="102">
        <f t="shared" si="56"/>
        <v>6.774693533257741E-3</v>
      </c>
      <c r="BM31" s="102">
        <f t="shared" si="57"/>
        <v>6.1395325991427333E-3</v>
      </c>
      <c r="BN31" s="102">
        <f t="shared" si="58"/>
        <v>5.5558804956659926E-3</v>
      </c>
      <c r="BO31" s="102">
        <f t="shared" si="59"/>
        <v>5.0236814124046169E-3</v>
      </c>
      <c r="BP31" s="102">
        <f t="shared" si="60"/>
        <v>4.5417193901244055E-3</v>
      </c>
      <c r="BQ31" s="102">
        <f t="shared" si="61"/>
        <v>4.1079157474163781E-3</v>
      </c>
      <c r="BR31" s="102">
        <f t="shared" si="62"/>
        <v>3.7195253607161245E-3</v>
      </c>
      <c r="BS31" s="102">
        <f t="shared" si="63"/>
        <v>3.3733214381538438E-3</v>
      </c>
      <c r="BT31" s="102">
        <f t="shared" si="64"/>
        <v>3.0657652254777721E-3</v>
      </c>
      <c r="BU31" s="102">
        <f t="shared" si="65"/>
        <v>4.0557558936389852E-3</v>
      </c>
      <c r="BV31" s="102">
        <f t="shared" si="66"/>
        <v>3.7052726891639476E-3</v>
      </c>
      <c r="BW31" s="102">
        <f t="shared" si="67"/>
        <v>3.3948401239431996E-3</v>
      </c>
      <c r="BX31" s="102">
        <f t="shared" si="68"/>
        <v>3.1193452952668534E-3</v>
      </c>
      <c r="BY31" s="102">
        <f t="shared" si="69"/>
        <v>2.8742334762734204E-3</v>
      </c>
      <c r="BZ31" s="102">
        <f t="shared" si="70"/>
        <v>2.6552493623305459E-3</v>
      </c>
      <c r="CA31" s="102">
        <f t="shared" si="71"/>
        <v>2.4586119433304917E-3</v>
      </c>
      <c r="CB31" s="102">
        <f t="shared" si="72"/>
        <v>2.2810279231104697E-3</v>
      </c>
      <c r="CC31" s="102">
        <f t="shared" si="73"/>
        <v>2.1196828986065571E-3</v>
      </c>
      <c r="CD31" s="102">
        <f t="shared" si="74"/>
        <v>1.9722127451712707E-3</v>
      </c>
      <c r="CE31" s="102">
        <f t="shared" si="75"/>
        <v>1.8366675479438643E-3</v>
      </c>
      <c r="CF31" s="102">
        <f t="shared" si="76"/>
        <v>1.7114586175485998E-3</v>
      </c>
      <c r="CG31" s="102">
        <f t="shared" si="77"/>
        <v>1.5953063280306568E-3</v>
      </c>
      <c r="CH31" s="102">
        <f t="shared" si="78"/>
        <v>1.4873126048183959E-3</v>
      </c>
      <c r="CI31" s="102">
        <f t="shared" si="79"/>
        <v>1.3864741235870889E-3</v>
      </c>
      <c r="CJ31" s="102">
        <f t="shared" si="80"/>
        <v>1.2921525157989868E-3</v>
      </c>
      <c r="CK31" s="102">
        <f t="shared" si="81"/>
        <v>1.2038207463871376E-3</v>
      </c>
      <c r="CL31" s="102">
        <f t="shared" si="82"/>
        <v>1.121034017164333E-3</v>
      </c>
      <c r="CM31" s="102">
        <f t="shared" si="83"/>
        <v>1.043406614307482E-3</v>
      </c>
      <c r="CN31" s="102">
        <f t="shared" si="84"/>
        <v>9.7059444578787956E-4</v>
      </c>
      <c r="CO31" s="102">
        <f t="shared" si="85"/>
        <v>9.0228261790910585E-4</v>
      </c>
      <c r="CP31" s="102">
        <f t="shared" si="86"/>
        <v>8.3817719100242032E-4</v>
      </c>
      <c r="CQ31" s="102">
        <f t="shared" si="87"/>
        <v>7.7800019877327794E-4</v>
      </c>
      <c r="CR31" s="102">
        <f t="shared" si="88"/>
        <v>7.2151575482119941E-4</v>
      </c>
      <c r="CS31" s="102">
        <f t="shared" si="89"/>
        <v>6.6842876803080084E-4</v>
      </c>
      <c r="CT31" s="102">
        <f t="shared" si="90"/>
        <v>6.1850569158689733E-4</v>
      </c>
      <c r="CU31" s="102">
        <f t="shared" si="91"/>
        <v>5.7152422151545486E-4</v>
      </c>
      <c r="CV31" s="102">
        <f t="shared" si="92"/>
        <v>5.2727528626041848E-4</v>
      </c>
      <c r="CW31" s="102">
        <f t="shared" si="93"/>
        <v>4.855649026755263E-4</v>
      </c>
      <c r="CX31" s="102">
        <f t="shared" si="94"/>
        <v>4.4621584107302863E-4</v>
      </c>
      <c r="CY31" s="102">
        <f t="shared" si="95"/>
        <v>4.0906905124589969E-4</v>
      </c>
      <c r="CZ31" s="102">
        <f t="shared" si="96"/>
        <v>3.7398478702053777E-4</v>
      </c>
      <c r="DA31" s="102">
        <f t="shared" si="97"/>
        <v>3.4084334664055238E-4</v>
      </c>
      <c r="DB31" s="102">
        <f t="shared" si="98"/>
        <v>3.0953439941403416E-4</v>
      </c>
      <c r="DC31" s="102">
        <f t="shared" si="99"/>
        <v>2.7999483791308905E-4</v>
      </c>
      <c r="DD31" s="102">
        <f t="shared" si="100"/>
        <v>2.521619269271933E-4</v>
      </c>
      <c r="DE31" s="102">
        <f t="shared" si="101"/>
        <v>2.259909906838783E-4</v>
      </c>
      <c r="DF31" s="102">
        <f t="shared" si="102"/>
        <v>2.014525708723412E-4</v>
      </c>
      <c r="DG31" s="102">
        <f t="shared" si="103"/>
        <v>1.7852900280629954E-4</v>
      </c>
      <c r="DH31" s="102">
        <f t="shared" si="104"/>
        <v>1.5721049875921968E-4</v>
      </c>
      <c r="DI31" s="102">
        <f t="shared" si="105"/>
        <v>1.3749091461084793E-4</v>
      </c>
      <c r="DJ31" s="50">
        <f t="shared" si="106"/>
        <v>4.6328410585527019E-4</v>
      </c>
      <c r="DK31" s="50">
        <f t="shared" si="107"/>
        <v>5.5454510294806276E-4</v>
      </c>
      <c r="DL31" s="50">
        <f t="shared" si="108"/>
        <v>6.6118313062063061E-4</v>
      </c>
      <c r="DM31" s="50">
        <f t="shared" si="109"/>
        <v>7.8546757683142809E-4</v>
      </c>
      <c r="DN31" s="50">
        <f t="shared" si="110"/>
        <v>9.299010332943058E-4</v>
      </c>
      <c r="DO31" s="50">
        <f t="shared" si="111"/>
        <v>1.0971842716525971E-3</v>
      </c>
      <c r="DP31" s="50">
        <f t="shared" si="112"/>
        <v>1.2901550451779617E-3</v>
      </c>
      <c r="DQ31" s="50">
        <f t="shared" si="113"/>
        <v>1.5116978274112125E-3</v>
      </c>
      <c r="DR31" s="50">
        <f t="shared" si="114"/>
        <v>1.7645691874376543E-3</v>
      </c>
      <c r="DS31" s="50">
        <f t="shared" si="115"/>
        <v>2.051380605797334E-3</v>
      </c>
      <c r="DT31" s="50">
        <f t="shared" si="116"/>
        <v>2.3743116854481258E-3</v>
      </c>
      <c r="DU31" s="50">
        <f t="shared" si="117"/>
        <v>2.734956636201465E-3</v>
      </c>
      <c r="DV31" s="50">
        <f t="shared" si="118"/>
        <v>3.1341335145910459E-3</v>
      </c>
      <c r="DW31" s="50">
        <f t="shared" si="119"/>
        <v>3.5717037323430125E-3</v>
      </c>
      <c r="DX31" s="50">
        <f t="shared" si="120"/>
        <v>4.0464167881183932E-3</v>
      </c>
      <c r="DY31" s="50">
        <f t="shared" si="121"/>
        <v>4.5557950231594688E-3</v>
      </c>
      <c r="DZ31" s="50">
        <f t="shared" si="122"/>
        <v>5.0960714920473636E-3</v>
      </c>
      <c r="EA31" s="50">
        <f t="shared" si="123"/>
        <v>5.6621908134866913E-3</v>
      </c>
      <c r="EB31" s="50">
        <f t="shared" si="124"/>
        <v>6.2478965447691614E-3</v>
      </c>
      <c r="EC31" s="50">
        <f t="shared" si="125"/>
        <v>6.8458250088667344E-3</v>
      </c>
      <c r="ED31" s="50">
        <f t="shared" si="126"/>
        <v>1.9849665365061459E-2</v>
      </c>
      <c r="EE31" s="50">
        <f t="shared" si="127"/>
        <v>2.1440931062011725E-2</v>
      </c>
      <c r="EF31" s="50">
        <f t="shared" si="128"/>
        <v>2.2994737429899229E-2</v>
      </c>
      <c r="EG31" s="50">
        <f t="shared" si="129"/>
        <v>2.4486531468211045E-2</v>
      </c>
      <c r="EH31" s="50">
        <f t="shared" si="130"/>
        <v>2.5892538192499558E-2</v>
      </c>
      <c r="EI31" s="50">
        <f t="shared" si="131"/>
        <v>2.7190555774168554E-2</v>
      </c>
      <c r="EJ31" s="50">
        <f t="shared" si="132"/>
        <v>2.8360668720551818E-2</v>
      </c>
      <c r="EK31" s="50">
        <f t="shared" si="133"/>
        <v>2.9385847645350741E-2</v>
      </c>
      <c r="EL31" s="50">
        <f t="shared" si="134"/>
        <v>3.0252372291564713E-2</v>
      </c>
      <c r="EM31" s="50">
        <f t="shared" si="135"/>
        <v>3.0950255671005025E-2</v>
      </c>
      <c r="EN31" s="50">
        <f t="shared" si="136"/>
        <v>2.9907456742334838E-2</v>
      </c>
      <c r="EO31" s="50">
        <f t="shared" si="137"/>
        <v>3.0236208924679351E-2</v>
      </c>
      <c r="EP31" s="50">
        <f t="shared" si="138"/>
        <v>3.0398083991952519E-2</v>
      </c>
      <c r="EQ31" s="50">
        <f t="shared" si="139"/>
        <v>3.0397888773723385E-2</v>
      </c>
      <c r="ER31" s="50">
        <f t="shared" si="140"/>
        <v>3.0243542306566788E-2</v>
      </c>
      <c r="ES31" s="50">
        <f t="shared" si="141"/>
        <v>2.994567672572096E-2</v>
      </c>
      <c r="ET31" s="50">
        <f t="shared" si="142"/>
        <v>2.9517195348220584E-2</v>
      </c>
      <c r="EU31" s="50">
        <f t="shared" si="143"/>
        <v>2.8972766467297614E-2</v>
      </c>
      <c r="EV31" s="50">
        <f t="shared" si="144"/>
        <v>2.8328275799010792E-2</v>
      </c>
      <c r="EW31" s="50">
        <f t="shared" si="145"/>
        <v>2.7600255263167565E-2</v>
      </c>
      <c r="EX31" s="50">
        <f t="shared" si="146"/>
        <v>1.9920570435893053E-2</v>
      </c>
      <c r="EY31" s="50">
        <f t="shared" si="147"/>
        <v>1.9292038846602796E-2</v>
      </c>
      <c r="EZ31" s="50">
        <f t="shared" si="148"/>
        <v>1.8636997975541431E-2</v>
      </c>
      <c r="FA31" s="50">
        <f t="shared" si="149"/>
        <v>1.7965632151886179E-2</v>
      </c>
      <c r="FB31" s="50">
        <f t="shared" si="150"/>
        <v>1.7286808602532466E-2</v>
      </c>
      <c r="FC31" s="50">
        <f t="shared" si="151"/>
        <v>1.6607904245436088E-2</v>
      </c>
      <c r="FD31" s="50">
        <f t="shared" si="152"/>
        <v>1.593472337778833E-2</v>
      </c>
      <c r="FE31" s="50">
        <f t="shared" si="153"/>
        <v>1.527150807417978E-2</v>
      </c>
      <c r="FF31" s="50">
        <f t="shared" si="154"/>
        <v>1.4621036237283573E-2</v>
      </c>
      <c r="FG31" s="50">
        <f t="shared" si="155"/>
        <v>1.3984795623931508E-2</v>
      </c>
      <c r="FH31" s="50">
        <f t="shared" si="156"/>
        <v>1.5656366303344264E-2</v>
      </c>
      <c r="FI31" s="50">
        <f t="shared" si="157"/>
        <v>1.4944878207001428E-2</v>
      </c>
      <c r="FJ31" s="50">
        <f t="shared" si="158"/>
        <v>1.4249141095235998E-2</v>
      </c>
      <c r="FK31" s="50">
        <f t="shared" si="159"/>
        <v>1.3567750932957446E-2</v>
      </c>
      <c r="FL31" s="50">
        <f t="shared" si="160"/>
        <v>1.2899629953514633E-2</v>
      </c>
      <c r="FM31" s="50">
        <f t="shared" si="161"/>
        <v>1.2243769304178465E-2</v>
      </c>
      <c r="FN31" s="50">
        <f t="shared" si="162"/>
        <v>1.159959454847909E-2</v>
      </c>
      <c r="FO31" s="50">
        <f t="shared" si="163"/>
        <v>1.0967061174987221E-2</v>
      </c>
      <c r="FP31" s="50">
        <f t="shared" si="164"/>
        <v>1.0346680077361982E-2</v>
      </c>
      <c r="FQ31" s="50">
        <f t="shared" si="165"/>
        <v>9.7394799937767281E-3</v>
      </c>
      <c r="FR31" s="50">
        <f t="shared" si="166"/>
        <v>7.1358553673793309E-3</v>
      </c>
      <c r="FS31" s="50">
        <f t="shared" si="167"/>
        <v>6.6863844543714884E-3</v>
      </c>
      <c r="FT31" s="50">
        <f t="shared" si="168"/>
        <v>6.2512066023791635E-3</v>
      </c>
      <c r="FU31" s="50">
        <f t="shared" si="169"/>
        <v>5.8318419836175745E-3</v>
      </c>
      <c r="FV31" s="50">
        <f t="shared" si="170"/>
        <v>5.4296806545062973E-3</v>
      </c>
      <c r="FW31" s="50">
        <f t="shared" si="171"/>
        <v>5.0459419580099925E-3</v>
      </c>
      <c r="FX31" s="50">
        <f t="shared" si="172"/>
        <v>4.6815850862770986E-3</v>
      </c>
      <c r="FY31" s="50">
        <f t="shared" si="173"/>
        <v>4.3372657544805231E-3</v>
      </c>
      <c r="FZ31" s="50">
        <f t="shared" si="174"/>
        <v>4.0133180819143677E-3</v>
      </c>
      <c r="GA31" s="50">
        <f t="shared" si="175"/>
        <v>3.7097570547992426E-3</v>
      </c>
      <c r="GB31" s="50">
        <f t="shared" si="176"/>
        <v>3.4263083526605426E-3</v>
      </c>
      <c r="GC31" s="50">
        <f t="shared" si="177"/>
        <v>3.1624407965115441E-3</v>
      </c>
      <c r="GD31" s="50">
        <f t="shared" si="178"/>
        <v>2.9174146038975436E-3</v>
      </c>
      <c r="GE31" s="50">
        <f t="shared" si="179"/>
        <v>2.6903881775095723E-3</v>
      </c>
      <c r="GF31" s="50">
        <f t="shared" si="180"/>
        <v>2.4802735696558532E-3</v>
      </c>
      <c r="GG31" s="50">
        <f t="shared" si="181"/>
        <v>2.2860109179445639E-3</v>
      </c>
      <c r="GH31" s="50">
        <f t="shared" si="182"/>
        <v>2.1065132039446905E-3</v>
      </c>
      <c r="GI31" s="50">
        <f t="shared" si="183"/>
        <v>1.940699494659642E-3</v>
      </c>
      <c r="GJ31" s="50">
        <f t="shared" si="184"/>
        <v>1.7875199349673319E-3</v>
      </c>
      <c r="GK31" s="50">
        <f t="shared" si="185"/>
        <v>1.6459730619330327E-3</v>
      </c>
      <c r="GL31" s="50">
        <f t="shared" si="186"/>
        <v>1.5151164735323971E-3</v>
      </c>
      <c r="GM31" s="50">
        <f t="shared" si="187"/>
        <v>1.3940721359230759E-3</v>
      </c>
      <c r="GN31" s="50">
        <f t="shared" si="188"/>
        <v>1.2820276834110121E-3</v>
      </c>
      <c r="GO31" s="50">
        <f t="shared" si="189"/>
        <v>1.1782161819053245E-3</v>
      </c>
      <c r="GP31" s="50">
        <f t="shared" si="190"/>
        <v>1.0819780610328627E-3</v>
      </c>
      <c r="GQ31" s="50">
        <f t="shared" si="191"/>
        <v>9.9268050813985475E-4</v>
      </c>
      <c r="GR31" s="50">
        <f t="shared" si="192"/>
        <v>9.0974570787665616E-4</v>
      </c>
      <c r="GS31" s="50">
        <f t="shared" si="193"/>
        <v>8.3264698111219803E-4</v>
      </c>
      <c r="GT31" s="50">
        <f t="shared" si="194"/>
        <v>7.6090570268294122E-4</v>
      </c>
      <c r="GU31" s="50">
        <f t="shared" si="195"/>
        <v>6.9408898777792731E-4</v>
      </c>
      <c r="GV31" s="50">
        <f t="shared" si="196"/>
        <v>6.3180802163429102E-4</v>
      </c>
      <c r="GW31" s="50">
        <f t="shared" si="197"/>
        <v>5.7371681264705018E-4</v>
      </c>
      <c r="GX31" s="50">
        <f t="shared" si="198"/>
        <v>5.1951109128755017E-4</v>
      </c>
      <c r="GY31" s="50">
        <f t="shared" si="199"/>
        <v>4.6894355076951066E-4</v>
      </c>
      <c r="GZ31" s="50">
        <f t="shared" si="200"/>
        <v>4.2176489325249436E-4</v>
      </c>
      <c r="HA31" s="50">
        <f t="shared" si="201"/>
        <v>3.7778955998858747E-4</v>
      </c>
      <c r="HB31" s="50">
        <f t="shared" si="202"/>
        <v>3.3686393146441023E-4</v>
      </c>
      <c r="HC31" s="50">
        <f t="shared" si="203"/>
        <v>2.9886257067381604E-4</v>
      </c>
      <c r="HD31" s="50">
        <f t="shared" si="204"/>
        <v>2.6368342531500686E-4</v>
      </c>
      <c r="HE31" s="50">
        <f t="shared" si="205"/>
        <v>2.3124219504619585E-4</v>
      </c>
      <c r="HF31" s="50">
        <f t="shared" si="206"/>
        <v>2.0146616213874094E-4</v>
      </c>
    </row>
    <row r="32" spans="1:214">
      <c r="A32" s="50">
        <v>29</v>
      </c>
      <c r="B32" s="50">
        <v>2.9967142025310877E-2</v>
      </c>
      <c r="C32" s="50">
        <v>2.976620761463802E-2</v>
      </c>
      <c r="D32" s="50">
        <v>3.1490866403271985E-2</v>
      </c>
      <c r="E32" s="50">
        <v>3.0950255671005025E-2</v>
      </c>
      <c r="F32" s="50">
        <v>11182.658586733109</v>
      </c>
      <c r="G32" s="50">
        <v>9497.1169029035627</v>
      </c>
      <c r="H32" s="50">
        <f t="shared" si="0"/>
        <v>3.1220561037138505E-2</v>
      </c>
      <c r="L32" s="50">
        <v>2046</v>
      </c>
      <c r="M32" s="102">
        <f t="shared" si="5"/>
        <v>4.0100641608102307E-4</v>
      </c>
      <c r="N32" s="102">
        <f t="shared" si="6"/>
        <v>4.8183659956820159E-4</v>
      </c>
      <c r="O32" s="102">
        <f t="shared" si="7"/>
        <v>5.7679037133335663E-4</v>
      </c>
      <c r="P32" s="102">
        <f t="shared" si="8"/>
        <v>6.8807746598436637E-4</v>
      </c>
      <c r="Q32" s="102">
        <f t="shared" si="9"/>
        <v>8.1817443013525192E-4</v>
      </c>
      <c r="R32" s="102">
        <f t="shared" si="10"/>
        <v>9.6981048445335621E-4</v>
      </c>
      <c r="S32" s="102">
        <f t="shared" si="11"/>
        <v>1.1459332994301159E-3</v>
      </c>
      <c r="T32" s="102">
        <f t="shared" si="12"/>
        <v>1.3496516067751949E-3</v>
      </c>
      <c r="U32" s="102">
        <f t="shared" si="13"/>
        <v>1.5840437448847936E-3</v>
      </c>
      <c r="V32" s="102">
        <f t="shared" si="14"/>
        <v>1.8523137396568147E-3</v>
      </c>
      <c r="W32" s="102">
        <f t="shared" si="15"/>
        <v>2.1574260794860333E-3</v>
      </c>
      <c r="X32" s="102">
        <f t="shared" si="16"/>
        <v>2.5020202225951357E-3</v>
      </c>
      <c r="Y32" s="102">
        <f t="shared" si="17"/>
        <v>2.8882424671499056E-3</v>
      </c>
      <c r="Z32" s="102">
        <f t="shared" si="18"/>
        <v>3.3175715320519598E-3</v>
      </c>
      <c r="AA32" s="102">
        <f t="shared" si="19"/>
        <v>3.7906467951331663E-3</v>
      </c>
      <c r="AB32" s="102">
        <f t="shared" si="20"/>
        <v>4.3071086583913688E-3</v>
      </c>
      <c r="AC32" s="102">
        <f t="shared" si="21"/>
        <v>4.8654603107230396E-3</v>
      </c>
      <c r="AD32" s="102">
        <f t="shared" si="22"/>
        <v>5.4629592978662506E-3</v>
      </c>
      <c r="AE32" s="102">
        <f t="shared" si="23"/>
        <v>6.0955211289777612E-3</v>
      </c>
      <c r="AF32" s="102">
        <f t="shared" si="24"/>
        <v>6.7577508892713179E-3</v>
      </c>
      <c r="AG32" s="102">
        <f t="shared" si="25"/>
        <v>1.7985555293578964E-2</v>
      </c>
      <c r="AH32" s="102">
        <f t="shared" si="26"/>
        <v>1.9677238793656553E-2</v>
      </c>
      <c r="AI32" s="102">
        <f t="shared" si="27"/>
        <v>2.1382796079833784E-2</v>
      </c>
      <c r="AJ32" s="102">
        <f t="shared" si="28"/>
        <v>2.3077660488332524E-2</v>
      </c>
      <c r="AK32" s="102">
        <f t="shared" si="29"/>
        <v>2.47353584713162E-2</v>
      </c>
      <c r="AL32" s="102">
        <f t="shared" si="30"/>
        <v>2.6328118767646062E-2</v>
      </c>
      <c r="AM32" s="102">
        <f t="shared" si="31"/>
        <v>2.7827580537265476E-2</v>
      </c>
      <c r="AN32" s="102">
        <f t="shared" si="32"/>
        <v>2.9205586617209903E-2</v>
      </c>
      <c r="AO32" s="102">
        <f t="shared" si="33"/>
        <v>3.0435064606439698E-2</v>
      </c>
      <c r="AP32" s="102">
        <f t="shared" si="34"/>
        <v>3.1490866403271985E-2</v>
      </c>
      <c r="AQ32" s="102">
        <f t="shared" si="35"/>
        <v>4.2056832892357551E-2</v>
      </c>
      <c r="AR32" s="102">
        <f t="shared" si="36"/>
        <v>4.2895795033485395E-2</v>
      </c>
      <c r="AS32" s="102">
        <f t="shared" si="37"/>
        <v>4.3437582072542259E-2</v>
      </c>
      <c r="AT32" s="102">
        <f t="shared" si="38"/>
        <v>4.3670527478219257E-2</v>
      </c>
      <c r="AU32" s="102">
        <f t="shared" si="39"/>
        <v>4.3590197549730869E-2</v>
      </c>
      <c r="AV32" s="102">
        <f t="shared" si="40"/>
        <v>4.3199656463143402E-2</v>
      </c>
      <c r="AW32" s="102">
        <f t="shared" si="41"/>
        <v>4.2509434522431271E-2</v>
      </c>
      <c r="AX32" s="102">
        <f t="shared" si="42"/>
        <v>4.1537152765518295E-2</v>
      </c>
      <c r="AY32" s="102">
        <f t="shared" si="43"/>
        <v>4.0306825398941697E-2</v>
      </c>
      <c r="AZ32" s="102">
        <f t="shared" si="44"/>
        <v>3.8847878631113893E-2</v>
      </c>
      <c r="BA32" s="102">
        <f t="shared" si="45"/>
        <v>2.2616990318026678E-2</v>
      </c>
      <c r="BB32" s="102">
        <f t="shared" si="46"/>
        <v>2.1514855366670457E-2</v>
      </c>
      <c r="BC32" s="102">
        <f t="shared" si="47"/>
        <v>2.0339413563181551E-2</v>
      </c>
      <c r="BD32" s="102">
        <f t="shared" si="48"/>
        <v>1.9113775173037938E-2</v>
      </c>
      <c r="BE32" s="102">
        <f t="shared" si="49"/>
        <v>1.7860313209578364E-2</v>
      </c>
      <c r="BF32" s="102">
        <f t="shared" si="50"/>
        <v>1.6599990594239458E-2</v>
      </c>
      <c r="BG32" s="102">
        <f t="shared" si="51"/>
        <v>1.5351818833069859E-2</v>
      </c>
      <c r="BH32" s="102">
        <f t="shared" si="52"/>
        <v>1.4132463079958409E-2</v>
      </c>
      <c r="BI32" s="102">
        <f t="shared" si="53"/>
        <v>1.2955995885811538E-2</v>
      </c>
      <c r="BJ32" s="102">
        <f t="shared" si="54"/>
        <v>1.1833791030054488E-2</v>
      </c>
      <c r="BK32" s="102">
        <f t="shared" si="55"/>
        <v>7.460290625275934E-3</v>
      </c>
      <c r="BL32" s="102">
        <f t="shared" si="56"/>
        <v>6.774693533257741E-3</v>
      </c>
      <c r="BM32" s="102">
        <f t="shared" si="57"/>
        <v>6.1395325991427333E-3</v>
      </c>
      <c r="BN32" s="102">
        <f t="shared" si="58"/>
        <v>5.5558804956659926E-3</v>
      </c>
      <c r="BO32" s="102">
        <f t="shared" si="59"/>
        <v>5.0236814124046169E-3</v>
      </c>
      <c r="BP32" s="102">
        <f t="shared" si="60"/>
        <v>4.5417193901244055E-3</v>
      </c>
      <c r="BQ32" s="102">
        <f t="shared" si="61"/>
        <v>4.1079157474163781E-3</v>
      </c>
      <c r="BR32" s="102">
        <f t="shared" si="62"/>
        <v>3.7195253607161245E-3</v>
      </c>
      <c r="BS32" s="102">
        <f t="shared" si="63"/>
        <v>3.3733214381538438E-3</v>
      </c>
      <c r="BT32" s="102">
        <f t="shared" si="64"/>
        <v>3.0657652254777721E-3</v>
      </c>
      <c r="BU32" s="102">
        <f t="shared" si="65"/>
        <v>4.0557558936389852E-3</v>
      </c>
      <c r="BV32" s="102">
        <f t="shared" si="66"/>
        <v>3.7052726891639476E-3</v>
      </c>
      <c r="BW32" s="102">
        <f t="shared" si="67"/>
        <v>3.3948401239431996E-3</v>
      </c>
      <c r="BX32" s="102">
        <f t="shared" si="68"/>
        <v>3.1193452952668534E-3</v>
      </c>
      <c r="BY32" s="102">
        <f t="shared" si="69"/>
        <v>2.8742334762734204E-3</v>
      </c>
      <c r="BZ32" s="102">
        <f t="shared" si="70"/>
        <v>2.6552493623305459E-3</v>
      </c>
      <c r="CA32" s="102">
        <f t="shared" si="71"/>
        <v>2.4586119433304917E-3</v>
      </c>
      <c r="CB32" s="102">
        <f t="shared" si="72"/>
        <v>2.2810279231104697E-3</v>
      </c>
      <c r="CC32" s="102">
        <f t="shared" si="73"/>
        <v>2.1196828986065571E-3</v>
      </c>
      <c r="CD32" s="102">
        <f t="shared" si="74"/>
        <v>1.9722127451712707E-3</v>
      </c>
      <c r="CE32" s="102">
        <f t="shared" si="75"/>
        <v>1.8366675479438643E-3</v>
      </c>
      <c r="CF32" s="102">
        <f t="shared" si="76"/>
        <v>1.7114586175485998E-3</v>
      </c>
      <c r="CG32" s="102">
        <f t="shared" si="77"/>
        <v>1.5953063280306568E-3</v>
      </c>
      <c r="CH32" s="102">
        <f t="shared" si="78"/>
        <v>1.4873126048183959E-3</v>
      </c>
      <c r="CI32" s="102">
        <f t="shared" si="79"/>
        <v>1.3864741235870889E-3</v>
      </c>
      <c r="CJ32" s="102">
        <f t="shared" si="80"/>
        <v>1.2921525157989868E-3</v>
      </c>
      <c r="CK32" s="102">
        <f t="shared" si="81"/>
        <v>1.2038207463871376E-3</v>
      </c>
      <c r="CL32" s="102">
        <f t="shared" si="82"/>
        <v>1.121034017164333E-3</v>
      </c>
      <c r="CM32" s="102">
        <f t="shared" si="83"/>
        <v>1.043406614307482E-3</v>
      </c>
      <c r="CN32" s="102">
        <f t="shared" si="84"/>
        <v>9.7059444578787956E-4</v>
      </c>
      <c r="CO32" s="102">
        <f t="shared" si="85"/>
        <v>9.0228261790910585E-4</v>
      </c>
      <c r="CP32" s="102">
        <f t="shared" si="86"/>
        <v>8.3817719100242032E-4</v>
      </c>
      <c r="CQ32" s="102">
        <f t="shared" si="87"/>
        <v>7.7800019877327794E-4</v>
      </c>
      <c r="CR32" s="102">
        <f t="shared" si="88"/>
        <v>7.2151575482119941E-4</v>
      </c>
      <c r="CS32" s="102">
        <f t="shared" si="89"/>
        <v>6.6842876803080084E-4</v>
      </c>
      <c r="CT32" s="102">
        <f t="shared" si="90"/>
        <v>6.1850569158689733E-4</v>
      </c>
      <c r="CU32" s="102">
        <f t="shared" si="91"/>
        <v>5.7152422151545486E-4</v>
      </c>
      <c r="CV32" s="102">
        <f t="shared" si="92"/>
        <v>5.2727528626041848E-4</v>
      </c>
      <c r="CW32" s="102">
        <f t="shared" si="93"/>
        <v>4.855649026755263E-4</v>
      </c>
      <c r="CX32" s="102">
        <f t="shared" si="94"/>
        <v>4.4621584107302863E-4</v>
      </c>
      <c r="CY32" s="102">
        <f t="shared" si="95"/>
        <v>4.0906905124589969E-4</v>
      </c>
      <c r="CZ32" s="102">
        <f t="shared" si="96"/>
        <v>3.7398478702053777E-4</v>
      </c>
      <c r="DA32" s="102">
        <f t="shared" si="97"/>
        <v>3.4084334664055238E-4</v>
      </c>
      <c r="DB32" s="102">
        <f t="shared" si="98"/>
        <v>3.0953439941403416E-4</v>
      </c>
      <c r="DC32" s="102">
        <f t="shared" si="99"/>
        <v>2.7999483791308905E-4</v>
      </c>
      <c r="DD32" s="102">
        <f t="shared" si="100"/>
        <v>2.521619269271933E-4</v>
      </c>
      <c r="DE32" s="102">
        <f t="shared" si="101"/>
        <v>2.259909906838783E-4</v>
      </c>
      <c r="DF32" s="102">
        <f t="shared" si="102"/>
        <v>2.014525708723412E-4</v>
      </c>
      <c r="DG32" s="102">
        <f t="shared" si="103"/>
        <v>1.7852900280629954E-4</v>
      </c>
      <c r="DH32" s="102">
        <f t="shared" si="104"/>
        <v>1.5721049875921968E-4</v>
      </c>
      <c r="DI32" s="102">
        <f t="shared" si="105"/>
        <v>1.3749091461084793E-4</v>
      </c>
      <c r="DJ32" s="50">
        <f t="shared" si="106"/>
        <v>4.6328410585527019E-4</v>
      </c>
      <c r="DK32" s="50">
        <f t="shared" si="107"/>
        <v>5.5454510294806276E-4</v>
      </c>
      <c r="DL32" s="50">
        <f t="shared" si="108"/>
        <v>6.6118313062063061E-4</v>
      </c>
      <c r="DM32" s="50">
        <f t="shared" si="109"/>
        <v>7.8546757683142809E-4</v>
      </c>
      <c r="DN32" s="50">
        <f t="shared" si="110"/>
        <v>9.299010332943058E-4</v>
      </c>
      <c r="DO32" s="50">
        <f t="shared" si="111"/>
        <v>1.0971842716525971E-3</v>
      </c>
      <c r="DP32" s="50">
        <f t="shared" si="112"/>
        <v>1.2901550451779617E-3</v>
      </c>
      <c r="DQ32" s="50">
        <f t="shared" si="113"/>
        <v>1.5116978274112125E-3</v>
      </c>
      <c r="DR32" s="50">
        <f t="shared" si="114"/>
        <v>1.7645691874376543E-3</v>
      </c>
      <c r="DS32" s="50">
        <f t="shared" si="115"/>
        <v>2.051380605797334E-3</v>
      </c>
      <c r="DT32" s="50">
        <f t="shared" si="116"/>
        <v>2.3743116854481258E-3</v>
      </c>
      <c r="DU32" s="50">
        <f t="shared" si="117"/>
        <v>2.734956636201465E-3</v>
      </c>
      <c r="DV32" s="50">
        <f t="shared" si="118"/>
        <v>3.1341335145910459E-3</v>
      </c>
      <c r="DW32" s="50">
        <f t="shared" si="119"/>
        <v>3.5717037323430125E-3</v>
      </c>
      <c r="DX32" s="50">
        <f t="shared" si="120"/>
        <v>4.0464167881183932E-3</v>
      </c>
      <c r="DY32" s="50">
        <f t="shared" si="121"/>
        <v>4.5557950231594688E-3</v>
      </c>
      <c r="DZ32" s="50">
        <f t="shared" si="122"/>
        <v>5.0960714920473636E-3</v>
      </c>
      <c r="EA32" s="50">
        <f t="shared" si="123"/>
        <v>5.6621908134866913E-3</v>
      </c>
      <c r="EB32" s="50">
        <f t="shared" si="124"/>
        <v>6.2478965447691614E-3</v>
      </c>
      <c r="EC32" s="50">
        <f t="shared" si="125"/>
        <v>6.8458250088667344E-3</v>
      </c>
      <c r="ED32" s="50">
        <f t="shared" si="126"/>
        <v>1.9849665365061459E-2</v>
      </c>
      <c r="EE32" s="50">
        <f t="shared" si="127"/>
        <v>2.1440931062011725E-2</v>
      </c>
      <c r="EF32" s="50">
        <f t="shared" si="128"/>
        <v>2.2994737429899229E-2</v>
      </c>
      <c r="EG32" s="50">
        <f t="shared" si="129"/>
        <v>2.4486531468211045E-2</v>
      </c>
      <c r="EH32" s="50">
        <f t="shared" si="130"/>
        <v>2.5892538192499558E-2</v>
      </c>
      <c r="EI32" s="50">
        <f t="shared" si="131"/>
        <v>2.7190555774168554E-2</v>
      </c>
      <c r="EJ32" s="50">
        <f t="shared" si="132"/>
        <v>2.8360668720551818E-2</v>
      </c>
      <c r="EK32" s="50">
        <f t="shared" si="133"/>
        <v>2.9385847645350741E-2</v>
      </c>
      <c r="EL32" s="50">
        <f t="shared" si="134"/>
        <v>3.0252372291564713E-2</v>
      </c>
      <c r="EM32" s="50">
        <f t="shared" si="135"/>
        <v>3.0950255671005025E-2</v>
      </c>
      <c r="EN32" s="50">
        <f t="shared" si="136"/>
        <v>2.9907456742334838E-2</v>
      </c>
      <c r="EO32" s="50">
        <f t="shared" si="137"/>
        <v>3.0236208924679351E-2</v>
      </c>
      <c r="EP32" s="50">
        <f t="shared" si="138"/>
        <v>3.0398083991952519E-2</v>
      </c>
      <c r="EQ32" s="50">
        <f t="shared" si="139"/>
        <v>3.0397888773723385E-2</v>
      </c>
      <c r="ER32" s="50">
        <f t="shared" si="140"/>
        <v>3.0243542306566788E-2</v>
      </c>
      <c r="ES32" s="50">
        <f t="shared" si="141"/>
        <v>2.994567672572096E-2</v>
      </c>
      <c r="ET32" s="50">
        <f t="shared" si="142"/>
        <v>2.9517195348220584E-2</v>
      </c>
      <c r="EU32" s="50">
        <f t="shared" si="143"/>
        <v>2.8972766467297614E-2</v>
      </c>
      <c r="EV32" s="50">
        <f t="shared" si="144"/>
        <v>2.8328275799010792E-2</v>
      </c>
      <c r="EW32" s="50">
        <f t="shared" si="145"/>
        <v>2.7600255263167565E-2</v>
      </c>
      <c r="EX32" s="50">
        <f t="shared" si="146"/>
        <v>1.9920570435893053E-2</v>
      </c>
      <c r="EY32" s="50">
        <f t="shared" si="147"/>
        <v>1.9292038846602796E-2</v>
      </c>
      <c r="EZ32" s="50">
        <f t="shared" si="148"/>
        <v>1.8636997975541431E-2</v>
      </c>
      <c r="FA32" s="50">
        <f t="shared" si="149"/>
        <v>1.7965632151886179E-2</v>
      </c>
      <c r="FB32" s="50">
        <f t="shared" si="150"/>
        <v>1.7286808602532466E-2</v>
      </c>
      <c r="FC32" s="50">
        <f t="shared" si="151"/>
        <v>1.6607904245436088E-2</v>
      </c>
      <c r="FD32" s="50">
        <f t="shared" si="152"/>
        <v>1.593472337778833E-2</v>
      </c>
      <c r="FE32" s="50">
        <f t="shared" si="153"/>
        <v>1.527150807417978E-2</v>
      </c>
      <c r="FF32" s="50">
        <f t="shared" si="154"/>
        <v>1.4621036237283573E-2</v>
      </c>
      <c r="FG32" s="50">
        <f t="shared" si="155"/>
        <v>1.3984795623931508E-2</v>
      </c>
      <c r="FH32" s="50">
        <f t="shared" si="156"/>
        <v>1.5656366303344264E-2</v>
      </c>
      <c r="FI32" s="50">
        <f t="shared" si="157"/>
        <v>1.4944878207001428E-2</v>
      </c>
      <c r="FJ32" s="50">
        <f t="shared" si="158"/>
        <v>1.4249141095235998E-2</v>
      </c>
      <c r="FK32" s="50">
        <f t="shared" si="159"/>
        <v>1.3567750932957446E-2</v>
      </c>
      <c r="FL32" s="50">
        <f t="shared" si="160"/>
        <v>1.2899629953514633E-2</v>
      </c>
      <c r="FM32" s="50">
        <f t="shared" si="161"/>
        <v>1.2243769304178465E-2</v>
      </c>
      <c r="FN32" s="50">
        <f t="shared" si="162"/>
        <v>1.159959454847909E-2</v>
      </c>
      <c r="FO32" s="50">
        <f t="shared" si="163"/>
        <v>1.0967061174987221E-2</v>
      </c>
      <c r="FP32" s="50">
        <f t="shared" si="164"/>
        <v>1.0346680077361982E-2</v>
      </c>
      <c r="FQ32" s="50">
        <f t="shared" si="165"/>
        <v>9.7394799937767281E-3</v>
      </c>
      <c r="FR32" s="50">
        <f t="shared" si="166"/>
        <v>7.1358553673793309E-3</v>
      </c>
      <c r="FS32" s="50">
        <f t="shared" si="167"/>
        <v>6.6863844543714884E-3</v>
      </c>
      <c r="FT32" s="50">
        <f t="shared" si="168"/>
        <v>6.2512066023791635E-3</v>
      </c>
      <c r="FU32" s="50">
        <f t="shared" si="169"/>
        <v>5.8318419836175745E-3</v>
      </c>
      <c r="FV32" s="50">
        <f t="shared" si="170"/>
        <v>5.4296806545062973E-3</v>
      </c>
      <c r="FW32" s="50">
        <f t="shared" si="171"/>
        <v>5.0459419580099925E-3</v>
      </c>
      <c r="FX32" s="50">
        <f t="shared" si="172"/>
        <v>4.6815850862770986E-3</v>
      </c>
      <c r="FY32" s="50">
        <f t="shared" si="173"/>
        <v>4.3372657544805231E-3</v>
      </c>
      <c r="FZ32" s="50">
        <f t="shared" si="174"/>
        <v>4.0133180819143677E-3</v>
      </c>
      <c r="GA32" s="50">
        <f t="shared" si="175"/>
        <v>3.7097570547992426E-3</v>
      </c>
      <c r="GB32" s="50">
        <f t="shared" si="176"/>
        <v>3.4263083526605426E-3</v>
      </c>
      <c r="GC32" s="50">
        <f t="shared" si="177"/>
        <v>3.1624407965115441E-3</v>
      </c>
      <c r="GD32" s="50">
        <f t="shared" si="178"/>
        <v>2.9174146038975436E-3</v>
      </c>
      <c r="GE32" s="50">
        <f t="shared" si="179"/>
        <v>2.6903881775095723E-3</v>
      </c>
      <c r="GF32" s="50">
        <f t="shared" si="180"/>
        <v>2.4802735696558532E-3</v>
      </c>
      <c r="GG32" s="50">
        <f t="shared" si="181"/>
        <v>2.2860109179445639E-3</v>
      </c>
      <c r="GH32" s="50">
        <f t="shared" si="182"/>
        <v>2.1065132039446905E-3</v>
      </c>
      <c r="GI32" s="50">
        <f t="shared" si="183"/>
        <v>1.940699494659642E-3</v>
      </c>
      <c r="GJ32" s="50">
        <f t="shared" si="184"/>
        <v>1.7875199349673319E-3</v>
      </c>
      <c r="GK32" s="50">
        <f t="shared" si="185"/>
        <v>1.6459730619330327E-3</v>
      </c>
      <c r="GL32" s="50">
        <f t="shared" si="186"/>
        <v>1.5151164735323971E-3</v>
      </c>
      <c r="GM32" s="50">
        <f t="shared" si="187"/>
        <v>1.3940721359230759E-3</v>
      </c>
      <c r="GN32" s="50">
        <f t="shared" si="188"/>
        <v>1.2820276834110121E-3</v>
      </c>
      <c r="GO32" s="50">
        <f t="shared" si="189"/>
        <v>1.1782161819053245E-3</v>
      </c>
      <c r="GP32" s="50">
        <f t="shared" si="190"/>
        <v>1.0819780610328627E-3</v>
      </c>
      <c r="GQ32" s="50">
        <f t="shared" si="191"/>
        <v>9.9268050813985475E-4</v>
      </c>
      <c r="GR32" s="50">
        <f t="shared" si="192"/>
        <v>9.0974570787665616E-4</v>
      </c>
      <c r="GS32" s="50">
        <f t="shared" si="193"/>
        <v>8.3264698111219803E-4</v>
      </c>
      <c r="GT32" s="50">
        <f t="shared" si="194"/>
        <v>7.6090570268294122E-4</v>
      </c>
      <c r="GU32" s="50">
        <f t="shared" si="195"/>
        <v>6.9408898777792731E-4</v>
      </c>
      <c r="GV32" s="50">
        <f t="shared" si="196"/>
        <v>6.3180802163429102E-4</v>
      </c>
      <c r="GW32" s="50">
        <f t="shared" si="197"/>
        <v>5.7371681264705018E-4</v>
      </c>
      <c r="GX32" s="50">
        <f t="shared" si="198"/>
        <v>5.1951109128755017E-4</v>
      </c>
      <c r="GY32" s="50">
        <f t="shared" si="199"/>
        <v>4.6894355076951066E-4</v>
      </c>
      <c r="GZ32" s="50">
        <f t="shared" si="200"/>
        <v>4.2176489325249436E-4</v>
      </c>
      <c r="HA32" s="50">
        <f t="shared" si="201"/>
        <v>3.7778955998858747E-4</v>
      </c>
      <c r="HB32" s="50">
        <f t="shared" si="202"/>
        <v>3.3686393146441023E-4</v>
      </c>
      <c r="HC32" s="50">
        <f t="shared" si="203"/>
        <v>2.9886257067381604E-4</v>
      </c>
      <c r="HD32" s="50">
        <f t="shared" si="204"/>
        <v>2.6368342531500686E-4</v>
      </c>
      <c r="HE32" s="50">
        <f t="shared" si="205"/>
        <v>2.3124219504619585E-4</v>
      </c>
      <c r="HF32" s="50">
        <f t="shared" si="206"/>
        <v>2.0146616213874094E-4</v>
      </c>
    </row>
    <row r="33" spans="1:214">
      <c r="A33" s="50">
        <v>30</v>
      </c>
      <c r="B33" s="50">
        <v>4.0021861205098305E-2</v>
      </c>
      <c r="C33" s="50">
        <v>2.8763302509715153E-2</v>
      </c>
      <c r="D33" s="50">
        <v>4.2056832892357551E-2</v>
      </c>
      <c r="E33" s="50">
        <v>2.9907456742334838E-2</v>
      </c>
      <c r="F33" s="50">
        <v>14934.717814739306</v>
      </c>
      <c r="G33" s="50">
        <v>9177.1330088421873</v>
      </c>
      <c r="H33" s="50">
        <f t="shared" si="0"/>
        <v>3.5982144817346198E-2</v>
      </c>
      <c r="L33" s="50">
        <v>2047</v>
      </c>
      <c r="M33" s="102">
        <f t="shared" si="5"/>
        <v>4.0100641608102307E-4</v>
      </c>
      <c r="N33" s="102">
        <f t="shared" si="6"/>
        <v>4.8183659956820159E-4</v>
      </c>
      <c r="O33" s="102">
        <f t="shared" si="7"/>
        <v>5.7679037133335663E-4</v>
      </c>
      <c r="P33" s="102">
        <f t="shared" si="8"/>
        <v>6.8807746598436637E-4</v>
      </c>
      <c r="Q33" s="102">
        <f t="shared" si="9"/>
        <v>8.1817443013525192E-4</v>
      </c>
      <c r="R33" s="102">
        <f t="shared" si="10"/>
        <v>9.6981048445335621E-4</v>
      </c>
      <c r="S33" s="102">
        <f t="shared" si="11"/>
        <v>1.1459332994301159E-3</v>
      </c>
      <c r="T33" s="102">
        <f t="shared" si="12"/>
        <v>1.3496516067751949E-3</v>
      </c>
      <c r="U33" s="102">
        <f t="shared" si="13"/>
        <v>1.5840437448847936E-3</v>
      </c>
      <c r="V33" s="102">
        <f t="shared" si="14"/>
        <v>1.8523137396568147E-3</v>
      </c>
      <c r="W33" s="102">
        <f t="shared" si="15"/>
        <v>2.1574260794860333E-3</v>
      </c>
      <c r="X33" s="102">
        <f t="shared" si="16"/>
        <v>2.5020202225951357E-3</v>
      </c>
      <c r="Y33" s="102">
        <f t="shared" si="17"/>
        <v>2.8882424671499056E-3</v>
      </c>
      <c r="Z33" s="102">
        <f t="shared" si="18"/>
        <v>3.3175715320519598E-3</v>
      </c>
      <c r="AA33" s="102">
        <f t="shared" si="19"/>
        <v>3.7906467951331663E-3</v>
      </c>
      <c r="AB33" s="102">
        <f t="shared" si="20"/>
        <v>4.3071086583913688E-3</v>
      </c>
      <c r="AC33" s="102">
        <f t="shared" si="21"/>
        <v>4.8654603107230396E-3</v>
      </c>
      <c r="AD33" s="102">
        <f t="shared" si="22"/>
        <v>5.4629592978662506E-3</v>
      </c>
      <c r="AE33" s="102">
        <f t="shared" si="23"/>
        <v>6.0955211289777612E-3</v>
      </c>
      <c r="AF33" s="102">
        <f t="shared" si="24"/>
        <v>6.7577508892713179E-3</v>
      </c>
      <c r="AG33" s="102">
        <f t="shared" si="25"/>
        <v>1.7985555293578964E-2</v>
      </c>
      <c r="AH33" s="102">
        <f t="shared" si="26"/>
        <v>1.9677238793656553E-2</v>
      </c>
      <c r="AI33" s="102">
        <f t="shared" si="27"/>
        <v>2.1382796079833784E-2</v>
      </c>
      <c r="AJ33" s="102">
        <f t="shared" si="28"/>
        <v>2.3077660488332524E-2</v>
      </c>
      <c r="AK33" s="102">
        <f t="shared" si="29"/>
        <v>2.47353584713162E-2</v>
      </c>
      <c r="AL33" s="102">
        <f t="shared" si="30"/>
        <v>2.6328118767646062E-2</v>
      </c>
      <c r="AM33" s="102">
        <f t="shared" si="31"/>
        <v>2.7827580537265476E-2</v>
      </c>
      <c r="AN33" s="102">
        <f t="shared" si="32"/>
        <v>2.9205586617209903E-2</v>
      </c>
      <c r="AO33" s="102">
        <f t="shared" si="33"/>
        <v>3.0435064606439698E-2</v>
      </c>
      <c r="AP33" s="102">
        <f t="shared" si="34"/>
        <v>3.1490866403271985E-2</v>
      </c>
      <c r="AQ33" s="102">
        <f t="shared" si="35"/>
        <v>4.2056832892357551E-2</v>
      </c>
      <c r="AR33" s="102">
        <f t="shared" si="36"/>
        <v>4.2895795033485395E-2</v>
      </c>
      <c r="AS33" s="102">
        <f t="shared" si="37"/>
        <v>4.3437582072542259E-2</v>
      </c>
      <c r="AT33" s="102">
        <f t="shared" si="38"/>
        <v>4.3670527478219257E-2</v>
      </c>
      <c r="AU33" s="102">
        <f t="shared" si="39"/>
        <v>4.3590197549730869E-2</v>
      </c>
      <c r="AV33" s="102">
        <f t="shared" si="40"/>
        <v>4.3199656463143402E-2</v>
      </c>
      <c r="AW33" s="102">
        <f t="shared" si="41"/>
        <v>4.2509434522431271E-2</v>
      </c>
      <c r="AX33" s="102">
        <f t="shared" si="42"/>
        <v>4.1537152765518295E-2</v>
      </c>
      <c r="AY33" s="102">
        <f t="shared" si="43"/>
        <v>4.0306825398941697E-2</v>
      </c>
      <c r="AZ33" s="102">
        <f t="shared" si="44"/>
        <v>3.8847878631113893E-2</v>
      </c>
      <c r="BA33" s="102">
        <f t="shared" si="45"/>
        <v>2.2616990318026678E-2</v>
      </c>
      <c r="BB33" s="102">
        <f t="shared" si="46"/>
        <v>2.1514855366670457E-2</v>
      </c>
      <c r="BC33" s="102">
        <f t="shared" si="47"/>
        <v>2.0339413563181551E-2</v>
      </c>
      <c r="BD33" s="102">
        <f t="shared" si="48"/>
        <v>1.9113775173037938E-2</v>
      </c>
      <c r="BE33" s="102">
        <f t="shared" si="49"/>
        <v>1.7860313209578364E-2</v>
      </c>
      <c r="BF33" s="102">
        <f t="shared" si="50"/>
        <v>1.6599990594239458E-2</v>
      </c>
      <c r="BG33" s="102">
        <f t="shared" si="51"/>
        <v>1.5351818833069859E-2</v>
      </c>
      <c r="BH33" s="102">
        <f t="shared" si="52"/>
        <v>1.4132463079958409E-2</v>
      </c>
      <c r="BI33" s="102">
        <f t="shared" si="53"/>
        <v>1.2955995885811538E-2</v>
      </c>
      <c r="BJ33" s="102">
        <f t="shared" si="54"/>
        <v>1.1833791030054488E-2</v>
      </c>
      <c r="BK33" s="102">
        <f t="shared" si="55"/>
        <v>7.460290625275934E-3</v>
      </c>
      <c r="BL33" s="102">
        <f t="shared" si="56"/>
        <v>6.774693533257741E-3</v>
      </c>
      <c r="BM33" s="102">
        <f t="shared" si="57"/>
        <v>6.1395325991427333E-3</v>
      </c>
      <c r="BN33" s="102">
        <f t="shared" si="58"/>
        <v>5.5558804956659926E-3</v>
      </c>
      <c r="BO33" s="102">
        <f t="shared" si="59"/>
        <v>5.0236814124046169E-3</v>
      </c>
      <c r="BP33" s="102">
        <f t="shared" si="60"/>
        <v>4.5417193901244055E-3</v>
      </c>
      <c r="BQ33" s="102">
        <f t="shared" si="61"/>
        <v>4.1079157474163781E-3</v>
      </c>
      <c r="BR33" s="102">
        <f t="shared" si="62"/>
        <v>3.7195253607161245E-3</v>
      </c>
      <c r="BS33" s="102">
        <f t="shared" si="63"/>
        <v>3.3733214381538438E-3</v>
      </c>
      <c r="BT33" s="102">
        <f t="shared" si="64"/>
        <v>3.0657652254777721E-3</v>
      </c>
      <c r="BU33" s="102">
        <f t="shared" si="65"/>
        <v>4.0557558936389852E-3</v>
      </c>
      <c r="BV33" s="102">
        <f t="shared" si="66"/>
        <v>3.7052726891639476E-3</v>
      </c>
      <c r="BW33" s="102">
        <f t="shared" si="67"/>
        <v>3.3948401239431996E-3</v>
      </c>
      <c r="BX33" s="102">
        <f t="shared" si="68"/>
        <v>3.1193452952668534E-3</v>
      </c>
      <c r="BY33" s="102">
        <f t="shared" si="69"/>
        <v>2.8742334762734204E-3</v>
      </c>
      <c r="BZ33" s="102">
        <f t="shared" si="70"/>
        <v>2.6552493623305459E-3</v>
      </c>
      <c r="CA33" s="102">
        <f t="shared" si="71"/>
        <v>2.4586119433304917E-3</v>
      </c>
      <c r="CB33" s="102">
        <f t="shared" si="72"/>
        <v>2.2810279231104697E-3</v>
      </c>
      <c r="CC33" s="102">
        <f t="shared" si="73"/>
        <v>2.1196828986065571E-3</v>
      </c>
      <c r="CD33" s="102">
        <f t="shared" si="74"/>
        <v>1.9722127451712707E-3</v>
      </c>
      <c r="CE33" s="102">
        <f t="shared" si="75"/>
        <v>1.8366675479438643E-3</v>
      </c>
      <c r="CF33" s="102">
        <f t="shared" si="76"/>
        <v>1.7114586175485998E-3</v>
      </c>
      <c r="CG33" s="102">
        <f t="shared" si="77"/>
        <v>1.5953063280306568E-3</v>
      </c>
      <c r="CH33" s="102">
        <f t="shared" si="78"/>
        <v>1.4873126048183959E-3</v>
      </c>
      <c r="CI33" s="102">
        <f t="shared" si="79"/>
        <v>1.3864741235870889E-3</v>
      </c>
      <c r="CJ33" s="102">
        <f t="shared" si="80"/>
        <v>1.2921525157989868E-3</v>
      </c>
      <c r="CK33" s="102">
        <f t="shared" si="81"/>
        <v>1.2038207463871376E-3</v>
      </c>
      <c r="CL33" s="102">
        <f t="shared" si="82"/>
        <v>1.121034017164333E-3</v>
      </c>
      <c r="CM33" s="102">
        <f t="shared" si="83"/>
        <v>1.043406614307482E-3</v>
      </c>
      <c r="CN33" s="102">
        <f t="shared" si="84"/>
        <v>9.7059444578787956E-4</v>
      </c>
      <c r="CO33" s="102">
        <f t="shared" si="85"/>
        <v>9.0228261790910585E-4</v>
      </c>
      <c r="CP33" s="102">
        <f t="shared" si="86"/>
        <v>8.3817719100242032E-4</v>
      </c>
      <c r="CQ33" s="102">
        <f t="shared" si="87"/>
        <v>7.7800019877327794E-4</v>
      </c>
      <c r="CR33" s="102">
        <f t="shared" si="88"/>
        <v>7.2151575482119941E-4</v>
      </c>
      <c r="CS33" s="102">
        <f t="shared" si="89"/>
        <v>6.6842876803080084E-4</v>
      </c>
      <c r="CT33" s="102">
        <f t="shared" si="90"/>
        <v>6.1850569158689733E-4</v>
      </c>
      <c r="CU33" s="102">
        <f t="shared" si="91"/>
        <v>5.7152422151545486E-4</v>
      </c>
      <c r="CV33" s="102">
        <f t="shared" si="92"/>
        <v>5.2727528626041848E-4</v>
      </c>
      <c r="CW33" s="102">
        <f t="shared" si="93"/>
        <v>4.855649026755263E-4</v>
      </c>
      <c r="CX33" s="102">
        <f t="shared" si="94"/>
        <v>4.4621584107302863E-4</v>
      </c>
      <c r="CY33" s="102">
        <f t="shared" si="95"/>
        <v>4.0906905124589969E-4</v>
      </c>
      <c r="CZ33" s="102">
        <f t="shared" si="96"/>
        <v>3.7398478702053777E-4</v>
      </c>
      <c r="DA33" s="102">
        <f t="shared" si="97"/>
        <v>3.4084334664055238E-4</v>
      </c>
      <c r="DB33" s="102">
        <f t="shared" si="98"/>
        <v>3.0953439941403416E-4</v>
      </c>
      <c r="DC33" s="102">
        <f t="shared" si="99"/>
        <v>2.7999483791308905E-4</v>
      </c>
      <c r="DD33" s="102">
        <f t="shared" si="100"/>
        <v>2.521619269271933E-4</v>
      </c>
      <c r="DE33" s="102">
        <f t="shared" si="101"/>
        <v>2.259909906838783E-4</v>
      </c>
      <c r="DF33" s="102">
        <f t="shared" si="102"/>
        <v>2.014525708723412E-4</v>
      </c>
      <c r="DG33" s="102">
        <f t="shared" si="103"/>
        <v>1.7852900280629954E-4</v>
      </c>
      <c r="DH33" s="102">
        <f t="shared" si="104"/>
        <v>1.5721049875921968E-4</v>
      </c>
      <c r="DI33" s="102">
        <f t="shared" si="105"/>
        <v>1.3749091461084793E-4</v>
      </c>
      <c r="DJ33" s="50">
        <f t="shared" si="106"/>
        <v>4.6328410585527019E-4</v>
      </c>
      <c r="DK33" s="50">
        <f t="shared" si="107"/>
        <v>5.5454510294806276E-4</v>
      </c>
      <c r="DL33" s="50">
        <f t="shared" si="108"/>
        <v>6.6118313062063061E-4</v>
      </c>
      <c r="DM33" s="50">
        <f t="shared" si="109"/>
        <v>7.8546757683142809E-4</v>
      </c>
      <c r="DN33" s="50">
        <f t="shared" si="110"/>
        <v>9.299010332943058E-4</v>
      </c>
      <c r="DO33" s="50">
        <f t="shared" si="111"/>
        <v>1.0971842716525971E-3</v>
      </c>
      <c r="DP33" s="50">
        <f t="shared" si="112"/>
        <v>1.2901550451779617E-3</v>
      </c>
      <c r="DQ33" s="50">
        <f t="shared" si="113"/>
        <v>1.5116978274112125E-3</v>
      </c>
      <c r="DR33" s="50">
        <f t="shared" si="114"/>
        <v>1.7645691874376543E-3</v>
      </c>
      <c r="DS33" s="50">
        <f t="shared" si="115"/>
        <v>2.051380605797334E-3</v>
      </c>
      <c r="DT33" s="50">
        <f t="shared" si="116"/>
        <v>2.3743116854481258E-3</v>
      </c>
      <c r="DU33" s="50">
        <f t="shared" si="117"/>
        <v>2.734956636201465E-3</v>
      </c>
      <c r="DV33" s="50">
        <f t="shared" si="118"/>
        <v>3.1341335145910459E-3</v>
      </c>
      <c r="DW33" s="50">
        <f t="shared" si="119"/>
        <v>3.5717037323430125E-3</v>
      </c>
      <c r="DX33" s="50">
        <f t="shared" si="120"/>
        <v>4.0464167881183932E-3</v>
      </c>
      <c r="DY33" s="50">
        <f t="shared" si="121"/>
        <v>4.5557950231594688E-3</v>
      </c>
      <c r="DZ33" s="50">
        <f t="shared" si="122"/>
        <v>5.0960714920473636E-3</v>
      </c>
      <c r="EA33" s="50">
        <f t="shared" si="123"/>
        <v>5.6621908134866913E-3</v>
      </c>
      <c r="EB33" s="50">
        <f t="shared" si="124"/>
        <v>6.2478965447691614E-3</v>
      </c>
      <c r="EC33" s="50">
        <f t="shared" si="125"/>
        <v>6.8458250088667344E-3</v>
      </c>
      <c r="ED33" s="50">
        <f t="shared" si="126"/>
        <v>1.9849665365061459E-2</v>
      </c>
      <c r="EE33" s="50">
        <f t="shared" si="127"/>
        <v>2.1440931062011725E-2</v>
      </c>
      <c r="EF33" s="50">
        <f t="shared" si="128"/>
        <v>2.2994737429899229E-2</v>
      </c>
      <c r="EG33" s="50">
        <f t="shared" si="129"/>
        <v>2.4486531468211045E-2</v>
      </c>
      <c r="EH33" s="50">
        <f t="shared" si="130"/>
        <v>2.5892538192499558E-2</v>
      </c>
      <c r="EI33" s="50">
        <f t="shared" si="131"/>
        <v>2.7190555774168554E-2</v>
      </c>
      <c r="EJ33" s="50">
        <f t="shared" si="132"/>
        <v>2.8360668720551818E-2</v>
      </c>
      <c r="EK33" s="50">
        <f t="shared" si="133"/>
        <v>2.9385847645350741E-2</v>
      </c>
      <c r="EL33" s="50">
        <f t="shared" si="134"/>
        <v>3.0252372291564713E-2</v>
      </c>
      <c r="EM33" s="50">
        <f t="shared" si="135"/>
        <v>3.0950255671005025E-2</v>
      </c>
      <c r="EN33" s="50">
        <f t="shared" si="136"/>
        <v>2.9907456742334838E-2</v>
      </c>
      <c r="EO33" s="50">
        <f t="shared" si="137"/>
        <v>3.0236208924679351E-2</v>
      </c>
      <c r="EP33" s="50">
        <f t="shared" si="138"/>
        <v>3.0398083991952519E-2</v>
      </c>
      <c r="EQ33" s="50">
        <f t="shared" si="139"/>
        <v>3.0397888773723385E-2</v>
      </c>
      <c r="ER33" s="50">
        <f t="shared" si="140"/>
        <v>3.0243542306566788E-2</v>
      </c>
      <c r="ES33" s="50">
        <f t="shared" si="141"/>
        <v>2.994567672572096E-2</v>
      </c>
      <c r="ET33" s="50">
        <f t="shared" si="142"/>
        <v>2.9517195348220584E-2</v>
      </c>
      <c r="EU33" s="50">
        <f t="shared" si="143"/>
        <v>2.8972766467297614E-2</v>
      </c>
      <c r="EV33" s="50">
        <f t="shared" si="144"/>
        <v>2.8328275799010792E-2</v>
      </c>
      <c r="EW33" s="50">
        <f t="shared" si="145"/>
        <v>2.7600255263167565E-2</v>
      </c>
      <c r="EX33" s="50">
        <f t="shared" si="146"/>
        <v>1.9920570435893053E-2</v>
      </c>
      <c r="EY33" s="50">
        <f t="shared" si="147"/>
        <v>1.9292038846602796E-2</v>
      </c>
      <c r="EZ33" s="50">
        <f t="shared" si="148"/>
        <v>1.8636997975541431E-2</v>
      </c>
      <c r="FA33" s="50">
        <f t="shared" si="149"/>
        <v>1.7965632151886179E-2</v>
      </c>
      <c r="FB33" s="50">
        <f t="shared" si="150"/>
        <v>1.7286808602532466E-2</v>
      </c>
      <c r="FC33" s="50">
        <f t="shared" si="151"/>
        <v>1.6607904245436088E-2</v>
      </c>
      <c r="FD33" s="50">
        <f t="shared" si="152"/>
        <v>1.593472337778833E-2</v>
      </c>
      <c r="FE33" s="50">
        <f t="shared" si="153"/>
        <v>1.527150807417978E-2</v>
      </c>
      <c r="FF33" s="50">
        <f t="shared" si="154"/>
        <v>1.4621036237283573E-2</v>
      </c>
      <c r="FG33" s="50">
        <f t="shared" si="155"/>
        <v>1.3984795623931508E-2</v>
      </c>
      <c r="FH33" s="50">
        <f t="shared" si="156"/>
        <v>1.5656366303344264E-2</v>
      </c>
      <c r="FI33" s="50">
        <f t="shared" si="157"/>
        <v>1.4944878207001428E-2</v>
      </c>
      <c r="FJ33" s="50">
        <f t="shared" si="158"/>
        <v>1.4249141095235998E-2</v>
      </c>
      <c r="FK33" s="50">
        <f t="shared" si="159"/>
        <v>1.3567750932957446E-2</v>
      </c>
      <c r="FL33" s="50">
        <f t="shared" si="160"/>
        <v>1.2899629953514633E-2</v>
      </c>
      <c r="FM33" s="50">
        <f t="shared" si="161"/>
        <v>1.2243769304178465E-2</v>
      </c>
      <c r="FN33" s="50">
        <f t="shared" si="162"/>
        <v>1.159959454847909E-2</v>
      </c>
      <c r="FO33" s="50">
        <f t="shared" si="163"/>
        <v>1.0967061174987221E-2</v>
      </c>
      <c r="FP33" s="50">
        <f t="shared" si="164"/>
        <v>1.0346680077361982E-2</v>
      </c>
      <c r="FQ33" s="50">
        <f t="shared" si="165"/>
        <v>9.7394799937767281E-3</v>
      </c>
      <c r="FR33" s="50">
        <f t="shared" si="166"/>
        <v>7.1358553673793309E-3</v>
      </c>
      <c r="FS33" s="50">
        <f t="shared" si="167"/>
        <v>6.6863844543714884E-3</v>
      </c>
      <c r="FT33" s="50">
        <f t="shared" si="168"/>
        <v>6.2512066023791635E-3</v>
      </c>
      <c r="FU33" s="50">
        <f t="shared" si="169"/>
        <v>5.8318419836175745E-3</v>
      </c>
      <c r="FV33" s="50">
        <f t="shared" si="170"/>
        <v>5.4296806545062973E-3</v>
      </c>
      <c r="FW33" s="50">
        <f t="shared" si="171"/>
        <v>5.0459419580099925E-3</v>
      </c>
      <c r="FX33" s="50">
        <f t="shared" si="172"/>
        <v>4.6815850862770986E-3</v>
      </c>
      <c r="FY33" s="50">
        <f t="shared" si="173"/>
        <v>4.3372657544805231E-3</v>
      </c>
      <c r="FZ33" s="50">
        <f t="shared" si="174"/>
        <v>4.0133180819143677E-3</v>
      </c>
      <c r="GA33" s="50">
        <f t="shared" si="175"/>
        <v>3.7097570547992426E-3</v>
      </c>
      <c r="GB33" s="50">
        <f t="shared" si="176"/>
        <v>3.4263083526605426E-3</v>
      </c>
      <c r="GC33" s="50">
        <f t="shared" si="177"/>
        <v>3.1624407965115441E-3</v>
      </c>
      <c r="GD33" s="50">
        <f t="shared" si="178"/>
        <v>2.9174146038975436E-3</v>
      </c>
      <c r="GE33" s="50">
        <f t="shared" si="179"/>
        <v>2.6903881775095723E-3</v>
      </c>
      <c r="GF33" s="50">
        <f t="shared" si="180"/>
        <v>2.4802735696558532E-3</v>
      </c>
      <c r="GG33" s="50">
        <f t="shared" si="181"/>
        <v>2.2860109179445639E-3</v>
      </c>
      <c r="GH33" s="50">
        <f t="shared" si="182"/>
        <v>2.1065132039446905E-3</v>
      </c>
      <c r="GI33" s="50">
        <f t="shared" si="183"/>
        <v>1.940699494659642E-3</v>
      </c>
      <c r="GJ33" s="50">
        <f t="shared" si="184"/>
        <v>1.7875199349673319E-3</v>
      </c>
      <c r="GK33" s="50">
        <f t="shared" si="185"/>
        <v>1.6459730619330327E-3</v>
      </c>
      <c r="GL33" s="50">
        <f t="shared" si="186"/>
        <v>1.5151164735323971E-3</v>
      </c>
      <c r="GM33" s="50">
        <f t="shared" si="187"/>
        <v>1.3940721359230759E-3</v>
      </c>
      <c r="GN33" s="50">
        <f t="shared" si="188"/>
        <v>1.2820276834110121E-3</v>
      </c>
      <c r="GO33" s="50">
        <f t="shared" si="189"/>
        <v>1.1782161819053245E-3</v>
      </c>
      <c r="GP33" s="50">
        <f t="shared" si="190"/>
        <v>1.0819780610328627E-3</v>
      </c>
      <c r="GQ33" s="50">
        <f t="shared" si="191"/>
        <v>9.9268050813985475E-4</v>
      </c>
      <c r="GR33" s="50">
        <f t="shared" si="192"/>
        <v>9.0974570787665616E-4</v>
      </c>
      <c r="GS33" s="50">
        <f t="shared" si="193"/>
        <v>8.3264698111219803E-4</v>
      </c>
      <c r="GT33" s="50">
        <f t="shared" si="194"/>
        <v>7.6090570268294122E-4</v>
      </c>
      <c r="GU33" s="50">
        <f t="shared" si="195"/>
        <v>6.9408898777792731E-4</v>
      </c>
      <c r="GV33" s="50">
        <f t="shared" si="196"/>
        <v>6.3180802163429102E-4</v>
      </c>
      <c r="GW33" s="50">
        <f t="shared" si="197"/>
        <v>5.7371681264705018E-4</v>
      </c>
      <c r="GX33" s="50">
        <f t="shared" si="198"/>
        <v>5.1951109128755017E-4</v>
      </c>
      <c r="GY33" s="50">
        <f t="shared" si="199"/>
        <v>4.6894355076951066E-4</v>
      </c>
      <c r="GZ33" s="50">
        <f t="shared" si="200"/>
        <v>4.2176489325249436E-4</v>
      </c>
      <c r="HA33" s="50">
        <f t="shared" si="201"/>
        <v>3.7778955998858747E-4</v>
      </c>
      <c r="HB33" s="50">
        <f t="shared" si="202"/>
        <v>3.3686393146441023E-4</v>
      </c>
      <c r="HC33" s="50">
        <f t="shared" si="203"/>
        <v>2.9886257067381604E-4</v>
      </c>
      <c r="HD33" s="50">
        <f t="shared" si="204"/>
        <v>2.6368342531500686E-4</v>
      </c>
      <c r="HE33" s="50">
        <f t="shared" si="205"/>
        <v>2.3124219504619585E-4</v>
      </c>
      <c r="HF33" s="50">
        <f t="shared" si="206"/>
        <v>2.0146616213874094E-4</v>
      </c>
    </row>
    <row r="34" spans="1:214">
      <c r="A34" s="50">
        <v>31</v>
      </c>
      <c r="B34" s="50">
        <v>4.0820229129152147E-2</v>
      </c>
      <c r="C34" s="50">
        <v>2.9079477788441509E-2</v>
      </c>
      <c r="D34" s="50">
        <v>4.2895795033485395E-2</v>
      </c>
      <c r="E34" s="50">
        <v>3.0236208924679351E-2</v>
      </c>
      <c r="F34" s="50">
        <v>15232.639982750932</v>
      </c>
      <c r="G34" s="50">
        <v>9278.0109447467839</v>
      </c>
      <c r="H34" s="50">
        <f t="shared" si="0"/>
        <v>3.6566001979082371E-2</v>
      </c>
      <c r="L34" s="50">
        <v>2048</v>
      </c>
      <c r="M34" s="102">
        <f t="shared" si="5"/>
        <v>4.0100641608102307E-4</v>
      </c>
      <c r="N34" s="102">
        <f t="shared" si="6"/>
        <v>4.8183659956820159E-4</v>
      </c>
      <c r="O34" s="102">
        <f t="shared" si="7"/>
        <v>5.7679037133335663E-4</v>
      </c>
      <c r="P34" s="102">
        <f t="shared" si="8"/>
        <v>6.8807746598436637E-4</v>
      </c>
      <c r="Q34" s="102">
        <f t="shared" si="9"/>
        <v>8.1817443013525192E-4</v>
      </c>
      <c r="R34" s="102">
        <f t="shared" si="10"/>
        <v>9.6981048445335621E-4</v>
      </c>
      <c r="S34" s="102">
        <f t="shared" si="11"/>
        <v>1.1459332994301159E-3</v>
      </c>
      <c r="T34" s="102">
        <f t="shared" si="12"/>
        <v>1.3496516067751949E-3</v>
      </c>
      <c r="U34" s="102">
        <f t="shared" si="13"/>
        <v>1.5840437448847936E-3</v>
      </c>
      <c r="V34" s="102">
        <f t="shared" si="14"/>
        <v>1.8523137396568147E-3</v>
      </c>
      <c r="W34" s="102">
        <f t="shared" si="15"/>
        <v>2.1574260794860333E-3</v>
      </c>
      <c r="X34" s="102">
        <f t="shared" si="16"/>
        <v>2.5020202225951357E-3</v>
      </c>
      <c r="Y34" s="102">
        <f t="shared" si="17"/>
        <v>2.8882424671499056E-3</v>
      </c>
      <c r="Z34" s="102">
        <f t="shared" si="18"/>
        <v>3.3175715320519598E-3</v>
      </c>
      <c r="AA34" s="102">
        <f t="shared" si="19"/>
        <v>3.7906467951331663E-3</v>
      </c>
      <c r="AB34" s="102">
        <f t="shared" si="20"/>
        <v>4.3071086583913688E-3</v>
      </c>
      <c r="AC34" s="102">
        <f t="shared" si="21"/>
        <v>4.8654603107230396E-3</v>
      </c>
      <c r="AD34" s="102">
        <f t="shared" si="22"/>
        <v>5.4629592978662506E-3</v>
      </c>
      <c r="AE34" s="102">
        <f t="shared" si="23"/>
        <v>6.0955211289777612E-3</v>
      </c>
      <c r="AF34" s="102">
        <f t="shared" si="24"/>
        <v>6.7577508892713179E-3</v>
      </c>
      <c r="AG34" s="102">
        <f t="shared" si="25"/>
        <v>1.7985555293578964E-2</v>
      </c>
      <c r="AH34" s="102">
        <f t="shared" si="26"/>
        <v>1.9677238793656553E-2</v>
      </c>
      <c r="AI34" s="102">
        <f t="shared" si="27"/>
        <v>2.1382796079833784E-2</v>
      </c>
      <c r="AJ34" s="102">
        <f t="shared" si="28"/>
        <v>2.3077660488332524E-2</v>
      </c>
      <c r="AK34" s="102">
        <f t="shared" si="29"/>
        <v>2.47353584713162E-2</v>
      </c>
      <c r="AL34" s="102">
        <f t="shared" si="30"/>
        <v>2.6328118767646062E-2</v>
      </c>
      <c r="AM34" s="102">
        <f t="shared" si="31"/>
        <v>2.7827580537265476E-2</v>
      </c>
      <c r="AN34" s="102">
        <f t="shared" si="32"/>
        <v>2.9205586617209903E-2</v>
      </c>
      <c r="AO34" s="102">
        <f t="shared" si="33"/>
        <v>3.0435064606439698E-2</v>
      </c>
      <c r="AP34" s="102">
        <f t="shared" si="34"/>
        <v>3.1490866403271985E-2</v>
      </c>
      <c r="AQ34" s="102">
        <f t="shared" si="35"/>
        <v>4.2056832892357551E-2</v>
      </c>
      <c r="AR34" s="102">
        <f t="shared" si="36"/>
        <v>4.2895795033485395E-2</v>
      </c>
      <c r="AS34" s="102">
        <f t="shared" si="37"/>
        <v>4.3437582072542259E-2</v>
      </c>
      <c r="AT34" s="102">
        <f t="shared" si="38"/>
        <v>4.3670527478219257E-2</v>
      </c>
      <c r="AU34" s="102">
        <f t="shared" si="39"/>
        <v>4.3590197549730869E-2</v>
      </c>
      <c r="AV34" s="102">
        <f t="shared" si="40"/>
        <v>4.3199656463143402E-2</v>
      </c>
      <c r="AW34" s="102">
        <f t="shared" si="41"/>
        <v>4.2509434522431271E-2</v>
      </c>
      <c r="AX34" s="102">
        <f t="shared" si="42"/>
        <v>4.1537152765518295E-2</v>
      </c>
      <c r="AY34" s="102">
        <f t="shared" si="43"/>
        <v>4.0306825398941697E-2</v>
      </c>
      <c r="AZ34" s="102">
        <f t="shared" si="44"/>
        <v>3.8847878631113893E-2</v>
      </c>
      <c r="BA34" s="102">
        <f t="shared" si="45"/>
        <v>2.2616990318026678E-2</v>
      </c>
      <c r="BB34" s="102">
        <f t="shared" si="46"/>
        <v>2.1514855366670457E-2</v>
      </c>
      <c r="BC34" s="102">
        <f t="shared" si="47"/>
        <v>2.0339413563181551E-2</v>
      </c>
      <c r="BD34" s="102">
        <f t="shared" si="48"/>
        <v>1.9113775173037938E-2</v>
      </c>
      <c r="BE34" s="102">
        <f t="shared" si="49"/>
        <v>1.7860313209578364E-2</v>
      </c>
      <c r="BF34" s="102">
        <f t="shared" si="50"/>
        <v>1.6599990594239458E-2</v>
      </c>
      <c r="BG34" s="102">
        <f t="shared" si="51"/>
        <v>1.5351818833069859E-2</v>
      </c>
      <c r="BH34" s="102">
        <f t="shared" si="52"/>
        <v>1.4132463079958409E-2</v>
      </c>
      <c r="BI34" s="102">
        <f t="shared" si="53"/>
        <v>1.2955995885811538E-2</v>
      </c>
      <c r="BJ34" s="102">
        <f t="shared" si="54"/>
        <v>1.1833791030054488E-2</v>
      </c>
      <c r="BK34" s="102">
        <f t="shared" si="55"/>
        <v>7.460290625275934E-3</v>
      </c>
      <c r="BL34" s="102">
        <f t="shared" si="56"/>
        <v>6.774693533257741E-3</v>
      </c>
      <c r="BM34" s="102">
        <f t="shared" si="57"/>
        <v>6.1395325991427333E-3</v>
      </c>
      <c r="BN34" s="102">
        <f t="shared" si="58"/>
        <v>5.5558804956659926E-3</v>
      </c>
      <c r="BO34" s="102">
        <f t="shared" si="59"/>
        <v>5.0236814124046169E-3</v>
      </c>
      <c r="BP34" s="102">
        <f t="shared" si="60"/>
        <v>4.5417193901244055E-3</v>
      </c>
      <c r="BQ34" s="102">
        <f t="shared" si="61"/>
        <v>4.1079157474163781E-3</v>
      </c>
      <c r="BR34" s="102">
        <f t="shared" si="62"/>
        <v>3.7195253607161245E-3</v>
      </c>
      <c r="BS34" s="102">
        <f t="shared" si="63"/>
        <v>3.3733214381538438E-3</v>
      </c>
      <c r="BT34" s="102">
        <f t="shared" si="64"/>
        <v>3.0657652254777721E-3</v>
      </c>
      <c r="BU34" s="102">
        <f t="shared" si="65"/>
        <v>4.0557558936389852E-3</v>
      </c>
      <c r="BV34" s="102">
        <f t="shared" si="66"/>
        <v>3.7052726891639476E-3</v>
      </c>
      <c r="BW34" s="102">
        <f t="shared" si="67"/>
        <v>3.3948401239431996E-3</v>
      </c>
      <c r="BX34" s="102">
        <f t="shared" si="68"/>
        <v>3.1193452952668534E-3</v>
      </c>
      <c r="BY34" s="102">
        <f t="shared" si="69"/>
        <v>2.8742334762734204E-3</v>
      </c>
      <c r="BZ34" s="102">
        <f t="shared" si="70"/>
        <v>2.6552493623305459E-3</v>
      </c>
      <c r="CA34" s="102">
        <f t="shared" si="71"/>
        <v>2.4586119433304917E-3</v>
      </c>
      <c r="CB34" s="102">
        <f t="shared" si="72"/>
        <v>2.2810279231104697E-3</v>
      </c>
      <c r="CC34" s="102">
        <f t="shared" si="73"/>
        <v>2.1196828986065571E-3</v>
      </c>
      <c r="CD34" s="102">
        <f t="shared" si="74"/>
        <v>1.9722127451712707E-3</v>
      </c>
      <c r="CE34" s="102">
        <f t="shared" si="75"/>
        <v>1.8366675479438643E-3</v>
      </c>
      <c r="CF34" s="102">
        <f t="shared" si="76"/>
        <v>1.7114586175485998E-3</v>
      </c>
      <c r="CG34" s="102">
        <f t="shared" si="77"/>
        <v>1.5953063280306568E-3</v>
      </c>
      <c r="CH34" s="102">
        <f t="shared" si="78"/>
        <v>1.4873126048183959E-3</v>
      </c>
      <c r="CI34" s="102">
        <f t="shared" si="79"/>
        <v>1.3864741235870889E-3</v>
      </c>
      <c r="CJ34" s="102">
        <f t="shared" si="80"/>
        <v>1.2921525157989868E-3</v>
      </c>
      <c r="CK34" s="102">
        <f t="shared" si="81"/>
        <v>1.2038207463871376E-3</v>
      </c>
      <c r="CL34" s="102">
        <f t="shared" si="82"/>
        <v>1.121034017164333E-3</v>
      </c>
      <c r="CM34" s="102">
        <f t="shared" si="83"/>
        <v>1.043406614307482E-3</v>
      </c>
      <c r="CN34" s="102">
        <f t="shared" si="84"/>
        <v>9.7059444578787956E-4</v>
      </c>
      <c r="CO34" s="102">
        <f t="shared" si="85"/>
        <v>9.0228261790910585E-4</v>
      </c>
      <c r="CP34" s="102">
        <f t="shared" si="86"/>
        <v>8.3817719100242032E-4</v>
      </c>
      <c r="CQ34" s="102">
        <f t="shared" si="87"/>
        <v>7.7800019877327794E-4</v>
      </c>
      <c r="CR34" s="102">
        <f t="shared" si="88"/>
        <v>7.2151575482119941E-4</v>
      </c>
      <c r="CS34" s="102">
        <f t="shared" si="89"/>
        <v>6.6842876803080084E-4</v>
      </c>
      <c r="CT34" s="102">
        <f t="shared" si="90"/>
        <v>6.1850569158689733E-4</v>
      </c>
      <c r="CU34" s="102">
        <f t="shared" si="91"/>
        <v>5.7152422151545486E-4</v>
      </c>
      <c r="CV34" s="102">
        <f t="shared" si="92"/>
        <v>5.2727528626041848E-4</v>
      </c>
      <c r="CW34" s="102">
        <f t="shared" si="93"/>
        <v>4.855649026755263E-4</v>
      </c>
      <c r="CX34" s="102">
        <f t="shared" si="94"/>
        <v>4.4621584107302863E-4</v>
      </c>
      <c r="CY34" s="102">
        <f t="shared" si="95"/>
        <v>4.0906905124589969E-4</v>
      </c>
      <c r="CZ34" s="102">
        <f t="shared" si="96"/>
        <v>3.7398478702053777E-4</v>
      </c>
      <c r="DA34" s="102">
        <f t="shared" si="97"/>
        <v>3.4084334664055238E-4</v>
      </c>
      <c r="DB34" s="102">
        <f t="shared" si="98"/>
        <v>3.0953439941403416E-4</v>
      </c>
      <c r="DC34" s="102">
        <f t="shared" si="99"/>
        <v>2.7999483791308905E-4</v>
      </c>
      <c r="DD34" s="102">
        <f t="shared" si="100"/>
        <v>2.521619269271933E-4</v>
      </c>
      <c r="DE34" s="102">
        <f t="shared" si="101"/>
        <v>2.259909906838783E-4</v>
      </c>
      <c r="DF34" s="102">
        <f t="shared" si="102"/>
        <v>2.014525708723412E-4</v>
      </c>
      <c r="DG34" s="102">
        <f t="shared" si="103"/>
        <v>1.7852900280629954E-4</v>
      </c>
      <c r="DH34" s="102">
        <f t="shared" si="104"/>
        <v>1.5721049875921968E-4</v>
      </c>
      <c r="DI34" s="102">
        <f t="shared" si="105"/>
        <v>1.3749091461084793E-4</v>
      </c>
      <c r="DJ34" s="50">
        <f t="shared" si="106"/>
        <v>4.6328410585527019E-4</v>
      </c>
      <c r="DK34" s="50">
        <f t="shared" si="107"/>
        <v>5.5454510294806276E-4</v>
      </c>
      <c r="DL34" s="50">
        <f t="shared" si="108"/>
        <v>6.6118313062063061E-4</v>
      </c>
      <c r="DM34" s="50">
        <f t="shared" si="109"/>
        <v>7.8546757683142809E-4</v>
      </c>
      <c r="DN34" s="50">
        <f t="shared" si="110"/>
        <v>9.299010332943058E-4</v>
      </c>
      <c r="DO34" s="50">
        <f t="shared" si="111"/>
        <v>1.0971842716525971E-3</v>
      </c>
      <c r="DP34" s="50">
        <f t="shared" si="112"/>
        <v>1.2901550451779617E-3</v>
      </c>
      <c r="DQ34" s="50">
        <f t="shared" si="113"/>
        <v>1.5116978274112125E-3</v>
      </c>
      <c r="DR34" s="50">
        <f t="shared" si="114"/>
        <v>1.7645691874376543E-3</v>
      </c>
      <c r="DS34" s="50">
        <f t="shared" si="115"/>
        <v>2.051380605797334E-3</v>
      </c>
      <c r="DT34" s="50">
        <f t="shared" si="116"/>
        <v>2.3743116854481258E-3</v>
      </c>
      <c r="DU34" s="50">
        <f t="shared" si="117"/>
        <v>2.734956636201465E-3</v>
      </c>
      <c r="DV34" s="50">
        <f t="shared" si="118"/>
        <v>3.1341335145910459E-3</v>
      </c>
      <c r="DW34" s="50">
        <f t="shared" si="119"/>
        <v>3.5717037323430125E-3</v>
      </c>
      <c r="DX34" s="50">
        <f t="shared" si="120"/>
        <v>4.0464167881183932E-3</v>
      </c>
      <c r="DY34" s="50">
        <f t="shared" si="121"/>
        <v>4.5557950231594688E-3</v>
      </c>
      <c r="DZ34" s="50">
        <f t="shared" si="122"/>
        <v>5.0960714920473636E-3</v>
      </c>
      <c r="EA34" s="50">
        <f t="shared" si="123"/>
        <v>5.6621908134866913E-3</v>
      </c>
      <c r="EB34" s="50">
        <f t="shared" si="124"/>
        <v>6.2478965447691614E-3</v>
      </c>
      <c r="EC34" s="50">
        <f t="shared" si="125"/>
        <v>6.8458250088667344E-3</v>
      </c>
      <c r="ED34" s="50">
        <f t="shared" si="126"/>
        <v>1.9849665365061459E-2</v>
      </c>
      <c r="EE34" s="50">
        <f t="shared" si="127"/>
        <v>2.1440931062011725E-2</v>
      </c>
      <c r="EF34" s="50">
        <f t="shared" si="128"/>
        <v>2.2994737429899229E-2</v>
      </c>
      <c r="EG34" s="50">
        <f t="shared" si="129"/>
        <v>2.4486531468211045E-2</v>
      </c>
      <c r="EH34" s="50">
        <f t="shared" si="130"/>
        <v>2.5892538192499558E-2</v>
      </c>
      <c r="EI34" s="50">
        <f t="shared" si="131"/>
        <v>2.7190555774168554E-2</v>
      </c>
      <c r="EJ34" s="50">
        <f t="shared" si="132"/>
        <v>2.8360668720551818E-2</v>
      </c>
      <c r="EK34" s="50">
        <f t="shared" si="133"/>
        <v>2.9385847645350741E-2</v>
      </c>
      <c r="EL34" s="50">
        <f t="shared" si="134"/>
        <v>3.0252372291564713E-2</v>
      </c>
      <c r="EM34" s="50">
        <f t="shared" si="135"/>
        <v>3.0950255671005025E-2</v>
      </c>
      <c r="EN34" s="50">
        <f t="shared" si="136"/>
        <v>2.9907456742334838E-2</v>
      </c>
      <c r="EO34" s="50">
        <f t="shared" si="137"/>
        <v>3.0236208924679351E-2</v>
      </c>
      <c r="EP34" s="50">
        <f t="shared" si="138"/>
        <v>3.0398083991952519E-2</v>
      </c>
      <c r="EQ34" s="50">
        <f t="shared" si="139"/>
        <v>3.0397888773723385E-2</v>
      </c>
      <c r="ER34" s="50">
        <f t="shared" si="140"/>
        <v>3.0243542306566788E-2</v>
      </c>
      <c r="ES34" s="50">
        <f t="shared" si="141"/>
        <v>2.994567672572096E-2</v>
      </c>
      <c r="ET34" s="50">
        <f t="shared" si="142"/>
        <v>2.9517195348220584E-2</v>
      </c>
      <c r="EU34" s="50">
        <f t="shared" si="143"/>
        <v>2.8972766467297614E-2</v>
      </c>
      <c r="EV34" s="50">
        <f t="shared" si="144"/>
        <v>2.8328275799010792E-2</v>
      </c>
      <c r="EW34" s="50">
        <f t="shared" si="145"/>
        <v>2.7600255263167565E-2</v>
      </c>
      <c r="EX34" s="50">
        <f t="shared" si="146"/>
        <v>1.9920570435893053E-2</v>
      </c>
      <c r="EY34" s="50">
        <f t="shared" si="147"/>
        <v>1.9292038846602796E-2</v>
      </c>
      <c r="EZ34" s="50">
        <f t="shared" si="148"/>
        <v>1.8636997975541431E-2</v>
      </c>
      <c r="FA34" s="50">
        <f t="shared" si="149"/>
        <v>1.7965632151886179E-2</v>
      </c>
      <c r="FB34" s="50">
        <f t="shared" si="150"/>
        <v>1.7286808602532466E-2</v>
      </c>
      <c r="FC34" s="50">
        <f t="shared" si="151"/>
        <v>1.6607904245436088E-2</v>
      </c>
      <c r="FD34" s="50">
        <f t="shared" si="152"/>
        <v>1.593472337778833E-2</v>
      </c>
      <c r="FE34" s="50">
        <f t="shared" si="153"/>
        <v>1.527150807417978E-2</v>
      </c>
      <c r="FF34" s="50">
        <f t="shared" si="154"/>
        <v>1.4621036237283573E-2</v>
      </c>
      <c r="FG34" s="50">
        <f t="shared" si="155"/>
        <v>1.3984795623931508E-2</v>
      </c>
      <c r="FH34" s="50">
        <f t="shared" si="156"/>
        <v>1.5656366303344264E-2</v>
      </c>
      <c r="FI34" s="50">
        <f t="shared" si="157"/>
        <v>1.4944878207001428E-2</v>
      </c>
      <c r="FJ34" s="50">
        <f t="shared" si="158"/>
        <v>1.4249141095235998E-2</v>
      </c>
      <c r="FK34" s="50">
        <f t="shared" si="159"/>
        <v>1.3567750932957446E-2</v>
      </c>
      <c r="FL34" s="50">
        <f t="shared" si="160"/>
        <v>1.2899629953514633E-2</v>
      </c>
      <c r="FM34" s="50">
        <f t="shared" si="161"/>
        <v>1.2243769304178465E-2</v>
      </c>
      <c r="FN34" s="50">
        <f t="shared" si="162"/>
        <v>1.159959454847909E-2</v>
      </c>
      <c r="FO34" s="50">
        <f t="shared" si="163"/>
        <v>1.0967061174987221E-2</v>
      </c>
      <c r="FP34" s="50">
        <f t="shared" si="164"/>
        <v>1.0346680077361982E-2</v>
      </c>
      <c r="FQ34" s="50">
        <f t="shared" si="165"/>
        <v>9.7394799937767281E-3</v>
      </c>
      <c r="FR34" s="50">
        <f t="shared" si="166"/>
        <v>7.1358553673793309E-3</v>
      </c>
      <c r="FS34" s="50">
        <f t="shared" si="167"/>
        <v>6.6863844543714884E-3</v>
      </c>
      <c r="FT34" s="50">
        <f t="shared" si="168"/>
        <v>6.2512066023791635E-3</v>
      </c>
      <c r="FU34" s="50">
        <f t="shared" si="169"/>
        <v>5.8318419836175745E-3</v>
      </c>
      <c r="FV34" s="50">
        <f t="shared" si="170"/>
        <v>5.4296806545062973E-3</v>
      </c>
      <c r="FW34" s="50">
        <f t="shared" si="171"/>
        <v>5.0459419580099925E-3</v>
      </c>
      <c r="FX34" s="50">
        <f t="shared" si="172"/>
        <v>4.6815850862770986E-3</v>
      </c>
      <c r="FY34" s="50">
        <f t="shared" si="173"/>
        <v>4.3372657544805231E-3</v>
      </c>
      <c r="FZ34" s="50">
        <f t="shared" si="174"/>
        <v>4.0133180819143677E-3</v>
      </c>
      <c r="GA34" s="50">
        <f t="shared" si="175"/>
        <v>3.7097570547992426E-3</v>
      </c>
      <c r="GB34" s="50">
        <f t="shared" si="176"/>
        <v>3.4263083526605426E-3</v>
      </c>
      <c r="GC34" s="50">
        <f t="shared" si="177"/>
        <v>3.1624407965115441E-3</v>
      </c>
      <c r="GD34" s="50">
        <f t="shared" si="178"/>
        <v>2.9174146038975436E-3</v>
      </c>
      <c r="GE34" s="50">
        <f t="shared" si="179"/>
        <v>2.6903881775095723E-3</v>
      </c>
      <c r="GF34" s="50">
        <f t="shared" si="180"/>
        <v>2.4802735696558532E-3</v>
      </c>
      <c r="GG34" s="50">
        <f t="shared" si="181"/>
        <v>2.2860109179445639E-3</v>
      </c>
      <c r="GH34" s="50">
        <f t="shared" si="182"/>
        <v>2.1065132039446905E-3</v>
      </c>
      <c r="GI34" s="50">
        <f t="shared" si="183"/>
        <v>1.940699494659642E-3</v>
      </c>
      <c r="GJ34" s="50">
        <f t="shared" si="184"/>
        <v>1.7875199349673319E-3</v>
      </c>
      <c r="GK34" s="50">
        <f t="shared" si="185"/>
        <v>1.6459730619330327E-3</v>
      </c>
      <c r="GL34" s="50">
        <f t="shared" si="186"/>
        <v>1.5151164735323971E-3</v>
      </c>
      <c r="GM34" s="50">
        <f t="shared" si="187"/>
        <v>1.3940721359230759E-3</v>
      </c>
      <c r="GN34" s="50">
        <f t="shared" si="188"/>
        <v>1.2820276834110121E-3</v>
      </c>
      <c r="GO34" s="50">
        <f t="shared" si="189"/>
        <v>1.1782161819053245E-3</v>
      </c>
      <c r="GP34" s="50">
        <f t="shared" si="190"/>
        <v>1.0819780610328627E-3</v>
      </c>
      <c r="GQ34" s="50">
        <f t="shared" si="191"/>
        <v>9.9268050813985475E-4</v>
      </c>
      <c r="GR34" s="50">
        <f t="shared" si="192"/>
        <v>9.0974570787665616E-4</v>
      </c>
      <c r="GS34" s="50">
        <f t="shared" si="193"/>
        <v>8.3264698111219803E-4</v>
      </c>
      <c r="GT34" s="50">
        <f t="shared" si="194"/>
        <v>7.6090570268294122E-4</v>
      </c>
      <c r="GU34" s="50">
        <f t="shared" si="195"/>
        <v>6.9408898777792731E-4</v>
      </c>
      <c r="GV34" s="50">
        <f t="shared" si="196"/>
        <v>6.3180802163429102E-4</v>
      </c>
      <c r="GW34" s="50">
        <f t="shared" si="197"/>
        <v>5.7371681264705018E-4</v>
      </c>
      <c r="GX34" s="50">
        <f t="shared" si="198"/>
        <v>5.1951109128755017E-4</v>
      </c>
      <c r="GY34" s="50">
        <f t="shared" si="199"/>
        <v>4.6894355076951066E-4</v>
      </c>
      <c r="GZ34" s="50">
        <f t="shared" si="200"/>
        <v>4.2176489325249436E-4</v>
      </c>
      <c r="HA34" s="50">
        <f t="shared" si="201"/>
        <v>3.7778955998858747E-4</v>
      </c>
      <c r="HB34" s="50">
        <f t="shared" si="202"/>
        <v>3.3686393146441023E-4</v>
      </c>
      <c r="HC34" s="50">
        <f t="shared" si="203"/>
        <v>2.9886257067381604E-4</v>
      </c>
      <c r="HD34" s="50">
        <f t="shared" si="204"/>
        <v>2.6368342531500686E-4</v>
      </c>
      <c r="HE34" s="50">
        <f t="shared" si="205"/>
        <v>2.3124219504619585E-4</v>
      </c>
      <c r="HF34" s="50">
        <f t="shared" si="206"/>
        <v>2.0146616213874094E-4</v>
      </c>
    </row>
    <row r="35" spans="1:214">
      <c r="A35" s="50">
        <v>32</v>
      </c>
      <c r="B35" s="50">
        <v>4.1335801134665555E-2</v>
      </c>
      <c r="C35" s="50">
        <v>2.9235160084294099E-2</v>
      </c>
      <c r="D35" s="50">
        <v>4.3437582072542259E-2</v>
      </c>
      <c r="E35" s="50">
        <v>3.0398083991952519E-2</v>
      </c>
      <c r="F35" s="50">
        <v>15425.032894616337</v>
      </c>
      <c r="G35" s="50">
        <v>9327.6824710146229</v>
      </c>
      <c r="H35" s="50">
        <f t="shared" si="0"/>
        <v>3.6917833032247389E-2</v>
      </c>
      <c r="L35" s="50">
        <v>2049</v>
      </c>
      <c r="M35" s="102">
        <f t="shared" si="5"/>
        <v>4.0100641608102307E-4</v>
      </c>
      <c r="N35" s="102">
        <f t="shared" si="6"/>
        <v>4.8183659956820159E-4</v>
      </c>
      <c r="O35" s="102">
        <f t="shared" si="7"/>
        <v>5.7679037133335663E-4</v>
      </c>
      <c r="P35" s="102">
        <f t="shared" si="8"/>
        <v>6.8807746598436637E-4</v>
      </c>
      <c r="Q35" s="102">
        <f t="shared" si="9"/>
        <v>8.1817443013525192E-4</v>
      </c>
      <c r="R35" s="102">
        <f t="shared" si="10"/>
        <v>9.6981048445335621E-4</v>
      </c>
      <c r="S35" s="102">
        <f t="shared" si="11"/>
        <v>1.1459332994301159E-3</v>
      </c>
      <c r="T35" s="102">
        <f t="shared" si="12"/>
        <v>1.3496516067751949E-3</v>
      </c>
      <c r="U35" s="102">
        <f t="shared" si="13"/>
        <v>1.5840437448847936E-3</v>
      </c>
      <c r="V35" s="102">
        <f t="shared" si="14"/>
        <v>1.8523137396568147E-3</v>
      </c>
      <c r="W35" s="102">
        <f t="shared" si="15"/>
        <v>2.1574260794860333E-3</v>
      </c>
      <c r="X35" s="102">
        <f t="shared" si="16"/>
        <v>2.5020202225951357E-3</v>
      </c>
      <c r="Y35" s="102">
        <f t="shared" si="17"/>
        <v>2.8882424671499056E-3</v>
      </c>
      <c r="Z35" s="102">
        <f t="shared" si="18"/>
        <v>3.3175715320519598E-3</v>
      </c>
      <c r="AA35" s="102">
        <f t="shared" si="19"/>
        <v>3.7906467951331663E-3</v>
      </c>
      <c r="AB35" s="102">
        <f t="shared" si="20"/>
        <v>4.3071086583913688E-3</v>
      </c>
      <c r="AC35" s="102">
        <f t="shared" si="21"/>
        <v>4.8654603107230396E-3</v>
      </c>
      <c r="AD35" s="102">
        <f t="shared" si="22"/>
        <v>5.4629592978662506E-3</v>
      </c>
      <c r="AE35" s="102">
        <f t="shared" si="23"/>
        <v>6.0955211289777612E-3</v>
      </c>
      <c r="AF35" s="102">
        <f t="shared" si="24"/>
        <v>6.7577508892713179E-3</v>
      </c>
      <c r="AG35" s="102">
        <f t="shared" si="25"/>
        <v>1.7985555293578964E-2</v>
      </c>
      <c r="AH35" s="102">
        <f t="shared" si="26"/>
        <v>1.9677238793656553E-2</v>
      </c>
      <c r="AI35" s="102">
        <f t="shared" si="27"/>
        <v>2.1382796079833784E-2</v>
      </c>
      <c r="AJ35" s="102">
        <f t="shared" si="28"/>
        <v>2.3077660488332524E-2</v>
      </c>
      <c r="AK35" s="102">
        <f t="shared" si="29"/>
        <v>2.47353584713162E-2</v>
      </c>
      <c r="AL35" s="102">
        <f t="shared" si="30"/>
        <v>2.6328118767646062E-2</v>
      </c>
      <c r="AM35" s="102">
        <f t="shared" si="31"/>
        <v>2.7827580537265476E-2</v>
      </c>
      <c r="AN35" s="102">
        <f t="shared" si="32"/>
        <v>2.9205586617209903E-2</v>
      </c>
      <c r="AO35" s="102">
        <f t="shared" si="33"/>
        <v>3.0435064606439698E-2</v>
      </c>
      <c r="AP35" s="102">
        <f t="shared" si="34"/>
        <v>3.1490866403271985E-2</v>
      </c>
      <c r="AQ35" s="102">
        <f t="shared" si="35"/>
        <v>4.2056832892357551E-2</v>
      </c>
      <c r="AR35" s="102">
        <f t="shared" si="36"/>
        <v>4.2895795033485395E-2</v>
      </c>
      <c r="AS35" s="102">
        <f t="shared" si="37"/>
        <v>4.3437582072542259E-2</v>
      </c>
      <c r="AT35" s="102">
        <f t="shared" si="38"/>
        <v>4.3670527478219257E-2</v>
      </c>
      <c r="AU35" s="102">
        <f t="shared" si="39"/>
        <v>4.3590197549730869E-2</v>
      </c>
      <c r="AV35" s="102">
        <f t="shared" si="40"/>
        <v>4.3199656463143402E-2</v>
      </c>
      <c r="AW35" s="102">
        <f t="shared" si="41"/>
        <v>4.2509434522431271E-2</v>
      </c>
      <c r="AX35" s="102">
        <f t="shared" si="42"/>
        <v>4.1537152765518295E-2</v>
      </c>
      <c r="AY35" s="102">
        <f t="shared" si="43"/>
        <v>4.0306825398941697E-2</v>
      </c>
      <c r="AZ35" s="102">
        <f t="shared" si="44"/>
        <v>3.8847878631113893E-2</v>
      </c>
      <c r="BA35" s="102">
        <f t="shared" si="45"/>
        <v>2.2616990318026678E-2</v>
      </c>
      <c r="BB35" s="102">
        <f t="shared" si="46"/>
        <v>2.1514855366670457E-2</v>
      </c>
      <c r="BC35" s="102">
        <f t="shared" si="47"/>
        <v>2.0339413563181551E-2</v>
      </c>
      <c r="BD35" s="102">
        <f t="shared" si="48"/>
        <v>1.9113775173037938E-2</v>
      </c>
      <c r="BE35" s="102">
        <f t="shared" si="49"/>
        <v>1.7860313209578364E-2</v>
      </c>
      <c r="BF35" s="102">
        <f t="shared" si="50"/>
        <v>1.6599990594239458E-2</v>
      </c>
      <c r="BG35" s="102">
        <f t="shared" si="51"/>
        <v>1.5351818833069859E-2</v>
      </c>
      <c r="BH35" s="102">
        <f t="shared" si="52"/>
        <v>1.4132463079958409E-2</v>
      </c>
      <c r="BI35" s="102">
        <f t="shared" si="53"/>
        <v>1.2955995885811538E-2</v>
      </c>
      <c r="BJ35" s="102">
        <f t="shared" si="54"/>
        <v>1.1833791030054488E-2</v>
      </c>
      <c r="BK35" s="102">
        <f t="shared" si="55"/>
        <v>7.460290625275934E-3</v>
      </c>
      <c r="BL35" s="102">
        <f t="shared" si="56"/>
        <v>6.774693533257741E-3</v>
      </c>
      <c r="BM35" s="102">
        <f t="shared" si="57"/>
        <v>6.1395325991427333E-3</v>
      </c>
      <c r="BN35" s="102">
        <f t="shared" si="58"/>
        <v>5.5558804956659926E-3</v>
      </c>
      <c r="BO35" s="102">
        <f t="shared" si="59"/>
        <v>5.0236814124046169E-3</v>
      </c>
      <c r="BP35" s="102">
        <f t="shared" si="60"/>
        <v>4.5417193901244055E-3</v>
      </c>
      <c r="BQ35" s="102">
        <f t="shared" si="61"/>
        <v>4.1079157474163781E-3</v>
      </c>
      <c r="BR35" s="102">
        <f t="shared" si="62"/>
        <v>3.7195253607161245E-3</v>
      </c>
      <c r="BS35" s="102">
        <f t="shared" si="63"/>
        <v>3.3733214381538438E-3</v>
      </c>
      <c r="BT35" s="102">
        <f t="shared" si="64"/>
        <v>3.0657652254777721E-3</v>
      </c>
      <c r="BU35" s="102">
        <f t="shared" si="65"/>
        <v>4.0557558936389852E-3</v>
      </c>
      <c r="BV35" s="102">
        <f t="shared" si="66"/>
        <v>3.7052726891639476E-3</v>
      </c>
      <c r="BW35" s="102">
        <f t="shared" si="67"/>
        <v>3.3948401239431996E-3</v>
      </c>
      <c r="BX35" s="102">
        <f t="shared" si="68"/>
        <v>3.1193452952668534E-3</v>
      </c>
      <c r="BY35" s="102">
        <f t="shared" si="69"/>
        <v>2.8742334762734204E-3</v>
      </c>
      <c r="BZ35" s="102">
        <f t="shared" si="70"/>
        <v>2.6552493623305459E-3</v>
      </c>
      <c r="CA35" s="102">
        <f t="shared" si="71"/>
        <v>2.4586119433304917E-3</v>
      </c>
      <c r="CB35" s="102">
        <f t="shared" si="72"/>
        <v>2.2810279231104697E-3</v>
      </c>
      <c r="CC35" s="102">
        <f t="shared" si="73"/>
        <v>2.1196828986065571E-3</v>
      </c>
      <c r="CD35" s="102">
        <f t="shared" si="74"/>
        <v>1.9722127451712707E-3</v>
      </c>
      <c r="CE35" s="102">
        <f t="shared" si="75"/>
        <v>1.8366675479438643E-3</v>
      </c>
      <c r="CF35" s="102">
        <f t="shared" si="76"/>
        <v>1.7114586175485998E-3</v>
      </c>
      <c r="CG35" s="102">
        <f t="shared" si="77"/>
        <v>1.5953063280306568E-3</v>
      </c>
      <c r="CH35" s="102">
        <f t="shared" si="78"/>
        <v>1.4873126048183959E-3</v>
      </c>
      <c r="CI35" s="102">
        <f t="shared" si="79"/>
        <v>1.3864741235870889E-3</v>
      </c>
      <c r="CJ35" s="102">
        <f t="shared" si="80"/>
        <v>1.2921525157989868E-3</v>
      </c>
      <c r="CK35" s="102">
        <f t="shared" si="81"/>
        <v>1.2038207463871376E-3</v>
      </c>
      <c r="CL35" s="102">
        <f t="shared" si="82"/>
        <v>1.121034017164333E-3</v>
      </c>
      <c r="CM35" s="102">
        <f t="shared" si="83"/>
        <v>1.043406614307482E-3</v>
      </c>
      <c r="CN35" s="102">
        <f t="shared" si="84"/>
        <v>9.7059444578787956E-4</v>
      </c>
      <c r="CO35" s="102">
        <f t="shared" si="85"/>
        <v>9.0228261790910585E-4</v>
      </c>
      <c r="CP35" s="102">
        <f t="shared" si="86"/>
        <v>8.3817719100242032E-4</v>
      </c>
      <c r="CQ35" s="102">
        <f t="shared" si="87"/>
        <v>7.7800019877327794E-4</v>
      </c>
      <c r="CR35" s="102">
        <f t="shared" si="88"/>
        <v>7.2151575482119941E-4</v>
      </c>
      <c r="CS35" s="102">
        <f t="shared" si="89"/>
        <v>6.6842876803080084E-4</v>
      </c>
      <c r="CT35" s="102">
        <f t="shared" si="90"/>
        <v>6.1850569158689733E-4</v>
      </c>
      <c r="CU35" s="102">
        <f t="shared" si="91"/>
        <v>5.7152422151545486E-4</v>
      </c>
      <c r="CV35" s="102">
        <f t="shared" si="92"/>
        <v>5.2727528626041848E-4</v>
      </c>
      <c r="CW35" s="102">
        <f t="shared" si="93"/>
        <v>4.855649026755263E-4</v>
      </c>
      <c r="CX35" s="102">
        <f t="shared" si="94"/>
        <v>4.4621584107302863E-4</v>
      </c>
      <c r="CY35" s="102">
        <f t="shared" si="95"/>
        <v>4.0906905124589969E-4</v>
      </c>
      <c r="CZ35" s="102">
        <f t="shared" si="96"/>
        <v>3.7398478702053777E-4</v>
      </c>
      <c r="DA35" s="102">
        <f t="shared" si="97"/>
        <v>3.4084334664055238E-4</v>
      </c>
      <c r="DB35" s="102">
        <f t="shared" si="98"/>
        <v>3.0953439941403416E-4</v>
      </c>
      <c r="DC35" s="102">
        <f t="shared" si="99"/>
        <v>2.7999483791308905E-4</v>
      </c>
      <c r="DD35" s="102">
        <f t="shared" si="100"/>
        <v>2.521619269271933E-4</v>
      </c>
      <c r="DE35" s="102">
        <f t="shared" si="101"/>
        <v>2.259909906838783E-4</v>
      </c>
      <c r="DF35" s="102">
        <f t="shared" si="102"/>
        <v>2.014525708723412E-4</v>
      </c>
      <c r="DG35" s="102">
        <f t="shared" si="103"/>
        <v>1.7852900280629954E-4</v>
      </c>
      <c r="DH35" s="102">
        <f t="shared" si="104"/>
        <v>1.5721049875921968E-4</v>
      </c>
      <c r="DI35" s="102">
        <f t="shared" si="105"/>
        <v>1.3749091461084793E-4</v>
      </c>
      <c r="DJ35" s="50">
        <f t="shared" si="106"/>
        <v>4.6328410585527019E-4</v>
      </c>
      <c r="DK35" s="50">
        <f t="shared" si="107"/>
        <v>5.5454510294806276E-4</v>
      </c>
      <c r="DL35" s="50">
        <f t="shared" si="108"/>
        <v>6.6118313062063061E-4</v>
      </c>
      <c r="DM35" s="50">
        <f t="shared" si="109"/>
        <v>7.8546757683142809E-4</v>
      </c>
      <c r="DN35" s="50">
        <f t="shared" si="110"/>
        <v>9.299010332943058E-4</v>
      </c>
      <c r="DO35" s="50">
        <f t="shared" si="111"/>
        <v>1.0971842716525971E-3</v>
      </c>
      <c r="DP35" s="50">
        <f t="shared" si="112"/>
        <v>1.2901550451779617E-3</v>
      </c>
      <c r="DQ35" s="50">
        <f t="shared" si="113"/>
        <v>1.5116978274112125E-3</v>
      </c>
      <c r="DR35" s="50">
        <f t="shared" si="114"/>
        <v>1.7645691874376543E-3</v>
      </c>
      <c r="DS35" s="50">
        <f t="shared" si="115"/>
        <v>2.051380605797334E-3</v>
      </c>
      <c r="DT35" s="50">
        <f t="shared" si="116"/>
        <v>2.3743116854481258E-3</v>
      </c>
      <c r="DU35" s="50">
        <f t="shared" si="117"/>
        <v>2.734956636201465E-3</v>
      </c>
      <c r="DV35" s="50">
        <f t="shared" si="118"/>
        <v>3.1341335145910459E-3</v>
      </c>
      <c r="DW35" s="50">
        <f t="shared" si="119"/>
        <v>3.5717037323430125E-3</v>
      </c>
      <c r="DX35" s="50">
        <f t="shared" si="120"/>
        <v>4.0464167881183932E-3</v>
      </c>
      <c r="DY35" s="50">
        <f t="shared" si="121"/>
        <v>4.5557950231594688E-3</v>
      </c>
      <c r="DZ35" s="50">
        <f t="shared" si="122"/>
        <v>5.0960714920473636E-3</v>
      </c>
      <c r="EA35" s="50">
        <f t="shared" si="123"/>
        <v>5.6621908134866913E-3</v>
      </c>
      <c r="EB35" s="50">
        <f t="shared" si="124"/>
        <v>6.2478965447691614E-3</v>
      </c>
      <c r="EC35" s="50">
        <f t="shared" si="125"/>
        <v>6.8458250088667344E-3</v>
      </c>
      <c r="ED35" s="50">
        <f t="shared" si="126"/>
        <v>1.9849665365061459E-2</v>
      </c>
      <c r="EE35" s="50">
        <f t="shared" si="127"/>
        <v>2.1440931062011725E-2</v>
      </c>
      <c r="EF35" s="50">
        <f t="shared" si="128"/>
        <v>2.2994737429899229E-2</v>
      </c>
      <c r="EG35" s="50">
        <f t="shared" si="129"/>
        <v>2.4486531468211045E-2</v>
      </c>
      <c r="EH35" s="50">
        <f t="shared" si="130"/>
        <v>2.5892538192499558E-2</v>
      </c>
      <c r="EI35" s="50">
        <f t="shared" si="131"/>
        <v>2.7190555774168554E-2</v>
      </c>
      <c r="EJ35" s="50">
        <f t="shared" si="132"/>
        <v>2.8360668720551818E-2</v>
      </c>
      <c r="EK35" s="50">
        <f t="shared" si="133"/>
        <v>2.9385847645350741E-2</v>
      </c>
      <c r="EL35" s="50">
        <f t="shared" si="134"/>
        <v>3.0252372291564713E-2</v>
      </c>
      <c r="EM35" s="50">
        <f t="shared" si="135"/>
        <v>3.0950255671005025E-2</v>
      </c>
      <c r="EN35" s="50">
        <f t="shared" si="136"/>
        <v>2.9907456742334838E-2</v>
      </c>
      <c r="EO35" s="50">
        <f t="shared" si="137"/>
        <v>3.0236208924679351E-2</v>
      </c>
      <c r="EP35" s="50">
        <f t="shared" si="138"/>
        <v>3.0398083991952519E-2</v>
      </c>
      <c r="EQ35" s="50">
        <f t="shared" si="139"/>
        <v>3.0397888773723385E-2</v>
      </c>
      <c r="ER35" s="50">
        <f t="shared" si="140"/>
        <v>3.0243542306566788E-2</v>
      </c>
      <c r="ES35" s="50">
        <f t="shared" si="141"/>
        <v>2.994567672572096E-2</v>
      </c>
      <c r="ET35" s="50">
        <f t="shared" si="142"/>
        <v>2.9517195348220584E-2</v>
      </c>
      <c r="EU35" s="50">
        <f t="shared" si="143"/>
        <v>2.8972766467297614E-2</v>
      </c>
      <c r="EV35" s="50">
        <f t="shared" si="144"/>
        <v>2.8328275799010792E-2</v>
      </c>
      <c r="EW35" s="50">
        <f t="shared" si="145"/>
        <v>2.7600255263167565E-2</v>
      </c>
      <c r="EX35" s="50">
        <f t="shared" si="146"/>
        <v>1.9920570435893053E-2</v>
      </c>
      <c r="EY35" s="50">
        <f t="shared" si="147"/>
        <v>1.9292038846602796E-2</v>
      </c>
      <c r="EZ35" s="50">
        <f t="shared" si="148"/>
        <v>1.8636997975541431E-2</v>
      </c>
      <c r="FA35" s="50">
        <f t="shared" si="149"/>
        <v>1.7965632151886179E-2</v>
      </c>
      <c r="FB35" s="50">
        <f t="shared" si="150"/>
        <v>1.7286808602532466E-2</v>
      </c>
      <c r="FC35" s="50">
        <f t="shared" si="151"/>
        <v>1.6607904245436088E-2</v>
      </c>
      <c r="FD35" s="50">
        <f t="shared" si="152"/>
        <v>1.593472337778833E-2</v>
      </c>
      <c r="FE35" s="50">
        <f t="shared" si="153"/>
        <v>1.527150807417978E-2</v>
      </c>
      <c r="FF35" s="50">
        <f t="shared" si="154"/>
        <v>1.4621036237283573E-2</v>
      </c>
      <c r="FG35" s="50">
        <f t="shared" si="155"/>
        <v>1.3984795623931508E-2</v>
      </c>
      <c r="FH35" s="50">
        <f t="shared" si="156"/>
        <v>1.5656366303344264E-2</v>
      </c>
      <c r="FI35" s="50">
        <f t="shared" si="157"/>
        <v>1.4944878207001428E-2</v>
      </c>
      <c r="FJ35" s="50">
        <f t="shared" si="158"/>
        <v>1.4249141095235998E-2</v>
      </c>
      <c r="FK35" s="50">
        <f t="shared" si="159"/>
        <v>1.3567750932957446E-2</v>
      </c>
      <c r="FL35" s="50">
        <f t="shared" si="160"/>
        <v>1.2899629953514633E-2</v>
      </c>
      <c r="FM35" s="50">
        <f t="shared" si="161"/>
        <v>1.2243769304178465E-2</v>
      </c>
      <c r="FN35" s="50">
        <f t="shared" si="162"/>
        <v>1.159959454847909E-2</v>
      </c>
      <c r="FO35" s="50">
        <f t="shared" si="163"/>
        <v>1.0967061174987221E-2</v>
      </c>
      <c r="FP35" s="50">
        <f t="shared" si="164"/>
        <v>1.0346680077361982E-2</v>
      </c>
      <c r="FQ35" s="50">
        <f t="shared" si="165"/>
        <v>9.7394799937767281E-3</v>
      </c>
      <c r="FR35" s="50">
        <f t="shared" si="166"/>
        <v>7.1358553673793309E-3</v>
      </c>
      <c r="FS35" s="50">
        <f t="shared" si="167"/>
        <v>6.6863844543714884E-3</v>
      </c>
      <c r="FT35" s="50">
        <f t="shared" si="168"/>
        <v>6.2512066023791635E-3</v>
      </c>
      <c r="FU35" s="50">
        <f t="shared" si="169"/>
        <v>5.8318419836175745E-3</v>
      </c>
      <c r="FV35" s="50">
        <f t="shared" si="170"/>
        <v>5.4296806545062973E-3</v>
      </c>
      <c r="FW35" s="50">
        <f t="shared" si="171"/>
        <v>5.0459419580099925E-3</v>
      </c>
      <c r="FX35" s="50">
        <f t="shared" si="172"/>
        <v>4.6815850862770986E-3</v>
      </c>
      <c r="FY35" s="50">
        <f t="shared" si="173"/>
        <v>4.3372657544805231E-3</v>
      </c>
      <c r="FZ35" s="50">
        <f t="shared" si="174"/>
        <v>4.0133180819143677E-3</v>
      </c>
      <c r="GA35" s="50">
        <f t="shared" si="175"/>
        <v>3.7097570547992426E-3</v>
      </c>
      <c r="GB35" s="50">
        <f t="shared" si="176"/>
        <v>3.4263083526605426E-3</v>
      </c>
      <c r="GC35" s="50">
        <f t="shared" si="177"/>
        <v>3.1624407965115441E-3</v>
      </c>
      <c r="GD35" s="50">
        <f t="shared" si="178"/>
        <v>2.9174146038975436E-3</v>
      </c>
      <c r="GE35" s="50">
        <f t="shared" si="179"/>
        <v>2.6903881775095723E-3</v>
      </c>
      <c r="GF35" s="50">
        <f t="shared" si="180"/>
        <v>2.4802735696558532E-3</v>
      </c>
      <c r="GG35" s="50">
        <f t="shared" si="181"/>
        <v>2.2860109179445639E-3</v>
      </c>
      <c r="GH35" s="50">
        <f t="shared" si="182"/>
        <v>2.1065132039446905E-3</v>
      </c>
      <c r="GI35" s="50">
        <f t="shared" si="183"/>
        <v>1.940699494659642E-3</v>
      </c>
      <c r="GJ35" s="50">
        <f t="shared" si="184"/>
        <v>1.7875199349673319E-3</v>
      </c>
      <c r="GK35" s="50">
        <f t="shared" si="185"/>
        <v>1.6459730619330327E-3</v>
      </c>
      <c r="GL35" s="50">
        <f t="shared" si="186"/>
        <v>1.5151164735323971E-3</v>
      </c>
      <c r="GM35" s="50">
        <f t="shared" si="187"/>
        <v>1.3940721359230759E-3</v>
      </c>
      <c r="GN35" s="50">
        <f t="shared" si="188"/>
        <v>1.2820276834110121E-3</v>
      </c>
      <c r="GO35" s="50">
        <f t="shared" si="189"/>
        <v>1.1782161819053245E-3</v>
      </c>
      <c r="GP35" s="50">
        <f t="shared" si="190"/>
        <v>1.0819780610328627E-3</v>
      </c>
      <c r="GQ35" s="50">
        <f t="shared" si="191"/>
        <v>9.9268050813985475E-4</v>
      </c>
      <c r="GR35" s="50">
        <f t="shared" si="192"/>
        <v>9.0974570787665616E-4</v>
      </c>
      <c r="GS35" s="50">
        <f t="shared" si="193"/>
        <v>8.3264698111219803E-4</v>
      </c>
      <c r="GT35" s="50">
        <f t="shared" si="194"/>
        <v>7.6090570268294122E-4</v>
      </c>
      <c r="GU35" s="50">
        <f t="shared" si="195"/>
        <v>6.9408898777792731E-4</v>
      </c>
      <c r="GV35" s="50">
        <f t="shared" si="196"/>
        <v>6.3180802163429102E-4</v>
      </c>
      <c r="GW35" s="50">
        <f t="shared" si="197"/>
        <v>5.7371681264705018E-4</v>
      </c>
      <c r="GX35" s="50">
        <f t="shared" si="198"/>
        <v>5.1951109128755017E-4</v>
      </c>
      <c r="GY35" s="50">
        <f t="shared" si="199"/>
        <v>4.6894355076951066E-4</v>
      </c>
      <c r="GZ35" s="50">
        <f t="shared" si="200"/>
        <v>4.2176489325249436E-4</v>
      </c>
      <c r="HA35" s="50">
        <f t="shared" si="201"/>
        <v>3.7778955998858747E-4</v>
      </c>
      <c r="HB35" s="50">
        <f t="shared" si="202"/>
        <v>3.3686393146441023E-4</v>
      </c>
      <c r="HC35" s="50">
        <f t="shared" si="203"/>
        <v>2.9886257067381604E-4</v>
      </c>
      <c r="HD35" s="50">
        <f t="shared" si="204"/>
        <v>2.6368342531500686E-4</v>
      </c>
      <c r="HE35" s="50">
        <f t="shared" si="205"/>
        <v>2.3124219504619585E-4</v>
      </c>
      <c r="HF35" s="50">
        <f t="shared" si="206"/>
        <v>2.0146616213874094E-4</v>
      </c>
    </row>
    <row r="36" spans="1:214">
      <c r="A36" s="50">
        <v>33</v>
      </c>
      <c r="B36" s="50">
        <v>4.1557475189824E-2</v>
      </c>
      <c r="C36" s="50">
        <v>2.9234972334428625E-2</v>
      </c>
      <c r="D36" s="50">
        <v>4.3670527478219257E-2</v>
      </c>
      <c r="E36" s="50">
        <v>3.0397888773723385E-2</v>
      </c>
      <c r="F36" s="50">
        <v>15507.753671735483</v>
      </c>
      <c r="G36" s="50">
        <v>9327.6225681057949</v>
      </c>
      <c r="H36" s="50">
        <f t="shared" si="0"/>
        <v>3.7034208125971323E-2</v>
      </c>
      <c r="L36" s="50">
        <v>2050</v>
      </c>
      <c r="M36" s="102">
        <f t="shared" si="5"/>
        <v>4.0100641608102307E-4</v>
      </c>
      <c r="N36" s="102">
        <f t="shared" si="6"/>
        <v>4.8183659956820159E-4</v>
      </c>
      <c r="O36" s="102">
        <f t="shared" si="7"/>
        <v>5.7679037133335663E-4</v>
      </c>
      <c r="P36" s="102">
        <f t="shared" si="8"/>
        <v>6.8807746598436637E-4</v>
      </c>
      <c r="Q36" s="102">
        <f t="shared" si="9"/>
        <v>8.1817443013525192E-4</v>
      </c>
      <c r="R36" s="102">
        <f t="shared" si="10"/>
        <v>9.6981048445335621E-4</v>
      </c>
      <c r="S36" s="102">
        <f t="shared" si="11"/>
        <v>1.1459332994301159E-3</v>
      </c>
      <c r="T36" s="102">
        <f t="shared" si="12"/>
        <v>1.3496516067751949E-3</v>
      </c>
      <c r="U36" s="102">
        <f t="shared" si="13"/>
        <v>1.5840437448847936E-3</v>
      </c>
      <c r="V36" s="102">
        <f t="shared" si="14"/>
        <v>1.8523137396568147E-3</v>
      </c>
      <c r="W36" s="102">
        <f t="shared" si="15"/>
        <v>2.1574260794860333E-3</v>
      </c>
      <c r="X36" s="102">
        <f t="shared" si="16"/>
        <v>2.5020202225951357E-3</v>
      </c>
      <c r="Y36" s="102">
        <f t="shared" si="17"/>
        <v>2.8882424671499056E-3</v>
      </c>
      <c r="Z36" s="102">
        <f t="shared" si="18"/>
        <v>3.3175715320519598E-3</v>
      </c>
      <c r="AA36" s="102">
        <f t="shared" si="19"/>
        <v>3.7906467951331663E-3</v>
      </c>
      <c r="AB36" s="102">
        <f t="shared" si="20"/>
        <v>4.3071086583913688E-3</v>
      </c>
      <c r="AC36" s="102">
        <f t="shared" si="21"/>
        <v>4.8654603107230396E-3</v>
      </c>
      <c r="AD36" s="102">
        <f t="shared" si="22"/>
        <v>5.4629592978662506E-3</v>
      </c>
      <c r="AE36" s="102">
        <f t="shared" si="23"/>
        <v>6.0955211289777612E-3</v>
      </c>
      <c r="AF36" s="102">
        <f t="shared" si="24"/>
        <v>6.7577508892713179E-3</v>
      </c>
      <c r="AG36" s="102">
        <f t="shared" si="25"/>
        <v>1.7985555293578964E-2</v>
      </c>
      <c r="AH36" s="102">
        <f t="shared" si="26"/>
        <v>1.9677238793656553E-2</v>
      </c>
      <c r="AI36" s="102">
        <f t="shared" si="27"/>
        <v>2.1382796079833784E-2</v>
      </c>
      <c r="AJ36" s="102">
        <f t="shared" si="28"/>
        <v>2.3077660488332524E-2</v>
      </c>
      <c r="AK36" s="102">
        <f t="shared" si="29"/>
        <v>2.47353584713162E-2</v>
      </c>
      <c r="AL36" s="102">
        <f t="shared" si="30"/>
        <v>2.6328118767646062E-2</v>
      </c>
      <c r="AM36" s="102">
        <f t="shared" si="31"/>
        <v>2.7827580537265476E-2</v>
      </c>
      <c r="AN36" s="102">
        <f t="shared" si="32"/>
        <v>2.9205586617209903E-2</v>
      </c>
      <c r="AO36" s="102">
        <f t="shared" si="33"/>
        <v>3.0435064606439698E-2</v>
      </c>
      <c r="AP36" s="102">
        <f t="shared" si="34"/>
        <v>3.1490866403271985E-2</v>
      </c>
      <c r="AQ36" s="102">
        <f t="shared" si="35"/>
        <v>4.2056832892357551E-2</v>
      </c>
      <c r="AR36" s="102">
        <f t="shared" si="36"/>
        <v>4.2895795033485395E-2</v>
      </c>
      <c r="AS36" s="102">
        <f t="shared" si="37"/>
        <v>4.3437582072542259E-2</v>
      </c>
      <c r="AT36" s="102">
        <f t="shared" si="38"/>
        <v>4.3670527478219257E-2</v>
      </c>
      <c r="AU36" s="102">
        <f t="shared" si="39"/>
        <v>4.3590197549730869E-2</v>
      </c>
      <c r="AV36" s="102">
        <f t="shared" si="40"/>
        <v>4.3199656463143402E-2</v>
      </c>
      <c r="AW36" s="102">
        <f t="shared" si="41"/>
        <v>4.2509434522431271E-2</v>
      </c>
      <c r="AX36" s="102">
        <f t="shared" si="42"/>
        <v>4.1537152765518295E-2</v>
      </c>
      <c r="AY36" s="102">
        <f t="shared" si="43"/>
        <v>4.0306825398941697E-2</v>
      </c>
      <c r="AZ36" s="102">
        <f t="shared" si="44"/>
        <v>3.8847878631113893E-2</v>
      </c>
      <c r="BA36" s="102">
        <f t="shared" si="45"/>
        <v>2.2616990318026678E-2</v>
      </c>
      <c r="BB36" s="102">
        <f t="shared" si="46"/>
        <v>2.1514855366670457E-2</v>
      </c>
      <c r="BC36" s="102">
        <f t="shared" si="47"/>
        <v>2.0339413563181551E-2</v>
      </c>
      <c r="BD36" s="102">
        <f t="shared" si="48"/>
        <v>1.9113775173037938E-2</v>
      </c>
      <c r="BE36" s="102">
        <f t="shared" si="49"/>
        <v>1.7860313209578364E-2</v>
      </c>
      <c r="BF36" s="102">
        <f t="shared" si="50"/>
        <v>1.6599990594239458E-2</v>
      </c>
      <c r="BG36" s="102">
        <f t="shared" si="51"/>
        <v>1.5351818833069859E-2</v>
      </c>
      <c r="BH36" s="102">
        <f t="shared" si="52"/>
        <v>1.4132463079958409E-2</v>
      </c>
      <c r="BI36" s="102">
        <f t="shared" si="53"/>
        <v>1.2955995885811538E-2</v>
      </c>
      <c r="BJ36" s="102">
        <f t="shared" si="54"/>
        <v>1.1833791030054488E-2</v>
      </c>
      <c r="BK36" s="102">
        <f t="shared" si="55"/>
        <v>7.460290625275934E-3</v>
      </c>
      <c r="BL36" s="102">
        <f t="shared" si="56"/>
        <v>6.774693533257741E-3</v>
      </c>
      <c r="BM36" s="102">
        <f t="shared" si="57"/>
        <v>6.1395325991427333E-3</v>
      </c>
      <c r="BN36" s="102">
        <f t="shared" si="58"/>
        <v>5.5558804956659926E-3</v>
      </c>
      <c r="BO36" s="102">
        <f t="shared" si="59"/>
        <v>5.0236814124046169E-3</v>
      </c>
      <c r="BP36" s="102">
        <f t="shared" si="60"/>
        <v>4.5417193901244055E-3</v>
      </c>
      <c r="BQ36" s="102">
        <f t="shared" si="61"/>
        <v>4.1079157474163781E-3</v>
      </c>
      <c r="BR36" s="102">
        <f t="shared" si="62"/>
        <v>3.7195253607161245E-3</v>
      </c>
      <c r="BS36" s="102">
        <f t="shared" si="63"/>
        <v>3.3733214381538438E-3</v>
      </c>
      <c r="BT36" s="102">
        <f t="shared" si="64"/>
        <v>3.0657652254777721E-3</v>
      </c>
      <c r="BU36" s="102">
        <f t="shared" si="65"/>
        <v>4.0557558936389852E-3</v>
      </c>
      <c r="BV36" s="102">
        <f t="shared" si="66"/>
        <v>3.7052726891639476E-3</v>
      </c>
      <c r="BW36" s="102">
        <f t="shared" si="67"/>
        <v>3.3948401239431996E-3</v>
      </c>
      <c r="BX36" s="102">
        <f t="shared" si="68"/>
        <v>3.1193452952668534E-3</v>
      </c>
      <c r="BY36" s="102">
        <f t="shared" si="69"/>
        <v>2.8742334762734204E-3</v>
      </c>
      <c r="BZ36" s="102">
        <f t="shared" si="70"/>
        <v>2.6552493623305459E-3</v>
      </c>
      <c r="CA36" s="102">
        <f t="shared" si="71"/>
        <v>2.4586119433304917E-3</v>
      </c>
      <c r="CB36" s="102">
        <f t="shared" si="72"/>
        <v>2.2810279231104697E-3</v>
      </c>
      <c r="CC36" s="102">
        <f t="shared" si="73"/>
        <v>2.1196828986065571E-3</v>
      </c>
      <c r="CD36" s="102">
        <f t="shared" si="74"/>
        <v>1.9722127451712707E-3</v>
      </c>
      <c r="CE36" s="102">
        <f t="shared" si="75"/>
        <v>1.8366675479438643E-3</v>
      </c>
      <c r="CF36" s="102">
        <f t="shared" si="76"/>
        <v>1.7114586175485998E-3</v>
      </c>
      <c r="CG36" s="102">
        <f t="shared" si="77"/>
        <v>1.5953063280306568E-3</v>
      </c>
      <c r="CH36" s="102">
        <f t="shared" si="78"/>
        <v>1.4873126048183959E-3</v>
      </c>
      <c r="CI36" s="102">
        <f t="shared" si="79"/>
        <v>1.3864741235870889E-3</v>
      </c>
      <c r="CJ36" s="102">
        <f t="shared" si="80"/>
        <v>1.2921525157989868E-3</v>
      </c>
      <c r="CK36" s="102">
        <f t="shared" si="81"/>
        <v>1.2038207463871376E-3</v>
      </c>
      <c r="CL36" s="102">
        <f t="shared" si="82"/>
        <v>1.121034017164333E-3</v>
      </c>
      <c r="CM36" s="102">
        <f t="shared" si="83"/>
        <v>1.043406614307482E-3</v>
      </c>
      <c r="CN36" s="102">
        <f t="shared" si="84"/>
        <v>9.7059444578787956E-4</v>
      </c>
      <c r="CO36" s="102">
        <f t="shared" si="85"/>
        <v>9.0228261790910585E-4</v>
      </c>
      <c r="CP36" s="102">
        <f t="shared" si="86"/>
        <v>8.3817719100242032E-4</v>
      </c>
      <c r="CQ36" s="102">
        <f t="shared" si="87"/>
        <v>7.7800019877327794E-4</v>
      </c>
      <c r="CR36" s="102">
        <f t="shared" si="88"/>
        <v>7.2151575482119941E-4</v>
      </c>
      <c r="CS36" s="102">
        <f t="shared" si="89"/>
        <v>6.6842876803080084E-4</v>
      </c>
      <c r="CT36" s="102">
        <f t="shared" si="90"/>
        <v>6.1850569158689733E-4</v>
      </c>
      <c r="CU36" s="102">
        <f t="shared" si="91"/>
        <v>5.7152422151545486E-4</v>
      </c>
      <c r="CV36" s="102">
        <f t="shared" si="92"/>
        <v>5.2727528626041848E-4</v>
      </c>
      <c r="CW36" s="102">
        <f t="shared" si="93"/>
        <v>4.855649026755263E-4</v>
      </c>
      <c r="CX36" s="102">
        <f t="shared" si="94"/>
        <v>4.4621584107302863E-4</v>
      </c>
      <c r="CY36" s="102">
        <f t="shared" si="95"/>
        <v>4.0906905124589969E-4</v>
      </c>
      <c r="CZ36" s="102">
        <f t="shared" si="96"/>
        <v>3.7398478702053777E-4</v>
      </c>
      <c r="DA36" s="102">
        <f t="shared" si="97"/>
        <v>3.4084334664055238E-4</v>
      </c>
      <c r="DB36" s="102">
        <f t="shared" si="98"/>
        <v>3.0953439941403416E-4</v>
      </c>
      <c r="DC36" s="102">
        <f t="shared" si="99"/>
        <v>2.7999483791308905E-4</v>
      </c>
      <c r="DD36" s="102">
        <f t="shared" si="100"/>
        <v>2.521619269271933E-4</v>
      </c>
      <c r="DE36" s="102">
        <f t="shared" si="101"/>
        <v>2.259909906838783E-4</v>
      </c>
      <c r="DF36" s="102">
        <f t="shared" si="102"/>
        <v>2.014525708723412E-4</v>
      </c>
      <c r="DG36" s="102">
        <f t="shared" si="103"/>
        <v>1.7852900280629954E-4</v>
      </c>
      <c r="DH36" s="102">
        <f t="shared" si="104"/>
        <v>1.5721049875921968E-4</v>
      </c>
      <c r="DI36" s="102">
        <f t="shared" si="105"/>
        <v>1.3749091461084793E-4</v>
      </c>
      <c r="DJ36" s="50">
        <f t="shared" si="106"/>
        <v>4.6328410585527019E-4</v>
      </c>
      <c r="DK36" s="50">
        <f t="shared" si="107"/>
        <v>5.5454510294806276E-4</v>
      </c>
      <c r="DL36" s="50">
        <f t="shared" si="108"/>
        <v>6.6118313062063061E-4</v>
      </c>
      <c r="DM36" s="50">
        <f t="shared" si="109"/>
        <v>7.8546757683142809E-4</v>
      </c>
      <c r="DN36" s="50">
        <f t="shared" si="110"/>
        <v>9.299010332943058E-4</v>
      </c>
      <c r="DO36" s="50">
        <f t="shared" si="111"/>
        <v>1.0971842716525971E-3</v>
      </c>
      <c r="DP36" s="50">
        <f t="shared" si="112"/>
        <v>1.2901550451779617E-3</v>
      </c>
      <c r="DQ36" s="50">
        <f t="shared" si="113"/>
        <v>1.5116978274112125E-3</v>
      </c>
      <c r="DR36" s="50">
        <f t="shared" si="114"/>
        <v>1.7645691874376543E-3</v>
      </c>
      <c r="DS36" s="50">
        <f t="shared" si="115"/>
        <v>2.051380605797334E-3</v>
      </c>
      <c r="DT36" s="50">
        <f t="shared" si="116"/>
        <v>2.3743116854481258E-3</v>
      </c>
      <c r="DU36" s="50">
        <f t="shared" si="117"/>
        <v>2.734956636201465E-3</v>
      </c>
      <c r="DV36" s="50">
        <f t="shared" si="118"/>
        <v>3.1341335145910459E-3</v>
      </c>
      <c r="DW36" s="50">
        <f t="shared" si="119"/>
        <v>3.5717037323430125E-3</v>
      </c>
      <c r="DX36" s="50">
        <f t="shared" si="120"/>
        <v>4.0464167881183932E-3</v>
      </c>
      <c r="DY36" s="50">
        <f t="shared" si="121"/>
        <v>4.5557950231594688E-3</v>
      </c>
      <c r="DZ36" s="50">
        <f t="shared" si="122"/>
        <v>5.0960714920473636E-3</v>
      </c>
      <c r="EA36" s="50">
        <f t="shared" si="123"/>
        <v>5.6621908134866913E-3</v>
      </c>
      <c r="EB36" s="50">
        <f t="shared" si="124"/>
        <v>6.2478965447691614E-3</v>
      </c>
      <c r="EC36" s="50">
        <f t="shared" si="125"/>
        <v>6.8458250088667344E-3</v>
      </c>
      <c r="ED36" s="50">
        <f t="shared" si="126"/>
        <v>1.9849665365061459E-2</v>
      </c>
      <c r="EE36" s="50">
        <f t="shared" si="127"/>
        <v>2.1440931062011725E-2</v>
      </c>
      <c r="EF36" s="50">
        <f t="shared" si="128"/>
        <v>2.2994737429899229E-2</v>
      </c>
      <c r="EG36" s="50">
        <f t="shared" si="129"/>
        <v>2.4486531468211045E-2</v>
      </c>
      <c r="EH36" s="50">
        <f t="shared" si="130"/>
        <v>2.5892538192499558E-2</v>
      </c>
      <c r="EI36" s="50">
        <f t="shared" si="131"/>
        <v>2.7190555774168554E-2</v>
      </c>
      <c r="EJ36" s="50">
        <f t="shared" si="132"/>
        <v>2.8360668720551818E-2</v>
      </c>
      <c r="EK36" s="50">
        <f t="shared" si="133"/>
        <v>2.9385847645350741E-2</v>
      </c>
      <c r="EL36" s="50">
        <f t="shared" si="134"/>
        <v>3.0252372291564713E-2</v>
      </c>
      <c r="EM36" s="50">
        <f t="shared" si="135"/>
        <v>3.0950255671005025E-2</v>
      </c>
      <c r="EN36" s="50">
        <f t="shared" si="136"/>
        <v>2.9907456742334838E-2</v>
      </c>
      <c r="EO36" s="50">
        <f t="shared" si="137"/>
        <v>3.0236208924679351E-2</v>
      </c>
      <c r="EP36" s="50">
        <f t="shared" si="138"/>
        <v>3.0398083991952519E-2</v>
      </c>
      <c r="EQ36" s="50">
        <f t="shared" si="139"/>
        <v>3.0397888773723385E-2</v>
      </c>
      <c r="ER36" s="50">
        <f t="shared" si="140"/>
        <v>3.0243542306566788E-2</v>
      </c>
      <c r="ES36" s="50">
        <f t="shared" si="141"/>
        <v>2.994567672572096E-2</v>
      </c>
      <c r="ET36" s="50">
        <f t="shared" si="142"/>
        <v>2.9517195348220584E-2</v>
      </c>
      <c r="EU36" s="50">
        <f t="shared" si="143"/>
        <v>2.8972766467297614E-2</v>
      </c>
      <c r="EV36" s="50">
        <f t="shared" si="144"/>
        <v>2.8328275799010792E-2</v>
      </c>
      <c r="EW36" s="50">
        <f t="shared" si="145"/>
        <v>2.7600255263167565E-2</v>
      </c>
      <c r="EX36" s="50">
        <f t="shared" si="146"/>
        <v>1.9920570435893053E-2</v>
      </c>
      <c r="EY36" s="50">
        <f t="shared" si="147"/>
        <v>1.9292038846602796E-2</v>
      </c>
      <c r="EZ36" s="50">
        <f t="shared" si="148"/>
        <v>1.8636997975541431E-2</v>
      </c>
      <c r="FA36" s="50">
        <f t="shared" si="149"/>
        <v>1.7965632151886179E-2</v>
      </c>
      <c r="FB36" s="50">
        <f t="shared" si="150"/>
        <v>1.7286808602532466E-2</v>
      </c>
      <c r="FC36" s="50">
        <f t="shared" si="151"/>
        <v>1.6607904245436088E-2</v>
      </c>
      <c r="FD36" s="50">
        <f t="shared" si="152"/>
        <v>1.593472337778833E-2</v>
      </c>
      <c r="FE36" s="50">
        <f t="shared" si="153"/>
        <v>1.527150807417978E-2</v>
      </c>
      <c r="FF36" s="50">
        <f t="shared" si="154"/>
        <v>1.4621036237283573E-2</v>
      </c>
      <c r="FG36" s="50">
        <f t="shared" si="155"/>
        <v>1.3984795623931508E-2</v>
      </c>
      <c r="FH36" s="50">
        <f t="shared" si="156"/>
        <v>1.5656366303344264E-2</v>
      </c>
      <c r="FI36" s="50">
        <f t="shared" si="157"/>
        <v>1.4944878207001428E-2</v>
      </c>
      <c r="FJ36" s="50">
        <f t="shared" si="158"/>
        <v>1.4249141095235998E-2</v>
      </c>
      <c r="FK36" s="50">
        <f t="shared" si="159"/>
        <v>1.3567750932957446E-2</v>
      </c>
      <c r="FL36" s="50">
        <f t="shared" si="160"/>
        <v>1.2899629953514633E-2</v>
      </c>
      <c r="FM36" s="50">
        <f t="shared" si="161"/>
        <v>1.2243769304178465E-2</v>
      </c>
      <c r="FN36" s="50">
        <f t="shared" si="162"/>
        <v>1.159959454847909E-2</v>
      </c>
      <c r="FO36" s="50">
        <f t="shared" si="163"/>
        <v>1.0967061174987221E-2</v>
      </c>
      <c r="FP36" s="50">
        <f t="shared" si="164"/>
        <v>1.0346680077361982E-2</v>
      </c>
      <c r="FQ36" s="50">
        <f t="shared" si="165"/>
        <v>9.7394799937767281E-3</v>
      </c>
      <c r="FR36" s="50">
        <f t="shared" si="166"/>
        <v>7.1358553673793309E-3</v>
      </c>
      <c r="FS36" s="50">
        <f t="shared" si="167"/>
        <v>6.6863844543714884E-3</v>
      </c>
      <c r="FT36" s="50">
        <f t="shared" si="168"/>
        <v>6.2512066023791635E-3</v>
      </c>
      <c r="FU36" s="50">
        <f t="shared" si="169"/>
        <v>5.8318419836175745E-3</v>
      </c>
      <c r="FV36" s="50">
        <f t="shared" si="170"/>
        <v>5.4296806545062973E-3</v>
      </c>
      <c r="FW36" s="50">
        <f t="shared" si="171"/>
        <v>5.0459419580099925E-3</v>
      </c>
      <c r="FX36" s="50">
        <f t="shared" si="172"/>
        <v>4.6815850862770986E-3</v>
      </c>
      <c r="FY36" s="50">
        <f t="shared" si="173"/>
        <v>4.3372657544805231E-3</v>
      </c>
      <c r="FZ36" s="50">
        <f t="shared" si="174"/>
        <v>4.0133180819143677E-3</v>
      </c>
      <c r="GA36" s="50">
        <f t="shared" si="175"/>
        <v>3.7097570547992426E-3</v>
      </c>
      <c r="GB36" s="50">
        <f t="shared" si="176"/>
        <v>3.4263083526605426E-3</v>
      </c>
      <c r="GC36" s="50">
        <f t="shared" si="177"/>
        <v>3.1624407965115441E-3</v>
      </c>
      <c r="GD36" s="50">
        <f t="shared" si="178"/>
        <v>2.9174146038975436E-3</v>
      </c>
      <c r="GE36" s="50">
        <f t="shared" si="179"/>
        <v>2.6903881775095723E-3</v>
      </c>
      <c r="GF36" s="50">
        <f t="shared" si="180"/>
        <v>2.4802735696558532E-3</v>
      </c>
      <c r="GG36" s="50">
        <f t="shared" si="181"/>
        <v>2.2860109179445639E-3</v>
      </c>
      <c r="GH36" s="50">
        <f t="shared" si="182"/>
        <v>2.1065132039446905E-3</v>
      </c>
      <c r="GI36" s="50">
        <f t="shared" si="183"/>
        <v>1.940699494659642E-3</v>
      </c>
      <c r="GJ36" s="50">
        <f t="shared" si="184"/>
        <v>1.7875199349673319E-3</v>
      </c>
      <c r="GK36" s="50">
        <f t="shared" si="185"/>
        <v>1.6459730619330327E-3</v>
      </c>
      <c r="GL36" s="50">
        <f t="shared" si="186"/>
        <v>1.5151164735323971E-3</v>
      </c>
      <c r="GM36" s="50">
        <f t="shared" si="187"/>
        <v>1.3940721359230759E-3</v>
      </c>
      <c r="GN36" s="50">
        <f t="shared" si="188"/>
        <v>1.2820276834110121E-3</v>
      </c>
      <c r="GO36" s="50">
        <f t="shared" si="189"/>
        <v>1.1782161819053245E-3</v>
      </c>
      <c r="GP36" s="50">
        <f t="shared" si="190"/>
        <v>1.0819780610328627E-3</v>
      </c>
      <c r="GQ36" s="50">
        <f t="shared" si="191"/>
        <v>9.9268050813985475E-4</v>
      </c>
      <c r="GR36" s="50">
        <f t="shared" si="192"/>
        <v>9.0974570787665616E-4</v>
      </c>
      <c r="GS36" s="50">
        <f t="shared" si="193"/>
        <v>8.3264698111219803E-4</v>
      </c>
      <c r="GT36" s="50">
        <f t="shared" si="194"/>
        <v>7.6090570268294122E-4</v>
      </c>
      <c r="GU36" s="50">
        <f t="shared" si="195"/>
        <v>6.9408898777792731E-4</v>
      </c>
      <c r="GV36" s="50">
        <f t="shared" si="196"/>
        <v>6.3180802163429102E-4</v>
      </c>
      <c r="GW36" s="50">
        <f t="shared" si="197"/>
        <v>5.7371681264705018E-4</v>
      </c>
      <c r="GX36" s="50">
        <f t="shared" si="198"/>
        <v>5.1951109128755017E-4</v>
      </c>
      <c r="GY36" s="50">
        <f t="shared" si="199"/>
        <v>4.6894355076951066E-4</v>
      </c>
      <c r="GZ36" s="50">
        <f t="shared" si="200"/>
        <v>4.2176489325249436E-4</v>
      </c>
      <c r="HA36" s="50">
        <f t="shared" si="201"/>
        <v>3.7778955998858747E-4</v>
      </c>
      <c r="HB36" s="50">
        <f t="shared" si="202"/>
        <v>3.3686393146441023E-4</v>
      </c>
      <c r="HC36" s="50">
        <f t="shared" si="203"/>
        <v>2.9886257067381604E-4</v>
      </c>
      <c r="HD36" s="50">
        <f t="shared" si="204"/>
        <v>2.6368342531500686E-4</v>
      </c>
      <c r="HE36" s="50">
        <f t="shared" si="205"/>
        <v>2.3124219504619585E-4</v>
      </c>
      <c r="HF36" s="50">
        <f t="shared" si="206"/>
        <v>2.0146616213874094E-4</v>
      </c>
    </row>
    <row r="37" spans="1:214">
      <c r="A37" s="50">
        <v>34</v>
      </c>
      <c r="B37" s="50">
        <v>4.1481032123918252E-2</v>
      </c>
      <c r="C37" s="50">
        <v>2.908653062089948E-2</v>
      </c>
      <c r="D37" s="50">
        <v>4.3590197549730869E-2</v>
      </c>
      <c r="E37" s="50">
        <v>3.0243542306566788E-2</v>
      </c>
      <c r="F37" s="50">
        <v>15479.227871489829</v>
      </c>
      <c r="G37" s="50">
        <v>9280.2612003123249</v>
      </c>
      <c r="H37" s="50">
        <f t="shared" si="0"/>
        <v>3.6916869928148827E-2</v>
      </c>
      <c r="L37" s="50">
        <v>2051</v>
      </c>
      <c r="M37" s="102">
        <f t="shared" si="5"/>
        <v>4.0100641608102307E-4</v>
      </c>
      <c r="N37" s="102">
        <f t="shared" si="6"/>
        <v>4.8183659956820159E-4</v>
      </c>
      <c r="O37" s="102">
        <f t="shared" si="7"/>
        <v>5.7679037133335663E-4</v>
      </c>
      <c r="P37" s="102">
        <f t="shared" si="8"/>
        <v>6.8807746598436637E-4</v>
      </c>
      <c r="Q37" s="102">
        <f t="shared" si="9"/>
        <v>8.1817443013525192E-4</v>
      </c>
      <c r="R37" s="102">
        <f t="shared" si="10"/>
        <v>9.6981048445335621E-4</v>
      </c>
      <c r="S37" s="102">
        <f t="shared" si="11"/>
        <v>1.1459332994301159E-3</v>
      </c>
      <c r="T37" s="102">
        <f t="shared" si="12"/>
        <v>1.3496516067751949E-3</v>
      </c>
      <c r="U37" s="102">
        <f t="shared" si="13"/>
        <v>1.5840437448847936E-3</v>
      </c>
      <c r="V37" s="102">
        <f t="shared" si="14"/>
        <v>1.8523137396568147E-3</v>
      </c>
      <c r="W37" s="102">
        <f t="shared" si="15"/>
        <v>2.1574260794860333E-3</v>
      </c>
      <c r="X37" s="102">
        <f t="shared" si="16"/>
        <v>2.5020202225951357E-3</v>
      </c>
      <c r="Y37" s="102">
        <f t="shared" si="17"/>
        <v>2.8882424671499056E-3</v>
      </c>
      <c r="Z37" s="102">
        <f t="shared" si="18"/>
        <v>3.3175715320519598E-3</v>
      </c>
      <c r="AA37" s="102">
        <f t="shared" si="19"/>
        <v>3.7906467951331663E-3</v>
      </c>
      <c r="AB37" s="102">
        <f t="shared" si="20"/>
        <v>4.3071086583913688E-3</v>
      </c>
      <c r="AC37" s="102">
        <f t="shared" si="21"/>
        <v>4.8654603107230396E-3</v>
      </c>
      <c r="AD37" s="102">
        <f t="shared" si="22"/>
        <v>5.4629592978662506E-3</v>
      </c>
      <c r="AE37" s="102">
        <f t="shared" si="23"/>
        <v>6.0955211289777612E-3</v>
      </c>
      <c r="AF37" s="102">
        <f t="shared" si="24"/>
        <v>6.7577508892713179E-3</v>
      </c>
      <c r="AG37" s="102">
        <f t="shared" si="25"/>
        <v>1.7985555293578964E-2</v>
      </c>
      <c r="AH37" s="102">
        <f t="shared" si="26"/>
        <v>1.9677238793656553E-2</v>
      </c>
      <c r="AI37" s="102">
        <f t="shared" si="27"/>
        <v>2.1382796079833784E-2</v>
      </c>
      <c r="AJ37" s="102">
        <f t="shared" si="28"/>
        <v>2.3077660488332524E-2</v>
      </c>
      <c r="AK37" s="102">
        <f t="shared" si="29"/>
        <v>2.47353584713162E-2</v>
      </c>
      <c r="AL37" s="102">
        <f t="shared" si="30"/>
        <v>2.6328118767646062E-2</v>
      </c>
      <c r="AM37" s="102">
        <f t="shared" si="31"/>
        <v>2.7827580537265476E-2</v>
      </c>
      <c r="AN37" s="102">
        <f t="shared" si="32"/>
        <v>2.9205586617209903E-2</v>
      </c>
      <c r="AO37" s="102">
        <f t="shared" si="33"/>
        <v>3.0435064606439698E-2</v>
      </c>
      <c r="AP37" s="102">
        <f t="shared" si="34"/>
        <v>3.1490866403271985E-2</v>
      </c>
      <c r="AQ37" s="102">
        <f t="shared" si="35"/>
        <v>4.2056832892357551E-2</v>
      </c>
      <c r="AR37" s="102">
        <f t="shared" si="36"/>
        <v>4.2895795033485395E-2</v>
      </c>
      <c r="AS37" s="102">
        <f t="shared" si="37"/>
        <v>4.3437582072542259E-2</v>
      </c>
      <c r="AT37" s="102">
        <f t="shared" si="38"/>
        <v>4.3670527478219257E-2</v>
      </c>
      <c r="AU37" s="102">
        <f t="shared" si="39"/>
        <v>4.3590197549730869E-2</v>
      </c>
      <c r="AV37" s="102">
        <f t="shared" si="40"/>
        <v>4.3199656463143402E-2</v>
      </c>
      <c r="AW37" s="102">
        <f t="shared" si="41"/>
        <v>4.2509434522431271E-2</v>
      </c>
      <c r="AX37" s="102">
        <f t="shared" si="42"/>
        <v>4.1537152765518295E-2</v>
      </c>
      <c r="AY37" s="102">
        <f t="shared" si="43"/>
        <v>4.0306825398941697E-2</v>
      </c>
      <c r="AZ37" s="102">
        <f t="shared" si="44"/>
        <v>3.8847878631113893E-2</v>
      </c>
      <c r="BA37" s="102">
        <f t="shared" si="45"/>
        <v>2.2616990318026678E-2</v>
      </c>
      <c r="BB37" s="102">
        <f t="shared" si="46"/>
        <v>2.1514855366670457E-2</v>
      </c>
      <c r="BC37" s="102">
        <f t="shared" si="47"/>
        <v>2.0339413563181551E-2</v>
      </c>
      <c r="BD37" s="102">
        <f t="shared" si="48"/>
        <v>1.9113775173037938E-2</v>
      </c>
      <c r="BE37" s="102">
        <f t="shared" si="49"/>
        <v>1.7860313209578364E-2</v>
      </c>
      <c r="BF37" s="102">
        <f t="shared" si="50"/>
        <v>1.6599990594239458E-2</v>
      </c>
      <c r="BG37" s="102">
        <f t="shared" si="51"/>
        <v>1.5351818833069859E-2</v>
      </c>
      <c r="BH37" s="102">
        <f t="shared" si="52"/>
        <v>1.4132463079958409E-2</v>
      </c>
      <c r="BI37" s="102">
        <f t="shared" si="53"/>
        <v>1.2955995885811538E-2</v>
      </c>
      <c r="BJ37" s="102">
        <f t="shared" si="54"/>
        <v>1.1833791030054488E-2</v>
      </c>
      <c r="BK37" s="102">
        <f t="shared" si="55"/>
        <v>7.460290625275934E-3</v>
      </c>
      <c r="BL37" s="102">
        <f t="shared" si="56"/>
        <v>6.774693533257741E-3</v>
      </c>
      <c r="BM37" s="102">
        <f t="shared" si="57"/>
        <v>6.1395325991427333E-3</v>
      </c>
      <c r="BN37" s="102">
        <f t="shared" si="58"/>
        <v>5.5558804956659926E-3</v>
      </c>
      <c r="BO37" s="102">
        <f t="shared" si="59"/>
        <v>5.0236814124046169E-3</v>
      </c>
      <c r="BP37" s="102">
        <f t="shared" si="60"/>
        <v>4.5417193901244055E-3</v>
      </c>
      <c r="BQ37" s="102">
        <f t="shared" si="61"/>
        <v>4.1079157474163781E-3</v>
      </c>
      <c r="BR37" s="102">
        <f t="shared" si="62"/>
        <v>3.7195253607161245E-3</v>
      </c>
      <c r="BS37" s="102">
        <f t="shared" si="63"/>
        <v>3.3733214381538438E-3</v>
      </c>
      <c r="BT37" s="102">
        <f t="shared" si="64"/>
        <v>3.0657652254777721E-3</v>
      </c>
      <c r="BU37" s="102">
        <f t="shared" si="65"/>
        <v>4.0557558936389852E-3</v>
      </c>
      <c r="BV37" s="102">
        <f t="shared" si="66"/>
        <v>3.7052726891639476E-3</v>
      </c>
      <c r="BW37" s="102">
        <f t="shared" si="67"/>
        <v>3.3948401239431996E-3</v>
      </c>
      <c r="BX37" s="102">
        <f t="shared" si="68"/>
        <v>3.1193452952668534E-3</v>
      </c>
      <c r="BY37" s="102">
        <f t="shared" si="69"/>
        <v>2.8742334762734204E-3</v>
      </c>
      <c r="BZ37" s="102">
        <f t="shared" si="70"/>
        <v>2.6552493623305459E-3</v>
      </c>
      <c r="CA37" s="102">
        <f t="shared" si="71"/>
        <v>2.4586119433304917E-3</v>
      </c>
      <c r="CB37" s="102">
        <f t="shared" si="72"/>
        <v>2.2810279231104697E-3</v>
      </c>
      <c r="CC37" s="102">
        <f t="shared" si="73"/>
        <v>2.1196828986065571E-3</v>
      </c>
      <c r="CD37" s="102">
        <f t="shared" si="74"/>
        <v>1.9722127451712707E-3</v>
      </c>
      <c r="CE37" s="102">
        <f t="shared" si="75"/>
        <v>1.8366675479438643E-3</v>
      </c>
      <c r="CF37" s="102">
        <f t="shared" si="76"/>
        <v>1.7114586175485998E-3</v>
      </c>
      <c r="CG37" s="102">
        <f t="shared" si="77"/>
        <v>1.5953063280306568E-3</v>
      </c>
      <c r="CH37" s="102">
        <f t="shared" si="78"/>
        <v>1.4873126048183959E-3</v>
      </c>
      <c r="CI37" s="102">
        <f t="shared" si="79"/>
        <v>1.3864741235870889E-3</v>
      </c>
      <c r="CJ37" s="102">
        <f t="shared" si="80"/>
        <v>1.2921525157989868E-3</v>
      </c>
      <c r="CK37" s="102">
        <f t="shared" si="81"/>
        <v>1.2038207463871376E-3</v>
      </c>
      <c r="CL37" s="102">
        <f t="shared" si="82"/>
        <v>1.121034017164333E-3</v>
      </c>
      <c r="CM37" s="102">
        <f t="shared" si="83"/>
        <v>1.043406614307482E-3</v>
      </c>
      <c r="CN37" s="102">
        <f t="shared" si="84"/>
        <v>9.7059444578787956E-4</v>
      </c>
      <c r="CO37" s="102">
        <f t="shared" si="85"/>
        <v>9.0228261790910585E-4</v>
      </c>
      <c r="CP37" s="102">
        <f t="shared" si="86"/>
        <v>8.3817719100242032E-4</v>
      </c>
      <c r="CQ37" s="102">
        <f t="shared" si="87"/>
        <v>7.7800019877327794E-4</v>
      </c>
      <c r="CR37" s="102">
        <f t="shared" si="88"/>
        <v>7.2151575482119941E-4</v>
      </c>
      <c r="CS37" s="102">
        <f t="shared" si="89"/>
        <v>6.6842876803080084E-4</v>
      </c>
      <c r="CT37" s="102">
        <f t="shared" si="90"/>
        <v>6.1850569158689733E-4</v>
      </c>
      <c r="CU37" s="102">
        <f t="shared" si="91"/>
        <v>5.7152422151545486E-4</v>
      </c>
      <c r="CV37" s="102">
        <f t="shared" si="92"/>
        <v>5.2727528626041848E-4</v>
      </c>
      <c r="CW37" s="102">
        <f t="shared" si="93"/>
        <v>4.855649026755263E-4</v>
      </c>
      <c r="CX37" s="102">
        <f t="shared" si="94"/>
        <v>4.4621584107302863E-4</v>
      </c>
      <c r="CY37" s="102">
        <f t="shared" si="95"/>
        <v>4.0906905124589969E-4</v>
      </c>
      <c r="CZ37" s="102">
        <f t="shared" si="96"/>
        <v>3.7398478702053777E-4</v>
      </c>
      <c r="DA37" s="102">
        <f t="shared" si="97"/>
        <v>3.4084334664055238E-4</v>
      </c>
      <c r="DB37" s="102">
        <f t="shared" si="98"/>
        <v>3.0953439941403416E-4</v>
      </c>
      <c r="DC37" s="102">
        <f t="shared" si="99"/>
        <v>2.7999483791308905E-4</v>
      </c>
      <c r="DD37" s="102">
        <f t="shared" si="100"/>
        <v>2.521619269271933E-4</v>
      </c>
      <c r="DE37" s="102">
        <f t="shared" si="101"/>
        <v>2.259909906838783E-4</v>
      </c>
      <c r="DF37" s="102">
        <f t="shared" si="102"/>
        <v>2.014525708723412E-4</v>
      </c>
      <c r="DG37" s="102">
        <f t="shared" si="103"/>
        <v>1.7852900280629954E-4</v>
      </c>
      <c r="DH37" s="102">
        <f t="shared" si="104"/>
        <v>1.5721049875921968E-4</v>
      </c>
      <c r="DI37" s="102">
        <f t="shared" si="105"/>
        <v>1.3749091461084793E-4</v>
      </c>
      <c r="DJ37" s="50">
        <f t="shared" si="106"/>
        <v>4.6328410585527019E-4</v>
      </c>
      <c r="DK37" s="50">
        <f t="shared" si="107"/>
        <v>5.5454510294806276E-4</v>
      </c>
      <c r="DL37" s="50">
        <f t="shared" si="108"/>
        <v>6.6118313062063061E-4</v>
      </c>
      <c r="DM37" s="50">
        <f t="shared" si="109"/>
        <v>7.8546757683142809E-4</v>
      </c>
      <c r="DN37" s="50">
        <f t="shared" si="110"/>
        <v>9.299010332943058E-4</v>
      </c>
      <c r="DO37" s="50">
        <f t="shared" si="111"/>
        <v>1.0971842716525971E-3</v>
      </c>
      <c r="DP37" s="50">
        <f t="shared" si="112"/>
        <v>1.2901550451779617E-3</v>
      </c>
      <c r="DQ37" s="50">
        <f t="shared" si="113"/>
        <v>1.5116978274112125E-3</v>
      </c>
      <c r="DR37" s="50">
        <f t="shared" si="114"/>
        <v>1.7645691874376543E-3</v>
      </c>
      <c r="DS37" s="50">
        <f t="shared" si="115"/>
        <v>2.051380605797334E-3</v>
      </c>
      <c r="DT37" s="50">
        <f t="shared" si="116"/>
        <v>2.3743116854481258E-3</v>
      </c>
      <c r="DU37" s="50">
        <f t="shared" si="117"/>
        <v>2.734956636201465E-3</v>
      </c>
      <c r="DV37" s="50">
        <f t="shared" si="118"/>
        <v>3.1341335145910459E-3</v>
      </c>
      <c r="DW37" s="50">
        <f t="shared" si="119"/>
        <v>3.5717037323430125E-3</v>
      </c>
      <c r="DX37" s="50">
        <f t="shared" si="120"/>
        <v>4.0464167881183932E-3</v>
      </c>
      <c r="DY37" s="50">
        <f t="shared" si="121"/>
        <v>4.5557950231594688E-3</v>
      </c>
      <c r="DZ37" s="50">
        <f t="shared" si="122"/>
        <v>5.0960714920473636E-3</v>
      </c>
      <c r="EA37" s="50">
        <f t="shared" si="123"/>
        <v>5.6621908134866913E-3</v>
      </c>
      <c r="EB37" s="50">
        <f t="shared" si="124"/>
        <v>6.2478965447691614E-3</v>
      </c>
      <c r="EC37" s="50">
        <f t="shared" si="125"/>
        <v>6.8458250088667344E-3</v>
      </c>
      <c r="ED37" s="50">
        <f t="shared" si="126"/>
        <v>1.9849665365061459E-2</v>
      </c>
      <c r="EE37" s="50">
        <f t="shared" si="127"/>
        <v>2.1440931062011725E-2</v>
      </c>
      <c r="EF37" s="50">
        <f t="shared" si="128"/>
        <v>2.2994737429899229E-2</v>
      </c>
      <c r="EG37" s="50">
        <f t="shared" si="129"/>
        <v>2.4486531468211045E-2</v>
      </c>
      <c r="EH37" s="50">
        <f t="shared" si="130"/>
        <v>2.5892538192499558E-2</v>
      </c>
      <c r="EI37" s="50">
        <f t="shared" si="131"/>
        <v>2.7190555774168554E-2</v>
      </c>
      <c r="EJ37" s="50">
        <f t="shared" si="132"/>
        <v>2.8360668720551818E-2</v>
      </c>
      <c r="EK37" s="50">
        <f t="shared" si="133"/>
        <v>2.9385847645350741E-2</v>
      </c>
      <c r="EL37" s="50">
        <f t="shared" si="134"/>
        <v>3.0252372291564713E-2</v>
      </c>
      <c r="EM37" s="50">
        <f t="shared" si="135"/>
        <v>3.0950255671005025E-2</v>
      </c>
      <c r="EN37" s="50">
        <f t="shared" si="136"/>
        <v>2.9907456742334838E-2</v>
      </c>
      <c r="EO37" s="50">
        <f t="shared" si="137"/>
        <v>3.0236208924679351E-2</v>
      </c>
      <c r="EP37" s="50">
        <f t="shared" si="138"/>
        <v>3.0398083991952519E-2</v>
      </c>
      <c r="EQ37" s="50">
        <f t="shared" si="139"/>
        <v>3.0397888773723385E-2</v>
      </c>
      <c r="ER37" s="50">
        <f t="shared" si="140"/>
        <v>3.0243542306566788E-2</v>
      </c>
      <c r="ES37" s="50">
        <f t="shared" si="141"/>
        <v>2.994567672572096E-2</v>
      </c>
      <c r="ET37" s="50">
        <f t="shared" si="142"/>
        <v>2.9517195348220584E-2</v>
      </c>
      <c r="EU37" s="50">
        <f t="shared" si="143"/>
        <v>2.8972766467297614E-2</v>
      </c>
      <c r="EV37" s="50">
        <f t="shared" si="144"/>
        <v>2.8328275799010792E-2</v>
      </c>
      <c r="EW37" s="50">
        <f t="shared" si="145"/>
        <v>2.7600255263167565E-2</v>
      </c>
      <c r="EX37" s="50">
        <f t="shared" si="146"/>
        <v>1.9920570435893053E-2</v>
      </c>
      <c r="EY37" s="50">
        <f t="shared" si="147"/>
        <v>1.9292038846602796E-2</v>
      </c>
      <c r="EZ37" s="50">
        <f t="shared" si="148"/>
        <v>1.8636997975541431E-2</v>
      </c>
      <c r="FA37" s="50">
        <f t="shared" si="149"/>
        <v>1.7965632151886179E-2</v>
      </c>
      <c r="FB37" s="50">
        <f t="shared" si="150"/>
        <v>1.7286808602532466E-2</v>
      </c>
      <c r="FC37" s="50">
        <f t="shared" si="151"/>
        <v>1.6607904245436088E-2</v>
      </c>
      <c r="FD37" s="50">
        <f t="shared" si="152"/>
        <v>1.593472337778833E-2</v>
      </c>
      <c r="FE37" s="50">
        <f t="shared" si="153"/>
        <v>1.527150807417978E-2</v>
      </c>
      <c r="FF37" s="50">
        <f t="shared" si="154"/>
        <v>1.4621036237283573E-2</v>
      </c>
      <c r="FG37" s="50">
        <f t="shared" si="155"/>
        <v>1.3984795623931508E-2</v>
      </c>
      <c r="FH37" s="50">
        <f t="shared" si="156"/>
        <v>1.5656366303344264E-2</v>
      </c>
      <c r="FI37" s="50">
        <f t="shared" si="157"/>
        <v>1.4944878207001428E-2</v>
      </c>
      <c r="FJ37" s="50">
        <f t="shared" si="158"/>
        <v>1.4249141095235998E-2</v>
      </c>
      <c r="FK37" s="50">
        <f t="shared" si="159"/>
        <v>1.3567750932957446E-2</v>
      </c>
      <c r="FL37" s="50">
        <f t="shared" si="160"/>
        <v>1.2899629953514633E-2</v>
      </c>
      <c r="FM37" s="50">
        <f t="shared" si="161"/>
        <v>1.2243769304178465E-2</v>
      </c>
      <c r="FN37" s="50">
        <f t="shared" si="162"/>
        <v>1.159959454847909E-2</v>
      </c>
      <c r="FO37" s="50">
        <f t="shared" si="163"/>
        <v>1.0967061174987221E-2</v>
      </c>
      <c r="FP37" s="50">
        <f t="shared" si="164"/>
        <v>1.0346680077361982E-2</v>
      </c>
      <c r="FQ37" s="50">
        <f t="shared" si="165"/>
        <v>9.7394799937767281E-3</v>
      </c>
      <c r="FR37" s="50">
        <f t="shared" si="166"/>
        <v>7.1358553673793309E-3</v>
      </c>
      <c r="FS37" s="50">
        <f t="shared" si="167"/>
        <v>6.6863844543714884E-3</v>
      </c>
      <c r="FT37" s="50">
        <f t="shared" si="168"/>
        <v>6.2512066023791635E-3</v>
      </c>
      <c r="FU37" s="50">
        <f t="shared" si="169"/>
        <v>5.8318419836175745E-3</v>
      </c>
      <c r="FV37" s="50">
        <f t="shared" si="170"/>
        <v>5.4296806545062973E-3</v>
      </c>
      <c r="FW37" s="50">
        <f t="shared" si="171"/>
        <v>5.0459419580099925E-3</v>
      </c>
      <c r="FX37" s="50">
        <f t="shared" si="172"/>
        <v>4.6815850862770986E-3</v>
      </c>
      <c r="FY37" s="50">
        <f t="shared" si="173"/>
        <v>4.3372657544805231E-3</v>
      </c>
      <c r="FZ37" s="50">
        <f t="shared" si="174"/>
        <v>4.0133180819143677E-3</v>
      </c>
      <c r="GA37" s="50">
        <f t="shared" si="175"/>
        <v>3.7097570547992426E-3</v>
      </c>
      <c r="GB37" s="50">
        <f t="shared" si="176"/>
        <v>3.4263083526605426E-3</v>
      </c>
      <c r="GC37" s="50">
        <f t="shared" si="177"/>
        <v>3.1624407965115441E-3</v>
      </c>
      <c r="GD37" s="50">
        <f t="shared" si="178"/>
        <v>2.9174146038975436E-3</v>
      </c>
      <c r="GE37" s="50">
        <f t="shared" si="179"/>
        <v>2.6903881775095723E-3</v>
      </c>
      <c r="GF37" s="50">
        <f t="shared" si="180"/>
        <v>2.4802735696558532E-3</v>
      </c>
      <c r="GG37" s="50">
        <f t="shared" si="181"/>
        <v>2.2860109179445639E-3</v>
      </c>
      <c r="GH37" s="50">
        <f t="shared" si="182"/>
        <v>2.1065132039446905E-3</v>
      </c>
      <c r="GI37" s="50">
        <f t="shared" si="183"/>
        <v>1.940699494659642E-3</v>
      </c>
      <c r="GJ37" s="50">
        <f t="shared" si="184"/>
        <v>1.7875199349673319E-3</v>
      </c>
      <c r="GK37" s="50">
        <f t="shared" si="185"/>
        <v>1.6459730619330327E-3</v>
      </c>
      <c r="GL37" s="50">
        <f t="shared" si="186"/>
        <v>1.5151164735323971E-3</v>
      </c>
      <c r="GM37" s="50">
        <f t="shared" si="187"/>
        <v>1.3940721359230759E-3</v>
      </c>
      <c r="GN37" s="50">
        <f t="shared" si="188"/>
        <v>1.2820276834110121E-3</v>
      </c>
      <c r="GO37" s="50">
        <f t="shared" si="189"/>
        <v>1.1782161819053245E-3</v>
      </c>
      <c r="GP37" s="50">
        <f t="shared" si="190"/>
        <v>1.0819780610328627E-3</v>
      </c>
      <c r="GQ37" s="50">
        <f t="shared" si="191"/>
        <v>9.9268050813985475E-4</v>
      </c>
      <c r="GR37" s="50">
        <f t="shared" si="192"/>
        <v>9.0974570787665616E-4</v>
      </c>
      <c r="GS37" s="50">
        <f t="shared" si="193"/>
        <v>8.3264698111219803E-4</v>
      </c>
      <c r="GT37" s="50">
        <f t="shared" si="194"/>
        <v>7.6090570268294122E-4</v>
      </c>
      <c r="GU37" s="50">
        <f t="shared" si="195"/>
        <v>6.9408898777792731E-4</v>
      </c>
      <c r="GV37" s="50">
        <f t="shared" si="196"/>
        <v>6.3180802163429102E-4</v>
      </c>
      <c r="GW37" s="50">
        <f t="shared" si="197"/>
        <v>5.7371681264705018E-4</v>
      </c>
      <c r="GX37" s="50">
        <f t="shared" si="198"/>
        <v>5.1951109128755017E-4</v>
      </c>
      <c r="GY37" s="50">
        <f t="shared" si="199"/>
        <v>4.6894355076951066E-4</v>
      </c>
      <c r="GZ37" s="50">
        <f t="shared" si="200"/>
        <v>4.2176489325249436E-4</v>
      </c>
      <c r="HA37" s="50">
        <f t="shared" si="201"/>
        <v>3.7778955998858747E-4</v>
      </c>
      <c r="HB37" s="50">
        <f t="shared" si="202"/>
        <v>3.3686393146441023E-4</v>
      </c>
      <c r="HC37" s="50">
        <f t="shared" si="203"/>
        <v>2.9886257067381604E-4</v>
      </c>
      <c r="HD37" s="50">
        <f t="shared" si="204"/>
        <v>2.6368342531500686E-4</v>
      </c>
      <c r="HE37" s="50">
        <f t="shared" si="205"/>
        <v>2.3124219504619585E-4</v>
      </c>
      <c r="HF37" s="50">
        <f t="shared" si="206"/>
        <v>2.0146616213874094E-4</v>
      </c>
    </row>
    <row r="38" spans="1:214">
      <c r="A38" s="50">
        <v>35</v>
      </c>
      <c r="B38" s="50">
        <v>4.1109387849079568E-2</v>
      </c>
      <c r="C38" s="50">
        <v>2.8800060330800459E-2</v>
      </c>
      <c r="D38" s="50">
        <v>4.3199656463143402E-2</v>
      </c>
      <c r="E38" s="50">
        <v>2.994567672572096E-2</v>
      </c>
      <c r="F38" s="50">
        <v>15340.543607313926</v>
      </c>
      <c r="G38" s="50">
        <v>9188.8608489642029</v>
      </c>
      <c r="H38" s="50">
        <f t="shared" si="0"/>
        <v>3.6572666594432181E-2</v>
      </c>
      <c r="L38" s="50">
        <v>2052</v>
      </c>
      <c r="M38" s="102">
        <f t="shared" si="5"/>
        <v>4.0100641608102307E-4</v>
      </c>
      <c r="N38" s="102">
        <f t="shared" si="6"/>
        <v>4.8183659956820159E-4</v>
      </c>
      <c r="O38" s="102">
        <f t="shared" si="7"/>
        <v>5.7679037133335663E-4</v>
      </c>
      <c r="P38" s="102">
        <f t="shared" si="8"/>
        <v>6.8807746598436637E-4</v>
      </c>
      <c r="Q38" s="102">
        <f t="shared" si="9"/>
        <v>8.1817443013525192E-4</v>
      </c>
      <c r="R38" s="102">
        <f t="shared" si="10"/>
        <v>9.6981048445335621E-4</v>
      </c>
      <c r="S38" s="102">
        <f t="shared" si="11"/>
        <v>1.1459332994301159E-3</v>
      </c>
      <c r="T38" s="102">
        <f t="shared" si="12"/>
        <v>1.3496516067751949E-3</v>
      </c>
      <c r="U38" s="102">
        <f t="shared" si="13"/>
        <v>1.5840437448847936E-3</v>
      </c>
      <c r="V38" s="102">
        <f t="shared" si="14"/>
        <v>1.8523137396568147E-3</v>
      </c>
      <c r="W38" s="102">
        <f t="shared" si="15"/>
        <v>2.1574260794860333E-3</v>
      </c>
      <c r="X38" s="102">
        <f t="shared" si="16"/>
        <v>2.5020202225951357E-3</v>
      </c>
      <c r="Y38" s="102">
        <f t="shared" si="17"/>
        <v>2.8882424671499056E-3</v>
      </c>
      <c r="Z38" s="102">
        <f t="shared" si="18"/>
        <v>3.3175715320519598E-3</v>
      </c>
      <c r="AA38" s="102">
        <f t="shared" si="19"/>
        <v>3.7906467951331663E-3</v>
      </c>
      <c r="AB38" s="102">
        <f t="shared" si="20"/>
        <v>4.3071086583913688E-3</v>
      </c>
      <c r="AC38" s="102">
        <f t="shared" si="21"/>
        <v>4.8654603107230396E-3</v>
      </c>
      <c r="AD38" s="102">
        <f t="shared" si="22"/>
        <v>5.4629592978662506E-3</v>
      </c>
      <c r="AE38" s="102">
        <f t="shared" si="23"/>
        <v>6.0955211289777612E-3</v>
      </c>
      <c r="AF38" s="102">
        <f t="shared" si="24"/>
        <v>6.7577508892713179E-3</v>
      </c>
      <c r="AG38" s="102">
        <f t="shared" si="25"/>
        <v>1.7985555293578964E-2</v>
      </c>
      <c r="AH38" s="102">
        <f t="shared" si="26"/>
        <v>1.9677238793656553E-2</v>
      </c>
      <c r="AI38" s="102">
        <f t="shared" si="27"/>
        <v>2.1382796079833784E-2</v>
      </c>
      <c r="AJ38" s="102">
        <f t="shared" si="28"/>
        <v>2.3077660488332524E-2</v>
      </c>
      <c r="AK38" s="102">
        <f t="shared" si="29"/>
        <v>2.47353584713162E-2</v>
      </c>
      <c r="AL38" s="102">
        <f t="shared" si="30"/>
        <v>2.6328118767646062E-2</v>
      </c>
      <c r="AM38" s="102">
        <f t="shared" si="31"/>
        <v>2.7827580537265476E-2</v>
      </c>
      <c r="AN38" s="102">
        <f t="shared" si="32"/>
        <v>2.9205586617209903E-2</v>
      </c>
      <c r="AO38" s="102">
        <f t="shared" si="33"/>
        <v>3.0435064606439698E-2</v>
      </c>
      <c r="AP38" s="102">
        <f t="shared" si="34"/>
        <v>3.1490866403271985E-2</v>
      </c>
      <c r="AQ38" s="102">
        <f t="shared" si="35"/>
        <v>4.2056832892357551E-2</v>
      </c>
      <c r="AR38" s="102">
        <f t="shared" si="36"/>
        <v>4.2895795033485395E-2</v>
      </c>
      <c r="AS38" s="102">
        <f t="shared" si="37"/>
        <v>4.3437582072542259E-2</v>
      </c>
      <c r="AT38" s="102">
        <f t="shared" si="38"/>
        <v>4.3670527478219257E-2</v>
      </c>
      <c r="AU38" s="102">
        <f t="shared" si="39"/>
        <v>4.3590197549730869E-2</v>
      </c>
      <c r="AV38" s="102">
        <f t="shared" si="40"/>
        <v>4.3199656463143402E-2</v>
      </c>
      <c r="AW38" s="102">
        <f t="shared" si="41"/>
        <v>4.2509434522431271E-2</v>
      </c>
      <c r="AX38" s="102">
        <f t="shared" si="42"/>
        <v>4.1537152765518295E-2</v>
      </c>
      <c r="AY38" s="102">
        <f t="shared" si="43"/>
        <v>4.0306825398941697E-2</v>
      </c>
      <c r="AZ38" s="102">
        <f t="shared" si="44"/>
        <v>3.8847878631113893E-2</v>
      </c>
      <c r="BA38" s="102">
        <f t="shared" si="45"/>
        <v>2.2616990318026678E-2</v>
      </c>
      <c r="BB38" s="102">
        <f t="shared" si="46"/>
        <v>2.1514855366670457E-2</v>
      </c>
      <c r="BC38" s="102">
        <f t="shared" si="47"/>
        <v>2.0339413563181551E-2</v>
      </c>
      <c r="BD38" s="102">
        <f t="shared" si="48"/>
        <v>1.9113775173037938E-2</v>
      </c>
      <c r="BE38" s="102">
        <f t="shared" si="49"/>
        <v>1.7860313209578364E-2</v>
      </c>
      <c r="BF38" s="102">
        <f t="shared" si="50"/>
        <v>1.6599990594239458E-2</v>
      </c>
      <c r="BG38" s="102">
        <f t="shared" si="51"/>
        <v>1.5351818833069859E-2</v>
      </c>
      <c r="BH38" s="102">
        <f t="shared" si="52"/>
        <v>1.4132463079958409E-2</v>
      </c>
      <c r="BI38" s="102">
        <f t="shared" si="53"/>
        <v>1.2955995885811538E-2</v>
      </c>
      <c r="BJ38" s="102">
        <f t="shared" si="54"/>
        <v>1.1833791030054488E-2</v>
      </c>
      <c r="BK38" s="102">
        <f t="shared" si="55"/>
        <v>7.460290625275934E-3</v>
      </c>
      <c r="BL38" s="102">
        <f t="shared" si="56"/>
        <v>6.774693533257741E-3</v>
      </c>
      <c r="BM38" s="102">
        <f t="shared" si="57"/>
        <v>6.1395325991427333E-3</v>
      </c>
      <c r="BN38" s="102">
        <f t="shared" si="58"/>
        <v>5.5558804956659926E-3</v>
      </c>
      <c r="BO38" s="102">
        <f t="shared" si="59"/>
        <v>5.0236814124046169E-3</v>
      </c>
      <c r="BP38" s="102">
        <f t="shared" si="60"/>
        <v>4.5417193901244055E-3</v>
      </c>
      <c r="BQ38" s="102">
        <f t="shared" si="61"/>
        <v>4.1079157474163781E-3</v>
      </c>
      <c r="BR38" s="102">
        <f t="shared" si="62"/>
        <v>3.7195253607161245E-3</v>
      </c>
      <c r="BS38" s="102">
        <f t="shared" si="63"/>
        <v>3.3733214381538438E-3</v>
      </c>
      <c r="BT38" s="102">
        <f t="shared" si="64"/>
        <v>3.0657652254777721E-3</v>
      </c>
      <c r="BU38" s="102">
        <f t="shared" si="65"/>
        <v>4.0557558936389852E-3</v>
      </c>
      <c r="BV38" s="102">
        <f t="shared" si="66"/>
        <v>3.7052726891639476E-3</v>
      </c>
      <c r="BW38" s="102">
        <f t="shared" si="67"/>
        <v>3.3948401239431996E-3</v>
      </c>
      <c r="BX38" s="102">
        <f t="shared" si="68"/>
        <v>3.1193452952668534E-3</v>
      </c>
      <c r="BY38" s="102">
        <f t="shared" si="69"/>
        <v>2.8742334762734204E-3</v>
      </c>
      <c r="BZ38" s="102">
        <f t="shared" si="70"/>
        <v>2.6552493623305459E-3</v>
      </c>
      <c r="CA38" s="102">
        <f t="shared" si="71"/>
        <v>2.4586119433304917E-3</v>
      </c>
      <c r="CB38" s="102">
        <f t="shared" si="72"/>
        <v>2.2810279231104697E-3</v>
      </c>
      <c r="CC38" s="102">
        <f t="shared" si="73"/>
        <v>2.1196828986065571E-3</v>
      </c>
      <c r="CD38" s="102">
        <f t="shared" si="74"/>
        <v>1.9722127451712707E-3</v>
      </c>
      <c r="CE38" s="102">
        <f t="shared" si="75"/>
        <v>1.8366675479438643E-3</v>
      </c>
      <c r="CF38" s="102">
        <f t="shared" si="76"/>
        <v>1.7114586175485998E-3</v>
      </c>
      <c r="CG38" s="102">
        <f t="shared" si="77"/>
        <v>1.5953063280306568E-3</v>
      </c>
      <c r="CH38" s="102">
        <f t="shared" si="78"/>
        <v>1.4873126048183959E-3</v>
      </c>
      <c r="CI38" s="102">
        <f t="shared" si="79"/>
        <v>1.3864741235870889E-3</v>
      </c>
      <c r="CJ38" s="102">
        <f t="shared" si="80"/>
        <v>1.2921525157989868E-3</v>
      </c>
      <c r="CK38" s="102">
        <f t="shared" si="81"/>
        <v>1.2038207463871376E-3</v>
      </c>
      <c r="CL38" s="102">
        <f t="shared" si="82"/>
        <v>1.121034017164333E-3</v>
      </c>
      <c r="CM38" s="102">
        <f t="shared" si="83"/>
        <v>1.043406614307482E-3</v>
      </c>
      <c r="CN38" s="102">
        <f t="shared" si="84"/>
        <v>9.7059444578787956E-4</v>
      </c>
      <c r="CO38" s="102">
        <f t="shared" si="85"/>
        <v>9.0228261790910585E-4</v>
      </c>
      <c r="CP38" s="102">
        <f t="shared" si="86"/>
        <v>8.3817719100242032E-4</v>
      </c>
      <c r="CQ38" s="102">
        <f t="shared" si="87"/>
        <v>7.7800019877327794E-4</v>
      </c>
      <c r="CR38" s="102">
        <f t="shared" si="88"/>
        <v>7.2151575482119941E-4</v>
      </c>
      <c r="CS38" s="102">
        <f t="shared" si="89"/>
        <v>6.6842876803080084E-4</v>
      </c>
      <c r="CT38" s="102">
        <f t="shared" si="90"/>
        <v>6.1850569158689733E-4</v>
      </c>
      <c r="CU38" s="102">
        <f t="shared" si="91"/>
        <v>5.7152422151545486E-4</v>
      </c>
      <c r="CV38" s="102">
        <f t="shared" si="92"/>
        <v>5.2727528626041848E-4</v>
      </c>
      <c r="CW38" s="102">
        <f t="shared" si="93"/>
        <v>4.855649026755263E-4</v>
      </c>
      <c r="CX38" s="102">
        <f t="shared" si="94"/>
        <v>4.4621584107302863E-4</v>
      </c>
      <c r="CY38" s="102">
        <f t="shared" si="95"/>
        <v>4.0906905124589969E-4</v>
      </c>
      <c r="CZ38" s="102">
        <f t="shared" si="96"/>
        <v>3.7398478702053777E-4</v>
      </c>
      <c r="DA38" s="102">
        <f t="shared" si="97"/>
        <v>3.4084334664055238E-4</v>
      </c>
      <c r="DB38" s="102">
        <f t="shared" si="98"/>
        <v>3.0953439941403416E-4</v>
      </c>
      <c r="DC38" s="102">
        <f t="shared" si="99"/>
        <v>2.7999483791308905E-4</v>
      </c>
      <c r="DD38" s="102">
        <f t="shared" si="100"/>
        <v>2.521619269271933E-4</v>
      </c>
      <c r="DE38" s="102">
        <f t="shared" si="101"/>
        <v>2.259909906838783E-4</v>
      </c>
      <c r="DF38" s="102">
        <f t="shared" si="102"/>
        <v>2.014525708723412E-4</v>
      </c>
      <c r="DG38" s="102">
        <f t="shared" si="103"/>
        <v>1.7852900280629954E-4</v>
      </c>
      <c r="DH38" s="102">
        <f t="shared" si="104"/>
        <v>1.5721049875921968E-4</v>
      </c>
      <c r="DI38" s="102">
        <f t="shared" si="105"/>
        <v>1.3749091461084793E-4</v>
      </c>
      <c r="DJ38" s="50">
        <f t="shared" si="106"/>
        <v>4.6328410585527019E-4</v>
      </c>
      <c r="DK38" s="50">
        <f t="shared" si="107"/>
        <v>5.5454510294806276E-4</v>
      </c>
      <c r="DL38" s="50">
        <f t="shared" si="108"/>
        <v>6.6118313062063061E-4</v>
      </c>
      <c r="DM38" s="50">
        <f t="shared" si="109"/>
        <v>7.8546757683142809E-4</v>
      </c>
      <c r="DN38" s="50">
        <f t="shared" si="110"/>
        <v>9.299010332943058E-4</v>
      </c>
      <c r="DO38" s="50">
        <f t="shared" si="111"/>
        <v>1.0971842716525971E-3</v>
      </c>
      <c r="DP38" s="50">
        <f t="shared" si="112"/>
        <v>1.2901550451779617E-3</v>
      </c>
      <c r="DQ38" s="50">
        <f t="shared" si="113"/>
        <v>1.5116978274112125E-3</v>
      </c>
      <c r="DR38" s="50">
        <f t="shared" si="114"/>
        <v>1.7645691874376543E-3</v>
      </c>
      <c r="DS38" s="50">
        <f t="shared" si="115"/>
        <v>2.051380605797334E-3</v>
      </c>
      <c r="DT38" s="50">
        <f t="shared" si="116"/>
        <v>2.3743116854481258E-3</v>
      </c>
      <c r="DU38" s="50">
        <f t="shared" si="117"/>
        <v>2.734956636201465E-3</v>
      </c>
      <c r="DV38" s="50">
        <f t="shared" si="118"/>
        <v>3.1341335145910459E-3</v>
      </c>
      <c r="DW38" s="50">
        <f t="shared" si="119"/>
        <v>3.5717037323430125E-3</v>
      </c>
      <c r="DX38" s="50">
        <f t="shared" si="120"/>
        <v>4.0464167881183932E-3</v>
      </c>
      <c r="DY38" s="50">
        <f t="shared" si="121"/>
        <v>4.5557950231594688E-3</v>
      </c>
      <c r="DZ38" s="50">
        <f t="shared" si="122"/>
        <v>5.0960714920473636E-3</v>
      </c>
      <c r="EA38" s="50">
        <f t="shared" si="123"/>
        <v>5.6621908134866913E-3</v>
      </c>
      <c r="EB38" s="50">
        <f t="shared" si="124"/>
        <v>6.2478965447691614E-3</v>
      </c>
      <c r="EC38" s="50">
        <f t="shared" si="125"/>
        <v>6.8458250088667344E-3</v>
      </c>
      <c r="ED38" s="50">
        <f t="shared" si="126"/>
        <v>1.9849665365061459E-2</v>
      </c>
      <c r="EE38" s="50">
        <f t="shared" si="127"/>
        <v>2.1440931062011725E-2</v>
      </c>
      <c r="EF38" s="50">
        <f t="shared" si="128"/>
        <v>2.2994737429899229E-2</v>
      </c>
      <c r="EG38" s="50">
        <f t="shared" si="129"/>
        <v>2.4486531468211045E-2</v>
      </c>
      <c r="EH38" s="50">
        <f t="shared" si="130"/>
        <v>2.5892538192499558E-2</v>
      </c>
      <c r="EI38" s="50">
        <f t="shared" si="131"/>
        <v>2.7190555774168554E-2</v>
      </c>
      <c r="EJ38" s="50">
        <f t="shared" si="132"/>
        <v>2.8360668720551818E-2</v>
      </c>
      <c r="EK38" s="50">
        <f t="shared" si="133"/>
        <v>2.9385847645350741E-2</v>
      </c>
      <c r="EL38" s="50">
        <f t="shared" si="134"/>
        <v>3.0252372291564713E-2</v>
      </c>
      <c r="EM38" s="50">
        <f t="shared" si="135"/>
        <v>3.0950255671005025E-2</v>
      </c>
      <c r="EN38" s="50">
        <f t="shared" si="136"/>
        <v>2.9907456742334838E-2</v>
      </c>
      <c r="EO38" s="50">
        <f t="shared" si="137"/>
        <v>3.0236208924679351E-2</v>
      </c>
      <c r="EP38" s="50">
        <f t="shared" si="138"/>
        <v>3.0398083991952519E-2</v>
      </c>
      <c r="EQ38" s="50">
        <f t="shared" si="139"/>
        <v>3.0397888773723385E-2</v>
      </c>
      <c r="ER38" s="50">
        <f t="shared" si="140"/>
        <v>3.0243542306566788E-2</v>
      </c>
      <c r="ES38" s="50">
        <f t="shared" si="141"/>
        <v>2.994567672572096E-2</v>
      </c>
      <c r="ET38" s="50">
        <f t="shared" si="142"/>
        <v>2.9517195348220584E-2</v>
      </c>
      <c r="EU38" s="50">
        <f t="shared" si="143"/>
        <v>2.8972766467297614E-2</v>
      </c>
      <c r="EV38" s="50">
        <f t="shared" si="144"/>
        <v>2.8328275799010792E-2</v>
      </c>
      <c r="EW38" s="50">
        <f t="shared" si="145"/>
        <v>2.7600255263167565E-2</v>
      </c>
      <c r="EX38" s="50">
        <f t="shared" si="146"/>
        <v>1.9920570435893053E-2</v>
      </c>
      <c r="EY38" s="50">
        <f t="shared" si="147"/>
        <v>1.9292038846602796E-2</v>
      </c>
      <c r="EZ38" s="50">
        <f t="shared" si="148"/>
        <v>1.8636997975541431E-2</v>
      </c>
      <c r="FA38" s="50">
        <f t="shared" si="149"/>
        <v>1.7965632151886179E-2</v>
      </c>
      <c r="FB38" s="50">
        <f t="shared" si="150"/>
        <v>1.7286808602532466E-2</v>
      </c>
      <c r="FC38" s="50">
        <f t="shared" si="151"/>
        <v>1.6607904245436088E-2</v>
      </c>
      <c r="FD38" s="50">
        <f t="shared" si="152"/>
        <v>1.593472337778833E-2</v>
      </c>
      <c r="FE38" s="50">
        <f t="shared" si="153"/>
        <v>1.527150807417978E-2</v>
      </c>
      <c r="FF38" s="50">
        <f t="shared" si="154"/>
        <v>1.4621036237283573E-2</v>
      </c>
      <c r="FG38" s="50">
        <f t="shared" si="155"/>
        <v>1.3984795623931508E-2</v>
      </c>
      <c r="FH38" s="50">
        <f t="shared" si="156"/>
        <v>1.5656366303344264E-2</v>
      </c>
      <c r="FI38" s="50">
        <f t="shared" si="157"/>
        <v>1.4944878207001428E-2</v>
      </c>
      <c r="FJ38" s="50">
        <f t="shared" si="158"/>
        <v>1.4249141095235998E-2</v>
      </c>
      <c r="FK38" s="50">
        <f t="shared" si="159"/>
        <v>1.3567750932957446E-2</v>
      </c>
      <c r="FL38" s="50">
        <f t="shared" si="160"/>
        <v>1.2899629953514633E-2</v>
      </c>
      <c r="FM38" s="50">
        <f t="shared" si="161"/>
        <v>1.2243769304178465E-2</v>
      </c>
      <c r="FN38" s="50">
        <f t="shared" si="162"/>
        <v>1.159959454847909E-2</v>
      </c>
      <c r="FO38" s="50">
        <f t="shared" si="163"/>
        <v>1.0967061174987221E-2</v>
      </c>
      <c r="FP38" s="50">
        <f t="shared" si="164"/>
        <v>1.0346680077361982E-2</v>
      </c>
      <c r="FQ38" s="50">
        <f t="shared" si="165"/>
        <v>9.7394799937767281E-3</v>
      </c>
      <c r="FR38" s="50">
        <f t="shared" si="166"/>
        <v>7.1358553673793309E-3</v>
      </c>
      <c r="FS38" s="50">
        <f t="shared" si="167"/>
        <v>6.6863844543714884E-3</v>
      </c>
      <c r="FT38" s="50">
        <f t="shared" si="168"/>
        <v>6.2512066023791635E-3</v>
      </c>
      <c r="FU38" s="50">
        <f t="shared" si="169"/>
        <v>5.8318419836175745E-3</v>
      </c>
      <c r="FV38" s="50">
        <f t="shared" si="170"/>
        <v>5.4296806545062973E-3</v>
      </c>
      <c r="FW38" s="50">
        <f t="shared" si="171"/>
        <v>5.0459419580099925E-3</v>
      </c>
      <c r="FX38" s="50">
        <f t="shared" si="172"/>
        <v>4.6815850862770986E-3</v>
      </c>
      <c r="FY38" s="50">
        <f t="shared" si="173"/>
        <v>4.3372657544805231E-3</v>
      </c>
      <c r="FZ38" s="50">
        <f t="shared" si="174"/>
        <v>4.0133180819143677E-3</v>
      </c>
      <c r="GA38" s="50">
        <f t="shared" si="175"/>
        <v>3.7097570547992426E-3</v>
      </c>
      <c r="GB38" s="50">
        <f t="shared" si="176"/>
        <v>3.4263083526605426E-3</v>
      </c>
      <c r="GC38" s="50">
        <f t="shared" si="177"/>
        <v>3.1624407965115441E-3</v>
      </c>
      <c r="GD38" s="50">
        <f t="shared" si="178"/>
        <v>2.9174146038975436E-3</v>
      </c>
      <c r="GE38" s="50">
        <f t="shared" si="179"/>
        <v>2.6903881775095723E-3</v>
      </c>
      <c r="GF38" s="50">
        <f t="shared" si="180"/>
        <v>2.4802735696558532E-3</v>
      </c>
      <c r="GG38" s="50">
        <f t="shared" si="181"/>
        <v>2.2860109179445639E-3</v>
      </c>
      <c r="GH38" s="50">
        <f t="shared" si="182"/>
        <v>2.1065132039446905E-3</v>
      </c>
      <c r="GI38" s="50">
        <f t="shared" si="183"/>
        <v>1.940699494659642E-3</v>
      </c>
      <c r="GJ38" s="50">
        <f t="shared" si="184"/>
        <v>1.7875199349673319E-3</v>
      </c>
      <c r="GK38" s="50">
        <f t="shared" si="185"/>
        <v>1.6459730619330327E-3</v>
      </c>
      <c r="GL38" s="50">
        <f t="shared" si="186"/>
        <v>1.5151164735323971E-3</v>
      </c>
      <c r="GM38" s="50">
        <f t="shared" si="187"/>
        <v>1.3940721359230759E-3</v>
      </c>
      <c r="GN38" s="50">
        <f t="shared" si="188"/>
        <v>1.2820276834110121E-3</v>
      </c>
      <c r="GO38" s="50">
        <f t="shared" si="189"/>
        <v>1.1782161819053245E-3</v>
      </c>
      <c r="GP38" s="50">
        <f t="shared" si="190"/>
        <v>1.0819780610328627E-3</v>
      </c>
      <c r="GQ38" s="50">
        <f t="shared" si="191"/>
        <v>9.9268050813985475E-4</v>
      </c>
      <c r="GR38" s="50">
        <f t="shared" si="192"/>
        <v>9.0974570787665616E-4</v>
      </c>
      <c r="GS38" s="50">
        <f t="shared" si="193"/>
        <v>8.3264698111219803E-4</v>
      </c>
      <c r="GT38" s="50">
        <f t="shared" si="194"/>
        <v>7.6090570268294122E-4</v>
      </c>
      <c r="GU38" s="50">
        <f t="shared" si="195"/>
        <v>6.9408898777792731E-4</v>
      </c>
      <c r="GV38" s="50">
        <f t="shared" si="196"/>
        <v>6.3180802163429102E-4</v>
      </c>
      <c r="GW38" s="50">
        <f t="shared" si="197"/>
        <v>5.7371681264705018E-4</v>
      </c>
      <c r="GX38" s="50">
        <f t="shared" si="198"/>
        <v>5.1951109128755017E-4</v>
      </c>
      <c r="GY38" s="50">
        <f t="shared" si="199"/>
        <v>4.6894355076951066E-4</v>
      </c>
      <c r="GZ38" s="50">
        <f t="shared" si="200"/>
        <v>4.2176489325249436E-4</v>
      </c>
      <c r="HA38" s="50">
        <f t="shared" si="201"/>
        <v>3.7778955998858747E-4</v>
      </c>
      <c r="HB38" s="50">
        <f t="shared" si="202"/>
        <v>3.3686393146441023E-4</v>
      </c>
      <c r="HC38" s="50">
        <f t="shared" si="203"/>
        <v>2.9886257067381604E-4</v>
      </c>
      <c r="HD38" s="50">
        <f t="shared" si="204"/>
        <v>2.6368342531500686E-4</v>
      </c>
      <c r="HE38" s="50">
        <f t="shared" si="205"/>
        <v>2.3124219504619585E-4</v>
      </c>
      <c r="HF38" s="50">
        <f t="shared" si="206"/>
        <v>2.0146616213874094E-4</v>
      </c>
    </row>
    <row r="39" spans="1:214">
      <c r="A39" s="50">
        <v>36</v>
      </c>
      <c r="B39" s="50">
        <v>4.045256314754779E-2</v>
      </c>
      <c r="C39" s="50">
        <v>2.8387971145584751E-2</v>
      </c>
      <c r="D39" s="50">
        <v>4.2509434522431271E-2</v>
      </c>
      <c r="E39" s="50">
        <v>2.9517195348220584E-2</v>
      </c>
      <c r="F39" s="50">
        <v>15095.440274391523</v>
      </c>
      <c r="G39" s="50">
        <v>9057.3809097968351</v>
      </c>
      <c r="H39" s="50">
        <f t="shared" si="0"/>
        <v>3.6013314935325925E-2</v>
      </c>
      <c r="L39" s="50">
        <v>2053</v>
      </c>
      <c r="M39" s="102">
        <f t="shared" si="5"/>
        <v>4.0100641608102307E-4</v>
      </c>
      <c r="N39" s="102">
        <f t="shared" si="6"/>
        <v>4.8183659956820159E-4</v>
      </c>
      <c r="O39" s="102">
        <f t="shared" si="7"/>
        <v>5.7679037133335663E-4</v>
      </c>
      <c r="P39" s="102">
        <f t="shared" si="8"/>
        <v>6.8807746598436637E-4</v>
      </c>
      <c r="Q39" s="102">
        <f t="shared" si="9"/>
        <v>8.1817443013525192E-4</v>
      </c>
      <c r="R39" s="102">
        <f t="shared" si="10"/>
        <v>9.6981048445335621E-4</v>
      </c>
      <c r="S39" s="102">
        <f t="shared" si="11"/>
        <v>1.1459332994301159E-3</v>
      </c>
      <c r="T39" s="102">
        <f t="shared" si="12"/>
        <v>1.3496516067751949E-3</v>
      </c>
      <c r="U39" s="102">
        <f t="shared" si="13"/>
        <v>1.5840437448847936E-3</v>
      </c>
      <c r="V39" s="102">
        <f t="shared" si="14"/>
        <v>1.8523137396568147E-3</v>
      </c>
      <c r="W39" s="102">
        <f t="shared" si="15"/>
        <v>2.1574260794860333E-3</v>
      </c>
      <c r="X39" s="102">
        <f t="shared" si="16"/>
        <v>2.5020202225951357E-3</v>
      </c>
      <c r="Y39" s="102">
        <f t="shared" si="17"/>
        <v>2.8882424671499056E-3</v>
      </c>
      <c r="Z39" s="102">
        <f t="shared" si="18"/>
        <v>3.3175715320519598E-3</v>
      </c>
      <c r="AA39" s="102">
        <f t="shared" si="19"/>
        <v>3.7906467951331663E-3</v>
      </c>
      <c r="AB39" s="102">
        <f t="shared" si="20"/>
        <v>4.3071086583913688E-3</v>
      </c>
      <c r="AC39" s="102">
        <f t="shared" si="21"/>
        <v>4.8654603107230396E-3</v>
      </c>
      <c r="AD39" s="102">
        <f t="shared" si="22"/>
        <v>5.4629592978662506E-3</v>
      </c>
      <c r="AE39" s="102">
        <f t="shared" si="23"/>
        <v>6.0955211289777612E-3</v>
      </c>
      <c r="AF39" s="102">
        <f t="shared" si="24"/>
        <v>6.7577508892713179E-3</v>
      </c>
      <c r="AG39" s="102">
        <f t="shared" si="25"/>
        <v>1.7985555293578964E-2</v>
      </c>
      <c r="AH39" s="102">
        <f t="shared" si="26"/>
        <v>1.9677238793656553E-2</v>
      </c>
      <c r="AI39" s="102">
        <f t="shared" si="27"/>
        <v>2.1382796079833784E-2</v>
      </c>
      <c r="AJ39" s="102">
        <f t="shared" si="28"/>
        <v>2.3077660488332524E-2</v>
      </c>
      <c r="AK39" s="102">
        <f t="shared" si="29"/>
        <v>2.47353584713162E-2</v>
      </c>
      <c r="AL39" s="102">
        <f t="shared" si="30"/>
        <v>2.6328118767646062E-2</v>
      </c>
      <c r="AM39" s="102">
        <f t="shared" si="31"/>
        <v>2.7827580537265476E-2</v>
      </c>
      <c r="AN39" s="102">
        <f t="shared" si="32"/>
        <v>2.9205586617209903E-2</v>
      </c>
      <c r="AO39" s="102">
        <f t="shared" si="33"/>
        <v>3.0435064606439698E-2</v>
      </c>
      <c r="AP39" s="102">
        <f t="shared" si="34"/>
        <v>3.1490866403271985E-2</v>
      </c>
      <c r="AQ39" s="102">
        <f t="shared" si="35"/>
        <v>4.2056832892357551E-2</v>
      </c>
      <c r="AR39" s="102">
        <f t="shared" si="36"/>
        <v>4.2895795033485395E-2</v>
      </c>
      <c r="AS39" s="102">
        <f t="shared" si="37"/>
        <v>4.3437582072542259E-2</v>
      </c>
      <c r="AT39" s="102">
        <f t="shared" si="38"/>
        <v>4.3670527478219257E-2</v>
      </c>
      <c r="AU39" s="102">
        <f t="shared" si="39"/>
        <v>4.3590197549730869E-2</v>
      </c>
      <c r="AV39" s="102">
        <f t="shared" si="40"/>
        <v>4.3199656463143402E-2</v>
      </c>
      <c r="AW39" s="102">
        <f t="shared" si="41"/>
        <v>4.2509434522431271E-2</v>
      </c>
      <c r="AX39" s="102">
        <f t="shared" si="42"/>
        <v>4.1537152765518295E-2</v>
      </c>
      <c r="AY39" s="102">
        <f t="shared" si="43"/>
        <v>4.0306825398941697E-2</v>
      </c>
      <c r="AZ39" s="102">
        <f t="shared" si="44"/>
        <v>3.8847878631113893E-2</v>
      </c>
      <c r="BA39" s="102">
        <f t="shared" si="45"/>
        <v>2.2616990318026678E-2</v>
      </c>
      <c r="BB39" s="102">
        <f t="shared" si="46"/>
        <v>2.1514855366670457E-2</v>
      </c>
      <c r="BC39" s="102">
        <f t="shared" si="47"/>
        <v>2.0339413563181551E-2</v>
      </c>
      <c r="BD39" s="102">
        <f t="shared" si="48"/>
        <v>1.9113775173037938E-2</v>
      </c>
      <c r="BE39" s="102">
        <f t="shared" si="49"/>
        <v>1.7860313209578364E-2</v>
      </c>
      <c r="BF39" s="102">
        <f t="shared" si="50"/>
        <v>1.6599990594239458E-2</v>
      </c>
      <c r="BG39" s="102">
        <f t="shared" si="51"/>
        <v>1.5351818833069859E-2</v>
      </c>
      <c r="BH39" s="102">
        <f t="shared" si="52"/>
        <v>1.4132463079958409E-2</v>
      </c>
      <c r="BI39" s="102">
        <f t="shared" si="53"/>
        <v>1.2955995885811538E-2</v>
      </c>
      <c r="BJ39" s="102">
        <f t="shared" si="54"/>
        <v>1.1833791030054488E-2</v>
      </c>
      <c r="BK39" s="102">
        <f t="shared" si="55"/>
        <v>7.460290625275934E-3</v>
      </c>
      <c r="BL39" s="102">
        <f t="shared" si="56"/>
        <v>6.774693533257741E-3</v>
      </c>
      <c r="BM39" s="102">
        <f t="shared" si="57"/>
        <v>6.1395325991427333E-3</v>
      </c>
      <c r="BN39" s="102">
        <f t="shared" si="58"/>
        <v>5.5558804956659926E-3</v>
      </c>
      <c r="BO39" s="102">
        <f t="shared" si="59"/>
        <v>5.0236814124046169E-3</v>
      </c>
      <c r="BP39" s="102">
        <f t="shared" si="60"/>
        <v>4.5417193901244055E-3</v>
      </c>
      <c r="BQ39" s="102">
        <f t="shared" si="61"/>
        <v>4.1079157474163781E-3</v>
      </c>
      <c r="BR39" s="102">
        <f t="shared" si="62"/>
        <v>3.7195253607161245E-3</v>
      </c>
      <c r="BS39" s="102">
        <f t="shared" si="63"/>
        <v>3.3733214381538438E-3</v>
      </c>
      <c r="BT39" s="102">
        <f t="shared" si="64"/>
        <v>3.0657652254777721E-3</v>
      </c>
      <c r="BU39" s="102">
        <f t="shared" si="65"/>
        <v>4.0557558936389852E-3</v>
      </c>
      <c r="BV39" s="102">
        <f t="shared" si="66"/>
        <v>3.7052726891639476E-3</v>
      </c>
      <c r="BW39" s="102">
        <f t="shared" si="67"/>
        <v>3.3948401239431996E-3</v>
      </c>
      <c r="BX39" s="102">
        <f t="shared" si="68"/>
        <v>3.1193452952668534E-3</v>
      </c>
      <c r="BY39" s="102">
        <f t="shared" si="69"/>
        <v>2.8742334762734204E-3</v>
      </c>
      <c r="BZ39" s="102">
        <f t="shared" si="70"/>
        <v>2.6552493623305459E-3</v>
      </c>
      <c r="CA39" s="102">
        <f t="shared" si="71"/>
        <v>2.4586119433304917E-3</v>
      </c>
      <c r="CB39" s="102">
        <f t="shared" si="72"/>
        <v>2.2810279231104697E-3</v>
      </c>
      <c r="CC39" s="102">
        <f t="shared" si="73"/>
        <v>2.1196828986065571E-3</v>
      </c>
      <c r="CD39" s="102">
        <f t="shared" si="74"/>
        <v>1.9722127451712707E-3</v>
      </c>
      <c r="CE39" s="102">
        <f t="shared" si="75"/>
        <v>1.8366675479438643E-3</v>
      </c>
      <c r="CF39" s="102">
        <f t="shared" si="76"/>
        <v>1.7114586175485998E-3</v>
      </c>
      <c r="CG39" s="102">
        <f t="shared" si="77"/>
        <v>1.5953063280306568E-3</v>
      </c>
      <c r="CH39" s="102">
        <f t="shared" si="78"/>
        <v>1.4873126048183959E-3</v>
      </c>
      <c r="CI39" s="102">
        <f t="shared" si="79"/>
        <v>1.3864741235870889E-3</v>
      </c>
      <c r="CJ39" s="102">
        <f t="shared" si="80"/>
        <v>1.2921525157989868E-3</v>
      </c>
      <c r="CK39" s="102">
        <f t="shared" si="81"/>
        <v>1.2038207463871376E-3</v>
      </c>
      <c r="CL39" s="102">
        <f t="shared" si="82"/>
        <v>1.121034017164333E-3</v>
      </c>
      <c r="CM39" s="102">
        <f t="shared" si="83"/>
        <v>1.043406614307482E-3</v>
      </c>
      <c r="CN39" s="102">
        <f t="shared" si="84"/>
        <v>9.7059444578787956E-4</v>
      </c>
      <c r="CO39" s="102">
        <f t="shared" si="85"/>
        <v>9.0228261790910585E-4</v>
      </c>
      <c r="CP39" s="102">
        <f t="shared" si="86"/>
        <v>8.3817719100242032E-4</v>
      </c>
      <c r="CQ39" s="102">
        <f t="shared" si="87"/>
        <v>7.7800019877327794E-4</v>
      </c>
      <c r="CR39" s="102">
        <f t="shared" si="88"/>
        <v>7.2151575482119941E-4</v>
      </c>
      <c r="CS39" s="102">
        <f t="shared" si="89"/>
        <v>6.6842876803080084E-4</v>
      </c>
      <c r="CT39" s="102">
        <f t="shared" si="90"/>
        <v>6.1850569158689733E-4</v>
      </c>
      <c r="CU39" s="102">
        <f t="shared" si="91"/>
        <v>5.7152422151545486E-4</v>
      </c>
      <c r="CV39" s="102">
        <f t="shared" si="92"/>
        <v>5.2727528626041848E-4</v>
      </c>
      <c r="CW39" s="102">
        <f t="shared" si="93"/>
        <v>4.855649026755263E-4</v>
      </c>
      <c r="CX39" s="102">
        <f t="shared" si="94"/>
        <v>4.4621584107302863E-4</v>
      </c>
      <c r="CY39" s="102">
        <f t="shared" si="95"/>
        <v>4.0906905124589969E-4</v>
      </c>
      <c r="CZ39" s="102">
        <f t="shared" si="96"/>
        <v>3.7398478702053777E-4</v>
      </c>
      <c r="DA39" s="102">
        <f t="shared" si="97"/>
        <v>3.4084334664055238E-4</v>
      </c>
      <c r="DB39" s="102">
        <f t="shared" si="98"/>
        <v>3.0953439941403416E-4</v>
      </c>
      <c r="DC39" s="102">
        <f t="shared" si="99"/>
        <v>2.7999483791308905E-4</v>
      </c>
      <c r="DD39" s="102">
        <f t="shared" si="100"/>
        <v>2.521619269271933E-4</v>
      </c>
      <c r="DE39" s="102">
        <f t="shared" si="101"/>
        <v>2.259909906838783E-4</v>
      </c>
      <c r="DF39" s="102">
        <f t="shared" si="102"/>
        <v>2.014525708723412E-4</v>
      </c>
      <c r="DG39" s="102">
        <f t="shared" si="103"/>
        <v>1.7852900280629954E-4</v>
      </c>
      <c r="DH39" s="102">
        <f t="shared" si="104"/>
        <v>1.5721049875921968E-4</v>
      </c>
      <c r="DI39" s="102">
        <f t="shared" si="105"/>
        <v>1.3749091461084793E-4</v>
      </c>
      <c r="DJ39" s="50">
        <f t="shared" si="106"/>
        <v>4.6328410585527019E-4</v>
      </c>
      <c r="DK39" s="50">
        <f t="shared" si="107"/>
        <v>5.5454510294806276E-4</v>
      </c>
      <c r="DL39" s="50">
        <f t="shared" si="108"/>
        <v>6.6118313062063061E-4</v>
      </c>
      <c r="DM39" s="50">
        <f t="shared" si="109"/>
        <v>7.8546757683142809E-4</v>
      </c>
      <c r="DN39" s="50">
        <f t="shared" si="110"/>
        <v>9.299010332943058E-4</v>
      </c>
      <c r="DO39" s="50">
        <f t="shared" si="111"/>
        <v>1.0971842716525971E-3</v>
      </c>
      <c r="DP39" s="50">
        <f t="shared" si="112"/>
        <v>1.2901550451779617E-3</v>
      </c>
      <c r="DQ39" s="50">
        <f t="shared" si="113"/>
        <v>1.5116978274112125E-3</v>
      </c>
      <c r="DR39" s="50">
        <f t="shared" si="114"/>
        <v>1.7645691874376543E-3</v>
      </c>
      <c r="DS39" s="50">
        <f t="shared" si="115"/>
        <v>2.051380605797334E-3</v>
      </c>
      <c r="DT39" s="50">
        <f t="shared" si="116"/>
        <v>2.3743116854481258E-3</v>
      </c>
      <c r="DU39" s="50">
        <f t="shared" si="117"/>
        <v>2.734956636201465E-3</v>
      </c>
      <c r="DV39" s="50">
        <f t="shared" si="118"/>
        <v>3.1341335145910459E-3</v>
      </c>
      <c r="DW39" s="50">
        <f t="shared" si="119"/>
        <v>3.5717037323430125E-3</v>
      </c>
      <c r="DX39" s="50">
        <f t="shared" si="120"/>
        <v>4.0464167881183932E-3</v>
      </c>
      <c r="DY39" s="50">
        <f t="shared" si="121"/>
        <v>4.5557950231594688E-3</v>
      </c>
      <c r="DZ39" s="50">
        <f t="shared" si="122"/>
        <v>5.0960714920473636E-3</v>
      </c>
      <c r="EA39" s="50">
        <f t="shared" si="123"/>
        <v>5.6621908134866913E-3</v>
      </c>
      <c r="EB39" s="50">
        <f t="shared" si="124"/>
        <v>6.2478965447691614E-3</v>
      </c>
      <c r="EC39" s="50">
        <f t="shared" si="125"/>
        <v>6.8458250088667344E-3</v>
      </c>
      <c r="ED39" s="50">
        <f t="shared" si="126"/>
        <v>1.9849665365061459E-2</v>
      </c>
      <c r="EE39" s="50">
        <f t="shared" si="127"/>
        <v>2.1440931062011725E-2</v>
      </c>
      <c r="EF39" s="50">
        <f t="shared" si="128"/>
        <v>2.2994737429899229E-2</v>
      </c>
      <c r="EG39" s="50">
        <f t="shared" si="129"/>
        <v>2.4486531468211045E-2</v>
      </c>
      <c r="EH39" s="50">
        <f t="shared" si="130"/>
        <v>2.5892538192499558E-2</v>
      </c>
      <c r="EI39" s="50">
        <f t="shared" si="131"/>
        <v>2.7190555774168554E-2</v>
      </c>
      <c r="EJ39" s="50">
        <f t="shared" si="132"/>
        <v>2.8360668720551818E-2</v>
      </c>
      <c r="EK39" s="50">
        <f t="shared" si="133"/>
        <v>2.9385847645350741E-2</v>
      </c>
      <c r="EL39" s="50">
        <f t="shared" si="134"/>
        <v>3.0252372291564713E-2</v>
      </c>
      <c r="EM39" s="50">
        <f t="shared" si="135"/>
        <v>3.0950255671005025E-2</v>
      </c>
      <c r="EN39" s="50">
        <f t="shared" si="136"/>
        <v>2.9907456742334838E-2</v>
      </c>
      <c r="EO39" s="50">
        <f t="shared" si="137"/>
        <v>3.0236208924679351E-2</v>
      </c>
      <c r="EP39" s="50">
        <f t="shared" si="138"/>
        <v>3.0398083991952519E-2</v>
      </c>
      <c r="EQ39" s="50">
        <f t="shared" si="139"/>
        <v>3.0397888773723385E-2</v>
      </c>
      <c r="ER39" s="50">
        <f t="shared" si="140"/>
        <v>3.0243542306566788E-2</v>
      </c>
      <c r="ES39" s="50">
        <f t="shared" si="141"/>
        <v>2.994567672572096E-2</v>
      </c>
      <c r="ET39" s="50">
        <f t="shared" si="142"/>
        <v>2.9517195348220584E-2</v>
      </c>
      <c r="EU39" s="50">
        <f t="shared" si="143"/>
        <v>2.8972766467297614E-2</v>
      </c>
      <c r="EV39" s="50">
        <f t="shared" si="144"/>
        <v>2.8328275799010792E-2</v>
      </c>
      <c r="EW39" s="50">
        <f t="shared" si="145"/>
        <v>2.7600255263167565E-2</v>
      </c>
      <c r="EX39" s="50">
        <f t="shared" si="146"/>
        <v>1.9920570435893053E-2</v>
      </c>
      <c r="EY39" s="50">
        <f t="shared" si="147"/>
        <v>1.9292038846602796E-2</v>
      </c>
      <c r="EZ39" s="50">
        <f t="shared" si="148"/>
        <v>1.8636997975541431E-2</v>
      </c>
      <c r="FA39" s="50">
        <f t="shared" si="149"/>
        <v>1.7965632151886179E-2</v>
      </c>
      <c r="FB39" s="50">
        <f t="shared" si="150"/>
        <v>1.7286808602532466E-2</v>
      </c>
      <c r="FC39" s="50">
        <f t="shared" si="151"/>
        <v>1.6607904245436088E-2</v>
      </c>
      <c r="FD39" s="50">
        <f t="shared" si="152"/>
        <v>1.593472337778833E-2</v>
      </c>
      <c r="FE39" s="50">
        <f t="shared" si="153"/>
        <v>1.527150807417978E-2</v>
      </c>
      <c r="FF39" s="50">
        <f t="shared" si="154"/>
        <v>1.4621036237283573E-2</v>
      </c>
      <c r="FG39" s="50">
        <f t="shared" si="155"/>
        <v>1.3984795623931508E-2</v>
      </c>
      <c r="FH39" s="50">
        <f t="shared" si="156"/>
        <v>1.5656366303344264E-2</v>
      </c>
      <c r="FI39" s="50">
        <f t="shared" si="157"/>
        <v>1.4944878207001428E-2</v>
      </c>
      <c r="FJ39" s="50">
        <f t="shared" si="158"/>
        <v>1.4249141095235998E-2</v>
      </c>
      <c r="FK39" s="50">
        <f t="shared" si="159"/>
        <v>1.3567750932957446E-2</v>
      </c>
      <c r="FL39" s="50">
        <f t="shared" si="160"/>
        <v>1.2899629953514633E-2</v>
      </c>
      <c r="FM39" s="50">
        <f t="shared" si="161"/>
        <v>1.2243769304178465E-2</v>
      </c>
      <c r="FN39" s="50">
        <f t="shared" si="162"/>
        <v>1.159959454847909E-2</v>
      </c>
      <c r="FO39" s="50">
        <f t="shared" si="163"/>
        <v>1.0967061174987221E-2</v>
      </c>
      <c r="FP39" s="50">
        <f t="shared" si="164"/>
        <v>1.0346680077361982E-2</v>
      </c>
      <c r="FQ39" s="50">
        <f t="shared" si="165"/>
        <v>9.7394799937767281E-3</v>
      </c>
      <c r="FR39" s="50">
        <f t="shared" si="166"/>
        <v>7.1358553673793309E-3</v>
      </c>
      <c r="FS39" s="50">
        <f t="shared" si="167"/>
        <v>6.6863844543714884E-3</v>
      </c>
      <c r="FT39" s="50">
        <f t="shared" si="168"/>
        <v>6.2512066023791635E-3</v>
      </c>
      <c r="FU39" s="50">
        <f t="shared" si="169"/>
        <v>5.8318419836175745E-3</v>
      </c>
      <c r="FV39" s="50">
        <f t="shared" si="170"/>
        <v>5.4296806545062973E-3</v>
      </c>
      <c r="FW39" s="50">
        <f t="shared" si="171"/>
        <v>5.0459419580099925E-3</v>
      </c>
      <c r="FX39" s="50">
        <f t="shared" si="172"/>
        <v>4.6815850862770986E-3</v>
      </c>
      <c r="FY39" s="50">
        <f t="shared" si="173"/>
        <v>4.3372657544805231E-3</v>
      </c>
      <c r="FZ39" s="50">
        <f t="shared" si="174"/>
        <v>4.0133180819143677E-3</v>
      </c>
      <c r="GA39" s="50">
        <f t="shared" si="175"/>
        <v>3.7097570547992426E-3</v>
      </c>
      <c r="GB39" s="50">
        <f t="shared" si="176"/>
        <v>3.4263083526605426E-3</v>
      </c>
      <c r="GC39" s="50">
        <f t="shared" si="177"/>
        <v>3.1624407965115441E-3</v>
      </c>
      <c r="GD39" s="50">
        <f t="shared" si="178"/>
        <v>2.9174146038975436E-3</v>
      </c>
      <c r="GE39" s="50">
        <f t="shared" si="179"/>
        <v>2.6903881775095723E-3</v>
      </c>
      <c r="GF39" s="50">
        <f t="shared" si="180"/>
        <v>2.4802735696558532E-3</v>
      </c>
      <c r="GG39" s="50">
        <f t="shared" si="181"/>
        <v>2.2860109179445639E-3</v>
      </c>
      <c r="GH39" s="50">
        <f t="shared" si="182"/>
        <v>2.1065132039446905E-3</v>
      </c>
      <c r="GI39" s="50">
        <f t="shared" si="183"/>
        <v>1.940699494659642E-3</v>
      </c>
      <c r="GJ39" s="50">
        <f t="shared" si="184"/>
        <v>1.7875199349673319E-3</v>
      </c>
      <c r="GK39" s="50">
        <f t="shared" si="185"/>
        <v>1.6459730619330327E-3</v>
      </c>
      <c r="GL39" s="50">
        <f t="shared" si="186"/>
        <v>1.5151164735323971E-3</v>
      </c>
      <c r="GM39" s="50">
        <f t="shared" si="187"/>
        <v>1.3940721359230759E-3</v>
      </c>
      <c r="GN39" s="50">
        <f t="shared" si="188"/>
        <v>1.2820276834110121E-3</v>
      </c>
      <c r="GO39" s="50">
        <f t="shared" si="189"/>
        <v>1.1782161819053245E-3</v>
      </c>
      <c r="GP39" s="50">
        <f t="shared" si="190"/>
        <v>1.0819780610328627E-3</v>
      </c>
      <c r="GQ39" s="50">
        <f t="shared" si="191"/>
        <v>9.9268050813985475E-4</v>
      </c>
      <c r="GR39" s="50">
        <f t="shared" si="192"/>
        <v>9.0974570787665616E-4</v>
      </c>
      <c r="GS39" s="50">
        <f t="shared" si="193"/>
        <v>8.3264698111219803E-4</v>
      </c>
      <c r="GT39" s="50">
        <f t="shared" si="194"/>
        <v>7.6090570268294122E-4</v>
      </c>
      <c r="GU39" s="50">
        <f t="shared" si="195"/>
        <v>6.9408898777792731E-4</v>
      </c>
      <c r="GV39" s="50">
        <f t="shared" si="196"/>
        <v>6.3180802163429102E-4</v>
      </c>
      <c r="GW39" s="50">
        <f t="shared" si="197"/>
        <v>5.7371681264705018E-4</v>
      </c>
      <c r="GX39" s="50">
        <f t="shared" si="198"/>
        <v>5.1951109128755017E-4</v>
      </c>
      <c r="GY39" s="50">
        <f t="shared" si="199"/>
        <v>4.6894355076951066E-4</v>
      </c>
      <c r="GZ39" s="50">
        <f t="shared" si="200"/>
        <v>4.2176489325249436E-4</v>
      </c>
      <c r="HA39" s="50">
        <f t="shared" si="201"/>
        <v>3.7778955998858747E-4</v>
      </c>
      <c r="HB39" s="50">
        <f t="shared" si="202"/>
        <v>3.3686393146441023E-4</v>
      </c>
      <c r="HC39" s="50">
        <f t="shared" si="203"/>
        <v>2.9886257067381604E-4</v>
      </c>
      <c r="HD39" s="50">
        <f t="shared" si="204"/>
        <v>2.6368342531500686E-4</v>
      </c>
      <c r="HE39" s="50">
        <f t="shared" si="205"/>
        <v>2.3124219504619585E-4</v>
      </c>
      <c r="HF39" s="50">
        <f t="shared" si="206"/>
        <v>2.0146616213874094E-4</v>
      </c>
    </row>
    <row r="40" spans="1:214">
      <c r="A40" s="50">
        <v>37</v>
      </c>
      <c r="B40" s="50">
        <v>3.9527326441611922E-2</v>
      </c>
      <c r="C40" s="50">
        <v>2.7864370201113719E-2</v>
      </c>
      <c r="D40" s="50">
        <v>4.1537152765518295E-2</v>
      </c>
      <c r="E40" s="50">
        <v>2.8972766467297614E-2</v>
      </c>
      <c r="F40" s="50">
        <v>14750.175244257671</v>
      </c>
      <c r="G40" s="50">
        <v>8890.3223632567406</v>
      </c>
      <c r="H40" s="50">
        <f t="shared" si="0"/>
        <v>3.5254959616407955E-2</v>
      </c>
      <c r="L40" s="50">
        <v>2054</v>
      </c>
      <c r="M40" s="102">
        <f t="shared" si="5"/>
        <v>4.0100641608102307E-4</v>
      </c>
      <c r="N40" s="102">
        <f t="shared" si="6"/>
        <v>4.8183659956820159E-4</v>
      </c>
      <c r="O40" s="102">
        <f t="shared" si="7"/>
        <v>5.7679037133335663E-4</v>
      </c>
      <c r="P40" s="102">
        <f t="shared" si="8"/>
        <v>6.8807746598436637E-4</v>
      </c>
      <c r="Q40" s="102">
        <f t="shared" si="9"/>
        <v>8.1817443013525192E-4</v>
      </c>
      <c r="R40" s="102">
        <f t="shared" si="10"/>
        <v>9.6981048445335621E-4</v>
      </c>
      <c r="S40" s="102">
        <f t="shared" si="11"/>
        <v>1.1459332994301159E-3</v>
      </c>
      <c r="T40" s="102">
        <f t="shared" si="12"/>
        <v>1.3496516067751949E-3</v>
      </c>
      <c r="U40" s="102">
        <f t="shared" si="13"/>
        <v>1.5840437448847936E-3</v>
      </c>
      <c r="V40" s="102">
        <f t="shared" si="14"/>
        <v>1.8523137396568147E-3</v>
      </c>
      <c r="W40" s="102">
        <f t="shared" si="15"/>
        <v>2.1574260794860333E-3</v>
      </c>
      <c r="X40" s="102">
        <f t="shared" si="16"/>
        <v>2.5020202225951357E-3</v>
      </c>
      <c r="Y40" s="102">
        <f t="shared" si="17"/>
        <v>2.8882424671499056E-3</v>
      </c>
      <c r="Z40" s="102">
        <f t="shared" si="18"/>
        <v>3.3175715320519598E-3</v>
      </c>
      <c r="AA40" s="102">
        <f t="shared" si="19"/>
        <v>3.7906467951331663E-3</v>
      </c>
      <c r="AB40" s="102">
        <f t="shared" si="20"/>
        <v>4.3071086583913688E-3</v>
      </c>
      <c r="AC40" s="102">
        <f t="shared" si="21"/>
        <v>4.8654603107230396E-3</v>
      </c>
      <c r="AD40" s="102">
        <f t="shared" si="22"/>
        <v>5.4629592978662506E-3</v>
      </c>
      <c r="AE40" s="102">
        <f t="shared" si="23"/>
        <v>6.0955211289777612E-3</v>
      </c>
      <c r="AF40" s="102">
        <f t="shared" si="24"/>
        <v>6.7577508892713179E-3</v>
      </c>
      <c r="AG40" s="102">
        <f t="shared" si="25"/>
        <v>1.7985555293578964E-2</v>
      </c>
      <c r="AH40" s="102">
        <f t="shared" si="26"/>
        <v>1.9677238793656553E-2</v>
      </c>
      <c r="AI40" s="102">
        <f t="shared" si="27"/>
        <v>2.1382796079833784E-2</v>
      </c>
      <c r="AJ40" s="102">
        <f t="shared" si="28"/>
        <v>2.3077660488332524E-2</v>
      </c>
      <c r="AK40" s="102">
        <f t="shared" si="29"/>
        <v>2.47353584713162E-2</v>
      </c>
      <c r="AL40" s="102">
        <f t="shared" si="30"/>
        <v>2.6328118767646062E-2</v>
      </c>
      <c r="AM40" s="102">
        <f t="shared" si="31"/>
        <v>2.7827580537265476E-2</v>
      </c>
      <c r="AN40" s="102">
        <f t="shared" si="32"/>
        <v>2.9205586617209903E-2</v>
      </c>
      <c r="AO40" s="102">
        <f t="shared" si="33"/>
        <v>3.0435064606439698E-2</v>
      </c>
      <c r="AP40" s="102">
        <f t="shared" si="34"/>
        <v>3.1490866403271985E-2</v>
      </c>
      <c r="AQ40" s="102">
        <f t="shared" si="35"/>
        <v>4.2056832892357551E-2</v>
      </c>
      <c r="AR40" s="102">
        <f t="shared" si="36"/>
        <v>4.2895795033485395E-2</v>
      </c>
      <c r="AS40" s="102">
        <f t="shared" si="37"/>
        <v>4.3437582072542259E-2</v>
      </c>
      <c r="AT40" s="102">
        <f t="shared" si="38"/>
        <v>4.3670527478219257E-2</v>
      </c>
      <c r="AU40" s="102">
        <f t="shared" si="39"/>
        <v>4.3590197549730869E-2</v>
      </c>
      <c r="AV40" s="102">
        <f t="shared" si="40"/>
        <v>4.3199656463143402E-2</v>
      </c>
      <c r="AW40" s="102">
        <f t="shared" si="41"/>
        <v>4.2509434522431271E-2</v>
      </c>
      <c r="AX40" s="102">
        <f t="shared" si="42"/>
        <v>4.1537152765518295E-2</v>
      </c>
      <c r="AY40" s="102">
        <f t="shared" si="43"/>
        <v>4.0306825398941697E-2</v>
      </c>
      <c r="AZ40" s="102">
        <f t="shared" si="44"/>
        <v>3.8847878631113893E-2</v>
      </c>
      <c r="BA40" s="102">
        <f t="shared" si="45"/>
        <v>2.2616990318026678E-2</v>
      </c>
      <c r="BB40" s="102">
        <f t="shared" si="46"/>
        <v>2.1514855366670457E-2</v>
      </c>
      <c r="BC40" s="102">
        <f t="shared" si="47"/>
        <v>2.0339413563181551E-2</v>
      </c>
      <c r="BD40" s="102">
        <f t="shared" si="48"/>
        <v>1.9113775173037938E-2</v>
      </c>
      <c r="BE40" s="102">
        <f t="shared" si="49"/>
        <v>1.7860313209578364E-2</v>
      </c>
      <c r="BF40" s="102">
        <f t="shared" si="50"/>
        <v>1.6599990594239458E-2</v>
      </c>
      <c r="BG40" s="102">
        <f t="shared" si="51"/>
        <v>1.5351818833069859E-2</v>
      </c>
      <c r="BH40" s="102">
        <f t="shared" si="52"/>
        <v>1.4132463079958409E-2</v>
      </c>
      <c r="BI40" s="102">
        <f t="shared" si="53"/>
        <v>1.2955995885811538E-2</v>
      </c>
      <c r="BJ40" s="102">
        <f t="shared" si="54"/>
        <v>1.1833791030054488E-2</v>
      </c>
      <c r="BK40" s="102">
        <f t="shared" si="55"/>
        <v>7.460290625275934E-3</v>
      </c>
      <c r="BL40" s="102">
        <f t="shared" si="56"/>
        <v>6.774693533257741E-3</v>
      </c>
      <c r="BM40" s="102">
        <f t="shared" si="57"/>
        <v>6.1395325991427333E-3</v>
      </c>
      <c r="BN40" s="102">
        <f t="shared" si="58"/>
        <v>5.5558804956659926E-3</v>
      </c>
      <c r="BO40" s="102">
        <f t="shared" si="59"/>
        <v>5.0236814124046169E-3</v>
      </c>
      <c r="BP40" s="102">
        <f t="shared" si="60"/>
        <v>4.5417193901244055E-3</v>
      </c>
      <c r="BQ40" s="102">
        <f t="shared" si="61"/>
        <v>4.1079157474163781E-3</v>
      </c>
      <c r="BR40" s="102">
        <f t="shared" si="62"/>
        <v>3.7195253607161245E-3</v>
      </c>
      <c r="BS40" s="102">
        <f t="shared" si="63"/>
        <v>3.3733214381538438E-3</v>
      </c>
      <c r="BT40" s="102">
        <f t="shared" si="64"/>
        <v>3.0657652254777721E-3</v>
      </c>
      <c r="BU40" s="102">
        <f t="shared" si="65"/>
        <v>4.0557558936389852E-3</v>
      </c>
      <c r="BV40" s="102">
        <f t="shared" si="66"/>
        <v>3.7052726891639476E-3</v>
      </c>
      <c r="BW40" s="102">
        <f t="shared" si="67"/>
        <v>3.3948401239431996E-3</v>
      </c>
      <c r="BX40" s="102">
        <f t="shared" si="68"/>
        <v>3.1193452952668534E-3</v>
      </c>
      <c r="BY40" s="102">
        <f t="shared" si="69"/>
        <v>2.8742334762734204E-3</v>
      </c>
      <c r="BZ40" s="102">
        <f t="shared" si="70"/>
        <v>2.6552493623305459E-3</v>
      </c>
      <c r="CA40" s="102">
        <f t="shared" si="71"/>
        <v>2.4586119433304917E-3</v>
      </c>
      <c r="CB40" s="102">
        <f t="shared" si="72"/>
        <v>2.2810279231104697E-3</v>
      </c>
      <c r="CC40" s="102">
        <f t="shared" si="73"/>
        <v>2.1196828986065571E-3</v>
      </c>
      <c r="CD40" s="102">
        <f t="shared" si="74"/>
        <v>1.9722127451712707E-3</v>
      </c>
      <c r="CE40" s="102">
        <f t="shared" si="75"/>
        <v>1.8366675479438643E-3</v>
      </c>
      <c r="CF40" s="102">
        <f t="shared" si="76"/>
        <v>1.7114586175485998E-3</v>
      </c>
      <c r="CG40" s="102">
        <f t="shared" si="77"/>
        <v>1.5953063280306568E-3</v>
      </c>
      <c r="CH40" s="102">
        <f t="shared" si="78"/>
        <v>1.4873126048183959E-3</v>
      </c>
      <c r="CI40" s="102">
        <f t="shared" si="79"/>
        <v>1.3864741235870889E-3</v>
      </c>
      <c r="CJ40" s="102">
        <f t="shared" si="80"/>
        <v>1.2921525157989868E-3</v>
      </c>
      <c r="CK40" s="102">
        <f t="shared" si="81"/>
        <v>1.2038207463871376E-3</v>
      </c>
      <c r="CL40" s="102">
        <f t="shared" si="82"/>
        <v>1.121034017164333E-3</v>
      </c>
      <c r="CM40" s="102">
        <f t="shared" si="83"/>
        <v>1.043406614307482E-3</v>
      </c>
      <c r="CN40" s="102">
        <f t="shared" si="84"/>
        <v>9.7059444578787956E-4</v>
      </c>
      <c r="CO40" s="102">
        <f t="shared" si="85"/>
        <v>9.0228261790910585E-4</v>
      </c>
      <c r="CP40" s="102">
        <f t="shared" si="86"/>
        <v>8.3817719100242032E-4</v>
      </c>
      <c r="CQ40" s="102">
        <f t="shared" si="87"/>
        <v>7.7800019877327794E-4</v>
      </c>
      <c r="CR40" s="102">
        <f t="shared" si="88"/>
        <v>7.2151575482119941E-4</v>
      </c>
      <c r="CS40" s="102">
        <f t="shared" si="89"/>
        <v>6.6842876803080084E-4</v>
      </c>
      <c r="CT40" s="102">
        <f t="shared" si="90"/>
        <v>6.1850569158689733E-4</v>
      </c>
      <c r="CU40" s="102">
        <f t="shared" si="91"/>
        <v>5.7152422151545486E-4</v>
      </c>
      <c r="CV40" s="102">
        <f t="shared" si="92"/>
        <v>5.2727528626041848E-4</v>
      </c>
      <c r="CW40" s="102">
        <f t="shared" si="93"/>
        <v>4.855649026755263E-4</v>
      </c>
      <c r="CX40" s="102">
        <f t="shared" si="94"/>
        <v>4.4621584107302863E-4</v>
      </c>
      <c r="CY40" s="102">
        <f t="shared" si="95"/>
        <v>4.0906905124589969E-4</v>
      </c>
      <c r="CZ40" s="102">
        <f t="shared" si="96"/>
        <v>3.7398478702053777E-4</v>
      </c>
      <c r="DA40" s="102">
        <f t="shared" si="97"/>
        <v>3.4084334664055238E-4</v>
      </c>
      <c r="DB40" s="102">
        <f t="shared" si="98"/>
        <v>3.0953439941403416E-4</v>
      </c>
      <c r="DC40" s="102">
        <f t="shared" si="99"/>
        <v>2.7999483791308905E-4</v>
      </c>
      <c r="DD40" s="102">
        <f t="shared" si="100"/>
        <v>2.521619269271933E-4</v>
      </c>
      <c r="DE40" s="102">
        <f t="shared" si="101"/>
        <v>2.259909906838783E-4</v>
      </c>
      <c r="DF40" s="102">
        <f t="shared" si="102"/>
        <v>2.014525708723412E-4</v>
      </c>
      <c r="DG40" s="102">
        <f t="shared" si="103"/>
        <v>1.7852900280629954E-4</v>
      </c>
      <c r="DH40" s="102">
        <f t="shared" si="104"/>
        <v>1.5721049875921968E-4</v>
      </c>
      <c r="DI40" s="102">
        <f t="shared" si="105"/>
        <v>1.3749091461084793E-4</v>
      </c>
      <c r="DJ40" s="50">
        <f t="shared" si="106"/>
        <v>4.6328410585527019E-4</v>
      </c>
      <c r="DK40" s="50">
        <f t="shared" si="107"/>
        <v>5.5454510294806276E-4</v>
      </c>
      <c r="DL40" s="50">
        <f t="shared" si="108"/>
        <v>6.6118313062063061E-4</v>
      </c>
      <c r="DM40" s="50">
        <f t="shared" si="109"/>
        <v>7.8546757683142809E-4</v>
      </c>
      <c r="DN40" s="50">
        <f t="shared" si="110"/>
        <v>9.299010332943058E-4</v>
      </c>
      <c r="DO40" s="50">
        <f t="shared" si="111"/>
        <v>1.0971842716525971E-3</v>
      </c>
      <c r="DP40" s="50">
        <f t="shared" si="112"/>
        <v>1.2901550451779617E-3</v>
      </c>
      <c r="DQ40" s="50">
        <f t="shared" si="113"/>
        <v>1.5116978274112125E-3</v>
      </c>
      <c r="DR40" s="50">
        <f t="shared" si="114"/>
        <v>1.7645691874376543E-3</v>
      </c>
      <c r="DS40" s="50">
        <f t="shared" si="115"/>
        <v>2.051380605797334E-3</v>
      </c>
      <c r="DT40" s="50">
        <f t="shared" si="116"/>
        <v>2.3743116854481258E-3</v>
      </c>
      <c r="DU40" s="50">
        <f t="shared" si="117"/>
        <v>2.734956636201465E-3</v>
      </c>
      <c r="DV40" s="50">
        <f t="shared" si="118"/>
        <v>3.1341335145910459E-3</v>
      </c>
      <c r="DW40" s="50">
        <f t="shared" si="119"/>
        <v>3.5717037323430125E-3</v>
      </c>
      <c r="DX40" s="50">
        <f t="shared" si="120"/>
        <v>4.0464167881183932E-3</v>
      </c>
      <c r="DY40" s="50">
        <f t="shared" si="121"/>
        <v>4.5557950231594688E-3</v>
      </c>
      <c r="DZ40" s="50">
        <f t="shared" si="122"/>
        <v>5.0960714920473636E-3</v>
      </c>
      <c r="EA40" s="50">
        <f t="shared" si="123"/>
        <v>5.6621908134866913E-3</v>
      </c>
      <c r="EB40" s="50">
        <f t="shared" si="124"/>
        <v>6.2478965447691614E-3</v>
      </c>
      <c r="EC40" s="50">
        <f t="shared" si="125"/>
        <v>6.8458250088667344E-3</v>
      </c>
      <c r="ED40" s="50">
        <f t="shared" si="126"/>
        <v>1.9849665365061459E-2</v>
      </c>
      <c r="EE40" s="50">
        <f t="shared" si="127"/>
        <v>2.1440931062011725E-2</v>
      </c>
      <c r="EF40" s="50">
        <f t="shared" si="128"/>
        <v>2.2994737429899229E-2</v>
      </c>
      <c r="EG40" s="50">
        <f t="shared" si="129"/>
        <v>2.4486531468211045E-2</v>
      </c>
      <c r="EH40" s="50">
        <f t="shared" si="130"/>
        <v>2.5892538192499558E-2</v>
      </c>
      <c r="EI40" s="50">
        <f t="shared" si="131"/>
        <v>2.7190555774168554E-2</v>
      </c>
      <c r="EJ40" s="50">
        <f t="shared" si="132"/>
        <v>2.8360668720551818E-2</v>
      </c>
      <c r="EK40" s="50">
        <f t="shared" si="133"/>
        <v>2.9385847645350741E-2</v>
      </c>
      <c r="EL40" s="50">
        <f t="shared" si="134"/>
        <v>3.0252372291564713E-2</v>
      </c>
      <c r="EM40" s="50">
        <f t="shared" si="135"/>
        <v>3.0950255671005025E-2</v>
      </c>
      <c r="EN40" s="50">
        <f t="shared" si="136"/>
        <v>2.9907456742334838E-2</v>
      </c>
      <c r="EO40" s="50">
        <f t="shared" si="137"/>
        <v>3.0236208924679351E-2</v>
      </c>
      <c r="EP40" s="50">
        <f t="shared" si="138"/>
        <v>3.0398083991952519E-2</v>
      </c>
      <c r="EQ40" s="50">
        <f t="shared" si="139"/>
        <v>3.0397888773723385E-2</v>
      </c>
      <c r="ER40" s="50">
        <f t="shared" si="140"/>
        <v>3.0243542306566788E-2</v>
      </c>
      <c r="ES40" s="50">
        <f t="shared" si="141"/>
        <v>2.994567672572096E-2</v>
      </c>
      <c r="ET40" s="50">
        <f t="shared" si="142"/>
        <v>2.9517195348220584E-2</v>
      </c>
      <c r="EU40" s="50">
        <f t="shared" si="143"/>
        <v>2.8972766467297614E-2</v>
      </c>
      <c r="EV40" s="50">
        <f t="shared" si="144"/>
        <v>2.8328275799010792E-2</v>
      </c>
      <c r="EW40" s="50">
        <f t="shared" si="145"/>
        <v>2.7600255263167565E-2</v>
      </c>
      <c r="EX40" s="50">
        <f t="shared" si="146"/>
        <v>1.9920570435893053E-2</v>
      </c>
      <c r="EY40" s="50">
        <f t="shared" si="147"/>
        <v>1.9292038846602796E-2</v>
      </c>
      <c r="EZ40" s="50">
        <f t="shared" si="148"/>
        <v>1.8636997975541431E-2</v>
      </c>
      <c r="FA40" s="50">
        <f t="shared" si="149"/>
        <v>1.7965632151886179E-2</v>
      </c>
      <c r="FB40" s="50">
        <f t="shared" si="150"/>
        <v>1.7286808602532466E-2</v>
      </c>
      <c r="FC40" s="50">
        <f t="shared" si="151"/>
        <v>1.6607904245436088E-2</v>
      </c>
      <c r="FD40" s="50">
        <f t="shared" si="152"/>
        <v>1.593472337778833E-2</v>
      </c>
      <c r="FE40" s="50">
        <f t="shared" si="153"/>
        <v>1.527150807417978E-2</v>
      </c>
      <c r="FF40" s="50">
        <f t="shared" si="154"/>
        <v>1.4621036237283573E-2</v>
      </c>
      <c r="FG40" s="50">
        <f t="shared" si="155"/>
        <v>1.3984795623931508E-2</v>
      </c>
      <c r="FH40" s="50">
        <f t="shared" si="156"/>
        <v>1.5656366303344264E-2</v>
      </c>
      <c r="FI40" s="50">
        <f t="shared" si="157"/>
        <v>1.4944878207001428E-2</v>
      </c>
      <c r="FJ40" s="50">
        <f t="shared" si="158"/>
        <v>1.4249141095235998E-2</v>
      </c>
      <c r="FK40" s="50">
        <f t="shared" si="159"/>
        <v>1.3567750932957446E-2</v>
      </c>
      <c r="FL40" s="50">
        <f t="shared" si="160"/>
        <v>1.2899629953514633E-2</v>
      </c>
      <c r="FM40" s="50">
        <f t="shared" si="161"/>
        <v>1.2243769304178465E-2</v>
      </c>
      <c r="FN40" s="50">
        <f t="shared" si="162"/>
        <v>1.159959454847909E-2</v>
      </c>
      <c r="FO40" s="50">
        <f t="shared" si="163"/>
        <v>1.0967061174987221E-2</v>
      </c>
      <c r="FP40" s="50">
        <f t="shared" si="164"/>
        <v>1.0346680077361982E-2</v>
      </c>
      <c r="FQ40" s="50">
        <f t="shared" si="165"/>
        <v>9.7394799937767281E-3</v>
      </c>
      <c r="FR40" s="50">
        <f t="shared" si="166"/>
        <v>7.1358553673793309E-3</v>
      </c>
      <c r="FS40" s="50">
        <f t="shared" si="167"/>
        <v>6.6863844543714884E-3</v>
      </c>
      <c r="FT40" s="50">
        <f t="shared" si="168"/>
        <v>6.2512066023791635E-3</v>
      </c>
      <c r="FU40" s="50">
        <f t="shared" si="169"/>
        <v>5.8318419836175745E-3</v>
      </c>
      <c r="FV40" s="50">
        <f t="shared" si="170"/>
        <v>5.4296806545062973E-3</v>
      </c>
      <c r="FW40" s="50">
        <f t="shared" si="171"/>
        <v>5.0459419580099925E-3</v>
      </c>
      <c r="FX40" s="50">
        <f t="shared" si="172"/>
        <v>4.6815850862770986E-3</v>
      </c>
      <c r="FY40" s="50">
        <f t="shared" si="173"/>
        <v>4.3372657544805231E-3</v>
      </c>
      <c r="FZ40" s="50">
        <f t="shared" si="174"/>
        <v>4.0133180819143677E-3</v>
      </c>
      <c r="GA40" s="50">
        <f t="shared" si="175"/>
        <v>3.7097570547992426E-3</v>
      </c>
      <c r="GB40" s="50">
        <f t="shared" si="176"/>
        <v>3.4263083526605426E-3</v>
      </c>
      <c r="GC40" s="50">
        <f t="shared" si="177"/>
        <v>3.1624407965115441E-3</v>
      </c>
      <c r="GD40" s="50">
        <f t="shared" si="178"/>
        <v>2.9174146038975436E-3</v>
      </c>
      <c r="GE40" s="50">
        <f t="shared" si="179"/>
        <v>2.6903881775095723E-3</v>
      </c>
      <c r="GF40" s="50">
        <f t="shared" si="180"/>
        <v>2.4802735696558532E-3</v>
      </c>
      <c r="GG40" s="50">
        <f t="shared" si="181"/>
        <v>2.2860109179445639E-3</v>
      </c>
      <c r="GH40" s="50">
        <f t="shared" si="182"/>
        <v>2.1065132039446905E-3</v>
      </c>
      <c r="GI40" s="50">
        <f t="shared" si="183"/>
        <v>1.940699494659642E-3</v>
      </c>
      <c r="GJ40" s="50">
        <f t="shared" si="184"/>
        <v>1.7875199349673319E-3</v>
      </c>
      <c r="GK40" s="50">
        <f t="shared" si="185"/>
        <v>1.6459730619330327E-3</v>
      </c>
      <c r="GL40" s="50">
        <f t="shared" si="186"/>
        <v>1.5151164735323971E-3</v>
      </c>
      <c r="GM40" s="50">
        <f t="shared" si="187"/>
        <v>1.3940721359230759E-3</v>
      </c>
      <c r="GN40" s="50">
        <f t="shared" si="188"/>
        <v>1.2820276834110121E-3</v>
      </c>
      <c r="GO40" s="50">
        <f t="shared" si="189"/>
        <v>1.1782161819053245E-3</v>
      </c>
      <c r="GP40" s="50">
        <f t="shared" si="190"/>
        <v>1.0819780610328627E-3</v>
      </c>
      <c r="GQ40" s="50">
        <f t="shared" si="191"/>
        <v>9.9268050813985475E-4</v>
      </c>
      <c r="GR40" s="50">
        <f t="shared" si="192"/>
        <v>9.0974570787665616E-4</v>
      </c>
      <c r="GS40" s="50">
        <f t="shared" si="193"/>
        <v>8.3264698111219803E-4</v>
      </c>
      <c r="GT40" s="50">
        <f t="shared" si="194"/>
        <v>7.6090570268294122E-4</v>
      </c>
      <c r="GU40" s="50">
        <f t="shared" si="195"/>
        <v>6.9408898777792731E-4</v>
      </c>
      <c r="GV40" s="50">
        <f t="shared" si="196"/>
        <v>6.3180802163429102E-4</v>
      </c>
      <c r="GW40" s="50">
        <f t="shared" si="197"/>
        <v>5.7371681264705018E-4</v>
      </c>
      <c r="GX40" s="50">
        <f t="shared" si="198"/>
        <v>5.1951109128755017E-4</v>
      </c>
      <c r="GY40" s="50">
        <f t="shared" si="199"/>
        <v>4.6894355076951066E-4</v>
      </c>
      <c r="GZ40" s="50">
        <f t="shared" si="200"/>
        <v>4.2176489325249436E-4</v>
      </c>
      <c r="HA40" s="50">
        <f t="shared" si="201"/>
        <v>3.7778955998858747E-4</v>
      </c>
      <c r="HB40" s="50">
        <f t="shared" si="202"/>
        <v>3.3686393146441023E-4</v>
      </c>
      <c r="HC40" s="50">
        <f t="shared" si="203"/>
        <v>2.9886257067381604E-4</v>
      </c>
      <c r="HD40" s="50">
        <f t="shared" si="204"/>
        <v>2.6368342531500686E-4</v>
      </c>
      <c r="HE40" s="50">
        <f t="shared" si="205"/>
        <v>2.3124219504619585E-4</v>
      </c>
      <c r="HF40" s="50">
        <f t="shared" si="206"/>
        <v>2.0146616213874094E-4</v>
      </c>
    </row>
    <row r="41" spans="1:214">
      <c r="A41" s="50">
        <v>38</v>
      </c>
      <c r="B41" s="50">
        <v>3.8356529980832527E-2</v>
      </c>
      <c r="C41" s="50">
        <v>2.7244535481754859E-2</v>
      </c>
      <c r="D41" s="50">
        <v>4.0306825398941697E-2</v>
      </c>
      <c r="E41" s="50">
        <v>2.8328275799010792E-2</v>
      </c>
      <c r="F41" s="50">
        <v>14313.276153767389</v>
      </c>
      <c r="G41" s="50">
        <v>8692.5597572022598</v>
      </c>
      <c r="H41" s="50">
        <f t="shared" si="0"/>
        <v>3.4317550598976246E-2</v>
      </c>
      <c r="L41" s="50">
        <v>2055</v>
      </c>
      <c r="M41" s="102">
        <f t="shared" si="5"/>
        <v>4.0100641608102307E-4</v>
      </c>
      <c r="N41" s="102">
        <f t="shared" si="6"/>
        <v>4.8183659956820159E-4</v>
      </c>
      <c r="O41" s="102">
        <f t="shared" si="7"/>
        <v>5.7679037133335663E-4</v>
      </c>
      <c r="P41" s="102">
        <f t="shared" si="8"/>
        <v>6.8807746598436637E-4</v>
      </c>
      <c r="Q41" s="102">
        <f t="shared" si="9"/>
        <v>8.1817443013525192E-4</v>
      </c>
      <c r="R41" s="102">
        <f t="shared" si="10"/>
        <v>9.6981048445335621E-4</v>
      </c>
      <c r="S41" s="102">
        <f t="shared" si="11"/>
        <v>1.1459332994301159E-3</v>
      </c>
      <c r="T41" s="102">
        <f t="shared" si="12"/>
        <v>1.3496516067751949E-3</v>
      </c>
      <c r="U41" s="102">
        <f t="shared" si="13"/>
        <v>1.5840437448847936E-3</v>
      </c>
      <c r="V41" s="102">
        <f t="shared" si="14"/>
        <v>1.8523137396568147E-3</v>
      </c>
      <c r="W41" s="102">
        <f t="shared" si="15"/>
        <v>2.1574260794860333E-3</v>
      </c>
      <c r="X41" s="102">
        <f t="shared" si="16"/>
        <v>2.5020202225951357E-3</v>
      </c>
      <c r="Y41" s="102">
        <f t="shared" si="17"/>
        <v>2.8882424671499056E-3</v>
      </c>
      <c r="Z41" s="102">
        <f t="shared" si="18"/>
        <v>3.3175715320519598E-3</v>
      </c>
      <c r="AA41" s="102">
        <f t="shared" si="19"/>
        <v>3.7906467951331663E-3</v>
      </c>
      <c r="AB41" s="102">
        <f t="shared" si="20"/>
        <v>4.3071086583913688E-3</v>
      </c>
      <c r="AC41" s="102">
        <f t="shared" si="21"/>
        <v>4.8654603107230396E-3</v>
      </c>
      <c r="AD41" s="102">
        <f t="shared" si="22"/>
        <v>5.4629592978662506E-3</v>
      </c>
      <c r="AE41" s="102">
        <f t="shared" si="23"/>
        <v>6.0955211289777612E-3</v>
      </c>
      <c r="AF41" s="102">
        <f t="shared" si="24"/>
        <v>6.7577508892713179E-3</v>
      </c>
      <c r="AG41" s="102">
        <f t="shared" si="25"/>
        <v>1.7985555293578964E-2</v>
      </c>
      <c r="AH41" s="102">
        <f t="shared" si="26"/>
        <v>1.9677238793656553E-2</v>
      </c>
      <c r="AI41" s="102">
        <f t="shared" si="27"/>
        <v>2.1382796079833784E-2</v>
      </c>
      <c r="AJ41" s="102">
        <f t="shared" si="28"/>
        <v>2.3077660488332524E-2</v>
      </c>
      <c r="AK41" s="102">
        <f t="shared" si="29"/>
        <v>2.47353584713162E-2</v>
      </c>
      <c r="AL41" s="102">
        <f t="shared" si="30"/>
        <v>2.6328118767646062E-2</v>
      </c>
      <c r="AM41" s="102">
        <f t="shared" si="31"/>
        <v>2.7827580537265476E-2</v>
      </c>
      <c r="AN41" s="102">
        <f t="shared" si="32"/>
        <v>2.9205586617209903E-2</v>
      </c>
      <c r="AO41" s="102">
        <f t="shared" si="33"/>
        <v>3.0435064606439698E-2</v>
      </c>
      <c r="AP41" s="102">
        <f t="shared" si="34"/>
        <v>3.1490866403271985E-2</v>
      </c>
      <c r="AQ41" s="102">
        <f t="shared" si="35"/>
        <v>4.2056832892357551E-2</v>
      </c>
      <c r="AR41" s="102">
        <f t="shared" si="36"/>
        <v>4.2895795033485395E-2</v>
      </c>
      <c r="AS41" s="102">
        <f t="shared" si="37"/>
        <v>4.3437582072542259E-2</v>
      </c>
      <c r="AT41" s="102">
        <f t="shared" si="38"/>
        <v>4.3670527478219257E-2</v>
      </c>
      <c r="AU41" s="102">
        <f t="shared" si="39"/>
        <v>4.3590197549730869E-2</v>
      </c>
      <c r="AV41" s="102">
        <f t="shared" si="40"/>
        <v>4.3199656463143402E-2</v>
      </c>
      <c r="AW41" s="102">
        <f t="shared" si="41"/>
        <v>4.2509434522431271E-2</v>
      </c>
      <c r="AX41" s="102">
        <f t="shared" si="42"/>
        <v>4.1537152765518295E-2</v>
      </c>
      <c r="AY41" s="102">
        <f t="shared" si="43"/>
        <v>4.0306825398941697E-2</v>
      </c>
      <c r="AZ41" s="102">
        <f t="shared" si="44"/>
        <v>3.8847878631113893E-2</v>
      </c>
      <c r="BA41" s="102">
        <f t="shared" si="45"/>
        <v>2.2616990318026678E-2</v>
      </c>
      <c r="BB41" s="102">
        <f t="shared" si="46"/>
        <v>2.1514855366670457E-2</v>
      </c>
      <c r="BC41" s="102">
        <f t="shared" si="47"/>
        <v>2.0339413563181551E-2</v>
      </c>
      <c r="BD41" s="102">
        <f t="shared" si="48"/>
        <v>1.9113775173037938E-2</v>
      </c>
      <c r="BE41" s="102">
        <f t="shared" si="49"/>
        <v>1.7860313209578364E-2</v>
      </c>
      <c r="BF41" s="102">
        <f t="shared" si="50"/>
        <v>1.6599990594239458E-2</v>
      </c>
      <c r="BG41" s="102">
        <f t="shared" si="51"/>
        <v>1.5351818833069859E-2</v>
      </c>
      <c r="BH41" s="102">
        <f t="shared" si="52"/>
        <v>1.4132463079958409E-2</v>
      </c>
      <c r="BI41" s="102">
        <f t="shared" si="53"/>
        <v>1.2955995885811538E-2</v>
      </c>
      <c r="BJ41" s="102">
        <f t="shared" si="54"/>
        <v>1.1833791030054488E-2</v>
      </c>
      <c r="BK41" s="102">
        <f t="shared" si="55"/>
        <v>7.460290625275934E-3</v>
      </c>
      <c r="BL41" s="102">
        <f t="shared" si="56"/>
        <v>6.774693533257741E-3</v>
      </c>
      <c r="BM41" s="102">
        <f t="shared" si="57"/>
        <v>6.1395325991427333E-3</v>
      </c>
      <c r="BN41" s="102">
        <f t="shared" si="58"/>
        <v>5.5558804956659926E-3</v>
      </c>
      <c r="BO41" s="102">
        <f t="shared" si="59"/>
        <v>5.0236814124046169E-3</v>
      </c>
      <c r="BP41" s="102">
        <f t="shared" si="60"/>
        <v>4.5417193901244055E-3</v>
      </c>
      <c r="BQ41" s="102">
        <f t="shared" si="61"/>
        <v>4.1079157474163781E-3</v>
      </c>
      <c r="BR41" s="102">
        <f t="shared" si="62"/>
        <v>3.7195253607161245E-3</v>
      </c>
      <c r="BS41" s="102">
        <f t="shared" si="63"/>
        <v>3.3733214381538438E-3</v>
      </c>
      <c r="BT41" s="102">
        <f t="shared" si="64"/>
        <v>3.0657652254777721E-3</v>
      </c>
      <c r="BU41" s="102">
        <f t="shared" si="65"/>
        <v>4.0557558936389852E-3</v>
      </c>
      <c r="BV41" s="102">
        <f t="shared" si="66"/>
        <v>3.7052726891639476E-3</v>
      </c>
      <c r="BW41" s="102">
        <f t="shared" si="67"/>
        <v>3.3948401239431996E-3</v>
      </c>
      <c r="BX41" s="102">
        <f t="shared" si="68"/>
        <v>3.1193452952668534E-3</v>
      </c>
      <c r="BY41" s="102">
        <f t="shared" si="69"/>
        <v>2.8742334762734204E-3</v>
      </c>
      <c r="BZ41" s="102">
        <f t="shared" si="70"/>
        <v>2.6552493623305459E-3</v>
      </c>
      <c r="CA41" s="102">
        <f t="shared" si="71"/>
        <v>2.4586119433304917E-3</v>
      </c>
      <c r="CB41" s="102">
        <f t="shared" si="72"/>
        <v>2.2810279231104697E-3</v>
      </c>
      <c r="CC41" s="102">
        <f t="shared" si="73"/>
        <v>2.1196828986065571E-3</v>
      </c>
      <c r="CD41" s="102">
        <f t="shared" si="74"/>
        <v>1.9722127451712707E-3</v>
      </c>
      <c r="CE41" s="102">
        <f t="shared" si="75"/>
        <v>1.8366675479438643E-3</v>
      </c>
      <c r="CF41" s="102">
        <f t="shared" si="76"/>
        <v>1.7114586175485998E-3</v>
      </c>
      <c r="CG41" s="102">
        <f t="shared" si="77"/>
        <v>1.5953063280306568E-3</v>
      </c>
      <c r="CH41" s="102">
        <f t="shared" si="78"/>
        <v>1.4873126048183959E-3</v>
      </c>
      <c r="CI41" s="102">
        <f t="shared" si="79"/>
        <v>1.3864741235870889E-3</v>
      </c>
      <c r="CJ41" s="102">
        <f t="shared" si="80"/>
        <v>1.2921525157989868E-3</v>
      </c>
      <c r="CK41" s="102">
        <f t="shared" si="81"/>
        <v>1.2038207463871376E-3</v>
      </c>
      <c r="CL41" s="102">
        <f t="shared" si="82"/>
        <v>1.121034017164333E-3</v>
      </c>
      <c r="CM41" s="102">
        <f t="shared" si="83"/>
        <v>1.043406614307482E-3</v>
      </c>
      <c r="CN41" s="102">
        <f t="shared" si="84"/>
        <v>9.7059444578787956E-4</v>
      </c>
      <c r="CO41" s="102">
        <f t="shared" si="85"/>
        <v>9.0228261790910585E-4</v>
      </c>
      <c r="CP41" s="102">
        <f t="shared" si="86"/>
        <v>8.3817719100242032E-4</v>
      </c>
      <c r="CQ41" s="102">
        <f t="shared" si="87"/>
        <v>7.7800019877327794E-4</v>
      </c>
      <c r="CR41" s="102">
        <f t="shared" si="88"/>
        <v>7.2151575482119941E-4</v>
      </c>
      <c r="CS41" s="102">
        <f t="shared" si="89"/>
        <v>6.6842876803080084E-4</v>
      </c>
      <c r="CT41" s="102">
        <f t="shared" si="90"/>
        <v>6.1850569158689733E-4</v>
      </c>
      <c r="CU41" s="102">
        <f t="shared" si="91"/>
        <v>5.7152422151545486E-4</v>
      </c>
      <c r="CV41" s="102">
        <f t="shared" si="92"/>
        <v>5.2727528626041848E-4</v>
      </c>
      <c r="CW41" s="102">
        <f t="shared" si="93"/>
        <v>4.855649026755263E-4</v>
      </c>
      <c r="CX41" s="102">
        <f t="shared" si="94"/>
        <v>4.4621584107302863E-4</v>
      </c>
      <c r="CY41" s="102">
        <f t="shared" si="95"/>
        <v>4.0906905124589969E-4</v>
      </c>
      <c r="CZ41" s="102">
        <f t="shared" si="96"/>
        <v>3.7398478702053777E-4</v>
      </c>
      <c r="DA41" s="102">
        <f t="shared" si="97"/>
        <v>3.4084334664055238E-4</v>
      </c>
      <c r="DB41" s="102">
        <f t="shared" si="98"/>
        <v>3.0953439941403416E-4</v>
      </c>
      <c r="DC41" s="102">
        <f t="shared" si="99"/>
        <v>2.7999483791308905E-4</v>
      </c>
      <c r="DD41" s="102">
        <f t="shared" si="100"/>
        <v>2.521619269271933E-4</v>
      </c>
      <c r="DE41" s="102">
        <f t="shared" si="101"/>
        <v>2.259909906838783E-4</v>
      </c>
      <c r="DF41" s="102">
        <f t="shared" si="102"/>
        <v>2.014525708723412E-4</v>
      </c>
      <c r="DG41" s="102">
        <f t="shared" si="103"/>
        <v>1.7852900280629954E-4</v>
      </c>
      <c r="DH41" s="102">
        <f t="shared" si="104"/>
        <v>1.5721049875921968E-4</v>
      </c>
      <c r="DI41" s="102">
        <f t="shared" si="105"/>
        <v>1.3749091461084793E-4</v>
      </c>
      <c r="DJ41" s="50">
        <f t="shared" si="106"/>
        <v>4.6328410585527019E-4</v>
      </c>
      <c r="DK41" s="50">
        <f t="shared" si="107"/>
        <v>5.5454510294806276E-4</v>
      </c>
      <c r="DL41" s="50">
        <f t="shared" si="108"/>
        <v>6.6118313062063061E-4</v>
      </c>
      <c r="DM41" s="50">
        <f t="shared" si="109"/>
        <v>7.8546757683142809E-4</v>
      </c>
      <c r="DN41" s="50">
        <f t="shared" si="110"/>
        <v>9.299010332943058E-4</v>
      </c>
      <c r="DO41" s="50">
        <f t="shared" si="111"/>
        <v>1.0971842716525971E-3</v>
      </c>
      <c r="DP41" s="50">
        <f t="shared" si="112"/>
        <v>1.2901550451779617E-3</v>
      </c>
      <c r="DQ41" s="50">
        <f t="shared" si="113"/>
        <v>1.5116978274112125E-3</v>
      </c>
      <c r="DR41" s="50">
        <f t="shared" si="114"/>
        <v>1.7645691874376543E-3</v>
      </c>
      <c r="DS41" s="50">
        <f t="shared" si="115"/>
        <v>2.051380605797334E-3</v>
      </c>
      <c r="DT41" s="50">
        <f t="shared" si="116"/>
        <v>2.3743116854481258E-3</v>
      </c>
      <c r="DU41" s="50">
        <f t="shared" si="117"/>
        <v>2.734956636201465E-3</v>
      </c>
      <c r="DV41" s="50">
        <f t="shared" si="118"/>
        <v>3.1341335145910459E-3</v>
      </c>
      <c r="DW41" s="50">
        <f t="shared" si="119"/>
        <v>3.5717037323430125E-3</v>
      </c>
      <c r="DX41" s="50">
        <f t="shared" si="120"/>
        <v>4.0464167881183932E-3</v>
      </c>
      <c r="DY41" s="50">
        <f t="shared" si="121"/>
        <v>4.5557950231594688E-3</v>
      </c>
      <c r="DZ41" s="50">
        <f t="shared" si="122"/>
        <v>5.0960714920473636E-3</v>
      </c>
      <c r="EA41" s="50">
        <f t="shared" si="123"/>
        <v>5.6621908134866913E-3</v>
      </c>
      <c r="EB41" s="50">
        <f t="shared" si="124"/>
        <v>6.2478965447691614E-3</v>
      </c>
      <c r="EC41" s="50">
        <f t="shared" si="125"/>
        <v>6.8458250088667344E-3</v>
      </c>
      <c r="ED41" s="50">
        <f t="shared" si="126"/>
        <v>1.9849665365061459E-2</v>
      </c>
      <c r="EE41" s="50">
        <f t="shared" si="127"/>
        <v>2.1440931062011725E-2</v>
      </c>
      <c r="EF41" s="50">
        <f t="shared" si="128"/>
        <v>2.2994737429899229E-2</v>
      </c>
      <c r="EG41" s="50">
        <f t="shared" si="129"/>
        <v>2.4486531468211045E-2</v>
      </c>
      <c r="EH41" s="50">
        <f t="shared" si="130"/>
        <v>2.5892538192499558E-2</v>
      </c>
      <c r="EI41" s="50">
        <f t="shared" si="131"/>
        <v>2.7190555774168554E-2</v>
      </c>
      <c r="EJ41" s="50">
        <f t="shared" si="132"/>
        <v>2.8360668720551818E-2</v>
      </c>
      <c r="EK41" s="50">
        <f t="shared" si="133"/>
        <v>2.9385847645350741E-2</v>
      </c>
      <c r="EL41" s="50">
        <f t="shared" si="134"/>
        <v>3.0252372291564713E-2</v>
      </c>
      <c r="EM41" s="50">
        <f t="shared" si="135"/>
        <v>3.0950255671005025E-2</v>
      </c>
      <c r="EN41" s="50">
        <f t="shared" si="136"/>
        <v>2.9907456742334838E-2</v>
      </c>
      <c r="EO41" s="50">
        <f t="shared" si="137"/>
        <v>3.0236208924679351E-2</v>
      </c>
      <c r="EP41" s="50">
        <f t="shared" si="138"/>
        <v>3.0398083991952519E-2</v>
      </c>
      <c r="EQ41" s="50">
        <f t="shared" si="139"/>
        <v>3.0397888773723385E-2</v>
      </c>
      <c r="ER41" s="50">
        <f t="shared" si="140"/>
        <v>3.0243542306566788E-2</v>
      </c>
      <c r="ES41" s="50">
        <f t="shared" si="141"/>
        <v>2.994567672572096E-2</v>
      </c>
      <c r="ET41" s="50">
        <f t="shared" si="142"/>
        <v>2.9517195348220584E-2</v>
      </c>
      <c r="EU41" s="50">
        <f t="shared" si="143"/>
        <v>2.8972766467297614E-2</v>
      </c>
      <c r="EV41" s="50">
        <f t="shared" si="144"/>
        <v>2.8328275799010792E-2</v>
      </c>
      <c r="EW41" s="50">
        <f t="shared" si="145"/>
        <v>2.7600255263167565E-2</v>
      </c>
      <c r="EX41" s="50">
        <f t="shared" si="146"/>
        <v>1.9920570435893053E-2</v>
      </c>
      <c r="EY41" s="50">
        <f t="shared" si="147"/>
        <v>1.9292038846602796E-2</v>
      </c>
      <c r="EZ41" s="50">
        <f t="shared" si="148"/>
        <v>1.8636997975541431E-2</v>
      </c>
      <c r="FA41" s="50">
        <f t="shared" si="149"/>
        <v>1.7965632151886179E-2</v>
      </c>
      <c r="FB41" s="50">
        <f t="shared" si="150"/>
        <v>1.7286808602532466E-2</v>
      </c>
      <c r="FC41" s="50">
        <f t="shared" si="151"/>
        <v>1.6607904245436088E-2</v>
      </c>
      <c r="FD41" s="50">
        <f t="shared" si="152"/>
        <v>1.593472337778833E-2</v>
      </c>
      <c r="FE41" s="50">
        <f t="shared" si="153"/>
        <v>1.527150807417978E-2</v>
      </c>
      <c r="FF41" s="50">
        <f t="shared" si="154"/>
        <v>1.4621036237283573E-2</v>
      </c>
      <c r="FG41" s="50">
        <f t="shared" si="155"/>
        <v>1.3984795623931508E-2</v>
      </c>
      <c r="FH41" s="50">
        <f t="shared" si="156"/>
        <v>1.5656366303344264E-2</v>
      </c>
      <c r="FI41" s="50">
        <f t="shared" si="157"/>
        <v>1.4944878207001428E-2</v>
      </c>
      <c r="FJ41" s="50">
        <f t="shared" si="158"/>
        <v>1.4249141095235998E-2</v>
      </c>
      <c r="FK41" s="50">
        <f t="shared" si="159"/>
        <v>1.3567750932957446E-2</v>
      </c>
      <c r="FL41" s="50">
        <f t="shared" si="160"/>
        <v>1.2899629953514633E-2</v>
      </c>
      <c r="FM41" s="50">
        <f t="shared" si="161"/>
        <v>1.2243769304178465E-2</v>
      </c>
      <c r="FN41" s="50">
        <f t="shared" si="162"/>
        <v>1.159959454847909E-2</v>
      </c>
      <c r="FO41" s="50">
        <f t="shared" si="163"/>
        <v>1.0967061174987221E-2</v>
      </c>
      <c r="FP41" s="50">
        <f t="shared" si="164"/>
        <v>1.0346680077361982E-2</v>
      </c>
      <c r="FQ41" s="50">
        <f t="shared" si="165"/>
        <v>9.7394799937767281E-3</v>
      </c>
      <c r="FR41" s="50">
        <f t="shared" si="166"/>
        <v>7.1358553673793309E-3</v>
      </c>
      <c r="FS41" s="50">
        <f t="shared" si="167"/>
        <v>6.6863844543714884E-3</v>
      </c>
      <c r="FT41" s="50">
        <f t="shared" si="168"/>
        <v>6.2512066023791635E-3</v>
      </c>
      <c r="FU41" s="50">
        <f t="shared" si="169"/>
        <v>5.8318419836175745E-3</v>
      </c>
      <c r="FV41" s="50">
        <f t="shared" si="170"/>
        <v>5.4296806545062973E-3</v>
      </c>
      <c r="FW41" s="50">
        <f t="shared" si="171"/>
        <v>5.0459419580099925E-3</v>
      </c>
      <c r="FX41" s="50">
        <f t="shared" si="172"/>
        <v>4.6815850862770986E-3</v>
      </c>
      <c r="FY41" s="50">
        <f t="shared" si="173"/>
        <v>4.3372657544805231E-3</v>
      </c>
      <c r="FZ41" s="50">
        <f t="shared" si="174"/>
        <v>4.0133180819143677E-3</v>
      </c>
      <c r="GA41" s="50">
        <f t="shared" si="175"/>
        <v>3.7097570547992426E-3</v>
      </c>
      <c r="GB41" s="50">
        <f t="shared" si="176"/>
        <v>3.4263083526605426E-3</v>
      </c>
      <c r="GC41" s="50">
        <f t="shared" si="177"/>
        <v>3.1624407965115441E-3</v>
      </c>
      <c r="GD41" s="50">
        <f t="shared" si="178"/>
        <v>2.9174146038975436E-3</v>
      </c>
      <c r="GE41" s="50">
        <f t="shared" si="179"/>
        <v>2.6903881775095723E-3</v>
      </c>
      <c r="GF41" s="50">
        <f t="shared" si="180"/>
        <v>2.4802735696558532E-3</v>
      </c>
      <c r="GG41" s="50">
        <f t="shared" si="181"/>
        <v>2.2860109179445639E-3</v>
      </c>
      <c r="GH41" s="50">
        <f t="shared" si="182"/>
        <v>2.1065132039446905E-3</v>
      </c>
      <c r="GI41" s="50">
        <f t="shared" si="183"/>
        <v>1.940699494659642E-3</v>
      </c>
      <c r="GJ41" s="50">
        <f t="shared" si="184"/>
        <v>1.7875199349673319E-3</v>
      </c>
      <c r="GK41" s="50">
        <f t="shared" si="185"/>
        <v>1.6459730619330327E-3</v>
      </c>
      <c r="GL41" s="50">
        <f t="shared" si="186"/>
        <v>1.5151164735323971E-3</v>
      </c>
      <c r="GM41" s="50">
        <f t="shared" si="187"/>
        <v>1.3940721359230759E-3</v>
      </c>
      <c r="GN41" s="50">
        <f t="shared" si="188"/>
        <v>1.2820276834110121E-3</v>
      </c>
      <c r="GO41" s="50">
        <f t="shared" si="189"/>
        <v>1.1782161819053245E-3</v>
      </c>
      <c r="GP41" s="50">
        <f t="shared" si="190"/>
        <v>1.0819780610328627E-3</v>
      </c>
      <c r="GQ41" s="50">
        <f t="shared" si="191"/>
        <v>9.9268050813985475E-4</v>
      </c>
      <c r="GR41" s="50">
        <f t="shared" si="192"/>
        <v>9.0974570787665616E-4</v>
      </c>
      <c r="GS41" s="50">
        <f t="shared" si="193"/>
        <v>8.3264698111219803E-4</v>
      </c>
      <c r="GT41" s="50">
        <f t="shared" si="194"/>
        <v>7.6090570268294122E-4</v>
      </c>
      <c r="GU41" s="50">
        <f t="shared" si="195"/>
        <v>6.9408898777792731E-4</v>
      </c>
      <c r="GV41" s="50">
        <f t="shared" si="196"/>
        <v>6.3180802163429102E-4</v>
      </c>
      <c r="GW41" s="50">
        <f t="shared" si="197"/>
        <v>5.7371681264705018E-4</v>
      </c>
      <c r="GX41" s="50">
        <f t="shared" si="198"/>
        <v>5.1951109128755017E-4</v>
      </c>
      <c r="GY41" s="50">
        <f t="shared" si="199"/>
        <v>4.6894355076951066E-4</v>
      </c>
      <c r="GZ41" s="50">
        <f t="shared" si="200"/>
        <v>4.2176489325249436E-4</v>
      </c>
      <c r="HA41" s="50">
        <f t="shared" si="201"/>
        <v>3.7778955998858747E-4</v>
      </c>
      <c r="HB41" s="50">
        <f t="shared" si="202"/>
        <v>3.3686393146441023E-4</v>
      </c>
      <c r="HC41" s="50">
        <f t="shared" si="203"/>
        <v>2.9886257067381604E-4</v>
      </c>
      <c r="HD41" s="50">
        <f t="shared" si="204"/>
        <v>2.6368342531500686E-4</v>
      </c>
      <c r="HE41" s="50">
        <f t="shared" si="205"/>
        <v>2.3124219504619585E-4</v>
      </c>
      <c r="HF41" s="50">
        <f t="shared" si="206"/>
        <v>2.0146616213874094E-4</v>
      </c>
    </row>
    <row r="42" spans="1:214">
      <c r="A42" s="50">
        <v>39</v>
      </c>
      <c r="B42" s="50">
        <v>3.6968176150265278E-2</v>
      </c>
      <c r="C42" s="50">
        <v>2.6544366454139011E-2</v>
      </c>
      <c r="D42" s="50">
        <v>3.8847878631113893E-2</v>
      </c>
      <c r="E42" s="50">
        <v>2.7600255263167565E-2</v>
      </c>
      <c r="F42" s="50">
        <v>13795.192484937592</v>
      </c>
      <c r="G42" s="50">
        <v>8469.1659277582312</v>
      </c>
      <c r="H42" s="50">
        <f t="shared" si="0"/>
        <v>3.322406694714073E-2</v>
      </c>
      <c r="L42" s="50">
        <v>2056</v>
      </c>
      <c r="M42" s="102">
        <f t="shared" si="5"/>
        <v>4.0100641608102307E-4</v>
      </c>
      <c r="N42" s="102">
        <f t="shared" si="6"/>
        <v>4.8183659956820159E-4</v>
      </c>
      <c r="O42" s="102">
        <f t="shared" si="7"/>
        <v>5.7679037133335663E-4</v>
      </c>
      <c r="P42" s="102">
        <f t="shared" si="8"/>
        <v>6.8807746598436637E-4</v>
      </c>
      <c r="Q42" s="102">
        <f t="shared" si="9"/>
        <v>8.1817443013525192E-4</v>
      </c>
      <c r="R42" s="102">
        <f t="shared" si="10"/>
        <v>9.6981048445335621E-4</v>
      </c>
      <c r="S42" s="102">
        <f t="shared" si="11"/>
        <v>1.1459332994301159E-3</v>
      </c>
      <c r="T42" s="102">
        <f t="shared" si="12"/>
        <v>1.3496516067751949E-3</v>
      </c>
      <c r="U42" s="102">
        <f t="shared" si="13"/>
        <v>1.5840437448847936E-3</v>
      </c>
      <c r="V42" s="102">
        <f t="shared" si="14"/>
        <v>1.8523137396568147E-3</v>
      </c>
      <c r="W42" s="102">
        <f t="shared" si="15"/>
        <v>2.1574260794860333E-3</v>
      </c>
      <c r="X42" s="102">
        <f t="shared" si="16"/>
        <v>2.5020202225951357E-3</v>
      </c>
      <c r="Y42" s="102">
        <f t="shared" si="17"/>
        <v>2.8882424671499056E-3</v>
      </c>
      <c r="Z42" s="102">
        <f t="shared" si="18"/>
        <v>3.3175715320519598E-3</v>
      </c>
      <c r="AA42" s="102">
        <f t="shared" si="19"/>
        <v>3.7906467951331663E-3</v>
      </c>
      <c r="AB42" s="102">
        <f t="shared" si="20"/>
        <v>4.3071086583913688E-3</v>
      </c>
      <c r="AC42" s="102">
        <f t="shared" si="21"/>
        <v>4.8654603107230396E-3</v>
      </c>
      <c r="AD42" s="102">
        <f t="shared" si="22"/>
        <v>5.4629592978662506E-3</v>
      </c>
      <c r="AE42" s="102">
        <f t="shared" si="23"/>
        <v>6.0955211289777612E-3</v>
      </c>
      <c r="AF42" s="102">
        <f t="shared" si="24"/>
        <v>6.7577508892713179E-3</v>
      </c>
      <c r="AG42" s="102">
        <f t="shared" si="25"/>
        <v>1.7985555293578964E-2</v>
      </c>
      <c r="AH42" s="102">
        <f t="shared" si="26"/>
        <v>1.9677238793656553E-2</v>
      </c>
      <c r="AI42" s="102">
        <f t="shared" si="27"/>
        <v>2.1382796079833784E-2</v>
      </c>
      <c r="AJ42" s="102">
        <f t="shared" si="28"/>
        <v>2.3077660488332524E-2</v>
      </c>
      <c r="AK42" s="102">
        <f t="shared" si="29"/>
        <v>2.47353584713162E-2</v>
      </c>
      <c r="AL42" s="102">
        <f t="shared" si="30"/>
        <v>2.6328118767646062E-2</v>
      </c>
      <c r="AM42" s="102">
        <f t="shared" si="31"/>
        <v>2.7827580537265476E-2</v>
      </c>
      <c r="AN42" s="102">
        <f t="shared" si="32"/>
        <v>2.9205586617209903E-2</v>
      </c>
      <c r="AO42" s="102">
        <f t="shared" si="33"/>
        <v>3.0435064606439698E-2</v>
      </c>
      <c r="AP42" s="102">
        <f t="shared" si="34"/>
        <v>3.1490866403271985E-2</v>
      </c>
      <c r="AQ42" s="102">
        <f t="shared" si="35"/>
        <v>4.2056832892357551E-2</v>
      </c>
      <c r="AR42" s="102">
        <f t="shared" si="36"/>
        <v>4.2895795033485395E-2</v>
      </c>
      <c r="AS42" s="102">
        <f t="shared" si="37"/>
        <v>4.3437582072542259E-2</v>
      </c>
      <c r="AT42" s="102">
        <f t="shared" si="38"/>
        <v>4.3670527478219257E-2</v>
      </c>
      <c r="AU42" s="102">
        <f t="shared" si="39"/>
        <v>4.3590197549730869E-2</v>
      </c>
      <c r="AV42" s="102">
        <f t="shared" si="40"/>
        <v>4.3199656463143402E-2</v>
      </c>
      <c r="AW42" s="102">
        <f t="shared" si="41"/>
        <v>4.2509434522431271E-2</v>
      </c>
      <c r="AX42" s="102">
        <f t="shared" si="42"/>
        <v>4.1537152765518295E-2</v>
      </c>
      <c r="AY42" s="102">
        <f t="shared" si="43"/>
        <v>4.0306825398941697E-2</v>
      </c>
      <c r="AZ42" s="102">
        <f t="shared" si="44"/>
        <v>3.8847878631113893E-2</v>
      </c>
      <c r="BA42" s="102">
        <f t="shared" si="45"/>
        <v>2.2616990318026678E-2</v>
      </c>
      <c r="BB42" s="102">
        <f t="shared" si="46"/>
        <v>2.1514855366670457E-2</v>
      </c>
      <c r="BC42" s="102">
        <f t="shared" si="47"/>
        <v>2.0339413563181551E-2</v>
      </c>
      <c r="BD42" s="102">
        <f t="shared" si="48"/>
        <v>1.9113775173037938E-2</v>
      </c>
      <c r="BE42" s="102">
        <f t="shared" si="49"/>
        <v>1.7860313209578364E-2</v>
      </c>
      <c r="BF42" s="102">
        <f t="shared" si="50"/>
        <v>1.6599990594239458E-2</v>
      </c>
      <c r="BG42" s="102">
        <f t="shared" si="51"/>
        <v>1.5351818833069859E-2</v>
      </c>
      <c r="BH42" s="102">
        <f t="shared" si="52"/>
        <v>1.4132463079958409E-2</v>
      </c>
      <c r="BI42" s="102">
        <f t="shared" si="53"/>
        <v>1.2955995885811538E-2</v>
      </c>
      <c r="BJ42" s="102">
        <f t="shared" si="54"/>
        <v>1.1833791030054488E-2</v>
      </c>
      <c r="BK42" s="102">
        <f t="shared" si="55"/>
        <v>7.460290625275934E-3</v>
      </c>
      <c r="BL42" s="102">
        <f t="shared" si="56"/>
        <v>6.774693533257741E-3</v>
      </c>
      <c r="BM42" s="102">
        <f t="shared" si="57"/>
        <v>6.1395325991427333E-3</v>
      </c>
      <c r="BN42" s="102">
        <f t="shared" si="58"/>
        <v>5.5558804956659926E-3</v>
      </c>
      <c r="BO42" s="102">
        <f t="shared" si="59"/>
        <v>5.0236814124046169E-3</v>
      </c>
      <c r="BP42" s="102">
        <f t="shared" si="60"/>
        <v>4.5417193901244055E-3</v>
      </c>
      <c r="BQ42" s="102">
        <f t="shared" si="61"/>
        <v>4.1079157474163781E-3</v>
      </c>
      <c r="BR42" s="102">
        <f t="shared" si="62"/>
        <v>3.7195253607161245E-3</v>
      </c>
      <c r="BS42" s="102">
        <f t="shared" si="63"/>
        <v>3.3733214381538438E-3</v>
      </c>
      <c r="BT42" s="102">
        <f t="shared" si="64"/>
        <v>3.0657652254777721E-3</v>
      </c>
      <c r="BU42" s="102">
        <f t="shared" si="65"/>
        <v>4.0557558936389852E-3</v>
      </c>
      <c r="BV42" s="102">
        <f t="shared" si="66"/>
        <v>3.7052726891639476E-3</v>
      </c>
      <c r="BW42" s="102">
        <f t="shared" si="67"/>
        <v>3.3948401239431996E-3</v>
      </c>
      <c r="BX42" s="102">
        <f t="shared" si="68"/>
        <v>3.1193452952668534E-3</v>
      </c>
      <c r="BY42" s="102">
        <f t="shared" si="69"/>
        <v>2.8742334762734204E-3</v>
      </c>
      <c r="BZ42" s="102">
        <f t="shared" si="70"/>
        <v>2.6552493623305459E-3</v>
      </c>
      <c r="CA42" s="102">
        <f t="shared" si="71"/>
        <v>2.4586119433304917E-3</v>
      </c>
      <c r="CB42" s="102">
        <f t="shared" si="72"/>
        <v>2.2810279231104697E-3</v>
      </c>
      <c r="CC42" s="102">
        <f t="shared" si="73"/>
        <v>2.1196828986065571E-3</v>
      </c>
      <c r="CD42" s="102">
        <f t="shared" si="74"/>
        <v>1.9722127451712707E-3</v>
      </c>
      <c r="CE42" s="102">
        <f t="shared" si="75"/>
        <v>1.8366675479438643E-3</v>
      </c>
      <c r="CF42" s="102">
        <f t="shared" si="76"/>
        <v>1.7114586175485998E-3</v>
      </c>
      <c r="CG42" s="102">
        <f t="shared" si="77"/>
        <v>1.5953063280306568E-3</v>
      </c>
      <c r="CH42" s="102">
        <f t="shared" si="78"/>
        <v>1.4873126048183959E-3</v>
      </c>
      <c r="CI42" s="102">
        <f t="shared" si="79"/>
        <v>1.3864741235870889E-3</v>
      </c>
      <c r="CJ42" s="102">
        <f t="shared" si="80"/>
        <v>1.2921525157989868E-3</v>
      </c>
      <c r="CK42" s="102">
        <f t="shared" si="81"/>
        <v>1.2038207463871376E-3</v>
      </c>
      <c r="CL42" s="102">
        <f t="shared" si="82"/>
        <v>1.121034017164333E-3</v>
      </c>
      <c r="CM42" s="102">
        <f t="shared" si="83"/>
        <v>1.043406614307482E-3</v>
      </c>
      <c r="CN42" s="102">
        <f t="shared" si="84"/>
        <v>9.7059444578787956E-4</v>
      </c>
      <c r="CO42" s="102">
        <f t="shared" si="85"/>
        <v>9.0228261790910585E-4</v>
      </c>
      <c r="CP42" s="102">
        <f t="shared" si="86"/>
        <v>8.3817719100242032E-4</v>
      </c>
      <c r="CQ42" s="102">
        <f t="shared" si="87"/>
        <v>7.7800019877327794E-4</v>
      </c>
      <c r="CR42" s="102">
        <f t="shared" si="88"/>
        <v>7.2151575482119941E-4</v>
      </c>
      <c r="CS42" s="102">
        <f t="shared" si="89"/>
        <v>6.6842876803080084E-4</v>
      </c>
      <c r="CT42" s="102">
        <f t="shared" si="90"/>
        <v>6.1850569158689733E-4</v>
      </c>
      <c r="CU42" s="102">
        <f t="shared" si="91"/>
        <v>5.7152422151545486E-4</v>
      </c>
      <c r="CV42" s="102">
        <f t="shared" si="92"/>
        <v>5.2727528626041848E-4</v>
      </c>
      <c r="CW42" s="102">
        <f t="shared" si="93"/>
        <v>4.855649026755263E-4</v>
      </c>
      <c r="CX42" s="102">
        <f t="shared" si="94"/>
        <v>4.4621584107302863E-4</v>
      </c>
      <c r="CY42" s="102">
        <f t="shared" si="95"/>
        <v>4.0906905124589969E-4</v>
      </c>
      <c r="CZ42" s="102">
        <f t="shared" si="96"/>
        <v>3.7398478702053777E-4</v>
      </c>
      <c r="DA42" s="102">
        <f t="shared" si="97"/>
        <v>3.4084334664055238E-4</v>
      </c>
      <c r="DB42" s="102">
        <f t="shared" si="98"/>
        <v>3.0953439941403416E-4</v>
      </c>
      <c r="DC42" s="102">
        <f t="shared" si="99"/>
        <v>2.7999483791308905E-4</v>
      </c>
      <c r="DD42" s="102">
        <f t="shared" si="100"/>
        <v>2.521619269271933E-4</v>
      </c>
      <c r="DE42" s="102">
        <f t="shared" si="101"/>
        <v>2.259909906838783E-4</v>
      </c>
      <c r="DF42" s="102">
        <f t="shared" si="102"/>
        <v>2.014525708723412E-4</v>
      </c>
      <c r="DG42" s="102">
        <f t="shared" si="103"/>
        <v>1.7852900280629954E-4</v>
      </c>
      <c r="DH42" s="102">
        <f t="shared" si="104"/>
        <v>1.5721049875921968E-4</v>
      </c>
      <c r="DI42" s="102">
        <f t="shared" si="105"/>
        <v>1.3749091461084793E-4</v>
      </c>
      <c r="DJ42" s="50">
        <f t="shared" si="106"/>
        <v>4.6328410585527019E-4</v>
      </c>
      <c r="DK42" s="50">
        <f t="shared" si="107"/>
        <v>5.5454510294806276E-4</v>
      </c>
      <c r="DL42" s="50">
        <f t="shared" si="108"/>
        <v>6.6118313062063061E-4</v>
      </c>
      <c r="DM42" s="50">
        <f t="shared" si="109"/>
        <v>7.8546757683142809E-4</v>
      </c>
      <c r="DN42" s="50">
        <f t="shared" si="110"/>
        <v>9.299010332943058E-4</v>
      </c>
      <c r="DO42" s="50">
        <f t="shared" si="111"/>
        <v>1.0971842716525971E-3</v>
      </c>
      <c r="DP42" s="50">
        <f t="shared" si="112"/>
        <v>1.2901550451779617E-3</v>
      </c>
      <c r="DQ42" s="50">
        <f t="shared" si="113"/>
        <v>1.5116978274112125E-3</v>
      </c>
      <c r="DR42" s="50">
        <f t="shared" si="114"/>
        <v>1.7645691874376543E-3</v>
      </c>
      <c r="DS42" s="50">
        <f t="shared" si="115"/>
        <v>2.051380605797334E-3</v>
      </c>
      <c r="DT42" s="50">
        <f t="shared" si="116"/>
        <v>2.3743116854481258E-3</v>
      </c>
      <c r="DU42" s="50">
        <f t="shared" si="117"/>
        <v>2.734956636201465E-3</v>
      </c>
      <c r="DV42" s="50">
        <f t="shared" si="118"/>
        <v>3.1341335145910459E-3</v>
      </c>
      <c r="DW42" s="50">
        <f t="shared" si="119"/>
        <v>3.5717037323430125E-3</v>
      </c>
      <c r="DX42" s="50">
        <f t="shared" si="120"/>
        <v>4.0464167881183932E-3</v>
      </c>
      <c r="DY42" s="50">
        <f t="shared" si="121"/>
        <v>4.5557950231594688E-3</v>
      </c>
      <c r="DZ42" s="50">
        <f t="shared" si="122"/>
        <v>5.0960714920473636E-3</v>
      </c>
      <c r="EA42" s="50">
        <f t="shared" si="123"/>
        <v>5.6621908134866913E-3</v>
      </c>
      <c r="EB42" s="50">
        <f t="shared" si="124"/>
        <v>6.2478965447691614E-3</v>
      </c>
      <c r="EC42" s="50">
        <f t="shared" si="125"/>
        <v>6.8458250088667344E-3</v>
      </c>
      <c r="ED42" s="50">
        <f t="shared" si="126"/>
        <v>1.9849665365061459E-2</v>
      </c>
      <c r="EE42" s="50">
        <f t="shared" si="127"/>
        <v>2.1440931062011725E-2</v>
      </c>
      <c r="EF42" s="50">
        <f t="shared" si="128"/>
        <v>2.2994737429899229E-2</v>
      </c>
      <c r="EG42" s="50">
        <f t="shared" si="129"/>
        <v>2.4486531468211045E-2</v>
      </c>
      <c r="EH42" s="50">
        <f t="shared" si="130"/>
        <v>2.5892538192499558E-2</v>
      </c>
      <c r="EI42" s="50">
        <f t="shared" si="131"/>
        <v>2.7190555774168554E-2</v>
      </c>
      <c r="EJ42" s="50">
        <f t="shared" si="132"/>
        <v>2.8360668720551818E-2</v>
      </c>
      <c r="EK42" s="50">
        <f t="shared" si="133"/>
        <v>2.9385847645350741E-2</v>
      </c>
      <c r="EL42" s="50">
        <f t="shared" si="134"/>
        <v>3.0252372291564713E-2</v>
      </c>
      <c r="EM42" s="50">
        <f t="shared" si="135"/>
        <v>3.0950255671005025E-2</v>
      </c>
      <c r="EN42" s="50">
        <f t="shared" si="136"/>
        <v>2.9907456742334838E-2</v>
      </c>
      <c r="EO42" s="50">
        <f t="shared" si="137"/>
        <v>3.0236208924679351E-2</v>
      </c>
      <c r="EP42" s="50">
        <f t="shared" si="138"/>
        <v>3.0398083991952519E-2</v>
      </c>
      <c r="EQ42" s="50">
        <f t="shared" si="139"/>
        <v>3.0397888773723385E-2</v>
      </c>
      <c r="ER42" s="50">
        <f t="shared" si="140"/>
        <v>3.0243542306566788E-2</v>
      </c>
      <c r="ES42" s="50">
        <f t="shared" si="141"/>
        <v>2.994567672572096E-2</v>
      </c>
      <c r="ET42" s="50">
        <f t="shared" si="142"/>
        <v>2.9517195348220584E-2</v>
      </c>
      <c r="EU42" s="50">
        <f t="shared" si="143"/>
        <v>2.8972766467297614E-2</v>
      </c>
      <c r="EV42" s="50">
        <f t="shared" si="144"/>
        <v>2.8328275799010792E-2</v>
      </c>
      <c r="EW42" s="50">
        <f t="shared" si="145"/>
        <v>2.7600255263167565E-2</v>
      </c>
      <c r="EX42" s="50">
        <f t="shared" si="146"/>
        <v>1.9920570435893053E-2</v>
      </c>
      <c r="EY42" s="50">
        <f t="shared" si="147"/>
        <v>1.9292038846602796E-2</v>
      </c>
      <c r="EZ42" s="50">
        <f t="shared" si="148"/>
        <v>1.8636997975541431E-2</v>
      </c>
      <c r="FA42" s="50">
        <f t="shared" si="149"/>
        <v>1.7965632151886179E-2</v>
      </c>
      <c r="FB42" s="50">
        <f t="shared" si="150"/>
        <v>1.7286808602532466E-2</v>
      </c>
      <c r="FC42" s="50">
        <f t="shared" si="151"/>
        <v>1.6607904245436088E-2</v>
      </c>
      <c r="FD42" s="50">
        <f t="shared" si="152"/>
        <v>1.593472337778833E-2</v>
      </c>
      <c r="FE42" s="50">
        <f t="shared" si="153"/>
        <v>1.527150807417978E-2</v>
      </c>
      <c r="FF42" s="50">
        <f t="shared" si="154"/>
        <v>1.4621036237283573E-2</v>
      </c>
      <c r="FG42" s="50">
        <f t="shared" si="155"/>
        <v>1.3984795623931508E-2</v>
      </c>
      <c r="FH42" s="50">
        <f t="shared" si="156"/>
        <v>1.5656366303344264E-2</v>
      </c>
      <c r="FI42" s="50">
        <f t="shared" si="157"/>
        <v>1.4944878207001428E-2</v>
      </c>
      <c r="FJ42" s="50">
        <f t="shared" si="158"/>
        <v>1.4249141095235998E-2</v>
      </c>
      <c r="FK42" s="50">
        <f t="shared" si="159"/>
        <v>1.3567750932957446E-2</v>
      </c>
      <c r="FL42" s="50">
        <f t="shared" si="160"/>
        <v>1.2899629953514633E-2</v>
      </c>
      <c r="FM42" s="50">
        <f t="shared" si="161"/>
        <v>1.2243769304178465E-2</v>
      </c>
      <c r="FN42" s="50">
        <f t="shared" si="162"/>
        <v>1.159959454847909E-2</v>
      </c>
      <c r="FO42" s="50">
        <f t="shared" si="163"/>
        <v>1.0967061174987221E-2</v>
      </c>
      <c r="FP42" s="50">
        <f t="shared" si="164"/>
        <v>1.0346680077361982E-2</v>
      </c>
      <c r="FQ42" s="50">
        <f t="shared" si="165"/>
        <v>9.7394799937767281E-3</v>
      </c>
      <c r="FR42" s="50">
        <f t="shared" si="166"/>
        <v>7.1358553673793309E-3</v>
      </c>
      <c r="FS42" s="50">
        <f t="shared" si="167"/>
        <v>6.6863844543714884E-3</v>
      </c>
      <c r="FT42" s="50">
        <f t="shared" si="168"/>
        <v>6.2512066023791635E-3</v>
      </c>
      <c r="FU42" s="50">
        <f t="shared" si="169"/>
        <v>5.8318419836175745E-3</v>
      </c>
      <c r="FV42" s="50">
        <f t="shared" si="170"/>
        <v>5.4296806545062973E-3</v>
      </c>
      <c r="FW42" s="50">
        <f t="shared" si="171"/>
        <v>5.0459419580099925E-3</v>
      </c>
      <c r="FX42" s="50">
        <f t="shared" si="172"/>
        <v>4.6815850862770986E-3</v>
      </c>
      <c r="FY42" s="50">
        <f t="shared" si="173"/>
        <v>4.3372657544805231E-3</v>
      </c>
      <c r="FZ42" s="50">
        <f t="shared" si="174"/>
        <v>4.0133180819143677E-3</v>
      </c>
      <c r="GA42" s="50">
        <f t="shared" si="175"/>
        <v>3.7097570547992426E-3</v>
      </c>
      <c r="GB42" s="50">
        <f t="shared" si="176"/>
        <v>3.4263083526605426E-3</v>
      </c>
      <c r="GC42" s="50">
        <f t="shared" si="177"/>
        <v>3.1624407965115441E-3</v>
      </c>
      <c r="GD42" s="50">
        <f t="shared" si="178"/>
        <v>2.9174146038975436E-3</v>
      </c>
      <c r="GE42" s="50">
        <f t="shared" si="179"/>
        <v>2.6903881775095723E-3</v>
      </c>
      <c r="GF42" s="50">
        <f t="shared" si="180"/>
        <v>2.4802735696558532E-3</v>
      </c>
      <c r="GG42" s="50">
        <f t="shared" si="181"/>
        <v>2.2860109179445639E-3</v>
      </c>
      <c r="GH42" s="50">
        <f t="shared" si="182"/>
        <v>2.1065132039446905E-3</v>
      </c>
      <c r="GI42" s="50">
        <f t="shared" si="183"/>
        <v>1.940699494659642E-3</v>
      </c>
      <c r="GJ42" s="50">
        <f t="shared" si="184"/>
        <v>1.7875199349673319E-3</v>
      </c>
      <c r="GK42" s="50">
        <f t="shared" si="185"/>
        <v>1.6459730619330327E-3</v>
      </c>
      <c r="GL42" s="50">
        <f t="shared" si="186"/>
        <v>1.5151164735323971E-3</v>
      </c>
      <c r="GM42" s="50">
        <f t="shared" si="187"/>
        <v>1.3940721359230759E-3</v>
      </c>
      <c r="GN42" s="50">
        <f t="shared" si="188"/>
        <v>1.2820276834110121E-3</v>
      </c>
      <c r="GO42" s="50">
        <f t="shared" si="189"/>
        <v>1.1782161819053245E-3</v>
      </c>
      <c r="GP42" s="50">
        <f t="shared" si="190"/>
        <v>1.0819780610328627E-3</v>
      </c>
      <c r="GQ42" s="50">
        <f t="shared" si="191"/>
        <v>9.9268050813985475E-4</v>
      </c>
      <c r="GR42" s="50">
        <f t="shared" si="192"/>
        <v>9.0974570787665616E-4</v>
      </c>
      <c r="GS42" s="50">
        <f t="shared" si="193"/>
        <v>8.3264698111219803E-4</v>
      </c>
      <c r="GT42" s="50">
        <f t="shared" si="194"/>
        <v>7.6090570268294122E-4</v>
      </c>
      <c r="GU42" s="50">
        <f t="shared" si="195"/>
        <v>6.9408898777792731E-4</v>
      </c>
      <c r="GV42" s="50">
        <f t="shared" si="196"/>
        <v>6.3180802163429102E-4</v>
      </c>
      <c r="GW42" s="50">
        <f t="shared" si="197"/>
        <v>5.7371681264705018E-4</v>
      </c>
      <c r="GX42" s="50">
        <f t="shared" si="198"/>
        <v>5.1951109128755017E-4</v>
      </c>
      <c r="GY42" s="50">
        <f t="shared" si="199"/>
        <v>4.6894355076951066E-4</v>
      </c>
      <c r="GZ42" s="50">
        <f t="shared" si="200"/>
        <v>4.2176489325249436E-4</v>
      </c>
      <c r="HA42" s="50">
        <f t="shared" si="201"/>
        <v>3.7778955998858747E-4</v>
      </c>
      <c r="HB42" s="50">
        <f t="shared" si="202"/>
        <v>3.3686393146441023E-4</v>
      </c>
      <c r="HC42" s="50">
        <f t="shared" si="203"/>
        <v>2.9886257067381604E-4</v>
      </c>
      <c r="HD42" s="50">
        <f t="shared" si="204"/>
        <v>2.6368342531500686E-4</v>
      </c>
      <c r="HE42" s="50">
        <f t="shared" si="205"/>
        <v>2.3124219504619585E-4</v>
      </c>
      <c r="HF42" s="50">
        <f t="shared" si="206"/>
        <v>2.0146616213874094E-4</v>
      </c>
    </row>
    <row r="43" spans="1:214">
      <c r="A43" s="50">
        <v>40</v>
      </c>
      <c r="B43" s="50">
        <v>2.152263936996553E-2</v>
      </c>
      <c r="C43" s="50">
        <v>1.9158479390278912E-2</v>
      </c>
      <c r="D43" s="50">
        <v>2.2616990318026678E-2</v>
      </c>
      <c r="E43" s="50">
        <v>1.9920570435893053E-2</v>
      </c>
      <c r="F43" s="50">
        <v>8031.4741978538177</v>
      </c>
      <c r="G43" s="50">
        <v>6112.6469588242189</v>
      </c>
      <c r="H43" s="50">
        <f t="shared" si="0"/>
        <v>2.1268780376959867E-2</v>
      </c>
      <c r="L43" s="50">
        <v>2057</v>
      </c>
      <c r="M43" s="102">
        <f t="shared" si="5"/>
        <v>4.0100641608102307E-4</v>
      </c>
      <c r="N43" s="102">
        <f t="shared" si="6"/>
        <v>4.8183659956820159E-4</v>
      </c>
      <c r="O43" s="102">
        <f t="shared" si="7"/>
        <v>5.7679037133335663E-4</v>
      </c>
      <c r="P43" s="102">
        <f t="shared" si="8"/>
        <v>6.8807746598436637E-4</v>
      </c>
      <c r="Q43" s="102">
        <f t="shared" si="9"/>
        <v>8.1817443013525192E-4</v>
      </c>
      <c r="R43" s="102">
        <f t="shared" si="10"/>
        <v>9.6981048445335621E-4</v>
      </c>
      <c r="S43" s="102">
        <f t="shared" si="11"/>
        <v>1.1459332994301159E-3</v>
      </c>
      <c r="T43" s="102">
        <f t="shared" si="12"/>
        <v>1.3496516067751949E-3</v>
      </c>
      <c r="U43" s="102">
        <f t="shared" si="13"/>
        <v>1.5840437448847936E-3</v>
      </c>
      <c r="V43" s="102">
        <f t="shared" si="14"/>
        <v>1.8523137396568147E-3</v>
      </c>
      <c r="W43" s="102">
        <f t="shared" si="15"/>
        <v>2.1574260794860333E-3</v>
      </c>
      <c r="X43" s="102">
        <f t="shared" si="16"/>
        <v>2.5020202225951357E-3</v>
      </c>
      <c r="Y43" s="102">
        <f t="shared" si="17"/>
        <v>2.8882424671499056E-3</v>
      </c>
      <c r="Z43" s="102">
        <f t="shared" si="18"/>
        <v>3.3175715320519598E-3</v>
      </c>
      <c r="AA43" s="102">
        <f t="shared" si="19"/>
        <v>3.7906467951331663E-3</v>
      </c>
      <c r="AB43" s="102">
        <f t="shared" si="20"/>
        <v>4.3071086583913688E-3</v>
      </c>
      <c r="AC43" s="102">
        <f t="shared" si="21"/>
        <v>4.8654603107230396E-3</v>
      </c>
      <c r="AD43" s="102">
        <f t="shared" si="22"/>
        <v>5.4629592978662506E-3</v>
      </c>
      <c r="AE43" s="102">
        <f t="shared" si="23"/>
        <v>6.0955211289777612E-3</v>
      </c>
      <c r="AF43" s="102">
        <f t="shared" si="24"/>
        <v>6.7577508892713179E-3</v>
      </c>
      <c r="AG43" s="102">
        <f t="shared" si="25"/>
        <v>1.7985555293578964E-2</v>
      </c>
      <c r="AH43" s="102">
        <f t="shared" si="26"/>
        <v>1.9677238793656553E-2</v>
      </c>
      <c r="AI43" s="102">
        <f t="shared" si="27"/>
        <v>2.1382796079833784E-2</v>
      </c>
      <c r="AJ43" s="102">
        <f t="shared" si="28"/>
        <v>2.3077660488332524E-2</v>
      </c>
      <c r="AK43" s="102">
        <f t="shared" si="29"/>
        <v>2.47353584713162E-2</v>
      </c>
      <c r="AL43" s="102">
        <f t="shared" si="30"/>
        <v>2.6328118767646062E-2</v>
      </c>
      <c r="AM43" s="102">
        <f t="shared" si="31"/>
        <v>2.7827580537265476E-2</v>
      </c>
      <c r="AN43" s="102">
        <f t="shared" si="32"/>
        <v>2.9205586617209903E-2</v>
      </c>
      <c r="AO43" s="102">
        <f t="shared" si="33"/>
        <v>3.0435064606439698E-2</v>
      </c>
      <c r="AP43" s="102">
        <f t="shared" si="34"/>
        <v>3.1490866403271985E-2</v>
      </c>
      <c r="AQ43" s="102">
        <f t="shared" si="35"/>
        <v>4.2056832892357551E-2</v>
      </c>
      <c r="AR43" s="102">
        <f t="shared" si="36"/>
        <v>4.2895795033485395E-2</v>
      </c>
      <c r="AS43" s="102">
        <f t="shared" si="37"/>
        <v>4.3437582072542259E-2</v>
      </c>
      <c r="AT43" s="102">
        <f t="shared" si="38"/>
        <v>4.3670527478219257E-2</v>
      </c>
      <c r="AU43" s="102">
        <f t="shared" si="39"/>
        <v>4.3590197549730869E-2</v>
      </c>
      <c r="AV43" s="102">
        <f t="shared" si="40"/>
        <v>4.3199656463143402E-2</v>
      </c>
      <c r="AW43" s="102">
        <f t="shared" si="41"/>
        <v>4.2509434522431271E-2</v>
      </c>
      <c r="AX43" s="102">
        <f t="shared" si="42"/>
        <v>4.1537152765518295E-2</v>
      </c>
      <c r="AY43" s="102">
        <f t="shared" si="43"/>
        <v>4.0306825398941697E-2</v>
      </c>
      <c r="AZ43" s="102">
        <f t="shared" si="44"/>
        <v>3.8847878631113893E-2</v>
      </c>
      <c r="BA43" s="102">
        <f t="shared" si="45"/>
        <v>2.2616990318026678E-2</v>
      </c>
      <c r="BB43" s="102">
        <f t="shared" si="46"/>
        <v>2.1514855366670457E-2</v>
      </c>
      <c r="BC43" s="102">
        <f t="shared" si="47"/>
        <v>2.0339413563181551E-2</v>
      </c>
      <c r="BD43" s="102">
        <f t="shared" si="48"/>
        <v>1.9113775173037938E-2</v>
      </c>
      <c r="BE43" s="102">
        <f t="shared" si="49"/>
        <v>1.7860313209578364E-2</v>
      </c>
      <c r="BF43" s="102">
        <f t="shared" si="50"/>
        <v>1.6599990594239458E-2</v>
      </c>
      <c r="BG43" s="102">
        <f t="shared" si="51"/>
        <v>1.5351818833069859E-2</v>
      </c>
      <c r="BH43" s="102">
        <f t="shared" si="52"/>
        <v>1.4132463079958409E-2</v>
      </c>
      <c r="BI43" s="102">
        <f t="shared" si="53"/>
        <v>1.2955995885811538E-2</v>
      </c>
      <c r="BJ43" s="102">
        <f t="shared" si="54"/>
        <v>1.1833791030054488E-2</v>
      </c>
      <c r="BK43" s="102">
        <f t="shared" si="55"/>
        <v>7.460290625275934E-3</v>
      </c>
      <c r="BL43" s="102">
        <f t="shared" si="56"/>
        <v>6.774693533257741E-3</v>
      </c>
      <c r="BM43" s="102">
        <f t="shared" si="57"/>
        <v>6.1395325991427333E-3</v>
      </c>
      <c r="BN43" s="102">
        <f t="shared" si="58"/>
        <v>5.5558804956659926E-3</v>
      </c>
      <c r="BO43" s="102">
        <f t="shared" si="59"/>
        <v>5.0236814124046169E-3</v>
      </c>
      <c r="BP43" s="102">
        <f t="shared" si="60"/>
        <v>4.5417193901244055E-3</v>
      </c>
      <c r="BQ43" s="102">
        <f t="shared" si="61"/>
        <v>4.1079157474163781E-3</v>
      </c>
      <c r="BR43" s="102">
        <f t="shared" si="62"/>
        <v>3.7195253607161245E-3</v>
      </c>
      <c r="BS43" s="102">
        <f t="shared" si="63"/>
        <v>3.3733214381538438E-3</v>
      </c>
      <c r="BT43" s="102">
        <f t="shared" si="64"/>
        <v>3.0657652254777721E-3</v>
      </c>
      <c r="BU43" s="102">
        <f t="shared" si="65"/>
        <v>4.0557558936389852E-3</v>
      </c>
      <c r="BV43" s="102">
        <f t="shared" si="66"/>
        <v>3.7052726891639476E-3</v>
      </c>
      <c r="BW43" s="102">
        <f t="shared" si="67"/>
        <v>3.3948401239431996E-3</v>
      </c>
      <c r="BX43" s="102">
        <f t="shared" si="68"/>
        <v>3.1193452952668534E-3</v>
      </c>
      <c r="BY43" s="102">
        <f t="shared" si="69"/>
        <v>2.8742334762734204E-3</v>
      </c>
      <c r="BZ43" s="102">
        <f t="shared" si="70"/>
        <v>2.6552493623305459E-3</v>
      </c>
      <c r="CA43" s="102">
        <f t="shared" si="71"/>
        <v>2.4586119433304917E-3</v>
      </c>
      <c r="CB43" s="102">
        <f t="shared" si="72"/>
        <v>2.2810279231104697E-3</v>
      </c>
      <c r="CC43" s="102">
        <f t="shared" si="73"/>
        <v>2.1196828986065571E-3</v>
      </c>
      <c r="CD43" s="102">
        <f t="shared" si="74"/>
        <v>1.9722127451712707E-3</v>
      </c>
      <c r="CE43" s="102">
        <f t="shared" si="75"/>
        <v>1.8366675479438643E-3</v>
      </c>
      <c r="CF43" s="102">
        <f t="shared" si="76"/>
        <v>1.7114586175485998E-3</v>
      </c>
      <c r="CG43" s="102">
        <f t="shared" si="77"/>
        <v>1.5953063280306568E-3</v>
      </c>
      <c r="CH43" s="102">
        <f t="shared" si="78"/>
        <v>1.4873126048183959E-3</v>
      </c>
      <c r="CI43" s="102">
        <f t="shared" si="79"/>
        <v>1.3864741235870889E-3</v>
      </c>
      <c r="CJ43" s="102">
        <f t="shared" si="80"/>
        <v>1.2921525157989868E-3</v>
      </c>
      <c r="CK43" s="102">
        <f t="shared" si="81"/>
        <v>1.2038207463871376E-3</v>
      </c>
      <c r="CL43" s="102">
        <f t="shared" si="82"/>
        <v>1.121034017164333E-3</v>
      </c>
      <c r="CM43" s="102">
        <f t="shared" si="83"/>
        <v>1.043406614307482E-3</v>
      </c>
      <c r="CN43" s="102">
        <f t="shared" si="84"/>
        <v>9.7059444578787956E-4</v>
      </c>
      <c r="CO43" s="102">
        <f t="shared" si="85"/>
        <v>9.0228261790910585E-4</v>
      </c>
      <c r="CP43" s="102">
        <f t="shared" si="86"/>
        <v>8.3817719100242032E-4</v>
      </c>
      <c r="CQ43" s="102">
        <f t="shared" si="87"/>
        <v>7.7800019877327794E-4</v>
      </c>
      <c r="CR43" s="102">
        <f t="shared" si="88"/>
        <v>7.2151575482119941E-4</v>
      </c>
      <c r="CS43" s="102">
        <f t="shared" si="89"/>
        <v>6.6842876803080084E-4</v>
      </c>
      <c r="CT43" s="102">
        <f t="shared" si="90"/>
        <v>6.1850569158689733E-4</v>
      </c>
      <c r="CU43" s="102">
        <f t="shared" si="91"/>
        <v>5.7152422151545486E-4</v>
      </c>
      <c r="CV43" s="102">
        <f t="shared" si="92"/>
        <v>5.2727528626041848E-4</v>
      </c>
      <c r="CW43" s="102">
        <f t="shared" si="93"/>
        <v>4.855649026755263E-4</v>
      </c>
      <c r="CX43" s="102">
        <f t="shared" si="94"/>
        <v>4.4621584107302863E-4</v>
      </c>
      <c r="CY43" s="102">
        <f t="shared" si="95"/>
        <v>4.0906905124589969E-4</v>
      </c>
      <c r="CZ43" s="102">
        <f t="shared" si="96"/>
        <v>3.7398478702053777E-4</v>
      </c>
      <c r="DA43" s="102">
        <f t="shared" si="97"/>
        <v>3.4084334664055238E-4</v>
      </c>
      <c r="DB43" s="102">
        <f t="shared" si="98"/>
        <v>3.0953439941403416E-4</v>
      </c>
      <c r="DC43" s="102">
        <f t="shared" si="99"/>
        <v>2.7999483791308905E-4</v>
      </c>
      <c r="DD43" s="102">
        <f t="shared" si="100"/>
        <v>2.521619269271933E-4</v>
      </c>
      <c r="DE43" s="102">
        <f t="shared" si="101"/>
        <v>2.259909906838783E-4</v>
      </c>
      <c r="DF43" s="102">
        <f t="shared" si="102"/>
        <v>2.014525708723412E-4</v>
      </c>
      <c r="DG43" s="102">
        <f t="shared" si="103"/>
        <v>1.7852900280629954E-4</v>
      </c>
      <c r="DH43" s="102">
        <f t="shared" si="104"/>
        <v>1.5721049875921968E-4</v>
      </c>
      <c r="DI43" s="102">
        <f t="shared" si="105"/>
        <v>1.3749091461084793E-4</v>
      </c>
      <c r="DJ43" s="50">
        <f t="shared" si="106"/>
        <v>4.6328410585527019E-4</v>
      </c>
      <c r="DK43" s="50">
        <f t="shared" si="107"/>
        <v>5.5454510294806276E-4</v>
      </c>
      <c r="DL43" s="50">
        <f t="shared" si="108"/>
        <v>6.6118313062063061E-4</v>
      </c>
      <c r="DM43" s="50">
        <f t="shared" si="109"/>
        <v>7.8546757683142809E-4</v>
      </c>
      <c r="DN43" s="50">
        <f t="shared" si="110"/>
        <v>9.299010332943058E-4</v>
      </c>
      <c r="DO43" s="50">
        <f t="shared" si="111"/>
        <v>1.0971842716525971E-3</v>
      </c>
      <c r="DP43" s="50">
        <f t="shared" si="112"/>
        <v>1.2901550451779617E-3</v>
      </c>
      <c r="DQ43" s="50">
        <f t="shared" si="113"/>
        <v>1.5116978274112125E-3</v>
      </c>
      <c r="DR43" s="50">
        <f t="shared" si="114"/>
        <v>1.7645691874376543E-3</v>
      </c>
      <c r="DS43" s="50">
        <f t="shared" si="115"/>
        <v>2.051380605797334E-3</v>
      </c>
      <c r="DT43" s="50">
        <f t="shared" si="116"/>
        <v>2.3743116854481258E-3</v>
      </c>
      <c r="DU43" s="50">
        <f t="shared" si="117"/>
        <v>2.734956636201465E-3</v>
      </c>
      <c r="DV43" s="50">
        <f t="shared" si="118"/>
        <v>3.1341335145910459E-3</v>
      </c>
      <c r="DW43" s="50">
        <f t="shared" si="119"/>
        <v>3.5717037323430125E-3</v>
      </c>
      <c r="DX43" s="50">
        <f t="shared" si="120"/>
        <v>4.0464167881183932E-3</v>
      </c>
      <c r="DY43" s="50">
        <f t="shared" si="121"/>
        <v>4.5557950231594688E-3</v>
      </c>
      <c r="DZ43" s="50">
        <f t="shared" si="122"/>
        <v>5.0960714920473636E-3</v>
      </c>
      <c r="EA43" s="50">
        <f t="shared" si="123"/>
        <v>5.6621908134866913E-3</v>
      </c>
      <c r="EB43" s="50">
        <f t="shared" si="124"/>
        <v>6.2478965447691614E-3</v>
      </c>
      <c r="EC43" s="50">
        <f t="shared" si="125"/>
        <v>6.8458250088667344E-3</v>
      </c>
      <c r="ED43" s="50">
        <f t="shared" si="126"/>
        <v>1.9849665365061459E-2</v>
      </c>
      <c r="EE43" s="50">
        <f t="shared" si="127"/>
        <v>2.1440931062011725E-2</v>
      </c>
      <c r="EF43" s="50">
        <f t="shared" si="128"/>
        <v>2.2994737429899229E-2</v>
      </c>
      <c r="EG43" s="50">
        <f t="shared" si="129"/>
        <v>2.4486531468211045E-2</v>
      </c>
      <c r="EH43" s="50">
        <f t="shared" si="130"/>
        <v>2.5892538192499558E-2</v>
      </c>
      <c r="EI43" s="50">
        <f t="shared" si="131"/>
        <v>2.7190555774168554E-2</v>
      </c>
      <c r="EJ43" s="50">
        <f t="shared" si="132"/>
        <v>2.8360668720551818E-2</v>
      </c>
      <c r="EK43" s="50">
        <f t="shared" si="133"/>
        <v>2.9385847645350741E-2</v>
      </c>
      <c r="EL43" s="50">
        <f t="shared" si="134"/>
        <v>3.0252372291564713E-2</v>
      </c>
      <c r="EM43" s="50">
        <f t="shared" si="135"/>
        <v>3.0950255671005025E-2</v>
      </c>
      <c r="EN43" s="50">
        <f t="shared" si="136"/>
        <v>2.9907456742334838E-2</v>
      </c>
      <c r="EO43" s="50">
        <f t="shared" si="137"/>
        <v>3.0236208924679351E-2</v>
      </c>
      <c r="EP43" s="50">
        <f t="shared" si="138"/>
        <v>3.0398083991952519E-2</v>
      </c>
      <c r="EQ43" s="50">
        <f t="shared" si="139"/>
        <v>3.0397888773723385E-2</v>
      </c>
      <c r="ER43" s="50">
        <f t="shared" si="140"/>
        <v>3.0243542306566788E-2</v>
      </c>
      <c r="ES43" s="50">
        <f t="shared" si="141"/>
        <v>2.994567672572096E-2</v>
      </c>
      <c r="ET43" s="50">
        <f t="shared" si="142"/>
        <v>2.9517195348220584E-2</v>
      </c>
      <c r="EU43" s="50">
        <f t="shared" si="143"/>
        <v>2.8972766467297614E-2</v>
      </c>
      <c r="EV43" s="50">
        <f t="shared" si="144"/>
        <v>2.8328275799010792E-2</v>
      </c>
      <c r="EW43" s="50">
        <f t="shared" si="145"/>
        <v>2.7600255263167565E-2</v>
      </c>
      <c r="EX43" s="50">
        <f t="shared" si="146"/>
        <v>1.9920570435893053E-2</v>
      </c>
      <c r="EY43" s="50">
        <f t="shared" si="147"/>
        <v>1.9292038846602796E-2</v>
      </c>
      <c r="EZ43" s="50">
        <f t="shared" si="148"/>
        <v>1.8636997975541431E-2</v>
      </c>
      <c r="FA43" s="50">
        <f t="shared" si="149"/>
        <v>1.7965632151886179E-2</v>
      </c>
      <c r="FB43" s="50">
        <f t="shared" si="150"/>
        <v>1.7286808602532466E-2</v>
      </c>
      <c r="FC43" s="50">
        <f t="shared" si="151"/>
        <v>1.6607904245436088E-2</v>
      </c>
      <c r="FD43" s="50">
        <f t="shared" si="152"/>
        <v>1.593472337778833E-2</v>
      </c>
      <c r="FE43" s="50">
        <f t="shared" si="153"/>
        <v>1.527150807417978E-2</v>
      </c>
      <c r="FF43" s="50">
        <f t="shared" si="154"/>
        <v>1.4621036237283573E-2</v>
      </c>
      <c r="FG43" s="50">
        <f t="shared" si="155"/>
        <v>1.3984795623931508E-2</v>
      </c>
      <c r="FH43" s="50">
        <f t="shared" si="156"/>
        <v>1.5656366303344264E-2</v>
      </c>
      <c r="FI43" s="50">
        <f t="shared" si="157"/>
        <v>1.4944878207001428E-2</v>
      </c>
      <c r="FJ43" s="50">
        <f t="shared" si="158"/>
        <v>1.4249141095235998E-2</v>
      </c>
      <c r="FK43" s="50">
        <f t="shared" si="159"/>
        <v>1.3567750932957446E-2</v>
      </c>
      <c r="FL43" s="50">
        <f t="shared" si="160"/>
        <v>1.2899629953514633E-2</v>
      </c>
      <c r="FM43" s="50">
        <f t="shared" si="161"/>
        <v>1.2243769304178465E-2</v>
      </c>
      <c r="FN43" s="50">
        <f t="shared" si="162"/>
        <v>1.159959454847909E-2</v>
      </c>
      <c r="FO43" s="50">
        <f t="shared" si="163"/>
        <v>1.0967061174987221E-2</v>
      </c>
      <c r="FP43" s="50">
        <f t="shared" si="164"/>
        <v>1.0346680077361982E-2</v>
      </c>
      <c r="FQ43" s="50">
        <f t="shared" si="165"/>
        <v>9.7394799937767281E-3</v>
      </c>
      <c r="FR43" s="50">
        <f t="shared" si="166"/>
        <v>7.1358553673793309E-3</v>
      </c>
      <c r="FS43" s="50">
        <f t="shared" si="167"/>
        <v>6.6863844543714884E-3</v>
      </c>
      <c r="FT43" s="50">
        <f t="shared" si="168"/>
        <v>6.2512066023791635E-3</v>
      </c>
      <c r="FU43" s="50">
        <f t="shared" si="169"/>
        <v>5.8318419836175745E-3</v>
      </c>
      <c r="FV43" s="50">
        <f t="shared" si="170"/>
        <v>5.4296806545062973E-3</v>
      </c>
      <c r="FW43" s="50">
        <f t="shared" si="171"/>
        <v>5.0459419580099925E-3</v>
      </c>
      <c r="FX43" s="50">
        <f t="shared" si="172"/>
        <v>4.6815850862770986E-3</v>
      </c>
      <c r="FY43" s="50">
        <f t="shared" si="173"/>
        <v>4.3372657544805231E-3</v>
      </c>
      <c r="FZ43" s="50">
        <f t="shared" si="174"/>
        <v>4.0133180819143677E-3</v>
      </c>
      <c r="GA43" s="50">
        <f t="shared" si="175"/>
        <v>3.7097570547992426E-3</v>
      </c>
      <c r="GB43" s="50">
        <f t="shared" si="176"/>
        <v>3.4263083526605426E-3</v>
      </c>
      <c r="GC43" s="50">
        <f t="shared" si="177"/>
        <v>3.1624407965115441E-3</v>
      </c>
      <c r="GD43" s="50">
        <f t="shared" si="178"/>
        <v>2.9174146038975436E-3</v>
      </c>
      <c r="GE43" s="50">
        <f t="shared" si="179"/>
        <v>2.6903881775095723E-3</v>
      </c>
      <c r="GF43" s="50">
        <f t="shared" si="180"/>
        <v>2.4802735696558532E-3</v>
      </c>
      <c r="GG43" s="50">
        <f t="shared" si="181"/>
        <v>2.2860109179445639E-3</v>
      </c>
      <c r="GH43" s="50">
        <f t="shared" si="182"/>
        <v>2.1065132039446905E-3</v>
      </c>
      <c r="GI43" s="50">
        <f t="shared" si="183"/>
        <v>1.940699494659642E-3</v>
      </c>
      <c r="GJ43" s="50">
        <f t="shared" si="184"/>
        <v>1.7875199349673319E-3</v>
      </c>
      <c r="GK43" s="50">
        <f t="shared" si="185"/>
        <v>1.6459730619330327E-3</v>
      </c>
      <c r="GL43" s="50">
        <f t="shared" si="186"/>
        <v>1.5151164735323971E-3</v>
      </c>
      <c r="GM43" s="50">
        <f t="shared" si="187"/>
        <v>1.3940721359230759E-3</v>
      </c>
      <c r="GN43" s="50">
        <f t="shared" si="188"/>
        <v>1.2820276834110121E-3</v>
      </c>
      <c r="GO43" s="50">
        <f t="shared" si="189"/>
        <v>1.1782161819053245E-3</v>
      </c>
      <c r="GP43" s="50">
        <f t="shared" si="190"/>
        <v>1.0819780610328627E-3</v>
      </c>
      <c r="GQ43" s="50">
        <f t="shared" si="191"/>
        <v>9.9268050813985475E-4</v>
      </c>
      <c r="GR43" s="50">
        <f t="shared" si="192"/>
        <v>9.0974570787665616E-4</v>
      </c>
      <c r="GS43" s="50">
        <f t="shared" si="193"/>
        <v>8.3264698111219803E-4</v>
      </c>
      <c r="GT43" s="50">
        <f t="shared" si="194"/>
        <v>7.6090570268294122E-4</v>
      </c>
      <c r="GU43" s="50">
        <f t="shared" si="195"/>
        <v>6.9408898777792731E-4</v>
      </c>
      <c r="GV43" s="50">
        <f t="shared" si="196"/>
        <v>6.3180802163429102E-4</v>
      </c>
      <c r="GW43" s="50">
        <f t="shared" si="197"/>
        <v>5.7371681264705018E-4</v>
      </c>
      <c r="GX43" s="50">
        <f t="shared" si="198"/>
        <v>5.1951109128755017E-4</v>
      </c>
      <c r="GY43" s="50">
        <f t="shared" si="199"/>
        <v>4.6894355076951066E-4</v>
      </c>
      <c r="GZ43" s="50">
        <f t="shared" si="200"/>
        <v>4.2176489325249436E-4</v>
      </c>
      <c r="HA43" s="50">
        <f t="shared" si="201"/>
        <v>3.7778955998858747E-4</v>
      </c>
      <c r="HB43" s="50">
        <f t="shared" si="202"/>
        <v>3.3686393146441023E-4</v>
      </c>
      <c r="HC43" s="50">
        <f t="shared" si="203"/>
        <v>2.9886257067381604E-4</v>
      </c>
      <c r="HD43" s="50">
        <f t="shared" si="204"/>
        <v>2.6368342531500686E-4</v>
      </c>
      <c r="HE43" s="50">
        <f t="shared" si="205"/>
        <v>2.3124219504619585E-4</v>
      </c>
      <c r="HF43" s="50">
        <f t="shared" si="206"/>
        <v>2.0146616213874094E-4</v>
      </c>
    </row>
    <row r="44" spans="1:214">
      <c r="A44" s="50">
        <v>41</v>
      </c>
      <c r="B44" s="50">
        <v>2.0473832576421123E-2</v>
      </c>
      <c r="C44" s="50">
        <v>1.855399321161709E-2</v>
      </c>
      <c r="D44" s="50">
        <v>2.1514855366670457E-2</v>
      </c>
      <c r="E44" s="50">
        <v>1.9292038846602796E-2</v>
      </c>
      <c r="F44" s="50">
        <v>7640.0972595476123</v>
      </c>
      <c r="G44" s="50">
        <v>5919.7814121189149</v>
      </c>
      <c r="H44" s="50">
        <f t="shared" si="0"/>
        <v>2.0403447106636628E-2</v>
      </c>
      <c r="L44" s="50">
        <v>2058</v>
      </c>
      <c r="M44" s="102">
        <f t="shared" si="5"/>
        <v>4.0100641608102307E-4</v>
      </c>
      <c r="N44" s="102">
        <f t="shared" si="6"/>
        <v>4.8183659956820159E-4</v>
      </c>
      <c r="O44" s="102">
        <f t="shared" si="7"/>
        <v>5.7679037133335663E-4</v>
      </c>
      <c r="P44" s="102">
        <f t="shared" si="8"/>
        <v>6.8807746598436637E-4</v>
      </c>
      <c r="Q44" s="102">
        <f t="shared" si="9"/>
        <v>8.1817443013525192E-4</v>
      </c>
      <c r="R44" s="102">
        <f t="shared" si="10"/>
        <v>9.6981048445335621E-4</v>
      </c>
      <c r="S44" s="102">
        <f t="shared" si="11"/>
        <v>1.1459332994301159E-3</v>
      </c>
      <c r="T44" s="102">
        <f t="shared" si="12"/>
        <v>1.3496516067751949E-3</v>
      </c>
      <c r="U44" s="102">
        <f t="shared" si="13"/>
        <v>1.5840437448847936E-3</v>
      </c>
      <c r="V44" s="102">
        <f t="shared" si="14"/>
        <v>1.8523137396568147E-3</v>
      </c>
      <c r="W44" s="102">
        <f t="shared" si="15"/>
        <v>2.1574260794860333E-3</v>
      </c>
      <c r="X44" s="102">
        <f t="shared" si="16"/>
        <v>2.5020202225951357E-3</v>
      </c>
      <c r="Y44" s="102">
        <f t="shared" si="17"/>
        <v>2.8882424671499056E-3</v>
      </c>
      <c r="Z44" s="102">
        <f t="shared" si="18"/>
        <v>3.3175715320519598E-3</v>
      </c>
      <c r="AA44" s="102">
        <f t="shared" si="19"/>
        <v>3.7906467951331663E-3</v>
      </c>
      <c r="AB44" s="102">
        <f t="shared" si="20"/>
        <v>4.3071086583913688E-3</v>
      </c>
      <c r="AC44" s="102">
        <f t="shared" si="21"/>
        <v>4.8654603107230396E-3</v>
      </c>
      <c r="AD44" s="102">
        <f t="shared" si="22"/>
        <v>5.4629592978662506E-3</v>
      </c>
      <c r="AE44" s="102">
        <f t="shared" si="23"/>
        <v>6.0955211289777612E-3</v>
      </c>
      <c r="AF44" s="102">
        <f t="shared" si="24"/>
        <v>6.7577508892713179E-3</v>
      </c>
      <c r="AG44" s="102">
        <f t="shared" si="25"/>
        <v>1.7985555293578964E-2</v>
      </c>
      <c r="AH44" s="102">
        <f t="shared" si="26"/>
        <v>1.9677238793656553E-2</v>
      </c>
      <c r="AI44" s="102">
        <f t="shared" si="27"/>
        <v>2.1382796079833784E-2</v>
      </c>
      <c r="AJ44" s="102">
        <f t="shared" si="28"/>
        <v>2.3077660488332524E-2</v>
      </c>
      <c r="AK44" s="102">
        <f t="shared" si="29"/>
        <v>2.47353584713162E-2</v>
      </c>
      <c r="AL44" s="102">
        <f t="shared" si="30"/>
        <v>2.6328118767646062E-2</v>
      </c>
      <c r="AM44" s="102">
        <f t="shared" si="31"/>
        <v>2.7827580537265476E-2</v>
      </c>
      <c r="AN44" s="102">
        <f t="shared" si="32"/>
        <v>2.9205586617209903E-2</v>
      </c>
      <c r="AO44" s="102">
        <f t="shared" si="33"/>
        <v>3.0435064606439698E-2</v>
      </c>
      <c r="AP44" s="102">
        <f t="shared" si="34"/>
        <v>3.1490866403271985E-2</v>
      </c>
      <c r="AQ44" s="102">
        <f t="shared" si="35"/>
        <v>4.2056832892357551E-2</v>
      </c>
      <c r="AR44" s="102">
        <f t="shared" si="36"/>
        <v>4.2895795033485395E-2</v>
      </c>
      <c r="AS44" s="102">
        <f t="shared" si="37"/>
        <v>4.3437582072542259E-2</v>
      </c>
      <c r="AT44" s="102">
        <f t="shared" si="38"/>
        <v>4.3670527478219257E-2</v>
      </c>
      <c r="AU44" s="102">
        <f t="shared" si="39"/>
        <v>4.3590197549730869E-2</v>
      </c>
      <c r="AV44" s="102">
        <f t="shared" si="40"/>
        <v>4.3199656463143402E-2</v>
      </c>
      <c r="AW44" s="102">
        <f t="shared" si="41"/>
        <v>4.2509434522431271E-2</v>
      </c>
      <c r="AX44" s="102">
        <f t="shared" si="42"/>
        <v>4.1537152765518295E-2</v>
      </c>
      <c r="AY44" s="102">
        <f t="shared" si="43"/>
        <v>4.0306825398941697E-2</v>
      </c>
      <c r="AZ44" s="102">
        <f t="shared" si="44"/>
        <v>3.8847878631113893E-2</v>
      </c>
      <c r="BA44" s="102">
        <f t="shared" si="45"/>
        <v>2.2616990318026678E-2</v>
      </c>
      <c r="BB44" s="102">
        <f t="shared" si="46"/>
        <v>2.1514855366670457E-2</v>
      </c>
      <c r="BC44" s="102">
        <f t="shared" si="47"/>
        <v>2.0339413563181551E-2</v>
      </c>
      <c r="BD44" s="102">
        <f t="shared" si="48"/>
        <v>1.9113775173037938E-2</v>
      </c>
      <c r="BE44" s="102">
        <f t="shared" si="49"/>
        <v>1.7860313209578364E-2</v>
      </c>
      <c r="BF44" s="102">
        <f t="shared" si="50"/>
        <v>1.6599990594239458E-2</v>
      </c>
      <c r="BG44" s="102">
        <f t="shared" si="51"/>
        <v>1.5351818833069859E-2</v>
      </c>
      <c r="BH44" s="102">
        <f t="shared" si="52"/>
        <v>1.4132463079958409E-2</v>
      </c>
      <c r="BI44" s="102">
        <f t="shared" si="53"/>
        <v>1.2955995885811538E-2</v>
      </c>
      <c r="BJ44" s="102">
        <f t="shared" si="54"/>
        <v>1.1833791030054488E-2</v>
      </c>
      <c r="BK44" s="102">
        <f t="shared" si="55"/>
        <v>7.460290625275934E-3</v>
      </c>
      <c r="BL44" s="102">
        <f t="shared" si="56"/>
        <v>6.774693533257741E-3</v>
      </c>
      <c r="BM44" s="102">
        <f t="shared" si="57"/>
        <v>6.1395325991427333E-3</v>
      </c>
      <c r="BN44" s="102">
        <f t="shared" si="58"/>
        <v>5.5558804956659926E-3</v>
      </c>
      <c r="BO44" s="102">
        <f t="shared" si="59"/>
        <v>5.0236814124046169E-3</v>
      </c>
      <c r="BP44" s="102">
        <f t="shared" si="60"/>
        <v>4.5417193901244055E-3</v>
      </c>
      <c r="BQ44" s="102">
        <f t="shared" si="61"/>
        <v>4.1079157474163781E-3</v>
      </c>
      <c r="BR44" s="102">
        <f t="shared" si="62"/>
        <v>3.7195253607161245E-3</v>
      </c>
      <c r="BS44" s="102">
        <f t="shared" si="63"/>
        <v>3.3733214381538438E-3</v>
      </c>
      <c r="BT44" s="102">
        <f t="shared" si="64"/>
        <v>3.0657652254777721E-3</v>
      </c>
      <c r="BU44" s="102">
        <f t="shared" si="65"/>
        <v>4.0557558936389852E-3</v>
      </c>
      <c r="BV44" s="102">
        <f t="shared" si="66"/>
        <v>3.7052726891639476E-3</v>
      </c>
      <c r="BW44" s="102">
        <f t="shared" si="67"/>
        <v>3.3948401239431996E-3</v>
      </c>
      <c r="BX44" s="102">
        <f t="shared" si="68"/>
        <v>3.1193452952668534E-3</v>
      </c>
      <c r="BY44" s="102">
        <f t="shared" si="69"/>
        <v>2.8742334762734204E-3</v>
      </c>
      <c r="BZ44" s="102">
        <f t="shared" si="70"/>
        <v>2.6552493623305459E-3</v>
      </c>
      <c r="CA44" s="102">
        <f t="shared" si="71"/>
        <v>2.4586119433304917E-3</v>
      </c>
      <c r="CB44" s="102">
        <f t="shared" si="72"/>
        <v>2.2810279231104697E-3</v>
      </c>
      <c r="CC44" s="102">
        <f t="shared" si="73"/>
        <v>2.1196828986065571E-3</v>
      </c>
      <c r="CD44" s="102">
        <f t="shared" si="74"/>
        <v>1.9722127451712707E-3</v>
      </c>
      <c r="CE44" s="102">
        <f t="shared" si="75"/>
        <v>1.8366675479438643E-3</v>
      </c>
      <c r="CF44" s="102">
        <f t="shared" si="76"/>
        <v>1.7114586175485998E-3</v>
      </c>
      <c r="CG44" s="102">
        <f t="shared" si="77"/>
        <v>1.5953063280306568E-3</v>
      </c>
      <c r="CH44" s="102">
        <f t="shared" si="78"/>
        <v>1.4873126048183959E-3</v>
      </c>
      <c r="CI44" s="102">
        <f t="shared" si="79"/>
        <v>1.3864741235870889E-3</v>
      </c>
      <c r="CJ44" s="102">
        <f t="shared" si="80"/>
        <v>1.2921525157989868E-3</v>
      </c>
      <c r="CK44" s="102">
        <f t="shared" si="81"/>
        <v>1.2038207463871376E-3</v>
      </c>
      <c r="CL44" s="102">
        <f t="shared" si="82"/>
        <v>1.121034017164333E-3</v>
      </c>
      <c r="CM44" s="102">
        <f t="shared" si="83"/>
        <v>1.043406614307482E-3</v>
      </c>
      <c r="CN44" s="102">
        <f t="shared" si="84"/>
        <v>9.7059444578787956E-4</v>
      </c>
      <c r="CO44" s="102">
        <f t="shared" si="85"/>
        <v>9.0228261790910585E-4</v>
      </c>
      <c r="CP44" s="102">
        <f t="shared" si="86"/>
        <v>8.3817719100242032E-4</v>
      </c>
      <c r="CQ44" s="102">
        <f t="shared" si="87"/>
        <v>7.7800019877327794E-4</v>
      </c>
      <c r="CR44" s="102">
        <f t="shared" si="88"/>
        <v>7.2151575482119941E-4</v>
      </c>
      <c r="CS44" s="102">
        <f t="shared" si="89"/>
        <v>6.6842876803080084E-4</v>
      </c>
      <c r="CT44" s="102">
        <f t="shared" si="90"/>
        <v>6.1850569158689733E-4</v>
      </c>
      <c r="CU44" s="102">
        <f t="shared" si="91"/>
        <v>5.7152422151545486E-4</v>
      </c>
      <c r="CV44" s="102">
        <f t="shared" si="92"/>
        <v>5.2727528626041848E-4</v>
      </c>
      <c r="CW44" s="102">
        <f t="shared" si="93"/>
        <v>4.855649026755263E-4</v>
      </c>
      <c r="CX44" s="102">
        <f t="shared" si="94"/>
        <v>4.4621584107302863E-4</v>
      </c>
      <c r="CY44" s="102">
        <f t="shared" si="95"/>
        <v>4.0906905124589969E-4</v>
      </c>
      <c r="CZ44" s="102">
        <f t="shared" si="96"/>
        <v>3.7398478702053777E-4</v>
      </c>
      <c r="DA44" s="102">
        <f t="shared" si="97"/>
        <v>3.4084334664055238E-4</v>
      </c>
      <c r="DB44" s="102">
        <f t="shared" si="98"/>
        <v>3.0953439941403416E-4</v>
      </c>
      <c r="DC44" s="102">
        <f t="shared" si="99"/>
        <v>2.7999483791308905E-4</v>
      </c>
      <c r="DD44" s="102">
        <f t="shared" si="100"/>
        <v>2.521619269271933E-4</v>
      </c>
      <c r="DE44" s="102">
        <f t="shared" si="101"/>
        <v>2.259909906838783E-4</v>
      </c>
      <c r="DF44" s="102">
        <f t="shared" si="102"/>
        <v>2.014525708723412E-4</v>
      </c>
      <c r="DG44" s="102">
        <f t="shared" si="103"/>
        <v>1.7852900280629954E-4</v>
      </c>
      <c r="DH44" s="102">
        <f t="shared" si="104"/>
        <v>1.5721049875921968E-4</v>
      </c>
      <c r="DI44" s="102">
        <f t="shared" si="105"/>
        <v>1.3749091461084793E-4</v>
      </c>
      <c r="DJ44" s="50">
        <f t="shared" si="106"/>
        <v>4.6328410585527019E-4</v>
      </c>
      <c r="DK44" s="50">
        <f t="shared" si="107"/>
        <v>5.5454510294806276E-4</v>
      </c>
      <c r="DL44" s="50">
        <f t="shared" si="108"/>
        <v>6.6118313062063061E-4</v>
      </c>
      <c r="DM44" s="50">
        <f t="shared" si="109"/>
        <v>7.8546757683142809E-4</v>
      </c>
      <c r="DN44" s="50">
        <f t="shared" si="110"/>
        <v>9.299010332943058E-4</v>
      </c>
      <c r="DO44" s="50">
        <f t="shared" si="111"/>
        <v>1.0971842716525971E-3</v>
      </c>
      <c r="DP44" s="50">
        <f t="shared" si="112"/>
        <v>1.2901550451779617E-3</v>
      </c>
      <c r="DQ44" s="50">
        <f t="shared" si="113"/>
        <v>1.5116978274112125E-3</v>
      </c>
      <c r="DR44" s="50">
        <f t="shared" si="114"/>
        <v>1.7645691874376543E-3</v>
      </c>
      <c r="DS44" s="50">
        <f t="shared" si="115"/>
        <v>2.051380605797334E-3</v>
      </c>
      <c r="DT44" s="50">
        <f t="shared" si="116"/>
        <v>2.3743116854481258E-3</v>
      </c>
      <c r="DU44" s="50">
        <f t="shared" si="117"/>
        <v>2.734956636201465E-3</v>
      </c>
      <c r="DV44" s="50">
        <f t="shared" si="118"/>
        <v>3.1341335145910459E-3</v>
      </c>
      <c r="DW44" s="50">
        <f t="shared" si="119"/>
        <v>3.5717037323430125E-3</v>
      </c>
      <c r="DX44" s="50">
        <f t="shared" si="120"/>
        <v>4.0464167881183932E-3</v>
      </c>
      <c r="DY44" s="50">
        <f t="shared" si="121"/>
        <v>4.5557950231594688E-3</v>
      </c>
      <c r="DZ44" s="50">
        <f t="shared" si="122"/>
        <v>5.0960714920473636E-3</v>
      </c>
      <c r="EA44" s="50">
        <f t="shared" si="123"/>
        <v>5.6621908134866913E-3</v>
      </c>
      <c r="EB44" s="50">
        <f t="shared" si="124"/>
        <v>6.2478965447691614E-3</v>
      </c>
      <c r="EC44" s="50">
        <f t="shared" si="125"/>
        <v>6.8458250088667344E-3</v>
      </c>
      <c r="ED44" s="50">
        <f t="shared" si="126"/>
        <v>1.9849665365061459E-2</v>
      </c>
      <c r="EE44" s="50">
        <f t="shared" si="127"/>
        <v>2.1440931062011725E-2</v>
      </c>
      <c r="EF44" s="50">
        <f t="shared" si="128"/>
        <v>2.2994737429899229E-2</v>
      </c>
      <c r="EG44" s="50">
        <f t="shared" si="129"/>
        <v>2.4486531468211045E-2</v>
      </c>
      <c r="EH44" s="50">
        <f t="shared" si="130"/>
        <v>2.5892538192499558E-2</v>
      </c>
      <c r="EI44" s="50">
        <f t="shared" si="131"/>
        <v>2.7190555774168554E-2</v>
      </c>
      <c r="EJ44" s="50">
        <f t="shared" si="132"/>
        <v>2.8360668720551818E-2</v>
      </c>
      <c r="EK44" s="50">
        <f t="shared" si="133"/>
        <v>2.9385847645350741E-2</v>
      </c>
      <c r="EL44" s="50">
        <f t="shared" si="134"/>
        <v>3.0252372291564713E-2</v>
      </c>
      <c r="EM44" s="50">
        <f t="shared" si="135"/>
        <v>3.0950255671005025E-2</v>
      </c>
      <c r="EN44" s="50">
        <f t="shared" si="136"/>
        <v>2.9907456742334838E-2</v>
      </c>
      <c r="EO44" s="50">
        <f t="shared" si="137"/>
        <v>3.0236208924679351E-2</v>
      </c>
      <c r="EP44" s="50">
        <f t="shared" si="138"/>
        <v>3.0398083991952519E-2</v>
      </c>
      <c r="EQ44" s="50">
        <f t="shared" si="139"/>
        <v>3.0397888773723385E-2</v>
      </c>
      <c r="ER44" s="50">
        <f t="shared" si="140"/>
        <v>3.0243542306566788E-2</v>
      </c>
      <c r="ES44" s="50">
        <f t="shared" si="141"/>
        <v>2.994567672572096E-2</v>
      </c>
      <c r="ET44" s="50">
        <f t="shared" si="142"/>
        <v>2.9517195348220584E-2</v>
      </c>
      <c r="EU44" s="50">
        <f t="shared" si="143"/>
        <v>2.8972766467297614E-2</v>
      </c>
      <c r="EV44" s="50">
        <f t="shared" si="144"/>
        <v>2.8328275799010792E-2</v>
      </c>
      <c r="EW44" s="50">
        <f t="shared" si="145"/>
        <v>2.7600255263167565E-2</v>
      </c>
      <c r="EX44" s="50">
        <f t="shared" si="146"/>
        <v>1.9920570435893053E-2</v>
      </c>
      <c r="EY44" s="50">
        <f t="shared" si="147"/>
        <v>1.9292038846602796E-2</v>
      </c>
      <c r="EZ44" s="50">
        <f t="shared" si="148"/>
        <v>1.8636997975541431E-2</v>
      </c>
      <c r="FA44" s="50">
        <f t="shared" si="149"/>
        <v>1.7965632151886179E-2</v>
      </c>
      <c r="FB44" s="50">
        <f t="shared" si="150"/>
        <v>1.7286808602532466E-2</v>
      </c>
      <c r="FC44" s="50">
        <f t="shared" si="151"/>
        <v>1.6607904245436088E-2</v>
      </c>
      <c r="FD44" s="50">
        <f t="shared" si="152"/>
        <v>1.593472337778833E-2</v>
      </c>
      <c r="FE44" s="50">
        <f t="shared" si="153"/>
        <v>1.527150807417978E-2</v>
      </c>
      <c r="FF44" s="50">
        <f t="shared" si="154"/>
        <v>1.4621036237283573E-2</v>
      </c>
      <c r="FG44" s="50">
        <f t="shared" si="155"/>
        <v>1.3984795623931508E-2</v>
      </c>
      <c r="FH44" s="50">
        <f t="shared" si="156"/>
        <v>1.5656366303344264E-2</v>
      </c>
      <c r="FI44" s="50">
        <f t="shared" si="157"/>
        <v>1.4944878207001428E-2</v>
      </c>
      <c r="FJ44" s="50">
        <f t="shared" si="158"/>
        <v>1.4249141095235998E-2</v>
      </c>
      <c r="FK44" s="50">
        <f t="shared" si="159"/>
        <v>1.3567750932957446E-2</v>
      </c>
      <c r="FL44" s="50">
        <f t="shared" si="160"/>
        <v>1.2899629953514633E-2</v>
      </c>
      <c r="FM44" s="50">
        <f t="shared" si="161"/>
        <v>1.2243769304178465E-2</v>
      </c>
      <c r="FN44" s="50">
        <f t="shared" si="162"/>
        <v>1.159959454847909E-2</v>
      </c>
      <c r="FO44" s="50">
        <f t="shared" si="163"/>
        <v>1.0967061174987221E-2</v>
      </c>
      <c r="FP44" s="50">
        <f t="shared" si="164"/>
        <v>1.0346680077361982E-2</v>
      </c>
      <c r="FQ44" s="50">
        <f t="shared" si="165"/>
        <v>9.7394799937767281E-3</v>
      </c>
      <c r="FR44" s="50">
        <f t="shared" si="166"/>
        <v>7.1358553673793309E-3</v>
      </c>
      <c r="FS44" s="50">
        <f t="shared" si="167"/>
        <v>6.6863844543714884E-3</v>
      </c>
      <c r="FT44" s="50">
        <f t="shared" si="168"/>
        <v>6.2512066023791635E-3</v>
      </c>
      <c r="FU44" s="50">
        <f t="shared" si="169"/>
        <v>5.8318419836175745E-3</v>
      </c>
      <c r="FV44" s="50">
        <f t="shared" si="170"/>
        <v>5.4296806545062973E-3</v>
      </c>
      <c r="FW44" s="50">
        <f t="shared" si="171"/>
        <v>5.0459419580099925E-3</v>
      </c>
      <c r="FX44" s="50">
        <f t="shared" si="172"/>
        <v>4.6815850862770986E-3</v>
      </c>
      <c r="FY44" s="50">
        <f t="shared" si="173"/>
        <v>4.3372657544805231E-3</v>
      </c>
      <c r="FZ44" s="50">
        <f t="shared" si="174"/>
        <v>4.0133180819143677E-3</v>
      </c>
      <c r="GA44" s="50">
        <f t="shared" si="175"/>
        <v>3.7097570547992426E-3</v>
      </c>
      <c r="GB44" s="50">
        <f t="shared" si="176"/>
        <v>3.4263083526605426E-3</v>
      </c>
      <c r="GC44" s="50">
        <f t="shared" si="177"/>
        <v>3.1624407965115441E-3</v>
      </c>
      <c r="GD44" s="50">
        <f t="shared" si="178"/>
        <v>2.9174146038975436E-3</v>
      </c>
      <c r="GE44" s="50">
        <f t="shared" si="179"/>
        <v>2.6903881775095723E-3</v>
      </c>
      <c r="GF44" s="50">
        <f t="shared" si="180"/>
        <v>2.4802735696558532E-3</v>
      </c>
      <c r="GG44" s="50">
        <f t="shared" si="181"/>
        <v>2.2860109179445639E-3</v>
      </c>
      <c r="GH44" s="50">
        <f t="shared" si="182"/>
        <v>2.1065132039446905E-3</v>
      </c>
      <c r="GI44" s="50">
        <f t="shared" si="183"/>
        <v>1.940699494659642E-3</v>
      </c>
      <c r="GJ44" s="50">
        <f t="shared" si="184"/>
        <v>1.7875199349673319E-3</v>
      </c>
      <c r="GK44" s="50">
        <f t="shared" si="185"/>
        <v>1.6459730619330327E-3</v>
      </c>
      <c r="GL44" s="50">
        <f t="shared" si="186"/>
        <v>1.5151164735323971E-3</v>
      </c>
      <c r="GM44" s="50">
        <f t="shared" si="187"/>
        <v>1.3940721359230759E-3</v>
      </c>
      <c r="GN44" s="50">
        <f t="shared" si="188"/>
        <v>1.2820276834110121E-3</v>
      </c>
      <c r="GO44" s="50">
        <f t="shared" si="189"/>
        <v>1.1782161819053245E-3</v>
      </c>
      <c r="GP44" s="50">
        <f t="shared" si="190"/>
        <v>1.0819780610328627E-3</v>
      </c>
      <c r="GQ44" s="50">
        <f t="shared" si="191"/>
        <v>9.9268050813985475E-4</v>
      </c>
      <c r="GR44" s="50">
        <f t="shared" si="192"/>
        <v>9.0974570787665616E-4</v>
      </c>
      <c r="GS44" s="50">
        <f t="shared" si="193"/>
        <v>8.3264698111219803E-4</v>
      </c>
      <c r="GT44" s="50">
        <f t="shared" si="194"/>
        <v>7.6090570268294122E-4</v>
      </c>
      <c r="GU44" s="50">
        <f t="shared" si="195"/>
        <v>6.9408898777792731E-4</v>
      </c>
      <c r="GV44" s="50">
        <f t="shared" si="196"/>
        <v>6.3180802163429102E-4</v>
      </c>
      <c r="GW44" s="50">
        <f t="shared" si="197"/>
        <v>5.7371681264705018E-4</v>
      </c>
      <c r="GX44" s="50">
        <f t="shared" si="198"/>
        <v>5.1951109128755017E-4</v>
      </c>
      <c r="GY44" s="50">
        <f t="shared" si="199"/>
        <v>4.6894355076951066E-4</v>
      </c>
      <c r="GZ44" s="50">
        <f t="shared" si="200"/>
        <v>4.2176489325249436E-4</v>
      </c>
      <c r="HA44" s="50">
        <f t="shared" si="201"/>
        <v>3.7778955998858747E-4</v>
      </c>
      <c r="HB44" s="50">
        <f t="shared" si="202"/>
        <v>3.3686393146441023E-4</v>
      </c>
      <c r="HC44" s="50">
        <f t="shared" si="203"/>
        <v>2.9886257067381604E-4</v>
      </c>
      <c r="HD44" s="50">
        <f t="shared" si="204"/>
        <v>2.6368342531500686E-4</v>
      </c>
      <c r="HE44" s="50">
        <f t="shared" si="205"/>
        <v>2.3124219504619585E-4</v>
      </c>
      <c r="HF44" s="50">
        <f t="shared" si="206"/>
        <v>2.0146616213874094E-4</v>
      </c>
    </row>
    <row r="45" spans="1:214">
      <c r="A45" s="50">
        <v>42</v>
      </c>
      <c r="B45" s="50">
        <v>1.9355265973122471E-2</v>
      </c>
      <c r="C45" s="50">
        <v>1.7924011903179882E-2</v>
      </c>
      <c r="D45" s="50">
        <v>2.0339413563181551E-2</v>
      </c>
      <c r="E45" s="50">
        <v>1.8636997975541431E-2</v>
      </c>
      <c r="F45" s="50">
        <v>7222.6884715942742</v>
      </c>
      <c r="G45" s="50">
        <v>5718.7814657928639</v>
      </c>
      <c r="H45" s="50">
        <f t="shared" si="0"/>
        <v>1.9488205769361493E-2</v>
      </c>
      <c r="L45" s="50">
        <v>2059</v>
      </c>
      <c r="M45" s="102">
        <f t="shared" si="5"/>
        <v>4.0100641608102307E-4</v>
      </c>
      <c r="N45" s="102">
        <f t="shared" si="6"/>
        <v>4.8183659956820159E-4</v>
      </c>
      <c r="O45" s="102">
        <f t="shared" si="7"/>
        <v>5.7679037133335663E-4</v>
      </c>
      <c r="P45" s="102">
        <f t="shared" si="8"/>
        <v>6.8807746598436637E-4</v>
      </c>
      <c r="Q45" s="102">
        <f t="shared" si="9"/>
        <v>8.1817443013525192E-4</v>
      </c>
      <c r="R45" s="102">
        <f t="shared" si="10"/>
        <v>9.6981048445335621E-4</v>
      </c>
      <c r="S45" s="102">
        <f t="shared" si="11"/>
        <v>1.1459332994301159E-3</v>
      </c>
      <c r="T45" s="102">
        <f t="shared" si="12"/>
        <v>1.3496516067751949E-3</v>
      </c>
      <c r="U45" s="102">
        <f t="shared" si="13"/>
        <v>1.5840437448847936E-3</v>
      </c>
      <c r="V45" s="102">
        <f t="shared" si="14"/>
        <v>1.8523137396568147E-3</v>
      </c>
      <c r="W45" s="102">
        <f t="shared" si="15"/>
        <v>2.1574260794860333E-3</v>
      </c>
      <c r="X45" s="102">
        <f t="shared" si="16"/>
        <v>2.5020202225951357E-3</v>
      </c>
      <c r="Y45" s="102">
        <f t="shared" si="17"/>
        <v>2.8882424671499056E-3</v>
      </c>
      <c r="Z45" s="102">
        <f t="shared" si="18"/>
        <v>3.3175715320519598E-3</v>
      </c>
      <c r="AA45" s="102">
        <f t="shared" si="19"/>
        <v>3.7906467951331663E-3</v>
      </c>
      <c r="AB45" s="102">
        <f t="shared" si="20"/>
        <v>4.3071086583913688E-3</v>
      </c>
      <c r="AC45" s="102">
        <f t="shared" si="21"/>
        <v>4.8654603107230396E-3</v>
      </c>
      <c r="AD45" s="102">
        <f t="shared" si="22"/>
        <v>5.4629592978662506E-3</v>
      </c>
      <c r="AE45" s="102">
        <f t="shared" si="23"/>
        <v>6.0955211289777612E-3</v>
      </c>
      <c r="AF45" s="102">
        <f t="shared" si="24"/>
        <v>6.7577508892713179E-3</v>
      </c>
      <c r="AG45" s="102">
        <f t="shared" si="25"/>
        <v>1.7985555293578964E-2</v>
      </c>
      <c r="AH45" s="102">
        <f t="shared" si="26"/>
        <v>1.9677238793656553E-2</v>
      </c>
      <c r="AI45" s="102">
        <f t="shared" si="27"/>
        <v>2.1382796079833784E-2</v>
      </c>
      <c r="AJ45" s="102">
        <f t="shared" si="28"/>
        <v>2.3077660488332524E-2</v>
      </c>
      <c r="AK45" s="102">
        <f t="shared" si="29"/>
        <v>2.47353584713162E-2</v>
      </c>
      <c r="AL45" s="102">
        <f t="shared" si="30"/>
        <v>2.6328118767646062E-2</v>
      </c>
      <c r="AM45" s="102">
        <f t="shared" si="31"/>
        <v>2.7827580537265476E-2</v>
      </c>
      <c r="AN45" s="102">
        <f t="shared" si="32"/>
        <v>2.9205586617209903E-2</v>
      </c>
      <c r="AO45" s="102">
        <f t="shared" si="33"/>
        <v>3.0435064606439698E-2</v>
      </c>
      <c r="AP45" s="102">
        <f t="shared" si="34"/>
        <v>3.1490866403271985E-2</v>
      </c>
      <c r="AQ45" s="102">
        <f t="shared" si="35"/>
        <v>4.2056832892357551E-2</v>
      </c>
      <c r="AR45" s="102">
        <f t="shared" si="36"/>
        <v>4.2895795033485395E-2</v>
      </c>
      <c r="AS45" s="102">
        <f t="shared" si="37"/>
        <v>4.3437582072542259E-2</v>
      </c>
      <c r="AT45" s="102">
        <f t="shared" si="38"/>
        <v>4.3670527478219257E-2</v>
      </c>
      <c r="AU45" s="102">
        <f t="shared" si="39"/>
        <v>4.3590197549730869E-2</v>
      </c>
      <c r="AV45" s="102">
        <f t="shared" si="40"/>
        <v>4.3199656463143402E-2</v>
      </c>
      <c r="AW45" s="102">
        <f t="shared" si="41"/>
        <v>4.2509434522431271E-2</v>
      </c>
      <c r="AX45" s="102">
        <f t="shared" si="42"/>
        <v>4.1537152765518295E-2</v>
      </c>
      <c r="AY45" s="102">
        <f t="shared" si="43"/>
        <v>4.0306825398941697E-2</v>
      </c>
      <c r="AZ45" s="102">
        <f t="shared" si="44"/>
        <v>3.8847878631113893E-2</v>
      </c>
      <c r="BA45" s="102">
        <f t="shared" si="45"/>
        <v>2.2616990318026678E-2</v>
      </c>
      <c r="BB45" s="102">
        <f t="shared" si="46"/>
        <v>2.1514855366670457E-2</v>
      </c>
      <c r="BC45" s="102">
        <f t="shared" si="47"/>
        <v>2.0339413563181551E-2</v>
      </c>
      <c r="BD45" s="102">
        <f t="shared" si="48"/>
        <v>1.9113775173037938E-2</v>
      </c>
      <c r="BE45" s="102">
        <f t="shared" si="49"/>
        <v>1.7860313209578364E-2</v>
      </c>
      <c r="BF45" s="102">
        <f t="shared" si="50"/>
        <v>1.6599990594239458E-2</v>
      </c>
      <c r="BG45" s="102">
        <f t="shared" si="51"/>
        <v>1.5351818833069859E-2</v>
      </c>
      <c r="BH45" s="102">
        <f t="shared" si="52"/>
        <v>1.4132463079958409E-2</v>
      </c>
      <c r="BI45" s="102">
        <f t="shared" si="53"/>
        <v>1.2955995885811538E-2</v>
      </c>
      <c r="BJ45" s="102">
        <f t="shared" si="54"/>
        <v>1.1833791030054488E-2</v>
      </c>
      <c r="BK45" s="102">
        <f t="shared" si="55"/>
        <v>7.460290625275934E-3</v>
      </c>
      <c r="BL45" s="102">
        <f t="shared" si="56"/>
        <v>6.774693533257741E-3</v>
      </c>
      <c r="BM45" s="102">
        <f t="shared" si="57"/>
        <v>6.1395325991427333E-3</v>
      </c>
      <c r="BN45" s="102">
        <f t="shared" si="58"/>
        <v>5.5558804956659926E-3</v>
      </c>
      <c r="BO45" s="102">
        <f t="shared" si="59"/>
        <v>5.0236814124046169E-3</v>
      </c>
      <c r="BP45" s="102">
        <f t="shared" si="60"/>
        <v>4.5417193901244055E-3</v>
      </c>
      <c r="BQ45" s="102">
        <f t="shared" si="61"/>
        <v>4.1079157474163781E-3</v>
      </c>
      <c r="BR45" s="102">
        <f t="shared" si="62"/>
        <v>3.7195253607161245E-3</v>
      </c>
      <c r="BS45" s="102">
        <f t="shared" si="63"/>
        <v>3.3733214381538438E-3</v>
      </c>
      <c r="BT45" s="102">
        <f t="shared" si="64"/>
        <v>3.0657652254777721E-3</v>
      </c>
      <c r="BU45" s="102">
        <f t="shared" si="65"/>
        <v>4.0557558936389852E-3</v>
      </c>
      <c r="BV45" s="102">
        <f t="shared" si="66"/>
        <v>3.7052726891639476E-3</v>
      </c>
      <c r="BW45" s="102">
        <f t="shared" si="67"/>
        <v>3.3948401239431996E-3</v>
      </c>
      <c r="BX45" s="102">
        <f t="shared" si="68"/>
        <v>3.1193452952668534E-3</v>
      </c>
      <c r="BY45" s="102">
        <f t="shared" si="69"/>
        <v>2.8742334762734204E-3</v>
      </c>
      <c r="BZ45" s="102">
        <f t="shared" si="70"/>
        <v>2.6552493623305459E-3</v>
      </c>
      <c r="CA45" s="102">
        <f t="shared" si="71"/>
        <v>2.4586119433304917E-3</v>
      </c>
      <c r="CB45" s="102">
        <f t="shared" si="72"/>
        <v>2.2810279231104697E-3</v>
      </c>
      <c r="CC45" s="102">
        <f t="shared" si="73"/>
        <v>2.1196828986065571E-3</v>
      </c>
      <c r="CD45" s="102">
        <f t="shared" si="74"/>
        <v>1.9722127451712707E-3</v>
      </c>
      <c r="CE45" s="102">
        <f t="shared" si="75"/>
        <v>1.8366675479438643E-3</v>
      </c>
      <c r="CF45" s="102">
        <f t="shared" si="76"/>
        <v>1.7114586175485998E-3</v>
      </c>
      <c r="CG45" s="102">
        <f t="shared" si="77"/>
        <v>1.5953063280306568E-3</v>
      </c>
      <c r="CH45" s="102">
        <f t="shared" si="78"/>
        <v>1.4873126048183959E-3</v>
      </c>
      <c r="CI45" s="102">
        <f t="shared" si="79"/>
        <v>1.3864741235870889E-3</v>
      </c>
      <c r="CJ45" s="102">
        <f t="shared" si="80"/>
        <v>1.2921525157989868E-3</v>
      </c>
      <c r="CK45" s="102">
        <f t="shared" si="81"/>
        <v>1.2038207463871376E-3</v>
      </c>
      <c r="CL45" s="102">
        <f t="shared" si="82"/>
        <v>1.121034017164333E-3</v>
      </c>
      <c r="CM45" s="102">
        <f t="shared" si="83"/>
        <v>1.043406614307482E-3</v>
      </c>
      <c r="CN45" s="102">
        <f t="shared" si="84"/>
        <v>9.7059444578787956E-4</v>
      </c>
      <c r="CO45" s="102">
        <f t="shared" si="85"/>
        <v>9.0228261790910585E-4</v>
      </c>
      <c r="CP45" s="102">
        <f t="shared" si="86"/>
        <v>8.3817719100242032E-4</v>
      </c>
      <c r="CQ45" s="102">
        <f t="shared" si="87"/>
        <v>7.7800019877327794E-4</v>
      </c>
      <c r="CR45" s="102">
        <f t="shared" si="88"/>
        <v>7.2151575482119941E-4</v>
      </c>
      <c r="CS45" s="102">
        <f t="shared" si="89"/>
        <v>6.6842876803080084E-4</v>
      </c>
      <c r="CT45" s="102">
        <f t="shared" si="90"/>
        <v>6.1850569158689733E-4</v>
      </c>
      <c r="CU45" s="102">
        <f t="shared" si="91"/>
        <v>5.7152422151545486E-4</v>
      </c>
      <c r="CV45" s="102">
        <f t="shared" si="92"/>
        <v>5.2727528626041848E-4</v>
      </c>
      <c r="CW45" s="102">
        <f t="shared" si="93"/>
        <v>4.855649026755263E-4</v>
      </c>
      <c r="CX45" s="102">
        <f t="shared" si="94"/>
        <v>4.4621584107302863E-4</v>
      </c>
      <c r="CY45" s="102">
        <f t="shared" si="95"/>
        <v>4.0906905124589969E-4</v>
      </c>
      <c r="CZ45" s="102">
        <f t="shared" si="96"/>
        <v>3.7398478702053777E-4</v>
      </c>
      <c r="DA45" s="102">
        <f t="shared" si="97"/>
        <v>3.4084334664055238E-4</v>
      </c>
      <c r="DB45" s="102">
        <f t="shared" si="98"/>
        <v>3.0953439941403416E-4</v>
      </c>
      <c r="DC45" s="102">
        <f t="shared" si="99"/>
        <v>2.7999483791308905E-4</v>
      </c>
      <c r="DD45" s="102">
        <f t="shared" si="100"/>
        <v>2.521619269271933E-4</v>
      </c>
      <c r="DE45" s="102">
        <f t="shared" si="101"/>
        <v>2.259909906838783E-4</v>
      </c>
      <c r="DF45" s="102">
        <f t="shared" si="102"/>
        <v>2.014525708723412E-4</v>
      </c>
      <c r="DG45" s="102">
        <f t="shared" si="103"/>
        <v>1.7852900280629954E-4</v>
      </c>
      <c r="DH45" s="102">
        <f t="shared" si="104"/>
        <v>1.5721049875921968E-4</v>
      </c>
      <c r="DI45" s="102">
        <f t="shared" si="105"/>
        <v>1.3749091461084793E-4</v>
      </c>
      <c r="DJ45" s="50">
        <f t="shared" si="106"/>
        <v>4.6328410585527019E-4</v>
      </c>
      <c r="DK45" s="50">
        <f t="shared" si="107"/>
        <v>5.5454510294806276E-4</v>
      </c>
      <c r="DL45" s="50">
        <f t="shared" si="108"/>
        <v>6.6118313062063061E-4</v>
      </c>
      <c r="DM45" s="50">
        <f t="shared" si="109"/>
        <v>7.8546757683142809E-4</v>
      </c>
      <c r="DN45" s="50">
        <f t="shared" si="110"/>
        <v>9.299010332943058E-4</v>
      </c>
      <c r="DO45" s="50">
        <f t="shared" si="111"/>
        <v>1.0971842716525971E-3</v>
      </c>
      <c r="DP45" s="50">
        <f t="shared" si="112"/>
        <v>1.2901550451779617E-3</v>
      </c>
      <c r="DQ45" s="50">
        <f t="shared" si="113"/>
        <v>1.5116978274112125E-3</v>
      </c>
      <c r="DR45" s="50">
        <f t="shared" si="114"/>
        <v>1.7645691874376543E-3</v>
      </c>
      <c r="DS45" s="50">
        <f t="shared" si="115"/>
        <v>2.051380605797334E-3</v>
      </c>
      <c r="DT45" s="50">
        <f t="shared" si="116"/>
        <v>2.3743116854481258E-3</v>
      </c>
      <c r="DU45" s="50">
        <f t="shared" si="117"/>
        <v>2.734956636201465E-3</v>
      </c>
      <c r="DV45" s="50">
        <f t="shared" si="118"/>
        <v>3.1341335145910459E-3</v>
      </c>
      <c r="DW45" s="50">
        <f t="shared" si="119"/>
        <v>3.5717037323430125E-3</v>
      </c>
      <c r="DX45" s="50">
        <f t="shared" si="120"/>
        <v>4.0464167881183932E-3</v>
      </c>
      <c r="DY45" s="50">
        <f t="shared" si="121"/>
        <v>4.5557950231594688E-3</v>
      </c>
      <c r="DZ45" s="50">
        <f t="shared" si="122"/>
        <v>5.0960714920473636E-3</v>
      </c>
      <c r="EA45" s="50">
        <f t="shared" si="123"/>
        <v>5.6621908134866913E-3</v>
      </c>
      <c r="EB45" s="50">
        <f t="shared" si="124"/>
        <v>6.2478965447691614E-3</v>
      </c>
      <c r="EC45" s="50">
        <f t="shared" si="125"/>
        <v>6.8458250088667344E-3</v>
      </c>
      <c r="ED45" s="50">
        <f t="shared" si="126"/>
        <v>1.9849665365061459E-2</v>
      </c>
      <c r="EE45" s="50">
        <f t="shared" si="127"/>
        <v>2.1440931062011725E-2</v>
      </c>
      <c r="EF45" s="50">
        <f t="shared" si="128"/>
        <v>2.2994737429899229E-2</v>
      </c>
      <c r="EG45" s="50">
        <f t="shared" si="129"/>
        <v>2.4486531468211045E-2</v>
      </c>
      <c r="EH45" s="50">
        <f t="shared" si="130"/>
        <v>2.5892538192499558E-2</v>
      </c>
      <c r="EI45" s="50">
        <f t="shared" si="131"/>
        <v>2.7190555774168554E-2</v>
      </c>
      <c r="EJ45" s="50">
        <f t="shared" si="132"/>
        <v>2.8360668720551818E-2</v>
      </c>
      <c r="EK45" s="50">
        <f t="shared" si="133"/>
        <v>2.9385847645350741E-2</v>
      </c>
      <c r="EL45" s="50">
        <f t="shared" si="134"/>
        <v>3.0252372291564713E-2</v>
      </c>
      <c r="EM45" s="50">
        <f t="shared" si="135"/>
        <v>3.0950255671005025E-2</v>
      </c>
      <c r="EN45" s="50">
        <f t="shared" si="136"/>
        <v>2.9907456742334838E-2</v>
      </c>
      <c r="EO45" s="50">
        <f t="shared" si="137"/>
        <v>3.0236208924679351E-2</v>
      </c>
      <c r="EP45" s="50">
        <f t="shared" si="138"/>
        <v>3.0398083991952519E-2</v>
      </c>
      <c r="EQ45" s="50">
        <f t="shared" si="139"/>
        <v>3.0397888773723385E-2</v>
      </c>
      <c r="ER45" s="50">
        <f t="shared" si="140"/>
        <v>3.0243542306566788E-2</v>
      </c>
      <c r="ES45" s="50">
        <f t="shared" si="141"/>
        <v>2.994567672572096E-2</v>
      </c>
      <c r="ET45" s="50">
        <f t="shared" si="142"/>
        <v>2.9517195348220584E-2</v>
      </c>
      <c r="EU45" s="50">
        <f t="shared" si="143"/>
        <v>2.8972766467297614E-2</v>
      </c>
      <c r="EV45" s="50">
        <f t="shared" si="144"/>
        <v>2.8328275799010792E-2</v>
      </c>
      <c r="EW45" s="50">
        <f t="shared" si="145"/>
        <v>2.7600255263167565E-2</v>
      </c>
      <c r="EX45" s="50">
        <f t="shared" si="146"/>
        <v>1.9920570435893053E-2</v>
      </c>
      <c r="EY45" s="50">
        <f t="shared" si="147"/>
        <v>1.9292038846602796E-2</v>
      </c>
      <c r="EZ45" s="50">
        <f t="shared" si="148"/>
        <v>1.8636997975541431E-2</v>
      </c>
      <c r="FA45" s="50">
        <f t="shared" si="149"/>
        <v>1.7965632151886179E-2</v>
      </c>
      <c r="FB45" s="50">
        <f t="shared" si="150"/>
        <v>1.7286808602532466E-2</v>
      </c>
      <c r="FC45" s="50">
        <f t="shared" si="151"/>
        <v>1.6607904245436088E-2</v>
      </c>
      <c r="FD45" s="50">
        <f t="shared" si="152"/>
        <v>1.593472337778833E-2</v>
      </c>
      <c r="FE45" s="50">
        <f t="shared" si="153"/>
        <v>1.527150807417978E-2</v>
      </c>
      <c r="FF45" s="50">
        <f t="shared" si="154"/>
        <v>1.4621036237283573E-2</v>
      </c>
      <c r="FG45" s="50">
        <f t="shared" si="155"/>
        <v>1.3984795623931508E-2</v>
      </c>
      <c r="FH45" s="50">
        <f t="shared" si="156"/>
        <v>1.5656366303344264E-2</v>
      </c>
      <c r="FI45" s="50">
        <f t="shared" si="157"/>
        <v>1.4944878207001428E-2</v>
      </c>
      <c r="FJ45" s="50">
        <f t="shared" si="158"/>
        <v>1.4249141095235998E-2</v>
      </c>
      <c r="FK45" s="50">
        <f t="shared" si="159"/>
        <v>1.3567750932957446E-2</v>
      </c>
      <c r="FL45" s="50">
        <f t="shared" si="160"/>
        <v>1.2899629953514633E-2</v>
      </c>
      <c r="FM45" s="50">
        <f t="shared" si="161"/>
        <v>1.2243769304178465E-2</v>
      </c>
      <c r="FN45" s="50">
        <f t="shared" si="162"/>
        <v>1.159959454847909E-2</v>
      </c>
      <c r="FO45" s="50">
        <f t="shared" si="163"/>
        <v>1.0967061174987221E-2</v>
      </c>
      <c r="FP45" s="50">
        <f t="shared" si="164"/>
        <v>1.0346680077361982E-2</v>
      </c>
      <c r="FQ45" s="50">
        <f t="shared" si="165"/>
        <v>9.7394799937767281E-3</v>
      </c>
      <c r="FR45" s="50">
        <f t="shared" si="166"/>
        <v>7.1358553673793309E-3</v>
      </c>
      <c r="FS45" s="50">
        <f t="shared" si="167"/>
        <v>6.6863844543714884E-3</v>
      </c>
      <c r="FT45" s="50">
        <f t="shared" si="168"/>
        <v>6.2512066023791635E-3</v>
      </c>
      <c r="FU45" s="50">
        <f t="shared" si="169"/>
        <v>5.8318419836175745E-3</v>
      </c>
      <c r="FV45" s="50">
        <f t="shared" si="170"/>
        <v>5.4296806545062973E-3</v>
      </c>
      <c r="FW45" s="50">
        <f t="shared" si="171"/>
        <v>5.0459419580099925E-3</v>
      </c>
      <c r="FX45" s="50">
        <f t="shared" si="172"/>
        <v>4.6815850862770986E-3</v>
      </c>
      <c r="FY45" s="50">
        <f t="shared" si="173"/>
        <v>4.3372657544805231E-3</v>
      </c>
      <c r="FZ45" s="50">
        <f t="shared" si="174"/>
        <v>4.0133180819143677E-3</v>
      </c>
      <c r="GA45" s="50">
        <f t="shared" si="175"/>
        <v>3.7097570547992426E-3</v>
      </c>
      <c r="GB45" s="50">
        <f t="shared" si="176"/>
        <v>3.4263083526605426E-3</v>
      </c>
      <c r="GC45" s="50">
        <f t="shared" si="177"/>
        <v>3.1624407965115441E-3</v>
      </c>
      <c r="GD45" s="50">
        <f t="shared" si="178"/>
        <v>2.9174146038975436E-3</v>
      </c>
      <c r="GE45" s="50">
        <f t="shared" si="179"/>
        <v>2.6903881775095723E-3</v>
      </c>
      <c r="GF45" s="50">
        <f t="shared" si="180"/>
        <v>2.4802735696558532E-3</v>
      </c>
      <c r="GG45" s="50">
        <f t="shared" si="181"/>
        <v>2.2860109179445639E-3</v>
      </c>
      <c r="GH45" s="50">
        <f t="shared" si="182"/>
        <v>2.1065132039446905E-3</v>
      </c>
      <c r="GI45" s="50">
        <f t="shared" si="183"/>
        <v>1.940699494659642E-3</v>
      </c>
      <c r="GJ45" s="50">
        <f t="shared" si="184"/>
        <v>1.7875199349673319E-3</v>
      </c>
      <c r="GK45" s="50">
        <f t="shared" si="185"/>
        <v>1.6459730619330327E-3</v>
      </c>
      <c r="GL45" s="50">
        <f t="shared" si="186"/>
        <v>1.5151164735323971E-3</v>
      </c>
      <c r="GM45" s="50">
        <f t="shared" si="187"/>
        <v>1.3940721359230759E-3</v>
      </c>
      <c r="GN45" s="50">
        <f t="shared" si="188"/>
        <v>1.2820276834110121E-3</v>
      </c>
      <c r="GO45" s="50">
        <f t="shared" si="189"/>
        <v>1.1782161819053245E-3</v>
      </c>
      <c r="GP45" s="50">
        <f t="shared" si="190"/>
        <v>1.0819780610328627E-3</v>
      </c>
      <c r="GQ45" s="50">
        <f t="shared" si="191"/>
        <v>9.9268050813985475E-4</v>
      </c>
      <c r="GR45" s="50">
        <f t="shared" si="192"/>
        <v>9.0974570787665616E-4</v>
      </c>
      <c r="GS45" s="50">
        <f t="shared" si="193"/>
        <v>8.3264698111219803E-4</v>
      </c>
      <c r="GT45" s="50">
        <f t="shared" si="194"/>
        <v>7.6090570268294122E-4</v>
      </c>
      <c r="GU45" s="50">
        <f t="shared" si="195"/>
        <v>6.9408898777792731E-4</v>
      </c>
      <c r="GV45" s="50">
        <f t="shared" si="196"/>
        <v>6.3180802163429102E-4</v>
      </c>
      <c r="GW45" s="50">
        <f t="shared" si="197"/>
        <v>5.7371681264705018E-4</v>
      </c>
      <c r="GX45" s="50">
        <f t="shared" si="198"/>
        <v>5.1951109128755017E-4</v>
      </c>
      <c r="GY45" s="50">
        <f t="shared" si="199"/>
        <v>4.6894355076951066E-4</v>
      </c>
      <c r="GZ45" s="50">
        <f t="shared" si="200"/>
        <v>4.2176489325249436E-4</v>
      </c>
      <c r="HA45" s="50">
        <f t="shared" si="201"/>
        <v>3.7778955998858747E-4</v>
      </c>
      <c r="HB45" s="50">
        <f t="shared" si="202"/>
        <v>3.3686393146441023E-4</v>
      </c>
      <c r="HC45" s="50">
        <f t="shared" si="203"/>
        <v>2.9886257067381604E-4</v>
      </c>
      <c r="HD45" s="50">
        <f t="shared" si="204"/>
        <v>2.6368342531500686E-4</v>
      </c>
      <c r="HE45" s="50">
        <f t="shared" si="205"/>
        <v>2.3124219504619585E-4</v>
      </c>
      <c r="HF45" s="50">
        <f t="shared" si="206"/>
        <v>2.0146616213874094E-4</v>
      </c>
    </row>
    <row r="46" spans="1:214">
      <c r="A46" s="50">
        <v>43</v>
      </c>
      <c r="B46" s="50">
        <v>1.8188931606872998E-2</v>
      </c>
      <c r="C46" s="50">
        <v>1.7278330177486863E-2</v>
      </c>
      <c r="D46" s="50">
        <v>1.9113775173037938E-2</v>
      </c>
      <c r="E46" s="50">
        <v>1.7965632151886179E-2</v>
      </c>
      <c r="F46" s="50">
        <v>6787.4544741471564</v>
      </c>
      <c r="G46" s="50">
        <v>5512.7721914384265</v>
      </c>
      <c r="H46" s="50">
        <f t="shared" si="0"/>
        <v>1.8539703662462059E-2</v>
      </c>
      <c r="L46" s="50">
        <v>2060</v>
      </c>
      <c r="M46" s="102">
        <f t="shared" si="5"/>
        <v>4.0100641608102307E-4</v>
      </c>
      <c r="N46" s="102">
        <f t="shared" si="6"/>
        <v>4.8183659956820159E-4</v>
      </c>
      <c r="O46" s="102">
        <f t="shared" si="7"/>
        <v>5.7679037133335663E-4</v>
      </c>
      <c r="P46" s="102">
        <f t="shared" si="8"/>
        <v>6.8807746598436637E-4</v>
      </c>
      <c r="Q46" s="102">
        <f t="shared" si="9"/>
        <v>8.1817443013525192E-4</v>
      </c>
      <c r="R46" s="102">
        <f t="shared" si="10"/>
        <v>9.6981048445335621E-4</v>
      </c>
      <c r="S46" s="102">
        <f t="shared" si="11"/>
        <v>1.1459332994301159E-3</v>
      </c>
      <c r="T46" s="102">
        <f t="shared" si="12"/>
        <v>1.3496516067751949E-3</v>
      </c>
      <c r="U46" s="102">
        <f t="shared" si="13"/>
        <v>1.5840437448847936E-3</v>
      </c>
      <c r="V46" s="102">
        <f t="shared" si="14"/>
        <v>1.8523137396568147E-3</v>
      </c>
      <c r="W46" s="102">
        <f t="shared" si="15"/>
        <v>2.1574260794860333E-3</v>
      </c>
      <c r="X46" s="102">
        <f t="shared" si="16"/>
        <v>2.5020202225951357E-3</v>
      </c>
      <c r="Y46" s="102">
        <f t="shared" si="17"/>
        <v>2.8882424671499056E-3</v>
      </c>
      <c r="Z46" s="102">
        <f t="shared" si="18"/>
        <v>3.3175715320519598E-3</v>
      </c>
      <c r="AA46" s="102">
        <f t="shared" si="19"/>
        <v>3.7906467951331663E-3</v>
      </c>
      <c r="AB46" s="102">
        <f t="shared" si="20"/>
        <v>4.3071086583913688E-3</v>
      </c>
      <c r="AC46" s="102">
        <f t="shared" si="21"/>
        <v>4.8654603107230396E-3</v>
      </c>
      <c r="AD46" s="102">
        <f t="shared" si="22"/>
        <v>5.4629592978662506E-3</v>
      </c>
      <c r="AE46" s="102">
        <f t="shared" si="23"/>
        <v>6.0955211289777612E-3</v>
      </c>
      <c r="AF46" s="102">
        <f t="shared" si="24"/>
        <v>6.7577508892713179E-3</v>
      </c>
      <c r="AG46" s="102">
        <f t="shared" si="25"/>
        <v>1.7985555293578964E-2</v>
      </c>
      <c r="AH46" s="102">
        <f t="shared" si="26"/>
        <v>1.9677238793656553E-2</v>
      </c>
      <c r="AI46" s="102">
        <f t="shared" si="27"/>
        <v>2.1382796079833784E-2</v>
      </c>
      <c r="AJ46" s="102">
        <f t="shared" si="28"/>
        <v>2.3077660488332524E-2</v>
      </c>
      <c r="AK46" s="102">
        <f t="shared" si="29"/>
        <v>2.47353584713162E-2</v>
      </c>
      <c r="AL46" s="102">
        <f t="shared" si="30"/>
        <v>2.6328118767646062E-2</v>
      </c>
      <c r="AM46" s="102">
        <f t="shared" si="31"/>
        <v>2.7827580537265476E-2</v>
      </c>
      <c r="AN46" s="102">
        <f t="shared" si="32"/>
        <v>2.9205586617209903E-2</v>
      </c>
      <c r="AO46" s="102">
        <f t="shared" si="33"/>
        <v>3.0435064606439698E-2</v>
      </c>
      <c r="AP46" s="102">
        <f t="shared" si="34"/>
        <v>3.1490866403271985E-2</v>
      </c>
      <c r="AQ46" s="102">
        <f t="shared" si="35"/>
        <v>4.2056832892357551E-2</v>
      </c>
      <c r="AR46" s="102">
        <f t="shared" si="36"/>
        <v>4.2895795033485395E-2</v>
      </c>
      <c r="AS46" s="102">
        <f t="shared" si="37"/>
        <v>4.3437582072542259E-2</v>
      </c>
      <c r="AT46" s="102">
        <f t="shared" si="38"/>
        <v>4.3670527478219257E-2</v>
      </c>
      <c r="AU46" s="102">
        <f t="shared" si="39"/>
        <v>4.3590197549730869E-2</v>
      </c>
      <c r="AV46" s="102">
        <f t="shared" si="40"/>
        <v>4.3199656463143402E-2</v>
      </c>
      <c r="AW46" s="102">
        <f t="shared" si="41"/>
        <v>4.2509434522431271E-2</v>
      </c>
      <c r="AX46" s="102">
        <f t="shared" si="42"/>
        <v>4.1537152765518295E-2</v>
      </c>
      <c r="AY46" s="102">
        <f t="shared" si="43"/>
        <v>4.0306825398941697E-2</v>
      </c>
      <c r="AZ46" s="102">
        <f t="shared" si="44"/>
        <v>3.8847878631113893E-2</v>
      </c>
      <c r="BA46" s="102">
        <f t="shared" si="45"/>
        <v>2.2616990318026678E-2</v>
      </c>
      <c r="BB46" s="102">
        <f t="shared" si="46"/>
        <v>2.1514855366670457E-2</v>
      </c>
      <c r="BC46" s="102">
        <f t="shared" si="47"/>
        <v>2.0339413563181551E-2</v>
      </c>
      <c r="BD46" s="102">
        <f t="shared" si="48"/>
        <v>1.9113775173037938E-2</v>
      </c>
      <c r="BE46" s="102">
        <f t="shared" si="49"/>
        <v>1.7860313209578364E-2</v>
      </c>
      <c r="BF46" s="102">
        <f t="shared" si="50"/>
        <v>1.6599990594239458E-2</v>
      </c>
      <c r="BG46" s="102">
        <f t="shared" si="51"/>
        <v>1.5351818833069859E-2</v>
      </c>
      <c r="BH46" s="102">
        <f t="shared" si="52"/>
        <v>1.4132463079958409E-2</v>
      </c>
      <c r="BI46" s="102">
        <f t="shared" si="53"/>
        <v>1.2955995885811538E-2</v>
      </c>
      <c r="BJ46" s="102">
        <f t="shared" si="54"/>
        <v>1.1833791030054488E-2</v>
      </c>
      <c r="BK46" s="102">
        <f t="shared" si="55"/>
        <v>7.460290625275934E-3</v>
      </c>
      <c r="BL46" s="102">
        <f t="shared" si="56"/>
        <v>6.774693533257741E-3</v>
      </c>
      <c r="BM46" s="102">
        <f t="shared" si="57"/>
        <v>6.1395325991427333E-3</v>
      </c>
      <c r="BN46" s="102">
        <f t="shared" si="58"/>
        <v>5.5558804956659926E-3</v>
      </c>
      <c r="BO46" s="102">
        <f t="shared" si="59"/>
        <v>5.0236814124046169E-3</v>
      </c>
      <c r="BP46" s="102">
        <f t="shared" si="60"/>
        <v>4.5417193901244055E-3</v>
      </c>
      <c r="BQ46" s="102">
        <f t="shared" si="61"/>
        <v>4.1079157474163781E-3</v>
      </c>
      <c r="BR46" s="102">
        <f t="shared" si="62"/>
        <v>3.7195253607161245E-3</v>
      </c>
      <c r="BS46" s="102">
        <f t="shared" si="63"/>
        <v>3.3733214381538438E-3</v>
      </c>
      <c r="BT46" s="102">
        <f t="shared" si="64"/>
        <v>3.0657652254777721E-3</v>
      </c>
      <c r="BU46" s="102">
        <f t="shared" si="65"/>
        <v>4.0557558936389852E-3</v>
      </c>
      <c r="BV46" s="102">
        <f t="shared" si="66"/>
        <v>3.7052726891639476E-3</v>
      </c>
      <c r="BW46" s="102">
        <f t="shared" si="67"/>
        <v>3.3948401239431996E-3</v>
      </c>
      <c r="BX46" s="102">
        <f t="shared" si="68"/>
        <v>3.1193452952668534E-3</v>
      </c>
      <c r="BY46" s="102">
        <f t="shared" si="69"/>
        <v>2.8742334762734204E-3</v>
      </c>
      <c r="BZ46" s="102">
        <f t="shared" si="70"/>
        <v>2.6552493623305459E-3</v>
      </c>
      <c r="CA46" s="102">
        <f t="shared" si="71"/>
        <v>2.4586119433304917E-3</v>
      </c>
      <c r="CB46" s="102">
        <f t="shared" si="72"/>
        <v>2.2810279231104697E-3</v>
      </c>
      <c r="CC46" s="102">
        <f t="shared" si="73"/>
        <v>2.1196828986065571E-3</v>
      </c>
      <c r="CD46" s="102">
        <f t="shared" si="74"/>
        <v>1.9722127451712707E-3</v>
      </c>
      <c r="CE46" s="102">
        <f t="shared" si="75"/>
        <v>1.8366675479438643E-3</v>
      </c>
      <c r="CF46" s="102">
        <f t="shared" si="76"/>
        <v>1.7114586175485998E-3</v>
      </c>
      <c r="CG46" s="102">
        <f t="shared" si="77"/>
        <v>1.5953063280306568E-3</v>
      </c>
      <c r="CH46" s="102">
        <f t="shared" si="78"/>
        <v>1.4873126048183959E-3</v>
      </c>
      <c r="CI46" s="102">
        <f t="shared" si="79"/>
        <v>1.3864741235870889E-3</v>
      </c>
      <c r="CJ46" s="102">
        <f t="shared" si="80"/>
        <v>1.2921525157989868E-3</v>
      </c>
      <c r="CK46" s="102">
        <f t="shared" si="81"/>
        <v>1.2038207463871376E-3</v>
      </c>
      <c r="CL46" s="102">
        <f t="shared" si="82"/>
        <v>1.121034017164333E-3</v>
      </c>
      <c r="CM46" s="102">
        <f t="shared" si="83"/>
        <v>1.043406614307482E-3</v>
      </c>
      <c r="CN46" s="102">
        <f t="shared" si="84"/>
        <v>9.7059444578787956E-4</v>
      </c>
      <c r="CO46" s="102">
        <f t="shared" si="85"/>
        <v>9.0228261790910585E-4</v>
      </c>
      <c r="CP46" s="102">
        <f t="shared" si="86"/>
        <v>8.3817719100242032E-4</v>
      </c>
      <c r="CQ46" s="102">
        <f t="shared" si="87"/>
        <v>7.7800019877327794E-4</v>
      </c>
      <c r="CR46" s="102">
        <f t="shared" si="88"/>
        <v>7.2151575482119941E-4</v>
      </c>
      <c r="CS46" s="102">
        <f t="shared" si="89"/>
        <v>6.6842876803080084E-4</v>
      </c>
      <c r="CT46" s="102">
        <f t="shared" si="90"/>
        <v>6.1850569158689733E-4</v>
      </c>
      <c r="CU46" s="102">
        <f t="shared" si="91"/>
        <v>5.7152422151545486E-4</v>
      </c>
      <c r="CV46" s="102">
        <f t="shared" si="92"/>
        <v>5.2727528626041848E-4</v>
      </c>
      <c r="CW46" s="102">
        <f t="shared" si="93"/>
        <v>4.855649026755263E-4</v>
      </c>
      <c r="CX46" s="102">
        <f t="shared" si="94"/>
        <v>4.4621584107302863E-4</v>
      </c>
      <c r="CY46" s="102">
        <f t="shared" si="95"/>
        <v>4.0906905124589969E-4</v>
      </c>
      <c r="CZ46" s="102">
        <f t="shared" si="96"/>
        <v>3.7398478702053777E-4</v>
      </c>
      <c r="DA46" s="102">
        <f t="shared" si="97"/>
        <v>3.4084334664055238E-4</v>
      </c>
      <c r="DB46" s="102">
        <f t="shared" si="98"/>
        <v>3.0953439941403416E-4</v>
      </c>
      <c r="DC46" s="102">
        <f t="shared" si="99"/>
        <v>2.7999483791308905E-4</v>
      </c>
      <c r="DD46" s="102">
        <f t="shared" si="100"/>
        <v>2.521619269271933E-4</v>
      </c>
      <c r="DE46" s="102">
        <f t="shared" si="101"/>
        <v>2.259909906838783E-4</v>
      </c>
      <c r="DF46" s="102">
        <f t="shared" si="102"/>
        <v>2.014525708723412E-4</v>
      </c>
      <c r="DG46" s="102">
        <f t="shared" si="103"/>
        <v>1.7852900280629954E-4</v>
      </c>
      <c r="DH46" s="102">
        <f t="shared" si="104"/>
        <v>1.5721049875921968E-4</v>
      </c>
      <c r="DI46" s="102">
        <f t="shared" si="105"/>
        <v>1.3749091461084793E-4</v>
      </c>
      <c r="DJ46" s="50">
        <f t="shared" si="106"/>
        <v>4.6328410585527019E-4</v>
      </c>
      <c r="DK46" s="50">
        <f t="shared" si="107"/>
        <v>5.5454510294806276E-4</v>
      </c>
      <c r="DL46" s="50">
        <f t="shared" si="108"/>
        <v>6.6118313062063061E-4</v>
      </c>
      <c r="DM46" s="50">
        <f t="shared" si="109"/>
        <v>7.8546757683142809E-4</v>
      </c>
      <c r="DN46" s="50">
        <f t="shared" si="110"/>
        <v>9.299010332943058E-4</v>
      </c>
      <c r="DO46" s="50">
        <f t="shared" si="111"/>
        <v>1.0971842716525971E-3</v>
      </c>
      <c r="DP46" s="50">
        <f t="shared" si="112"/>
        <v>1.2901550451779617E-3</v>
      </c>
      <c r="DQ46" s="50">
        <f t="shared" si="113"/>
        <v>1.5116978274112125E-3</v>
      </c>
      <c r="DR46" s="50">
        <f t="shared" si="114"/>
        <v>1.7645691874376543E-3</v>
      </c>
      <c r="DS46" s="50">
        <f t="shared" si="115"/>
        <v>2.051380605797334E-3</v>
      </c>
      <c r="DT46" s="50">
        <f t="shared" si="116"/>
        <v>2.3743116854481258E-3</v>
      </c>
      <c r="DU46" s="50">
        <f t="shared" si="117"/>
        <v>2.734956636201465E-3</v>
      </c>
      <c r="DV46" s="50">
        <f t="shared" si="118"/>
        <v>3.1341335145910459E-3</v>
      </c>
      <c r="DW46" s="50">
        <f t="shared" si="119"/>
        <v>3.5717037323430125E-3</v>
      </c>
      <c r="DX46" s="50">
        <f t="shared" si="120"/>
        <v>4.0464167881183932E-3</v>
      </c>
      <c r="DY46" s="50">
        <f t="shared" si="121"/>
        <v>4.5557950231594688E-3</v>
      </c>
      <c r="DZ46" s="50">
        <f t="shared" si="122"/>
        <v>5.0960714920473636E-3</v>
      </c>
      <c r="EA46" s="50">
        <f t="shared" si="123"/>
        <v>5.6621908134866913E-3</v>
      </c>
      <c r="EB46" s="50">
        <f t="shared" si="124"/>
        <v>6.2478965447691614E-3</v>
      </c>
      <c r="EC46" s="50">
        <f t="shared" si="125"/>
        <v>6.8458250088667344E-3</v>
      </c>
      <c r="ED46" s="50">
        <f t="shared" si="126"/>
        <v>1.9849665365061459E-2</v>
      </c>
      <c r="EE46" s="50">
        <f t="shared" si="127"/>
        <v>2.1440931062011725E-2</v>
      </c>
      <c r="EF46" s="50">
        <f t="shared" si="128"/>
        <v>2.2994737429899229E-2</v>
      </c>
      <c r="EG46" s="50">
        <f t="shared" si="129"/>
        <v>2.4486531468211045E-2</v>
      </c>
      <c r="EH46" s="50">
        <f t="shared" si="130"/>
        <v>2.5892538192499558E-2</v>
      </c>
      <c r="EI46" s="50">
        <f t="shared" si="131"/>
        <v>2.7190555774168554E-2</v>
      </c>
      <c r="EJ46" s="50">
        <f t="shared" si="132"/>
        <v>2.8360668720551818E-2</v>
      </c>
      <c r="EK46" s="50">
        <f t="shared" si="133"/>
        <v>2.9385847645350741E-2</v>
      </c>
      <c r="EL46" s="50">
        <f t="shared" si="134"/>
        <v>3.0252372291564713E-2</v>
      </c>
      <c r="EM46" s="50">
        <f t="shared" si="135"/>
        <v>3.0950255671005025E-2</v>
      </c>
      <c r="EN46" s="50">
        <f t="shared" si="136"/>
        <v>2.9907456742334838E-2</v>
      </c>
      <c r="EO46" s="50">
        <f t="shared" si="137"/>
        <v>3.0236208924679351E-2</v>
      </c>
      <c r="EP46" s="50">
        <f t="shared" si="138"/>
        <v>3.0398083991952519E-2</v>
      </c>
      <c r="EQ46" s="50">
        <f t="shared" si="139"/>
        <v>3.0397888773723385E-2</v>
      </c>
      <c r="ER46" s="50">
        <f t="shared" si="140"/>
        <v>3.0243542306566788E-2</v>
      </c>
      <c r="ES46" s="50">
        <f t="shared" si="141"/>
        <v>2.994567672572096E-2</v>
      </c>
      <c r="ET46" s="50">
        <f t="shared" si="142"/>
        <v>2.9517195348220584E-2</v>
      </c>
      <c r="EU46" s="50">
        <f t="shared" si="143"/>
        <v>2.8972766467297614E-2</v>
      </c>
      <c r="EV46" s="50">
        <f t="shared" si="144"/>
        <v>2.8328275799010792E-2</v>
      </c>
      <c r="EW46" s="50">
        <f t="shared" si="145"/>
        <v>2.7600255263167565E-2</v>
      </c>
      <c r="EX46" s="50">
        <f t="shared" si="146"/>
        <v>1.9920570435893053E-2</v>
      </c>
      <c r="EY46" s="50">
        <f t="shared" si="147"/>
        <v>1.9292038846602796E-2</v>
      </c>
      <c r="EZ46" s="50">
        <f t="shared" si="148"/>
        <v>1.8636997975541431E-2</v>
      </c>
      <c r="FA46" s="50">
        <f t="shared" si="149"/>
        <v>1.7965632151886179E-2</v>
      </c>
      <c r="FB46" s="50">
        <f t="shared" si="150"/>
        <v>1.7286808602532466E-2</v>
      </c>
      <c r="FC46" s="50">
        <f t="shared" si="151"/>
        <v>1.6607904245436088E-2</v>
      </c>
      <c r="FD46" s="50">
        <f t="shared" si="152"/>
        <v>1.593472337778833E-2</v>
      </c>
      <c r="FE46" s="50">
        <f t="shared" si="153"/>
        <v>1.527150807417978E-2</v>
      </c>
      <c r="FF46" s="50">
        <f t="shared" si="154"/>
        <v>1.4621036237283573E-2</v>
      </c>
      <c r="FG46" s="50">
        <f t="shared" si="155"/>
        <v>1.3984795623931508E-2</v>
      </c>
      <c r="FH46" s="50">
        <f t="shared" si="156"/>
        <v>1.5656366303344264E-2</v>
      </c>
      <c r="FI46" s="50">
        <f t="shared" si="157"/>
        <v>1.4944878207001428E-2</v>
      </c>
      <c r="FJ46" s="50">
        <f t="shared" si="158"/>
        <v>1.4249141095235998E-2</v>
      </c>
      <c r="FK46" s="50">
        <f t="shared" si="159"/>
        <v>1.3567750932957446E-2</v>
      </c>
      <c r="FL46" s="50">
        <f t="shared" si="160"/>
        <v>1.2899629953514633E-2</v>
      </c>
      <c r="FM46" s="50">
        <f t="shared" si="161"/>
        <v>1.2243769304178465E-2</v>
      </c>
      <c r="FN46" s="50">
        <f t="shared" si="162"/>
        <v>1.159959454847909E-2</v>
      </c>
      <c r="FO46" s="50">
        <f t="shared" si="163"/>
        <v>1.0967061174987221E-2</v>
      </c>
      <c r="FP46" s="50">
        <f t="shared" si="164"/>
        <v>1.0346680077361982E-2</v>
      </c>
      <c r="FQ46" s="50">
        <f t="shared" si="165"/>
        <v>9.7394799937767281E-3</v>
      </c>
      <c r="FR46" s="50">
        <f t="shared" si="166"/>
        <v>7.1358553673793309E-3</v>
      </c>
      <c r="FS46" s="50">
        <f t="shared" si="167"/>
        <v>6.6863844543714884E-3</v>
      </c>
      <c r="FT46" s="50">
        <f t="shared" si="168"/>
        <v>6.2512066023791635E-3</v>
      </c>
      <c r="FU46" s="50">
        <f t="shared" si="169"/>
        <v>5.8318419836175745E-3</v>
      </c>
      <c r="FV46" s="50">
        <f t="shared" si="170"/>
        <v>5.4296806545062973E-3</v>
      </c>
      <c r="FW46" s="50">
        <f t="shared" si="171"/>
        <v>5.0459419580099925E-3</v>
      </c>
      <c r="FX46" s="50">
        <f t="shared" si="172"/>
        <v>4.6815850862770986E-3</v>
      </c>
      <c r="FY46" s="50">
        <f t="shared" si="173"/>
        <v>4.3372657544805231E-3</v>
      </c>
      <c r="FZ46" s="50">
        <f t="shared" si="174"/>
        <v>4.0133180819143677E-3</v>
      </c>
      <c r="GA46" s="50">
        <f t="shared" si="175"/>
        <v>3.7097570547992426E-3</v>
      </c>
      <c r="GB46" s="50">
        <f t="shared" si="176"/>
        <v>3.4263083526605426E-3</v>
      </c>
      <c r="GC46" s="50">
        <f t="shared" si="177"/>
        <v>3.1624407965115441E-3</v>
      </c>
      <c r="GD46" s="50">
        <f t="shared" si="178"/>
        <v>2.9174146038975436E-3</v>
      </c>
      <c r="GE46" s="50">
        <f t="shared" si="179"/>
        <v>2.6903881775095723E-3</v>
      </c>
      <c r="GF46" s="50">
        <f t="shared" si="180"/>
        <v>2.4802735696558532E-3</v>
      </c>
      <c r="GG46" s="50">
        <f t="shared" si="181"/>
        <v>2.2860109179445639E-3</v>
      </c>
      <c r="GH46" s="50">
        <f t="shared" si="182"/>
        <v>2.1065132039446905E-3</v>
      </c>
      <c r="GI46" s="50">
        <f t="shared" si="183"/>
        <v>1.940699494659642E-3</v>
      </c>
      <c r="GJ46" s="50">
        <f t="shared" si="184"/>
        <v>1.7875199349673319E-3</v>
      </c>
      <c r="GK46" s="50">
        <f t="shared" si="185"/>
        <v>1.6459730619330327E-3</v>
      </c>
      <c r="GL46" s="50">
        <f t="shared" si="186"/>
        <v>1.5151164735323971E-3</v>
      </c>
      <c r="GM46" s="50">
        <f t="shared" si="187"/>
        <v>1.3940721359230759E-3</v>
      </c>
      <c r="GN46" s="50">
        <f t="shared" si="188"/>
        <v>1.2820276834110121E-3</v>
      </c>
      <c r="GO46" s="50">
        <f t="shared" si="189"/>
        <v>1.1782161819053245E-3</v>
      </c>
      <c r="GP46" s="50">
        <f t="shared" si="190"/>
        <v>1.0819780610328627E-3</v>
      </c>
      <c r="GQ46" s="50">
        <f t="shared" si="191"/>
        <v>9.9268050813985475E-4</v>
      </c>
      <c r="GR46" s="50">
        <f t="shared" si="192"/>
        <v>9.0974570787665616E-4</v>
      </c>
      <c r="GS46" s="50">
        <f t="shared" si="193"/>
        <v>8.3264698111219803E-4</v>
      </c>
      <c r="GT46" s="50">
        <f t="shared" si="194"/>
        <v>7.6090570268294122E-4</v>
      </c>
      <c r="GU46" s="50">
        <f t="shared" si="195"/>
        <v>6.9408898777792731E-4</v>
      </c>
      <c r="GV46" s="50">
        <f t="shared" si="196"/>
        <v>6.3180802163429102E-4</v>
      </c>
      <c r="GW46" s="50">
        <f t="shared" si="197"/>
        <v>5.7371681264705018E-4</v>
      </c>
      <c r="GX46" s="50">
        <f t="shared" si="198"/>
        <v>5.1951109128755017E-4</v>
      </c>
      <c r="GY46" s="50">
        <f t="shared" si="199"/>
        <v>4.6894355076951066E-4</v>
      </c>
      <c r="GZ46" s="50">
        <f t="shared" si="200"/>
        <v>4.2176489325249436E-4</v>
      </c>
      <c r="HA46" s="50">
        <f t="shared" si="201"/>
        <v>3.7778955998858747E-4</v>
      </c>
      <c r="HB46" s="50">
        <f t="shared" si="202"/>
        <v>3.3686393146441023E-4</v>
      </c>
      <c r="HC46" s="50">
        <f t="shared" si="203"/>
        <v>2.9886257067381604E-4</v>
      </c>
      <c r="HD46" s="50">
        <f t="shared" si="204"/>
        <v>2.6368342531500686E-4</v>
      </c>
      <c r="HE46" s="50">
        <f t="shared" si="205"/>
        <v>2.3124219504619585E-4</v>
      </c>
      <c r="HF46" s="50">
        <f t="shared" si="206"/>
        <v>2.0146616213874094E-4</v>
      </c>
    </row>
    <row r="47" spans="1:214">
      <c r="A47" s="50">
        <v>44</v>
      </c>
      <c r="B47" s="50">
        <v>1.6996119945190194E-2</v>
      </c>
      <c r="C47" s="50">
        <v>1.662547603248225E-2</v>
      </c>
      <c r="D47" s="50">
        <v>1.7860313209578364E-2</v>
      </c>
      <c r="E47" s="50">
        <v>1.7286808602532466E-2</v>
      </c>
      <c r="F47" s="50">
        <v>6342.3401032269539</v>
      </c>
      <c r="G47" s="50">
        <v>5304.4745064956896</v>
      </c>
      <c r="H47" s="50">
        <f t="shared" si="0"/>
        <v>1.7573560906055413E-2</v>
      </c>
      <c r="L47" s="50">
        <v>2061</v>
      </c>
      <c r="M47" s="102">
        <f t="shared" si="5"/>
        <v>4.0100641608102307E-4</v>
      </c>
      <c r="N47" s="102">
        <f t="shared" si="6"/>
        <v>4.8183659956820159E-4</v>
      </c>
      <c r="O47" s="102">
        <f t="shared" si="7"/>
        <v>5.7679037133335663E-4</v>
      </c>
      <c r="P47" s="102">
        <f t="shared" si="8"/>
        <v>6.8807746598436637E-4</v>
      </c>
      <c r="Q47" s="102">
        <f t="shared" si="9"/>
        <v>8.1817443013525192E-4</v>
      </c>
      <c r="R47" s="102">
        <f t="shared" si="10"/>
        <v>9.6981048445335621E-4</v>
      </c>
      <c r="S47" s="102">
        <f t="shared" si="11"/>
        <v>1.1459332994301159E-3</v>
      </c>
      <c r="T47" s="102">
        <f t="shared" si="12"/>
        <v>1.3496516067751949E-3</v>
      </c>
      <c r="U47" s="102">
        <f t="shared" si="13"/>
        <v>1.5840437448847936E-3</v>
      </c>
      <c r="V47" s="102">
        <f t="shared" si="14"/>
        <v>1.8523137396568147E-3</v>
      </c>
      <c r="W47" s="102">
        <f t="shared" si="15"/>
        <v>2.1574260794860333E-3</v>
      </c>
      <c r="X47" s="102">
        <f t="shared" si="16"/>
        <v>2.5020202225951357E-3</v>
      </c>
      <c r="Y47" s="102">
        <f t="shared" si="17"/>
        <v>2.8882424671499056E-3</v>
      </c>
      <c r="Z47" s="102">
        <f t="shared" si="18"/>
        <v>3.3175715320519598E-3</v>
      </c>
      <c r="AA47" s="102">
        <f t="shared" si="19"/>
        <v>3.7906467951331663E-3</v>
      </c>
      <c r="AB47" s="102">
        <f t="shared" si="20"/>
        <v>4.3071086583913688E-3</v>
      </c>
      <c r="AC47" s="102">
        <f t="shared" si="21"/>
        <v>4.8654603107230396E-3</v>
      </c>
      <c r="AD47" s="102">
        <f t="shared" si="22"/>
        <v>5.4629592978662506E-3</v>
      </c>
      <c r="AE47" s="102">
        <f t="shared" si="23"/>
        <v>6.0955211289777612E-3</v>
      </c>
      <c r="AF47" s="102">
        <f t="shared" si="24"/>
        <v>6.7577508892713179E-3</v>
      </c>
      <c r="AG47" s="102">
        <f t="shared" si="25"/>
        <v>1.7985555293578964E-2</v>
      </c>
      <c r="AH47" s="102">
        <f t="shared" si="26"/>
        <v>1.9677238793656553E-2</v>
      </c>
      <c r="AI47" s="102">
        <f t="shared" si="27"/>
        <v>2.1382796079833784E-2</v>
      </c>
      <c r="AJ47" s="102">
        <f t="shared" si="28"/>
        <v>2.3077660488332524E-2</v>
      </c>
      <c r="AK47" s="102">
        <f t="shared" si="29"/>
        <v>2.47353584713162E-2</v>
      </c>
      <c r="AL47" s="102">
        <f t="shared" si="30"/>
        <v>2.6328118767646062E-2</v>
      </c>
      <c r="AM47" s="102">
        <f t="shared" si="31"/>
        <v>2.7827580537265476E-2</v>
      </c>
      <c r="AN47" s="102">
        <f t="shared" si="32"/>
        <v>2.9205586617209903E-2</v>
      </c>
      <c r="AO47" s="102">
        <f t="shared" si="33"/>
        <v>3.0435064606439698E-2</v>
      </c>
      <c r="AP47" s="102">
        <f t="shared" si="34"/>
        <v>3.1490866403271985E-2</v>
      </c>
      <c r="AQ47" s="102">
        <f t="shared" si="35"/>
        <v>4.2056832892357551E-2</v>
      </c>
      <c r="AR47" s="102">
        <f t="shared" si="36"/>
        <v>4.2895795033485395E-2</v>
      </c>
      <c r="AS47" s="102">
        <f t="shared" si="37"/>
        <v>4.3437582072542259E-2</v>
      </c>
      <c r="AT47" s="102">
        <f t="shared" si="38"/>
        <v>4.3670527478219257E-2</v>
      </c>
      <c r="AU47" s="102">
        <f t="shared" si="39"/>
        <v>4.3590197549730869E-2</v>
      </c>
      <c r="AV47" s="102">
        <f t="shared" si="40"/>
        <v>4.3199656463143402E-2</v>
      </c>
      <c r="AW47" s="102">
        <f t="shared" si="41"/>
        <v>4.2509434522431271E-2</v>
      </c>
      <c r="AX47" s="102">
        <f t="shared" si="42"/>
        <v>4.1537152765518295E-2</v>
      </c>
      <c r="AY47" s="102">
        <f t="shared" si="43"/>
        <v>4.0306825398941697E-2</v>
      </c>
      <c r="AZ47" s="102">
        <f t="shared" si="44"/>
        <v>3.8847878631113893E-2</v>
      </c>
      <c r="BA47" s="102">
        <f t="shared" si="45"/>
        <v>2.2616990318026678E-2</v>
      </c>
      <c r="BB47" s="102">
        <f t="shared" si="46"/>
        <v>2.1514855366670457E-2</v>
      </c>
      <c r="BC47" s="102">
        <f t="shared" si="47"/>
        <v>2.0339413563181551E-2</v>
      </c>
      <c r="BD47" s="102">
        <f t="shared" si="48"/>
        <v>1.9113775173037938E-2</v>
      </c>
      <c r="BE47" s="102">
        <f t="shared" si="49"/>
        <v>1.7860313209578364E-2</v>
      </c>
      <c r="BF47" s="102">
        <f t="shared" si="50"/>
        <v>1.6599990594239458E-2</v>
      </c>
      <c r="BG47" s="102">
        <f t="shared" si="51"/>
        <v>1.5351818833069859E-2</v>
      </c>
      <c r="BH47" s="102">
        <f t="shared" si="52"/>
        <v>1.4132463079958409E-2</v>
      </c>
      <c r="BI47" s="102">
        <f t="shared" si="53"/>
        <v>1.2955995885811538E-2</v>
      </c>
      <c r="BJ47" s="102">
        <f t="shared" si="54"/>
        <v>1.1833791030054488E-2</v>
      </c>
      <c r="BK47" s="102">
        <f t="shared" si="55"/>
        <v>7.460290625275934E-3</v>
      </c>
      <c r="BL47" s="102">
        <f t="shared" si="56"/>
        <v>6.774693533257741E-3</v>
      </c>
      <c r="BM47" s="102">
        <f t="shared" si="57"/>
        <v>6.1395325991427333E-3</v>
      </c>
      <c r="BN47" s="102">
        <f t="shared" si="58"/>
        <v>5.5558804956659926E-3</v>
      </c>
      <c r="BO47" s="102">
        <f t="shared" si="59"/>
        <v>5.0236814124046169E-3</v>
      </c>
      <c r="BP47" s="102">
        <f t="shared" si="60"/>
        <v>4.5417193901244055E-3</v>
      </c>
      <c r="BQ47" s="102">
        <f t="shared" si="61"/>
        <v>4.1079157474163781E-3</v>
      </c>
      <c r="BR47" s="102">
        <f t="shared" si="62"/>
        <v>3.7195253607161245E-3</v>
      </c>
      <c r="BS47" s="102">
        <f t="shared" si="63"/>
        <v>3.3733214381538438E-3</v>
      </c>
      <c r="BT47" s="102">
        <f t="shared" si="64"/>
        <v>3.0657652254777721E-3</v>
      </c>
      <c r="BU47" s="102">
        <f t="shared" si="65"/>
        <v>4.0557558936389852E-3</v>
      </c>
      <c r="BV47" s="102">
        <f t="shared" si="66"/>
        <v>3.7052726891639476E-3</v>
      </c>
      <c r="BW47" s="102">
        <f t="shared" si="67"/>
        <v>3.3948401239431996E-3</v>
      </c>
      <c r="BX47" s="102">
        <f t="shared" si="68"/>
        <v>3.1193452952668534E-3</v>
      </c>
      <c r="BY47" s="102">
        <f t="shared" si="69"/>
        <v>2.8742334762734204E-3</v>
      </c>
      <c r="BZ47" s="102">
        <f t="shared" si="70"/>
        <v>2.6552493623305459E-3</v>
      </c>
      <c r="CA47" s="102">
        <f t="shared" si="71"/>
        <v>2.4586119433304917E-3</v>
      </c>
      <c r="CB47" s="102">
        <f t="shared" si="72"/>
        <v>2.2810279231104697E-3</v>
      </c>
      <c r="CC47" s="102">
        <f t="shared" si="73"/>
        <v>2.1196828986065571E-3</v>
      </c>
      <c r="CD47" s="102">
        <f t="shared" si="74"/>
        <v>1.9722127451712707E-3</v>
      </c>
      <c r="CE47" s="102">
        <f t="shared" si="75"/>
        <v>1.8366675479438643E-3</v>
      </c>
      <c r="CF47" s="102">
        <f t="shared" si="76"/>
        <v>1.7114586175485998E-3</v>
      </c>
      <c r="CG47" s="102">
        <f t="shared" si="77"/>
        <v>1.5953063280306568E-3</v>
      </c>
      <c r="CH47" s="102">
        <f t="shared" si="78"/>
        <v>1.4873126048183959E-3</v>
      </c>
      <c r="CI47" s="102">
        <f t="shared" si="79"/>
        <v>1.3864741235870889E-3</v>
      </c>
      <c r="CJ47" s="102">
        <f t="shared" si="80"/>
        <v>1.2921525157989868E-3</v>
      </c>
      <c r="CK47" s="102">
        <f t="shared" si="81"/>
        <v>1.2038207463871376E-3</v>
      </c>
      <c r="CL47" s="102">
        <f t="shared" si="82"/>
        <v>1.121034017164333E-3</v>
      </c>
      <c r="CM47" s="102">
        <f t="shared" si="83"/>
        <v>1.043406614307482E-3</v>
      </c>
      <c r="CN47" s="102">
        <f t="shared" si="84"/>
        <v>9.7059444578787956E-4</v>
      </c>
      <c r="CO47" s="102">
        <f t="shared" si="85"/>
        <v>9.0228261790910585E-4</v>
      </c>
      <c r="CP47" s="102">
        <f t="shared" si="86"/>
        <v>8.3817719100242032E-4</v>
      </c>
      <c r="CQ47" s="102">
        <f t="shared" si="87"/>
        <v>7.7800019877327794E-4</v>
      </c>
      <c r="CR47" s="102">
        <f t="shared" si="88"/>
        <v>7.2151575482119941E-4</v>
      </c>
      <c r="CS47" s="102">
        <f t="shared" si="89"/>
        <v>6.6842876803080084E-4</v>
      </c>
      <c r="CT47" s="102">
        <f t="shared" si="90"/>
        <v>6.1850569158689733E-4</v>
      </c>
      <c r="CU47" s="102">
        <f t="shared" si="91"/>
        <v>5.7152422151545486E-4</v>
      </c>
      <c r="CV47" s="102">
        <f t="shared" si="92"/>
        <v>5.2727528626041848E-4</v>
      </c>
      <c r="CW47" s="102">
        <f t="shared" si="93"/>
        <v>4.855649026755263E-4</v>
      </c>
      <c r="CX47" s="102">
        <f t="shared" si="94"/>
        <v>4.4621584107302863E-4</v>
      </c>
      <c r="CY47" s="102">
        <f t="shared" si="95"/>
        <v>4.0906905124589969E-4</v>
      </c>
      <c r="CZ47" s="102">
        <f t="shared" si="96"/>
        <v>3.7398478702053777E-4</v>
      </c>
      <c r="DA47" s="102">
        <f t="shared" si="97"/>
        <v>3.4084334664055238E-4</v>
      </c>
      <c r="DB47" s="102">
        <f t="shared" si="98"/>
        <v>3.0953439941403416E-4</v>
      </c>
      <c r="DC47" s="102">
        <f t="shared" si="99"/>
        <v>2.7999483791308905E-4</v>
      </c>
      <c r="DD47" s="102">
        <f t="shared" si="100"/>
        <v>2.521619269271933E-4</v>
      </c>
      <c r="DE47" s="102">
        <f t="shared" si="101"/>
        <v>2.259909906838783E-4</v>
      </c>
      <c r="DF47" s="102">
        <f t="shared" si="102"/>
        <v>2.014525708723412E-4</v>
      </c>
      <c r="DG47" s="102">
        <f t="shared" si="103"/>
        <v>1.7852900280629954E-4</v>
      </c>
      <c r="DH47" s="102">
        <f t="shared" si="104"/>
        <v>1.5721049875921968E-4</v>
      </c>
      <c r="DI47" s="102">
        <f t="shared" si="105"/>
        <v>1.3749091461084793E-4</v>
      </c>
      <c r="DJ47" s="50">
        <f t="shared" si="106"/>
        <v>4.6328410585527019E-4</v>
      </c>
      <c r="DK47" s="50">
        <f t="shared" si="107"/>
        <v>5.5454510294806276E-4</v>
      </c>
      <c r="DL47" s="50">
        <f t="shared" si="108"/>
        <v>6.6118313062063061E-4</v>
      </c>
      <c r="DM47" s="50">
        <f t="shared" si="109"/>
        <v>7.8546757683142809E-4</v>
      </c>
      <c r="DN47" s="50">
        <f t="shared" si="110"/>
        <v>9.299010332943058E-4</v>
      </c>
      <c r="DO47" s="50">
        <f t="shared" si="111"/>
        <v>1.0971842716525971E-3</v>
      </c>
      <c r="DP47" s="50">
        <f t="shared" si="112"/>
        <v>1.2901550451779617E-3</v>
      </c>
      <c r="DQ47" s="50">
        <f t="shared" si="113"/>
        <v>1.5116978274112125E-3</v>
      </c>
      <c r="DR47" s="50">
        <f t="shared" si="114"/>
        <v>1.7645691874376543E-3</v>
      </c>
      <c r="DS47" s="50">
        <f t="shared" si="115"/>
        <v>2.051380605797334E-3</v>
      </c>
      <c r="DT47" s="50">
        <f t="shared" si="116"/>
        <v>2.3743116854481258E-3</v>
      </c>
      <c r="DU47" s="50">
        <f t="shared" si="117"/>
        <v>2.734956636201465E-3</v>
      </c>
      <c r="DV47" s="50">
        <f t="shared" si="118"/>
        <v>3.1341335145910459E-3</v>
      </c>
      <c r="DW47" s="50">
        <f t="shared" si="119"/>
        <v>3.5717037323430125E-3</v>
      </c>
      <c r="DX47" s="50">
        <f t="shared" si="120"/>
        <v>4.0464167881183932E-3</v>
      </c>
      <c r="DY47" s="50">
        <f t="shared" si="121"/>
        <v>4.5557950231594688E-3</v>
      </c>
      <c r="DZ47" s="50">
        <f t="shared" si="122"/>
        <v>5.0960714920473636E-3</v>
      </c>
      <c r="EA47" s="50">
        <f t="shared" si="123"/>
        <v>5.6621908134866913E-3</v>
      </c>
      <c r="EB47" s="50">
        <f t="shared" si="124"/>
        <v>6.2478965447691614E-3</v>
      </c>
      <c r="EC47" s="50">
        <f t="shared" si="125"/>
        <v>6.8458250088667344E-3</v>
      </c>
      <c r="ED47" s="50">
        <f t="shared" si="126"/>
        <v>1.9849665365061459E-2</v>
      </c>
      <c r="EE47" s="50">
        <f t="shared" si="127"/>
        <v>2.1440931062011725E-2</v>
      </c>
      <c r="EF47" s="50">
        <f t="shared" si="128"/>
        <v>2.2994737429899229E-2</v>
      </c>
      <c r="EG47" s="50">
        <f t="shared" si="129"/>
        <v>2.4486531468211045E-2</v>
      </c>
      <c r="EH47" s="50">
        <f t="shared" si="130"/>
        <v>2.5892538192499558E-2</v>
      </c>
      <c r="EI47" s="50">
        <f t="shared" si="131"/>
        <v>2.7190555774168554E-2</v>
      </c>
      <c r="EJ47" s="50">
        <f t="shared" si="132"/>
        <v>2.8360668720551818E-2</v>
      </c>
      <c r="EK47" s="50">
        <f t="shared" si="133"/>
        <v>2.9385847645350741E-2</v>
      </c>
      <c r="EL47" s="50">
        <f t="shared" si="134"/>
        <v>3.0252372291564713E-2</v>
      </c>
      <c r="EM47" s="50">
        <f t="shared" si="135"/>
        <v>3.0950255671005025E-2</v>
      </c>
      <c r="EN47" s="50">
        <f t="shared" si="136"/>
        <v>2.9907456742334838E-2</v>
      </c>
      <c r="EO47" s="50">
        <f t="shared" si="137"/>
        <v>3.0236208924679351E-2</v>
      </c>
      <c r="EP47" s="50">
        <f t="shared" si="138"/>
        <v>3.0398083991952519E-2</v>
      </c>
      <c r="EQ47" s="50">
        <f t="shared" si="139"/>
        <v>3.0397888773723385E-2</v>
      </c>
      <c r="ER47" s="50">
        <f t="shared" si="140"/>
        <v>3.0243542306566788E-2</v>
      </c>
      <c r="ES47" s="50">
        <f t="shared" si="141"/>
        <v>2.994567672572096E-2</v>
      </c>
      <c r="ET47" s="50">
        <f t="shared" si="142"/>
        <v>2.9517195348220584E-2</v>
      </c>
      <c r="EU47" s="50">
        <f t="shared" si="143"/>
        <v>2.8972766467297614E-2</v>
      </c>
      <c r="EV47" s="50">
        <f t="shared" si="144"/>
        <v>2.8328275799010792E-2</v>
      </c>
      <c r="EW47" s="50">
        <f t="shared" si="145"/>
        <v>2.7600255263167565E-2</v>
      </c>
      <c r="EX47" s="50">
        <f t="shared" si="146"/>
        <v>1.9920570435893053E-2</v>
      </c>
      <c r="EY47" s="50">
        <f t="shared" si="147"/>
        <v>1.9292038846602796E-2</v>
      </c>
      <c r="EZ47" s="50">
        <f t="shared" si="148"/>
        <v>1.8636997975541431E-2</v>
      </c>
      <c r="FA47" s="50">
        <f t="shared" si="149"/>
        <v>1.7965632151886179E-2</v>
      </c>
      <c r="FB47" s="50">
        <f t="shared" si="150"/>
        <v>1.7286808602532466E-2</v>
      </c>
      <c r="FC47" s="50">
        <f t="shared" si="151"/>
        <v>1.6607904245436088E-2</v>
      </c>
      <c r="FD47" s="50">
        <f t="shared" si="152"/>
        <v>1.593472337778833E-2</v>
      </c>
      <c r="FE47" s="50">
        <f t="shared" si="153"/>
        <v>1.527150807417978E-2</v>
      </c>
      <c r="FF47" s="50">
        <f t="shared" si="154"/>
        <v>1.4621036237283573E-2</v>
      </c>
      <c r="FG47" s="50">
        <f t="shared" si="155"/>
        <v>1.3984795623931508E-2</v>
      </c>
      <c r="FH47" s="50">
        <f t="shared" si="156"/>
        <v>1.5656366303344264E-2</v>
      </c>
      <c r="FI47" s="50">
        <f t="shared" si="157"/>
        <v>1.4944878207001428E-2</v>
      </c>
      <c r="FJ47" s="50">
        <f t="shared" si="158"/>
        <v>1.4249141095235998E-2</v>
      </c>
      <c r="FK47" s="50">
        <f t="shared" si="159"/>
        <v>1.3567750932957446E-2</v>
      </c>
      <c r="FL47" s="50">
        <f t="shared" si="160"/>
        <v>1.2899629953514633E-2</v>
      </c>
      <c r="FM47" s="50">
        <f t="shared" si="161"/>
        <v>1.2243769304178465E-2</v>
      </c>
      <c r="FN47" s="50">
        <f t="shared" si="162"/>
        <v>1.159959454847909E-2</v>
      </c>
      <c r="FO47" s="50">
        <f t="shared" si="163"/>
        <v>1.0967061174987221E-2</v>
      </c>
      <c r="FP47" s="50">
        <f t="shared" si="164"/>
        <v>1.0346680077361982E-2</v>
      </c>
      <c r="FQ47" s="50">
        <f t="shared" si="165"/>
        <v>9.7394799937767281E-3</v>
      </c>
      <c r="FR47" s="50">
        <f t="shared" si="166"/>
        <v>7.1358553673793309E-3</v>
      </c>
      <c r="FS47" s="50">
        <f t="shared" si="167"/>
        <v>6.6863844543714884E-3</v>
      </c>
      <c r="FT47" s="50">
        <f t="shared" si="168"/>
        <v>6.2512066023791635E-3</v>
      </c>
      <c r="FU47" s="50">
        <f t="shared" si="169"/>
        <v>5.8318419836175745E-3</v>
      </c>
      <c r="FV47" s="50">
        <f t="shared" si="170"/>
        <v>5.4296806545062973E-3</v>
      </c>
      <c r="FW47" s="50">
        <f t="shared" si="171"/>
        <v>5.0459419580099925E-3</v>
      </c>
      <c r="FX47" s="50">
        <f t="shared" si="172"/>
        <v>4.6815850862770986E-3</v>
      </c>
      <c r="FY47" s="50">
        <f t="shared" si="173"/>
        <v>4.3372657544805231E-3</v>
      </c>
      <c r="FZ47" s="50">
        <f t="shared" si="174"/>
        <v>4.0133180819143677E-3</v>
      </c>
      <c r="GA47" s="50">
        <f t="shared" si="175"/>
        <v>3.7097570547992426E-3</v>
      </c>
      <c r="GB47" s="50">
        <f t="shared" si="176"/>
        <v>3.4263083526605426E-3</v>
      </c>
      <c r="GC47" s="50">
        <f t="shared" si="177"/>
        <v>3.1624407965115441E-3</v>
      </c>
      <c r="GD47" s="50">
        <f t="shared" si="178"/>
        <v>2.9174146038975436E-3</v>
      </c>
      <c r="GE47" s="50">
        <f t="shared" si="179"/>
        <v>2.6903881775095723E-3</v>
      </c>
      <c r="GF47" s="50">
        <f t="shared" si="180"/>
        <v>2.4802735696558532E-3</v>
      </c>
      <c r="GG47" s="50">
        <f t="shared" si="181"/>
        <v>2.2860109179445639E-3</v>
      </c>
      <c r="GH47" s="50">
        <f t="shared" si="182"/>
        <v>2.1065132039446905E-3</v>
      </c>
      <c r="GI47" s="50">
        <f t="shared" si="183"/>
        <v>1.940699494659642E-3</v>
      </c>
      <c r="GJ47" s="50">
        <f t="shared" si="184"/>
        <v>1.7875199349673319E-3</v>
      </c>
      <c r="GK47" s="50">
        <f t="shared" si="185"/>
        <v>1.6459730619330327E-3</v>
      </c>
      <c r="GL47" s="50">
        <f t="shared" si="186"/>
        <v>1.5151164735323971E-3</v>
      </c>
      <c r="GM47" s="50">
        <f t="shared" si="187"/>
        <v>1.3940721359230759E-3</v>
      </c>
      <c r="GN47" s="50">
        <f t="shared" si="188"/>
        <v>1.2820276834110121E-3</v>
      </c>
      <c r="GO47" s="50">
        <f t="shared" si="189"/>
        <v>1.1782161819053245E-3</v>
      </c>
      <c r="GP47" s="50">
        <f t="shared" si="190"/>
        <v>1.0819780610328627E-3</v>
      </c>
      <c r="GQ47" s="50">
        <f t="shared" si="191"/>
        <v>9.9268050813985475E-4</v>
      </c>
      <c r="GR47" s="50">
        <f t="shared" si="192"/>
        <v>9.0974570787665616E-4</v>
      </c>
      <c r="GS47" s="50">
        <f t="shared" si="193"/>
        <v>8.3264698111219803E-4</v>
      </c>
      <c r="GT47" s="50">
        <f t="shared" si="194"/>
        <v>7.6090570268294122E-4</v>
      </c>
      <c r="GU47" s="50">
        <f t="shared" si="195"/>
        <v>6.9408898777792731E-4</v>
      </c>
      <c r="GV47" s="50">
        <f t="shared" si="196"/>
        <v>6.3180802163429102E-4</v>
      </c>
      <c r="GW47" s="50">
        <f t="shared" si="197"/>
        <v>5.7371681264705018E-4</v>
      </c>
      <c r="GX47" s="50">
        <f t="shared" si="198"/>
        <v>5.1951109128755017E-4</v>
      </c>
      <c r="GY47" s="50">
        <f t="shared" si="199"/>
        <v>4.6894355076951066E-4</v>
      </c>
      <c r="GZ47" s="50">
        <f t="shared" si="200"/>
        <v>4.2176489325249436E-4</v>
      </c>
      <c r="HA47" s="50">
        <f t="shared" si="201"/>
        <v>3.7778955998858747E-4</v>
      </c>
      <c r="HB47" s="50">
        <f t="shared" si="202"/>
        <v>3.3686393146441023E-4</v>
      </c>
      <c r="HC47" s="50">
        <f t="shared" si="203"/>
        <v>2.9886257067381604E-4</v>
      </c>
      <c r="HD47" s="50">
        <f t="shared" si="204"/>
        <v>2.6368342531500686E-4</v>
      </c>
      <c r="HE47" s="50">
        <f t="shared" si="205"/>
        <v>2.3124219504619585E-4</v>
      </c>
      <c r="HF47" s="50">
        <f t="shared" si="206"/>
        <v>2.0146616213874094E-4</v>
      </c>
    </row>
    <row r="48" spans="1:214">
      <c r="A48" s="50">
        <v>45</v>
      </c>
      <c r="B48" s="50">
        <v>1.5796779592723804E-2</v>
      </c>
      <c r="C48" s="50">
        <v>1.5972544171155338E-2</v>
      </c>
      <c r="D48" s="50">
        <v>1.6599990594239458E-2</v>
      </c>
      <c r="E48" s="50">
        <v>1.6607904245436088E-2</v>
      </c>
      <c r="F48" s="50">
        <v>5894.7894599391857</v>
      </c>
      <c r="G48" s="50">
        <v>5096.1520256163094</v>
      </c>
      <c r="H48" s="50">
        <f t="shared" si="0"/>
        <v>1.6603947419837773E-2</v>
      </c>
      <c r="L48" s="50">
        <v>2062</v>
      </c>
      <c r="M48" s="102">
        <f t="shared" si="5"/>
        <v>4.0100641608102307E-4</v>
      </c>
      <c r="N48" s="102">
        <f t="shared" si="6"/>
        <v>4.8183659956820159E-4</v>
      </c>
      <c r="O48" s="102">
        <f t="shared" si="7"/>
        <v>5.7679037133335663E-4</v>
      </c>
      <c r="P48" s="102">
        <f t="shared" si="8"/>
        <v>6.8807746598436637E-4</v>
      </c>
      <c r="Q48" s="102">
        <f t="shared" si="9"/>
        <v>8.1817443013525192E-4</v>
      </c>
      <c r="R48" s="102">
        <f t="shared" si="10"/>
        <v>9.6981048445335621E-4</v>
      </c>
      <c r="S48" s="102">
        <f t="shared" si="11"/>
        <v>1.1459332994301159E-3</v>
      </c>
      <c r="T48" s="102">
        <f t="shared" si="12"/>
        <v>1.3496516067751949E-3</v>
      </c>
      <c r="U48" s="102">
        <f t="shared" si="13"/>
        <v>1.5840437448847936E-3</v>
      </c>
      <c r="V48" s="102">
        <f t="shared" si="14"/>
        <v>1.8523137396568147E-3</v>
      </c>
      <c r="W48" s="102">
        <f t="shared" si="15"/>
        <v>2.1574260794860333E-3</v>
      </c>
      <c r="X48" s="102">
        <f t="shared" si="16"/>
        <v>2.5020202225951357E-3</v>
      </c>
      <c r="Y48" s="102">
        <f t="shared" si="17"/>
        <v>2.8882424671499056E-3</v>
      </c>
      <c r="Z48" s="102">
        <f t="shared" si="18"/>
        <v>3.3175715320519598E-3</v>
      </c>
      <c r="AA48" s="102">
        <f t="shared" si="19"/>
        <v>3.7906467951331663E-3</v>
      </c>
      <c r="AB48" s="102">
        <f t="shared" si="20"/>
        <v>4.3071086583913688E-3</v>
      </c>
      <c r="AC48" s="102">
        <f t="shared" si="21"/>
        <v>4.8654603107230396E-3</v>
      </c>
      <c r="AD48" s="102">
        <f t="shared" si="22"/>
        <v>5.4629592978662506E-3</v>
      </c>
      <c r="AE48" s="102">
        <f t="shared" si="23"/>
        <v>6.0955211289777612E-3</v>
      </c>
      <c r="AF48" s="102">
        <f t="shared" si="24"/>
        <v>6.7577508892713179E-3</v>
      </c>
      <c r="AG48" s="102">
        <f t="shared" si="25"/>
        <v>1.7985555293578964E-2</v>
      </c>
      <c r="AH48" s="102">
        <f t="shared" si="26"/>
        <v>1.9677238793656553E-2</v>
      </c>
      <c r="AI48" s="102">
        <f t="shared" si="27"/>
        <v>2.1382796079833784E-2</v>
      </c>
      <c r="AJ48" s="102">
        <f t="shared" si="28"/>
        <v>2.3077660488332524E-2</v>
      </c>
      <c r="AK48" s="102">
        <f t="shared" si="29"/>
        <v>2.47353584713162E-2</v>
      </c>
      <c r="AL48" s="102">
        <f t="shared" si="30"/>
        <v>2.6328118767646062E-2</v>
      </c>
      <c r="AM48" s="102">
        <f t="shared" si="31"/>
        <v>2.7827580537265476E-2</v>
      </c>
      <c r="AN48" s="102">
        <f t="shared" si="32"/>
        <v>2.9205586617209903E-2</v>
      </c>
      <c r="AO48" s="102">
        <f t="shared" si="33"/>
        <v>3.0435064606439698E-2</v>
      </c>
      <c r="AP48" s="102">
        <f t="shared" si="34"/>
        <v>3.1490866403271985E-2</v>
      </c>
      <c r="AQ48" s="102">
        <f t="shared" si="35"/>
        <v>4.2056832892357551E-2</v>
      </c>
      <c r="AR48" s="102">
        <f t="shared" si="36"/>
        <v>4.2895795033485395E-2</v>
      </c>
      <c r="AS48" s="102">
        <f t="shared" si="37"/>
        <v>4.3437582072542259E-2</v>
      </c>
      <c r="AT48" s="102">
        <f t="shared" si="38"/>
        <v>4.3670527478219257E-2</v>
      </c>
      <c r="AU48" s="102">
        <f t="shared" si="39"/>
        <v>4.3590197549730869E-2</v>
      </c>
      <c r="AV48" s="102">
        <f t="shared" si="40"/>
        <v>4.3199656463143402E-2</v>
      </c>
      <c r="AW48" s="102">
        <f t="shared" si="41"/>
        <v>4.2509434522431271E-2</v>
      </c>
      <c r="AX48" s="102">
        <f t="shared" si="42"/>
        <v>4.1537152765518295E-2</v>
      </c>
      <c r="AY48" s="102">
        <f t="shared" si="43"/>
        <v>4.0306825398941697E-2</v>
      </c>
      <c r="AZ48" s="102">
        <f t="shared" si="44"/>
        <v>3.8847878631113893E-2</v>
      </c>
      <c r="BA48" s="102">
        <f t="shared" si="45"/>
        <v>2.2616990318026678E-2</v>
      </c>
      <c r="BB48" s="102">
        <f t="shared" si="46"/>
        <v>2.1514855366670457E-2</v>
      </c>
      <c r="BC48" s="102">
        <f t="shared" si="47"/>
        <v>2.0339413563181551E-2</v>
      </c>
      <c r="BD48" s="102">
        <f t="shared" si="48"/>
        <v>1.9113775173037938E-2</v>
      </c>
      <c r="BE48" s="102">
        <f t="shared" si="49"/>
        <v>1.7860313209578364E-2</v>
      </c>
      <c r="BF48" s="102">
        <f t="shared" si="50"/>
        <v>1.6599990594239458E-2</v>
      </c>
      <c r="BG48" s="102">
        <f t="shared" si="51"/>
        <v>1.5351818833069859E-2</v>
      </c>
      <c r="BH48" s="102">
        <f t="shared" si="52"/>
        <v>1.4132463079958409E-2</v>
      </c>
      <c r="BI48" s="102">
        <f t="shared" si="53"/>
        <v>1.2955995885811538E-2</v>
      </c>
      <c r="BJ48" s="102">
        <f t="shared" si="54"/>
        <v>1.1833791030054488E-2</v>
      </c>
      <c r="BK48" s="102">
        <f t="shared" si="55"/>
        <v>7.460290625275934E-3</v>
      </c>
      <c r="BL48" s="102">
        <f t="shared" si="56"/>
        <v>6.774693533257741E-3</v>
      </c>
      <c r="BM48" s="102">
        <f t="shared" si="57"/>
        <v>6.1395325991427333E-3</v>
      </c>
      <c r="BN48" s="102">
        <f t="shared" si="58"/>
        <v>5.5558804956659926E-3</v>
      </c>
      <c r="BO48" s="102">
        <f t="shared" si="59"/>
        <v>5.0236814124046169E-3</v>
      </c>
      <c r="BP48" s="102">
        <f t="shared" si="60"/>
        <v>4.5417193901244055E-3</v>
      </c>
      <c r="BQ48" s="102">
        <f t="shared" si="61"/>
        <v>4.1079157474163781E-3</v>
      </c>
      <c r="BR48" s="102">
        <f t="shared" si="62"/>
        <v>3.7195253607161245E-3</v>
      </c>
      <c r="BS48" s="102">
        <f t="shared" si="63"/>
        <v>3.3733214381538438E-3</v>
      </c>
      <c r="BT48" s="102">
        <f t="shared" si="64"/>
        <v>3.0657652254777721E-3</v>
      </c>
      <c r="BU48" s="102">
        <f t="shared" si="65"/>
        <v>4.0557558936389852E-3</v>
      </c>
      <c r="BV48" s="102">
        <f t="shared" si="66"/>
        <v>3.7052726891639476E-3</v>
      </c>
      <c r="BW48" s="102">
        <f t="shared" si="67"/>
        <v>3.3948401239431996E-3</v>
      </c>
      <c r="BX48" s="102">
        <f t="shared" si="68"/>
        <v>3.1193452952668534E-3</v>
      </c>
      <c r="BY48" s="102">
        <f t="shared" si="69"/>
        <v>2.8742334762734204E-3</v>
      </c>
      <c r="BZ48" s="102">
        <f t="shared" si="70"/>
        <v>2.6552493623305459E-3</v>
      </c>
      <c r="CA48" s="102">
        <f t="shared" si="71"/>
        <v>2.4586119433304917E-3</v>
      </c>
      <c r="CB48" s="102">
        <f t="shared" si="72"/>
        <v>2.2810279231104697E-3</v>
      </c>
      <c r="CC48" s="102">
        <f t="shared" si="73"/>
        <v>2.1196828986065571E-3</v>
      </c>
      <c r="CD48" s="102">
        <f t="shared" si="74"/>
        <v>1.9722127451712707E-3</v>
      </c>
      <c r="CE48" s="102">
        <f t="shared" si="75"/>
        <v>1.8366675479438643E-3</v>
      </c>
      <c r="CF48" s="102">
        <f t="shared" si="76"/>
        <v>1.7114586175485998E-3</v>
      </c>
      <c r="CG48" s="102">
        <f t="shared" si="77"/>
        <v>1.5953063280306568E-3</v>
      </c>
      <c r="CH48" s="102">
        <f t="shared" si="78"/>
        <v>1.4873126048183959E-3</v>
      </c>
      <c r="CI48" s="102">
        <f t="shared" si="79"/>
        <v>1.3864741235870889E-3</v>
      </c>
      <c r="CJ48" s="102">
        <f t="shared" si="80"/>
        <v>1.2921525157989868E-3</v>
      </c>
      <c r="CK48" s="102">
        <f t="shared" si="81"/>
        <v>1.2038207463871376E-3</v>
      </c>
      <c r="CL48" s="102">
        <f t="shared" si="82"/>
        <v>1.121034017164333E-3</v>
      </c>
      <c r="CM48" s="102">
        <f t="shared" si="83"/>
        <v>1.043406614307482E-3</v>
      </c>
      <c r="CN48" s="102">
        <f t="shared" si="84"/>
        <v>9.7059444578787956E-4</v>
      </c>
      <c r="CO48" s="102">
        <f t="shared" si="85"/>
        <v>9.0228261790910585E-4</v>
      </c>
      <c r="CP48" s="102">
        <f t="shared" si="86"/>
        <v>8.3817719100242032E-4</v>
      </c>
      <c r="CQ48" s="102">
        <f t="shared" si="87"/>
        <v>7.7800019877327794E-4</v>
      </c>
      <c r="CR48" s="102">
        <f t="shared" si="88"/>
        <v>7.2151575482119941E-4</v>
      </c>
      <c r="CS48" s="102">
        <f t="shared" si="89"/>
        <v>6.6842876803080084E-4</v>
      </c>
      <c r="CT48" s="102">
        <f t="shared" si="90"/>
        <v>6.1850569158689733E-4</v>
      </c>
      <c r="CU48" s="102">
        <f t="shared" si="91"/>
        <v>5.7152422151545486E-4</v>
      </c>
      <c r="CV48" s="102">
        <f t="shared" si="92"/>
        <v>5.2727528626041848E-4</v>
      </c>
      <c r="CW48" s="102">
        <f t="shared" si="93"/>
        <v>4.855649026755263E-4</v>
      </c>
      <c r="CX48" s="102">
        <f t="shared" si="94"/>
        <v>4.4621584107302863E-4</v>
      </c>
      <c r="CY48" s="102">
        <f t="shared" si="95"/>
        <v>4.0906905124589969E-4</v>
      </c>
      <c r="CZ48" s="102">
        <f t="shared" si="96"/>
        <v>3.7398478702053777E-4</v>
      </c>
      <c r="DA48" s="102">
        <f t="shared" si="97"/>
        <v>3.4084334664055238E-4</v>
      </c>
      <c r="DB48" s="102">
        <f t="shared" si="98"/>
        <v>3.0953439941403416E-4</v>
      </c>
      <c r="DC48" s="102">
        <f t="shared" si="99"/>
        <v>2.7999483791308905E-4</v>
      </c>
      <c r="DD48" s="102">
        <f t="shared" si="100"/>
        <v>2.521619269271933E-4</v>
      </c>
      <c r="DE48" s="102">
        <f t="shared" si="101"/>
        <v>2.259909906838783E-4</v>
      </c>
      <c r="DF48" s="102">
        <f t="shared" si="102"/>
        <v>2.014525708723412E-4</v>
      </c>
      <c r="DG48" s="102">
        <f t="shared" si="103"/>
        <v>1.7852900280629954E-4</v>
      </c>
      <c r="DH48" s="102">
        <f t="shared" si="104"/>
        <v>1.5721049875921968E-4</v>
      </c>
      <c r="DI48" s="102">
        <f t="shared" si="105"/>
        <v>1.3749091461084793E-4</v>
      </c>
      <c r="DJ48" s="50">
        <f t="shared" si="106"/>
        <v>4.6328410585527019E-4</v>
      </c>
      <c r="DK48" s="50">
        <f t="shared" si="107"/>
        <v>5.5454510294806276E-4</v>
      </c>
      <c r="DL48" s="50">
        <f t="shared" si="108"/>
        <v>6.6118313062063061E-4</v>
      </c>
      <c r="DM48" s="50">
        <f t="shared" si="109"/>
        <v>7.8546757683142809E-4</v>
      </c>
      <c r="DN48" s="50">
        <f t="shared" si="110"/>
        <v>9.299010332943058E-4</v>
      </c>
      <c r="DO48" s="50">
        <f t="shared" si="111"/>
        <v>1.0971842716525971E-3</v>
      </c>
      <c r="DP48" s="50">
        <f t="shared" si="112"/>
        <v>1.2901550451779617E-3</v>
      </c>
      <c r="DQ48" s="50">
        <f t="shared" si="113"/>
        <v>1.5116978274112125E-3</v>
      </c>
      <c r="DR48" s="50">
        <f t="shared" si="114"/>
        <v>1.7645691874376543E-3</v>
      </c>
      <c r="DS48" s="50">
        <f t="shared" si="115"/>
        <v>2.051380605797334E-3</v>
      </c>
      <c r="DT48" s="50">
        <f t="shared" si="116"/>
        <v>2.3743116854481258E-3</v>
      </c>
      <c r="DU48" s="50">
        <f t="shared" si="117"/>
        <v>2.734956636201465E-3</v>
      </c>
      <c r="DV48" s="50">
        <f t="shared" si="118"/>
        <v>3.1341335145910459E-3</v>
      </c>
      <c r="DW48" s="50">
        <f t="shared" si="119"/>
        <v>3.5717037323430125E-3</v>
      </c>
      <c r="DX48" s="50">
        <f t="shared" si="120"/>
        <v>4.0464167881183932E-3</v>
      </c>
      <c r="DY48" s="50">
        <f t="shared" si="121"/>
        <v>4.5557950231594688E-3</v>
      </c>
      <c r="DZ48" s="50">
        <f t="shared" si="122"/>
        <v>5.0960714920473636E-3</v>
      </c>
      <c r="EA48" s="50">
        <f t="shared" si="123"/>
        <v>5.6621908134866913E-3</v>
      </c>
      <c r="EB48" s="50">
        <f t="shared" si="124"/>
        <v>6.2478965447691614E-3</v>
      </c>
      <c r="EC48" s="50">
        <f t="shared" si="125"/>
        <v>6.8458250088667344E-3</v>
      </c>
      <c r="ED48" s="50">
        <f t="shared" si="126"/>
        <v>1.9849665365061459E-2</v>
      </c>
      <c r="EE48" s="50">
        <f t="shared" si="127"/>
        <v>2.1440931062011725E-2</v>
      </c>
      <c r="EF48" s="50">
        <f t="shared" si="128"/>
        <v>2.2994737429899229E-2</v>
      </c>
      <c r="EG48" s="50">
        <f t="shared" si="129"/>
        <v>2.4486531468211045E-2</v>
      </c>
      <c r="EH48" s="50">
        <f t="shared" si="130"/>
        <v>2.5892538192499558E-2</v>
      </c>
      <c r="EI48" s="50">
        <f t="shared" si="131"/>
        <v>2.7190555774168554E-2</v>
      </c>
      <c r="EJ48" s="50">
        <f t="shared" si="132"/>
        <v>2.8360668720551818E-2</v>
      </c>
      <c r="EK48" s="50">
        <f t="shared" si="133"/>
        <v>2.9385847645350741E-2</v>
      </c>
      <c r="EL48" s="50">
        <f t="shared" si="134"/>
        <v>3.0252372291564713E-2</v>
      </c>
      <c r="EM48" s="50">
        <f t="shared" si="135"/>
        <v>3.0950255671005025E-2</v>
      </c>
      <c r="EN48" s="50">
        <f t="shared" si="136"/>
        <v>2.9907456742334838E-2</v>
      </c>
      <c r="EO48" s="50">
        <f t="shared" si="137"/>
        <v>3.0236208924679351E-2</v>
      </c>
      <c r="EP48" s="50">
        <f t="shared" si="138"/>
        <v>3.0398083991952519E-2</v>
      </c>
      <c r="EQ48" s="50">
        <f t="shared" si="139"/>
        <v>3.0397888773723385E-2</v>
      </c>
      <c r="ER48" s="50">
        <f t="shared" si="140"/>
        <v>3.0243542306566788E-2</v>
      </c>
      <c r="ES48" s="50">
        <f t="shared" si="141"/>
        <v>2.994567672572096E-2</v>
      </c>
      <c r="ET48" s="50">
        <f t="shared" si="142"/>
        <v>2.9517195348220584E-2</v>
      </c>
      <c r="EU48" s="50">
        <f t="shared" si="143"/>
        <v>2.8972766467297614E-2</v>
      </c>
      <c r="EV48" s="50">
        <f t="shared" si="144"/>
        <v>2.8328275799010792E-2</v>
      </c>
      <c r="EW48" s="50">
        <f t="shared" si="145"/>
        <v>2.7600255263167565E-2</v>
      </c>
      <c r="EX48" s="50">
        <f t="shared" si="146"/>
        <v>1.9920570435893053E-2</v>
      </c>
      <c r="EY48" s="50">
        <f t="shared" si="147"/>
        <v>1.9292038846602796E-2</v>
      </c>
      <c r="EZ48" s="50">
        <f t="shared" si="148"/>
        <v>1.8636997975541431E-2</v>
      </c>
      <c r="FA48" s="50">
        <f t="shared" si="149"/>
        <v>1.7965632151886179E-2</v>
      </c>
      <c r="FB48" s="50">
        <f t="shared" si="150"/>
        <v>1.7286808602532466E-2</v>
      </c>
      <c r="FC48" s="50">
        <f t="shared" si="151"/>
        <v>1.6607904245436088E-2</v>
      </c>
      <c r="FD48" s="50">
        <f t="shared" si="152"/>
        <v>1.593472337778833E-2</v>
      </c>
      <c r="FE48" s="50">
        <f t="shared" si="153"/>
        <v>1.527150807417978E-2</v>
      </c>
      <c r="FF48" s="50">
        <f t="shared" si="154"/>
        <v>1.4621036237283573E-2</v>
      </c>
      <c r="FG48" s="50">
        <f t="shared" si="155"/>
        <v>1.3984795623931508E-2</v>
      </c>
      <c r="FH48" s="50">
        <f t="shared" si="156"/>
        <v>1.5656366303344264E-2</v>
      </c>
      <c r="FI48" s="50">
        <f t="shared" si="157"/>
        <v>1.4944878207001428E-2</v>
      </c>
      <c r="FJ48" s="50">
        <f t="shared" si="158"/>
        <v>1.4249141095235998E-2</v>
      </c>
      <c r="FK48" s="50">
        <f t="shared" si="159"/>
        <v>1.3567750932957446E-2</v>
      </c>
      <c r="FL48" s="50">
        <f t="shared" si="160"/>
        <v>1.2899629953514633E-2</v>
      </c>
      <c r="FM48" s="50">
        <f t="shared" si="161"/>
        <v>1.2243769304178465E-2</v>
      </c>
      <c r="FN48" s="50">
        <f t="shared" si="162"/>
        <v>1.159959454847909E-2</v>
      </c>
      <c r="FO48" s="50">
        <f t="shared" si="163"/>
        <v>1.0967061174987221E-2</v>
      </c>
      <c r="FP48" s="50">
        <f t="shared" si="164"/>
        <v>1.0346680077361982E-2</v>
      </c>
      <c r="FQ48" s="50">
        <f t="shared" si="165"/>
        <v>9.7394799937767281E-3</v>
      </c>
      <c r="FR48" s="50">
        <f t="shared" si="166"/>
        <v>7.1358553673793309E-3</v>
      </c>
      <c r="FS48" s="50">
        <f t="shared" si="167"/>
        <v>6.6863844543714884E-3</v>
      </c>
      <c r="FT48" s="50">
        <f t="shared" si="168"/>
        <v>6.2512066023791635E-3</v>
      </c>
      <c r="FU48" s="50">
        <f t="shared" si="169"/>
        <v>5.8318419836175745E-3</v>
      </c>
      <c r="FV48" s="50">
        <f t="shared" si="170"/>
        <v>5.4296806545062973E-3</v>
      </c>
      <c r="FW48" s="50">
        <f t="shared" si="171"/>
        <v>5.0459419580099925E-3</v>
      </c>
      <c r="FX48" s="50">
        <f t="shared" si="172"/>
        <v>4.6815850862770986E-3</v>
      </c>
      <c r="FY48" s="50">
        <f t="shared" si="173"/>
        <v>4.3372657544805231E-3</v>
      </c>
      <c r="FZ48" s="50">
        <f t="shared" si="174"/>
        <v>4.0133180819143677E-3</v>
      </c>
      <c r="GA48" s="50">
        <f t="shared" si="175"/>
        <v>3.7097570547992426E-3</v>
      </c>
      <c r="GB48" s="50">
        <f t="shared" si="176"/>
        <v>3.4263083526605426E-3</v>
      </c>
      <c r="GC48" s="50">
        <f t="shared" si="177"/>
        <v>3.1624407965115441E-3</v>
      </c>
      <c r="GD48" s="50">
        <f t="shared" si="178"/>
        <v>2.9174146038975436E-3</v>
      </c>
      <c r="GE48" s="50">
        <f t="shared" si="179"/>
        <v>2.6903881775095723E-3</v>
      </c>
      <c r="GF48" s="50">
        <f t="shared" si="180"/>
        <v>2.4802735696558532E-3</v>
      </c>
      <c r="GG48" s="50">
        <f t="shared" si="181"/>
        <v>2.2860109179445639E-3</v>
      </c>
      <c r="GH48" s="50">
        <f t="shared" si="182"/>
        <v>2.1065132039446905E-3</v>
      </c>
      <c r="GI48" s="50">
        <f t="shared" si="183"/>
        <v>1.940699494659642E-3</v>
      </c>
      <c r="GJ48" s="50">
        <f t="shared" si="184"/>
        <v>1.7875199349673319E-3</v>
      </c>
      <c r="GK48" s="50">
        <f t="shared" si="185"/>
        <v>1.6459730619330327E-3</v>
      </c>
      <c r="GL48" s="50">
        <f t="shared" si="186"/>
        <v>1.5151164735323971E-3</v>
      </c>
      <c r="GM48" s="50">
        <f t="shared" si="187"/>
        <v>1.3940721359230759E-3</v>
      </c>
      <c r="GN48" s="50">
        <f t="shared" si="188"/>
        <v>1.2820276834110121E-3</v>
      </c>
      <c r="GO48" s="50">
        <f t="shared" si="189"/>
        <v>1.1782161819053245E-3</v>
      </c>
      <c r="GP48" s="50">
        <f t="shared" si="190"/>
        <v>1.0819780610328627E-3</v>
      </c>
      <c r="GQ48" s="50">
        <f t="shared" si="191"/>
        <v>9.9268050813985475E-4</v>
      </c>
      <c r="GR48" s="50">
        <f t="shared" si="192"/>
        <v>9.0974570787665616E-4</v>
      </c>
      <c r="GS48" s="50">
        <f t="shared" si="193"/>
        <v>8.3264698111219803E-4</v>
      </c>
      <c r="GT48" s="50">
        <f t="shared" si="194"/>
        <v>7.6090570268294122E-4</v>
      </c>
      <c r="GU48" s="50">
        <f t="shared" si="195"/>
        <v>6.9408898777792731E-4</v>
      </c>
      <c r="GV48" s="50">
        <f t="shared" si="196"/>
        <v>6.3180802163429102E-4</v>
      </c>
      <c r="GW48" s="50">
        <f t="shared" si="197"/>
        <v>5.7371681264705018E-4</v>
      </c>
      <c r="GX48" s="50">
        <f t="shared" si="198"/>
        <v>5.1951109128755017E-4</v>
      </c>
      <c r="GY48" s="50">
        <f t="shared" si="199"/>
        <v>4.6894355076951066E-4</v>
      </c>
      <c r="GZ48" s="50">
        <f t="shared" si="200"/>
        <v>4.2176489325249436E-4</v>
      </c>
      <c r="HA48" s="50">
        <f t="shared" si="201"/>
        <v>3.7778955998858747E-4</v>
      </c>
      <c r="HB48" s="50">
        <f t="shared" si="202"/>
        <v>3.3686393146441023E-4</v>
      </c>
      <c r="HC48" s="50">
        <f t="shared" si="203"/>
        <v>2.9886257067381604E-4</v>
      </c>
      <c r="HD48" s="50">
        <f t="shared" si="204"/>
        <v>2.6368342531500686E-4</v>
      </c>
      <c r="HE48" s="50">
        <f t="shared" si="205"/>
        <v>2.3124219504619585E-4</v>
      </c>
      <c r="HF48" s="50">
        <f t="shared" si="206"/>
        <v>2.0146616213874094E-4</v>
      </c>
    </row>
    <row r="49" spans="1:214">
      <c r="A49" s="50">
        <v>46</v>
      </c>
      <c r="B49" s="50">
        <v>1.4609002160373915E-2</v>
      </c>
      <c r="C49" s="50">
        <v>1.5325116838676871E-2</v>
      </c>
      <c r="D49" s="50">
        <v>1.5351818833069859E-2</v>
      </c>
      <c r="E49" s="50">
        <v>1.593472337778833E-2</v>
      </c>
      <c r="F49" s="50">
        <v>5451.5536821737714</v>
      </c>
      <c r="G49" s="50">
        <v>4889.5858031977268</v>
      </c>
      <c r="H49" s="50">
        <f t="shared" si="0"/>
        <v>1.5643271105429096E-2</v>
      </c>
      <c r="L49" s="50">
        <v>2063</v>
      </c>
      <c r="M49" s="102">
        <f t="shared" si="5"/>
        <v>4.0100641608102307E-4</v>
      </c>
      <c r="N49" s="102">
        <f t="shared" si="6"/>
        <v>4.8183659956820159E-4</v>
      </c>
      <c r="O49" s="102">
        <f t="shared" si="7"/>
        <v>5.7679037133335663E-4</v>
      </c>
      <c r="P49" s="102">
        <f t="shared" si="8"/>
        <v>6.8807746598436637E-4</v>
      </c>
      <c r="Q49" s="102">
        <f t="shared" si="9"/>
        <v>8.1817443013525192E-4</v>
      </c>
      <c r="R49" s="102">
        <f t="shared" si="10"/>
        <v>9.6981048445335621E-4</v>
      </c>
      <c r="S49" s="102">
        <f t="shared" si="11"/>
        <v>1.1459332994301159E-3</v>
      </c>
      <c r="T49" s="102">
        <f t="shared" si="12"/>
        <v>1.3496516067751949E-3</v>
      </c>
      <c r="U49" s="102">
        <f t="shared" si="13"/>
        <v>1.5840437448847936E-3</v>
      </c>
      <c r="V49" s="102">
        <f t="shared" si="14"/>
        <v>1.8523137396568147E-3</v>
      </c>
      <c r="W49" s="102">
        <f t="shared" si="15"/>
        <v>2.1574260794860333E-3</v>
      </c>
      <c r="X49" s="102">
        <f t="shared" si="16"/>
        <v>2.5020202225951357E-3</v>
      </c>
      <c r="Y49" s="102">
        <f t="shared" si="17"/>
        <v>2.8882424671499056E-3</v>
      </c>
      <c r="Z49" s="102">
        <f t="shared" si="18"/>
        <v>3.3175715320519598E-3</v>
      </c>
      <c r="AA49" s="102">
        <f t="shared" si="19"/>
        <v>3.7906467951331663E-3</v>
      </c>
      <c r="AB49" s="102">
        <f t="shared" si="20"/>
        <v>4.3071086583913688E-3</v>
      </c>
      <c r="AC49" s="102">
        <f t="shared" si="21"/>
        <v>4.8654603107230396E-3</v>
      </c>
      <c r="AD49" s="102">
        <f t="shared" si="22"/>
        <v>5.4629592978662506E-3</v>
      </c>
      <c r="AE49" s="102">
        <f t="shared" si="23"/>
        <v>6.0955211289777612E-3</v>
      </c>
      <c r="AF49" s="102">
        <f t="shared" si="24"/>
        <v>6.7577508892713179E-3</v>
      </c>
      <c r="AG49" s="102">
        <f t="shared" si="25"/>
        <v>1.7985555293578964E-2</v>
      </c>
      <c r="AH49" s="102">
        <f t="shared" si="26"/>
        <v>1.9677238793656553E-2</v>
      </c>
      <c r="AI49" s="102">
        <f t="shared" si="27"/>
        <v>2.1382796079833784E-2</v>
      </c>
      <c r="AJ49" s="102">
        <f t="shared" si="28"/>
        <v>2.3077660488332524E-2</v>
      </c>
      <c r="AK49" s="102">
        <f t="shared" si="29"/>
        <v>2.47353584713162E-2</v>
      </c>
      <c r="AL49" s="102">
        <f t="shared" si="30"/>
        <v>2.6328118767646062E-2</v>
      </c>
      <c r="AM49" s="102">
        <f t="shared" si="31"/>
        <v>2.7827580537265476E-2</v>
      </c>
      <c r="AN49" s="102">
        <f t="shared" si="32"/>
        <v>2.9205586617209903E-2</v>
      </c>
      <c r="AO49" s="102">
        <f t="shared" si="33"/>
        <v>3.0435064606439698E-2</v>
      </c>
      <c r="AP49" s="102">
        <f t="shared" si="34"/>
        <v>3.1490866403271985E-2</v>
      </c>
      <c r="AQ49" s="102">
        <f t="shared" si="35"/>
        <v>4.2056832892357551E-2</v>
      </c>
      <c r="AR49" s="102">
        <f t="shared" si="36"/>
        <v>4.2895795033485395E-2</v>
      </c>
      <c r="AS49" s="102">
        <f t="shared" si="37"/>
        <v>4.3437582072542259E-2</v>
      </c>
      <c r="AT49" s="102">
        <f t="shared" si="38"/>
        <v>4.3670527478219257E-2</v>
      </c>
      <c r="AU49" s="102">
        <f t="shared" si="39"/>
        <v>4.3590197549730869E-2</v>
      </c>
      <c r="AV49" s="102">
        <f t="shared" si="40"/>
        <v>4.3199656463143402E-2</v>
      </c>
      <c r="AW49" s="102">
        <f t="shared" si="41"/>
        <v>4.2509434522431271E-2</v>
      </c>
      <c r="AX49" s="102">
        <f t="shared" si="42"/>
        <v>4.1537152765518295E-2</v>
      </c>
      <c r="AY49" s="102">
        <f t="shared" si="43"/>
        <v>4.0306825398941697E-2</v>
      </c>
      <c r="AZ49" s="102">
        <f t="shared" si="44"/>
        <v>3.8847878631113893E-2</v>
      </c>
      <c r="BA49" s="102">
        <f t="shared" si="45"/>
        <v>2.2616990318026678E-2</v>
      </c>
      <c r="BB49" s="102">
        <f t="shared" si="46"/>
        <v>2.1514855366670457E-2</v>
      </c>
      <c r="BC49" s="102">
        <f t="shared" si="47"/>
        <v>2.0339413563181551E-2</v>
      </c>
      <c r="BD49" s="102">
        <f t="shared" si="48"/>
        <v>1.9113775173037938E-2</v>
      </c>
      <c r="BE49" s="102">
        <f t="shared" si="49"/>
        <v>1.7860313209578364E-2</v>
      </c>
      <c r="BF49" s="102">
        <f t="shared" si="50"/>
        <v>1.6599990594239458E-2</v>
      </c>
      <c r="BG49" s="102">
        <f t="shared" si="51"/>
        <v>1.5351818833069859E-2</v>
      </c>
      <c r="BH49" s="102">
        <f t="shared" si="52"/>
        <v>1.4132463079958409E-2</v>
      </c>
      <c r="BI49" s="102">
        <f t="shared" si="53"/>
        <v>1.2955995885811538E-2</v>
      </c>
      <c r="BJ49" s="102">
        <f t="shared" si="54"/>
        <v>1.1833791030054488E-2</v>
      </c>
      <c r="BK49" s="102">
        <f t="shared" si="55"/>
        <v>7.460290625275934E-3</v>
      </c>
      <c r="BL49" s="102">
        <f t="shared" si="56"/>
        <v>6.774693533257741E-3</v>
      </c>
      <c r="BM49" s="102">
        <f t="shared" si="57"/>
        <v>6.1395325991427333E-3</v>
      </c>
      <c r="BN49" s="102">
        <f t="shared" si="58"/>
        <v>5.5558804956659926E-3</v>
      </c>
      <c r="BO49" s="102">
        <f t="shared" si="59"/>
        <v>5.0236814124046169E-3</v>
      </c>
      <c r="BP49" s="102">
        <f t="shared" si="60"/>
        <v>4.5417193901244055E-3</v>
      </c>
      <c r="BQ49" s="102">
        <f t="shared" si="61"/>
        <v>4.1079157474163781E-3</v>
      </c>
      <c r="BR49" s="102">
        <f t="shared" si="62"/>
        <v>3.7195253607161245E-3</v>
      </c>
      <c r="BS49" s="102">
        <f t="shared" si="63"/>
        <v>3.3733214381538438E-3</v>
      </c>
      <c r="BT49" s="102">
        <f t="shared" si="64"/>
        <v>3.0657652254777721E-3</v>
      </c>
      <c r="BU49" s="102">
        <f t="shared" si="65"/>
        <v>4.0557558936389852E-3</v>
      </c>
      <c r="BV49" s="102">
        <f t="shared" si="66"/>
        <v>3.7052726891639476E-3</v>
      </c>
      <c r="BW49" s="102">
        <f t="shared" si="67"/>
        <v>3.3948401239431996E-3</v>
      </c>
      <c r="BX49" s="102">
        <f t="shared" si="68"/>
        <v>3.1193452952668534E-3</v>
      </c>
      <c r="BY49" s="102">
        <f t="shared" si="69"/>
        <v>2.8742334762734204E-3</v>
      </c>
      <c r="BZ49" s="102">
        <f t="shared" si="70"/>
        <v>2.6552493623305459E-3</v>
      </c>
      <c r="CA49" s="102">
        <f t="shared" si="71"/>
        <v>2.4586119433304917E-3</v>
      </c>
      <c r="CB49" s="102">
        <f t="shared" si="72"/>
        <v>2.2810279231104697E-3</v>
      </c>
      <c r="CC49" s="102">
        <f t="shared" si="73"/>
        <v>2.1196828986065571E-3</v>
      </c>
      <c r="CD49" s="102">
        <f t="shared" si="74"/>
        <v>1.9722127451712707E-3</v>
      </c>
      <c r="CE49" s="102">
        <f t="shared" si="75"/>
        <v>1.8366675479438643E-3</v>
      </c>
      <c r="CF49" s="102">
        <f t="shared" si="76"/>
        <v>1.7114586175485998E-3</v>
      </c>
      <c r="CG49" s="102">
        <f t="shared" si="77"/>
        <v>1.5953063280306568E-3</v>
      </c>
      <c r="CH49" s="102">
        <f t="shared" si="78"/>
        <v>1.4873126048183959E-3</v>
      </c>
      <c r="CI49" s="102">
        <f t="shared" si="79"/>
        <v>1.3864741235870889E-3</v>
      </c>
      <c r="CJ49" s="102">
        <f t="shared" si="80"/>
        <v>1.2921525157989868E-3</v>
      </c>
      <c r="CK49" s="102">
        <f t="shared" si="81"/>
        <v>1.2038207463871376E-3</v>
      </c>
      <c r="CL49" s="102">
        <f t="shared" si="82"/>
        <v>1.121034017164333E-3</v>
      </c>
      <c r="CM49" s="102">
        <f t="shared" si="83"/>
        <v>1.043406614307482E-3</v>
      </c>
      <c r="CN49" s="102">
        <f t="shared" si="84"/>
        <v>9.7059444578787956E-4</v>
      </c>
      <c r="CO49" s="102">
        <f t="shared" si="85"/>
        <v>9.0228261790910585E-4</v>
      </c>
      <c r="CP49" s="102">
        <f t="shared" si="86"/>
        <v>8.3817719100242032E-4</v>
      </c>
      <c r="CQ49" s="102">
        <f t="shared" si="87"/>
        <v>7.7800019877327794E-4</v>
      </c>
      <c r="CR49" s="102">
        <f t="shared" si="88"/>
        <v>7.2151575482119941E-4</v>
      </c>
      <c r="CS49" s="102">
        <f t="shared" si="89"/>
        <v>6.6842876803080084E-4</v>
      </c>
      <c r="CT49" s="102">
        <f t="shared" si="90"/>
        <v>6.1850569158689733E-4</v>
      </c>
      <c r="CU49" s="102">
        <f t="shared" si="91"/>
        <v>5.7152422151545486E-4</v>
      </c>
      <c r="CV49" s="102">
        <f t="shared" si="92"/>
        <v>5.2727528626041848E-4</v>
      </c>
      <c r="CW49" s="102">
        <f t="shared" si="93"/>
        <v>4.855649026755263E-4</v>
      </c>
      <c r="CX49" s="102">
        <f t="shared" si="94"/>
        <v>4.4621584107302863E-4</v>
      </c>
      <c r="CY49" s="102">
        <f t="shared" si="95"/>
        <v>4.0906905124589969E-4</v>
      </c>
      <c r="CZ49" s="102">
        <f t="shared" si="96"/>
        <v>3.7398478702053777E-4</v>
      </c>
      <c r="DA49" s="102">
        <f t="shared" si="97"/>
        <v>3.4084334664055238E-4</v>
      </c>
      <c r="DB49" s="102">
        <f t="shared" si="98"/>
        <v>3.0953439941403416E-4</v>
      </c>
      <c r="DC49" s="102">
        <f t="shared" si="99"/>
        <v>2.7999483791308905E-4</v>
      </c>
      <c r="DD49" s="102">
        <f t="shared" si="100"/>
        <v>2.521619269271933E-4</v>
      </c>
      <c r="DE49" s="102">
        <f t="shared" si="101"/>
        <v>2.259909906838783E-4</v>
      </c>
      <c r="DF49" s="102">
        <f t="shared" si="102"/>
        <v>2.014525708723412E-4</v>
      </c>
      <c r="DG49" s="102">
        <f t="shared" si="103"/>
        <v>1.7852900280629954E-4</v>
      </c>
      <c r="DH49" s="102">
        <f t="shared" si="104"/>
        <v>1.5721049875921968E-4</v>
      </c>
      <c r="DI49" s="102">
        <f t="shared" si="105"/>
        <v>1.3749091461084793E-4</v>
      </c>
      <c r="DJ49" s="50">
        <f t="shared" si="106"/>
        <v>4.6328410585527019E-4</v>
      </c>
      <c r="DK49" s="50">
        <f t="shared" si="107"/>
        <v>5.5454510294806276E-4</v>
      </c>
      <c r="DL49" s="50">
        <f t="shared" si="108"/>
        <v>6.6118313062063061E-4</v>
      </c>
      <c r="DM49" s="50">
        <f t="shared" si="109"/>
        <v>7.8546757683142809E-4</v>
      </c>
      <c r="DN49" s="50">
        <f t="shared" si="110"/>
        <v>9.299010332943058E-4</v>
      </c>
      <c r="DO49" s="50">
        <f t="shared" si="111"/>
        <v>1.0971842716525971E-3</v>
      </c>
      <c r="DP49" s="50">
        <f t="shared" si="112"/>
        <v>1.2901550451779617E-3</v>
      </c>
      <c r="DQ49" s="50">
        <f t="shared" si="113"/>
        <v>1.5116978274112125E-3</v>
      </c>
      <c r="DR49" s="50">
        <f t="shared" si="114"/>
        <v>1.7645691874376543E-3</v>
      </c>
      <c r="DS49" s="50">
        <f t="shared" si="115"/>
        <v>2.051380605797334E-3</v>
      </c>
      <c r="DT49" s="50">
        <f t="shared" si="116"/>
        <v>2.3743116854481258E-3</v>
      </c>
      <c r="DU49" s="50">
        <f t="shared" si="117"/>
        <v>2.734956636201465E-3</v>
      </c>
      <c r="DV49" s="50">
        <f t="shared" si="118"/>
        <v>3.1341335145910459E-3</v>
      </c>
      <c r="DW49" s="50">
        <f t="shared" si="119"/>
        <v>3.5717037323430125E-3</v>
      </c>
      <c r="DX49" s="50">
        <f t="shared" si="120"/>
        <v>4.0464167881183932E-3</v>
      </c>
      <c r="DY49" s="50">
        <f t="shared" si="121"/>
        <v>4.5557950231594688E-3</v>
      </c>
      <c r="DZ49" s="50">
        <f t="shared" si="122"/>
        <v>5.0960714920473636E-3</v>
      </c>
      <c r="EA49" s="50">
        <f t="shared" si="123"/>
        <v>5.6621908134866913E-3</v>
      </c>
      <c r="EB49" s="50">
        <f t="shared" si="124"/>
        <v>6.2478965447691614E-3</v>
      </c>
      <c r="EC49" s="50">
        <f t="shared" si="125"/>
        <v>6.8458250088667344E-3</v>
      </c>
      <c r="ED49" s="50">
        <f t="shared" si="126"/>
        <v>1.9849665365061459E-2</v>
      </c>
      <c r="EE49" s="50">
        <f t="shared" si="127"/>
        <v>2.1440931062011725E-2</v>
      </c>
      <c r="EF49" s="50">
        <f t="shared" si="128"/>
        <v>2.2994737429899229E-2</v>
      </c>
      <c r="EG49" s="50">
        <f t="shared" si="129"/>
        <v>2.4486531468211045E-2</v>
      </c>
      <c r="EH49" s="50">
        <f t="shared" si="130"/>
        <v>2.5892538192499558E-2</v>
      </c>
      <c r="EI49" s="50">
        <f t="shared" si="131"/>
        <v>2.7190555774168554E-2</v>
      </c>
      <c r="EJ49" s="50">
        <f t="shared" si="132"/>
        <v>2.8360668720551818E-2</v>
      </c>
      <c r="EK49" s="50">
        <f t="shared" si="133"/>
        <v>2.9385847645350741E-2</v>
      </c>
      <c r="EL49" s="50">
        <f t="shared" si="134"/>
        <v>3.0252372291564713E-2</v>
      </c>
      <c r="EM49" s="50">
        <f t="shared" si="135"/>
        <v>3.0950255671005025E-2</v>
      </c>
      <c r="EN49" s="50">
        <f t="shared" si="136"/>
        <v>2.9907456742334838E-2</v>
      </c>
      <c r="EO49" s="50">
        <f t="shared" si="137"/>
        <v>3.0236208924679351E-2</v>
      </c>
      <c r="EP49" s="50">
        <f t="shared" si="138"/>
        <v>3.0398083991952519E-2</v>
      </c>
      <c r="EQ49" s="50">
        <f t="shared" si="139"/>
        <v>3.0397888773723385E-2</v>
      </c>
      <c r="ER49" s="50">
        <f t="shared" si="140"/>
        <v>3.0243542306566788E-2</v>
      </c>
      <c r="ES49" s="50">
        <f t="shared" si="141"/>
        <v>2.994567672572096E-2</v>
      </c>
      <c r="ET49" s="50">
        <f t="shared" si="142"/>
        <v>2.9517195348220584E-2</v>
      </c>
      <c r="EU49" s="50">
        <f t="shared" si="143"/>
        <v>2.8972766467297614E-2</v>
      </c>
      <c r="EV49" s="50">
        <f t="shared" si="144"/>
        <v>2.8328275799010792E-2</v>
      </c>
      <c r="EW49" s="50">
        <f t="shared" si="145"/>
        <v>2.7600255263167565E-2</v>
      </c>
      <c r="EX49" s="50">
        <f t="shared" si="146"/>
        <v>1.9920570435893053E-2</v>
      </c>
      <c r="EY49" s="50">
        <f t="shared" si="147"/>
        <v>1.9292038846602796E-2</v>
      </c>
      <c r="EZ49" s="50">
        <f t="shared" si="148"/>
        <v>1.8636997975541431E-2</v>
      </c>
      <c r="FA49" s="50">
        <f t="shared" si="149"/>
        <v>1.7965632151886179E-2</v>
      </c>
      <c r="FB49" s="50">
        <f t="shared" si="150"/>
        <v>1.7286808602532466E-2</v>
      </c>
      <c r="FC49" s="50">
        <f t="shared" si="151"/>
        <v>1.6607904245436088E-2</v>
      </c>
      <c r="FD49" s="50">
        <f t="shared" si="152"/>
        <v>1.593472337778833E-2</v>
      </c>
      <c r="FE49" s="50">
        <f t="shared" si="153"/>
        <v>1.527150807417978E-2</v>
      </c>
      <c r="FF49" s="50">
        <f t="shared" si="154"/>
        <v>1.4621036237283573E-2</v>
      </c>
      <c r="FG49" s="50">
        <f t="shared" si="155"/>
        <v>1.3984795623931508E-2</v>
      </c>
      <c r="FH49" s="50">
        <f t="shared" si="156"/>
        <v>1.5656366303344264E-2</v>
      </c>
      <c r="FI49" s="50">
        <f t="shared" si="157"/>
        <v>1.4944878207001428E-2</v>
      </c>
      <c r="FJ49" s="50">
        <f t="shared" si="158"/>
        <v>1.4249141095235998E-2</v>
      </c>
      <c r="FK49" s="50">
        <f t="shared" si="159"/>
        <v>1.3567750932957446E-2</v>
      </c>
      <c r="FL49" s="50">
        <f t="shared" si="160"/>
        <v>1.2899629953514633E-2</v>
      </c>
      <c r="FM49" s="50">
        <f t="shared" si="161"/>
        <v>1.2243769304178465E-2</v>
      </c>
      <c r="FN49" s="50">
        <f t="shared" si="162"/>
        <v>1.159959454847909E-2</v>
      </c>
      <c r="FO49" s="50">
        <f t="shared" si="163"/>
        <v>1.0967061174987221E-2</v>
      </c>
      <c r="FP49" s="50">
        <f t="shared" si="164"/>
        <v>1.0346680077361982E-2</v>
      </c>
      <c r="FQ49" s="50">
        <f t="shared" si="165"/>
        <v>9.7394799937767281E-3</v>
      </c>
      <c r="FR49" s="50">
        <f t="shared" si="166"/>
        <v>7.1358553673793309E-3</v>
      </c>
      <c r="FS49" s="50">
        <f t="shared" si="167"/>
        <v>6.6863844543714884E-3</v>
      </c>
      <c r="FT49" s="50">
        <f t="shared" si="168"/>
        <v>6.2512066023791635E-3</v>
      </c>
      <c r="FU49" s="50">
        <f t="shared" si="169"/>
        <v>5.8318419836175745E-3</v>
      </c>
      <c r="FV49" s="50">
        <f t="shared" si="170"/>
        <v>5.4296806545062973E-3</v>
      </c>
      <c r="FW49" s="50">
        <f t="shared" si="171"/>
        <v>5.0459419580099925E-3</v>
      </c>
      <c r="FX49" s="50">
        <f t="shared" si="172"/>
        <v>4.6815850862770986E-3</v>
      </c>
      <c r="FY49" s="50">
        <f t="shared" si="173"/>
        <v>4.3372657544805231E-3</v>
      </c>
      <c r="FZ49" s="50">
        <f t="shared" si="174"/>
        <v>4.0133180819143677E-3</v>
      </c>
      <c r="GA49" s="50">
        <f t="shared" si="175"/>
        <v>3.7097570547992426E-3</v>
      </c>
      <c r="GB49" s="50">
        <f t="shared" si="176"/>
        <v>3.4263083526605426E-3</v>
      </c>
      <c r="GC49" s="50">
        <f t="shared" si="177"/>
        <v>3.1624407965115441E-3</v>
      </c>
      <c r="GD49" s="50">
        <f t="shared" si="178"/>
        <v>2.9174146038975436E-3</v>
      </c>
      <c r="GE49" s="50">
        <f t="shared" si="179"/>
        <v>2.6903881775095723E-3</v>
      </c>
      <c r="GF49" s="50">
        <f t="shared" si="180"/>
        <v>2.4802735696558532E-3</v>
      </c>
      <c r="GG49" s="50">
        <f t="shared" si="181"/>
        <v>2.2860109179445639E-3</v>
      </c>
      <c r="GH49" s="50">
        <f t="shared" si="182"/>
        <v>2.1065132039446905E-3</v>
      </c>
      <c r="GI49" s="50">
        <f t="shared" si="183"/>
        <v>1.940699494659642E-3</v>
      </c>
      <c r="GJ49" s="50">
        <f t="shared" si="184"/>
        <v>1.7875199349673319E-3</v>
      </c>
      <c r="GK49" s="50">
        <f t="shared" si="185"/>
        <v>1.6459730619330327E-3</v>
      </c>
      <c r="GL49" s="50">
        <f t="shared" si="186"/>
        <v>1.5151164735323971E-3</v>
      </c>
      <c r="GM49" s="50">
        <f t="shared" si="187"/>
        <v>1.3940721359230759E-3</v>
      </c>
      <c r="GN49" s="50">
        <f t="shared" si="188"/>
        <v>1.2820276834110121E-3</v>
      </c>
      <c r="GO49" s="50">
        <f t="shared" si="189"/>
        <v>1.1782161819053245E-3</v>
      </c>
      <c r="GP49" s="50">
        <f t="shared" si="190"/>
        <v>1.0819780610328627E-3</v>
      </c>
      <c r="GQ49" s="50">
        <f t="shared" si="191"/>
        <v>9.9268050813985475E-4</v>
      </c>
      <c r="GR49" s="50">
        <f t="shared" si="192"/>
        <v>9.0974570787665616E-4</v>
      </c>
      <c r="GS49" s="50">
        <f t="shared" si="193"/>
        <v>8.3264698111219803E-4</v>
      </c>
      <c r="GT49" s="50">
        <f t="shared" si="194"/>
        <v>7.6090570268294122E-4</v>
      </c>
      <c r="GU49" s="50">
        <f t="shared" si="195"/>
        <v>6.9408898777792731E-4</v>
      </c>
      <c r="GV49" s="50">
        <f t="shared" si="196"/>
        <v>6.3180802163429102E-4</v>
      </c>
      <c r="GW49" s="50">
        <f t="shared" si="197"/>
        <v>5.7371681264705018E-4</v>
      </c>
      <c r="GX49" s="50">
        <f t="shared" si="198"/>
        <v>5.1951109128755017E-4</v>
      </c>
      <c r="GY49" s="50">
        <f t="shared" si="199"/>
        <v>4.6894355076951066E-4</v>
      </c>
      <c r="GZ49" s="50">
        <f t="shared" si="200"/>
        <v>4.2176489325249436E-4</v>
      </c>
      <c r="HA49" s="50">
        <f t="shared" si="201"/>
        <v>3.7778955998858747E-4</v>
      </c>
      <c r="HB49" s="50">
        <f t="shared" si="202"/>
        <v>3.3686393146441023E-4</v>
      </c>
      <c r="HC49" s="50">
        <f t="shared" si="203"/>
        <v>2.9886257067381604E-4</v>
      </c>
      <c r="HD49" s="50">
        <f t="shared" si="204"/>
        <v>2.6368342531500686E-4</v>
      </c>
      <c r="HE49" s="50">
        <f t="shared" si="205"/>
        <v>2.3124219504619585E-4</v>
      </c>
      <c r="HF49" s="50">
        <f t="shared" si="206"/>
        <v>2.0146616213874094E-4</v>
      </c>
    </row>
    <row r="50" spans="1:214">
      <c r="A50" s="50">
        <v>47</v>
      </c>
      <c r="B50" s="50">
        <v>1.3448646438021543E-2</v>
      </c>
      <c r="C50" s="50">
        <v>1.4687273822765648E-2</v>
      </c>
      <c r="D50" s="50">
        <v>1.4132463079958409E-2</v>
      </c>
      <c r="E50" s="50">
        <v>1.527150807417978E-2</v>
      </c>
      <c r="F50" s="50">
        <v>5018.5506993978706</v>
      </c>
      <c r="G50" s="50">
        <v>4686.0775240701396</v>
      </c>
      <c r="H50" s="50">
        <f t="shared" si="0"/>
        <v>1.4701985577069095E-2</v>
      </c>
      <c r="L50" s="50">
        <v>2064</v>
      </c>
      <c r="M50" s="102">
        <f t="shared" si="5"/>
        <v>4.0100641608102307E-4</v>
      </c>
      <c r="N50" s="102">
        <f t="shared" si="6"/>
        <v>4.8183659956820159E-4</v>
      </c>
      <c r="O50" s="102">
        <f t="shared" si="7"/>
        <v>5.7679037133335663E-4</v>
      </c>
      <c r="P50" s="102">
        <f t="shared" si="8"/>
        <v>6.8807746598436637E-4</v>
      </c>
      <c r="Q50" s="102">
        <f t="shared" si="9"/>
        <v>8.1817443013525192E-4</v>
      </c>
      <c r="R50" s="102">
        <f t="shared" si="10"/>
        <v>9.6981048445335621E-4</v>
      </c>
      <c r="S50" s="102">
        <f t="shared" si="11"/>
        <v>1.1459332994301159E-3</v>
      </c>
      <c r="T50" s="102">
        <f t="shared" si="12"/>
        <v>1.3496516067751949E-3</v>
      </c>
      <c r="U50" s="102">
        <f t="shared" si="13"/>
        <v>1.5840437448847936E-3</v>
      </c>
      <c r="V50" s="102">
        <f t="shared" si="14"/>
        <v>1.8523137396568147E-3</v>
      </c>
      <c r="W50" s="102">
        <f t="shared" si="15"/>
        <v>2.1574260794860333E-3</v>
      </c>
      <c r="X50" s="102">
        <f t="shared" si="16"/>
        <v>2.5020202225951357E-3</v>
      </c>
      <c r="Y50" s="102">
        <f t="shared" si="17"/>
        <v>2.8882424671499056E-3</v>
      </c>
      <c r="Z50" s="102">
        <f t="shared" si="18"/>
        <v>3.3175715320519598E-3</v>
      </c>
      <c r="AA50" s="102">
        <f t="shared" si="19"/>
        <v>3.7906467951331663E-3</v>
      </c>
      <c r="AB50" s="102">
        <f t="shared" si="20"/>
        <v>4.3071086583913688E-3</v>
      </c>
      <c r="AC50" s="102">
        <f t="shared" si="21"/>
        <v>4.8654603107230396E-3</v>
      </c>
      <c r="AD50" s="102">
        <f t="shared" si="22"/>
        <v>5.4629592978662506E-3</v>
      </c>
      <c r="AE50" s="102">
        <f t="shared" si="23"/>
        <v>6.0955211289777612E-3</v>
      </c>
      <c r="AF50" s="102">
        <f t="shared" si="24"/>
        <v>6.7577508892713179E-3</v>
      </c>
      <c r="AG50" s="102">
        <f t="shared" si="25"/>
        <v>1.7985555293578964E-2</v>
      </c>
      <c r="AH50" s="102">
        <f t="shared" si="26"/>
        <v>1.9677238793656553E-2</v>
      </c>
      <c r="AI50" s="102">
        <f t="shared" si="27"/>
        <v>2.1382796079833784E-2</v>
      </c>
      <c r="AJ50" s="102">
        <f t="shared" si="28"/>
        <v>2.3077660488332524E-2</v>
      </c>
      <c r="AK50" s="102">
        <f t="shared" si="29"/>
        <v>2.47353584713162E-2</v>
      </c>
      <c r="AL50" s="102">
        <f t="shared" si="30"/>
        <v>2.6328118767646062E-2</v>
      </c>
      <c r="AM50" s="102">
        <f t="shared" si="31"/>
        <v>2.7827580537265476E-2</v>
      </c>
      <c r="AN50" s="102">
        <f t="shared" si="32"/>
        <v>2.9205586617209903E-2</v>
      </c>
      <c r="AO50" s="102">
        <f t="shared" si="33"/>
        <v>3.0435064606439698E-2</v>
      </c>
      <c r="AP50" s="102">
        <f t="shared" si="34"/>
        <v>3.1490866403271985E-2</v>
      </c>
      <c r="AQ50" s="102">
        <f t="shared" si="35"/>
        <v>4.2056832892357551E-2</v>
      </c>
      <c r="AR50" s="102">
        <f t="shared" si="36"/>
        <v>4.2895795033485395E-2</v>
      </c>
      <c r="AS50" s="102">
        <f t="shared" si="37"/>
        <v>4.3437582072542259E-2</v>
      </c>
      <c r="AT50" s="102">
        <f t="shared" si="38"/>
        <v>4.3670527478219257E-2</v>
      </c>
      <c r="AU50" s="102">
        <f t="shared" si="39"/>
        <v>4.3590197549730869E-2</v>
      </c>
      <c r="AV50" s="102">
        <f t="shared" si="40"/>
        <v>4.3199656463143402E-2</v>
      </c>
      <c r="AW50" s="102">
        <f t="shared" si="41"/>
        <v>4.2509434522431271E-2</v>
      </c>
      <c r="AX50" s="102">
        <f t="shared" si="42"/>
        <v>4.1537152765518295E-2</v>
      </c>
      <c r="AY50" s="102">
        <f t="shared" si="43"/>
        <v>4.0306825398941697E-2</v>
      </c>
      <c r="AZ50" s="102">
        <f t="shared" si="44"/>
        <v>3.8847878631113893E-2</v>
      </c>
      <c r="BA50" s="102">
        <f t="shared" si="45"/>
        <v>2.2616990318026678E-2</v>
      </c>
      <c r="BB50" s="102">
        <f t="shared" si="46"/>
        <v>2.1514855366670457E-2</v>
      </c>
      <c r="BC50" s="102">
        <f t="shared" si="47"/>
        <v>2.0339413563181551E-2</v>
      </c>
      <c r="BD50" s="102">
        <f t="shared" si="48"/>
        <v>1.9113775173037938E-2</v>
      </c>
      <c r="BE50" s="102">
        <f t="shared" si="49"/>
        <v>1.7860313209578364E-2</v>
      </c>
      <c r="BF50" s="102">
        <f t="shared" si="50"/>
        <v>1.6599990594239458E-2</v>
      </c>
      <c r="BG50" s="102">
        <f t="shared" si="51"/>
        <v>1.5351818833069859E-2</v>
      </c>
      <c r="BH50" s="102">
        <f t="shared" si="52"/>
        <v>1.4132463079958409E-2</v>
      </c>
      <c r="BI50" s="102">
        <f t="shared" si="53"/>
        <v>1.2955995885811538E-2</v>
      </c>
      <c r="BJ50" s="102">
        <f t="shared" si="54"/>
        <v>1.1833791030054488E-2</v>
      </c>
      <c r="BK50" s="102">
        <f t="shared" si="55"/>
        <v>7.460290625275934E-3</v>
      </c>
      <c r="BL50" s="102">
        <f t="shared" si="56"/>
        <v>6.774693533257741E-3</v>
      </c>
      <c r="BM50" s="102">
        <f t="shared" si="57"/>
        <v>6.1395325991427333E-3</v>
      </c>
      <c r="BN50" s="102">
        <f t="shared" si="58"/>
        <v>5.5558804956659926E-3</v>
      </c>
      <c r="BO50" s="102">
        <f t="shared" si="59"/>
        <v>5.0236814124046169E-3</v>
      </c>
      <c r="BP50" s="102">
        <f t="shared" si="60"/>
        <v>4.5417193901244055E-3</v>
      </c>
      <c r="BQ50" s="102">
        <f t="shared" si="61"/>
        <v>4.1079157474163781E-3</v>
      </c>
      <c r="BR50" s="102">
        <f t="shared" si="62"/>
        <v>3.7195253607161245E-3</v>
      </c>
      <c r="BS50" s="102">
        <f t="shared" si="63"/>
        <v>3.3733214381538438E-3</v>
      </c>
      <c r="BT50" s="102">
        <f t="shared" si="64"/>
        <v>3.0657652254777721E-3</v>
      </c>
      <c r="BU50" s="102">
        <f t="shared" si="65"/>
        <v>4.0557558936389852E-3</v>
      </c>
      <c r="BV50" s="102">
        <f t="shared" si="66"/>
        <v>3.7052726891639476E-3</v>
      </c>
      <c r="BW50" s="102">
        <f t="shared" si="67"/>
        <v>3.3948401239431996E-3</v>
      </c>
      <c r="BX50" s="102">
        <f t="shared" si="68"/>
        <v>3.1193452952668534E-3</v>
      </c>
      <c r="BY50" s="102">
        <f t="shared" si="69"/>
        <v>2.8742334762734204E-3</v>
      </c>
      <c r="BZ50" s="102">
        <f t="shared" si="70"/>
        <v>2.6552493623305459E-3</v>
      </c>
      <c r="CA50" s="102">
        <f t="shared" si="71"/>
        <v>2.4586119433304917E-3</v>
      </c>
      <c r="CB50" s="102">
        <f t="shared" si="72"/>
        <v>2.2810279231104697E-3</v>
      </c>
      <c r="CC50" s="102">
        <f t="shared" si="73"/>
        <v>2.1196828986065571E-3</v>
      </c>
      <c r="CD50" s="102">
        <f t="shared" si="74"/>
        <v>1.9722127451712707E-3</v>
      </c>
      <c r="CE50" s="102">
        <f t="shared" si="75"/>
        <v>1.8366675479438643E-3</v>
      </c>
      <c r="CF50" s="102">
        <f t="shared" si="76"/>
        <v>1.7114586175485998E-3</v>
      </c>
      <c r="CG50" s="102">
        <f t="shared" si="77"/>
        <v>1.5953063280306568E-3</v>
      </c>
      <c r="CH50" s="102">
        <f t="shared" si="78"/>
        <v>1.4873126048183959E-3</v>
      </c>
      <c r="CI50" s="102">
        <f t="shared" si="79"/>
        <v>1.3864741235870889E-3</v>
      </c>
      <c r="CJ50" s="102">
        <f t="shared" si="80"/>
        <v>1.2921525157989868E-3</v>
      </c>
      <c r="CK50" s="102">
        <f t="shared" si="81"/>
        <v>1.2038207463871376E-3</v>
      </c>
      <c r="CL50" s="102">
        <f t="shared" si="82"/>
        <v>1.121034017164333E-3</v>
      </c>
      <c r="CM50" s="102">
        <f t="shared" si="83"/>
        <v>1.043406614307482E-3</v>
      </c>
      <c r="CN50" s="102">
        <f t="shared" si="84"/>
        <v>9.7059444578787956E-4</v>
      </c>
      <c r="CO50" s="102">
        <f t="shared" si="85"/>
        <v>9.0228261790910585E-4</v>
      </c>
      <c r="CP50" s="102">
        <f t="shared" si="86"/>
        <v>8.3817719100242032E-4</v>
      </c>
      <c r="CQ50" s="102">
        <f t="shared" si="87"/>
        <v>7.7800019877327794E-4</v>
      </c>
      <c r="CR50" s="102">
        <f t="shared" si="88"/>
        <v>7.2151575482119941E-4</v>
      </c>
      <c r="CS50" s="102">
        <f t="shared" si="89"/>
        <v>6.6842876803080084E-4</v>
      </c>
      <c r="CT50" s="102">
        <f t="shared" si="90"/>
        <v>6.1850569158689733E-4</v>
      </c>
      <c r="CU50" s="102">
        <f t="shared" si="91"/>
        <v>5.7152422151545486E-4</v>
      </c>
      <c r="CV50" s="102">
        <f t="shared" si="92"/>
        <v>5.2727528626041848E-4</v>
      </c>
      <c r="CW50" s="102">
        <f t="shared" si="93"/>
        <v>4.855649026755263E-4</v>
      </c>
      <c r="CX50" s="102">
        <f t="shared" si="94"/>
        <v>4.4621584107302863E-4</v>
      </c>
      <c r="CY50" s="102">
        <f t="shared" si="95"/>
        <v>4.0906905124589969E-4</v>
      </c>
      <c r="CZ50" s="102">
        <f t="shared" si="96"/>
        <v>3.7398478702053777E-4</v>
      </c>
      <c r="DA50" s="102">
        <f t="shared" si="97"/>
        <v>3.4084334664055238E-4</v>
      </c>
      <c r="DB50" s="102">
        <f t="shared" si="98"/>
        <v>3.0953439941403416E-4</v>
      </c>
      <c r="DC50" s="102">
        <f t="shared" si="99"/>
        <v>2.7999483791308905E-4</v>
      </c>
      <c r="DD50" s="102">
        <f t="shared" si="100"/>
        <v>2.521619269271933E-4</v>
      </c>
      <c r="DE50" s="102">
        <f t="shared" si="101"/>
        <v>2.259909906838783E-4</v>
      </c>
      <c r="DF50" s="102">
        <f t="shared" si="102"/>
        <v>2.014525708723412E-4</v>
      </c>
      <c r="DG50" s="102">
        <f t="shared" si="103"/>
        <v>1.7852900280629954E-4</v>
      </c>
      <c r="DH50" s="102">
        <f t="shared" si="104"/>
        <v>1.5721049875921968E-4</v>
      </c>
      <c r="DI50" s="102">
        <f t="shared" si="105"/>
        <v>1.3749091461084793E-4</v>
      </c>
      <c r="DJ50" s="50">
        <f t="shared" si="106"/>
        <v>4.6328410585527019E-4</v>
      </c>
      <c r="DK50" s="50">
        <f t="shared" si="107"/>
        <v>5.5454510294806276E-4</v>
      </c>
      <c r="DL50" s="50">
        <f t="shared" si="108"/>
        <v>6.6118313062063061E-4</v>
      </c>
      <c r="DM50" s="50">
        <f t="shared" si="109"/>
        <v>7.8546757683142809E-4</v>
      </c>
      <c r="DN50" s="50">
        <f t="shared" si="110"/>
        <v>9.299010332943058E-4</v>
      </c>
      <c r="DO50" s="50">
        <f t="shared" si="111"/>
        <v>1.0971842716525971E-3</v>
      </c>
      <c r="DP50" s="50">
        <f t="shared" si="112"/>
        <v>1.2901550451779617E-3</v>
      </c>
      <c r="DQ50" s="50">
        <f t="shared" si="113"/>
        <v>1.5116978274112125E-3</v>
      </c>
      <c r="DR50" s="50">
        <f t="shared" si="114"/>
        <v>1.7645691874376543E-3</v>
      </c>
      <c r="DS50" s="50">
        <f t="shared" si="115"/>
        <v>2.051380605797334E-3</v>
      </c>
      <c r="DT50" s="50">
        <f t="shared" si="116"/>
        <v>2.3743116854481258E-3</v>
      </c>
      <c r="DU50" s="50">
        <f t="shared" si="117"/>
        <v>2.734956636201465E-3</v>
      </c>
      <c r="DV50" s="50">
        <f t="shared" si="118"/>
        <v>3.1341335145910459E-3</v>
      </c>
      <c r="DW50" s="50">
        <f t="shared" si="119"/>
        <v>3.5717037323430125E-3</v>
      </c>
      <c r="DX50" s="50">
        <f t="shared" si="120"/>
        <v>4.0464167881183932E-3</v>
      </c>
      <c r="DY50" s="50">
        <f t="shared" si="121"/>
        <v>4.5557950231594688E-3</v>
      </c>
      <c r="DZ50" s="50">
        <f t="shared" si="122"/>
        <v>5.0960714920473636E-3</v>
      </c>
      <c r="EA50" s="50">
        <f t="shared" si="123"/>
        <v>5.6621908134866913E-3</v>
      </c>
      <c r="EB50" s="50">
        <f t="shared" si="124"/>
        <v>6.2478965447691614E-3</v>
      </c>
      <c r="EC50" s="50">
        <f t="shared" si="125"/>
        <v>6.8458250088667344E-3</v>
      </c>
      <c r="ED50" s="50">
        <f t="shared" si="126"/>
        <v>1.9849665365061459E-2</v>
      </c>
      <c r="EE50" s="50">
        <f t="shared" si="127"/>
        <v>2.1440931062011725E-2</v>
      </c>
      <c r="EF50" s="50">
        <f t="shared" si="128"/>
        <v>2.2994737429899229E-2</v>
      </c>
      <c r="EG50" s="50">
        <f t="shared" si="129"/>
        <v>2.4486531468211045E-2</v>
      </c>
      <c r="EH50" s="50">
        <f t="shared" si="130"/>
        <v>2.5892538192499558E-2</v>
      </c>
      <c r="EI50" s="50">
        <f t="shared" si="131"/>
        <v>2.7190555774168554E-2</v>
      </c>
      <c r="EJ50" s="50">
        <f t="shared" si="132"/>
        <v>2.8360668720551818E-2</v>
      </c>
      <c r="EK50" s="50">
        <f t="shared" si="133"/>
        <v>2.9385847645350741E-2</v>
      </c>
      <c r="EL50" s="50">
        <f t="shared" si="134"/>
        <v>3.0252372291564713E-2</v>
      </c>
      <c r="EM50" s="50">
        <f t="shared" si="135"/>
        <v>3.0950255671005025E-2</v>
      </c>
      <c r="EN50" s="50">
        <f t="shared" si="136"/>
        <v>2.9907456742334838E-2</v>
      </c>
      <c r="EO50" s="50">
        <f t="shared" si="137"/>
        <v>3.0236208924679351E-2</v>
      </c>
      <c r="EP50" s="50">
        <f t="shared" si="138"/>
        <v>3.0398083991952519E-2</v>
      </c>
      <c r="EQ50" s="50">
        <f t="shared" si="139"/>
        <v>3.0397888773723385E-2</v>
      </c>
      <c r="ER50" s="50">
        <f t="shared" si="140"/>
        <v>3.0243542306566788E-2</v>
      </c>
      <c r="ES50" s="50">
        <f t="shared" si="141"/>
        <v>2.994567672572096E-2</v>
      </c>
      <c r="ET50" s="50">
        <f t="shared" si="142"/>
        <v>2.9517195348220584E-2</v>
      </c>
      <c r="EU50" s="50">
        <f t="shared" si="143"/>
        <v>2.8972766467297614E-2</v>
      </c>
      <c r="EV50" s="50">
        <f t="shared" si="144"/>
        <v>2.8328275799010792E-2</v>
      </c>
      <c r="EW50" s="50">
        <f t="shared" si="145"/>
        <v>2.7600255263167565E-2</v>
      </c>
      <c r="EX50" s="50">
        <f t="shared" si="146"/>
        <v>1.9920570435893053E-2</v>
      </c>
      <c r="EY50" s="50">
        <f t="shared" si="147"/>
        <v>1.9292038846602796E-2</v>
      </c>
      <c r="EZ50" s="50">
        <f t="shared" si="148"/>
        <v>1.8636997975541431E-2</v>
      </c>
      <c r="FA50" s="50">
        <f t="shared" si="149"/>
        <v>1.7965632151886179E-2</v>
      </c>
      <c r="FB50" s="50">
        <f t="shared" si="150"/>
        <v>1.7286808602532466E-2</v>
      </c>
      <c r="FC50" s="50">
        <f t="shared" si="151"/>
        <v>1.6607904245436088E-2</v>
      </c>
      <c r="FD50" s="50">
        <f t="shared" si="152"/>
        <v>1.593472337778833E-2</v>
      </c>
      <c r="FE50" s="50">
        <f t="shared" si="153"/>
        <v>1.527150807417978E-2</v>
      </c>
      <c r="FF50" s="50">
        <f t="shared" si="154"/>
        <v>1.4621036237283573E-2</v>
      </c>
      <c r="FG50" s="50">
        <f t="shared" si="155"/>
        <v>1.3984795623931508E-2</v>
      </c>
      <c r="FH50" s="50">
        <f t="shared" si="156"/>
        <v>1.5656366303344264E-2</v>
      </c>
      <c r="FI50" s="50">
        <f t="shared" si="157"/>
        <v>1.4944878207001428E-2</v>
      </c>
      <c r="FJ50" s="50">
        <f t="shared" si="158"/>
        <v>1.4249141095235998E-2</v>
      </c>
      <c r="FK50" s="50">
        <f t="shared" si="159"/>
        <v>1.3567750932957446E-2</v>
      </c>
      <c r="FL50" s="50">
        <f t="shared" si="160"/>
        <v>1.2899629953514633E-2</v>
      </c>
      <c r="FM50" s="50">
        <f t="shared" si="161"/>
        <v>1.2243769304178465E-2</v>
      </c>
      <c r="FN50" s="50">
        <f t="shared" si="162"/>
        <v>1.159959454847909E-2</v>
      </c>
      <c r="FO50" s="50">
        <f t="shared" si="163"/>
        <v>1.0967061174987221E-2</v>
      </c>
      <c r="FP50" s="50">
        <f t="shared" si="164"/>
        <v>1.0346680077361982E-2</v>
      </c>
      <c r="FQ50" s="50">
        <f t="shared" si="165"/>
        <v>9.7394799937767281E-3</v>
      </c>
      <c r="FR50" s="50">
        <f t="shared" si="166"/>
        <v>7.1358553673793309E-3</v>
      </c>
      <c r="FS50" s="50">
        <f t="shared" si="167"/>
        <v>6.6863844543714884E-3</v>
      </c>
      <c r="FT50" s="50">
        <f t="shared" si="168"/>
        <v>6.2512066023791635E-3</v>
      </c>
      <c r="FU50" s="50">
        <f t="shared" si="169"/>
        <v>5.8318419836175745E-3</v>
      </c>
      <c r="FV50" s="50">
        <f t="shared" si="170"/>
        <v>5.4296806545062973E-3</v>
      </c>
      <c r="FW50" s="50">
        <f t="shared" si="171"/>
        <v>5.0459419580099925E-3</v>
      </c>
      <c r="FX50" s="50">
        <f t="shared" si="172"/>
        <v>4.6815850862770986E-3</v>
      </c>
      <c r="FY50" s="50">
        <f t="shared" si="173"/>
        <v>4.3372657544805231E-3</v>
      </c>
      <c r="FZ50" s="50">
        <f t="shared" si="174"/>
        <v>4.0133180819143677E-3</v>
      </c>
      <c r="GA50" s="50">
        <f t="shared" si="175"/>
        <v>3.7097570547992426E-3</v>
      </c>
      <c r="GB50" s="50">
        <f t="shared" si="176"/>
        <v>3.4263083526605426E-3</v>
      </c>
      <c r="GC50" s="50">
        <f t="shared" si="177"/>
        <v>3.1624407965115441E-3</v>
      </c>
      <c r="GD50" s="50">
        <f t="shared" si="178"/>
        <v>2.9174146038975436E-3</v>
      </c>
      <c r="GE50" s="50">
        <f t="shared" si="179"/>
        <v>2.6903881775095723E-3</v>
      </c>
      <c r="GF50" s="50">
        <f t="shared" si="180"/>
        <v>2.4802735696558532E-3</v>
      </c>
      <c r="GG50" s="50">
        <f t="shared" si="181"/>
        <v>2.2860109179445639E-3</v>
      </c>
      <c r="GH50" s="50">
        <f t="shared" si="182"/>
        <v>2.1065132039446905E-3</v>
      </c>
      <c r="GI50" s="50">
        <f t="shared" si="183"/>
        <v>1.940699494659642E-3</v>
      </c>
      <c r="GJ50" s="50">
        <f t="shared" si="184"/>
        <v>1.7875199349673319E-3</v>
      </c>
      <c r="GK50" s="50">
        <f t="shared" si="185"/>
        <v>1.6459730619330327E-3</v>
      </c>
      <c r="GL50" s="50">
        <f t="shared" si="186"/>
        <v>1.5151164735323971E-3</v>
      </c>
      <c r="GM50" s="50">
        <f t="shared" si="187"/>
        <v>1.3940721359230759E-3</v>
      </c>
      <c r="GN50" s="50">
        <f t="shared" si="188"/>
        <v>1.2820276834110121E-3</v>
      </c>
      <c r="GO50" s="50">
        <f t="shared" si="189"/>
        <v>1.1782161819053245E-3</v>
      </c>
      <c r="GP50" s="50">
        <f t="shared" si="190"/>
        <v>1.0819780610328627E-3</v>
      </c>
      <c r="GQ50" s="50">
        <f t="shared" si="191"/>
        <v>9.9268050813985475E-4</v>
      </c>
      <c r="GR50" s="50">
        <f t="shared" si="192"/>
        <v>9.0974570787665616E-4</v>
      </c>
      <c r="GS50" s="50">
        <f t="shared" si="193"/>
        <v>8.3264698111219803E-4</v>
      </c>
      <c r="GT50" s="50">
        <f t="shared" si="194"/>
        <v>7.6090570268294122E-4</v>
      </c>
      <c r="GU50" s="50">
        <f t="shared" si="195"/>
        <v>6.9408898777792731E-4</v>
      </c>
      <c r="GV50" s="50">
        <f t="shared" si="196"/>
        <v>6.3180802163429102E-4</v>
      </c>
      <c r="GW50" s="50">
        <f t="shared" si="197"/>
        <v>5.7371681264705018E-4</v>
      </c>
      <c r="GX50" s="50">
        <f t="shared" si="198"/>
        <v>5.1951109128755017E-4</v>
      </c>
      <c r="GY50" s="50">
        <f t="shared" si="199"/>
        <v>4.6894355076951066E-4</v>
      </c>
      <c r="GZ50" s="50">
        <f t="shared" si="200"/>
        <v>4.2176489325249436E-4</v>
      </c>
      <c r="HA50" s="50">
        <f t="shared" si="201"/>
        <v>3.7778955998858747E-4</v>
      </c>
      <c r="HB50" s="50">
        <f t="shared" si="202"/>
        <v>3.3686393146441023E-4</v>
      </c>
      <c r="HC50" s="50">
        <f t="shared" si="203"/>
        <v>2.9886257067381604E-4</v>
      </c>
      <c r="HD50" s="50">
        <f t="shared" si="204"/>
        <v>2.6368342531500686E-4</v>
      </c>
      <c r="HE50" s="50">
        <f t="shared" si="205"/>
        <v>2.3124219504619585E-4</v>
      </c>
      <c r="HF50" s="50">
        <f t="shared" si="206"/>
        <v>2.0146616213874094E-4</v>
      </c>
    </row>
    <row r="51" spans="1:214">
      <c r="A51" s="50">
        <v>48</v>
      </c>
      <c r="B51" s="50">
        <v>1.2329104058855527E-2</v>
      </c>
      <c r="C51" s="50">
        <v>1.4061686753297066E-2</v>
      </c>
      <c r="D51" s="50">
        <v>1.2955995885811538E-2</v>
      </c>
      <c r="E51" s="50">
        <v>1.4621036237283573E-2</v>
      </c>
      <c r="F51" s="50">
        <v>4600.7777870187638</v>
      </c>
      <c r="G51" s="50">
        <v>4486.4795904467019</v>
      </c>
      <c r="H51" s="50">
        <f t="shared" si="0"/>
        <v>1.3788516061547556E-2</v>
      </c>
      <c r="L51" s="50">
        <v>2065</v>
      </c>
      <c r="M51" s="102">
        <f t="shared" si="5"/>
        <v>4.0100641608102307E-4</v>
      </c>
      <c r="N51" s="102">
        <f t="shared" si="6"/>
        <v>4.8183659956820159E-4</v>
      </c>
      <c r="O51" s="102">
        <f t="shared" si="7"/>
        <v>5.7679037133335663E-4</v>
      </c>
      <c r="P51" s="102">
        <f t="shared" si="8"/>
        <v>6.8807746598436637E-4</v>
      </c>
      <c r="Q51" s="102">
        <f t="shared" si="9"/>
        <v>8.1817443013525192E-4</v>
      </c>
      <c r="R51" s="102">
        <f t="shared" si="10"/>
        <v>9.6981048445335621E-4</v>
      </c>
      <c r="S51" s="102">
        <f t="shared" si="11"/>
        <v>1.1459332994301159E-3</v>
      </c>
      <c r="T51" s="102">
        <f t="shared" si="12"/>
        <v>1.3496516067751949E-3</v>
      </c>
      <c r="U51" s="102">
        <f t="shared" si="13"/>
        <v>1.5840437448847936E-3</v>
      </c>
      <c r="V51" s="102">
        <f t="shared" si="14"/>
        <v>1.8523137396568147E-3</v>
      </c>
      <c r="W51" s="102">
        <f t="shared" si="15"/>
        <v>2.1574260794860333E-3</v>
      </c>
      <c r="X51" s="102">
        <f t="shared" si="16"/>
        <v>2.5020202225951357E-3</v>
      </c>
      <c r="Y51" s="102">
        <f t="shared" si="17"/>
        <v>2.8882424671499056E-3</v>
      </c>
      <c r="Z51" s="102">
        <f t="shared" si="18"/>
        <v>3.3175715320519598E-3</v>
      </c>
      <c r="AA51" s="102">
        <f t="shared" si="19"/>
        <v>3.7906467951331663E-3</v>
      </c>
      <c r="AB51" s="102">
        <f t="shared" si="20"/>
        <v>4.3071086583913688E-3</v>
      </c>
      <c r="AC51" s="102">
        <f t="shared" si="21"/>
        <v>4.8654603107230396E-3</v>
      </c>
      <c r="AD51" s="102">
        <f t="shared" si="22"/>
        <v>5.4629592978662506E-3</v>
      </c>
      <c r="AE51" s="102">
        <f t="shared" si="23"/>
        <v>6.0955211289777612E-3</v>
      </c>
      <c r="AF51" s="102">
        <f t="shared" si="24"/>
        <v>6.7577508892713179E-3</v>
      </c>
      <c r="AG51" s="102">
        <f t="shared" si="25"/>
        <v>1.7985555293578964E-2</v>
      </c>
      <c r="AH51" s="102">
        <f t="shared" si="26"/>
        <v>1.9677238793656553E-2</v>
      </c>
      <c r="AI51" s="102">
        <f t="shared" si="27"/>
        <v>2.1382796079833784E-2</v>
      </c>
      <c r="AJ51" s="102">
        <f t="shared" si="28"/>
        <v>2.3077660488332524E-2</v>
      </c>
      <c r="AK51" s="102">
        <f t="shared" si="29"/>
        <v>2.47353584713162E-2</v>
      </c>
      <c r="AL51" s="102">
        <f t="shared" si="30"/>
        <v>2.6328118767646062E-2</v>
      </c>
      <c r="AM51" s="102">
        <f t="shared" si="31"/>
        <v>2.7827580537265476E-2</v>
      </c>
      <c r="AN51" s="102">
        <f t="shared" si="32"/>
        <v>2.9205586617209903E-2</v>
      </c>
      <c r="AO51" s="102">
        <f t="shared" si="33"/>
        <v>3.0435064606439698E-2</v>
      </c>
      <c r="AP51" s="102">
        <f t="shared" si="34"/>
        <v>3.1490866403271985E-2</v>
      </c>
      <c r="AQ51" s="102">
        <f t="shared" si="35"/>
        <v>4.2056832892357551E-2</v>
      </c>
      <c r="AR51" s="102">
        <f t="shared" si="36"/>
        <v>4.2895795033485395E-2</v>
      </c>
      <c r="AS51" s="102">
        <f t="shared" si="37"/>
        <v>4.3437582072542259E-2</v>
      </c>
      <c r="AT51" s="102">
        <f t="shared" si="38"/>
        <v>4.3670527478219257E-2</v>
      </c>
      <c r="AU51" s="102">
        <f t="shared" si="39"/>
        <v>4.3590197549730869E-2</v>
      </c>
      <c r="AV51" s="102">
        <f t="shared" si="40"/>
        <v>4.3199656463143402E-2</v>
      </c>
      <c r="AW51" s="102">
        <f t="shared" si="41"/>
        <v>4.2509434522431271E-2</v>
      </c>
      <c r="AX51" s="102">
        <f t="shared" si="42"/>
        <v>4.1537152765518295E-2</v>
      </c>
      <c r="AY51" s="102">
        <f t="shared" si="43"/>
        <v>4.0306825398941697E-2</v>
      </c>
      <c r="AZ51" s="102">
        <f t="shared" si="44"/>
        <v>3.8847878631113893E-2</v>
      </c>
      <c r="BA51" s="102">
        <f t="shared" si="45"/>
        <v>2.2616990318026678E-2</v>
      </c>
      <c r="BB51" s="102">
        <f t="shared" si="46"/>
        <v>2.1514855366670457E-2</v>
      </c>
      <c r="BC51" s="102">
        <f t="shared" si="47"/>
        <v>2.0339413563181551E-2</v>
      </c>
      <c r="BD51" s="102">
        <f t="shared" si="48"/>
        <v>1.9113775173037938E-2</v>
      </c>
      <c r="BE51" s="102">
        <f t="shared" si="49"/>
        <v>1.7860313209578364E-2</v>
      </c>
      <c r="BF51" s="102">
        <f t="shared" si="50"/>
        <v>1.6599990594239458E-2</v>
      </c>
      <c r="BG51" s="102">
        <f t="shared" si="51"/>
        <v>1.5351818833069859E-2</v>
      </c>
      <c r="BH51" s="102">
        <f t="shared" si="52"/>
        <v>1.4132463079958409E-2</v>
      </c>
      <c r="BI51" s="102">
        <f t="shared" si="53"/>
        <v>1.2955995885811538E-2</v>
      </c>
      <c r="BJ51" s="102">
        <f t="shared" si="54"/>
        <v>1.1833791030054488E-2</v>
      </c>
      <c r="BK51" s="102">
        <f t="shared" si="55"/>
        <v>7.460290625275934E-3</v>
      </c>
      <c r="BL51" s="102">
        <f t="shared" si="56"/>
        <v>6.774693533257741E-3</v>
      </c>
      <c r="BM51" s="102">
        <f t="shared" si="57"/>
        <v>6.1395325991427333E-3</v>
      </c>
      <c r="BN51" s="102">
        <f t="shared" si="58"/>
        <v>5.5558804956659926E-3</v>
      </c>
      <c r="BO51" s="102">
        <f t="shared" si="59"/>
        <v>5.0236814124046169E-3</v>
      </c>
      <c r="BP51" s="102">
        <f t="shared" si="60"/>
        <v>4.5417193901244055E-3</v>
      </c>
      <c r="BQ51" s="102">
        <f t="shared" si="61"/>
        <v>4.1079157474163781E-3</v>
      </c>
      <c r="BR51" s="102">
        <f t="shared" si="62"/>
        <v>3.7195253607161245E-3</v>
      </c>
      <c r="BS51" s="102">
        <f t="shared" si="63"/>
        <v>3.3733214381538438E-3</v>
      </c>
      <c r="BT51" s="102">
        <f t="shared" si="64"/>
        <v>3.0657652254777721E-3</v>
      </c>
      <c r="BU51" s="102">
        <f t="shared" si="65"/>
        <v>4.0557558936389852E-3</v>
      </c>
      <c r="BV51" s="102">
        <f t="shared" si="66"/>
        <v>3.7052726891639476E-3</v>
      </c>
      <c r="BW51" s="102">
        <f t="shared" si="67"/>
        <v>3.3948401239431996E-3</v>
      </c>
      <c r="BX51" s="102">
        <f t="shared" si="68"/>
        <v>3.1193452952668534E-3</v>
      </c>
      <c r="BY51" s="102">
        <f t="shared" si="69"/>
        <v>2.8742334762734204E-3</v>
      </c>
      <c r="BZ51" s="102">
        <f t="shared" si="70"/>
        <v>2.6552493623305459E-3</v>
      </c>
      <c r="CA51" s="102">
        <f t="shared" si="71"/>
        <v>2.4586119433304917E-3</v>
      </c>
      <c r="CB51" s="102">
        <f t="shared" si="72"/>
        <v>2.2810279231104697E-3</v>
      </c>
      <c r="CC51" s="102">
        <f t="shared" si="73"/>
        <v>2.1196828986065571E-3</v>
      </c>
      <c r="CD51" s="102">
        <f t="shared" si="74"/>
        <v>1.9722127451712707E-3</v>
      </c>
      <c r="CE51" s="102">
        <f t="shared" si="75"/>
        <v>1.8366675479438643E-3</v>
      </c>
      <c r="CF51" s="102">
        <f t="shared" si="76"/>
        <v>1.7114586175485998E-3</v>
      </c>
      <c r="CG51" s="102">
        <f t="shared" si="77"/>
        <v>1.5953063280306568E-3</v>
      </c>
      <c r="CH51" s="102">
        <f t="shared" si="78"/>
        <v>1.4873126048183959E-3</v>
      </c>
      <c r="CI51" s="102">
        <f t="shared" si="79"/>
        <v>1.3864741235870889E-3</v>
      </c>
      <c r="CJ51" s="102">
        <f t="shared" si="80"/>
        <v>1.2921525157989868E-3</v>
      </c>
      <c r="CK51" s="102">
        <f t="shared" si="81"/>
        <v>1.2038207463871376E-3</v>
      </c>
      <c r="CL51" s="102">
        <f t="shared" si="82"/>
        <v>1.121034017164333E-3</v>
      </c>
      <c r="CM51" s="102">
        <f t="shared" si="83"/>
        <v>1.043406614307482E-3</v>
      </c>
      <c r="CN51" s="102">
        <f t="shared" si="84"/>
        <v>9.7059444578787956E-4</v>
      </c>
      <c r="CO51" s="102">
        <f t="shared" si="85"/>
        <v>9.0228261790910585E-4</v>
      </c>
      <c r="CP51" s="102">
        <f t="shared" si="86"/>
        <v>8.3817719100242032E-4</v>
      </c>
      <c r="CQ51" s="102">
        <f t="shared" si="87"/>
        <v>7.7800019877327794E-4</v>
      </c>
      <c r="CR51" s="102">
        <f t="shared" si="88"/>
        <v>7.2151575482119941E-4</v>
      </c>
      <c r="CS51" s="102">
        <f t="shared" si="89"/>
        <v>6.6842876803080084E-4</v>
      </c>
      <c r="CT51" s="102">
        <f t="shared" si="90"/>
        <v>6.1850569158689733E-4</v>
      </c>
      <c r="CU51" s="102">
        <f t="shared" si="91"/>
        <v>5.7152422151545486E-4</v>
      </c>
      <c r="CV51" s="102">
        <f t="shared" si="92"/>
        <v>5.2727528626041848E-4</v>
      </c>
      <c r="CW51" s="102">
        <f t="shared" si="93"/>
        <v>4.855649026755263E-4</v>
      </c>
      <c r="CX51" s="102">
        <f t="shared" si="94"/>
        <v>4.4621584107302863E-4</v>
      </c>
      <c r="CY51" s="102">
        <f t="shared" si="95"/>
        <v>4.0906905124589969E-4</v>
      </c>
      <c r="CZ51" s="102">
        <f t="shared" si="96"/>
        <v>3.7398478702053777E-4</v>
      </c>
      <c r="DA51" s="102">
        <f t="shared" si="97"/>
        <v>3.4084334664055238E-4</v>
      </c>
      <c r="DB51" s="102">
        <f t="shared" si="98"/>
        <v>3.0953439941403416E-4</v>
      </c>
      <c r="DC51" s="102">
        <f t="shared" si="99"/>
        <v>2.7999483791308905E-4</v>
      </c>
      <c r="DD51" s="102">
        <f t="shared" si="100"/>
        <v>2.521619269271933E-4</v>
      </c>
      <c r="DE51" s="102">
        <f t="shared" si="101"/>
        <v>2.259909906838783E-4</v>
      </c>
      <c r="DF51" s="102">
        <f t="shared" si="102"/>
        <v>2.014525708723412E-4</v>
      </c>
      <c r="DG51" s="102">
        <f t="shared" si="103"/>
        <v>1.7852900280629954E-4</v>
      </c>
      <c r="DH51" s="102">
        <f t="shared" si="104"/>
        <v>1.5721049875921968E-4</v>
      </c>
      <c r="DI51" s="102">
        <f t="shared" si="105"/>
        <v>1.3749091461084793E-4</v>
      </c>
      <c r="DJ51" s="50">
        <f t="shared" si="106"/>
        <v>4.6328410585527019E-4</v>
      </c>
      <c r="DK51" s="50">
        <f t="shared" si="107"/>
        <v>5.5454510294806276E-4</v>
      </c>
      <c r="DL51" s="50">
        <f t="shared" si="108"/>
        <v>6.6118313062063061E-4</v>
      </c>
      <c r="DM51" s="50">
        <f t="shared" si="109"/>
        <v>7.8546757683142809E-4</v>
      </c>
      <c r="DN51" s="50">
        <f t="shared" si="110"/>
        <v>9.299010332943058E-4</v>
      </c>
      <c r="DO51" s="50">
        <f t="shared" si="111"/>
        <v>1.0971842716525971E-3</v>
      </c>
      <c r="DP51" s="50">
        <f t="shared" si="112"/>
        <v>1.2901550451779617E-3</v>
      </c>
      <c r="DQ51" s="50">
        <f t="shared" si="113"/>
        <v>1.5116978274112125E-3</v>
      </c>
      <c r="DR51" s="50">
        <f t="shared" si="114"/>
        <v>1.7645691874376543E-3</v>
      </c>
      <c r="DS51" s="50">
        <f t="shared" si="115"/>
        <v>2.051380605797334E-3</v>
      </c>
      <c r="DT51" s="50">
        <f t="shared" si="116"/>
        <v>2.3743116854481258E-3</v>
      </c>
      <c r="DU51" s="50">
        <f t="shared" si="117"/>
        <v>2.734956636201465E-3</v>
      </c>
      <c r="DV51" s="50">
        <f t="shared" si="118"/>
        <v>3.1341335145910459E-3</v>
      </c>
      <c r="DW51" s="50">
        <f t="shared" si="119"/>
        <v>3.5717037323430125E-3</v>
      </c>
      <c r="DX51" s="50">
        <f t="shared" si="120"/>
        <v>4.0464167881183932E-3</v>
      </c>
      <c r="DY51" s="50">
        <f t="shared" si="121"/>
        <v>4.5557950231594688E-3</v>
      </c>
      <c r="DZ51" s="50">
        <f t="shared" si="122"/>
        <v>5.0960714920473636E-3</v>
      </c>
      <c r="EA51" s="50">
        <f t="shared" si="123"/>
        <v>5.6621908134866913E-3</v>
      </c>
      <c r="EB51" s="50">
        <f t="shared" si="124"/>
        <v>6.2478965447691614E-3</v>
      </c>
      <c r="EC51" s="50">
        <f t="shared" si="125"/>
        <v>6.8458250088667344E-3</v>
      </c>
      <c r="ED51" s="50">
        <f t="shared" si="126"/>
        <v>1.9849665365061459E-2</v>
      </c>
      <c r="EE51" s="50">
        <f t="shared" si="127"/>
        <v>2.1440931062011725E-2</v>
      </c>
      <c r="EF51" s="50">
        <f t="shared" si="128"/>
        <v>2.2994737429899229E-2</v>
      </c>
      <c r="EG51" s="50">
        <f t="shared" si="129"/>
        <v>2.4486531468211045E-2</v>
      </c>
      <c r="EH51" s="50">
        <f t="shared" si="130"/>
        <v>2.5892538192499558E-2</v>
      </c>
      <c r="EI51" s="50">
        <f t="shared" si="131"/>
        <v>2.7190555774168554E-2</v>
      </c>
      <c r="EJ51" s="50">
        <f t="shared" si="132"/>
        <v>2.8360668720551818E-2</v>
      </c>
      <c r="EK51" s="50">
        <f t="shared" si="133"/>
        <v>2.9385847645350741E-2</v>
      </c>
      <c r="EL51" s="50">
        <f t="shared" si="134"/>
        <v>3.0252372291564713E-2</v>
      </c>
      <c r="EM51" s="50">
        <f t="shared" si="135"/>
        <v>3.0950255671005025E-2</v>
      </c>
      <c r="EN51" s="50">
        <f t="shared" si="136"/>
        <v>2.9907456742334838E-2</v>
      </c>
      <c r="EO51" s="50">
        <f t="shared" si="137"/>
        <v>3.0236208924679351E-2</v>
      </c>
      <c r="EP51" s="50">
        <f t="shared" si="138"/>
        <v>3.0398083991952519E-2</v>
      </c>
      <c r="EQ51" s="50">
        <f t="shared" si="139"/>
        <v>3.0397888773723385E-2</v>
      </c>
      <c r="ER51" s="50">
        <f t="shared" si="140"/>
        <v>3.0243542306566788E-2</v>
      </c>
      <c r="ES51" s="50">
        <f t="shared" si="141"/>
        <v>2.994567672572096E-2</v>
      </c>
      <c r="ET51" s="50">
        <f t="shared" si="142"/>
        <v>2.9517195348220584E-2</v>
      </c>
      <c r="EU51" s="50">
        <f t="shared" si="143"/>
        <v>2.8972766467297614E-2</v>
      </c>
      <c r="EV51" s="50">
        <f t="shared" si="144"/>
        <v>2.8328275799010792E-2</v>
      </c>
      <c r="EW51" s="50">
        <f t="shared" si="145"/>
        <v>2.7600255263167565E-2</v>
      </c>
      <c r="EX51" s="50">
        <f t="shared" si="146"/>
        <v>1.9920570435893053E-2</v>
      </c>
      <c r="EY51" s="50">
        <f t="shared" si="147"/>
        <v>1.9292038846602796E-2</v>
      </c>
      <c r="EZ51" s="50">
        <f t="shared" si="148"/>
        <v>1.8636997975541431E-2</v>
      </c>
      <c r="FA51" s="50">
        <f t="shared" si="149"/>
        <v>1.7965632151886179E-2</v>
      </c>
      <c r="FB51" s="50">
        <f t="shared" si="150"/>
        <v>1.7286808602532466E-2</v>
      </c>
      <c r="FC51" s="50">
        <f t="shared" si="151"/>
        <v>1.6607904245436088E-2</v>
      </c>
      <c r="FD51" s="50">
        <f t="shared" si="152"/>
        <v>1.593472337778833E-2</v>
      </c>
      <c r="FE51" s="50">
        <f t="shared" si="153"/>
        <v>1.527150807417978E-2</v>
      </c>
      <c r="FF51" s="50">
        <f t="shared" si="154"/>
        <v>1.4621036237283573E-2</v>
      </c>
      <c r="FG51" s="50">
        <f t="shared" si="155"/>
        <v>1.3984795623931508E-2</v>
      </c>
      <c r="FH51" s="50">
        <f t="shared" si="156"/>
        <v>1.5656366303344264E-2</v>
      </c>
      <c r="FI51" s="50">
        <f t="shared" si="157"/>
        <v>1.4944878207001428E-2</v>
      </c>
      <c r="FJ51" s="50">
        <f t="shared" si="158"/>
        <v>1.4249141095235998E-2</v>
      </c>
      <c r="FK51" s="50">
        <f t="shared" si="159"/>
        <v>1.3567750932957446E-2</v>
      </c>
      <c r="FL51" s="50">
        <f t="shared" si="160"/>
        <v>1.2899629953514633E-2</v>
      </c>
      <c r="FM51" s="50">
        <f t="shared" si="161"/>
        <v>1.2243769304178465E-2</v>
      </c>
      <c r="FN51" s="50">
        <f t="shared" si="162"/>
        <v>1.159959454847909E-2</v>
      </c>
      <c r="FO51" s="50">
        <f t="shared" si="163"/>
        <v>1.0967061174987221E-2</v>
      </c>
      <c r="FP51" s="50">
        <f t="shared" si="164"/>
        <v>1.0346680077361982E-2</v>
      </c>
      <c r="FQ51" s="50">
        <f t="shared" si="165"/>
        <v>9.7394799937767281E-3</v>
      </c>
      <c r="FR51" s="50">
        <f t="shared" si="166"/>
        <v>7.1358553673793309E-3</v>
      </c>
      <c r="FS51" s="50">
        <f t="shared" si="167"/>
        <v>6.6863844543714884E-3</v>
      </c>
      <c r="FT51" s="50">
        <f t="shared" si="168"/>
        <v>6.2512066023791635E-3</v>
      </c>
      <c r="FU51" s="50">
        <f t="shared" si="169"/>
        <v>5.8318419836175745E-3</v>
      </c>
      <c r="FV51" s="50">
        <f t="shared" si="170"/>
        <v>5.4296806545062973E-3</v>
      </c>
      <c r="FW51" s="50">
        <f t="shared" si="171"/>
        <v>5.0459419580099925E-3</v>
      </c>
      <c r="FX51" s="50">
        <f t="shared" si="172"/>
        <v>4.6815850862770986E-3</v>
      </c>
      <c r="FY51" s="50">
        <f t="shared" si="173"/>
        <v>4.3372657544805231E-3</v>
      </c>
      <c r="FZ51" s="50">
        <f t="shared" si="174"/>
        <v>4.0133180819143677E-3</v>
      </c>
      <c r="GA51" s="50">
        <f t="shared" si="175"/>
        <v>3.7097570547992426E-3</v>
      </c>
      <c r="GB51" s="50">
        <f t="shared" si="176"/>
        <v>3.4263083526605426E-3</v>
      </c>
      <c r="GC51" s="50">
        <f t="shared" si="177"/>
        <v>3.1624407965115441E-3</v>
      </c>
      <c r="GD51" s="50">
        <f t="shared" si="178"/>
        <v>2.9174146038975436E-3</v>
      </c>
      <c r="GE51" s="50">
        <f t="shared" si="179"/>
        <v>2.6903881775095723E-3</v>
      </c>
      <c r="GF51" s="50">
        <f t="shared" si="180"/>
        <v>2.4802735696558532E-3</v>
      </c>
      <c r="GG51" s="50">
        <f t="shared" si="181"/>
        <v>2.2860109179445639E-3</v>
      </c>
      <c r="GH51" s="50">
        <f t="shared" si="182"/>
        <v>2.1065132039446905E-3</v>
      </c>
      <c r="GI51" s="50">
        <f t="shared" si="183"/>
        <v>1.940699494659642E-3</v>
      </c>
      <c r="GJ51" s="50">
        <f t="shared" si="184"/>
        <v>1.7875199349673319E-3</v>
      </c>
      <c r="GK51" s="50">
        <f t="shared" si="185"/>
        <v>1.6459730619330327E-3</v>
      </c>
      <c r="GL51" s="50">
        <f t="shared" si="186"/>
        <v>1.5151164735323971E-3</v>
      </c>
      <c r="GM51" s="50">
        <f t="shared" si="187"/>
        <v>1.3940721359230759E-3</v>
      </c>
      <c r="GN51" s="50">
        <f t="shared" si="188"/>
        <v>1.2820276834110121E-3</v>
      </c>
      <c r="GO51" s="50">
        <f t="shared" si="189"/>
        <v>1.1782161819053245E-3</v>
      </c>
      <c r="GP51" s="50">
        <f t="shared" si="190"/>
        <v>1.0819780610328627E-3</v>
      </c>
      <c r="GQ51" s="50">
        <f t="shared" si="191"/>
        <v>9.9268050813985475E-4</v>
      </c>
      <c r="GR51" s="50">
        <f t="shared" si="192"/>
        <v>9.0974570787665616E-4</v>
      </c>
      <c r="GS51" s="50">
        <f t="shared" si="193"/>
        <v>8.3264698111219803E-4</v>
      </c>
      <c r="GT51" s="50">
        <f t="shared" si="194"/>
        <v>7.6090570268294122E-4</v>
      </c>
      <c r="GU51" s="50">
        <f t="shared" si="195"/>
        <v>6.9408898777792731E-4</v>
      </c>
      <c r="GV51" s="50">
        <f t="shared" si="196"/>
        <v>6.3180802163429102E-4</v>
      </c>
      <c r="GW51" s="50">
        <f t="shared" si="197"/>
        <v>5.7371681264705018E-4</v>
      </c>
      <c r="GX51" s="50">
        <f t="shared" si="198"/>
        <v>5.1951109128755017E-4</v>
      </c>
      <c r="GY51" s="50">
        <f t="shared" si="199"/>
        <v>4.6894355076951066E-4</v>
      </c>
      <c r="GZ51" s="50">
        <f t="shared" si="200"/>
        <v>4.2176489325249436E-4</v>
      </c>
      <c r="HA51" s="50">
        <f t="shared" si="201"/>
        <v>3.7778955998858747E-4</v>
      </c>
      <c r="HB51" s="50">
        <f t="shared" si="202"/>
        <v>3.3686393146441023E-4</v>
      </c>
      <c r="HC51" s="50">
        <f t="shared" si="203"/>
        <v>2.9886257067381604E-4</v>
      </c>
      <c r="HD51" s="50">
        <f t="shared" si="204"/>
        <v>2.6368342531500686E-4</v>
      </c>
      <c r="HE51" s="50">
        <f t="shared" si="205"/>
        <v>2.3124219504619585E-4</v>
      </c>
      <c r="HF51" s="50">
        <f t="shared" si="206"/>
        <v>2.0146616213874094E-4</v>
      </c>
    </row>
    <row r="52" spans="1:214">
      <c r="A52" s="50">
        <v>49</v>
      </c>
      <c r="B52" s="50">
        <v>1.1261198467967406E-2</v>
      </c>
      <c r="C52" s="50">
        <v>1.3449786470752897E-2</v>
      </c>
      <c r="D52" s="50">
        <v>1.1833791030054488E-2</v>
      </c>
      <c r="E52" s="50">
        <v>1.3984795623931508E-2</v>
      </c>
      <c r="F52" s="50">
        <v>4202.2738651005893</v>
      </c>
      <c r="G52" s="50">
        <v>4291.2485219990076</v>
      </c>
      <c r="H52" s="50">
        <f t="shared" si="0"/>
        <v>1.2909293326992997E-2</v>
      </c>
      <c r="L52" s="50">
        <v>2066</v>
      </c>
      <c r="M52" s="102">
        <f t="shared" si="5"/>
        <v>4.0100641608102307E-4</v>
      </c>
      <c r="N52" s="102">
        <f t="shared" si="6"/>
        <v>4.8183659956820159E-4</v>
      </c>
      <c r="O52" s="102">
        <f t="shared" si="7"/>
        <v>5.7679037133335663E-4</v>
      </c>
      <c r="P52" s="102">
        <f t="shared" si="8"/>
        <v>6.8807746598436637E-4</v>
      </c>
      <c r="Q52" s="102">
        <f t="shared" si="9"/>
        <v>8.1817443013525192E-4</v>
      </c>
      <c r="R52" s="102">
        <f t="shared" si="10"/>
        <v>9.6981048445335621E-4</v>
      </c>
      <c r="S52" s="102">
        <f t="shared" si="11"/>
        <v>1.1459332994301159E-3</v>
      </c>
      <c r="T52" s="102">
        <f t="shared" si="12"/>
        <v>1.3496516067751949E-3</v>
      </c>
      <c r="U52" s="102">
        <f t="shared" si="13"/>
        <v>1.5840437448847936E-3</v>
      </c>
      <c r="V52" s="102">
        <f t="shared" si="14"/>
        <v>1.8523137396568147E-3</v>
      </c>
      <c r="W52" s="102">
        <f t="shared" si="15"/>
        <v>2.1574260794860333E-3</v>
      </c>
      <c r="X52" s="102">
        <f t="shared" si="16"/>
        <v>2.5020202225951357E-3</v>
      </c>
      <c r="Y52" s="102">
        <f t="shared" si="17"/>
        <v>2.8882424671499056E-3</v>
      </c>
      <c r="Z52" s="102">
        <f t="shared" si="18"/>
        <v>3.3175715320519598E-3</v>
      </c>
      <c r="AA52" s="102">
        <f t="shared" si="19"/>
        <v>3.7906467951331663E-3</v>
      </c>
      <c r="AB52" s="102">
        <f t="shared" si="20"/>
        <v>4.3071086583913688E-3</v>
      </c>
      <c r="AC52" s="102">
        <f t="shared" si="21"/>
        <v>4.8654603107230396E-3</v>
      </c>
      <c r="AD52" s="102">
        <f t="shared" si="22"/>
        <v>5.4629592978662506E-3</v>
      </c>
      <c r="AE52" s="102">
        <f t="shared" si="23"/>
        <v>6.0955211289777612E-3</v>
      </c>
      <c r="AF52" s="102">
        <f t="shared" si="24"/>
        <v>6.7577508892713179E-3</v>
      </c>
      <c r="AG52" s="102">
        <f t="shared" si="25"/>
        <v>1.7985555293578964E-2</v>
      </c>
      <c r="AH52" s="102">
        <f t="shared" si="26"/>
        <v>1.9677238793656553E-2</v>
      </c>
      <c r="AI52" s="102">
        <f t="shared" si="27"/>
        <v>2.1382796079833784E-2</v>
      </c>
      <c r="AJ52" s="102">
        <f t="shared" si="28"/>
        <v>2.3077660488332524E-2</v>
      </c>
      <c r="AK52" s="102">
        <f t="shared" si="29"/>
        <v>2.47353584713162E-2</v>
      </c>
      <c r="AL52" s="102">
        <f t="shared" si="30"/>
        <v>2.6328118767646062E-2</v>
      </c>
      <c r="AM52" s="102">
        <f t="shared" si="31"/>
        <v>2.7827580537265476E-2</v>
      </c>
      <c r="AN52" s="102">
        <f t="shared" si="32"/>
        <v>2.9205586617209903E-2</v>
      </c>
      <c r="AO52" s="102">
        <f t="shared" si="33"/>
        <v>3.0435064606439698E-2</v>
      </c>
      <c r="AP52" s="102">
        <f t="shared" si="34"/>
        <v>3.1490866403271985E-2</v>
      </c>
      <c r="AQ52" s="102">
        <f t="shared" si="35"/>
        <v>4.2056832892357551E-2</v>
      </c>
      <c r="AR52" s="102">
        <f t="shared" si="36"/>
        <v>4.2895795033485395E-2</v>
      </c>
      <c r="AS52" s="102">
        <f t="shared" si="37"/>
        <v>4.3437582072542259E-2</v>
      </c>
      <c r="AT52" s="102">
        <f t="shared" si="38"/>
        <v>4.3670527478219257E-2</v>
      </c>
      <c r="AU52" s="102">
        <f t="shared" si="39"/>
        <v>4.3590197549730869E-2</v>
      </c>
      <c r="AV52" s="102">
        <f t="shared" si="40"/>
        <v>4.3199656463143402E-2</v>
      </c>
      <c r="AW52" s="102">
        <f t="shared" si="41"/>
        <v>4.2509434522431271E-2</v>
      </c>
      <c r="AX52" s="102">
        <f t="shared" si="42"/>
        <v>4.1537152765518295E-2</v>
      </c>
      <c r="AY52" s="102">
        <f t="shared" si="43"/>
        <v>4.0306825398941697E-2</v>
      </c>
      <c r="AZ52" s="102">
        <f t="shared" si="44"/>
        <v>3.8847878631113893E-2</v>
      </c>
      <c r="BA52" s="102">
        <f t="shared" si="45"/>
        <v>2.2616990318026678E-2</v>
      </c>
      <c r="BB52" s="102">
        <f t="shared" si="46"/>
        <v>2.1514855366670457E-2</v>
      </c>
      <c r="BC52" s="102">
        <f t="shared" si="47"/>
        <v>2.0339413563181551E-2</v>
      </c>
      <c r="BD52" s="102">
        <f t="shared" si="48"/>
        <v>1.9113775173037938E-2</v>
      </c>
      <c r="BE52" s="102">
        <f t="shared" si="49"/>
        <v>1.7860313209578364E-2</v>
      </c>
      <c r="BF52" s="102">
        <f t="shared" si="50"/>
        <v>1.6599990594239458E-2</v>
      </c>
      <c r="BG52" s="102">
        <f t="shared" si="51"/>
        <v>1.5351818833069859E-2</v>
      </c>
      <c r="BH52" s="102">
        <f t="shared" si="52"/>
        <v>1.4132463079958409E-2</v>
      </c>
      <c r="BI52" s="102">
        <f t="shared" si="53"/>
        <v>1.2955995885811538E-2</v>
      </c>
      <c r="BJ52" s="102">
        <f t="shared" si="54"/>
        <v>1.1833791030054488E-2</v>
      </c>
      <c r="BK52" s="102">
        <f t="shared" si="55"/>
        <v>7.460290625275934E-3</v>
      </c>
      <c r="BL52" s="102">
        <f t="shared" si="56"/>
        <v>6.774693533257741E-3</v>
      </c>
      <c r="BM52" s="102">
        <f t="shared" si="57"/>
        <v>6.1395325991427333E-3</v>
      </c>
      <c r="BN52" s="102">
        <f t="shared" si="58"/>
        <v>5.5558804956659926E-3</v>
      </c>
      <c r="BO52" s="102">
        <f t="shared" si="59"/>
        <v>5.0236814124046169E-3</v>
      </c>
      <c r="BP52" s="102">
        <f t="shared" si="60"/>
        <v>4.5417193901244055E-3</v>
      </c>
      <c r="BQ52" s="102">
        <f t="shared" si="61"/>
        <v>4.1079157474163781E-3</v>
      </c>
      <c r="BR52" s="102">
        <f t="shared" si="62"/>
        <v>3.7195253607161245E-3</v>
      </c>
      <c r="BS52" s="102">
        <f t="shared" si="63"/>
        <v>3.3733214381538438E-3</v>
      </c>
      <c r="BT52" s="102">
        <f t="shared" si="64"/>
        <v>3.0657652254777721E-3</v>
      </c>
      <c r="BU52" s="102">
        <f t="shared" si="65"/>
        <v>4.0557558936389852E-3</v>
      </c>
      <c r="BV52" s="102">
        <f t="shared" si="66"/>
        <v>3.7052726891639476E-3</v>
      </c>
      <c r="BW52" s="102">
        <f t="shared" si="67"/>
        <v>3.3948401239431996E-3</v>
      </c>
      <c r="BX52" s="102">
        <f t="shared" si="68"/>
        <v>3.1193452952668534E-3</v>
      </c>
      <c r="BY52" s="102">
        <f t="shared" si="69"/>
        <v>2.8742334762734204E-3</v>
      </c>
      <c r="BZ52" s="102">
        <f t="shared" si="70"/>
        <v>2.6552493623305459E-3</v>
      </c>
      <c r="CA52" s="102">
        <f t="shared" si="71"/>
        <v>2.4586119433304917E-3</v>
      </c>
      <c r="CB52" s="102">
        <f t="shared" si="72"/>
        <v>2.2810279231104697E-3</v>
      </c>
      <c r="CC52" s="102">
        <f t="shared" si="73"/>
        <v>2.1196828986065571E-3</v>
      </c>
      <c r="CD52" s="102">
        <f t="shared" si="74"/>
        <v>1.9722127451712707E-3</v>
      </c>
      <c r="CE52" s="102">
        <f t="shared" si="75"/>
        <v>1.8366675479438643E-3</v>
      </c>
      <c r="CF52" s="102">
        <f t="shared" si="76"/>
        <v>1.7114586175485998E-3</v>
      </c>
      <c r="CG52" s="102">
        <f t="shared" si="77"/>
        <v>1.5953063280306568E-3</v>
      </c>
      <c r="CH52" s="102">
        <f t="shared" si="78"/>
        <v>1.4873126048183959E-3</v>
      </c>
      <c r="CI52" s="102">
        <f t="shared" si="79"/>
        <v>1.3864741235870889E-3</v>
      </c>
      <c r="CJ52" s="102">
        <f t="shared" si="80"/>
        <v>1.2921525157989868E-3</v>
      </c>
      <c r="CK52" s="102">
        <f t="shared" si="81"/>
        <v>1.2038207463871376E-3</v>
      </c>
      <c r="CL52" s="102">
        <f t="shared" si="82"/>
        <v>1.121034017164333E-3</v>
      </c>
      <c r="CM52" s="102">
        <f t="shared" si="83"/>
        <v>1.043406614307482E-3</v>
      </c>
      <c r="CN52" s="102">
        <f t="shared" si="84"/>
        <v>9.7059444578787956E-4</v>
      </c>
      <c r="CO52" s="102">
        <f t="shared" si="85"/>
        <v>9.0228261790910585E-4</v>
      </c>
      <c r="CP52" s="102">
        <f t="shared" si="86"/>
        <v>8.3817719100242032E-4</v>
      </c>
      <c r="CQ52" s="102">
        <f t="shared" si="87"/>
        <v>7.7800019877327794E-4</v>
      </c>
      <c r="CR52" s="102">
        <f t="shared" si="88"/>
        <v>7.2151575482119941E-4</v>
      </c>
      <c r="CS52" s="102">
        <f t="shared" si="89"/>
        <v>6.6842876803080084E-4</v>
      </c>
      <c r="CT52" s="102">
        <f t="shared" si="90"/>
        <v>6.1850569158689733E-4</v>
      </c>
      <c r="CU52" s="102">
        <f t="shared" si="91"/>
        <v>5.7152422151545486E-4</v>
      </c>
      <c r="CV52" s="102">
        <f t="shared" si="92"/>
        <v>5.2727528626041848E-4</v>
      </c>
      <c r="CW52" s="102">
        <f t="shared" si="93"/>
        <v>4.855649026755263E-4</v>
      </c>
      <c r="CX52" s="102">
        <f t="shared" si="94"/>
        <v>4.4621584107302863E-4</v>
      </c>
      <c r="CY52" s="102">
        <f t="shared" si="95"/>
        <v>4.0906905124589969E-4</v>
      </c>
      <c r="CZ52" s="102">
        <f t="shared" si="96"/>
        <v>3.7398478702053777E-4</v>
      </c>
      <c r="DA52" s="102">
        <f t="shared" si="97"/>
        <v>3.4084334664055238E-4</v>
      </c>
      <c r="DB52" s="102">
        <f t="shared" si="98"/>
        <v>3.0953439941403416E-4</v>
      </c>
      <c r="DC52" s="102">
        <f t="shared" si="99"/>
        <v>2.7999483791308905E-4</v>
      </c>
      <c r="DD52" s="102">
        <f t="shared" si="100"/>
        <v>2.521619269271933E-4</v>
      </c>
      <c r="DE52" s="102">
        <f t="shared" si="101"/>
        <v>2.259909906838783E-4</v>
      </c>
      <c r="DF52" s="102">
        <f t="shared" si="102"/>
        <v>2.014525708723412E-4</v>
      </c>
      <c r="DG52" s="102">
        <f t="shared" si="103"/>
        <v>1.7852900280629954E-4</v>
      </c>
      <c r="DH52" s="102">
        <f t="shared" si="104"/>
        <v>1.5721049875921968E-4</v>
      </c>
      <c r="DI52" s="102">
        <f t="shared" si="105"/>
        <v>1.3749091461084793E-4</v>
      </c>
      <c r="DJ52" s="50">
        <f t="shared" si="106"/>
        <v>4.6328410585527019E-4</v>
      </c>
      <c r="DK52" s="50">
        <f t="shared" si="107"/>
        <v>5.5454510294806276E-4</v>
      </c>
      <c r="DL52" s="50">
        <f t="shared" si="108"/>
        <v>6.6118313062063061E-4</v>
      </c>
      <c r="DM52" s="50">
        <f t="shared" si="109"/>
        <v>7.8546757683142809E-4</v>
      </c>
      <c r="DN52" s="50">
        <f t="shared" si="110"/>
        <v>9.299010332943058E-4</v>
      </c>
      <c r="DO52" s="50">
        <f t="shared" si="111"/>
        <v>1.0971842716525971E-3</v>
      </c>
      <c r="DP52" s="50">
        <f t="shared" si="112"/>
        <v>1.2901550451779617E-3</v>
      </c>
      <c r="DQ52" s="50">
        <f t="shared" si="113"/>
        <v>1.5116978274112125E-3</v>
      </c>
      <c r="DR52" s="50">
        <f t="shared" si="114"/>
        <v>1.7645691874376543E-3</v>
      </c>
      <c r="DS52" s="50">
        <f t="shared" si="115"/>
        <v>2.051380605797334E-3</v>
      </c>
      <c r="DT52" s="50">
        <f t="shared" si="116"/>
        <v>2.3743116854481258E-3</v>
      </c>
      <c r="DU52" s="50">
        <f t="shared" si="117"/>
        <v>2.734956636201465E-3</v>
      </c>
      <c r="DV52" s="50">
        <f t="shared" si="118"/>
        <v>3.1341335145910459E-3</v>
      </c>
      <c r="DW52" s="50">
        <f t="shared" si="119"/>
        <v>3.5717037323430125E-3</v>
      </c>
      <c r="DX52" s="50">
        <f t="shared" si="120"/>
        <v>4.0464167881183932E-3</v>
      </c>
      <c r="DY52" s="50">
        <f t="shared" si="121"/>
        <v>4.5557950231594688E-3</v>
      </c>
      <c r="DZ52" s="50">
        <f t="shared" si="122"/>
        <v>5.0960714920473636E-3</v>
      </c>
      <c r="EA52" s="50">
        <f t="shared" si="123"/>
        <v>5.6621908134866913E-3</v>
      </c>
      <c r="EB52" s="50">
        <f t="shared" si="124"/>
        <v>6.2478965447691614E-3</v>
      </c>
      <c r="EC52" s="50">
        <f t="shared" si="125"/>
        <v>6.8458250088667344E-3</v>
      </c>
      <c r="ED52" s="50">
        <f t="shared" si="126"/>
        <v>1.9849665365061459E-2</v>
      </c>
      <c r="EE52" s="50">
        <f t="shared" si="127"/>
        <v>2.1440931062011725E-2</v>
      </c>
      <c r="EF52" s="50">
        <f t="shared" si="128"/>
        <v>2.2994737429899229E-2</v>
      </c>
      <c r="EG52" s="50">
        <f t="shared" si="129"/>
        <v>2.4486531468211045E-2</v>
      </c>
      <c r="EH52" s="50">
        <f t="shared" si="130"/>
        <v>2.5892538192499558E-2</v>
      </c>
      <c r="EI52" s="50">
        <f t="shared" si="131"/>
        <v>2.7190555774168554E-2</v>
      </c>
      <c r="EJ52" s="50">
        <f t="shared" si="132"/>
        <v>2.8360668720551818E-2</v>
      </c>
      <c r="EK52" s="50">
        <f t="shared" si="133"/>
        <v>2.9385847645350741E-2</v>
      </c>
      <c r="EL52" s="50">
        <f t="shared" si="134"/>
        <v>3.0252372291564713E-2</v>
      </c>
      <c r="EM52" s="50">
        <f t="shared" si="135"/>
        <v>3.0950255671005025E-2</v>
      </c>
      <c r="EN52" s="50">
        <f t="shared" si="136"/>
        <v>2.9907456742334838E-2</v>
      </c>
      <c r="EO52" s="50">
        <f t="shared" si="137"/>
        <v>3.0236208924679351E-2</v>
      </c>
      <c r="EP52" s="50">
        <f t="shared" si="138"/>
        <v>3.0398083991952519E-2</v>
      </c>
      <c r="EQ52" s="50">
        <f t="shared" si="139"/>
        <v>3.0397888773723385E-2</v>
      </c>
      <c r="ER52" s="50">
        <f t="shared" si="140"/>
        <v>3.0243542306566788E-2</v>
      </c>
      <c r="ES52" s="50">
        <f t="shared" si="141"/>
        <v>2.994567672572096E-2</v>
      </c>
      <c r="ET52" s="50">
        <f t="shared" si="142"/>
        <v>2.9517195348220584E-2</v>
      </c>
      <c r="EU52" s="50">
        <f t="shared" si="143"/>
        <v>2.8972766467297614E-2</v>
      </c>
      <c r="EV52" s="50">
        <f t="shared" si="144"/>
        <v>2.8328275799010792E-2</v>
      </c>
      <c r="EW52" s="50">
        <f t="shared" si="145"/>
        <v>2.7600255263167565E-2</v>
      </c>
      <c r="EX52" s="50">
        <f t="shared" si="146"/>
        <v>1.9920570435893053E-2</v>
      </c>
      <c r="EY52" s="50">
        <f t="shared" si="147"/>
        <v>1.9292038846602796E-2</v>
      </c>
      <c r="EZ52" s="50">
        <f t="shared" si="148"/>
        <v>1.8636997975541431E-2</v>
      </c>
      <c r="FA52" s="50">
        <f t="shared" si="149"/>
        <v>1.7965632151886179E-2</v>
      </c>
      <c r="FB52" s="50">
        <f t="shared" si="150"/>
        <v>1.7286808602532466E-2</v>
      </c>
      <c r="FC52" s="50">
        <f t="shared" si="151"/>
        <v>1.6607904245436088E-2</v>
      </c>
      <c r="FD52" s="50">
        <f t="shared" si="152"/>
        <v>1.593472337778833E-2</v>
      </c>
      <c r="FE52" s="50">
        <f t="shared" si="153"/>
        <v>1.527150807417978E-2</v>
      </c>
      <c r="FF52" s="50">
        <f t="shared" si="154"/>
        <v>1.4621036237283573E-2</v>
      </c>
      <c r="FG52" s="50">
        <f t="shared" si="155"/>
        <v>1.3984795623931508E-2</v>
      </c>
      <c r="FH52" s="50">
        <f t="shared" si="156"/>
        <v>1.5656366303344264E-2</v>
      </c>
      <c r="FI52" s="50">
        <f t="shared" si="157"/>
        <v>1.4944878207001428E-2</v>
      </c>
      <c r="FJ52" s="50">
        <f t="shared" si="158"/>
        <v>1.4249141095235998E-2</v>
      </c>
      <c r="FK52" s="50">
        <f t="shared" si="159"/>
        <v>1.3567750932957446E-2</v>
      </c>
      <c r="FL52" s="50">
        <f t="shared" si="160"/>
        <v>1.2899629953514633E-2</v>
      </c>
      <c r="FM52" s="50">
        <f t="shared" si="161"/>
        <v>1.2243769304178465E-2</v>
      </c>
      <c r="FN52" s="50">
        <f t="shared" si="162"/>
        <v>1.159959454847909E-2</v>
      </c>
      <c r="FO52" s="50">
        <f t="shared" si="163"/>
        <v>1.0967061174987221E-2</v>
      </c>
      <c r="FP52" s="50">
        <f t="shared" si="164"/>
        <v>1.0346680077361982E-2</v>
      </c>
      <c r="FQ52" s="50">
        <f t="shared" si="165"/>
        <v>9.7394799937767281E-3</v>
      </c>
      <c r="FR52" s="50">
        <f t="shared" si="166"/>
        <v>7.1358553673793309E-3</v>
      </c>
      <c r="FS52" s="50">
        <f t="shared" si="167"/>
        <v>6.6863844543714884E-3</v>
      </c>
      <c r="FT52" s="50">
        <f t="shared" si="168"/>
        <v>6.2512066023791635E-3</v>
      </c>
      <c r="FU52" s="50">
        <f t="shared" si="169"/>
        <v>5.8318419836175745E-3</v>
      </c>
      <c r="FV52" s="50">
        <f t="shared" si="170"/>
        <v>5.4296806545062973E-3</v>
      </c>
      <c r="FW52" s="50">
        <f t="shared" si="171"/>
        <v>5.0459419580099925E-3</v>
      </c>
      <c r="FX52" s="50">
        <f t="shared" si="172"/>
        <v>4.6815850862770986E-3</v>
      </c>
      <c r="FY52" s="50">
        <f t="shared" si="173"/>
        <v>4.3372657544805231E-3</v>
      </c>
      <c r="FZ52" s="50">
        <f t="shared" si="174"/>
        <v>4.0133180819143677E-3</v>
      </c>
      <c r="GA52" s="50">
        <f t="shared" si="175"/>
        <v>3.7097570547992426E-3</v>
      </c>
      <c r="GB52" s="50">
        <f t="shared" si="176"/>
        <v>3.4263083526605426E-3</v>
      </c>
      <c r="GC52" s="50">
        <f t="shared" si="177"/>
        <v>3.1624407965115441E-3</v>
      </c>
      <c r="GD52" s="50">
        <f t="shared" si="178"/>
        <v>2.9174146038975436E-3</v>
      </c>
      <c r="GE52" s="50">
        <f t="shared" si="179"/>
        <v>2.6903881775095723E-3</v>
      </c>
      <c r="GF52" s="50">
        <f t="shared" si="180"/>
        <v>2.4802735696558532E-3</v>
      </c>
      <c r="GG52" s="50">
        <f t="shared" si="181"/>
        <v>2.2860109179445639E-3</v>
      </c>
      <c r="GH52" s="50">
        <f t="shared" si="182"/>
        <v>2.1065132039446905E-3</v>
      </c>
      <c r="GI52" s="50">
        <f t="shared" si="183"/>
        <v>1.940699494659642E-3</v>
      </c>
      <c r="GJ52" s="50">
        <f t="shared" si="184"/>
        <v>1.7875199349673319E-3</v>
      </c>
      <c r="GK52" s="50">
        <f t="shared" si="185"/>
        <v>1.6459730619330327E-3</v>
      </c>
      <c r="GL52" s="50">
        <f t="shared" si="186"/>
        <v>1.5151164735323971E-3</v>
      </c>
      <c r="GM52" s="50">
        <f t="shared" si="187"/>
        <v>1.3940721359230759E-3</v>
      </c>
      <c r="GN52" s="50">
        <f t="shared" si="188"/>
        <v>1.2820276834110121E-3</v>
      </c>
      <c r="GO52" s="50">
        <f t="shared" si="189"/>
        <v>1.1782161819053245E-3</v>
      </c>
      <c r="GP52" s="50">
        <f t="shared" si="190"/>
        <v>1.0819780610328627E-3</v>
      </c>
      <c r="GQ52" s="50">
        <f t="shared" si="191"/>
        <v>9.9268050813985475E-4</v>
      </c>
      <c r="GR52" s="50">
        <f t="shared" si="192"/>
        <v>9.0974570787665616E-4</v>
      </c>
      <c r="GS52" s="50">
        <f t="shared" si="193"/>
        <v>8.3264698111219803E-4</v>
      </c>
      <c r="GT52" s="50">
        <f t="shared" si="194"/>
        <v>7.6090570268294122E-4</v>
      </c>
      <c r="GU52" s="50">
        <f t="shared" si="195"/>
        <v>6.9408898777792731E-4</v>
      </c>
      <c r="GV52" s="50">
        <f t="shared" si="196"/>
        <v>6.3180802163429102E-4</v>
      </c>
      <c r="GW52" s="50">
        <f t="shared" si="197"/>
        <v>5.7371681264705018E-4</v>
      </c>
      <c r="GX52" s="50">
        <f t="shared" si="198"/>
        <v>5.1951109128755017E-4</v>
      </c>
      <c r="GY52" s="50">
        <f t="shared" si="199"/>
        <v>4.6894355076951066E-4</v>
      </c>
      <c r="GZ52" s="50">
        <f t="shared" si="200"/>
        <v>4.2176489325249436E-4</v>
      </c>
      <c r="HA52" s="50">
        <f t="shared" si="201"/>
        <v>3.7778955998858747E-4</v>
      </c>
      <c r="HB52" s="50">
        <f t="shared" si="202"/>
        <v>3.3686393146441023E-4</v>
      </c>
      <c r="HC52" s="50">
        <f t="shared" si="203"/>
        <v>2.9886257067381604E-4</v>
      </c>
      <c r="HD52" s="50">
        <f t="shared" si="204"/>
        <v>2.6368342531500686E-4</v>
      </c>
      <c r="HE52" s="50">
        <f t="shared" si="205"/>
        <v>2.3124219504619585E-4</v>
      </c>
      <c r="HF52" s="50">
        <f t="shared" si="206"/>
        <v>2.0146616213874094E-4</v>
      </c>
    </row>
    <row r="53" spans="1:214">
      <c r="A53" s="50">
        <v>50</v>
      </c>
      <c r="B53" s="50">
        <v>7.0993152698558444E-3</v>
      </c>
      <c r="C53" s="50">
        <v>1.5057408728056399E-2</v>
      </c>
      <c r="D53" s="50">
        <v>7.460290625275934E-3</v>
      </c>
      <c r="E53" s="50">
        <v>1.5656366303344264E-2</v>
      </c>
      <c r="F53" s="50">
        <v>2649.2088833604862</v>
      </c>
      <c r="G53" s="50">
        <v>4804.1716565474908</v>
      </c>
      <c r="H53" s="50">
        <f t="shared" si="0"/>
        <v>1.1558328464310099E-2</v>
      </c>
      <c r="L53" s="50">
        <v>2067</v>
      </c>
      <c r="M53" s="102">
        <f t="shared" si="5"/>
        <v>4.0100641608102307E-4</v>
      </c>
      <c r="N53" s="102">
        <f t="shared" si="6"/>
        <v>4.8183659956820159E-4</v>
      </c>
      <c r="O53" s="102">
        <f t="shared" si="7"/>
        <v>5.7679037133335663E-4</v>
      </c>
      <c r="P53" s="102">
        <f t="shared" si="8"/>
        <v>6.8807746598436637E-4</v>
      </c>
      <c r="Q53" s="102">
        <f t="shared" si="9"/>
        <v>8.1817443013525192E-4</v>
      </c>
      <c r="R53" s="102">
        <f t="shared" si="10"/>
        <v>9.6981048445335621E-4</v>
      </c>
      <c r="S53" s="102">
        <f t="shared" si="11"/>
        <v>1.1459332994301159E-3</v>
      </c>
      <c r="T53" s="102">
        <f t="shared" si="12"/>
        <v>1.3496516067751949E-3</v>
      </c>
      <c r="U53" s="102">
        <f t="shared" si="13"/>
        <v>1.5840437448847936E-3</v>
      </c>
      <c r="V53" s="102">
        <f t="shared" si="14"/>
        <v>1.8523137396568147E-3</v>
      </c>
      <c r="W53" s="102">
        <f t="shared" si="15"/>
        <v>2.1574260794860333E-3</v>
      </c>
      <c r="X53" s="102">
        <f t="shared" si="16"/>
        <v>2.5020202225951357E-3</v>
      </c>
      <c r="Y53" s="102">
        <f t="shared" si="17"/>
        <v>2.8882424671499056E-3</v>
      </c>
      <c r="Z53" s="102">
        <f t="shared" si="18"/>
        <v>3.3175715320519598E-3</v>
      </c>
      <c r="AA53" s="102">
        <f t="shared" si="19"/>
        <v>3.7906467951331663E-3</v>
      </c>
      <c r="AB53" s="102">
        <f t="shared" si="20"/>
        <v>4.3071086583913688E-3</v>
      </c>
      <c r="AC53" s="102">
        <f t="shared" si="21"/>
        <v>4.8654603107230396E-3</v>
      </c>
      <c r="AD53" s="102">
        <f t="shared" si="22"/>
        <v>5.4629592978662506E-3</v>
      </c>
      <c r="AE53" s="102">
        <f t="shared" si="23"/>
        <v>6.0955211289777612E-3</v>
      </c>
      <c r="AF53" s="102">
        <f t="shared" si="24"/>
        <v>6.7577508892713179E-3</v>
      </c>
      <c r="AG53" s="102">
        <f t="shared" si="25"/>
        <v>1.7985555293578964E-2</v>
      </c>
      <c r="AH53" s="102">
        <f t="shared" si="26"/>
        <v>1.9677238793656553E-2</v>
      </c>
      <c r="AI53" s="102">
        <f t="shared" si="27"/>
        <v>2.1382796079833784E-2</v>
      </c>
      <c r="AJ53" s="102">
        <f t="shared" si="28"/>
        <v>2.3077660488332524E-2</v>
      </c>
      <c r="AK53" s="102">
        <f t="shared" si="29"/>
        <v>2.47353584713162E-2</v>
      </c>
      <c r="AL53" s="102">
        <f t="shared" si="30"/>
        <v>2.6328118767646062E-2</v>
      </c>
      <c r="AM53" s="102">
        <f t="shared" si="31"/>
        <v>2.7827580537265476E-2</v>
      </c>
      <c r="AN53" s="102">
        <f t="shared" si="32"/>
        <v>2.9205586617209903E-2</v>
      </c>
      <c r="AO53" s="102">
        <f t="shared" si="33"/>
        <v>3.0435064606439698E-2</v>
      </c>
      <c r="AP53" s="102">
        <f t="shared" si="34"/>
        <v>3.1490866403271985E-2</v>
      </c>
      <c r="AQ53" s="102">
        <f t="shared" si="35"/>
        <v>4.2056832892357551E-2</v>
      </c>
      <c r="AR53" s="102">
        <f t="shared" si="36"/>
        <v>4.2895795033485395E-2</v>
      </c>
      <c r="AS53" s="102">
        <f t="shared" si="37"/>
        <v>4.3437582072542259E-2</v>
      </c>
      <c r="AT53" s="102">
        <f t="shared" si="38"/>
        <v>4.3670527478219257E-2</v>
      </c>
      <c r="AU53" s="102">
        <f t="shared" si="39"/>
        <v>4.3590197549730869E-2</v>
      </c>
      <c r="AV53" s="102">
        <f t="shared" si="40"/>
        <v>4.3199656463143402E-2</v>
      </c>
      <c r="AW53" s="102">
        <f t="shared" si="41"/>
        <v>4.2509434522431271E-2</v>
      </c>
      <c r="AX53" s="102">
        <f t="shared" si="42"/>
        <v>4.1537152765518295E-2</v>
      </c>
      <c r="AY53" s="102">
        <f t="shared" si="43"/>
        <v>4.0306825398941697E-2</v>
      </c>
      <c r="AZ53" s="102">
        <f t="shared" si="44"/>
        <v>3.8847878631113893E-2</v>
      </c>
      <c r="BA53" s="102">
        <f t="shared" si="45"/>
        <v>2.2616990318026678E-2</v>
      </c>
      <c r="BB53" s="102">
        <f t="shared" si="46"/>
        <v>2.1514855366670457E-2</v>
      </c>
      <c r="BC53" s="102">
        <f t="shared" si="47"/>
        <v>2.0339413563181551E-2</v>
      </c>
      <c r="BD53" s="102">
        <f t="shared" si="48"/>
        <v>1.9113775173037938E-2</v>
      </c>
      <c r="BE53" s="102">
        <f t="shared" si="49"/>
        <v>1.7860313209578364E-2</v>
      </c>
      <c r="BF53" s="102">
        <f t="shared" si="50"/>
        <v>1.6599990594239458E-2</v>
      </c>
      <c r="BG53" s="102">
        <f t="shared" si="51"/>
        <v>1.5351818833069859E-2</v>
      </c>
      <c r="BH53" s="102">
        <f t="shared" si="52"/>
        <v>1.4132463079958409E-2</v>
      </c>
      <c r="BI53" s="102">
        <f t="shared" si="53"/>
        <v>1.2955995885811538E-2</v>
      </c>
      <c r="BJ53" s="102">
        <f t="shared" si="54"/>
        <v>1.1833791030054488E-2</v>
      </c>
      <c r="BK53" s="102">
        <f t="shared" si="55"/>
        <v>7.460290625275934E-3</v>
      </c>
      <c r="BL53" s="102">
        <f t="shared" si="56"/>
        <v>6.774693533257741E-3</v>
      </c>
      <c r="BM53" s="102">
        <f t="shared" si="57"/>
        <v>6.1395325991427333E-3</v>
      </c>
      <c r="BN53" s="102">
        <f t="shared" si="58"/>
        <v>5.5558804956659926E-3</v>
      </c>
      <c r="BO53" s="102">
        <f t="shared" si="59"/>
        <v>5.0236814124046169E-3</v>
      </c>
      <c r="BP53" s="102">
        <f t="shared" si="60"/>
        <v>4.5417193901244055E-3</v>
      </c>
      <c r="BQ53" s="102">
        <f t="shared" si="61"/>
        <v>4.1079157474163781E-3</v>
      </c>
      <c r="BR53" s="102">
        <f t="shared" si="62"/>
        <v>3.7195253607161245E-3</v>
      </c>
      <c r="BS53" s="102">
        <f t="shared" si="63"/>
        <v>3.3733214381538438E-3</v>
      </c>
      <c r="BT53" s="102">
        <f t="shared" si="64"/>
        <v>3.0657652254777721E-3</v>
      </c>
      <c r="BU53" s="102">
        <f t="shared" si="65"/>
        <v>4.0557558936389852E-3</v>
      </c>
      <c r="BV53" s="102">
        <f t="shared" si="66"/>
        <v>3.7052726891639476E-3</v>
      </c>
      <c r="BW53" s="102">
        <f t="shared" si="67"/>
        <v>3.3948401239431996E-3</v>
      </c>
      <c r="BX53" s="102">
        <f t="shared" si="68"/>
        <v>3.1193452952668534E-3</v>
      </c>
      <c r="BY53" s="102">
        <f t="shared" si="69"/>
        <v>2.8742334762734204E-3</v>
      </c>
      <c r="BZ53" s="102">
        <f t="shared" si="70"/>
        <v>2.6552493623305459E-3</v>
      </c>
      <c r="CA53" s="102">
        <f t="shared" si="71"/>
        <v>2.4586119433304917E-3</v>
      </c>
      <c r="CB53" s="102">
        <f t="shared" si="72"/>
        <v>2.2810279231104697E-3</v>
      </c>
      <c r="CC53" s="102">
        <f t="shared" si="73"/>
        <v>2.1196828986065571E-3</v>
      </c>
      <c r="CD53" s="102">
        <f t="shared" si="74"/>
        <v>1.9722127451712707E-3</v>
      </c>
      <c r="CE53" s="102">
        <f t="shared" si="75"/>
        <v>1.8366675479438643E-3</v>
      </c>
      <c r="CF53" s="102">
        <f t="shared" si="76"/>
        <v>1.7114586175485998E-3</v>
      </c>
      <c r="CG53" s="102">
        <f t="shared" si="77"/>
        <v>1.5953063280306568E-3</v>
      </c>
      <c r="CH53" s="102">
        <f t="shared" si="78"/>
        <v>1.4873126048183959E-3</v>
      </c>
      <c r="CI53" s="102">
        <f t="shared" si="79"/>
        <v>1.3864741235870889E-3</v>
      </c>
      <c r="CJ53" s="102">
        <f t="shared" si="80"/>
        <v>1.2921525157989868E-3</v>
      </c>
      <c r="CK53" s="102">
        <f t="shared" si="81"/>
        <v>1.2038207463871376E-3</v>
      </c>
      <c r="CL53" s="102">
        <f t="shared" si="82"/>
        <v>1.121034017164333E-3</v>
      </c>
      <c r="CM53" s="102">
        <f t="shared" si="83"/>
        <v>1.043406614307482E-3</v>
      </c>
      <c r="CN53" s="102">
        <f t="shared" si="84"/>
        <v>9.7059444578787956E-4</v>
      </c>
      <c r="CO53" s="102">
        <f t="shared" si="85"/>
        <v>9.0228261790910585E-4</v>
      </c>
      <c r="CP53" s="102">
        <f t="shared" si="86"/>
        <v>8.3817719100242032E-4</v>
      </c>
      <c r="CQ53" s="102">
        <f t="shared" si="87"/>
        <v>7.7800019877327794E-4</v>
      </c>
      <c r="CR53" s="102">
        <f t="shared" si="88"/>
        <v>7.2151575482119941E-4</v>
      </c>
      <c r="CS53" s="102">
        <f t="shared" si="89"/>
        <v>6.6842876803080084E-4</v>
      </c>
      <c r="CT53" s="102">
        <f t="shared" si="90"/>
        <v>6.1850569158689733E-4</v>
      </c>
      <c r="CU53" s="102">
        <f t="shared" si="91"/>
        <v>5.7152422151545486E-4</v>
      </c>
      <c r="CV53" s="102">
        <f t="shared" si="92"/>
        <v>5.2727528626041848E-4</v>
      </c>
      <c r="CW53" s="102">
        <f t="shared" si="93"/>
        <v>4.855649026755263E-4</v>
      </c>
      <c r="CX53" s="102">
        <f t="shared" si="94"/>
        <v>4.4621584107302863E-4</v>
      </c>
      <c r="CY53" s="102">
        <f t="shared" si="95"/>
        <v>4.0906905124589969E-4</v>
      </c>
      <c r="CZ53" s="102">
        <f t="shared" si="96"/>
        <v>3.7398478702053777E-4</v>
      </c>
      <c r="DA53" s="102">
        <f t="shared" si="97"/>
        <v>3.4084334664055238E-4</v>
      </c>
      <c r="DB53" s="102">
        <f t="shared" si="98"/>
        <v>3.0953439941403416E-4</v>
      </c>
      <c r="DC53" s="102">
        <f t="shared" si="99"/>
        <v>2.7999483791308905E-4</v>
      </c>
      <c r="DD53" s="102">
        <f t="shared" si="100"/>
        <v>2.521619269271933E-4</v>
      </c>
      <c r="DE53" s="102">
        <f t="shared" si="101"/>
        <v>2.259909906838783E-4</v>
      </c>
      <c r="DF53" s="102">
        <f t="shared" si="102"/>
        <v>2.014525708723412E-4</v>
      </c>
      <c r="DG53" s="102">
        <f t="shared" si="103"/>
        <v>1.7852900280629954E-4</v>
      </c>
      <c r="DH53" s="102">
        <f t="shared" si="104"/>
        <v>1.5721049875921968E-4</v>
      </c>
      <c r="DI53" s="102">
        <f t="shared" si="105"/>
        <v>1.3749091461084793E-4</v>
      </c>
      <c r="DJ53" s="50">
        <f t="shared" si="106"/>
        <v>4.6328410585527019E-4</v>
      </c>
      <c r="DK53" s="50">
        <f t="shared" si="107"/>
        <v>5.5454510294806276E-4</v>
      </c>
      <c r="DL53" s="50">
        <f t="shared" si="108"/>
        <v>6.6118313062063061E-4</v>
      </c>
      <c r="DM53" s="50">
        <f t="shared" si="109"/>
        <v>7.8546757683142809E-4</v>
      </c>
      <c r="DN53" s="50">
        <f t="shared" si="110"/>
        <v>9.299010332943058E-4</v>
      </c>
      <c r="DO53" s="50">
        <f t="shared" si="111"/>
        <v>1.0971842716525971E-3</v>
      </c>
      <c r="DP53" s="50">
        <f t="shared" si="112"/>
        <v>1.2901550451779617E-3</v>
      </c>
      <c r="DQ53" s="50">
        <f t="shared" si="113"/>
        <v>1.5116978274112125E-3</v>
      </c>
      <c r="DR53" s="50">
        <f t="shared" si="114"/>
        <v>1.7645691874376543E-3</v>
      </c>
      <c r="DS53" s="50">
        <f t="shared" si="115"/>
        <v>2.051380605797334E-3</v>
      </c>
      <c r="DT53" s="50">
        <f t="shared" si="116"/>
        <v>2.3743116854481258E-3</v>
      </c>
      <c r="DU53" s="50">
        <f t="shared" si="117"/>
        <v>2.734956636201465E-3</v>
      </c>
      <c r="DV53" s="50">
        <f t="shared" si="118"/>
        <v>3.1341335145910459E-3</v>
      </c>
      <c r="DW53" s="50">
        <f t="shared" si="119"/>
        <v>3.5717037323430125E-3</v>
      </c>
      <c r="DX53" s="50">
        <f t="shared" si="120"/>
        <v>4.0464167881183932E-3</v>
      </c>
      <c r="DY53" s="50">
        <f t="shared" si="121"/>
        <v>4.5557950231594688E-3</v>
      </c>
      <c r="DZ53" s="50">
        <f t="shared" si="122"/>
        <v>5.0960714920473636E-3</v>
      </c>
      <c r="EA53" s="50">
        <f t="shared" si="123"/>
        <v>5.6621908134866913E-3</v>
      </c>
      <c r="EB53" s="50">
        <f t="shared" si="124"/>
        <v>6.2478965447691614E-3</v>
      </c>
      <c r="EC53" s="50">
        <f t="shared" si="125"/>
        <v>6.8458250088667344E-3</v>
      </c>
      <c r="ED53" s="50">
        <f t="shared" si="126"/>
        <v>1.9849665365061459E-2</v>
      </c>
      <c r="EE53" s="50">
        <f t="shared" si="127"/>
        <v>2.1440931062011725E-2</v>
      </c>
      <c r="EF53" s="50">
        <f t="shared" si="128"/>
        <v>2.2994737429899229E-2</v>
      </c>
      <c r="EG53" s="50">
        <f t="shared" si="129"/>
        <v>2.4486531468211045E-2</v>
      </c>
      <c r="EH53" s="50">
        <f t="shared" si="130"/>
        <v>2.5892538192499558E-2</v>
      </c>
      <c r="EI53" s="50">
        <f t="shared" si="131"/>
        <v>2.7190555774168554E-2</v>
      </c>
      <c r="EJ53" s="50">
        <f t="shared" si="132"/>
        <v>2.8360668720551818E-2</v>
      </c>
      <c r="EK53" s="50">
        <f t="shared" si="133"/>
        <v>2.9385847645350741E-2</v>
      </c>
      <c r="EL53" s="50">
        <f t="shared" si="134"/>
        <v>3.0252372291564713E-2</v>
      </c>
      <c r="EM53" s="50">
        <f t="shared" si="135"/>
        <v>3.0950255671005025E-2</v>
      </c>
      <c r="EN53" s="50">
        <f t="shared" si="136"/>
        <v>2.9907456742334838E-2</v>
      </c>
      <c r="EO53" s="50">
        <f t="shared" si="137"/>
        <v>3.0236208924679351E-2</v>
      </c>
      <c r="EP53" s="50">
        <f t="shared" si="138"/>
        <v>3.0398083991952519E-2</v>
      </c>
      <c r="EQ53" s="50">
        <f t="shared" si="139"/>
        <v>3.0397888773723385E-2</v>
      </c>
      <c r="ER53" s="50">
        <f t="shared" si="140"/>
        <v>3.0243542306566788E-2</v>
      </c>
      <c r="ES53" s="50">
        <f t="shared" si="141"/>
        <v>2.994567672572096E-2</v>
      </c>
      <c r="ET53" s="50">
        <f t="shared" si="142"/>
        <v>2.9517195348220584E-2</v>
      </c>
      <c r="EU53" s="50">
        <f t="shared" si="143"/>
        <v>2.8972766467297614E-2</v>
      </c>
      <c r="EV53" s="50">
        <f t="shared" si="144"/>
        <v>2.8328275799010792E-2</v>
      </c>
      <c r="EW53" s="50">
        <f t="shared" si="145"/>
        <v>2.7600255263167565E-2</v>
      </c>
      <c r="EX53" s="50">
        <f t="shared" si="146"/>
        <v>1.9920570435893053E-2</v>
      </c>
      <c r="EY53" s="50">
        <f t="shared" si="147"/>
        <v>1.9292038846602796E-2</v>
      </c>
      <c r="EZ53" s="50">
        <f t="shared" si="148"/>
        <v>1.8636997975541431E-2</v>
      </c>
      <c r="FA53" s="50">
        <f t="shared" si="149"/>
        <v>1.7965632151886179E-2</v>
      </c>
      <c r="FB53" s="50">
        <f t="shared" si="150"/>
        <v>1.7286808602532466E-2</v>
      </c>
      <c r="FC53" s="50">
        <f t="shared" si="151"/>
        <v>1.6607904245436088E-2</v>
      </c>
      <c r="FD53" s="50">
        <f t="shared" si="152"/>
        <v>1.593472337778833E-2</v>
      </c>
      <c r="FE53" s="50">
        <f t="shared" si="153"/>
        <v>1.527150807417978E-2</v>
      </c>
      <c r="FF53" s="50">
        <f t="shared" si="154"/>
        <v>1.4621036237283573E-2</v>
      </c>
      <c r="FG53" s="50">
        <f t="shared" si="155"/>
        <v>1.3984795623931508E-2</v>
      </c>
      <c r="FH53" s="50">
        <f t="shared" si="156"/>
        <v>1.5656366303344264E-2</v>
      </c>
      <c r="FI53" s="50">
        <f t="shared" si="157"/>
        <v>1.4944878207001428E-2</v>
      </c>
      <c r="FJ53" s="50">
        <f t="shared" si="158"/>
        <v>1.4249141095235998E-2</v>
      </c>
      <c r="FK53" s="50">
        <f t="shared" si="159"/>
        <v>1.3567750932957446E-2</v>
      </c>
      <c r="FL53" s="50">
        <f t="shared" si="160"/>
        <v>1.2899629953514633E-2</v>
      </c>
      <c r="FM53" s="50">
        <f t="shared" si="161"/>
        <v>1.2243769304178465E-2</v>
      </c>
      <c r="FN53" s="50">
        <f t="shared" si="162"/>
        <v>1.159959454847909E-2</v>
      </c>
      <c r="FO53" s="50">
        <f t="shared" si="163"/>
        <v>1.0967061174987221E-2</v>
      </c>
      <c r="FP53" s="50">
        <f t="shared" si="164"/>
        <v>1.0346680077361982E-2</v>
      </c>
      <c r="FQ53" s="50">
        <f t="shared" si="165"/>
        <v>9.7394799937767281E-3</v>
      </c>
      <c r="FR53" s="50">
        <f t="shared" si="166"/>
        <v>7.1358553673793309E-3</v>
      </c>
      <c r="FS53" s="50">
        <f t="shared" si="167"/>
        <v>6.6863844543714884E-3</v>
      </c>
      <c r="FT53" s="50">
        <f t="shared" si="168"/>
        <v>6.2512066023791635E-3</v>
      </c>
      <c r="FU53" s="50">
        <f t="shared" si="169"/>
        <v>5.8318419836175745E-3</v>
      </c>
      <c r="FV53" s="50">
        <f t="shared" si="170"/>
        <v>5.4296806545062973E-3</v>
      </c>
      <c r="FW53" s="50">
        <f t="shared" si="171"/>
        <v>5.0459419580099925E-3</v>
      </c>
      <c r="FX53" s="50">
        <f t="shared" si="172"/>
        <v>4.6815850862770986E-3</v>
      </c>
      <c r="FY53" s="50">
        <f t="shared" si="173"/>
        <v>4.3372657544805231E-3</v>
      </c>
      <c r="FZ53" s="50">
        <f t="shared" si="174"/>
        <v>4.0133180819143677E-3</v>
      </c>
      <c r="GA53" s="50">
        <f t="shared" si="175"/>
        <v>3.7097570547992426E-3</v>
      </c>
      <c r="GB53" s="50">
        <f t="shared" si="176"/>
        <v>3.4263083526605426E-3</v>
      </c>
      <c r="GC53" s="50">
        <f t="shared" si="177"/>
        <v>3.1624407965115441E-3</v>
      </c>
      <c r="GD53" s="50">
        <f t="shared" si="178"/>
        <v>2.9174146038975436E-3</v>
      </c>
      <c r="GE53" s="50">
        <f t="shared" si="179"/>
        <v>2.6903881775095723E-3</v>
      </c>
      <c r="GF53" s="50">
        <f t="shared" si="180"/>
        <v>2.4802735696558532E-3</v>
      </c>
      <c r="GG53" s="50">
        <f t="shared" si="181"/>
        <v>2.2860109179445639E-3</v>
      </c>
      <c r="GH53" s="50">
        <f t="shared" si="182"/>
        <v>2.1065132039446905E-3</v>
      </c>
      <c r="GI53" s="50">
        <f t="shared" si="183"/>
        <v>1.940699494659642E-3</v>
      </c>
      <c r="GJ53" s="50">
        <f t="shared" si="184"/>
        <v>1.7875199349673319E-3</v>
      </c>
      <c r="GK53" s="50">
        <f t="shared" si="185"/>
        <v>1.6459730619330327E-3</v>
      </c>
      <c r="GL53" s="50">
        <f t="shared" si="186"/>
        <v>1.5151164735323971E-3</v>
      </c>
      <c r="GM53" s="50">
        <f t="shared" si="187"/>
        <v>1.3940721359230759E-3</v>
      </c>
      <c r="GN53" s="50">
        <f t="shared" si="188"/>
        <v>1.2820276834110121E-3</v>
      </c>
      <c r="GO53" s="50">
        <f t="shared" si="189"/>
        <v>1.1782161819053245E-3</v>
      </c>
      <c r="GP53" s="50">
        <f t="shared" si="190"/>
        <v>1.0819780610328627E-3</v>
      </c>
      <c r="GQ53" s="50">
        <f t="shared" si="191"/>
        <v>9.9268050813985475E-4</v>
      </c>
      <c r="GR53" s="50">
        <f t="shared" si="192"/>
        <v>9.0974570787665616E-4</v>
      </c>
      <c r="GS53" s="50">
        <f t="shared" si="193"/>
        <v>8.3264698111219803E-4</v>
      </c>
      <c r="GT53" s="50">
        <f t="shared" si="194"/>
        <v>7.6090570268294122E-4</v>
      </c>
      <c r="GU53" s="50">
        <f t="shared" si="195"/>
        <v>6.9408898777792731E-4</v>
      </c>
      <c r="GV53" s="50">
        <f t="shared" si="196"/>
        <v>6.3180802163429102E-4</v>
      </c>
      <c r="GW53" s="50">
        <f t="shared" si="197"/>
        <v>5.7371681264705018E-4</v>
      </c>
      <c r="GX53" s="50">
        <f t="shared" si="198"/>
        <v>5.1951109128755017E-4</v>
      </c>
      <c r="GY53" s="50">
        <f t="shared" si="199"/>
        <v>4.6894355076951066E-4</v>
      </c>
      <c r="GZ53" s="50">
        <f t="shared" si="200"/>
        <v>4.2176489325249436E-4</v>
      </c>
      <c r="HA53" s="50">
        <f t="shared" si="201"/>
        <v>3.7778955998858747E-4</v>
      </c>
      <c r="HB53" s="50">
        <f t="shared" si="202"/>
        <v>3.3686393146441023E-4</v>
      </c>
      <c r="HC53" s="50">
        <f t="shared" si="203"/>
        <v>2.9886257067381604E-4</v>
      </c>
      <c r="HD53" s="50">
        <f t="shared" si="204"/>
        <v>2.6368342531500686E-4</v>
      </c>
      <c r="HE53" s="50">
        <f t="shared" si="205"/>
        <v>2.3124219504619585E-4</v>
      </c>
      <c r="HF53" s="50">
        <f t="shared" si="206"/>
        <v>2.0146616213874094E-4</v>
      </c>
    </row>
    <row r="54" spans="1:214">
      <c r="A54" s="50">
        <v>51</v>
      </c>
      <c r="B54" s="50">
        <v>6.4468916380146261E-3</v>
      </c>
      <c r="C54" s="50">
        <v>1.4373139666882705E-2</v>
      </c>
      <c r="D54" s="50">
        <v>6.774693533257741E-3</v>
      </c>
      <c r="E54" s="50">
        <v>1.4944878207001428E-2</v>
      </c>
      <c r="F54" s="50">
        <v>2405.7478712080897</v>
      </c>
      <c r="G54" s="50">
        <v>4585.8508226965951</v>
      </c>
      <c r="H54" s="50">
        <f t="shared" si="0"/>
        <v>1.0859785870129585E-2</v>
      </c>
      <c r="L54" s="50">
        <v>2068</v>
      </c>
      <c r="M54" s="102">
        <f t="shared" si="5"/>
        <v>4.0100641608102307E-4</v>
      </c>
      <c r="N54" s="102">
        <f t="shared" si="6"/>
        <v>4.8183659956820159E-4</v>
      </c>
      <c r="O54" s="102">
        <f t="shared" si="7"/>
        <v>5.7679037133335663E-4</v>
      </c>
      <c r="P54" s="102">
        <f t="shared" si="8"/>
        <v>6.8807746598436637E-4</v>
      </c>
      <c r="Q54" s="102">
        <f t="shared" si="9"/>
        <v>8.1817443013525192E-4</v>
      </c>
      <c r="R54" s="102">
        <f t="shared" si="10"/>
        <v>9.6981048445335621E-4</v>
      </c>
      <c r="S54" s="102">
        <f t="shared" si="11"/>
        <v>1.1459332994301159E-3</v>
      </c>
      <c r="T54" s="102">
        <f t="shared" si="12"/>
        <v>1.3496516067751949E-3</v>
      </c>
      <c r="U54" s="102">
        <f t="shared" si="13"/>
        <v>1.5840437448847936E-3</v>
      </c>
      <c r="V54" s="102">
        <f t="shared" si="14"/>
        <v>1.8523137396568147E-3</v>
      </c>
      <c r="W54" s="102">
        <f t="shared" si="15"/>
        <v>2.1574260794860333E-3</v>
      </c>
      <c r="X54" s="102">
        <f t="shared" si="16"/>
        <v>2.5020202225951357E-3</v>
      </c>
      <c r="Y54" s="102">
        <f t="shared" si="17"/>
        <v>2.8882424671499056E-3</v>
      </c>
      <c r="Z54" s="102">
        <f t="shared" si="18"/>
        <v>3.3175715320519598E-3</v>
      </c>
      <c r="AA54" s="102">
        <f t="shared" si="19"/>
        <v>3.7906467951331663E-3</v>
      </c>
      <c r="AB54" s="102">
        <f t="shared" si="20"/>
        <v>4.3071086583913688E-3</v>
      </c>
      <c r="AC54" s="102">
        <f t="shared" si="21"/>
        <v>4.8654603107230396E-3</v>
      </c>
      <c r="AD54" s="102">
        <f t="shared" si="22"/>
        <v>5.4629592978662506E-3</v>
      </c>
      <c r="AE54" s="102">
        <f t="shared" si="23"/>
        <v>6.0955211289777612E-3</v>
      </c>
      <c r="AF54" s="102">
        <f t="shared" si="24"/>
        <v>6.7577508892713179E-3</v>
      </c>
      <c r="AG54" s="102">
        <f t="shared" si="25"/>
        <v>1.7985555293578964E-2</v>
      </c>
      <c r="AH54" s="102">
        <f t="shared" si="26"/>
        <v>1.9677238793656553E-2</v>
      </c>
      <c r="AI54" s="102">
        <f t="shared" si="27"/>
        <v>2.1382796079833784E-2</v>
      </c>
      <c r="AJ54" s="102">
        <f t="shared" si="28"/>
        <v>2.3077660488332524E-2</v>
      </c>
      <c r="AK54" s="102">
        <f t="shared" si="29"/>
        <v>2.47353584713162E-2</v>
      </c>
      <c r="AL54" s="102">
        <f t="shared" si="30"/>
        <v>2.6328118767646062E-2</v>
      </c>
      <c r="AM54" s="102">
        <f t="shared" si="31"/>
        <v>2.7827580537265476E-2</v>
      </c>
      <c r="AN54" s="102">
        <f t="shared" si="32"/>
        <v>2.9205586617209903E-2</v>
      </c>
      <c r="AO54" s="102">
        <f t="shared" si="33"/>
        <v>3.0435064606439698E-2</v>
      </c>
      <c r="AP54" s="102">
        <f t="shared" si="34"/>
        <v>3.1490866403271985E-2</v>
      </c>
      <c r="AQ54" s="102">
        <f t="shared" si="35"/>
        <v>4.2056832892357551E-2</v>
      </c>
      <c r="AR54" s="102">
        <f t="shared" si="36"/>
        <v>4.2895795033485395E-2</v>
      </c>
      <c r="AS54" s="102">
        <f t="shared" si="37"/>
        <v>4.3437582072542259E-2</v>
      </c>
      <c r="AT54" s="102">
        <f t="shared" si="38"/>
        <v>4.3670527478219257E-2</v>
      </c>
      <c r="AU54" s="102">
        <f t="shared" si="39"/>
        <v>4.3590197549730869E-2</v>
      </c>
      <c r="AV54" s="102">
        <f t="shared" si="40"/>
        <v>4.3199656463143402E-2</v>
      </c>
      <c r="AW54" s="102">
        <f t="shared" si="41"/>
        <v>4.2509434522431271E-2</v>
      </c>
      <c r="AX54" s="102">
        <f t="shared" si="42"/>
        <v>4.1537152765518295E-2</v>
      </c>
      <c r="AY54" s="102">
        <f t="shared" si="43"/>
        <v>4.0306825398941697E-2</v>
      </c>
      <c r="AZ54" s="102">
        <f t="shared" si="44"/>
        <v>3.8847878631113893E-2</v>
      </c>
      <c r="BA54" s="102">
        <f t="shared" si="45"/>
        <v>2.2616990318026678E-2</v>
      </c>
      <c r="BB54" s="102">
        <f t="shared" si="46"/>
        <v>2.1514855366670457E-2</v>
      </c>
      <c r="BC54" s="102">
        <f t="shared" si="47"/>
        <v>2.0339413563181551E-2</v>
      </c>
      <c r="BD54" s="102">
        <f t="shared" si="48"/>
        <v>1.9113775173037938E-2</v>
      </c>
      <c r="BE54" s="102">
        <f t="shared" si="49"/>
        <v>1.7860313209578364E-2</v>
      </c>
      <c r="BF54" s="102">
        <f t="shared" si="50"/>
        <v>1.6599990594239458E-2</v>
      </c>
      <c r="BG54" s="102">
        <f t="shared" si="51"/>
        <v>1.5351818833069859E-2</v>
      </c>
      <c r="BH54" s="102">
        <f t="shared" si="52"/>
        <v>1.4132463079958409E-2</v>
      </c>
      <c r="BI54" s="102">
        <f t="shared" si="53"/>
        <v>1.2955995885811538E-2</v>
      </c>
      <c r="BJ54" s="102">
        <f t="shared" si="54"/>
        <v>1.1833791030054488E-2</v>
      </c>
      <c r="BK54" s="102">
        <f t="shared" si="55"/>
        <v>7.460290625275934E-3</v>
      </c>
      <c r="BL54" s="102">
        <f t="shared" si="56"/>
        <v>6.774693533257741E-3</v>
      </c>
      <c r="BM54" s="102">
        <f t="shared" si="57"/>
        <v>6.1395325991427333E-3</v>
      </c>
      <c r="BN54" s="102">
        <f t="shared" si="58"/>
        <v>5.5558804956659926E-3</v>
      </c>
      <c r="BO54" s="102">
        <f t="shared" si="59"/>
        <v>5.0236814124046169E-3</v>
      </c>
      <c r="BP54" s="102">
        <f t="shared" si="60"/>
        <v>4.5417193901244055E-3</v>
      </c>
      <c r="BQ54" s="102">
        <f t="shared" si="61"/>
        <v>4.1079157474163781E-3</v>
      </c>
      <c r="BR54" s="102">
        <f t="shared" si="62"/>
        <v>3.7195253607161245E-3</v>
      </c>
      <c r="BS54" s="102">
        <f t="shared" si="63"/>
        <v>3.3733214381538438E-3</v>
      </c>
      <c r="BT54" s="102">
        <f t="shared" si="64"/>
        <v>3.0657652254777721E-3</v>
      </c>
      <c r="BU54" s="102">
        <f t="shared" si="65"/>
        <v>4.0557558936389852E-3</v>
      </c>
      <c r="BV54" s="102">
        <f t="shared" si="66"/>
        <v>3.7052726891639476E-3</v>
      </c>
      <c r="BW54" s="102">
        <f t="shared" si="67"/>
        <v>3.3948401239431996E-3</v>
      </c>
      <c r="BX54" s="102">
        <f t="shared" si="68"/>
        <v>3.1193452952668534E-3</v>
      </c>
      <c r="BY54" s="102">
        <f t="shared" si="69"/>
        <v>2.8742334762734204E-3</v>
      </c>
      <c r="BZ54" s="102">
        <f t="shared" si="70"/>
        <v>2.6552493623305459E-3</v>
      </c>
      <c r="CA54" s="102">
        <f t="shared" si="71"/>
        <v>2.4586119433304917E-3</v>
      </c>
      <c r="CB54" s="102">
        <f t="shared" si="72"/>
        <v>2.2810279231104697E-3</v>
      </c>
      <c r="CC54" s="102">
        <f t="shared" si="73"/>
        <v>2.1196828986065571E-3</v>
      </c>
      <c r="CD54" s="102">
        <f t="shared" si="74"/>
        <v>1.9722127451712707E-3</v>
      </c>
      <c r="CE54" s="102">
        <f t="shared" si="75"/>
        <v>1.8366675479438643E-3</v>
      </c>
      <c r="CF54" s="102">
        <f t="shared" si="76"/>
        <v>1.7114586175485998E-3</v>
      </c>
      <c r="CG54" s="102">
        <f t="shared" si="77"/>
        <v>1.5953063280306568E-3</v>
      </c>
      <c r="CH54" s="102">
        <f t="shared" si="78"/>
        <v>1.4873126048183959E-3</v>
      </c>
      <c r="CI54" s="102">
        <f t="shared" si="79"/>
        <v>1.3864741235870889E-3</v>
      </c>
      <c r="CJ54" s="102">
        <f t="shared" si="80"/>
        <v>1.2921525157989868E-3</v>
      </c>
      <c r="CK54" s="102">
        <f t="shared" si="81"/>
        <v>1.2038207463871376E-3</v>
      </c>
      <c r="CL54" s="102">
        <f t="shared" si="82"/>
        <v>1.121034017164333E-3</v>
      </c>
      <c r="CM54" s="102">
        <f t="shared" si="83"/>
        <v>1.043406614307482E-3</v>
      </c>
      <c r="CN54" s="102">
        <f t="shared" si="84"/>
        <v>9.7059444578787956E-4</v>
      </c>
      <c r="CO54" s="102">
        <f t="shared" si="85"/>
        <v>9.0228261790910585E-4</v>
      </c>
      <c r="CP54" s="102">
        <f t="shared" si="86"/>
        <v>8.3817719100242032E-4</v>
      </c>
      <c r="CQ54" s="102">
        <f t="shared" si="87"/>
        <v>7.7800019877327794E-4</v>
      </c>
      <c r="CR54" s="102">
        <f t="shared" si="88"/>
        <v>7.2151575482119941E-4</v>
      </c>
      <c r="CS54" s="102">
        <f t="shared" si="89"/>
        <v>6.6842876803080084E-4</v>
      </c>
      <c r="CT54" s="102">
        <f t="shared" si="90"/>
        <v>6.1850569158689733E-4</v>
      </c>
      <c r="CU54" s="102">
        <f t="shared" si="91"/>
        <v>5.7152422151545486E-4</v>
      </c>
      <c r="CV54" s="102">
        <f t="shared" si="92"/>
        <v>5.2727528626041848E-4</v>
      </c>
      <c r="CW54" s="102">
        <f t="shared" si="93"/>
        <v>4.855649026755263E-4</v>
      </c>
      <c r="CX54" s="102">
        <f t="shared" si="94"/>
        <v>4.4621584107302863E-4</v>
      </c>
      <c r="CY54" s="102">
        <f t="shared" si="95"/>
        <v>4.0906905124589969E-4</v>
      </c>
      <c r="CZ54" s="102">
        <f t="shared" si="96"/>
        <v>3.7398478702053777E-4</v>
      </c>
      <c r="DA54" s="102">
        <f t="shared" si="97"/>
        <v>3.4084334664055238E-4</v>
      </c>
      <c r="DB54" s="102">
        <f t="shared" si="98"/>
        <v>3.0953439941403416E-4</v>
      </c>
      <c r="DC54" s="102">
        <f t="shared" si="99"/>
        <v>2.7999483791308905E-4</v>
      </c>
      <c r="DD54" s="102">
        <f t="shared" si="100"/>
        <v>2.521619269271933E-4</v>
      </c>
      <c r="DE54" s="102">
        <f t="shared" si="101"/>
        <v>2.259909906838783E-4</v>
      </c>
      <c r="DF54" s="102">
        <f t="shared" si="102"/>
        <v>2.014525708723412E-4</v>
      </c>
      <c r="DG54" s="102">
        <f t="shared" si="103"/>
        <v>1.7852900280629954E-4</v>
      </c>
      <c r="DH54" s="102">
        <f t="shared" si="104"/>
        <v>1.5721049875921968E-4</v>
      </c>
      <c r="DI54" s="102">
        <f t="shared" si="105"/>
        <v>1.3749091461084793E-4</v>
      </c>
      <c r="DJ54" s="50">
        <f t="shared" si="106"/>
        <v>4.6328410585527019E-4</v>
      </c>
      <c r="DK54" s="50">
        <f t="shared" si="107"/>
        <v>5.5454510294806276E-4</v>
      </c>
      <c r="DL54" s="50">
        <f t="shared" si="108"/>
        <v>6.6118313062063061E-4</v>
      </c>
      <c r="DM54" s="50">
        <f t="shared" si="109"/>
        <v>7.8546757683142809E-4</v>
      </c>
      <c r="DN54" s="50">
        <f t="shared" si="110"/>
        <v>9.299010332943058E-4</v>
      </c>
      <c r="DO54" s="50">
        <f t="shared" si="111"/>
        <v>1.0971842716525971E-3</v>
      </c>
      <c r="DP54" s="50">
        <f t="shared" si="112"/>
        <v>1.2901550451779617E-3</v>
      </c>
      <c r="DQ54" s="50">
        <f t="shared" si="113"/>
        <v>1.5116978274112125E-3</v>
      </c>
      <c r="DR54" s="50">
        <f t="shared" si="114"/>
        <v>1.7645691874376543E-3</v>
      </c>
      <c r="DS54" s="50">
        <f t="shared" si="115"/>
        <v>2.051380605797334E-3</v>
      </c>
      <c r="DT54" s="50">
        <f t="shared" si="116"/>
        <v>2.3743116854481258E-3</v>
      </c>
      <c r="DU54" s="50">
        <f t="shared" si="117"/>
        <v>2.734956636201465E-3</v>
      </c>
      <c r="DV54" s="50">
        <f t="shared" si="118"/>
        <v>3.1341335145910459E-3</v>
      </c>
      <c r="DW54" s="50">
        <f t="shared" si="119"/>
        <v>3.5717037323430125E-3</v>
      </c>
      <c r="DX54" s="50">
        <f t="shared" si="120"/>
        <v>4.0464167881183932E-3</v>
      </c>
      <c r="DY54" s="50">
        <f t="shared" si="121"/>
        <v>4.5557950231594688E-3</v>
      </c>
      <c r="DZ54" s="50">
        <f t="shared" si="122"/>
        <v>5.0960714920473636E-3</v>
      </c>
      <c r="EA54" s="50">
        <f t="shared" si="123"/>
        <v>5.6621908134866913E-3</v>
      </c>
      <c r="EB54" s="50">
        <f t="shared" si="124"/>
        <v>6.2478965447691614E-3</v>
      </c>
      <c r="EC54" s="50">
        <f t="shared" si="125"/>
        <v>6.8458250088667344E-3</v>
      </c>
      <c r="ED54" s="50">
        <f t="shared" si="126"/>
        <v>1.9849665365061459E-2</v>
      </c>
      <c r="EE54" s="50">
        <f t="shared" si="127"/>
        <v>2.1440931062011725E-2</v>
      </c>
      <c r="EF54" s="50">
        <f t="shared" si="128"/>
        <v>2.2994737429899229E-2</v>
      </c>
      <c r="EG54" s="50">
        <f t="shared" si="129"/>
        <v>2.4486531468211045E-2</v>
      </c>
      <c r="EH54" s="50">
        <f t="shared" si="130"/>
        <v>2.5892538192499558E-2</v>
      </c>
      <c r="EI54" s="50">
        <f t="shared" si="131"/>
        <v>2.7190555774168554E-2</v>
      </c>
      <c r="EJ54" s="50">
        <f t="shared" si="132"/>
        <v>2.8360668720551818E-2</v>
      </c>
      <c r="EK54" s="50">
        <f t="shared" si="133"/>
        <v>2.9385847645350741E-2</v>
      </c>
      <c r="EL54" s="50">
        <f t="shared" si="134"/>
        <v>3.0252372291564713E-2</v>
      </c>
      <c r="EM54" s="50">
        <f t="shared" si="135"/>
        <v>3.0950255671005025E-2</v>
      </c>
      <c r="EN54" s="50">
        <f t="shared" si="136"/>
        <v>2.9907456742334838E-2</v>
      </c>
      <c r="EO54" s="50">
        <f t="shared" si="137"/>
        <v>3.0236208924679351E-2</v>
      </c>
      <c r="EP54" s="50">
        <f t="shared" si="138"/>
        <v>3.0398083991952519E-2</v>
      </c>
      <c r="EQ54" s="50">
        <f t="shared" si="139"/>
        <v>3.0397888773723385E-2</v>
      </c>
      <c r="ER54" s="50">
        <f t="shared" si="140"/>
        <v>3.0243542306566788E-2</v>
      </c>
      <c r="ES54" s="50">
        <f t="shared" si="141"/>
        <v>2.994567672572096E-2</v>
      </c>
      <c r="ET54" s="50">
        <f t="shared" si="142"/>
        <v>2.9517195348220584E-2</v>
      </c>
      <c r="EU54" s="50">
        <f t="shared" si="143"/>
        <v>2.8972766467297614E-2</v>
      </c>
      <c r="EV54" s="50">
        <f t="shared" si="144"/>
        <v>2.8328275799010792E-2</v>
      </c>
      <c r="EW54" s="50">
        <f t="shared" si="145"/>
        <v>2.7600255263167565E-2</v>
      </c>
      <c r="EX54" s="50">
        <f t="shared" si="146"/>
        <v>1.9920570435893053E-2</v>
      </c>
      <c r="EY54" s="50">
        <f t="shared" si="147"/>
        <v>1.9292038846602796E-2</v>
      </c>
      <c r="EZ54" s="50">
        <f t="shared" si="148"/>
        <v>1.8636997975541431E-2</v>
      </c>
      <c r="FA54" s="50">
        <f t="shared" si="149"/>
        <v>1.7965632151886179E-2</v>
      </c>
      <c r="FB54" s="50">
        <f t="shared" si="150"/>
        <v>1.7286808602532466E-2</v>
      </c>
      <c r="FC54" s="50">
        <f t="shared" si="151"/>
        <v>1.6607904245436088E-2</v>
      </c>
      <c r="FD54" s="50">
        <f t="shared" si="152"/>
        <v>1.593472337778833E-2</v>
      </c>
      <c r="FE54" s="50">
        <f t="shared" si="153"/>
        <v>1.527150807417978E-2</v>
      </c>
      <c r="FF54" s="50">
        <f t="shared" si="154"/>
        <v>1.4621036237283573E-2</v>
      </c>
      <c r="FG54" s="50">
        <f t="shared" si="155"/>
        <v>1.3984795623931508E-2</v>
      </c>
      <c r="FH54" s="50">
        <f t="shared" si="156"/>
        <v>1.5656366303344264E-2</v>
      </c>
      <c r="FI54" s="50">
        <f t="shared" si="157"/>
        <v>1.4944878207001428E-2</v>
      </c>
      <c r="FJ54" s="50">
        <f t="shared" si="158"/>
        <v>1.4249141095235998E-2</v>
      </c>
      <c r="FK54" s="50">
        <f t="shared" si="159"/>
        <v>1.3567750932957446E-2</v>
      </c>
      <c r="FL54" s="50">
        <f t="shared" si="160"/>
        <v>1.2899629953514633E-2</v>
      </c>
      <c r="FM54" s="50">
        <f t="shared" si="161"/>
        <v>1.2243769304178465E-2</v>
      </c>
      <c r="FN54" s="50">
        <f t="shared" si="162"/>
        <v>1.159959454847909E-2</v>
      </c>
      <c r="FO54" s="50">
        <f t="shared" si="163"/>
        <v>1.0967061174987221E-2</v>
      </c>
      <c r="FP54" s="50">
        <f t="shared" si="164"/>
        <v>1.0346680077361982E-2</v>
      </c>
      <c r="FQ54" s="50">
        <f t="shared" si="165"/>
        <v>9.7394799937767281E-3</v>
      </c>
      <c r="FR54" s="50">
        <f t="shared" si="166"/>
        <v>7.1358553673793309E-3</v>
      </c>
      <c r="FS54" s="50">
        <f t="shared" si="167"/>
        <v>6.6863844543714884E-3</v>
      </c>
      <c r="FT54" s="50">
        <f t="shared" si="168"/>
        <v>6.2512066023791635E-3</v>
      </c>
      <c r="FU54" s="50">
        <f t="shared" si="169"/>
        <v>5.8318419836175745E-3</v>
      </c>
      <c r="FV54" s="50">
        <f t="shared" si="170"/>
        <v>5.4296806545062973E-3</v>
      </c>
      <c r="FW54" s="50">
        <f t="shared" si="171"/>
        <v>5.0459419580099925E-3</v>
      </c>
      <c r="FX54" s="50">
        <f t="shared" si="172"/>
        <v>4.6815850862770986E-3</v>
      </c>
      <c r="FY54" s="50">
        <f t="shared" si="173"/>
        <v>4.3372657544805231E-3</v>
      </c>
      <c r="FZ54" s="50">
        <f t="shared" si="174"/>
        <v>4.0133180819143677E-3</v>
      </c>
      <c r="GA54" s="50">
        <f t="shared" si="175"/>
        <v>3.7097570547992426E-3</v>
      </c>
      <c r="GB54" s="50">
        <f t="shared" si="176"/>
        <v>3.4263083526605426E-3</v>
      </c>
      <c r="GC54" s="50">
        <f t="shared" si="177"/>
        <v>3.1624407965115441E-3</v>
      </c>
      <c r="GD54" s="50">
        <f t="shared" si="178"/>
        <v>2.9174146038975436E-3</v>
      </c>
      <c r="GE54" s="50">
        <f t="shared" si="179"/>
        <v>2.6903881775095723E-3</v>
      </c>
      <c r="GF54" s="50">
        <f t="shared" si="180"/>
        <v>2.4802735696558532E-3</v>
      </c>
      <c r="GG54" s="50">
        <f t="shared" si="181"/>
        <v>2.2860109179445639E-3</v>
      </c>
      <c r="GH54" s="50">
        <f t="shared" si="182"/>
        <v>2.1065132039446905E-3</v>
      </c>
      <c r="GI54" s="50">
        <f t="shared" si="183"/>
        <v>1.940699494659642E-3</v>
      </c>
      <c r="GJ54" s="50">
        <f t="shared" si="184"/>
        <v>1.7875199349673319E-3</v>
      </c>
      <c r="GK54" s="50">
        <f t="shared" si="185"/>
        <v>1.6459730619330327E-3</v>
      </c>
      <c r="GL54" s="50">
        <f t="shared" si="186"/>
        <v>1.5151164735323971E-3</v>
      </c>
      <c r="GM54" s="50">
        <f t="shared" si="187"/>
        <v>1.3940721359230759E-3</v>
      </c>
      <c r="GN54" s="50">
        <f t="shared" si="188"/>
        <v>1.2820276834110121E-3</v>
      </c>
      <c r="GO54" s="50">
        <f t="shared" si="189"/>
        <v>1.1782161819053245E-3</v>
      </c>
      <c r="GP54" s="50">
        <f t="shared" si="190"/>
        <v>1.0819780610328627E-3</v>
      </c>
      <c r="GQ54" s="50">
        <f t="shared" si="191"/>
        <v>9.9268050813985475E-4</v>
      </c>
      <c r="GR54" s="50">
        <f t="shared" si="192"/>
        <v>9.0974570787665616E-4</v>
      </c>
      <c r="GS54" s="50">
        <f t="shared" si="193"/>
        <v>8.3264698111219803E-4</v>
      </c>
      <c r="GT54" s="50">
        <f t="shared" si="194"/>
        <v>7.6090570268294122E-4</v>
      </c>
      <c r="GU54" s="50">
        <f t="shared" si="195"/>
        <v>6.9408898777792731E-4</v>
      </c>
      <c r="GV54" s="50">
        <f t="shared" si="196"/>
        <v>6.3180802163429102E-4</v>
      </c>
      <c r="GW54" s="50">
        <f t="shared" si="197"/>
        <v>5.7371681264705018E-4</v>
      </c>
      <c r="GX54" s="50">
        <f t="shared" si="198"/>
        <v>5.1951109128755017E-4</v>
      </c>
      <c r="GY54" s="50">
        <f t="shared" si="199"/>
        <v>4.6894355076951066E-4</v>
      </c>
      <c r="GZ54" s="50">
        <f t="shared" si="200"/>
        <v>4.2176489325249436E-4</v>
      </c>
      <c r="HA54" s="50">
        <f t="shared" si="201"/>
        <v>3.7778955998858747E-4</v>
      </c>
      <c r="HB54" s="50">
        <f t="shared" si="202"/>
        <v>3.3686393146441023E-4</v>
      </c>
      <c r="HC54" s="50">
        <f t="shared" si="203"/>
        <v>2.9886257067381604E-4</v>
      </c>
      <c r="HD54" s="50">
        <f t="shared" si="204"/>
        <v>2.6368342531500686E-4</v>
      </c>
      <c r="HE54" s="50">
        <f t="shared" si="205"/>
        <v>2.3124219504619585E-4</v>
      </c>
      <c r="HF54" s="50">
        <f t="shared" si="206"/>
        <v>2.0146616213874094E-4</v>
      </c>
    </row>
    <row r="55" spans="1:214">
      <c r="A55" s="50">
        <v>52</v>
      </c>
      <c r="B55" s="50">
        <v>5.8424637484226173E-3</v>
      </c>
      <c r="C55" s="50">
        <v>1.3704019012948349E-2</v>
      </c>
      <c r="D55" s="50">
        <v>6.1395325991427333E-3</v>
      </c>
      <c r="E55" s="50">
        <v>1.4249141095235998E-2</v>
      </c>
      <c r="F55" s="50">
        <v>2180.1971422163779</v>
      </c>
      <c r="G55" s="50">
        <v>4372.3631942142611</v>
      </c>
      <c r="H55" s="50">
        <f t="shared" si="0"/>
        <v>1.0194336847189366E-2</v>
      </c>
      <c r="L55" s="50">
        <v>2069</v>
      </c>
      <c r="M55" s="102">
        <f t="shared" si="5"/>
        <v>4.0100641608102307E-4</v>
      </c>
      <c r="N55" s="102">
        <f t="shared" si="6"/>
        <v>4.8183659956820159E-4</v>
      </c>
      <c r="O55" s="102">
        <f t="shared" si="7"/>
        <v>5.7679037133335663E-4</v>
      </c>
      <c r="P55" s="102">
        <f t="shared" si="8"/>
        <v>6.8807746598436637E-4</v>
      </c>
      <c r="Q55" s="102">
        <f t="shared" si="9"/>
        <v>8.1817443013525192E-4</v>
      </c>
      <c r="R55" s="102">
        <f t="shared" si="10"/>
        <v>9.6981048445335621E-4</v>
      </c>
      <c r="S55" s="102">
        <f t="shared" si="11"/>
        <v>1.1459332994301159E-3</v>
      </c>
      <c r="T55" s="102">
        <f t="shared" si="12"/>
        <v>1.3496516067751949E-3</v>
      </c>
      <c r="U55" s="102">
        <f t="shared" si="13"/>
        <v>1.5840437448847936E-3</v>
      </c>
      <c r="V55" s="102">
        <f t="shared" si="14"/>
        <v>1.8523137396568147E-3</v>
      </c>
      <c r="W55" s="102">
        <f t="shared" si="15"/>
        <v>2.1574260794860333E-3</v>
      </c>
      <c r="X55" s="102">
        <f t="shared" si="16"/>
        <v>2.5020202225951357E-3</v>
      </c>
      <c r="Y55" s="102">
        <f t="shared" si="17"/>
        <v>2.8882424671499056E-3</v>
      </c>
      <c r="Z55" s="102">
        <f t="shared" si="18"/>
        <v>3.3175715320519598E-3</v>
      </c>
      <c r="AA55" s="102">
        <f t="shared" si="19"/>
        <v>3.7906467951331663E-3</v>
      </c>
      <c r="AB55" s="102">
        <f t="shared" si="20"/>
        <v>4.3071086583913688E-3</v>
      </c>
      <c r="AC55" s="102">
        <f t="shared" si="21"/>
        <v>4.8654603107230396E-3</v>
      </c>
      <c r="AD55" s="102">
        <f t="shared" si="22"/>
        <v>5.4629592978662506E-3</v>
      </c>
      <c r="AE55" s="102">
        <f t="shared" si="23"/>
        <v>6.0955211289777612E-3</v>
      </c>
      <c r="AF55" s="102">
        <f t="shared" si="24"/>
        <v>6.7577508892713179E-3</v>
      </c>
      <c r="AG55" s="102">
        <f t="shared" si="25"/>
        <v>1.7985555293578964E-2</v>
      </c>
      <c r="AH55" s="102">
        <f t="shared" si="26"/>
        <v>1.9677238793656553E-2</v>
      </c>
      <c r="AI55" s="102">
        <f t="shared" si="27"/>
        <v>2.1382796079833784E-2</v>
      </c>
      <c r="AJ55" s="102">
        <f t="shared" si="28"/>
        <v>2.3077660488332524E-2</v>
      </c>
      <c r="AK55" s="102">
        <f t="shared" si="29"/>
        <v>2.47353584713162E-2</v>
      </c>
      <c r="AL55" s="102">
        <f t="shared" si="30"/>
        <v>2.6328118767646062E-2</v>
      </c>
      <c r="AM55" s="102">
        <f t="shared" si="31"/>
        <v>2.7827580537265476E-2</v>
      </c>
      <c r="AN55" s="102">
        <f t="shared" si="32"/>
        <v>2.9205586617209903E-2</v>
      </c>
      <c r="AO55" s="102">
        <f t="shared" si="33"/>
        <v>3.0435064606439698E-2</v>
      </c>
      <c r="AP55" s="102">
        <f t="shared" si="34"/>
        <v>3.1490866403271985E-2</v>
      </c>
      <c r="AQ55" s="102">
        <f t="shared" si="35"/>
        <v>4.2056832892357551E-2</v>
      </c>
      <c r="AR55" s="102">
        <f t="shared" si="36"/>
        <v>4.2895795033485395E-2</v>
      </c>
      <c r="AS55" s="102">
        <f t="shared" si="37"/>
        <v>4.3437582072542259E-2</v>
      </c>
      <c r="AT55" s="102">
        <f t="shared" si="38"/>
        <v>4.3670527478219257E-2</v>
      </c>
      <c r="AU55" s="102">
        <f t="shared" si="39"/>
        <v>4.3590197549730869E-2</v>
      </c>
      <c r="AV55" s="102">
        <f t="shared" si="40"/>
        <v>4.3199656463143402E-2</v>
      </c>
      <c r="AW55" s="102">
        <f t="shared" si="41"/>
        <v>4.2509434522431271E-2</v>
      </c>
      <c r="AX55" s="102">
        <f t="shared" si="42"/>
        <v>4.1537152765518295E-2</v>
      </c>
      <c r="AY55" s="102">
        <f t="shared" si="43"/>
        <v>4.0306825398941697E-2</v>
      </c>
      <c r="AZ55" s="102">
        <f t="shared" si="44"/>
        <v>3.8847878631113893E-2</v>
      </c>
      <c r="BA55" s="102">
        <f t="shared" si="45"/>
        <v>2.2616990318026678E-2</v>
      </c>
      <c r="BB55" s="102">
        <f t="shared" si="46"/>
        <v>2.1514855366670457E-2</v>
      </c>
      <c r="BC55" s="102">
        <f t="shared" si="47"/>
        <v>2.0339413563181551E-2</v>
      </c>
      <c r="BD55" s="102">
        <f t="shared" si="48"/>
        <v>1.9113775173037938E-2</v>
      </c>
      <c r="BE55" s="102">
        <f t="shared" si="49"/>
        <v>1.7860313209578364E-2</v>
      </c>
      <c r="BF55" s="102">
        <f t="shared" si="50"/>
        <v>1.6599990594239458E-2</v>
      </c>
      <c r="BG55" s="102">
        <f t="shared" si="51"/>
        <v>1.5351818833069859E-2</v>
      </c>
      <c r="BH55" s="102">
        <f t="shared" si="52"/>
        <v>1.4132463079958409E-2</v>
      </c>
      <c r="BI55" s="102">
        <f t="shared" si="53"/>
        <v>1.2955995885811538E-2</v>
      </c>
      <c r="BJ55" s="102">
        <f t="shared" si="54"/>
        <v>1.1833791030054488E-2</v>
      </c>
      <c r="BK55" s="102">
        <f t="shared" si="55"/>
        <v>7.460290625275934E-3</v>
      </c>
      <c r="BL55" s="102">
        <f t="shared" si="56"/>
        <v>6.774693533257741E-3</v>
      </c>
      <c r="BM55" s="102">
        <f t="shared" si="57"/>
        <v>6.1395325991427333E-3</v>
      </c>
      <c r="BN55" s="102">
        <f t="shared" si="58"/>
        <v>5.5558804956659926E-3</v>
      </c>
      <c r="BO55" s="102">
        <f t="shared" si="59"/>
        <v>5.0236814124046169E-3</v>
      </c>
      <c r="BP55" s="102">
        <f t="shared" si="60"/>
        <v>4.5417193901244055E-3</v>
      </c>
      <c r="BQ55" s="102">
        <f t="shared" si="61"/>
        <v>4.1079157474163781E-3</v>
      </c>
      <c r="BR55" s="102">
        <f t="shared" si="62"/>
        <v>3.7195253607161245E-3</v>
      </c>
      <c r="BS55" s="102">
        <f t="shared" si="63"/>
        <v>3.3733214381538438E-3</v>
      </c>
      <c r="BT55" s="102">
        <f t="shared" si="64"/>
        <v>3.0657652254777721E-3</v>
      </c>
      <c r="BU55" s="102">
        <f t="shared" si="65"/>
        <v>4.0557558936389852E-3</v>
      </c>
      <c r="BV55" s="102">
        <f t="shared" si="66"/>
        <v>3.7052726891639476E-3</v>
      </c>
      <c r="BW55" s="102">
        <f t="shared" si="67"/>
        <v>3.3948401239431996E-3</v>
      </c>
      <c r="BX55" s="102">
        <f t="shared" si="68"/>
        <v>3.1193452952668534E-3</v>
      </c>
      <c r="BY55" s="102">
        <f t="shared" si="69"/>
        <v>2.8742334762734204E-3</v>
      </c>
      <c r="BZ55" s="102">
        <f t="shared" si="70"/>
        <v>2.6552493623305459E-3</v>
      </c>
      <c r="CA55" s="102">
        <f t="shared" si="71"/>
        <v>2.4586119433304917E-3</v>
      </c>
      <c r="CB55" s="102">
        <f t="shared" si="72"/>
        <v>2.2810279231104697E-3</v>
      </c>
      <c r="CC55" s="102">
        <f t="shared" si="73"/>
        <v>2.1196828986065571E-3</v>
      </c>
      <c r="CD55" s="102">
        <f t="shared" si="74"/>
        <v>1.9722127451712707E-3</v>
      </c>
      <c r="CE55" s="102">
        <f t="shared" si="75"/>
        <v>1.8366675479438643E-3</v>
      </c>
      <c r="CF55" s="102">
        <f t="shared" si="76"/>
        <v>1.7114586175485998E-3</v>
      </c>
      <c r="CG55" s="102">
        <f t="shared" si="77"/>
        <v>1.5953063280306568E-3</v>
      </c>
      <c r="CH55" s="102">
        <f t="shared" si="78"/>
        <v>1.4873126048183959E-3</v>
      </c>
      <c r="CI55" s="102">
        <f t="shared" si="79"/>
        <v>1.3864741235870889E-3</v>
      </c>
      <c r="CJ55" s="102">
        <f t="shared" si="80"/>
        <v>1.2921525157989868E-3</v>
      </c>
      <c r="CK55" s="102">
        <f t="shared" si="81"/>
        <v>1.2038207463871376E-3</v>
      </c>
      <c r="CL55" s="102">
        <f t="shared" si="82"/>
        <v>1.121034017164333E-3</v>
      </c>
      <c r="CM55" s="102">
        <f t="shared" si="83"/>
        <v>1.043406614307482E-3</v>
      </c>
      <c r="CN55" s="102">
        <f t="shared" si="84"/>
        <v>9.7059444578787956E-4</v>
      </c>
      <c r="CO55" s="102">
        <f t="shared" si="85"/>
        <v>9.0228261790910585E-4</v>
      </c>
      <c r="CP55" s="102">
        <f t="shared" si="86"/>
        <v>8.3817719100242032E-4</v>
      </c>
      <c r="CQ55" s="102">
        <f t="shared" si="87"/>
        <v>7.7800019877327794E-4</v>
      </c>
      <c r="CR55" s="102">
        <f t="shared" si="88"/>
        <v>7.2151575482119941E-4</v>
      </c>
      <c r="CS55" s="102">
        <f t="shared" si="89"/>
        <v>6.6842876803080084E-4</v>
      </c>
      <c r="CT55" s="102">
        <f t="shared" si="90"/>
        <v>6.1850569158689733E-4</v>
      </c>
      <c r="CU55" s="102">
        <f t="shared" si="91"/>
        <v>5.7152422151545486E-4</v>
      </c>
      <c r="CV55" s="102">
        <f t="shared" si="92"/>
        <v>5.2727528626041848E-4</v>
      </c>
      <c r="CW55" s="102">
        <f t="shared" si="93"/>
        <v>4.855649026755263E-4</v>
      </c>
      <c r="CX55" s="102">
        <f t="shared" si="94"/>
        <v>4.4621584107302863E-4</v>
      </c>
      <c r="CY55" s="102">
        <f t="shared" si="95"/>
        <v>4.0906905124589969E-4</v>
      </c>
      <c r="CZ55" s="102">
        <f t="shared" si="96"/>
        <v>3.7398478702053777E-4</v>
      </c>
      <c r="DA55" s="102">
        <f t="shared" si="97"/>
        <v>3.4084334664055238E-4</v>
      </c>
      <c r="DB55" s="102">
        <f t="shared" si="98"/>
        <v>3.0953439941403416E-4</v>
      </c>
      <c r="DC55" s="102">
        <f t="shared" si="99"/>
        <v>2.7999483791308905E-4</v>
      </c>
      <c r="DD55" s="102">
        <f t="shared" si="100"/>
        <v>2.521619269271933E-4</v>
      </c>
      <c r="DE55" s="102">
        <f t="shared" si="101"/>
        <v>2.259909906838783E-4</v>
      </c>
      <c r="DF55" s="102">
        <f t="shared" si="102"/>
        <v>2.014525708723412E-4</v>
      </c>
      <c r="DG55" s="102">
        <f t="shared" si="103"/>
        <v>1.7852900280629954E-4</v>
      </c>
      <c r="DH55" s="102">
        <f t="shared" si="104"/>
        <v>1.5721049875921968E-4</v>
      </c>
      <c r="DI55" s="102">
        <f t="shared" si="105"/>
        <v>1.3749091461084793E-4</v>
      </c>
      <c r="DJ55" s="50">
        <f t="shared" si="106"/>
        <v>4.6328410585527019E-4</v>
      </c>
      <c r="DK55" s="50">
        <f t="shared" si="107"/>
        <v>5.5454510294806276E-4</v>
      </c>
      <c r="DL55" s="50">
        <f t="shared" si="108"/>
        <v>6.6118313062063061E-4</v>
      </c>
      <c r="DM55" s="50">
        <f t="shared" si="109"/>
        <v>7.8546757683142809E-4</v>
      </c>
      <c r="DN55" s="50">
        <f t="shared" si="110"/>
        <v>9.299010332943058E-4</v>
      </c>
      <c r="DO55" s="50">
        <f t="shared" si="111"/>
        <v>1.0971842716525971E-3</v>
      </c>
      <c r="DP55" s="50">
        <f t="shared" si="112"/>
        <v>1.2901550451779617E-3</v>
      </c>
      <c r="DQ55" s="50">
        <f t="shared" si="113"/>
        <v>1.5116978274112125E-3</v>
      </c>
      <c r="DR55" s="50">
        <f t="shared" si="114"/>
        <v>1.7645691874376543E-3</v>
      </c>
      <c r="DS55" s="50">
        <f t="shared" si="115"/>
        <v>2.051380605797334E-3</v>
      </c>
      <c r="DT55" s="50">
        <f t="shared" si="116"/>
        <v>2.3743116854481258E-3</v>
      </c>
      <c r="DU55" s="50">
        <f t="shared" si="117"/>
        <v>2.734956636201465E-3</v>
      </c>
      <c r="DV55" s="50">
        <f t="shared" si="118"/>
        <v>3.1341335145910459E-3</v>
      </c>
      <c r="DW55" s="50">
        <f t="shared" si="119"/>
        <v>3.5717037323430125E-3</v>
      </c>
      <c r="DX55" s="50">
        <f t="shared" si="120"/>
        <v>4.0464167881183932E-3</v>
      </c>
      <c r="DY55" s="50">
        <f t="shared" si="121"/>
        <v>4.5557950231594688E-3</v>
      </c>
      <c r="DZ55" s="50">
        <f t="shared" si="122"/>
        <v>5.0960714920473636E-3</v>
      </c>
      <c r="EA55" s="50">
        <f t="shared" si="123"/>
        <v>5.6621908134866913E-3</v>
      </c>
      <c r="EB55" s="50">
        <f t="shared" si="124"/>
        <v>6.2478965447691614E-3</v>
      </c>
      <c r="EC55" s="50">
        <f t="shared" si="125"/>
        <v>6.8458250088667344E-3</v>
      </c>
      <c r="ED55" s="50">
        <f t="shared" si="126"/>
        <v>1.9849665365061459E-2</v>
      </c>
      <c r="EE55" s="50">
        <f t="shared" si="127"/>
        <v>2.1440931062011725E-2</v>
      </c>
      <c r="EF55" s="50">
        <f t="shared" si="128"/>
        <v>2.2994737429899229E-2</v>
      </c>
      <c r="EG55" s="50">
        <f t="shared" si="129"/>
        <v>2.4486531468211045E-2</v>
      </c>
      <c r="EH55" s="50">
        <f t="shared" si="130"/>
        <v>2.5892538192499558E-2</v>
      </c>
      <c r="EI55" s="50">
        <f t="shared" si="131"/>
        <v>2.7190555774168554E-2</v>
      </c>
      <c r="EJ55" s="50">
        <f t="shared" si="132"/>
        <v>2.8360668720551818E-2</v>
      </c>
      <c r="EK55" s="50">
        <f t="shared" si="133"/>
        <v>2.9385847645350741E-2</v>
      </c>
      <c r="EL55" s="50">
        <f t="shared" si="134"/>
        <v>3.0252372291564713E-2</v>
      </c>
      <c r="EM55" s="50">
        <f t="shared" si="135"/>
        <v>3.0950255671005025E-2</v>
      </c>
      <c r="EN55" s="50">
        <f t="shared" si="136"/>
        <v>2.9907456742334838E-2</v>
      </c>
      <c r="EO55" s="50">
        <f t="shared" si="137"/>
        <v>3.0236208924679351E-2</v>
      </c>
      <c r="EP55" s="50">
        <f t="shared" si="138"/>
        <v>3.0398083991952519E-2</v>
      </c>
      <c r="EQ55" s="50">
        <f t="shared" si="139"/>
        <v>3.0397888773723385E-2</v>
      </c>
      <c r="ER55" s="50">
        <f t="shared" si="140"/>
        <v>3.0243542306566788E-2</v>
      </c>
      <c r="ES55" s="50">
        <f t="shared" si="141"/>
        <v>2.994567672572096E-2</v>
      </c>
      <c r="ET55" s="50">
        <f t="shared" si="142"/>
        <v>2.9517195348220584E-2</v>
      </c>
      <c r="EU55" s="50">
        <f t="shared" si="143"/>
        <v>2.8972766467297614E-2</v>
      </c>
      <c r="EV55" s="50">
        <f t="shared" si="144"/>
        <v>2.8328275799010792E-2</v>
      </c>
      <c r="EW55" s="50">
        <f t="shared" si="145"/>
        <v>2.7600255263167565E-2</v>
      </c>
      <c r="EX55" s="50">
        <f t="shared" si="146"/>
        <v>1.9920570435893053E-2</v>
      </c>
      <c r="EY55" s="50">
        <f t="shared" si="147"/>
        <v>1.9292038846602796E-2</v>
      </c>
      <c r="EZ55" s="50">
        <f t="shared" si="148"/>
        <v>1.8636997975541431E-2</v>
      </c>
      <c r="FA55" s="50">
        <f t="shared" si="149"/>
        <v>1.7965632151886179E-2</v>
      </c>
      <c r="FB55" s="50">
        <f t="shared" si="150"/>
        <v>1.7286808602532466E-2</v>
      </c>
      <c r="FC55" s="50">
        <f t="shared" si="151"/>
        <v>1.6607904245436088E-2</v>
      </c>
      <c r="FD55" s="50">
        <f t="shared" si="152"/>
        <v>1.593472337778833E-2</v>
      </c>
      <c r="FE55" s="50">
        <f t="shared" si="153"/>
        <v>1.527150807417978E-2</v>
      </c>
      <c r="FF55" s="50">
        <f t="shared" si="154"/>
        <v>1.4621036237283573E-2</v>
      </c>
      <c r="FG55" s="50">
        <f t="shared" si="155"/>
        <v>1.3984795623931508E-2</v>
      </c>
      <c r="FH55" s="50">
        <f t="shared" si="156"/>
        <v>1.5656366303344264E-2</v>
      </c>
      <c r="FI55" s="50">
        <f t="shared" si="157"/>
        <v>1.4944878207001428E-2</v>
      </c>
      <c r="FJ55" s="50">
        <f t="shared" si="158"/>
        <v>1.4249141095235998E-2</v>
      </c>
      <c r="FK55" s="50">
        <f t="shared" si="159"/>
        <v>1.3567750932957446E-2</v>
      </c>
      <c r="FL55" s="50">
        <f t="shared" si="160"/>
        <v>1.2899629953514633E-2</v>
      </c>
      <c r="FM55" s="50">
        <f t="shared" si="161"/>
        <v>1.2243769304178465E-2</v>
      </c>
      <c r="FN55" s="50">
        <f t="shared" si="162"/>
        <v>1.159959454847909E-2</v>
      </c>
      <c r="FO55" s="50">
        <f t="shared" si="163"/>
        <v>1.0967061174987221E-2</v>
      </c>
      <c r="FP55" s="50">
        <f t="shared" si="164"/>
        <v>1.0346680077361982E-2</v>
      </c>
      <c r="FQ55" s="50">
        <f t="shared" si="165"/>
        <v>9.7394799937767281E-3</v>
      </c>
      <c r="FR55" s="50">
        <f t="shared" si="166"/>
        <v>7.1358553673793309E-3</v>
      </c>
      <c r="FS55" s="50">
        <f t="shared" si="167"/>
        <v>6.6863844543714884E-3</v>
      </c>
      <c r="FT55" s="50">
        <f t="shared" si="168"/>
        <v>6.2512066023791635E-3</v>
      </c>
      <c r="FU55" s="50">
        <f t="shared" si="169"/>
        <v>5.8318419836175745E-3</v>
      </c>
      <c r="FV55" s="50">
        <f t="shared" si="170"/>
        <v>5.4296806545062973E-3</v>
      </c>
      <c r="FW55" s="50">
        <f t="shared" si="171"/>
        <v>5.0459419580099925E-3</v>
      </c>
      <c r="FX55" s="50">
        <f t="shared" si="172"/>
        <v>4.6815850862770986E-3</v>
      </c>
      <c r="FY55" s="50">
        <f t="shared" si="173"/>
        <v>4.3372657544805231E-3</v>
      </c>
      <c r="FZ55" s="50">
        <f t="shared" si="174"/>
        <v>4.0133180819143677E-3</v>
      </c>
      <c r="GA55" s="50">
        <f t="shared" si="175"/>
        <v>3.7097570547992426E-3</v>
      </c>
      <c r="GB55" s="50">
        <f t="shared" si="176"/>
        <v>3.4263083526605426E-3</v>
      </c>
      <c r="GC55" s="50">
        <f t="shared" si="177"/>
        <v>3.1624407965115441E-3</v>
      </c>
      <c r="GD55" s="50">
        <f t="shared" si="178"/>
        <v>2.9174146038975436E-3</v>
      </c>
      <c r="GE55" s="50">
        <f t="shared" si="179"/>
        <v>2.6903881775095723E-3</v>
      </c>
      <c r="GF55" s="50">
        <f t="shared" si="180"/>
        <v>2.4802735696558532E-3</v>
      </c>
      <c r="GG55" s="50">
        <f t="shared" si="181"/>
        <v>2.2860109179445639E-3</v>
      </c>
      <c r="GH55" s="50">
        <f t="shared" si="182"/>
        <v>2.1065132039446905E-3</v>
      </c>
      <c r="GI55" s="50">
        <f t="shared" si="183"/>
        <v>1.940699494659642E-3</v>
      </c>
      <c r="GJ55" s="50">
        <f t="shared" si="184"/>
        <v>1.7875199349673319E-3</v>
      </c>
      <c r="GK55" s="50">
        <f t="shared" si="185"/>
        <v>1.6459730619330327E-3</v>
      </c>
      <c r="GL55" s="50">
        <f t="shared" si="186"/>
        <v>1.5151164735323971E-3</v>
      </c>
      <c r="GM55" s="50">
        <f t="shared" si="187"/>
        <v>1.3940721359230759E-3</v>
      </c>
      <c r="GN55" s="50">
        <f t="shared" si="188"/>
        <v>1.2820276834110121E-3</v>
      </c>
      <c r="GO55" s="50">
        <f t="shared" si="189"/>
        <v>1.1782161819053245E-3</v>
      </c>
      <c r="GP55" s="50">
        <f t="shared" si="190"/>
        <v>1.0819780610328627E-3</v>
      </c>
      <c r="GQ55" s="50">
        <f t="shared" si="191"/>
        <v>9.9268050813985475E-4</v>
      </c>
      <c r="GR55" s="50">
        <f t="shared" si="192"/>
        <v>9.0974570787665616E-4</v>
      </c>
      <c r="GS55" s="50">
        <f t="shared" si="193"/>
        <v>8.3264698111219803E-4</v>
      </c>
      <c r="GT55" s="50">
        <f t="shared" si="194"/>
        <v>7.6090570268294122E-4</v>
      </c>
      <c r="GU55" s="50">
        <f t="shared" si="195"/>
        <v>6.9408898777792731E-4</v>
      </c>
      <c r="GV55" s="50">
        <f t="shared" si="196"/>
        <v>6.3180802163429102E-4</v>
      </c>
      <c r="GW55" s="50">
        <f t="shared" si="197"/>
        <v>5.7371681264705018E-4</v>
      </c>
      <c r="GX55" s="50">
        <f t="shared" si="198"/>
        <v>5.1951109128755017E-4</v>
      </c>
      <c r="GY55" s="50">
        <f t="shared" si="199"/>
        <v>4.6894355076951066E-4</v>
      </c>
      <c r="GZ55" s="50">
        <f t="shared" si="200"/>
        <v>4.2176489325249436E-4</v>
      </c>
      <c r="HA55" s="50">
        <f t="shared" si="201"/>
        <v>3.7778955998858747E-4</v>
      </c>
      <c r="HB55" s="50">
        <f t="shared" si="202"/>
        <v>3.3686393146441023E-4</v>
      </c>
      <c r="HC55" s="50">
        <f t="shared" si="203"/>
        <v>2.9886257067381604E-4</v>
      </c>
      <c r="HD55" s="50">
        <f t="shared" si="204"/>
        <v>2.6368342531500686E-4</v>
      </c>
      <c r="HE55" s="50">
        <f t="shared" si="205"/>
        <v>2.3124219504619585E-4</v>
      </c>
      <c r="HF55" s="50">
        <f t="shared" si="206"/>
        <v>2.0146616213874094E-4</v>
      </c>
    </row>
    <row r="56" spans="1:214">
      <c r="A56" s="50">
        <v>53</v>
      </c>
      <c r="B56" s="50">
        <v>5.2870523712227309E-3</v>
      </c>
      <c r="C56" s="50">
        <v>1.304869644461311E-2</v>
      </c>
      <c r="D56" s="50">
        <v>5.5558804956659926E-3</v>
      </c>
      <c r="E56" s="50">
        <v>1.3567750932957446E-2</v>
      </c>
      <c r="F56" s="50">
        <v>1972.9376110549592</v>
      </c>
      <c r="G56" s="50">
        <v>4163.2779415289251</v>
      </c>
      <c r="H56" s="50">
        <f t="shared" si="0"/>
        <v>9.5618157143117187E-3</v>
      </c>
      <c r="L56" s="50">
        <v>2070</v>
      </c>
      <c r="M56" s="102">
        <f t="shared" si="5"/>
        <v>4.0100641608102307E-4</v>
      </c>
      <c r="N56" s="102">
        <f t="shared" si="6"/>
        <v>4.8183659956820159E-4</v>
      </c>
      <c r="O56" s="102">
        <f t="shared" si="7"/>
        <v>5.7679037133335663E-4</v>
      </c>
      <c r="P56" s="102">
        <f t="shared" si="8"/>
        <v>6.8807746598436637E-4</v>
      </c>
      <c r="Q56" s="102">
        <f t="shared" si="9"/>
        <v>8.1817443013525192E-4</v>
      </c>
      <c r="R56" s="102">
        <f t="shared" si="10"/>
        <v>9.6981048445335621E-4</v>
      </c>
      <c r="S56" s="102">
        <f t="shared" si="11"/>
        <v>1.1459332994301159E-3</v>
      </c>
      <c r="T56" s="102">
        <f t="shared" si="12"/>
        <v>1.3496516067751949E-3</v>
      </c>
      <c r="U56" s="102">
        <f t="shared" si="13"/>
        <v>1.5840437448847936E-3</v>
      </c>
      <c r="V56" s="102">
        <f t="shared" si="14"/>
        <v>1.8523137396568147E-3</v>
      </c>
      <c r="W56" s="102">
        <f t="shared" si="15"/>
        <v>2.1574260794860333E-3</v>
      </c>
      <c r="X56" s="102">
        <f t="shared" si="16"/>
        <v>2.5020202225951357E-3</v>
      </c>
      <c r="Y56" s="102">
        <f t="shared" si="17"/>
        <v>2.8882424671499056E-3</v>
      </c>
      <c r="Z56" s="102">
        <f t="shared" si="18"/>
        <v>3.3175715320519598E-3</v>
      </c>
      <c r="AA56" s="102">
        <f t="shared" si="19"/>
        <v>3.7906467951331663E-3</v>
      </c>
      <c r="AB56" s="102">
        <f t="shared" si="20"/>
        <v>4.3071086583913688E-3</v>
      </c>
      <c r="AC56" s="102">
        <f t="shared" si="21"/>
        <v>4.8654603107230396E-3</v>
      </c>
      <c r="AD56" s="102">
        <f t="shared" si="22"/>
        <v>5.4629592978662506E-3</v>
      </c>
      <c r="AE56" s="102">
        <f t="shared" si="23"/>
        <v>6.0955211289777612E-3</v>
      </c>
      <c r="AF56" s="102">
        <f t="shared" si="24"/>
        <v>6.7577508892713179E-3</v>
      </c>
      <c r="AG56" s="102">
        <f t="shared" si="25"/>
        <v>1.7985555293578964E-2</v>
      </c>
      <c r="AH56" s="102">
        <f t="shared" si="26"/>
        <v>1.9677238793656553E-2</v>
      </c>
      <c r="AI56" s="102">
        <f t="shared" si="27"/>
        <v>2.1382796079833784E-2</v>
      </c>
      <c r="AJ56" s="102">
        <f t="shared" si="28"/>
        <v>2.3077660488332524E-2</v>
      </c>
      <c r="AK56" s="102">
        <f t="shared" si="29"/>
        <v>2.47353584713162E-2</v>
      </c>
      <c r="AL56" s="102">
        <f t="shared" si="30"/>
        <v>2.6328118767646062E-2</v>
      </c>
      <c r="AM56" s="102">
        <f t="shared" si="31"/>
        <v>2.7827580537265476E-2</v>
      </c>
      <c r="AN56" s="102">
        <f t="shared" si="32"/>
        <v>2.9205586617209903E-2</v>
      </c>
      <c r="AO56" s="102">
        <f t="shared" si="33"/>
        <v>3.0435064606439698E-2</v>
      </c>
      <c r="AP56" s="102">
        <f t="shared" si="34"/>
        <v>3.1490866403271985E-2</v>
      </c>
      <c r="AQ56" s="102">
        <f t="shared" si="35"/>
        <v>4.2056832892357551E-2</v>
      </c>
      <c r="AR56" s="102">
        <f t="shared" si="36"/>
        <v>4.2895795033485395E-2</v>
      </c>
      <c r="AS56" s="102">
        <f t="shared" si="37"/>
        <v>4.3437582072542259E-2</v>
      </c>
      <c r="AT56" s="102">
        <f t="shared" si="38"/>
        <v>4.3670527478219257E-2</v>
      </c>
      <c r="AU56" s="102">
        <f t="shared" si="39"/>
        <v>4.3590197549730869E-2</v>
      </c>
      <c r="AV56" s="102">
        <f t="shared" si="40"/>
        <v>4.3199656463143402E-2</v>
      </c>
      <c r="AW56" s="102">
        <f t="shared" si="41"/>
        <v>4.2509434522431271E-2</v>
      </c>
      <c r="AX56" s="102">
        <f t="shared" si="42"/>
        <v>4.1537152765518295E-2</v>
      </c>
      <c r="AY56" s="102">
        <f t="shared" si="43"/>
        <v>4.0306825398941697E-2</v>
      </c>
      <c r="AZ56" s="102">
        <f t="shared" si="44"/>
        <v>3.8847878631113893E-2</v>
      </c>
      <c r="BA56" s="102">
        <f t="shared" si="45"/>
        <v>2.2616990318026678E-2</v>
      </c>
      <c r="BB56" s="102">
        <f t="shared" si="46"/>
        <v>2.1514855366670457E-2</v>
      </c>
      <c r="BC56" s="102">
        <f t="shared" si="47"/>
        <v>2.0339413563181551E-2</v>
      </c>
      <c r="BD56" s="102">
        <f t="shared" si="48"/>
        <v>1.9113775173037938E-2</v>
      </c>
      <c r="BE56" s="102">
        <f t="shared" si="49"/>
        <v>1.7860313209578364E-2</v>
      </c>
      <c r="BF56" s="102">
        <f t="shared" si="50"/>
        <v>1.6599990594239458E-2</v>
      </c>
      <c r="BG56" s="102">
        <f t="shared" si="51"/>
        <v>1.5351818833069859E-2</v>
      </c>
      <c r="BH56" s="102">
        <f t="shared" si="52"/>
        <v>1.4132463079958409E-2</v>
      </c>
      <c r="BI56" s="102">
        <f t="shared" si="53"/>
        <v>1.2955995885811538E-2</v>
      </c>
      <c r="BJ56" s="102">
        <f t="shared" si="54"/>
        <v>1.1833791030054488E-2</v>
      </c>
      <c r="BK56" s="102">
        <f t="shared" si="55"/>
        <v>7.460290625275934E-3</v>
      </c>
      <c r="BL56" s="102">
        <f t="shared" si="56"/>
        <v>6.774693533257741E-3</v>
      </c>
      <c r="BM56" s="102">
        <f t="shared" si="57"/>
        <v>6.1395325991427333E-3</v>
      </c>
      <c r="BN56" s="102">
        <f t="shared" si="58"/>
        <v>5.5558804956659926E-3</v>
      </c>
      <c r="BO56" s="102">
        <f t="shared" si="59"/>
        <v>5.0236814124046169E-3</v>
      </c>
      <c r="BP56" s="102">
        <f t="shared" si="60"/>
        <v>4.5417193901244055E-3</v>
      </c>
      <c r="BQ56" s="102">
        <f t="shared" si="61"/>
        <v>4.1079157474163781E-3</v>
      </c>
      <c r="BR56" s="102">
        <f t="shared" si="62"/>
        <v>3.7195253607161245E-3</v>
      </c>
      <c r="BS56" s="102">
        <f t="shared" si="63"/>
        <v>3.3733214381538438E-3</v>
      </c>
      <c r="BT56" s="102">
        <f t="shared" si="64"/>
        <v>3.0657652254777721E-3</v>
      </c>
      <c r="BU56" s="102">
        <f t="shared" si="65"/>
        <v>4.0557558936389852E-3</v>
      </c>
      <c r="BV56" s="102">
        <f t="shared" si="66"/>
        <v>3.7052726891639476E-3</v>
      </c>
      <c r="BW56" s="102">
        <f t="shared" si="67"/>
        <v>3.3948401239431996E-3</v>
      </c>
      <c r="BX56" s="102">
        <f t="shared" si="68"/>
        <v>3.1193452952668534E-3</v>
      </c>
      <c r="BY56" s="102">
        <f t="shared" si="69"/>
        <v>2.8742334762734204E-3</v>
      </c>
      <c r="BZ56" s="102">
        <f t="shared" si="70"/>
        <v>2.6552493623305459E-3</v>
      </c>
      <c r="CA56" s="102">
        <f t="shared" si="71"/>
        <v>2.4586119433304917E-3</v>
      </c>
      <c r="CB56" s="102">
        <f t="shared" si="72"/>
        <v>2.2810279231104697E-3</v>
      </c>
      <c r="CC56" s="102">
        <f t="shared" si="73"/>
        <v>2.1196828986065571E-3</v>
      </c>
      <c r="CD56" s="102">
        <f t="shared" si="74"/>
        <v>1.9722127451712707E-3</v>
      </c>
      <c r="CE56" s="102">
        <f t="shared" si="75"/>
        <v>1.8366675479438643E-3</v>
      </c>
      <c r="CF56" s="102">
        <f t="shared" si="76"/>
        <v>1.7114586175485998E-3</v>
      </c>
      <c r="CG56" s="102">
        <f t="shared" si="77"/>
        <v>1.5953063280306568E-3</v>
      </c>
      <c r="CH56" s="102">
        <f t="shared" si="78"/>
        <v>1.4873126048183959E-3</v>
      </c>
      <c r="CI56" s="102">
        <f t="shared" si="79"/>
        <v>1.3864741235870889E-3</v>
      </c>
      <c r="CJ56" s="102">
        <f t="shared" si="80"/>
        <v>1.2921525157989868E-3</v>
      </c>
      <c r="CK56" s="102">
        <f t="shared" si="81"/>
        <v>1.2038207463871376E-3</v>
      </c>
      <c r="CL56" s="102">
        <f t="shared" si="82"/>
        <v>1.121034017164333E-3</v>
      </c>
      <c r="CM56" s="102">
        <f t="shared" si="83"/>
        <v>1.043406614307482E-3</v>
      </c>
      <c r="CN56" s="102">
        <f t="shared" si="84"/>
        <v>9.7059444578787956E-4</v>
      </c>
      <c r="CO56" s="102">
        <f t="shared" si="85"/>
        <v>9.0228261790910585E-4</v>
      </c>
      <c r="CP56" s="102">
        <f t="shared" si="86"/>
        <v>8.3817719100242032E-4</v>
      </c>
      <c r="CQ56" s="102">
        <f t="shared" si="87"/>
        <v>7.7800019877327794E-4</v>
      </c>
      <c r="CR56" s="102">
        <f t="shared" si="88"/>
        <v>7.2151575482119941E-4</v>
      </c>
      <c r="CS56" s="102">
        <f t="shared" si="89"/>
        <v>6.6842876803080084E-4</v>
      </c>
      <c r="CT56" s="102">
        <f t="shared" si="90"/>
        <v>6.1850569158689733E-4</v>
      </c>
      <c r="CU56" s="102">
        <f t="shared" si="91"/>
        <v>5.7152422151545486E-4</v>
      </c>
      <c r="CV56" s="102">
        <f t="shared" si="92"/>
        <v>5.2727528626041848E-4</v>
      </c>
      <c r="CW56" s="102">
        <f t="shared" si="93"/>
        <v>4.855649026755263E-4</v>
      </c>
      <c r="CX56" s="102">
        <f t="shared" si="94"/>
        <v>4.4621584107302863E-4</v>
      </c>
      <c r="CY56" s="102">
        <f t="shared" si="95"/>
        <v>4.0906905124589969E-4</v>
      </c>
      <c r="CZ56" s="102">
        <f t="shared" si="96"/>
        <v>3.7398478702053777E-4</v>
      </c>
      <c r="DA56" s="102">
        <f t="shared" si="97"/>
        <v>3.4084334664055238E-4</v>
      </c>
      <c r="DB56" s="102">
        <f t="shared" si="98"/>
        <v>3.0953439941403416E-4</v>
      </c>
      <c r="DC56" s="102">
        <f t="shared" si="99"/>
        <v>2.7999483791308905E-4</v>
      </c>
      <c r="DD56" s="102">
        <f t="shared" si="100"/>
        <v>2.521619269271933E-4</v>
      </c>
      <c r="DE56" s="102">
        <f t="shared" si="101"/>
        <v>2.259909906838783E-4</v>
      </c>
      <c r="DF56" s="102">
        <f t="shared" si="102"/>
        <v>2.014525708723412E-4</v>
      </c>
      <c r="DG56" s="102">
        <f t="shared" si="103"/>
        <v>1.7852900280629954E-4</v>
      </c>
      <c r="DH56" s="102">
        <f t="shared" si="104"/>
        <v>1.5721049875921968E-4</v>
      </c>
      <c r="DI56" s="102">
        <f t="shared" si="105"/>
        <v>1.3749091461084793E-4</v>
      </c>
      <c r="DJ56" s="50">
        <f t="shared" si="106"/>
        <v>4.6328410585527019E-4</v>
      </c>
      <c r="DK56" s="50">
        <f t="shared" si="107"/>
        <v>5.5454510294806276E-4</v>
      </c>
      <c r="DL56" s="50">
        <f t="shared" si="108"/>
        <v>6.6118313062063061E-4</v>
      </c>
      <c r="DM56" s="50">
        <f t="shared" si="109"/>
        <v>7.8546757683142809E-4</v>
      </c>
      <c r="DN56" s="50">
        <f t="shared" si="110"/>
        <v>9.299010332943058E-4</v>
      </c>
      <c r="DO56" s="50">
        <f t="shared" si="111"/>
        <v>1.0971842716525971E-3</v>
      </c>
      <c r="DP56" s="50">
        <f t="shared" si="112"/>
        <v>1.2901550451779617E-3</v>
      </c>
      <c r="DQ56" s="50">
        <f t="shared" si="113"/>
        <v>1.5116978274112125E-3</v>
      </c>
      <c r="DR56" s="50">
        <f t="shared" si="114"/>
        <v>1.7645691874376543E-3</v>
      </c>
      <c r="DS56" s="50">
        <f t="shared" si="115"/>
        <v>2.051380605797334E-3</v>
      </c>
      <c r="DT56" s="50">
        <f t="shared" si="116"/>
        <v>2.3743116854481258E-3</v>
      </c>
      <c r="DU56" s="50">
        <f t="shared" si="117"/>
        <v>2.734956636201465E-3</v>
      </c>
      <c r="DV56" s="50">
        <f t="shared" si="118"/>
        <v>3.1341335145910459E-3</v>
      </c>
      <c r="DW56" s="50">
        <f t="shared" si="119"/>
        <v>3.5717037323430125E-3</v>
      </c>
      <c r="DX56" s="50">
        <f t="shared" si="120"/>
        <v>4.0464167881183932E-3</v>
      </c>
      <c r="DY56" s="50">
        <f t="shared" si="121"/>
        <v>4.5557950231594688E-3</v>
      </c>
      <c r="DZ56" s="50">
        <f t="shared" si="122"/>
        <v>5.0960714920473636E-3</v>
      </c>
      <c r="EA56" s="50">
        <f t="shared" si="123"/>
        <v>5.6621908134866913E-3</v>
      </c>
      <c r="EB56" s="50">
        <f t="shared" si="124"/>
        <v>6.2478965447691614E-3</v>
      </c>
      <c r="EC56" s="50">
        <f t="shared" si="125"/>
        <v>6.8458250088667344E-3</v>
      </c>
      <c r="ED56" s="50">
        <f t="shared" si="126"/>
        <v>1.9849665365061459E-2</v>
      </c>
      <c r="EE56" s="50">
        <f t="shared" si="127"/>
        <v>2.1440931062011725E-2</v>
      </c>
      <c r="EF56" s="50">
        <f t="shared" si="128"/>
        <v>2.2994737429899229E-2</v>
      </c>
      <c r="EG56" s="50">
        <f t="shared" si="129"/>
        <v>2.4486531468211045E-2</v>
      </c>
      <c r="EH56" s="50">
        <f t="shared" si="130"/>
        <v>2.5892538192499558E-2</v>
      </c>
      <c r="EI56" s="50">
        <f t="shared" si="131"/>
        <v>2.7190555774168554E-2</v>
      </c>
      <c r="EJ56" s="50">
        <f t="shared" si="132"/>
        <v>2.8360668720551818E-2</v>
      </c>
      <c r="EK56" s="50">
        <f t="shared" si="133"/>
        <v>2.9385847645350741E-2</v>
      </c>
      <c r="EL56" s="50">
        <f t="shared" si="134"/>
        <v>3.0252372291564713E-2</v>
      </c>
      <c r="EM56" s="50">
        <f t="shared" si="135"/>
        <v>3.0950255671005025E-2</v>
      </c>
      <c r="EN56" s="50">
        <f t="shared" si="136"/>
        <v>2.9907456742334838E-2</v>
      </c>
      <c r="EO56" s="50">
        <f t="shared" si="137"/>
        <v>3.0236208924679351E-2</v>
      </c>
      <c r="EP56" s="50">
        <f t="shared" si="138"/>
        <v>3.0398083991952519E-2</v>
      </c>
      <c r="EQ56" s="50">
        <f t="shared" si="139"/>
        <v>3.0397888773723385E-2</v>
      </c>
      <c r="ER56" s="50">
        <f t="shared" si="140"/>
        <v>3.0243542306566788E-2</v>
      </c>
      <c r="ES56" s="50">
        <f t="shared" si="141"/>
        <v>2.994567672572096E-2</v>
      </c>
      <c r="ET56" s="50">
        <f t="shared" si="142"/>
        <v>2.9517195348220584E-2</v>
      </c>
      <c r="EU56" s="50">
        <f t="shared" si="143"/>
        <v>2.8972766467297614E-2</v>
      </c>
      <c r="EV56" s="50">
        <f t="shared" si="144"/>
        <v>2.8328275799010792E-2</v>
      </c>
      <c r="EW56" s="50">
        <f t="shared" si="145"/>
        <v>2.7600255263167565E-2</v>
      </c>
      <c r="EX56" s="50">
        <f t="shared" si="146"/>
        <v>1.9920570435893053E-2</v>
      </c>
      <c r="EY56" s="50">
        <f t="shared" si="147"/>
        <v>1.9292038846602796E-2</v>
      </c>
      <c r="EZ56" s="50">
        <f t="shared" si="148"/>
        <v>1.8636997975541431E-2</v>
      </c>
      <c r="FA56" s="50">
        <f t="shared" si="149"/>
        <v>1.7965632151886179E-2</v>
      </c>
      <c r="FB56" s="50">
        <f t="shared" si="150"/>
        <v>1.7286808602532466E-2</v>
      </c>
      <c r="FC56" s="50">
        <f t="shared" si="151"/>
        <v>1.6607904245436088E-2</v>
      </c>
      <c r="FD56" s="50">
        <f t="shared" si="152"/>
        <v>1.593472337778833E-2</v>
      </c>
      <c r="FE56" s="50">
        <f t="shared" si="153"/>
        <v>1.527150807417978E-2</v>
      </c>
      <c r="FF56" s="50">
        <f t="shared" si="154"/>
        <v>1.4621036237283573E-2</v>
      </c>
      <c r="FG56" s="50">
        <f t="shared" si="155"/>
        <v>1.3984795623931508E-2</v>
      </c>
      <c r="FH56" s="50">
        <f t="shared" si="156"/>
        <v>1.5656366303344264E-2</v>
      </c>
      <c r="FI56" s="50">
        <f t="shared" si="157"/>
        <v>1.4944878207001428E-2</v>
      </c>
      <c r="FJ56" s="50">
        <f t="shared" si="158"/>
        <v>1.4249141095235998E-2</v>
      </c>
      <c r="FK56" s="50">
        <f t="shared" si="159"/>
        <v>1.3567750932957446E-2</v>
      </c>
      <c r="FL56" s="50">
        <f t="shared" si="160"/>
        <v>1.2899629953514633E-2</v>
      </c>
      <c r="FM56" s="50">
        <f t="shared" si="161"/>
        <v>1.2243769304178465E-2</v>
      </c>
      <c r="FN56" s="50">
        <f t="shared" si="162"/>
        <v>1.159959454847909E-2</v>
      </c>
      <c r="FO56" s="50">
        <f t="shared" si="163"/>
        <v>1.0967061174987221E-2</v>
      </c>
      <c r="FP56" s="50">
        <f t="shared" si="164"/>
        <v>1.0346680077361982E-2</v>
      </c>
      <c r="FQ56" s="50">
        <f t="shared" si="165"/>
        <v>9.7394799937767281E-3</v>
      </c>
      <c r="FR56" s="50">
        <f t="shared" si="166"/>
        <v>7.1358553673793309E-3</v>
      </c>
      <c r="FS56" s="50">
        <f t="shared" si="167"/>
        <v>6.6863844543714884E-3</v>
      </c>
      <c r="FT56" s="50">
        <f t="shared" si="168"/>
        <v>6.2512066023791635E-3</v>
      </c>
      <c r="FU56" s="50">
        <f t="shared" si="169"/>
        <v>5.8318419836175745E-3</v>
      </c>
      <c r="FV56" s="50">
        <f t="shared" si="170"/>
        <v>5.4296806545062973E-3</v>
      </c>
      <c r="FW56" s="50">
        <f t="shared" si="171"/>
        <v>5.0459419580099925E-3</v>
      </c>
      <c r="FX56" s="50">
        <f t="shared" si="172"/>
        <v>4.6815850862770986E-3</v>
      </c>
      <c r="FY56" s="50">
        <f t="shared" si="173"/>
        <v>4.3372657544805231E-3</v>
      </c>
      <c r="FZ56" s="50">
        <f t="shared" si="174"/>
        <v>4.0133180819143677E-3</v>
      </c>
      <c r="GA56" s="50">
        <f t="shared" si="175"/>
        <v>3.7097570547992426E-3</v>
      </c>
      <c r="GB56" s="50">
        <f t="shared" si="176"/>
        <v>3.4263083526605426E-3</v>
      </c>
      <c r="GC56" s="50">
        <f t="shared" si="177"/>
        <v>3.1624407965115441E-3</v>
      </c>
      <c r="GD56" s="50">
        <f t="shared" si="178"/>
        <v>2.9174146038975436E-3</v>
      </c>
      <c r="GE56" s="50">
        <f t="shared" si="179"/>
        <v>2.6903881775095723E-3</v>
      </c>
      <c r="GF56" s="50">
        <f t="shared" si="180"/>
        <v>2.4802735696558532E-3</v>
      </c>
      <c r="GG56" s="50">
        <f t="shared" si="181"/>
        <v>2.2860109179445639E-3</v>
      </c>
      <c r="GH56" s="50">
        <f t="shared" si="182"/>
        <v>2.1065132039446905E-3</v>
      </c>
      <c r="GI56" s="50">
        <f t="shared" si="183"/>
        <v>1.940699494659642E-3</v>
      </c>
      <c r="GJ56" s="50">
        <f t="shared" si="184"/>
        <v>1.7875199349673319E-3</v>
      </c>
      <c r="GK56" s="50">
        <f t="shared" si="185"/>
        <v>1.6459730619330327E-3</v>
      </c>
      <c r="GL56" s="50">
        <f t="shared" si="186"/>
        <v>1.5151164735323971E-3</v>
      </c>
      <c r="GM56" s="50">
        <f t="shared" si="187"/>
        <v>1.3940721359230759E-3</v>
      </c>
      <c r="GN56" s="50">
        <f t="shared" si="188"/>
        <v>1.2820276834110121E-3</v>
      </c>
      <c r="GO56" s="50">
        <f t="shared" si="189"/>
        <v>1.1782161819053245E-3</v>
      </c>
      <c r="GP56" s="50">
        <f t="shared" si="190"/>
        <v>1.0819780610328627E-3</v>
      </c>
      <c r="GQ56" s="50">
        <f t="shared" si="191"/>
        <v>9.9268050813985475E-4</v>
      </c>
      <c r="GR56" s="50">
        <f t="shared" si="192"/>
        <v>9.0974570787665616E-4</v>
      </c>
      <c r="GS56" s="50">
        <f t="shared" si="193"/>
        <v>8.3264698111219803E-4</v>
      </c>
      <c r="GT56" s="50">
        <f t="shared" si="194"/>
        <v>7.6090570268294122E-4</v>
      </c>
      <c r="GU56" s="50">
        <f t="shared" si="195"/>
        <v>6.9408898777792731E-4</v>
      </c>
      <c r="GV56" s="50">
        <f t="shared" si="196"/>
        <v>6.3180802163429102E-4</v>
      </c>
      <c r="GW56" s="50">
        <f t="shared" si="197"/>
        <v>5.7371681264705018E-4</v>
      </c>
      <c r="GX56" s="50">
        <f t="shared" si="198"/>
        <v>5.1951109128755017E-4</v>
      </c>
      <c r="GY56" s="50">
        <f t="shared" si="199"/>
        <v>4.6894355076951066E-4</v>
      </c>
      <c r="GZ56" s="50">
        <f t="shared" si="200"/>
        <v>4.2176489325249436E-4</v>
      </c>
      <c r="HA56" s="50">
        <f t="shared" si="201"/>
        <v>3.7778955998858747E-4</v>
      </c>
      <c r="HB56" s="50">
        <f t="shared" si="202"/>
        <v>3.3686393146441023E-4</v>
      </c>
      <c r="HC56" s="50">
        <f t="shared" si="203"/>
        <v>2.9886257067381604E-4</v>
      </c>
      <c r="HD56" s="50">
        <f t="shared" si="204"/>
        <v>2.6368342531500686E-4</v>
      </c>
      <c r="HE56" s="50">
        <f t="shared" si="205"/>
        <v>2.3124219504619585E-4</v>
      </c>
      <c r="HF56" s="50">
        <f t="shared" si="206"/>
        <v>2.0146616213874094E-4</v>
      </c>
    </row>
    <row r="57" spans="1:214">
      <c r="A57" s="50">
        <v>54</v>
      </c>
      <c r="B57" s="50">
        <v>4.7806043964481529E-3</v>
      </c>
      <c r="C57" s="50">
        <v>1.2406135426791823E-2</v>
      </c>
      <c r="D57" s="50">
        <v>5.0236814124046169E-3</v>
      </c>
      <c r="E57" s="50">
        <v>1.2899629953514633E-2</v>
      </c>
      <c r="F57" s="50">
        <v>1783.9494589961787</v>
      </c>
      <c r="G57" s="50">
        <v>3958.2643508659185</v>
      </c>
      <c r="H57" s="50">
        <f t="shared" si="0"/>
        <v>8.9616556829596253E-3</v>
      </c>
    </row>
    <row r="58" spans="1:214">
      <c r="A58" s="50">
        <v>55</v>
      </c>
      <c r="B58" s="50">
        <v>4.321962700550689E-3</v>
      </c>
      <c r="C58" s="50">
        <v>1.1775365701916793E-2</v>
      </c>
      <c r="D58" s="50">
        <v>4.5417193901244055E-3</v>
      </c>
      <c r="E58" s="50">
        <v>1.2243769304178465E-2</v>
      </c>
      <c r="F58" s="50">
        <v>1612.8008891882973</v>
      </c>
      <c r="G58" s="50">
        <v>3757.0128547564664</v>
      </c>
      <c r="H58" s="50">
        <f t="shared" si="0"/>
        <v>8.3927443471514349E-3</v>
      </c>
    </row>
    <row r="59" spans="1:214">
      <c r="A59" s="50">
        <v>56</v>
      </c>
      <c r="B59" s="50">
        <v>3.9091491816829471E-3</v>
      </c>
      <c r="C59" s="50">
        <v>1.1155834809439559E-2</v>
      </c>
      <c r="D59" s="50">
        <v>4.1079157474163781E-3</v>
      </c>
      <c r="E59" s="50">
        <v>1.159959454847909E-2</v>
      </c>
      <c r="F59" s="50">
        <v>1458.7537452335353</v>
      </c>
      <c r="G59" s="50">
        <v>3559.3471867953572</v>
      </c>
      <c r="H59" s="50">
        <f t="shared" si="0"/>
        <v>7.8537551479477344E-3</v>
      </c>
    </row>
    <row r="60" spans="1:214">
      <c r="A60" s="50">
        <v>57</v>
      </c>
      <c r="B60" s="50">
        <v>3.5395515424670697E-3</v>
      </c>
      <c r="C60" s="50">
        <v>1.0547499940781753E-2</v>
      </c>
      <c r="D60" s="50">
        <v>3.7195253607161245E-3</v>
      </c>
      <c r="E60" s="50">
        <v>1.0967061174987221E-2</v>
      </c>
      <c r="F60" s="50">
        <v>1320.8332117931816</v>
      </c>
      <c r="G60" s="50">
        <v>3365.2536886060038</v>
      </c>
      <c r="H60" s="50">
        <f t="shared" si="0"/>
        <v>7.343293267851673E-3</v>
      </c>
    </row>
    <row r="61" spans="1:214">
      <c r="A61" s="50">
        <v>58</v>
      </c>
      <c r="B61" s="50">
        <v>3.2100991233343385E-3</v>
      </c>
      <c r="C61" s="50">
        <v>9.9508524446058275E-3</v>
      </c>
      <c r="D61" s="50">
        <v>3.3733214381538438E-3</v>
      </c>
      <c r="E61" s="50">
        <v>1.0346680077361982E-2</v>
      </c>
      <c r="F61" s="50">
        <v>1197.8934292599351</v>
      </c>
      <c r="G61" s="50">
        <v>3174.8891284186016</v>
      </c>
      <c r="H61" s="50">
        <f t="shared" si="0"/>
        <v>6.8600007577579126E-3</v>
      </c>
    </row>
    <row r="62" spans="1:214">
      <c r="A62" s="50">
        <v>59</v>
      </c>
      <c r="B62" s="50">
        <v>2.9174243970183636E-3</v>
      </c>
      <c r="C62" s="50">
        <v>9.366881703176495E-3</v>
      </c>
      <c r="D62" s="50">
        <v>3.0657652254777721E-3</v>
      </c>
      <c r="E62" s="50">
        <v>9.7394799937767281E-3</v>
      </c>
      <c r="F62" s="50">
        <v>1088.6777576889608</v>
      </c>
      <c r="G62" s="50">
        <v>2988.5691755703829</v>
      </c>
      <c r="H62" s="50">
        <f t="shared" si="0"/>
        <v>6.4026226096272499E-3</v>
      </c>
    </row>
    <row r="63" spans="1:214">
      <c r="A63" s="50">
        <v>60</v>
      </c>
      <c r="B63" s="50">
        <v>3.8595131467085591E-3</v>
      </c>
      <c r="C63" s="50">
        <v>6.862862608674046E-3</v>
      </c>
      <c r="D63" s="50">
        <v>4.0557558936389852E-3</v>
      </c>
      <c r="E63" s="50">
        <v>7.1358553673793309E-3</v>
      </c>
      <c r="F63" s="50">
        <v>1440.2313638783528</v>
      </c>
      <c r="G63" s="50">
        <v>2189.6443553357149</v>
      </c>
      <c r="H63" s="50">
        <f t="shared" si="0"/>
        <v>5.5958056305091576E-3</v>
      </c>
    </row>
    <row r="64" spans="1:214">
      <c r="A64" s="50">
        <v>61</v>
      </c>
      <c r="B64" s="50">
        <v>3.5259885039918937E-3</v>
      </c>
      <c r="C64" s="50">
        <v>6.4305868738449411E-3</v>
      </c>
      <c r="D64" s="50">
        <v>3.7052726891639476E-3</v>
      </c>
      <c r="E64" s="50">
        <v>6.6863844543714884E-3</v>
      </c>
      <c r="F64" s="50">
        <v>1315.771974103631</v>
      </c>
      <c r="G64" s="50">
        <v>2051.7237562083455</v>
      </c>
      <c r="H64" s="50">
        <f t="shared" si="0"/>
        <v>5.1958285717677178E-3</v>
      </c>
    </row>
    <row r="65" spans="1:8">
      <c r="A65" s="50">
        <v>62</v>
      </c>
      <c r="B65" s="50">
        <v>3.2305766009937233E-3</v>
      </c>
      <c r="C65" s="50">
        <v>6.0120573977272039E-3</v>
      </c>
      <c r="D65" s="50">
        <v>3.3948401239431996E-3</v>
      </c>
      <c r="E65" s="50">
        <v>6.2512066023791635E-3</v>
      </c>
      <c r="F65" s="50">
        <v>1205.5348867332218</v>
      </c>
      <c r="G65" s="50">
        <v>1918.1889971466487</v>
      </c>
      <c r="H65" s="50">
        <f t="shared" si="0"/>
        <v>4.8230233631611817E-3</v>
      </c>
    </row>
    <row r="66" spans="1:8">
      <c r="A66" s="50">
        <v>63</v>
      </c>
      <c r="B66" s="50">
        <v>2.9684119291025443E-3</v>
      </c>
      <c r="C66" s="50">
        <v>5.6087361960873335E-3</v>
      </c>
      <c r="D66" s="50">
        <v>3.1193452952668534E-3</v>
      </c>
      <c r="E66" s="50">
        <v>5.8318419836175745E-3</v>
      </c>
      <c r="F66" s="50">
        <v>1107.7044691116218</v>
      </c>
      <c r="G66" s="50">
        <v>1789.5065445150362</v>
      </c>
      <c r="H66" s="50">
        <f t="shared" si="0"/>
        <v>4.4755936394422144E-3</v>
      </c>
    </row>
    <row r="67" spans="1:8">
      <c r="A67" s="50">
        <v>64</v>
      </c>
      <c r="B67" s="50">
        <v>2.7351601475289733E-3</v>
      </c>
      <c r="C67" s="50">
        <v>5.2219601466694408E-3</v>
      </c>
      <c r="D67" s="50">
        <v>2.8742334762734204E-3</v>
      </c>
      <c r="E67" s="50">
        <v>5.4296806545062973E-3</v>
      </c>
      <c r="F67" s="50">
        <v>1020.6633012925017</v>
      </c>
      <c r="G67" s="50">
        <v>1666.1029385159118</v>
      </c>
      <c r="H67" s="50">
        <f t="shared" si="0"/>
        <v>4.1519570653898588E-3</v>
      </c>
    </row>
    <row r="68" spans="1:8">
      <c r="A68" s="50">
        <v>65</v>
      </c>
      <c r="B68" s="50">
        <v>2.5267718497992181E-3</v>
      </c>
      <c r="C68" s="50">
        <v>4.8529019446598076E-3</v>
      </c>
      <c r="D68" s="50">
        <v>2.6552493623305459E-3</v>
      </c>
      <c r="E68" s="50">
        <v>5.0459419580099925E-3</v>
      </c>
      <c r="F68" s="50">
        <v>942.90029055847549</v>
      </c>
      <c r="G68" s="50">
        <v>1548.3523357573242</v>
      </c>
      <c r="H68" s="50">
        <f t="shared" ref="H68:H103" si="207">(D68+E68)/2</f>
        <v>3.8505956601702692E-3</v>
      </c>
    </row>
    <row r="69" spans="1:8">
      <c r="A69" s="50">
        <v>66</v>
      </c>
      <c r="B69" s="50">
        <v>2.3396489746390441E-3</v>
      </c>
      <c r="C69" s="50">
        <v>4.502484086884832E-3</v>
      </c>
      <c r="D69" s="50">
        <v>2.4586119433304917E-3</v>
      </c>
      <c r="E69" s="50">
        <v>4.6815850862770986E-3</v>
      </c>
      <c r="F69" s="50">
        <v>873.07276997220424</v>
      </c>
      <c r="G69" s="50">
        <v>1436.549065309214</v>
      </c>
      <c r="H69" s="50">
        <f t="shared" si="207"/>
        <v>3.5700985148037949E-3</v>
      </c>
    </row>
    <row r="70" spans="1:8">
      <c r="A70" s="50">
        <v>67</v>
      </c>
      <c r="B70" s="50">
        <v>2.1706575760789162E-3</v>
      </c>
      <c r="C70" s="50">
        <v>4.1713372031583788E-3</v>
      </c>
      <c r="D70" s="50">
        <v>2.2810279231104697E-3</v>
      </c>
      <c r="E70" s="50">
        <v>4.3372657544805231E-3</v>
      </c>
      <c r="F70" s="50">
        <v>810.01126371991268</v>
      </c>
      <c r="G70" s="50">
        <v>1330.894334028103</v>
      </c>
      <c r="H70" s="50">
        <f t="shared" si="207"/>
        <v>3.3091468387954964E-3</v>
      </c>
    </row>
    <row r="71" spans="1:8">
      <c r="A71" s="50">
        <v>68</v>
      </c>
      <c r="B71" s="50">
        <v>2.0171194294154242E-3</v>
      </c>
      <c r="C71" s="50">
        <v>3.8597826305440896E-3</v>
      </c>
      <c r="D71" s="50">
        <v>2.1196828986065571E-3</v>
      </c>
      <c r="E71" s="50">
        <v>4.0133180819143677E-3</v>
      </c>
      <c r="F71" s="50">
        <v>752.71635475837729</v>
      </c>
      <c r="G71" s="50">
        <v>1231.4906667535056</v>
      </c>
      <c r="H71" s="50">
        <f t="shared" si="207"/>
        <v>3.0665004902604622E-3</v>
      </c>
    </row>
    <row r="72" spans="1:8">
      <c r="A72" s="50">
        <v>69</v>
      </c>
      <c r="B72" s="50">
        <v>1.876784801085527E-3</v>
      </c>
      <c r="C72" s="50">
        <v>3.567834781942419E-3</v>
      </c>
      <c r="D72" s="50">
        <v>1.9722127451712707E-3</v>
      </c>
      <c r="E72" s="50">
        <v>3.7097570547992426E-3</v>
      </c>
      <c r="F72" s="50">
        <v>700.3485235122796</v>
      </c>
      <c r="G72" s="50">
        <v>1138.3426620222024</v>
      </c>
      <c r="H72" s="50">
        <f t="shared" si="207"/>
        <v>2.8409848999852568E-3</v>
      </c>
    </row>
    <row r="73" spans="1:8">
      <c r="A73" s="50">
        <v>70</v>
      </c>
      <c r="B73" s="50">
        <v>1.7477981252619484E-3</v>
      </c>
      <c r="C73" s="50">
        <v>3.2952298314164559E-3</v>
      </c>
      <c r="D73" s="50">
        <v>1.8366675479438643E-3</v>
      </c>
      <c r="E73" s="50">
        <v>3.4263083526605426E-3</v>
      </c>
      <c r="F73" s="50">
        <v>652.21533961524972</v>
      </c>
      <c r="G73" s="50">
        <v>1051.3661443222402</v>
      </c>
      <c r="H73" s="50">
        <f t="shared" si="207"/>
        <v>2.6314879503022033E-3</v>
      </c>
    </row>
    <row r="74" spans="1:8">
      <c r="A74" s="50">
        <v>71</v>
      </c>
      <c r="B74" s="50">
        <v>1.6286475832621801E-3</v>
      </c>
      <c r="C74" s="50">
        <v>3.0414569210215222E-3</v>
      </c>
      <c r="D74" s="50">
        <v>1.7114586175485998E-3</v>
      </c>
      <c r="E74" s="50">
        <v>3.1624407965115441E-3</v>
      </c>
      <c r="F74" s="50">
        <v>607.75264676044821</v>
      </c>
      <c r="G74" s="50">
        <v>970.39812085036385</v>
      </c>
      <c r="H74" s="50">
        <f t="shared" si="207"/>
        <v>2.436949707030072E-3</v>
      </c>
    </row>
    <row r="75" spans="1:8">
      <c r="A75" s="50">
        <v>72</v>
      </c>
      <c r="B75" s="50">
        <v>1.5181154654101427E-3</v>
      </c>
      <c r="C75" s="50">
        <v>2.8058045697808391E-3</v>
      </c>
      <c r="D75" s="50">
        <v>1.5953063280306568E-3</v>
      </c>
      <c r="E75" s="50">
        <v>2.9174146038975436E-3</v>
      </c>
      <c r="F75" s="50">
        <v>566.5060395343105</v>
      </c>
      <c r="G75" s="50">
        <v>895.21158862056518</v>
      </c>
      <c r="H75" s="50">
        <f t="shared" si="207"/>
        <v>2.2563604659641004E-3</v>
      </c>
    </row>
    <row r="76" spans="1:8">
      <c r="A76" s="50">
        <v>73</v>
      </c>
      <c r="B76" s="50">
        <v>1.415347151579067E-3</v>
      </c>
      <c r="C76" s="50">
        <v>2.5874633769420187E-3</v>
      </c>
      <c r="D76" s="50">
        <v>1.4873126048183959E-3</v>
      </c>
      <c r="E76" s="50">
        <v>2.6903881775095723E-3</v>
      </c>
      <c r="F76" s="50">
        <v>528.15660447185087</v>
      </c>
      <c r="G76" s="50">
        <v>825.54830265698979</v>
      </c>
      <c r="H76" s="50">
        <f t="shared" si="207"/>
        <v>2.0888503911639842E-3</v>
      </c>
    </row>
    <row r="77" spans="1:8">
      <c r="A77" s="50">
        <v>74</v>
      </c>
      <c r="B77" s="50">
        <v>1.3193878645281001E-3</v>
      </c>
      <c r="C77" s="50">
        <v>2.3853870158701052E-3</v>
      </c>
      <c r="D77" s="50">
        <v>1.3864741235870889E-3</v>
      </c>
      <c r="E77" s="50">
        <v>2.4802735696558532E-3</v>
      </c>
      <c r="F77" s="50">
        <v>492.34805307876394</v>
      </c>
      <c r="G77" s="50">
        <v>761.07442512246814</v>
      </c>
      <c r="H77" s="50">
        <f t="shared" si="207"/>
        <v>1.933373846621471E-3</v>
      </c>
    </row>
    <row r="78" spans="1:8">
      <c r="A78" s="50">
        <v>75</v>
      </c>
      <c r="B78" s="50">
        <v>1.2296301239678709E-3</v>
      </c>
      <c r="C78" s="50">
        <v>2.1985561707851807E-3</v>
      </c>
      <c r="D78" s="50">
        <v>1.2921525157989868E-3</v>
      </c>
      <c r="E78" s="50">
        <v>2.2860109179445639E-3</v>
      </c>
      <c r="F78" s="50">
        <v>458.8536955803466</v>
      </c>
      <c r="G78" s="50">
        <v>701.46473618220739</v>
      </c>
      <c r="H78" s="50">
        <f t="shared" si="207"/>
        <v>1.7890817168717754E-3</v>
      </c>
    </row>
    <row r="79" spans="1:8">
      <c r="A79" s="50">
        <v>76</v>
      </c>
      <c r="B79" s="50">
        <v>1.1455723960726214E-3</v>
      </c>
      <c r="C79" s="50">
        <v>2.0259254087627984E-3</v>
      </c>
      <c r="D79" s="50">
        <v>1.2038207463871376E-3</v>
      </c>
      <c r="E79" s="50">
        <v>2.1065132039446905E-3</v>
      </c>
      <c r="F79" s="50">
        <v>427.48637760804365</v>
      </c>
      <c r="G79" s="50">
        <v>646.38568314363226</v>
      </c>
      <c r="H79" s="50">
        <f t="shared" si="207"/>
        <v>1.6551669751659142E-3</v>
      </c>
    </row>
    <row r="80" spans="1:8">
      <c r="A80" s="50">
        <v>77</v>
      </c>
      <c r="B80" s="50">
        <v>1.0667914047635676E-3</v>
      </c>
      <c r="C80" s="50">
        <v>1.8664551495055923E-3</v>
      </c>
      <c r="D80" s="50">
        <v>1.121034017164333E-3</v>
      </c>
      <c r="E80" s="50">
        <v>1.940699494659642E-3</v>
      </c>
      <c r="F80" s="50">
        <v>398.08814776719197</v>
      </c>
      <c r="G80" s="50">
        <v>595.50558063580581</v>
      </c>
      <c r="H80" s="50">
        <f t="shared" si="207"/>
        <v>1.5308667559119876E-3</v>
      </c>
    </row>
    <row r="81" spans="1:8">
      <c r="A81" s="50">
        <v>78</v>
      </c>
      <c r="B81" s="50">
        <v>9.9292009945627481E-4</v>
      </c>
      <c r="C81" s="50">
        <v>1.7191357016603953E-3</v>
      </c>
      <c r="D81" s="50">
        <v>1.043406614307482E-3</v>
      </c>
      <c r="E81" s="50">
        <v>1.7875199349673319E-3</v>
      </c>
      <c r="F81" s="50">
        <v>370.52203599350133</v>
      </c>
      <c r="G81" s="50">
        <v>548.50227956466074</v>
      </c>
      <c r="H81" s="50">
        <f t="shared" si="207"/>
        <v>1.4154632746374071E-3</v>
      </c>
    </row>
    <row r="82" spans="1:8">
      <c r="A82" s="50">
        <v>79</v>
      </c>
      <c r="B82" s="50">
        <v>9.2363103743888029E-4</v>
      </c>
      <c r="C82" s="50">
        <v>1.5830039147463086E-3</v>
      </c>
      <c r="D82" s="50">
        <v>9.7059444578787956E-4</v>
      </c>
      <c r="E82" s="50">
        <v>1.6459730619330327E-3</v>
      </c>
      <c r="F82" s="50">
        <v>344.66585245484231</v>
      </c>
      <c r="G82" s="50">
        <v>505.06848002721301</v>
      </c>
      <c r="H82" s="50">
        <f t="shared" si="207"/>
        <v>1.3082837538604562E-3</v>
      </c>
    </row>
    <row r="83" spans="1:8">
      <c r="A83" s="50">
        <v>80</v>
      </c>
      <c r="B83" s="50">
        <v>8.5862456153451767E-4</v>
      </c>
      <c r="C83" s="50">
        <v>1.4571534397298587E-3</v>
      </c>
      <c r="D83" s="50">
        <v>9.0228261790910585E-4</v>
      </c>
      <c r="E83" s="50">
        <v>1.5151164735323971E-3</v>
      </c>
      <c r="F83" s="50">
        <v>320.40777588046677</v>
      </c>
      <c r="G83" s="50">
        <v>464.91500501988958</v>
      </c>
      <c r="H83" s="50">
        <f t="shared" si="207"/>
        <v>1.2086995457207515E-3</v>
      </c>
    </row>
    <row r="84" spans="1:8">
      <c r="A84" s="50">
        <v>81</v>
      </c>
      <c r="B84" s="50">
        <v>7.9762095470754812E-4</v>
      </c>
      <c r="C84" s="50">
        <v>1.3407398332590469E-3</v>
      </c>
      <c r="D84" s="50">
        <v>8.3817719100242032E-4</v>
      </c>
      <c r="E84" s="50">
        <v>1.3940721359230759E-3</v>
      </c>
      <c r="F84" s="50">
        <v>297.64342594248745</v>
      </c>
      <c r="G84" s="50">
        <v>427.77242898013174</v>
      </c>
      <c r="H84" s="50">
        <f t="shared" si="207"/>
        <v>1.1161246634627481E-3</v>
      </c>
    </row>
    <row r="85" spans="1:8">
      <c r="A85" s="50">
        <v>82</v>
      </c>
      <c r="B85" s="50">
        <v>7.4035570040513336E-4</v>
      </c>
      <c r="C85" s="50">
        <v>1.2329818078974993E-3</v>
      </c>
      <c r="D85" s="50">
        <v>7.7800019877327794E-4</v>
      </c>
      <c r="E85" s="50">
        <v>1.2820276834110121E-3</v>
      </c>
      <c r="F85" s="50">
        <v>276.27409458598117</v>
      </c>
      <c r="G85" s="50">
        <v>393.39147668235245</v>
      </c>
      <c r="H85" s="50">
        <f t="shared" si="207"/>
        <v>1.0300139410921449E-3</v>
      </c>
    </row>
    <row r="86" spans="1:8">
      <c r="A86" s="50">
        <v>83</v>
      </c>
      <c r="B86" s="50">
        <v>6.8660432588097048E-4</v>
      </c>
      <c r="C86" s="50">
        <v>1.1331417697584779E-3</v>
      </c>
      <c r="D86" s="50">
        <v>7.2151575482119941E-4</v>
      </c>
      <c r="E86" s="50">
        <v>1.1782161819053245E-3</v>
      </c>
      <c r="F86" s="50">
        <v>256.2160166630465</v>
      </c>
      <c r="G86" s="50">
        <v>361.53681363383072</v>
      </c>
      <c r="H86" s="50">
        <f t="shared" si="207"/>
        <v>9.4986596836326201E-4</v>
      </c>
    </row>
    <row r="87" spans="1:8">
      <c r="A87" s="50">
        <v>84</v>
      </c>
      <c r="B87" s="50">
        <v>6.360860183669422E-4</v>
      </c>
      <c r="C87" s="50">
        <v>1.0405853813142947E-3</v>
      </c>
      <c r="D87" s="50">
        <v>6.6842876803080084E-4</v>
      </c>
      <c r="E87" s="50">
        <v>1.0819780610328627E-3</v>
      </c>
      <c r="F87" s="50">
        <v>237.36440295788162</v>
      </c>
      <c r="G87" s="50">
        <v>332.00605000599495</v>
      </c>
      <c r="H87" s="50">
        <f t="shared" si="207"/>
        <v>8.7520341453183178E-4</v>
      </c>
    </row>
    <row r="88" spans="1:8">
      <c r="A88" s="50">
        <v>85</v>
      </c>
      <c r="B88" s="50">
        <v>5.8857853149832232E-4</v>
      </c>
      <c r="C88" s="50">
        <v>9.547040391002942E-4</v>
      </c>
      <c r="D88" s="50">
        <v>6.1850569158689733E-4</v>
      </c>
      <c r="E88" s="50">
        <v>9.9268050813985475E-4</v>
      </c>
      <c r="F88" s="50">
        <v>219.63631912803993</v>
      </c>
      <c r="G88" s="50">
        <v>304.60500660322259</v>
      </c>
      <c r="H88" s="50">
        <f t="shared" si="207"/>
        <v>8.055930998633761E-4</v>
      </c>
    </row>
    <row r="89" spans="1:8">
      <c r="A89" s="50">
        <v>86</v>
      </c>
      <c r="B89" s="50">
        <v>5.4387031775281148E-4</v>
      </c>
      <c r="C89" s="50">
        <v>8.7494203295229321E-4</v>
      </c>
      <c r="D89" s="50">
        <v>5.7152422151545486E-4</v>
      </c>
      <c r="E89" s="50">
        <v>9.0974570787665616E-4</v>
      </c>
      <c r="F89" s="50">
        <v>202.95282325391014</v>
      </c>
      <c r="G89" s="50">
        <v>279.15638020765982</v>
      </c>
      <c r="H89" s="50">
        <f t="shared" si="207"/>
        <v>7.4063496469605546E-4</v>
      </c>
    </row>
    <row r="90" spans="1:8">
      <c r="A90" s="50">
        <v>87</v>
      </c>
      <c r="B90" s="50">
        <v>5.0176242175923908E-4</v>
      </c>
      <c r="C90" s="50">
        <v>8.0079283263259876E-4</v>
      </c>
      <c r="D90" s="50">
        <v>5.2727528626041848E-4</v>
      </c>
      <c r="E90" s="50">
        <v>8.3264698111219803E-4</v>
      </c>
      <c r="F90" s="50">
        <v>187.23967235336468</v>
      </c>
      <c r="G90" s="50">
        <v>255.49855880125907</v>
      </c>
      <c r="H90" s="50">
        <f t="shared" si="207"/>
        <v>6.7996113368630831E-4</v>
      </c>
    </row>
    <row r="91" spans="1:8">
      <c r="A91" s="50">
        <v>88</v>
      </c>
      <c r="B91" s="50">
        <v>4.6207024648492565E-4</v>
      </c>
      <c r="C91" s="50">
        <v>7.317961234950595E-4</v>
      </c>
      <c r="D91" s="50">
        <v>4.855649026755263E-4</v>
      </c>
      <c r="E91" s="50">
        <v>7.6090570268294122E-4</v>
      </c>
      <c r="F91" s="50">
        <v>172.42798145930078</v>
      </c>
      <c r="G91" s="50">
        <v>233.4846757739632</v>
      </c>
      <c r="H91" s="50">
        <f t="shared" si="207"/>
        <v>6.2323530267923376E-4</v>
      </c>
    </row>
    <row r="92" spans="1:8">
      <c r="A92" s="50">
        <v>89</v>
      </c>
      <c r="B92" s="50">
        <v>4.2462513771896821E-4</v>
      </c>
      <c r="C92" s="50">
        <v>6.6753558138089668E-4</v>
      </c>
      <c r="D92" s="50">
        <v>4.4621584107302863E-4</v>
      </c>
      <c r="E92" s="50">
        <v>6.9408898777792731E-4</v>
      </c>
      <c r="F92" s="50">
        <v>158.45481489176106</v>
      </c>
      <c r="G92" s="50">
        <v>212.98189998864478</v>
      </c>
      <c r="H92" s="50">
        <f t="shared" si="207"/>
        <v>5.7015241442547797E-4</v>
      </c>
    </row>
    <row r="93" spans="1:8">
      <c r="A93" s="50">
        <v>90</v>
      </c>
      <c r="B93" s="50">
        <v>3.8927574109460974E-4</v>
      </c>
      <c r="C93" s="50">
        <v>6.076372662141994E-4</v>
      </c>
      <c r="D93" s="50">
        <v>4.0906905124589969E-4</v>
      </c>
      <c r="E93" s="50">
        <v>6.3180802163429102E-4</v>
      </c>
      <c r="F93" s="50">
        <v>145.26369264982895</v>
      </c>
      <c r="G93" s="50">
        <v>193.87092324650382</v>
      </c>
      <c r="H93" s="50">
        <f t="shared" si="207"/>
        <v>5.2043853644009538E-4</v>
      </c>
    </row>
    <row r="94" spans="1:8">
      <c r="A94" s="50">
        <v>91</v>
      </c>
      <c r="B94" s="50">
        <v>3.5588907222907122E-4</v>
      </c>
      <c r="C94" s="50">
        <v>5.5176842281335302E-4</v>
      </c>
      <c r="D94" s="50">
        <v>3.7398478702053777E-4</v>
      </c>
      <c r="E94" s="50">
        <v>5.7371681264705018E-4</v>
      </c>
      <c r="F94" s="50">
        <v>132.80498974928912</v>
      </c>
      <c r="G94" s="50">
        <v>176.04557767756</v>
      </c>
      <c r="H94" s="50">
        <f t="shared" si="207"/>
        <v>4.7385079983379398E-4</v>
      </c>
    </row>
    <row r="95" spans="1:8">
      <c r="A95" s="50">
        <v>92</v>
      </c>
      <c r="B95" s="50">
        <v>3.2435122128295676E-4</v>
      </c>
      <c r="C95" s="50">
        <v>4.9963642193299649E-4</v>
      </c>
      <c r="D95" s="50">
        <v>3.4084334664055238E-4</v>
      </c>
      <c r="E95" s="50">
        <v>5.1951109128755017E-4</v>
      </c>
      <c r="F95" s="50">
        <v>121.03619913883327</v>
      </c>
      <c r="G95" s="50">
        <v>159.41249787267606</v>
      </c>
      <c r="H95" s="50">
        <f t="shared" si="207"/>
        <v>4.3017721896405128E-4</v>
      </c>
    </row>
    <row r="96" spans="1:8">
      <c r="A96" s="50">
        <v>93</v>
      </c>
      <c r="B96" s="50">
        <v>2.9455719605084855E-4</v>
      </c>
      <c r="C96" s="50">
        <v>4.5100341787572475E-4</v>
      </c>
      <c r="D96" s="50">
        <v>3.0953439941403416E-4</v>
      </c>
      <c r="E96" s="50">
        <v>4.6894355076951066E-4</v>
      </c>
      <c r="F96" s="50">
        <v>109.91814150711885</v>
      </c>
      <c r="G96" s="50">
        <v>143.89579749717512</v>
      </c>
      <c r="H96" s="50">
        <f t="shared" si="207"/>
        <v>3.8923897509177238E-4</v>
      </c>
    </row>
    <row r="97" spans="1:8">
      <c r="A97" s="50">
        <v>94</v>
      </c>
      <c r="B97" s="50">
        <v>2.6644694263552009E-4</v>
      </c>
      <c r="C97" s="50">
        <v>4.0562965006071372E-4</v>
      </c>
      <c r="D97" s="50">
        <v>2.7999483791308905E-4</v>
      </c>
      <c r="E97" s="50">
        <v>4.2176489325249436E-4</v>
      </c>
      <c r="F97" s="50">
        <v>99.428406901641225</v>
      </c>
      <c r="G97" s="50">
        <v>129.41897925942115</v>
      </c>
      <c r="H97" s="50">
        <f t="shared" si="207"/>
        <v>3.5087986558279171E-4</v>
      </c>
    </row>
    <row r="98" spans="1:8">
      <c r="A98" s="50">
        <v>95</v>
      </c>
      <c r="B98" s="50">
        <v>2.3996076134691921E-4</v>
      </c>
      <c r="C98" s="50">
        <v>3.6333665856589276E-4</v>
      </c>
      <c r="D98" s="50">
        <v>2.521619269271933E-4</v>
      </c>
      <c r="E98" s="50">
        <v>3.7778955998858747E-4</v>
      </c>
      <c r="F98" s="50">
        <v>89.544717547261754</v>
      </c>
      <c r="G98" s="50">
        <v>115.92510427205805</v>
      </c>
      <c r="H98" s="50">
        <f t="shared" si="207"/>
        <v>3.1497574345789041E-4</v>
      </c>
    </row>
    <row r="99" spans="1:8">
      <c r="A99" s="50">
        <v>96</v>
      </c>
      <c r="B99" s="50">
        <v>2.1505613810488325E-4</v>
      </c>
      <c r="C99" s="50">
        <v>3.2397670082081177E-4</v>
      </c>
      <c r="D99" s="50">
        <v>2.259909906838783E-4</v>
      </c>
      <c r="E99" s="50">
        <v>3.3686393146441023E-4</v>
      </c>
      <c r="F99" s="50">
        <v>80.251208719770659</v>
      </c>
      <c r="G99" s="50">
        <v>103.36703423378574</v>
      </c>
      <c r="H99" s="50">
        <f t="shared" si="207"/>
        <v>2.8142746107414425E-4</v>
      </c>
    </row>
    <row r="100" spans="1:8">
      <c r="A100" s="50">
        <v>97</v>
      </c>
      <c r="B100" s="50">
        <v>1.9170503997527986E-4</v>
      </c>
      <c r="C100" s="50">
        <v>2.874291385985298E-4</v>
      </c>
      <c r="D100" s="50">
        <v>2.014525708723412E-4</v>
      </c>
      <c r="E100" s="50">
        <v>2.9886257067381604E-4</v>
      </c>
      <c r="F100" s="50">
        <v>71.537419537335339</v>
      </c>
      <c r="G100" s="50">
        <v>91.706278673831122</v>
      </c>
      <c r="H100" s="50">
        <f t="shared" si="207"/>
        <v>2.5015757077307863E-4</v>
      </c>
    </row>
    <row r="101" spans="1:8">
      <c r="A101" s="50">
        <v>98</v>
      </c>
      <c r="B101" s="50">
        <v>1.6989065699944103E-4</v>
      </c>
      <c r="C101" s="50">
        <v>2.5359582375981461E-4</v>
      </c>
      <c r="D101" s="50">
        <v>1.7852900280629954E-4</v>
      </c>
      <c r="E101" s="50">
        <v>2.6368342531500686E-4</v>
      </c>
      <c r="F101" s="50">
        <v>63.397077128539415</v>
      </c>
      <c r="G101" s="50">
        <v>80.911522741335176</v>
      </c>
      <c r="H101" s="50">
        <f t="shared" si="207"/>
        <v>2.211062140606532E-4</v>
      </c>
    </row>
    <row r="102" spans="1:8">
      <c r="A102" s="50">
        <v>99</v>
      </c>
      <c r="B102" s="50">
        <v>1.4960367504204312E-4</v>
      </c>
      <c r="C102" s="50">
        <v>2.2239568099781618E-4</v>
      </c>
      <c r="D102" s="50">
        <v>1.5721049875921968E-4</v>
      </c>
      <c r="E102" s="50">
        <v>2.3124219504619585E-4</v>
      </c>
      <c r="F102" s="50">
        <v>55.826705793388982</v>
      </c>
      <c r="G102" s="50">
        <v>70.956898792120242</v>
      </c>
      <c r="H102" s="50">
        <f t="shared" si="207"/>
        <v>1.9422634690270777E-4</v>
      </c>
    </row>
    <row r="103" spans="1:8">
      <c r="A103" s="50">
        <v>100</v>
      </c>
      <c r="B103" s="50">
        <v>1.3083824727366247E-4</v>
      </c>
      <c r="C103" s="50">
        <v>1.9375877450873916E-4</v>
      </c>
      <c r="D103" s="50">
        <v>1.3749091461084793E-4</v>
      </c>
      <c r="E103" s="50">
        <v>2.0146616213874094E-4</v>
      </c>
      <c r="F103" s="50">
        <v>48.824123705628985</v>
      </c>
      <c r="G103" s="50">
        <v>61.820093318434793</v>
      </c>
      <c r="H103" s="50">
        <f t="shared" si="207"/>
        <v>1.6947853837479443E-4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5B74-878D-460B-8627-A63405B7DA1B}">
  <dimension ref="A2:GV55"/>
  <sheetViews>
    <sheetView workbookViewId="0">
      <pane xSplit="1" ySplit="2" topLeftCell="ED33" activePane="bottomRight" state="frozen"/>
      <selection pane="topRight" activeCell="B1" sqref="B1"/>
      <selection pane="bottomLeft" activeCell="A3" sqref="A3"/>
      <selection pane="bottomRight" activeCell="EL47" sqref="EL47"/>
    </sheetView>
  </sheetViews>
  <sheetFormatPr baseColWidth="10" defaultRowHeight="14.4"/>
  <cols>
    <col min="204" max="204" width="17.33203125" bestFit="1" customWidth="1"/>
  </cols>
  <sheetData>
    <row r="2" spans="1:204">
      <c r="B2" s="30" t="s">
        <v>10</v>
      </c>
      <c r="C2" s="30" t="s">
        <v>326</v>
      </c>
      <c r="D2" s="30" t="s">
        <v>11</v>
      </c>
      <c r="E2" s="30" t="s">
        <v>12</v>
      </c>
      <c r="F2" s="30" t="s">
        <v>13</v>
      </c>
      <c r="G2" s="30" t="s">
        <v>14</v>
      </c>
      <c r="H2" s="30" t="s">
        <v>15</v>
      </c>
      <c r="I2" s="30" t="s">
        <v>16</v>
      </c>
      <c r="J2" s="30" t="s">
        <v>17</v>
      </c>
      <c r="K2" s="30" t="s">
        <v>18</v>
      </c>
      <c r="L2" s="30" t="s">
        <v>19</v>
      </c>
      <c r="M2" s="30" t="s">
        <v>20</v>
      </c>
      <c r="N2" s="30" t="s">
        <v>21</v>
      </c>
      <c r="O2" s="30" t="s">
        <v>22</v>
      </c>
      <c r="P2" s="30" t="s">
        <v>23</v>
      </c>
      <c r="Q2" s="30" t="s">
        <v>24</v>
      </c>
      <c r="R2" s="30" t="s">
        <v>25</v>
      </c>
      <c r="S2" s="30" t="s">
        <v>26</v>
      </c>
      <c r="T2" s="30" t="s">
        <v>27</v>
      </c>
      <c r="U2" s="30" t="s">
        <v>28</v>
      </c>
      <c r="V2" s="30" t="s">
        <v>29</v>
      </c>
      <c r="W2" s="30" t="s">
        <v>30</v>
      </c>
      <c r="X2" s="30" t="s">
        <v>31</v>
      </c>
      <c r="Y2" s="30" t="s">
        <v>32</v>
      </c>
      <c r="Z2" s="30" t="s">
        <v>33</v>
      </c>
      <c r="AA2" s="30" t="s">
        <v>34</v>
      </c>
      <c r="AB2" s="30" t="s">
        <v>35</v>
      </c>
      <c r="AC2" s="30" t="s">
        <v>36</v>
      </c>
      <c r="AD2" s="30" t="s">
        <v>37</v>
      </c>
      <c r="AE2" s="30" t="s">
        <v>38</v>
      </c>
      <c r="AF2" s="30" t="s">
        <v>39</v>
      </c>
      <c r="AG2" s="30" t="s">
        <v>40</v>
      </c>
      <c r="AH2" s="30" t="s">
        <v>41</v>
      </c>
      <c r="AI2" s="30" t="s">
        <v>42</v>
      </c>
      <c r="AJ2" s="30" t="s">
        <v>43</v>
      </c>
      <c r="AK2" s="30" t="s">
        <v>44</v>
      </c>
      <c r="AL2" s="30" t="s">
        <v>45</v>
      </c>
      <c r="AM2" s="30" t="s">
        <v>46</v>
      </c>
      <c r="AN2" s="30" t="s">
        <v>47</v>
      </c>
      <c r="AO2" s="30" t="s">
        <v>48</v>
      </c>
      <c r="AP2" s="30" t="s">
        <v>49</v>
      </c>
      <c r="AQ2" s="30" t="s">
        <v>50</v>
      </c>
      <c r="AR2" s="30" t="s">
        <v>51</v>
      </c>
      <c r="AS2" s="30" t="s">
        <v>52</v>
      </c>
      <c r="AT2" s="30" t="s">
        <v>53</v>
      </c>
      <c r="AU2" s="30" t="s">
        <v>54</v>
      </c>
      <c r="AV2" s="30" t="s">
        <v>55</v>
      </c>
      <c r="AW2" s="30" t="s">
        <v>56</v>
      </c>
      <c r="AX2" s="30" t="s">
        <v>57</v>
      </c>
      <c r="AY2" s="30" t="s">
        <v>58</v>
      </c>
      <c r="AZ2" s="30" t="s">
        <v>59</v>
      </c>
      <c r="BA2" s="30" t="s">
        <v>60</v>
      </c>
      <c r="BB2" s="30" t="s">
        <v>61</v>
      </c>
      <c r="BC2" s="30" t="s">
        <v>62</v>
      </c>
      <c r="BD2" s="30" t="s">
        <v>63</v>
      </c>
      <c r="BE2" s="30" t="s">
        <v>64</v>
      </c>
      <c r="BF2" s="30" t="s">
        <v>65</v>
      </c>
      <c r="BG2" s="30" t="s">
        <v>66</v>
      </c>
      <c r="BH2" s="30" t="s">
        <v>67</v>
      </c>
      <c r="BI2" s="30" t="s">
        <v>68</v>
      </c>
      <c r="BJ2" s="30" t="s">
        <v>69</v>
      </c>
      <c r="BK2" s="30" t="s">
        <v>70</v>
      </c>
      <c r="BL2" s="30" t="s">
        <v>71</v>
      </c>
      <c r="BM2" s="30" t="s">
        <v>72</v>
      </c>
      <c r="BN2" s="30" t="s">
        <v>73</v>
      </c>
      <c r="BO2" s="30" t="s">
        <v>74</v>
      </c>
      <c r="BP2" s="30" t="s">
        <v>75</v>
      </c>
      <c r="BQ2" s="30" t="s">
        <v>76</v>
      </c>
      <c r="BR2" s="30" t="s">
        <v>77</v>
      </c>
      <c r="BS2" s="30" t="s">
        <v>78</v>
      </c>
      <c r="BT2" s="30" t="s">
        <v>79</v>
      </c>
      <c r="BU2" s="30" t="s">
        <v>80</v>
      </c>
      <c r="BV2" s="30" t="s">
        <v>81</v>
      </c>
      <c r="BW2" s="30" t="s">
        <v>82</v>
      </c>
      <c r="BX2" s="30" t="s">
        <v>83</v>
      </c>
      <c r="BY2" s="30" t="s">
        <v>84</v>
      </c>
      <c r="BZ2" s="30" t="s">
        <v>85</v>
      </c>
      <c r="CA2" s="30" t="s">
        <v>86</v>
      </c>
      <c r="CB2" s="30" t="s">
        <v>87</v>
      </c>
      <c r="CC2" s="30" t="s">
        <v>88</v>
      </c>
      <c r="CD2" s="30" t="s">
        <v>89</v>
      </c>
      <c r="CE2" s="30" t="s">
        <v>90</v>
      </c>
      <c r="CF2" s="30" t="s">
        <v>91</v>
      </c>
      <c r="CG2" s="30" t="s">
        <v>92</v>
      </c>
      <c r="CH2" s="30" t="s">
        <v>93</v>
      </c>
      <c r="CI2" s="30" t="s">
        <v>94</v>
      </c>
      <c r="CJ2" s="30" t="s">
        <v>95</v>
      </c>
      <c r="CK2" s="30" t="s">
        <v>96</v>
      </c>
      <c r="CL2" s="30" t="s">
        <v>97</v>
      </c>
      <c r="CM2" s="30" t="s">
        <v>98</v>
      </c>
      <c r="CN2" s="30" t="s">
        <v>99</v>
      </c>
      <c r="CO2" s="30" t="s">
        <v>100</v>
      </c>
      <c r="CP2" s="30" t="s">
        <v>101</v>
      </c>
      <c r="CQ2" s="30" t="s">
        <v>102</v>
      </c>
      <c r="CR2" s="30" t="s">
        <v>103</v>
      </c>
      <c r="CS2" s="30" t="s">
        <v>104</v>
      </c>
      <c r="CT2" s="30" t="s">
        <v>105</v>
      </c>
      <c r="CU2" s="30" t="s">
        <v>106</v>
      </c>
      <c r="CV2" s="30" t="s">
        <v>107</v>
      </c>
      <c r="CW2" s="30" t="s">
        <v>108</v>
      </c>
      <c r="CX2" s="30" t="s">
        <v>327</v>
      </c>
      <c r="CY2" s="30" t="s">
        <v>109</v>
      </c>
      <c r="CZ2" s="30" t="s">
        <v>328</v>
      </c>
      <c r="DA2" s="30" t="s">
        <v>110</v>
      </c>
      <c r="DB2" s="30" t="s">
        <v>111</v>
      </c>
      <c r="DC2" s="30" t="s">
        <v>112</v>
      </c>
      <c r="DD2" s="30" t="s">
        <v>113</v>
      </c>
      <c r="DE2" s="30" t="s">
        <v>114</v>
      </c>
      <c r="DF2" s="30" t="s">
        <v>115</v>
      </c>
      <c r="DG2" s="30" t="s">
        <v>116</v>
      </c>
      <c r="DH2" s="30" t="s">
        <v>117</v>
      </c>
      <c r="DI2" s="30" t="s">
        <v>118</v>
      </c>
      <c r="DJ2" s="30" t="s">
        <v>119</v>
      </c>
      <c r="DK2" s="30" t="s">
        <v>120</v>
      </c>
      <c r="DL2" s="30" t="s">
        <v>121</v>
      </c>
      <c r="DM2" s="30" t="s">
        <v>122</v>
      </c>
      <c r="DN2" s="30" t="s">
        <v>123</v>
      </c>
      <c r="DO2" s="30" t="s">
        <v>124</v>
      </c>
      <c r="DP2" s="30" t="s">
        <v>125</v>
      </c>
      <c r="DQ2" s="30" t="s">
        <v>126</v>
      </c>
      <c r="DR2" s="30" t="s">
        <v>127</v>
      </c>
      <c r="DS2" s="30" t="s">
        <v>128</v>
      </c>
      <c r="DT2" s="30" t="s">
        <v>129</v>
      </c>
      <c r="DU2" s="30" t="s">
        <v>130</v>
      </c>
      <c r="DV2" s="30" t="s">
        <v>131</v>
      </c>
      <c r="DW2" s="30" t="s">
        <v>132</v>
      </c>
      <c r="DX2" s="30" t="s">
        <v>133</v>
      </c>
      <c r="DY2" s="30" t="s">
        <v>134</v>
      </c>
      <c r="DZ2" s="30" t="s">
        <v>135</v>
      </c>
      <c r="EA2" s="30" t="s">
        <v>136</v>
      </c>
      <c r="EB2" s="30" t="s">
        <v>137</v>
      </c>
      <c r="EC2" s="30" t="s">
        <v>138</v>
      </c>
      <c r="ED2" s="30" t="s">
        <v>139</v>
      </c>
      <c r="EE2" s="30" t="s">
        <v>140</v>
      </c>
      <c r="EF2" s="30" t="s">
        <v>141</v>
      </c>
      <c r="EG2" s="30" t="s">
        <v>142</v>
      </c>
      <c r="EH2" s="30" t="s">
        <v>143</v>
      </c>
      <c r="EI2" s="30" t="s">
        <v>144</v>
      </c>
      <c r="EJ2" s="30" t="s">
        <v>145</v>
      </c>
      <c r="EK2" s="30" t="s">
        <v>146</v>
      </c>
      <c r="EL2" s="30" t="s">
        <v>147</v>
      </c>
      <c r="EM2" s="30" t="s">
        <v>148</v>
      </c>
      <c r="EN2" s="30" t="s">
        <v>149</v>
      </c>
      <c r="EO2" s="30" t="s">
        <v>150</v>
      </c>
      <c r="EP2" s="30" t="s">
        <v>151</v>
      </c>
      <c r="EQ2" s="30" t="s">
        <v>152</v>
      </c>
      <c r="ER2" s="30" t="s">
        <v>153</v>
      </c>
      <c r="ES2" s="30" t="s">
        <v>154</v>
      </c>
      <c r="ET2" s="30" t="s">
        <v>155</v>
      </c>
      <c r="EU2" s="30" t="s">
        <v>156</v>
      </c>
      <c r="EV2" s="30" t="s">
        <v>157</v>
      </c>
      <c r="EW2" s="30" t="s">
        <v>158</v>
      </c>
      <c r="EX2" s="30" t="s">
        <v>159</v>
      </c>
      <c r="EY2" s="30" t="s">
        <v>160</v>
      </c>
      <c r="EZ2" s="30" t="s">
        <v>161</v>
      </c>
      <c r="FA2" s="30" t="s">
        <v>162</v>
      </c>
      <c r="FB2" s="30" t="s">
        <v>163</v>
      </c>
      <c r="FC2" s="30" t="s">
        <v>164</v>
      </c>
      <c r="FD2" s="30" t="s">
        <v>165</v>
      </c>
      <c r="FE2" s="30" t="s">
        <v>166</v>
      </c>
      <c r="FF2" s="30" t="s">
        <v>167</v>
      </c>
      <c r="FG2" s="30" t="s">
        <v>168</v>
      </c>
      <c r="FH2" s="30" t="s">
        <v>169</v>
      </c>
      <c r="FI2" s="30" t="s">
        <v>170</v>
      </c>
      <c r="FJ2" s="30" t="s">
        <v>171</v>
      </c>
      <c r="FK2" s="30" t="s">
        <v>172</v>
      </c>
      <c r="FL2" s="30" t="s">
        <v>173</v>
      </c>
      <c r="FM2" s="30" t="s">
        <v>174</v>
      </c>
      <c r="FN2" s="30" t="s">
        <v>175</v>
      </c>
      <c r="FO2" s="30" t="s">
        <v>176</v>
      </c>
      <c r="FP2" s="30" t="s">
        <v>177</v>
      </c>
      <c r="FQ2" s="30" t="s">
        <v>178</v>
      </c>
      <c r="FR2" s="30" t="s">
        <v>179</v>
      </c>
      <c r="FS2" s="30" t="s">
        <v>180</v>
      </c>
      <c r="FT2" s="30" t="s">
        <v>181</v>
      </c>
      <c r="FU2" s="30" t="s">
        <v>182</v>
      </c>
      <c r="FV2" s="30" t="s">
        <v>183</v>
      </c>
      <c r="FW2" s="30" t="s">
        <v>184</v>
      </c>
      <c r="FX2" s="30" t="s">
        <v>185</v>
      </c>
      <c r="FY2" s="30" t="s">
        <v>186</v>
      </c>
      <c r="FZ2" s="30" t="s">
        <v>187</v>
      </c>
      <c r="GA2" s="30" t="s">
        <v>188</v>
      </c>
      <c r="GB2" s="30" t="s">
        <v>189</v>
      </c>
      <c r="GC2" s="30" t="s">
        <v>190</v>
      </c>
      <c r="GD2" s="30" t="s">
        <v>191</v>
      </c>
      <c r="GE2" s="30" t="s">
        <v>192</v>
      </c>
      <c r="GF2" s="30" t="s">
        <v>193</v>
      </c>
      <c r="GG2" s="30" t="s">
        <v>194</v>
      </c>
      <c r="GH2" s="30" t="s">
        <v>195</v>
      </c>
      <c r="GI2" s="30" t="s">
        <v>196</v>
      </c>
      <c r="GJ2" s="30" t="s">
        <v>197</v>
      </c>
      <c r="GK2" s="30" t="s">
        <v>198</v>
      </c>
      <c r="GL2" s="30" t="s">
        <v>199</v>
      </c>
      <c r="GM2" s="30" t="s">
        <v>200</v>
      </c>
      <c r="GN2" s="30" t="s">
        <v>201</v>
      </c>
      <c r="GO2" s="30" t="s">
        <v>202</v>
      </c>
      <c r="GP2" s="30" t="s">
        <v>203</v>
      </c>
      <c r="GQ2" s="30" t="s">
        <v>204</v>
      </c>
      <c r="GR2" s="30" t="s">
        <v>205</v>
      </c>
      <c r="GS2" s="30" t="s">
        <v>206</v>
      </c>
      <c r="GT2" s="30" t="s">
        <v>207</v>
      </c>
      <c r="GU2" s="30" t="s">
        <v>329</v>
      </c>
    </row>
    <row r="3" spans="1:204">
      <c r="A3">
        <v>2018</v>
      </c>
      <c r="B3">
        <f>Serie_Migracion!$E2*Serie_por_edad!M4</f>
        <v>0</v>
      </c>
      <c r="C3">
        <f>Serie_Migracion!$E2*Serie_por_edad!N4</f>
        <v>0</v>
      </c>
      <c r="D3">
        <f>Serie_Migracion!$E2*Serie_por_edad!O4</f>
        <v>0</v>
      </c>
      <c r="E3">
        <f>Serie_Migracion!$E2*Serie_por_edad!P4</f>
        <v>0</v>
      </c>
      <c r="F3">
        <f>Serie_Migracion!$E2*Serie_por_edad!Q4</f>
        <v>0</v>
      </c>
      <c r="G3">
        <f>Serie_Migracion!$E2*Serie_por_edad!R4</f>
        <v>0</v>
      </c>
      <c r="H3">
        <f>Serie_Migracion!$E2*Serie_por_edad!S4</f>
        <v>0</v>
      </c>
      <c r="I3">
        <f>Serie_Migracion!$E2*Serie_por_edad!T4</f>
        <v>0</v>
      </c>
      <c r="J3">
        <f>Serie_Migracion!$E2*Serie_por_edad!U4</f>
        <v>0</v>
      </c>
      <c r="K3">
        <f>Serie_Migracion!$E2*Serie_por_edad!V4</f>
        <v>0</v>
      </c>
      <c r="L3">
        <f>Serie_Migracion!$E2*Serie_por_edad!W4</f>
        <v>0</v>
      </c>
      <c r="M3">
        <f>Serie_Migracion!$E2*Serie_por_edad!X4</f>
        <v>0</v>
      </c>
      <c r="N3">
        <f>Serie_Migracion!$E2*Serie_por_edad!Y4</f>
        <v>0</v>
      </c>
      <c r="O3">
        <f>Serie_Migracion!$E2*Serie_por_edad!Z4</f>
        <v>0</v>
      </c>
      <c r="P3">
        <f>Serie_Migracion!$E2*Serie_por_edad!AA4</f>
        <v>0</v>
      </c>
      <c r="Q3">
        <f>Serie_Migracion!$E2*Serie_por_edad!AB4</f>
        <v>0</v>
      </c>
      <c r="R3">
        <f>Serie_Migracion!$E2*Serie_por_edad!AC4</f>
        <v>0</v>
      </c>
      <c r="S3">
        <f>Serie_Migracion!$E2*Serie_por_edad!AD4</f>
        <v>0</v>
      </c>
      <c r="T3">
        <f>Serie_Migracion!$E2*Serie_por_edad!AE4</f>
        <v>0</v>
      </c>
      <c r="U3">
        <f>Serie_Migracion!$E2*Serie_por_edad!AF4</f>
        <v>0</v>
      </c>
      <c r="V3">
        <f>Serie_Migracion!$E2*Serie_por_edad!AG4</f>
        <v>0</v>
      </c>
      <c r="W3">
        <f>Serie_Migracion!$E2*Serie_por_edad!AH4</f>
        <v>0</v>
      </c>
      <c r="X3">
        <f>Serie_Migracion!$E2*Serie_por_edad!AI4</f>
        <v>0</v>
      </c>
      <c r="Y3">
        <f>Serie_Migracion!$E2*Serie_por_edad!AJ4</f>
        <v>0</v>
      </c>
      <c r="Z3">
        <f>Serie_Migracion!$E2*Serie_por_edad!AK4</f>
        <v>0</v>
      </c>
      <c r="AA3">
        <f>Serie_Migracion!$E2*Serie_por_edad!AL4</f>
        <v>0</v>
      </c>
      <c r="AB3">
        <f>Serie_Migracion!$E2*Serie_por_edad!AM4</f>
        <v>0</v>
      </c>
      <c r="AC3">
        <f>Serie_Migracion!$E2*Serie_por_edad!AN4</f>
        <v>0</v>
      </c>
      <c r="AD3">
        <f>Serie_Migracion!$E2*Serie_por_edad!AO4</f>
        <v>0</v>
      </c>
      <c r="AE3">
        <f>Serie_Migracion!$E2*Serie_por_edad!AP4</f>
        <v>0</v>
      </c>
      <c r="AF3">
        <f>Serie_Migracion!$E2*Serie_por_edad!AQ4</f>
        <v>0</v>
      </c>
      <c r="AG3">
        <f>Serie_Migracion!$E2*Serie_por_edad!AR4</f>
        <v>0</v>
      </c>
      <c r="AH3">
        <f>Serie_Migracion!$E2*Serie_por_edad!AS4</f>
        <v>0</v>
      </c>
      <c r="AI3">
        <f>Serie_Migracion!$E2*Serie_por_edad!AT4</f>
        <v>0</v>
      </c>
      <c r="AJ3">
        <f>Serie_Migracion!$E2*Serie_por_edad!AU4</f>
        <v>0</v>
      </c>
      <c r="AK3">
        <f>Serie_Migracion!$E2*Serie_por_edad!AV4</f>
        <v>0</v>
      </c>
      <c r="AL3">
        <f>Serie_Migracion!$E2*Serie_por_edad!AW4</f>
        <v>0</v>
      </c>
      <c r="AM3">
        <f>Serie_Migracion!$E2*Serie_por_edad!AX4</f>
        <v>0</v>
      </c>
      <c r="AN3">
        <f>Serie_Migracion!$E2*Serie_por_edad!AY4</f>
        <v>0</v>
      </c>
      <c r="AO3">
        <f>Serie_Migracion!$E2*Serie_por_edad!AZ4</f>
        <v>0</v>
      </c>
      <c r="AP3">
        <f>Serie_Migracion!$E2*Serie_por_edad!BA4</f>
        <v>0</v>
      </c>
      <c r="AQ3">
        <f>Serie_Migracion!$E2*Serie_por_edad!BB4</f>
        <v>0</v>
      </c>
      <c r="AR3">
        <f>Serie_Migracion!$E2*Serie_por_edad!BC4</f>
        <v>0</v>
      </c>
      <c r="AS3">
        <f>Serie_Migracion!$E2*Serie_por_edad!BD4</f>
        <v>0</v>
      </c>
      <c r="AT3">
        <f>Serie_Migracion!$E2*Serie_por_edad!BE4</f>
        <v>0</v>
      </c>
      <c r="AU3">
        <f>Serie_Migracion!$E2*Serie_por_edad!BF4</f>
        <v>0</v>
      </c>
      <c r="AV3">
        <f>Serie_Migracion!$E2*Serie_por_edad!BG4</f>
        <v>0</v>
      </c>
      <c r="AW3">
        <f>Serie_Migracion!$E2*Serie_por_edad!BH4</f>
        <v>0</v>
      </c>
      <c r="AX3">
        <f>Serie_Migracion!$E2*Serie_por_edad!BI4</f>
        <v>0</v>
      </c>
      <c r="AY3">
        <f>Serie_Migracion!$E2*Serie_por_edad!BJ4</f>
        <v>0</v>
      </c>
      <c r="AZ3">
        <f>Serie_Migracion!$E2*Serie_por_edad!BK4</f>
        <v>0</v>
      </c>
      <c r="BA3">
        <f>Serie_Migracion!$E2*Serie_por_edad!BL4</f>
        <v>0</v>
      </c>
      <c r="BB3">
        <f>Serie_Migracion!$E2*Serie_por_edad!BM4</f>
        <v>0</v>
      </c>
      <c r="BC3">
        <f>Serie_Migracion!$E2*Serie_por_edad!BN4</f>
        <v>0</v>
      </c>
      <c r="BD3">
        <f>Serie_Migracion!$E2*Serie_por_edad!BO4</f>
        <v>0</v>
      </c>
      <c r="BE3">
        <f>Serie_Migracion!$E2*Serie_por_edad!BP4</f>
        <v>0</v>
      </c>
      <c r="BF3">
        <f>Serie_Migracion!$E2*Serie_por_edad!BQ4</f>
        <v>0</v>
      </c>
      <c r="BG3">
        <f>Serie_Migracion!$E2*Serie_por_edad!BR4</f>
        <v>0</v>
      </c>
      <c r="BH3">
        <f>Serie_Migracion!$E2*Serie_por_edad!BS4</f>
        <v>0</v>
      </c>
      <c r="BI3">
        <f>Serie_Migracion!$E2*Serie_por_edad!BT4</f>
        <v>0</v>
      </c>
      <c r="BJ3">
        <f>Serie_Migracion!$E2*Serie_por_edad!BU4</f>
        <v>0</v>
      </c>
      <c r="BK3">
        <f>Serie_Migracion!$E2*Serie_por_edad!BV4</f>
        <v>0</v>
      </c>
      <c r="BL3">
        <f>Serie_Migracion!$E2*Serie_por_edad!BW4</f>
        <v>0</v>
      </c>
      <c r="BM3">
        <f>Serie_Migracion!$E2*Serie_por_edad!BX4</f>
        <v>0</v>
      </c>
      <c r="BN3">
        <f>Serie_Migracion!$E2*Serie_por_edad!BY4</f>
        <v>0</v>
      </c>
      <c r="BO3">
        <f>Serie_Migracion!$E2*Serie_por_edad!BZ4</f>
        <v>0</v>
      </c>
      <c r="BP3">
        <f>Serie_Migracion!$E2*Serie_por_edad!CA4</f>
        <v>0</v>
      </c>
      <c r="BQ3">
        <f>Serie_Migracion!$E2*Serie_por_edad!CB4</f>
        <v>0</v>
      </c>
      <c r="BR3">
        <f>Serie_Migracion!$E2*Serie_por_edad!CC4</f>
        <v>0</v>
      </c>
      <c r="BS3">
        <f>Serie_Migracion!$E2*Serie_por_edad!CD4</f>
        <v>0</v>
      </c>
      <c r="BT3">
        <f>Serie_Migracion!$E2*Serie_por_edad!CE4</f>
        <v>0</v>
      </c>
      <c r="BU3">
        <f>Serie_Migracion!$E2*Serie_por_edad!CF4</f>
        <v>0</v>
      </c>
      <c r="BV3">
        <f>Serie_Migracion!$E2*Serie_por_edad!CG4</f>
        <v>0</v>
      </c>
      <c r="BW3">
        <f>Serie_Migracion!$E2*Serie_por_edad!CH4</f>
        <v>0</v>
      </c>
      <c r="BX3">
        <f>Serie_Migracion!$E2*Serie_por_edad!CI4</f>
        <v>0</v>
      </c>
      <c r="BY3">
        <f>Serie_Migracion!$E2*Serie_por_edad!CJ4</f>
        <v>0</v>
      </c>
      <c r="BZ3">
        <f>Serie_Migracion!$E2*Serie_por_edad!CK4</f>
        <v>0</v>
      </c>
      <c r="CA3">
        <f>Serie_Migracion!$E2*Serie_por_edad!CL4</f>
        <v>0</v>
      </c>
      <c r="CB3">
        <f>Serie_Migracion!$E2*Serie_por_edad!CM4</f>
        <v>0</v>
      </c>
      <c r="CC3">
        <f>Serie_Migracion!$E2*Serie_por_edad!CN4</f>
        <v>0</v>
      </c>
      <c r="CD3">
        <f>Serie_Migracion!$E2*Serie_por_edad!CO4</f>
        <v>0</v>
      </c>
      <c r="CE3">
        <f>Serie_Migracion!$E2*Serie_por_edad!CP4</f>
        <v>0</v>
      </c>
      <c r="CF3">
        <f>Serie_Migracion!$E2*Serie_por_edad!CQ4</f>
        <v>0</v>
      </c>
      <c r="CG3">
        <f>Serie_Migracion!$E2*Serie_por_edad!CR4</f>
        <v>0</v>
      </c>
      <c r="CH3">
        <f>Serie_Migracion!$E2*Serie_por_edad!CS4</f>
        <v>0</v>
      </c>
      <c r="CI3">
        <f>Serie_Migracion!$E2*Serie_por_edad!CT4</f>
        <v>0</v>
      </c>
      <c r="CJ3">
        <f>Serie_Migracion!$E2*Serie_por_edad!CU4</f>
        <v>0</v>
      </c>
      <c r="CK3">
        <f>Serie_Migracion!$E2*Serie_por_edad!CV4</f>
        <v>0</v>
      </c>
      <c r="CL3">
        <f>Serie_Migracion!$E2*Serie_por_edad!CW4</f>
        <v>0</v>
      </c>
      <c r="CM3">
        <f>Serie_Migracion!$E2*Serie_por_edad!CX4</f>
        <v>0</v>
      </c>
      <c r="CN3">
        <f>Serie_Migracion!$E2*Serie_por_edad!CY4</f>
        <v>0</v>
      </c>
      <c r="CO3">
        <f>Serie_Migracion!$E2*Serie_por_edad!CZ4</f>
        <v>0</v>
      </c>
      <c r="CP3">
        <f>Serie_Migracion!$E2*Serie_por_edad!DA4</f>
        <v>0</v>
      </c>
      <c r="CQ3">
        <f>Serie_Migracion!$E2*Serie_por_edad!DB4</f>
        <v>0</v>
      </c>
      <c r="CR3">
        <f>Serie_Migracion!$E2*Serie_por_edad!DC4</f>
        <v>0</v>
      </c>
      <c r="CS3">
        <f>Serie_Migracion!$E2*Serie_por_edad!DD4</f>
        <v>0</v>
      </c>
      <c r="CT3">
        <f>Serie_Migracion!$E2*Serie_por_edad!DE4</f>
        <v>0</v>
      </c>
      <c r="CU3">
        <f>Serie_Migracion!$E2*Serie_por_edad!DF4</f>
        <v>0</v>
      </c>
      <c r="CV3">
        <f>Serie_Migracion!$E2*Serie_por_edad!DG4</f>
        <v>0</v>
      </c>
      <c r="CW3">
        <f>Serie_Migracion!$E2*Serie_por_edad!DH4</f>
        <v>0</v>
      </c>
      <c r="CX3">
        <f>Serie_Migracion!$E2*Serie_por_edad!DI4</f>
        <v>0</v>
      </c>
      <c r="CY3">
        <f>Serie_Migracion!$F2*Serie_por_edad!DJ4</f>
        <v>0</v>
      </c>
      <c r="CZ3">
        <f>Serie_Migracion!$F2*Serie_por_edad!DK4</f>
        <v>0</v>
      </c>
      <c r="DA3">
        <f>Serie_Migracion!$F2*Serie_por_edad!DL4</f>
        <v>0</v>
      </c>
      <c r="DB3">
        <f>Serie_Migracion!$F2*Serie_por_edad!DM4</f>
        <v>0</v>
      </c>
      <c r="DC3">
        <f>Serie_Migracion!$F2*Serie_por_edad!DN4</f>
        <v>0</v>
      </c>
      <c r="DD3">
        <f>Serie_Migracion!$F2*Serie_por_edad!DO4</f>
        <v>0</v>
      </c>
      <c r="DE3">
        <f>Serie_Migracion!$F2*Serie_por_edad!DP4</f>
        <v>0</v>
      </c>
      <c r="DF3">
        <f>Serie_Migracion!$F2*Serie_por_edad!DQ4</f>
        <v>0</v>
      </c>
      <c r="DG3">
        <f>Serie_Migracion!$F2*Serie_por_edad!DR4</f>
        <v>0</v>
      </c>
      <c r="DH3">
        <f>Serie_Migracion!$F2*Serie_por_edad!DS4</f>
        <v>0</v>
      </c>
      <c r="DI3">
        <f>Serie_Migracion!$F2*Serie_por_edad!DT4</f>
        <v>0</v>
      </c>
      <c r="DJ3">
        <f>Serie_Migracion!$F2*Serie_por_edad!DU4</f>
        <v>0</v>
      </c>
      <c r="DK3">
        <f>Serie_Migracion!$F2*Serie_por_edad!DV4</f>
        <v>0</v>
      </c>
      <c r="DL3">
        <f>Serie_Migracion!$F2*Serie_por_edad!DW4</f>
        <v>0</v>
      </c>
      <c r="DM3">
        <f>Serie_Migracion!$F2*Serie_por_edad!DX4</f>
        <v>0</v>
      </c>
      <c r="DN3">
        <f>Serie_Migracion!$F2*Serie_por_edad!DY4</f>
        <v>0</v>
      </c>
      <c r="DO3">
        <f>Serie_Migracion!$F2*Serie_por_edad!DZ4</f>
        <v>0</v>
      </c>
      <c r="DP3">
        <f>Serie_Migracion!$F2*Serie_por_edad!EA4</f>
        <v>0</v>
      </c>
      <c r="DQ3">
        <f>Serie_Migracion!$F2*Serie_por_edad!EB4</f>
        <v>0</v>
      </c>
      <c r="DR3">
        <f>Serie_Migracion!$F2*Serie_por_edad!EC4</f>
        <v>0</v>
      </c>
      <c r="DS3">
        <f>Serie_Migracion!$F2*Serie_por_edad!ED4</f>
        <v>0</v>
      </c>
      <c r="DT3">
        <f>Serie_Migracion!$F2*Serie_por_edad!EE4</f>
        <v>0</v>
      </c>
      <c r="DU3">
        <f>Serie_Migracion!$F2*Serie_por_edad!EF4</f>
        <v>0</v>
      </c>
      <c r="DV3">
        <f>Serie_Migracion!$F2*Serie_por_edad!EG4</f>
        <v>0</v>
      </c>
      <c r="DW3">
        <f>Serie_Migracion!$F2*Serie_por_edad!EH4</f>
        <v>0</v>
      </c>
      <c r="DX3">
        <f>Serie_Migracion!$F2*Serie_por_edad!EI4</f>
        <v>0</v>
      </c>
      <c r="DY3">
        <f>Serie_Migracion!$F2*Serie_por_edad!EJ4</f>
        <v>0</v>
      </c>
      <c r="DZ3">
        <f>Serie_Migracion!$F2*Serie_por_edad!EK4</f>
        <v>0</v>
      </c>
      <c r="EA3">
        <f>Serie_Migracion!$F2*Serie_por_edad!EL4</f>
        <v>0</v>
      </c>
      <c r="EB3">
        <f>Serie_Migracion!$F2*Serie_por_edad!EM4</f>
        <v>0</v>
      </c>
      <c r="EC3">
        <f>Serie_Migracion!$F2*Serie_por_edad!EN4</f>
        <v>0</v>
      </c>
      <c r="ED3">
        <f>Serie_Migracion!$F2*Serie_por_edad!EO4</f>
        <v>0</v>
      </c>
      <c r="EE3">
        <f>Serie_Migracion!$F2*Serie_por_edad!EP4</f>
        <v>0</v>
      </c>
      <c r="EF3">
        <f>Serie_Migracion!$F2*Serie_por_edad!EQ4</f>
        <v>0</v>
      </c>
      <c r="EG3">
        <f>Serie_Migracion!$F2*Serie_por_edad!ER4</f>
        <v>0</v>
      </c>
      <c r="EH3">
        <f>Serie_Migracion!$F2*Serie_por_edad!ES4</f>
        <v>0</v>
      </c>
      <c r="EI3">
        <f>Serie_Migracion!$F2*Serie_por_edad!ET4</f>
        <v>0</v>
      </c>
      <c r="EJ3">
        <f>Serie_Migracion!$F2*Serie_por_edad!EU4</f>
        <v>0</v>
      </c>
      <c r="EK3">
        <f>Serie_Migracion!$F2*Serie_por_edad!EV4</f>
        <v>0</v>
      </c>
      <c r="EL3">
        <f>Serie_Migracion!$F2*Serie_por_edad!EW4</f>
        <v>0</v>
      </c>
      <c r="EM3">
        <f>Serie_Migracion!$F2*Serie_por_edad!EX4</f>
        <v>0</v>
      </c>
      <c r="EN3">
        <f>Serie_Migracion!$F2*Serie_por_edad!EY4</f>
        <v>0</v>
      </c>
      <c r="EO3">
        <f>Serie_Migracion!$F2*Serie_por_edad!EZ4</f>
        <v>0</v>
      </c>
      <c r="EP3">
        <f>Serie_Migracion!$F2*Serie_por_edad!FA4</f>
        <v>0</v>
      </c>
      <c r="EQ3">
        <f>Serie_Migracion!$F2*Serie_por_edad!FB4</f>
        <v>0</v>
      </c>
      <c r="ER3">
        <f>Serie_Migracion!$F2*Serie_por_edad!FC4</f>
        <v>0</v>
      </c>
      <c r="ES3">
        <f>Serie_Migracion!$F2*Serie_por_edad!FD4</f>
        <v>0</v>
      </c>
      <c r="ET3">
        <f>Serie_Migracion!$F2*Serie_por_edad!FE4</f>
        <v>0</v>
      </c>
      <c r="EU3">
        <f>Serie_Migracion!$F2*Serie_por_edad!FF4</f>
        <v>0</v>
      </c>
      <c r="EV3">
        <f>Serie_Migracion!$F2*Serie_por_edad!FG4</f>
        <v>0</v>
      </c>
      <c r="EW3">
        <f>Serie_Migracion!$F2*Serie_por_edad!FH4</f>
        <v>0</v>
      </c>
      <c r="EX3">
        <f>Serie_Migracion!$F2*Serie_por_edad!FI4</f>
        <v>0</v>
      </c>
      <c r="EY3">
        <f>Serie_Migracion!$F2*Serie_por_edad!FJ4</f>
        <v>0</v>
      </c>
      <c r="EZ3">
        <f>Serie_Migracion!$F2*Serie_por_edad!FK4</f>
        <v>0</v>
      </c>
      <c r="FA3">
        <f>Serie_Migracion!$F2*Serie_por_edad!FL4</f>
        <v>0</v>
      </c>
      <c r="FB3">
        <f>Serie_Migracion!$F2*Serie_por_edad!FM4</f>
        <v>0</v>
      </c>
      <c r="FC3">
        <f>Serie_Migracion!$F2*Serie_por_edad!FN4</f>
        <v>0</v>
      </c>
      <c r="FD3">
        <f>Serie_Migracion!$F2*Serie_por_edad!FO4</f>
        <v>0</v>
      </c>
      <c r="FE3">
        <f>Serie_Migracion!$F2*Serie_por_edad!FP4</f>
        <v>0</v>
      </c>
      <c r="FF3">
        <f>Serie_Migracion!$F2*Serie_por_edad!FQ4</f>
        <v>0</v>
      </c>
      <c r="FG3">
        <f>Serie_Migracion!$F2*Serie_por_edad!FR4</f>
        <v>0</v>
      </c>
      <c r="FH3">
        <f>Serie_Migracion!$F2*Serie_por_edad!FS4</f>
        <v>0</v>
      </c>
      <c r="FI3">
        <f>Serie_Migracion!$F2*Serie_por_edad!FT4</f>
        <v>0</v>
      </c>
      <c r="FJ3">
        <f>Serie_Migracion!$F2*Serie_por_edad!FU4</f>
        <v>0</v>
      </c>
      <c r="FK3">
        <f>Serie_Migracion!$F2*Serie_por_edad!FV4</f>
        <v>0</v>
      </c>
      <c r="FL3">
        <f>Serie_Migracion!$F2*Serie_por_edad!FW4</f>
        <v>0</v>
      </c>
      <c r="FM3">
        <f>Serie_Migracion!$F2*Serie_por_edad!FX4</f>
        <v>0</v>
      </c>
      <c r="FN3">
        <f>Serie_Migracion!$F2*Serie_por_edad!FY4</f>
        <v>0</v>
      </c>
      <c r="FO3">
        <f>Serie_Migracion!$F2*Serie_por_edad!FZ4</f>
        <v>0</v>
      </c>
      <c r="FP3">
        <f>Serie_Migracion!$F2*Serie_por_edad!GA4</f>
        <v>0</v>
      </c>
      <c r="FQ3">
        <f>Serie_Migracion!$F2*Serie_por_edad!GB4</f>
        <v>0</v>
      </c>
      <c r="FR3">
        <f>Serie_Migracion!$F2*Serie_por_edad!GC4</f>
        <v>0</v>
      </c>
      <c r="FS3">
        <f>Serie_Migracion!$F2*Serie_por_edad!GD4</f>
        <v>0</v>
      </c>
      <c r="FT3">
        <f>Serie_Migracion!$F2*Serie_por_edad!GE4</f>
        <v>0</v>
      </c>
      <c r="FU3">
        <f>Serie_Migracion!$F2*Serie_por_edad!GF4</f>
        <v>0</v>
      </c>
      <c r="FV3">
        <f>Serie_Migracion!$F2*Serie_por_edad!GG4</f>
        <v>0</v>
      </c>
      <c r="FW3">
        <f>Serie_Migracion!$F2*Serie_por_edad!GH4</f>
        <v>0</v>
      </c>
      <c r="FX3">
        <f>Serie_Migracion!$F2*Serie_por_edad!GI4</f>
        <v>0</v>
      </c>
      <c r="FY3">
        <f>Serie_Migracion!$F2*Serie_por_edad!GJ4</f>
        <v>0</v>
      </c>
      <c r="FZ3">
        <f>Serie_Migracion!$F2*Serie_por_edad!GK4</f>
        <v>0</v>
      </c>
      <c r="GA3">
        <f>Serie_Migracion!$F2*Serie_por_edad!GL4</f>
        <v>0</v>
      </c>
      <c r="GB3">
        <f>Serie_Migracion!$F2*Serie_por_edad!GM4</f>
        <v>0</v>
      </c>
      <c r="GC3">
        <f>Serie_Migracion!$F2*Serie_por_edad!GN4</f>
        <v>0</v>
      </c>
      <c r="GD3">
        <f>Serie_Migracion!$F2*Serie_por_edad!GO4</f>
        <v>0</v>
      </c>
      <c r="GE3">
        <f>Serie_Migracion!$F2*Serie_por_edad!GP4</f>
        <v>0</v>
      </c>
      <c r="GF3">
        <f>Serie_Migracion!$F2*Serie_por_edad!GQ4</f>
        <v>0</v>
      </c>
      <c r="GG3">
        <f>Serie_Migracion!$F2*Serie_por_edad!GR4</f>
        <v>0</v>
      </c>
      <c r="GH3">
        <f>Serie_Migracion!$F2*Serie_por_edad!GS4</f>
        <v>0</v>
      </c>
      <c r="GI3">
        <f>Serie_Migracion!$F2*Serie_por_edad!GT4</f>
        <v>0</v>
      </c>
      <c r="GJ3">
        <f>Serie_Migracion!$F2*Serie_por_edad!GU4</f>
        <v>0</v>
      </c>
      <c r="GK3">
        <f>Serie_Migracion!$F2*Serie_por_edad!GV4</f>
        <v>0</v>
      </c>
      <c r="GL3">
        <f>Serie_Migracion!$F2*Serie_por_edad!GW4</f>
        <v>0</v>
      </c>
      <c r="GM3">
        <f>Serie_Migracion!$F2*Serie_por_edad!GX4</f>
        <v>0</v>
      </c>
      <c r="GN3">
        <f>Serie_Migracion!$F2*Serie_por_edad!GY4</f>
        <v>0</v>
      </c>
      <c r="GO3">
        <f>Serie_Migracion!$F2*Serie_por_edad!GZ4</f>
        <v>0</v>
      </c>
      <c r="GP3">
        <f>Serie_Migracion!$F2*Serie_por_edad!HA4</f>
        <v>0</v>
      </c>
      <c r="GQ3">
        <f>Serie_Migracion!$F2*Serie_por_edad!HB4</f>
        <v>0</v>
      </c>
      <c r="GR3">
        <f>Serie_Migracion!$F2*Serie_por_edad!HC4</f>
        <v>0</v>
      </c>
      <c r="GS3">
        <f>Serie_Migracion!$F2*Serie_por_edad!HD4</f>
        <v>0</v>
      </c>
      <c r="GT3">
        <f>Serie_Migracion!$F2*Serie_por_edad!HE4</f>
        <v>0</v>
      </c>
      <c r="GU3">
        <f>Serie_Migracion!$F2*Serie_por_edad!HF4</f>
        <v>0</v>
      </c>
      <c r="GV3" s="111">
        <f>SUM(B3:GU3)</f>
        <v>0</v>
      </c>
    </row>
    <row r="4" spans="1:204">
      <c r="A4">
        <v>2019</v>
      </c>
      <c r="B4">
        <f>Serie_Migracion!$E3*Serie_por_edad!M5</f>
        <v>0</v>
      </c>
      <c r="C4">
        <f>Serie_Migracion!$E3*Serie_por_edad!N5</f>
        <v>0</v>
      </c>
      <c r="D4">
        <f>Serie_Migracion!$E3*Serie_por_edad!O5</f>
        <v>0</v>
      </c>
      <c r="E4">
        <f>Serie_Migracion!$E3*Serie_por_edad!P5</f>
        <v>0</v>
      </c>
      <c r="F4">
        <f>Serie_Migracion!$E3*Serie_por_edad!Q5</f>
        <v>0</v>
      </c>
      <c r="G4">
        <f>Serie_Migracion!$E3*Serie_por_edad!R5</f>
        <v>0</v>
      </c>
      <c r="H4">
        <f>Serie_Migracion!$E3*Serie_por_edad!S5</f>
        <v>0</v>
      </c>
      <c r="I4">
        <f>Serie_Migracion!$E3*Serie_por_edad!T5</f>
        <v>0</v>
      </c>
      <c r="J4">
        <f>Serie_Migracion!$E3*Serie_por_edad!U5</f>
        <v>0</v>
      </c>
      <c r="K4">
        <f>Serie_Migracion!$E3*Serie_por_edad!V5</f>
        <v>0</v>
      </c>
      <c r="L4">
        <f>Serie_Migracion!$E3*Serie_por_edad!W5</f>
        <v>0</v>
      </c>
      <c r="M4">
        <f>Serie_Migracion!$E3*Serie_por_edad!X5</f>
        <v>0</v>
      </c>
      <c r="N4">
        <f>Serie_Migracion!$E3*Serie_por_edad!Y5</f>
        <v>0</v>
      </c>
      <c r="O4">
        <f>Serie_Migracion!$E3*Serie_por_edad!Z5</f>
        <v>0</v>
      </c>
      <c r="P4">
        <f>Serie_Migracion!$E3*Serie_por_edad!AA5</f>
        <v>0</v>
      </c>
      <c r="Q4">
        <f>Serie_Migracion!$E3*Serie_por_edad!AB5</f>
        <v>0</v>
      </c>
      <c r="R4">
        <f>Serie_Migracion!$E3*Serie_por_edad!AC5</f>
        <v>0</v>
      </c>
      <c r="S4">
        <f>Serie_Migracion!$E3*Serie_por_edad!AD5</f>
        <v>0</v>
      </c>
      <c r="T4">
        <f>Serie_Migracion!$E3*Serie_por_edad!AE5</f>
        <v>0</v>
      </c>
      <c r="U4">
        <f>Serie_Migracion!$E3*Serie_por_edad!AF5</f>
        <v>0</v>
      </c>
      <c r="V4">
        <f>Serie_Migracion!$E3*Serie_por_edad!AG5</f>
        <v>0</v>
      </c>
      <c r="W4">
        <f>Serie_Migracion!$E3*Serie_por_edad!AH5</f>
        <v>0</v>
      </c>
      <c r="X4">
        <f>Serie_Migracion!$E3*Serie_por_edad!AI5</f>
        <v>0</v>
      </c>
      <c r="Y4">
        <f>Serie_Migracion!$E3*Serie_por_edad!AJ5</f>
        <v>0</v>
      </c>
      <c r="Z4">
        <f>Serie_Migracion!$E3*Serie_por_edad!AK5</f>
        <v>0</v>
      </c>
      <c r="AA4">
        <f>Serie_Migracion!$E3*Serie_por_edad!AL5</f>
        <v>0</v>
      </c>
      <c r="AB4">
        <f>Serie_Migracion!$E3*Serie_por_edad!AM5</f>
        <v>0</v>
      </c>
      <c r="AC4">
        <f>Serie_Migracion!$E3*Serie_por_edad!AN5</f>
        <v>0</v>
      </c>
      <c r="AD4">
        <f>Serie_Migracion!$E3*Serie_por_edad!AO5</f>
        <v>0</v>
      </c>
      <c r="AE4">
        <f>Serie_Migracion!$E3*Serie_por_edad!AP5</f>
        <v>0</v>
      </c>
      <c r="AF4">
        <f>Serie_Migracion!$E3*Serie_por_edad!AQ5</f>
        <v>0</v>
      </c>
      <c r="AG4">
        <f>Serie_Migracion!$E3*Serie_por_edad!AR5</f>
        <v>0</v>
      </c>
      <c r="AH4">
        <f>Serie_Migracion!$E3*Serie_por_edad!AS5</f>
        <v>0</v>
      </c>
      <c r="AI4">
        <f>Serie_Migracion!$E3*Serie_por_edad!AT5</f>
        <v>0</v>
      </c>
      <c r="AJ4">
        <f>Serie_Migracion!$E3*Serie_por_edad!AU5</f>
        <v>0</v>
      </c>
      <c r="AK4">
        <f>Serie_Migracion!$E3*Serie_por_edad!AV5</f>
        <v>0</v>
      </c>
      <c r="AL4">
        <f>Serie_Migracion!$E3*Serie_por_edad!AW5</f>
        <v>0</v>
      </c>
      <c r="AM4">
        <f>Serie_Migracion!$E3*Serie_por_edad!AX5</f>
        <v>0</v>
      </c>
      <c r="AN4">
        <f>Serie_Migracion!$E3*Serie_por_edad!AY5</f>
        <v>0</v>
      </c>
      <c r="AO4">
        <f>Serie_Migracion!$E3*Serie_por_edad!AZ5</f>
        <v>0</v>
      </c>
      <c r="AP4">
        <f>Serie_Migracion!$E3*Serie_por_edad!BA5</f>
        <v>0</v>
      </c>
      <c r="AQ4">
        <f>Serie_Migracion!$E3*Serie_por_edad!BB5</f>
        <v>0</v>
      </c>
      <c r="AR4">
        <f>Serie_Migracion!$E3*Serie_por_edad!BC5</f>
        <v>0</v>
      </c>
      <c r="AS4">
        <f>Serie_Migracion!$E3*Serie_por_edad!BD5</f>
        <v>0</v>
      </c>
      <c r="AT4">
        <f>Serie_Migracion!$E3*Serie_por_edad!BE5</f>
        <v>0</v>
      </c>
      <c r="AU4">
        <f>Serie_Migracion!$E3*Serie_por_edad!BF5</f>
        <v>0</v>
      </c>
      <c r="AV4">
        <f>Serie_Migracion!$E3*Serie_por_edad!BG5</f>
        <v>0</v>
      </c>
      <c r="AW4">
        <f>Serie_Migracion!$E3*Serie_por_edad!BH5</f>
        <v>0</v>
      </c>
      <c r="AX4">
        <f>Serie_Migracion!$E3*Serie_por_edad!BI5</f>
        <v>0</v>
      </c>
      <c r="AY4">
        <f>Serie_Migracion!$E3*Serie_por_edad!BJ5</f>
        <v>0</v>
      </c>
      <c r="AZ4">
        <f>Serie_Migracion!$E3*Serie_por_edad!BK5</f>
        <v>0</v>
      </c>
      <c r="BA4">
        <f>Serie_Migracion!$E3*Serie_por_edad!BL5</f>
        <v>0</v>
      </c>
      <c r="BB4">
        <f>Serie_Migracion!$E3*Serie_por_edad!BM5</f>
        <v>0</v>
      </c>
      <c r="BC4">
        <f>Serie_Migracion!$E3*Serie_por_edad!BN5</f>
        <v>0</v>
      </c>
      <c r="BD4">
        <f>Serie_Migracion!$E3*Serie_por_edad!BO5</f>
        <v>0</v>
      </c>
      <c r="BE4">
        <f>Serie_Migracion!$E3*Serie_por_edad!BP5</f>
        <v>0</v>
      </c>
      <c r="BF4">
        <f>Serie_Migracion!$E3*Serie_por_edad!BQ5</f>
        <v>0</v>
      </c>
      <c r="BG4">
        <f>Serie_Migracion!$E3*Serie_por_edad!BR5</f>
        <v>0</v>
      </c>
      <c r="BH4">
        <f>Serie_Migracion!$E3*Serie_por_edad!BS5</f>
        <v>0</v>
      </c>
      <c r="BI4">
        <f>Serie_Migracion!$E3*Serie_por_edad!BT5</f>
        <v>0</v>
      </c>
      <c r="BJ4">
        <f>Serie_Migracion!$E3*Serie_por_edad!BU5</f>
        <v>0</v>
      </c>
      <c r="BK4">
        <f>Serie_Migracion!$E3*Serie_por_edad!BV5</f>
        <v>0</v>
      </c>
      <c r="BL4">
        <f>Serie_Migracion!$E3*Serie_por_edad!BW5</f>
        <v>0</v>
      </c>
      <c r="BM4">
        <f>Serie_Migracion!$E3*Serie_por_edad!BX5</f>
        <v>0</v>
      </c>
      <c r="BN4">
        <f>Serie_Migracion!$E3*Serie_por_edad!BY5</f>
        <v>0</v>
      </c>
      <c r="BO4">
        <f>Serie_Migracion!$E3*Serie_por_edad!BZ5</f>
        <v>0</v>
      </c>
      <c r="BP4">
        <f>Serie_Migracion!$E3*Serie_por_edad!CA5</f>
        <v>0</v>
      </c>
      <c r="BQ4">
        <f>Serie_Migracion!$E3*Serie_por_edad!CB5</f>
        <v>0</v>
      </c>
      <c r="BR4">
        <f>Serie_Migracion!$E3*Serie_por_edad!CC5</f>
        <v>0</v>
      </c>
      <c r="BS4">
        <f>Serie_Migracion!$E3*Serie_por_edad!CD5</f>
        <v>0</v>
      </c>
      <c r="BT4">
        <f>Serie_Migracion!$E3*Serie_por_edad!CE5</f>
        <v>0</v>
      </c>
      <c r="BU4">
        <f>Serie_Migracion!$E3*Serie_por_edad!CF5</f>
        <v>0</v>
      </c>
      <c r="BV4">
        <f>Serie_Migracion!$E3*Serie_por_edad!CG5</f>
        <v>0</v>
      </c>
      <c r="BW4">
        <f>Serie_Migracion!$E3*Serie_por_edad!CH5</f>
        <v>0</v>
      </c>
      <c r="BX4">
        <f>Serie_Migracion!$E3*Serie_por_edad!CI5</f>
        <v>0</v>
      </c>
      <c r="BY4">
        <f>Serie_Migracion!$E3*Serie_por_edad!CJ5</f>
        <v>0</v>
      </c>
      <c r="BZ4">
        <f>Serie_Migracion!$E3*Serie_por_edad!CK5</f>
        <v>0</v>
      </c>
      <c r="CA4">
        <f>Serie_Migracion!$E3*Serie_por_edad!CL5</f>
        <v>0</v>
      </c>
      <c r="CB4">
        <f>Serie_Migracion!$E3*Serie_por_edad!CM5</f>
        <v>0</v>
      </c>
      <c r="CC4">
        <f>Serie_Migracion!$E3*Serie_por_edad!CN5</f>
        <v>0</v>
      </c>
      <c r="CD4">
        <f>Serie_Migracion!$E3*Serie_por_edad!CO5</f>
        <v>0</v>
      </c>
      <c r="CE4">
        <f>Serie_Migracion!$E3*Serie_por_edad!CP5</f>
        <v>0</v>
      </c>
      <c r="CF4">
        <f>Serie_Migracion!$E3*Serie_por_edad!CQ5</f>
        <v>0</v>
      </c>
      <c r="CG4">
        <f>Serie_Migracion!$E3*Serie_por_edad!CR5</f>
        <v>0</v>
      </c>
      <c r="CH4">
        <f>Serie_Migracion!$E3*Serie_por_edad!CS5</f>
        <v>0</v>
      </c>
      <c r="CI4">
        <f>Serie_Migracion!$E3*Serie_por_edad!CT5</f>
        <v>0</v>
      </c>
      <c r="CJ4">
        <f>Serie_Migracion!$E3*Serie_por_edad!CU5</f>
        <v>0</v>
      </c>
      <c r="CK4">
        <f>Serie_Migracion!$E3*Serie_por_edad!CV5</f>
        <v>0</v>
      </c>
      <c r="CL4">
        <f>Serie_Migracion!$E3*Serie_por_edad!CW5</f>
        <v>0</v>
      </c>
      <c r="CM4">
        <f>Serie_Migracion!$E3*Serie_por_edad!CX5</f>
        <v>0</v>
      </c>
      <c r="CN4">
        <f>Serie_Migracion!$E3*Serie_por_edad!CY5</f>
        <v>0</v>
      </c>
      <c r="CO4">
        <f>Serie_Migracion!$E3*Serie_por_edad!CZ5</f>
        <v>0</v>
      </c>
      <c r="CP4">
        <f>Serie_Migracion!$E3*Serie_por_edad!DA5</f>
        <v>0</v>
      </c>
      <c r="CQ4">
        <f>Serie_Migracion!$E3*Serie_por_edad!DB5</f>
        <v>0</v>
      </c>
      <c r="CR4">
        <f>Serie_Migracion!$E3*Serie_por_edad!DC5</f>
        <v>0</v>
      </c>
      <c r="CS4">
        <f>Serie_Migracion!$E3*Serie_por_edad!DD5</f>
        <v>0</v>
      </c>
      <c r="CT4">
        <f>Serie_Migracion!$E3*Serie_por_edad!DE5</f>
        <v>0</v>
      </c>
      <c r="CU4">
        <f>Serie_Migracion!$E3*Serie_por_edad!DF5</f>
        <v>0</v>
      </c>
      <c r="CV4">
        <f>Serie_Migracion!$E3*Serie_por_edad!DG5</f>
        <v>0</v>
      </c>
      <c r="CW4">
        <f>Serie_Migracion!$E3*Serie_por_edad!DH5</f>
        <v>0</v>
      </c>
      <c r="CX4">
        <f>Serie_Migracion!$E3*Serie_por_edad!DI5</f>
        <v>0</v>
      </c>
      <c r="CY4">
        <f>Serie_Migracion!$F3*Serie_por_edad!DJ5</f>
        <v>0</v>
      </c>
      <c r="CZ4">
        <f>Serie_Migracion!$F3*Serie_por_edad!DK5</f>
        <v>0</v>
      </c>
      <c r="DA4">
        <f>Serie_Migracion!$F3*Serie_por_edad!DL5</f>
        <v>0</v>
      </c>
      <c r="DB4">
        <f>Serie_Migracion!$F3*Serie_por_edad!DM5</f>
        <v>0</v>
      </c>
      <c r="DC4">
        <f>Serie_Migracion!$F3*Serie_por_edad!DN5</f>
        <v>0</v>
      </c>
      <c r="DD4">
        <f>Serie_Migracion!$F3*Serie_por_edad!DO5</f>
        <v>0</v>
      </c>
      <c r="DE4">
        <f>Serie_Migracion!$F3*Serie_por_edad!DP5</f>
        <v>0</v>
      </c>
      <c r="DF4">
        <f>Serie_Migracion!$F3*Serie_por_edad!DQ5</f>
        <v>0</v>
      </c>
      <c r="DG4">
        <f>Serie_Migracion!$F3*Serie_por_edad!DR5</f>
        <v>0</v>
      </c>
      <c r="DH4">
        <f>Serie_Migracion!$F3*Serie_por_edad!DS5</f>
        <v>0</v>
      </c>
      <c r="DI4">
        <f>Serie_Migracion!$F3*Serie_por_edad!DT5</f>
        <v>0</v>
      </c>
      <c r="DJ4">
        <f>Serie_Migracion!$F3*Serie_por_edad!DU5</f>
        <v>0</v>
      </c>
      <c r="DK4">
        <f>Serie_Migracion!$F3*Serie_por_edad!DV5</f>
        <v>0</v>
      </c>
      <c r="DL4">
        <f>Serie_Migracion!$F3*Serie_por_edad!DW5</f>
        <v>0</v>
      </c>
      <c r="DM4">
        <f>Serie_Migracion!$F3*Serie_por_edad!DX5</f>
        <v>0</v>
      </c>
      <c r="DN4">
        <f>Serie_Migracion!$F3*Serie_por_edad!DY5</f>
        <v>0</v>
      </c>
      <c r="DO4">
        <f>Serie_Migracion!$F3*Serie_por_edad!DZ5</f>
        <v>0</v>
      </c>
      <c r="DP4">
        <f>Serie_Migracion!$F3*Serie_por_edad!EA5</f>
        <v>0</v>
      </c>
      <c r="DQ4">
        <f>Serie_Migracion!$F3*Serie_por_edad!EB5</f>
        <v>0</v>
      </c>
      <c r="DR4">
        <f>Serie_Migracion!$F3*Serie_por_edad!EC5</f>
        <v>0</v>
      </c>
      <c r="DS4">
        <f>Serie_Migracion!$F3*Serie_por_edad!ED5</f>
        <v>0</v>
      </c>
      <c r="DT4">
        <f>Serie_Migracion!$F3*Serie_por_edad!EE5</f>
        <v>0</v>
      </c>
      <c r="DU4">
        <f>Serie_Migracion!$F3*Serie_por_edad!EF5</f>
        <v>0</v>
      </c>
      <c r="DV4">
        <f>Serie_Migracion!$F3*Serie_por_edad!EG5</f>
        <v>0</v>
      </c>
      <c r="DW4">
        <f>Serie_Migracion!$F3*Serie_por_edad!EH5</f>
        <v>0</v>
      </c>
      <c r="DX4">
        <f>Serie_Migracion!$F3*Serie_por_edad!EI5</f>
        <v>0</v>
      </c>
      <c r="DY4">
        <f>Serie_Migracion!$F3*Serie_por_edad!EJ5</f>
        <v>0</v>
      </c>
      <c r="DZ4">
        <f>Serie_Migracion!$F3*Serie_por_edad!EK5</f>
        <v>0</v>
      </c>
      <c r="EA4">
        <f>Serie_Migracion!$F3*Serie_por_edad!EL5</f>
        <v>0</v>
      </c>
      <c r="EB4">
        <f>Serie_Migracion!$F3*Serie_por_edad!EM5</f>
        <v>0</v>
      </c>
      <c r="EC4">
        <f>Serie_Migracion!$F3*Serie_por_edad!EN5</f>
        <v>0</v>
      </c>
      <c r="ED4">
        <f>Serie_Migracion!$F3*Serie_por_edad!EO5</f>
        <v>0</v>
      </c>
      <c r="EE4">
        <f>Serie_Migracion!$F3*Serie_por_edad!EP5</f>
        <v>0</v>
      </c>
      <c r="EF4">
        <f>Serie_Migracion!$F3*Serie_por_edad!EQ5</f>
        <v>0</v>
      </c>
      <c r="EG4">
        <f>Serie_Migracion!$F3*Serie_por_edad!ER5</f>
        <v>0</v>
      </c>
      <c r="EH4">
        <f>Serie_Migracion!$F3*Serie_por_edad!ES5</f>
        <v>0</v>
      </c>
      <c r="EI4">
        <f>Serie_Migracion!$F3*Serie_por_edad!ET5</f>
        <v>0</v>
      </c>
      <c r="EJ4">
        <f>Serie_Migracion!$F3*Serie_por_edad!EU5</f>
        <v>0</v>
      </c>
      <c r="EK4">
        <f>Serie_Migracion!$F3*Serie_por_edad!EV5</f>
        <v>0</v>
      </c>
      <c r="EL4">
        <f>Serie_Migracion!$F3*Serie_por_edad!EW5</f>
        <v>0</v>
      </c>
      <c r="EM4">
        <f>Serie_Migracion!$F3*Serie_por_edad!EX5</f>
        <v>0</v>
      </c>
      <c r="EN4">
        <f>Serie_Migracion!$F3*Serie_por_edad!EY5</f>
        <v>0</v>
      </c>
      <c r="EO4">
        <f>Serie_Migracion!$F3*Serie_por_edad!EZ5</f>
        <v>0</v>
      </c>
      <c r="EP4">
        <f>Serie_Migracion!$F3*Serie_por_edad!FA5</f>
        <v>0</v>
      </c>
      <c r="EQ4">
        <f>Serie_Migracion!$F3*Serie_por_edad!FB5</f>
        <v>0</v>
      </c>
      <c r="ER4">
        <f>Serie_Migracion!$F3*Serie_por_edad!FC5</f>
        <v>0</v>
      </c>
      <c r="ES4">
        <f>Serie_Migracion!$F3*Serie_por_edad!FD5</f>
        <v>0</v>
      </c>
      <c r="ET4">
        <f>Serie_Migracion!$F3*Serie_por_edad!FE5</f>
        <v>0</v>
      </c>
      <c r="EU4">
        <f>Serie_Migracion!$F3*Serie_por_edad!FF5</f>
        <v>0</v>
      </c>
      <c r="EV4">
        <f>Serie_Migracion!$F3*Serie_por_edad!FG5</f>
        <v>0</v>
      </c>
      <c r="EW4">
        <f>Serie_Migracion!$F3*Serie_por_edad!FH5</f>
        <v>0</v>
      </c>
      <c r="EX4">
        <f>Serie_Migracion!$F3*Serie_por_edad!FI5</f>
        <v>0</v>
      </c>
      <c r="EY4">
        <f>Serie_Migracion!$F3*Serie_por_edad!FJ5</f>
        <v>0</v>
      </c>
      <c r="EZ4">
        <f>Serie_Migracion!$F3*Serie_por_edad!FK5</f>
        <v>0</v>
      </c>
      <c r="FA4">
        <f>Serie_Migracion!$F3*Serie_por_edad!FL5</f>
        <v>0</v>
      </c>
      <c r="FB4">
        <f>Serie_Migracion!$F3*Serie_por_edad!FM5</f>
        <v>0</v>
      </c>
      <c r="FC4">
        <f>Serie_Migracion!$F3*Serie_por_edad!FN5</f>
        <v>0</v>
      </c>
      <c r="FD4">
        <f>Serie_Migracion!$F3*Serie_por_edad!FO5</f>
        <v>0</v>
      </c>
      <c r="FE4">
        <f>Serie_Migracion!$F3*Serie_por_edad!FP5</f>
        <v>0</v>
      </c>
      <c r="FF4">
        <f>Serie_Migracion!$F3*Serie_por_edad!FQ5</f>
        <v>0</v>
      </c>
      <c r="FG4">
        <f>Serie_Migracion!$F3*Serie_por_edad!FR5</f>
        <v>0</v>
      </c>
      <c r="FH4">
        <f>Serie_Migracion!$F3*Serie_por_edad!FS5</f>
        <v>0</v>
      </c>
      <c r="FI4">
        <f>Serie_Migracion!$F3*Serie_por_edad!FT5</f>
        <v>0</v>
      </c>
      <c r="FJ4">
        <f>Serie_Migracion!$F3*Serie_por_edad!FU5</f>
        <v>0</v>
      </c>
      <c r="FK4">
        <f>Serie_Migracion!$F3*Serie_por_edad!FV5</f>
        <v>0</v>
      </c>
      <c r="FL4">
        <f>Serie_Migracion!$F3*Serie_por_edad!FW5</f>
        <v>0</v>
      </c>
      <c r="FM4">
        <f>Serie_Migracion!$F3*Serie_por_edad!FX5</f>
        <v>0</v>
      </c>
      <c r="FN4">
        <f>Serie_Migracion!$F3*Serie_por_edad!FY5</f>
        <v>0</v>
      </c>
      <c r="FO4">
        <f>Serie_Migracion!$F3*Serie_por_edad!FZ5</f>
        <v>0</v>
      </c>
      <c r="FP4">
        <f>Serie_Migracion!$F3*Serie_por_edad!GA5</f>
        <v>0</v>
      </c>
      <c r="FQ4">
        <f>Serie_Migracion!$F3*Serie_por_edad!GB5</f>
        <v>0</v>
      </c>
      <c r="FR4">
        <f>Serie_Migracion!$F3*Serie_por_edad!GC5</f>
        <v>0</v>
      </c>
      <c r="FS4">
        <f>Serie_Migracion!$F3*Serie_por_edad!GD5</f>
        <v>0</v>
      </c>
      <c r="FT4">
        <f>Serie_Migracion!$F3*Serie_por_edad!GE5</f>
        <v>0</v>
      </c>
      <c r="FU4">
        <f>Serie_Migracion!$F3*Serie_por_edad!GF5</f>
        <v>0</v>
      </c>
      <c r="FV4">
        <f>Serie_Migracion!$F3*Serie_por_edad!GG5</f>
        <v>0</v>
      </c>
      <c r="FW4">
        <f>Serie_Migracion!$F3*Serie_por_edad!GH5</f>
        <v>0</v>
      </c>
      <c r="FX4">
        <f>Serie_Migracion!$F3*Serie_por_edad!GI5</f>
        <v>0</v>
      </c>
      <c r="FY4">
        <f>Serie_Migracion!$F3*Serie_por_edad!GJ5</f>
        <v>0</v>
      </c>
      <c r="FZ4">
        <f>Serie_Migracion!$F3*Serie_por_edad!GK5</f>
        <v>0</v>
      </c>
      <c r="GA4">
        <f>Serie_Migracion!$F3*Serie_por_edad!GL5</f>
        <v>0</v>
      </c>
      <c r="GB4">
        <f>Serie_Migracion!$F3*Serie_por_edad!GM5</f>
        <v>0</v>
      </c>
      <c r="GC4">
        <f>Serie_Migracion!$F3*Serie_por_edad!GN5</f>
        <v>0</v>
      </c>
      <c r="GD4">
        <f>Serie_Migracion!$F3*Serie_por_edad!GO5</f>
        <v>0</v>
      </c>
      <c r="GE4">
        <f>Serie_Migracion!$F3*Serie_por_edad!GP5</f>
        <v>0</v>
      </c>
      <c r="GF4">
        <f>Serie_Migracion!$F3*Serie_por_edad!GQ5</f>
        <v>0</v>
      </c>
      <c r="GG4">
        <f>Serie_Migracion!$F3*Serie_por_edad!GR5</f>
        <v>0</v>
      </c>
      <c r="GH4">
        <f>Serie_Migracion!$F3*Serie_por_edad!GS5</f>
        <v>0</v>
      </c>
      <c r="GI4">
        <f>Serie_Migracion!$F3*Serie_por_edad!GT5</f>
        <v>0</v>
      </c>
      <c r="GJ4">
        <f>Serie_Migracion!$F3*Serie_por_edad!GU5</f>
        <v>0</v>
      </c>
      <c r="GK4">
        <f>Serie_Migracion!$F3*Serie_por_edad!GV5</f>
        <v>0</v>
      </c>
      <c r="GL4">
        <f>Serie_Migracion!$F3*Serie_por_edad!GW5</f>
        <v>0</v>
      </c>
      <c r="GM4">
        <f>Serie_Migracion!$F3*Serie_por_edad!GX5</f>
        <v>0</v>
      </c>
      <c r="GN4">
        <f>Serie_Migracion!$F3*Serie_por_edad!GY5</f>
        <v>0</v>
      </c>
      <c r="GO4">
        <f>Serie_Migracion!$F3*Serie_por_edad!GZ5</f>
        <v>0</v>
      </c>
      <c r="GP4">
        <f>Serie_Migracion!$F3*Serie_por_edad!HA5</f>
        <v>0</v>
      </c>
      <c r="GQ4">
        <f>Serie_Migracion!$F3*Serie_por_edad!HB5</f>
        <v>0</v>
      </c>
      <c r="GR4">
        <f>Serie_Migracion!$F3*Serie_por_edad!HC5</f>
        <v>0</v>
      </c>
      <c r="GS4">
        <f>Serie_Migracion!$F3*Serie_por_edad!HD5</f>
        <v>0</v>
      </c>
      <c r="GT4">
        <f>Serie_Migracion!$F3*Serie_por_edad!HE5</f>
        <v>0</v>
      </c>
      <c r="GU4">
        <f>Serie_Migracion!$F3*Serie_por_edad!HF5</f>
        <v>0</v>
      </c>
      <c r="GV4" s="111">
        <f t="shared" ref="GV4:GV55" si="0">SUM(B4:GU4)</f>
        <v>0</v>
      </c>
    </row>
    <row r="5" spans="1:204">
      <c r="A5">
        <v>2020</v>
      </c>
      <c r="B5">
        <f>Serie_Migracion!$E4*Serie_por_edad!M6</f>
        <v>0</v>
      </c>
      <c r="C5">
        <f>Serie_Migracion!$E4*Serie_por_edad!N6</f>
        <v>0</v>
      </c>
      <c r="D5">
        <f>Serie_Migracion!$E4*Serie_por_edad!O6</f>
        <v>0</v>
      </c>
      <c r="E5">
        <f>Serie_Migracion!$E4*Serie_por_edad!P6</f>
        <v>0</v>
      </c>
      <c r="F5">
        <f>Serie_Migracion!$E4*Serie_por_edad!Q6</f>
        <v>0</v>
      </c>
      <c r="G5">
        <f>Serie_Migracion!$E4*Serie_por_edad!R6</f>
        <v>0</v>
      </c>
      <c r="H5">
        <f>Serie_Migracion!$E4*Serie_por_edad!S6</f>
        <v>0</v>
      </c>
      <c r="I5">
        <f>Serie_Migracion!$E4*Serie_por_edad!T6</f>
        <v>0</v>
      </c>
      <c r="J5">
        <f>Serie_Migracion!$E4*Serie_por_edad!U6</f>
        <v>0</v>
      </c>
      <c r="K5">
        <f>Serie_Migracion!$E4*Serie_por_edad!V6</f>
        <v>0</v>
      </c>
      <c r="L5">
        <f>Serie_Migracion!$E4*Serie_por_edad!W6</f>
        <v>0</v>
      </c>
      <c r="M5">
        <f>Serie_Migracion!$E4*Serie_por_edad!X6</f>
        <v>0</v>
      </c>
      <c r="N5">
        <f>Serie_Migracion!$E4*Serie_por_edad!Y6</f>
        <v>0</v>
      </c>
      <c r="O5">
        <f>Serie_Migracion!$E4*Serie_por_edad!Z6</f>
        <v>0</v>
      </c>
      <c r="P5">
        <f>Serie_Migracion!$E4*Serie_por_edad!AA6</f>
        <v>0</v>
      </c>
      <c r="Q5">
        <f>Serie_Migracion!$E4*Serie_por_edad!AB6</f>
        <v>0</v>
      </c>
      <c r="R5">
        <f>Serie_Migracion!$E4*Serie_por_edad!AC6</f>
        <v>0</v>
      </c>
      <c r="S5">
        <f>Serie_Migracion!$E4*Serie_por_edad!AD6</f>
        <v>0</v>
      </c>
      <c r="T5">
        <f>Serie_Migracion!$E4*Serie_por_edad!AE6</f>
        <v>0</v>
      </c>
      <c r="U5">
        <f>Serie_Migracion!$E4*Serie_por_edad!AF6</f>
        <v>0</v>
      </c>
      <c r="V5">
        <f>Serie_Migracion!$E4*Serie_por_edad!AG6</f>
        <v>0</v>
      </c>
      <c r="W5">
        <f>Serie_Migracion!$E4*Serie_por_edad!AH6</f>
        <v>0</v>
      </c>
      <c r="X5">
        <f>Serie_Migracion!$E4*Serie_por_edad!AI6</f>
        <v>0</v>
      </c>
      <c r="Y5">
        <f>Serie_Migracion!$E4*Serie_por_edad!AJ6</f>
        <v>0</v>
      </c>
      <c r="Z5">
        <f>Serie_Migracion!$E4*Serie_por_edad!AK6</f>
        <v>0</v>
      </c>
      <c r="AA5">
        <f>Serie_Migracion!$E4*Serie_por_edad!AL6</f>
        <v>0</v>
      </c>
      <c r="AB5">
        <f>Serie_Migracion!$E4*Serie_por_edad!AM6</f>
        <v>0</v>
      </c>
      <c r="AC5">
        <f>Serie_Migracion!$E4*Serie_por_edad!AN6</f>
        <v>0</v>
      </c>
      <c r="AD5">
        <f>Serie_Migracion!$E4*Serie_por_edad!AO6</f>
        <v>0</v>
      </c>
      <c r="AE5">
        <f>Serie_Migracion!$E4*Serie_por_edad!AP6</f>
        <v>0</v>
      </c>
      <c r="AF5">
        <f>Serie_Migracion!$E4*Serie_por_edad!AQ6</f>
        <v>0</v>
      </c>
      <c r="AG5">
        <f>Serie_Migracion!$E4*Serie_por_edad!AR6</f>
        <v>0</v>
      </c>
      <c r="AH5">
        <f>Serie_Migracion!$E4*Serie_por_edad!AS6</f>
        <v>0</v>
      </c>
      <c r="AI5">
        <f>Serie_Migracion!$E4*Serie_por_edad!AT6</f>
        <v>0</v>
      </c>
      <c r="AJ5">
        <f>Serie_Migracion!$E4*Serie_por_edad!AU6</f>
        <v>0</v>
      </c>
      <c r="AK5">
        <f>Serie_Migracion!$E4*Serie_por_edad!AV6</f>
        <v>0</v>
      </c>
      <c r="AL5">
        <f>Serie_Migracion!$E4*Serie_por_edad!AW6</f>
        <v>0</v>
      </c>
      <c r="AM5">
        <f>Serie_Migracion!$E4*Serie_por_edad!AX6</f>
        <v>0</v>
      </c>
      <c r="AN5">
        <f>Serie_Migracion!$E4*Serie_por_edad!AY6</f>
        <v>0</v>
      </c>
      <c r="AO5">
        <f>Serie_Migracion!$E4*Serie_por_edad!AZ6</f>
        <v>0</v>
      </c>
      <c r="AP5">
        <f>Serie_Migracion!$E4*Serie_por_edad!BA6</f>
        <v>0</v>
      </c>
      <c r="AQ5">
        <f>Serie_Migracion!$E4*Serie_por_edad!BB6</f>
        <v>0</v>
      </c>
      <c r="AR5">
        <f>Serie_Migracion!$E4*Serie_por_edad!BC6</f>
        <v>0</v>
      </c>
      <c r="AS5">
        <f>Serie_Migracion!$E4*Serie_por_edad!BD6</f>
        <v>0</v>
      </c>
      <c r="AT5">
        <f>Serie_Migracion!$E4*Serie_por_edad!BE6</f>
        <v>0</v>
      </c>
      <c r="AU5">
        <f>Serie_Migracion!$E4*Serie_por_edad!BF6</f>
        <v>0</v>
      </c>
      <c r="AV5">
        <f>Serie_Migracion!$E4*Serie_por_edad!BG6</f>
        <v>0</v>
      </c>
      <c r="AW5">
        <f>Serie_Migracion!$E4*Serie_por_edad!BH6</f>
        <v>0</v>
      </c>
      <c r="AX5">
        <f>Serie_Migracion!$E4*Serie_por_edad!BI6</f>
        <v>0</v>
      </c>
      <c r="AY5">
        <f>Serie_Migracion!$E4*Serie_por_edad!BJ6</f>
        <v>0</v>
      </c>
      <c r="AZ5">
        <f>Serie_Migracion!$E4*Serie_por_edad!BK6</f>
        <v>0</v>
      </c>
      <c r="BA5">
        <f>Serie_Migracion!$E4*Serie_por_edad!BL6</f>
        <v>0</v>
      </c>
      <c r="BB5">
        <f>Serie_Migracion!$E4*Serie_por_edad!BM6</f>
        <v>0</v>
      </c>
      <c r="BC5">
        <f>Serie_Migracion!$E4*Serie_por_edad!BN6</f>
        <v>0</v>
      </c>
      <c r="BD5">
        <f>Serie_Migracion!$E4*Serie_por_edad!BO6</f>
        <v>0</v>
      </c>
      <c r="BE5">
        <f>Serie_Migracion!$E4*Serie_por_edad!BP6</f>
        <v>0</v>
      </c>
      <c r="BF5">
        <f>Serie_Migracion!$E4*Serie_por_edad!BQ6</f>
        <v>0</v>
      </c>
      <c r="BG5">
        <f>Serie_Migracion!$E4*Serie_por_edad!BR6</f>
        <v>0</v>
      </c>
      <c r="BH5">
        <f>Serie_Migracion!$E4*Serie_por_edad!BS6</f>
        <v>0</v>
      </c>
      <c r="BI5">
        <f>Serie_Migracion!$E4*Serie_por_edad!BT6</f>
        <v>0</v>
      </c>
      <c r="BJ5">
        <f>Serie_Migracion!$E4*Serie_por_edad!BU6</f>
        <v>0</v>
      </c>
      <c r="BK5">
        <f>Serie_Migracion!$E4*Serie_por_edad!BV6</f>
        <v>0</v>
      </c>
      <c r="BL5">
        <f>Serie_Migracion!$E4*Serie_por_edad!BW6</f>
        <v>0</v>
      </c>
      <c r="BM5">
        <f>Serie_Migracion!$E4*Serie_por_edad!BX6</f>
        <v>0</v>
      </c>
      <c r="BN5">
        <f>Serie_Migracion!$E4*Serie_por_edad!BY6</f>
        <v>0</v>
      </c>
      <c r="BO5">
        <f>Serie_Migracion!$E4*Serie_por_edad!BZ6</f>
        <v>0</v>
      </c>
      <c r="BP5">
        <f>Serie_Migracion!$E4*Serie_por_edad!CA6</f>
        <v>0</v>
      </c>
      <c r="BQ5">
        <f>Serie_Migracion!$E4*Serie_por_edad!CB6</f>
        <v>0</v>
      </c>
      <c r="BR5">
        <f>Serie_Migracion!$E4*Serie_por_edad!CC6</f>
        <v>0</v>
      </c>
      <c r="BS5">
        <f>Serie_Migracion!$E4*Serie_por_edad!CD6</f>
        <v>0</v>
      </c>
      <c r="BT5">
        <f>Serie_Migracion!$E4*Serie_por_edad!CE6</f>
        <v>0</v>
      </c>
      <c r="BU5">
        <f>Serie_Migracion!$E4*Serie_por_edad!CF6</f>
        <v>0</v>
      </c>
      <c r="BV5">
        <f>Serie_Migracion!$E4*Serie_por_edad!CG6</f>
        <v>0</v>
      </c>
      <c r="BW5">
        <f>Serie_Migracion!$E4*Serie_por_edad!CH6</f>
        <v>0</v>
      </c>
      <c r="BX5">
        <f>Serie_Migracion!$E4*Serie_por_edad!CI6</f>
        <v>0</v>
      </c>
      <c r="BY5">
        <f>Serie_Migracion!$E4*Serie_por_edad!CJ6</f>
        <v>0</v>
      </c>
      <c r="BZ5">
        <f>Serie_Migracion!$E4*Serie_por_edad!CK6</f>
        <v>0</v>
      </c>
      <c r="CA5">
        <f>Serie_Migracion!$E4*Serie_por_edad!CL6</f>
        <v>0</v>
      </c>
      <c r="CB5">
        <f>Serie_Migracion!$E4*Serie_por_edad!CM6</f>
        <v>0</v>
      </c>
      <c r="CC5">
        <f>Serie_Migracion!$E4*Serie_por_edad!CN6</f>
        <v>0</v>
      </c>
      <c r="CD5">
        <f>Serie_Migracion!$E4*Serie_por_edad!CO6</f>
        <v>0</v>
      </c>
      <c r="CE5">
        <f>Serie_Migracion!$E4*Serie_por_edad!CP6</f>
        <v>0</v>
      </c>
      <c r="CF5">
        <f>Serie_Migracion!$E4*Serie_por_edad!CQ6</f>
        <v>0</v>
      </c>
      <c r="CG5">
        <f>Serie_Migracion!$E4*Serie_por_edad!CR6</f>
        <v>0</v>
      </c>
      <c r="CH5">
        <f>Serie_Migracion!$E4*Serie_por_edad!CS6</f>
        <v>0</v>
      </c>
      <c r="CI5">
        <f>Serie_Migracion!$E4*Serie_por_edad!CT6</f>
        <v>0</v>
      </c>
      <c r="CJ5">
        <f>Serie_Migracion!$E4*Serie_por_edad!CU6</f>
        <v>0</v>
      </c>
      <c r="CK5">
        <f>Serie_Migracion!$E4*Serie_por_edad!CV6</f>
        <v>0</v>
      </c>
      <c r="CL5">
        <f>Serie_Migracion!$E4*Serie_por_edad!CW6</f>
        <v>0</v>
      </c>
      <c r="CM5">
        <f>Serie_Migracion!$E4*Serie_por_edad!CX6</f>
        <v>0</v>
      </c>
      <c r="CN5">
        <f>Serie_Migracion!$E4*Serie_por_edad!CY6</f>
        <v>0</v>
      </c>
      <c r="CO5">
        <f>Serie_Migracion!$E4*Serie_por_edad!CZ6</f>
        <v>0</v>
      </c>
      <c r="CP5">
        <f>Serie_Migracion!$E4*Serie_por_edad!DA6</f>
        <v>0</v>
      </c>
      <c r="CQ5">
        <f>Serie_Migracion!$E4*Serie_por_edad!DB6</f>
        <v>0</v>
      </c>
      <c r="CR5">
        <f>Serie_Migracion!$E4*Serie_por_edad!DC6</f>
        <v>0</v>
      </c>
      <c r="CS5">
        <f>Serie_Migracion!$E4*Serie_por_edad!DD6</f>
        <v>0</v>
      </c>
      <c r="CT5">
        <f>Serie_Migracion!$E4*Serie_por_edad!DE6</f>
        <v>0</v>
      </c>
      <c r="CU5">
        <f>Serie_Migracion!$E4*Serie_por_edad!DF6</f>
        <v>0</v>
      </c>
      <c r="CV5">
        <f>Serie_Migracion!$E4*Serie_por_edad!DG6</f>
        <v>0</v>
      </c>
      <c r="CW5">
        <f>Serie_Migracion!$E4*Serie_por_edad!DH6</f>
        <v>0</v>
      </c>
      <c r="CX5">
        <f>Serie_Migracion!$E4*Serie_por_edad!DI6</f>
        <v>0</v>
      </c>
      <c r="CY5">
        <f>Serie_Migracion!$F4*Serie_por_edad!DJ6</f>
        <v>0</v>
      </c>
      <c r="CZ5">
        <f>Serie_Migracion!$F4*Serie_por_edad!DK6</f>
        <v>0</v>
      </c>
      <c r="DA5">
        <f>Serie_Migracion!$F4*Serie_por_edad!DL6</f>
        <v>0</v>
      </c>
      <c r="DB5">
        <f>Serie_Migracion!$F4*Serie_por_edad!DM6</f>
        <v>0</v>
      </c>
      <c r="DC5">
        <f>Serie_Migracion!$F4*Serie_por_edad!DN6</f>
        <v>0</v>
      </c>
      <c r="DD5">
        <f>Serie_Migracion!$F4*Serie_por_edad!DO6</f>
        <v>0</v>
      </c>
      <c r="DE5">
        <f>Serie_Migracion!$F4*Serie_por_edad!DP6</f>
        <v>0</v>
      </c>
      <c r="DF5">
        <f>Serie_Migracion!$F4*Serie_por_edad!DQ6</f>
        <v>0</v>
      </c>
      <c r="DG5">
        <f>Serie_Migracion!$F4*Serie_por_edad!DR6</f>
        <v>0</v>
      </c>
      <c r="DH5">
        <f>Serie_Migracion!$F4*Serie_por_edad!DS6</f>
        <v>0</v>
      </c>
      <c r="DI5">
        <f>Serie_Migracion!$F4*Serie_por_edad!DT6</f>
        <v>0</v>
      </c>
      <c r="DJ5">
        <f>Serie_Migracion!$F4*Serie_por_edad!DU6</f>
        <v>0</v>
      </c>
      <c r="DK5">
        <f>Serie_Migracion!$F4*Serie_por_edad!DV6</f>
        <v>0</v>
      </c>
      <c r="DL5">
        <f>Serie_Migracion!$F4*Serie_por_edad!DW6</f>
        <v>0</v>
      </c>
      <c r="DM5">
        <f>Serie_Migracion!$F4*Serie_por_edad!DX6</f>
        <v>0</v>
      </c>
      <c r="DN5">
        <f>Serie_Migracion!$F4*Serie_por_edad!DY6</f>
        <v>0</v>
      </c>
      <c r="DO5">
        <f>Serie_Migracion!$F4*Serie_por_edad!DZ6</f>
        <v>0</v>
      </c>
      <c r="DP5">
        <f>Serie_Migracion!$F4*Serie_por_edad!EA6</f>
        <v>0</v>
      </c>
      <c r="DQ5">
        <f>Serie_Migracion!$F4*Serie_por_edad!EB6</f>
        <v>0</v>
      </c>
      <c r="DR5">
        <f>Serie_Migracion!$F4*Serie_por_edad!EC6</f>
        <v>0</v>
      </c>
      <c r="DS5">
        <f>Serie_Migracion!$F4*Serie_por_edad!ED6</f>
        <v>0</v>
      </c>
      <c r="DT5">
        <f>Serie_Migracion!$F4*Serie_por_edad!EE6</f>
        <v>0</v>
      </c>
      <c r="DU5">
        <f>Serie_Migracion!$F4*Serie_por_edad!EF6</f>
        <v>0</v>
      </c>
      <c r="DV5">
        <f>Serie_Migracion!$F4*Serie_por_edad!EG6</f>
        <v>0</v>
      </c>
      <c r="DW5">
        <f>Serie_Migracion!$F4*Serie_por_edad!EH6</f>
        <v>0</v>
      </c>
      <c r="DX5">
        <f>Serie_Migracion!$F4*Serie_por_edad!EI6</f>
        <v>0</v>
      </c>
      <c r="DY5">
        <f>Serie_Migracion!$F4*Serie_por_edad!EJ6</f>
        <v>0</v>
      </c>
      <c r="DZ5">
        <f>Serie_Migracion!$F4*Serie_por_edad!EK6</f>
        <v>0</v>
      </c>
      <c r="EA5">
        <f>Serie_Migracion!$F4*Serie_por_edad!EL6</f>
        <v>0</v>
      </c>
      <c r="EB5">
        <f>Serie_Migracion!$F4*Serie_por_edad!EM6</f>
        <v>0</v>
      </c>
      <c r="EC5">
        <f>Serie_Migracion!$F4*Serie_por_edad!EN6</f>
        <v>0</v>
      </c>
      <c r="ED5">
        <f>Serie_Migracion!$F4*Serie_por_edad!EO6</f>
        <v>0</v>
      </c>
      <c r="EE5">
        <f>Serie_Migracion!$F4*Serie_por_edad!EP6</f>
        <v>0</v>
      </c>
      <c r="EF5">
        <f>Serie_Migracion!$F4*Serie_por_edad!EQ6</f>
        <v>0</v>
      </c>
      <c r="EG5">
        <f>Serie_Migracion!$F4*Serie_por_edad!ER6</f>
        <v>0</v>
      </c>
      <c r="EH5">
        <f>Serie_Migracion!$F4*Serie_por_edad!ES6</f>
        <v>0</v>
      </c>
      <c r="EI5">
        <f>Serie_Migracion!$F4*Serie_por_edad!ET6</f>
        <v>0</v>
      </c>
      <c r="EJ5">
        <f>Serie_Migracion!$F4*Serie_por_edad!EU6</f>
        <v>0</v>
      </c>
      <c r="EK5">
        <f>Serie_Migracion!$F4*Serie_por_edad!EV6</f>
        <v>0</v>
      </c>
      <c r="EL5">
        <f>Serie_Migracion!$F4*Serie_por_edad!EW6</f>
        <v>0</v>
      </c>
      <c r="EM5">
        <f>Serie_Migracion!$F4*Serie_por_edad!EX6</f>
        <v>0</v>
      </c>
      <c r="EN5">
        <f>Serie_Migracion!$F4*Serie_por_edad!EY6</f>
        <v>0</v>
      </c>
      <c r="EO5">
        <f>Serie_Migracion!$F4*Serie_por_edad!EZ6</f>
        <v>0</v>
      </c>
      <c r="EP5">
        <f>Serie_Migracion!$F4*Serie_por_edad!FA6</f>
        <v>0</v>
      </c>
      <c r="EQ5">
        <f>Serie_Migracion!$F4*Serie_por_edad!FB6</f>
        <v>0</v>
      </c>
      <c r="ER5">
        <f>Serie_Migracion!$F4*Serie_por_edad!FC6</f>
        <v>0</v>
      </c>
      <c r="ES5">
        <f>Serie_Migracion!$F4*Serie_por_edad!FD6</f>
        <v>0</v>
      </c>
      <c r="ET5">
        <f>Serie_Migracion!$F4*Serie_por_edad!FE6</f>
        <v>0</v>
      </c>
      <c r="EU5">
        <f>Serie_Migracion!$F4*Serie_por_edad!FF6</f>
        <v>0</v>
      </c>
      <c r="EV5">
        <f>Serie_Migracion!$F4*Serie_por_edad!FG6</f>
        <v>0</v>
      </c>
      <c r="EW5">
        <f>Serie_Migracion!$F4*Serie_por_edad!FH6</f>
        <v>0</v>
      </c>
      <c r="EX5">
        <f>Serie_Migracion!$F4*Serie_por_edad!FI6</f>
        <v>0</v>
      </c>
      <c r="EY5">
        <f>Serie_Migracion!$F4*Serie_por_edad!FJ6</f>
        <v>0</v>
      </c>
      <c r="EZ5">
        <f>Serie_Migracion!$F4*Serie_por_edad!FK6</f>
        <v>0</v>
      </c>
      <c r="FA5">
        <f>Serie_Migracion!$F4*Serie_por_edad!FL6</f>
        <v>0</v>
      </c>
      <c r="FB5">
        <f>Serie_Migracion!$F4*Serie_por_edad!FM6</f>
        <v>0</v>
      </c>
      <c r="FC5">
        <f>Serie_Migracion!$F4*Serie_por_edad!FN6</f>
        <v>0</v>
      </c>
      <c r="FD5">
        <f>Serie_Migracion!$F4*Serie_por_edad!FO6</f>
        <v>0</v>
      </c>
      <c r="FE5">
        <f>Serie_Migracion!$F4*Serie_por_edad!FP6</f>
        <v>0</v>
      </c>
      <c r="FF5">
        <f>Serie_Migracion!$F4*Serie_por_edad!FQ6</f>
        <v>0</v>
      </c>
      <c r="FG5">
        <f>Serie_Migracion!$F4*Serie_por_edad!FR6</f>
        <v>0</v>
      </c>
      <c r="FH5">
        <f>Serie_Migracion!$F4*Serie_por_edad!FS6</f>
        <v>0</v>
      </c>
      <c r="FI5">
        <f>Serie_Migracion!$F4*Serie_por_edad!FT6</f>
        <v>0</v>
      </c>
      <c r="FJ5">
        <f>Serie_Migracion!$F4*Serie_por_edad!FU6</f>
        <v>0</v>
      </c>
      <c r="FK5">
        <f>Serie_Migracion!$F4*Serie_por_edad!FV6</f>
        <v>0</v>
      </c>
      <c r="FL5">
        <f>Serie_Migracion!$F4*Serie_por_edad!FW6</f>
        <v>0</v>
      </c>
      <c r="FM5">
        <f>Serie_Migracion!$F4*Serie_por_edad!FX6</f>
        <v>0</v>
      </c>
      <c r="FN5">
        <f>Serie_Migracion!$F4*Serie_por_edad!FY6</f>
        <v>0</v>
      </c>
      <c r="FO5">
        <f>Serie_Migracion!$F4*Serie_por_edad!FZ6</f>
        <v>0</v>
      </c>
      <c r="FP5">
        <f>Serie_Migracion!$F4*Serie_por_edad!GA6</f>
        <v>0</v>
      </c>
      <c r="FQ5">
        <f>Serie_Migracion!$F4*Serie_por_edad!GB6</f>
        <v>0</v>
      </c>
      <c r="FR5">
        <f>Serie_Migracion!$F4*Serie_por_edad!GC6</f>
        <v>0</v>
      </c>
      <c r="FS5">
        <f>Serie_Migracion!$F4*Serie_por_edad!GD6</f>
        <v>0</v>
      </c>
      <c r="FT5">
        <f>Serie_Migracion!$F4*Serie_por_edad!GE6</f>
        <v>0</v>
      </c>
      <c r="FU5">
        <f>Serie_Migracion!$F4*Serie_por_edad!GF6</f>
        <v>0</v>
      </c>
      <c r="FV5">
        <f>Serie_Migracion!$F4*Serie_por_edad!GG6</f>
        <v>0</v>
      </c>
      <c r="FW5">
        <f>Serie_Migracion!$F4*Serie_por_edad!GH6</f>
        <v>0</v>
      </c>
      <c r="FX5">
        <f>Serie_Migracion!$F4*Serie_por_edad!GI6</f>
        <v>0</v>
      </c>
      <c r="FY5">
        <f>Serie_Migracion!$F4*Serie_por_edad!GJ6</f>
        <v>0</v>
      </c>
      <c r="FZ5">
        <f>Serie_Migracion!$F4*Serie_por_edad!GK6</f>
        <v>0</v>
      </c>
      <c r="GA5">
        <f>Serie_Migracion!$F4*Serie_por_edad!GL6</f>
        <v>0</v>
      </c>
      <c r="GB5">
        <f>Serie_Migracion!$F4*Serie_por_edad!GM6</f>
        <v>0</v>
      </c>
      <c r="GC5">
        <f>Serie_Migracion!$F4*Serie_por_edad!GN6</f>
        <v>0</v>
      </c>
      <c r="GD5">
        <f>Serie_Migracion!$F4*Serie_por_edad!GO6</f>
        <v>0</v>
      </c>
      <c r="GE5">
        <f>Serie_Migracion!$F4*Serie_por_edad!GP6</f>
        <v>0</v>
      </c>
      <c r="GF5">
        <f>Serie_Migracion!$F4*Serie_por_edad!GQ6</f>
        <v>0</v>
      </c>
      <c r="GG5">
        <f>Serie_Migracion!$F4*Serie_por_edad!GR6</f>
        <v>0</v>
      </c>
      <c r="GH5">
        <f>Serie_Migracion!$F4*Serie_por_edad!GS6</f>
        <v>0</v>
      </c>
      <c r="GI5">
        <f>Serie_Migracion!$F4*Serie_por_edad!GT6</f>
        <v>0</v>
      </c>
      <c r="GJ5">
        <f>Serie_Migracion!$F4*Serie_por_edad!GU6</f>
        <v>0</v>
      </c>
      <c r="GK5">
        <f>Serie_Migracion!$F4*Serie_por_edad!GV6</f>
        <v>0</v>
      </c>
      <c r="GL5">
        <f>Serie_Migracion!$F4*Serie_por_edad!GW6</f>
        <v>0</v>
      </c>
      <c r="GM5">
        <f>Serie_Migracion!$F4*Serie_por_edad!GX6</f>
        <v>0</v>
      </c>
      <c r="GN5">
        <f>Serie_Migracion!$F4*Serie_por_edad!GY6</f>
        <v>0</v>
      </c>
      <c r="GO5">
        <f>Serie_Migracion!$F4*Serie_por_edad!GZ6</f>
        <v>0</v>
      </c>
      <c r="GP5">
        <f>Serie_Migracion!$F4*Serie_por_edad!HA6</f>
        <v>0</v>
      </c>
      <c r="GQ5">
        <f>Serie_Migracion!$F4*Serie_por_edad!HB6</f>
        <v>0</v>
      </c>
      <c r="GR5">
        <f>Serie_Migracion!$F4*Serie_por_edad!HC6</f>
        <v>0</v>
      </c>
      <c r="GS5">
        <f>Serie_Migracion!$F4*Serie_por_edad!HD6</f>
        <v>0</v>
      </c>
      <c r="GT5">
        <f>Serie_Migracion!$F4*Serie_por_edad!HE6</f>
        <v>0</v>
      </c>
      <c r="GU5">
        <f>Serie_Migracion!$F4*Serie_por_edad!HF6</f>
        <v>0</v>
      </c>
      <c r="GV5" s="111">
        <f t="shared" si="0"/>
        <v>0</v>
      </c>
    </row>
    <row r="6" spans="1:204">
      <c r="A6">
        <v>2021</v>
      </c>
      <c r="B6">
        <f>Serie_Migracion!$E5*Serie_por_edad!M7</f>
        <v>0</v>
      </c>
      <c r="C6">
        <f>Serie_Migracion!$E5*Serie_por_edad!N7</f>
        <v>0</v>
      </c>
      <c r="D6">
        <f>Serie_Migracion!$E5*Serie_por_edad!O7</f>
        <v>0</v>
      </c>
      <c r="E6">
        <f>Serie_Migracion!$E5*Serie_por_edad!P7</f>
        <v>0</v>
      </c>
      <c r="F6">
        <f>Serie_Migracion!$E5*Serie_por_edad!Q7</f>
        <v>0</v>
      </c>
      <c r="G6">
        <f>Serie_Migracion!$E5*Serie_por_edad!R7</f>
        <v>0</v>
      </c>
      <c r="H6">
        <f>Serie_Migracion!$E5*Serie_por_edad!S7</f>
        <v>0</v>
      </c>
      <c r="I6">
        <f>Serie_Migracion!$E5*Serie_por_edad!T7</f>
        <v>0</v>
      </c>
      <c r="J6">
        <f>Serie_Migracion!$E5*Serie_por_edad!U7</f>
        <v>0</v>
      </c>
      <c r="K6">
        <f>Serie_Migracion!$E5*Serie_por_edad!V7</f>
        <v>0</v>
      </c>
      <c r="L6">
        <f>Serie_Migracion!$E5*Serie_por_edad!W7</f>
        <v>0</v>
      </c>
      <c r="M6">
        <f>Serie_Migracion!$E5*Serie_por_edad!X7</f>
        <v>0</v>
      </c>
      <c r="N6">
        <f>Serie_Migracion!$E5*Serie_por_edad!Y7</f>
        <v>0</v>
      </c>
      <c r="O6">
        <f>Serie_Migracion!$E5*Serie_por_edad!Z7</f>
        <v>0</v>
      </c>
      <c r="P6">
        <f>Serie_Migracion!$E5*Serie_por_edad!AA7</f>
        <v>0</v>
      </c>
      <c r="Q6">
        <f>Serie_Migracion!$E5*Serie_por_edad!AB7</f>
        <v>0</v>
      </c>
      <c r="R6">
        <f>Serie_Migracion!$E5*Serie_por_edad!AC7</f>
        <v>0</v>
      </c>
      <c r="S6">
        <f>Serie_Migracion!$E5*Serie_por_edad!AD7</f>
        <v>0</v>
      </c>
      <c r="T6">
        <f>Serie_Migracion!$E5*Serie_por_edad!AE7</f>
        <v>0</v>
      </c>
      <c r="U6">
        <f>Serie_Migracion!$E5*Serie_por_edad!AF7</f>
        <v>0</v>
      </c>
      <c r="V6">
        <f>Serie_Migracion!$E5*Serie_por_edad!AG7</f>
        <v>0</v>
      </c>
      <c r="W6">
        <f>Serie_Migracion!$E5*Serie_por_edad!AH7</f>
        <v>0</v>
      </c>
      <c r="X6">
        <f>Serie_Migracion!$E5*Serie_por_edad!AI7</f>
        <v>0</v>
      </c>
      <c r="Y6">
        <f>Serie_Migracion!$E5*Serie_por_edad!AJ7</f>
        <v>0</v>
      </c>
      <c r="Z6">
        <f>Serie_Migracion!$E5*Serie_por_edad!AK7</f>
        <v>0</v>
      </c>
      <c r="AA6">
        <f>Serie_Migracion!$E5*Serie_por_edad!AL7</f>
        <v>0</v>
      </c>
      <c r="AB6">
        <f>Serie_Migracion!$E5*Serie_por_edad!AM7</f>
        <v>0</v>
      </c>
      <c r="AC6">
        <f>Serie_Migracion!$E5*Serie_por_edad!AN7</f>
        <v>0</v>
      </c>
      <c r="AD6">
        <f>Serie_Migracion!$E5*Serie_por_edad!AO7</f>
        <v>0</v>
      </c>
      <c r="AE6">
        <f>Serie_Migracion!$E5*Serie_por_edad!AP7</f>
        <v>0</v>
      </c>
      <c r="AF6">
        <f>Serie_Migracion!$E5*Serie_por_edad!AQ7</f>
        <v>0</v>
      </c>
      <c r="AG6">
        <f>Serie_Migracion!$E5*Serie_por_edad!AR7</f>
        <v>0</v>
      </c>
      <c r="AH6">
        <f>Serie_Migracion!$E5*Serie_por_edad!AS7</f>
        <v>0</v>
      </c>
      <c r="AI6">
        <f>Serie_Migracion!$E5*Serie_por_edad!AT7</f>
        <v>0</v>
      </c>
      <c r="AJ6">
        <f>Serie_Migracion!$E5*Serie_por_edad!AU7</f>
        <v>0</v>
      </c>
      <c r="AK6">
        <f>Serie_Migracion!$E5*Serie_por_edad!AV7</f>
        <v>0</v>
      </c>
      <c r="AL6">
        <f>Serie_Migracion!$E5*Serie_por_edad!AW7</f>
        <v>0</v>
      </c>
      <c r="AM6">
        <f>Serie_Migracion!$E5*Serie_por_edad!AX7</f>
        <v>0</v>
      </c>
      <c r="AN6">
        <f>Serie_Migracion!$E5*Serie_por_edad!AY7</f>
        <v>0</v>
      </c>
      <c r="AO6">
        <f>Serie_Migracion!$E5*Serie_por_edad!AZ7</f>
        <v>0</v>
      </c>
      <c r="AP6">
        <f>Serie_Migracion!$E5*Serie_por_edad!BA7</f>
        <v>0</v>
      </c>
      <c r="AQ6">
        <f>Serie_Migracion!$E5*Serie_por_edad!BB7</f>
        <v>0</v>
      </c>
      <c r="AR6">
        <f>Serie_Migracion!$E5*Serie_por_edad!BC7</f>
        <v>0</v>
      </c>
      <c r="AS6">
        <f>Serie_Migracion!$E5*Serie_por_edad!BD7</f>
        <v>0</v>
      </c>
      <c r="AT6">
        <f>Serie_Migracion!$E5*Serie_por_edad!BE7</f>
        <v>0</v>
      </c>
      <c r="AU6">
        <f>Serie_Migracion!$E5*Serie_por_edad!BF7</f>
        <v>0</v>
      </c>
      <c r="AV6">
        <f>Serie_Migracion!$E5*Serie_por_edad!BG7</f>
        <v>0</v>
      </c>
      <c r="AW6">
        <f>Serie_Migracion!$E5*Serie_por_edad!BH7</f>
        <v>0</v>
      </c>
      <c r="AX6">
        <f>Serie_Migracion!$E5*Serie_por_edad!BI7</f>
        <v>0</v>
      </c>
      <c r="AY6">
        <f>Serie_Migracion!$E5*Serie_por_edad!BJ7</f>
        <v>0</v>
      </c>
      <c r="AZ6">
        <f>Serie_Migracion!$E5*Serie_por_edad!BK7</f>
        <v>0</v>
      </c>
      <c r="BA6">
        <f>Serie_Migracion!$E5*Serie_por_edad!BL7</f>
        <v>0</v>
      </c>
      <c r="BB6">
        <f>Serie_Migracion!$E5*Serie_por_edad!BM7</f>
        <v>0</v>
      </c>
      <c r="BC6">
        <f>Serie_Migracion!$E5*Serie_por_edad!BN7</f>
        <v>0</v>
      </c>
      <c r="BD6">
        <f>Serie_Migracion!$E5*Serie_por_edad!BO7</f>
        <v>0</v>
      </c>
      <c r="BE6">
        <f>Serie_Migracion!$E5*Serie_por_edad!BP7</f>
        <v>0</v>
      </c>
      <c r="BF6">
        <f>Serie_Migracion!$E5*Serie_por_edad!BQ7</f>
        <v>0</v>
      </c>
      <c r="BG6">
        <f>Serie_Migracion!$E5*Serie_por_edad!BR7</f>
        <v>0</v>
      </c>
      <c r="BH6">
        <f>Serie_Migracion!$E5*Serie_por_edad!BS7</f>
        <v>0</v>
      </c>
      <c r="BI6">
        <f>Serie_Migracion!$E5*Serie_por_edad!BT7</f>
        <v>0</v>
      </c>
      <c r="BJ6">
        <f>Serie_Migracion!$E5*Serie_por_edad!BU7</f>
        <v>0</v>
      </c>
      <c r="BK6">
        <f>Serie_Migracion!$E5*Serie_por_edad!BV7</f>
        <v>0</v>
      </c>
      <c r="BL6">
        <f>Serie_Migracion!$E5*Serie_por_edad!BW7</f>
        <v>0</v>
      </c>
      <c r="BM6">
        <f>Serie_Migracion!$E5*Serie_por_edad!BX7</f>
        <v>0</v>
      </c>
      <c r="BN6">
        <f>Serie_Migracion!$E5*Serie_por_edad!BY7</f>
        <v>0</v>
      </c>
      <c r="BO6">
        <f>Serie_Migracion!$E5*Serie_por_edad!BZ7</f>
        <v>0</v>
      </c>
      <c r="BP6">
        <f>Serie_Migracion!$E5*Serie_por_edad!CA7</f>
        <v>0</v>
      </c>
      <c r="BQ6">
        <f>Serie_Migracion!$E5*Serie_por_edad!CB7</f>
        <v>0</v>
      </c>
      <c r="BR6">
        <f>Serie_Migracion!$E5*Serie_por_edad!CC7</f>
        <v>0</v>
      </c>
      <c r="BS6">
        <f>Serie_Migracion!$E5*Serie_por_edad!CD7</f>
        <v>0</v>
      </c>
      <c r="BT6">
        <f>Serie_Migracion!$E5*Serie_por_edad!CE7</f>
        <v>0</v>
      </c>
      <c r="BU6">
        <f>Serie_Migracion!$E5*Serie_por_edad!CF7</f>
        <v>0</v>
      </c>
      <c r="BV6">
        <f>Serie_Migracion!$E5*Serie_por_edad!CG7</f>
        <v>0</v>
      </c>
      <c r="BW6">
        <f>Serie_Migracion!$E5*Serie_por_edad!CH7</f>
        <v>0</v>
      </c>
      <c r="BX6">
        <f>Serie_Migracion!$E5*Serie_por_edad!CI7</f>
        <v>0</v>
      </c>
      <c r="BY6">
        <f>Serie_Migracion!$E5*Serie_por_edad!CJ7</f>
        <v>0</v>
      </c>
      <c r="BZ6">
        <f>Serie_Migracion!$E5*Serie_por_edad!CK7</f>
        <v>0</v>
      </c>
      <c r="CA6">
        <f>Serie_Migracion!$E5*Serie_por_edad!CL7</f>
        <v>0</v>
      </c>
      <c r="CB6">
        <f>Serie_Migracion!$E5*Serie_por_edad!CM7</f>
        <v>0</v>
      </c>
      <c r="CC6">
        <f>Serie_Migracion!$E5*Serie_por_edad!CN7</f>
        <v>0</v>
      </c>
      <c r="CD6">
        <f>Serie_Migracion!$E5*Serie_por_edad!CO7</f>
        <v>0</v>
      </c>
      <c r="CE6">
        <f>Serie_Migracion!$E5*Serie_por_edad!CP7</f>
        <v>0</v>
      </c>
      <c r="CF6">
        <f>Serie_Migracion!$E5*Serie_por_edad!CQ7</f>
        <v>0</v>
      </c>
      <c r="CG6">
        <f>Serie_Migracion!$E5*Serie_por_edad!CR7</f>
        <v>0</v>
      </c>
      <c r="CH6">
        <f>Serie_Migracion!$E5*Serie_por_edad!CS7</f>
        <v>0</v>
      </c>
      <c r="CI6">
        <f>Serie_Migracion!$E5*Serie_por_edad!CT7</f>
        <v>0</v>
      </c>
      <c r="CJ6">
        <f>Serie_Migracion!$E5*Serie_por_edad!CU7</f>
        <v>0</v>
      </c>
      <c r="CK6">
        <f>Serie_Migracion!$E5*Serie_por_edad!CV7</f>
        <v>0</v>
      </c>
      <c r="CL6">
        <f>Serie_Migracion!$E5*Serie_por_edad!CW7</f>
        <v>0</v>
      </c>
      <c r="CM6">
        <f>Serie_Migracion!$E5*Serie_por_edad!CX7</f>
        <v>0</v>
      </c>
      <c r="CN6">
        <f>Serie_Migracion!$E5*Serie_por_edad!CY7</f>
        <v>0</v>
      </c>
      <c r="CO6">
        <f>Serie_Migracion!$E5*Serie_por_edad!CZ7</f>
        <v>0</v>
      </c>
      <c r="CP6">
        <f>Serie_Migracion!$E5*Serie_por_edad!DA7</f>
        <v>0</v>
      </c>
      <c r="CQ6">
        <f>Serie_Migracion!$E5*Serie_por_edad!DB7</f>
        <v>0</v>
      </c>
      <c r="CR6">
        <f>Serie_Migracion!$E5*Serie_por_edad!DC7</f>
        <v>0</v>
      </c>
      <c r="CS6">
        <f>Serie_Migracion!$E5*Serie_por_edad!DD7</f>
        <v>0</v>
      </c>
      <c r="CT6">
        <f>Serie_Migracion!$E5*Serie_por_edad!DE7</f>
        <v>0</v>
      </c>
      <c r="CU6">
        <f>Serie_Migracion!$E5*Serie_por_edad!DF7</f>
        <v>0</v>
      </c>
      <c r="CV6">
        <f>Serie_Migracion!$E5*Serie_por_edad!DG7</f>
        <v>0</v>
      </c>
      <c r="CW6">
        <f>Serie_Migracion!$E5*Serie_por_edad!DH7</f>
        <v>0</v>
      </c>
      <c r="CX6">
        <f>Serie_Migracion!$E5*Serie_por_edad!DI7</f>
        <v>0</v>
      </c>
      <c r="CY6">
        <f>Serie_Migracion!$F5*Serie_por_edad!DJ7</f>
        <v>0</v>
      </c>
      <c r="CZ6">
        <f>Serie_Migracion!$F5*Serie_por_edad!DK7</f>
        <v>0</v>
      </c>
      <c r="DA6">
        <f>Serie_Migracion!$F5*Serie_por_edad!DL7</f>
        <v>0</v>
      </c>
      <c r="DB6">
        <f>Serie_Migracion!$F5*Serie_por_edad!DM7</f>
        <v>0</v>
      </c>
      <c r="DC6">
        <f>Serie_Migracion!$F5*Serie_por_edad!DN7</f>
        <v>0</v>
      </c>
      <c r="DD6">
        <f>Serie_Migracion!$F5*Serie_por_edad!DO7</f>
        <v>0</v>
      </c>
      <c r="DE6">
        <f>Serie_Migracion!$F5*Serie_por_edad!DP7</f>
        <v>0</v>
      </c>
      <c r="DF6">
        <f>Serie_Migracion!$F5*Serie_por_edad!DQ7</f>
        <v>0</v>
      </c>
      <c r="DG6">
        <f>Serie_Migracion!$F5*Serie_por_edad!DR7</f>
        <v>0</v>
      </c>
      <c r="DH6">
        <f>Serie_Migracion!$F5*Serie_por_edad!DS7</f>
        <v>0</v>
      </c>
      <c r="DI6">
        <f>Serie_Migracion!$F5*Serie_por_edad!DT7</f>
        <v>0</v>
      </c>
      <c r="DJ6">
        <f>Serie_Migracion!$F5*Serie_por_edad!DU7</f>
        <v>0</v>
      </c>
      <c r="DK6">
        <f>Serie_Migracion!$F5*Serie_por_edad!DV7</f>
        <v>0</v>
      </c>
      <c r="DL6">
        <f>Serie_Migracion!$F5*Serie_por_edad!DW7</f>
        <v>0</v>
      </c>
      <c r="DM6">
        <f>Serie_Migracion!$F5*Serie_por_edad!DX7</f>
        <v>0</v>
      </c>
      <c r="DN6">
        <f>Serie_Migracion!$F5*Serie_por_edad!DY7</f>
        <v>0</v>
      </c>
      <c r="DO6">
        <f>Serie_Migracion!$F5*Serie_por_edad!DZ7</f>
        <v>0</v>
      </c>
      <c r="DP6">
        <f>Serie_Migracion!$F5*Serie_por_edad!EA7</f>
        <v>0</v>
      </c>
      <c r="DQ6">
        <f>Serie_Migracion!$F5*Serie_por_edad!EB7</f>
        <v>0</v>
      </c>
      <c r="DR6">
        <f>Serie_Migracion!$F5*Serie_por_edad!EC7</f>
        <v>0</v>
      </c>
      <c r="DS6">
        <f>Serie_Migracion!$F5*Serie_por_edad!ED7</f>
        <v>0</v>
      </c>
      <c r="DT6">
        <f>Serie_Migracion!$F5*Serie_por_edad!EE7</f>
        <v>0</v>
      </c>
      <c r="DU6">
        <f>Serie_Migracion!$F5*Serie_por_edad!EF7</f>
        <v>0</v>
      </c>
      <c r="DV6">
        <f>Serie_Migracion!$F5*Serie_por_edad!EG7</f>
        <v>0</v>
      </c>
      <c r="DW6">
        <f>Serie_Migracion!$F5*Serie_por_edad!EH7</f>
        <v>0</v>
      </c>
      <c r="DX6">
        <f>Serie_Migracion!$F5*Serie_por_edad!EI7</f>
        <v>0</v>
      </c>
      <c r="DY6">
        <f>Serie_Migracion!$F5*Serie_por_edad!EJ7</f>
        <v>0</v>
      </c>
      <c r="DZ6">
        <f>Serie_Migracion!$F5*Serie_por_edad!EK7</f>
        <v>0</v>
      </c>
      <c r="EA6">
        <f>Serie_Migracion!$F5*Serie_por_edad!EL7</f>
        <v>0</v>
      </c>
      <c r="EB6">
        <f>Serie_Migracion!$F5*Serie_por_edad!EM7</f>
        <v>0</v>
      </c>
      <c r="EC6">
        <f>Serie_Migracion!$F5*Serie_por_edad!EN7</f>
        <v>0</v>
      </c>
      <c r="ED6">
        <f>Serie_Migracion!$F5*Serie_por_edad!EO7</f>
        <v>0</v>
      </c>
      <c r="EE6">
        <f>Serie_Migracion!$F5*Serie_por_edad!EP7</f>
        <v>0</v>
      </c>
      <c r="EF6">
        <f>Serie_Migracion!$F5*Serie_por_edad!EQ7</f>
        <v>0</v>
      </c>
      <c r="EG6">
        <f>Serie_Migracion!$F5*Serie_por_edad!ER7</f>
        <v>0</v>
      </c>
      <c r="EH6">
        <f>Serie_Migracion!$F5*Serie_por_edad!ES7</f>
        <v>0</v>
      </c>
      <c r="EI6">
        <f>Serie_Migracion!$F5*Serie_por_edad!ET7</f>
        <v>0</v>
      </c>
      <c r="EJ6">
        <f>Serie_Migracion!$F5*Serie_por_edad!EU7</f>
        <v>0</v>
      </c>
      <c r="EK6">
        <f>Serie_Migracion!$F5*Serie_por_edad!EV7</f>
        <v>0</v>
      </c>
      <c r="EL6">
        <f>Serie_Migracion!$F5*Serie_por_edad!EW7</f>
        <v>0</v>
      </c>
      <c r="EM6">
        <f>Serie_Migracion!$F5*Serie_por_edad!EX7</f>
        <v>0</v>
      </c>
      <c r="EN6">
        <f>Serie_Migracion!$F5*Serie_por_edad!EY7</f>
        <v>0</v>
      </c>
      <c r="EO6">
        <f>Serie_Migracion!$F5*Serie_por_edad!EZ7</f>
        <v>0</v>
      </c>
      <c r="EP6">
        <f>Serie_Migracion!$F5*Serie_por_edad!FA7</f>
        <v>0</v>
      </c>
      <c r="EQ6">
        <f>Serie_Migracion!$F5*Serie_por_edad!FB7</f>
        <v>0</v>
      </c>
      <c r="ER6">
        <f>Serie_Migracion!$F5*Serie_por_edad!FC7</f>
        <v>0</v>
      </c>
      <c r="ES6">
        <f>Serie_Migracion!$F5*Serie_por_edad!FD7</f>
        <v>0</v>
      </c>
      <c r="ET6">
        <f>Serie_Migracion!$F5*Serie_por_edad!FE7</f>
        <v>0</v>
      </c>
      <c r="EU6">
        <f>Serie_Migracion!$F5*Serie_por_edad!FF7</f>
        <v>0</v>
      </c>
      <c r="EV6">
        <f>Serie_Migracion!$F5*Serie_por_edad!FG7</f>
        <v>0</v>
      </c>
      <c r="EW6">
        <f>Serie_Migracion!$F5*Serie_por_edad!FH7</f>
        <v>0</v>
      </c>
      <c r="EX6">
        <f>Serie_Migracion!$F5*Serie_por_edad!FI7</f>
        <v>0</v>
      </c>
      <c r="EY6">
        <f>Serie_Migracion!$F5*Serie_por_edad!FJ7</f>
        <v>0</v>
      </c>
      <c r="EZ6">
        <f>Serie_Migracion!$F5*Serie_por_edad!FK7</f>
        <v>0</v>
      </c>
      <c r="FA6">
        <f>Serie_Migracion!$F5*Serie_por_edad!FL7</f>
        <v>0</v>
      </c>
      <c r="FB6">
        <f>Serie_Migracion!$F5*Serie_por_edad!FM7</f>
        <v>0</v>
      </c>
      <c r="FC6">
        <f>Serie_Migracion!$F5*Serie_por_edad!FN7</f>
        <v>0</v>
      </c>
      <c r="FD6">
        <f>Serie_Migracion!$F5*Serie_por_edad!FO7</f>
        <v>0</v>
      </c>
      <c r="FE6">
        <f>Serie_Migracion!$F5*Serie_por_edad!FP7</f>
        <v>0</v>
      </c>
      <c r="FF6">
        <f>Serie_Migracion!$F5*Serie_por_edad!FQ7</f>
        <v>0</v>
      </c>
      <c r="FG6">
        <f>Serie_Migracion!$F5*Serie_por_edad!FR7</f>
        <v>0</v>
      </c>
      <c r="FH6">
        <f>Serie_Migracion!$F5*Serie_por_edad!FS7</f>
        <v>0</v>
      </c>
      <c r="FI6">
        <f>Serie_Migracion!$F5*Serie_por_edad!FT7</f>
        <v>0</v>
      </c>
      <c r="FJ6">
        <f>Serie_Migracion!$F5*Serie_por_edad!FU7</f>
        <v>0</v>
      </c>
      <c r="FK6">
        <f>Serie_Migracion!$F5*Serie_por_edad!FV7</f>
        <v>0</v>
      </c>
      <c r="FL6">
        <f>Serie_Migracion!$F5*Serie_por_edad!FW7</f>
        <v>0</v>
      </c>
      <c r="FM6">
        <f>Serie_Migracion!$F5*Serie_por_edad!FX7</f>
        <v>0</v>
      </c>
      <c r="FN6">
        <f>Serie_Migracion!$F5*Serie_por_edad!FY7</f>
        <v>0</v>
      </c>
      <c r="FO6">
        <f>Serie_Migracion!$F5*Serie_por_edad!FZ7</f>
        <v>0</v>
      </c>
      <c r="FP6">
        <f>Serie_Migracion!$F5*Serie_por_edad!GA7</f>
        <v>0</v>
      </c>
      <c r="FQ6">
        <f>Serie_Migracion!$F5*Serie_por_edad!GB7</f>
        <v>0</v>
      </c>
      <c r="FR6">
        <f>Serie_Migracion!$F5*Serie_por_edad!GC7</f>
        <v>0</v>
      </c>
      <c r="FS6">
        <f>Serie_Migracion!$F5*Serie_por_edad!GD7</f>
        <v>0</v>
      </c>
      <c r="FT6">
        <f>Serie_Migracion!$F5*Serie_por_edad!GE7</f>
        <v>0</v>
      </c>
      <c r="FU6">
        <f>Serie_Migracion!$F5*Serie_por_edad!GF7</f>
        <v>0</v>
      </c>
      <c r="FV6">
        <f>Serie_Migracion!$F5*Serie_por_edad!GG7</f>
        <v>0</v>
      </c>
      <c r="FW6">
        <f>Serie_Migracion!$F5*Serie_por_edad!GH7</f>
        <v>0</v>
      </c>
      <c r="FX6">
        <f>Serie_Migracion!$F5*Serie_por_edad!GI7</f>
        <v>0</v>
      </c>
      <c r="FY6">
        <f>Serie_Migracion!$F5*Serie_por_edad!GJ7</f>
        <v>0</v>
      </c>
      <c r="FZ6">
        <f>Serie_Migracion!$F5*Serie_por_edad!GK7</f>
        <v>0</v>
      </c>
      <c r="GA6">
        <f>Serie_Migracion!$F5*Serie_por_edad!GL7</f>
        <v>0</v>
      </c>
      <c r="GB6">
        <f>Serie_Migracion!$F5*Serie_por_edad!GM7</f>
        <v>0</v>
      </c>
      <c r="GC6">
        <f>Serie_Migracion!$F5*Serie_por_edad!GN7</f>
        <v>0</v>
      </c>
      <c r="GD6">
        <f>Serie_Migracion!$F5*Serie_por_edad!GO7</f>
        <v>0</v>
      </c>
      <c r="GE6">
        <f>Serie_Migracion!$F5*Serie_por_edad!GP7</f>
        <v>0</v>
      </c>
      <c r="GF6">
        <f>Serie_Migracion!$F5*Serie_por_edad!GQ7</f>
        <v>0</v>
      </c>
      <c r="GG6">
        <f>Serie_Migracion!$F5*Serie_por_edad!GR7</f>
        <v>0</v>
      </c>
      <c r="GH6">
        <f>Serie_Migracion!$F5*Serie_por_edad!GS7</f>
        <v>0</v>
      </c>
      <c r="GI6">
        <f>Serie_Migracion!$F5*Serie_por_edad!GT7</f>
        <v>0</v>
      </c>
      <c r="GJ6">
        <f>Serie_Migracion!$F5*Serie_por_edad!GU7</f>
        <v>0</v>
      </c>
      <c r="GK6">
        <f>Serie_Migracion!$F5*Serie_por_edad!GV7</f>
        <v>0</v>
      </c>
      <c r="GL6">
        <f>Serie_Migracion!$F5*Serie_por_edad!GW7</f>
        <v>0</v>
      </c>
      <c r="GM6">
        <f>Serie_Migracion!$F5*Serie_por_edad!GX7</f>
        <v>0</v>
      </c>
      <c r="GN6">
        <f>Serie_Migracion!$F5*Serie_por_edad!GY7</f>
        <v>0</v>
      </c>
      <c r="GO6">
        <f>Serie_Migracion!$F5*Serie_por_edad!GZ7</f>
        <v>0</v>
      </c>
      <c r="GP6">
        <f>Serie_Migracion!$F5*Serie_por_edad!HA7</f>
        <v>0</v>
      </c>
      <c r="GQ6">
        <f>Serie_Migracion!$F5*Serie_por_edad!HB7</f>
        <v>0</v>
      </c>
      <c r="GR6">
        <f>Serie_Migracion!$F5*Serie_por_edad!HC7</f>
        <v>0</v>
      </c>
      <c r="GS6">
        <f>Serie_Migracion!$F5*Serie_por_edad!HD7</f>
        <v>0</v>
      </c>
      <c r="GT6">
        <f>Serie_Migracion!$F5*Serie_por_edad!HE7</f>
        <v>0</v>
      </c>
      <c r="GU6">
        <f>Serie_Migracion!$F5*Serie_por_edad!HF7</f>
        <v>0</v>
      </c>
      <c r="GV6" s="111">
        <f t="shared" si="0"/>
        <v>0</v>
      </c>
    </row>
    <row r="7" spans="1:204">
      <c r="A7">
        <v>2022</v>
      </c>
      <c r="B7">
        <f>Serie_Migracion!$E6*Serie_por_edad!M8</f>
        <v>0</v>
      </c>
      <c r="C7">
        <f>Serie_Migracion!$E6*Serie_por_edad!N8</f>
        <v>0</v>
      </c>
      <c r="D7">
        <f>Serie_Migracion!$E6*Serie_por_edad!O8</f>
        <v>0</v>
      </c>
      <c r="E7">
        <f>Serie_Migracion!$E6*Serie_por_edad!P8</f>
        <v>0</v>
      </c>
      <c r="F7">
        <f>Serie_Migracion!$E6*Serie_por_edad!Q8</f>
        <v>0</v>
      </c>
      <c r="G7">
        <f>Serie_Migracion!$E6*Serie_por_edad!R8</f>
        <v>0</v>
      </c>
      <c r="H7">
        <f>Serie_Migracion!$E6*Serie_por_edad!S8</f>
        <v>0</v>
      </c>
      <c r="I7">
        <f>Serie_Migracion!$E6*Serie_por_edad!T8</f>
        <v>0</v>
      </c>
      <c r="J7">
        <f>Serie_Migracion!$E6*Serie_por_edad!U8</f>
        <v>0</v>
      </c>
      <c r="K7">
        <f>Serie_Migracion!$E6*Serie_por_edad!V8</f>
        <v>0</v>
      </c>
      <c r="L7">
        <f>Serie_Migracion!$E6*Serie_por_edad!W8</f>
        <v>0</v>
      </c>
      <c r="M7">
        <f>Serie_Migracion!$E6*Serie_por_edad!X8</f>
        <v>0</v>
      </c>
      <c r="N7">
        <f>Serie_Migracion!$E6*Serie_por_edad!Y8</f>
        <v>0</v>
      </c>
      <c r="O7">
        <f>Serie_Migracion!$E6*Serie_por_edad!Z8</f>
        <v>0</v>
      </c>
      <c r="P7">
        <f>Serie_Migracion!$E6*Serie_por_edad!AA8</f>
        <v>0</v>
      </c>
      <c r="Q7">
        <f>Serie_Migracion!$E6*Serie_por_edad!AB8</f>
        <v>0</v>
      </c>
      <c r="R7">
        <f>Serie_Migracion!$E6*Serie_por_edad!AC8</f>
        <v>0</v>
      </c>
      <c r="S7">
        <f>Serie_Migracion!$E6*Serie_por_edad!AD8</f>
        <v>0</v>
      </c>
      <c r="T7">
        <f>Serie_Migracion!$E6*Serie_por_edad!AE8</f>
        <v>0</v>
      </c>
      <c r="U7">
        <f>Serie_Migracion!$E6*Serie_por_edad!AF8</f>
        <v>0</v>
      </c>
      <c r="V7">
        <f>Serie_Migracion!$E6*Serie_por_edad!AG8</f>
        <v>0</v>
      </c>
      <c r="W7">
        <f>Serie_Migracion!$E6*Serie_por_edad!AH8</f>
        <v>0</v>
      </c>
      <c r="X7">
        <f>Serie_Migracion!$E6*Serie_por_edad!AI8</f>
        <v>0</v>
      </c>
      <c r="Y7">
        <f>Serie_Migracion!$E6*Serie_por_edad!AJ8</f>
        <v>0</v>
      </c>
      <c r="Z7">
        <f>Serie_Migracion!$E6*Serie_por_edad!AK8</f>
        <v>0</v>
      </c>
      <c r="AA7">
        <f>Serie_Migracion!$E6*Serie_por_edad!AL8</f>
        <v>0</v>
      </c>
      <c r="AB7">
        <f>Serie_Migracion!$E6*Serie_por_edad!AM8</f>
        <v>0</v>
      </c>
      <c r="AC7">
        <f>Serie_Migracion!$E6*Serie_por_edad!AN8</f>
        <v>0</v>
      </c>
      <c r="AD7">
        <f>Serie_Migracion!$E6*Serie_por_edad!AO8</f>
        <v>0</v>
      </c>
      <c r="AE7">
        <f>Serie_Migracion!$E6*Serie_por_edad!AP8</f>
        <v>0</v>
      </c>
      <c r="AF7">
        <f>Serie_Migracion!$E6*Serie_por_edad!AQ8</f>
        <v>0</v>
      </c>
      <c r="AG7">
        <f>Serie_Migracion!$E6*Serie_por_edad!AR8</f>
        <v>0</v>
      </c>
      <c r="AH7">
        <f>Serie_Migracion!$E6*Serie_por_edad!AS8</f>
        <v>0</v>
      </c>
      <c r="AI7">
        <f>Serie_Migracion!$E6*Serie_por_edad!AT8</f>
        <v>0</v>
      </c>
      <c r="AJ7">
        <f>Serie_Migracion!$E6*Serie_por_edad!AU8</f>
        <v>0</v>
      </c>
      <c r="AK7">
        <f>Serie_Migracion!$E6*Serie_por_edad!AV8</f>
        <v>0</v>
      </c>
      <c r="AL7">
        <f>Serie_Migracion!$E6*Serie_por_edad!AW8</f>
        <v>0</v>
      </c>
      <c r="AM7">
        <f>Serie_Migracion!$E6*Serie_por_edad!AX8</f>
        <v>0</v>
      </c>
      <c r="AN7">
        <f>Serie_Migracion!$E6*Serie_por_edad!AY8</f>
        <v>0</v>
      </c>
      <c r="AO7">
        <f>Serie_Migracion!$E6*Serie_por_edad!AZ8</f>
        <v>0</v>
      </c>
      <c r="AP7">
        <f>Serie_Migracion!$E6*Serie_por_edad!BA8</f>
        <v>0</v>
      </c>
      <c r="AQ7">
        <f>Serie_Migracion!$E6*Serie_por_edad!BB8</f>
        <v>0</v>
      </c>
      <c r="AR7">
        <f>Serie_Migracion!$E6*Serie_por_edad!BC8</f>
        <v>0</v>
      </c>
      <c r="AS7">
        <f>Serie_Migracion!$E6*Serie_por_edad!BD8</f>
        <v>0</v>
      </c>
      <c r="AT7">
        <f>Serie_Migracion!$E6*Serie_por_edad!BE8</f>
        <v>0</v>
      </c>
      <c r="AU7">
        <f>Serie_Migracion!$E6*Serie_por_edad!BF8</f>
        <v>0</v>
      </c>
      <c r="AV7">
        <f>Serie_Migracion!$E6*Serie_por_edad!BG8</f>
        <v>0</v>
      </c>
      <c r="AW7">
        <f>Serie_Migracion!$E6*Serie_por_edad!BH8</f>
        <v>0</v>
      </c>
      <c r="AX7">
        <f>Serie_Migracion!$E6*Serie_por_edad!BI8</f>
        <v>0</v>
      </c>
      <c r="AY7">
        <f>Serie_Migracion!$E6*Serie_por_edad!BJ8</f>
        <v>0</v>
      </c>
      <c r="AZ7">
        <f>Serie_Migracion!$E6*Serie_por_edad!BK8</f>
        <v>0</v>
      </c>
      <c r="BA7">
        <f>Serie_Migracion!$E6*Serie_por_edad!BL8</f>
        <v>0</v>
      </c>
      <c r="BB7">
        <f>Serie_Migracion!$E6*Serie_por_edad!BM8</f>
        <v>0</v>
      </c>
      <c r="BC7">
        <f>Serie_Migracion!$E6*Serie_por_edad!BN8</f>
        <v>0</v>
      </c>
      <c r="BD7">
        <f>Serie_Migracion!$E6*Serie_por_edad!BO8</f>
        <v>0</v>
      </c>
      <c r="BE7">
        <f>Serie_Migracion!$E6*Serie_por_edad!BP8</f>
        <v>0</v>
      </c>
      <c r="BF7">
        <f>Serie_Migracion!$E6*Serie_por_edad!BQ8</f>
        <v>0</v>
      </c>
      <c r="BG7">
        <f>Serie_Migracion!$E6*Serie_por_edad!BR8</f>
        <v>0</v>
      </c>
      <c r="BH7">
        <f>Serie_Migracion!$E6*Serie_por_edad!BS8</f>
        <v>0</v>
      </c>
      <c r="BI7">
        <f>Serie_Migracion!$E6*Serie_por_edad!BT8</f>
        <v>0</v>
      </c>
      <c r="BJ7">
        <f>Serie_Migracion!$E6*Serie_por_edad!BU8</f>
        <v>0</v>
      </c>
      <c r="BK7">
        <f>Serie_Migracion!$E6*Serie_por_edad!BV8</f>
        <v>0</v>
      </c>
      <c r="BL7">
        <f>Serie_Migracion!$E6*Serie_por_edad!BW8</f>
        <v>0</v>
      </c>
      <c r="BM7">
        <f>Serie_Migracion!$E6*Serie_por_edad!BX8</f>
        <v>0</v>
      </c>
      <c r="BN7">
        <f>Serie_Migracion!$E6*Serie_por_edad!BY8</f>
        <v>0</v>
      </c>
      <c r="BO7">
        <f>Serie_Migracion!$E6*Serie_por_edad!BZ8</f>
        <v>0</v>
      </c>
      <c r="BP7">
        <f>Serie_Migracion!$E6*Serie_por_edad!CA8</f>
        <v>0</v>
      </c>
      <c r="BQ7">
        <f>Serie_Migracion!$E6*Serie_por_edad!CB8</f>
        <v>0</v>
      </c>
      <c r="BR7">
        <f>Serie_Migracion!$E6*Serie_por_edad!CC8</f>
        <v>0</v>
      </c>
      <c r="BS7">
        <f>Serie_Migracion!$E6*Serie_por_edad!CD8</f>
        <v>0</v>
      </c>
      <c r="BT7">
        <f>Serie_Migracion!$E6*Serie_por_edad!CE8</f>
        <v>0</v>
      </c>
      <c r="BU7">
        <f>Serie_Migracion!$E6*Serie_por_edad!CF8</f>
        <v>0</v>
      </c>
      <c r="BV7">
        <f>Serie_Migracion!$E6*Serie_por_edad!CG8</f>
        <v>0</v>
      </c>
      <c r="BW7">
        <f>Serie_Migracion!$E6*Serie_por_edad!CH8</f>
        <v>0</v>
      </c>
      <c r="BX7">
        <f>Serie_Migracion!$E6*Serie_por_edad!CI8</f>
        <v>0</v>
      </c>
      <c r="BY7">
        <f>Serie_Migracion!$E6*Serie_por_edad!CJ8</f>
        <v>0</v>
      </c>
      <c r="BZ7">
        <f>Serie_Migracion!$E6*Serie_por_edad!CK8</f>
        <v>0</v>
      </c>
      <c r="CA7">
        <f>Serie_Migracion!$E6*Serie_por_edad!CL8</f>
        <v>0</v>
      </c>
      <c r="CB7">
        <f>Serie_Migracion!$E6*Serie_por_edad!CM8</f>
        <v>0</v>
      </c>
      <c r="CC7">
        <f>Serie_Migracion!$E6*Serie_por_edad!CN8</f>
        <v>0</v>
      </c>
      <c r="CD7">
        <f>Serie_Migracion!$E6*Serie_por_edad!CO8</f>
        <v>0</v>
      </c>
      <c r="CE7">
        <f>Serie_Migracion!$E6*Serie_por_edad!CP8</f>
        <v>0</v>
      </c>
      <c r="CF7">
        <f>Serie_Migracion!$E6*Serie_por_edad!CQ8</f>
        <v>0</v>
      </c>
      <c r="CG7">
        <f>Serie_Migracion!$E6*Serie_por_edad!CR8</f>
        <v>0</v>
      </c>
      <c r="CH7">
        <f>Serie_Migracion!$E6*Serie_por_edad!CS8</f>
        <v>0</v>
      </c>
      <c r="CI7">
        <f>Serie_Migracion!$E6*Serie_por_edad!CT8</f>
        <v>0</v>
      </c>
      <c r="CJ7">
        <f>Serie_Migracion!$E6*Serie_por_edad!CU8</f>
        <v>0</v>
      </c>
      <c r="CK7">
        <f>Serie_Migracion!$E6*Serie_por_edad!CV8</f>
        <v>0</v>
      </c>
      <c r="CL7">
        <f>Serie_Migracion!$E6*Serie_por_edad!CW8</f>
        <v>0</v>
      </c>
      <c r="CM7">
        <f>Serie_Migracion!$E6*Serie_por_edad!CX8</f>
        <v>0</v>
      </c>
      <c r="CN7">
        <f>Serie_Migracion!$E6*Serie_por_edad!CY8</f>
        <v>0</v>
      </c>
      <c r="CO7">
        <f>Serie_Migracion!$E6*Serie_por_edad!CZ8</f>
        <v>0</v>
      </c>
      <c r="CP7">
        <f>Serie_Migracion!$E6*Serie_por_edad!DA8</f>
        <v>0</v>
      </c>
      <c r="CQ7">
        <f>Serie_Migracion!$E6*Serie_por_edad!DB8</f>
        <v>0</v>
      </c>
      <c r="CR7">
        <f>Serie_Migracion!$E6*Serie_por_edad!DC8</f>
        <v>0</v>
      </c>
      <c r="CS7">
        <f>Serie_Migracion!$E6*Serie_por_edad!DD8</f>
        <v>0</v>
      </c>
      <c r="CT7">
        <f>Serie_Migracion!$E6*Serie_por_edad!DE8</f>
        <v>0</v>
      </c>
      <c r="CU7">
        <f>Serie_Migracion!$E6*Serie_por_edad!DF8</f>
        <v>0</v>
      </c>
      <c r="CV7">
        <f>Serie_Migracion!$E6*Serie_por_edad!DG8</f>
        <v>0</v>
      </c>
      <c r="CW7">
        <f>Serie_Migracion!$E6*Serie_por_edad!DH8</f>
        <v>0</v>
      </c>
      <c r="CX7">
        <f>Serie_Migracion!$E6*Serie_por_edad!DI8</f>
        <v>0</v>
      </c>
      <c r="CY7">
        <f>Serie_Migracion!$F6*Serie_por_edad!DJ8</f>
        <v>0</v>
      </c>
      <c r="CZ7">
        <f>Serie_Migracion!$F6*Serie_por_edad!DK8</f>
        <v>0</v>
      </c>
      <c r="DA7">
        <f>Serie_Migracion!$F6*Serie_por_edad!DL8</f>
        <v>0</v>
      </c>
      <c r="DB7">
        <f>Serie_Migracion!$F6*Serie_por_edad!DM8</f>
        <v>0</v>
      </c>
      <c r="DC7">
        <f>Serie_Migracion!$F6*Serie_por_edad!DN8</f>
        <v>0</v>
      </c>
      <c r="DD7">
        <f>Serie_Migracion!$F6*Serie_por_edad!DO8</f>
        <v>0</v>
      </c>
      <c r="DE7">
        <f>Serie_Migracion!$F6*Serie_por_edad!DP8</f>
        <v>0</v>
      </c>
      <c r="DF7">
        <f>Serie_Migracion!$F6*Serie_por_edad!DQ8</f>
        <v>0</v>
      </c>
      <c r="DG7">
        <f>Serie_Migracion!$F6*Serie_por_edad!DR8</f>
        <v>0</v>
      </c>
      <c r="DH7">
        <f>Serie_Migracion!$F6*Serie_por_edad!DS8</f>
        <v>0</v>
      </c>
      <c r="DI7">
        <f>Serie_Migracion!$F6*Serie_por_edad!DT8</f>
        <v>0</v>
      </c>
      <c r="DJ7">
        <f>Serie_Migracion!$F6*Serie_por_edad!DU8</f>
        <v>0</v>
      </c>
      <c r="DK7">
        <f>Serie_Migracion!$F6*Serie_por_edad!DV8</f>
        <v>0</v>
      </c>
      <c r="DL7">
        <f>Serie_Migracion!$F6*Serie_por_edad!DW8</f>
        <v>0</v>
      </c>
      <c r="DM7">
        <f>Serie_Migracion!$F6*Serie_por_edad!DX8</f>
        <v>0</v>
      </c>
      <c r="DN7">
        <f>Serie_Migracion!$F6*Serie_por_edad!DY8</f>
        <v>0</v>
      </c>
      <c r="DO7">
        <f>Serie_Migracion!$F6*Serie_por_edad!DZ8</f>
        <v>0</v>
      </c>
      <c r="DP7">
        <f>Serie_Migracion!$F6*Serie_por_edad!EA8</f>
        <v>0</v>
      </c>
      <c r="DQ7">
        <f>Serie_Migracion!$F6*Serie_por_edad!EB8</f>
        <v>0</v>
      </c>
      <c r="DR7">
        <f>Serie_Migracion!$F6*Serie_por_edad!EC8</f>
        <v>0</v>
      </c>
      <c r="DS7">
        <f>Serie_Migracion!$F6*Serie_por_edad!ED8</f>
        <v>0</v>
      </c>
      <c r="DT7">
        <f>Serie_Migracion!$F6*Serie_por_edad!EE8</f>
        <v>0</v>
      </c>
      <c r="DU7">
        <f>Serie_Migracion!$F6*Serie_por_edad!EF8</f>
        <v>0</v>
      </c>
      <c r="DV7">
        <f>Serie_Migracion!$F6*Serie_por_edad!EG8</f>
        <v>0</v>
      </c>
      <c r="DW7">
        <f>Serie_Migracion!$F6*Serie_por_edad!EH8</f>
        <v>0</v>
      </c>
      <c r="DX7">
        <f>Serie_Migracion!$F6*Serie_por_edad!EI8</f>
        <v>0</v>
      </c>
      <c r="DY7">
        <f>Serie_Migracion!$F6*Serie_por_edad!EJ8</f>
        <v>0</v>
      </c>
      <c r="DZ7">
        <f>Serie_Migracion!$F6*Serie_por_edad!EK8</f>
        <v>0</v>
      </c>
      <c r="EA7">
        <f>Serie_Migracion!$F6*Serie_por_edad!EL8</f>
        <v>0</v>
      </c>
      <c r="EB7">
        <f>Serie_Migracion!$F6*Serie_por_edad!EM8</f>
        <v>0</v>
      </c>
      <c r="EC7">
        <f>Serie_Migracion!$F6*Serie_por_edad!EN8</f>
        <v>0</v>
      </c>
      <c r="ED7">
        <f>Serie_Migracion!$F6*Serie_por_edad!EO8</f>
        <v>0</v>
      </c>
      <c r="EE7">
        <f>Serie_Migracion!$F6*Serie_por_edad!EP8</f>
        <v>0</v>
      </c>
      <c r="EF7">
        <f>Serie_Migracion!$F6*Serie_por_edad!EQ8</f>
        <v>0</v>
      </c>
      <c r="EG7">
        <f>Serie_Migracion!$F6*Serie_por_edad!ER8</f>
        <v>0</v>
      </c>
      <c r="EH7">
        <f>Serie_Migracion!$F6*Serie_por_edad!ES8</f>
        <v>0</v>
      </c>
      <c r="EI7">
        <f>Serie_Migracion!$F6*Serie_por_edad!ET8</f>
        <v>0</v>
      </c>
      <c r="EJ7">
        <f>Serie_Migracion!$F6*Serie_por_edad!EU8</f>
        <v>0</v>
      </c>
      <c r="EK7">
        <f>Serie_Migracion!$F6*Serie_por_edad!EV8</f>
        <v>0</v>
      </c>
      <c r="EL7">
        <f>Serie_Migracion!$F6*Serie_por_edad!EW8</f>
        <v>0</v>
      </c>
      <c r="EM7">
        <f>Serie_Migracion!$F6*Serie_por_edad!EX8</f>
        <v>0</v>
      </c>
      <c r="EN7">
        <f>Serie_Migracion!$F6*Serie_por_edad!EY8</f>
        <v>0</v>
      </c>
      <c r="EO7">
        <f>Serie_Migracion!$F6*Serie_por_edad!EZ8</f>
        <v>0</v>
      </c>
      <c r="EP7">
        <f>Serie_Migracion!$F6*Serie_por_edad!FA8</f>
        <v>0</v>
      </c>
      <c r="EQ7">
        <f>Serie_Migracion!$F6*Serie_por_edad!FB8</f>
        <v>0</v>
      </c>
      <c r="ER7">
        <f>Serie_Migracion!$F6*Serie_por_edad!FC8</f>
        <v>0</v>
      </c>
      <c r="ES7">
        <f>Serie_Migracion!$F6*Serie_por_edad!FD8</f>
        <v>0</v>
      </c>
      <c r="ET7">
        <f>Serie_Migracion!$F6*Serie_por_edad!FE8</f>
        <v>0</v>
      </c>
      <c r="EU7">
        <f>Serie_Migracion!$F6*Serie_por_edad!FF8</f>
        <v>0</v>
      </c>
      <c r="EV7">
        <f>Serie_Migracion!$F6*Serie_por_edad!FG8</f>
        <v>0</v>
      </c>
      <c r="EW7">
        <f>Serie_Migracion!$F6*Serie_por_edad!FH8</f>
        <v>0</v>
      </c>
      <c r="EX7">
        <f>Serie_Migracion!$F6*Serie_por_edad!FI8</f>
        <v>0</v>
      </c>
      <c r="EY7">
        <f>Serie_Migracion!$F6*Serie_por_edad!FJ8</f>
        <v>0</v>
      </c>
      <c r="EZ7">
        <f>Serie_Migracion!$F6*Serie_por_edad!FK8</f>
        <v>0</v>
      </c>
      <c r="FA7">
        <f>Serie_Migracion!$F6*Serie_por_edad!FL8</f>
        <v>0</v>
      </c>
      <c r="FB7">
        <f>Serie_Migracion!$F6*Serie_por_edad!FM8</f>
        <v>0</v>
      </c>
      <c r="FC7">
        <f>Serie_Migracion!$F6*Serie_por_edad!FN8</f>
        <v>0</v>
      </c>
      <c r="FD7">
        <f>Serie_Migracion!$F6*Serie_por_edad!FO8</f>
        <v>0</v>
      </c>
      <c r="FE7">
        <f>Serie_Migracion!$F6*Serie_por_edad!FP8</f>
        <v>0</v>
      </c>
      <c r="FF7">
        <f>Serie_Migracion!$F6*Serie_por_edad!FQ8</f>
        <v>0</v>
      </c>
      <c r="FG7">
        <f>Serie_Migracion!$F6*Serie_por_edad!FR8</f>
        <v>0</v>
      </c>
      <c r="FH7">
        <f>Serie_Migracion!$F6*Serie_por_edad!FS8</f>
        <v>0</v>
      </c>
      <c r="FI7">
        <f>Serie_Migracion!$F6*Serie_por_edad!FT8</f>
        <v>0</v>
      </c>
      <c r="FJ7">
        <f>Serie_Migracion!$F6*Serie_por_edad!FU8</f>
        <v>0</v>
      </c>
      <c r="FK7">
        <f>Serie_Migracion!$F6*Serie_por_edad!FV8</f>
        <v>0</v>
      </c>
      <c r="FL7">
        <f>Serie_Migracion!$F6*Serie_por_edad!FW8</f>
        <v>0</v>
      </c>
      <c r="FM7">
        <f>Serie_Migracion!$F6*Serie_por_edad!FX8</f>
        <v>0</v>
      </c>
      <c r="FN7">
        <f>Serie_Migracion!$F6*Serie_por_edad!FY8</f>
        <v>0</v>
      </c>
      <c r="FO7">
        <f>Serie_Migracion!$F6*Serie_por_edad!FZ8</f>
        <v>0</v>
      </c>
      <c r="FP7">
        <f>Serie_Migracion!$F6*Serie_por_edad!GA8</f>
        <v>0</v>
      </c>
      <c r="FQ7">
        <f>Serie_Migracion!$F6*Serie_por_edad!GB8</f>
        <v>0</v>
      </c>
      <c r="FR7">
        <f>Serie_Migracion!$F6*Serie_por_edad!GC8</f>
        <v>0</v>
      </c>
      <c r="FS7">
        <f>Serie_Migracion!$F6*Serie_por_edad!GD8</f>
        <v>0</v>
      </c>
      <c r="FT7">
        <f>Serie_Migracion!$F6*Serie_por_edad!GE8</f>
        <v>0</v>
      </c>
      <c r="FU7">
        <f>Serie_Migracion!$F6*Serie_por_edad!GF8</f>
        <v>0</v>
      </c>
      <c r="FV7">
        <f>Serie_Migracion!$F6*Serie_por_edad!GG8</f>
        <v>0</v>
      </c>
      <c r="FW7">
        <f>Serie_Migracion!$F6*Serie_por_edad!GH8</f>
        <v>0</v>
      </c>
      <c r="FX7">
        <f>Serie_Migracion!$F6*Serie_por_edad!GI8</f>
        <v>0</v>
      </c>
      <c r="FY7">
        <f>Serie_Migracion!$F6*Serie_por_edad!GJ8</f>
        <v>0</v>
      </c>
      <c r="FZ7">
        <f>Serie_Migracion!$F6*Serie_por_edad!GK8</f>
        <v>0</v>
      </c>
      <c r="GA7">
        <f>Serie_Migracion!$F6*Serie_por_edad!GL8</f>
        <v>0</v>
      </c>
      <c r="GB7">
        <f>Serie_Migracion!$F6*Serie_por_edad!GM8</f>
        <v>0</v>
      </c>
      <c r="GC7">
        <f>Serie_Migracion!$F6*Serie_por_edad!GN8</f>
        <v>0</v>
      </c>
      <c r="GD7">
        <f>Serie_Migracion!$F6*Serie_por_edad!GO8</f>
        <v>0</v>
      </c>
      <c r="GE7">
        <f>Serie_Migracion!$F6*Serie_por_edad!GP8</f>
        <v>0</v>
      </c>
      <c r="GF7">
        <f>Serie_Migracion!$F6*Serie_por_edad!GQ8</f>
        <v>0</v>
      </c>
      <c r="GG7">
        <f>Serie_Migracion!$F6*Serie_por_edad!GR8</f>
        <v>0</v>
      </c>
      <c r="GH7">
        <f>Serie_Migracion!$F6*Serie_por_edad!GS8</f>
        <v>0</v>
      </c>
      <c r="GI7">
        <f>Serie_Migracion!$F6*Serie_por_edad!GT8</f>
        <v>0</v>
      </c>
      <c r="GJ7">
        <f>Serie_Migracion!$F6*Serie_por_edad!GU8</f>
        <v>0</v>
      </c>
      <c r="GK7">
        <f>Serie_Migracion!$F6*Serie_por_edad!GV8</f>
        <v>0</v>
      </c>
      <c r="GL7">
        <f>Serie_Migracion!$F6*Serie_por_edad!GW8</f>
        <v>0</v>
      </c>
      <c r="GM7">
        <f>Serie_Migracion!$F6*Serie_por_edad!GX8</f>
        <v>0</v>
      </c>
      <c r="GN7">
        <f>Serie_Migracion!$F6*Serie_por_edad!GY8</f>
        <v>0</v>
      </c>
      <c r="GO7">
        <f>Serie_Migracion!$F6*Serie_por_edad!GZ8</f>
        <v>0</v>
      </c>
      <c r="GP7">
        <f>Serie_Migracion!$F6*Serie_por_edad!HA8</f>
        <v>0</v>
      </c>
      <c r="GQ7">
        <f>Serie_Migracion!$F6*Serie_por_edad!HB8</f>
        <v>0</v>
      </c>
      <c r="GR7">
        <f>Serie_Migracion!$F6*Serie_por_edad!HC8</f>
        <v>0</v>
      </c>
      <c r="GS7">
        <f>Serie_Migracion!$F6*Serie_por_edad!HD8</f>
        <v>0</v>
      </c>
      <c r="GT7">
        <f>Serie_Migracion!$F6*Serie_por_edad!HE8</f>
        <v>0</v>
      </c>
      <c r="GU7">
        <f>Serie_Migracion!$F6*Serie_por_edad!HF8</f>
        <v>0</v>
      </c>
      <c r="GV7" s="111">
        <f t="shared" si="0"/>
        <v>0</v>
      </c>
    </row>
    <row r="8" spans="1:204">
      <c r="A8">
        <v>2023</v>
      </c>
      <c r="B8">
        <f>Serie_Migracion!$E7*Serie_por_edad!M9</f>
        <v>0</v>
      </c>
      <c r="C8">
        <f>Serie_Migracion!$E7*Serie_por_edad!N9</f>
        <v>0</v>
      </c>
      <c r="D8">
        <f>Serie_Migracion!$E7*Serie_por_edad!O9</f>
        <v>0</v>
      </c>
      <c r="E8">
        <f>Serie_Migracion!$E7*Serie_por_edad!P9</f>
        <v>0</v>
      </c>
      <c r="F8">
        <f>Serie_Migracion!$E7*Serie_por_edad!Q9</f>
        <v>0</v>
      </c>
      <c r="G8">
        <f>Serie_Migracion!$E7*Serie_por_edad!R9</f>
        <v>0</v>
      </c>
      <c r="H8">
        <f>Serie_Migracion!$E7*Serie_por_edad!S9</f>
        <v>0</v>
      </c>
      <c r="I8">
        <f>Serie_Migracion!$E7*Serie_por_edad!T9</f>
        <v>0</v>
      </c>
      <c r="J8">
        <f>Serie_Migracion!$E7*Serie_por_edad!U9</f>
        <v>0</v>
      </c>
      <c r="K8">
        <f>Serie_Migracion!$E7*Serie_por_edad!V9</f>
        <v>0</v>
      </c>
      <c r="L8">
        <f>Serie_Migracion!$E7*Serie_por_edad!W9</f>
        <v>0</v>
      </c>
      <c r="M8">
        <f>Serie_Migracion!$E7*Serie_por_edad!X9</f>
        <v>0</v>
      </c>
      <c r="N8">
        <f>Serie_Migracion!$E7*Serie_por_edad!Y9</f>
        <v>0</v>
      </c>
      <c r="O8">
        <f>Serie_Migracion!$E7*Serie_por_edad!Z9</f>
        <v>0</v>
      </c>
      <c r="P8">
        <f>Serie_Migracion!$E7*Serie_por_edad!AA9</f>
        <v>0</v>
      </c>
      <c r="Q8">
        <f>Serie_Migracion!$E7*Serie_por_edad!AB9</f>
        <v>0</v>
      </c>
      <c r="R8">
        <f>Serie_Migracion!$E7*Serie_por_edad!AC9</f>
        <v>0</v>
      </c>
      <c r="S8">
        <f>Serie_Migracion!$E7*Serie_por_edad!AD9</f>
        <v>0</v>
      </c>
      <c r="T8">
        <f>Serie_Migracion!$E7*Serie_por_edad!AE9</f>
        <v>0</v>
      </c>
      <c r="U8">
        <f>Serie_Migracion!$E7*Serie_por_edad!AF9</f>
        <v>0</v>
      </c>
      <c r="V8">
        <f>Serie_Migracion!$E7*Serie_por_edad!AG9</f>
        <v>0</v>
      </c>
      <c r="W8">
        <f>Serie_Migracion!$E7*Serie_por_edad!AH9</f>
        <v>0</v>
      </c>
      <c r="X8">
        <f>Serie_Migracion!$E7*Serie_por_edad!AI9</f>
        <v>0</v>
      </c>
      <c r="Y8">
        <f>Serie_Migracion!$E7*Serie_por_edad!AJ9</f>
        <v>0</v>
      </c>
      <c r="Z8">
        <f>Serie_Migracion!$E7*Serie_por_edad!AK9</f>
        <v>0</v>
      </c>
      <c r="AA8">
        <f>Serie_Migracion!$E7*Serie_por_edad!AL9</f>
        <v>0</v>
      </c>
      <c r="AB8">
        <f>Serie_Migracion!$E7*Serie_por_edad!AM9</f>
        <v>0</v>
      </c>
      <c r="AC8">
        <f>Serie_Migracion!$E7*Serie_por_edad!AN9</f>
        <v>0</v>
      </c>
      <c r="AD8">
        <f>Serie_Migracion!$E7*Serie_por_edad!AO9</f>
        <v>0</v>
      </c>
      <c r="AE8">
        <f>Serie_Migracion!$E7*Serie_por_edad!AP9</f>
        <v>0</v>
      </c>
      <c r="AF8">
        <f>Serie_Migracion!$E7*Serie_por_edad!AQ9</f>
        <v>0</v>
      </c>
      <c r="AG8">
        <f>Serie_Migracion!$E7*Serie_por_edad!AR9</f>
        <v>0</v>
      </c>
      <c r="AH8">
        <f>Serie_Migracion!$E7*Serie_por_edad!AS9</f>
        <v>0</v>
      </c>
      <c r="AI8">
        <f>Serie_Migracion!$E7*Serie_por_edad!AT9</f>
        <v>0</v>
      </c>
      <c r="AJ8">
        <f>Serie_Migracion!$E7*Serie_por_edad!AU9</f>
        <v>0</v>
      </c>
      <c r="AK8">
        <f>Serie_Migracion!$E7*Serie_por_edad!AV9</f>
        <v>0</v>
      </c>
      <c r="AL8">
        <f>Serie_Migracion!$E7*Serie_por_edad!AW9</f>
        <v>0</v>
      </c>
      <c r="AM8">
        <f>Serie_Migracion!$E7*Serie_por_edad!AX9</f>
        <v>0</v>
      </c>
      <c r="AN8">
        <f>Serie_Migracion!$E7*Serie_por_edad!AY9</f>
        <v>0</v>
      </c>
      <c r="AO8">
        <f>Serie_Migracion!$E7*Serie_por_edad!AZ9</f>
        <v>0</v>
      </c>
      <c r="AP8">
        <f>Serie_Migracion!$E7*Serie_por_edad!BA9</f>
        <v>0</v>
      </c>
      <c r="AQ8">
        <f>Serie_Migracion!$E7*Serie_por_edad!BB9</f>
        <v>0</v>
      </c>
      <c r="AR8">
        <f>Serie_Migracion!$E7*Serie_por_edad!BC9</f>
        <v>0</v>
      </c>
      <c r="AS8">
        <f>Serie_Migracion!$E7*Serie_por_edad!BD9</f>
        <v>0</v>
      </c>
      <c r="AT8">
        <f>Serie_Migracion!$E7*Serie_por_edad!BE9</f>
        <v>0</v>
      </c>
      <c r="AU8">
        <f>Serie_Migracion!$E7*Serie_por_edad!BF9</f>
        <v>0</v>
      </c>
      <c r="AV8">
        <f>Serie_Migracion!$E7*Serie_por_edad!BG9</f>
        <v>0</v>
      </c>
      <c r="AW8">
        <f>Serie_Migracion!$E7*Serie_por_edad!BH9</f>
        <v>0</v>
      </c>
      <c r="AX8">
        <f>Serie_Migracion!$E7*Serie_por_edad!BI9</f>
        <v>0</v>
      </c>
      <c r="AY8">
        <f>Serie_Migracion!$E7*Serie_por_edad!BJ9</f>
        <v>0</v>
      </c>
      <c r="AZ8">
        <f>Serie_Migracion!$E7*Serie_por_edad!BK9</f>
        <v>0</v>
      </c>
      <c r="BA8">
        <f>Serie_Migracion!$E7*Serie_por_edad!BL9</f>
        <v>0</v>
      </c>
      <c r="BB8">
        <f>Serie_Migracion!$E7*Serie_por_edad!BM9</f>
        <v>0</v>
      </c>
      <c r="BC8">
        <f>Serie_Migracion!$E7*Serie_por_edad!BN9</f>
        <v>0</v>
      </c>
      <c r="BD8">
        <f>Serie_Migracion!$E7*Serie_por_edad!BO9</f>
        <v>0</v>
      </c>
      <c r="BE8">
        <f>Serie_Migracion!$E7*Serie_por_edad!BP9</f>
        <v>0</v>
      </c>
      <c r="BF8">
        <f>Serie_Migracion!$E7*Serie_por_edad!BQ9</f>
        <v>0</v>
      </c>
      <c r="BG8">
        <f>Serie_Migracion!$E7*Serie_por_edad!BR9</f>
        <v>0</v>
      </c>
      <c r="BH8">
        <f>Serie_Migracion!$E7*Serie_por_edad!BS9</f>
        <v>0</v>
      </c>
      <c r="BI8">
        <f>Serie_Migracion!$E7*Serie_por_edad!BT9</f>
        <v>0</v>
      </c>
      <c r="BJ8">
        <f>Serie_Migracion!$E7*Serie_por_edad!BU9</f>
        <v>0</v>
      </c>
      <c r="BK8">
        <f>Serie_Migracion!$E7*Serie_por_edad!BV9</f>
        <v>0</v>
      </c>
      <c r="BL8">
        <f>Serie_Migracion!$E7*Serie_por_edad!BW9</f>
        <v>0</v>
      </c>
      <c r="BM8">
        <f>Serie_Migracion!$E7*Serie_por_edad!BX9</f>
        <v>0</v>
      </c>
      <c r="BN8">
        <f>Serie_Migracion!$E7*Serie_por_edad!BY9</f>
        <v>0</v>
      </c>
      <c r="BO8">
        <f>Serie_Migracion!$E7*Serie_por_edad!BZ9</f>
        <v>0</v>
      </c>
      <c r="BP8">
        <f>Serie_Migracion!$E7*Serie_por_edad!CA9</f>
        <v>0</v>
      </c>
      <c r="BQ8">
        <f>Serie_Migracion!$E7*Serie_por_edad!CB9</f>
        <v>0</v>
      </c>
      <c r="BR8">
        <f>Serie_Migracion!$E7*Serie_por_edad!CC9</f>
        <v>0</v>
      </c>
      <c r="BS8">
        <f>Serie_Migracion!$E7*Serie_por_edad!CD9</f>
        <v>0</v>
      </c>
      <c r="BT8">
        <f>Serie_Migracion!$E7*Serie_por_edad!CE9</f>
        <v>0</v>
      </c>
      <c r="BU8">
        <f>Serie_Migracion!$E7*Serie_por_edad!CF9</f>
        <v>0</v>
      </c>
      <c r="BV8">
        <f>Serie_Migracion!$E7*Serie_por_edad!CG9</f>
        <v>0</v>
      </c>
      <c r="BW8">
        <f>Serie_Migracion!$E7*Serie_por_edad!CH9</f>
        <v>0</v>
      </c>
      <c r="BX8">
        <f>Serie_Migracion!$E7*Serie_por_edad!CI9</f>
        <v>0</v>
      </c>
      <c r="BY8">
        <f>Serie_Migracion!$E7*Serie_por_edad!CJ9</f>
        <v>0</v>
      </c>
      <c r="BZ8">
        <f>Serie_Migracion!$E7*Serie_por_edad!CK9</f>
        <v>0</v>
      </c>
      <c r="CA8">
        <f>Serie_Migracion!$E7*Serie_por_edad!CL9</f>
        <v>0</v>
      </c>
      <c r="CB8">
        <f>Serie_Migracion!$E7*Serie_por_edad!CM9</f>
        <v>0</v>
      </c>
      <c r="CC8">
        <f>Serie_Migracion!$E7*Serie_por_edad!CN9</f>
        <v>0</v>
      </c>
      <c r="CD8">
        <f>Serie_Migracion!$E7*Serie_por_edad!CO9</f>
        <v>0</v>
      </c>
      <c r="CE8">
        <f>Serie_Migracion!$E7*Serie_por_edad!CP9</f>
        <v>0</v>
      </c>
      <c r="CF8">
        <f>Serie_Migracion!$E7*Serie_por_edad!CQ9</f>
        <v>0</v>
      </c>
      <c r="CG8">
        <f>Serie_Migracion!$E7*Serie_por_edad!CR9</f>
        <v>0</v>
      </c>
      <c r="CH8">
        <f>Serie_Migracion!$E7*Serie_por_edad!CS9</f>
        <v>0</v>
      </c>
      <c r="CI8">
        <f>Serie_Migracion!$E7*Serie_por_edad!CT9</f>
        <v>0</v>
      </c>
      <c r="CJ8">
        <f>Serie_Migracion!$E7*Serie_por_edad!CU9</f>
        <v>0</v>
      </c>
      <c r="CK8">
        <f>Serie_Migracion!$E7*Serie_por_edad!CV9</f>
        <v>0</v>
      </c>
      <c r="CL8">
        <f>Serie_Migracion!$E7*Serie_por_edad!CW9</f>
        <v>0</v>
      </c>
      <c r="CM8">
        <f>Serie_Migracion!$E7*Serie_por_edad!CX9</f>
        <v>0</v>
      </c>
      <c r="CN8">
        <f>Serie_Migracion!$E7*Serie_por_edad!CY9</f>
        <v>0</v>
      </c>
      <c r="CO8">
        <f>Serie_Migracion!$E7*Serie_por_edad!CZ9</f>
        <v>0</v>
      </c>
      <c r="CP8">
        <f>Serie_Migracion!$E7*Serie_por_edad!DA9</f>
        <v>0</v>
      </c>
      <c r="CQ8">
        <f>Serie_Migracion!$E7*Serie_por_edad!DB9</f>
        <v>0</v>
      </c>
      <c r="CR8">
        <f>Serie_Migracion!$E7*Serie_por_edad!DC9</f>
        <v>0</v>
      </c>
      <c r="CS8">
        <f>Serie_Migracion!$E7*Serie_por_edad!DD9</f>
        <v>0</v>
      </c>
      <c r="CT8">
        <f>Serie_Migracion!$E7*Serie_por_edad!DE9</f>
        <v>0</v>
      </c>
      <c r="CU8">
        <f>Serie_Migracion!$E7*Serie_por_edad!DF9</f>
        <v>0</v>
      </c>
      <c r="CV8">
        <f>Serie_Migracion!$E7*Serie_por_edad!DG9</f>
        <v>0</v>
      </c>
      <c r="CW8">
        <f>Serie_Migracion!$E7*Serie_por_edad!DH9</f>
        <v>0</v>
      </c>
      <c r="CX8">
        <f>Serie_Migracion!$E7*Serie_por_edad!DI9</f>
        <v>0</v>
      </c>
      <c r="CY8">
        <f>Serie_Migracion!$F7*Serie_por_edad!DJ9</f>
        <v>0</v>
      </c>
      <c r="CZ8">
        <f>Serie_Migracion!$F7*Serie_por_edad!DK9</f>
        <v>0</v>
      </c>
      <c r="DA8">
        <f>Serie_Migracion!$F7*Serie_por_edad!DL9</f>
        <v>0</v>
      </c>
      <c r="DB8">
        <f>Serie_Migracion!$F7*Serie_por_edad!DM9</f>
        <v>0</v>
      </c>
      <c r="DC8">
        <f>Serie_Migracion!$F7*Serie_por_edad!DN9</f>
        <v>0</v>
      </c>
      <c r="DD8">
        <f>Serie_Migracion!$F7*Serie_por_edad!DO9</f>
        <v>0</v>
      </c>
      <c r="DE8">
        <f>Serie_Migracion!$F7*Serie_por_edad!DP9</f>
        <v>0</v>
      </c>
      <c r="DF8">
        <f>Serie_Migracion!$F7*Serie_por_edad!DQ9</f>
        <v>0</v>
      </c>
      <c r="DG8">
        <f>Serie_Migracion!$F7*Serie_por_edad!DR9</f>
        <v>0</v>
      </c>
      <c r="DH8">
        <f>Serie_Migracion!$F7*Serie_por_edad!DS9</f>
        <v>0</v>
      </c>
      <c r="DI8">
        <f>Serie_Migracion!$F7*Serie_por_edad!DT9</f>
        <v>0</v>
      </c>
      <c r="DJ8">
        <f>Serie_Migracion!$F7*Serie_por_edad!DU9</f>
        <v>0</v>
      </c>
      <c r="DK8">
        <f>Serie_Migracion!$F7*Serie_por_edad!DV9</f>
        <v>0</v>
      </c>
      <c r="DL8">
        <f>Serie_Migracion!$F7*Serie_por_edad!DW9</f>
        <v>0</v>
      </c>
      <c r="DM8">
        <f>Serie_Migracion!$F7*Serie_por_edad!DX9</f>
        <v>0</v>
      </c>
      <c r="DN8">
        <f>Serie_Migracion!$F7*Serie_por_edad!DY9</f>
        <v>0</v>
      </c>
      <c r="DO8">
        <f>Serie_Migracion!$F7*Serie_por_edad!DZ9</f>
        <v>0</v>
      </c>
      <c r="DP8">
        <f>Serie_Migracion!$F7*Serie_por_edad!EA9</f>
        <v>0</v>
      </c>
      <c r="DQ8">
        <f>Serie_Migracion!$F7*Serie_por_edad!EB9</f>
        <v>0</v>
      </c>
      <c r="DR8">
        <f>Serie_Migracion!$F7*Serie_por_edad!EC9</f>
        <v>0</v>
      </c>
      <c r="DS8">
        <f>Serie_Migracion!$F7*Serie_por_edad!ED9</f>
        <v>0</v>
      </c>
      <c r="DT8">
        <f>Serie_Migracion!$F7*Serie_por_edad!EE9</f>
        <v>0</v>
      </c>
      <c r="DU8">
        <f>Serie_Migracion!$F7*Serie_por_edad!EF9</f>
        <v>0</v>
      </c>
      <c r="DV8">
        <f>Serie_Migracion!$F7*Serie_por_edad!EG9</f>
        <v>0</v>
      </c>
      <c r="DW8">
        <f>Serie_Migracion!$F7*Serie_por_edad!EH9</f>
        <v>0</v>
      </c>
      <c r="DX8">
        <f>Serie_Migracion!$F7*Serie_por_edad!EI9</f>
        <v>0</v>
      </c>
      <c r="DY8">
        <f>Serie_Migracion!$F7*Serie_por_edad!EJ9</f>
        <v>0</v>
      </c>
      <c r="DZ8">
        <f>Serie_Migracion!$F7*Serie_por_edad!EK9</f>
        <v>0</v>
      </c>
      <c r="EA8">
        <f>Serie_Migracion!$F7*Serie_por_edad!EL9</f>
        <v>0</v>
      </c>
      <c r="EB8">
        <f>Serie_Migracion!$F7*Serie_por_edad!EM9</f>
        <v>0</v>
      </c>
      <c r="EC8">
        <f>Serie_Migracion!$F7*Serie_por_edad!EN9</f>
        <v>0</v>
      </c>
      <c r="ED8">
        <f>Serie_Migracion!$F7*Serie_por_edad!EO9</f>
        <v>0</v>
      </c>
      <c r="EE8">
        <f>Serie_Migracion!$F7*Serie_por_edad!EP9</f>
        <v>0</v>
      </c>
      <c r="EF8">
        <f>Serie_Migracion!$F7*Serie_por_edad!EQ9</f>
        <v>0</v>
      </c>
      <c r="EG8">
        <f>Serie_Migracion!$F7*Serie_por_edad!ER9</f>
        <v>0</v>
      </c>
      <c r="EH8">
        <f>Serie_Migracion!$F7*Serie_por_edad!ES9</f>
        <v>0</v>
      </c>
      <c r="EI8">
        <f>Serie_Migracion!$F7*Serie_por_edad!ET9</f>
        <v>0</v>
      </c>
      <c r="EJ8">
        <f>Serie_Migracion!$F7*Serie_por_edad!EU9</f>
        <v>0</v>
      </c>
      <c r="EK8">
        <f>Serie_Migracion!$F7*Serie_por_edad!EV9</f>
        <v>0</v>
      </c>
      <c r="EL8">
        <f>Serie_Migracion!$F7*Serie_por_edad!EW9</f>
        <v>0</v>
      </c>
      <c r="EM8">
        <f>Serie_Migracion!$F7*Serie_por_edad!EX9</f>
        <v>0</v>
      </c>
      <c r="EN8">
        <f>Serie_Migracion!$F7*Serie_por_edad!EY9</f>
        <v>0</v>
      </c>
      <c r="EO8">
        <f>Serie_Migracion!$F7*Serie_por_edad!EZ9</f>
        <v>0</v>
      </c>
      <c r="EP8">
        <f>Serie_Migracion!$F7*Serie_por_edad!FA9</f>
        <v>0</v>
      </c>
      <c r="EQ8">
        <f>Serie_Migracion!$F7*Serie_por_edad!FB9</f>
        <v>0</v>
      </c>
      <c r="ER8">
        <f>Serie_Migracion!$F7*Serie_por_edad!FC9</f>
        <v>0</v>
      </c>
      <c r="ES8">
        <f>Serie_Migracion!$F7*Serie_por_edad!FD9</f>
        <v>0</v>
      </c>
      <c r="ET8">
        <f>Serie_Migracion!$F7*Serie_por_edad!FE9</f>
        <v>0</v>
      </c>
      <c r="EU8">
        <f>Serie_Migracion!$F7*Serie_por_edad!FF9</f>
        <v>0</v>
      </c>
      <c r="EV8">
        <f>Serie_Migracion!$F7*Serie_por_edad!FG9</f>
        <v>0</v>
      </c>
      <c r="EW8">
        <f>Serie_Migracion!$F7*Serie_por_edad!FH9</f>
        <v>0</v>
      </c>
      <c r="EX8">
        <f>Serie_Migracion!$F7*Serie_por_edad!FI9</f>
        <v>0</v>
      </c>
      <c r="EY8">
        <f>Serie_Migracion!$F7*Serie_por_edad!FJ9</f>
        <v>0</v>
      </c>
      <c r="EZ8">
        <f>Serie_Migracion!$F7*Serie_por_edad!FK9</f>
        <v>0</v>
      </c>
      <c r="FA8">
        <f>Serie_Migracion!$F7*Serie_por_edad!FL9</f>
        <v>0</v>
      </c>
      <c r="FB8">
        <f>Serie_Migracion!$F7*Serie_por_edad!FM9</f>
        <v>0</v>
      </c>
      <c r="FC8">
        <f>Serie_Migracion!$F7*Serie_por_edad!FN9</f>
        <v>0</v>
      </c>
      <c r="FD8">
        <f>Serie_Migracion!$F7*Serie_por_edad!FO9</f>
        <v>0</v>
      </c>
      <c r="FE8">
        <f>Serie_Migracion!$F7*Serie_por_edad!FP9</f>
        <v>0</v>
      </c>
      <c r="FF8">
        <f>Serie_Migracion!$F7*Serie_por_edad!FQ9</f>
        <v>0</v>
      </c>
      <c r="FG8">
        <f>Serie_Migracion!$F7*Serie_por_edad!FR9</f>
        <v>0</v>
      </c>
      <c r="FH8">
        <f>Serie_Migracion!$F7*Serie_por_edad!FS9</f>
        <v>0</v>
      </c>
      <c r="FI8">
        <f>Serie_Migracion!$F7*Serie_por_edad!FT9</f>
        <v>0</v>
      </c>
      <c r="FJ8">
        <f>Serie_Migracion!$F7*Serie_por_edad!FU9</f>
        <v>0</v>
      </c>
      <c r="FK8">
        <f>Serie_Migracion!$F7*Serie_por_edad!FV9</f>
        <v>0</v>
      </c>
      <c r="FL8">
        <f>Serie_Migracion!$F7*Serie_por_edad!FW9</f>
        <v>0</v>
      </c>
      <c r="FM8">
        <f>Serie_Migracion!$F7*Serie_por_edad!FX9</f>
        <v>0</v>
      </c>
      <c r="FN8">
        <f>Serie_Migracion!$F7*Serie_por_edad!FY9</f>
        <v>0</v>
      </c>
      <c r="FO8">
        <f>Serie_Migracion!$F7*Serie_por_edad!FZ9</f>
        <v>0</v>
      </c>
      <c r="FP8">
        <f>Serie_Migracion!$F7*Serie_por_edad!GA9</f>
        <v>0</v>
      </c>
      <c r="FQ8">
        <f>Serie_Migracion!$F7*Serie_por_edad!GB9</f>
        <v>0</v>
      </c>
      <c r="FR8">
        <f>Serie_Migracion!$F7*Serie_por_edad!GC9</f>
        <v>0</v>
      </c>
      <c r="FS8">
        <f>Serie_Migracion!$F7*Serie_por_edad!GD9</f>
        <v>0</v>
      </c>
      <c r="FT8">
        <f>Serie_Migracion!$F7*Serie_por_edad!GE9</f>
        <v>0</v>
      </c>
      <c r="FU8">
        <f>Serie_Migracion!$F7*Serie_por_edad!GF9</f>
        <v>0</v>
      </c>
      <c r="FV8">
        <f>Serie_Migracion!$F7*Serie_por_edad!GG9</f>
        <v>0</v>
      </c>
      <c r="FW8">
        <f>Serie_Migracion!$F7*Serie_por_edad!GH9</f>
        <v>0</v>
      </c>
      <c r="FX8">
        <f>Serie_Migracion!$F7*Serie_por_edad!GI9</f>
        <v>0</v>
      </c>
      <c r="FY8">
        <f>Serie_Migracion!$F7*Serie_por_edad!GJ9</f>
        <v>0</v>
      </c>
      <c r="FZ8">
        <f>Serie_Migracion!$F7*Serie_por_edad!GK9</f>
        <v>0</v>
      </c>
      <c r="GA8">
        <f>Serie_Migracion!$F7*Serie_por_edad!GL9</f>
        <v>0</v>
      </c>
      <c r="GB8">
        <f>Serie_Migracion!$F7*Serie_por_edad!GM9</f>
        <v>0</v>
      </c>
      <c r="GC8">
        <f>Serie_Migracion!$F7*Serie_por_edad!GN9</f>
        <v>0</v>
      </c>
      <c r="GD8">
        <f>Serie_Migracion!$F7*Serie_por_edad!GO9</f>
        <v>0</v>
      </c>
      <c r="GE8">
        <f>Serie_Migracion!$F7*Serie_por_edad!GP9</f>
        <v>0</v>
      </c>
      <c r="GF8">
        <f>Serie_Migracion!$F7*Serie_por_edad!GQ9</f>
        <v>0</v>
      </c>
      <c r="GG8">
        <f>Serie_Migracion!$F7*Serie_por_edad!GR9</f>
        <v>0</v>
      </c>
      <c r="GH8">
        <f>Serie_Migracion!$F7*Serie_por_edad!GS9</f>
        <v>0</v>
      </c>
      <c r="GI8">
        <f>Serie_Migracion!$F7*Serie_por_edad!GT9</f>
        <v>0</v>
      </c>
      <c r="GJ8">
        <f>Serie_Migracion!$F7*Serie_por_edad!GU9</f>
        <v>0</v>
      </c>
      <c r="GK8">
        <f>Serie_Migracion!$F7*Serie_por_edad!GV9</f>
        <v>0</v>
      </c>
      <c r="GL8">
        <f>Serie_Migracion!$F7*Serie_por_edad!GW9</f>
        <v>0</v>
      </c>
      <c r="GM8">
        <f>Serie_Migracion!$F7*Serie_por_edad!GX9</f>
        <v>0</v>
      </c>
      <c r="GN8">
        <f>Serie_Migracion!$F7*Serie_por_edad!GY9</f>
        <v>0</v>
      </c>
      <c r="GO8">
        <f>Serie_Migracion!$F7*Serie_por_edad!GZ9</f>
        <v>0</v>
      </c>
      <c r="GP8">
        <f>Serie_Migracion!$F7*Serie_por_edad!HA9</f>
        <v>0</v>
      </c>
      <c r="GQ8">
        <f>Serie_Migracion!$F7*Serie_por_edad!HB9</f>
        <v>0</v>
      </c>
      <c r="GR8">
        <f>Serie_Migracion!$F7*Serie_por_edad!HC9</f>
        <v>0</v>
      </c>
      <c r="GS8">
        <f>Serie_Migracion!$F7*Serie_por_edad!HD9</f>
        <v>0</v>
      </c>
      <c r="GT8">
        <f>Serie_Migracion!$F7*Serie_por_edad!HE9</f>
        <v>0</v>
      </c>
      <c r="GU8">
        <f>Serie_Migracion!$F7*Serie_por_edad!HF9</f>
        <v>0</v>
      </c>
      <c r="GV8" s="111">
        <f t="shared" si="0"/>
        <v>0</v>
      </c>
    </row>
    <row r="9" spans="1:204">
      <c r="A9">
        <v>2024</v>
      </c>
      <c r="B9">
        <f>Serie_Migracion!$E8*Serie_por_edad!M10</f>
        <v>0</v>
      </c>
      <c r="C9">
        <f>Serie_Migracion!$E8*Serie_por_edad!N10</f>
        <v>0</v>
      </c>
      <c r="D9">
        <f>Serie_Migracion!$E8*Serie_por_edad!O10</f>
        <v>0</v>
      </c>
      <c r="E9">
        <f>Serie_Migracion!$E8*Serie_por_edad!P10</f>
        <v>0</v>
      </c>
      <c r="F9">
        <f>Serie_Migracion!$E8*Serie_por_edad!Q10</f>
        <v>0</v>
      </c>
      <c r="G9">
        <f>Serie_Migracion!$E8*Serie_por_edad!R10</f>
        <v>0</v>
      </c>
      <c r="H9">
        <f>Serie_Migracion!$E8*Serie_por_edad!S10</f>
        <v>0</v>
      </c>
      <c r="I9">
        <f>Serie_Migracion!$E8*Serie_por_edad!T10</f>
        <v>0</v>
      </c>
      <c r="J9">
        <f>Serie_Migracion!$E8*Serie_por_edad!U10</f>
        <v>0</v>
      </c>
      <c r="K9">
        <f>Serie_Migracion!$E8*Serie_por_edad!V10</f>
        <v>0</v>
      </c>
      <c r="L9">
        <f>Serie_Migracion!$E8*Serie_por_edad!W10</f>
        <v>0</v>
      </c>
      <c r="M9">
        <f>Serie_Migracion!$E8*Serie_por_edad!X10</f>
        <v>0</v>
      </c>
      <c r="N9">
        <f>Serie_Migracion!$E8*Serie_por_edad!Y10</f>
        <v>0</v>
      </c>
      <c r="O9">
        <f>Serie_Migracion!$E8*Serie_por_edad!Z10</f>
        <v>0</v>
      </c>
      <c r="P9">
        <f>Serie_Migracion!$E8*Serie_por_edad!AA10</f>
        <v>0</v>
      </c>
      <c r="Q9">
        <f>Serie_Migracion!$E8*Serie_por_edad!AB10</f>
        <v>0</v>
      </c>
      <c r="R9">
        <f>Serie_Migracion!$E8*Serie_por_edad!AC10</f>
        <v>0</v>
      </c>
      <c r="S9">
        <f>Serie_Migracion!$E8*Serie_por_edad!AD10</f>
        <v>0</v>
      </c>
      <c r="T9">
        <f>Serie_Migracion!$E8*Serie_por_edad!AE10</f>
        <v>0</v>
      </c>
      <c r="U9">
        <f>Serie_Migracion!$E8*Serie_por_edad!AF10</f>
        <v>0</v>
      </c>
      <c r="V9">
        <f>Serie_Migracion!$E8*Serie_por_edad!AG10</f>
        <v>0</v>
      </c>
      <c r="W9">
        <f>Serie_Migracion!$E8*Serie_por_edad!AH10</f>
        <v>0</v>
      </c>
      <c r="X9">
        <f>Serie_Migracion!$E8*Serie_por_edad!AI10</f>
        <v>0</v>
      </c>
      <c r="Y9">
        <f>Serie_Migracion!$E8*Serie_por_edad!AJ10</f>
        <v>0</v>
      </c>
      <c r="Z9">
        <f>Serie_Migracion!$E8*Serie_por_edad!AK10</f>
        <v>0</v>
      </c>
      <c r="AA9">
        <f>Serie_Migracion!$E8*Serie_por_edad!AL10</f>
        <v>0</v>
      </c>
      <c r="AB9">
        <f>Serie_Migracion!$E8*Serie_por_edad!AM10</f>
        <v>0</v>
      </c>
      <c r="AC9">
        <f>Serie_Migracion!$E8*Serie_por_edad!AN10</f>
        <v>0</v>
      </c>
      <c r="AD9">
        <f>Serie_Migracion!$E8*Serie_por_edad!AO10</f>
        <v>0</v>
      </c>
      <c r="AE9">
        <f>Serie_Migracion!$E8*Serie_por_edad!AP10</f>
        <v>0</v>
      </c>
      <c r="AF9">
        <f>Serie_Migracion!$E8*Serie_por_edad!AQ10</f>
        <v>0</v>
      </c>
      <c r="AG9">
        <f>Serie_Migracion!$E8*Serie_por_edad!AR10</f>
        <v>0</v>
      </c>
      <c r="AH9">
        <f>Serie_Migracion!$E8*Serie_por_edad!AS10</f>
        <v>0</v>
      </c>
      <c r="AI9">
        <f>Serie_Migracion!$E8*Serie_por_edad!AT10</f>
        <v>0</v>
      </c>
      <c r="AJ9">
        <f>Serie_Migracion!$E8*Serie_por_edad!AU10</f>
        <v>0</v>
      </c>
      <c r="AK9">
        <f>Serie_Migracion!$E8*Serie_por_edad!AV10</f>
        <v>0</v>
      </c>
      <c r="AL9">
        <f>Serie_Migracion!$E8*Serie_por_edad!AW10</f>
        <v>0</v>
      </c>
      <c r="AM9">
        <f>Serie_Migracion!$E8*Serie_por_edad!AX10</f>
        <v>0</v>
      </c>
      <c r="AN9">
        <f>Serie_Migracion!$E8*Serie_por_edad!AY10</f>
        <v>0</v>
      </c>
      <c r="AO9">
        <f>Serie_Migracion!$E8*Serie_por_edad!AZ10</f>
        <v>0</v>
      </c>
      <c r="AP9">
        <f>Serie_Migracion!$E8*Serie_por_edad!BA10</f>
        <v>0</v>
      </c>
      <c r="AQ9">
        <f>Serie_Migracion!$E8*Serie_por_edad!BB10</f>
        <v>0</v>
      </c>
      <c r="AR9">
        <f>Serie_Migracion!$E8*Serie_por_edad!BC10</f>
        <v>0</v>
      </c>
      <c r="AS9">
        <f>Serie_Migracion!$E8*Serie_por_edad!BD10</f>
        <v>0</v>
      </c>
      <c r="AT9">
        <f>Serie_Migracion!$E8*Serie_por_edad!BE10</f>
        <v>0</v>
      </c>
      <c r="AU9">
        <f>Serie_Migracion!$E8*Serie_por_edad!BF10</f>
        <v>0</v>
      </c>
      <c r="AV9">
        <f>Serie_Migracion!$E8*Serie_por_edad!BG10</f>
        <v>0</v>
      </c>
      <c r="AW9">
        <f>Serie_Migracion!$E8*Serie_por_edad!BH10</f>
        <v>0</v>
      </c>
      <c r="AX9">
        <f>Serie_Migracion!$E8*Serie_por_edad!BI10</f>
        <v>0</v>
      </c>
      <c r="AY9">
        <f>Serie_Migracion!$E8*Serie_por_edad!BJ10</f>
        <v>0</v>
      </c>
      <c r="AZ9">
        <f>Serie_Migracion!$E8*Serie_por_edad!BK10</f>
        <v>0</v>
      </c>
      <c r="BA9">
        <f>Serie_Migracion!$E8*Serie_por_edad!BL10</f>
        <v>0</v>
      </c>
      <c r="BB9">
        <f>Serie_Migracion!$E8*Serie_por_edad!BM10</f>
        <v>0</v>
      </c>
      <c r="BC9">
        <f>Serie_Migracion!$E8*Serie_por_edad!BN10</f>
        <v>0</v>
      </c>
      <c r="BD9">
        <f>Serie_Migracion!$E8*Serie_por_edad!BO10</f>
        <v>0</v>
      </c>
      <c r="BE9">
        <f>Serie_Migracion!$E8*Serie_por_edad!BP10</f>
        <v>0</v>
      </c>
      <c r="BF9">
        <f>Serie_Migracion!$E8*Serie_por_edad!BQ10</f>
        <v>0</v>
      </c>
      <c r="BG9">
        <f>Serie_Migracion!$E8*Serie_por_edad!BR10</f>
        <v>0</v>
      </c>
      <c r="BH9">
        <f>Serie_Migracion!$E8*Serie_por_edad!BS10</f>
        <v>0</v>
      </c>
      <c r="BI9">
        <f>Serie_Migracion!$E8*Serie_por_edad!BT10</f>
        <v>0</v>
      </c>
      <c r="BJ9">
        <f>Serie_Migracion!$E8*Serie_por_edad!BU10</f>
        <v>0</v>
      </c>
      <c r="BK9">
        <f>Serie_Migracion!$E8*Serie_por_edad!BV10</f>
        <v>0</v>
      </c>
      <c r="BL9">
        <f>Serie_Migracion!$E8*Serie_por_edad!BW10</f>
        <v>0</v>
      </c>
      <c r="BM9">
        <f>Serie_Migracion!$E8*Serie_por_edad!BX10</f>
        <v>0</v>
      </c>
      <c r="BN9">
        <f>Serie_Migracion!$E8*Serie_por_edad!BY10</f>
        <v>0</v>
      </c>
      <c r="BO9">
        <f>Serie_Migracion!$E8*Serie_por_edad!BZ10</f>
        <v>0</v>
      </c>
      <c r="BP9">
        <f>Serie_Migracion!$E8*Serie_por_edad!CA10</f>
        <v>0</v>
      </c>
      <c r="BQ9">
        <f>Serie_Migracion!$E8*Serie_por_edad!CB10</f>
        <v>0</v>
      </c>
      <c r="BR9">
        <f>Serie_Migracion!$E8*Serie_por_edad!CC10</f>
        <v>0</v>
      </c>
      <c r="BS9">
        <f>Serie_Migracion!$E8*Serie_por_edad!CD10</f>
        <v>0</v>
      </c>
      <c r="BT9">
        <f>Serie_Migracion!$E8*Serie_por_edad!CE10</f>
        <v>0</v>
      </c>
      <c r="BU9">
        <f>Serie_Migracion!$E8*Serie_por_edad!CF10</f>
        <v>0</v>
      </c>
      <c r="BV9">
        <f>Serie_Migracion!$E8*Serie_por_edad!CG10</f>
        <v>0</v>
      </c>
      <c r="BW9">
        <f>Serie_Migracion!$E8*Serie_por_edad!CH10</f>
        <v>0</v>
      </c>
      <c r="BX9">
        <f>Serie_Migracion!$E8*Serie_por_edad!CI10</f>
        <v>0</v>
      </c>
      <c r="BY9">
        <f>Serie_Migracion!$E8*Serie_por_edad!CJ10</f>
        <v>0</v>
      </c>
      <c r="BZ9">
        <f>Serie_Migracion!$E8*Serie_por_edad!CK10</f>
        <v>0</v>
      </c>
      <c r="CA9">
        <f>Serie_Migracion!$E8*Serie_por_edad!CL10</f>
        <v>0</v>
      </c>
      <c r="CB9">
        <f>Serie_Migracion!$E8*Serie_por_edad!CM10</f>
        <v>0</v>
      </c>
      <c r="CC9">
        <f>Serie_Migracion!$E8*Serie_por_edad!CN10</f>
        <v>0</v>
      </c>
      <c r="CD9">
        <f>Serie_Migracion!$E8*Serie_por_edad!CO10</f>
        <v>0</v>
      </c>
      <c r="CE9">
        <f>Serie_Migracion!$E8*Serie_por_edad!CP10</f>
        <v>0</v>
      </c>
      <c r="CF9">
        <f>Serie_Migracion!$E8*Serie_por_edad!CQ10</f>
        <v>0</v>
      </c>
      <c r="CG9">
        <f>Serie_Migracion!$E8*Serie_por_edad!CR10</f>
        <v>0</v>
      </c>
      <c r="CH9">
        <f>Serie_Migracion!$E8*Serie_por_edad!CS10</f>
        <v>0</v>
      </c>
      <c r="CI9">
        <f>Serie_Migracion!$E8*Serie_por_edad!CT10</f>
        <v>0</v>
      </c>
      <c r="CJ9">
        <f>Serie_Migracion!$E8*Serie_por_edad!CU10</f>
        <v>0</v>
      </c>
      <c r="CK9">
        <f>Serie_Migracion!$E8*Serie_por_edad!CV10</f>
        <v>0</v>
      </c>
      <c r="CL9">
        <f>Serie_Migracion!$E8*Serie_por_edad!CW10</f>
        <v>0</v>
      </c>
      <c r="CM9">
        <f>Serie_Migracion!$E8*Serie_por_edad!CX10</f>
        <v>0</v>
      </c>
      <c r="CN9">
        <f>Serie_Migracion!$E8*Serie_por_edad!CY10</f>
        <v>0</v>
      </c>
      <c r="CO9">
        <f>Serie_Migracion!$E8*Serie_por_edad!CZ10</f>
        <v>0</v>
      </c>
      <c r="CP9">
        <f>Serie_Migracion!$E8*Serie_por_edad!DA10</f>
        <v>0</v>
      </c>
      <c r="CQ9">
        <f>Serie_Migracion!$E8*Serie_por_edad!DB10</f>
        <v>0</v>
      </c>
      <c r="CR9">
        <f>Serie_Migracion!$E8*Serie_por_edad!DC10</f>
        <v>0</v>
      </c>
      <c r="CS9">
        <f>Serie_Migracion!$E8*Serie_por_edad!DD10</f>
        <v>0</v>
      </c>
      <c r="CT9">
        <f>Serie_Migracion!$E8*Serie_por_edad!DE10</f>
        <v>0</v>
      </c>
      <c r="CU9">
        <f>Serie_Migracion!$E8*Serie_por_edad!DF10</f>
        <v>0</v>
      </c>
      <c r="CV9">
        <f>Serie_Migracion!$E8*Serie_por_edad!DG10</f>
        <v>0</v>
      </c>
      <c r="CW9">
        <f>Serie_Migracion!$E8*Serie_por_edad!DH10</f>
        <v>0</v>
      </c>
      <c r="CX9">
        <f>Serie_Migracion!$E8*Serie_por_edad!DI10</f>
        <v>0</v>
      </c>
      <c r="CY9">
        <f>Serie_Migracion!$F8*Serie_por_edad!DJ10</f>
        <v>0</v>
      </c>
      <c r="CZ9">
        <f>Serie_Migracion!$F8*Serie_por_edad!DK10</f>
        <v>0</v>
      </c>
      <c r="DA9">
        <f>Serie_Migracion!$F8*Serie_por_edad!DL10</f>
        <v>0</v>
      </c>
      <c r="DB9">
        <f>Serie_Migracion!$F8*Serie_por_edad!DM10</f>
        <v>0</v>
      </c>
      <c r="DC9">
        <f>Serie_Migracion!$F8*Serie_por_edad!DN10</f>
        <v>0</v>
      </c>
      <c r="DD9">
        <f>Serie_Migracion!$F8*Serie_por_edad!DO10</f>
        <v>0</v>
      </c>
      <c r="DE9">
        <f>Serie_Migracion!$F8*Serie_por_edad!DP10</f>
        <v>0</v>
      </c>
      <c r="DF9">
        <f>Serie_Migracion!$F8*Serie_por_edad!DQ10</f>
        <v>0</v>
      </c>
      <c r="DG9">
        <f>Serie_Migracion!$F8*Serie_por_edad!DR10</f>
        <v>0</v>
      </c>
      <c r="DH9">
        <f>Serie_Migracion!$F8*Serie_por_edad!DS10</f>
        <v>0</v>
      </c>
      <c r="DI9">
        <f>Serie_Migracion!$F8*Serie_por_edad!DT10</f>
        <v>0</v>
      </c>
      <c r="DJ9">
        <f>Serie_Migracion!$F8*Serie_por_edad!DU10</f>
        <v>0</v>
      </c>
      <c r="DK9">
        <f>Serie_Migracion!$F8*Serie_por_edad!DV10</f>
        <v>0</v>
      </c>
      <c r="DL9">
        <f>Serie_Migracion!$F8*Serie_por_edad!DW10</f>
        <v>0</v>
      </c>
      <c r="DM9">
        <f>Serie_Migracion!$F8*Serie_por_edad!DX10</f>
        <v>0</v>
      </c>
      <c r="DN9">
        <f>Serie_Migracion!$F8*Serie_por_edad!DY10</f>
        <v>0</v>
      </c>
      <c r="DO9">
        <f>Serie_Migracion!$F8*Serie_por_edad!DZ10</f>
        <v>0</v>
      </c>
      <c r="DP9">
        <f>Serie_Migracion!$F8*Serie_por_edad!EA10</f>
        <v>0</v>
      </c>
      <c r="DQ9">
        <f>Serie_Migracion!$F8*Serie_por_edad!EB10</f>
        <v>0</v>
      </c>
      <c r="DR9">
        <f>Serie_Migracion!$F8*Serie_por_edad!EC10</f>
        <v>0</v>
      </c>
      <c r="DS9">
        <f>Serie_Migracion!$F8*Serie_por_edad!ED10</f>
        <v>0</v>
      </c>
      <c r="DT9">
        <f>Serie_Migracion!$F8*Serie_por_edad!EE10</f>
        <v>0</v>
      </c>
      <c r="DU9">
        <f>Serie_Migracion!$F8*Serie_por_edad!EF10</f>
        <v>0</v>
      </c>
      <c r="DV9">
        <f>Serie_Migracion!$F8*Serie_por_edad!EG10</f>
        <v>0</v>
      </c>
      <c r="DW9">
        <f>Serie_Migracion!$F8*Serie_por_edad!EH10</f>
        <v>0</v>
      </c>
      <c r="DX9">
        <f>Serie_Migracion!$F8*Serie_por_edad!EI10</f>
        <v>0</v>
      </c>
      <c r="DY9">
        <f>Serie_Migracion!$F8*Serie_por_edad!EJ10</f>
        <v>0</v>
      </c>
      <c r="DZ9">
        <f>Serie_Migracion!$F8*Serie_por_edad!EK10</f>
        <v>0</v>
      </c>
      <c r="EA9">
        <f>Serie_Migracion!$F8*Serie_por_edad!EL10</f>
        <v>0</v>
      </c>
      <c r="EB9">
        <f>Serie_Migracion!$F8*Serie_por_edad!EM10</f>
        <v>0</v>
      </c>
      <c r="EC9">
        <f>Serie_Migracion!$F8*Serie_por_edad!EN10</f>
        <v>0</v>
      </c>
      <c r="ED9">
        <f>Serie_Migracion!$F8*Serie_por_edad!EO10</f>
        <v>0</v>
      </c>
      <c r="EE9">
        <f>Serie_Migracion!$F8*Serie_por_edad!EP10</f>
        <v>0</v>
      </c>
      <c r="EF9">
        <f>Serie_Migracion!$F8*Serie_por_edad!EQ10</f>
        <v>0</v>
      </c>
      <c r="EG9">
        <f>Serie_Migracion!$F8*Serie_por_edad!ER10</f>
        <v>0</v>
      </c>
      <c r="EH9">
        <f>Serie_Migracion!$F8*Serie_por_edad!ES10</f>
        <v>0</v>
      </c>
      <c r="EI9">
        <f>Serie_Migracion!$F8*Serie_por_edad!ET10</f>
        <v>0</v>
      </c>
      <c r="EJ9">
        <f>Serie_Migracion!$F8*Serie_por_edad!EU10</f>
        <v>0</v>
      </c>
      <c r="EK9">
        <f>Serie_Migracion!$F8*Serie_por_edad!EV10</f>
        <v>0</v>
      </c>
      <c r="EL9">
        <f>Serie_Migracion!$F8*Serie_por_edad!EW10</f>
        <v>0</v>
      </c>
      <c r="EM9">
        <f>Serie_Migracion!$F8*Serie_por_edad!EX10</f>
        <v>0</v>
      </c>
      <c r="EN9">
        <f>Serie_Migracion!$F8*Serie_por_edad!EY10</f>
        <v>0</v>
      </c>
      <c r="EO9">
        <f>Serie_Migracion!$F8*Serie_por_edad!EZ10</f>
        <v>0</v>
      </c>
      <c r="EP9">
        <f>Serie_Migracion!$F8*Serie_por_edad!FA10</f>
        <v>0</v>
      </c>
      <c r="EQ9">
        <f>Serie_Migracion!$F8*Serie_por_edad!FB10</f>
        <v>0</v>
      </c>
      <c r="ER9">
        <f>Serie_Migracion!$F8*Serie_por_edad!FC10</f>
        <v>0</v>
      </c>
      <c r="ES9">
        <f>Serie_Migracion!$F8*Serie_por_edad!FD10</f>
        <v>0</v>
      </c>
      <c r="ET9">
        <f>Serie_Migracion!$F8*Serie_por_edad!FE10</f>
        <v>0</v>
      </c>
      <c r="EU9">
        <f>Serie_Migracion!$F8*Serie_por_edad!FF10</f>
        <v>0</v>
      </c>
      <c r="EV9">
        <f>Serie_Migracion!$F8*Serie_por_edad!FG10</f>
        <v>0</v>
      </c>
      <c r="EW9">
        <f>Serie_Migracion!$F8*Serie_por_edad!FH10</f>
        <v>0</v>
      </c>
      <c r="EX9">
        <f>Serie_Migracion!$F8*Serie_por_edad!FI10</f>
        <v>0</v>
      </c>
      <c r="EY9">
        <f>Serie_Migracion!$F8*Serie_por_edad!FJ10</f>
        <v>0</v>
      </c>
      <c r="EZ9">
        <f>Serie_Migracion!$F8*Serie_por_edad!FK10</f>
        <v>0</v>
      </c>
      <c r="FA9">
        <f>Serie_Migracion!$F8*Serie_por_edad!FL10</f>
        <v>0</v>
      </c>
      <c r="FB9">
        <f>Serie_Migracion!$F8*Serie_por_edad!FM10</f>
        <v>0</v>
      </c>
      <c r="FC9">
        <f>Serie_Migracion!$F8*Serie_por_edad!FN10</f>
        <v>0</v>
      </c>
      <c r="FD9">
        <f>Serie_Migracion!$F8*Serie_por_edad!FO10</f>
        <v>0</v>
      </c>
      <c r="FE9">
        <f>Serie_Migracion!$F8*Serie_por_edad!FP10</f>
        <v>0</v>
      </c>
      <c r="FF9">
        <f>Serie_Migracion!$F8*Serie_por_edad!FQ10</f>
        <v>0</v>
      </c>
      <c r="FG9">
        <f>Serie_Migracion!$F8*Serie_por_edad!FR10</f>
        <v>0</v>
      </c>
      <c r="FH9">
        <f>Serie_Migracion!$F8*Serie_por_edad!FS10</f>
        <v>0</v>
      </c>
      <c r="FI9">
        <f>Serie_Migracion!$F8*Serie_por_edad!FT10</f>
        <v>0</v>
      </c>
      <c r="FJ9">
        <f>Serie_Migracion!$F8*Serie_por_edad!FU10</f>
        <v>0</v>
      </c>
      <c r="FK9">
        <f>Serie_Migracion!$F8*Serie_por_edad!FV10</f>
        <v>0</v>
      </c>
      <c r="FL9">
        <f>Serie_Migracion!$F8*Serie_por_edad!FW10</f>
        <v>0</v>
      </c>
      <c r="FM9">
        <f>Serie_Migracion!$F8*Serie_por_edad!FX10</f>
        <v>0</v>
      </c>
      <c r="FN9">
        <f>Serie_Migracion!$F8*Serie_por_edad!FY10</f>
        <v>0</v>
      </c>
      <c r="FO9">
        <f>Serie_Migracion!$F8*Serie_por_edad!FZ10</f>
        <v>0</v>
      </c>
      <c r="FP9">
        <f>Serie_Migracion!$F8*Serie_por_edad!GA10</f>
        <v>0</v>
      </c>
      <c r="FQ9">
        <f>Serie_Migracion!$F8*Serie_por_edad!GB10</f>
        <v>0</v>
      </c>
      <c r="FR9">
        <f>Serie_Migracion!$F8*Serie_por_edad!GC10</f>
        <v>0</v>
      </c>
      <c r="FS9">
        <f>Serie_Migracion!$F8*Serie_por_edad!GD10</f>
        <v>0</v>
      </c>
      <c r="FT9">
        <f>Serie_Migracion!$F8*Serie_por_edad!GE10</f>
        <v>0</v>
      </c>
      <c r="FU9">
        <f>Serie_Migracion!$F8*Serie_por_edad!GF10</f>
        <v>0</v>
      </c>
      <c r="FV9">
        <f>Serie_Migracion!$F8*Serie_por_edad!GG10</f>
        <v>0</v>
      </c>
      <c r="FW9">
        <f>Serie_Migracion!$F8*Serie_por_edad!GH10</f>
        <v>0</v>
      </c>
      <c r="FX9">
        <f>Serie_Migracion!$F8*Serie_por_edad!GI10</f>
        <v>0</v>
      </c>
      <c r="FY9">
        <f>Serie_Migracion!$F8*Serie_por_edad!GJ10</f>
        <v>0</v>
      </c>
      <c r="FZ9">
        <f>Serie_Migracion!$F8*Serie_por_edad!GK10</f>
        <v>0</v>
      </c>
      <c r="GA9">
        <f>Serie_Migracion!$F8*Serie_por_edad!GL10</f>
        <v>0</v>
      </c>
      <c r="GB9">
        <f>Serie_Migracion!$F8*Serie_por_edad!GM10</f>
        <v>0</v>
      </c>
      <c r="GC9">
        <f>Serie_Migracion!$F8*Serie_por_edad!GN10</f>
        <v>0</v>
      </c>
      <c r="GD9">
        <f>Serie_Migracion!$F8*Serie_por_edad!GO10</f>
        <v>0</v>
      </c>
      <c r="GE9">
        <f>Serie_Migracion!$F8*Serie_por_edad!GP10</f>
        <v>0</v>
      </c>
      <c r="GF9">
        <f>Serie_Migracion!$F8*Serie_por_edad!GQ10</f>
        <v>0</v>
      </c>
      <c r="GG9">
        <f>Serie_Migracion!$F8*Serie_por_edad!GR10</f>
        <v>0</v>
      </c>
      <c r="GH9">
        <f>Serie_Migracion!$F8*Serie_por_edad!GS10</f>
        <v>0</v>
      </c>
      <c r="GI9">
        <f>Serie_Migracion!$F8*Serie_por_edad!GT10</f>
        <v>0</v>
      </c>
      <c r="GJ9">
        <f>Serie_Migracion!$F8*Serie_por_edad!GU10</f>
        <v>0</v>
      </c>
      <c r="GK9">
        <f>Serie_Migracion!$F8*Serie_por_edad!GV10</f>
        <v>0</v>
      </c>
      <c r="GL9">
        <f>Serie_Migracion!$F8*Serie_por_edad!GW10</f>
        <v>0</v>
      </c>
      <c r="GM9">
        <f>Serie_Migracion!$F8*Serie_por_edad!GX10</f>
        <v>0</v>
      </c>
      <c r="GN9">
        <f>Serie_Migracion!$F8*Serie_por_edad!GY10</f>
        <v>0</v>
      </c>
      <c r="GO9">
        <f>Serie_Migracion!$F8*Serie_por_edad!GZ10</f>
        <v>0</v>
      </c>
      <c r="GP9">
        <f>Serie_Migracion!$F8*Serie_por_edad!HA10</f>
        <v>0</v>
      </c>
      <c r="GQ9">
        <f>Serie_Migracion!$F8*Serie_por_edad!HB10</f>
        <v>0</v>
      </c>
      <c r="GR9">
        <f>Serie_Migracion!$F8*Serie_por_edad!HC10</f>
        <v>0</v>
      </c>
      <c r="GS9">
        <f>Serie_Migracion!$F8*Serie_por_edad!HD10</f>
        <v>0</v>
      </c>
      <c r="GT9">
        <f>Serie_Migracion!$F8*Serie_por_edad!HE10</f>
        <v>0</v>
      </c>
      <c r="GU9">
        <f>Serie_Migracion!$F8*Serie_por_edad!HF10</f>
        <v>0</v>
      </c>
      <c r="GV9" s="111">
        <f t="shared" si="0"/>
        <v>0</v>
      </c>
    </row>
    <row r="10" spans="1:204">
      <c r="A10">
        <v>2025</v>
      </c>
      <c r="B10">
        <f>Serie_Migracion!$E9*Serie_por_edad!M11</f>
        <v>0</v>
      </c>
      <c r="C10">
        <f>Serie_Migracion!$E9*Serie_por_edad!N11</f>
        <v>0</v>
      </c>
      <c r="D10">
        <f>Serie_Migracion!$E9*Serie_por_edad!O11</f>
        <v>0</v>
      </c>
      <c r="E10">
        <f>Serie_Migracion!$E9*Serie_por_edad!P11</f>
        <v>0</v>
      </c>
      <c r="F10">
        <f>Serie_Migracion!$E9*Serie_por_edad!Q11</f>
        <v>0</v>
      </c>
      <c r="G10">
        <f>Serie_Migracion!$E9*Serie_por_edad!R11</f>
        <v>0</v>
      </c>
      <c r="H10">
        <f>Serie_Migracion!$E9*Serie_por_edad!S11</f>
        <v>0</v>
      </c>
      <c r="I10">
        <f>Serie_Migracion!$E9*Serie_por_edad!T11</f>
        <v>0</v>
      </c>
      <c r="J10">
        <f>Serie_Migracion!$E9*Serie_por_edad!U11</f>
        <v>0</v>
      </c>
      <c r="K10">
        <f>Serie_Migracion!$E9*Serie_por_edad!V11</f>
        <v>0</v>
      </c>
      <c r="L10">
        <f>Serie_Migracion!$E9*Serie_por_edad!W11</f>
        <v>0</v>
      </c>
      <c r="M10">
        <f>Serie_Migracion!$E9*Serie_por_edad!X11</f>
        <v>0</v>
      </c>
      <c r="N10">
        <f>Serie_Migracion!$E9*Serie_por_edad!Y11</f>
        <v>0</v>
      </c>
      <c r="O10">
        <f>Serie_Migracion!$E9*Serie_por_edad!Z11</f>
        <v>0</v>
      </c>
      <c r="P10">
        <f>Serie_Migracion!$E9*Serie_por_edad!AA11</f>
        <v>0</v>
      </c>
      <c r="Q10">
        <f>Serie_Migracion!$E9*Serie_por_edad!AB11</f>
        <v>0</v>
      </c>
      <c r="R10">
        <f>Serie_Migracion!$E9*Serie_por_edad!AC11</f>
        <v>0</v>
      </c>
      <c r="S10">
        <f>Serie_Migracion!$E9*Serie_por_edad!AD11</f>
        <v>0</v>
      </c>
      <c r="T10">
        <f>Serie_Migracion!$E9*Serie_por_edad!AE11</f>
        <v>0</v>
      </c>
      <c r="U10">
        <f>Serie_Migracion!$E9*Serie_por_edad!AF11</f>
        <v>0</v>
      </c>
      <c r="V10">
        <f>Serie_Migracion!$E9*Serie_por_edad!AG11</f>
        <v>0</v>
      </c>
      <c r="W10">
        <f>Serie_Migracion!$E9*Serie_por_edad!AH11</f>
        <v>0</v>
      </c>
      <c r="X10">
        <f>Serie_Migracion!$E9*Serie_por_edad!AI11</f>
        <v>0</v>
      </c>
      <c r="Y10">
        <f>Serie_Migracion!$E9*Serie_por_edad!AJ11</f>
        <v>0</v>
      </c>
      <c r="Z10">
        <f>Serie_Migracion!$E9*Serie_por_edad!AK11</f>
        <v>0</v>
      </c>
      <c r="AA10">
        <f>Serie_Migracion!$E9*Serie_por_edad!AL11</f>
        <v>0</v>
      </c>
      <c r="AB10">
        <f>Serie_Migracion!$E9*Serie_por_edad!AM11</f>
        <v>0</v>
      </c>
      <c r="AC10">
        <f>Serie_Migracion!$E9*Serie_por_edad!AN11</f>
        <v>0</v>
      </c>
      <c r="AD10">
        <f>Serie_Migracion!$E9*Serie_por_edad!AO11</f>
        <v>0</v>
      </c>
      <c r="AE10">
        <f>Serie_Migracion!$E9*Serie_por_edad!AP11</f>
        <v>0</v>
      </c>
      <c r="AF10">
        <f>Serie_Migracion!$E9*Serie_por_edad!AQ11</f>
        <v>0</v>
      </c>
      <c r="AG10">
        <f>Serie_Migracion!$E9*Serie_por_edad!AR11</f>
        <v>0</v>
      </c>
      <c r="AH10">
        <f>Serie_Migracion!$E9*Serie_por_edad!AS11</f>
        <v>0</v>
      </c>
      <c r="AI10">
        <f>Serie_Migracion!$E9*Serie_por_edad!AT11</f>
        <v>0</v>
      </c>
      <c r="AJ10">
        <f>Serie_Migracion!$E9*Serie_por_edad!AU11</f>
        <v>0</v>
      </c>
      <c r="AK10">
        <f>Serie_Migracion!$E9*Serie_por_edad!AV11</f>
        <v>0</v>
      </c>
      <c r="AL10">
        <f>Serie_Migracion!$E9*Serie_por_edad!AW11</f>
        <v>0</v>
      </c>
      <c r="AM10">
        <f>Serie_Migracion!$E9*Serie_por_edad!AX11</f>
        <v>0</v>
      </c>
      <c r="AN10">
        <f>Serie_Migracion!$E9*Serie_por_edad!AY11</f>
        <v>0</v>
      </c>
      <c r="AO10">
        <f>Serie_Migracion!$E9*Serie_por_edad!AZ11</f>
        <v>0</v>
      </c>
      <c r="AP10">
        <f>Serie_Migracion!$E9*Serie_por_edad!BA11</f>
        <v>0</v>
      </c>
      <c r="AQ10">
        <f>Serie_Migracion!$E9*Serie_por_edad!BB11</f>
        <v>0</v>
      </c>
      <c r="AR10">
        <f>Serie_Migracion!$E9*Serie_por_edad!BC11</f>
        <v>0</v>
      </c>
      <c r="AS10">
        <f>Serie_Migracion!$E9*Serie_por_edad!BD11</f>
        <v>0</v>
      </c>
      <c r="AT10">
        <f>Serie_Migracion!$E9*Serie_por_edad!BE11</f>
        <v>0</v>
      </c>
      <c r="AU10">
        <f>Serie_Migracion!$E9*Serie_por_edad!BF11</f>
        <v>0</v>
      </c>
      <c r="AV10">
        <f>Serie_Migracion!$E9*Serie_por_edad!BG11</f>
        <v>0</v>
      </c>
      <c r="AW10">
        <f>Serie_Migracion!$E9*Serie_por_edad!BH11</f>
        <v>0</v>
      </c>
      <c r="AX10">
        <f>Serie_Migracion!$E9*Serie_por_edad!BI11</f>
        <v>0</v>
      </c>
      <c r="AY10">
        <f>Serie_Migracion!$E9*Serie_por_edad!BJ11</f>
        <v>0</v>
      </c>
      <c r="AZ10">
        <f>Serie_Migracion!$E9*Serie_por_edad!BK11</f>
        <v>0</v>
      </c>
      <c r="BA10">
        <f>Serie_Migracion!$E9*Serie_por_edad!BL11</f>
        <v>0</v>
      </c>
      <c r="BB10">
        <f>Serie_Migracion!$E9*Serie_por_edad!BM11</f>
        <v>0</v>
      </c>
      <c r="BC10">
        <f>Serie_Migracion!$E9*Serie_por_edad!BN11</f>
        <v>0</v>
      </c>
      <c r="BD10">
        <f>Serie_Migracion!$E9*Serie_por_edad!BO11</f>
        <v>0</v>
      </c>
      <c r="BE10">
        <f>Serie_Migracion!$E9*Serie_por_edad!BP11</f>
        <v>0</v>
      </c>
      <c r="BF10">
        <f>Serie_Migracion!$E9*Serie_por_edad!BQ11</f>
        <v>0</v>
      </c>
      <c r="BG10">
        <f>Serie_Migracion!$E9*Serie_por_edad!BR11</f>
        <v>0</v>
      </c>
      <c r="BH10">
        <f>Serie_Migracion!$E9*Serie_por_edad!BS11</f>
        <v>0</v>
      </c>
      <c r="BI10">
        <f>Serie_Migracion!$E9*Serie_por_edad!BT11</f>
        <v>0</v>
      </c>
      <c r="BJ10">
        <f>Serie_Migracion!$E9*Serie_por_edad!BU11</f>
        <v>0</v>
      </c>
      <c r="BK10">
        <f>Serie_Migracion!$E9*Serie_por_edad!BV11</f>
        <v>0</v>
      </c>
      <c r="BL10">
        <f>Serie_Migracion!$E9*Serie_por_edad!BW11</f>
        <v>0</v>
      </c>
      <c r="BM10">
        <f>Serie_Migracion!$E9*Serie_por_edad!BX11</f>
        <v>0</v>
      </c>
      <c r="BN10">
        <f>Serie_Migracion!$E9*Serie_por_edad!BY11</f>
        <v>0</v>
      </c>
      <c r="BO10">
        <f>Serie_Migracion!$E9*Serie_por_edad!BZ11</f>
        <v>0</v>
      </c>
      <c r="BP10">
        <f>Serie_Migracion!$E9*Serie_por_edad!CA11</f>
        <v>0</v>
      </c>
      <c r="BQ10">
        <f>Serie_Migracion!$E9*Serie_por_edad!CB11</f>
        <v>0</v>
      </c>
      <c r="BR10">
        <f>Serie_Migracion!$E9*Serie_por_edad!CC11</f>
        <v>0</v>
      </c>
      <c r="BS10">
        <f>Serie_Migracion!$E9*Serie_por_edad!CD11</f>
        <v>0</v>
      </c>
      <c r="BT10">
        <f>Serie_Migracion!$E9*Serie_por_edad!CE11</f>
        <v>0</v>
      </c>
      <c r="BU10">
        <f>Serie_Migracion!$E9*Serie_por_edad!CF11</f>
        <v>0</v>
      </c>
      <c r="BV10">
        <f>Serie_Migracion!$E9*Serie_por_edad!CG11</f>
        <v>0</v>
      </c>
      <c r="BW10">
        <f>Serie_Migracion!$E9*Serie_por_edad!CH11</f>
        <v>0</v>
      </c>
      <c r="BX10">
        <f>Serie_Migracion!$E9*Serie_por_edad!CI11</f>
        <v>0</v>
      </c>
      <c r="BY10">
        <f>Serie_Migracion!$E9*Serie_por_edad!CJ11</f>
        <v>0</v>
      </c>
      <c r="BZ10">
        <f>Serie_Migracion!$E9*Serie_por_edad!CK11</f>
        <v>0</v>
      </c>
      <c r="CA10">
        <f>Serie_Migracion!$E9*Serie_por_edad!CL11</f>
        <v>0</v>
      </c>
      <c r="CB10">
        <f>Serie_Migracion!$E9*Serie_por_edad!CM11</f>
        <v>0</v>
      </c>
      <c r="CC10">
        <f>Serie_Migracion!$E9*Serie_por_edad!CN11</f>
        <v>0</v>
      </c>
      <c r="CD10">
        <f>Serie_Migracion!$E9*Serie_por_edad!CO11</f>
        <v>0</v>
      </c>
      <c r="CE10">
        <f>Serie_Migracion!$E9*Serie_por_edad!CP11</f>
        <v>0</v>
      </c>
      <c r="CF10">
        <f>Serie_Migracion!$E9*Serie_por_edad!CQ11</f>
        <v>0</v>
      </c>
      <c r="CG10">
        <f>Serie_Migracion!$E9*Serie_por_edad!CR11</f>
        <v>0</v>
      </c>
      <c r="CH10">
        <f>Serie_Migracion!$E9*Serie_por_edad!CS11</f>
        <v>0</v>
      </c>
      <c r="CI10">
        <f>Serie_Migracion!$E9*Serie_por_edad!CT11</f>
        <v>0</v>
      </c>
      <c r="CJ10">
        <f>Serie_Migracion!$E9*Serie_por_edad!CU11</f>
        <v>0</v>
      </c>
      <c r="CK10">
        <f>Serie_Migracion!$E9*Serie_por_edad!CV11</f>
        <v>0</v>
      </c>
      <c r="CL10">
        <f>Serie_Migracion!$E9*Serie_por_edad!CW11</f>
        <v>0</v>
      </c>
      <c r="CM10">
        <f>Serie_Migracion!$E9*Serie_por_edad!CX11</f>
        <v>0</v>
      </c>
      <c r="CN10">
        <f>Serie_Migracion!$E9*Serie_por_edad!CY11</f>
        <v>0</v>
      </c>
      <c r="CO10">
        <f>Serie_Migracion!$E9*Serie_por_edad!CZ11</f>
        <v>0</v>
      </c>
      <c r="CP10">
        <f>Serie_Migracion!$E9*Serie_por_edad!DA11</f>
        <v>0</v>
      </c>
      <c r="CQ10">
        <f>Serie_Migracion!$E9*Serie_por_edad!DB11</f>
        <v>0</v>
      </c>
      <c r="CR10">
        <f>Serie_Migracion!$E9*Serie_por_edad!DC11</f>
        <v>0</v>
      </c>
      <c r="CS10">
        <f>Serie_Migracion!$E9*Serie_por_edad!DD11</f>
        <v>0</v>
      </c>
      <c r="CT10">
        <f>Serie_Migracion!$E9*Serie_por_edad!DE11</f>
        <v>0</v>
      </c>
      <c r="CU10">
        <f>Serie_Migracion!$E9*Serie_por_edad!DF11</f>
        <v>0</v>
      </c>
      <c r="CV10">
        <f>Serie_Migracion!$E9*Serie_por_edad!DG11</f>
        <v>0</v>
      </c>
      <c r="CW10">
        <f>Serie_Migracion!$E9*Serie_por_edad!DH11</f>
        <v>0</v>
      </c>
      <c r="CX10">
        <f>Serie_Migracion!$E9*Serie_por_edad!DI11</f>
        <v>0</v>
      </c>
      <c r="CY10">
        <f>Serie_Migracion!$F9*Serie_por_edad!DJ11</f>
        <v>0</v>
      </c>
      <c r="CZ10">
        <f>Serie_Migracion!$F9*Serie_por_edad!DK11</f>
        <v>0</v>
      </c>
      <c r="DA10">
        <f>Serie_Migracion!$F9*Serie_por_edad!DL11</f>
        <v>0</v>
      </c>
      <c r="DB10">
        <f>Serie_Migracion!$F9*Serie_por_edad!DM11</f>
        <v>0</v>
      </c>
      <c r="DC10">
        <f>Serie_Migracion!$F9*Serie_por_edad!DN11</f>
        <v>0</v>
      </c>
      <c r="DD10">
        <f>Serie_Migracion!$F9*Serie_por_edad!DO11</f>
        <v>0</v>
      </c>
      <c r="DE10">
        <f>Serie_Migracion!$F9*Serie_por_edad!DP11</f>
        <v>0</v>
      </c>
      <c r="DF10">
        <f>Serie_Migracion!$F9*Serie_por_edad!DQ11</f>
        <v>0</v>
      </c>
      <c r="DG10">
        <f>Serie_Migracion!$F9*Serie_por_edad!DR11</f>
        <v>0</v>
      </c>
      <c r="DH10">
        <f>Serie_Migracion!$F9*Serie_por_edad!DS11</f>
        <v>0</v>
      </c>
      <c r="DI10">
        <f>Serie_Migracion!$F9*Serie_por_edad!DT11</f>
        <v>0</v>
      </c>
      <c r="DJ10">
        <f>Serie_Migracion!$F9*Serie_por_edad!DU11</f>
        <v>0</v>
      </c>
      <c r="DK10">
        <f>Serie_Migracion!$F9*Serie_por_edad!DV11</f>
        <v>0</v>
      </c>
      <c r="DL10">
        <f>Serie_Migracion!$F9*Serie_por_edad!DW11</f>
        <v>0</v>
      </c>
      <c r="DM10">
        <f>Serie_Migracion!$F9*Serie_por_edad!DX11</f>
        <v>0</v>
      </c>
      <c r="DN10">
        <f>Serie_Migracion!$F9*Serie_por_edad!DY11</f>
        <v>0</v>
      </c>
      <c r="DO10">
        <f>Serie_Migracion!$F9*Serie_por_edad!DZ11</f>
        <v>0</v>
      </c>
      <c r="DP10">
        <f>Serie_Migracion!$F9*Serie_por_edad!EA11</f>
        <v>0</v>
      </c>
      <c r="DQ10">
        <f>Serie_Migracion!$F9*Serie_por_edad!EB11</f>
        <v>0</v>
      </c>
      <c r="DR10">
        <f>Serie_Migracion!$F9*Serie_por_edad!EC11</f>
        <v>0</v>
      </c>
      <c r="DS10">
        <f>Serie_Migracion!$F9*Serie_por_edad!ED11</f>
        <v>0</v>
      </c>
      <c r="DT10">
        <f>Serie_Migracion!$F9*Serie_por_edad!EE11</f>
        <v>0</v>
      </c>
      <c r="DU10">
        <f>Serie_Migracion!$F9*Serie_por_edad!EF11</f>
        <v>0</v>
      </c>
      <c r="DV10">
        <f>Serie_Migracion!$F9*Serie_por_edad!EG11</f>
        <v>0</v>
      </c>
      <c r="DW10">
        <f>Serie_Migracion!$F9*Serie_por_edad!EH11</f>
        <v>0</v>
      </c>
      <c r="DX10">
        <f>Serie_Migracion!$F9*Serie_por_edad!EI11</f>
        <v>0</v>
      </c>
      <c r="DY10">
        <f>Serie_Migracion!$F9*Serie_por_edad!EJ11</f>
        <v>0</v>
      </c>
      <c r="DZ10">
        <f>Serie_Migracion!$F9*Serie_por_edad!EK11</f>
        <v>0</v>
      </c>
      <c r="EA10">
        <f>Serie_Migracion!$F9*Serie_por_edad!EL11</f>
        <v>0</v>
      </c>
      <c r="EB10">
        <f>Serie_Migracion!$F9*Serie_por_edad!EM11</f>
        <v>0</v>
      </c>
      <c r="EC10">
        <f>Serie_Migracion!$F9*Serie_por_edad!EN11</f>
        <v>0</v>
      </c>
      <c r="ED10">
        <f>Serie_Migracion!$F9*Serie_por_edad!EO11</f>
        <v>0</v>
      </c>
      <c r="EE10">
        <f>Serie_Migracion!$F9*Serie_por_edad!EP11</f>
        <v>0</v>
      </c>
      <c r="EF10">
        <f>Serie_Migracion!$F9*Serie_por_edad!EQ11</f>
        <v>0</v>
      </c>
      <c r="EG10">
        <f>Serie_Migracion!$F9*Serie_por_edad!ER11</f>
        <v>0</v>
      </c>
      <c r="EH10">
        <f>Serie_Migracion!$F9*Serie_por_edad!ES11</f>
        <v>0</v>
      </c>
      <c r="EI10">
        <f>Serie_Migracion!$F9*Serie_por_edad!ET11</f>
        <v>0</v>
      </c>
      <c r="EJ10">
        <f>Serie_Migracion!$F9*Serie_por_edad!EU11</f>
        <v>0</v>
      </c>
      <c r="EK10">
        <f>Serie_Migracion!$F9*Serie_por_edad!EV11</f>
        <v>0</v>
      </c>
      <c r="EL10">
        <f>Serie_Migracion!$F9*Serie_por_edad!EW11</f>
        <v>0</v>
      </c>
      <c r="EM10">
        <f>Serie_Migracion!$F9*Serie_por_edad!EX11</f>
        <v>0</v>
      </c>
      <c r="EN10">
        <f>Serie_Migracion!$F9*Serie_por_edad!EY11</f>
        <v>0</v>
      </c>
      <c r="EO10">
        <f>Serie_Migracion!$F9*Serie_por_edad!EZ11</f>
        <v>0</v>
      </c>
      <c r="EP10">
        <f>Serie_Migracion!$F9*Serie_por_edad!FA11</f>
        <v>0</v>
      </c>
      <c r="EQ10">
        <f>Serie_Migracion!$F9*Serie_por_edad!FB11</f>
        <v>0</v>
      </c>
      <c r="ER10">
        <f>Serie_Migracion!$F9*Serie_por_edad!FC11</f>
        <v>0</v>
      </c>
      <c r="ES10">
        <f>Serie_Migracion!$F9*Serie_por_edad!FD11</f>
        <v>0</v>
      </c>
      <c r="ET10">
        <f>Serie_Migracion!$F9*Serie_por_edad!FE11</f>
        <v>0</v>
      </c>
      <c r="EU10">
        <f>Serie_Migracion!$F9*Serie_por_edad!FF11</f>
        <v>0</v>
      </c>
      <c r="EV10">
        <f>Serie_Migracion!$F9*Serie_por_edad!FG11</f>
        <v>0</v>
      </c>
      <c r="EW10">
        <f>Serie_Migracion!$F9*Serie_por_edad!FH11</f>
        <v>0</v>
      </c>
      <c r="EX10">
        <f>Serie_Migracion!$F9*Serie_por_edad!FI11</f>
        <v>0</v>
      </c>
      <c r="EY10">
        <f>Serie_Migracion!$F9*Serie_por_edad!FJ11</f>
        <v>0</v>
      </c>
      <c r="EZ10">
        <f>Serie_Migracion!$F9*Serie_por_edad!FK11</f>
        <v>0</v>
      </c>
      <c r="FA10">
        <f>Serie_Migracion!$F9*Serie_por_edad!FL11</f>
        <v>0</v>
      </c>
      <c r="FB10">
        <f>Serie_Migracion!$F9*Serie_por_edad!FM11</f>
        <v>0</v>
      </c>
      <c r="FC10">
        <f>Serie_Migracion!$F9*Serie_por_edad!FN11</f>
        <v>0</v>
      </c>
      <c r="FD10">
        <f>Serie_Migracion!$F9*Serie_por_edad!FO11</f>
        <v>0</v>
      </c>
      <c r="FE10">
        <f>Serie_Migracion!$F9*Serie_por_edad!FP11</f>
        <v>0</v>
      </c>
      <c r="FF10">
        <f>Serie_Migracion!$F9*Serie_por_edad!FQ11</f>
        <v>0</v>
      </c>
      <c r="FG10">
        <f>Serie_Migracion!$F9*Serie_por_edad!FR11</f>
        <v>0</v>
      </c>
      <c r="FH10">
        <f>Serie_Migracion!$F9*Serie_por_edad!FS11</f>
        <v>0</v>
      </c>
      <c r="FI10">
        <f>Serie_Migracion!$F9*Serie_por_edad!FT11</f>
        <v>0</v>
      </c>
      <c r="FJ10">
        <f>Serie_Migracion!$F9*Serie_por_edad!FU11</f>
        <v>0</v>
      </c>
      <c r="FK10">
        <f>Serie_Migracion!$F9*Serie_por_edad!FV11</f>
        <v>0</v>
      </c>
      <c r="FL10">
        <f>Serie_Migracion!$F9*Serie_por_edad!FW11</f>
        <v>0</v>
      </c>
      <c r="FM10">
        <f>Serie_Migracion!$F9*Serie_por_edad!FX11</f>
        <v>0</v>
      </c>
      <c r="FN10">
        <f>Serie_Migracion!$F9*Serie_por_edad!FY11</f>
        <v>0</v>
      </c>
      <c r="FO10">
        <f>Serie_Migracion!$F9*Serie_por_edad!FZ11</f>
        <v>0</v>
      </c>
      <c r="FP10">
        <f>Serie_Migracion!$F9*Serie_por_edad!GA11</f>
        <v>0</v>
      </c>
      <c r="FQ10">
        <f>Serie_Migracion!$F9*Serie_por_edad!GB11</f>
        <v>0</v>
      </c>
      <c r="FR10">
        <f>Serie_Migracion!$F9*Serie_por_edad!GC11</f>
        <v>0</v>
      </c>
      <c r="FS10">
        <f>Serie_Migracion!$F9*Serie_por_edad!GD11</f>
        <v>0</v>
      </c>
      <c r="FT10">
        <f>Serie_Migracion!$F9*Serie_por_edad!GE11</f>
        <v>0</v>
      </c>
      <c r="FU10">
        <f>Serie_Migracion!$F9*Serie_por_edad!GF11</f>
        <v>0</v>
      </c>
      <c r="FV10">
        <f>Serie_Migracion!$F9*Serie_por_edad!GG11</f>
        <v>0</v>
      </c>
      <c r="FW10">
        <f>Serie_Migracion!$F9*Serie_por_edad!GH11</f>
        <v>0</v>
      </c>
      <c r="FX10">
        <f>Serie_Migracion!$F9*Serie_por_edad!GI11</f>
        <v>0</v>
      </c>
      <c r="FY10">
        <f>Serie_Migracion!$F9*Serie_por_edad!GJ11</f>
        <v>0</v>
      </c>
      <c r="FZ10">
        <f>Serie_Migracion!$F9*Serie_por_edad!GK11</f>
        <v>0</v>
      </c>
      <c r="GA10">
        <f>Serie_Migracion!$F9*Serie_por_edad!GL11</f>
        <v>0</v>
      </c>
      <c r="GB10">
        <f>Serie_Migracion!$F9*Serie_por_edad!GM11</f>
        <v>0</v>
      </c>
      <c r="GC10">
        <f>Serie_Migracion!$F9*Serie_por_edad!GN11</f>
        <v>0</v>
      </c>
      <c r="GD10">
        <f>Serie_Migracion!$F9*Serie_por_edad!GO11</f>
        <v>0</v>
      </c>
      <c r="GE10">
        <f>Serie_Migracion!$F9*Serie_por_edad!GP11</f>
        <v>0</v>
      </c>
      <c r="GF10">
        <f>Serie_Migracion!$F9*Serie_por_edad!GQ11</f>
        <v>0</v>
      </c>
      <c r="GG10">
        <f>Serie_Migracion!$F9*Serie_por_edad!GR11</f>
        <v>0</v>
      </c>
      <c r="GH10">
        <f>Serie_Migracion!$F9*Serie_por_edad!GS11</f>
        <v>0</v>
      </c>
      <c r="GI10">
        <f>Serie_Migracion!$F9*Serie_por_edad!GT11</f>
        <v>0</v>
      </c>
      <c r="GJ10">
        <f>Serie_Migracion!$F9*Serie_por_edad!GU11</f>
        <v>0</v>
      </c>
      <c r="GK10">
        <f>Serie_Migracion!$F9*Serie_por_edad!GV11</f>
        <v>0</v>
      </c>
      <c r="GL10">
        <f>Serie_Migracion!$F9*Serie_por_edad!GW11</f>
        <v>0</v>
      </c>
      <c r="GM10">
        <f>Serie_Migracion!$F9*Serie_por_edad!GX11</f>
        <v>0</v>
      </c>
      <c r="GN10">
        <f>Serie_Migracion!$F9*Serie_por_edad!GY11</f>
        <v>0</v>
      </c>
      <c r="GO10">
        <f>Serie_Migracion!$F9*Serie_por_edad!GZ11</f>
        <v>0</v>
      </c>
      <c r="GP10">
        <f>Serie_Migracion!$F9*Serie_por_edad!HA11</f>
        <v>0</v>
      </c>
      <c r="GQ10">
        <f>Serie_Migracion!$F9*Serie_por_edad!HB11</f>
        <v>0</v>
      </c>
      <c r="GR10">
        <f>Serie_Migracion!$F9*Serie_por_edad!HC11</f>
        <v>0</v>
      </c>
      <c r="GS10">
        <f>Serie_Migracion!$F9*Serie_por_edad!HD11</f>
        <v>0</v>
      </c>
      <c r="GT10">
        <f>Serie_Migracion!$F9*Serie_por_edad!HE11</f>
        <v>0</v>
      </c>
      <c r="GU10">
        <f>Serie_Migracion!$F9*Serie_por_edad!HF11</f>
        <v>0</v>
      </c>
      <c r="GV10" s="111">
        <f t="shared" si="0"/>
        <v>0</v>
      </c>
    </row>
    <row r="11" spans="1:204">
      <c r="A11">
        <v>2026</v>
      </c>
      <c r="B11">
        <f>Serie_Migracion!$E10*Serie_por_edad!M12</f>
        <v>0</v>
      </c>
      <c r="C11">
        <f>Serie_Migracion!$E10*Serie_por_edad!N12</f>
        <v>0</v>
      </c>
      <c r="D11">
        <f>Serie_Migracion!$E10*Serie_por_edad!O12</f>
        <v>0</v>
      </c>
      <c r="E11">
        <f>Serie_Migracion!$E10*Serie_por_edad!P12</f>
        <v>0</v>
      </c>
      <c r="F11">
        <f>Serie_Migracion!$E10*Serie_por_edad!Q12</f>
        <v>0</v>
      </c>
      <c r="G11">
        <f>Serie_Migracion!$E10*Serie_por_edad!R12</f>
        <v>0</v>
      </c>
      <c r="H11">
        <f>Serie_Migracion!$E10*Serie_por_edad!S12</f>
        <v>0</v>
      </c>
      <c r="I11">
        <f>Serie_Migracion!$E10*Serie_por_edad!T12</f>
        <v>0</v>
      </c>
      <c r="J11">
        <f>Serie_Migracion!$E10*Serie_por_edad!U12</f>
        <v>0</v>
      </c>
      <c r="K11">
        <f>Serie_Migracion!$E10*Serie_por_edad!V12</f>
        <v>0</v>
      </c>
      <c r="L11">
        <f>Serie_Migracion!$E10*Serie_por_edad!W12</f>
        <v>0</v>
      </c>
      <c r="M11">
        <f>Serie_Migracion!$E10*Serie_por_edad!X12</f>
        <v>0</v>
      </c>
      <c r="N11">
        <f>Serie_Migracion!$E10*Serie_por_edad!Y12</f>
        <v>0</v>
      </c>
      <c r="O11">
        <f>Serie_Migracion!$E10*Serie_por_edad!Z12</f>
        <v>0</v>
      </c>
      <c r="P11">
        <f>Serie_Migracion!$E10*Serie_por_edad!AA12</f>
        <v>0</v>
      </c>
      <c r="Q11">
        <f>Serie_Migracion!$E10*Serie_por_edad!AB12</f>
        <v>0</v>
      </c>
      <c r="R11">
        <f>Serie_Migracion!$E10*Serie_por_edad!AC12</f>
        <v>0</v>
      </c>
      <c r="S11">
        <f>Serie_Migracion!$E10*Serie_por_edad!AD12</f>
        <v>0</v>
      </c>
      <c r="T11">
        <f>Serie_Migracion!$E10*Serie_por_edad!AE12</f>
        <v>0</v>
      </c>
      <c r="U11">
        <f>Serie_Migracion!$E10*Serie_por_edad!AF12</f>
        <v>0</v>
      </c>
      <c r="V11">
        <f>Serie_Migracion!$E10*Serie_por_edad!AG12</f>
        <v>0</v>
      </c>
      <c r="W11">
        <f>Serie_Migracion!$E10*Serie_por_edad!AH12</f>
        <v>0</v>
      </c>
      <c r="X11">
        <f>Serie_Migracion!$E10*Serie_por_edad!AI12</f>
        <v>0</v>
      </c>
      <c r="Y11">
        <f>Serie_Migracion!$E10*Serie_por_edad!AJ12</f>
        <v>0</v>
      </c>
      <c r="Z11">
        <f>Serie_Migracion!$E10*Serie_por_edad!AK12</f>
        <v>0</v>
      </c>
      <c r="AA11">
        <f>Serie_Migracion!$E10*Serie_por_edad!AL12</f>
        <v>0</v>
      </c>
      <c r="AB11">
        <f>Serie_Migracion!$E10*Serie_por_edad!AM12</f>
        <v>0</v>
      </c>
      <c r="AC11">
        <f>Serie_Migracion!$E10*Serie_por_edad!AN12</f>
        <v>0</v>
      </c>
      <c r="AD11">
        <f>Serie_Migracion!$E10*Serie_por_edad!AO12</f>
        <v>0</v>
      </c>
      <c r="AE11">
        <f>Serie_Migracion!$E10*Serie_por_edad!AP12</f>
        <v>0</v>
      </c>
      <c r="AF11">
        <f>Serie_Migracion!$E10*Serie_por_edad!AQ12</f>
        <v>0</v>
      </c>
      <c r="AG11">
        <f>Serie_Migracion!$E10*Serie_por_edad!AR12</f>
        <v>0</v>
      </c>
      <c r="AH11">
        <f>Serie_Migracion!$E10*Serie_por_edad!AS12</f>
        <v>0</v>
      </c>
      <c r="AI11">
        <f>Serie_Migracion!$E10*Serie_por_edad!AT12</f>
        <v>0</v>
      </c>
      <c r="AJ11">
        <f>Serie_Migracion!$E10*Serie_por_edad!AU12</f>
        <v>0</v>
      </c>
      <c r="AK11">
        <f>Serie_Migracion!$E10*Serie_por_edad!AV12</f>
        <v>0</v>
      </c>
      <c r="AL11">
        <f>Serie_Migracion!$E10*Serie_por_edad!AW12</f>
        <v>0</v>
      </c>
      <c r="AM11">
        <f>Serie_Migracion!$E10*Serie_por_edad!AX12</f>
        <v>0</v>
      </c>
      <c r="AN11">
        <f>Serie_Migracion!$E10*Serie_por_edad!AY12</f>
        <v>0</v>
      </c>
      <c r="AO11">
        <f>Serie_Migracion!$E10*Serie_por_edad!AZ12</f>
        <v>0</v>
      </c>
      <c r="AP11">
        <f>Serie_Migracion!$E10*Serie_por_edad!BA12</f>
        <v>0</v>
      </c>
      <c r="AQ11">
        <f>Serie_Migracion!$E10*Serie_por_edad!BB12</f>
        <v>0</v>
      </c>
      <c r="AR11">
        <f>Serie_Migracion!$E10*Serie_por_edad!BC12</f>
        <v>0</v>
      </c>
      <c r="AS11">
        <f>Serie_Migracion!$E10*Serie_por_edad!BD12</f>
        <v>0</v>
      </c>
      <c r="AT11">
        <f>Serie_Migracion!$E10*Serie_por_edad!BE12</f>
        <v>0</v>
      </c>
      <c r="AU11">
        <f>Serie_Migracion!$E10*Serie_por_edad!BF12</f>
        <v>0</v>
      </c>
      <c r="AV11">
        <f>Serie_Migracion!$E10*Serie_por_edad!BG12</f>
        <v>0</v>
      </c>
      <c r="AW11">
        <f>Serie_Migracion!$E10*Serie_por_edad!BH12</f>
        <v>0</v>
      </c>
      <c r="AX11">
        <f>Serie_Migracion!$E10*Serie_por_edad!BI12</f>
        <v>0</v>
      </c>
      <c r="AY11">
        <f>Serie_Migracion!$E10*Serie_por_edad!BJ12</f>
        <v>0</v>
      </c>
      <c r="AZ11">
        <f>Serie_Migracion!$E10*Serie_por_edad!BK12</f>
        <v>0</v>
      </c>
      <c r="BA11">
        <f>Serie_Migracion!$E10*Serie_por_edad!BL12</f>
        <v>0</v>
      </c>
      <c r="BB11">
        <f>Serie_Migracion!$E10*Serie_por_edad!BM12</f>
        <v>0</v>
      </c>
      <c r="BC11">
        <f>Serie_Migracion!$E10*Serie_por_edad!BN12</f>
        <v>0</v>
      </c>
      <c r="BD11">
        <f>Serie_Migracion!$E10*Serie_por_edad!BO12</f>
        <v>0</v>
      </c>
      <c r="BE11">
        <f>Serie_Migracion!$E10*Serie_por_edad!BP12</f>
        <v>0</v>
      </c>
      <c r="BF11">
        <f>Serie_Migracion!$E10*Serie_por_edad!BQ12</f>
        <v>0</v>
      </c>
      <c r="BG11">
        <f>Serie_Migracion!$E10*Serie_por_edad!BR12</f>
        <v>0</v>
      </c>
      <c r="BH11">
        <f>Serie_Migracion!$E10*Serie_por_edad!BS12</f>
        <v>0</v>
      </c>
      <c r="BI11">
        <f>Serie_Migracion!$E10*Serie_por_edad!BT12</f>
        <v>0</v>
      </c>
      <c r="BJ11">
        <f>Serie_Migracion!$E10*Serie_por_edad!BU12</f>
        <v>0</v>
      </c>
      <c r="BK11">
        <f>Serie_Migracion!$E10*Serie_por_edad!BV12</f>
        <v>0</v>
      </c>
      <c r="BL11">
        <f>Serie_Migracion!$E10*Serie_por_edad!BW12</f>
        <v>0</v>
      </c>
      <c r="BM11">
        <f>Serie_Migracion!$E10*Serie_por_edad!BX12</f>
        <v>0</v>
      </c>
      <c r="BN11">
        <f>Serie_Migracion!$E10*Serie_por_edad!BY12</f>
        <v>0</v>
      </c>
      <c r="BO11">
        <f>Serie_Migracion!$E10*Serie_por_edad!BZ12</f>
        <v>0</v>
      </c>
      <c r="BP11">
        <f>Serie_Migracion!$E10*Serie_por_edad!CA12</f>
        <v>0</v>
      </c>
      <c r="BQ11">
        <f>Serie_Migracion!$E10*Serie_por_edad!CB12</f>
        <v>0</v>
      </c>
      <c r="BR11">
        <f>Serie_Migracion!$E10*Serie_por_edad!CC12</f>
        <v>0</v>
      </c>
      <c r="BS11">
        <f>Serie_Migracion!$E10*Serie_por_edad!CD12</f>
        <v>0</v>
      </c>
      <c r="BT11">
        <f>Serie_Migracion!$E10*Serie_por_edad!CE12</f>
        <v>0</v>
      </c>
      <c r="BU11">
        <f>Serie_Migracion!$E10*Serie_por_edad!CF12</f>
        <v>0</v>
      </c>
      <c r="BV11">
        <f>Serie_Migracion!$E10*Serie_por_edad!CG12</f>
        <v>0</v>
      </c>
      <c r="BW11">
        <f>Serie_Migracion!$E10*Serie_por_edad!CH12</f>
        <v>0</v>
      </c>
      <c r="BX11">
        <f>Serie_Migracion!$E10*Serie_por_edad!CI12</f>
        <v>0</v>
      </c>
      <c r="BY11">
        <f>Serie_Migracion!$E10*Serie_por_edad!CJ12</f>
        <v>0</v>
      </c>
      <c r="BZ11">
        <f>Serie_Migracion!$E10*Serie_por_edad!CK12</f>
        <v>0</v>
      </c>
      <c r="CA11">
        <f>Serie_Migracion!$E10*Serie_por_edad!CL12</f>
        <v>0</v>
      </c>
      <c r="CB11">
        <f>Serie_Migracion!$E10*Serie_por_edad!CM12</f>
        <v>0</v>
      </c>
      <c r="CC11">
        <f>Serie_Migracion!$E10*Serie_por_edad!CN12</f>
        <v>0</v>
      </c>
      <c r="CD11">
        <f>Serie_Migracion!$E10*Serie_por_edad!CO12</f>
        <v>0</v>
      </c>
      <c r="CE11">
        <f>Serie_Migracion!$E10*Serie_por_edad!CP12</f>
        <v>0</v>
      </c>
      <c r="CF11">
        <f>Serie_Migracion!$E10*Serie_por_edad!CQ12</f>
        <v>0</v>
      </c>
      <c r="CG11">
        <f>Serie_Migracion!$E10*Serie_por_edad!CR12</f>
        <v>0</v>
      </c>
      <c r="CH11">
        <f>Serie_Migracion!$E10*Serie_por_edad!CS12</f>
        <v>0</v>
      </c>
      <c r="CI11">
        <f>Serie_Migracion!$E10*Serie_por_edad!CT12</f>
        <v>0</v>
      </c>
      <c r="CJ11">
        <f>Serie_Migracion!$E10*Serie_por_edad!CU12</f>
        <v>0</v>
      </c>
      <c r="CK11">
        <f>Serie_Migracion!$E10*Serie_por_edad!CV12</f>
        <v>0</v>
      </c>
      <c r="CL11">
        <f>Serie_Migracion!$E10*Serie_por_edad!CW12</f>
        <v>0</v>
      </c>
      <c r="CM11">
        <f>Serie_Migracion!$E10*Serie_por_edad!CX12</f>
        <v>0</v>
      </c>
      <c r="CN11">
        <f>Serie_Migracion!$E10*Serie_por_edad!CY12</f>
        <v>0</v>
      </c>
      <c r="CO11">
        <f>Serie_Migracion!$E10*Serie_por_edad!CZ12</f>
        <v>0</v>
      </c>
      <c r="CP11">
        <f>Serie_Migracion!$E10*Serie_por_edad!DA12</f>
        <v>0</v>
      </c>
      <c r="CQ11">
        <f>Serie_Migracion!$E10*Serie_por_edad!DB12</f>
        <v>0</v>
      </c>
      <c r="CR11">
        <f>Serie_Migracion!$E10*Serie_por_edad!DC12</f>
        <v>0</v>
      </c>
      <c r="CS11">
        <f>Serie_Migracion!$E10*Serie_por_edad!DD12</f>
        <v>0</v>
      </c>
      <c r="CT11">
        <f>Serie_Migracion!$E10*Serie_por_edad!DE12</f>
        <v>0</v>
      </c>
      <c r="CU11">
        <f>Serie_Migracion!$E10*Serie_por_edad!DF12</f>
        <v>0</v>
      </c>
      <c r="CV11">
        <f>Serie_Migracion!$E10*Serie_por_edad!DG12</f>
        <v>0</v>
      </c>
      <c r="CW11">
        <f>Serie_Migracion!$E10*Serie_por_edad!DH12</f>
        <v>0</v>
      </c>
      <c r="CX11">
        <f>Serie_Migracion!$E10*Serie_por_edad!DI12</f>
        <v>0</v>
      </c>
      <c r="CY11">
        <f>Serie_Migracion!$F10*Serie_por_edad!DJ12</f>
        <v>0</v>
      </c>
      <c r="CZ11">
        <f>Serie_Migracion!$F10*Serie_por_edad!DK12</f>
        <v>0</v>
      </c>
      <c r="DA11">
        <f>Serie_Migracion!$F10*Serie_por_edad!DL12</f>
        <v>0</v>
      </c>
      <c r="DB11">
        <f>Serie_Migracion!$F10*Serie_por_edad!DM12</f>
        <v>0</v>
      </c>
      <c r="DC11">
        <f>Serie_Migracion!$F10*Serie_por_edad!DN12</f>
        <v>0</v>
      </c>
      <c r="DD11">
        <f>Serie_Migracion!$F10*Serie_por_edad!DO12</f>
        <v>0</v>
      </c>
      <c r="DE11">
        <f>Serie_Migracion!$F10*Serie_por_edad!DP12</f>
        <v>0</v>
      </c>
      <c r="DF11">
        <f>Serie_Migracion!$F10*Serie_por_edad!DQ12</f>
        <v>0</v>
      </c>
      <c r="DG11">
        <f>Serie_Migracion!$F10*Serie_por_edad!DR12</f>
        <v>0</v>
      </c>
      <c r="DH11">
        <f>Serie_Migracion!$F10*Serie_por_edad!DS12</f>
        <v>0</v>
      </c>
      <c r="DI11">
        <f>Serie_Migracion!$F10*Serie_por_edad!DT12</f>
        <v>0</v>
      </c>
      <c r="DJ11">
        <f>Serie_Migracion!$F10*Serie_por_edad!DU12</f>
        <v>0</v>
      </c>
      <c r="DK11">
        <f>Serie_Migracion!$F10*Serie_por_edad!DV12</f>
        <v>0</v>
      </c>
      <c r="DL11">
        <f>Serie_Migracion!$F10*Serie_por_edad!DW12</f>
        <v>0</v>
      </c>
      <c r="DM11">
        <f>Serie_Migracion!$F10*Serie_por_edad!DX12</f>
        <v>0</v>
      </c>
      <c r="DN11">
        <f>Serie_Migracion!$F10*Serie_por_edad!DY12</f>
        <v>0</v>
      </c>
      <c r="DO11">
        <f>Serie_Migracion!$F10*Serie_por_edad!DZ12</f>
        <v>0</v>
      </c>
      <c r="DP11">
        <f>Serie_Migracion!$F10*Serie_por_edad!EA12</f>
        <v>0</v>
      </c>
      <c r="DQ11">
        <f>Serie_Migracion!$F10*Serie_por_edad!EB12</f>
        <v>0</v>
      </c>
      <c r="DR11">
        <f>Serie_Migracion!$F10*Serie_por_edad!EC12</f>
        <v>0</v>
      </c>
      <c r="DS11">
        <f>Serie_Migracion!$F10*Serie_por_edad!ED12</f>
        <v>0</v>
      </c>
      <c r="DT11">
        <f>Serie_Migracion!$F10*Serie_por_edad!EE12</f>
        <v>0</v>
      </c>
      <c r="DU11">
        <f>Serie_Migracion!$F10*Serie_por_edad!EF12</f>
        <v>0</v>
      </c>
      <c r="DV11">
        <f>Serie_Migracion!$F10*Serie_por_edad!EG12</f>
        <v>0</v>
      </c>
      <c r="DW11">
        <f>Serie_Migracion!$F10*Serie_por_edad!EH12</f>
        <v>0</v>
      </c>
      <c r="DX11">
        <f>Serie_Migracion!$F10*Serie_por_edad!EI12</f>
        <v>0</v>
      </c>
      <c r="DY11">
        <f>Serie_Migracion!$F10*Serie_por_edad!EJ12</f>
        <v>0</v>
      </c>
      <c r="DZ11">
        <f>Serie_Migracion!$F10*Serie_por_edad!EK12</f>
        <v>0</v>
      </c>
      <c r="EA11">
        <f>Serie_Migracion!$F10*Serie_por_edad!EL12</f>
        <v>0</v>
      </c>
      <c r="EB11">
        <f>Serie_Migracion!$F10*Serie_por_edad!EM12</f>
        <v>0</v>
      </c>
      <c r="EC11">
        <f>Serie_Migracion!$F10*Serie_por_edad!EN12</f>
        <v>0</v>
      </c>
      <c r="ED11">
        <f>Serie_Migracion!$F10*Serie_por_edad!EO12</f>
        <v>0</v>
      </c>
      <c r="EE11">
        <f>Serie_Migracion!$F10*Serie_por_edad!EP12</f>
        <v>0</v>
      </c>
      <c r="EF11">
        <f>Serie_Migracion!$F10*Serie_por_edad!EQ12</f>
        <v>0</v>
      </c>
      <c r="EG11">
        <f>Serie_Migracion!$F10*Serie_por_edad!ER12</f>
        <v>0</v>
      </c>
      <c r="EH11">
        <f>Serie_Migracion!$F10*Serie_por_edad!ES12</f>
        <v>0</v>
      </c>
      <c r="EI11">
        <f>Serie_Migracion!$F10*Serie_por_edad!ET12</f>
        <v>0</v>
      </c>
      <c r="EJ11">
        <f>Serie_Migracion!$F10*Serie_por_edad!EU12</f>
        <v>0</v>
      </c>
      <c r="EK11">
        <f>Serie_Migracion!$F10*Serie_por_edad!EV12</f>
        <v>0</v>
      </c>
      <c r="EL11">
        <f>Serie_Migracion!$F10*Serie_por_edad!EW12</f>
        <v>0</v>
      </c>
      <c r="EM11">
        <f>Serie_Migracion!$F10*Serie_por_edad!EX12</f>
        <v>0</v>
      </c>
      <c r="EN11">
        <f>Serie_Migracion!$F10*Serie_por_edad!EY12</f>
        <v>0</v>
      </c>
      <c r="EO11">
        <f>Serie_Migracion!$F10*Serie_por_edad!EZ12</f>
        <v>0</v>
      </c>
      <c r="EP11">
        <f>Serie_Migracion!$F10*Serie_por_edad!FA12</f>
        <v>0</v>
      </c>
      <c r="EQ11">
        <f>Serie_Migracion!$F10*Serie_por_edad!FB12</f>
        <v>0</v>
      </c>
      <c r="ER11">
        <f>Serie_Migracion!$F10*Serie_por_edad!FC12</f>
        <v>0</v>
      </c>
      <c r="ES11">
        <f>Serie_Migracion!$F10*Serie_por_edad!FD12</f>
        <v>0</v>
      </c>
      <c r="ET11">
        <f>Serie_Migracion!$F10*Serie_por_edad!FE12</f>
        <v>0</v>
      </c>
      <c r="EU11">
        <f>Serie_Migracion!$F10*Serie_por_edad!FF12</f>
        <v>0</v>
      </c>
      <c r="EV11">
        <f>Serie_Migracion!$F10*Serie_por_edad!FG12</f>
        <v>0</v>
      </c>
      <c r="EW11">
        <f>Serie_Migracion!$F10*Serie_por_edad!FH12</f>
        <v>0</v>
      </c>
      <c r="EX11">
        <f>Serie_Migracion!$F10*Serie_por_edad!FI12</f>
        <v>0</v>
      </c>
      <c r="EY11">
        <f>Serie_Migracion!$F10*Serie_por_edad!FJ12</f>
        <v>0</v>
      </c>
      <c r="EZ11">
        <f>Serie_Migracion!$F10*Serie_por_edad!FK12</f>
        <v>0</v>
      </c>
      <c r="FA11">
        <f>Serie_Migracion!$F10*Serie_por_edad!FL12</f>
        <v>0</v>
      </c>
      <c r="FB11">
        <f>Serie_Migracion!$F10*Serie_por_edad!FM12</f>
        <v>0</v>
      </c>
      <c r="FC11">
        <f>Serie_Migracion!$F10*Serie_por_edad!FN12</f>
        <v>0</v>
      </c>
      <c r="FD11">
        <f>Serie_Migracion!$F10*Serie_por_edad!FO12</f>
        <v>0</v>
      </c>
      <c r="FE11">
        <f>Serie_Migracion!$F10*Serie_por_edad!FP12</f>
        <v>0</v>
      </c>
      <c r="FF11">
        <f>Serie_Migracion!$F10*Serie_por_edad!FQ12</f>
        <v>0</v>
      </c>
      <c r="FG11">
        <f>Serie_Migracion!$F10*Serie_por_edad!FR12</f>
        <v>0</v>
      </c>
      <c r="FH11">
        <f>Serie_Migracion!$F10*Serie_por_edad!FS12</f>
        <v>0</v>
      </c>
      <c r="FI11">
        <f>Serie_Migracion!$F10*Serie_por_edad!FT12</f>
        <v>0</v>
      </c>
      <c r="FJ11">
        <f>Serie_Migracion!$F10*Serie_por_edad!FU12</f>
        <v>0</v>
      </c>
      <c r="FK11">
        <f>Serie_Migracion!$F10*Serie_por_edad!FV12</f>
        <v>0</v>
      </c>
      <c r="FL11">
        <f>Serie_Migracion!$F10*Serie_por_edad!FW12</f>
        <v>0</v>
      </c>
      <c r="FM11">
        <f>Serie_Migracion!$F10*Serie_por_edad!FX12</f>
        <v>0</v>
      </c>
      <c r="FN11">
        <f>Serie_Migracion!$F10*Serie_por_edad!FY12</f>
        <v>0</v>
      </c>
      <c r="FO11">
        <f>Serie_Migracion!$F10*Serie_por_edad!FZ12</f>
        <v>0</v>
      </c>
      <c r="FP11">
        <f>Serie_Migracion!$F10*Serie_por_edad!GA12</f>
        <v>0</v>
      </c>
      <c r="FQ11">
        <f>Serie_Migracion!$F10*Serie_por_edad!GB12</f>
        <v>0</v>
      </c>
      <c r="FR11">
        <f>Serie_Migracion!$F10*Serie_por_edad!GC12</f>
        <v>0</v>
      </c>
      <c r="FS11">
        <f>Serie_Migracion!$F10*Serie_por_edad!GD12</f>
        <v>0</v>
      </c>
      <c r="FT11">
        <f>Serie_Migracion!$F10*Serie_por_edad!GE12</f>
        <v>0</v>
      </c>
      <c r="FU11">
        <f>Serie_Migracion!$F10*Serie_por_edad!GF12</f>
        <v>0</v>
      </c>
      <c r="FV11">
        <f>Serie_Migracion!$F10*Serie_por_edad!GG12</f>
        <v>0</v>
      </c>
      <c r="FW11">
        <f>Serie_Migracion!$F10*Serie_por_edad!GH12</f>
        <v>0</v>
      </c>
      <c r="FX11">
        <f>Serie_Migracion!$F10*Serie_por_edad!GI12</f>
        <v>0</v>
      </c>
      <c r="FY11">
        <f>Serie_Migracion!$F10*Serie_por_edad!GJ12</f>
        <v>0</v>
      </c>
      <c r="FZ11">
        <f>Serie_Migracion!$F10*Serie_por_edad!GK12</f>
        <v>0</v>
      </c>
      <c r="GA11">
        <f>Serie_Migracion!$F10*Serie_por_edad!GL12</f>
        <v>0</v>
      </c>
      <c r="GB11">
        <f>Serie_Migracion!$F10*Serie_por_edad!GM12</f>
        <v>0</v>
      </c>
      <c r="GC11">
        <f>Serie_Migracion!$F10*Serie_por_edad!GN12</f>
        <v>0</v>
      </c>
      <c r="GD11">
        <f>Serie_Migracion!$F10*Serie_por_edad!GO12</f>
        <v>0</v>
      </c>
      <c r="GE11">
        <f>Serie_Migracion!$F10*Serie_por_edad!GP12</f>
        <v>0</v>
      </c>
      <c r="GF11">
        <f>Serie_Migracion!$F10*Serie_por_edad!GQ12</f>
        <v>0</v>
      </c>
      <c r="GG11">
        <f>Serie_Migracion!$F10*Serie_por_edad!GR12</f>
        <v>0</v>
      </c>
      <c r="GH11">
        <f>Serie_Migracion!$F10*Serie_por_edad!GS12</f>
        <v>0</v>
      </c>
      <c r="GI11">
        <f>Serie_Migracion!$F10*Serie_por_edad!GT12</f>
        <v>0</v>
      </c>
      <c r="GJ11">
        <f>Serie_Migracion!$F10*Serie_por_edad!GU12</f>
        <v>0</v>
      </c>
      <c r="GK11">
        <f>Serie_Migracion!$F10*Serie_por_edad!GV12</f>
        <v>0</v>
      </c>
      <c r="GL11">
        <f>Serie_Migracion!$F10*Serie_por_edad!GW12</f>
        <v>0</v>
      </c>
      <c r="GM11">
        <f>Serie_Migracion!$F10*Serie_por_edad!GX12</f>
        <v>0</v>
      </c>
      <c r="GN11">
        <f>Serie_Migracion!$F10*Serie_por_edad!GY12</f>
        <v>0</v>
      </c>
      <c r="GO11">
        <f>Serie_Migracion!$F10*Serie_por_edad!GZ12</f>
        <v>0</v>
      </c>
      <c r="GP11">
        <f>Serie_Migracion!$F10*Serie_por_edad!HA12</f>
        <v>0</v>
      </c>
      <c r="GQ11">
        <f>Serie_Migracion!$F10*Serie_por_edad!HB12</f>
        <v>0</v>
      </c>
      <c r="GR11">
        <f>Serie_Migracion!$F10*Serie_por_edad!HC12</f>
        <v>0</v>
      </c>
      <c r="GS11">
        <f>Serie_Migracion!$F10*Serie_por_edad!HD12</f>
        <v>0</v>
      </c>
      <c r="GT11">
        <f>Serie_Migracion!$F10*Serie_por_edad!HE12</f>
        <v>0</v>
      </c>
      <c r="GU11">
        <f>Serie_Migracion!$F10*Serie_por_edad!HF12</f>
        <v>0</v>
      </c>
      <c r="GV11" s="111">
        <f t="shared" si="0"/>
        <v>0</v>
      </c>
    </row>
    <row r="12" spans="1:204">
      <c r="A12">
        <v>2027</v>
      </c>
      <c r="B12">
        <f>Serie_Migracion!$E11*Serie_por_edad!M13</f>
        <v>0</v>
      </c>
      <c r="C12">
        <f>Serie_Migracion!$E11*Serie_por_edad!N13</f>
        <v>0</v>
      </c>
      <c r="D12">
        <f>Serie_Migracion!$E11*Serie_por_edad!O13</f>
        <v>0</v>
      </c>
      <c r="E12">
        <f>Serie_Migracion!$E11*Serie_por_edad!P13</f>
        <v>0</v>
      </c>
      <c r="F12">
        <f>Serie_Migracion!$E11*Serie_por_edad!Q13</f>
        <v>0</v>
      </c>
      <c r="G12">
        <f>Serie_Migracion!$E11*Serie_por_edad!R13</f>
        <v>0</v>
      </c>
      <c r="H12">
        <f>Serie_Migracion!$E11*Serie_por_edad!S13</f>
        <v>0</v>
      </c>
      <c r="I12">
        <f>Serie_Migracion!$E11*Serie_por_edad!T13</f>
        <v>0</v>
      </c>
      <c r="J12">
        <f>Serie_Migracion!$E11*Serie_por_edad!U13</f>
        <v>0</v>
      </c>
      <c r="K12">
        <f>Serie_Migracion!$E11*Serie_por_edad!V13</f>
        <v>0</v>
      </c>
      <c r="L12">
        <f>Serie_Migracion!$E11*Serie_por_edad!W13</f>
        <v>0</v>
      </c>
      <c r="M12">
        <f>Serie_Migracion!$E11*Serie_por_edad!X13</f>
        <v>0</v>
      </c>
      <c r="N12">
        <f>Serie_Migracion!$E11*Serie_por_edad!Y13</f>
        <v>0</v>
      </c>
      <c r="O12">
        <f>Serie_Migracion!$E11*Serie_por_edad!Z13</f>
        <v>0</v>
      </c>
      <c r="P12">
        <f>Serie_Migracion!$E11*Serie_por_edad!AA13</f>
        <v>0</v>
      </c>
      <c r="Q12">
        <f>Serie_Migracion!$E11*Serie_por_edad!AB13</f>
        <v>0</v>
      </c>
      <c r="R12">
        <f>Serie_Migracion!$E11*Serie_por_edad!AC13</f>
        <v>0</v>
      </c>
      <c r="S12">
        <f>Serie_Migracion!$E11*Serie_por_edad!AD13</f>
        <v>0</v>
      </c>
      <c r="T12">
        <f>Serie_Migracion!$E11*Serie_por_edad!AE13</f>
        <v>0</v>
      </c>
      <c r="U12">
        <f>Serie_Migracion!$E11*Serie_por_edad!AF13</f>
        <v>0</v>
      </c>
      <c r="V12">
        <f>Serie_Migracion!$E11*Serie_por_edad!AG13</f>
        <v>0</v>
      </c>
      <c r="W12">
        <f>Serie_Migracion!$E11*Serie_por_edad!AH13</f>
        <v>0</v>
      </c>
      <c r="X12">
        <f>Serie_Migracion!$E11*Serie_por_edad!AI13</f>
        <v>0</v>
      </c>
      <c r="Y12">
        <f>Serie_Migracion!$E11*Serie_por_edad!AJ13</f>
        <v>0</v>
      </c>
      <c r="Z12">
        <f>Serie_Migracion!$E11*Serie_por_edad!AK13</f>
        <v>0</v>
      </c>
      <c r="AA12">
        <f>Serie_Migracion!$E11*Serie_por_edad!AL13</f>
        <v>0</v>
      </c>
      <c r="AB12">
        <f>Serie_Migracion!$E11*Serie_por_edad!AM13</f>
        <v>0</v>
      </c>
      <c r="AC12">
        <f>Serie_Migracion!$E11*Serie_por_edad!AN13</f>
        <v>0</v>
      </c>
      <c r="AD12">
        <f>Serie_Migracion!$E11*Serie_por_edad!AO13</f>
        <v>0</v>
      </c>
      <c r="AE12">
        <f>Serie_Migracion!$E11*Serie_por_edad!AP13</f>
        <v>0</v>
      </c>
      <c r="AF12">
        <f>Serie_Migracion!$E11*Serie_por_edad!AQ13</f>
        <v>0</v>
      </c>
      <c r="AG12">
        <f>Serie_Migracion!$E11*Serie_por_edad!AR13</f>
        <v>0</v>
      </c>
      <c r="AH12">
        <f>Serie_Migracion!$E11*Serie_por_edad!AS13</f>
        <v>0</v>
      </c>
      <c r="AI12">
        <f>Serie_Migracion!$E11*Serie_por_edad!AT13</f>
        <v>0</v>
      </c>
      <c r="AJ12">
        <f>Serie_Migracion!$E11*Serie_por_edad!AU13</f>
        <v>0</v>
      </c>
      <c r="AK12">
        <f>Serie_Migracion!$E11*Serie_por_edad!AV13</f>
        <v>0</v>
      </c>
      <c r="AL12">
        <f>Serie_Migracion!$E11*Serie_por_edad!AW13</f>
        <v>0</v>
      </c>
      <c r="AM12">
        <f>Serie_Migracion!$E11*Serie_por_edad!AX13</f>
        <v>0</v>
      </c>
      <c r="AN12">
        <f>Serie_Migracion!$E11*Serie_por_edad!AY13</f>
        <v>0</v>
      </c>
      <c r="AO12">
        <f>Serie_Migracion!$E11*Serie_por_edad!AZ13</f>
        <v>0</v>
      </c>
      <c r="AP12">
        <f>Serie_Migracion!$E11*Serie_por_edad!BA13</f>
        <v>0</v>
      </c>
      <c r="AQ12">
        <f>Serie_Migracion!$E11*Serie_por_edad!BB13</f>
        <v>0</v>
      </c>
      <c r="AR12">
        <f>Serie_Migracion!$E11*Serie_por_edad!BC13</f>
        <v>0</v>
      </c>
      <c r="AS12">
        <f>Serie_Migracion!$E11*Serie_por_edad!BD13</f>
        <v>0</v>
      </c>
      <c r="AT12">
        <f>Serie_Migracion!$E11*Serie_por_edad!BE13</f>
        <v>0</v>
      </c>
      <c r="AU12">
        <f>Serie_Migracion!$E11*Serie_por_edad!BF13</f>
        <v>0</v>
      </c>
      <c r="AV12">
        <f>Serie_Migracion!$E11*Serie_por_edad!BG13</f>
        <v>0</v>
      </c>
      <c r="AW12">
        <f>Serie_Migracion!$E11*Serie_por_edad!BH13</f>
        <v>0</v>
      </c>
      <c r="AX12">
        <f>Serie_Migracion!$E11*Serie_por_edad!BI13</f>
        <v>0</v>
      </c>
      <c r="AY12">
        <f>Serie_Migracion!$E11*Serie_por_edad!BJ13</f>
        <v>0</v>
      </c>
      <c r="AZ12">
        <f>Serie_Migracion!$E11*Serie_por_edad!BK13</f>
        <v>0</v>
      </c>
      <c r="BA12">
        <f>Serie_Migracion!$E11*Serie_por_edad!BL13</f>
        <v>0</v>
      </c>
      <c r="BB12">
        <f>Serie_Migracion!$E11*Serie_por_edad!BM13</f>
        <v>0</v>
      </c>
      <c r="BC12">
        <f>Serie_Migracion!$E11*Serie_por_edad!BN13</f>
        <v>0</v>
      </c>
      <c r="BD12">
        <f>Serie_Migracion!$E11*Serie_por_edad!BO13</f>
        <v>0</v>
      </c>
      <c r="BE12">
        <f>Serie_Migracion!$E11*Serie_por_edad!BP13</f>
        <v>0</v>
      </c>
      <c r="BF12">
        <f>Serie_Migracion!$E11*Serie_por_edad!BQ13</f>
        <v>0</v>
      </c>
      <c r="BG12">
        <f>Serie_Migracion!$E11*Serie_por_edad!BR13</f>
        <v>0</v>
      </c>
      <c r="BH12">
        <f>Serie_Migracion!$E11*Serie_por_edad!BS13</f>
        <v>0</v>
      </c>
      <c r="BI12">
        <f>Serie_Migracion!$E11*Serie_por_edad!BT13</f>
        <v>0</v>
      </c>
      <c r="BJ12">
        <f>Serie_Migracion!$E11*Serie_por_edad!BU13</f>
        <v>0</v>
      </c>
      <c r="BK12">
        <f>Serie_Migracion!$E11*Serie_por_edad!BV13</f>
        <v>0</v>
      </c>
      <c r="BL12">
        <f>Serie_Migracion!$E11*Serie_por_edad!BW13</f>
        <v>0</v>
      </c>
      <c r="BM12">
        <f>Serie_Migracion!$E11*Serie_por_edad!BX13</f>
        <v>0</v>
      </c>
      <c r="BN12">
        <f>Serie_Migracion!$E11*Serie_por_edad!BY13</f>
        <v>0</v>
      </c>
      <c r="BO12">
        <f>Serie_Migracion!$E11*Serie_por_edad!BZ13</f>
        <v>0</v>
      </c>
      <c r="BP12">
        <f>Serie_Migracion!$E11*Serie_por_edad!CA13</f>
        <v>0</v>
      </c>
      <c r="BQ12">
        <f>Serie_Migracion!$E11*Serie_por_edad!CB13</f>
        <v>0</v>
      </c>
      <c r="BR12">
        <f>Serie_Migracion!$E11*Serie_por_edad!CC13</f>
        <v>0</v>
      </c>
      <c r="BS12">
        <f>Serie_Migracion!$E11*Serie_por_edad!CD13</f>
        <v>0</v>
      </c>
      <c r="BT12">
        <f>Serie_Migracion!$E11*Serie_por_edad!CE13</f>
        <v>0</v>
      </c>
      <c r="BU12">
        <f>Serie_Migracion!$E11*Serie_por_edad!CF13</f>
        <v>0</v>
      </c>
      <c r="BV12">
        <f>Serie_Migracion!$E11*Serie_por_edad!CG13</f>
        <v>0</v>
      </c>
      <c r="BW12">
        <f>Serie_Migracion!$E11*Serie_por_edad!CH13</f>
        <v>0</v>
      </c>
      <c r="BX12">
        <f>Serie_Migracion!$E11*Serie_por_edad!CI13</f>
        <v>0</v>
      </c>
      <c r="BY12">
        <f>Serie_Migracion!$E11*Serie_por_edad!CJ13</f>
        <v>0</v>
      </c>
      <c r="BZ12">
        <f>Serie_Migracion!$E11*Serie_por_edad!CK13</f>
        <v>0</v>
      </c>
      <c r="CA12">
        <f>Serie_Migracion!$E11*Serie_por_edad!CL13</f>
        <v>0</v>
      </c>
      <c r="CB12">
        <f>Serie_Migracion!$E11*Serie_por_edad!CM13</f>
        <v>0</v>
      </c>
      <c r="CC12">
        <f>Serie_Migracion!$E11*Serie_por_edad!CN13</f>
        <v>0</v>
      </c>
      <c r="CD12">
        <f>Serie_Migracion!$E11*Serie_por_edad!CO13</f>
        <v>0</v>
      </c>
      <c r="CE12">
        <f>Serie_Migracion!$E11*Serie_por_edad!CP13</f>
        <v>0</v>
      </c>
      <c r="CF12">
        <f>Serie_Migracion!$E11*Serie_por_edad!CQ13</f>
        <v>0</v>
      </c>
      <c r="CG12">
        <f>Serie_Migracion!$E11*Serie_por_edad!CR13</f>
        <v>0</v>
      </c>
      <c r="CH12">
        <f>Serie_Migracion!$E11*Serie_por_edad!CS13</f>
        <v>0</v>
      </c>
      <c r="CI12">
        <f>Serie_Migracion!$E11*Serie_por_edad!CT13</f>
        <v>0</v>
      </c>
      <c r="CJ12">
        <f>Serie_Migracion!$E11*Serie_por_edad!CU13</f>
        <v>0</v>
      </c>
      <c r="CK12">
        <f>Serie_Migracion!$E11*Serie_por_edad!CV13</f>
        <v>0</v>
      </c>
      <c r="CL12">
        <f>Serie_Migracion!$E11*Serie_por_edad!CW13</f>
        <v>0</v>
      </c>
      <c r="CM12">
        <f>Serie_Migracion!$E11*Serie_por_edad!CX13</f>
        <v>0</v>
      </c>
      <c r="CN12">
        <f>Serie_Migracion!$E11*Serie_por_edad!CY13</f>
        <v>0</v>
      </c>
      <c r="CO12">
        <f>Serie_Migracion!$E11*Serie_por_edad!CZ13</f>
        <v>0</v>
      </c>
      <c r="CP12">
        <f>Serie_Migracion!$E11*Serie_por_edad!DA13</f>
        <v>0</v>
      </c>
      <c r="CQ12">
        <f>Serie_Migracion!$E11*Serie_por_edad!DB13</f>
        <v>0</v>
      </c>
      <c r="CR12">
        <f>Serie_Migracion!$E11*Serie_por_edad!DC13</f>
        <v>0</v>
      </c>
      <c r="CS12">
        <f>Serie_Migracion!$E11*Serie_por_edad!DD13</f>
        <v>0</v>
      </c>
      <c r="CT12">
        <f>Serie_Migracion!$E11*Serie_por_edad!DE13</f>
        <v>0</v>
      </c>
      <c r="CU12">
        <f>Serie_Migracion!$E11*Serie_por_edad!DF13</f>
        <v>0</v>
      </c>
      <c r="CV12">
        <f>Serie_Migracion!$E11*Serie_por_edad!DG13</f>
        <v>0</v>
      </c>
      <c r="CW12">
        <f>Serie_Migracion!$E11*Serie_por_edad!DH13</f>
        <v>0</v>
      </c>
      <c r="CX12">
        <f>Serie_Migracion!$E11*Serie_por_edad!DI13</f>
        <v>0</v>
      </c>
      <c r="CY12">
        <f>Serie_Migracion!$F11*Serie_por_edad!DJ13</f>
        <v>0</v>
      </c>
      <c r="CZ12">
        <f>Serie_Migracion!$F11*Serie_por_edad!DK13</f>
        <v>0</v>
      </c>
      <c r="DA12">
        <f>Serie_Migracion!$F11*Serie_por_edad!DL13</f>
        <v>0</v>
      </c>
      <c r="DB12">
        <f>Serie_Migracion!$F11*Serie_por_edad!DM13</f>
        <v>0</v>
      </c>
      <c r="DC12">
        <f>Serie_Migracion!$F11*Serie_por_edad!DN13</f>
        <v>0</v>
      </c>
      <c r="DD12">
        <f>Serie_Migracion!$F11*Serie_por_edad!DO13</f>
        <v>0</v>
      </c>
      <c r="DE12">
        <f>Serie_Migracion!$F11*Serie_por_edad!DP13</f>
        <v>0</v>
      </c>
      <c r="DF12">
        <f>Serie_Migracion!$F11*Serie_por_edad!DQ13</f>
        <v>0</v>
      </c>
      <c r="DG12">
        <f>Serie_Migracion!$F11*Serie_por_edad!DR13</f>
        <v>0</v>
      </c>
      <c r="DH12">
        <f>Serie_Migracion!$F11*Serie_por_edad!DS13</f>
        <v>0</v>
      </c>
      <c r="DI12">
        <f>Serie_Migracion!$F11*Serie_por_edad!DT13</f>
        <v>0</v>
      </c>
      <c r="DJ12">
        <f>Serie_Migracion!$F11*Serie_por_edad!DU13</f>
        <v>0</v>
      </c>
      <c r="DK12">
        <f>Serie_Migracion!$F11*Serie_por_edad!DV13</f>
        <v>0</v>
      </c>
      <c r="DL12">
        <f>Serie_Migracion!$F11*Serie_por_edad!DW13</f>
        <v>0</v>
      </c>
      <c r="DM12">
        <f>Serie_Migracion!$F11*Serie_por_edad!DX13</f>
        <v>0</v>
      </c>
      <c r="DN12">
        <f>Serie_Migracion!$F11*Serie_por_edad!DY13</f>
        <v>0</v>
      </c>
      <c r="DO12">
        <f>Serie_Migracion!$F11*Serie_por_edad!DZ13</f>
        <v>0</v>
      </c>
      <c r="DP12">
        <f>Serie_Migracion!$F11*Serie_por_edad!EA13</f>
        <v>0</v>
      </c>
      <c r="DQ12">
        <f>Serie_Migracion!$F11*Serie_por_edad!EB13</f>
        <v>0</v>
      </c>
      <c r="DR12">
        <f>Serie_Migracion!$F11*Serie_por_edad!EC13</f>
        <v>0</v>
      </c>
      <c r="DS12">
        <f>Serie_Migracion!$F11*Serie_por_edad!ED13</f>
        <v>0</v>
      </c>
      <c r="DT12">
        <f>Serie_Migracion!$F11*Serie_por_edad!EE13</f>
        <v>0</v>
      </c>
      <c r="DU12">
        <f>Serie_Migracion!$F11*Serie_por_edad!EF13</f>
        <v>0</v>
      </c>
      <c r="DV12">
        <f>Serie_Migracion!$F11*Serie_por_edad!EG13</f>
        <v>0</v>
      </c>
      <c r="DW12">
        <f>Serie_Migracion!$F11*Serie_por_edad!EH13</f>
        <v>0</v>
      </c>
      <c r="DX12">
        <f>Serie_Migracion!$F11*Serie_por_edad!EI13</f>
        <v>0</v>
      </c>
      <c r="DY12">
        <f>Serie_Migracion!$F11*Serie_por_edad!EJ13</f>
        <v>0</v>
      </c>
      <c r="DZ12">
        <f>Serie_Migracion!$F11*Serie_por_edad!EK13</f>
        <v>0</v>
      </c>
      <c r="EA12">
        <f>Serie_Migracion!$F11*Serie_por_edad!EL13</f>
        <v>0</v>
      </c>
      <c r="EB12">
        <f>Serie_Migracion!$F11*Serie_por_edad!EM13</f>
        <v>0</v>
      </c>
      <c r="EC12">
        <f>Serie_Migracion!$F11*Serie_por_edad!EN13</f>
        <v>0</v>
      </c>
      <c r="ED12">
        <f>Serie_Migracion!$F11*Serie_por_edad!EO13</f>
        <v>0</v>
      </c>
      <c r="EE12">
        <f>Serie_Migracion!$F11*Serie_por_edad!EP13</f>
        <v>0</v>
      </c>
      <c r="EF12">
        <f>Serie_Migracion!$F11*Serie_por_edad!EQ13</f>
        <v>0</v>
      </c>
      <c r="EG12">
        <f>Serie_Migracion!$F11*Serie_por_edad!ER13</f>
        <v>0</v>
      </c>
      <c r="EH12">
        <f>Serie_Migracion!$F11*Serie_por_edad!ES13</f>
        <v>0</v>
      </c>
      <c r="EI12">
        <f>Serie_Migracion!$F11*Serie_por_edad!ET13</f>
        <v>0</v>
      </c>
      <c r="EJ12">
        <f>Serie_Migracion!$F11*Serie_por_edad!EU13</f>
        <v>0</v>
      </c>
      <c r="EK12">
        <f>Serie_Migracion!$F11*Serie_por_edad!EV13</f>
        <v>0</v>
      </c>
      <c r="EL12">
        <f>Serie_Migracion!$F11*Serie_por_edad!EW13</f>
        <v>0</v>
      </c>
      <c r="EM12">
        <f>Serie_Migracion!$F11*Serie_por_edad!EX13</f>
        <v>0</v>
      </c>
      <c r="EN12">
        <f>Serie_Migracion!$F11*Serie_por_edad!EY13</f>
        <v>0</v>
      </c>
      <c r="EO12">
        <f>Serie_Migracion!$F11*Serie_por_edad!EZ13</f>
        <v>0</v>
      </c>
      <c r="EP12">
        <f>Serie_Migracion!$F11*Serie_por_edad!FA13</f>
        <v>0</v>
      </c>
      <c r="EQ12">
        <f>Serie_Migracion!$F11*Serie_por_edad!FB13</f>
        <v>0</v>
      </c>
      <c r="ER12">
        <f>Serie_Migracion!$F11*Serie_por_edad!FC13</f>
        <v>0</v>
      </c>
      <c r="ES12">
        <f>Serie_Migracion!$F11*Serie_por_edad!FD13</f>
        <v>0</v>
      </c>
      <c r="ET12">
        <f>Serie_Migracion!$F11*Serie_por_edad!FE13</f>
        <v>0</v>
      </c>
      <c r="EU12">
        <f>Serie_Migracion!$F11*Serie_por_edad!FF13</f>
        <v>0</v>
      </c>
      <c r="EV12">
        <f>Serie_Migracion!$F11*Serie_por_edad!FG13</f>
        <v>0</v>
      </c>
      <c r="EW12">
        <f>Serie_Migracion!$F11*Serie_por_edad!FH13</f>
        <v>0</v>
      </c>
      <c r="EX12">
        <f>Serie_Migracion!$F11*Serie_por_edad!FI13</f>
        <v>0</v>
      </c>
      <c r="EY12">
        <f>Serie_Migracion!$F11*Serie_por_edad!FJ13</f>
        <v>0</v>
      </c>
      <c r="EZ12">
        <f>Serie_Migracion!$F11*Serie_por_edad!FK13</f>
        <v>0</v>
      </c>
      <c r="FA12">
        <f>Serie_Migracion!$F11*Serie_por_edad!FL13</f>
        <v>0</v>
      </c>
      <c r="FB12">
        <f>Serie_Migracion!$F11*Serie_por_edad!FM13</f>
        <v>0</v>
      </c>
      <c r="FC12">
        <f>Serie_Migracion!$F11*Serie_por_edad!FN13</f>
        <v>0</v>
      </c>
      <c r="FD12">
        <f>Serie_Migracion!$F11*Serie_por_edad!FO13</f>
        <v>0</v>
      </c>
      <c r="FE12">
        <f>Serie_Migracion!$F11*Serie_por_edad!FP13</f>
        <v>0</v>
      </c>
      <c r="FF12">
        <f>Serie_Migracion!$F11*Serie_por_edad!FQ13</f>
        <v>0</v>
      </c>
      <c r="FG12">
        <f>Serie_Migracion!$F11*Serie_por_edad!FR13</f>
        <v>0</v>
      </c>
      <c r="FH12">
        <f>Serie_Migracion!$F11*Serie_por_edad!FS13</f>
        <v>0</v>
      </c>
      <c r="FI12">
        <f>Serie_Migracion!$F11*Serie_por_edad!FT13</f>
        <v>0</v>
      </c>
      <c r="FJ12">
        <f>Serie_Migracion!$F11*Serie_por_edad!FU13</f>
        <v>0</v>
      </c>
      <c r="FK12">
        <f>Serie_Migracion!$F11*Serie_por_edad!FV13</f>
        <v>0</v>
      </c>
      <c r="FL12">
        <f>Serie_Migracion!$F11*Serie_por_edad!FW13</f>
        <v>0</v>
      </c>
      <c r="FM12">
        <f>Serie_Migracion!$F11*Serie_por_edad!FX13</f>
        <v>0</v>
      </c>
      <c r="FN12">
        <f>Serie_Migracion!$F11*Serie_por_edad!FY13</f>
        <v>0</v>
      </c>
      <c r="FO12">
        <f>Serie_Migracion!$F11*Serie_por_edad!FZ13</f>
        <v>0</v>
      </c>
      <c r="FP12">
        <f>Serie_Migracion!$F11*Serie_por_edad!GA13</f>
        <v>0</v>
      </c>
      <c r="FQ12">
        <f>Serie_Migracion!$F11*Serie_por_edad!GB13</f>
        <v>0</v>
      </c>
      <c r="FR12">
        <f>Serie_Migracion!$F11*Serie_por_edad!GC13</f>
        <v>0</v>
      </c>
      <c r="FS12">
        <f>Serie_Migracion!$F11*Serie_por_edad!GD13</f>
        <v>0</v>
      </c>
      <c r="FT12">
        <f>Serie_Migracion!$F11*Serie_por_edad!GE13</f>
        <v>0</v>
      </c>
      <c r="FU12">
        <f>Serie_Migracion!$F11*Serie_por_edad!GF13</f>
        <v>0</v>
      </c>
      <c r="FV12">
        <f>Serie_Migracion!$F11*Serie_por_edad!GG13</f>
        <v>0</v>
      </c>
      <c r="FW12">
        <f>Serie_Migracion!$F11*Serie_por_edad!GH13</f>
        <v>0</v>
      </c>
      <c r="FX12">
        <f>Serie_Migracion!$F11*Serie_por_edad!GI13</f>
        <v>0</v>
      </c>
      <c r="FY12">
        <f>Serie_Migracion!$F11*Serie_por_edad!GJ13</f>
        <v>0</v>
      </c>
      <c r="FZ12">
        <f>Serie_Migracion!$F11*Serie_por_edad!GK13</f>
        <v>0</v>
      </c>
      <c r="GA12">
        <f>Serie_Migracion!$F11*Serie_por_edad!GL13</f>
        <v>0</v>
      </c>
      <c r="GB12">
        <f>Serie_Migracion!$F11*Serie_por_edad!GM13</f>
        <v>0</v>
      </c>
      <c r="GC12">
        <f>Serie_Migracion!$F11*Serie_por_edad!GN13</f>
        <v>0</v>
      </c>
      <c r="GD12">
        <f>Serie_Migracion!$F11*Serie_por_edad!GO13</f>
        <v>0</v>
      </c>
      <c r="GE12">
        <f>Serie_Migracion!$F11*Serie_por_edad!GP13</f>
        <v>0</v>
      </c>
      <c r="GF12">
        <f>Serie_Migracion!$F11*Serie_por_edad!GQ13</f>
        <v>0</v>
      </c>
      <c r="GG12">
        <f>Serie_Migracion!$F11*Serie_por_edad!GR13</f>
        <v>0</v>
      </c>
      <c r="GH12">
        <f>Serie_Migracion!$F11*Serie_por_edad!GS13</f>
        <v>0</v>
      </c>
      <c r="GI12">
        <f>Serie_Migracion!$F11*Serie_por_edad!GT13</f>
        <v>0</v>
      </c>
      <c r="GJ12">
        <f>Serie_Migracion!$F11*Serie_por_edad!GU13</f>
        <v>0</v>
      </c>
      <c r="GK12">
        <f>Serie_Migracion!$F11*Serie_por_edad!GV13</f>
        <v>0</v>
      </c>
      <c r="GL12">
        <f>Serie_Migracion!$F11*Serie_por_edad!GW13</f>
        <v>0</v>
      </c>
      <c r="GM12">
        <f>Serie_Migracion!$F11*Serie_por_edad!GX13</f>
        <v>0</v>
      </c>
      <c r="GN12">
        <f>Serie_Migracion!$F11*Serie_por_edad!GY13</f>
        <v>0</v>
      </c>
      <c r="GO12">
        <f>Serie_Migracion!$F11*Serie_por_edad!GZ13</f>
        <v>0</v>
      </c>
      <c r="GP12">
        <f>Serie_Migracion!$F11*Serie_por_edad!HA13</f>
        <v>0</v>
      </c>
      <c r="GQ12">
        <f>Serie_Migracion!$F11*Serie_por_edad!HB13</f>
        <v>0</v>
      </c>
      <c r="GR12">
        <f>Serie_Migracion!$F11*Serie_por_edad!HC13</f>
        <v>0</v>
      </c>
      <c r="GS12">
        <f>Serie_Migracion!$F11*Serie_por_edad!HD13</f>
        <v>0</v>
      </c>
      <c r="GT12">
        <f>Serie_Migracion!$F11*Serie_por_edad!HE13</f>
        <v>0</v>
      </c>
      <c r="GU12">
        <f>Serie_Migracion!$F11*Serie_por_edad!HF13</f>
        <v>0</v>
      </c>
      <c r="GV12" s="111">
        <f t="shared" si="0"/>
        <v>0</v>
      </c>
    </row>
    <row r="13" spans="1:204">
      <c r="A13">
        <v>2028</v>
      </c>
      <c r="B13">
        <f>Serie_Migracion!$E12*Serie_por_edad!M14</f>
        <v>-0.86595261573626325</v>
      </c>
      <c r="C13">
        <f>Serie_Migracion!$E12*Serie_por_edad!N14</f>
        <v>-1.0405012164923715</v>
      </c>
      <c r="D13">
        <f>Serie_Migracion!$E12*Serie_por_edad!O14</f>
        <v>-1.2455489756719815</v>
      </c>
      <c r="E13">
        <f>Serie_Migracion!$E12*Serie_por_edad!P14</f>
        <v>-1.4858677008747714</v>
      </c>
      <c r="F13">
        <f>Serie_Migracion!$E12*Serie_por_edad!Q14</f>
        <v>-1.7668053664283414</v>
      </c>
      <c r="G13">
        <f>Serie_Migracion!$E12*Serie_por_edad!R14</f>
        <v>-2.0942555832103031</v>
      </c>
      <c r="H13">
        <f>Serie_Migracion!$E12*Serie_por_edad!S14</f>
        <v>-2.4745836931953153</v>
      </c>
      <c r="I13">
        <f>Serie_Migracion!$E12*Serie_por_edad!T14</f>
        <v>-2.9145028417288179</v>
      </c>
      <c r="J13">
        <f>Serie_Migracion!$E12*Serie_por_edad!U14</f>
        <v>-3.4206605413677487</v>
      </c>
      <c r="K13">
        <f>Serie_Migracion!$E12*Serie_por_edad!V14</f>
        <v>-3.9999757203284947</v>
      </c>
      <c r="L13">
        <f>Serie_Migracion!$E12*Serie_por_edad!W14</f>
        <v>-4.6588500379781639</v>
      </c>
      <c r="M13">
        <f>Serie_Migracion!$E12*Serie_por_edad!X14</f>
        <v>-5.4029832678375875</v>
      </c>
      <c r="N13">
        <f>Serie_Migracion!$E12*Serie_por_edad!Y14</f>
        <v>-6.2370102297906307</v>
      </c>
      <c r="O13">
        <f>Serie_Migracion!$E12*Serie_por_edad!Z14</f>
        <v>-7.1641241408269574</v>
      </c>
      <c r="P13">
        <f>Serie_Migracion!$E12*Serie_por_edad!AA14</f>
        <v>-8.1857057043062813</v>
      </c>
      <c r="Q13">
        <f>Serie_Migracion!$E12*Serie_por_edad!AB14</f>
        <v>-9.3009783869411198</v>
      </c>
      <c r="R13">
        <f>Serie_Migracion!$E12*Serie_por_edad!AC14</f>
        <v>-10.506709902567499</v>
      </c>
      <c r="S13">
        <f>Serie_Migracion!$E12*Serie_por_edad!AD14</f>
        <v>-11.796978063044737</v>
      </c>
      <c r="T13">
        <f>Serie_Migracion!$E12*Serie_por_edad!AE14</f>
        <v>-13.162962621644061</v>
      </c>
      <c r="U13">
        <f>Serie_Migracion!$E12*Serie_por_edad!AF14</f>
        <v>-14.593013538906035</v>
      </c>
      <c r="V13">
        <f>Serie_Migracion!$E12*Serie_por_edad!AG14</f>
        <v>-38.8388764552761</v>
      </c>
      <c r="W13">
        <f>Serie_Migracion!$E12*Serie_por_edad!AH14</f>
        <v>-42.491979480924648</v>
      </c>
      <c r="X13">
        <f>Serie_Migracion!$E12*Serie_por_edad!AI14</f>
        <v>-46.17504223011219</v>
      </c>
      <c r="Y13">
        <f>Serie_Migracion!$E12*Serie_por_edad!AJ14</f>
        <v>-49.835014262981694</v>
      </c>
      <c r="Z13">
        <f>Serie_Migracion!$E12*Serie_por_edad!AK14</f>
        <v>-53.414727322174755</v>
      </c>
      <c r="AA13">
        <f>Serie_Migracion!$E12*Serie_por_edad!AL14</f>
        <v>-56.854210805573764</v>
      </c>
      <c r="AB13">
        <f>Serie_Migracion!$E12*Serie_por_edad!AM14</f>
        <v>-60.092220945880605</v>
      </c>
      <c r="AC13">
        <f>Serie_Migracion!$E12*Serie_por_edad!AN14</f>
        <v>-63.067953805943489</v>
      </c>
      <c r="AD13">
        <f>Serie_Migracion!$E12*Serie_por_edad!AO14</f>
        <v>-65.722947935884264</v>
      </c>
      <c r="AE13">
        <f>Serie_Migracion!$E12*Serie_por_edad!AP14</f>
        <v>-68.002897310762179</v>
      </c>
      <c r="AF13">
        <f>Serie_Migracion!$E12*Serie_por_edad!AQ14</f>
        <v>-90.819555479036168</v>
      </c>
      <c r="AG13">
        <f>Serie_Migracion!$E12*Serie_por_edad!AR14</f>
        <v>-92.631250832226129</v>
      </c>
      <c r="AH13">
        <f>Serie_Migracion!$E12*Serie_por_edad!AS14</f>
        <v>-93.801211922196572</v>
      </c>
      <c r="AI13">
        <f>Serie_Migracion!$E12*Serie_por_edad!AT14</f>
        <v>-94.304245477971364</v>
      </c>
      <c r="AJ13">
        <f>Serie_Migracion!$E12*Serie_por_edad!AU14</f>
        <v>-94.130777152012286</v>
      </c>
      <c r="AK13">
        <f>Serie_Migracion!$E12*Serie_por_edad!AV14</f>
        <v>-93.287423874057325</v>
      </c>
      <c r="AL13">
        <f>Serie_Migracion!$E12*Serie_por_edad!AW14</f>
        <v>-91.796925290918779</v>
      </c>
      <c r="AM13">
        <f>Serie_Migracion!$E12*Serie_por_edad!AX14</f>
        <v>-89.697333122644537</v>
      </c>
      <c r="AN13">
        <f>Serie_Migracion!$E12*Serie_por_edad!AY14</f>
        <v>-87.040504806252585</v>
      </c>
      <c r="AO13">
        <f>Serie_Migracion!$E12*Serie_por_edad!AZ14</f>
        <v>-83.889984716905218</v>
      </c>
      <c r="AP13">
        <f>Serie_Migracion!$E12*Serie_por_edad!BA14</f>
        <v>-48.840220855767448</v>
      </c>
      <c r="AQ13">
        <f>Serie_Migracion!$E12*Serie_por_edad!BB14</f>
        <v>-46.460217430015668</v>
      </c>
      <c r="AR13">
        <f>Serie_Migracion!$E12*Serie_por_edad!BC14</f>
        <v>-43.921911648466008</v>
      </c>
      <c r="AS13">
        <f>Serie_Migracion!$E12*Serie_por_edad!BD14</f>
        <v>-41.27520893417028</v>
      </c>
      <c r="AT13">
        <f>Serie_Migracion!$E12*Serie_por_edad!BE14</f>
        <v>-38.568422652315832</v>
      </c>
      <c r="AU13">
        <f>Serie_Migracion!$E12*Serie_por_edad!BF14</f>
        <v>-35.846821147556419</v>
      </c>
      <c r="AV13">
        <f>Serie_Migracion!$E12*Serie_por_edad!BG14</f>
        <v>-33.151458783941351</v>
      </c>
      <c r="AW13">
        <f>Serie_Migracion!$E12*Serie_por_edad!BH14</f>
        <v>-30.518323099382688</v>
      </c>
      <c r="AX13">
        <f>Serie_Migracion!$E12*Serie_por_edad!BI14</f>
        <v>-27.97780303973969</v>
      </c>
      <c r="AY13">
        <f>Serie_Migracion!$E12*Serie_por_edad!BJ14</f>
        <v>-25.554459693436705</v>
      </c>
      <c r="AZ13">
        <f>Serie_Migracion!$E12*Serie_por_edad!BK14</f>
        <v>-16.110111763910346</v>
      </c>
      <c r="BA13">
        <f>Serie_Migracion!$E12*Serie_por_edad!BL14</f>
        <v>-14.629600302332202</v>
      </c>
      <c r="BB13">
        <f>Serie_Migracion!$E12*Serie_por_edad!BM14</f>
        <v>-13.258003115220742</v>
      </c>
      <c r="BC13">
        <f>Serie_Migracion!$E12*Serie_por_edad!BN14</f>
        <v>-11.99763658386944</v>
      </c>
      <c r="BD13">
        <f>Serie_Migracion!$E12*Serie_por_edad!BO14</f>
        <v>-10.84838018855652</v>
      </c>
      <c r="BE13">
        <f>Serie_Migracion!$E12*Serie_por_edad!BP14</f>
        <v>-9.8076081282043432</v>
      </c>
      <c r="BF13">
        <f>Serie_Migracion!$E12*Serie_por_edad!BQ14</f>
        <v>-8.8708315978182686</v>
      </c>
      <c r="BG13">
        <f>Serie_Migracion!$E12*Serie_por_edad!BR14</f>
        <v>-8.0321226450369529</v>
      </c>
      <c r="BH13">
        <f>Serie_Migracion!$E12*Serie_por_edad!BS14</f>
        <v>-7.2845131797051366</v>
      </c>
      <c r="BI13">
        <f>Serie_Migracion!$E12*Serie_por_edad!BT14</f>
        <v>-6.6203614450382</v>
      </c>
      <c r="BJ13">
        <f>Serie_Migracion!$E12*Serie_por_edad!BU14</f>
        <v>-8.75819509125966</v>
      </c>
      <c r="BK13">
        <f>Serie_Migracion!$E12*Serie_por_edad!BV14</f>
        <v>-8.0013447379589184</v>
      </c>
      <c r="BL13">
        <f>Serie_Migracion!$E12*Serie_por_edad!BW14</f>
        <v>-7.3309816687348341</v>
      </c>
      <c r="BM13">
        <f>Serie_Migracion!$E12*Serie_por_edad!BX14</f>
        <v>-6.7360648346214029</v>
      </c>
      <c r="BN13">
        <f>Serie_Migracion!$E12*Serie_por_edad!BY14</f>
        <v>-6.2067585385287467</v>
      </c>
      <c r="BO13">
        <f>Serie_Migracion!$E12*Serie_por_edad!BZ14</f>
        <v>-5.7338736701848809</v>
      </c>
      <c r="BP13">
        <f>Serie_Migracion!$E12*Serie_por_edad!CA14</f>
        <v>-5.309245333813525</v>
      </c>
      <c r="BQ13">
        <f>Serie_Migracion!$E12*Serie_por_edad!CB14</f>
        <v>-4.9257618266782712</v>
      </c>
      <c r="BR13">
        <f>Serie_Migracion!$E12*Serie_por_edad!CC14</f>
        <v>-4.5773455909216718</v>
      </c>
      <c r="BS13">
        <f>Serie_Migracion!$E12*Serie_por_edad!CD14</f>
        <v>-4.2588914216384746</v>
      </c>
      <c r="BT13">
        <f>Serie_Migracion!$E12*Serie_por_edad!CE14</f>
        <v>-3.9661885785352249</v>
      </c>
      <c r="BU13">
        <f>Serie_Migracion!$E12*Serie_por_edad!CF14</f>
        <v>-3.6958063690709961</v>
      </c>
      <c r="BV13">
        <f>Serie_Migracion!$E12*Serie_por_edad!CG14</f>
        <v>-3.4449815071777738</v>
      </c>
      <c r="BW13">
        <f>Serie_Migracion!$E12*Serie_por_edad!CH14</f>
        <v>-3.2117746472659361</v>
      </c>
      <c r="BX13">
        <f>Serie_Migracion!$E12*Serie_por_edad!CI14</f>
        <v>-2.9940191623475121</v>
      </c>
      <c r="BY13">
        <f>Serie_Migracion!$E12*Serie_por_edad!CJ14</f>
        <v>-2.7903365285812387</v>
      </c>
      <c r="BZ13">
        <f>Serie_Migracion!$E12*Serie_por_edad!CK14</f>
        <v>-2.5995886409979434</v>
      </c>
      <c r="CA13">
        <f>Serie_Migracion!$E12*Serie_por_edad!CL14</f>
        <v>-2.4208149809170219</v>
      </c>
      <c r="CB13">
        <f>Serie_Migracion!$E12*Serie_por_edad!CM14</f>
        <v>-2.2531826192863771</v>
      </c>
      <c r="CC13">
        <f>Serie_Migracion!$E12*Serie_por_edad!CN14</f>
        <v>-2.0959485071662365</v>
      </c>
      <c r="CD13">
        <f>Serie_Migracion!$E12*Serie_por_edad!CO14</f>
        <v>-1.9484326479052783</v>
      </c>
      <c r="CE13">
        <f>Serie_Migracion!$E12*Serie_por_edad!CP14</f>
        <v>-1.8100002939912252</v>
      </c>
      <c r="CF13">
        <f>Serie_Migracion!$E12*Serie_por_edad!CQ14</f>
        <v>-1.6800511915872434</v>
      </c>
      <c r="CG13">
        <f>Serie_Migracion!$E12*Serie_por_edad!CR14</f>
        <v>-1.5580759562113886</v>
      </c>
      <c r="CH13">
        <f>Serie_Migracion!$E12*Serie_por_edad!CS14</f>
        <v>-1.4434373538619096</v>
      </c>
      <c r="CI13">
        <f>Serie_Migracion!$E12*Serie_por_edad!CT14</f>
        <v>-1.3356310522703041</v>
      </c>
      <c r="CJ13">
        <f>Serie_Migracion!$E12*Serie_por_edad!CU14</f>
        <v>-1.234176997502062</v>
      </c>
      <c r="CK13">
        <f>Serie_Migracion!$E12*Serie_por_edad!CV14</f>
        <v>-1.1386237103449277</v>
      </c>
      <c r="CL13">
        <f>Serie_Migracion!$E12*Serie_por_edad!CW14</f>
        <v>-1.0485522942272303</v>
      </c>
      <c r="CM13">
        <f>Serie_Migracion!$E12*Serie_por_edad!CX14</f>
        <v>-0.96358003080447885</v>
      </c>
      <c r="CN13">
        <f>Serie_Migracion!$E12*Serie_por_edad!CY14</f>
        <v>-0.88336345938057392</v>
      </c>
      <c r="CO13">
        <f>Serie_Migracion!$E12*Serie_por_edad!CZ14</f>
        <v>-0.80760080532120382</v>
      </c>
      <c r="CP13">
        <f>Serie_Migracion!$E12*Serie_por_edad!DA14</f>
        <v>-0.73603357887434029</v>
      </c>
      <c r="CQ13">
        <f>Serie_Migracion!$E12*Serie_por_edad!DB14</f>
        <v>-0.66842352661703652</v>
      </c>
      <c r="CR13">
        <f>Serie_Migracion!$E12*Serie_por_edad!DC14</f>
        <v>-0.60463437132263032</v>
      </c>
      <c r="CS13">
        <f>Serie_Migracion!$E12*Serie_por_edad!DD14</f>
        <v>-0.54453063954862002</v>
      </c>
      <c r="CT13">
        <f>Serie_Migracion!$E12*Serie_por_edad!DE14</f>
        <v>-0.48801585627496136</v>
      </c>
      <c r="CU13">
        <f>Serie_Migracion!$E12*Serie_por_edad!DF14</f>
        <v>-0.4350264078030403</v>
      </c>
      <c r="CV13">
        <f>Serie_Migracion!$E12*Serie_por_edad!DG14</f>
        <v>-0.38552414815643599</v>
      </c>
      <c r="CW13">
        <f>Serie_Migracion!$E12*Serie_por_edad!DH14</f>
        <v>-0.33948794124591386</v>
      </c>
      <c r="CX13">
        <f>Serie_Migracion!$E12*Serie_por_edad!DI14</f>
        <v>-0.29690451916155591</v>
      </c>
      <c r="CY13">
        <f>Serie_Migracion!$F12*Serie_por_edad!DJ14</f>
        <v>-0.85269835757889123</v>
      </c>
      <c r="CZ13">
        <f>Serie_Migracion!$F12*Serie_por_edad!DK14</f>
        <v>-1.0206689426875168</v>
      </c>
      <c r="DA13">
        <f>Serie_Migracion!$F12*Serie_por_edad!DL14</f>
        <v>-1.216941747868227</v>
      </c>
      <c r="DB13">
        <f>Serie_Migracion!$F12*Serie_por_edad!DM14</f>
        <v>-1.4456936990298244</v>
      </c>
      <c r="DC13">
        <f>Serie_Migracion!$F12*Serie_por_edad!DN14</f>
        <v>-1.7115309456540646</v>
      </c>
      <c r="DD13">
        <f>Serie_Migracion!$F12*Serie_por_edad!DO14</f>
        <v>-2.0194243976326534</v>
      </c>
      <c r="DE13">
        <f>Serie_Migracion!$F12*Serie_por_edad!DP14</f>
        <v>-2.3745970866288322</v>
      </c>
      <c r="DF13">
        <f>Serie_Migracion!$F12*Serie_por_edad!DQ14</f>
        <v>-2.7823580353775599</v>
      </c>
      <c r="DG13">
        <f>Serie_Migracion!$F12*Serie_por_edad!DR14</f>
        <v>-3.2477808518482978</v>
      </c>
      <c r="DH13">
        <f>Serie_Migracion!$F12*Serie_por_edad!DS14</f>
        <v>-3.7756721010390755</v>
      </c>
      <c r="DI13">
        <f>Serie_Migracion!$F12*Serie_por_edad!DT14</f>
        <v>-4.3700434549215066</v>
      </c>
      <c r="DJ13">
        <f>Serie_Migracion!$F12*Serie_por_edad!DU14</f>
        <v>-5.0338291391050296</v>
      </c>
      <c r="DK13">
        <f>Serie_Migracion!$F12*Serie_por_edad!DV14</f>
        <v>-5.768534828949262</v>
      </c>
      <c r="DL13">
        <f>Serie_Migracion!$F12*Serie_por_edad!DW14</f>
        <v>-6.5739054455684744</v>
      </c>
      <c r="DM13">
        <f>Serie_Migracion!$F12*Serie_por_edad!DX14</f>
        <v>-7.4476393765731768</v>
      </c>
      <c r="DN13">
        <f>Serie_Migracion!$F12*Serie_por_edad!DY14</f>
        <v>-8.3851763628768872</v>
      </c>
      <c r="DO13">
        <f>Serie_Migracion!$F12*Serie_por_edad!DZ14</f>
        <v>-9.3795831466122035</v>
      </c>
      <c r="DP13">
        <f>Serie_Migracion!$F12*Serie_por_edad!EA14</f>
        <v>-10.421555037043937</v>
      </c>
      <c r="DQ13">
        <f>Serie_Migracion!$F12*Serie_por_edad!EB14</f>
        <v>-11.499576727788336</v>
      </c>
      <c r="DR13">
        <f>Serie_Migracion!$F12*Serie_por_edad!EC14</f>
        <v>-12.600094990430714</v>
      </c>
      <c r="DS13">
        <f>Serie_Migracion!$F12*Serie_por_edad!ED14</f>
        <v>-36.534335716162289</v>
      </c>
      <c r="DT13">
        <f>Serie_Migracion!$F12*Serie_por_edad!EE14</f>
        <v>-39.463142530624872</v>
      </c>
      <c r="DU13">
        <f>Serie_Migracion!$F12*Serie_por_edad!EF14</f>
        <v>-42.32300351257534</v>
      </c>
      <c r="DV13">
        <f>Serie_Migracion!$F12*Serie_por_edad!EG14</f>
        <v>-45.068727594704448</v>
      </c>
      <c r="DW13">
        <f>Serie_Migracion!$F12*Serie_por_edad!EH14</f>
        <v>-47.656555688509656</v>
      </c>
      <c r="DX13">
        <f>Serie_Migracion!$F12*Serie_por_edad!EI14</f>
        <v>-50.045624180195503</v>
      </c>
      <c r="DY13">
        <f>Serie_Migracion!$F12*Serie_por_edad!EJ14</f>
        <v>-52.199277575493511</v>
      </c>
      <c r="DZ13">
        <f>Serie_Migracion!$F12*Serie_por_edad!EK14</f>
        <v>-54.086172408172331</v>
      </c>
      <c r="EA13">
        <f>Serie_Migracion!$F12*Serie_por_edad!EL14</f>
        <v>-55.681055835619574</v>
      </c>
      <c r="EB13">
        <f>Serie_Migracion!$F12*Serie_por_edad!EM14</f>
        <v>-56.965546289553394</v>
      </c>
      <c r="EC13">
        <f>Serie_Migracion!$F12*Serie_por_edad!EN14</f>
        <v>-55.046220928454389</v>
      </c>
      <c r="ED13">
        <f>Serie_Migracion!$F12*Serie_por_edad!EO14</f>
        <v>-55.651306322908255</v>
      </c>
      <c r="EE13">
        <f>Serie_Migracion!$F12*Serie_por_edad!EP14</f>
        <v>-55.949245756297586</v>
      </c>
      <c r="EF13">
        <f>Serie_Migracion!$F12*Serie_por_edad!EQ14</f>
        <v>-55.948886447050306</v>
      </c>
      <c r="EG13">
        <f>Serie_Migracion!$F12*Serie_por_edad!ER14</f>
        <v>-55.664803791549815</v>
      </c>
      <c r="EH13">
        <f>Serie_Migracion!$F12*Serie_por_edad!ES14</f>
        <v>-55.116566784589196</v>
      </c>
      <c r="EI13">
        <f>Serie_Migracion!$F12*Serie_por_edad!ET14</f>
        <v>-54.327924648521936</v>
      </c>
      <c r="EJ13">
        <f>Serie_Migracion!$F12*Serie_por_edad!EU14</f>
        <v>-53.325875135676014</v>
      </c>
      <c r="EK13">
        <f>Serie_Migracion!$F12*Serie_por_edad!EV14</f>
        <v>-52.139656728056444</v>
      </c>
      <c r="EL13">
        <f>Serie_Migracion!$F12*Serie_por_edad!EW14</f>
        <v>-50.79969727908896</v>
      </c>
      <c r="EM13">
        <f>Serie_Migracion!$F12*Serie_por_edad!EX14</f>
        <v>-36.664840166191929</v>
      </c>
      <c r="EN13">
        <f>Serie_Migracion!$F12*Serie_por_edad!EY14</f>
        <v>-35.507995268858707</v>
      </c>
      <c r="EO13">
        <f>Serie_Migracion!$F12*Serie_por_edad!EZ14</f>
        <v>-34.302358667382975</v>
      </c>
      <c r="EP13">
        <f>Serie_Migracion!$F12*Serie_por_edad!FA14</f>
        <v>-33.06667514634227</v>
      </c>
      <c r="EQ13">
        <f>Serie_Migracion!$F12*Serie_por_edad!FB14</f>
        <v>-31.817265295444837</v>
      </c>
      <c r="ER13">
        <f>Serie_Migracion!$F12*Serie_por_edad!FC14</f>
        <v>-30.567706713717705</v>
      </c>
      <c r="ES13">
        <f>Serie_Migracion!$F12*Serie_por_edad!FD14</f>
        <v>-29.328682510335902</v>
      </c>
      <c r="ET13">
        <f>Serie_Migracion!$F12*Serie_por_edad!FE14</f>
        <v>-28.108000442980746</v>
      </c>
      <c r="EU13">
        <f>Serie_Migracion!$F12*Serie_por_edad!FF14</f>
        <v>-26.910773385193458</v>
      </c>
      <c r="EV13">
        <f>Serie_Migracion!$F12*Serie_por_edad!FG14</f>
        <v>-25.739739630368778</v>
      </c>
      <c r="EW13">
        <f>Serie_Migracion!$F12*Serie_por_edad!FH14</f>
        <v>-28.816351918374973</v>
      </c>
      <c r="EX13">
        <f>Serie_Migracion!$F12*Serie_por_edad!FI14</f>
        <v>-27.506821279354959</v>
      </c>
      <c r="EY13">
        <f>Serie_Migracion!$F12*Serie_por_edad!FJ14</f>
        <v>-26.226281142080325</v>
      </c>
      <c r="EZ13">
        <f>Serie_Migracion!$F12*Serie_por_edad!FK14</f>
        <v>-24.972147307351175</v>
      </c>
      <c r="FA13">
        <f>Serie_Migracion!$F12*Serie_por_edad!FL14</f>
        <v>-23.7424360899047</v>
      </c>
      <c r="FB13">
        <f>Serie_Migracion!$F12*Serie_por_edad!FM14</f>
        <v>-22.535290644115793</v>
      </c>
      <c r="FC13">
        <f>Serie_Migracion!$F12*Serie_por_edad!FN14</f>
        <v>-21.349653689952209</v>
      </c>
      <c r="FD13">
        <f>Serie_Migracion!$F12*Serie_por_edad!FO14</f>
        <v>-20.18544330182625</v>
      </c>
      <c r="FE13">
        <f>Serie_Migracion!$F12*Serie_por_edad!FP14</f>
        <v>-19.04359980594062</v>
      </c>
      <c r="FF13">
        <f>Serie_Migracion!$F12*Serie_por_edad!FQ14</f>
        <v>-17.926016648109041</v>
      </c>
      <c r="FG13">
        <f>Serie_Migracion!$F12*Serie_por_edad!FR14</f>
        <v>-13.133910865454423</v>
      </c>
      <c r="FH13">
        <f>Serie_Migracion!$F12*Serie_por_edad!FS14</f>
        <v>-12.306636403720562</v>
      </c>
      <c r="FI13">
        <f>Serie_Migracion!$F12*Serie_por_edad!FT14</f>
        <v>-11.505669060013568</v>
      </c>
      <c r="FJ13">
        <f>Serie_Migracion!$F12*Serie_por_edad!FU14</f>
        <v>-10.733806789917871</v>
      </c>
      <c r="FK13">
        <f>Serie_Migracion!$F12*Serie_por_edad!FV14</f>
        <v>-9.9936080641665086</v>
      </c>
      <c r="FL13">
        <f>Serie_Migracion!$F12*Serie_por_edad!FW14</f>
        <v>-9.2873171465495652</v>
      </c>
      <c r="FM13">
        <f>Serie_Migracion!$F12*Serie_por_edad!FX14</f>
        <v>-8.6166994798250354</v>
      </c>
      <c r="FN13">
        <f>Serie_Migracion!$F12*Serie_por_edad!FY14</f>
        <v>-7.9829619416818174</v>
      </c>
      <c r="FO13">
        <f>Serie_Migracion!$F12*Serie_por_edad!FZ14</f>
        <v>-7.3867194959611364</v>
      </c>
      <c r="FP13">
        <f>Serie_Migracion!$F12*Serie_por_edad!GA14</f>
        <v>-6.8279997255771034</v>
      </c>
      <c r="FQ13">
        <f>Serie_Migracion!$F12*Serie_por_edad!GB14</f>
        <v>-6.3062977295085325</v>
      </c>
      <c r="FR13">
        <f>Serie_Migracion!$F12*Serie_por_edad!GC14</f>
        <v>-5.8206358453581259</v>
      </c>
      <c r="FS13">
        <f>Serie_Migracion!$F12*Serie_por_edad!GD14</f>
        <v>-5.3696524652569355</v>
      </c>
      <c r="FT13">
        <f>Serie_Migracion!$F12*Serie_por_edad!GE14</f>
        <v>-4.9517985858309403</v>
      </c>
      <c r="FU13">
        <f>Serie_Migracion!$F12*Serie_por_edad!GF14</f>
        <v>-4.5650717830854779</v>
      </c>
      <c r="FV13">
        <f>Serie_Migracion!$F12*Serie_por_edad!GG14</f>
        <v>-4.2075213254730066</v>
      </c>
      <c r="FW13">
        <f>Serie_Migracion!$F12*Serie_por_edad!GH14</f>
        <v>-3.8771464993513596</v>
      </c>
      <c r="FX13">
        <f>Serie_Migracion!$F12*Serie_por_edad!GI14</f>
        <v>-3.5719577916351604</v>
      </c>
      <c r="FY13">
        <f>Serie_Migracion!$F12*Serie_por_edad!GJ14</f>
        <v>-3.2900228896743862</v>
      </c>
      <c r="FZ13">
        <f>Serie_Migracion!$F12*Serie_por_edad!GK14</f>
        <v>-3.02949854914266</v>
      </c>
      <c r="GA13">
        <f>Serie_Migracion!$F12*Serie_por_edad!GL14</f>
        <v>-2.7886502303737513</v>
      </c>
      <c r="GB13">
        <f>Serie_Migracion!$F12*Serie_por_edad!GM14</f>
        <v>-2.5658618666694779</v>
      </c>
      <c r="GC13">
        <f>Serie_Migracion!$F12*Serie_por_edad!GN14</f>
        <v>-2.3596382569549035</v>
      </c>
      <c r="GD13">
        <f>Serie_Migracion!$F12*Serie_por_edad!GO14</f>
        <v>-2.1685678193704292</v>
      </c>
      <c r="GE13">
        <f>Serie_Migracion!$F12*Serie_por_edad!GP14</f>
        <v>-1.9914365805317213</v>
      </c>
      <c r="GF13">
        <f>Serie_Migracion!$F12*Serie_por_edad!GQ14</f>
        <v>-1.8270798160208548</v>
      </c>
      <c r="GG13">
        <f>Serie_Migracion!$F12*Serie_por_edad!GR14</f>
        <v>-1.6744340268025748</v>
      </c>
      <c r="GH13">
        <f>Serie_Migracion!$F12*Serie_por_edad!GS14</f>
        <v>-1.5325298326966479</v>
      </c>
      <c r="GI13">
        <f>Serie_Migracion!$F12*Serie_por_edad!GT14</f>
        <v>-1.4004862993353979</v>
      </c>
      <c r="GJ13">
        <f>Serie_Migracion!$F12*Serie_por_edad!GU14</f>
        <v>-1.2775066798357355</v>
      </c>
      <c r="GK13">
        <f>Serie_Migracion!$F12*Serie_por_edad!GV14</f>
        <v>-1.1628753405173611</v>
      </c>
      <c r="GL13">
        <f>Serie_Migracion!$F12*Serie_por_edad!GW14</f>
        <v>-1.0559554659368442</v>
      </c>
      <c r="GM13">
        <f>Serie_Migracion!$F12*Serie_por_edad!GX14</f>
        <v>-0.95618703229007429</v>
      </c>
      <c r="GN13">
        <f>Serie_Migracion!$F12*Serie_por_edad!GY14</f>
        <v>-0.86311485864635629</v>
      </c>
      <c r="GO13">
        <f>Serie_Migracion!$F12*Serie_por_edad!GZ14</f>
        <v>-0.77628009943684362</v>
      </c>
      <c r="GP13">
        <f>Serie_Migracion!$F12*Serie_por_edad!HA14</f>
        <v>-0.695341224189023</v>
      </c>
      <c r="GQ13">
        <f>Serie_Migracion!$F12*Serie_por_edad!HB14</f>
        <v>-0.62001548824341812</v>
      </c>
      <c r="GR13">
        <f>Serie_Migracion!$F12*Serie_por_edad!HC14</f>
        <v>-0.55007201830269581</v>
      </c>
      <c r="GS13">
        <f>Serie_Migracion!$F12*Serie_por_edad!HD14</f>
        <v>-0.48532298182731803</v>
      </c>
      <c r="GT13">
        <f>Serie_Migracion!$F12*Serie_por_edad!HE14</f>
        <v>-0.42561321967826743</v>
      </c>
      <c r="GU13">
        <f>Serie_Migracion!$F12*Serie_por_edad!HF14</f>
        <v>-0.37080889111506471</v>
      </c>
      <c r="GV13" s="111">
        <f t="shared" si="0"/>
        <v>-3999.9999999999973</v>
      </c>
    </row>
    <row r="14" spans="1:204">
      <c r="A14">
        <v>2029</v>
      </c>
      <c r="B14">
        <f>Serie_Migracion!$E13*Serie_por_edad!M15</f>
        <v>-2.7061019241758224</v>
      </c>
      <c r="C14">
        <f>Serie_Migracion!$E13*Serie_por_edad!N15</f>
        <v>-3.2515663015386607</v>
      </c>
      <c r="D14">
        <f>Serie_Migracion!$E13*Serie_por_edad!O15</f>
        <v>-3.8923405489749423</v>
      </c>
      <c r="E14">
        <f>Serie_Migracion!$E13*Serie_por_edad!P15</f>
        <v>-4.6433365652336605</v>
      </c>
      <c r="F14">
        <f>Serie_Migracion!$E13*Serie_por_edad!Q15</f>
        <v>-5.5212667700885669</v>
      </c>
      <c r="G14">
        <f>Serie_Migracion!$E13*Serie_por_edad!R15</f>
        <v>-6.5445486975321963</v>
      </c>
      <c r="H14">
        <f>Serie_Migracion!$E13*Serie_por_edad!S15</f>
        <v>-7.7330740412353602</v>
      </c>
      <c r="I14">
        <f>Serie_Migracion!$E13*Serie_por_edad!T15</f>
        <v>-9.1078213804025552</v>
      </c>
      <c r="J14">
        <f>Serie_Migracion!$E13*Serie_por_edad!U15</f>
        <v>-10.689564191774213</v>
      </c>
      <c r="K14">
        <f>Serie_Migracion!$E13*Serie_por_edad!V15</f>
        <v>-12.499924126026546</v>
      </c>
      <c r="L14">
        <f>Serie_Migracion!$E13*Serie_por_edad!W15</f>
        <v>-14.558906368681761</v>
      </c>
      <c r="M14">
        <f>Serie_Migracion!$E13*Serie_por_edad!X15</f>
        <v>-16.884322711992461</v>
      </c>
      <c r="N14">
        <f>Serie_Migracion!$E13*Serie_por_edad!Y15</f>
        <v>-19.49065696809572</v>
      </c>
      <c r="O14">
        <f>Serie_Migracion!$E13*Serie_por_edad!Z15</f>
        <v>-22.387887940084241</v>
      </c>
      <c r="P14">
        <f>Serie_Migracion!$E13*Serie_por_edad!AA15</f>
        <v>-25.580330325957124</v>
      </c>
      <c r="Q14">
        <f>Serie_Migracion!$E13*Serie_por_edad!AB15</f>
        <v>-29.065557459190995</v>
      </c>
      <c r="R14">
        <f>Serie_Migracion!$E13*Serie_por_edad!AC15</f>
        <v>-32.833468445523437</v>
      </c>
      <c r="S14">
        <f>Serie_Migracion!$E13*Serie_por_edad!AD15</f>
        <v>-36.865556447014804</v>
      </c>
      <c r="T14">
        <f>Serie_Migracion!$E13*Serie_por_edad!AE15</f>
        <v>-41.134258192637688</v>
      </c>
      <c r="U14">
        <f>Serie_Migracion!$E13*Serie_por_edad!AF15</f>
        <v>-45.603167309081357</v>
      </c>
      <c r="V14">
        <f>Serie_Migracion!$E13*Serie_por_edad!AG15</f>
        <v>-121.37148892273781</v>
      </c>
      <c r="W14">
        <f>Serie_Migracion!$E13*Serie_por_edad!AH15</f>
        <v>-132.78743587788952</v>
      </c>
      <c r="X14">
        <f>Serie_Migracion!$E13*Serie_por_edad!AI15</f>
        <v>-144.29700696910058</v>
      </c>
      <c r="Y14">
        <f>Serie_Migracion!$E13*Serie_por_edad!AJ15</f>
        <v>-155.7344195718178</v>
      </c>
      <c r="Z14">
        <f>Serie_Migracion!$E13*Serie_por_edad!AK15</f>
        <v>-166.92102288179609</v>
      </c>
      <c r="AA14">
        <f>Serie_Migracion!$E13*Serie_por_edad!AL15</f>
        <v>-177.66940876741799</v>
      </c>
      <c r="AB14">
        <f>Serie_Migracion!$E13*Serie_por_edad!AM15</f>
        <v>-187.78819045587687</v>
      </c>
      <c r="AC14">
        <f>Serie_Migracion!$E13*Serie_por_edad!AN15</f>
        <v>-197.0873556435734</v>
      </c>
      <c r="AD14">
        <f>Serie_Migracion!$E13*Serie_por_edad!AO15</f>
        <v>-205.38421229963831</v>
      </c>
      <c r="AE14">
        <f>Serie_Migracion!$E13*Serie_por_edad!AP15</f>
        <v>-212.50905409613182</v>
      </c>
      <c r="AF14">
        <f>Serie_Migracion!$E13*Serie_por_edad!AQ15</f>
        <v>-283.81111087198798</v>
      </c>
      <c r="AG14">
        <f>Serie_Migracion!$E13*Serie_por_edad!AR15</f>
        <v>-289.47265885070664</v>
      </c>
      <c r="AH14">
        <f>Serie_Migracion!$E13*Serie_por_edad!AS15</f>
        <v>-293.12878725686426</v>
      </c>
      <c r="AI14">
        <f>Serie_Migracion!$E13*Serie_por_edad!AT15</f>
        <v>-294.70076711866051</v>
      </c>
      <c r="AJ14">
        <f>Serie_Migracion!$E13*Serie_por_edad!AU15</f>
        <v>-294.15867860003834</v>
      </c>
      <c r="AK14">
        <f>Serie_Migracion!$E13*Serie_por_edad!AV15</f>
        <v>-291.5231996064291</v>
      </c>
      <c r="AL14">
        <f>Serie_Migracion!$E13*Serie_por_edad!AW15</f>
        <v>-286.86539153412116</v>
      </c>
      <c r="AM14">
        <f>Serie_Migracion!$E13*Serie_por_edad!AX15</f>
        <v>-280.30416600826413</v>
      </c>
      <c r="AN14">
        <f>Serie_Migracion!$E13*Serie_por_edad!AY15</f>
        <v>-272.0015775195393</v>
      </c>
      <c r="AO14">
        <f>Serie_Migracion!$E13*Serie_por_edad!AZ15</f>
        <v>-262.15620224032875</v>
      </c>
      <c r="AP14">
        <f>Serie_Migracion!$E13*Serie_por_edad!BA15</f>
        <v>-152.62569017427325</v>
      </c>
      <c r="AQ14">
        <f>Serie_Migracion!$E13*Serie_por_edad!BB15</f>
        <v>-145.18817946879895</v>
      </c>
      <c r="AR14">
        <f>Serie_Migracion!$E13*Serie_por_edad!BC15</f>
        <v>-137.25597390145626</v>
      </c>
      <c r="AS14">
        <f>Serie_Migracion!$E13*Serie_por_edad!BD15</f>
        <v>-128.98502791928212</v>
      </c>
      <c r="AT14">
        <f>Serie_Migracion!$E13*Serie_por_edad!BE15</f>
        <v>-120.52632078848697</v>
      </c>
      <c r="AU14">
        <f>Serie_Migracion!$E13*Serie_por_edad!BF15</f>
        <v>-112.02131608611379</v>
      </c>
      <c r="AV14">
        <f>Serie_Migracion!$E13*Serie_por_edad!BG15</f>
        <v>-103.59830869981671</v>
      </c>
      <c r="AW14">
        <f>Serie_Migracion!$E13*Serie_por_edad!BH15</f>
        <v>-95.369759685570884</v>
      </c>
      <c r="AX14">
        <f>Serie_Migracion!$E13*Serie_por_edad!BI15</f>
        <v>-87.430634499186525</v>
      </c>
      <c r="AY14">
        <f>Serie_Migracion!$E13*Serie_por_edad!BJ15</f>
        <v>-79.857686541989693</v>
      </c>
      <c r="AZ14">
        <f>Serie_Migracion!$E13*Serie_por_edad!BK15</f>
        <v>-50.344099262219835</v>
      </c>
      <c r="BA14">
        <f>Serie_Migracion!$E13*Serie_por_edad!BL15</f>
        <v>-45.717500944788128</v>
      </c>
      <c r="BB14">
        <f>Serie_Migracion!$E13*Serie_por_edad!BM15</f>
        <v>-41.431259735064813</v>
      </c>
      <c r="BC14">
        <f>Serie_Migracion!$E13*Serie_por_edad!BN15</f>
        <v>-37.492614324591997</v>
      </c>
      <c r="BD14">
        <f>Serie_Migracion!$E13*Serie_por_edad!BO15</f>
        <v>-33.90118808923912</v>
      </c>
      <c r="BE14">
        <f>Serie_Migracion!$E13*Serie_por_edad!BP15</f>
        <v>-30.648775400638574</v>
      </c>
      <c r="BF14">
        <f>Serie_Migracion!$E13*Serie_por_edad!BQ15</f>
        <v>-27.721348743182087</v>
      </c>
      <c r="BG14">
        <f>Serie_Migracion!$E13*Serie_por_edad!BR15</f>
        <v>-25.100383265740476</v>
      </c>
      <c r="BH14">
        <f>Serie_Migracion!$E13*Serie_por_edad!BS15</f>
        <v>-22.764103686578551</v>
      </c>
      <c r="BI14">
        <f>Serie_Migracion!$E13*Serie_por_edad!BT15</f>
        <v>-20.688629515744374</v>
      </c>
      <c r="BJ14">
        <f>Serie_Migracion!$E13*Serie_por_edad!BU15</f>
        <v>-27.369359660186433</v>
      </c>
      <c r="BK14">
        <f>Serie_Migracion!$E13*Serie_por_edad!BV15</f>
        <v>-25.004202306121616</v>
      </c>
      <c r="BL14">
        <f>Serie_Migracion!$E13*Serie_por_edad!BW15</f>
        <v>-22.909317714796355</v>
      </c>
      <c r="BM14">
        <f>Serie_Migracion!$E13*Serie_por_edad!BX15</f>
        <v>-21.050202608191881</v>
      </c>
      <c r="BN14">
        <f>Serie_Migracion!$E13*Serie_por_edad!BY15</f>
        <v>-19.396120432902332</v>
      </c>
      <c r="BO14">
        <f>Serie_Migracion!$E13*Serie_por_edad!BZ15</f>
        <v>-17.918355219327751</v>
      </c>
      <c r="BP14">
        <f>Serie_Migracion!$E13*Serie_por_edad!CA15</f>
        <v>-16.591391668167265</v>
      </c>
      <c r="BQ14">
        <f>Serie_Migracion!$E13*Serie_por_edad!CB15</f>
        <v>-15.393005708369596</v>
      </c>
      <c r="BR14">
        <f>Serie_Migracion!$E13*Serie_por_edad!CC15</f>
        <v>-14.304204971630226</v>
      </c>
      <c r="BS14">
        <f>Serie_Migracion!$E13*Serie_por_edad!CD15</f>
        <v>-13.309035692620233</v>
      </c>
      <c r="BT14">
        <f>Serie_Migracion!$E13*Serie_por_edad!CE15</f>
        <v>-12.394339307922577</v>
      </c>
      <c r="BU14">
        <f>Serie_Migracion!$E13*Serie_por_edad!CF15</f>
        <v>-11.549394903346862</v>
      </c>
      <c r="BV14">
        <f>Serie_Migracion!$E13*Serie_por_edad!CG15</f>
        <v>-10.765567209930543</v>
      </c>
      <c r="BW14">
        <f>Serie_Migracion!$E13*Serie_por_edad!CH15</f>
        <v>-10.03679577270605</v>
      </c>
      <c r="BX14">
        <f>Serie_Migracion!$E13*Serie_por_edad!CI15</f>
        <v>-9.3563098823359745</v>
      </c>
      <c r="BY14">
        <f>Serie_Migracion!$E13*Serie_por_edad!CJ15</f>
        <v>-8.7198016518163701</v>
      </c>
      <c r="BZ14">
        <f>Serie_Migracion!$E13*Serie_por_edad!CK15</f>
        <v>-8.1237145031185722</v>
      </c>
      <c r="CA14">
        <f>Serie_Migracion!$E13*Serie_por_edad!CL15</f>
        <v>-7.5650468153656929</v>
      </c>
      <c r="CB14">
        <f>Serie_Migracion!$E13*Serie_por_edad!CM15</f>
        <v>-7.041195685269928</v>
      </c>
      <c r="CC14">
        <f>Serie_Migracion!$E13*Serie_por_edad!CN15</f>
        <v>-6.5498390848944883</v>
      </c>
      <c r="CD14">
        <f>Serie_Migracion!$E13*Serie_por_edad!CO15</f>
        <v>-6.0888520247039937</v>
      </c>
      <c r="CE14">
        <f>Serie_Migracion!$E13*Serie_por_edad!CP15</f>
        <v>-5.6562509187225789</v>
      </c>
      <c r="CF14">
        <f>Serie_Migracion!$E13*Serie_por_edad!CQ15</f>
        <v>-5.2501599737101357</v>
      </c>
      <c r="CG14">
        <f>Serie_Migracion!$E13*Serie_por_edad!CR15</f>
        <v>-4.8689873631605893</v>
      </c>
      <c r="CH14">
        <f>Serie_Migracion!$E13*Serie_por_edad!CS15</f>
        <v>-4.5107417308184674</v>
      </c>
      <c r="CI14">
        <f>Serie_Migracion!$E13*Serie_por_edad!CT15</f>
        <v>-4.1738470383447002</v>
      </c>
      <c r="CJ14">
        <f>Serie_Migracion!$E13*Serie_por_edad!CU15</f>
        <v>-3.8568031171939436</v>
      </c>
      <c r="CK14">
        <f>Serie_Migracion!$E13*Serie_por_edad!CV15</f>
        <v>-3.5581990948278985</v>
      </c>
      <c r="CL14">
        <f>Serie_Migracion!$E13*Serie_por_edad!CW15</f>
        <v>-3.2767259194600946</v>
      </c>
      <c r="CM14">
        <f>Serie_Migracion!$E13*Serie_por_edad!CX15</f>
        <v>-3.011187596263996</v>
      </c>
      <c r="CN14">
        <f>Serie_Migracion!$E13*Serie_por_edad!CY15</f>
        <v>-2.760510810564293</v>
      </c>
      <c r="CO14">
        <f>Serie_Migracion!$E13*Serie_por_edad!CZ15</f>
        <v>-2.523752516628762</v>
      </c>
      <c r="CP14">
        <f>Serie_Migracion!$E13*Serie_por_edad!DA15</f>
        <v>-2.3001049339823134</v>
      </c>
      <c r="CQ14">
        <f>Serie_Migracion!$E13*Serie_por_edad!DB15</f>
        <v>-2.0888235206782388</v>
      </c>
      <c r="CR14">
        <f>Serie_Migracion!$E13*Serie_por_edad!DC15</f>
        <v>-1.8894824103832197</v>
      </c>
      <c r="CS14">
        <f>Serie_Migracion!$E13*Serie_por_edad!DD15</f>
        <v>-1.7016582485894374</v>
      </c>
      <c r="CT14">
        <f>Serie_Migracion!$E13*Serie_por_edad!DE15</f>
        <v>-1.5250495508592541</v>
      </c>
      <c r="CU14">
        <f>Serie_Migracion!$E13*Serie_por_edad!DF15</f>
        <v>-1.3594575243845008</v>
      </c>
      <c r="CV14">
        <f>Serie_Migracion!$E13*Serie_por_edad!DG15</f>
        <v>-1.2047629629888625</v>
      </c>
      <c r="CW14">
        <f>Serie_Migracion!$E13*Serie_por_edad!DH15</f>
        <v>-1.0608998163934806</v>
      </c>
      <c r="CX14">
        <f>Serie_Migracion!$E13*Serie_por_edad!DI15</f>
        <v>-0.92782662237986213</v>
      </c>
      <c r="CY14">
        <f>Serie_Migracion!$F13*Serie_por_edad!DJ15</f>
        <v>-2.6646823674340347</v>
      </c>
      <c r="CZ14">
        <f>Serie_Migracion!$F13*Serie_por_edad!DK15</f>
        <v>-3.1895904458984901</v>
      </c>
      <c r="DA14">
        <f>Serie_Migracion!$F13*Serie_por_edad!DL15</f>
        <v>-3.8029429620882094</v>
      </c>
      <c r="DB14">
        <f>Serie_Migracion!$F13*Serie_por_edad!DM15</f>
        <v>-4.5177928094682009</v>
      </c>
      <c r="DC14">
        <f>Serie_Migracion!$F13*Serie_por_edad!DN15</f>
        <v>-5.3485342051689519</v>
      </c>
      <c r="DD14">
        <f>Serie_Migracion!$F13*Serie_por_edad!DO15</f>
        <v>-6.3107012426020423</v>
      </c>
      <c r="DE14">
        <f>Serie_Migracion!$F13*Serie_por_edad!DP15</f>
        <v>-7.4206158957151001</v>
      </c>
      <c r="DF14">
        <f>Serie_Migracion!$F13*Serie_por_edad!DQ15</f>
        <v>-8.6948688605548732</v>
      </c>
      <c r="DG14">
        <f>Serie_Migracion!$F13*Serie_por_edad!DR15</f>
        <v>-10.14931516202593</v>
      </c>
      <c r="DH14">
        <f>Serie_Migracion!$F13*Serie_por_edad!DS15</f>
        <v>-11.798975315747111</v>
      </c>
      <c r="DI14">
        <f>Serie_Migracion!$F13*Serie_por_edad!DT15</f>
        <v>-13.656385796629706</v>
      </c>
      <c r="DJ14">
        <f>Serie_Migracion!$F13*Serie_por_edad!DU15</f>
        <v>-15.730716059703218</v>
      </c>
      <c r="DK14">
        <f>Serie_Migracion!$F13*Serie_por_edad!DV15</f>
        <v>-18.026671340466443</v>
      </c>
      <c r="DL14">
        <f>Serie_Migracion!$F13*Serie_por_edad!DW15</f>
        <v>-20.543454517401482</v>
      </c>
      <c r="DM14">
        <f>Serie_Migracion!$F13*Serie_por_edad!DX15</f>
        <v>-23.273873051791174</v>
      </c>
      <c r="DN14">
        <f>Serie_Migracion!$F13*Serie_por_edad!DY15</f>
        <v>-26.203676133990275</v>
      </c>
      <c r="DO14">
        <f>Serie_Migracion!$F13*Serie_por_edad!DZ15</f>
        <v>-29.311197333163136</v>
      </c>
      <c r="DP14">
        <f>Serie_Migracion!$F13*Serie_por_edad!EA15</f>
        <v>-32.5673594907623</v>
      </c>
      <c r="DQ14">
        <f>Serie_Migracion!$F13*Serie_por_edad!EB15</f>
        <v>-35.936177274338547</v>
      </c>
      <c r="DR14">
        <f>Serie_Migracion!$F13*Serie_por_edad!EC15</f>
        <v>-39.375296845095981</v>
      </c>
      <c r="DS14">
        <f>Serie_Migracion!$F13*Serie_por_edad!ED15</f>
        <v>-114.16979911300714</v>
      </c>
      <c r="DT14">
        <f>Serie_Migracion!$F13*Serie_por_edad!EE15</f>
        <v>-123.32232040820273</v>
      </c>
      <c r="DU14">
        <f>Serie_Migracion!$F13*Serie_por_edad!EF15</f>
        <v>-132.25938597679794</v>
      </c>
      <c r="DV14">
        <f>Serie_Migracion!$F13*Serie_por_edad!EG15</f>
        <v>-140.83977373345141</v>
      </c>
      <c r="DW14">
        <f>Serie_Migracion!$F13*Serie_por_edad!EH15</f>
        <v>-148.92673652659266</v>
      </c>
      <c r="DX14">
        <f>Serie_Migracion!$F13*Serie_por_edad!EI15</f>
        <v>-156.39257556311094</v>
      </c>
      <c r="DY14">
        <f>Serie_Migracion!$F13*Serie_por_edad!EJ15</f>
        <v>-163.12274242341724</v>
      </c>
      <c r="DZ14">
        <f>Serie_Migracion!$F13*Serie_por_edad!EK15</f>
        <v>-169.01928877553851</v>
      </c>
      <c r="EA14">
        <f>Serie_Migracion!$F13*Serie_por_edad!EL15</f>
        <v>-174.00329948631116</v>
      </c>
      <c r="EB14">
        <f>Serie_Migracion!$F13*Serie_por_edad!EM15</f>
        <v>-178.01733215485433</v>
      </c>
      <c r="EC14">
        <f>Serie_Migracion!$F13*Serie_por_edad!EN15</f>
        <v>-172.01944040141996</v>
      </c>
      <c r="ED14">
        <f>Serie_Migracion!$F13*Serie_por_edad!EO15</f>
        <v>-173.91033225908828</v>
      </c>
      <c r="EE14">
        <f>Serie_Migracion!$F13*Serie_por_edad!EP15</f>
        <v>-174.84139298842996</v>
      </c>
      <c r="EF14">
        <f>Serie_Migracion!$F13*Serie_por_edad!EQ15</f>
        <v>-174.84027014703219</v>
      </c>
      <c r="EG14">
        <f>Serie_Migracion!$F13*Serie_por_edad!ER15</f>
        <v>-173.95251184859316</v>
      </c>
      <c r="EH14">
        <f>Serie_Migracion!$F13*Serie_por_edad!ES15</f>
        <v>-172.23927120184123</v>
      </c>
      <c r="EI14">
        <f>Serie_Migracion!$F13*Serie_por_edad!ET15</f>
        <v>-169.77476452663103</v>
      </c>
      <c r="EJ14">
        <f>Serie_Migracion!$F13*Serie_por_edad!EU15</f>
        <v>-166.64335979898755</v>
      </c>
      <c r="EK14">
        <f>Serie_Migracion!$F13*Serie_por_edad!EV15</f>
        <v>-162.93642727517638</v>
      </c>
      <c r="EL14">
        <f>Serie_Migracion!$F13*Serie_por_edad!EW15</f>
        <v>-158.749053997153</v>
      </c>
      <c r="EM14">
        <f>Serie_Migracion!$F13*Serie_por_edad!EX15</f>
        <v>-114.57762551934977</v>
      </c>
      <c r="EN14">
        <f>Serie_Migracion!$F13*Serie_por_edad!EY15</f>
        <v>-110.96248521518345</v>
      </c>
      <c r="EO14">
        <f>Serie_Migracion!$F13*Serie_por_edad!EZ15</f>
        <v>-107.19487083557179</v>
      </c>
      <c r="EP14">
        <f>Serie_Migracion!$F13*Serie_por_edad!FA15</f>
        <v>-103.3333598323196</v>
      </c>
      <c r="EQ14">
        <f>Serie_Migracion!$F13*Serie_por_edad!FB15</f>
        <v>-99.428954048265112</v>
      </c>
      <c r="ER14">
        <f>Serie_Migracion!$F13*Serie_por_edad!FC15</f>
        <v>-95.524083480367821</v>
      </c>
      <c r="ES14">
        <f>Serie_Migracion!$F13*Serie_por_edad!FD15</f>
        <v>-91.652132844799695</v>
      </c>
      <c r="ET14">
        <f>Serie_Migracion!$F13*Serie_por_edad!FE15</f>
        <v>-87.837501384314834</v>
      </c>
      <c r="EU14">
        <f>Serie_Migracion!$F13*Serie_por_edad!FF15</f>
        <v>-84.096166828729551</v>
      </c>
      <c r="EV14">
        <f>Serie_Migracion!$F13*Serie_por_edad!FG15</f>
        <v>-80.436686344902427</v>
      </c>
      <c r="EW14">
        <f>Serie_Migracion!$F13*Serie_por_edad!FH15</f>
        <v>-90.0510997449218</v>
      </c>
      <c r="EX14">
        <f>Serie_Migracion!$F13*Serie_por_edad!FI15</f>
        <v>-85.958816497984245</v>
      </c>
      <c r="EY14">
        <f>Serie_Migracion!$F13*Serie_por_edad!FJ15</f>
        <v>-81.957128569001014</v>
      </c>
      <c r="EZ14">
        <f>Serie_Migracion!$F13*Serie_por_edad!FK15</f>
        <v>-78.03796033547242</v>
      </c>
      <c r="FA14">
        <f>Serie_Migracion!$F13*Serie_por_edad!FL15</f>
        <v>-74.195112780952186</v>
      </c>
      <c r="FB14">
        <f>Serie_Migracion!$F13*Serie_por_edad!FM15</f>
        <v>-70.422783262861842</v>
      </c>
      <c r="FC14">
        <f>Serie_Migracion!$F13*Serie_por_edad!FN15</f>
        <v>-66.717667781100658</v>
      </c>
      <c r="FD14">
        <f>Serie_Migracion!$F13*Serie_por_edad!FO15</f>
        <v>-63.079510318207035</v>
      </c>
      <c r="FE14">
        <f>Serie_Migracion!$F13*Serie_por_edad!FP15</f>
        <v>-59.511249393564434</v>
      </c>
      <c r="FF14">
        <f>Serie_Migracion!$F13*Serie_por_edad!FQ15</f>
        <v>-56.018802025340754</v>
      </c>
      <c r="FG14">
        <f>Serie_Migracion!$F13*Serie_por_edad!FR15</f>
        <v>-41.04347145454507</v>
      </c>
      <c r="FH14">
        <f>Serie_Migracion!$F13*Serie_por_edad!FS15</f>
        <v>-38.458238761626752</v>
      </c>
      <c r="FI14">
        <f>Serie_Migracion!$F13*Serie_por_edad!FT15</f>
        <v>-35.955215812542399</v>
      </c>
      <c r="FJ14">
        <f>Serie_Migracion!$F13*Serie_por_edad!FU15</f>
        <v>-33.543146218493341</v>
      </c>
      <c r="FK14">
        <f>Serie_Migracion!$F13*Serie_por_edad!FV15</f>
        <v>-31.230025200520338</v>
      </c>
      <c r="FL14">
        <f>Serie_Migracion!$F13*Serie_por_edad!FW15</f>
        <v>-29.022866082967393</v>
      </c>
      <c r="FM14">
        <f>Serie_Migracion!$F13*Serie_por_edad!FX15</f>
        <v>-26.927185874453237</v>
      </c>
      <c r="FN14">
        <f>Serie_Migracion!$F13*Serie_por_edad!FY15</f>
        <v>-24.946756067755679</v>
      </c>
      <c r="FO14">
        <f>Serie_Migracion!$F13*Serie_por_edad!FZ15</f>
        <v>-23.083498424878552</v>
      </c>
      <c r="FP14">
        <f>Serie_Migracion!$F13*Serie_por_edad!GA15</f>
        <v>-21.337499142428449</v>
      </c>
      <c r="FQ14">
        <f>Serie_Migracion!$F13*Serie_por_edad!GB15</f>
        <v>-19.707180404714162</v>
      </c>
      <c r="FR14">
        <f>Serie_Migracion!$F13*Serie_por_edad!GC15</f>
        <v>-18.189487016744142</v>
      </c>
      <c r="FS14">
        <f>Serie_Migracion!$F13*Serie_por_edad!GD15</f>
        <v>-16.780163953927925</v>
      </c>
      <c r="FT14">
        <f>Serie_Migracion!$F13*Serie_por_edad!GE15</f>
        <v>-15.474370580721688</v>
      </c>
      <c r="FU14">
        <f>Serie_Migracion!$F13*Serie_por_edad!GF15</f>
        <v>-14.265849322142117</v>
      </c>
      <c r="FV14">
        <f>Serie_Migracion!$F13*Serie_por_edad!GG15</f>
        <v>-13.148504142103144</v>
      </c>
      <c r="FW14">
        <f>Serie_Migracion!$F13*Serie_por_edad!GH15</f>
        <v>-12.116082810472998</v>
      </c>
      <c r="FX14">
        <f>Serie_Migracion!$F13*Serie_por_edad!GI15</f>
        <v>-11.162368098859876</v>
      </c>
      <c r="FY14">
        <f>Serie_Migracion!$F13*Serie_por_edad!GJ15</f>
        <v>-10.281321530232457</v>
      </c>
      <c r="FZ14">
        <f>Serie_Migracion!$F13*Serie_por_edad!GK15</f>
        <v>-9.467182966070812</v>
      </c>
      <c r="GA14">
        <f>Serie_Migracion!$F13*Serie_por_edad!GL15</f>
        <v>-8.7145319699179726</v>
      </c>
      <c r="GB14">
        <f>Serie_Migracion!$F13*Serie_por_edad!GM15</f>
        <v>-8.0183183333421173</v>
      </c>
      <c r="GC14">
        <f>Serie_Migracion!$F13*Serie_por_edad!GN15</f>
        <v>-7.3738695529840728</v>
      </c>
      <c r="GD14">
        <f>Serie_Migracion!$F13*Serie_por_edad!GO15</f>
        <v>-6.776774435532591</v>
      </c>
      <c r="GE14">
        <f>Serie_Migracion!$F13*Serie_por_edad!GP15</f>
        <v>-6.2232393141616296</v>
      </c>
      <c r="GF14">
        <f>Serie_Migracion!$F13*Serie_por_edad!GQ15</f>
        <v>-5.7096244250651713</v>
      </c>
      <c r="GG14">
        <f>Serie_Migracion!$F13*Serie_por_edad!GR15</f>
        <v>-5.2326063337580466</v>
      </c>
      <c r="GH14">
        <f>Serie_Migracion!$F13*Serie_por_edad!GS15</f>
        <v>-4.7891557271770244</v>
      </c>
      <c r="GI14">
        <f>Serie_Migracion!$F13*Serie_por_edad!GT15</f>
        <v>-4.3765196854231183</v>
      </c>
      <c r="GJ14">
        <f>Serie_Migracion!$F13*Serie_por_edad!GU15</f>
        <v>-3.9922083744866734</v>
      </c>
      <c r="GK14">
        <f>Serie_Migracion!$F13*Serie_por_edad!GV15</f>
        <v>-3.6339854391167532</v>
      </c>
      <c r="GL14">
        <f>Serie_Migracion!$F13*Serie_por_edad!GW15</f>
        <v>-3.2998608310526381</v>
      </c>
      <c r="GM14">
        <f>Serie_Migracion!$F13*Serie_por_edad!GX15</f>
        <v>-2.988084475906482</v>
      </c>
      <c r="GN14">
        <f>Serie_Migracion!$F13*Serie_por_edad!GY15</f>
        <v>-2.6972339332698634</v>
      </c>
      <c r="GO14">
        <f>Serie_Migracion!$F13*Serie_por_edad!GZ15</f>
        <v>-2.4258753107401358</v>
      </c>
      <c r="GP14">
        <f>Serie_Migracion!$F13*Serie_por_edad!HA15</f>
        <v>-2.1729413255906969</v>
      </c>
      <c r="GQ14">
        <f>Serie_Migracion!$F13*Serie_por_edad!HB15</f>
        <v>-1.9375484007606816</v>
      </c>
      <c r="GR14">
        <f>Serie_Migracion!$F13*Serie_por_edad!HC15</f>
        <v>-1.7189750571959241</v>
      </c>
      <c r="GS14">
        <f>Serie_Migracion!$F13*Serie_por_edad!HD15</f>
        <v>-1.5166343182103688</v>
      </c>
      <c r="GT14">
        <f>Serie_Migracion!$F13*Serie_por_edad!HE15</f>
        <v>-1.3300413114945857</v>
      </c>
      <c r="GU14">
        <f>Serie_Migracion!$F13*Serie_por_edad!HF15</f>
        <v>-1.158777784734577</v>
      </c>
      <c r="GV14" s="111">
        <f t="shared" si="0"/>
        <v>-12499.999999999996</v>
      </c>
    </row>
    <row r="15" spans="1:204">
      <c r="A15">
        <v>2030</v>
      </c>
      <c r="B15">
        <f>Serie_Migracion!$E14*Serie_por_edad!M16</f>
        <v>-5.6286920022857103</v>
      </c>
      <c r="C15">
        <f>Serie_Migracion!$E14*Serie_por_edad!N16</f>
        <v>-6.7632579072004146</v>
      </c>
      <c r="D15">
        <f>Serie_Migracion!$E14*Serie_por_edad!O16</f>
        <v>-8.0960683418678805</v>
      </c>
      <c r="E15">
        <f>Serie_Migracion!$E14*Serie_por_edad!P16</f>
        <v>-9.6581400556860135</v>
      </c>
      <c r="F15">
        <f>Serie_Migracion!$E14*Serie_por_edad!Q16</f>
        <v>-11.484234881784218</v>
      </c>
      <c r="G15">
        <f>Serie_Migracion!$E14*Serie_por_edad!R16</f>
        <v>-13.612661290866969</v>
      </c>
      <c r="H15">
        <f>Serie_Migracion!$E14*Serie_por_edad!S16</f>
        <v>-16.084794005769549</v>
      </c>
      <c r="I15">
        <f>Serie_Migracion!$E14*Serie_por_edad!T16</f>
        <v>-18.944268471237315</v>
      </c>
      <c r="J15">
        <f>Serie_Migracion!$E14*Serie_por_edad!U16</f>
        <v>-22.234293518890365</v>
      </c>
      <c r="K15">
        <f>Serie_Migracion!$E14*Serie_por_edad!V16</f>
        <v>-25.999842182135215</v>
      </c>
      <c r="L15">
        <f>Serie_Migracion!$E14*Serie_por_edad!W16</f>
        <v>-30.282525246858064</v>
      </c>
      <c r="M15">
        <f>Serie_Migracion!$E14*Serie_por_edad!X16</f>
        <v>-35.119391240944317</v>
      </c>
      <c r="N15">
        <f>Serie_Migracion!$E14*Serie_por_edad!Y16</f>
        <v>-40.540566493639098</v>
      </c>
      <c r="O15">
        <f>Serie_Migracion!$E14*Serie_por_edad!Z16</f>
        <v>-46.566806915375217</v>
      </c>
      <c r="P15">
        <f>Serie_Migracion!$E14*Serie_por_edad!AA16</f>
        <v>-53.20708707799082</v>
      </c>
      <c r="Q15">
        <f>Serie_Migracion!$E14*Serie_por_edad!AB16</f>
        <v>-60.456359515117271</v>
      </c>
      <c r="R15">
        <f>Serie_Migracion!$E14*Serie_por_edad!AC16</f>
        <v>-68.293614366688743</v>
      </c>
      <c r="S15">
        <f>Serie_Migracion!$E14*Serie_por_edad!AD16</f>
        <v>-76.680357409790787</v>
      </c>
      <c r="T15">
        <f>Serie_Migracion!$E14*Serie_por_edad!AE16</f>
        <v>-85.55925704068639</v>
      </c>
      <c r="U15">
        <f>Serie_Migracion!$E14*Serie_por_edad!AF16</f>
        <v>-94.854588002889216</v>
      </c>
      <c r="V15">
        <f>Serie_Migracion!$E14*Serie_por_edad!AG16</f>
        <v>-252.45269695929463</v>
      </c>
      <c r="W15">
        <f>Serie_Migracion!$E14*Serie_por_edad!AH16</f>
        <v>-276.19786662601018</v>
      </c>
      <c r="X15">
        <f>Serie_Migracion!$E14*Serie_por_edad!AI16</f>
        <v>-300.13777449572922</v>
      </c>
      <c r="Y15">
        <f>Serie_Migracion!$E14*Serie_por_edad!AJ16</f>
        <v>-323.92759270938103</v>
      </c>
      <c r="Z15">
        <f>Serie_Migracion!$E14*Serie_por_edad!AK16</f>
        <v>-347.19572759413586</v>
      </c>
      <c r="AA15">
        <f>Serie_Migracion!$E14*Serie_por_edad!AL16</f>
        <v>-369.55237023622942</v>
      </c>
      <c r="AB15">
        <f>Serie_Migracion!$E14*Serie_por_edad!AM16</f>
        <v>-390.5994361482239</v>
      </c>
      <c r="AC15">
        <f>Serie_Migracion!$E14*Serie_por_edad!AN16</f>
        <v>-409.94169973863268</v>
      </c>
      <c r="AD15">
        <f>Serie_Migracion!$E14*Serie_por_edad!AO16</f>
        <v>-427.19916158324764</v>
      </c>
      <c r="AE15">
        <f>Serie_Migracion!$E14*Serie_por_edad!AP16</f>
        <v>-442.01883251995417</v>
      </c>
      <c r="AF15">
        <f>Serie_Migracion!$E14*Serie_por_edad!AQ16</f>
        <v>-590.32711061373504</v>
      </c>
      <c r="AG15">
        <f>Serie_Migracion!$E14*Serie_por_edad!AR16</f>
        <v>-602.10313040946983</v>
      </c>
      <c r="AH15">
        <f>Serie_Migracion!$E14*Serie_por_edad!AS16</f>
        <v>-609.70787749427768</v>
      </c>
      <c r="AI15">
        <f>Serie_Migracion!$E14*Serie_por_edad!AT16</f>
        <v>-612.97759560681379</v>
      </c>
      <c r="AJ15">
        <f>Serie_Migracion!$E14*Serie_por_edad!AU16</f>
        <v>-611.85005148807977</v>
      </c>
      <c r="AK15">
        <f>Serie_Migracion!$E14*Serie_por_edad!AV16</f>
        <v>-606.36825518137255</v>
      </c>
      <c r="AL15">
        <f>Serie_Migracion!$E14*Serie_por_edad!AW16</f>
        <v>-596.68001439097202</v>
      </c>
      <c r="AM15">
        <f>Serie_Migracion!$E14*Serie_por_edad!AX16</f>
        <v>-583.0326652971894</v>
      </c>
      <c r="AN15">
        <f>Serie_Migracion!$E14*Serie_por_edad!AY16</f>
        <v>-565.76328124064173</v>
      </c>
      <c r="AO15">
        <f>Serie_Migracion!$E14*Serie_por_edad!AZ16</f>
        <v>-545.28490065988387</v>
      </c>
      <c r="AP15">
        <f>Serie_Migracion!$E14*Serie_por_edad!BA16</f>
        <v>-317.46143556248836</v>
      </c>
      <c r="AQ15">
        <f>Serie_Migracion!$E14*Serie_por_edad!BB16</f>
        <v>-301.99141329510178</v>
      </c>
      <c r="AR15">
        <f>Serie_Migracion!$E14*Serie_por_edad!BC16</f>
        <v>-285.49242571502901</v>
      </c>
      <c r="AS15">
        <f>Serie_Migracion!$E14*Serie_por_edad!BD16</f>
        <v>-268.28885807210679</v>
      </c>
      <c r="AT15">
        <f>Serie_Migracion!$E14*Serie_por_edad!BE16</f>
        <v>-250.69474724005289</v>
      </c>
      <c r="AU15">
        <f>Serie_Migracion!$E14*Serie_por_edad!BF16</f>
        <v>-233.0043374591167</v>
      </c>
      <c r="AV15">
        <f>Serie_Migracion!$E14*Serie_por_edad!BG16</f>
        <v>-215.48448209561877</v>
      </c>
      <c r="AW15">
        <f>Serie_Migracion!$E14*Serie_por_edad!BH16</f>
        <v>-198.36910014598746</v>
      </c>
      <c r="AX15">
        <f>Serie_Migracion!$E14*Serie_por_edad!BI16</f>
        <v>-181.85571975830797</v>
      </c>
      <c r="AY15">
        <f>Serie_Migracion!$E14*Serie_por_edad!BJ16</f>
        <v>-166.10398800733856</v>
      </c>
      <c r="AZ15">
        <f>Serie_Migracion!$E14*Serie_por_edad!BK16</f>
        <v>-104.71572646541725</v>
      </c>
      <c r="BA15">
        <f>Serie_Migracion!$E14*Serie_por_edad!BL16</f>
        <v>-95.092401965159297</v>
      </c>
      <c r="BB15">
        <f>Serie_Migracion!$E14*Serie_por_edad!BM16</f>
        <v>-86.177020248934809</v>
      </c>
      <c r="BC15">
        <f>Serie_Migracion!$E14*Serie_por_edad!BN16</f>
        <v>-77.984637795151357</v>
      </c>
      <c r="BD15">
        <f>Serie_Migracion!$E14*Serie_por_edad!BO16</f>
        <v>-70.51447122561737</v>
      </c>
      <c r="BE15">
        <f>Serie_Migracion!$E14*Serie_por_edad!BP16</f>
        <v>-63.749452833328228</v>
      </c>
      <c r="BF15">
        <f>Serie_Migracion!$E14*Serie_por_edad!BQ16</f>
        <v>-57.660405385818741</v>
      </c>
      <c r="BG15">
        <f>Serie_Migracion!$E14*Serie_por_edad!BR16</f>
        <v>-52.208797192740192</v>
      </c>
      <c r="BH15">
        <f>Serie_Migracion!$E14*Serie_por_edad!BS16</f>
        <v>-47.349335668083384</v>
      </c>
      <c r="BI15">
        <f>Serie_Migracion!$E14*Serie_por_edad!BT16</f>
        <v>-43.032349392748294</v>
      </c>
      <c r="BJ15">
        <f>Serie_Migracion!$E14*Serie_por_edad!BU16</f>
        <v>-56.928268093187782</v>
      </c>
      <c r="BK15">
        <f>Serie_Migracion!$E14*Serie_por_edad!BV16</f>
        <v>-52.008740796732965</v>
      </c>
      <c r="BL15">
        <f>Serie_Migracion!$E14*Serie_por_edad!BW16</f>
        <v>-47.651380846776419</v>
      </c>
      <c r="BM15">
        <f>Serie_Migracion!$E14*Serie_por_edad!BX16</f>
        <v>-43.784421425039113</v>
      </c>
      <c r="BN15">
        <f>Serie_Migracion!$E14*Serie_por_edad!BY16</f>
        <v>-40.343930500436848</v>
      </c>
      <c r="BO15">
        <f>Serie_Migracion!$E14*Serie_por_edad!BZ16</f>
        <v>-37.270178856201724</v>
      </c>
      <c r="BP15">
        <f>Serie_Migracion!$E14*Serie_por_edad!CA16</f>
        <v>-34.510094669787911</v>
      </c>
      <c r="BQ15">
        <f>Serie_Migracion!$E14*Serie_por_edad!CB16</f>
        <v>-32.01745187340876</v>
      </c>
      <c r="BR15">
        <f>Serie_Migracion!$E14*Serie_por_edad!CC16</f>
        <v>-29.752746340990868</v>
      </c>
      <c r="BS15">
        <f>Serie_Migracion!$E14*Serie_por_edad!CD16</f>
        <v>-27.682794240650086</v>
      </c>
      <c r="BT15">
        <f>Serie_Migracion!$E14*Serie_por_edad!CE16</f>
        <v>-25.78022576047896</v>
      </c>
      <c r="BU15">
        <f>Serie_Migracion!$E14*Serie_por_edad!CF16</f>
        <v>-24.022741398961472</v>
      </c>
      <c r="BV15">
        <f>Serie_Migracion!$E14*Serie_por_edad!CG16</f>
        <v>-22.392379796655529</v>
      </c>
      <c r="BW15">
        <f>Serie_Migracion!$E14*Serie_por_edad!CH16</f>
        <v>-20.876535207228581</v>
      </c>
      <c r="BX15">
        <f>Serie_Migracion!$E14*Serie_por_edad!CI16</f>
        <v>-19.461124555258827</v>
      </c>
      <c r="BY15">
        <f>Serie_Migracion!$E14*Serie_por_edad!CJ16</f>
        <v>-18.137187435778053</v>
      </c>
      <c r="BZ15">
        <f>Serie_Migracion!$E14*Serie_por_edad!CK16</f>
        <v>-16.897326166486629</v>
      </c>
      <c r="CA15">
        <f>Serie_Migracion!$E14*Serie_por_edad!CL16</f>
        <v>-15.73529737596064</v>
      </c>
      <c r="CB15">
        <f>Serie_Migracion!$E14*Serie_por_edad!CM16</f>
        <v>-14.64568702536145</v>
      </c>
      <c r="CC15">
        <f>Serie_Migracion!$E14*Serie_por_edad!CN16</f>
        <v>-13.623665296580537</v>
      </c>
      <c r="CD15">
        <f>Serie_Migracion!$E14*Serie_por_edad!CO16</f>
        <v>-12.664812211384307</v>
      </c>
      <c r="CE15">
        <f>Serie_Migracion!$E14*Serie_por_edad!CP16</f>
        <v>-11.765001910942964</v>
      </c>
      <c r="CF15">
        <f>Serie_Migracion!$E14*Serie_por_edad!CQ16</f>
        <v>-10.920332745317081</v>
      </c>
      <c r="CG15">
        <f>Serie_Migracion!$E14*Serie_por_edad!CR16</f>
        <v>-10.127493715374024</v>
      </c>
      <c r="CH15">
        <f>Serie_Migracion!$E14*Serie_por_edad!CS16</f>
        <v>-9.3823428001024123</v>
      </c>
      <c r="CI15">
        <f>Serie_Migracion!$E14*Serie_por_edad!CT16</f>
        <v>-8.6816018397569756</v>
      </c>
      <c r="CJ15">
        <f>Serie_Migracion!$E14*Serie_por_edad!CU16</f>
        <v>-8.0221504837634026</v>
      </c>
      <c r="CK15">
        <f>Serie_Migracion!$E14*Serie_por_edad!CV16</f>
        <v>-7.4010541172420288</v>
      </c>
      <c r="CL15">
        <f>Serie_Migracion!$E14*Serie_por_edad!CW16</f>
        <v>-6.8155899124769972</v>
      </c>
      <c r="CM15">
        <f>Serie_Migracion!$E14*Serie_por_edad!CX16</f>
        <v>-6.2632702002291119</v>
      </c>
      <c r="CN15">
        <f>Serie_Migracion!$E14*Serie_por_edad!CY16</f>
        <v>-5.7418624859737299</v>
      </c>
      <c r="CO15">
        <f>Serie_Migracion!$E14*Serie_por_edad!CZ16</f>
        <v>-5.2494052345878242</v>
      </c>
      <c r="CP15">
        <f>Serie_Migracion!$E14*Serie_por_edad!DA16</f>
        <v>-4.7842182626832113</v>
      </c>
      <c r="CQ15">
        <f>Serie_Migracion!$E14*Serie_por_edad!DB16</f>
        <v>-4.3447529230107369</v>
      </c>
      <c r="CR15">
        <f>Serie_Migracion!$E14*Serie_por_edad!DC16</f>
        <v>-3.930123413597097</v>
      </c>
      <c r="CS15">
        <f>Serie_Migracion!$E14*Serie_por_edad!DD16</f>
        <v>-3.5394491570660294</v>
      </c>
      <c r="CT15">
        <f>Serie_Migracion!$E14*Serie_por_edad!DE16</f>
        <v>-3.1721030657872484</v>
      </c>
      <c r="CU15">
        <f>Serie_Migracion!$E14*Serie_por_edad!DF16</f>
        <v>-2.8276716507197617</v>
      </c>
      <c r="CV15">
        <f>Serie_Migracion!$E14*Serie_por_edad!DG16</f>
        <v>-2.5059069630168338</v>
      </c>
      <c r="CW15">
        <f>Serie_Migracion!$E14*Serie_por_edad!DH16</f>
        <v>-2.20667161809844</v>
      </c>
      <c r="CX15">
        <f>Serie_Migracion!$E14*Serie_por_edad!DI16</f>
        <v>-1.9298793745501133</v>
      </c>
      <c r="CY15">
        <f>Serie_Migracion!$F14*Serie_por_edad!DJ16</f>
        <v>-5.5425393242627923</v>
      </c>
      <c r="CZ15">
        <f>Serie_Migracion!$F14*Serie_por_edad!DK16</f>
        <v>-6.6343481274688587</v>
      </c>
      <c r="DA15">
        <f>Serie_Migracion!$F14*Serie_por_edad!DL16</f>
        <v>-7.9101213611434753</v>
      </c>
      <c r="DB15">
        <f>Serie_Migracion!$F14*Serie_por_edad!DM16</f>
        <v>-9.397009043693858</v>
      </c>
      <c r="DC15">
        <f>Serie_Migracion!$F14*Serie_por_edad!DN16</f>
        <v>-11.124951146751419</v>
      </c>
      <c r="DD15">
        <f>Serie_Migracion!$F14*Serie_por_edad!DO16</f>
        <v>-13.126258584612248</v>
      </c>
      <c r="DE15">
        <f>Serie_Migracion!$F14*Serie_por_edad!DP16</f>
        <v>-15.434881063087408</v>
      </c>
      <c r="DF15">
        <f>Serie_Migracion!$F14*Serie_por_edad!DQ16</f>
        <v>-18.085327229954139</v>
      </c>
      <c r="DG15">
        <f>Serie_Migracion!$F14*Serie_por_edad!DR16</f>
        <v>-21.110575537013936</v>
      </c>
      <c r="DH15">
        <f>Serie_Migracion!$F14*Serie_por_edad!DS16</f>
        <v>-24.541868656753991</v>
      </c>
      <c r="DI15">
        <f>Serie_Migracion!$F14*Serie_por_edad!DT16</f>
        <v>-28.405282456989791</v>
      </c>
      <c r="DJ15">
        <f>Serie_Migracion!$F14*Serie_por_edad!DU16</f>
        <v>-32.719889404182695</v>
      </c>
      <c r="DK15">
        <f>Serie_Migracion!$F14*Serie_por_edad!DV16</f>
        <v>-37.495476388170196</v>
      </c>
      <c r="DL15">
        <f>Serie_Migracion!$F14*Serie_por_edad!DW16</f>
        <v>-42.730385396195082</v>
      </c>
      <c r="DM15">
        <f>Serie_Migracion!$F14*Serie_por_edad!DX16</f>
        <v>-48.409655947725646</v>
      </c>
      <c r="DN15">
        <f>Serie_Migracion!$F14*Serie_por_edad!DY16</f>
        <v>-54.503646358699768</v>
      </c>
      <c r="DO15">
        <f>Serie_Migracion!$F14*Serie_por_edad!DZ16</f>
        <v>-60.96729045297932</v>
      </c>
      <c r="DP15">
        <f>Serie_Migracion!$F14*Serie_por_edad!EA16</f>
        <v>-67.740107740785589</v>
      </c>
      <c r="DQ15">
        <f>Serie_Migracion!$F14*Serie_por_edad!EB16</f>
        <v>-74.747248730624179</v>
      </c>
      <c r="DR15">
        <f>Serie_Migracion!$F14*Serie_por_edad!EC16</f>
        <v>-81.900617437799639</v>
      </c>
      <c r="DS15">
        <f>Serie_Migracion!$F14*Serie_por_edad!ED16</f>
        <v>-237.47318215505487</v>
      </c>
      <c r="DT15">
        <f>Serie_Migracion!$F14*Serie_por_edad!EE16</f>
        <v>-256.5104264490617</v>
      </c>
      <c r="DU15">
        <f>Serie_Migracion!$F14*Serie_por_edad!EF16</f>
        <v>-275.0995228317397</v>
      </c>
      <c r="DV15">
        <f>Serie_Migracion!$F14*Serie_por_edad!EG16</f>
        <v>-292.9467293655789</v>
      </c>
      <c r="DW15">
        <f>Serie_Migracion!$F14*Serie_por_edad!EH16</f>
        <v>-309.76761197531272</v>
      </c>
      <c r="DX15">
        <f>Serie_Migracion!$F14*Serie_por_edad!EI16</f>
        <v>-325.29655717127076</v>
      </c>
      <c r="DY15">
        <f>Serie_Migracion!$F14*Serie_por_edad!EJ16</f>
        <v>-339.29530424070782</v>
      </c>
      <c r="DZ15">
        <f>Serie_Migracion!$F14*Serie_por_edad!EK16</f>
        <v>-351.56012065312012</v>
      </c>
      <c r="EA15">
        <f>Serie_Migracion!$F14*Serie_por_edad!EL16</f>
        <v>-361.92686293152718</v>
      </c>
      <c r="EB15">
        <f>Serie_Migracion!$F14*Serie_por_edad!EM16</f>
        <v>-370.27605088209702</v>
      </c>
      <c r="EC15">
        <f>Serie_Migracion!$F14*Serie_por_edad!EN16</f>
        <v>-357.80043603495352</v>
      </c>
      <c r="ED15">
        <f>Serie_Migracion!$F14*Serie_por_edad!EO16</f>
        <v>-361.73349109890364</v>
      </c>
      <c r="EE15">
        <f>Serie_Migracion!$F14*Serie_por_edad!EP16</f>
        <v>-363.67009741593432</v>
      </c>
      <c r="EF15">
        <f>Serie_Migracion!$F14*Serie_por_edad!EQ16</f>
        <v>-363.66776190582698</v>
      </c>
      <c r="EG15">
        <f>Serie_Migracion!$F14*Serie_por_edad!ER16</f>
        <v>-361.82122464507381</v>
      </c>
      <c r="EH15">
        <f>Serie_Migracion!$F14*Serie_por_edad!ES16</f>
        <v>-358.25768409982976</v>
      </c>
      <c r="EI15">
        <f>Serie_Migracion!$F14*Serie_por_edad!ET16</f>
        <v>-353.13151021539255</v>
      </c>
      <c r="EJ15">
        <f>Serie_Migracion!$F14*Serie_por_edad!EU16</f>
        <v>-346.61818838189413</v>
      </c>
      <c r="EK15">
        <f>Serie_Migracion!$F14*Serie_por_edad!EV16</f>
        <v>-338.90776873236689</v>
      </c>
      <c r="EL15">
        <f>Serie_Migracion!$F14*Serie_por_edad!EW16</f>
        <v>-330.1980323140782</v>
      </c>
      <c r="EM15">
        <f>Serie_Migracion!$F14*Serie_por_edad!EX16</f>
        <v>-238.3214610802475</v>
      </c>
      <c r="EN15">
        <f>Serie_Migracion!$F14*Serie_por_edad!EY16</f>
        <v>-230.80196924758158</v>
      </c>
      <c r="EO15">
        <f>Serie_Migracion!$F14*Serie_por_edad!EZ16</f>
        <v>-222.96533133798931</v>
      </c>
      <c r="EP15">
        <f>Serie_Migracion!$F14*Serie_por_edad!FA16</f>
        <v>-214.93338845122477</v>
      </c>
      <c r="EQ15">
        <f>Serie_Migracion!$F14*Serie_por_edad!FB16</f>
        <v>-206.81222442039143</v>
      </c>
      <c r="ER15">
        <f>Serie_Migracion!$F14*Serie_por_edad!FC16</f>
        <v>-198.69009363916507</v>
      </c>
      <c r="ES15">
        <f>Serie_Migracion!$F14*Serie_por_edad!FD16</f>
        <v>-190.63643631718335</v>
      </c>
      <c r="ET15">
        <f>Serie_Migracion!$F14*Serie_por_edad!FE16</f>
        <v>-182.70200287937485</v>
      </c>
      <c r="EU15">
        <f>Serie_Migracion!$F14*Serie_por_edad!FF16</f>
        <v>-174.92002700375747</v>
      </c>
      <c r="EV15">
        <f>Serie_Migracion!$F14*Serie_por_edad!FG16</f>
        <v>-167.30830759739706</v>
      </c>
      <c r="EW15">
        <f>Serie_Migracion!$F14*Serie_por_edad!FH16</f>
        <v>-187.30628746943734</v>
      </c>
      <c r="EX15">
        <f>Serie_Migracion!$F14*Serie_por_edad!FI16</f>
        <v>-178.79433831580724</v>
      </c>
      <c r="EY15">
        <f>Serie_Migracion!$F14*Serie_por_edad!FJ16</f>
        <v>-170.47082742352211</v>
      </c>
      <c r="EZ15">
        <f>Serie_Migracion!$F14*Serie_por_edad!FK16</f>
        <v>-162.31895749778263</v>
      </c>
      <c r="FA15">
        <f>Serie_Migracion!$F14*Serie_por_edad!FL16</f>
        <v>-154.32583458438054</v>
      </c>
      <c r="FB15">
        <f>Serie_Migracion!$F14*Serie_por_edad!FM16</f>
        <v>-146.47938918675266</v>
      </c>
      <c r="FC15">
        <f>Serie_Migracion!$F14*Serie_por_edad!FN16</f>
        <v>-138.77274898468937</v>
      </c>
      <c r="FD15">
        <f>Serie_Migracion!$F14*Serie_por_edad!FO16</f>
        <v>-131.20538146187064</v>
      </c>
      <c r="FE15">
        <f>Serie_Migracion!$F14*Serie_por_edad!FP16</f>
        <v>-123.78339873861403</v>
      </c>
      <c r="FF15">
        <f>Serie_Migracion!$F14*Serie_por_edad!FQ16</f>
        <v>-116.51910821270877</v>
      </c>
      <c r="FG15">
        <f>Serie_Migracion!$F14*Serie_por_edad!FR16</f>
        <v>-85.370420625453747</v>
      </c>
      <c r="FH15">
        <f>Serie_Migracion!$F14*Serie_por_edad!FS16</f>
        <v>-79.993136624183649</v>
      </c>
      <c r="FI15">
        <f>Serie_Migracion!$F14*Serie_por_edad!FT16</f>
        <v>-74.786848890088194</v>
      </c>
      <c r="FJ15">
        <f>Serie_Migracion!$F14*Serie_por_edad!FU16</f>
        <v>-69.769744134466151</v>
      </c>
      <c r="FK15">
        <f>Serie_Migracion!$F14*Serie_por_edad!FV16</f>
        <v>-64.958452417082299</v>
      </c>
      <c r="FL15">
        <f>Serie_Migracion!$F14*Serie_por_edad!FW16</f>
        <v>-60.367561452572176</v>
      </c>
      <c r="FM15">
        <f>Serie_Migracion!$F14*Serie_por_edad!FX16</f>
        <v>-56.008546618862731</v>
      </c>
      <c r="FN15">
        <f>Serie_Migracion!$F14*Serie_por_edad!FY16</f>
        <v>-51.889252620931813</v>
      </c>
      <c r="FO15">
        <f>Serie_Migracion!$F14*Serie_por_edad!FZ16</f>
        <v>-48.013676723747388</v>
      </c>
      <c r="FP15">
        <f>Serie_Migracion!$F14*Serie_por_edad!GA16</f>
        <v>-44.381998216251176</v>
      </c>
      <c r="FQ15">
        <f>Serie_Migracion!$F14*Serie_por_edad!GB16</f>
        <v>-40.99093524180546</v>
      </c>
      <c r="FR15">
        <f>Serie_Migracion!$F14*Serie_por_edad!GC16</f>
        <v>-37.834132994827819</v>
      </c>
      <c r="FS15">
        <f>Serie_Migracion!$F14*Serie_por_edad!GD16</f>
        <v>-34.902741024170084</v>
      </c>
      <c r="FT15">
        <f>Serie_Migracion!$F14*Serie_por_edad!GE16</f>
        <v>-32.186690807901115</v>
      </c>
      <c r="FU15">
        <f>Serie_Migracion!$F14*Serie_por_edad!GF16</f>
        <v>-29.672966590055605</v>
      </c>
      <c r="FV15">
        <f>Serie_Migracion!$F14*Serie_por_edad!GG16</f>
        <v>-27.348888615574541</v>
      </c>
      <c r="FW15">
        <f>Serie_Migracion!$F14*Serie_por_edad!GH16</f>
        <v>-25.201452245783834</v>
      </c>
      <c r="FX15">
        <f>Serie_Migracion!$F14*Serie_por_edad!GI16</f>
        <v>-23.217725645628541</v>
      </c>
      <c r="FY15">
        <f>Serie_Migracion!$F14*Serie_por_edad!GJ16</f>
        <v>-21.385148782883508</v>
      </c>
      <c r="FZ15">
        <f>Serie_Migracion!$F14*Serie_por_edad!GK16</f>
        <v>-19.691740569427289</v>
      </c>
      <c r="GA15">
        <f>Serie_Migracion!$F14*Serie_por_edad!GL16</f>
        <v>-18.126226497429382</v>
      </c>
      <c r="GB15">
        <f>Serie_Migracion!$F14*Serie_por_edad!GM16</f>
        <v>-16.678102133351604</v>
      </c>
      <c r="GC15">
        <f>Serie_Migracion!$F14*Serie_por_edad!GN16</f>
        <v>-15.337648670206871</v>
      </c>
      <c r="GD15">
        <f>Serie_Migracion!$F14*Serie_por_edad!GO16</f>
        <v>-14.095690825907788</v>
      </c>
      <c r="GE15">
        <f>Serie_Migracion!$F14*Serie_por_edad!GP16</f>
        <v>-12.944337773456189</v>
      </c>
      <c r="GF15">
        <f>Serie_Migracion!$F14*Serie_por_edad!GQ16</f>
        <v>-11.876018804135555</v>
      </c>
      <c r="GG15">
        <f>Serie_Migracion!$F14*Serie_por_edad!GR16</f>
        <v>-10.883821174216736</v>
      </c>
      <c r="GH15">
        <f>Serie_Migracion!$F14*Serie_por_edad!GS16</f>
        <v>-9.9614439125282104</v>
      </c>
      <c r="GI15">
        <f>Serie_Migracion!$F14*Serie_por_edad!GT16</f>
        <v>-9.1031609456800862</v>
      </c>
      <c r="GJ15">
        <f>Serie_Migracion!$F14*Serie_por_edad!GU16</f>
        <v>-8.3037934189322815</v>
      </c>
      <c r="GK15">
        <f>Serie_Migracion!$F14*Serie_por_edad!GV16</f>
        <v>-7.5586897133628472</v>
      </c>
      <c r="GL15">
        <f>Serie_Migracion!$F14*Serie_por_edad!GW16</f>
        <v>-6.863710528589487</v>
      </c>
      <c r="GM15">
        <f>Serie_Migracion!$F14*Serie_por_edad!GX16</f>
        <v>-6.2152157098854826</v>
      </c>
      <c r="GN15">
        <f>Serie_Migracion!$F14*Serie_por_edad!GY16</f>
        <v>-5.6102465812013156</v>
      </c>
      <c r="GO15">
        <f>Serie_Migracion!$F14*Serie_por_edad!GZ16</f>
        <v>-5.0458206463394832</v>
      </c>
      <c r="GP15">
        <f>Serie_Migracion!$F14*Serie_por_edad!HA16</f>
        <v>-4.5197179572286501</v>
      </c>
      <c r="GQ15">
        <f>Serie_Migracion!$F14*Serie_por_edad!HB16</f>
        <v>-4.0301006735822176</v>
      </c>
      <c r="GR15">
        <f>Serie_Migracion!$F14*Serie_por_edad!HC16</f>
        <v>-3.5754681189675224</v>
      </c>
      <c r="GS15">
        <f>Serie_Migracion!$F14*Serie_por_edad!HD16</f>
        <v>-3.1545993818775671</v>
      </c>
      <c r="GT15">
        <f>Serie_Migracion!$F14*Serie_por_edad!HE16</f>
        <v>-2.7664859279087382</v>
      </c>
      <c r="GU15">
        <f>Serie_Migracion!$F14*Serie_por_edad!HF16</f>
        <v>-2.4102577922479202</v>
      </c>
      <c r="GV15" s="111">
        <f t="shared" si="0"/>
        <v>-25999.999999999996</v>
      </c>
    </row>
    <row r="16" spans="1:204">
      <c r="A16">
        <v>2031</v>
      </c>
      <c r="B16">
        <f>Serie_Migracion!$E15*Serie_por_edad!M17</f>
        <v>-10.055874750237356</v>
      </c>
      <c r="C16">
        <f>Serie_Migracion!$E15*Serie_por_edad!N17</f>
        <v>-12.082820376517663</v>
      </c>
      <c r="D16">
        <f>Serie_Migracion!$E15*Serie_por_edad!O17</f>
        <v>-14.463937479990884</v>
      </c>
      <c r="E16">
        <f>Serie_Migracion!$E15*Serie_por_edad!P17</f>
        <v>-17.25463867640828</v>
      </c>
      <c r="F16">
        <f>Serie_Migracion!$E15*Serie_por_edad!Q17</f>
        <v>-20.517027317649113</v>
      </c>
      <c r="G16">
        <f>Serie_Migracion!$E15*Serie_por_edad!R17</f>
        <v>-24.319542960029644</v>
      </c>
      <c r="H16">
        <f>Serie_Migracion!$E15*Serie_por_edad!S17</f>
        <v>-28.736103137230597</v>
      </c>
      <c r="I16">
        <f>Serie_Migracion!$E15*Serie_por_edad!T17</f>
        <v>-33.844664249575892</v>
      </c>
      <c r="J16">
        <f>Serie_Migracion!$E15*Serie_por_edad!U17</f>
        <v>-39.722420536632974</v>
      </c>
      <c r="K16">
        <f>Serie_Migracion!$E15*Serie_por_edad!V17</f>
        <v>-46.449718052314644</v>
      </c>
      <c r="L16">
        <f>Serie_Migracion!$E15*Serie_por_edad!W17</f>
        <v>-54.100896066021427</v>
      </c>
      <c r="M16">
        <f>Serie_Migracion!$E15*Serie_por_edad!X17</f>
        <v>-62.742143197763973</v>
      </c>
      <c r="N16">
        <f>Serie_Migracion!$E15*Serie_por_edad!Y17</f>
        <v>-72.427281293443698</v>
      </c>
      <c r="O16">
        <f>Serie_Migracion!$E15*Serie_por_edad!Z17</f>
        <v>-83.193391585353041</v>
      </c>
      <c r="P16">
        <f>Serie_Migracion!$E15*Serie_por_edad!AA17</f>
        <v>-95.056507491256667</v>
      </c>
      <c r="Q16">
        <f>Serie_Migracion!$E15*Serie_por_edad!AB17</f>
        <v>-108.00761151835373</v>
      </c>
      <c r="R16">
        <f>Serie_Migracion!$E15*Serie_por_edad!AC17</f>
        <v>-122.00916874356507</v>
      </c>
      <c r="S16">
        <f>Serie_Migracion!$E15*Serie_por_edad!AD17</f>
        <v>-136.992407757107</v>
      </c>
      <c r="T16">
        <f>Serie_Migracion!$E15*Serie_por_edad!AE17</f>
        <v>-152.85490344384164</v>
      </c>
      <c r="U16">
        <f>Serie_Migracion!$E15*Serie_por_edad!AF17</f>
        <v>-169.46136972054632</v>
      </c>
      <c r="V16">
        <f>Serie_Migracion!$E15*Serie_por_edad!AG17</f>
        <v>-451.01645283689368</v>
      </c>
      <c r="W16">
        <f>Serie_Migracion!$E15*Serie_por_edad!AH17</f>
        <v>-493.43811172223747</v>
      </c>
      <c r="X16">
        <f>Serie_Migracion!$E15*Serie_por_edad!AI17</f>
        <v>-536.20767789717775</v>
      </c>
      <c r="Y16">
        <f>Serie_Migracion!$E15*Serie_por_edad!AJ17</f>
        <v>-578.70910312887486</v>
      </c>
      <c r="Z16">
        <f>Serie_Migracion!$E15*Serie_por_edad!AK17</f>
        <v>-620.27852102875431</v>
      </c>
      <c r="AA16">
        <f>Serie_Migracion!$E15*Serie_por_edad!AL17</f>
        <v>-660.2195229797253</v>
      </c>
      <c r="AB16">
        <f>Serie_Migracion!$E15*Serie_por_edad!AM17</f>
        <v>-697.82091573403841</v>
      </c>
      <c r="AC16">
        <f>Serie_Migracion!$E15*Serie_por_edad!AN17</f>
        <v>-732.37661357151876</v>
      </c>
      <c r="AD16">
        <f>Serie_Migracion!$E15*Serie_por_edad!AO17</f>
        <v>-763.20773290545594</v>
      </c>
      <c r="AE16">
        <f>Serie_Migracion!$E15*Serie_por_edad!AP17</f>
        <v>-789.68364502122574</v>
      </c>
      <c r="AF16">
        <f>Serie_Migracion!$E15*Serie_por_edad!AQ17</f>
        <v>-1054.6420880003072</v>
      </c>
      <c r="AG16">
        <f>Serie_Migracion!$E15*Serie_por_edad!AR17</f>
        <v>-1075.6804002892259</v>
      </c>
      <c r="AH16">
        <f>Serie_Migracion!$E15*Serie_por_edad!AS17</f>
        <v>-1089.2665734465077</v>
      </c>
      <c r="AI16">
        <f>Serie_Migracion!$E15*Serie_por_edad!AT17</f>
        <v>-1095.1080506129424</v>
      </c>
      <c r="AJ16">
        <f>Serie_Migracion!$E15*Serie_por_edad!AU17</f>
        <v>-1093.0936496777424</v>
      </c>
      <c r="AK16">
        <f>Serie_Migracion!$E15*Serie_por_edad!AV17</f>
        <v>-1083.3002097374906</v>
      </c>
      <c r="AL16">
        <f>Serie_Migracion!$E15*Serie_por_edad!AW17</f>
        <v>-1065.9917949407943</v>
      </c>
      <c r="AM16">
        <f>Serie_Migracion!$E15*Serie_por_edad!AX17</f>
        <v>-1041.6102808867095</v>
      </c>
      <c r="AN16">
        <f>Serie_Migracion!$E15*Serie_por_edad!AY17</f>
        <v>-1010.7578620626081</v>
      </c>
      <c r="AO16">
        <f>Serie_Migracion!$E15*Serie_por_edad!AZ17</f>
        <v>-974.17244752506167</v>
      </c>
      <c r="AP16">
        <f>Serie_Migracion!$E15*Serie_por_edad!BA17</f>
        <v>-567.15706468759936</v>
      </c>
      <c r="AQ16">
        <f>Serie_Migracion!$E15*Serie_por_edad!BB17</f>
        <v>-539.51927490605692</v>
      </c>
      <c r="AR16">
        <f>Serie_Migracion!$E15*Serie_por_edad!BC17</f>
        <v>-510.04319901781145</v>
      </c>
      <c r="AS16">
        <f>Serie_Migracion!$E15*Serie_por_edad!BD17</f>
        <v>-479.30836374805233</v>
      </c>
      <c r="AT16">
        <f>Serie_Migracion!$E15*Serie_por_edad!BE17</f>
        <v>-447.87580805001761</v>
      </c>
      <c r="AU16">
        <f>Serie_Migracion!$E15*Serie_por_edad!BF17</f>
        <v>-416.27121057599885</v>
      </c>
      <c r="AV16">
        <f>Serie_Migracion!$E15*Serie_por_edad!BG17</f>
        <v>-384.97131512851888</v>
      </c>
      <c r="AW16">
        <f>Serie_Migracion!$E15*Serie_por_edad!BH17</f>
        <v>-354.39402699158143</v>
      </c>
      <c r="AX16">
        <f>Serie_Migracion!$E15*Serie_por_edad!BI17</f>
        <v>-324.89223779897713</v>
      </c>
      <c r="AY16">
        <f>Serie_Migracion!$E15*Serie_por_edad!BJ17</f>
        <v>-296.75116319003371</v>
      </c>
      <c r="AZ16">
        <f>Serie_Migracion!$E15*Serie_por_edad!BK17</f>
        <v>-187.07867285840891</v>
      </c>
      <c r="BA16">
        <f>Serie_Migracion!$E15*Serie_por_edad!BL17</f>
        <v>-169.88623351083268</v>
      </c>
      <c r="BB16">
        <f>Serie_Migracion!$E15*Serie_por_edad!BM17</f>
        <v>-153.95856117550085</v>
      </c>
      <c r="BC16">
        <f>Serie_Migracion!$E15*Serie_por_edad!BN17</f>
        <v>-139.32255483018386</v>
      </c>
      <c r="BD16">
        <f>Serie_Migracion!$E15*Serie_por_edad!BO17</f>
        <v>-125.97681493961257</v>
      </c>
      <c r="BE16">
        <f>Serie_Migracion!$E15*Serie_por_edad!BP17</f>
        <v>-113.89084938877293</v>
      </c>
      <c r="BF16">
        <f>Serie_Migracion!$E15*Serie_por_edad!BQ17</f>
        <v>-103.01253192966463</v>
      </c>
      <c r="BG16">
        <f>Serie_Migracion!$E15*Serie_por_edad!BR17</f>
        <v>-93.273024215491603</v>
      </c>
      <c r="BH16">
        <f>Serie_Migracion!$E15*Serie_por_edad!BS17</f>
        <v>-84.591409299325889</v>
      </c>
      <c r="BI16">
        <f>Serie_Migracion!$E15*Serie_por_edad!BT17</f>
        <v>-76.878947280506083</v>
      </c>
      <c r="BJ16">
        <f>Serie_Migracion!$E15*Serie_por_edad!BU17</f>
        <v>-101.70454049725279</v>
      </c>
      <c r="BK16">
        <f>Serie_Migracion!$E15*Serie_por_edad!BV17</f>
        <v>-92.915615769547927</v>
      </c>
      <c r="BL16">
        <f>Serie_Migracion!$E15*Serie_por_edad!BW17</f>
        <v>-85.131024628183255</v>
      </c>
      <c r="BM16">
        <f>Serie_Migracion!$E15*Serie_por_edad!BX17</f>
        <v>-78.222552892041023</v>
      </c>
      <c r="BN16">
        <f>Serie_Migracion!$E15*Serie_por_edad!BY17</f>
        <v>-72.075983528665063</v>
      </c>
      <c r="BO16">
        <f>Serie_Migracion!$E15*Serie_por_edad!BZ17</f>
        <v>-66.584607995021926</v>
      </c>
      <c r="BP16">
        <f>Serie_Migracion!$E15*Serie_por_edad!CA17</f>
        <v>-61.65361143890955</v>
      </c>
      <c r="BQ16">
        <f>Serie_Migracion!$E15*Serie_por_edad!CB17</f>
        <v>-57.200409212301423</v>
      </c>
      <c r="BR16">
        <f>Serie_Migracion!$E15*Serie_por_edad!CC17</f>
        <v>-53.154425674577915</v>
      </c>
      <c r="BS16">
        <f>Serie_Migracion!$E15*Serie_por_edad!CD17</f>
        <v>-49.456376633776785</v>
      </c>
      <c r="BT16">
        <f>Serie_Migracion!$E15*Serie_por_edad!CE17</f>
        <v>-46.057364868240292</v>
      </c>
      <c r="BU16">
        <f>Serie_Migracion!$E15*Serie_por_edad!CF17</f>
        <v>-42.917551460836933</v>
      </c>
      <c r="BV16">
        <f>Serie_Migracion!$E15*Serie_por_edad!CG17</f>
        <v>-40.004847752101895</v>
      </c>
      <c r="BW16">
        <f>Serie_Migracion!$E15*Serie_por_edad!CH17</f>
        <v>-37.296733091375678</v>
      </c>
      <c r="BX16">
        <f>Serie_Migracion!$E15*Serie_por_edad!CI17</f>
        <v>-34.768047522760483</v>
      </c>
      <c r="BY16">
        <f>Serie_Migracion!$E15*Serie_por_edad!CJ17</f>
        <v>-32.402782938149635</v>
      </c>
      <c r="BZ16">
        <f>Serie_Migracion!$E15*Serie_por_edad!CK17</f>
        <v>-30.187723093588612</v>
      </c>
      <c r="CA16">
        <f>Serie_Migracion!$E15*Serie_por_edad!CL17</f>
        <v>-28.111713965898911</v>
      </c>
      <c r="CB16">
        <f>Serie_Migracion!$E15*Serie_por_edad!CM17</f>
        <v>-26.165083166463052</v>
      </c>
      <c r="CC16">
        <f>Serie_Migracion!$E15*Serie_por_edad!CN17</f>
        <v>-24.339202039467921</v>
      </c>
      <c r="CD16">
        <f>Serie_Migracion!$E15*Serie_por_edad!CO17</f>
        <v>-22.626174123800041</v>
      </c>
      <c r="CE16">
        <f>Serie_Migracion!$E15*Serie_por_edad!CP17</f>
        <v>-21.018628413973101</v>
      </c>
      <c r="CF16">
        <f>Serie_Migracion!$E15*Serie_por_edad!CQ17</f>
        <v>-19.509594462306861</v>
      </c>
      <c r="CG16">
        <f>Serie_Migracion!$E15*Serie_por_edad!CR17</f>
        <v>-18.09315704150475</v>
      </c>
      <c r="CH16">
        <f>Serie_Migracion!$E15*Serie_por_edad!CS17</f>
        <v>-16.761916271721425</v>
      </c>
      <c r="CI16">
        <f>Serie_Migracion!$E15*Serie_por_edad!CT17</f>
        <v>-15.510015594488904</v>
      </c>
      <c r="CJ16">
        <f>Serie_Migracion!$E15*Serie_por_edad!CU17</f>
        <v>-14.331880383492694</v>
      </c>
      <c r="CK16">
        <f>Serie_Migracion!$E15*Serie_por_edad!CV17</f>
        <v>-13.222267836380471</v>
      </c>
      <c r="CL16">
        <f>Serie_Migracion!$E15*Serie_por_edad!CW17</f>
        <v>-12.176313516713712</v>
      </c>
      <c r="CM16">
        <f>Serie_Migracion!$E15*Serie_por_edad!CX17</f>
        <v>-11.18957310771701</v>
      </c>
      <c r="CN16">
        <f>Serie_Migracion!$E15*Serie_por_edad!CY17</f>
        <v>-10.258058172056913</v>
      </c>
      <c r="CO16">
        <f>Serie_Migracion!$E15*Serie_por_edad!CZ17</f>
        <v>-9.3782643517924793</v>
      </c>
      <c r="CP16">
        <f>Serie_Migracion!$E15*Serie_por_edad!DA17</f>
        <v>-8.5471899346782756</v>
      </c>
      <c r="CQ16">
        <f>Serie_Migracion!$E15*Serie_por_edad!DB17</f>
        <v>-7.7620682028403358</v>
      </c>
      <c r="CR16">
        <f>Serie_Migracion!$E15*Serie_por_edad!DC17</f>
        <v>-7.0213166369840438</v>
      </c>
      <c r="CS16">
        <f>Serie_Migracion!$E15*Serie_por_edad!DD17</f>
        <v>-6.3233620517583491</v>
      </c>
      <c r="CT16">
        <f>Serie_Migracion!$E15*Serie_por_edad!DE17</f>
        <v>-5.667084130992988</v>
      </c>
      <c r="CU16">
        <f>Serie_Migracion!$E15*Serie_por_edad!DF17</f>
        <v>-5.0517441606128051</v>
      </c>
      <c r="CV16">
        <f>Serie_Migracion!$E15*Serie_por_edad!DG17</f>
        <v>-4.4768991704666128</v>
      </c>
      <c r="CW16">
        <f>Serie_Migracion!$E15*Serie_por_edad!DH17</f>
        <v>-3.9423037177181741</v>
      </c>
      <c r="CX16">
        <f>Serie_Migracion!$E15*Serie_por_edad!DI17</f>
        <v>-3.4478037287635677</v>
      </c>
      <c r="CY16">
        <f>Serie_Migracion!$F15*Serie_por_edad!DJ17</f>
        <v>-9.9019596773848733</v>
      </c>
      <c r="CZ16">
        <f>Serie_Migracion!$F15*Serie_por_edad!DK17</f>
        <v>-11.852518096958789</v>
      </c>
      <c r="DA16">
        <f>Serie_Migracion!$F15*Serie_por_edad!DL17</f>
        <v>-14.131736047119785</v>
      </c>
      <c r="DB16">
        <f>Serie_Migracion!$F15*Serie_por_edad!DM17</f>
        <v>-16.788118079983835</v>
      </c>
      <c r="DC16">
        <f>Serie_Migracion!$F15*Serie_por_edad!DN17</f>
        <v>-19.875153106407826</v>
      </c>
      <c r="DD16">
        <f>Serie_Migracion!$F15*Serie_por_edad!DO17</f>
        <v>-23.45056581750919</v>
      </c>
      <c r="DE16">
        <f>Serie_Migracion!$F15*Serie_por_edad!DP17</f>
        <v>-27.575008668477313</v>
      </c>
      <c r="DF16">
        <f>Serie_Migracion!$F15*Serie_por_edad!DQ17</f>
        <v>-32.310132685821912</v>
      </c>
      <c r="DG16">
        <f>Serie_Migracion!$F15*Serie_por_edad!DR17</f>
        <v>-37.714855142088361</v>
      </c>
      <c r="DH16">
        <f>Serie_Migracion!$F15*Serie_por_edad!DS17</f>
        <v>-43.844992273316265</v>
      </c>
      <c r="DI16">
        <f>Serie_Migracion!$F15*Serie_por_edad!DT17</f>
        <v>-50.747129620275992</v>
      </c>
      <c r="DJ16">
        <f>Serie_Migracion!$F15*Serie_por_edad!DU17</f>
        <v>-58.455340877857154</v>
      </c>
      <c r="DK16">
        <f>Serie_Migracion!$F15*Serie_por_edad!DV17</f>
        <v>-66.987110701173293</v>
      </c>
      <c r="DL16">
        <f>Serie_Migracion!$F15*Serie_por_edad!DW17</f>
        <v>-76.339476986663911</v>
      </c>
      <c r="DM16">
        <f>Serie_Migracion!$F15*Serie_por_edad!DX17</f>
        <v>-86.485712260456012</v>
      </c>
      <c r="DN16">
        <f>Serie_Migracion!$F15*Serie_por_edad!DY17</f>
        <v>-97.372860513907852</v>
      </c>
      <c r="DO16">
        <f>Serie_Migracion!$F15*Serie_por_edad!DZ17</f>
        <v>-108.92040929003421</v>
      </c>
      <c r="DP16">
        <f>Serie_Migracion!$F15*Serie_por_edad!EA17</f>
        <v>-121.02030786767271</v>
      </c>
      <c r="DQ16">
        <f>Serie_Migracion!$F15*Serie_por_edad!EB17</f>
        <v>-133.53883475144204</v>
      </c>
      <c r="DR16">
        <f>Serie_Migracion!$F15*Serie_por_edad!EC17</f>
        <v>-146.31860307637666</v>
      </c>
      <c r="DS16">
        <f>Serie_Migracion!$F15*Serie_por_edad!ED17</f>
        <v>-424.25497350393454</v>
      </c>
      <c r="DT16">
        <f>Serie_Migracion!$F15*Serie_por_edad!EE17</f>
        <v>-458.26574263688133</v>
      </c>
      <c r="DU16">
        <f>Serie_Migracion!$F15*Serie_por_edad!EF17</f>
        <v>-491.47587828978112</v>
      </c>
      <c r="DV16">
        <f>Serie_Migracion!$F15*Serie_por_edad!EG17</f>
        <v>-523.36059919350544</v>
      </c>
      <c r="DW16">
        <f>Serie_Migracion!$F15*Serie_por_edad!EH17</f>
        <v>-553.41175293281833</v>
      </c>
      <c r="DX16">
        <f>Serie_Migracion!$F15*Serie_por_edad!EI17</f>
        <v>-581.15481079252027</v>
      </c>
      <c r="DY16">
        <f>Serie_Migracion!$F15*Serie_por_edad!EJ17</f>
        <v>-606.16411084541846</v>
      </c>
      <c r="DZ16">
        <f>Serie_Migracion!$F15*Serie_por_edad!EK17</f>
        <v>-628.07567708990121</v>
      </c>
      <c r="EA16">
        <f>Serie_Migracion!$F15*Serie_por_edad!EL17</f>
        <v>-646.59626089113226</v>
      </c>
      <c r="EB16">
        <f>Serie_Migracion!$F15*Serie_por_edad!EM17</f>
        <v>-661.51240628743881</v>
      </c>
      <c r="EC16">
        <f>Serie_Migracion!$F15*Serie_por_edad!EN17</f>
        <v>-639.22424053167663</v>
      </c>
      <c r="ED16">
        <f>Serie_Migracion!$F15*Serie_por_edad!EO17</f>
        <v>-646.25079467477212</v>
      </c>
      <c r="EE16">
        <f>Serie_Migracion!$F15*Serie_por_edad!EP17</f>
        <v>-649.71061634500575</v>
      </c>
      <c r="EF16">
        <f>Serie_Migracion!$F15*Serie_por_edad!EQ17</f>
        <v>-649.70644386637161</v>
      </c>
      <c r="EG16">
        <f>Serie_Migracion!$F15*Serie_por_edad!ER17</f>
        <v>-646.40753402937219</v>
      </c>
      <c r="EH16">
        <f>Serie_Migracion!$F15*Serie_por_edad!ES17</f>
        <v>-640.041131786042</v>
      </c>
      <c r="EI16">
        <f>Serie_Migracion!$F15*Serie_por_edad!ET17</f>
        <v>-630.88302498096095</v>
      </c>
      <c r="EJ16">
        <f>Serie_Migracion!$F15*Serie_por_edad!EU17</f>
        <v>-619.2467250130378</v>
      </c>
      <c r="EK16">
        <f>Serie_Migracion!$F15*Serie_por_edad!EV17</f>
        <v>-605.47176375455547</v>
      </c>
      <c r="EL16">
        <f>Serie_Migracion!$F15*Serie_por_edad!EW17</f>
        <v>-589.91148465342053</v>
      </c>
      <c r="EM16">
        <f>Serie_Migracion!$F15*Serie_por_edad!EX17</f>
        <v>-425.77045642990373</v>
      </c>
      <c r="EN16">
        <f>Serie_Migracion!$F15*Serie_por_edad!EY17</f>
        <v>-412.33659505962174</v>
      </c>
      <c r="EO16">
        <f>Serie_Migracion!$F15*Serie_por_edad!EZ17</f>
        <v>-398.33614002498479</v>
      </c>
      <c r="EP16">
        <f>Serie_Migracion!$F15*Serie_por_edad!FA17</f>
        <v>-383.98676513689963</v>
      </c>
      <c r="EQ16">
        <f>Serie_Migracion!$F15*Serie_por_edad!FB17</f>
        <v>-369.47799324335318</v>
      </c>
      <c r="ER16">
        <f>Serie_Migracion!$F15*Serie_por_edad!FC17</f>
        <v>-354.96749421304685</v>
      </c>
      <c r="ES16">
        <f>Serie_Migracion!$F15*Serie_por_edad!FD17</f>
        <v>-340.57932565127567</v>
      </c>
      <c r="ET16">
        <f>Serie_Migracion!$F15*Serie_por_edad!FE17</f>
        <v>-326.40415514411393</v>
      </c>
      <c r="EU16">
        <f>Serie_Migracion!$F15*Serie_por_edad!FF17</f>
        <v>-312.50135593555905</v>
      </c>
      <c r="EV16">
        <f>Serie_Migracion!$F15*Serie_por_edad!FG17</f>
        <v>-298.90272645765742</v>
      </c>
      <c r="EW16">
        <f>Serie_Migracion!$F15*Serie_por_edad!FH17</f>
        <v>-334.62988665212941</v>
      </c>
      <c r="EX16">
        <f>Serie_Migracion!$F15*Serie_por_edad!FI17</f>
        <v>-319.42296210650949</v>
      </c>
      <c r="EY16">
        <f>Serie_Migracion!$F15*Serie_por_edad!FJ17</f>
        <v>-304.55268976240779</v>
      </c>
      <c r="EZ16">
        <f>Serie_Migracion!$F15*Serie_por_edad!FK17</f>
        <v>-289.98906060661551</v>
      </c>
      <c r="FA16">
        <f>Serie_Migracion!$F15*Serie_por_edad!FL17</f>
        <v>-275.70903909401829</v>
      </c>
      <c r="FB16">
        <f>Serie_Migracion!$F15*Serie_por_edad!FM17</f>
        <v>-261.69106260479464</v>
      </c>
      <c r="FC16">
        <f>Serie_Migracion!$F15*Serie_por_edad!FN17</f>
        <v>-247.92285347457005</v>
      </c>
      <c r="FD16">
        <f>Serie_Migracion!$F15*Serie_por_edad!FO17</f>
        <v>-234.40346034245735</v>
      </c>
      <c r="FE16">
        <f>Serie_Migracion!$F15*Serie_por_edad!FP17</f>
        <v>-221.14380274648545</v>
      </c>
      <c r="FF16">
        <f>Serie_Migracion!$F15*Serie_por_edad!FQ17</f>
        <v>-208.16586832616625</v>
      </c>
      <c r="FG16">
        <f>Serie_Migracion!$F15*Serie_por_edad!FR17</f>
        <v>-152.51753992508949</v>
      </c>
      <c r="FH16">
        <f>Serie_Migracion!$F15*Serie_por_edad!FS17</f>
        <v>-142.91081523820503</v>
      </c>
      <c r="FI16">
        <f>Serie_Migracion!$F15*Serie_por_edad!FT17</f>
        <v>-133.60958195940756</v>
      </c>
      <c r="FJ16">
        <f>Serie_Migracion!$F15*Serie_por_edad!FU17</f>
        <v>-124.64633134792128</v>
      </c>
      <c r="FK16">
        <f>Serie_Migracion!$F15*Serie_por_edad!FV17</f>
        <v>-116.05077364513359</v>
      </c>
      <c r="FL16">
        <f>Serie_Migracion!$F15*Serie_por_edad!FW17</f>
        <v>-107.84897036430684</v>
      </c>
      <c r="FM16">
        <f>Serie_Migracion!$F15*Serie_por_edad!FX17</f>
        <v>-100.06142270946823</v>
      </c>
      <c r="FN16">
        <f>Serie_Migracion!$F15*Serie_por_edad!FY17</f>
        <v>-92.702145547780106</v>
      </c>
      <c r="FO16">
        <f>Serie_Migracion!$F15*Serie_por_edad!FZ17</f>
        <v>-85.778280146848701</v>
      </c>
      <c r="FP16">
        <f>Serie_Migracion!$F15*Serie_por_edad!GA17</f>
        <v>-79.290146813264116</v>
      </c>
      <c r="FQ16">
        <f>Serie_Migracion!$F15*Serie_por_edad!GB17</f>
        <v>-73.231882383917835</v>
      </c>
      <c r="FR16">
        <f>Serie_Migracion!$F15*Serie_por_edad!GC17</f>
        <v>-67.592133754221237</v>
      </c>
      <c r="FS16">
        <f>Serie_Migracion!$F15*Serie_por_edad!GD17</f>
        <v>-62.355089252796169</v>
      </c>
      <c r="FT16">
        <f>Serie_Migracion!$F15*Serie_por_edad!GE17</f>
        <v>-57.502761077961793</v>
      </c>
      <c r="FU16">
        <f>Serie_Migracion!$F15*Serie_por_edad!GF17</f>
        <v>-53.01189608108011</v>
      </c>
      <c r="FV16">
        <f>Serie_Migracion!$F15*Serie_por_edad!GG17</f>
        <v>-48.859841392055287</v>
      </c>
      <c r="FW16">
        <f>Serie_Migracion!$F15*Serie_por_edad!GH17</f>
        <v>-45.023363723717658</v>
      </c>
      <c r="FX16">
        <f>Serie_Migracion!$F15*Serie_por_edad!GI17</f>
        <v>-41.479359855363299</v>
      </c>
      <c r="FY16">
        <f>Serie_Migracion!$F15*Serie_por_edad!GJ17</f>
        <v>-38.205390806343807</v>
      </c>
      <c r="FZ16">
        <f>Serie_Migracion!$F15*Serie_por_edad!GK17</f>
        <v>-35.180051901919136</v>
      </c>
      <c r="GA16">
        <f>Serie_Migracion!$F15*Serie_por_edad!GL17</f>
        <v>-32.383200800215185</v>
      </c>
      <c r="GB16">
        <f>Serie_Migracion!$F15*Serie_por_edad!GM17</f>
        <v>-29.796070926699311</v>
      </c>
      <c r="GC16">
        <f>Serie_Migracion!$F15*Serie_por_edad!GN17</f>
        <v>-27.401299258888816</v>
      </c>
      <c r="GD16">
        <f>Serie_Migracion!$F15*Serie_por_edad!GO17</f>
        <v>-25.182493802439108</v>
      </c>
      <c r="GE16">
        <f>Serie_Migracion!$F15*Serie_por_edad!GP17</f>
        <v>-23.125557291424617</v>
      </c>
      <c r="GF16">
        <f>Serie_Migracion!$F15*Serie_por_edad!GQ17</f>
        <v>-21.216964363542175</v>
      </c>
      <c r="GG16">
        <f>Serie_Migracion!$F15*Serie_por_edad!GR17</f>
        <v>-19.444365136244901</v>
      </c>
      <c r="GH16">
        <f>Serie_Migracion!$F15*Serie_por_edad!GS17</f>
        <v>-17.796502682189821</v>
      </c>
      <c r="GI16">
        <f>Serie_Migracion!$F15*Serie_por_edad!GT17</f>
        <v>-16.263147151032307</v>
      </c>
      <c r="GJ16">
        <f>Serie_Migracion!$F15*Serie_por_edad!GU17</f>
        <v>-14.835046319592479</v>
      </c>
      <c r="GK16">
        <f>Serie_Migracion!$F15*Serie_por_edad!GV17</f>
        <v>-13.503889891757856</v>
      </c>
      <c r="GL16">
        <f>Serie_Migracion!$F15*Serie_por_edad!GW17</f>
        <v>-12.262282848191603</v>
      </c>
      <c r="GM16">
        <f>Serie_Migracion!$F15*Serie_por_edad!GX17</f>
        <v>-11.103721912468488</v>
      </c>
      <c r="GN16">
        <f>Serie_Migracion!$F15*Serie_por_edad!GY17</f>
        <v>-10.022921296030812</v>
      </c>
      <c r="GO16">
        <f>Serie_Migracion!$F15*Serie_por_edad!GZ17</f>
        <v>-9.0145526547103465</v>
      </c>
      <c r="GP16">
        <f>Serie_Migracion!$F15*Serie_por_edad!HA17</f>
        <v>-8.0746499658950306</v>
      </c>
      <c r="GQ16">
        <f>Serie_Migracion!$F15*Serie_por_edad!HB17</f>
        <v>-7.1999298572266932</v>
      </c>
      <c r="GR16">
        <f>Serie_Migracion!$F15*Serie_por_edad!HC17</f>
        <v>-6.3877113125400546</v>
      </c>
      <c r="GS16">
        <f>Serie_Migracion!$F15*Serie_por_edad!HD17</f>
        <v>-5.6358131264697304</v>
      </c>
      <c r="GT16">
        <f>Serie_Migracion!$F15*Serie_por_edad!HE17</f>
        <v>-4.9424335135138806</v>
      </c>
      <c r="GU16">
        <f>Serie_Migracion!$F15*Serie_por_edad!HF17</f>
        <v>-4.3060182480736886</v>
      </c>
      <c r="GV16" s="111">
        <f t="shared" si="0"/>
        <v>-46449.999999999971</v>
      </c>
    </row>
    <row r="17" spans="1:204">
      <c r="A17">
        <v>2032</v>
      </c>
      <c r="B17">
        <f>Serie_Migracion!$E16*Serie_por_edad!M18</f>
        <v>-16.675000056771417</v>
      </c>
      <c r="C17">
        <f>Serie_Migracion!$E16*Serie_por_edad!N18</f>
        <v>-20.036151550081225</v>
      </c>
      <c r="D17">
        <f>Serie_Migracion!$E16*Serie_por_edad!O18</f>
        <v>-23.984602462783592</v>
      </c>
      <c r="E17">
        <f>Serie_Migracion!$E16*Serie_por_edad!P18</f>
        <v>-28.612239914969813</v>
      </c>
      <c r="F17">
        <f>Serie_Migracion!$E16*Serie_por_edad!Q18</f>
        <v>-34.022045837285745</v>
      </c>
      <c r="G17">
        <f>Serie_Migracion!$E16*Serie_por_edad!R18</f>
        <v>-40.327509074193394</v>
      </c>
      <c r="H17">
        <f>Serie_Migracion!$E16*Serie_por_edad!S18</f>
        <v>-47.651202242092289</v>
      </c>
      <c r="I17">
        <f>Serie_Migracion!$E16*Serie_por_edad!T18</f>
        <v>-56.122395346040541</v>
      </c>
      <c r="J17">
        <f>Serie_Migracion!$E16*Serie_por_edad!U18</f>
        <v>-65.869094549712699</v>
      </c>
      <c r="K17">
        <f>Serie_Migracion!$E16*Serie_por_edad!V18</f>
        <v>-77.024532464575572</v>
      </c>
      <c r="L17">
        <f>Serie_Migracion!$E16*Serie_por_edad!W18</f>
        <v>-89.711981043817005</v>
      </c>
      <c r="M17">
        <f>Serie_Migracion!$E16*Serie_por_edad!X18</f>
        <v>-104.04119655129753</v>
      </c>
      <c r="N17">
        <f>Serie_Migracion!$E16*Serie_por_edad!Y18</f>
        <v>-120.10142823740581</v>
      </c>
      <c r="O17">
        <f>Serie_Migracion!$E16*Serie_por_edad!Z18</f>
        <v>-137.95416548679907</v>
      </c>
      <c r="P17">
        <f>Serie_Migracion!$E16*Serie_por_edad!AA18</f>
        <v>-157.62599546854779</v>
      </c>
      <c r="Q17">
        <f>Serie_Migracion!$E16*Serie_por_edad!AB18</f>
        <v>-179.10196506353489</v>
      </c>
      <c r="R17">
        <f>Serie_Migracion!$E16*Serie_por_edad!AC18</f>
        <v>-202.31983256131539</v>
      </c>
      <c r="S17">
        <f>Serie_Migracion!$E16*Serie_por_edad!AD18</f>
        <v>-227.16555882650519</v>
      </c>
      <c r="T17">
        <f>Serie_Migracion!$E16*Serie_por_edad!AE18</f>
        <v>-253.46929898303341</v>
      </c>
      <c r="U17">
        <f>Serie_Migracion!$E16*Serie_por_edad!AF18</f>
        <v>-281.00671695855931</v>
      </c>
      <c r="V17">
        <f>Serie_Migracion!$E16*Serie_por_edad!AG18</f>
        <v>-747.89111474191031</v>
      </c>
      <c r="W17">
        <f>Serie_Migracion!$E16*Serie_por_edad!AH18</f>
        <v>-818.23617987955515</v>
      </c>
      <c r="X17">
        <f>Serie_Migracion!$E16*Serie_por_edad!AI18</f>
        <v>-889.15815694359776</v>
      </c>
      <c r="Y17">
        <f>Serie_Migracion!$E16*Serie_por_edad!AJ18</f>
        <v>-959.63549340154123</v>
      </c>
      <c r="Z17">
        <f>Serie_Migracion!$E16*Serie_por_edad!AK18</f>
        <v>-1028.5673429976275</v>
      </c>
      <c r="AA17">
        <f>Serie_Migracion!$E16*Serie_por_edad!AL18</f>
        <v>-1094.7988968248296</v>
      </c>
      <c r="AB17">
        <f>Serie_Migracion!$E16*Serie_por_edad!AM18</f>
        <v>-1157.1508295891133</v>
      </c>
      <c r="AC17">
        <f>Serie_Migracion!$E16*Serie_por_edad!AN18</f>
        <v>-1214.4522854756992</v>
      </c>
      <c r="AD17">
        <f>Serie_Migracion!$E16*Serie_por_edad!AO18</f>
        <v>-1265.5775161903712</v>
      </c>
      <c r="AE17">
        <f>Serie_Migracion!$E16*Serie_por_edad!AP18</f>
        <v>-1309.4807913403642</v>
      </c>
      <c r="AF17">
        <f>Serie_Migracion!$E16*Serie_por_edad!AQ18</f>
        <v>-1748.8440651931899</v>
      </c>
      <c r="AG17">
        <f>Serie_Migracion!$E16*Serie_por_edad!AR18</f>
        <v>-1783.7305238380543</v>
      </c>
      <c r="AH17">
        <f>Serie_Migracion!$E16*Serie_por_edad!AS18</f>
        <v>-1806.2595870767975</v>
      </c>
      <c r="AI17">
        <f>Serie_Migracion!$E16*Serie_por_edad!AT18</f>
        <v>-1815.9461269851859</v>
      </c>
      <c r="AJ17">
        <f>Serie_Migracion!$E16*Serie_por_edad!AU18</f>
        <v>-1812.6057775334364</v>
      </c>
      <c r="AK17">
        <f>Serie_Migracion!$E16*Serie_por_edad!AV18</f>
        <v>-1796.3659559748162</v>
      </c>
      <c r="AL17">
        <f>Serie_Migracion!$E16*Serie_por_edad!AW18</f>
        <v>-1767.6645426332545</v>
      </c>
      <c r="AM17">
        <f>Serie_Migracion!$E16*Serie_por_edad!AX18</f>
        <v>-1727.2342709429236</v>
      </c>
      <c r="AN17">
        <f>Serie_Migracion!$E16*Serie_por_edad!AY18</f>
        <v>-1676.0737206754011</v>
      </c>
      <c r="AO17">
        <f>Serie_Migracion!$E16*Serie_por_edad!AZ18</f>
        <v>-1615.4065182049058</v>
      </c>
      <c r="AP17">
        <f>Serie_Migracion!$E16*Serie_por_edad!BA18</f>
        <v>-940.47950285387174</v>
      </c>
      <c r="AQ17">
        <f>Serie_Migracion!$E16*Serie_por_edad!BB18</f>
        <v>-894.64956188673909</v>
      </c>
      <c r="AR17">
        <f>Serie_Migracion!$E16*Serie_por_edad!BC18</f>
        <v>-845.77131118077341</v>
      </c>
      <c r="AS17">
        <f>Serie_Migracion!$E16*Serie_por_edad!BD18</f>
        <v>-794.80574203861636</v>
      </c>
      <c r="AT17">
        <f>Serie_Migracion!$E16*Serie_por_edad!BE18</f>
        <v>-742.68318869865664</v>
      </c>
      <c r="AU17">
        <f>Serie_Migracion!$E16*Serie_por_edad!BF18</f>
        <v>-690.27534972263311</v>
      </c>
      <c r="AV17">
        <f>Serie_Migracion!$E16*Serie_por_edad!BG18</f>
        <v>-638.37277820827057</v>
      </c>
      <c r="AW17">
        <f>Serie_Migracion!$E16*Serie_por_edad!BH18</f>
        <v>-587.66845918248782</v>
      </c>
      <c r="AX17">
        <f>Serie_Migracion!$E16*Serie_por_edad!BI18</f>
        <v>-538.74756978398727</v>
      </c>
      <c r="AY17">
        <f>Serie_Migracion!$E16*Serie_por_edad!BJ18</f>
        <v>-492.0830644717405</v>
      </c>
      <c r="AZ17">
        <f>Serie_Migracion!$E16*Serie_por_edad!BK18</f>
        <v>-310.22033965379859</v>
      </c>
      <c r="BA17">
        <f>Serie_Migracion!$E16*Serie_por_edad!BL18</f>
        <v>-281.71124082178443</v>
      </c>
      <c r="BB17">
        <f>Serie_Migracion!$E16*Serie_por_edad!BM18</f>
        <v>-255.29942248746937</v>
      </c>
      <c r="BC17">
        <f>Serie_Migracion!$E16*Serie_por_edad!BN18</f>
        <v>-231.02948946813586</v>
      </c>
      <c r="BD17">
        <f>Serie_Migracion!$E16*Serie_por_edad!BO18</f>
        <v>-208.89912100589146</v>
      </c>
      <c r="BE17">
        <f>Serie_Migracion!$E16*Serie_por_edad!BP18</f>
        <v>-188.85775401873488</v>
      </c>
      <c r="BF17">
        <f>Serie_Migracion!$E16*Serie_por_edad!BQ18</f>
        <v>-170.81895095548802</v>
      </c>
      <c r="BG17">
        <f>Serie_Migracion!$E16*Serie_por_edad!BR18</f>
        <v>-154.66856168349281</v>
      </c>
      <c r="BH17">
        <f>Serie_Migracion!$E16*Serie_por_edad!BS18</f>
        <v>-140.27240691669701</v>
      </c>
      <c r="BI17">
        <f>Serie_Migracion!$E16*Serie_por_edad!BT18</f>
        <v>-127.48333507601681</v>
      </c>
      <c r="BJ17">
        <f>Serie_Migracion!$E16*Serie_por_edad!BU18</f>
        <v>-168.6499942260688</v>
      </c>
      <c r="BK17">
        <f>Serie_Migracion!$E16*Serie_por_edad!BV18</f>
        <v>-154.0758946103214</v>
      </c>
      <c r="BL17">
        <f>Serie_Migracion!$E16*Serie_por_edad!BW18</f>
        <v>-141.16721575857514</v>
      </c>
      <c r="BM17">
        <f>Serie_Migracion!$E16*Serie_por_edad!BX18</f>
        <v>-129.71134847167838</v>
      </c>
      <c r="BN17">
        <f>Serie_Migracion!$E16*Serie_por_edad!BY18</f>
        <v>-119.51889410754416</v>
      </c>
      <c r="BO17">
        <f>Serie_Migracion!$E16*Serie_por_edad!BZ18</f>
        <v>-110.41290486149759</v>
      </c>
      <c r="BP17">
        <f>Serie_Migracion!$E16*Serie_por_edad!CA18</f>
        <v>-102.23615545924667</v>
      </c>
      <c r="BQ17">
        <f>Serie_Migracion!$E16*Serie_por_edad!CB18</f>
        <v>-94.851701174973442</v>
      </c>
      <c r="BR17">
        <f>Serie_Migracion!$E16*Serie_por_edad!CC18</f>
        <v>-88.142511035185436</v>
      </c>
      <c r="BS17">
        <f>Serie_Migracion!$E16*Serie_por_edad!CD18</f>
        <v>-82.010277937925878</v>
      </c>
      <c r="BT17">
        <f>Serie_Migracion!$E16*Serie_por_edad!CE18</f>
        <v>-76.373918815418918</v>
      </c>
      <c r="BU17">
        <f>Serie_Migracion!$E16*Serie_por_edad!CF18</f>
        <v>-71.167371394423355</v>
      </c>
      <c r="BV17">
        <f>Serie_Migracion!$E16*Serie_por_edad!CG18</f>
        <v>-66.337425147592</v>
      </c>
      <c r="BW17">
        <f>Serie_Migracion!$E16*Serie_por_edad!CH18</f>
        <v>-61.846735551414675</v>
      </c>
      <c r="BX17">
        <f>Serie_Migracion!$E16*Serie_por_edad!CI18</f>
        <v>-57.653581494954274</v>
      </c>
      <c r="BY17">
        <f>Serie_Migracion!$E16*Serie_por_edad!CJ18</f>
        <v>-53.731417778492471</v>
      </c>
      <c r="BZ17">
        <f>Serie_Migracion!$E16*Serie_por_edad!CK18</f>
        <v>-50.05832876821664</v>
      </c>
      <c r="CA17">
        <f>Serie_Migracion!$E16*Serie_por_edad!CL18</f>
        <v>-46.615818476283394</v>
      </c>
      <c r="CB17">
        <f>Serie_Migracion!$E16*Serie_por_edad!CM18</f>
        <v>-43.387847812633296</v>
      </c>
      <c r="CC17">
        <f>Serie_Migracion!$E16*Serie_por_edad!CN18</f>
        <v>-40.360108441119834</v>
      </c>
      <c r="CD17">
        <f>Serie_Migracion!$E16*Serie_por_edad!CO18</f>
        <v>-37.51950617622601</v>
      </c>
      <c r="CE17">
        <f>Serie_Migracion!$E16*Serie_por_edad!CP18</f>
        <v>-34.853818161168526</v>
      </c>
      <c r="CF17">
        <f>Serie_Migracion!$E16*Serie_por_edad!CQ18</f>
        <v>-32.35148575800185</v>
      </c>
      <c r="CG17">
        <f>Serie_Migracion!$E16*Serie_por_edad!CR18</f>
        <v>-30.00270013179555</v>
      </c>
      <c r="CH17">
        <f>Serie_Migracion!$E16*Serie_por_edad!CS18</f>
        <v>-27.795190545303395</v>
      </c>
      <c r="CI17">
        <f>Serie_Migracion!$E16*Serie_por_edad!CT18</f>
        <v>-25.719245450280038</v>
      </c>
      <c r="CJ17">
        <f>Serie_Migracion!$E16*Serie_por_edad!CU18</f>
        <v>-23.76562080814908</v>
      </c>
      <c r="CK17">
        <f>Serie_Migracion!$E16*Serie_por_edad!CV18</f>
        <v>-21.925622822329508</v>
      </c>
      <c r="CL17">
        <f>Serie_Migracion!$E16*Serie_por_edad!CW18</f>
        <v>-20.1911851157131</v>
      </c>
      <c r="CM17">
        <f>Serie_Migracion!$E16*Serie_por_edad!CX18</f>
        <v>-18.554937968178741</v>
      </c>
      <c r="CN17">
        <f>Serie_Migracion!$E16*Serie_por_edad!CY18</f>
        <v>-17.010267614697174</v>
      </c>
      <c r="CO17">
        <f>Serie_Migracion!$E16*Serie_por_edad!CZ18</f>
        <v>-15.55136300746643</v>
      </c>
      <c r="CP17">
        <f>Serie_Migracion!$E16*Serie_por_edad!DA18</f>
        <v>-14.173246603199013</v>
      </c>
      <c r="CQ17">
        <f>Serie_Migracion!$E16*Serie_por_edad!DB18</f>
        <v>-12.871330534419307</v>
      </c>
      <c r="CR17">
        <f>Serie_Migracion!$E16*Serie_por_edad!DC18</f>
        <v>-11.642990612781398</v>
      </c>
      <c r="CS17">
        <f>Serie_Migracion!$E16*Serie_por_edad!DD18</f>
        <v>-10.485618127808111</v>
      </c>
      <c r="CT17">
        <f>Serie_Migracion!$E16*Serie_por_edad!DE18</f>
        <v>-9.3973553323947225</v>
      </c>
      <c r="CU17">
        <f>Serie_Migracion!$E16*Serie_por_edad!DF18</f>
        <v>-8.3769772652572936</v>
      </c>
      <c r="CV17">
        <f>Serie_Migracion!$E16*Serie_por_edad!DG18</f>
        <v>-7.4237493779373702</v>
      </c>
      <c r="CW17">
        <f>Serie_Migracion!$E16*Serie_por_edad!DH18</f>
        <v>-6.5372646686166274</v>
      </c>
      <c r="CX17">
        <f>Serie_Migracion!$E16*Serie_por_edad!DI18</f>
        <v>-5.7172676471047099</v>
      </c>
      <c r="CY17">
        <f>Serie_Migracion!$F16*Serie_por_edad!DJ18</f>
        <v>-16.419772748128523</v>
      </c>
      <c r="CZ17">
        <f>Serie_Migracion!$F16*Serie_por_edad!DK18</f>
        <v>-19.654256327626495</v>
      </c>
      <c r="DA17">
        <f>Serie_Migracion!$F16*Serie_por_edad!DL18</f>
        <v>-23.433734532387547</v>
      </c>
      <c r="DB17">
        <f>Serie_Migracion!$F16*Serie_por_edad!DM18</f>
        <v>-27.838639291943057</v>
      </c>
      <c r="DC17">
        <f>Serie_Migracion!$F16*Serie_por_edad!DN18</f>
        <v>-32.957667772251085</v>
      </c>
      <c r="DD17">
        <f>Serie_Migracion!$F16*Serie_por_edad!DO18</f>
        <v>-38.886541056913785</v>
      </c>
      <c r="DE17">
        <f>Serie_Migracion!$F16*Serie_por_edad!DP18</f>
        <v>-45.725835149396453</v>
      </c>
      <c r="DF17">
        <f>Serie_Migracion!$F16*Serie_por_edad!DQ18</f>
        <v>-53.577781918739134</v>
      </c>
      <c r="DG17">
        <f>Serie_Migracion!$F16*Serie_por_edad!DR18</f>
        <v>-62.540080028403786</v>
      </c>
      <c r="DH17">
        <f>Serie_Migracion!$F16*Serie_por_edad!DS18</f>
        <v>-72.705285895633708</v>
      </c>
      <c r="DI17">
        <f>Serie_Migracion!$F16*Serie_por_edad!DT18</f>
        <v>-84.150649278832262</v>
      </c>
      <c r="DJ17">
        <f>Serie_Migracion!$F16*Serie_por_edad!DU18</f>
        <v>-96.932672359891228</v>
      </c>
      <c r="DK17">
        <f>Serie_Migracion!$F16*Serie_por_edad!DV18</f>
        <v>-111.08034879995422</v>
      </c>
      <c r="DL17">
        <f>Serie_Migracion!$F16*Serie_por_edad!DW18</f>
        <v>-126.58876673622794</v>
      </c>
      <c r="DM17">
        <f>Serie_Migracion!$F16*Serie_por_edad!DX18</f>
        <v>-143.41360574513723</v>
      </c>
      <c r="DN17">
        <f>Serie_Migracion!$F16*Serie_por_edad!DY18</f>
        <v>-161.46705233764808</v>
      </c>
      <c r="DO17">
        <f>Serie_Migracion!$F16*Serie_por_edad!DZ18</f>
        <v>-180.61559796695124</v>
      </c>
      <c r="DP17">
        <f>Serie_Migracion!$F16*Serie_por_edad!EA18</f>
        <v>-200.68006918207732</v>
      </c>
      <c r="DQ17">
        <f>Serie_Migracion!$F16*Serie_por_edad!EB18</f>
        <v>-221.43872436447415</v>
      </c>
      <c r="DR17">
        <f>Serie_Migracion!$F16*Serie_por_edad!EC18</f>
        <v>-242.63057915948144</v>
      </c>
      <c r="DS17">
        <f>Serie_Migracion!$F16*Serie_por_edad!ED18</f>
        <v>-703.51430213435003</v>
      </c>
      <c r="DT17">
        <f>Serie_Migracion!$F16*Serie_por_edad!EE18</f>
        <v>-759.91213835534529</v>
      </c>
      <c r="DU17">
        <f>Serie_Migracion!$F16*Serie_por_edad!EF18</f>
        <v>-814.98233638902889</v>
      </c>
      <c r="DV17">
        <f>Serie_Migracion!$F16*Serie_por_edad!EG18</f>
        <v>-867.8546857455276</v>
      </c>
      <c r="DW17">
        <f>Serie_Migracion!$F16*Serie_por_edad!EH18</f>
        <v>-917.686550476864</v>
      </c>
      <c r="DX17">
        <f>Serie_Migracion!$F16*Serie_por_edad!EI18</f>
        <v>-963.69105061988967</v>
      </c>
      <c r="DY17">
        <f>Serie_Migracion!$F16*Serie_por_edad!EJ18</f>
        <v>-1005.162338813097</v>
      </c>
      <c r="DZ17">
        <f>Serie_Migracion!$F16*Serie_por_edad!EK18</f>
        <v>-1041.4968574348684</v>
      </c>
      <c r="EA17">
        <f>Serie_Migracion!$F16*Serie_por_edad!EL18</f>
        <v>-1072.2083314346494</v>
      </c>
      <c r="EB17">
        <f>Serie_Migracion!$F16*Serie_por_edad!EM18</f>
        <v>-1096.9428007382126</v>
      </c>
      <c r="EC17">
        <f>Serie_Migracion!$F16*Serie_por_edad!EN18</f>
        <v>-1059.9837917535499</v>
      </c>
      <c r="ED17">
        <f>Serie_Migracion!$F16*Serie_por_edad!EO18</f>
        <v>-1071.6354673805022</v>
      </c>
      <c r="EE17">
        <f>Serie_Migracion!$F16*Serie_por_edad!EP18</f>
        <v>-1077.3726635947055</v>
      </c>
      <c r="EF17">
        <f>Serie_Migracion!$F16*Serie_por_edad!EQ18</f>
        <v>-1077.3657446460124</v>
      </c>
      <c r="EG17">
        <f>Serie_Migracion!$F16*Serie_por_edad!ER18</f>
        <v>-1071.8953780110312</v>
      </c>
      <c r="EH17">
        <f>Serie_Migracion!$F16*Serie_por_edad!ES18</f>
        <v>-1061.3383891457459</v>
      </c>
      <c r="EI17">
        <f>Serie_Migracion!$F16*Serie_por_edad!ET18</f>
        <v>-1046.1520990131005</v>
      </c>
      <c r="EJ17">
        <f>Serie_Migracion!$F16*Serie_por_edad!EU18</f>
        <v>-1026.8563830813614</v>
      </c>
      <c r="EK17">
        <f>Serie_Migracion!$F16*Serie_por_edad!EV18</f>
        <v>-1004.0142648696369</v>
      </c>
      <c r="EL17">
        <f>Serie_Migracion!$F16*Serie_por_edad!EW18</f>
        <v>-978.21167073045672</v>
      </c>
      <c r="EM17">
        <f>Serie_Migracion!$F16*Serie_por_edad!EX18</f>
        <v>-706.02732845023331</v>
      </c>
      <c r="EN17">
        <f>Serie_Migracion!$F16*Serie_por_edad!EY18</f>
        <v>-683.75083389596045</v>
      </c>
      <c r="EO17">
        <f>Serie_Migracion!$F16*Serie_por_edad!EZ18</f>
        <v>-660.53479408879343</v>
      </c>
      <c r="EP17">
        <f>Serie_Migracion!$F16*Serie_por_edad!FA18</f>
        <v>-636.74016328675339</v>
      </c>
      <c r="EQ17">
        <f>Serie_Migracion!$F16*Serie_por_edad!FB18</f>
        <v>-612.68121484540961</v>
      </c>
      <c r="ER17">
        <f>Serie_Migracion!$F16*Serie_por_edad!FC18</f>
        <v>-588.61940240602655</v>
      </c>
      <c r="ES17">
        <f>Serie_Migracion!$F16*Serie_por_edad!FD18</f>
        <v>-564.76044258965578</v>
      </c>
      <c r="ET17">
        <f>Serie_Migracion!$F16*Serie_por_edad!FE18</f>
        <v>-541.25468353014799</v>
      </c>
      <c r="EU17">
        <f>Serie_Migracion!$F16*Serie_por_edad!FF18</f>
        <v>-518.20057999863161</v>
      </c>
      <c r="EV17">
        <f>Serie_Migracion!$F16*Serie_por_edad!FG18</f>
        <v>-495.6508612572888</v>
      </c>
      <c r="EW17">
        <f>Serie_Migracion!$F16*Serie_por_edad!FH18</f>
        <v>-554.89487662820818</v>
      </c>
      <c r="EX17">
        <f>Serie_Migracion!$F16*Serie_por_edad!FI18</f>
        <v>-529.67822726057898</v>
      </c>
      <c r="EY17">
        <f>Serie_Migracion!$F16*Serie_por_edad!FJ18</f>
        <v>-505.01982624218431</v>
      </c>
      <c r="EZ17">
        <f>Serie_Migracion!$F16*Serie_por_edad!FK18</f>
        <v>-480.86991158718109</v>
      </c>
      <c r="FA17">
        <f>Serie_Migracion!$F16*Serie_por_edad!FL18</f>
        <v>-457.1902849562274</v>
      </c>
      <c r="FB17">
        <f>Serie_Migracion!$F16*Serie_por_edad!FM18</f>
        <v>-433.94519046575476</v>
      </c>
      <c r="FC17">
        <f>Serie_Migracion!$F16*Serie_por_edad!FN18</f>
        <v>-411.11426886714224</v>
      </c>
      <c r="FD17">
        <f>Serie_Migracion!$F16*Serie_por_edad!FO18</f>
        <v>-388.69594258079178</v>
      </c>
      <c r="FE17">
        <f>Serie_Migracion!$F16*Serie_por_edad!FP18</f>
        <v>-366.70831876314406</v>
      </c>
      <c r="FF17">
        <f>Serie_Migracion!$F16*Serie_por_edad!FQ18</f>
        <v>-345.18785808014974</v>
      </c>
      <c r="FG17">
        <f>Serie_Migracion!$F16*Serie_por_edad!FR18</f>
        <v>-252.90987110290675</v>
      </c>
      <c r="FH17">
        <f>Serie_Migracion!$F16*Serie_por_edad!FS18</f>
        <v>-236.97966724914409</v>
      </c>
      <c r="FI17">
        <f>Serie_Migracion!$F16*Serie_por_edad!FT18</f>
        <v>-221.5560398368863</v>
      </c>
      <c r="FJ17">
        <f>Serie_Migracion!$F16*Serie_por_edad!FU18</f>
        <v>-206.69286699835601</v>
      </c>
      <c r="FK17">
        <f>Serie_Migracion!$F16*Serie_por_edad!FV18</f>
        <v>-192.43941528560634</v>
      </c>
      <c r="FL17">
        <f>Serie_Migracion!$F16*Serie_por_edad!FW18</f>
        <v>-178.83890080324508</v>
      </c>
      <c r="FM17">
        <f>Serie_Migracion!$F16*Serie_por_edad!FX18</f>
        <v>-165.92531935838085</v>
      </c>
      <c r="FN17">
        <f>Serie_Migracion!$F16*Serie_por_edad!FY18</f>
        <v>-153.7219108895105</v>
      </c>
      <c r="FO17">
        <f>Serie_Migracion!$F16*Serie_por_edad!FZ18</f>
        <v>-142.24051729410164</v>
      </c>
      <c r="FP17">
        <f>Serie_Migracion!$F16*Serie_por_edad!GA18</f>
        <v>-131.4816697156441</v>
      </c>
      <c r="FQ17">
        <f>Serie_Migracion!$F16*Serie_por_edad!GB18</f>
        <v>-121.43564565384868</v>
      </c>
      <c r="FR17">
        <f>Serie_Migracion!$F16*Serie_por_edad!GC18</f>
        <v>-112.08361899717741</v>
      </c>
      <c r="FS17">
        <f>Serie_Migracion!$F16*Serie_por_edad!GD18</f>
        <v>-103.39937028410388</v>
      </c>
      <c r="FT17">
        <f>Serie_Migracion!$F16*Serie_por_edad!GE18</f>
        <v>-95.353071518407049</v>
      </c>
      <c r="FU17">
        <f>Serie_Migracion!$F16*Serie_por_edad!GF18</f>
        <v>-87.906163523039737</v>
      </c>
      <c r="FV17">
        <f>Serie_Migracion!$F16*Serie_por_edad!GG18</f>
        <v>-81.021082523639578</v>
      </c>
      <c r="FW17">
        <f>Serie_Migracion!$F16*Serie_por_edad!GH18</f>
        <v>-74.659302278134618</v>
      </c>
      <c r="FX17">
        <f>Serie_Migracion!$F16*Serie_por_edad!GI18</f>
        <v>-68.782512225174557</v>
      </c>
      <c r="FY17">
        <f>Serie_Migracion!$F16*Serie_por_edad!GJ18</f>
        <v>-63.353503269292403</v>
      </c>
      <c r="FZ17">
        <f>Serie_Migracion!$F16*Serie_por_edad!GK18</f>
        <v>-58.336781436928348</v>
      </c>
      <c r="GA17">
        <f>Serie_Migracion!$F16*Serie_por_edad!GL18</f>
        <v>-53.698945998634549</v>
      </c>
      <c r="GB17">
        <f>Serie_Migracion!$F16*Serie_por_edad!GM18</f>
        <v>-49.408877570054131</v>
      </c>
      <c r="GC17">
        <f>Serie_Migracion!$F16*Serie_por_edad!GN18</f>
        <v>-45.437784185487857</v>
      </c>
      <c r="GD17">
        <f>Serie_Migracion!$F16*Serie_por_edad!GO18</f>
        <v>-41.758484071751823</v>
      </c>
      <c r="GE17">
        <f>Serie_Migracion!$F16*Serie_por_edad!GP18</f>
        <v>-38.347600653863964</v>
      </c>
      <c r="GF17">
        <f>Serie_Migracion!$F16*Serie_por_edad!GQ18</f>
        <v>-35.182705707251586</v>
      </c>
      <c r="GG17">
        <f>Serie_Migracion!$F16*Serie_por_edad!GR18</f>
        <v>-32.243320228617087</v>
      </c>
      <c r="GH17">
        <f>Serie_Migracion!$F16*Serie_por_edad!GS18</f>
        <v>-29.510777590864826</v>
      </c>
      <c r="GI17">
        <f>Serie_Migracion!$F16*Serie_por_edad!GT18</f>
        <v>-26.968114301577256</v>
      </c>
      <c r="GJ17">
        <f>Serie_Migracion!$F16*Serie_por_edad!GU18</f>
        <v>-24.599988003586883</v>
      </c>
      <c r="GK17">
        <f>Serie_Migracion!$F16*Serie_por_edad!GV18</f>
        <v>-22.392618275837435</v>
      </c>
      <c r="GL17">
        <f>Serie_Migracion!$F16*Serie_por_edad!GW18</f>
        <v>-20.333742440946359</v>
      </c>
      <c r="GM17">
        <f>Serie_Migracion!$F16*Serie_por_edad!GX18</f>
        <v>-18.412576540535742</v>
      </c>
      <c r="GN17">
        <f>Serie_Migracion!$F16*Serie_por_edad!GY18</f>
        <v>-16.620355496808898</v>
      </c>
      <c r="GO17">
        <f>Serie_Migracion!$F16*Serie_por_edad!GZ18</f>
        <v>-14.948243664780719</v>
      </c>
      <c r="GP17">
        <f>Serie_Migracion!$F16*Serie_por_edad!HA18</f>
        <v>-13.389664448289876</v>
      </c>
      <c r="GQ17">
        <f>Serie_Migracion!$F16*Serie_por_edad!HB18</f>
        <v>-11.939173245487321</v>
      </c>
      <c r="GR17">
        <f>Serie_Migracion!$F16*Serie_por_edad!HC18</f>
        <v>-10.592324302441286</v>
      </c>
      <c r="GS17">
        <f>Serie_Migracion!$F16*Serie_por_edad!HD18</f>
        <v>-9.3455006688122921</v>
      </c>
      <c r="GT17">
        <f>Serie_Migracion!$F16*Serie_por_edad!HE18</f>
        <v>-8.1957145614296376</v>
      </c>
      <c r="GU17">
        <f>Serie_Migracion!$F16*Serie_por_edad!HF18</f>
        <v>-7.1403887095344647</v>
      </c>
      <c r="GV17" s="111">
        <f t="shared" si="0"/>
        <v>-77025.000000000044</v>
      </c>
    </row>
    <row r="18" spans="1:204">
      <c r="A18">
        <v>2033</v>
      </c>
      <c r="B18">
        <f>Serie_Migracion!$E17*Serie_por_edad!M19</f>
        <v>-26.582039201179104</v>
      </c>
      <c r="C18">
        <f>Serie_Migracion!$E17*Serie_por_edad!N19</f>
        <v>-31.940135780014263</v>
      </c>
      <c r="D18">
        <f>Serie_Migracion!$E17*Serie_por_edad!O19</f>
        <v>-38.234461212580854</v>
      </c>
      <c r="E18">
        <f>Serie_Migracion!$E17*Serie_por_edad!P19</f>
        <v>-45.611495080290247</v>
      </c>
      <c r="F18">
        <f>Serie_Migracion!$E17*Serie_por_edad!Q19</f>
        <v>-54.23540348257999</v>
      </c>
      <c r="G18">
        <f>Serie_Migracion!$E17*Serie_por_edad!R19</f>
        <v>-64.287101855858765</v>
      </c>
      <c r="H18">
        <f>Serie_Migracion!$E17*Serie_por_edad!S19</f>
        <v>-75.961986307054943</v>
      </c>
      <c r="I18">
        <f>Serie_Migracion!$E17*Serie_por_edad!T19</f>
        <v>-89.466129419694298</v>
      </c>
      <c r="J18">
        <f>Serie_Migracion!$E17*Serie_por_edad!U19</f>
        <v>-105.0035890557981</v>
      </c>
      <c r="K18">
        <f>Serie_Migracion!$E17*Serie_por_edad!V19</f>
        <v>-122.78675468995876</v>
      </c>
      <c r="L18">
        <f>Serie_Migracion!$E17*Serie_por_edad!W19</f>
        <v>-143.01213725956094</v>
      </c>
      <c r="M18">
        <f>Serie_Migracion!$E17*Serie_por_edad!X19</f>
        <v>-165.85470199990192</v>
      </c>
      <c r="N18">
        <f>Serie_Migracion!$E17*Serie_por_edad!Y19</f>
        <v>-191.45672339760426</v>
      </c>
      <c r="O18">
        <f>Serie_Migracion!$E17*Serie_por_edad!Z19</f>
        <v>-219.91622323544749</v>
      </c>
      <c r="P18">
        <f>Serie_Migracion!$E17*Serie_por_edad!AA19</f>
        <v>-251.27558479187684</v>
      </c>
      <c r="Q18">
        <f>Serie_Migracion!$E17*Serie_por_edad!AB19</f>
        <v>-285.51097092163315</v>
      </c>
      <c r="R18">
        <f>Serie_Migracion!$E17*Serie_por_edad!AC19</f>
        <v>-322.52316054037669</v>
      </c>
      <c r="S18">
        <f>Serie_Migracion!$E17*Serie_por_edad!AD19</f>
        <v>-362.13036097902636</v>
      </c>
      <c r="T18">
        <f>Serie_Migracion!$E17*Serie_por_edad!AE19</f>
        <v>-404.06181822627997</v>
      </c>
      <c r="U18">
        <f>Serie_Migracion!$E17*Serie_por_edad!AF19</f>
        <v>-447.95991247710617</v>
      </c>
      <c r="V18">
        <f>Serie_Migracion!$E17*Serie_por_edad!AG19</f>
        <v>-1192.2321356880534</v>
      </c>
      <c r="W18">
        <f>Serie_Migracion!$E17*Serie_por_edad!AH19</f>
        <v>-1304.3709826285087</v>
      </c>
      <c r="X18">
        <f>Serie_Migracion!$E17*Serie_por_edad!AI19</f>
        <v>-1417.429499457475</v>
      </c>
      <c r="Y18">
        <f>Serie_Migracion!$E17*Serie_por_edad!AJ19</f>
        <v>-1529.7792034539661</v>
      </c>
      <c r="Z18">
        <f>Serie_Migracion!$E17*Serie_por_edad!AK19</f>
        <v>-1639.665207767883</v>
      </c>
      <c r="AA18">
        <f>Serie_Migracion!$E17*Serie_por_edad!AL19</f>
        <v>-1745.2466023223469</v>
      </c>
      <c r="AB18">
        <f>Serie_Migracion!$E17*Serie_por_edad!AM19</f>
        <v>-1844.6433948480785</v>
      </c>
      <c r="AC18">
        <f>Serie_Migracion!$E17*Serie_por_edad!AN19</f>
        <v>-1935.9890944868214</v>
      </c>
      <c r="AD18">
        <f>Serie_Migracion!$E17*Serie_por_edad!AO19</f>
        <v>-2017.4891174193469</v>
      </c>
      <c r="AE18">
        <f>Serie_Migracion!$E17*Serie_por_edad!AP19</f>
        <v>-2087.4764383863026</v>
      </c>
      <c r="AF18">
        <f>Serie_Migracion!$E17*Serie_por_edad!AQ19</f>
        <v>-2787.8765420955378</v>
      </c>
      <c r="AG18">
        <f>Serie_Migracion!$E17*Serie_por_edad!AR19</f>
        <v>-2843.4899278904913</v>
      </c>
      <c r="AH18">
        <f>Serie_Migracion!$E17*Serie_por_edad!AS19</f>
        <v>-2879.4040772241779</v>
      </c>
      <c r="AI18">
        <f>Serie_Migracion!$E17*Serie_por_edad!AT19</f>
        <v>-2894.845635406602</v>
      </c>
      <c r="AJ18">
        <f>Serie_Migracion!$E17*Serie_por_edad!AU19</f>
        <v>-2889.5206998881768</v>
      </c>
      <c r="AK18">
        <f>Serie_Migracion!$E17*Serie_por_edad!AV19</f>
        <v>-2863.632389733953</v>
      </c>
      <c r="AL18">
        <f>Serie_Migracion!$E17*Serie_por_edad!AW19</f>
        <v>-2817.8787410396721</v>
      </c>
      <c r="AM18">
        <f>Serie_Migracion!$E17*Serie_por_edad!AX19</f>
        <v>-2753.4278226991787</v>
      </c>
      <c r="AN18">
        <f>Serie_Migracion!$E17*Serie_por_edad!AY19</f>
        <v>-2671.8714959744348</v>
      </c>
      <c r="AO18">
        <f>Serie_Migracion!$E17*Serie_por_edad!AZ19</f>
        <v>-2575.1603746067494</v>
      </c>
      <c r="AP18">
        <f>Serie_Migracion!$E17*Serie_por_edad!BA19</f>
        <v>-1499.2421545818861</v>
      </c>
      <c r="AQ18">
        <f>Serie_Migracion!$E17*Serie_por_edad!BB19</f>
        <v>-1426.183486922012</v>
      </c>
      <c r="AR18">
        <f>Serie_Migracion!$E17*Serie_por_edad!BC19</f>
        <v>-1348.2654316340047</v>
      </c>
      <c r="AS18">
        <f>Serie_Migracion!$E17*Serie_por_edad!BD19</f>
        <v>-1267.0199292511084</v>
      </c>
      <c r="AT18">
        <f>Serie_Migracion!$E17*Serie_por_edad!BE19</f>
        <v>-1183.9300491053075</v>
      </c>
      <c r="AU18">
        <f>Serie_Migracion!$E17*Serie_por_edad!BF19</f>
        <v>-1100.3853879138958</v>
      </c>
      <c r="AV18">
        <f>Serie_Migracion!$E17*Serie_por_edad!BG19</f>
        <v>-1017.6461863582996</v>
      </c>
      <c r="AW18">
        <f>Serie_Migracion!$E17*Serie_por_edad!BH19</f>
        <v>-936.81714939136282</v>
      </c>
      <c r="AX18">
        <f>Serie_Migracion!$E17*Serie_por_edad!BI19</f>
        <v>-858.83112268550917</v>
      </c>
      <c r="AY18">
        <f>Serie_Migracion!$E17*Serie_por_edad!BJ19</f>
        <v>-784.44205490196475</v>
      </c>
      <c r="AZ18">
        <f>Serie_Migracion!$E17*Serie_por_edad!BK19</f>
        <v>-494.5300870527854</v>
      </c>
      <c r="BA18">
        <f>Serie_Migracion!$E17*Serie_por_edad!BL19</f>
        <v>-449.08301178065375</v>
      </c>
      <c r="BB18">
        <f>Serie_Migracion!$E17*Serie_por_edad!BM19</f>
        <v>-406.97926437754165</v>
      </c>
      <c r="BC18">
        <f>Serie_Migracion!$E17*Serie_por_edad!BN19</f>
        <v>-368.28995051046718</v>
      </c>
      <c r="BD18">
        <f>Serie_Migracion!$E17*Serie_por_edad!BO19</f>
        <v>-333.01137060059585</v>
      </c>
      <c r="BE18">
        <f>Serie_Migracion!$E17*Serie_por_edad!BP19</f>
        <v>-301.06292076047271</v>
      </c>
      <c r="BF18">
        <f>Serie_Migracion!$E17*Serie_por_edad!BQ19</f>
        <v>-272.30680870427761</v>
      </c>
      <c r="BG18">
        <f>Serie_Migracion!$E17*Serie_por_edad!BR19</f>
        <v>-246.56106481936868</v>
      </c>
      <c r="BH18">
        <f>Serie_Migracion!$E17*Serie_por_edad!BS19</f>
        <v>-223.61179051326107</v>
      </c>
      <c r="BI18">
        <f>Serie_Migracion!$E17*Serie_por_edad!BT19</f>
        <v>-203.22440773315697</v>
      </c>
      <c r="BJ18">
        <f>Serie_Migracion!$E17*Serie_por_edad!BU19</f>
        <v>-268.84921994201136</v>
      </c>
      <c r="BK18">
        <f>Serie_Migracion!$E17*Serie_por_edad!BV19</f>
        <v>-245.61627925303264</v>
      </c>
      <c r="BL18">
        <f>Serie_Migracion!$E17*Serie_por_edad!BW19</f>
        <v>-225.03822791244457</v>
      </c>
      <c r="BM18">
        <f>Serie_Migracion!$E17*Serie_por_edad!BX19</f>
        <v>-206.77614022026884</v>
      </c>
      <c r="BN18">
        <f>Serie_Migracion!$E17*Serie_por_edad!BY19</f>
        <v>-190.52809101239959</v>
      </c>
      <c r="BO18">
        <f>Serie_Migracion!$E17*Serie_por_edad!BZ19</f>
        <v>-176.01200331945648</v>
      </c>
      <c r="BP18">
        <f>Serie_Migracion!$E17*Serie_por_edad!CA19</f>
        <v>-162.97724035640704</v>
      </c>
      <c r="BQ18">
        <f>Serie_Migracion!$E17*Serie_por_edad!CB19</f>
        <v>-151.20549507331455</v>
      </c>
      <c r="BR18">
        <f>Serie_Migracion!$E17*Serie_por_edad!CC19</f>
        <v>-140.5102054363237</v>
      </c>
      <c r="BS18">
        <f>Serie_Migracion!$E17*Serie_por_edad!CD19</f>
        <v>-130.73465760860856</v>
      </c>
      <c r="BT18">
        <f>Serie_Migracion!$E17*Serie_por_edad!CE19</f>
        <v>-121.74959502172347</v>
      </c>
      <c r="BU18">
        <f>Serie_Migracion!$E17*Serie_por_edad!CF19</f>
        <v>-113.44970613557622</v>
      </c>
      <c r="BV18">
        <f>Serie_Migracion!$E17*Serie_por_edad!CG19</f>
        <v>-105.75016670314771</v>
      </c>
      <c r="BW18">
        <f>Serie_Migracion!$E17*Serie_por_edad!CH19</f>
        <v>-98.591444875291515</v>
      </c>
      <c r="BX18">
        <f>Serie_Migracion!$E17*Serie_por_edad!CI19</f>
        <v>-91.907031974186282</v>
      </c>
      <c r="BY18">
        <f>Serie_Migracion!$E17*Serie_por_edad!CJ19</f>
        <v>-85.654611625792214</v>
      </c>
      <c r="BZ18">
        <f>Serie_Migracion!$E17*Serie_por_edad!CK19</f>
        <v>-79.799247564133736</v>
      </c>
      <c r="CA18">
        <f>Serie_Migracion!$E17*Serie_por_edad!CL19</f>
        <v>-74.31145486733719</v>
      </c>
      <c r="CB18">
        <f>Serie_Migracion!$E17*Serie_por_edad!CM19</f>
        <v>-69.165665216406509</v>
      </c>
      <c r="CC18">
        <f>Serie_Migracion!$E17*Serie_por_edad!CN19</f>
        <v>-64.339069330918562</v>
      </c>
      <c r="CD18">
        <f>Serie_Migracion!$E17*Serie_por_edad!CO19</f>
        <v>-59.810793438667332</v>
      </c>
      <c r="CE18">
        <f>Serie_Migracion!$E17*Serie_por_edad!CP19</f>
        <v>-55.56135277461189</v>
      </c>
      <c r="CF18">
        <f>Serie_Migracion!$E17*Serie_por_edad!CQ19</f>
        <v>-51.572321421754658</v>
      </c>
      <c r="CG18">
        <f>Serie_Migracion!$E17*Serie_por_edad!CR19</f>
        <v>-47.828062868326462</v>
      </c>
      <c r="CH18">
        <f>Serie_Migracion!$E17*Serie_por_edad!CS19</f>
        <v>-44.309016021829805</v>
      </c>
      <c r="CI18">
        <f>Serie_Migracion!$E17*Serie_por_edad!CT19</f>
        <v>-40.999699457659986</v>
      </c>
      <c r="CJ18">
        <f>Serie_Migracion!$E17*Serie_por_edad!CU19</f>
        <v>-37.88537702019611</v>
      </c>
      <c r="CK18">
        <f>Serie_Migracion!$E17*Serie_por_edad!CV19</f>
        <v>-34.952189708494444</v>
      </c>
      <c r="CL18">
        <f>Serie_Migracion!$E17*Serie_por_edad!CW19</f>
        <v>-32.18727870685651</v>
      </c>
      <c r="CM18">
        <f>Serie_Migracion!$E17*Serie_por_edad!CX19</f>
        <v>-29.578895758101233</v>
      </c>
      <c r="CN18">
        <f>Serie_Migracion!$E17*Serie_por_edad!CY19</f>
        <v>-27.116497692173052</v>
      </c>
      <c r="CO18">
        <f>Serie_Migracion!$E17*Serie_por_edad!CZ19</f>
        <v>-24.790820970844326</v>
      </c>
      <c r="CP18">
        <f>Serie_Migracion!$E17*Serie_por_edad!DA19</f>
        <v>-22.593930766508262</v>
      </c>
      <c r="CQ18">
        <f>Serie_Migracion!$E17*Serie_por_edad!DB19</f>
        <v>-20.518513443622339</v>
      </c>
      <c r="CR18">
        <f>Serie_Migracion!$E17*Serie_por_edad!DC19</f>
        <v>-18.560385717194368</v>
      </c>
      <c r="CS18">
        <f>Serie_Migracion!$E17*Serie_por_edad!DD19</f>
        <v>-16.715388975894044</v>
      </c>
      <c r="CT18">
        <f>Serie_Migracion!$E17*Serie_por_edad!DE19</f>
        <v>-14.980561738090453</v>
      </c>
      <c r="CU18">
        <f>Serie_Migracion!$E17*Serie_por_edad!DF19</f>
        <v>-13.353951262028952</v>
      </c>
      <c r="CV18">
        <f>Serie_Migracion!$E17*Serie_por_edad!DG19</f>
        <v>-11.834386585439596</v>
      </c>
      <c r="CW18">
        <f>Serie_Migracion!$E17*Serie_por_edad!DH19</f>
        <v>-10.42121889643316</v>
      </c>
      <c r="CX18">
        <f>Serie_Migracion!$E17*Serie_por_edad!DI19</f>
        <v>-9.1140409116373853</v>
      </c>
      <c r="CY18">
        <f>Serie_Migracion!$F17*Serie_por_edad!DJ19</f>
        <v>-26.175174895304526</v>
      </c>
      <c r="CZ18">
        <f>Serie_Migracion!$F17*Serie_por_edad!DK19</f>
        <v>-31.331346950060869</v>
      </c>
      <c r="DA18">
        <f>Serie_Migracion!$F17*Serie_por_edad!DL19</f>
        <v>-37.35630871659248</v>
      </c>
      <c r="DB18">
        <f>Serie_Migracion!$F17*Serie_por_edad!DM19</f>
        <v>-44.378278767406137</v>
      </c>
      <c r="DC18">
        <f>Serie_Migracion!$F17*Serie_por_edad!DN19</f>
        <v>-52.538651497374616</v>
      </c>
      <c r="DD18">
        <f>Serie_Migracion!$F17*Serie_por_edad!DO19</f>
        <v>-61.990018306079861</v>
      </c>
      <c r="DE18">
        <f>Serie_Migracion!$F17*Serie_por_edad!DP19</f>
        <v>-72.892709943609432</v>
      </c>
      <c r="DF18">
        <f>Serie_Migracion!$F17*Serie_por_edad!DQ19</f>
        <v>-85.409696817230525</v>
      </c>
      <c r="DG18">
        <f>Serie_Migracion!$F17*Serie_por_edad!DR19</f>
        <v>-99.696722836580719</v>
      </c>
      <c r="DH18">
        <f>Serie_Migracion!$F17*Serie_por_edad!DS19</f>
        <v>-115.90133452658387</v>
      </c>
      <c r="DI18">
        <f>Serie_Migracion!$F17*Serie_por_edad!DT19</f>
        <v>-134.14667768029361</v>
      </c>
      <c r="DJ18">
        <f>Serie_Migracion!$F17*Serie_por_edad!DU19</f>
        <v>-154.52282385446472</v>
      </c>
      <c r="DK18">
        <f>Serie_Migracion!$F17*Serie_por_edad!DV19</f>
        <v>-177.07599257740185</v>
      </c>
      <c r="DL18">
        <f>Serie_Migracion!$F17*Serie_por_edad!DW19</f>
        <v>-201.79835372443478</v>
      </c>
      <c r="DM18">
        <f>Serie_Migracion!$F17*Serie_por_edad!DX19</f>
        <v>-228.61925498774471</v>
      </c>
      <c r="DN18">
        <f>Serie_Migracion!$F17*Serie_por_edad!DY19</f>
        <v>-257.39871066418647</v>
      </c>
      <c r="DO18">
        <f>Serie_Migracion!$F17*Serie_por_edad!DZ19</f>
        <v>-287.92389140366146</v>
      </c>
      <c r="DP18">
        <f>Serie_Migracion!$F17*Serie_por_edad!EA19</f>
        <v>-319.9091722777581</v>
      </c>
      <c r="DQ18">
        <f>Serie_Migracion!$F17*Serie_por_edad!EB19</f>
        <v>-353.00106936582756</v>
      </c>
      <c r="DR18">
        <f>Serie_Migracion!$F17*Serie_por_edad!EC19</f>
        <v>-386.78354090937785</v>
      </c>
      <c r="DS18">
        <f>Serie_Migracion!$F17*Serie_por_edad!ED19</f>
        <v>-1121.4899366870693</v>
      </c>
      <c r="DT18">
        <f>Serie_Migracion!$F17*Serie_por_edad!EE19</f>
        <v>-1211.3951533697755</v>
      </c>
      <c r="DU18">
        <f>Serie_Migracion!$F17*Serie_por_edad!EF19</f>
        <v>-1299.1839484500861</v>
      </c>
      <c r="DV18">
        <f>Serie_Migracion!$F17*Serie_por_edad!EG19</f>
        <v>-1383.4690973836932</v>
      </c>
      <c r="DW18">
        <f>Serie_Migracion!$F17*Serie_por_edad!EH19</f>
        <v>-1462.9073329007197</v>
      </c>
      <c r="DX18">
        <f>Serie_Migracion!$F17*Serie_por_edad!EI19</f>
        <v>-1536.2442697564388</v>
      </c>
      <c r="DY18">
        <f>Serie_Migracion!$F17*Serie_por_edad!EJ19</f>
        <v>-1602.3546988252274</v>
      </c>
      <c r="DZ18">
        <f>Serie_Migracion!$F17*Serie_por_edad!EK19</f>
        <v>-1660.276473642115</v>
      </c>
      <c r="EA18">
        <f>Serie_Migracion!$F17*Serie_por_edad!EL19</f>
        <v>-1709.2344108540344</v>
      </c>
      <c r="EB18">
        <f>Serie_Migracion!$F17*Serie_por_edad!EM19</f>
        <v>-1748.6642537571342</v>
      </c>
      <c r="EC18">
        <f>Serie_Migracion!$F17*Serie_por_edad!EN19</f>
        <v>-1689.7469630631483</v>
      </c>
      <c r="ED18">
        <f>Serie_Migracion!$F17*Serie_por_edad!EO19</f>
        <v>-1708.3211937810242</v>
      </c>
      <c r="EE18">
        <f>Serie_Migracion!$F17*Serie_por_edad!EP19</f>
        <v>-1717.4670033253474</v>
      </c>
      <c r="EF18">
        <f>Serie_Migracion!$F17*Serie_por_edad!EQ19</f>
        <v>-1717.4559736542974</v>
      </c>
      <c r="EG18">
        <f>Serie_Migracion!$F17*Serie_por_edad!ER19</f>
        <v>-1708.7355238887308</v>
      </c>
      <c r="EH18">
        <f>Serie_Migracion!$F17*Serie_por_edad!ES19</f>
        <v>-1691.9063610156866</v>
      </c>
      <c r="EI18">
        <f>Serie_Migracion!$F17*Serie_por_edad!ET19</f>
        <v>-1667.6975119450967</v>
      </c>
      <c r="EJ18">
        <f>Serie_Migracion!$F17*Serie_por_edad!EU19</f>
        <v>-1636.9377233054547</v>
      </c>
      <c r="EK18">
        <f>Serie_Migracion!$F17*Serie_por_edad!EV19</f>
        <v>-1600.5245251240576</v>
      </c>
      <c r="EL18">
        <f>Serie_Migracion!$F17*Serie_por_edad!EW19</f>
        <v>-1559.3919574140339</v>
      </c>
      <c r="EM18">
        <f>Serie_Migracion!$F17*Serie_por_edad!EX19</f>
        <v>-1125.4960154765727</v>
      </c>
      <c r="EN18">
        <f>Serie_Migracion!$F17*Serie_por_edad!EY19</f>
        <v>-1089.9844922687471</v>
      </c>
      <c r="EO18">
        <f>Serie_Migracion!$F17*Serie_por_edad!EZ19</f>
        <v>-1052.9752162178218</v>
      </c>
      <c r="EP18">
        <f>Serie_Migracion!$F17*Serie_por_edad!FA19</f>
        <v>-1015.0435936328755</v>
      </c>
      <c r="EQ18">
        <f>Serie_Migracion!$F17*Serie_por_edad!FB19</f>
        <v>-976.69061561610818</v>
      </c>
      <c r="ER18">
        <f>Serie_Migracion!$F17*Serie_por_edad!FC19</f>
        <v>-938.33307202765309</v>
      </c>
      <c r="ES18">
        <f>Serie_Migracion!$F17*Serie_por_edad!FD19</f>
        <v>-900.29890093446738</v>
      </c>
      <c r="ET18">
        <f>Serie_Migracion!$F17*Serie_por_edad!FE19</f>
        <v>-862.82777609812456</v>
      </c>
      <c r="EU18">
        <f>Serie_Migracion!$F17*Serie_por_edad!FF19</f>
        <v>-826.07664675861042</v>
      </c>
      <c r="EV18">
        <f>Serie_Migracion!$F17*Serie_por_edad!FG19</f>
        <v>-790.12956996597654</v>
      </c>
      <c r="EW18">
        <f>Serie_Migracion!$F17*Serie_por_edad!FH19</f>
        <v>-884.57195279436678</v>
      </c>
      <c r="EX18">
        <f>Serie_Migracion!$F17*Serie_por_edad!FI19</f>
        <v>-844.37345445969925</v>
      </c>
      <c r="EY18">
        <f>Serie_Migracion!$F17*Serie_por_edad!FJ19</f>
        <v>-805.06487393329701</v>
      </c>
      <c r="EZ18">
        <f>Serie_Migracion!$F17*Serie_por_edad!FK19</f>
        <v>-766.56688437534558</v>
      </c>
      <c r="FA18">
        <f>Serie_Migracion!$F17*Serie_por_edad!FL19</f>
        <v>-728.8185928472933</v>
      </c>
      <c r="FB18">
        <f>Serie_Migracion!$F17*Serie_por_edad!FM19</f>
        <v>-691.76299999109199</v>
      </c>
      <c r="FC18">
        <f>Serie_Migracion!$F17*Serie_por_edad!FN19</f>
        <v>-655.36765061375172</v>
      </c>
      <c r="FD18">
        <f>Serie_Migracion!$F17*Serie_por_edad!FO19</f>
        <v>-619.63002985574769</v>
      </c>
      <c r="FE18">
        <f>Serie_Migracion!$F17*Serie_por_edad!FP19</f>
        <v>-584.57900279298349</v>
      </c>
      <c r="FF18">
        <f>Serie_Migracion!$F17*Serie_por_edad!FQ19</f>
        <v>-550.27269229492231</v>
      </c>
      <c r="FG18">
        <f>Serie_Migracion!$F17*Serie_por_edad!FR19</f>
        <v>-403.17002009799626</v>
      </c>
      <c r="FH18">
        <f>Serie_Migracion!$F17*Serie_por_edad!FS19</f>
        <v>-377.77527935545965</v>
      </c>
      <c r="FI18">
        <f>Serie_Migracion!$F17*Serie_por_edad!FT19</f>
        <v>-353.18808492660401</v>
      </c>
      <c r="FJ18">
        <f>Serie_Migracion!$F17*Serie_por_edad!FU19</f>
        <v>-329.49432530426014</v>
      </c>
      <c r="FK18">
        <f>Serie_Migracion!$F17*Serie_por_edad!FV19</f>
        <v>-306.77253754471127</v>
      </c>
      <c r="FL18">
        <f>Serie_Migracion!$F17*Serie_por_edad!FW19</f>
        <v>-285.09161353298867</v>
      </c>
      <c r="FM18">
        <f>Serie_Migracion!$F17*Serie_por_edad!FX19</f>
        <v>-264.50574684475413</v>
      </c>
      <c r="FN18">
        <f>Serie_Migracion!$F17*Serie_por_edad!FY19</f>
        <v>-245.05198485356402</v>
      </c>
      <c r="FO18">
        <f>Serie_Migracion!$F17*Serie_por_edad!FZ19</f>
        <v>-226.74920502758201</v>
      </c>
      <c r="FP18">
        <f>Serie_Migracion!$F17*Serie_por_edad!GA19</f>
        <v>-209.59825407607465</v>
      </c>
      <c r="FQ18">
        <f>Serie_Migracion!$F17*Serie_por_edad!GB19</f>
        <v>-193.58363311550721</v>
      </c>
      <c r="FR18">
        <f>Serie_Migracion!$F17*Serie_por_edad!GC19</f>
        <v>-178.67533096547771</v>
      </c>
      <c r="FS18">
        <f>Serie_Migracion!$F17*Serie_por_edad!GD19</f>
        <v>-164.83155051943399</v>
      </c>
      <c r="FT18">
        <f>Serie_Migracion!$F17*Serie_por_edad!GE19</f>
        <v>-152.00474221442914</v>
      </c>
      <c r="FU18">
        <f>Serie_Migracion!$F17*Serie_por_edad!GF19</f>
        <v>-140.13343789140202</v>
      </c>
      <c r="FV18">
        <f>Serie_Migracion!$F17*Serie_por_edad!GG19</f>
        <v>-129.15775618787919</v>
      </c>
      <c r="FW18">
        <f>Serie_Migracion!$F17*Serie_por_edad!GH19</f>
        <v>-119.01628144727626</v>
      </c>
      <c r="FX18">
        <f>Serie_Migracion!$F17*Serie_por_edad!GI19</f>
        <v>-109.64794183510057</v>
      </c>
      <c r="FY18">
        <f>Serie_Migracion!$F17*Serie_por_edad!GJ19</f>
        <v>-100.99342139147342</v>
      </c>
      <c r="FZ18">
        <f>Serie_Migracion!$F17*Serie_por_edad!GK19</f>
        <v>-92.996138275713591</v>
      </c>
      <c r="GA18">
        <f>Serie_Migracion!$F17*Serie_por_edad!GL19</f>
        <v>-85.602847540504243</v>
      </c>
      <c r="GB18">
        <f>Serie_Migracion!$F17*Serie_por_edad!GM19</f>
        <v>-78.76394098841962</v>
      </c>
      <c r="GC18">
        <f>Serie_Migracion!$F17*Serie_por_edad!GN19</f>
        <v>-72.433520618962547</v>
      </c>
      <c r="GD18">
        <f>Serie_Migracion!$F17*Serie_por_edad!GO19</f>
        <v>-66.568255280236642</v>
      </c>
      <c r="GE18">
        <f>Serie_Migracion!$F17*Serie_por_edad!GP19</f>
        <v>-61.130879783009682</v>
      </c>
      <c r="GF18">
        <f>Serie_Migracion!$F17*Serie_por_edad!GQ19</f>
        <v>-56.085640727415175</v>
      </c>
      <c r="GG18">
        <f>Serie_Migracion!$F17*Serie_por_edad!GR19</f>
        <v>-51.399892016505291</v>
      </c>
      <c r="GH18">
        <f>Serie_Migracion!$F17*Serie_por_edad!GS19</f>
        <v>-47.043876708059912</v>
      </c>
      <c r="GI18">
        <f>Serie_Migracion!$F17*Serie_por_edad!GT19</f>
        <v>-42.990552869911291</v>
      </c>
      <c r="GJ18">
        <f>Serie_Migracion!$F17*Serie_por_edad!GU19</f>
        <v>-39.215462862582598</v>
      </c>
      <c r="GK18">
        <f>Serie_Migracion!$F17*Serie_por_edad!GV19</f>
        <v>-35.696638968443871</v>
      </c>
      <c r="GL18">
        <f>Serie_Migracion!$F17*Serie_por_edad!GW19</f>
        <v>-32.414532943430068</v>
      </c>
      <c r="GM18">
        <f>Serie_Migracion!$F17*Serie_por_edad!GX19</f>
        <v>-29.351953806829375</v>
      </c>
      <c r="GN18">
        <f>Serie_Migracion!$F17*Serie_por_edad!GY19</f>
        <v>-26.494928926509868</v>
      </c>
      <c r="GO18">
        <f>Serie_Migracion!$F17*Serie_por_edad!GZ19</f>
        <v>-23.829373177400356</v>
      </c>
      <c r="GP18">
        <f>Serie_Migracion!$F17*Serie_por_edad!HA19</f>
        <v>-21.344802641277418</v>
      </c>
      <c r="GQ18">
        <f>Serie_Migracion!$F17*Serie_por_edad!HB19</f>
        <v>-19.032537940672178</v>
      </c>
      <c r="GR18">
        <f>Serie_Migracion!$F17*Serie_por_edad!HC19</f>
        <v>-16.885491986835564</v>
      </c>
      <c r="GS18">
        <f>Serie_Migracion!$F17*Serie_por_edad!HD19</f>
        <v>-14.897898907780453</v>
      </c>
      <c r="GT18">
        <f>Serie_Migracion!$F17*Serie_por_edad!HE19</f>
        <v>-13.064995802811314</v>
      </c>
      <c r="GU18">
        <f>Serie_Migracion!$F17*Serie_por_edad!HF19</f>
        <v>-11.382674179447751</v>
      </c>
      <c r="GV18" s="111">
        <f t="shared" si="0"/>
        <v>-122787.49999999993</v>
      </c>
    </row>
    <row r="19" spans="1:204">
      <c r="A19">
        <v>2034</v>
      </c>
      <c r="B19">
        <f>Serie_Migracion!$E18*Serie_por_edad!M20</f>
        <v>-27.364102657265917</v>
      </c>
      <c r="C19">
        <f>Serie_Migracion!$E18*Serie_por_edad!N20</f>
        <v>-32.879838441158938</v>
      </c>
      <c r="D19">
        <f>Serie_Migracion!$E18*Serie_por_edad!O20</f>
        <v>-39.35934763123462</v>
      </c>
      <c r="E19">
        <f>Serie_Migracion!$E18*Serie_por_edad!P20</f>
        <v>-46.953419347642779</v>
      </c>
      <c r="F19">
        <f>Serie_Migracion!$E18*Serie_por_edad!Q20</f>
        <v>-55.831049579135588</v>
      </c>
      <c r="G19">
        <f>Serie_Migracion!$E18*Serie_por_edad!R20</f>
        <v>-66.178476429445581</v>
      </c>
      <c r="H19">
        <f>Serie_Migracion!$E18*Serie_por_edad!S20</f>
        <v>-78.196844704971966</v>
      </c>
      <c r="I19">
        <f>Serie_Migracion!$E18*Serie_por_edad!T20</f>
        <v>-92.098289798630645</v>
      </c>
      <c r="J19">
        <f>Serie_Migracion!$E18*Serie_por_edad!U20</f>
        <v>-108.09287310722085</v>
      </c>
      <c r="K19">
        <f>Serie_Migracion!$E18*Serie_por_edad!V20</f>
        <v>-126.39923276238044</v>
      </c>
      <c r="L19">
        <f>Serie_Migracion!$E18*Serie_por_edad!W20</f>
        <v>-147.21966120010998</v>
      </c>
      <c r="M19">
        <f>Serie_Migracion!$E18*Serie_por_edad!X20</f>
        <v>-170.73427126366775</v>
      </c>
      <c r="N19">
        <f>Serie_Migracion!$E18*Serie_por_edad!Y20</f>
        <v>-197.08952326138393</v>
      </c>
      <c r="O19">
        <f>Serie_Migracion!$E18*Serie_por_edad!Z20</f>
        <v>-226.38632285013185</v>
      </c>
      <c r="P19">
        <f>Serie_Migracion!$E18*Serie_por_edad!AA20</f>
        <v>-258.66830025607845</v>
      </c>
      <c r="Q19">
        <f>Serie_Migracion!$E18*Serie_por_edad!AB20</f>
        <v>-293.91091702733934</v>
      </c>
      <c r="R19">
        <f>Serie_Migracion!$E18*Serie_por_edad!AC20</f>
        <v>-332.01203292113297</v>
      </c>
      <c r="S19">
        <f>Serie_Migracion!$E18*Serie_por_edad!AD20</f>
        <v>-372.78450679221368</v>
      </c>
      <c r="T19">
        <f>Serie_Migracion!$E18*Serie_por_edad!AE20</f>
        <v>-415.94961884395235</v>
      </c>
      <c r="U19">
        <f>Serie_Migracion!$E18*Serie_por_edad!AF20</f>
        <v>-461.13922782943069</v>
      </c>
      <c r="V19">
        <f>Serie_Migracion!$E18*Serie_por_edad!AG20</f>
        <v>-1227.3084959867249</v>
      </c>
      <c r="W19">
        <f>Serie_Migracion!$E18*Serie_por_edad!AH20</f>
        <v>-1342.746551597219</v>
      </c>
      <c r="X19">
        <f>Serie_Migracion!$E18*Serie_por_edad!AI20</f>
        <v>-1459.1313344715452</v>
      </c>
      <c r="Y19">
        <f>Serie_Migracion!$E18*Serie_por_edad!AJ20</f>
        <v>-1574.7864507102217</v>
      </c>
      <c r="Z19">
        <f>Serie_Migracion!$E18*Serie_por_edad!AK20</f>
        <v>-1687.9053833807222</v>
      </c>
      <c r="AA19">
        <f>Serie_Migracion!$E18*Serie_por_edad!AL20</f>
        <v>-1796.593061456131</v>
      </c>
      <c r="AB19">
        <f>Serie_Migracion!$E18*Serie_por_edad!AM20</f>
        <v>-1898.9141818898272</v>
      </c>
      <c r="AC19">
        <f>Serie_Migracion!$E18*Serie_por_edad!AN20</f>
        <v>-1992.9473402678143</v>
      </c>
      <c r="AD19">
        <f>Serie_Migracion!$E18*Serie_por_edad!AO20</f>
        <v>-2076.8451547739428</v>
      </c>
      <c r="AE19">
        <f>Serie_Migracion!$E18*Serie_por_edad!AP20</f>
        <v>-2148.891555020085</v>
      </c>
      <c r="AF19">
        <f>Serie_Migracion!$E18*Serie_por_edad!AQ20</f>
        <v>-2869.8979531375426</v>
      </c>
      <c r="AG19">
        <f>Serie_Migracion!$E18*Serie_por_edad!AR20</f>
        <v>-2927.1475262983458</v>
      </c>
      <c r="AH19">
        <f>Serie_Migracion!$E18*Serie_por_edad!AS20</f>
        <v>-2964.118296741412</v>
      </c>
      <c r="AI19">
        <f>Serie_Migracion!$E18*Serie_por_edad!AT20</f>
        <v>-2980.0141571038953</v>
      </c>
      <c r="AJ19">
        <f>Serie_Migracion!$E18*Serie_por_edad!AU20</f>
        <v>-2974.5325580035883</v>
      </c>
      <c r="AK19">
        <f>Serie_Migracion!$E18*Serie_por_edad!AV20</f>
        <v>-2947.8825944202117</v>
      </c>
      <c r="AL19">
        <f>Serie_Migracion!$E18*Serie_por_edad!AW20</f>
        <v>-2900.7828391930334</v>
      </c>
      <c r="AM19">
        <f>Serie_Migracion!$E18*Serie_por_edad!AX20</f>
        <v>-2834.4357266755674</v>
      </c>
      <c r="AN19">
        <f>Serie_Migracion!$E18*Serie_por_edad!AY20</f>
        <v>-2750.4799518775817</v>
      </c>
      <c r="AO19">
        <f>Serie_Migracion!$E18*Serie_por_edad!AZ20</f>
        <v>-2650.9235170542047</v>
      </c>
      <c r="AP19">
        <f>Serie_Migracion!$E18*Serie_por_edad!BA20</f>
        <v>-1543.3509790422513</v>
      </c>
      <c r="AQ19">
        <f>Serie_Migracion!$E18*Serie_por_edad!BB20</f>
        <v>-1468.142870788495</v>
      </c>
      <c r="AR19">
        <f>Serie_Migracion!$E18*Serie_por_edad!BC20</f>
        <v>-1387.9324080915258</v>
      </c>
      <c r="AS19">
        <f>Serie_Migracion!$E18*Serie_por_edad!BD20</f>
        <v>-1304.296602319781</v>
      </c>
      <c r="AT19">
        <f>Serie_Migracion!$E18*Serie_por_edad!BE20</f>
        <v>-1218.7621558131805</v>
      </c>
      <c r="AU19">
        <f>Serie_Migracion!$E18*Serie_por_edad!BF20</f>
        <v>-1132.7595482627828</v>
      </c>
      <c r="AV19">
        <f>Serie_Migracion!$E18*Serie_por_edad!BG20</f>
        <v>-1047.5860975725468</v>
      </c>
      <c r="AW19">
        <f>Serie_Migracion!$E18*Serie_por_edad!BH20</f>
        <v>-964.37900994049289</v>
      </c>
      <c r="AX19">
        <f>Serie_Migracion!$E18*Serie_por_edad!BI20</f>
        <v>-884.09857605577417</v>
      </c>
      <c r="AY19">
        <f>Serie_Migracion!$E18*Serie_por_edad!BJ20</f>
        <v>-807.52092631259984</v>
      </c>
      <c r="AZ19">
        <f>Serie_Migracion!$E18*Serie_por_edad!BK20</f>
        <v>-509.07953173956702</v>
      </c>
      <c r="BA19">
        <f>Serie_Migracion!$E18*Serie_por_edad!BL20</f>
        <v>-462.29536955369758</v>
      </c>
      <c r="BB19">
        <f>Serie_Migracion!$E18*Serie_por_edad!BM20</f>
        <v>-418.95289844097545</v>
      </c>
      <c r="BC19">
        <f>Serie_Migracion!$E18*Serie_por_edad!BN20</f>
        <v>-379.12531605027431</v>
      </c>
      <c r="BD19">
        <f>Serie_Migracion!$E18*Serie_por_edad!BO20</f>
        <v>-342.808813958386</v>
      </c>
      <c r="BE19">
        <f>Serie_Migracion!$E18*Serie_por_edad!BP20</f>
        <v>-309.92041685125724</v>
      </c>
      <c r="BF19">
        <f>Serie_Migracion!$E18*Serie_por_edad!BQ20</f>
        <v>-280.3182784910573</v>
      </c>
      <c r="BG19">
        <f>Serie_Migracion!$E18*Serie_por_edad!BR20</f>
        <v>-253.81507558316773</v>
      </c>
      <c r="BH19">
        <f>Serie_Migracion!$E18*Serie_por_edad!BS20</f>
        <v>-230.1906164786823</v>
      </c>
      <c r="BI19">
        <f>Serie_Migracion!$E18*Serie_por_edad!BT20</f>
        <v>-209.20342166320711</v>
      </c>
      <c r="BJ19">
        <f>Serie_Migracion!$E18*Serie_por_edad!BU20</f>
        <v>-276.75896488380522</v>
      </c>
      <c r="BK19">
        <f>Serie_Migracion!$E18*Serie_por_edad!BV20</f>
        <v>-252.84249371950182</v>
      </c>
      <c r="BL19">
        <f>Serie_Migracion!$E18*Serie_por_edad!BW20</f>
        <v>-231.65902073202076</v>
      </c>
      <c r="BM19">
        <f>Serie_Migracion!$E18*Serie_por_edad!BX20</f>
        <v>-212.85964877403632</v>
      </c>
      <c r="BN19">
        <f>Serie_Migracion!$E18*Serie_por_edad!BY20</f>
        <v>-196.13356981750837</v>
      </c>
      <c r="BO19">
        <f>Serie_Migracion!$E18*Serie_por_edad!BZ20</f>
        <v>-181.19040797784223</v>
      </c>
      <c r="BP19">
        <f>Serie_Migracion!$E18*Serie_por_edad!CA20</f>
        <v>-167.77215254850739</v>
      </c>
      <c r="BQ19">
        <f>Serie_Migracion!$E18*Serie_por_edad!CB20</f>
        <v>-155.65407372303338</v>
      </c>
      <c r="BR19">
        <f>Serie_Migracion!$E18*Serie_por_edad!CC20</f>
        <v>-144.64412067312483</v>
      </c>
      <c r="BS19">
        <f>Serie_Migracion!$E18*Serie_por_edad!CD20</f>
        <v>-134.5809689237758</v>
      </c>
      <c r="BT19">
        <f>Serie_Migracion!$E18*Serie_por_edad!CE20</f>
        <v>-125.33155908171311</v>
      </c>
      <c r="BU19">
        <f>Serie_Migracion!$E18*Serie_por_edad!CF20</f>
        <v>-116.78748126264347</v>
      </c>
      <c r="BV19">
        <f>Serie_Migracion!$E18*Serie_por_edad!CG20</f>
        <v>-108.86141562681766</v>
      </c>
      <c r="BW19">
        <f>Serie_Migracion!$E18*Serie_por_edad!CH20</f>
        <v>-101.49207885360357</v>
      </c>
      <c r="BX19">
        <f>Serie_Migracion!$E18*Serie_por_edad!CI20</f>
        <v>-94.611005530181387</v>
      </c>
      <c r="BY19">
        <f>Serie_Migracion!$E18*Serie_por_edad!CJ20</f>
        <v>-88.174634303167153</v>
      </c>
      <c r="BZ19">
        <f>Serie_Migracion!$E18*Serie_por_edad!CK20</f>
        <v>-82.147001055535</v>
      </c>
      <c r="CA19">
        <f>Serie_Migracion!$E18*Serie_por_edad!CL20</f>
        <v>-76.497753396977885</v>
      </c>
      <c r="CB19">
        <f>Serie_Migracion!$E18*Serie_por_edad!CM20</f>
        <v>-71.200570769449513</v>
      </c>
      <c r="CC19">
        <f>Serie_Migracion!$E18*Serie_por_edad!CN20</f>
        <v>-66.231972826453074</v>
      </c>
      <c r="CD19">
        <f>Serie_Migracion!$E18*Serie_por_edad!CO20</f>
        <v>-61.570471673806793</v>
      </c>
      <c r="CE19">
        <f>Serie_Migracion!$E18*Serie_por_edad!CP20</f>
        <v>-57.196009290122717</v>
      </c>
      <c r="CF19">
        <f>Serie_Migracion!$E18*Serie_por_edad!CQ20</f>
        <v>-53.089617654156889</v>
      </c>
      <c r="CG19">
        <f>Serie_Migracion!$E18*Serie_por_edad!CR20</f>
        <v>-49.235200216279878</v>
      </c>
      <c r="CH19">
        <f>Serie_Migracion!$E18*Serie_por_edad!CS20</f>
        <v>-45.612620382036347</v>
      </c>
      <c r="CI19">
        <f>Serie_Migracion!$E18*Serie_por_edad!CT20</f>
        <v>-42.205941251741606</v>
      </c>
      <c r="CJ19">
        <f>Serie_Migracion!$E18*Serie_por_edad!CU20</f>
        <v>-38.99999312106516</v>
      </c>
      <c r="CK19">
        <f>Serie_Migracion!$E18*Serie_por_edad!CV20</f>
        <v>-35.980509246899715</v>
      </c>
      <c r="CL19">
        <f>Serie_Migracion!$E18*Serie_por_edad!CW20</f>
        <v>-33.134252497580476</v>
      </c>
      <c r="CM19">
        <f>Serie_Migracion!$E18*Serie_por_edad!CX20</f>
        <v>-30.44912897342153</v>
      </c>
      <c r="CN19">
        <f>Serie_Migracion!$E18*Serie_por_edad!CY20</f>
        <v>-27.914285316426135</v>
      </c>
      <c r="CO19">
        <f>Serie_Migracion!$E18*Serie_por_edad!CZ20</f>
        <v>-25.520185448150041</v>
      </c>
      <c r="CP19">
        <f>Serie_Migracion!$E18*Serie_por_edad!DA20</f>
        <v>-23.258661092429154</v>
      </c>
      <c r="CQ19">
        <f>Serie_Migracion!$E18*Serie_por_edad!DB20</f>
        <v>-21.122183441098354</v>
      </c>
      <c r="CR19">
        <f>Serie_Migracion!$E18*Serie_por_edad!DC20</f>
        <v>-19.106446133795117</v>
      </c>
      <c r="CS19">
        <f>Serie_Migracion!$E18*Serie_por_edad!DD20</f>
        <v>-17.207168209736391</v>
      </c>
      <c r="CT19">
        <f>Serie_Migracion!$E18*Serie_por_edad!DE20</f>
        <v>-15.421301058288778</v>
      </c>
      <c r="CU19">
        <f>Serie_Migracion!$E18*Serie_por_edad!DF20</f>
        <v>-13.746834486576073</v>
      </c>
      <c r="CV19">
        <f>Serie_Migracion!$E18*Serie_por_edad!DG20</f>
        <v>-12.182563081743378</v>
      </c>
      <c r="CW19">
        <f>Serie_Migracion!$E18*Serie_por_edad!DH20</f>
        <v>-10.727818943370877</v>
      </c>
      <c r="CX19">
        <f>Serie_Migracion!$E18*Serie_por_edad!DI20</f>
        <v>-9.3821828055051668</v>
      </c>
      <c r="CY19">
        <f>Serie_Migracion!$F18*Serie_por_edad!DJ20</f>
        <v>-26.94526809949296</v>
      </c>
      <c r="CZ19">
        <f>Serie_Migracion!$F18*Serie_por_edad!DK20</f>
        <v>-32.25313858892553</v>
      </c>
      <c r="DA19">
        <f>Serie_Migracion!$F18*Serie_por_edad!DL20</f>
        <v>-38.455359232635971</v>
      </c>
      <c r="DB19">
        <f>Serie_Migracion!$F18*Serie_por_edad!DM20</f>
        <v>-45.683920889342446</v>
      </c>
      <c r="DC19">
        <f>Serie_Migracion!$F18*Serie_por_edad!DN20</f>
        <v>-54.084377882668441</v>
      </c>
      <c r="DD19">
        <f>Serie_Migracion!$F18*Serie_por_edad!DO20</f>
        <v>-63.813810965191848</v>
      </c>
      <c r="DE19">
        <f>Serie_Migracion!$F18*Serie_por_edad!DP20</f>
        <v>-75.0372679374711</v>
      </c>
      <c r="DF19">
        <f>Serie_Migracion!$F18*Serie_por_edad!DQ20</f>
        <v>-87.922513917930885</v>
      </c>
      <c r="DG19">
        <f>Serie_Migracion!$F18*Serie_por_edad!DR20</f>
        <v>-102.62987491840622</v>
      </c>
      <c r="DH19">
        <f>Serie_Migracion!$F18*Serie_por_edad!DS20</f>
        <v>-119.31123839283478</v>
      </c>
      <c r="DI19">
        <f>Serie_Migracion!$F18*Serie_por_edad!DT20</f>
        <v>-138.09337317551959</v>
      </c>
      <c r="DJ19">
        <f>Serie_Migracion!$F18*Serie_por_edad!DU20</f>
        <v>-159.06900079571895</v>
      </c>
      <c r="DK19">
        <f>Serie_Migracion!$F18*Serie_por_edad!DV20</f>
        <v>-182.28570059479665</v>
      </c>
      <c r="DL19">
        <f>Serie_Migracion!$F18*Serie_por_edad!DW20</f>
        <v>-207.73541207996379</v>
      </c>
      <c r="DM19">
        <f>Serie_Migracion!$F18*Serie_por_edad!DX20</f>
        <v>-235.34540429971238</v>
      </c>
      <c r="DN19">
        <f>Serie_Migracion!$F18*Serie_por_edad!DY20</f>
        <v>-264.97157306690963</v>
      </c>
      <c r="DO19">
        <f>Serie_Migracion!$F18*Serie_por_edad!DZ20</f>
        <v>-296.39482743294565</v>
      </c>
      <c r="DP19">
        <f>Serie_Migracion!$F18*Serie_por_edad!EA20</f>
        <v>-329.32113917058842</v>
      </c>
      <c r="DQ19">
        <f>Serie_Migracion!$F18*Serie_por_edad!EB20</f>
        <v>-363.38662459811144</v>
      </c>
      <c r="DR19">
        <f>Serie_Migracion!$F18*Serie_por_edad!EC20</f>
        <v>-398.16300169761058</v>
      </c>
      <c r="DS19">
        <f>Serie_Migracion!$F18*Serie_por_edad!ED20</f>
        <v>-1154.4850086307283</v>
      </c>
      <c r="DT19">
        <f>Serie_Migracion!$F18*Serie_por_edad!EE20</f>
        <v>-1247.0353039677461</v>
      </c>
      <c r="DU19">
        <f>Serie_Migracion!$F18*Serie_por_edad!EF20</f>
        <v>-1337.4069109973807</v>
      </c>
      <c r="DV19">
        <f>Serie_Migracion!$F18*Serie_por_edad!EG20</f>
        <v>-1424.1717919926607</v>
      </c>
      <c r="DW19">
        <f>Serie_Migracion!$F18*Serie_por_edad!EH20</f>
        <v>-1505.947159756905</v>
      </c>
      <c r="DX19">
        <f>Serie_Migracion!$F18*Serie_por_edad!EI20</f>
        <v>-1581.4417240941777</v>
      </c>
      <c r="DY19">
        <f>Serie_Migracion!$F18*Serie_por_edad!EJ20</f>
        <v>-1649.497171385595</v>
      </c>
      <c r="DZ19">
        <f>Serie_Migracion!$F18*Serie_por_edad!EK20</f>
        <v>-1709.1230480982456</v>
      </c>
      <c r="EA19">
        <f>Serie_Migracion!$F18*Serie_por_edad!EL20</f>
        <v>-1759.5213644055784</v>
      </c>
      <c r="EB19">
        <f>Serie_Migracion!$F18*Serie_por_edad!EM20</f>
        <v>-1800.1112627498871</v>
      </c>
      <c r="EC19">
        <f>Serie_Migracion!$F18*Serie_por_edad!EN20</f>
        <v>-1739.4605813391586</v>
      </c>
      <c r="ED19">
        <f>Serie_Migracion!$F18*Serie_por_edad!EO20</f>
        <v>-1758.5812798039008</v>
      </c>
      <c r="EE19">
        <f>Serie_Migracion!$F18*Serie_por_edad!EP20</f>
        <v>-1767.9961658990037</v>
      </c>
      <c r="EF19">
        <f>Serie_Migracion!$F18*Serie_por_edad!EQ20</f>
        <v>-1767.9848117267895</v>
      </c>
      <c r="EG19">
        <f>Serie_Migracion!$F18*Serie_por_edad!ER20</f>
        <v>-1759.0077998129741</v>
      </c>
      <c r="EH19">
        <f>Serie_Migracion!$F18*Serie_por_edad!ES20</f>
        <v>-1741.6835103930187</v>
      </c>
      <c r="EI19">
        <f>Serie_Migracion!$F18*Serie_por_edad!ET20</f>
        <v>-1716.7624188932932</v>
      </c>
      <c r="EJ19">
        <f>Serie_Migracion!$F18*Serie_por_edad!EU20</f>
        <v>-1685.0976542873623</v>
      </c>
      <c r="EK19">
        <f>Serie_Migracion!$F18*Serie_por_edad!EV20</f>
        <v>-1647.6131526065838</v>
      </c>
      <c r="EL19">
        <f>Serie_Migracion!$F18*Serie_por_edad!EW20</f>
        <v>-1605.2704340192111</v>
      </c>
      <c r="EM19">
        <f>Serie_Migracion!$F18*Serie_por_edad!EX20</f>
        <v>-1158.6089492516649</v>
      </c>
      <c r="EN19">
        <f>Serie_Migracion!$F18*Serie_por_edad!EY20</f>
        <v>-1122.052650495935</v>
      </c>
      <c r="EO19">
        <f>Serie_Migracion!$F18*Serie_por_edad!EZ20</f>
        <v>-1083.954533889302</v>
      </c>
      <c r="EP19">
        <f>Serie_Migracion!$F18*Serie_por_edad!FA20</f>
        <v>-1044.9069346244157</v>
      </c>
      <c r="EQ19">
        <f>Serie_Migracion!$F18*Serie_por_edad!FB20</f>
        <v>-1005.4255833360569</v>
      </c>
      <c r="ER19">
        <f>Serie_Migracion!$F18*Serie_por_edad!FC20</f>
        <v>-965.93953215347949</v>
      </c>
      <c r="ES19">
        <f>Serie_Migracion!$F18*Serie_por_edad!FD20</f>
        <v>-926.78636732661448</v>
      </c>
      <c r="ET19">
        <f>Serie_Migracion!$F18*Serie_por_edad!FE20</f>
        <v>-888.21281399819156</v>
      </c>
      <c r="EU19">
        <f>Serie_Migracion!$F18*Serie_por_edad!FF20</f>
        <v>-850.38043897211332</v>
      </c>
      <c r="EV19">
        <f>Serie_Migracion!$F18*Serie_por_edad!FG20</f>
        <v>-813.37577231965338</v>
      </c>
      <c r="EW19">
        <f>Serie_Migracion!$F18*Serie_por_edad!FH20</f>
        <v>-910.59672062064919</v>
      </c>
      <c r="EX19">
        <f>Serie_Migracion!$F18*Serie_por_edad!FI20</f>
        <v>-869.21555242761679</v>
      </c>
      <c r="EY19">
        <f>Serie_Migracion!$F18*Serie_por_edad!FJ20</f>
        <v>-828.75048408973828</v>
      </c>
      <c r="EZ19">
        <f>Serie_Migracion!$F18*Serie_por_edad!FK20</f>
        <v>-789.11985491229711</v>
      </c>
      <c r="FA19">
        <f>Serie_Migracion!$F18*Serie_por_edad!FL20</f>
        <v>-750.26098044098853</v>
      </c>
      <c r="FB19">
        <f>Serie_Migracion!$F18*Serie_por_edad!FM20</f>
        <v>-712.11518435405901</v>
      </c>
      <c r="FC19">
        <f>Serie_Migracion!$F18*Serie_por_edad!FN20</f>
        <v>-674.64905660248985</v>
      </c>
      <c r="FD19">
        <f>Serie_Migracion!$F18*Serie_por_edad!FO20</f>
        <v>-637.86000833770959</v>
      </c>
      <c r="FE19">
        <f>Serie_Migracion!$F18*Serie_por_edad!FP20</f>
        <v>-601.77775386772362</v>
      </c>
      <c r="FF19">
        <f>Serie_Migracion!$F18*Serie_por_edad!FQ20</f>
        <v>-566.46212608024575</v>
      </c>
      <c r="FG19">
        <f>Serie_Migracion!$F18*Serie_por_edad!FR20</f>
        <v>-415.03158334835979</v>
      </c>
      <c r="FH19">
        <f>Serie_Migracion!$F18*Serie_por_edad!FS20</f>
        <v>-388.88971035756975</v>
      </c>
      <c r="FI19">
        <f>Serie_Migracion!$F18*Serie_por_edad!FT20</f>
        <v>-363.57914229642876</v>
      </c>
      <c r="FJ19">
        <f>Serie_Migracion!$F18*Serie_por_edad!FU20</f>
        <v>-339.18829456140469</v>
      </c>
      <c r="FK19">
        <f>Serie_Migracion!$F18*Serie_por_edad!FV20</f>
        <v>-315.79801482766169</v>
      </c>
      <c r="FL19">
        <f>Serie_Migracion!$F18*Serie_por_edad!FW20</f>
        <v>-293.47922183096625</v>
      </c>
      <c r="FM19">
        <f>Serie_Migracion!$F18*Serie_por_edad!FX20</f>
        <v>-272.28770356247111</v>
      </c>
      <c r="FN19">
        <f>Serie_Migracion!$F18*Serie_por_edad!FY20</f>
        <v>-252.26159735714543</v>
      </c>
      <c r="FO19">
        <f>Serie_Migracion!$F18*Serie_por_edad!FZ20</f>
        <v>-233.42033607237192</v>
      </c>
      <c r="FP19">
        <f>Serie_Migracion!$F18*Serie_por_edad!GA20</f>
        <v>-215.76479132823647</v>
      </c>
      <c r="FQ19">
        <f>Serie_Migracion!$F18*Serie_por_edad!GB20</f>
        <v>-199.27900825246962</v>
      </c>
      <c r="FR19">
        <f>Serie_Migracion!$F18*Serie_por_edad!GC20</f>
        <v>-183.93209271331676</v>
      </c>
      <c r="FS19">
        <f>Serie_Migracion!$F18*Serie_por_edad!GD20</f>
        <v>-169.68101790211918</v>
      </c>
      <c r="FT19">
        <f>Serie_Migracion!$F18*Serie_por_edad!GE20</f>
        <v>-156.47683531225772</v>
      </c>
      <c r="FU19">
        <f>Serie_Migracion!$F18*Serie_por_edad!GF20</f>
        <v>-144.2562683455011</v>
      </c>
      <c r="FV19">
        <f>Serie_Migracion!$F18*Serie_por_edad!GG20</f>
        <v>-132.95767388494701</v>
      </c>
      <c r="FW19">
        <f>Serie_Migracion!$F18*Serie_por_edad!GH20</f>
        <v>-122.51782937950296</v>
      </c>
      <c r="FX19">
        <f>Serie_Migracion!$F18*Serie_por_edad!GI20</f>
        <v>-112.87386621567107</v>
      </c>
      <c r="FY19">
        <f>Serie_Migracion!$F18*Serie_por_edad!GJ20</f>
        <v>-103.96472331371061</v>
      </c>
      <c r="FZ19">
        <f>Serie_Migracion!$F18*Serie_por_edad!GK20</f>
        <v>-95.732154152908052</v>
      </c>
      <c r="GA19">
        <f>Serie_Migracion!$F18*Serie_por_edad!GL20</f>
        <v>-88.121347279810536</v>
      </c>
      <c r="GB19">
        <f>Serie_Migracion!$F18*Serie_por_edad!GM20</f>
        <v>-81.081234986755504</v>
      </c>
      <c r="GC19">
        <f>Serie_Migracion!$F18*Serie_por_edad!GN20</f>
        <v>-74.564568919774942</v>
      </c>
      <c r="GD19">
        <f>Serie_Migracion!$F18*Serie_por_edad!GO20</f>
        <v>-68.526743092105562</v>
      </c>
      <c r="GE19">
        <f>Serie_Migracion!$F18*Serie_por_edad!GP20</f>
        <v>-62.929395944802394</v>
      </c>
      <c r="GF19">
        <f>Serie_Migracion!$F18*Serie_por_edad!GQ20</f>
        <v>-57.735722186259011</v>
      </c>
      <c r="GG19">
        <f>Serie_Migracion!$F18*Serie_por_edad!GR20</f>
        <v>-52.912115246961363</v>
      </c>
      <c r="GH19">
        <f>Serie_Migracion!$F18*Serie_por_edad!GS20</f>
        <v>-48.427942713214073</v>
      </c>
      <c r="GI19">
        <f>Serie_Migracion!$F18*Serie_por_edad!GT20</f>
        <v>-44.255367058998573</v>
      </c>
      <c r="GJ19">
        <f>Serie_Migracion!$F18*Serie_por_edad!GU20</f>
        <v>-40.369211082809244</v>
      </c>
      <c r="GK19">
        <f>Serie_Migracion!$F18*Serie_por_edad!GV20</f>
        <v>-36.746860760348611</v>
      </c>
      <c r="GL19">
        <f>Serie_Migracion!$F18*Serie_por_edad!GW20</f>
        <v>-33.368192723604281</v>
      </c>
      <c r="GM19">
        <f>Serie_Migracion!$F18*Serie_por_edad!GX20</f>
        <v>-30.215510220366347</v>
      </c>
      <c r="GN19">
        <f>Serie_Migracion!$F18*Serie_por_edad!GY20</f>
        <v>-27.274429533224861</v>
      </c>
      <c r="GO19">
        <f>Serie_Migracion!$F18*Serie_por_edad!GZ20</f>
        <v>-24.530451142204257</v>
      </c>
      <c r="GP19">
        <f>Serie_Migracion!$F18*Serie_por_edad!HA20</f>
        <v>-21.972782684373129</v>
      </c>
      <c r="GQ19">
        <f>Serie_Migracion!$F18*Serie_por_edad!HB20</f>
        <v>-19.592489428492012</v>
      </c>
      <c r="GR19">
        <f>Serie_Migracion!$F18*Serie_por_edad!HC20</f>
        <v>-17.382275778365187</v>
      </c>
      <c r="GS19">
        <f>Serie_Migracion!$F18*Serie_por_edad!HD20</f>
        <v>-15.336206225743249</v>
      </c>
      <c r="GT19">
        <f>Serie_Migracion!$F18*Serie_por_edad!HE20</f>
        <v>-13.449377741833251</v>
      </c>
      <c r="GU19">
        <f>Serie_Migracion!$F18*Serie_por_edad!HF20</f>
        <v>-11.717560959236044</v>
      </c>
      <c r="GV19" s="111">
        <f t="shared" si="0"/>
        <v>-126400.00000000004</v>
      </c>
    </row>
    <row r="20" spans="1:204">
      <c r="A20">
        <v>2035</v>
      </c>
      <c r="B20">
        <f>Serie_Migracion!$E19*Serie_por_edad!M21</f>
        <v>-27.429049103446136</v>
      </c>
      <c r="C20">
        <f>Serie_Migracion!$E19*Serie_por_edad!N21</f>
        <v>-32.957876032395866</v>
      </c>
      <c r="D20">
        <f>Serie_Migracion!$E19*Serie_por_edad!O21</f>
        <v>-39.452763804410012</v>
      </c>
      <c r="E20">
        <f>Serie_Migracion!$E19*Serie_por_edad!P21</f>
        <v>-47.064859425208383</v>
      </c>
      <c r="F20">
        <f>Serie_Migracion!$E19*Serie_por_edad!Q21</f>
        <v>-55.963559981617713</v>
      </c>
      <c r="G20">
        <f>Serie_Migracion!$E19*Serie_por_edad!R21</f>
        <v>-66.335545598186343</v>
      </c>
      <c r="H20">
        <f>Serie_Migracion!$E19*Serie_por_edad!S21</f>
        <v>-78.382438481961614</v>
      </c>
      <c r="I20">
        <f>Serie_Migracion!$E19*Serie_por_edad!T21</f>
        <v>-92.31687751176031</v>
      </c>
      <c r="J20">
        <f>Serie_Migracion!$E19*Serie_por_edad!U21</f>
        <v>-108.34942264782343</v>
      </c>
      <c r="K20">
        <f>Serie_Migracion!$E19*Serie_por_edad!V21</f>
        <v>-126.69923094140506</v>
      </c>
      <c r="L20">
        <f>Serie_Migracion!$E19*Serie_por_edad!W21</f>
        <v>-147.56907495295835</v>
      </c>
      <c r="M20">
        <f>Serie_Migracion!$E19*Serie_por_edad!X21</f>
        <v>-171.13949500875557</v>
      </c>
      <c r="N20">
        <f>Serie_Migracion!$E19*Serie_por_edad!Y21</f>
        <v>-197.55729902861822</v>
      </c>
      <c r="O20">
        <f>Serie_Migracion!$E19*Serie_por_edad!Z21</f>
        <v>-226.92363216069387</v>
      </c>
      <c r="P20">
        <f>Serie_Migracion!$E19*Serie_por_edad!AA21</f>
        <v>-259.2822281839014</v>
      </c>
      <c r="Q20">
        <f>Serie_Migracion!$E19*Serie_por_edad!AB21</f>
        <v>-294.60849040635992</v>
      </c>
      <c r="R20">
        <f>Serie_Migracion!$E19*Serie_por_edad!AC21</f>
        <v>-332.8000361638255</v>
      </c>
      <c r="S20">
        <f>Serie_Migracion!$E19*Serie_por_edad!AD21</f>
        <v>-373.66928014694201</v>
      </c>
      <c r="T20">
        <f>Serie_Migracion!$E19*Serie_por_edad!AE21</f>
        <v>-416.93684104057559</v>
      </c>
      <c r="U20">
        <f>Serie_Migracion!$E19*Serie_por_edad!AF21</f>
        <v>-462.23370384484861</v>
      </c>
      <c r="V20">
        <f>Serie_Migracion!$E19*Serie_por_edad!AG21</f>
        <v>-1230.2214117208705</v>
      </c>
      <c r="W20">
        <f>Serie_Migracion!$E19*Serie_por_edad!AH21</f>
        <v>-1345.9334500582881</v>
      </c>
      <c r="X20">
        <f>Serie_Migracion!$E19*Serie_por_edad!AI21</f>
        <v>-1462.5944626388034</v>
      </c>
      <c r="Y20">
        <f>Serie_Migracion!$E19*Serie_por_edad!AJ21</f>
        <v>-1578.5240767799451</v>
      </c>
      <c r="Z20">
        <f>Serie_Migracion!$E19*Serie_por_edad!AK21</f>
        <v>-1691.9114879298852</v>
      </c>
      <c r="AA20">
        <f>Serie_Migracion!$E19*Serie_por_edad!AL21</f>
        <v>-1800.8571272665488</v>
      </c>
      <c r="AB20">
        <f>Serie_Migracion!$E19*Serie_por_edad!AM21</f>
        <v>-1903.421098460768</v>
      </c>
      <c r="AC20">
        <f>Serie_Migracion!$E19*Serie_por_edad!AN21</f>
        <v>-1997.67743680326</v>
      </c>
      <c r="AD20">
        <f>Serie_Migracion!$E19*Serie_por_edad!AO21</f>
        <v>-2081.774375869134</v>
      </c>
      <c r="AE20">
        <f>Serie_Migracion!$E19*Serie_por_edad!AP21</f>
        <v>-2153.9917723183921</v>
      </c>
      <c r="AF20">
        <f>Serie_Migracion!$E19*Serie_por_edad!AQ21</f>
        <v>-2876.7094197984702</v>
      </c>
      <c r="AG20">
        <f>Serie_Migracion!$E19*Serie_por_edad!AR21</f>
        <v>-2934.0948701107623</v>
      </c>
      <c r="AH20">
        <f>Serie_Migracion!$E19*Serie_por_edad!AS21</f>
        <v>-2971.1533876355766</v>
      </c>
      <c r="AI20">
        <f>Serie_Migracion!$E19*Serie_por_edad!AT21</f>
        <v>-2987.0869755147428</v>
      </c>
      <c r="AJ20">
        <f>Serie_Migracion!$E19*Serie_por_edad!AU21</f>
        <v>-2981.5923662899886</v>
      </c>
      <c r="AK20">
        <f>Serie_Migracion!$E19*Serie_por_edad!AV21</f>
        <v>-2954.8791512107655</v>
      </c>
      <c r="AL20">
        <f>Serie_Migracion!$E19*Serie_por_edad!AW21</f>
        <v>-2907.6676085898521</v>
      </c>
      <c r="AM20">
        <f>Serie_Migracion!$E19*Serie_por_edad!AX21</f>
        <v>-2841.1630266597654</v>
      </c>
      <c r="AN20">
        <f>Serie_Migracion!$E19*Serie_por_edad!AY21</f>
        <v>-2757.0079897380506</v>
      </c>
      <c r="AO20">
        <f>Serie_Migracion!$E19*Serie_por_edad!AZ21</f>
        <v>-2657.2152659079725</v>
      </c>
      <c r="AP20">
        <f>Serie_Migracion!$E19*Serie_por_edad!BA21</f>
        <v>-1547.0139956064338</v>
      </c>
      <c r="AQ20">
        <f>Serie_Migracion!$E19*Serie_por_edad!BB21</f>
        <v>-1471.6273870957461</v>
      </c>
      <c r="AR20">
        <f>Serie_Migracion!$E19*Serie_por_edad!BC21</f>
        <v>-1391.2265514651606</v>
      </c>
      <c r="AS20">
        <f>Serie_Migracion!$E19*Serie_por_edad!BD21</f>
        <v>-1307.3922429898437</v>
      </c>
      <c r="AT20">
        <f>Serie_Migracion!$E19*Serie_por_edad!BE21</f>
        <v>-1221.6547875121039</v>
      </c>
      <c r="AU20">
        <f>Serie_Migracion!$E19*Serie_por_edad!BF21</f>
        <v>-1135.4480598488494</v>
      </c>
      <c r="AV20">
        <f>Serie_Migracion!$E19*Serie_por_edad!BG21</f>
        <v>-1050.0724569813422</v>
      </c>
      <c r="AW20">
        <f>Serie_Migracion!$E19*Serie_por_edad!BH21</f>
        <v>-966.66788417294651</v>
      </c>
      <c r="AX20">
        <f>Serie_Migracion!$E19*Serie_por_edad!BI21</f>
        <v>-886.19691128375462</v>
      </c>
      <c r="AY20">
        <f>Serie_Migracion!$E19*Serie_por_edad!BJ21</f>
        <v>-809.43751078960759</v>
      </c>
      <c r="AZ20">
        <f>Serie_Migracion!$E19*Serie_por_edad!BK21</f>
        <v>-510.28779012186021</v>
      </c>
      <c r="BA20">
        <f>Serie_Migracion!$E19*Serie_por_edad!BL21</f>
        <v>-463.39258957637247</v>
      </c>
      <c r="BB20">
        <f>Serie_Migracion!$E19*Serie_por_edad!BM21</f>
        <v>-419.94724867461696</v>
      </c>
      <c r="BC20">
        <f>Serie_Migracion!$E19*Serie_por_edad!BN21</f>
        <v>-380.0251387940645</v>
      </c>
      <c r="BD20">
        <f>Serie_Migracion!$E19*Serie_por_edad!BO21</f>
        <v>-343.62244247252772</v>
      </c>
      <c r="BE20">
        <f>Serie_Migracion!$E19*Serie_por_edad!BP21</f>
        <v>-310.65598746087255</v>
      </c>
      <c r="BF20">
        <f>Serie_Migracion!$E19*Serie_por_edad!BQ21</f>
        <v>-280.98359086089363</v>
      </c>
      <c r="BG20">
        <f>Serie_Migracion!$E19*Serie_por_edad!BR21</f>
        <v>-254.41748478154545</v>
      </c>
      <c r="BH20">
        <f>Serie_Migracion!$E19*Serie_por_edad!BS21</f>
        <v>-230.73695496716019</v>
      </c>
      <c r="BI20">
        <f>Serie_Migracion!$E19*Serie_por_edad!BT21</f>
        <v>-209.69994877158496</v>
      </c>
      <c r="BJ20">
        <f>Serie_Migracion!$E19*Serie_por_edad!BU21</f>
        <v>-277.4158295156497</v>
      </c>
      <c r="BK20">
        <f>Serie_Migracion!$E19*Serie_por_edad!BV21</f>
        <v>-253.44259457484873</v>
      </c>
      <c r="BL20">
        <f>Serie_Migracion!$E19*Serie_por_edad!BW21</f>
        <v>-232.20884435717585</v>
      </c>
      <c r="BM20">
        <f>Serie_Migracion!$E19*Serie_por_edad!BX21</f>
        <v>-213.36485363663292</v>
      </c>
      <c r="BN20">
        <f>Serie_Migracion!$E19*Serie_por_edad!BY21</f>
        <v>-196.59907670789804</v>
      </c>
      <c r="BO20">
        <f>Serie_Migracion!$E19*Serie_por_edad!BZ21</f>
        <v>-181.62044850310608</v>
      </c>
      <c r="BP20">
        <f>Serie_Migracion!$E19*Serie_por_edad!CA21</f>
        <v>-168.1703459485434</v>
      </c>
      <c r="BQ20">
        <f>Serie_Migracion!$E19*Serie_por_edad!CB21</f>
        <v>-156.02350586003422</v>
      </c>
      <c r="BR20">
        <f>Serie_Migracion!$E19*Serie_por_edad!CC21</f>
        <v>-144.98742159244395</v>
      </c>
      <c r="BS20">
        <f>Serie_Migracion!$E19*Serie_por_edad!CD21</f>
        <v>-134.90038578039869</v>
      </c>
      <c r="BT20">
        <f>Serie_Migracion!$E19*Serie_por_edad!CE21</f>
        <v>-125.62902322510324</v>
      </c>
      <c r="BU20">
        <f>Serie_Migracion!$E19*Serie_por_edad!CF21</f>
        <v>-117.06466674032379</v>
      </c>
      <c r="BV20">
        <f>Serie_Migracion!$E19*Serie_por_edad!CG21</f>
        <v>-109.11978923985598</v>
      </c>
      <c r="BW20">
        <f>Serie_Migracion!$E19*Serie_por_edad!CH21</f>
        <v>-101.73296195214851</v>
      </c>
      <c r="BX20">
        <f>Serie_Migracion!$E19*Serie_por_edad!CI21</f>
        <v>-94.835556967357448</v>
      </c>
      <c r="BY20">
        <f>Serie_Migracion!$E19*Serie_por_edad!CJ21</f>
        <v>-88.383909542810741</v>
      </c>
      <c r="BZ20">
        <f>Serie_Migracion!$E19*Serie_por_edad!CK21</f>
        <v>-82.341970203609847</v>
      </c>
      <c r="CA20">
        <f>Serie_Migracion!$E19*Serie_por_edad!CL21</f>
        <v>-76.679314520546654</v>
      </c>
      <c r="CB20">
        <f>Serie_Migracion!$E19*Serie_por_edad!CM21</f>
        <v>-71.369559465895989</v>
      </c>
      <c r="CC20">
        <f>Serie_Migracion!$E19*Serie_por_edad!CN21</f>
        <v>-66.389168964490537</v>
      </c>
      <c r="CD20">
        <f>Serie_Migracion!$E19*Serie_por_edad!CO21</f>
        <v>-61.71660412239968</v>
      </c>
      <c r="CE20">
        <f>Serie_Migracion!$E19*Serie_por_edad!CP21</f>
        <v>-57.331759312172053</v>
      </c>
      <c r="CF20">
        <f>Serie_Migracion!$E19*Serie_por_edad!CQ21</f>
        <v>-53.21562149352593</v>
      </c>
      <c r="CG20">
        <f>Serie_Migracion!$E19*Serie_por_edad!CR21</f>
        <v>-49.352055912995731</v>
      </c>
      <c r="CH20">
        <f>Serie_Migracion!$E19*Serie_por_edad!CS21</f>
        <v>-45.720878183575984</v>
      </c>
      <c r="CI20">
        <f>Serie_Migracion!$E19*Serie_por_edad!CT21</f>
        <v>-42.306113580661879</v>
      </c>
      <c r="CJ20">
        <f>Serie_Migracion!$E19*Serie_por_edad!CU21</f>
        <v>-39.092556395877814</v>
      </c>
      <c r="CK20">
        <f>Serie_Migracion!$E19*Serie_por_edad!CV21</f>
        <v>-36.065906025175579</v>
      </c>
      <c r="CL20">
        <f>Serie_Migracion!$E19*Serie_por_edad!CW21</f>
        <v>-33.21289391964752</v>
      </c>
      <c r="CM20">
        <f>Serie_Migracion!$E19*Serie_por_edad!CX21</f>
        <v>-30.521397475731863</v>
      </c>
      <c r="CN20">
        <f>Serie_Migracion!$E19*Serie_por_edad!CY21</f>
        <v>-27.980537575879676</v>
      </c>
      <c r="CO20">
        <f>Serie_Migracion!$E19*Serie_por_edad!CZ21</f>
        <v>-25.580755508549132</v>
      </c>
      <c r="CP20">
        <f>Serie_Migracion!$E19*Serie_por_edad!DA21</f>
        <v>-23.313863610844727</v>
      </c>
      <c r="CQ20">
        <f>Serie_Migracion!$E19*Serie_por_edad!DB21</f>
        <v>-21.172315205594629</v>
      </c>
      <c r="CR20">
        <f>Serie_Migracion!$E19*Serie_por_edad!DC21</f>
        <v>-19.151793711644313</v>
      </c>
      <c r="CS20">
        <f>Serie_Migracion!$E19*Serie_por_edad!DD21</f>
        <v>-17.248008007702538</v>
      </c>
      <c r="CT20">
        <f>Serie_Migracion!$E19*Serie_por_edad!DE21</f>
        <v>-15.457902247509399</v>
      </c>
      <c r="CU20">
        <f>Serie_Migracion!$E19*Serie_por_edad!DF21</f>
        <v>-13.779461467161301</v>
      </c>
      <c r="CV20">
        <f>Serie_Migracion!$E19*Serie_por_edad!DG21</f>
        <v>-12.211477392855111</v>
      </c>
      <c r="CW20">
        <f>Serie_Migracion!$E19*Serie_por_edad!DH21</f>
        <v>-10.75328053896432</v>
      </c>
      <c r="CX20">
        <f>Serie_Migracion!$E19*Serie_por_edad!DI21</f>
        <v>-9.4044506444422815</v>
      </c>
      <c r="CY20">
        <f>Serie_Migracion!$F19*Serie_por_edad!DJ21</f>
        <v>-27.009220476311377</v>
      </c>
      <c r="CZ20">
        <f>Serie_Migracion!$F19*Serie_por_edad!DK21</f>
        <v>-32.329688759627096</v>
      </c>
      <c r="DA20">
        <f>Serie_Migracion!$F19*Serie_por_edad!DL21</f>
        <v>-38.546629863726089</v>
      </c>
      <c r="DB20">
        <f>Serie_Migracion!$F19*Serie_por_edad!DM21</f>
        <v>-45.792347916769685</v>
      </c>
      <c r="DC20">
        <f>Serie_Migracion!$F19*Serie_por_edad!DN21</f>
        <v>-54.212742703592497</v>
      </c>
      <c r="DD20">
        <f>Serie_Migracion!$F19*Serie_por_edad!DO21</f>
        <v>-63.965267795014299</v>
      </c>
      <c r="DE20">
        <f>Serie_Migracion!$F19*Serie_por_edad!DP21</f>
        <v>-75.215362718968251</v>
      </c>
      <c r="DF20">
        <f>Serie_Migracion!$F19*Serie_por_edad!DQ21</f>
        <v>-88.131190770584197</v>
      </c>
      <c r="DG20">
        <f>Serie_Migracion!$F19*Serie_por_edad!DR21</f>
        <v>-102.87345848229482</v>
      </c>
      <c r="DH20">
        <f>Serie_Migracion!$F19*Serie_por_edad!DS21</f>
        <v>-119.59441380041271</v>
      </c>
      <c r="DI20">
        <f>Serie_Migracion!$F19*Serie_por_edad!DT21</f>
        <v>-138.42112643463869</v>
      </c>
      <c r="DJ20">
        <f>Serie_Migracion!$F19*Serie_por_edad!DU21</f>
        <v>-159.44653798115181</v>
      </c>
      <c r="DK20">
        <f>Serie_Migracion!$F19*Serie_por_edad!DV21</f>
        <v>-182.71834070696787</v>
      </c>
      <c r="DL20">
        <f>Serie_Migracion!$F19*Serie_por_edad!DW21</f>
        <v>-208.22845498838143</v>
      </c>
      <c r="DM20">
        <f>Serie_Migracion!$F19*Serie_por_edad!DX21</f>
        <v>-235.90397725295537</v>
      </c>
      <c r="DN20">
        <f>Serie_Migracion!$F19*Serie_por_edad!DY21</f>
        <v>-265.60046129412541</v>
      </c>
      <c r="DO20">
        <f>Serie_Migracion!$F19*Serie_por_edad!DZ21</f>
        <v>-297.09829616894154</v>
      </c>
      <c r="DP20">
        <f>Serie_Migracion!$F19*Serie_por_edad!EA21</f>
        <v>-330.10275579836667</v>
      </c>
      <c r="DQ20">
        <f>Serie_Migracion!$F19*Serie_por_edad!EB21</f>
        <v>-364.24909285269553</v>
      </c>
      <c r="DR20">
        <f>Serie_Migracion!$F19*Serie_por_edad!EC21</f>
        <v>-399.10800882189284</v>
      </c>
      <c r="DS20">
        <f>Serie_Migracion!$F19*Serie_por_edad!ED21</f>
        <v>-1157.2250838094403</v>
      </c>
      <c r="DT20">
        <f>Serie_Migracion!$F19*Serie_por_edad!EE21</f>
        <v>-1249.9950396575427</v>
      </c>
      <c r="DU20">
        <f>Serie_Migracion!$F19*Serie_por_edad!EF21</f>
        <v>-1340.5811362608238</v>
      </c>
      <c r="DV20">
        <f>Serie_Migracion!$F19*Serie_por_edad!EG21</f>
        <v>-1427.5519465622633</v>
      </c>
      <c r="DW20">
        <f>Serie_Migracion!$F19*Serie_por_edad!EH21</f>
        <v>-1509.5214014335431</v>
      </c>
      <c r="DX20">
        <f>Serie_Migracion!$F19*Serie_por_edad!EI21</f>
        <v>-1585.1951459076924</v>
      </c>
      <c r="DY20">
        <f>Serie_Migracion!$F19*Serie_por_edad!EJ21</f>
        <v>-1653.4121172037569</v>
      </c>
      <c r="DZ20">
        <f>Serie_Migracion!$F19*Serie_por_edad!EK21</f>
        <v>-1713.1795110288585</v>
      </c>
      <c r="EA20">
        <f>Serie_Migracion!$F19*Serie_por_edad!EL21</f>
        <v>-1763.6974435932498</v>
      </c>
      <c r="EB20">
        <f>Serie_Migracion!$F19*Serie_por_edad!EM21</f>
        <v>-1804.3836787216037</v>
      </c>
      <c r="EC20">
        <f>Serie_Migracion!$F19*Serie_por_edad!EN21</f>
        <v>-1743.5890479087927</v>
      </c>
      <c r="ED20">
        <f>Serie_Migracion!$F19*Serie_por_edad!EO21</f>
        <v>-1762.7551277781188</v>
      </c>
      <c r="EE20">
        <f>Serie_Migracion!$F19*Serie_por_edad!EP21</f>
        <v>-1772.192359330726</v>
      </c>
      <c r="EF20">
        <f>Serie_Migracion!$F19*Serie_por_edad!EQ21</f>
        <v>-1772.1809782103182</v>
      </c>
      <c r="EG20">
        <f>Serie_Migracion!$F19*Serie_por_edad!ER21</f>
        <v>-1763.1826600973404</v>
      </c>
      <c r="EH20">
        <f>Serie_Migracion!$F19*Serie_por_edad!ES21</f>
        <v>-1745.8172529018627</v>
      </c>
      <c r="EI20">
        <f>Serie_Migracion!$F19*Serie_por_edad!ET21</f>
        <v>-1720.8370132419323</v>
      </c>
      <c r="EJ20">
        <f>Serie_Migracion!$F19*Serie_por_edad!EU21</f>
        <v>-1689.0970949225377</v>
      </c>
      <c r="EK20">
        <f>Serie_Migracion!$F19*Serie_por_edad!EV21</f>
        <v>-1651.5236268611879</v>
      </c>
      <c r="EL20">
        <f>Serie_Migracion!$F19*Serie_por_edad!EW21</f>
        <v>-1609.0804113151426</v>
      </c>
      <c r="EM20">
        <f>Serie_Migracion!$F19*Serie_por_edad!EX21</f>
        <v>-1161.3588122641293</v>
      </c>
      <c r="EN20">
        <f>Serie_Migracion!$F19*Serie_por_edad!EY21</f>
        <v>-1124.7157501410995</v>
      </c>
      <c r="EO20">
        <f>Serie_Migracion!$F19*Serie_por_edad!EZ21</f>
        <v>-1086.5272107893556</v>
      </c>
      <c r="EP20">
        <f>Serie_Migracion!$F19*Serie_por_edad!FA21</f>
        <v>-1047.3869352603915</v>
      </c>
      <c r="EQ20">
        <f>Serie_Migracion!$F19*Serie_por_edad!FB21</f>
        <v>-1007.8118782332152</v>
      </c>
      <c r="ER20">
        <f>Serie_Migracion!$F19*Serie_por_edad!FC21</f>
        <v>-968.23211015700826</v>
      </c>
      <c r="ES20">
        <f>Serie_Migracion!$F19*Serie_por_edad!FD21</f>
        <v>-928.98601851488968</v>
      </c>
      <c r="ET20">
        <f>Serie_Migracion!$F19*Serie_por_edad!FE21</f>
        <v>-890.3209140314151</v>
      </c>
      <c r="EU20">
        <f>Serie_Migracion!$F19*Serie_por_edad!FF21</f>
        <v>-852.39874697600283</v>
      </c>
      <c r="EV20">
        <f>Serie_Migracion!$F19*Serie_por_edad!FG21</f>
        <v>-815.306252791931</v>
      </c>
      <c r="EW20">
        <f>Serie_Migracion!$F19*Serie_por_edad!FH21</f>
        <v>-912.7579470145273</v>
      </c>
      <c r="EX20">
        <f>Serie_Migracion!$F19*Serie_por_edad!FI21</f>
        <v>-871.27856402356838</v>
      </c>
      <c r="EY20">
        <f>Serie_Migracion!$F19*Serie_por_edad!FJ21</f>
        <v>-830.71745517539432</v>
      </c>
      <c r="EZ20">
        <f>Serie_Migracion!$F19*Serie_por_edad!FK21</f>
        <v>-790.99276596034849</v>
      </c>
      <c r="FA20">
        <f>Serie_Migracion!$F19*Serie_por_edad!FL21</f>
        <v>-752.04166314773136</v>
      </c>
      <c r="FB20">
        <f>Serie_Migracion!$F19*Serie_por_edad!FM21</f>
        <v>-713.80533115236767</v>
      </c>
      <c r="FC20">
        <f>Serie_Migracion!$F19*Serie_por_edad!FN21</f>
        <v>-676.25028062923627</v>
      </c>
      <c r="FD20">
        <f>Serie_Migracion!$F19*Serie_por_edad!FO21</f>
        <v>-639.37391658534648</v>
      </c>
      <c r="FE20">
        <f>Serie_Migracion!$F19*Serie_por_edad!FP21</f>
        <v>-603.20602385316909</v>
      </c>
      <c r="FF20">
        <f>Serie_Migracion!$F19*Serie_por_edad!FQ21</f>
        <v>-567.8065773288539</v>
      </c>
      <c r="FG20">
        <f>Serie_Migracion!$F19*Serie_por_edad!FR21</f>
        <v>-416.01662666326888</v>
      </c>
      <c r="FH20">
        <f>Serie_Migracion!$F19*Serie_por_edad!FS21</f>
        <v>-389.81270808784882</v>
      </c>
      <c r="FI20">
        <f>Serie_Migracion!$F19*Serie_por_edad!FT21</f>
        <v>-364.44206747592978</v>
      </c>
      <c r="FJ20">
        <f>Serie_Migracion!$F19*Serie_por_edad!FU21</f>
        <v>-339.99333007064854</v>
      </c>
      <c r="FK20">
        <f>Serie_Migracion!$F19*Serie_por_edad!FV21</f>
        <v>-316.54753543247415</v>
      </c>
      <c r="FL20">
        <f>Serie_Migracion!$F19*Serie_por_edad!FW21</f>
        <v>-294.17577061695749</v>
      </c>
      <c r="FM20">
        <f>Serie_Migracion!$F19*Serie_por_edad!FX21</f>
        <v>-272.93395602345799</v>
      </c>
      <c r="FN20">
        <f>Serie_Migracion!$F19*Serie_por_edad!FY21</f>
        <v>-252.86031950277155</v>
      </c>
      <c r="FO20">
        <f>Serie_Migracion!$F19*Serie_por_edad!FZ21</f>
        <v>-233.974340034569</v>
      </c>
      <c r="FP20">
        <f>Serie_Migracion!$F19*Serie_por_edad!GA21</f>
        <v>-216.27689130765475</v>
      </c>
      <c r="FQ20">
        <f>Serie_Migracion!$F19*Serie_por_edad!GB21</f>
        <v>-199.75198058218274</v>
      </c>
      <c r="FR20">
        <f>Serie_Migracion!$F19*Serie_por_edad!GC21</f>
        <v>-184.36864040171864</v>
      </c>
      <c r="FS20">
        <f>Serie_Migracion!$F19*Serie_por_edad!GD21</f>
        <v>-170.08374183701343</v>
      </c>
      <c r="FT20">
        <f>Serie_Migracion!$F19*Serie_por_edad!GE21</f>
        <v>-156.84822020619504</v>
      </c>
      <c r="FU20">
        <f>Serie_Migracion!$F19*Serie_por_edad!GF21</f>
        <v>-144.59864872923251</v>
      </c>
      <c r="FV20">
        <f>Serie_Migracion!$F19*Serie_por_edad!GG21</f>
        <v>-133.27323798435748</v>
      </c>
      <c r="FW20">
        <f>Serie_Migracion!$F19*Serie_por_edad!GH21</f>
        <v>-122.8086153669543</v>
      </c>
      <c r="FX20">
        <f>Serie_Migracion!$F19*Serie_por_edad!GI21</f>
        <v>-113.14176305004371</v>
      </c>
      <c r="FY20">
        <f>Serie_Migracion!$F19*Serie_por_edad!GJ21</f>
        <v>-104.21147503043618</v>
      </c>
      <c r="FZ20">
        <f>Serie_Migracion!$F19*Serie_por_edad!GK21</f>
        <v>-95.959366544093754</v>
      </c>
      <c r="GA20">
        <f>Serie_Migracion!$F19*Serie_por_edad!GL21</f>
        <v>-88.330496047088559</v>
      </c>
      <c r="GB20">
        <f>Serie_Migracion!$F19*Serie_por_edad!GM21</f>
        <v>-81.273674626755707</v>
      </c>
      <c r="GC20">
        <f>Serie_Migracion!$F19*Serie_por_edad!GN21</f>
        <v>-74.741541789046565</v>
      </c>
      <c r="GD20">
        <f>Serie_Migracion!$F19*Serie_por_edad!GO21</f>
        <v>-68.689385678558338</v>
      </c>
      <c r="GE20">
        <f>Serie_Migracion!$F19*Serie_por_edad!GP21</f>
        <v>-63.078753688342275</v>
      </c>
      <c r="GF20">
        <f>Serie_Migracion!$F19*Serie_por_edad!GQ21</f>
        <v>-57.87275317246057</v>
      </c>
      <c r="GG20">
        <f>Serie_Migracion!$F19*Serie_por_edad!GR21</f>
        <v>-53.037697798971557</v>
      </c>
      <c r="GH20">
        <f>Serie_Migracion!$F19*Serie_por_edad!GS21</f>
        <v>-48.542882450666319</v>
      </c>
      <c r="GI20">
        <f>Serie_Migracion!$F19*Serie_por_edad!GT21</f>
        <v>-44.360403531448725</v>
      </c>
      <c r="GJ20">
        <f>Serie_Migracion!$F19*Serie_por_edad!GU21</f>
        <v>-40.465024083796926</v>
      </c>
      <c r="GK20">
        <f>Serie_Migracion!$F19*Serie_por_edad!GV21</f>
        <v>-36.834076410887413</v>
      </c>
      <c r="GL20">
        <f>Serie_Migracion!$F19*Serie_por_edad!GW21</f>
        <v>-33.447389383549542</v>
      </c>
      <c r="GM20">
        <f>Serie_Migracion!$F19*Serie_por_edad!GX21</f>
        <v>-30.287224247788103</v>
      </c>
      <c r="GN20">
        <f>Serie_Migracion!$F19*Serie_por_edad!GY21</f>
        <v>-27.339163147623335</v>
      </c>
      <c r="GO20">
        <f>Serie_Migracion!$F19*Serie_por_edad!GZ21</f>
        <v>-24.58867214966202</v>
      </c>
      <c r="GP20">
        <f>Serie_Migracion!$F19*Serie_por_edad!HA21</f>
        <v>-22.024933276187305</v>
      </c>
      <c r="GQ20">
        <f>Serie_Migracion!$F19*Serie_por_edad!HB21</f>
        <v>-19.638990590110268</v>
      </c>
      <c r="GR20">
        <f>Serie_Migracion!$F19*Serie_por_edad!HC21</f>
        <v>-17.423531179737889</v>
      </c>
      <c r="GS20">
        <f>Serie_Migracion!$F19*Serie_por_edad!HD21</f>
        <v>-15.372605449380297</v>
      </c>
      <c r="GT20">
        <f>Serie_Migracion!$F19*Serie_por_edad!HE21</f>
        <v>-13.481298733309121</v>
      </c>
      <c r="GU20">
        <f>Serie_Migracion!$F19*Serie_por_edad!HF21</f>
        <v>-11.745371626069673</v>
      </c>
      <c r="GV20" s="111">
        <f t="shared" si="0"/>
        <v>-126699.99999999999</v>
      </c>
    </row>
    <row r="21" spans="1:204">
      <c r="A21">
        <v>2036</v>
      </c>
      <c r="B21">
        <f>Serie_Migracion!$E20*Serie_por_edad!M22</f>
        <v>-27.493995549626352</v>
      </c>
      <c r="C21">
        <f>Serie_Migracion!$E20*Serie_por_edad!N22</f>
        <v>-33.035913623632787</v>
      </c>
      <c r="D21">
        <f>Serie_Migracion!$E20*Serie_por_edad!O22</f>
        <v>-39.54617997758541</v>
      </c>
      <c r="E21">
        <f>Serie_Migracion!$E20*Serie_por_edad!P22</f>
        <v>-47.176299502773986</v>
      </c>
      <c r="F21">
        <f>Serie_Migracion!$E20*Serie_por_edad!Q22</f>
        <v>-56.096070384099832</v>
      </c>
      <c r="G21">
        <f>Serie_Migracion!$E20*Serie_por_edad!R22</f>
        <v>-66.492614766927119</v>
      </c>
      <c r="H21">
        <f>Serie_Migracion!$E20*Serie_por_edad!S22</f>
        <v>-78.568032258951249</v>
      </c>
      <c r="I21">
        <f>Serie_Migracion!$E20*Serie_por_edad!T22</f>
        <v>-92.535465224889961</v>
      </c>
      <c r="J21">
        <f>Serie_Migracion!$E20*Serie_por_edad!U22</f>
        <v>-108.60597218842601</v>
      </c>
      <c r="K21">
        <f>Serie_Migracion!$E20*Serie_por_edad!V22</f>
        <v>-126.99922912042969</v>
      </c>
      <c r="L21">
        <f>Serie_Migracion!$E20*Serie_por_edad!W22</f>
        <v>-147.91848870580668</v>
      </c>
      <c r="M21">
        <f>Serie_Migracion!$E20*Serie_por_edad!X22</f>
        <v>-171.54471875384337</v>
      </c>
      <c r="N21">
        <f>Serie_Migracion!$E20*Serie_por_edad!Y22</f>
        <v>-198.0250747958525</v>
      </c>
      <c r="O21">
        <f>Serie_Migracion!$E20*Serie_por_edad!Z22</f>
        <v>-227.46094147125586</v>
      </c>
      <c r="P21">
        <f>Serie_Migracion!$E20*Serie_por_edad!AA22</f>
        <v>-259.89615611172439</v>
      </c>
      <c r="Q21">
        <f>Serie_Migracion!$E20*Serie_por_edad!AB22</f>
        <v>-295.3060637853805</v>
      </c>
      <c r="R21">
        <f>Serie_Migracion!$E20*Serie_por_edad!AC22</f>
        <v>-333.58803940651808</v>
      </c>
      <c r="S21">
        <f>Serie_Migracion!$E20*Serie_por_edad!AD22</f>
        <v>-374.55405350167035</v>
      </c>
      <c r="T21">
        <f>Serie_Migracion!$E20*Serie_por_edad!AE22</f>
        <v>-417.92406323719888</v>
      </c>
      <c r="U21">
        <f>Serie_Migracion!$E20*Serie_por_edad!AF22</f>
        <v>-463.32817986026652</v>
      </c>
      <c r="V21">
        <f>Serie_Migracion!$E20*Serie_por_edad!AG22</f>
        <v>-1233.1343274550161</v>
      </c>
      <c r="W21">
        <f>Serie_Migracion!$E20*Serie_por_edad!AH22</f>
        <v>-1349.1203485193573</v>
      </c>
      <c r="X21">
        <f>Serie_Migracion!$E20*Serie_por_edad!AI22</f>
        <v>-1466.0575908060619</v>
      </c>
      <c r="Y21">
        <f>Serie_Migracion!$E20*Serie_por_edad!AJ22</f>
        <v>-1582.2617028496686</v>
      </c>
      <c r="Z21">
        <f>Serie_Migracion!$E20*Serie_por_edad!AK22</f>
        <v>-1695.9175924790482</v>
      </c>
      <c r="AA21">
        <f>Serie_Migracion!$E20*Serie_por_edad!AL22</f>
        <v>-1805.1211930769666</v>
      </c>
      <c r="AB21">
        <f>Serie_Migracion!$E20*Serie_por_edad!AM22</f>
        <v>-1907.9280150317088</v>
      </c>
      <c r="AC21">
        <f>Serie_Migracion!$E20*Serie_por_edad!AN22</f>
        <v>-2002.4075333387057</v>
      </c>
      <c r="AD21">
        <f>Serie_Migracion!$E20*Serie_por_edad!AO22</f>
        <v>-2086.7035969643248</v>
      </c>
      <c r="AE21">
        <f>Serie_Migracion!$E20*Serie_por_edad!AP22</f>
        <v>-2159.0919896166993</v>
      </c>
      <c r="AF21">
        <f>Serie_Migracion!$E20*Serie_por_edad!AQ22</f>
        <v>-2883.5208864593978</v>
      </c>
      <c r="AG21">
        <f>Serie_Migracion!$E20*Serie_por_edad!AR22</f>
        <v>-2941.0422139231791</v>
      </c>
      <c r="AH21">
        <f>Serie_Migracion!$E20*Serie_por_edad!AS22</f>
        <v>-2978.1884785297407</v>
      </c>
      <c r="AI21">
        <f>Serie_Migracion!$E20*Serie_por_edad!AT22</f>
        <v>-2994.1597939255903</v>
      </c>
      <c r="AJ21">
        <f>Serie_Migracion!$E20*Serie_por_edad!AU22</f>
        <v>-2988.6521745763894</v>
      </c>
      <c r="AK21">
        <f>Serie_Migracion!$E20*Serie_por_edad!AV22</f>
        <v>-2961.8757080013197</v>
      </c>
      <c r="AL21">
        <f>Serie_Migracion!$E20*Serie_por_edad!AW22</f>
        <v>-2914.5523779866708</v>
      </c>
      <c r="AM21">
        <f>Serie_Migracion!$E20*Serie_por_edad!AX22</f>
        <v>-2847.8903266439634</v>
      </c>
      <c r="AN21">
        <f>Serie_Migracion!$E20*Serie_por_edad!AY22</f>
        <v>-2763.536027598519</v>
      </c>
      <c r="AO21">
        <f>Serie_Migracion!$E20*Serie_por_edad!AZ22</f>
        <v>-2663.5070147617403</v>
      </c>
      <c r="AP21">
        <f>Serie_Migracion!$E20*Serie_por_edad!BA22</f>
        <v>-1550.6770121706161</v>
      </c>
      <c r="AQ21">
        <f>Serie_Migracion!$E20*Serie_por_edad!BB22</f>
        <v>-1475.1119034029971</v>
      </c>
      <c r="AR21">
        <f>Serie_Migracion!$E20*Serie_por_edad!BC22</f>
        <v>-1394.5206948387954</v>
      </c>
      <c r="AS21">
        <f>Serie_Migracion!$E20*Serie_por_edad!BD22</f>
        <v>-1310.4878836599062</v>
      </c>
      <c r="AT21">
        <f>Serie_Migracion!$E20*Serie_por_edad!BE22</f>
        <v>-1224.5474192110275</v>
      </c>
      <c r="AU21">
        <f>Serie_Migracion!$E20*Serie_por_edad!BF22</f>
        <v>-1138.136571434916</v>
      </c>
      <c r="AV21">
        <f>Serie_Migracion!$E20*Serie_por_edad!BG22</f>
        <v>-1052.5588163901377</v>
      </c>
      <c r="AW21">
        <f>Serie_Migracion!$E20*Serie_por_edad!BH22</f>
        <v>-968.95675840540014</v>
      </c>
      <c r="AX21">
        <f>Serie_Migracion!$E20*Serie_por_edad!BI22</f>
        <v>-888.29524651173506</v>
      </c>
      <c r="AY21">
        <f>Serie_Migracion!$E20*Serie_por_edad!BJ22</f>
        <v>-811.35409526661522</v>
      </c>
      <c r="AZ21">
        <f>Serie_Migracion!$E20*Serie_por_edad!BK22</f>
        <v>-511.49604850415346</v>
      </c>
      <c r="BA21">
        <f>Serie_Migracion!$E20*Serie_por_edad!BL22</f>
        <v>-464.48980959904731</v>
      </c>
      <c r="BB21">
        <f>Serie_Migracion!$E20*Serie_por_edad!BM22</f>
        <v>-420.94159890825847</v>
      </c>
      <c r="BC21">
        <f>Serie_Migracion!$E20*Serie_por_edad!BN22</f>
        <v>-380.92496153785464</v>
      </c>
      <c r="BD21">
        <f>Serie_Migracion!$E20*Serie_por_edad!BO22</f>
        <v>-344.43607098666945</v>
      </c>
      <c r="BE21">
        <f>Serie_Migracion!$E20*Serie_por_edad!BP22</f>
        <v>-311.39155807048786</v>
      </c>
      <c r="BF21">
        <f>Serie_Migracion!$E20*Serie_por_edad!BQ22</f>
        <v>-281.64890323072996</v>
      </c>
      <c r="BG21">
        <f>Serie_Migracion!$E20*Serie_por_edad!BR22</f>
        <v>-255.01989397992321</v>
      </c>
      <c r="BH21">
        <f>Serie_Migracion!$E20*Serie_por_edad!BS22</f>
        <v>-231.28329345563805</v>
      </c>
      <c r="BI21">
        <f>Serie_Migracion!$E20*Serie_por_edad!BT22</f>
        <v>-210.1964758799628</v>
      </c>
      <c r="BJ21">
        <f>Serie_Migracion!$E20*Serie_por_edad!BU22</f>
        <v>-278.07269414749413</v>
      </c>
      <c r="BK21">
        <f>Serie_Migracion!$E20*Serie_por_edad!BV22</f>
        <v>-254.04269543019561</v>
      </c>
      <c r="BL21">
        <f>Serie_Migracion!$E20*Serie_por_edad!BW22</f>
        <v>-232.75866798233093</v>
      </c>
      <c r="BM21">
        <f>Serie_Migracion!$E20*Serie_por_edad!BX22</f>
        <v>-213.87005849922949</v>
      </c>
      <c r="BN21">
        <f>Serie_Migracion!$E20*Serie_por_edad!BY22</f>
        <v>-197.06458359828767</v>
      </c>
      <c r="BO21">
        <f>Serie_Migracion!$E20*Serie_por_edad!BZ22</f>
        <v>-182.05048902836992</v>
      </c>
      <c r="BP21">
        <f>Serie_Migracion!$E20*Serie_por_edad!CA22</f>
        <v>-168.56853934857938</v>
      </c>
      <c r="BQ21">
        <f>Serie_Migracion!$E20*Serie_por_edad!CB22</f>
        <v>-156.39293799703509</v>
      </c>
      <c r="BR21">
        <f>Serie_Migracion!$E20*Serie_por_edad!CC22</f>
        <v>-145.33072251176307</v>
      </c>
      <c r="BS21">
        <f>Serie_Migracion!$E20*Serie_por_edad!CD22</f>
        <v>-135.21980263702156</v>
      </c>
      <c r="BT21">
        <f>Serie_Migracion!$E20*Serie_por_edad!CE22</f>
        <v>-125.92648736849337</v>
      </c>
      <c r="BU21">
        <f>Serie_Migracion!$E20*Serie_por_edad!CF22</f>
        <v>-117.34185221800411</v>
      </c>
      <c r="BV21">
        <f>Serie_Migracion!$E20*Serie_por_edad!CG22</f>
        <v>-109.37816285289431</v>
      </c>
      <c r="BW21">
        <f>Serie_Migracion!$E20*Serie_por_edad!CH22</f>
        <v>-101.97384505069346</v>
      </c>
      <c r="BX21">
        <f>Serie_Migracion!$E20*Serie_por_edad!CI22</f>
        <v>-95.060108404533494</v>
      </c>
      <c r="BY21">
        <f>Serie_Migracion!$E20*Serie_por_edad!CJ22</f>
        <v>-88.593184782454315</v>
      </c>
      <c r="BZ21">
        <f>Serie_Migracion!$E20*Serie_por_edad!CK22</f>
        <v>-82.53693935168468</v>
      </c>
      <c r="CA21">
        <f>Serie_Migracion!$E20*Serie_por_edad!CL22</f>
        <v>-76.860875644115424</v>
      </c>
      <c r="CB21">
        <f>Serie_Migracion!$E20*Serie_por_edad!CM22</f>
        <v>-71.538548162342465</v>
      </c>
      <c r="CC21">
        <f>Serie_Migracion!$E20*Serie_por_edad!CN22</f>
        <v>-66.546365102528</v>
      </c>
      <c r="CD21">
        <f>Serie_Migracion!$E20*Serie_por_edad!CO22</f>
        <v>-61.862736570992574</v>
      </c>
      <c r="CE21">
        <f>Serie_Migracion!$E20*Serie_por_edad!CP22</f>
        <v>-57.467509334221397</v>
      </c>
      <c r="CF21">
        <f>Serie_Migracion!$E20*Serie_por_edad!CQ22</f>
        <v>-53.341625332894971</v>
      </c>
      <c r="CG21">
        <f>Serie_Migracion!$E20*Serie_por_edad!CR22</f>
        <v>-49.468911609711583</v>
      </c>
      <c r="CH21">
        <f>Serie_Migracion!$E20*Serie_por_edad!CS22</f>
        <v>-45.829135985115627</v>
      </c>
      <c r="CI21">
        <f>Serie_Migracion!$E20*Serie_por_edad!CT22</f>
        <v>-42.406285909582145</v>
      </c>
      <c r="CJ21">
        <f>Serie_Migracion!$E20*Serie_por_edad!CU22</f>
        <v>-39.185119670690462</v>
      </c>
      <c r="CK21">
        <f>Serie_Migracion!$E20*Serie_por_edad!CV22</f>
        <v>-36.151302803451443</v>
      </c>
      <c r="CL21">
        <f>Serie_Migracion!$E20*Serie_por_edad!CW22</f>
        <v>-33.291535341714557</v>
      </c>
      <c r="CM21">
        <f>Serie_Migracion!$E20*Serie_por_edad!CX22</f>
        <v>-30.593665978042196</v>
      </c>
      <c r="CN21">
        <f>Serie_Migracion!$E20*Serie_por_edad!CY22</f>
        <v>-28.046789835333218</v>
      </c>
      <c r="CO21">
        <f>Serie_Migracion!$E20*Serie_por_edad!CZ22</f>
        <v>-25.641325568948218</v>
      </c>
      <c r="CP21">
        <f>Serie_Migracion!$E20*Serie_por_edad!DA22</f>
        <v>-23.3690661292603</v>
      </c>
      <c r="CQ21">
        <f>Serie_Migracion!$E20*Serie_por_edad!DB22</f>
        <v>-21.222446970090907</v>
      </c>
      <c r="CR21">
        <f>Serie_Migracion!$E20*Serie_por_edad!DC22</f>
        <v>-19.197141289493509</v>
      </c>
      <c r="CS21">
        <f>Serie_Migracion!$E20*Serie_por_edad!DD22</f>
        <v>-17.288847805668681</v>
      </c>
      <c r="CT21">
        <f>Serie_Migracion!$E20*Serie_por_edad!DE22</f>
        <v>-15.494503436730021</v>
      </c>
      <c r="CU21">
        <f>Serie_Migracion!$E20*Serie_por_edad!DF22</f>
        <v>-13.812088447746529</v>
      </c>
      <c r="CV21">
        <f>Serie_Migracion!$E20*Serie_por_edad!DG22</f>
        <v>-12.240391703966841</v>
      </c>
      <c r="CW21">
        <f>Serie_Migracion!$E20*Serie_por_edad!DH22</f>
        <v>-10.778742134557763</v>
      </c>
      <c r="CX21">
        <f>Serie_Migracion!$E20*Serie_por_edad!DI22</f>
        <v>-9.426718483379398</v>
      </c>
      <c r="CY21">
        <f>Serie_Migracion!$F20*Serie_por_edad!DJ22</f>
        <v>-27.073172853129794</v>
      </c>
      <c r="CZ21">
        <f>Serie_Migracion!$F20*Serie_por_edad!DK22</f>
        <v>-32.406238930328655</v>
      </c>
      <c r="DA21">
        <f>Serie_Migracion!$F20*Serie_por_edad!DL22</f>
        <v>-38.637900494816201</v>
      </c>
      <c r="DB21">
        <f>Serie_Migracion!$F20*Serie_por_edad!DM22</f>
        <v>-45.900774944196918</v>
      </c>
      <c r="DC21">
        <f>Serie_Migracion!$F20*Serie_por_edad!DN22</f>
        <v>-54.341107524516545</v>
      </c>
      <c r="DD21">
        <f>Serie_Migracion!$F20*Serie_por_edad!DO22</f>
        <v>-64.116724624836749</v>
      </c>
      <c r="DE21">
        <f>Serie_Migracion!$F20*Serie_por_edad!DP22</f>
        <v>-75.393457500465416</v>
      </c>
      <c r="DF21">
        <f>Serie_Migracion!$F20*Serie_por_edad!DQ22</f>
        <v>-88.33986762323751</v>
      </c>
      <c r="DG21">
        <f>Serie_Migracion!$F20*Serie_por_edad!DR22</f>
        <v>-103.11704204618344</v>
      </c>
      <c r="DH21">
        <f>Serie_Migracion!$F20*Serie_por_edad!DS22</f>
        <v>-119.87758920799064</v>
      </c>
      <c r="DI21">
        <f>Serie_Migracion!$F20*Serie_por_edad!DT22</f>
        <v>-138.74887969375783</v>
      </c>
      <c r="DJ21">
        <f>Serie_Migracion!$F20*Serie_por_edad!DU22</f>
        <v>-159.82407516658469</v>
      </c>
      <c r="DK21">
        <f>Serie_Migracion!$F20*Serie_por_edad!DV22</f>
        <v>-183.15098081913905</v>
      </c>
      <c r="DL21">
        <f>Serie_Migracion!$F20*Serie_por_edad!DW22</f>
        <v>-208.72149789679906</v>
      </c>
      <c r="DM21">
        <f>Serie_Migracion!$F20*Serie_por_edad!DX22</f>
        <v>-236.46255020619833</v>
      </c>
      <c r="DN21">
        <f>Serie_Migracion!$F20*Serie_por_edad!DY22</f>
        <v>-266.22934952134119</v>
      </c>
      <c r="DO21">
        <f>Serie_Migracion!$F20*Serie_por_edad!DZ22</f>
        <v>-297.80176490493744</v>
      </c>
      <c r="DP21">
        <f>Serie_Migracion!$F20*Serie_por_edad!EA22</f>
        <v>-330.88437242614498</v>
      </c>
      <c r="DQ21">
        <f>Serie_Migracion!$F20*Serie_por_edad!EB22</f>
        <v>-365.11156110727967</v>
      </c>
      <c r="DR21">
        <f>Serie_Migracion!$F20*Serie_por_edad!EC22</f>
        <v>-400.05301594617515</v>
      </c>
      <c r="DS21">
        <f>Serie_Migracion!$F20*Serie_por_edad!ED22</f>
        <v>-1159.9651589881526</v>
      </c>
      <c r="DT21">
        <f>Serie_Migracion!$F20*Serie_por_edad!EE22</f>
        <v>-1252.9547753473396</v>
      </c>
      <c r="DU21">
        <f>Serie_Migracion!$F20*Serie_por_edad!EF22</f>
        <v>-1343.7553615242668</v>
      </c>
      <c r="DV21">
        <f>Serie_Migracion!$F20*Serie_por_edad!EG22</f>
        <v>-1430.9321011318661</v>
      </c>
      <c r="DW21">
        <f>Serie_Migracion!$F20*Serie_por_edad!EH22</f>
        <v>-1513.0956431101813</v>
      </c>
      <c r="DX21">
        <f>Serie_Migracion!$F20*Serie_por_edad!EI22</f>
        <v>-1588.9485677212072</v>
      </c>
      <c r="DY21">
        <f>Serie_Migracion!$F20*Serie_por_edad!EJ22</f>
        <v>-1657.327063021919</v>
      </c>
      <c r="DZ21">
        <f>Serie_Migracion!$F20*Serie_por_edad!EK22</f>
        <v>-1717.2359739594715</v>
      </c>
      <c r="EA21">
        <f>Serie_Migracion!$F20*Serie_por_edad!EL22</f>
        <v>-1767.8735227809213</v>
      </c>
      <c r="EB21">
        <f>Serie_Migracion!$F20*Serie_por_edad!EM22</f>
        <v>-1808.65609469332</v>
      </c>
      <c r="EC21">
        <f>Serie_Migracion!$F20*Serie_por_edad!EN22</f>
        <v>-1747.7175144784267</v>
      </c>
      <c r="ED21">
        <f>Serie_Migracion!$F20*Serie_por_edad!EO22</f>
        <v>-1766.9289757523368</v>
      </c>
      <c r="EE21">
        <f>Serie_Migracion!$F20*Serie_por_edad!EP22</f>
        <v>-1776.3885527624482</v>
      </c>
      <c r="EF21">
        <f>Serie_Migracion!$F20*Serie_por_edad!EQ22</f>
        <v>-1776.377144693847</v>
      </c>
      <c r="EG21">
        <f>Serie_Migracion!$F20*Serie_por_edad!ER22</f>
        <v>-1767.3575203817065</v>
      </c>
      <c r="EH21">
        <f>Serie_Migracion!$F20*Serie_por_edad!ES22</f>
        <v>-1749.9509954107068</v>
      </c>
      <c r="EI21">
        <f>Serie_Migracion!$F20*Serie_por_edad!ET22</f>
        <v>-1724.9116075905713</v>
      </c>
      <c r="EJ21">
        <f>Serie_Migracion!$F20*Serie_por_edad!EU22</f>
        <v>-1693.0965355577134</v>
      </c>
      <c r="EK21">
        <f>Serie_Migracion!$F20*Serie_por_edad!EV22</f>
        <v>-1655.4341011157921</v>
      </c>
      <c r="EL21">
        <f>Serie_Migracion!$F20*Serie_por_edad!EW22</f>
        <v>-1612.8903886110743</v>
      </c>
      <c r="EM21">
        <f>Serie_Migracion!$F20*Serie_por_edad!EX22</f>
        <v>-1164.1086752765937</v>
      </c>
      <c r="EN21">
        <f>Serie_Migracion!$F20*Serie_por_edad!EY22</f>
        <v>-1127.3788497862638</v>
      </c>
      <c r="EO21">
        <f>Serie_Migracion!$F20*Serie_por_edad!EZ22</f>
        <v>-1089.0998876894093</v>
      </c>
      <c r="EP21">
        <f>Serie_Migracion!$F20*Serie_por_edad!FA22</f>
        <v>-1049.8669358963671</v>
      </c>
      <c r="EQ21">
        <f>Serie_Migracion!$F20*Serie_por_edad!FB22</f>
        <v>-1010.1981731303736</v>
      </c>
      <c r="ER21">
        <f>Serie_Migracion!$F20*Serie_por_edad!FC22</f>
        <v>-970.52468816053704</v>
      </c>
      <c r="ES21">
        <f>Serie_Migracion!$F20*Serie_por_edad!FD22</f>
        <v>-931.18566970316488</v>
      </c>
      <c r="ET21">
        <f>Serie_Migracion!$F20*Serie_por_edad!FE22</f>
        <v>-892.42901406463864</v>
      </c>
      <c r="EU21">
        <f>Serie_Migracion!$F20*Serie_por_edad!FF22</f>
        <v>-854.41705497989221</v>
      </c>
      <c r="EV21">
        <f>Serie_Migracion!$F20*Serie_por_edad!FG22</f>
        <v>-817.23673326420862</v>
      </c>
      <c r="EW21">
        <f>Serie_Migracion!$F20*Serie_por_edad!FH22</f>
        <v>-914.91917340840541</v>
      </c>
      <c r="EX21">
        <f>Serie_Migracion!$F20*Serie_por_edad!FI22</f>
        <v>-873.34157561951997</v>
      </c>
      <c r="EY21">
        <f>Serie_Migracion!$F20*Serie_por_edad!FJ22</f>
        <v>-832.68442626105025</v>
      </c>
      <c r="EZ21">
        <f>Serie_Migracion!$F20*Serie_por_edad!FK22</f>
        <v>-792.86567700839976</v>
      </c>
      <c r="FA21">
        <f>Serie_Migracion!$F20*Serie_por_edad!FL22</f>
        <v>-753.82234585447418</v>
      </c>
      <c r="FB21">
        <f>Serie_Migracion!$F20*Serie_por_edad!FM22</f>
        <v>-715.49547795067633</v>
      </c>
      <c r="FC21">
        <f>Serie_Migracion!$F20*Serie_por_edad!FN22</f>
        <v>-677.85150465598269</v>
      </c>
      <c r="FD21">
        <f>Serie_Migracion!$F20*Serie_por_edad!FO22</f>
        <v>-640.88782483298348</v>
      </c>
      <c r="FE21">
        <f>Serie_Migracion!$F20*Serie_por_edad!FP22</f>
        <v>-604.63429383861467</v>
      </c>
      <c r="FF21">
        <f>Serie_Migracion!$F20*Serie_por_edad!FQ22</f>
        <v>-569.15102857746206</v>
      </c>
      <c r="FG21">
        <f>Serie_Migracion!$F20*Serie_por_edad!FR22</f>
        <v>-417.00166997817792</v>
      </c>
      <c r="FH21">
        <f>Serie_Migracion!$F20*Serie_por_edad!FS22</f>
        <v>-390.73570581812783</v>
      </c>
      <c r="FI21">
        <f>Serie_Migracion!$F20*Serie_por_edad!FT22</f>
        <v>-365.30499265543079</v>
      </c>
      <c r="FJ21">
        <f>Serie_Migracion!$F20*Serie_por_edad!FU22</f>
        <v>-340.79836557989233</v>
      </c>
      <c r="FK21">
        <f>Serie_Migracion!$F20*Serie_por_edad!FV22</f>
        <v>-317.29705603728661</v>
      </c>
      <c r="FL21">
        <f>Serie_Migracion!$F20*Serie_por_edad!FW22</f>
        <v>-294.87231940294868</v>
      </c>
      <c r="FM21">
        <f>Serie_Migracion!$F20*Serie_por_edad!FX22</f>
        <v>-273.58020848444488</v>
      </c>
      <c r="FN21">
        <f>Serie_Migracion!$F20*Serie_por_edad!FY22</f>
        <v>-253.45904164839769</v>
      </c>
      <c r="FO21">
        <f>Serie_Migracion!$F20*Serie_por_edad!FZ22</f>
        <v>-234.52834399676607</v>
      </c>
      <c r="FP21">
        <f>Serie_Migracion!$F20*Serie_por_edad!GA22</f>
        <v>-216.78899128707303</v>
      </c>
      <c r="FQ21">
        <f>Serie_Migracion!$F20*Serie_por_edad!GB22</f>
        <v>-200.22495291189588</v>
      </c>
      <c r="FR21">
        <f>Serie_Migracion!$F20*Serie_por_edad!GC22</f>
        <v>-184.80518809012048</v>
      </c>
      <c r="FS21">
        <f>Serie_Migracion!$F20*Serie_por_edad!GD22</f>
        <v>-170.48646577190772</v>
      </c>
      <c r="FT21">
        <f>Serie_Migracion!$F20*Serie_por_edad!GE22</f>
        <v>-157.21960510013236</v>
      </c>
      <c r="FU21">
        <f>Serie_Migracion!$F20*Serie_por_edad!GF22</f>
        <v>-144.94102911296392</v>
      </c>
      <c r="FV21">
        <f>Serie_Migracion!$F20*Serie_por_edad!GG22</f>
        <v>-133.58880208376794</v>
      </c>
      <c r="FW21">
        <f>Serie_Migracion!$F20*Serie_por_edad!GH22</f>
        <v>-123.09940135440566</v>
      </c>
      <c r="FX21">
        <f>Serie_Migracion!$F20*Serie_por_edad!GI22</f>
        <v>-113.40965988441634</v>
      </c>
      <c r="FY21">
        <f>Serie_Migracion!$F20*Serie_por_edad!GJ22</f>
        <v>-104.45822674716176</v>
      </c>
      <c r="FZ21">
        <f>Serie_Migracion!$F20*Serie_por_edad!GK22</f>
        <v>-96.186578935279442</v>
      </c>
      <c r="GA21">
        <f>Serie_Migracion!$F20*Serie_por_edad!GL22</f>
        <v>-88.539644814366596</v>
      </c>
      <c r="GB21">
        <f>Serie_Migracion!$F20*Serie_por_edad!GM22</f>
        <v>-81.466114266755909</v>
      </c>
      <c r="GC21">
        <f>Serie_Migracion!$F20*Serie_por_edad!GN22</f>
        <v>-74.918514658318173</v>
      </c>
      <c r="GD21">
        <f>Serie_Migracion!$F20*Serie_por_edad!GO22</f>
        <v>-68.852028265011114</v>
      </c>
      <c r="GE21">
        <f>Serie_Migracion!$F20*Serie_por_edad!GP22</f>
        <v>-63.228111431882148</v>
      </c>
      <c r="GF21">
        <f>Serie_Migracion!$F20*Serie_por_edad!GQ22</f>
        <v>-58.009784158662136</v>
      </c>
      <c r="GG21">
        <f>Serie_Migracion!$F20*Serie_por_edad!GR22</f>
        <v>-53.163280350981751</v>
      </c>
      <c r="GH21">
        <f>Serie_Migracion!$F20*Serie_por_edad!GS22</f>
        <v>-48.657822188118566</v>
      </c>
      <c r="GI21">
        <f>Serie_Migracion!$F20*Serie_por_edad!GT22</f>
        <v>-44.465440003898877</v>
      </c>
      <c r="GJ21">
        <f>Serie_Migracion!$F20*Serie_por_edad!GU22</f>
        <v>-40.560837084784602</v>
      </c>
      <c r="GK21">
        <f>Serie_Migracion!$F20*Serie_por_edad!GV22</f>
        <v>-36.921292061426215</v>
      </c>
      <c r="GL21">
        <f>Serie_Migracion!$F20*Serie_por_edad!GW22</f>
        <v>-33.526586043494802</v>
      </c>
      <c r="GM21">
        <f>Serie_Migracion!$F20*Serie_por_edad!GX22</f>
        <v>-30.358938275209855</v>
      </c>
      <c r="GN21">
        <f>Serie_Migracion!$F20*Serie_por_edad!GY22</f>
        <v>-27.403896762021812</v>
      </c>
      <c r="GO21">
        <f>Serie_Migracion!$F20*Serie_por_edad!GZ22</f>
        <v>-24.646893157119781</v>
      </c>
      <c r="GP21">
        <f>Serie_Migracion!$F20*Serie_por_edad!HA22</f>
        <v>-22.07708386800148</v>
      </c>
      <c r="GQ21">
        <f>Serie_Migracion!$F20*Serie_por_edad!HB22</f>
        <v>-19.685491751728524</v>
      </c>
      <c r="GR21">
        <f>Serie_Migracion!$F20*Serie_por_edad!HC22</f>
        <v>-17.464786581110591</v>
      </c>
      <c r="GS21">
        <f>Serie_Migracion!$F20*Serie_por_edad!HD22</f>
        <v>-15.409004673017346</v>
      </c>
      <c r="GT21">
        <f>Serie_Migracion!$F20*Serie_por_edad!HE22</f>
        <v>-13.513219724784989</v>
      </c>
      <c r="GU21">
        <f>Serie_Migracion!$F20*Serie_por_edad!HF22</f>
        <v>-11.773182292903304</v>
      </c>
      <c r="GV21" s="111">
        <f t="shared" si="0"/>
        <v>-126999.99999999994</v>
      </c>
    </row>
    <row r="22" spans="1:204">
      <c r="A22">
        <v>2037</v>
      </c>
      <c r="B22">
        <f>Serie_Migracion!$E21*Serie_por_edad!M23</f>
        <v>-27.558941995806578</v>
      </c>
      <c r="C22">
        <f>Serie_Migracion!$E21*Serie_por_edad!N23</f>
        <v>-33.113951214869722</v>
      </c>
      <c r="D22">
        <f>Serie_Migracion!$E21*Serie_por_edad!O23</f>
        <v>-39.639596150760816</v>
      </c>
      <c r="E22">
        <f>Serie_Migracion!$E21*Serie_por_edad!P23</f>
        <v>-47.287739580339597</v>
      </c>
      <c r="F22">
        <f>Serie_Migracion!$E21*Serie_por_edad!Q23</f>
        <v>-56.228580786581965</v>
      </c>
      <c r="G22">
        <f>Serie_Migracion!$E21*Serie_por_edad!R23</f>
        <v>-66.649683935667895</v>
      </c>
      <c r="H22">
        <f>Serie_Migracion!$E21*Serie_por_edad!S23</f>
        <v>-78.753626035940911</v>
      </c>
      <c r="I22">
        <f>Serie_Migracion!$E21*Serie_por_edad!T23</f>
        <v>-92.754052938019626</v>
      </c>
      <c r="J22">
        <f>Serie_Migracion!$E21*Serie_por_edad!U23</f>
        <v>-108.8625217290286</v>
      </c>
      <c r="K22">
        <f>Serie_Migracion!$E21*Serie_por_edad!V23</f>
        <v>-127.29922729945434</v>
      </c>
      <c r="L22">
        <f>Serie_Migracion!$E21*Serie_por_edad!W23</f>
        <v>-148.26790245865507</v>
      </c>
      <c r="M22">
        <f>Serie_Migracion!$E21*Serie_por_edad!X23</f>
        <v>-171.94994249893122</v>
      </c>
      <c r="N22">
        <f>Serie_Migracion!$E21*Serie_por_edad!Y23</f>
        <v>-198.49285056308682</v>
      </c>
      <c r="O22">
        <f>Serie_Migracion!$E21*Serie_por_edad!Z23</f>
        <v>-227.99825078181792</v>
      </c>
      <c r="P22">
        <f>Serie_Migracion!$E21*Serie_por_edad!AA23</f>
        <v>-260.51008403954739</v>
      </c>
      <c r="Q22">
        <f>Serie_Migracion!$E21*Serie_por_edad!AB23</f>
        <v>-296.00363716440108</v>
      </c>
      <c r="R22">
        <f>Serie_Migracion!$E21*Serie_por_edad!AC23</f>
        <v>-334.37604264921066</v>
      </c>
      <c r="S22">
        <f>Serie_Migracion!$E21*Serie_por_edad!AD23</f>
        <v>-375.43882685639875</v>
      </c>
      <c r="T22">
        <f>Serie_Migracion!$E21*Serie_por_edad!AE23</f>
        <v>-418.91128543382223</v>
      </c>
      <c r="U22">
        <f>Serie_Migracion!$E21*Serie_por_edad!AF23</f>
        <v>-464.42265587568454</v>
      </c>
      <c r="V22">
        <f>Serie_Migracion!$E21*Serie_por_edad!AG23</f>
        <v>-1236.0472431891619</v>
      </c>
      <c r="W22">
        <f>Serie_Migracion!$E21*Serie_por_edad!AH23</f>
        <v>-1352.307246980427</v>
      </c>
      <c r="X22">
        <f>Serie_Migracion!$E21*Serie_por_edad!AI23</f>
        <v>-1469.5207189733205</v>
      </c>
      <c r="Y22">
        <f>Serie_Migracion!$E21*Serie_por_edad!AJ23</f>
        <v>-1585.9993289193924</v>
      </c>
      <c r="Z22">
        <f>Serie_Migracion!$E21*Serie_por_edad!AK23</f>
        <v>-1699.9236970282116</v>
      </c>
      <c r="AA22">
        <f>Serie_Migracion!$E21*Serie_por_edad!AL23</f>
        <v>-1809.3852588873849</v>
      </c>
      <c r="AB22">
        <f>Serie_Migracion!$E21*Serie_por_edad!AM23</f>
        <v>-1912.4349316026503</v>
      </c>
      <c r="AC22">
        <f>Serie_Migracion!$E21*Serie_por_edad!AN23</f>
        <v>-2007.1376298741516</v>
      </c>
      <c r="AD22">
        <f>Serie_Migracion!$E21*Serie_por_edad!AO23</f>
        <v>-2091.6328180595165</v>
      </c>
      <c r="AE22">
        <f>Serie_Migracion!$E21*Serie_por_edad!AP23</f>
        <v>-2164.1922069150064</v>
      </c>
      <c r="AF22">
        <f>Serie_Migracion!$E21*Serie_por_edad!AQ23</f>
        <v>-2890.3323531203259</v>
      </c>
      <c r="AG22">
        <f>Serie_Migracion!$E21*Serie_por_edad!AR23</f>
        <v>-2947.9895577355965</v>
      </c>
      <c r="AH22">
        <f>Serie_Migracion!$E21*Serie_por_edad!AS23</f>
        <v>-2985.2235694239062</v>
      </c>
      <c r="AI22">
        <f>Serie_Migracion!$E21*Serie_por_edad!AT23</f>
        <v>-3001.2326123364387</v>
      </c>
      <c r="AJ22">
        <f>Serie_Migracion!$E21*Serie_por_edad!AU23</f>
        <v>-2995.7119828627906</v>
      </c>
      <c r="AK22">
        <f>Serie_Migracion!$E21*Serie_por_edad!AV23</f>
        <v>-2968.8722647918744</v>
      </c>
      <c r="AL22">
        <f>Serie_Migracion!$E21*Serie_por_edad!AW23</f>
        <v>-2921.4371473834904</v>
      </c>
      <c r="AM22">
        <f>Serie_Migracion!$E21*Serie_por_edad!AX23</f>
        <v>-2854.6176266281623</v>
      </c>
      <c r="AN22">
        <f>Serie_Migracion!$E21*Serie_por_edad!AY23</f>
        <v>-2770.0640654589884</v>
      </c>
      <c r="AO22">
        <f>Serie_Migracion!$E21*Serie_por_edad!AZ23</f>
        <v>-2669.7987636155085</v>
      </c>
      <c r="AP22">
        <f>Serie_Migracion!$E21*Serie_por_edad!BA23</f>
        <v>-1554.340028734799</v>
      </c>
      <c r="AQ22">
        <f>Serie_Migracion!$E21*Serie_por_edad!BB23</f>
        <v>-1478.5964197102485</v>
      </c>
      <c r="AR22">
        <f>Serie_Migracion!$E21*Serie_por_edad!BC23</f>
        <v>-1397.8148382124307</v>
      </c>
      <c r="AS22">
        <f>Serie_Migracion!$E21*Serie_por_edad!BD23</f>
        <v>-1313.5835243299691</v>
      </c>
      <c r="AT22">
        <f>Serie_Migracion!$E21*Serie_por_edad!BE23</f>
        <v>-1227.4400509099514</v>
      </c>
      <c r="AU22">
        <f>Serie_Migracion!$E21*Serie_por_edad!BF23</f>
        <v>-1140.8250830209829</v>
      </c>
      <c r="AV22">
        <f>Serie_Migracion!$E21*Serie_por_edad!BG23</f>
        <v>-1055.0451757989335</v>
      </c>
      <c r="AW22">
        <f>Serie_Migracion!$E21*Serie_por_edad!BH23</f>
        <v>-971.24563263785399</v>
      </c>
      <c r="AX22">
        <f>Serie_Migracion!$E21*Serie_por_edad!BI23</f>
        <v>-890.39358173971561</v>
      </c>
      <c r="AY22">
        <f>Serie_Migracion!$E21*Serie_por_edad!BJ23</f>
        <v>-813.27067974362308</v>
      </c>
      <c r="AZ22">
        <f>Serie_Migracion!$E21*Serie_por_edad!BK23</f>
        <v>-512.70430688644683</v>
      </c>
      <c r="BA22">
        <f>Serie_Migracion!$E21*Serie_por_edad!BL23</f>
        <v>-465.58702962172231</v>
      </c>
      <c r="BB22">
        <f>Serie_Migracion!$E21*Serie_por_edad!BM23</f>
        <v>-421.9359491419001</v>
      </c>
      <c r="BC22">
        <f>Serie_Migracion!$E21*Serie_por_edad!BN23</f>
        <v>-381.8247842816449</v>
      </c>
      <c r="BD22">
        <f>Serie_Migracion!$E21*Serie_por_edad!BO23</f>
        <v>-345.24969950081123</v>
      </c>
      <c r="BE22">
        <f>Serie_Migracion!$E21*Serie_por_edad!BP23</f>
        <v>-312.12712868010323</v>
      </c>
      <c r="BF22">
        <f>Serie_Migracion!$E21*Serie_por_edad!BQ23</f>
        <v>-282.3142156005664</v>
      </c>
      <c r="BG22">
        <f>Serie_Migracion!$E21*Serie_por_edad!BR23</f>
        <v>-255.62230317830102</v>
      </c>
      <c r="BH22">
        <f>Serie_Migracion!$E21*Serie_por_edad!BS23</f>
        <v>-231.82963194411596</v>
      </c>
      <c r="BI22">
        <f>Serie_Migracion!$E21*Serie_por_edad!BT23</f>
        <v>-210.69300298834071</v>
      </c>
      <c r="BJ22">
        <f>Serie_Migracion!$E21*Serie_por_edad!BU23</f>
        <v>-278.72955877933867</v>
      </c>
      <c r="BK22">
        <f>Serie_Migracion!$E21*Serie_por_edad!BV23</f>
        <v>-254.64279628554257</v>
      </c>
      <c r="BL22">
        <f>Serie_Migracion!$E21*Serie_por_edad!BW23</f>
        <v>-233.30849160748608</v>
      </c>
      <c r="BM22">
        <f>Serie_Migracion!$E21*Serie_por_edad!BX23</f>
        <v>-214.37526336182614</v>
      </c>
      <c r="BN22">
        <f>Serie_Migracion!$E21*Serie_por_edad!BY23</f>
        <v>-197.53009048867736</v>
      </c>
      <c r="BO22">
        <f>Serie_Migracion!$E21*Serie_por_edad!BZ23</f>
        <v>-182.48052955363383</v>
      </c>
      <c r="BP22">
        <f>Serie_Migracion!$E21*Serie_por_edad!CA23</f>
        <v>-168.96673274861541</v>
      </c>
      <c r="BQ22">
        <f>Serie_Migracion!$E21*Serie_por_edad!CB23</f>
        <v>-156.76237013403599</v>
      </c>
      <c r="BR22">
        <f>Serie_Migracion!$E21*Serie_por_edad!CC23</f>
        <v>-145.67402343108222</v>
      </c>
      <c r="BS22">
        <f>Serie_Migracion!$E21*Serie_por_edad!CD23</f>
        <v>-135.53921949364445</v>
      </c>
      <c r="BT22">
        <f>Serie_Migracion!$E21*Serie_por_edad!CE23</f>
        <v>-126.22395151188353</v>
      </c>
      <c r="BU22">
        <f>Serie_Migracion!$E21*Serie_por_edad!CF23</f>
        <v>-117.61903769568444</v>
      </c>
      <c r="BV22">
        <f>Serie_Migracion!$E21*Serie_por_edad!CG23</f>
        <v>-109.63653646593265</v>
      </c>
      <c r="BW22">
        <f>Serie_Migracion!$E21*Serie_por_edad!CH23</f>
        <v>-102.21472814923841</v>
      </c>
      <c r="BX22">
        <f>Serie_Migracion!$E21*Serie_por_edad!CI23</f>
        <v>-95.284659841709569</v>
      </c>
      <c r="BY22">
        <f>Serie_Migracion!$E21*Serie_por_edad!CJ23</f>
        <v>-88.802460022097932</v>
      </c>
      <c r="BZ22">
        <f>Serie_Migracion!$E21*Serie_por_edad!CK23</f>
        <v>-82.731908499759541</v>
      </c>
      <c r="CA22">
        <f>Serie_Migracion!$E21*Serie_por_edad!CL23</f>
        <v>-77.042436767684222</v>
      </c>
      <c r="CB22">
        <f>Serie_Migracion!$E21*Serie_por_edad!CM23</f>
        <v>-71.707536858788956</v>
      </c>
      <c r="CC22">
        <f>Serie_Migracion!$E21*Serie_por_edad!CN23</f>
        <v>-66.703561240565477</v>
      </c>
      <c r="CD22">
        <f>Serie_Migracion!$E21*Serie_por_edad!CO23</f>
        <v>-62.008869019585475</v>
      </c>
      <c r="CE22">
        <f>Serie_Migracion!$E21*Serie_por_edad!CP23</f>
        <v>-57.60325935627074</v>
      </c>
      <c r="CF22">
        <f>Serie_Migracion!$E21*Serie_por_edad!CQ23</f>
        <v>-53.467629172264019</v>
      </c>
      <c r="CG22">
        <f>Serie_Migracion!$E21*Serie_por_edad!CR23</f>
        <v>-49.585767306427442</v>
      </c>
      <c r="CH22">
        <f>Serie_Migracion!$E21*Serie_por_edad!CS23</f>
        <v>-45.937393786655278</v>
      </c>
      <c r="CI22">
        <f>Serie_Migracion!$E21*Serie_por_edad!CT23</f>
        <v>-42.506458238502425</v>
      </c>
      <c r="CJ22">
        <f>Serie_Migracion!$E21*Serie_por_edad!CU23</f>
        <v>-39.277682945503123</v>
      </c>
      <c r="CK22">
        <f>Serie_Migracion!$E21*Serie_por_edad!CV23</f>
        <v>-36.236699581727322</v>
      </c>
      <c r="CL22">
        <f>Serie_Migracion!$E21*Serie_por_edad!CW23</f>
        <v>-33.370176763781608</v>
      </c>
      <c r="CM22">
        <f>Serie_Migracion!$E21*Serie_por_edad!CX23</f>
        <v>-30.665934480352536</v>
      </c>
      <c r="CN22">
        <f>Serie_Migracion!$E21*Serie_por_edad!CY23</f>
        <v>-28.113042094786763</v>
      </c>
      <c r="CO22">
        <f>Serie_Migracion!$E21*Serie_por_edad!CZ23</f>
        <v>-25.701895629347312</v>
      </c>
      <c r="CP22">
        <f>Serie_Migracion!$E21*Serie_por_edad!DA23</f>
        <v>-23.424268647675881</v>
      </c>
      <c r="CQ22">
        <f>Serie_Migracion!$E21*Serie_por_edad!DB23</f>
        <v>-21.272578734587185</v>
      </c>
      <c r="CR22">
        <f>Serie_Migracion!$E21*Serie_por_edad!DC23</f>
        <v>-19.242488867342711</v>
      </c>
      <c r="CS22">
        <f>Serie_Migracion!$E21*Serie_por_edad!DD23</f>
        <v>-17.329687603634831</v>
      </c>
      <c r="CT22">
        <f>Serie_Migracion!$E21*Serie_por_edad!DE23</f>
        <v>-15.531104625950645</v>
      </c>
      <c r="CU22">
        <f>Serie_Migracion!$E21*Serie_por_edad!DF23</f>
        <v>-13.844715428331758</v>
      </c>
      <c r="CV22">
        <f>Serie_Migracion!$E21*Serie_por_edad!DG23</f>
        <v>-12.269306015078575</v>
      </c>
      <c r="CW22">
        <f>Serie_Migracion!$E21*Serie_por_edad!DH23</f>
        <v>-10.804203730151208</v>
      </c>
      <c r="CX22">
        <f>Serie_Migracion!$E21*Serie_por_edad!DI23</f>
        <v>-9.4489863223165163</v>
      </c>
      <c r="CY22">
        <f>Serie_Migracion!$F21*Serie_por_edad!DJ23</f>
        <v>-27.137125229948211</v>
      </c>
      <c r="CZ22">
        <f>Serie_Migracion!$F21*Serie_por_edad!DK23</f>
        <v>-32.482789101030221</v>
      </c>
      <c r="DA22">
        <f>Serie_Migracion!$F21*Serie_por_edad!DL23</f>
        <v>-38.729171125906319</v>
      </c>
      <c r="DB22">
        <f>Serie_Migracion!$F21*Serie_por_edad!DM23</f>
        <v>-46.009201971624151</v>
      </c>
      <c r="DC22">
        <f>Serie_Migracion!$F21*Serie_por_edad!DN23</f>
        <v>-54.4694723454406</v>
      </c>
      <c r="DD22">
        <f>Serie_Migracion!$F21*Serie_por_edad!DO23</f>
        <v>-64.268181454659199</v>
      </c>
      <c r="DE22">
        <f>Serie_Migracion!$F21*Serie_por_edad!DP23</f>
        <v>-75.571552281962582</v>
      </c>
      <c r="DF22">
        <f>Serie_Migracion!$F21*Serie_por_edad!DQ23</f>
        <v>-88.548544475890836</v>
      </c>
      <c r="DG22">
        <f>Serie_Migracion!$F21*Serie_por_edad!DR23</f>
        <v>-103.36062561007206</v>
      </c>
      <c r="DH22">
        <f>Serie_Migracion!$F21*Serie_por_edad!DS23</f>
        <v>-120.16076461556857</v>
      </c>
      <c r="DI22">
        <f>Serie_Migracion!$F21*Serie_por_edad!DT23</f>
        <v>-139.07663295287693</v>
      </c>
      <c r="DJ22">
        <f>Serie_Migracion!$F21*Serie_por_edad!DU23</f>
        <v>-160.20161235201755</v>
      </c>
      <c r="DK22">
        <f>Serie_Migracion!$F21*Serie_por_edad!DV23</f>
        <v>-183.58362093131024</v>
      </c>
      <c r="DL22">
        <f>Serie_Migracion!$F21*Serie_por_edad!DW23</f>
        <v>-209.21454080521667</v>
      </c>
      <c r="DM22">
        <f>Serie_Migracion!$F21*Serie_por_edad!DX23</f>
        <v>-237.02112315944132</v>
      </c>
      <c r="DN22">
        <f>Serie_Migracion!$F21*Serie_por_edad!DY23</f>
        <v>-266.85823774855692</v>
      </c>
      <c r="DO22">
        <f>Serie_Migracion!$F21*Serie_por_edad!DZ23</f>
        <v>-298.50523364093334</v>
      </c>
      <c r="DP22">
        <f>Serie_Migracion!$F21*Serie_por_edad!EA23</f>
        <v>-331.66598905392328</v>
      </c>
      <c r="DQ22">
        <f>Serie_Migracion!$F21*Serie_por_edad!EB23</f>
        <v>-365.97402936186376</v>
      </c>
      <c r="DR22">
        <f>Serie_Migracion!$F21*Serie_por_edad!EC23</f>
        <v>-400.99802307045746</v>
      </c>
      <c r="DS22">
        <f>Serie_Migracion!$F21*Serie_por_edad!ED23</f>
        <v>-1162.7052341668648</v>
      </c>
      <c r="DT22">
        <f>Serie_Migracion!$F21*Serie_por_edad!EE23</f>
        <v>-1255.9145110371364</v>
      </c>
      <c r="DU22">
        <f>Serie_Migracion!$F21*Serie_por_edad!EF23</f>
        <v>-1346.9295867877102</v>
      </c>
      <c r="DV22">
        <f>Serie_Migracion!$F21*Serie_por_edad!EG23</f>
        <v>-1434.312255701469</v>
      </c>
      <c r="DW22">
        <f>Serie_Migracion!$F21*Serie_por_edad!EH23</f>
        <v>-1516.6698847868195</v>
      </c>
      <c r="DX22">
        <f>Serie_Migracion!$F21*Serie_por_edad!EI23</f>
        <v>-1592.7019895347216</v>
      </c>
      <c r="DY22">
        <f>Serie_Migracion!$F21*Serie_por_edad!EJ23</f>
        <v>-1661.2420088400809</v>
      </c>
      <c r="DZ22">
        <f>Serie_Migracion!$F21*Serie_por_edad!EK23</f>
        <v>-1721.2924368900842</v>
      </c>
      <c r="EA22">
        <f>Serie_Migracion!$F21*Serie_por_edad!EL23</f>
        <v>-1772.0496019685927</v>
      </c>
      <c r="EB22">
        <f>Serie_Migracion!$F21*Serie_por_edad!EM23</f>
        <v>-1812.9285106650366</v>
      </c>
      <c r="EC22">
        <f>Serie_Migracion!$F21*Serie_por_edad!EN23</f>
        <v>-1751.8459810480608</v>
      </c>
      <c r="ED22">
        <f>Serie_Migracion!$F21*Serie_por_edad!EO23</f>
        <v>-1771.102823726555</v>
      </c>
      <c r="EE22">
        <f>Serie_Migracion!$F21*Serie_por_edad!EP23</f>
        <v>-1780.5847461941705</v>
      </c>
      <c r="EF22">
        <f>Serie_Migracion!$F21*Serie_por_edad!EQ23</f>
        <v>-1780.5733111773757</v>
      </c>
      <c r="EG22">
        <f>Serie_Migracion!$F21*Serie_por_edad!ER23</f>
        <v>-1771.5323806660726</v>
      </c>
      <c r="EH22">
        <f>Serie_Migracion!$F21*Serie_por_edad!ES23</f>
        <v>-1754.0847379195511</v>
      </c>
      <c r="EI22">
        <f>Serie_Migracion!$F21*Serie_por_edad!ET23</f>
        <v>-1728.9862019392103</v>
      </c>
      <c r="EJ22">
        <f>Serie_Migracion!$F21*Serie_por_edad!EU23</f>
        <v>-1697.0959761928891</v>
      </c>
      <c r="EK22">
        <f>Serie_Migracion!$F21*Serie_por_edad!EV23</f>
        <v>-1659.3445753703963</v>
      </c>
      <c r="EL22">
        <f>Serie_Migracion!$F21*Serie_por_edad!EW23</f>
        <v>-1616.7003659070058</v>
      </c>
      <c r="EM22">
        <f>Serie_Migracion!$F21*Serie_por_edad!EX23</f>
        <v>-1166.8585382890578</v>
      </c>
      <c r="EN22">
        <f>Serie_Migracion!$F21*Serie_por_edad!EY23</f>
        <v>-1130.0419494314283</v>
      </c>
      <c r="EO22">
        <f>Serie_Migracion!$F21*Serie_por_edad!EZ23</f>
        <v>-1091.672564589463</v>
      </c>
      <c r="EP22">
        <f>Serie_Migracion!$F21*Serie_por_edad!FA23</f>
        <v>-1052.3469365323429</v>
      </c>
      <c r="EQ22">
        <f>Serie_Migracion!$F21*Serie_por_edad!FB23</f>
        <v>-1012.5844680275319</v>
      </c>
      <c r="ER22">
        <f>Serie_Migracion!$F21*Serie_por_edad!FC23</f>
        <v>-972.81726616406581</v>
      </c>
      <c r="ES22">
        <f>Serie_Migracion!$F21*Serie_por_edad!FD23</f>
        <v>-933.38532089144007</v>
      </c>
      <c r="ET22">
        <f>Serie_Migracion!$F21*Serie_por_edad!FE23</f>
        <v>-894.53711409786217</v>
      </c>
      <c r="EU22">
        <f>Serie_Migracion!$F21*Serie_por_edad!FF23</f>
        <v>-856.43536298378172</v>
      </c>
      <c r="EV22">
        <f>Serie_Migracion!$F21*Serie_por_edad!FG23</f>
        <v>-819.16721373648625</v>
      </c>
      <c r="EW22">
        <f>Serie_Migracion!$F21*Serie_por_edad!FH23</f>
        <v>-917.08039980228352</v>
      </c>
      <c r="EX22">
        <f>Serie_Migracion!$F21*Serie_por_edad!FI23</f>
        <v>-875.40458721547157</v>
      </c>
      <c r="EY22">
        <f>Serie_Migracion!$F21*Serie_por_edad!FJ23</f>
        <v>-834.65139734670629</v>
      </c>
      <c r="EZ22">
        <f>Serie_Migracion!$F21*Serie_por_edad!FK23</f>
        <v>-794.73858805645114</v>
      </c>
      <c r="FA22">
        <f>Serie_Migracion!$F21*Serie_por_edad!FL23</f>
        <v>-755.603028561217</v>
      </c>
      <c r="FB22">
        <f>Serie_Migracion!$F21*Serie_por_edad!FM23</f>
        <v>-717.18562474898499</v>
      </c>
      <c r="FC22">
        <f>Serie_Migracion!$F21*Serie_por_edad!FN23</f>
        <v>-679.452728682729</v>
      </c>
      <c r="FD22">
        <f>Serie_Migracion!$F21*Serie_por_edad!FO23</f>
        <v>-642.40173308062037</v>
      </c>
      <c r="FE22">
        <f>Serie_Migracion!$F21*Serie_por_edad!FP23</f>
        <v>-606.06256382406013</v>
      </c>
      <c r="FF22">
        <f>Serie_Migracion!$F21*Serie_por_edad!FQ23</f>
        <v>-570.49547982607021</v>
      </c>
      <c r="FG22">
        <f>Serie_Migracion!$F21*Serie_por_edad!FR23</f>
        <v>-417.98671329308701</v>
      </c>
      <c r="FH22">
        <f>Serie_Migracion!$F21*Serie_por_edad!FS23</f>
        <v>-391.65870354840683</v>
      </c>
      <c r="FI22">
        <f>Serie_Migracion!$F21*Serie_por_edad!FT23</f>
        <v>-366.16791783493181</v>
      </c>
      <c r="FJ22">
        <f>Serie_Migracion!$F21*Serie_por_edad!FU23</f>
        <v>-341.60340108913618</v>
      </c>
      <c r="FK22">
        <f>Serie_Migracion!$F21*Serie_por_edad!FV23</f>
        <v>-318.04657664209913</v>
      </c>
      <c r="FL22">
        <f>Serie_Migracion!$F21*Serie_por_edad!FW23</f>
        <v>-295.56886818893992</v>
      </c>
      <c r="FM22">
        <f>Serie_Migracion!$F21*Serie_por_edad!FX23</f>
        <v>-274.22646094543177</v>
      </c>
      <c r="FN22">
        <f>Serie_Migracion!$F21*Serie_por_edad!FY23</f>
        <v>-254.0577637940238</v>
      </c>
      <c r="FO22">
        <f>Serie_Migracion!$F21*Serie_por_edad!FZ23</f>
        <v>-235.08234795896314</v>
      </c>
      <c r="FP22">
        <f>Serie_Migracion!$F21*Serie_por_edad!GA23</f>
        <v>-217.30109126649131</v>
      </c>
      <c r="FQ22">
        <f>Serie_Migracion!$F21*Serie_por_edad!GB23</f>
        <v>-200.69792524160903</v>
      </c>
      <c r="FR22">
        <f>Serie_Migracion!$F21*Serie_por_edad!GC23</f>
        <v>-185.24173577852233</v>
      </c>
      <c r="FS22">
        <f>Serie_Migracion!$F21*Serie_por_edad!GD23</f>
        <v>-170.88918970680197</v>
      </c>
      <c r="FT22">
        <f>Serie_Migracion!$F21*Serie_por_edad!GE23</f>
        <v>-157.59098999406967</v>
      </c>
      <c r="FU22">
        <f>Serie_Migracion!$F21*Serie_por_edad!GF23</f>
        <v>-145.28340949669533</v>
      </c>
      <c r="FV22">
        <f>Serie_Migracion!$F21*Serie_por_edad!GG23</f>
        <v>-133.90436618317841</v>
      </c>
      <c r="FW22">
        <f>Serie_Migracion!$F21*Serie_por_edad!GH23</f>
        <v>-123.390187341857</v>
      </c>
      <c r="FX22">
        <f>Serie_Migracion!$F21*Serie_por_edad!GI23</f>
        <v>-113.67755671878896</v>
      </c>
      <c r="FY22">
        <f>Serie_Migracion!$F21*Serie_por_edad!GJ23</f>
        <v>-104.70497846388733</v>
      </c>
      <c r="FZ22">
        <f>Serie_Migracion!$F21*Serie_por_edad!GK23</f>
        <v>-96.413791326465144</v>
      </c>
      <c r="GA22">
        <f>Serie_Migracion!$F21*Serie_por_edad!GL23</f>
        <v>-88.74879358164462</v>
      </c>
      <c r="GB22">
        <f>Serie_Migracion!$F21*Serie_por_edad!GM23</f>
        <v>-81.658553906756126</v>
      </c>
      <c r="GC22">
        <f>Serie_Migracion!$F21*Serie_por_edad!GN23</f>
        <v>-75.095487527589796</v>
      </c>
      <c r="GD22">
        <f>Serie_Migracion!$F21*Serie_por_edad!GO23</f>
        <v>-69.014670851463904</v>
      </c>
      <c r="GE22">
        <f>Serie_Migracion!$F21*Serie_por_edad!GP23</f>
        <v>-63.377469175422029</v>
      </c>
      <c r="GF22">
        <f>Serie_Migracion!$F21*Serie_por_edad!GQ23</f>
        <v>-58.146815144863695</v>
      </c>
      <c r="GG22">
        <f>Serie_Migracion!$F21*Serie_por_edad!GR23</f>
        <v>-53.288862902991944</v>
      </c>
      <c r="GH22">
        <f>Serie_Migracion!$F21*Serie_por_edad!GS23</f>
        <v>-48.772761925570812</v>
      </c>
      <c r="GI22">
        <f>Serie_Migracion!$F21*Serie_por_edad!GT23</f>
        <v>-44.570476476349029</v>
      </c>
      <c r="GJ22">
        <f>Serie_Migracion!$F21*Serie_por_edad!GU23</f>
        <v>-40.656650085772284</v>
      </c>
      <c r="GK22">
        <f>Serie_Migracion!$F21*Serie_por_edad!GV23</f>
        <v>-37.008507711965017</v>
      </c>
      <c r="GL22">
        <f>Serie_Migracion!$F21*Serie_por_edad!GW23</f>
        <v>-33.605782703440063</v>
      </c>
      <c r="GM22">
        <f>Serie_Migracion!$F21*Serie_por_edad!GX23</f>
        <v>-30.430652302631611</v>
      </c>
      <c r="GN22">
        <f>Serie_Migracion!$F21*Serie_por_edad!GY23</f>
        <v>-27.468630376420286</v>
      </c>
      <c r="GO22">
        <f>Serie_Migracion!$F21*Serie_por_edad!GZ23</f>
        <v>-24.705114164577544</v>
      </c>
      <c r="GP22">
        <f>Serie_Migracion!$F21*Serie_por_edad!HA23</f>
        <v>-22.129234459815656</v>
      </c>
      <c r="GQ22">
        <f>Serie_Migracion!$F21*Serie_por_edad!HB23</f>
        <v>-19.73199291334678</v>
      </c>
      <c r="GR22">
        <f>Serie_Migracion!$F21*Serie_por_edad!HC23</f>
        <v>-17.506041982483289</v>
      </c>
      <c r="GS22">
        <f>Serie_Migracion!$F21*Serie_por_edad!HD23</f>
        <v>-15.445403896654394</v>
      </c>
      <c r="GT22">
        <f>Serie_Migracion!$F21*Serie_por_edad!HE23</f>
        <v>-13.545140716260859</v>
      </c>
      <c r="GU22">
        <f>Serie_Migracion!$F21*Serie_por_edad!HF23</f>
        <v>-11.800992959736933</v>
      </c>
      <c r="GV22" s="111">
        <f t="shared" si="0"/>
        <v>-127299.99999999999</v>
      </c>
    </row>
    <row r="23" spans="1:204">
      <c r="A23">
        <v>2038</v>
      </c>
      <c r="B23">
        <f>Serie_Migracion!$E22*Serie_por_edad!M24</f>
        <v>-27.645537257380198</v>
      </c>
      <c r="C23">
        <f>Serie_Migracion!$E22*Serie_por_edad!N24</f>
        <v>-33.218001336518959</v>
      </c>
      <c r="D23">
        <f>Serie_Migracion!$E22*Serie_por_edad!O24</f>
        <v>-39.76415104832801</v>
      </c>
      <c r="E23">
        <f>Serie_Migracion!$E22*Serie_por_edad!P24</f>
        <v>-47.436326350427073</v>
      </c>
      <c r="F23">
        <f>Serie_Migracion!$E22*Serie_por_edad!Q24</f>
        <v>-56.405261323224792</v>
      </c>
      <c r="G23">
        <f>Serie_Migracion!$E22*Serie_por_edad!R24</f>
        <v>-66.85910949398891</v>
      </c>
      <c r="H23">
        <f>Serie_Migracion!$E22*Serie_por_edad!S24</f>
        <v>-79.001084405260443</v>
      </c>
      <c r="I23">
        <f>Serie_Migracion!$E22*Serie_por_edad!T24</f>
        <v>-93.045503222192508</v>
      </c>
      <c r="J23">
        <f>Serie_Migracion!$E22*Serie_por_edad!U24</f>
        <v>-109.20458778316537</v>
      </c>
      <c r="K23">
        <f>Serie_Migracion!$E22*Serie_por_edad!V24</f>
        <v>-127.69922487148717</v>
      </c>
      <c r="L23">
        <f>Serie_Migracion!$E22*Serie_por_edad!W24</f>
        <v>-148.73378746245288</v>
      </c>
      <c r="M23">
        <f>Serie_Migracion!$E22*Serie_por_edad!X24</f>
        <v>-172.49024082571495</v>
      </c>
      <c r="N23">
        <f>Serie_Migracion!$E22*Serie_por_edad!Y24</f>
        <v>-199.11655158606587</v>
      </c>
      <c r="O23">
        <f>Serie_Migracion!$E22*Serie_por_edad!Z24</f>
        <v>-228.71466319590058</v>
      </c>
      <c r="P23">
        <f>Serie_Migracion!$E22*Serie_por_edad!AA24</f>
        <v>-261.328654609978</v>
      </c>
      <c r="Q23">
        <f>Serie_Migracion!$E22*Serie_por_edad!AB24</f>
        <v>-296.93373500309519</v>
      </c>
      <c r="R23">
        <f>Serie_Migracion!$E22*Serie_por_edad!AC24</f>
        <v>-335.42671363946738</v>
      </c>
      <c r="S23">
        <f>Serie_Migracion!$E22*Serie_por_edad!AD24</f>
        <v>-376.61852466270318</v>
      </c>
      <c r="T23">
        <f>Serie_Migracion!$E22*Serie_por_edad!AE24</f>
        <v>-420.2275816959866</v>
      </c>
      <c r="U23">
        <f>Serie_Migracion!$E22*Serie_por_edad!AF24</f>
        <v>-465.88195722957511</v>
      </c>
      <c r="V23">
        <f>Serie_Migracion!$E22*Serie_por_edad!AG24</f>
        <v>-1239.9311308346894</v>
      </c>
      <c r="W23">
        <f>Serie_Migracion!$E22*Serie_por_edad!AH24</f>
        <v>-1356.5564449285193</v>
      </c>
      <c r="X23">
        <f>Serie_Migracion!$E22*Serie_por_edad!AI24</f>
        <v>-1474.1382231963314</v>
      </c>
      <c r="Y23">
        <f>Serie_Migracion!$E22*Serie_por_edad!AJ24</f>
        <v>-1590.9828303456904</v>
      </c>
      <c r="Z23">
        <f>Serie_Migracion!$E22*Serie_por_edad!AK24</f>
        <v>-1705.2651697604288</v>
      </c>
      <c r="AA23">
        <f>Serie_Migracion!$E22*Serie_por_edad!AL24</f>
        <v>-1815.0706799679422</v>
      </c>
      <c r="AB23">
        <f>Serie_Migracion!$E22*Serie_por_edad!AM24</f>
        <v>-1918.4441536972381</v>
      </c>
      <c r="AC23">
        <f>Serie_Migracion!$E22*Serie_por_edad!AN24</f>
        <v>-2013.4444252547457</v>
      </c>
      <c r="AD23">
        <f>Serie_Migracion!$E22*Serie_por_edad!AO24</f>
        <v>-2098.2051128531048</v>
      </c>
      <c r="AE23">
        <f>Serie_Migracion!$E22*Serie_por_edad!AP24</f>
        <v>-2170.9924966460826</v>
      </c>
      <c r="AF23">
        <f>Serie_Migracion!$E22*Serie_por_edad!AQ24</f>
        <v>-2899.4143086682293</v>
      </c>
      <c r="AG23">
        <f>Serie_Migracion!$E22*Serie_por_edad!AR24</f>
        <v>-2957.2526828188188</v>
      </c>
      <c r="AH23">
        <f>Serie_Migracion!$E22*Serie_por_edad!AS24</f>
        <v>-2994.6036906161253</v>
      </c>
      <c r="AI23">
        <f>Serie_Migracion!$E22*Serie_por_edad!AT24</f>
        <v>-3010.6630368842352</v>
      </c>
      <c r="AJ23">
        <f>Serie_Migracion!$E22*Serie_por_edad!AU24</f>
        <v>-3005.1250605779919</v>
      </c>
      <c r="AK23">
        <f>Serie_Migracion!$E22*Serie_por_edad!AV24</f>
        <v>-2978.2010071792797</v>
      </c>
      <c r="AL23">
        <f>Serie_Migracion!$E22*Serie_por_edad!AW24</f>
        <v>-2930.6168399125818</v>
      </c>
      <c r="AM23">
        <f>Serie_Migracion!$E22*Serie_por_edad!AX24</f>
        <v>-2863.5873599404263</v>
      </c>
      <c r="AN23">
        <f>Serie_Migracion!$E22*Serie_por_edad!AY24</f>
        <v>-2778.7681159396134</v>
      </c>
      <c r="AO23">
        <f>Serie_Migracion!$E22*Serie_por_edad!AZ24</f>
        <v>-2678.1877620871987</v>
      </c>
      <c r="AP23">
        <f>Serie_Migracion!$E22*Serie_por_edad!BA24</f>
        <v>-1559.2240508203754</v>
      </c>
      <c r="AQ23">
        <f>Serie_Migracion!$E22*Serie_por_edad!BB24</f>
        <v>-1483.24244145325</v>
      </c>
      <c r="AR23">
        <f>Serie_Migracion!$E22*Serie_por_edad!BC24</f>
        <v>-1402.207029377277</v>
      </c>
      <c r="AS23">
        <f>Serie_Migracion!$E22*Serie_por_edad!BD24</f>
        <v>-1317.711045223386</v>
      </c>
      <c r="AT23">
        <f>Serie_Migracion!$E22*Serie_por_edad!BE24</f>
        <v>-1231.296893175183</v>
      </c>
      <c r="AU23">
        <f>Serie_Migracion!$E22*Serie_por_edad!BF24</f>
        <v>-1144.4097651357383</v>
      </c>
      <c r="AV23">
        <f>Serie_Migracion!$E22*Serie_por_edad!BG24</f>
        <v>-1058.3603216773274</v>
      </c>
      <c r="AW23">
        <f>Serie_Migracion!$E22*Serie_por_edad!BH24</f>
        <v>-974.29746494779215</v>
      </c>
      <c r="AX23">
        <f>Serie_Migracion!$E22*Serie_por_edad!BI24</f>
        <v>-893.19136204368942</v>
      </c>
      <c r="AY23">
        <f>Serie_Migracion!$E22*Serie_por_edad!BJ24</f>
        <v>-815.8261257129667</v>
      </c>
      <c r="AZ23">
        <f>Serie_Migracion!$E22*Serie_por_edad!BK24</f>
        <v>-514.31531806283783</v>
      </c>
      <c r="BA23">
        <f>Serie_Migracion!$E22*Serie_por_edad!BL24</f>
        <v>-467.04998965195546</v>
      </c>
      <c r="BB23">
        <f>Serie_Migracion!$E22*Serie_por_edad!BM24</f>
        <v>-423.26174945342211</v>
      </c>
      <c r="BC23">
        <f>Serie_Migracion!$E22*Serie_por_edad!BN24</f>
        <v>-383.02454794003182</v>
      </c>
      <c r="BD23">
        <f>Serie_Migracion!$E22*Serie_por_edad!BO24</f>
        <v>-346.33453751966687</v>
      </c>
      <c r="BE23">
        <f>Serie_Migracion!$E22*Serie_por_edad!BP24</f>
        <v>-313.10788949292362</v>
      </c>
      <c r="BF23">
        <f>Serie_Migracion!$E22*Serie_por_edad!BQ24</f>
        <v>-283.20129876034821</v>
      </c>
      <c r="BG23">
        <f>Serie_Migracion!$E22*Serie_por_edad!BR24</f>
        <v>-256.42551544280468</v>
      </c>
      <c r="BH23">
        <f>Serie_Migracion!$E22*Serie_por_edad!BS24</f>
        <v>-232.55808326208646</v>
      </c>
      <c r="BI23">
        <f>Serie_Migracion!$E22*Serie_por_edad!BT24</f>
        <v>-211.3550391328445</v>
      </c>
      <c r="BJ23">
        <f>Serie_Migracion!$E22*Serie_por_edad!BU24</f>
        <v>-279.60537828846458</v>
      </c>
      <c r="BK23">
        <f>Serie_Migracion!$E22*Serie_por_edad!BV24</f>
        <v>-255.44293075933842</v>
      </c>
      <c r="BL23">
        <f>Serie_Migracion!$E22*Serie_por_edad!BW24</f>
        <v>-234.04158977435955</v>
      </c>
      <c r="BM23">
        <f>Serie_Migracion!$E22*Serie_por_edad!BX24</f>
        <v>-215.04886984528824</v>
      </c>
      <c r="BN23">
        <f>Serie_Migracion!$E22*Serie_por_edad!BY24</f>
        <v>-198.1507663425302</v>
      </c>
      <c r="BO23">
        <f>Serie_Migracion!$E22*Serie_por_edad!BZ24</f>
        <v>-183.05391692065228</v>
      </c>
      <c r="BP23">
        <f>Serie_Migracion!$E22*Serie_por_edad!CA24</f>
        <v>-169.49765728199677</v>
      </c>
      <c r="BQ23">
        <f>Serie_Migracion!$E22*Serie_por_edad!CB24</f>
        <v>-157.25494631670378</v>
      </c>
      <c r="BR23">
        <f>Serie_Migracion!$E22*Serie_por_edad!CC24</f>
        <v>-146.13175799017438</v>
      </c>
      <c r="BS23">
        <f>Serie_Migracion!$E22*Serie_por_edad!CD24</f>
        <v>-135.96510863580829</v>
      </c>
      <c r="BT23">
        <f>Serie_Migracion!$E22*Serie_por_edad!CE24</f>
        <v>-126.62057036973704</v>
      </c>
      <c r="BU23">
        <f>Serie_Migracion!$E22*Serie_por_edad!CF24</f>
        <v>-117.98861833259153</v>
      </c>
      <c r="BV23">
        <f>Serie_Migracion!$E22*Serie_por_edad!CG24</f>
        <v>-109.98103461665042</v>
      </c>
      <c r="BW23">
        <f>Serie_Migracion!$E22*Serie_por_edad!CH24</f>
        <v>-102.535905613965</v>
      </c>
      <c r="BX23">
        <f>Serie_Migracion!$E22*Serie_por_edad!CI24</f>
        <v>-95.584061757944312</v>
      </c>
      <c r="BY23">
        <f>Serie_Migracion!$E22*Serie_por_edad!CJ24</f>
        <v>-89.081493674956036</v>
      </c>
      <c r="BZ23">
        <f>Serie_Migracion!$E22*Serie_por_edad!CK24</f>
        <v>-82.991867363859328</v>
      </c>
      <c r="CA23">
        <f>Serie_Migracion!$E22*Serie_por_edad!CL24</f>
        <v>-77.284518265775915</v>
      </c>
      <c r="CB23">
        <f>Serie_Migracion!$E22*Serie_por_edad!CM24</f>
        <v>-71.932855120717576</v>
      </c>
      <c r="CC23">
        <f>Serie_Migracion!$E22*Serie_por_edad!CN24</f>
        <v>-66.91315609128209</v>
      </c>
      <c r="CD23">
        <f>Serie_Migracion!$E22*Serie_por_edad!CO24</f>
        <v>-62.203712284375996</v>
      </c>
      <c r="CE23">
        <f>Serie_Migracion!$E22*Serie_por_edad!CP24</f>
        <v>-57.784259385669863</v>
      </c>
      <c r="CF23">
        <f>Serie_Migracion!$E22*Serie_por_edad!CQ24</f>
        <v>-53.63563429142274</v>
      </c>
      <c r="CG23">
        <f>Serie_Migracion!$E22*Serie_por_edad!CR24</f>
        <v>-49.741574902048576</v>
      </c>
      <c r="CH23">
        <f>Serie_Migracion!$E22*Serie_por_edad!CS24</f>
        <v>-46.081737522041458</v>
      </c>
      <c r="CI23">
        <f>Serie_Migracion!$E22*Serie_por_edad!CT24</f>
        <v>-42.640021343729451</v>
      </c>
      <c r="CJ23">
        <f>Serie_Migracion!$E22*Serie_por_edad!CU24</f>
        <v>-39.401100645253322</v>
      </c>
      <c r="CK23">
        <f>Serie_Migracion!$E22*Serie_por_edad!CV24</f>
        <v>-36.350561952761808</v>
      </c>
      <c r="CL23">
        <f>Serie_Migracion!$E22*Serie_por_edad!CW24</f>
        <v>-33.475031993204325</v>
      </c>
      <c r="CM23">
        <f>Serie_Migracion!$E22*Serie_por_edad!CX24</f>
        <v>-30.762292483432983</v>
      </c>
      <c r="CN23">
        <f>Serie_Migracion!$E22*Serie_por_edad!CY24</f>
        <v>-28.201378440724817</v>
      </c>
      <c r="CO23">
        <f>Serie_Migracion!$E22*Serie_por_edad!CZ24</f>
        <v>-25.782655709879428</v>
      </c>
      <c r="CP23">
        <f>Serie_Migracion!$E22*Serie_por_edad!DA24</f>
        <v>-23.497872005563309</v>
      </c>
      <c r="CQ23">
        <f>Serie_Migracion!$E22*Serie_por_edad!DB24</f>
        <v>-21.339421087248887</v>
      </c>
      <c r="CR23">
        <f>Serie_Migracion!$E22*Serie_por_edad!DC24</f>
        <v>-19.302952304474971</v>
      </c>
      <c r="CS23">
        <f>Serie_Migracion!$E22*Serie_por_edad!DD24</f>
        <v>-17.384140667589691</v>
      </c>
      <c r="CT23">
        <f>Serie_Migracion!$E22*Serie_por_edad!DE24</f>
        <v>-15.579906211578139</v>
      </c>
      <c r="CU23">
        <f>Serie_Migracion!$E22*Serie_por_edad!DF24</f>
        <v>-13.88821806911206</v>
      </c>
      <c r="CV23">
        <f>Serie_Migracion!$E22*Serie_por_edad!DG24</f>
        <v>-12.307858429894218</v>
      </c>
      <c r="CW23">
        <f>Serie_Migracion!$E22*Serie_por_edad!DH24</f>
        <v>-10.838152524275799</v>
      </c>
      <c r="CX23">
        <f>Serie_Migracion!$E22*Serie_por_edad!DI24</f>
        <v>-9.478676774232671</v>
      </c>
      <c r="CY23">
        <f>Serie_Migracion!$F22*Serie_por_edad!DJ24</f>
        <v>-27.222395065706099</v>
      </c>
      <c r="CZ23">
        <f>Serie_Migracion!$F22*Serie_por_edad!DK24</f>
        <v>-32.584855995298973</v>
      </c>
      <c r="DA23">
        <f>Serie_Migracion!$F22*Serie_por_edad!DL24</f>
        <v>-38.850865300693144</v>
      </c>
      <c r="DB23">
        <f>Serie_Migracion!$F22*Serie_por_edad!DM24</f>
        <v>-46.15377134152714</v>
      </c>
      <c r="DC23">
        <f>Serie_Migracion!$F22*Serie_por_edad!DN24</f>
        <v>-54.640625440006005</v>
      </c>
      <c r="DD23">
        <f>Serie_Migracion!$F22*Serie_por_edad!DO24</f>
        <v>-64.470123894422457</v>
      </c>
      <c r="DE23">
        <f>Serie_Migracion!$F22*Serie_por_edad!DP24</f>
        <v>-75.809011990625464</v>
      </c>
      <c r="DF23">
        <f>Serie_Migracion!$F22*Serie_por_edad!DQ24</f>
        <v>-88.82678027942859</v>
      </c>
      <c r="DG23">
        <f>Serie_Migracion!$F22*Serie_por_edad!DR24</f>
        <v>-103.68540369525689</v>
      </c>
      <c r="DH23">
        <f>Serie_Migracion!$F22*Serie_por_edad!DS24</f>
        <v>-120.53833182567247</v>
      </c>
      <c r="DI23">
        <f>Serie_Migracion!$F22*Serie_por_edad!DT24</f>
        <v>-139.51363729836908</v>
      </c>
      <c r="DJ23">
        <f>Serie_Migracion!$F22*Serie_por_edad!DU24</f>
        <v>-160.70499526592806</v>
      </c>
      <c r="DK23">
        <f>Serie_Migracion!$F22*Serie_por_edad!DV24</f>
        <v>-184.16047441420517</v>
      </c>
      <c r="DL23">
        <f>Serie_Migracion!$F22*Serie_por_edad!DW24</f>
        <v>-209.87193134977352</v>
      </c>
      <c r="DM23">
        <f>Serie_Migracion!$F22*Serie_por_edad!DX24</f>
        <v>-237.76588709709864</v>
      </c>
      <c r="DN23">
        <f>Serie_Migracion!$F22*Serie_por_edad!DY24</f>
        <v>-267.69675538484461</v>
      </c>
      <c r="DO23">
        <f>Serie_Migracion!$F22*Serie_por_edad!DZ24</f>
        <v>-299.44319195559456</v>
      </c>
      <c r="DP23">
        <f>Serie_Migracion!$F22*Serie_por_edad!EA24</f>
        <v>-332.70814455762763</v>
      </c>
      <c r="DQ23">
        <f>Serie_Migracion!$F22*Serie_por_edad!EB24</f>
        <v>-367.1239870346426</v>
      </c>
      <c r="DR23">
        <f>Serie_Migracion!$F22*Serie_por_edad!EC24</f>
        <v>-402.25803256950053</v>
      </c>
      <c r="DS23">
        <f>Serie_Migracion!$F22*Serie_por_edad!ED24</f>
        <v>-1166.358667738481</v>
      </c>
      <c r="DT23">
        <f>Serie_Migracion!$F22*Serie_por_edad!EE24</f>
        <v>-1259.860825290199</v>
      </c>
      <c r="DU23">
        <f>Serie_Migracion!$F22*Serie_por_edad!EF24</f>
        <v>-1351.1618871389676</v>
      </c>
      <c r="DV23">
        <f>Serie_Migracion!$F22*Serie_por_edad!EG24</f>
        <v>-1438.8191284609395</v>
      </c>
      <c r="DW23">
        <f>Serie_Migracion!$F22*Serie_por_edad!EH24</f>
        <v>-1521.4355403556706</v>
      </c>
      <c r="DX23">
        <f>Serie_Migracion!$F22*Serie_por_edad!EI24</f>
        <v>-1597.7065519527412</v>
      </c>
      <c r="DY23">
        <f>Serie_Migracion!$F22*Serie_por_edad!EJ24</f>
        <v>-1666.4619365976303</v>
      </c>
      <c r="DZ23">
        <f>Serie_Migracion!$F22*Serie_por_edad!EK24</f>
        <v>-1726.7010541309014</v>
      </c>
      <c r="EA23">
        <f>Serie_Migracion!$F22*Serie_por_edad!EL24</f>
        <v>-1777.6177075521546</v>
      </c>
      <c r="EB23">
        <f>Serie_Migracion!$F22*Serie_por_edad!EM24</f>
        <v>-1818.6250652939918</v>
      </c>
      <c r="EC23">
        <f>Serie_Migracion!$F22*Serie_por_edad!EN24</f>
        <v>-1757.3506031409061</v>
      </c>
      <c r="ED23">
        <f>Serie_Migracion!$F22*Serie_por_edad!EO24</f>
        <v>-1776.6679543588457</v>
      </c>
      <c r="EE23">
        <f>Serie_Migracion!$F22*Serie_por_edad!EP24</f>
        <v>-1786.1796707698002</v>
      </c>
      <c r="EF23">
        <f>Serie_Migracion!$F22*Serie_por_edad!EQ24</f>
        <v>-1786.1681998220809</v>
      </c>
      <c r="EG23">
        <f>Serie_Migracion!$F22*Serie_por_edad!ER24</f>
        <v>-1777.0988610452277</v>
      </c>
      <c r="EH23">
        <f>Serie_Migracion!$F22*Serie_por_edad!ES24</f>
        <v>-1759.59639459801</v>
      </c>
      <c r="EI23">
        <f>Serie_Migracion!$F22*Serie_por_edad!ET24</f>
        <v>-1734.4189944040627</v>
      </c>
      <c r="EJ23">
        <f>Serie_Migracion!$F22*Serie_por_edad!EU24</f>
        <v>-1702.4285637064568</v>
      </c>
      <c r="EK23">
        <f>Serie_Migracion!$F22*Serie_por_edad!EV24</f>
        <v>-1664.5585410432018</v>
      </c>
      <c r="EL23">
        <f>Serie_Migracion!$F22*Serie_por_edad!EW24</f>
        <v>-1621.7803356349148</v>
      </c>
      <c r="EM23">
        <f>Serie_Migracion!$F22*Serie_por_edad!EX24</f>
        <v>-1170.5250223056771</v>
      </c>
      <c r="EN23">
        <f>Serie_Migracion!$F22*Serie_por_edad!EY24</f>
        <v>-1133.5927489583141</v>
      </c>
      <c r="EO23">
        <f>Serie_Migracion!$F22*Serie_por_edad!EZ24</f>
        <v>-1095.1028004562013</v>
      </c>
      <c r="EP23">
        <f>Serie_Migracion!$F22*Serie_por_edad!FA24</f>
        <v>-1055.6536040469771</v>
      </c>
      <c r="EQ23">
        <f>Serie_Migracion!$F22*Serie_por_edad!FB24</f>
        <v>-1015.7661945570763</v>
      </c>
      <c r="ER23">
        <f>Serie_Migracion!$F22*Serie_por_edad!FC24</f>
        <v>-975.87403683543766</v>
      </c>
      <c r="ES23">
        <f>Serie_Migracion!$F22*Serie_por_edad!FD24</f>
        <v>-936.31818914247356</v>
      </c>
      <c r="ET23">
        <f>Serie_Migracion!$F22*Serie_por_edad!FE24</f>
        <v>-897.34791414216022</v>
      </c>
      <c r="EU23">
        <f>Serie_Migracion!$F22*Serie_por_edad!FF24</f>
        <v>-859.12644032230105</v>
      </c>
      <c r="EV23">
        <f>Serie_Migracion!$F22*Serie_por_edad!FG24</f>
        <v>-821.74118769952315</v>
      </c>
      <c r="EW23">
        <f>Serie_Migracion!$F22*Serie_por_edad!FH24</f>
        <v>-919.96203499412104</v>
      </c>
      <c r="EX23">
        <f>Serie_Migracion!$F22*Serie_por_edad!FI24</f>
        <v>-878.15526934340699</v>
      </c>
      <c r="EY23">
        <f>Serie_Migracion!$F22*Serie_por_edad!FJ24</f>
        <v>-837.27402546091434</v>
      </c>
      <c r="EZ23">
        <f>Serie_Migracion!$F22*Serie_por_edad!FK24</f>
        <v>-797.23580278718623</v>
      </c>
      <c r="FA23">
        <f>Serie_Migracion!$F22*Serie_por_edad!FL24</f>
        <v>-757.97727217020747</v>
      </c>
      <c r="FB23">
        <f>Serie_Migracion!$F22*Serie_por_edad!FM24</f>
        <v>-719.43915381339662</v>
      </c>
      <c r="FC23">
        <f>Serie_Migracion!$F22*Serie_por_edad!FN24</f>
        <v>-681.58769405172427</v>
      </c>
      <c r="FD23">
        <f>Serie_Migracion!$F22*Serie_por_edad!FO24</f>
        <v>-644.42027741080301</v>
      </c>
      <c r="FE23">
        <f>Serie_Migracion!$F22*Serie_por_edad!FP24</f>
        <v>-607.96692380465424</v>
      </c>
      <c r="FF23">
        <f>Serie_Migracion!$F22*Serie_por_edad!FQ24</f>
        <v>-572.28808149088115</v>
      </c>
      <c r="FG23">
        <f>Serie_Migracion!$F22*Serie_por_edad!FR24</f>
        <v>-419.30010437963244</v>
      </c>
      <c r="FH23">
        <f>Serie_Migracion!$F22*Serie_por_edad!FS24</f>
        <v>-392.88936718877892</v>
      </c>
      <c r="FI23">
        <f>Serie_Migracion!$F22*Serie_por_edad!FT24</f>
        <v>-367.31848474093317</v>
      </c>
      <c r="FJ23">
        <f>Serie_Migracion!$F22*Serie_por_edad!FU24</f>
        <v>-342.67678176812797</v>
      </c>
      <c r="FK23">
        <f>Serie_Migracion!$F22*Serie_por_edad!FV24</f>
        <v>-319.04593744851576</v>
      </c>
      <c r="FL23">
        <f>Serie_Migracion!$F22*Serie_por_edad!FW24</f>
        <v>-296.49759990359485</v>
      </c>
      <c r="FM23">
        <f>Serie_Migracion!$F22*Serie_por_edad!FX24</f>
        <v>-275.08813089341425</v>
      </c>
      <c r="FN23">
        <f>Serie_Migracion!$F22*Serie_por_edad!FY24</f>
        <v>-254.85605998819199</v>
      </c>
      <c r="FO23">
        <f>Serie_Migracion!$F22*Serie_por_edad!FZ24</f>
        <v>-235.82101990855926</v>
      </c>
      <c r="FP23">
        <f>Serie_Migracion!$F22*Serie_por_edad!GA24</f>
        <v>-217.98389123904903</v>
      </c>
      <c r="FQ23">
        <f>Serie_Migracion!$F22*Serie_por_edad!GB24</f>
        <v>-201.32855501455987</v>
      </c>
      <c r="FR23">
        <f>Serie_Migracion!$F22*Serie_por_edad!GC24</f>
        <v>-185.82379936305816</v>
      </c>
      <c r="FS23">
        <f>Serie_Migracion!$F22*Serie_por_edad!GD24</f>
        <v>-171.42615495332765</v>
      </c>
      <c r="FT23">
        <f>Serie_Migracion!$F22*Serie_por_edad!GE24</f>
        <v>-158.08616985265274</v>
      </c>
      <c r="FU23">
        <f>Serie_Migracion!$F22*Serie_por_edad!GF24</f>
        <v>-145.73991667500385</v>
      </c>
      <c r="FV23">
        <f>Serie_Migracion!$F22*Serie_por_edad!GG24</f>
        <v>-134.32511831572572</v>
      </c>
      <c r="FW23">
        <f>Serie_Migracion!$F22*Serie_por_edad!GH24</f>
        <v>-123.77790199179213</v>
      </c>
      <c r="FX23">
        <f>Serie_Migracion!$F22*Serie_por_edad!GI24</f>
        <v>-114.03475249795248</v>
      </c>
      <c r="FY23">
        <f>Serie_Migracion!$F22*Serie_por_edad!GJ24</f>
        <v>-105.03398075285477</v>
      </c>
      <c r="FZ23">
        <f>Serie_Migracion!$F22*Serie_por_edad!GK24</f>
        <v>-96.716741181379405</v>
      </c>
      <c r="GA23">
        <f>Serie_Migracion!$F22*Serie_por_edad!GL24</f>
        <v>-89.027658604682003</v>
      </c>
      <c r="GB23">
        <f>Serie_Migracion!$F22*Serie_por_edad!GM24</f>
        <v>-81.915140093423076</v>
      </c>
      <c r="GC23">
        <f>Serie_Migracion!$F22*Serie_por_edad!GN24</f>
        <v>-75.331451353285274</v>
      </c>
      <c r="GD23">
        <f>Serie_Migracion!$F22*Serie_por_edad!GO24</f>
        <v>-69.231527633400944</v>
      </c>
      <c r="GE23">
        <f>Serie_Migracion!$F22*Serie_por_edad!GP24</f>
        <v>-63.576612833475203</v>
      </c>
      <c r="GF23">
        <f>Serie_Migracion!$F22*Serie_por_edad!GQ24</f>
        <v>-58.32952312646578</v>
      </c>
      <c r="GG23">
        <f>Serie_Migracion!$F22*Serie_por_edad!GR24</f>
        <v>-53.4563063056722</v>
      </c>
      <c r="GH23">
        <f>Serie_Migracion!$F22*Serie_por_edad!GS24</f>
        <v>-48.926014908840479</v>
      </c>
      <c r="GI23">
        <f>Serie_Migracion!$F22*Serie_por_edad!GT24</f>
        <v>-44.710525106282574</v>
      </c>
      <c r="GJ23">
        <f>Serie_Migracion!$F22*Serie_por_edad!GU24</f>
        <v>-40.784400753755854</v>
      </c>
      <c r="GK23">
        <f>Serie_Migracion!$F22*Serie_por_edad!GV24</f>
        <v>-37.124795246016753</v>
      </c>
      <c r="GL23">
        <f>Serie_Migracion!$F22*Serie_por_edad!GW24</f>
        <v>-33.711378250033746</v>
      </c>
      <c r="GM23">
        <f>Serie_Migracion!$F22*Serie_por_edad!GX24</f>
        <v>-30.526271005860618</v>
      </c>
      <c r="GN23">
        <f>Serie_Migracion!$F22*Serie_por_edad!GY24</f>
        <v>-27.554941862284924</v>
      </c>
      <c r="GO23">
        <f>Serie_Migracion!$F22*Serie_por_edad!GZ24</f>
        <v>-24.782742174521228</v>
      </c>
      <c r="GP23">
        <f>Serie_Migracion!$F22*Serie_por_edad!HA24</f>
        <v>-22.19876858223456</v>
      </c>
      <c r="GQ23">
        <f>Serie_Migracion!$F22*Serie_por_edad!HB24</f>
        <v>-19.793994462171124</v>
      </c>
      <c r="GR23">
        <f>Serie_Migracion!$F22*Serie_por_edad!HC24</f>
        <v>-17.561049184313561</v>
      </c>
      <c r="GS23">
        <f>Serie_Migracion!$F22*Serie_por_edad!HD24</f>
        <v>-15.493936194837126</v>
      </c>
      <c r="GT23">
        <f>Serie_Migracion!$F22*Serie_por_edad!HE24</f>
        <v>-13.587702038228686</v>
      </c>
      <c r="GU23">
        <f>Serie_Migracion!$F22*Serie_por_edad!HF24</f>
        <v>-11.838073848848438</v>
      </c>
      <c r="GV23" s="111">
        <f t="shared" si="0"/>
        <v>-127699.99999999996</v>
      </c>
    </row>
    <row r="24" spans="1:204">
      <c r="A24">
        <v>2039</v>
      </c>
      <c r="B24">
        <f>Serie_Migracion!$E23*Serie_por_edad!M25</f>
        <v>-27.710483703560424</v>
      </c>
      <c r="C24">
        <f>Serie_Migracion!$E23*Serie_por_edad!N25</f>
        <v>-33.296038927755887</v>
      </c>
      <c r="D24">
        <f>Serie_Migracion!$E23*Serie_por_edad!O25</f>
        <v>-39.857567221503409</v>
      </c>
      <c r="E24">
        <f>Serie_Migracion!$E23*Serie_por_edad!P25</f>
        <v>-47.547766427992684</v>
      </c>
      <c r="F24">
        <f>Serie_Migracion!$E23*Serie_por_edad!Q25</f>
        <v>-56.537771725706925</v>
      </c>
      <c r="G24">
        <f>Serie_Migracion!$E23*Serie_por_edad!R25</f>
        <v>-67.0161786627297</v>
      </c>
      <c r="H24">
        <f>Serie_Migracion!$E23*Serie_por_edad!S25</f>
        <v>-79.186678182250091</v>
      </c>
      <c r="I24">
        <f>Serie_Migracion!$E23*Serie_por_edad!T25</f>
        <v>-93.264090935322173</v>
      </c>
      <c r="J24">
        <f>Serie_Migracion!$E23*Serie_por_edad!U25</f>
        <v>-109.46113732376796</v>
      </c>
      <c r="K24">
        <f>Serie_Migracion!$E23*Serie_por_edad!V25</f>
        <v>-127.99922305051183</v>
      </c>
      <c r="L24">
        <f>Serie_Migracion!$E23*Serie_por_edad!W25</f>
        <v>-149.08320121530124</v>
      </c>
      <c r="M24">
        <f>Serie_Migracion!$E23*Serie_por_edad!X25</f>
        <v>-172.8954645708028</v>
      </c>
      <c r="N24">
        <f>Serie_Migracion!$E23*Serie_por_edad!Y25</f>
        <v>-199.58432735330018</v>
      </c>
      <c r="O24">
        <f>Serie_Migracion!$E23*Serie_por_edad!Z25</f>
        <v>-229.25197250646264</v>
      </c>
      <c r="P24">
        <f>Serie_Migracion!$E23*Serie_por_edad!AA25</f>
        <v>-261.942582537801</v>
      </c>
      <c r="Q24">
        <f>Serie_Migracion!$E23*Serie_por_edad!AB25</f>
        <v>-297.63130838211583</v>
      </c>
      <c r="R24">
        <f>Serie_Migracion!$E23*Serie_por_edad!AC25</f>
        <v>-336.21471688215996</v>
      </c>
      <c r="S24">
        <f>Serie_Migracion!$E23*Serie_por_edad!AD25</f>
        <v>-377.50329801743158</v>
      </c>
      <c r="T24">
        <f>Serie_Migracion!$E23*Serie_por_edad!AE25</f>
        <v>-421.21480389260995</v>
      </c>
      <c r="U24">
        <f>Serie_Migracion!$E23*Serie_por_edad!AF25</f>
        <v>-466.97643324499313</v>
      </c>
      <c r="V24">
        <f>Serie_Migracion!$E23*Serie_por_edad!AG25</f>
        <v>-1242.8440465688352</v>
      </c>
      <c r="W24">
        <f>Serie_Migracion!$E23*Serie_por_edad!AH25</f>
        <v>-1359.7433433895887</v>
      </c>
      <c r="X24">
        <f>Serie_Migracion!$E23*Serie_por_edad!AI25</f>
        <v>-1477.6013513635901</v>
      </c>
      <c r="Y24">
        <f>Serie_Migracion!$E23*Serie_por_edad!AJ25</f>
        <v>-1594.7204564154142</v>
      </c>
      <c r="Z24">
        <f>Serie_Migracion!$E23*Serie_por_edad!AK25</f>
        <v>-1709.2712743095922</v>
      </c>
      <c r="AA24">
        <f>Serie_Migracion!$E23*Serie_por_edad!AL25</f>
        <v>-1819.3347457783605</v>
      </c>
      <c r="AB24">
        <f>Serie_Migracion!$E23*Serie_por_edad!AM25</f>
        <v>-1922.9510702681794</v>
      </c>
      <c r="AC24">
        <f>Serie_Migracion!$E23*Serie_por_edad!AN25</f>
        <v>-2018.1745217901916</v>
      </c>
      <c r="AD24">
        <f>Serie_Migracion!$E23*Serie_por_edad!AO25</f>
        <v>-2103.1343339482964</v>
      </c>
      <c r="AE24">
        <f>Serie_Migracion!$E23*Serie_por_edad!AP25</f>
        <v>-2176.0927139443897</v>
      </c>
      <c r="AF24">
        <f>Serie_Migracion!$E23*Serie_por_edad!AQ25</f>
        <v>-2906.2257753291574</v>
      </c>
      <c r="AG24">
        <f>Serie_Migracion!$E23*Serie_por_edad!AR25</f>
        <v>-2964.2000266312361</v>
      </c>
      <c r="AH24">
        <f>Serie_Migracion!$E23*Serie_por_edad!AS25</f>
        <v>-3001.6387815102903</v>
      </c>
      <c r="AI24">
        <f>Serie_Migracion!$E23*Serie_por_edad!AT25</f>
        <v>-3017.7358552950836</v>
      </c>
      <c r="AJ24">
        <f>Serie_Migracion!$E23*Serie_por_edad!AU25</f>
        <v>-3012.1848688643931</v>
      </c>
      <c r="AK24">
        <f>Serie_Migracion!$E23*Serie_por_edad!AV25</f>
        <v>-2985.1975639698344</v>
      </c>
      <c r="AL24">
        <f>Serie_Migracion!$E23*Serie_por_edad!AW25</f>
        <v>-2937.5016093094009</v>
      </c>
      <c r="AM24">
        <f>Serie_Migracion!$E23*Serie_por_edad!AX25</f>
        <v>-2870.3146599246252</v>
      </c>
      <c r="AN24">
        <f>Serie_Migracion!$E23*Serie_por_edad!AY25</f>
        <v>-2785.2961538000827</v>
      </c>
      <c r="AO24">
        <f>Serie_Migracion!$E23*Serie_por_edad!AZ25</f>
        <v>-2684.479510940967</v>
      </c>
      <c r="AP24">
        <f>Serie_Migracion!$E23*Serie_por_edad!BA25</f>
        <v>-1562.8870673845583</v>
      </c>
      <c r="AQ24">
        <f>Serie_Migracion!$E23*Serie_por_edad!BB25</f>
        <v>-1486.7269577605014</v>
      </c>
      <c r="AR24">
        <f>Serie_Migracion!$E23*Serie_por_edad!BC25</f>
        <v>-1405.5011727509122</v>
      </c>
      <c r="AS24">
        <f>Serie_Migracion!$E23*Serie_por_edad!BD25</f>
        <v>-1320.806685893449</v>
      </c>
      <c r="AT24">
        <f>Serie_Migracion!$E23*Serie_por_edad!BE25</f>
        <v>-1234.1895248741066</v>
      </c>
      <c r="AU24">
        <f>Serie_Migracion!$E23*Serie_por_edad!BF25</f>
        <v>-1147.0982767218054</v>
      </c>
      <c r="AV24">
        <f>Serie_Migracion!$E23*Serie_por_edad!BG25</f>
        <v>-1060.8466810861232</v>
      </c>
      <c r="AW24">
        <f>Serie_Migracion!$E23*Serie_por_edad!BH25</f>
        <v>-976.586339180246</v>
      </c>
      <c r="AX24">
        <f>Serie_Migracion!$E23*Serie_por_edad!BI25</f>
        <v>-895.28969727167009</v>
      </c>
      <c r="AY24">
        <f>Serie_Migracion!$E23*Serie_por_edad!BJ25</f>
        <v>-817.74271018997456</v>
      </c>
      <c r="AZ24">
        <f>Serie_Migracion!$E23*Serie_por_edad!BK25</f>
        <v>-515.52357644513108</v>
      </c>
      <c r="BA24">
        <f>Serie_Migracion!$E23*Serie_por_edad!BL25</f>
        <v>-468.14720967463046</v>
      </c>
      <c r="BB24">
        <f>Serie_Migracion!$E23*Serie_por_edad!BM25</f>
        <v>-424.25609968706374</v>
      </c>
      <c r="BC24">
        <f>Serie_Migracion!$E23*Serie_por_edad!BN25</f>
        <v>-383.92437068382208</v>
      </c>
      <c r="BD24">
        <f>Serie_Migracion!$E23*Serie_por_edad!BO25</f>
        <v>-347.14816603380865</v>
      </c>
      <c r="BE24">
        <f>Serie_Migracion!$E23*Serie_por_edad!BP25</f>
        <v>-313.84346010253898</v>
      </c>
      <c r="BF24">
        <f>Serie_Migracion!$E23*Serie_por_edad!BQ25</f>
        <v>-283.86661113018459</v>
      </c>
      <c r="BG24">
        <f>Serie_Migracion!$E23*Serie_por_edad!BR25</f>
        <v>-257.02792464118249</v>
      </c>
      <c r="BH24">
        <f>Serie_Migracion!$E23*Serie_por_edad!BS25</f>
        <v>-233.10442175056437</v>
      </c>
      <c r="BI24">
        <f>Serie_Migracion!$E23*Serie_por_edad!BT25</f>
        <v>-211.8515662412224</v>
      </c>
      <c r="BJ24">
        <f>Serie_Migracion!$E23*Serie_por_edad!BU25</f>
        <v>-280.26224292030912</v>
      </c>
      <c r="BK24">
        <f>Serie_Migracion!$E23*Serie_por_edad!BV25</f>
        <v>-256.04303161468539</v>
      </c>
      <c r="BL24">
        <f>Serie_Migracion!$E23*Serie_por_edad!BW25</f>
        <v>-234.59141339951469</v>
      </c>
      <c r="BM24">
        <f>Serie_Migracion!$E23*Serie_por_edad!BX25</f>
        <v>-215.55407470788489</v>
      </c>
      <c r="BN24">
        <f>Serie_Migracion!$E23*Serie_por_edad!BY25</f>
        <v>-198.61627323291989</v>
      </c>
      <c r="BO24">
        <f>Serie_Migracion!$E23*Serie_por_edad!BZ25</f>
        <v>-183.48395744591619</v>
      </c>
      <c r="BP24">
        <f>Serie_Migracion!$E23*Serie_por_edad!CA25</f>
        <v>-169.8958506820328</v>
      </c>
      <c r="BQ24">
        <f>Serie_Migracion!$E23*Serie_por_edad!CB25</f>
        <v>-157.62437845370468</v>
      </c>
      <c r="BR24">
        <f>Serie_Migracion!$E23*Serie_por_edad!CC25</f>
        <v>-146.4750589094935</v>
      </c>
      <c r="BS24">
        <f>Serie_Migracion!$E23*Serie_por_edad!CD25</f>
        <v>-136.28452549243119</v>
      </c>
      <c r="BT24">
        <f>Serie_Migracion!$E23*Serie_por_edad!CE25</f>
        <v>-126.9180345131272</v>
      </c>
      <c r="BU24">
        <f>Serie_Migracion!$E23*Serie_por_edad!CF25</f>
        <v>-118.26580381027188</v>
      </c>
      <c r="BV24">
        <f>Serie_Migracion!$E23*Serie_por_edad!CG25</f>
        <v>-110.23940822968876</v>
      </c>
      <c r="BW24">
        <f>Serie_Migracion!$E23*Serie_por_edad!CH25</f>
        <v>-102.77678871250995</v>
      </c>
      <c r="BX24">
        <f>Serie_Migracion!$E23*Serie_por_edad!CI25</f>
        <v>-95.808613195120387</v>
      </c>
      <c r="BY24">
        <f>Serie_Migracion!$E23*Serie_por_edad!CJ25</f>
        <v>-89.290768914599639</v>
      </c>
      <c r="BZ24">
        <f>Serie_Migracion!$E23*Serie_por_edad!CK25</f>
        <v>-83.186836511934189</v>
      </c>
      <c r="CA24">
        <f>Serie_Migracion!$E23*Serie_por_edad!CL25</f>
        <v>-77.466079389344699</v>
      </c>
      <c r="CB24">
        <f>Serie_Migracion!$E23*Serie_por_edad!CM25</f>
        <v>-72.101843817164067</v>
      </c>
      <c r="CC24">
        <f>Serie_Migracion!$E23*Serie_por_edad!CN25</f>
        <v>-67.070352229319568</v>
      </c>
      <c r="CD24">
        <f>Serie_Migracion!$E23*Serie_por_edad!CO25</f>
        <v>-62.349844732968904</v>
      </c>
      <c r="CE24">
        <f>Serie_Migracion!$E23*Serie_por_edad!CP25</f>
        <v>-57.920009407719206</v>
      </c>
      <c r="CF24">
        <f>Serie_Migracion!$E23*Serie_por_edad!CQ25</f>
        <v>-53.761638130791788</v>
      </c>
      <c r="CG24">
        <f>Serie_Migracion!$E23*Serie_por_edad!CR25</f>
        <v>-49.858430598764436</v>
      </c>
      <c r="CH24">
        <f>Serie_Migracion!$E23*Serie_por_edad!CS25</f>
        <v>-46.189995323581108</v>
      </c>
      <c r="CI24">
        <f>Serie_Migracion!$E23*Serie_por_edad!CT25</f>
        <v>-42.740193672649731</v>
      </c>
      <c r="CJ24">
        <f>Serie_Migracion!$E23*Serie_por_edad!CU25</f>
        <v>-39.493663920065984</v>
      </c>
      <c r="CK24">
        <f>Serie_Migracion!$E23*Serie_por_edad!CV25</f>
        <v>-36.435958731037687</v>
      </c>
      <c r="CL24">
        <f>Serie_Migracion!$E23*Serie_por_edad!CW25</f>
        <v>-33.553673415271369</v>
      </c>
      <c r="CM24">
        <f>Serie_Migracion!$E23*Serie_por_edad!CX25</f>
        <v>-30.834560985743323</v>
      </c>
      <c r="CN24">
        <f>Serie_Migracion!$E23*Serie_por_edad!CY25</f>
        <v>-28.267630700178366</v>
      </c>
      <c r="CO24">
        <f>Serie_Migracion!$E23*Serie_por_edad!CZ25</f>
        <v>-25.843225770278522</v>
      </c>
      <c r="CP24">
        <f>Serie_Migracion!$E23*Serie_por_edad!DA25</f>
        <v>-23.553074523978889</v>
      </c>
      <c r="CQ24">
        <f>Serie_Migracion!$E23*Serie_por_edad!DB25</f>
        <v>-21.389552851745169</v>
      </c>
      <c r="CR24">
        <f>Serie_Migracion!$E23*Serie_por_edad!DC25</f>
        <v>-19.34829988232417</v>
      </c>
      <c r="CS24">
        <f>Serie_Migracion!$E23*Serie_por_edad!DD25</f>
        <v>-17.424980465555841</v>
      </c>
      <c r="CT24">
        <f>Serie_Migracion!$E23*Serie_por_edad!DE25</f>
        <v>-15.616507400798763</v>
      </c>
      <c r="CU24">
        <f>Serie_Migracion!$E23*Serie_por_edad!DF25</f>
        <v>-13.92084504969729</v>
      </c>
      <c r="CV24">
        <f>Serie_Migracion!$E23*Serie_por_edad!DG25</f>
        <v>-12.336772741005952</v>
      </c>
      <c r="CW24">
        <f>Serie_Migracion!$E23*Serie_por_edad!DH25</f>
        <v>-10.863614119869244</v>
      </c>
      <c r="CX24">
        <f>Serie_Migracion!$E23*Serie_por_edad!DI25</f>
        <v>-9.5009446131697892</v>
      </c>
      <c r="CY24">
        <f>Serie_Migracion!$F23*Serie_por_edad!DJ25</f>
        <v>-27.286347442524519</v>
      </c>
      <c r="CZ24">
        <f>Serie_Migracion!$F23*Serie_por_edad!DK25</f>
        <v>-32.661406166000539</v>
      </c>
      <c r="DA24">
        <f>Serie_Migracion!$F23*Serie_por_edad!DL25</f>
        <v>-38.942135931783262</v>
      </c>
      <c r="DB24">
        <f>Serie_Migracion!$F23*Serie_por_edad!DM25</f>
        <v>-46.26219836895438</v>
      </c>
      <c r="DC24">
        <f>Serie_Migracion!$F23*Serie_por_edad!DN25</f>
        <v>-54.768990260930067</v>
      </c>
      <c r="DD24">
        <f>Serie_Migracion!$F23*Serie_por_edad!DO25</f>
        <v>-64.621580724244907</v>
      </c>
      <c r="DE24">
        <f>Serie_Migracion!$F23*Serie_por_edad!DP25</f>
        <v>-75.98710677212263</v>
      </c>
      <c r="DF24">
        <f>Serie_Migracion!$F23*Serie_por_edad!DQ25</f>
        <v>-89.035457132081916</v>
      </c>
      <c r="DG24">
        <f>Serie_Migracion!$F23*Serie_por_edad!DR25</f>
        <v>-103.92898725914553</v>
      </c>
      <c r="DH24">
        <f>Serie_Migracion!$F23*Serie_por_edad!DS25</f>
        <v>-120.82150723325041</v>
      </c>
      <c r="DI24">
        <f>Serie_Migracion!$F23*Serie_por_edad!DT25</f>
        <v>-139.84139055748821</v>
      </c>
      <c r="DJ24">
        <f>Serie_Migracion!$F23*Serie_por_edad!DU25</f>
        <v>-161.08253245136095</v>
      </c>
      <c r="DK24">
        <f>Serie_Migracion!$F23*Serie_por_edad!DV25</f>
        <v>-184.59311452637638</v>
      </c>
      <c r="DL24">
        <f>Serie_Migracion!$F23*Serie_por_edad!DW25</f>
        <v>-210.36497425819118</v>
      </c>
      <c r="DM24">
        <f>Serie_Migracion!$F23*Serie_por_edad!DX25</f>
        <v>-238.32446005034166</v>
      </c>
      <c r="DN24">
        <f>Serie_Migracion!$F23*Serie_por_edad!DY25</f>
        <v>-268.32564361206039</v>
      </c>
      <c r="DO24">
        <f>Serie_Migracion!$F23*Serie_por_edad!DZ25</f>
        <v>-300.14666069159051</v>
      </c>
      <c r="DP24">
        <f>Serie_Migracion!$F23*Serie_por_edad!EA25</f>
        <v>-333.489761185406</v>
      </c>
      <c r="DQ24">
        <f>Serie_Migracion!$F23*Serie_por_edad!EB25</f>
        <v>-367.98645528922674</v>
      </c>
      <c r="DR24">
        <f>Serie_Migracion!$F23*Serie_por_edad!EC25</f>
        <v>-403.20303969378284</v>
      </c>
      <c r="DS24">
        <f>Serie_Migracion!$F23*Serie_por_edad!ED25</f>
        <v>-1169.0987429171932</v>
      </c>
      <c r="DT24">
        <f>Serie_Migracion!$F23*Serie_por_edad!EE25</f>
        <v>-1262.8205609799959</v>
      </c>
      <c r="DU24">
        <f>Serie_Migracion!$F23*Serie_por_edad!EF25</f>
        <v>-1354.3361124024109</v>
      </c>
      <c r="DV24">
        <f>Serie_Migracion!$F23*Serie_por_edad!EG25</f>
        <v>-1442.1992830305423</v>
      </c>
      <c r="DW24">
        <f>Serie_Migracion!$F23*Serie_por_edad!EH25</f>
        <v>-1525.009782032309</v>
      </c>
      <c r="DX24">
        <f>Serie_Migracion!$F23*Serie_por_edad!EI25</f>
        <v>-1601.4599737662561</v>
      </c>
      <c r="DY24">
        <f>Serie_Migracion!$F23*Serie_por_edad!EJ25</f>
        <v>-1670.3768824157924</v>
      </c>
      <c r="DZ24">
        <f>Serie_Migracion!$F23*Serie_por_edad!EK25</f>
        <v>-1730.7575170615146</v>
      </c>
      <c r="EA24">
        <f>Serie_Migracion!$F23*Serie_por_edad!EL25</f>
        <v>-1781.7937867398264</v>
      </c>
      <c r="EB24">
        <f>Serie_Migracion!$F23*Serie_por_edad!EM25</f>
        <v>-1822.8974812657086</v>
      </c>
      <c r="EC24">
        <f>Serie_Migracion!$F23*Serie_por_edad!EN25</f>
        <v>-1761.4790697105404</v>
      </c>
      <c r="ED24">
        <f>Serie_Migracion!$F23*Serie_por_edad!EO25</f>
        <v>-1780.8418023330642</v>
      </c>
      <c r="EE24">
        <f>Serie_Migracion!$F23*Serie_por_edad!EP25</f>
        <v>-1790.3758642015227</v>
      </c>
      <c r="EF24">
        <f>Serie_Migracion!$F23*Serie_por_edad!EQ25</f>
        <v>-1790.3643663056098</v>
      </c>
      <c r="EG24">
        <f>Serie_Migracion!$F23*Serie_por_edad!ER25</f>
        <v>-1781.2737213295941</v>
      </c>
      <c r="EH24">
        <f>Serie_Migracion!$F23*Serie_por_edad!ES25</f>
        <v>-1763.7301371068543</v>
      </c>
      <c r="EI24">
        <f>Serie_Migracion!$F23*Serie_por_edad!ET25</f>
        <v>-1738.493588752702</v>
      </c>
      <c r="EJ24">
        <f>Serie_Migracion!$F23*Serie_por_edad!EU25</f>
        <v>-1706.4280043416325</v>
      </c>
      <c r="EK24">
        <f>Serie_Migracion!$F23*Serie_por_edad!EV25</f>
        <v>-1668.4690152978062</v>
      </c>
      <c r="EL24">
        <f>Serie_Migracion!$F23*Serie_por_edad!EW25</f>
        <v>-1625.5903129308467</v>
      </c>
      <c r="EM24">
        <f>Serie_Migracion!$F23*Serie_por_edad!EX25</f>
        <v>-1173.2748853181417</v>
      </c>
      <c r="EN24">
        <f>Serie_Migracion!$F23*Serie_por_edad!EY25</f>
        <v>-1136.2558486034786</v>
      </c>
      <c r="EO24">
        <f>Serie_Migracion!$F23*Serie_por_edad!EZ25</f>
        <v>-1097.6754773562552</v>
      </c>
      <c r="EP24">
        <f>Serie_Migracion!$F23*Serie_por_edad!FA25</f>
        <v>-1058.1336046829526</v>
      </c>
      <c r="EQ24">
        <f>Serie_Migracion!$F23*Serie_por_edad!FB25</f>
        <v>-1018.1524894542348</v>
      </c>
      <c r="ER24">
        <f>Serie_Migracion!$F23*Serie_por_edad!FC25</f>
        <v>-978.16661483896655</v>
      </c>
      <c r="ES24">
        <f>Serie_Migracion!$F23*Serie_por_edad!FD25</f>
        <v>-938.51784033074887</v>
      </c>
      <c r="ET24">
        <f>Serie_Migracion!$F23*Serie_por_edad!FE25</f>
        <v>-899.45601417538387</v>
      </c>
      <c r="EU24">
        <f>Serie_Migracion!$F23*Serie_por_edad!FF25</f>
        <v>-861.14474832619067</v>
      </c>
      <c r="EV24">
        <f>Serie_Migracion!$F23*Serie_por_edad!FG25</f>
        <v>-823.67166817180089</v>
      </c>
      <c r="EW24">
        <f>Serie_Migracion!$F23*Serie_por_edad!FH25</f>
        <v>-922.12326138799915</v>
      </c>
      <c r="EX24">
        <f>Serie_Migracion!$F23*Serie_por_edad!FI25</f>
        <v>-880.21828093935869</v>
      </c>
      <c r="EY24">
        <f>Serie_Migracion!$F23*Serie_por_edad!FJ25</f>
        <v>-839.24099654657039</v>
      </c>
      <c r="EZ24">
        <f>Serie_Migracion!$F23*Serie_por_edad!FK25</f>
        <v>-799.10871383523761</v>
      </c>
      <c r="FA24">
        <f>Serie_Migracion!$F23*Serie_por_edad!FL25</f>
        <v>-759.75795487695041</v>
      </c>
      <c r="FB24">
        <f>Serie_Migracion!$F23*Serie_por_edad!FM25</f>
        <v>-721.12930061170539</v>
      </c>
      <c r="FC24">
        <f>Serie_Migracion!$F23*Serie_por_edad!FN25</f>
        <v>-683.18891807847069</v>
      </c>
      <c r="FD24">
        <f>Serie_Migracion!$F23*Serie_por_edad!FO25</f>
        <v>-645.93418565844001</v>
      </c>
      <c r="FE24">
        <f>Serie_Migracion!$F23*Serie_por_edad!FP25</f>
        <v>-609.39519379009982</v>
      </c>
      <c r="FF24">
        <f>Serie_Migracion!$F23*Serie_por_edad!FQ25</f>
        <v>-573.63253273948931</v>
      </c>
      <c r="FG24">
        <f>Serie_Migracion!$F23*Serie_por_edad!FR25</f>
        <v>-420.28514769454154</v>
      </c>
      <c r="FH24">
        <f>Serie_Migracion!$F23*Serie_por_edad!FS25</f>
        <v>-393.81236491905798</v>
      </c>
      <c r="FI24">
        <f>Serie_Migracion!$F23*Serie_por_edad!FT25</f>
        <v>-368.18140992043419</v>
      </c>
      <c r="FJ24">
        <f>Serie_Migracion!$F23*Serie_por_edad!FU25</f>
        <v>-343.48181727737187</v>
      </c>
      <c r="FK24">
        <f>Serie_Migracion!$F23*Serie_por_edad!FV25</f>
        <v>-319.79545805332828</v>
      </c>
      <c r="FL24">
        <f>Serie_Migracion!$F23*Serie_por_edad!FW25</f>
        <v>-297.19414868958609</v>
      </c>
      <c r="FM24">
        <f>Serie_Migracion!$F23*Serie_por_edad!FX25</f>
        <v>-275.73438335440113</v>
      </c>
      <c r="FN24">
        <f>Serie_Migracion!$F23*Serie_por_edad!FY25</f>
        <v>-255.45478213381816</v>
      </c>
      <c r="FO24">
        <f>Serie_Migracion!$F23*Serie_por_edad!FZ25</f>
        <v>-236.37502387075637</v>
      </c>
      <c r="FP24">
        <f>Serie_Migracion!$F23*Serie_por_edad!GA25</f>
        <v>-218.49599121846731</v>
      </c>
      <c r="FQ24">
        <f>Serie_Migracion!$F23*Serie_por_edad!GB25</f>
        <v>-201.80152734427304</v>
      </c>
      <c r="FR24">
        <f>Serie_Migracion!$F23*Serie_por_edad!GC25</f>
        <v>-186.26034705146003</v>
      </c>
      <c r="FS24">
        <f>Serie_Migracion!$F23*Serie_por_edad!GD25</f>
        <v>-171.82887888822194</v>
      </c>
      <c r="FT24">
        <f>Serie_Migracion!$F23*Serie_por_edad!GE25</f>
        <v>-158.45755474659009</v>
      </c>
      <c r="FU24">
        <f>Serie_Migracion!$F23*Serie_por_edad!GF25</f>
        <v>-146.08229705873529</v>
      </c>
      <c r="FV24">
        <f>Serie_Migracion!$F23*Serie_por_edad!GG25</f>
        <v>-134.64068241513621</v>
      </c>
      <c r="FW24">
        <f>Serie_Migracion!$F23*Serie_por_edad!GH25</f>
        <v>-124.06868797924351</v>
      </c>
      <c r="FX24">
        <f>Serie_Migracion!$F23*Serie_por_edad!GI25</f>
        <v>-114.30264933232513</v>
      </c>
      <c r="FY24">
        <f>Serie_Migracion!$F23*Serie_por_edad!GJ25</f>
        <v>-105.28073246958036</v>
      </c>
      <c r="FZ24">
        <f>Serie_Migracion!$F23*Serie_por_edad!GK25</f>
        <v>-96.943953572565121</v>
      </c>
      <c r="GA24">
        <f>Serie_Migracion!$F23*Serie_por_edad!GL25</f>
        <v>-89.23680737196004</v>
      </c>
      <c r="GB24">
        <f>Serie_Migracion!$F23*Serie_por_edad!GM25</f>
        <v>-82.107579733423293</v>
      </c>
      <c r="GC24">
        <f>Serie_Migracion!$F23*Serie_por_edad!GN25</f>
        <v>-75.508424222556911</v>
      </c>
      <c r="GD24">
        <f>Serie_Migracion!$F23*Serie_por_edad!GO25</f>
        <v>-69.394170219853734</v>
      </c>
      <c r="GE24">
        <f>Serie_Migracion!$F23*Serie_por_edad!GP25</f>
        <v>-63.725970577015083</v>
      </c>
      <c r="GF24">
        <f>Serie_Migracion!$F23*Serie_por_edad!GQ25</f>
        <v>-58.466554112667353</v>
      </c>
      <c r="GG24">
        <f>Serie_Migracion!$F23*Serie_por_edad!GR25</f>
        <v>-53.581888857682394</v>
      </c>
      <c r="GH24">
        <f>Serie_Migracion!$F23*Serie_por_edad!GS25</f>
        <v>-49.040954646292732</v>
      </c>
      <c r="GI24">
        <f>Serie_Migracion!$F23*Serie_por_edad!GT25</f>
        <v>-44.815561578732733</v>
      </c>
      <c r="GJ24">
        <f>Serie_Migracion!$F23*Serie_por_edad!GU25</f>
        <v>-40.880213754743536</v>
      </c>
      <c r="GK24">
        <f>Serie_Migracion!$F23*Serie_por_edad!GV25</f>
        <v>-37.212010896555554</v>
      </c>
      <c r="GL24">
        <f>Serie_Migracion!$F23*Serie_por_edad!GW25</f>
        <v>-33.790574909979014</v>
      </c>
      <c r="GM24">
        <f>Serie_Migracion!$F23*Serie_por_edad!GX25</f>
        <v>-30.597985033282377</v>
      </c>
      <c r="GN24">
        <f>Serie_Migracion!$F23*Serie_por_edad!GY25</f>
        <v>-27.619675476683401</v>
      </c>
      <c r="GO24">
        <f>Serie_Migracion!$F23*Serie_por_edad!GZ25</f>
        <v>-24.840963181978996</v>
      </c>
      <c r="GP24">
        <f>Serie_Migracion!$F23*Serie_por_edad!HA25</f>
        <v>-22.250919174048736</v>
      </c>
      <c r="GQ24">
        <f>Serie_Migracion!$F23*Serie_por_edad!HB25</f>
        <v>-19.84049562378938</v>
      </c>
      <c r="GR24">
        <f>Serie_Migracion!$F23*Serie_por_edad!HC25</f>
        <v>-17.602304585686266</v>
      </c>
      <c r="GS24">
        <f>Serie_Migracion!$F23*Serie_por_edad!HD25</f>
        <v>-15.530335418474177</v>
      </c>
      <c r="GT24">
        <f>Serie_Migracion!$F23*Serie_por_edad!HE25</f>
        <v>-13.619623029704558</v>
      </c>
      <c r="GU24">
        <f>Serie_Migracion!$F23*Serie_por_edad!HF25</f>
        <v>-11.865884515682071</v>
      </c>
      <c r="GV24" s="111">
        <f t="shared" si="0"/>
        <v>-127999.99999999991</v>
      </c>
    </row>
    <row r="25" spans="1:204">
      <c r="A25">
        <v>2040</v>
      </c>
      <c r="B25">
        <f>Serie_Migracion!$E24*Serie_por_edad!M26</f>
        <v>-27.77543014974064</v>
      </c>
      <c r="C25">
        <f>Serie_Migracion!$E24*Serie_por_edad!N26</f>
        <v>-33.374076518992815</v>
      </c>
      <c r="D25">
        <f>Serie_Migracion!$E24*Serie_por_edad!O26</f>
        <v>-39.950983394678808</v>
      </c>
      <c r="E25">
        <f>Serie_Migracion!$E24*Serie_por_edad!P26</f>
        <v>-47.659206505558288</v>
      </c>
      <c r="F25">
        <f>Serie_Migracion!$E24*Serie_por_edad!Q26</f>
        <v>-56.670282128189051</v>
      </c>
      <c r="G25">
        <f>Serie_Migracion!$E24*Serie_por_edad!R26</f>
        <v>-67.173247831470462</v>
      </c>
      <c r="H25">
        <f>Serie_Migracion!$E24*Serie_por_edad!S26</f>
        <v>-79.37227195923974</v>
      </c>
      <c r="I25">
        <f>Serie_Migracion!$E24*Serie_por_edad!T26</f>
        <v>-93.482678648451824</v>
      </c>
      <c r="J25">
        <f>Serie_Migracion!$E24*Serie_por_edad!U26</f>
        <v>-109.71768686437053</v>
      </c>
      <c r="K25">
        <f>Serie_Migracion!$E24*Serie_por_edad!V26</f>
        <v>-128.29922122953647</v>
      </c>
      <c r="L25">
        <f>Serie_Migracion!$E24*Serie_por_edad!W26</f>
        <v>-149.43261496814961</v>
      </c>
      <c r="M25">
        <f>Serie_Migracion!$E24*Serie_por_edad!X26</f>
        <v>-173.3006883158906</v>
      </c>
      <c r="N25">
        <f>Serie_Migracion!$E24*Serie_por_edad!Y26</f>
        <v>-200.05210312053447</v>
      </c>
      <c r="O25">
        <f>Serie_Migracion!$E24*Serie_por_edad!Z26</f>
        <v>-229.78928181702463</v>
      </c>
      <c r="P25">
        <f>Serie_Migracion!$E24*Serie_por_edad!AA26</f>
        <v>-262.55651046562394</v>
      </c>
      <c r="Q25">
        <f>Serie_Migracion!$E24*Serie_por_edad!AB26</f>
        <v>-298.32888176113636</v>
      </c>
      <c r="R25">
        <f>Serie_Migracion!$E24*Serie_por_edad!AC26</f>
        <v>-337.00272012485254</v>
      </c>
      <c r="S25">
        <f>Serie_Migracion!$E24*Serie_por_edad!AD26</f>
        <v>-378.38807137215991</v>
      </c>
      <c r="T25">
        <f>Serie_Migracion!$E24*Serie_por_edad!AE26</f>
        <v>-422.20202608923324</v>
      </c>
      <c r="U25">
        <f>Serie_Migracion!$E24*Serie_por_edad!AF26</f>
        <v>-468.07090926041104</v>
      </c>
      <c r="V25">
        <f>Serie_Migracion!$E24*Serie_por_edad!AG26</f>
        <v>-1245.7569623029808</v>
      </c>
      <c r="W25">
        <f>Serie_Migracion!$E24*Serie_por_edad!AH26</f>
        <v>-1362.9302418506579</v>
      </c>
      <c r="X25">
        <f>Serie_Migracion!$E24*Serie_por_edad!AI26</f>
        <v>-1481.0644795308483</v>
      </c>
      <c r="Y25">
        <f>Serie_Migracion!$E24*Serie_por_edad!AJ26</f>
        <v>-1598.4580824851378</v>
      </c>
      <c r="Z25">
        <f>Serie_Migracion!$E24*Serie_por_edad!AK26</f>
        <v>-1713.2773788587551</v>
      </c>
      <c r="AA25">
        <f>Serie_Migracion!$E24*Serie_por_edad!AL26</f>
        <v>-1823.5988115887783</v>
      </c>
      <c r="AB25">
        <f>Serie_Migracion!$E24*Serie_por_edad!AM26</f>
        <v>-1927.4579868391202</v>
      </c>
      <c r="AC25">
        <f>Serie_Migracion!$E24*Serie_por_edad!AN26</f>
        <v>-2022.9046183256373</v>
      </c>
      <c r="AD25">
        <f>Serie_Migracion!$E24*Serie_por_edad!AO26</f>
        <v>-2108.0635550434877</v>
      </c>
      <c r="AE25">
        <f>Serie_Migracion!$E24*Serie_por_edad!AP26</f>
        <v>-2181.1929312426969</v>
      </c>
      <c r="AF25">
        <f>Serie_Migracion!$E24*Serie_por_edad!AQ26</f>
        <v>-2913.0372419900846</v>
      </c>
      <c r="AG25">
        <f>Serie_Migracion!$E24*Serie_por_edad!AR26</f>
        <v>-2971.147370443653</v>
      </c>
      <c r="AH25">
        <f>Serie_Migracion!$E24*Serie_por_edad!AS26</f>
        <v>-3008.6738724044549</v>
      </c>
      <c r="AI25">
        <f>Serie_Migracion!$E24*Serie_por_edad!AT26</f>
        <v>-3024.8086737059311</v>
      </c>
      <c r="AJ25">
        <f>Serie_Migracion!$E24*Serie_por_edad!AU26</f>
        <v>-3019.2446771507939</v>
      </c>
      <c r="AK25">
        <f>Serie_Migracion!$E24*Serie_por_edad!AV26</f>
        <v>-2992.1941207603886</v>
      </c>
      <c r="AL25">
        <f>Serie_Migracion!$E24*Serie_por_edad!AW26</f>
        <v>-2944.3863787062196</v>
      </c>
      <c r="AM25">
        <f>Serie_Migracion!$E24*Serie_por_edad!AX26</f>
        <v>-2877.0419599088232</v>
      </c>
      <c r="AN25">
        <f>Serie_Migracion!$E24*Serie_por_edad!AY26</f>
        <v>-2791.8241916605516</v>
      </c>
      <c r="AO25">
        <f>Serie_Migracion!$E24*Serie_por_edad!AZ26</f>
        <v>-2690.7712597947348</v>
      </c>
      <c r="AP25">
        <f>Serie_Migracion!$E24*Serie_por_edad!BA26</f>
        <v>-1566.5500839487406</v>
      </c>
      <c r="AQ25">
        <f>Serie_Migracion!$E24*Serie_por_edad!BB26</f>
        <v>-1490.2114740677523</v>
      </c>
      <c r="AR25">
        <f>Serie_Migracion!$E24*Serie_por_edad!BC26</f>
        <v>-1408.7953161245471</v>
      </c>
      <c r="AS25">
        <f>Serie_Migracion!$E24*Serie_por_edad!BD26</f>
        <v>-1323.9023265635117</v>
      </c>
      <c r="AT25">
        <f>Serie_Migracion!$E24*Serie_por_edad!BE26</f>
        <v>-1237.0821565730303</v>
      </c>
      <c r="AU25">
        <f>Serie_Migracion!$E24*Serie_por_edad!BF26</f>
        <v>-1149.786788307872</v>
      </c>
      <c r="AV25">
        <f>Serie_Migracion!$E24*Serie_por_edad!BG26</f>
        <v>-1063.3330404949188</v>
      </c>
      <c r="AW25">
        <f>Serie_Migracion!$E24*Serie_por_edad!BH26</f>
        <v>-978.87521341269962</v>
      </c>
      <c r="AX25">
        <f>Serie_Migracion!$E24*Serie_por_edad!BI26</f>
        <v>-897.38803249965042</v>
      </c>
      <c r="AY25">
        <f>Serie_Migracion!$E24*Serie_por_edad!BJ26</f>
        <v>-819.65929466698219</v>
      </c>
      <c r="AZ25">
        <f>Serie_Migracion!$E24*Serie_por_edad!BK26</f>
        <v>-516.73183482742434</v>
      </c>
      <c r="BA25">
        <f>Serie_Migracion!$E24*Serie_por_edad!BL26</f>
        <v>-469.24442969730535</v>
      </c>
      <c r="BB25">
        <f>Serie_Migracion!$E24*Serie_por_edad!BM26</f>
        <v>-425.25044992070525</v>
      </c>
      <c r="BC25">
        <f>Serie_Migracion!$E24*Serie_por_edad!BN26</f>
        <v>-384.82419342761227</v>
      </c>
      <c r="BD25">
        <f>Serie_Migracion!$E24*Serie_por_edad!BO26</f>
        <v>-347.96179454795032</v>
      </c>
      <c r="BE25">
        <f>Serie_Migracion!$E24*Serie_por_edad!BP26</f>
        <v>-314.57903071215429</v>
      </c>
      <c r="BF25">
        <f>Serie_Migracion!$E24*Serie_por_edad!BQ26</f>
        <v>-284.53192350002092</v>
      </c>
      <c r="BG25">
        <f>Serie_Migracion!$E24*Serie_por_edad!BR26</f>
        <v>-257.63033383956025</v>
      </c>
      <c r="BH25">
        <f>Serie_Migracion!$E24*Serie_por_edad!BS26</f>
        <v>-233.65076023904223</v>
      </c>
      <c r="BI25">
        <f>Serie_Migracion!$E24*Serie_por_edad!BT26</f>
        <v>-212.34809334960025</v>
      </c>
      <c r="BJ25">
        <f>Serie_Migracion!$E24*Serie_por_edad!BU26</f>
        <v>-280.91910755215355</v>
      </c>
      <c r="BK25">
        <f>Serie_Migracion!$E24*Serie_por_edad!BV26</f>
        <v>-256.6431324700323</v>
      </c>
      <c r="BL25">
        <f>Serie_Migracion!$E24*Serie_por_edad!BW26</f>
        <v>-235.14123702466978</v>
      </c>
      <c r="BM25">
        <f>Serie_Migracion!$E24*Serie_por_edad!BX26</f>
        <v>-216.05927957048146</v>
      </c>
      <c r="BN25">
        <f>Serie_Migracion!$E24*Serie_por_edad!BY26</f>
        <v>-199.08178012330953</v>
      </c>
      <c r="BO25">
        <f>Serie_Migracion!$E24*Serie_por_edad!BZ26</f>
        <v>-183.91399797118004</v>
      </c>
      <c r="BP25">
        <f>Serie_Migracion!$E24*Serie_por_edad!CA26</f>
        <v>-170.29404408206881</v>
      </c>
      <c r="BQ25">
        <f>Serie_Migracion!$E24*Serie_por_edad!CB26</f>
        <v>-157.99381059070555</v>
      </c>
      <c r="BR25">
        <f>Serie_Migracion!$E24*Serie_por_edad!CC26</f>
        <v>-146.81835982881262</v>
      </c>
      <c r="BS25">
        <f>Serie_Migracion!$E24*Serie_por_edad!CD26</f>
        <v>-136.60394234905408</v>
      </c>
      <c r="BT25">
        <f>Serie_Migracion!$E24*Serie_por_edad!CE26</f>
        <v>-127.21549865651733</v>
      </c>
      <c r="BU25">
        <f>Serie_Migracion!$E24*Serie_por_edad!CF26</f>
        <v>-118.54298928795218</v>
      </c>
      <c r="BV25">
        <f>Serie_Migracion!$E24*Serie_por_edad!CG26</f>
        <v>-110.49778184272709</v>
      </c>
      <c r="BW25">
        <f>Serie_Migracion!$E24*Serie_por_edad!CH26</f>
        <v>-103.01767181105488</v>
      </c>
      <c r="BX25">
        <f>Serie_Migracion!$E24*Serie_por_edad!CI26</f>
        <v>-96.033164632296447</v>
      </c>
      <c r="BY25">
        <f>Serie_Migracion!$E24*Serie_por_edad!CJ26</f>
        <v>-89.500044154243227</v>
      </c>
      <c r="BZ25">
        <f>Serie_Migracion!$E24*Serie_por_edad!CK26</f>
        <v>-83.381805660009022</v>
      </c>
      <c r="CA25">
        <f>Serie_Migracion!$E24*Serie_por_edad!CL26</f>
        <v>-77.647640512913469</v>
      </c>
      <c r="CB25">
        <f>Serie_Migracion!$E24*Serie_por_edad!CM26</f>
        <v>-72.270832513610543</v>
      </c>
      <c r="CC25">
        <f>Serie_Migracion!$E24*Serie_por_edad!CN26</f>
        <v>-67.227548367357031</v>
      </c>
      <c r="CD25">
        <f>Serie_Migracion!$E24*Serie_por_edad!CO26</f>
        <v>-62.495977181561791</v>
      </c>
      <c r="CE25">
        <f>Serie_Migracion!$E24*Serie_por_edad!CP26</f>
        <v>-58.05575942976855</v>
      </c>
      <c r="CF25">
        <f>Serie_Migracion!$E24*Serie_por_edad!CQ26</f>
        <v>-53.887641970160828</v>
      </c>
      <c r="CG25">
        <f>Serie_Migracion!$E24*Serie_por_edad!CR26</f>
        <v>-49.975286295480288</v>
      </c>
      <c r="CH25">
        <f>Serie_Migracion!$E24*Serie_por_edad!CS26</f>
        <v>-46.298253125120752</v>
      </c>
      <c r="CI25">
        <f>Serie_Migracion!$E24*Serie_por_edad!CT26</f>
        <v>-42.840366001569997</v>
      </c>
      <c r="CJ25">
        <f>Serie_Migracion!$E24*Serie_por_edad!CU26</f>
        <v>-39.586227194878639</v>
      </c>
      <c r="CK25">
        <f>Serie_Migracion!$E24*Serie_por_edad!CV26</f>
        <v>-36.521355509313551</v>
      </c>
      <c r="CL25">
        <f>Serie_Migracion!$E24*Serie_por_edad!CW26</f>
        <v>-33.632314837338413</v>
      </c>
      <c r="CM25">
        <f>Serie_Migracion!$E24*Serie_por_edad!CX26</f>
        <v>-30.906829488053656</v>
      </c>
      <c r="CN25">
        <f>Serie_Migracion!$E24*Serie_por_edad!CY26</f>
        <v>-28.333882959631904</v>
      </c>
      <c r="CO25">
        <f>Serie_Migracion!$E24*Serie_por_edad!CZ26</f>
        <v>-25.903795830677613</v>
      </c>
      <c r="CP25">
        <f>Serie_Migracion!$E24*Serie_por_edad!DA26</f>
        <v>-23.608277042394462</v>
      </c>
      <c r="CQ25">
        <f>Serie_Migracion!$E24*Serie_por_edad!DB26</f>
        <v>-21.439684616241443</v>
      </c>
      <c r="CR25">
        <f>Serie_Migracion!$E24*Serie_por_edad!DC26</f>
        <v>-19.393647460173366</v>
      </c>
      <c r="CS25">
        <f>Serie_Migracion!$E24*Serie_por_edad!DD26</f>
        <v>-17.465820263521984</v>
      </c>
      <c r="CT25">
        <f>Serie_Migracion!$E24*Serie_por_edad!DE26</f>
        <v>-15.653108590019384</v>
      </c>
      <c r="CU25">
        <f>Serie_Migracion!$E24*Serie_por_edad!DF26</f>
        <v>-13.953472030282517</v>
      </c>
      <c r="CV25">
        <f>Serie_Migracion!$E24*Serie_por_edad!DG26</f>
        <v>-12.365687052117684</v>
      </c>
      <c r="CW25">
        <f>Serie_Migracion!$E24*Serie_por_edad!DH26</f>
        <v>-10.889075715462686</v>
      </c>
      <c r="CX25">
        <f>Serie_Migracion!$E24*Serie_por_edad!DI26</f>
        <v>-9.5232124521069039</v>
      </c>
      <c r="CY25">
        <f>Serie_Migracion!$F24*Serie_por_edad!DJ26</f>
        <v>-27.350299819342933</v>
      </c>
      <c r="CZ25">
        <f>Serie_Migracion!$F24*Serie_por_edad!DK26</f>
        <v>-32.737956336702098</v>
      </c>
      <c r="DA25">
        <f>Serie_Migracion!$F24*Serie_por_edad!DL26</f>
        <v>-39.033406562873381</v>
      </c>
      <c r="DB25">
        <f>Serie_Migracion!$F24*Serie_por_edad!DM26</f>
        <v>-46.370625396381612</v>
      </c>
      <c r="DC25">
        <f>Serie_Migracion!$F24*Serie_por_edad!DN26</f>
        <v>-54.897355081854123</v>
      </c>
      <c r="DD25">
        <f>Serie_Migracion!$F24*Serie_por_edad!DO26</f>
        <v>-64.773037554067358</v>
      </c>
      <c r="DE25">
        <f>Serie_Migracion!$F24*Serie_por_edad!DP26</f>
        <v>-76.165201553619795</v>
      </c>
      <c r="DF25">
        <f>Serie_Migracion!$F24*Serie_por_edad!DQ26</f>
        <v>-89.244133984735228</v>
      </c>
      <c r="DG25">
        <f>Serie_Migracion!$F24*Serie_por_edad!DR26</f>
        <v>-104.17257082303415</v>
      </c>
      <c r="DH25">
        <f>Serie_Migracion!$F24*Serie_por_edad!DS26</f>
        <v>-121.10468264082834</v>
      </c>
      <c r="DI25">
        <f>Serie_Migracion!$F24*Serie_por_edad!DT26</f>
        <v>-140.16914381660732</v>
      </c>
      <c r="DJ25">
        <f>Serie_Migracion!$F24*Serie_por_edad!DU26</f>
        <v>-161.46006963679383</v>
      </c>
      <c r="DK25">
        <f>Serie_Migracion!$F24*Serie_por_edad!DV26</f>
        <v>-185.02575463854757</v>
      </c>
      <c r="DL25">
        <f>Serie_Migracion!$F24*Serie_por_edad!DW26</f>
        <v>-210.85801716660882</v>
      </c>
      <c r="DM25">
        <f>Serie_Migracion!$F24*Serie_por_edad!DX26</f>
        <v>-238.88303300358461</v>
      </c>
      <c r="DN25">
        <f>Serie_Migracion!$F24*Serie_por_edad!DY26</f>
        <v>-268.95453183927617</v>
      </c>
      <c r="DO25">
        <f>Serie_Migracion!$F24*Serie_por_edad!DZ26</f>
        <v>-300.85012942758641</v>
      </c>
      <c r="DP25">
        <f>Serie_Migracion!$F24*Serie_por_edad!EA26</f>
        <v>-334.27137781318424</v>
      </c>
      <c r="DQ25">
        <f>Serie_Migracion!$F24*Serie_por_edad!EB26</f>
        <v>-368.84892354381088</v>
      </c>
      <c r="DR25">
        <f>Serie_Migracion!$F24*Serie_por_edad!EC26</f>
        <v>-404.14804681806515</v>
      </c>
      <c r="DS25">
        <f>Serie_Migracion!$F24*Serie_por_edad!ED26</f>
        <v>-1171.8388180959053</v>
      </c>
      <c r="DT25">
        <f>Serie_Migracion!$F24*Serie_por_edad!EE26</f>
        <v>-1265.7802966697927</v>
      </c>
      <c r="DU25">
        <f>Serie_Migracion!$F24*Serie_por_edad!EF26</f>
        <v>-1357.510337665854</v>
      </c>
      <c r="DV25">
        <f>Serie_Migracion!$F24*Serie_por_edad!EG26</f>
        <v>-1445.5794376001452</v>
      </c>
      <c r="DW25">
        <f>Serie_Migracion!$F24*Serie_por_edad!EH26</f>
        <v>-1528.5840237089471</v>
      </c>
      <c r="DX25">
        <f>Serie_Migracion!$F24*Serie_por_edad!EI26</f>
        <v>-1605.2133955797706</v>
      </c>
      <c r="DY25">
        <f>Serie_Migracion!$F24*Serie_por_edad!EJ26</f>
        <v>-1674.2918282339544</v>
      </c>
      <c r="DZ25">
        <f>Serie_Migracion!$F24*Serie_por_edad!EK26</f>
        <v>-1734.8139799921275</v>
      </c>
      <c r="EA25">
        <f>Serie_Migracion!$F24*Serie_por_edad!EL26</f>
        <v>-1785.9698659274977</v>
      </c>
      <c r="EB25">
        <f>Serie_Migracion!$F24*Serie_por_edad!EM26</f>
        <v>-1827.1698972374249</v>
      </c>
      <c r="EC25">
        <f>Serie_Migracion!$F24*Serie_por_edad!EN26</f>
        <v>-1765.6075362801744</v>
      </c>
      <c r="ED25">
        <f>Serie_Migracion!$F24*Serie_por_edad!EO26</f>
        <v>-1785.0156503072822</v>
      </c>
      <c r="EE25">
        <f>Serie_Migracion!$F24*Serie_por_edad!EP26</f>
        <v>-1794.5720576332451</v>
      </c>
      <c r="EF25">
        <f>Serie_Migracion!$F24*Serie_por_edad!EQ26</f>
        <v>-1794.5605327891385</v>
      </c>
      <c r="EG25">
        <f>Serie_Migracion!$F24*Serie_por_edad!ER26</f>
        <v>-1785.4485816139602</v>
      </c>
      <c r="EH25">
        <f>Serie_Migracion!$F24*Serie_por_edad!ES26</f>
        <v>-1767.8638796156984</v>
      </c>
      <c r="EI25">
        <f>Serie_Migracion!$F24*Serie_por_edad!ET26</f>
        <v>-1742.568183101341</v>
      </c>
      <c r="EJ25">
        <f>Serie_Migracion!$F24*Serie_por_edad!EU26</f>
        <v>-1710.4274449768081</v>
      </c>
      <c r="EK25">
        <f>Serie_Migracion!$F24*Serie_por_edad!EV26</f>
        <v>-1672.3794895524104</v>
      </c>
      <c r="EL25">
        <f>Serie_Migracion!$F24*Serie_por_edad!EW26</f>
        <v>-1629.4002902267782</v>
      </c>
      <c r="EM25">
        <f>Serie_Migracion!$F24*Serie_por_edad!EX26</f>
        <v>-1176.0247483306059</v>
      </c>
      <c r="EN25">
        <f>Serie_Migracion!$F24*Serie_por_edad!EY26</f>
        <v>-1138.9189482486429</v>
      </c>
      <c r="EO25">
        <f>Serie_Migracion!$F24*Serie_por_edad!EZ26</f>
        <v>-1100.2481542563089</v>
      </c>
      <c r="EP25">
        <f>Serie_Migracion!$F24*Serie_por_edad!FA26</f>
        <v>-1060.6136053189284</v>
      </c>
      <c r="EQ25">
        <f>Serie_Migracion!$F24*Serie_por_edad!FB26</f>
        <v>-1020.5387843513931</v>
      </c>
      <c r="ER25">
        <f>Serie_Migracion!$F24*Serie_por_edad!FC26</f>
        <v>-980.45919284249533</v>
      </c>
      <c r="ES25">
        <f>Serie_Migracion!$F24*Serie_por_edad!FD26</f>
        <v>-940.71749151902407</v>
      </c>
      <c r="ET25">
        <f>Serie_Migracion!$F24*Serie_por_edad!FE26</f>
        <v>-901.56411420860741</v>
      </c>
      <c r="EU25">
        <f>Serie_Migracion!$F24*Serie_por_edad!FF26</f>
        <v>-863.16305633008017</v>
      </c>
      <c r="EV25">
        <f>Serie_Migracion!$F24*Serie_por_edad!FG26</f>
        <v>-825.60214864407851</v>
      </c>
      <c r="EW25">
        <f>Serie_Migracion!$F24*Serie_por_edad!FH26</f>
        <v>-924.28448778187726</v>
      </c>
      <c r="EX25">
        <f>Serie_Migracion!$F24*Serie_por_edad!FI26</f>
        <v>-882.28129253531029</v>
      </c>
      <c r="EY25">
        <f>Serie_Migracion!$F24*Serie_por_edad!FJ26</f>
        <v>-841.20796763222643</v>
      </c>
      <c r="EZ25">
        <f>Serie_Migracion!$F24*Serie_por_edad!FK26</f>
        <v>-800.98162488328887</v>
      </c>
      <c r="FA25">
        <f>Serie_Migracion!$F24*Serie_por_edad!FL26</f>
        <v>-761.53863758369323</v>
      </c>
      <c r="FB25">
        <f>Serie_Migracion!$F24*Serie_por_edad!FM26</f>
        <v>-722.81944741001405</v>
      </c>
      <c r="FC25">
        <f>Serie_Migracion!$F24*Serie_por_edad!FN26</f>
        <v>-684.79014210521711</v>
      </c>
      <c r="FD25">
        <f>Serie_Migracion!$F24*Serie_por_edad!FO26</f>
        <v>-647.44809390607702</v>
      </c>
      <c r="FE25">
        <f>Serie_Migracion!$F24*Serie_por_edad!FP26</f>
        <v>-610.82346377554529</v>
      </c>
      <c r="FF25">
        <f>Serie_Migracion!$F24*Serie_por_edad!FQ26</f>
        <v>-574.97698398809757</v>
      </c>
      <c r="FG25">
        <f>Serie_Migracion!$F24*Serie_por_edad!FR26</f>
        <v>-421.27019100945063</v>
      </c>
      <c r="FH25">
        <f>Serie_Migracion!$F24*Serie_por_edad!FS26</f>
        <v>-394.73536264933705</v>
      </c>
      <c r="FI25">
        <f>Serie_Migracion!$F24*Serie_por_edad!FT26</f>
        <v>-369.04433509993521</v>
      </c>
      <c r="FJ25">
        <f>Serie_Migracion!$F24*Serie_por_edad!FU26</f>
        <v>-344.28685278661567</v>
      </c>
      <c r="FK25">
        <f>Serie_Migracion!$F24*Serie_por_edad!FV26</f>
        <v>-320.54497865814074</v>
      </c>
      <c r="FL25">
        <f>Serie_Migracion!$F24*Serie_por_edad!FW26</f>
        <v>-297.89069747557733</v>
      </c>
      <c r="FM25">
        <f>Serie_Migracion!$F24*Serie_por_edad!FX26</f>
        <v>-276.38063581538802</v>
      </c>
      <c r="FN25">
        <f>Serie_Migracion!$F24*Serie_por_edad!FY26</f>
        <v>-256.05350427944427</v>
      </c>
      <c r="FO25">
        <f>Serie_Migracion!$F24*Serie_por_edad!FZ26</f>
        <v>-236.92902783295344</v>
      </c>
      <c r="FP25">
        <f>Serie_Migracion!$F24*Serie_por_edad!GA26</f>
        <v>-219.00809119788559</v>
      </c>
      <c r="FQ25">
        <f>Serie_Migracion!$F24*Serie_por_edad!GB26</f>
        <v>-202.27449967398616</v>
      </c>
      <c r="FR25">
        <f>Serie_Migracion!$F24*Serie_por_edad!GC26</f>
        <v>-186.69689473986188</v>
      </c>
      <c r="FS25">
        <f>Serie_Migracion!$F24*Serie_por_edad!GD26</f>
        <v>-172.23160282311622</v>
      </c>
      <c r="FT25">
        <f>Serie_Migracion!$F24*Serie_por_edad!GE26</f>
        <v>-158.82893964052741</v>
      </c>
      <c r="FU25">
        <f>Serie_Migracion!$F24*Serie_por_edad!GF26</f>
        <v>-146.4246774424667</v>
      </c>
      <c r="FV25">
        <f>Serie_Migracion!$F24*Serie_por_edad!GG26</f>
        <v>-134.95624651454668</v>
      </c>
      <c r="FW25">
        <f>Serie_Migracion!$F24*Serie_por_edad!GH26</f>
        <v>-124.35947396669485</v>
      </c>
      <c r="FX25">
        <f>Serie_Migracion!$F24*Serie_por_edad!GI26</f>
        <v>-114.57054616669777</v>
      </c>
      <c r="FY25">
        <f>Serie_Migracion!$F24*Serie_por_edad!GJ26</f>
        <v>-105.52748418630593</v>
      </c>
      <c r="FZ25">
        <f>Serie_Migracion!$F24*Serie_por_edad!GK26</f>
        <v>-97.171165963750809</v>
      </c>
      <c r="GA25">
        <f>Serie_Migracion!$F24*Serie_por_edad!GL26</f>
        <v>-89.445956139238064</v>
      </c>
      <c r="GB25">
        <f>Serie_Migracion!$F24*Serie_por_edad!GM26</f>
        <v>-82.300019373423495</v>
      </c>
      <c r="GC25">
        <f>Serie_Migracion!$F24*Serie_por_edad!GN26</f>
        <v>-75.68539709182852</v>
      </c>
      <c r="GD25">
        <f>Serie_Migracion!$F24*Serie_por_edad!GO26</f>
        <v>-69.55681280630651</v>
      </c>
      <c r="GE25">
        <f>Serie_Migracion!$F24*Serie_por_edad!GP26</f>
        <v>-63.875328320554964</v>
      </c>
      <c r="GF25">
        <f>Serie_Migracion!$F24*Serie_por_edad!GQ26</f>
        <v>-58.603585098868912</v>
      </c>
      <c r="GG25">
        <f>Serie_Migracion!$F24*Serie_por_edad!GR26</f>
        <v>-53.707471409692587</v>
      </c>
      <c r="GH25">
        <f>Serie_Migracion!$F24*Serie_por_edad!GS26</f>
        <v>-49.155894383744979</v>
      </c>
      <c r="GI25">
        <f>Serie_Migracion!$F24*Serie_por_edad!GT26</f>
        <v>-44.920598051182886</v>
      </c>
      <c r="GJ25">
        <f>Serie_Migracion!$F24*Serie_por_edad!GU26</f>
        <v>-40.976026755731219</v>
      </c>
      <c r="GK25">
        <f>Serie_Migracion!$F24*Serie_por_edad!GV26</f>
        <v>-37.299226547094356</v>
      </c>
      <c r="GL25">
        <f>Serie_Migracion!$F24*Serie_por_edad!GW26</f>
        <v>-33.869771569924275</v>
      </c>
      <c r="GM25">
        <f>Serie_Migracion!$F24*Serie_por_edad!GX26</f>
        <v>-30.669699060704133</v>
      </c>
      <c r="GN25">
        <f>Serie_Migracion!$F24*Serie_por_edad!GY26</f>
        <v>-27.684409091081879</v>
      </c>
      <c r="GO25">
        <f>Serie_Migracion!$F24*Serie_por_edad!GZ26</f>
        <v>-24.899184189436756</v>
      </c>
      <c r="GP25">
        <f>Serie_Migracion!$F24*Serie_por_edad!HA26</f>
        <v>-22.303069765862915</v>
      </c>
      <c r="GQ25">
        <f>Serie_Migracion!$F24*Serie_por_edad!HB26</f>
        <v>-19.886996785407636</v>
      </c>
      <c r="GR25">
        <f>Serie_Migracion!$F24*Serie_por_edad!HC26</f>
        <v>-17.643559987058964</v>
      </c>
      <c r="GS25">
        <f>Serie_Migracion!$F24*Serie_por_edad!HD26</f>
        <v>-15.566734642111225</v>
      </c>
      <c r="GT25">
        <f>Serie_Migracion!$F24*Serie_por_edad!HE26</f>
        <v>-13.651544021180428</v>
      </c>
      <c r="GU25">
        <f>Serie_Migracion!$F24*Serie_por_edad!HF26</f>
        <v>-11.8936951825157</v>
      </c>
      <c r="GV25" s="111">
        <f t="shared" si="0"/>
        <v>-128300.00000000001</v>
      </c>
    </row>
    <row r="26" spans="1:204">
      <c r="A26">
        <v>2041</v>
      </c>
      <c r="B26">
        <f>Serie_Migracion!$E25*Serie_por_edad!M27</f>
        <v>-27.840376595920858</v>
      </c>
      <c r="C26">
        <f>Serie_Migracion!$E25*Serie_por_edad!N27</f>
        <v>-33.452114110229736</v>
      </c>
      <c r="D26">
        <f>Serie_Migracion!$E25*Serie_por_edad!O27</f>
        <v>-40.0443995678542</v>
      </c>
      <c r="E26">
        <f>Serie_Migracion!$E25*Serie_por_edad!P27</f>
        <v>-47.770646583123892</v>
      </c>
      <c r="F26">
        <f>Serie_Migracion!$E25*Serie_por_edad!Q27</f>
        <v>-56.802792530671169</v>
      </c>
      <c r="G26">
        <f>Serie_Migracion!$E25*Serie_por_edad!R27</f>
        <v>-67.330317000211238</v>
      </c>
      <c r="H26">
        <f>Serie_Migracion!$E25*Serie_por_edad!S27</f>
        <v>-79.557865736229374</v>
      </c>
      <c r="I26">
        <f>Serie_Migracion!$E25*Serie_por_edad!T27</f>
        <v>-93.701266361581489</v>
      </c>
      <c r="J26">
        <f>Serie_Migracion!$E25*Serie_por_edad!U27</f>
        <v>-109.9742364049731</v>
      </c>
      <c r="K26">
        <f>Serie_Migracion!$E25*Serie_por_edad!V27</f>
        <v>-128.59921940856108</v>
      </c>
      <c r="L26">
        <f>Serie_Migracion!$E25*Serie_por_edad!W27</f>
        <v>-149.78202872099794</v>
      </c>
      <c r="M26">
        <f>Serie_Migracion!$E25*Serie_por_edad!X27</f>
        <v>-173.70591206097839</v>
      </c>
      <c r="N26">
        <f>Serie_Migracion!$E25*Serie_por_edad!Y27</f>
        <v>-200.51987888776875</v>
      </c>
      <c r="O26">
        <f>Serie_Migracion!$E25*Serie_por_edad!Z27</f>
        <v>-230.32659112758665</v>
      </c>
      <c r="P26">
        <f>Serie_Migracion!$E25*Serie_por_edad!AA27</f>
        <v>-263.17043839344689</v>
      </c>
      <c r="Q26">
        <f>Serie_Migracion!$E25*Serie_por_edad!AB27</f>
        <v>-299.02645514015694</v>
      </c>
      <c r="R26">
        <f>Serie_Migracion!$E25*Serie_por_edad!AC27</f>
        <v>-337.79072336754507</v>
      </c>
      <c r="S26">
        <f>Serie_Migracion!$E25*Serie_por_edad!AD27</f>
        <v>-379.27284472688825</v>
      </c>
      <c r="T26">
        <f>Serie_Migracion!$E25*Serie_por_edad!AE27</f>
        <v>-423.18924828585648</v>
      </c>
      <c r="U26">
        <f>Serie_Migracion!$E25*Serie_por_edad!AF27</f>
        <v>-469.16538527582895</v>
      </c>
      <c r="V26">
        <f>Serie_Migracion!$E25*Serie_por_edad!AG27</f>
        <v>-1248.6698780371264</v>
      </c>
      <c r="W26">
        <f>Serie_Migracion!$E25*Serie_por_edad!AH27</f>
        <v>-1366.1171403117273</v>
      </c>
      <c r="X26">
        <f>Serie_Migracion!$E25*Serie_por_edad!AI27</f>
        <v>-1484.5276076981067</v>
      </c>
      <c r="Y26">
        <f>Serie_Migracion!$E25*Serie_por_edad!AJ27</f>
        <v>-1602.1957085548613</v>
      </c>
      <c r="Z26">
        <f>Serie_Migracion!$E25*Serie_por_edad!AK27</f>
        <v>-1717.2834834079181</v>
      </c>
      <c r="AA26">
        <f>Serie_Migracion!$E25*Serie_por_edad!AL27</f>
        <v>-1827.8628773991961</v>
      </c>
      <c r="AB26">
        <f>Serie_Migracion!$E25*Serie_por_edad!AM27</f>
        <v>-1931.9649034100612</v>
      </c>
      <c r="AC26">
        <f>Serie_Migracion!$E25*Serie_por_edad!AN27</f>
        <v>-2027.634714861083</v>
      </c>
      <c r="AD26">
        <f>Serie_Migracion!$E25*Serie_por_edad!AO27</f>
        <v>-2112.9927761386789</v>
      </c>
      <c r="AE26">
        <f>Serie_Migracion!$E25*Serie_por_edad!AP27</f>
        <v>-2186.293148541004</v>
      </c>
      <c r="AF26">
        <f>Serie_Migracion!$E25*Serie_por_edad!AQ27</f>
        <v>-2919.8487086510122</v>
      </c>
      <c r="AG26">
        <f>Serie_Migracion!$E25*Serie_por_edad!AR27</f>
        <v>-2978.0947142560694</v>
      </c>
      <c r="AH26">
        <f>Serie_Migracion!$E25*Serie_por_edad!AS27</f>
        <v>-3015.7089632986194</v>
      </c>
      <c r="AI26">
        <f>Serie_Migracion!$E25*Serie_por_edad!AT27</f>
        <v>-3031.8814921167786</v>
      </c>
      <c r="AJ26">
        <f>Serie_Migracion!$E25*Serie_por_edad!AU27</f>
        <v>-3026.3044854371942</v>
      </c>
      <c r="AK26">
        <f>Serie_Migracion!$E25*Serie_por_edad!AV27</f>
        <v>-2999.1906775509424</v>
      </c>
      <c r="AL26">
        <f>Serie_Migracion!$E25*Serie_por_edad!AW27</f>
        <v>-2951.2711481030383</v>
      </c>
      <c r="AM26">
        <f>Serie_Migracion!$E25*Serie_por_edad!AX27</f>
        <v>-2883.7692598930212</v>
      </c>
      <c r="AN26">
        <f>Serie_Migracion!$E25*Serie_por_edad!AY27</f>
        <v>-2798.35222952102</v>
      </c>
      <c r="AO26">
        <f>Serie_Migracion!$E25*Serie_por_edad!AZ27</f>
        <v>-2697.0630086485021</v>
      </c>
      <c r="AP26">
        <f>Serie_Migracion!$E25*Serie_por_edad!BA27</f>
        <v>-1570.2131005129231</v>
      </c>
      <c r="AQ26">
        <f>Serie_Migracion!$E25*Serie_por_edad!BB27</f>
        <v>-1493.6959903750035</v>
      </c>
      <c r="AR26">
        <f>Serie_Migracion!$E25*Serie_por_edad!BC27</f>
        <v>-1412.0894594981819</v>
      </c>
      <c r="AS26">
        <f>Serie_Migracion!$E25*Serie_por_edad!BD27</f>
        <v>-1326.9979672335744</v>
      </c>
      <c r="AT26">
        <f>Serie_Migracion!$E25*Serie_por_edad!BE27</f>
        <v>-1239.9747882719539</v>
      </c>
      <c r="AU26">
        <f>Serie_Migracion!$E25*Serie_por_edad!BF27</f>
        <v>-1152.4752998939387</v>
      </c>
      <c r="AV26">
        <f>Serie_Migracion!$E25*Serie_por_edad!BG27</f>
        <v>-1065.8193999037142</v>
      </c>
      <c r="AW26">
        <f>Serie_Migracion!$E25*Serie_por_edad!BH27</f>
        <v>-981.16408764515324</v>
      </c>
      <c r="AX26">
        <f>Serie_Migracion!$E25*Serie_por_edad!BI27</f>
        <v>-899.48636772763086</v>
      </c>
      <c r="AY26">
        <f>Serie_Migracion!$E25*Serie_por_edad!BJ27</f>
        <v>-821.57587914398994</v>
      </c>
      <c r="AZ26">
        <f>Serie_Migracion!$E25*Serie_por_edad!BK27</f>
        <v>-517.94009320971759</v>
      </c>
      <c r="BA26">
        <f>Serie_Migracion!$E25*Serie_por_edad!BL27</f>
        <v>-470.34164971998024</v>
      </c>
      <c r="BB26">
        <f>Serie_Migracion!$E25*Serie_por_edad!BM27</f>
        <v>-426.24480015434676</v>
      </c>
      <c r="BC26">
        <f>Serie_Migracion!$E25*Serie_por_edad!BN27</f>
        <v>-385.72401617140241</v>
      </c>
      <c r="BD26">
        <f>Serie_Migracion!$E25*Serie_por_edad!BO27</f>
        <v>-348.77542306209205</v>
      </c>
      <c r="BE26">
        <f>Serie_Migracion!$E25*Serie_por_edad!BP27</f>
        <v>-315.3146013217696</v>
      </c>
      <c r="BF26">
        <f>Serie_Migracion!$E25*Serie_por_edad!BQ27</f>
        <v>-285.19723586985731</v>
      </c>
      <c r="BG26">
        <f>Serie_Migracion!$E25*Serie_por_edad!BR27</f>
        <v>-258.23274303793801</v>
      </c>
      <c r="BH26">
        <f>Serie_Migracion!$E25*Serie_por_edad!BS27</f>
        <v>-234.19709872752009</v>
      </c>
      <c r="BI26">
        <f>Serie_Migracion!$E25*Serie_por_edad!BT27</f>
        <v>-212.8446204579781</v>
      </c>
      <c r="BJ26">
        <f>Serie_Migracion!$E25*Serie_por_edad!BU27</f>
        <v>-281.57597218399803</v>
      </c>
      <c r="BK26">
        <f>Serie_Migracion!$E25*Serie_por_edad!BV27</f>
        <v>-257.24323332537921</v>
      </c>
      <c r="BL26">
        <f>Serie_Migracion!$E25*Serie_por_edad!BW27</f>
        <v>-235.69106064982486</v>
      </c>
      <c r="BM26">
        <f>Serie_Migracion!$E25*Serie_por_edad!BX27</f>
        <v>-216.56448443307806</v>
      </c>
      <c r="BN26">
        <f>Serie_Migracion!$E25*Serie_por_edad!BY27</f>
        <v>-199.54728701369916</v>
      </c>
      <c r="BO26">
        <f>Serie_Migracion!$E25*Serie_por_edad!BZ27</f>
        <v>-184.34403849644389</v>
      </c>
      <c r="BP26">
        <f>Serie_Migracion!$E25*Serie_por_edad!CA27</f>
        <v>-170.69223748210479</v>
      </c>
      <c r="BQ26">
        <f>Serie_Migracion!$E25*Serie_por_edad!CB27</f>
        <v>-158.36324272770639</v>
      </c>
      <c r="BR26">
        <f>Serie_Migracion!$E25*Serie_por_edad!CC27</f>
        <v>-147.16166074813174</v>
      </c>
      <c r="BS26">
        <f>Serie_Migracion!$E25*Serie_por_edad!CD27</f>
        <v>-136.92335920567695</v>
      </c>
      <c r="BT26">
        <f>Serie_Migracion!$E25*Serie_por_edad!CE27</f>
        <v>-127.51296279990746</v>
      </c>
      <c r="BU26">
        <f>Serie_Migracion!$E25*Serie_por_edad!CF27</f>
        <v>-118.8201747656325</v>
      </c>
      <c r="BV26">
        <f>Serie_Migracion!$E25*Serie_por_edad!CG27</f>
        <v>-110.75615545576541</v>
      </c>
      <c r="BW26">
        <f>Serie_Migracion!$E25*Serie_por_edad!CH27</f>
        <v>-103.25855490959982</v>
      </c>
      <c r="BX26">
        <f>Serie_Migracion!$E25*Serie_por_edad!CI27</f>
        <v>-96.257716069472508</v>
      </c>
      <c r="BY26">
        <f>Serie_Migracion!$E25*Serie_por_edad!CJ27</f>
        <v>-89.709319393886815</v>
      </c>
      <c r="BZ26">
        <f>Serie_Migracion!$E25*Serie_por_edad!CK27</f>
        <v>-83.576774808083869</v>
      </c>
      <c r="CA26">
        <f>Serie_Migracion!$E25*Serie_por_edad!CL27</f>
        <v>-77.829201636482239</v>
      </c>
      <c r="CB26">
        <f>Serie_Migracion!$E25*Serie_por_edad!CM27</f>
        <v>-72.439821210057019</v>
      </c>
      <c r="CC26">
        <f>Serie_Migracion!$E25*Serie_por_edad!CN27</f>
        <v>-67.384744505394494</v>
      </c>
      <c r="CD26">
        <f>Serie_Migracion!$E25*Serie_por_edad!CO27</f>
        <v>-62.642109630154685</v>
      </c>
      <c r="CE26">
        <f>Serie_Migracion!$E25*Serie_por_edad!CP27</f>
        <v>-58.191509451817886</v>
      </c>
      <c r="CF26">
        <f>Serie_Migracion!$E25*Serie_por_edad!CQ27</f>
        <v>-54.013645809529869</v>
      </c>
      <c r="CG26">
        <f>Serie_Migracion!$E25*Serie_por_edad!CR27</f>
        <v>-50.092141992196133</v>
      </c>
      <c r="CH26">
        <f>Serie_Migracion!$E25*Serie_por_edad!CS27</f>
        <v>-46.406510926660388</v>
      </c>
      <c r="CI26">
        <f>Serie_Migracion!$E25*Serie_por_edad!CT27</f>
        <v>-42.94053833049027</v>
      </c>
      <c r="CJ26">
        <f>Serie_Migracion!$E25*Serie_por_edad!CU27</f>
        <v>-39.678790469691286</v>
      </c>
      <c r="CK26">
        <f>Serie_Migracion!$E25*Serie_por_edad!CV27</f>
        <v>-36.606752287589416</v>
      </c>
      <c r="CL26">
        <f>Serie_Migracion!$E25*Serie_por_edad!CW27</f>
        <v>-33.710956259405449</v>
      </c>
      <c r="CM26">
        <f>Serie_Migracion!$E25*Serie_por_edad!CX27</f>
        <v>-30.979097990363989</v>
      </c>
      <c r="CN26">
        <f>Serie_Migracion!$E25*Serie_por_edad!CY27</f>
        <v>-28.400135219085445</v>
      </c>
      <c r="CO26">
        <f>Serie_Migracion!$E25*Serie_por_edad!CZ27</f>
        <v>-25.964365891076699</v>
      </c>
      <c r="CP26">
        <f>Serie_Migracion!$E25*Serie_por_edad!DA27</f>
        <v>-23.663479560810035</v>
      </c>
      <c r="CQ26">
        <f>Serie_Migracion!$E25*Serie_por_edad!DB27</f>
        <v>-21.489816380737722</v>
      </c>
      <c r="CR26">
        <f>Serie_Migracion!$E25*Serie_por_edad!DC27</f>
        <v>-19.438995038022561</v>
      </c>
      <c r="CS26">
        <f>Serie_Migracion!$E25*Serie_por_edad!DD27</f>
        <v>-17.50666006148813</v>
      </c>
      <c r="CT26">
        <f>Serie_Migracion!$E25*Serie_por_edad!DE27</f>
        <v>-15.689709779240005</v>
      </c>
      <c r="CU26">
        <f>Serie_Migracion!$E25*Serie_por_edad!DF27</f>
        <v>-13.986099010867743</v>
      </c>
      <c r="CV26">
        <f>Serie_Migracion!$E25*Serie_por_edad!DG27</f>
        <v>-12.394601363229416</v>
      </c>
      <c r="CW26">
        <f>Serie_Migracion!$E25*Serie_por_edad!DH27</f>
        <v>-10.914537311056129</v>
      </c>
      <c r="CX26">
        <f>Serie_Migracion!$E25*Serie_por_edad!DI27</f>
        <v>-9.5454802910440204</v>
      </c>
      <c r="CY26">
        <f>Serie_Migracion!$F25*Serie_por_edad!DJ27</f>
        <v>-27.41425219616135</v>
      </c>
      <c r="CZ26">
        <f>Serie_Migracion!$F25*Serie_por_edad!DK27</f>
        <v>-32.814506507403664</v>
      </c>
      <c r="DA26">
        <f>Serie_Migracion!$F25*Serie_por_edad!DL27</f>
        <v>-39.124677193963493</v>
      </c>
      <c r="DB26">
        <f>Serie_Migracion!$F25*Serie_por_edad!DM27</f>
        <v>-46.479052423808852</v>
      </c>
      <c r="DC26">
        <f>Serie_Migracion!$F25*Serie_por_edad!DN27</f>
        <v>-55.025719902778171</v>
      </c>
      <c r="DD26">
        <f>Serie_Migracion!$F25*Serie_por_edad!DO27</f>
        <v>-64.924494383889808</v>
      </c>
      <c r="DE26">
        <f>Serie_Migracion!$F25*Serie_por_edad!DP27</f>
        <v>-76.343296335116946</v>
      </c>
      <c r="DF26">
        <f>Serie_Migracion!$F25*Serie_por_edad!DQ27</f>
        <v>-89.45281083738854</v>
      </c>
      <c r="DG26">
        <f>Serie_Migracion!$F25*Serie_por_edad!DR27</f>
        <v>-104.41615438692277</v>
      </c>
      <c r="DH26">
        <f>Serie_Migracion!$F25*Serie_por_edad!DS27</f>
        <v>-121.38785804840627</v>
      </c>
      <c r="DI26">
        <f>Serie_Migracion!$F25*Serie_por_edad!DT27</f>
        <v>-140.49689707572642</v>
      </c>
      <c r="DJ26">
        <f>Serie_Migracion!$F25*Serie_por_edad!DU27</f>
        <v>-161.83760682222669</v>
      </c>
      <c r="DK26">
        <f>Serie_Migracion!$F25*Serie_por_edad!DV27</f>
        <v>-185.45839475071875</v>
      </c>
      <c r="DL26">
        <f>Serie_Migracion!$F25*Serie_por_edad!DW27</f>
        <v>-211.35106007502645</v>
      </c>
      <c r="DM26">
        <f>Serie_Migracion!$F25*Serie_por_edad!DX27</f>
        <v>-239.4416059568276</v>
      </c>
      <c r="DN26">
        <f>Serie_Migracion!$F25*Serie_por_edad!DY27</f>
        <v>-269.5834200664919</v>
      </c>
      <c r="DO26">
        <f>Serie_Migracion!$F25*Serie_por_edad!DZ27</f>
        <v>-301.55359816358231</v>
      </c>
      <c r="DP26">
        <f>Serie_Migracion!$F25*Serie_por_edad!EA27</f>
        <v>-335.05299444096255</v>
      </c>
      <c r="DQ26">
        <f>Serie_Migracion!$F25*Serie_por_edad!EB27</f>
        <v>-369.71139179839497</v>
      </c>
      <c r="DR26">
        <f>Serie_Migracion!$F25*Serie_por_edad!EC27</f>
        <v>-405.09305394234741</v>
      </c>
      <c r="DS26">
        <f>Serie_Migracion!$F25*Serie_por_edad!ED27</f>
        <v>-1174.5788932746175</v>
      </c>
      <c r="DT26">
        <f>Serie_Migracion!$F25*Serie_por_edad!EE27</f>
        <v>-1268.7400323595896</v>
      </c>
      <c r="DU26">
        <f>Serie_Migracion!$F25*Serie_por_edad!EF27</f>
        <v>-1360.684562929297</v>
      </c>
      <c r="DV26">
        <f>Serie_Migracion!$F25*Serie_por_edad!EG27</f>
        <v>-1448.959592169748</v>
      </c>
      <c r="DW26">
        <f>Serie_Migracion!$F25*Serie_por_edad!EH27</f>
        <v>-1532.1582653855853</v>
      </c>
      <c r="DX26">
        <f>Serie_Migracion!$F25*Serie_por_edad!EI27</f>
        <v>-1608.9668173932853</v>
      </c>
      <c r="DY26">
        <f>Serie_Migracion!$F25*Serie_por_edad!EJ27</f>
        <v>-1678.2067740521163</v>
      </c>
      <c r="DZ26">
        <f>Serie_Migracion!$F25*Serie_por_edad!EK27</f>
        <v>-1738.8704429227403</v>
      </c>
      <c r="EA26">
        <f>Serie_Migracion!$F25*Serie_por_edad!EL27</f>
        <v>-1790.1459451151691</v>
      </c>
      <c r="EB26">
        <f>Serie_Migracion!$F25*Serie_por_edad!EM27</f>
        <v>-1831.4423132091415</v>
      </c>
      <c r="EC26">
        <f>Serie_Migracion!$F25*Serie_por_edad!EN27</f>
        <v>-1769.7360028498085</v>
      </c>
      <c r="ED26">
        <f>Serie_Migracion!$F25*Serie_por_edad!EO27</f>
        <v>-1789.1894982815002</v>
      </c>
      <c r="EE26">
        <f>Serie_Migracion!$F25*Serie_por_edad!EP27</f>
        <v>-1798.7682510649672</v>
      </c>
      <c r="EF26">
        <f>Serie_Migracion!$F25*Serie_por_edad!EQ27</f>
        <v>-1798.7566992726672</v>
      </c>
      <c r="EG26">
        <f>Serie_Migracion!$F25*Serie_por_edad!ER27</f>
        <v>-1789.6234418983265</v>
      </c>
      <c r="EH26">
        <f>Serie_Migracion!$F25*Serie_por_edad!ES27</f>
        <v>-1771.9976221245427</v>
      </c>
      <c r="EI26">
        <f>Serie_Migracion!$F25*Serie_por_edad!ET27</f>
        <v>-1746.64277744998</v>
      </c>
      <c r="EJ26">
        <f>Serie_Migracion!$F25*Serie_por_edad!EU27</f>
        <v>-1714.4268856119838</v>
      </c>
      <c r="EK26">
        <f>Serie_Migracion!$F25*Serie_por_edad!EV27</f>
        <v>-1676.2899638070146</v>
      </c>
      <c r="EL26">
        <f>Serie_Migracion!$F25*Serie_por_edad!EW27</f>
        <v>-1633.21026752271</v>
      </c>
      <c r="EM26">
        <f>Serie_Migracion!$F25*Serie_por_edad!EX27</f>
        <v>-1178.7746113430703</v>
      </c>
      <c r="EN26">
        <f>Serie_Migracion!$F25*Serie_por_edad!EY27</f>
        <v>-1141.5820478938074</v>
      </c>
      <c r="EO26">
        <f>Serie_Migracion!$F25*Serie_por_edad!EZ27</f>
        <v>-1102.8208311563626</v>
      </c>
      <c r="EP26">
        <f>Serie_Migracion!$F25*Serie_por_edad!FA27</f>
        <v>-1063.093605954904</v>
      </c>
      <c r="EQ26">
        <f>Serie_Migracion!$F25*Serie_por_edad!FB27</f>
        <v>-1022.9250792485515</v>
      </c>
      <c r="ER26">
        <f>Serie_Migracion!$F25*Serie_por_edad!FC27</f>
        <v>-982.7517708460241</v>
      </c>
      <c r="ES26">
        <f>Serie_Migracion!$F25*Serie_por_edad!FD27</f>
        <v>-942.91714270729926</v>
      </c>
      <c r="ET26">
        <f>Serie_Migracion!$F25*Serie_por_edad!FE27</f>
        <v>-903.67221424183094</v>
      </c>
      <c r="EU26">
        <f>Serie_Migracion!$F25*Serie_por_edad!FF27</f>
        <v>-865.18136433396967</v>
      </c>
      <c r="EV26">
        <f>Serie_Migracion!$F25*Serie_por_edad!FG27</f>
        <v>-827.53262911635613</v>
      </c>
      <c r="EW26">
        <f>Serie_Migracion!$F25*Serie_por_edad!FH27</f>
        <v>-926.44571417575537</v>
      </c>
      <c r="EX26">
        <f>Serie_Migracion!$F25*Serie_por_edad!FI27</f>
        <v>-884.34430413126188</v>
      </c>
      <c r="EY26">
        <f>Serie_Migracion!$F25*Serie_por_edad!FJ27</f>
        <v>-843.17493871788247</v>
      </c>
      <c r="EZ26">
        <f>Serie_Migracion!$F25*Serie_por_edad!FK27</f>
        <v>-802.85453593134025</v>
      </c>
      <c r="FA26">
        <f>Serie_Migracion!$F25*Serie_por_edad!FL27</f>
        <v>-763.31932029043605</v>
      </c>
      <c r="FB26">
        <f>Serie_Migracion!$F25*Serie_por_edad!FM27</f>
        <v>-724.50959420832271</v>
      </c>
      <c r="FC26">
        <f>Serie_Migracion!$F25*Serie_por_edad!FN27</f>
        <v>-686.39136613196354</v>
      </c>
      <c r="FD26">
        <f>Serie_Migracion!$F25*Serie_por_edad!FO27</f>
        <v>-648.96200215371391</v>
      </c>
      <c r="FE26">
        <f>Serie_Migracion!$F25*Serie_por_edad!FP27</f>
        <v>-612.25173376099087</v>
      </c>
      <c r="FF26">
        <f>Serie_Migracion!$F25*Serie_por_edad!FQ27</f>
        <v>-576.32143523670572</v>
      </c>
      <c r="FG26">
        <f>Serie_Migracion!$F25*Serie_por_edad!FR27</f>
        <v>-422.25523432435972</v>
      </c>
      <c r="FH26">
        <f>Serie_Migracion!$F25*Serie_por_edad!FS27</f>
        <v>-395.65836037961606</v>
      </c>
      <c r="FI26">
        <f>Serie_Migracion!$F25*Serie_por_edad!FT27</f>
        <v>-369.90726027943623</v>
      </c>
      <c r="FJ26">
        <f>Serie_Migracion!$F25*Serie_por_edad!FU27</f>
        <v>-345.09188829585952</v>
      </c>
      <c r="FK26">
        <f>Serie_Migracion!$F25*Serie_por_edad!FV27</f>
        <v>-321.29449926295325</v>
      </c>
      <c r="FL26">
        <f>Serie_Migracion!$F25*Serie_por_edad!FW27</f>
        <v>-298.58724626156851</v>
      </c>
      <c r="FM26">
        <f>Serie_Migracion!$F25*Serie_por_edad!FX27</f>
        <v>-277.0268882763749</v>
      </c>
      <c r="FN26">
        <f>Serie_Migracion!$F25*Serie_por_edad!FY27</f>
        <v>-256.65222642507041</v>
      </c>
      <c r="FO26">
        <f>Serie_Migracion!$F25*Serie_por_edad!FZ27</f>
        <v>-237.48303179515054</v>
      </c>
      <c r="FP26">
        <f>Serie_Migracion!$F25*Serie_por_edad!GA27</f>
        <v>-219.52019117730387</v>
      </c>
      <c r="FQ26">
        <f>Serie_Migracion!$F25*Serie_por_edad!GB27</f>
        <v>-202.7474720036993</v>
      </c>
      <c r="FR26">
        <f>Serie_Migracion!$F25*Serie_por_edad!GC27</f>
        <v>-187.13344242826372</v>
      </c>
      <c r="FS26">
        <f>Serie_Migracion!$F25*Serie_por_edad!GD27</f>
        <v>-172.63432675801047</v>
      </c>
      <c r="FT26">
        <f>Serie_Migracion!$F25*Serie_por_edad!GE27</f>
        <v>-159.20032453446473</v>
      </c>
      <c r="FU26">
        <f>Serie_Migracion!$F25*Serie_por_edad!GF27</f>
        <v>-146.76705782619811</v>
      </c>
      <c r="FV26">
        <f>Serie_Migracion!$F25*Serie_por_edad!GG27</f>
        <v>-135.27181061395714</v>
      </c>
      <c r="FW26">
        <f>Serie_Migracion!$F25*Serie_por_edad!GH27</f>
        <v>-124.65025995414619</v>
      </c>
      <c r="FX26">
        <f>Serie_Migracion!$F25*Serie_por_edad!GI27</f>
        <v>-114.8384430010704</v>
      </c>
      <c r="FY26">
        <f>Serie_Migracion!$F25*Serie_por_edad!GJ27</f>
        <v>-105.77423590303151</v>
      </c>
      <c r="FZ26">
        <f>Serie_Migracion!$F25*Serie_por_edad!GK27</f>
        <v>-97.398378354936511</v>
      </c>
      <c r="GA26">
        <f>Serie_Migracion!$F25*Serie_por_edad!GL27</f>
        <v>-89.655104906516087</v>
      </c>
      <c r="GB26">
        <f>Serie_Migracion!$F25*Serie_por_edad!GM27</f>
        <v>-82.492459013423712</v>
      </c>
      <c r="GC26">
        <f>Serie_Migracion!$F25*Serie_por_edad!GN27</f>
        <v>-75.862369961100143</v>
      </c>
      <c r="GD26">
        <f>Serie_Migracion!$F25*Serie_por_edad!GO27</f>
        <v>-69.719455392759286</v>
      </c>
      <c r="GE26">
        <f>Serie_Migracion!$F25*Serie_por_edad!GP27</f>
        <v>-64.024686064094837</v>
      </c>
      <c r="GF26">
        <f>Serie_Migracion!$F25*Serie_por_edad!GQ27</f>
        <v>-58.740616085070478</v>
      </c>
      <c r="GG26">
        <f>Serie_Migracion!$F25*Serie_por_edad!GR27</f>
        <v>-53.833053961702781</v>
      </c>
      <c r="GH26">
        <f>Serie_Migracion!$F25*Serie_por_edad!GS27</f>
        <v>-49.270834121197225</v>
      </c>
      <c r="GI26">
        <f>Serie_Migracion!$F25*Serie_por_edad!GT27</f>
        <v>-45.025634523633038</v>
      </c>
      <c r="GJ26">
        <f>Serie_Migracion!$F25*Serie_por_edad!GU27</f>
        <v>-41.071839756718894</v>
      </c>
      <c r="GK26">
        <f>Serie_Migracion!$F25*Serie_por_edad!GV27</f>
        <v>-37.386442197633158</v>
      </c>
      <c r="GL26">
        <f>Serie_Migracion!$F25*Serie_por_edad!GW27</f>
        <v>-33.948968229869543</v>
      </c>
      <c r="GM26">
        <f>Serie_Migracion!$F25*Serie_por_edad!GX27</f>
        <v>-30.741413088125885</v>
      </c>
      <c r="GN26">
        <f>Serie_Migracion!$F25*Serie_por_edad!GY27</f>
        <v>-27.749142705480352</v>
      </c>
      <c r="GO26">
        <f>Serie_Migracion!$F25*Serie_por_edad!GZ27</f>
        <v>-24.95740519689452</v>
      </c>
      <c r="GP26">
        <f>Serie_Migracion!$F25*Serie_por_edad!HA27</f>
        <v>-22.355220357677091</v>
      </c>
      <c r="GQ26">
        <f>Serie_Migracion!$F25*Serie_por_edad!HB27</f>
        <v>-19.933497947025892</v>
      </c>
      <c r="GR26">
        <f>Serie_Migracion!$F25*Serie_por_edad!HC27</f>
        <v>-17.684815388431666</v>
      </c>
      <c r="GS26">
        <f>Serie_Migracion!$F25*Serie_por_edad!HD27</f>
        <v>-15.603133865748273</v>
      </c>
      <c r="GT26">
        <f>Serie_Migracion!$F25*Serie_por_edad!HE27</f>
        <v>-13.683465012656297</v>
      </c>
      <c r="GU26">
        <f>Serie_Migracion!$F25*Serie_por_edad!HF27</f>
        <v>-11.921505849349328</v>
      </c>
      <c r="GV26" s="111">
        <f t="shared" si="0"/>
        <v>-128600.00000000004</v>
      </c>
    </row>
    <row r="27" spans="1:204">
      <c r="A27">
        <v>2042</v>
      </c>
      <c r="B27">
        <f>Serie_Migracion!$E26*Serie_por_edad!M28</f>
        <v>-27.926971857494486</v>
      </c>
      <c r="C27">
        <f>Serie_Migracion!$E26*Serie_por_edad!N28</f>
        <v>-33.556164231878981</v>
      </c>
      <c r="D27">
        <f>Serie_Migracion!$E26*Serie_por_edad!O28</f>
        <v>-40.168954465421407</v>
      </c>
      <c r="E27">
        <f>Serie_Migracion!$E26*Serie_por_edad!P28</f>
        <v>-47.919233353211375</v>
      </c>
      <c r="F27">
        <f>Serie_Migracion!$E26*Serie_por_edad!Q28</f>
        <v>-56.979473067314011</v>
      </c>
      <c r="G27">
        <f>Serie_Migracion!$E26*Serie_por_edad!R28</f>
        <v>-67.539742558532268</v>
      </c>
      <c r="H27">
        <f>Serie_Migracion!$E26*Serie_por_edad!S28</f>
        <v>-79.80532410554892</v>
      </c>
      <c r="I27">
        <f>Serie_Migracion!$E26*Serie_por_edad!T28</f>
        <v>-93.992716645754371</v>
      </c>
      <c r="J27">
        <f>Serie_Migracion!$E26*Serie_por_edad!U28</f>
        <v>-110.31630245910989</v>
      </c>
      <c r="K27">
        <f>Serie_Migracion!$E26*Serie_por_edad!V28</f>
        <v>-128.99921698059396</v>
      </c>
      <c r="L27">
        <f>Serie_Migracion!$E26*Serie_por_edad!W28</f>
        <v>-150.24791372479578</v>
      </c>
      <c r="M27">
        <f>Serie_Migracion!$E26*Serie_por_edad!X28</f>
        <v>-174.24621038776218</v>
      </c>
      <c r="N27">
        <f>Serie_Migracion!$E26*Serie_por_edad!Y28</f>
        <v>-201.14357991074783</v>
      </c>
      <c r="O27">
        <f>Serie_Migracion!$E26*Serie_por_edad!Z28</f>
        <v>-231.04300354166935</v>
      </c>
      <c r="P27">
        <f>Serie_Migracion!$E26*Serie_por_edad!AA28</f>
        <v>-263.98900896387755</v>
      </c>
      <c r="Q27">
        <f>Serie_Migracion!$E26*Serie_por_edad!AB28</f>
        <v>-299.95655297885105</v>
      </c>
      <c r="R27">
        <f>Serie_Migracion!$E26*Serie_por_edad!AC28</f>
        <v>-338.84139435780185</v>
      </c>
      <c r="S27">
        <f>Serie_Migracion!$E26*Serie_por_edad!AD28</f>
        <v>-380.45254253319274</v>
      </c>
      <c r="T27">
        <f>Serie_Migracion!$E26*Serie_por_edad!AE28</f>
        <v>-424.50554454802096</v>
      </c>
      <c r="U27">
        <f>Serie_Migracion!$E26*Serie_por_edad!AF28</f>
        <v>-470.62468662971963</v>
      </c>
      <c r="V27">
        <f>Serie_Migracion!$E26*Serie_por_edad!AG28</f>
        <v>-1252.5537656826541</v>
      </c>
      <c r="W27">
        <f>Serie_Migracion!$E26*Serie_por_edad!AH28</f>
        <v>-1370.3663382598199</v>
      </c>
      <c r="X27">
        <f>Serie_Migracion!$E26*Serie_por_edad!AI28</f>
        <v>-1489.1451119211181</v>
      </c>
      <c r="Y27">
        <f>Serie_Migracion!$E26*Serie_por_edad!AJ28</f>
        <v>-1607.1792099811596</v>
      </c>
      <c r="Z27">
        <f>Serie_Migracion!$E26*Serie_por_edad!AK28</f>
        <v>-1722.6249561401357</v>
      </c>
      <c r="AA27">
        <f>Serie_Migracion!$E26*Serie_por_edad!AL28</f>
        <v>-1833.5482984797538</v>
      </c>
      <c r="AB27">
        <f>Serie_Migracion!$E26*Serie_por_edad!AM28</f>
        <v>-1937.9741255046495</v>
      </c>
      <c r="AC27">
        <f>Serie_Migracion!$E26*Serie_por_edad!AN28</f>
        <v>-2033.9415102416774</v>
      </c>
      <c r="AD27">
        <f>Serie_Migracion!$E26*Serie_por_edad!AO28</f>
        <v>-2119.5650709322672</v>
      </c>
      <c r="AE27">
        <f>Serie_Migracion!$E26*Serie_por_edad!AP28</f>
        <v>-2193.0934382720802</v>
      </c>
      <c r="AF27">
        <f>Serie_Migracion!$E26*Serie_por_edad!AQ28</f>
        <v>-2928.930664198916</v>
      </c>
      <c r="AG27">
        <f>Serie_Migracion!$E26*Serie_por_edad!AR28</f>
        <v>-2987.3578393392927</v>
      </c>
      <c r="AH27">
        <f>Serie_Migracion!$E26*Serie_por_edad!AS28</f>
        <v>-3025.0890844908395</v>
      </c>
      <c r="AI27">
        <f>Serie_Migracion!$E26*Serie_por_edad!AT28</f>
        <v>-3041.3119166645765</v>
      </c>
      <c r="AJ27">
        <f>Serie_Migracion!$E26*Serie_por_edad!AU28</f>
        <v>-3035.717563152396</v>
      </c>
      <c r="AK27">
        <f>Serie_Migracion!$E26*Serie_por_edad!AV28</f>
        <v>-3008.5194199383486</v>
      </c>
      <c r="AL27">
        <f>Serie_Migracion!$E26*Serie_por_edad!AW28</f>
        <v>-2960.4508406321306</v>
      </c>
      <c r="AM27">
        <f>Serie_Migracion!$E26*Serie_por_edad!AX28</f>
        <v>-2892.7389932052861</v>
      </c>
      <c r="AN27">
        <f>Serie_Migracion!$E26*Serie_por_edad!AY28</f>
        <v>-2807.0562800016455</v>
      </c>
      <c r="AO27">
        <f>Serie_Migracion!$E26*Serie_por_edad!AZ28</f>
        <v>-2705.4520071201932</v>
      </c>
      <c r="AP27">
        <f>Serie_Migracion!$E26*Serie_por_edad!BA28</f>
        <v>-1575.0971225984999</v>
      </c>
      <c r="AQ27">
        <f>Serie_Migracion!$E26*Serie_por_edad!BB28</f>
        <v>-1498.3420121180052</v>
      </c>
      <c r="AR27">
        <f>Serie_Migracion!$E26*Serie_por_edad!BC28</f>
        <v>-1416.4816506630286</v>
      </c>
      <c r="AS27">
        <f>Serie_Migracion!$E26*Serie_por_edad!BD28</f>
        <v>-1331.1254881269915</v>
      </c>
      <c r="AT27">
        <f>Serie_Migracion!$E26*Serie_por_edad!BE28</f>
        <v>-1243.8316305371857</v>
      </c>
      <c r="AU27">
        <f>Serie_Migracion!$E26*Serie_por_edad!BF28</f>
        <v>-1156.0599820086943</v>
      </c>
      <c r="AV27">
        <f>Serie_Migracion!$E26*Serie_por_edad!BG28</f>
        <v>-1069.1345457821085</v>
      </c>
      <c r="AW27">
        <f>Serie_Migracion!$E26*Serie_por_edad!BH28</f>
        <v>-984.21591995509164</v>
      </c>
      <c r="AX27">
        <f>Serie_Migracion!$E26*Serie_por_edad!BI28</f>
        <v>-902.2841480316049</v>
      </c>
      <c r="AY27">
        <f>Serie_Migracion!$E26*Serie_por_edad!BJ28</f>
        <v>-824.13132511333367</v>
      </c>
      <c r="AZ27">
        <f>Serie_Migracion!$E26*Serie_por_edad!BK28</f>
        <v>-519.5511043861087</v>
      </c>
      <c r="BA27">
        <f>Serie_Migracion!$E26*Serie_por_edad!BL28</f>
        <v>-471.8046097502135</v>
      </c>
      <c r="BB27">
        <f>Serie_Migracion!$E26*Serie_por_edad!BM28</f>
        <v>-427.57060046586889</v>
      </c>
      <c r="BC27">
        <f>Serie_Migracion!$E26*Serie_por_edad!BN28</f>
        <v>-386.9237798297894</v>
      </c>
      <c r="BD27">
        <f>Serie_Migracion!$E26*Serie_por_edad!BO28</f>
        <v>-349.86026108094774</v>
      </c>
      <c r="BE27">
        <f>Serie_Migracion!$E26*Serie_por_edad!BP28</f>
        <v>-316.29536213459005</v>
      </c>
      <c r="BF27">
        <f>Serie_Migracion!$E26*Serie_por_edad!BQ28</f>
        <v>-286.08431902963912</v>
      </c>
      <c r="BG27">
        <f>Serie_Migracion!$E26*Serie_por_edad!BR28</f>
        <v>-259.03595530244172</v>
      </c>
      <c r="BH27">
        <f>Serie_Migracion!$E26*Serie_por_edad!BS28</f>
        <v>-234.92555004549064</v>
      </c>
      <c r="BI27">
        <f>Serie_Migracion!$E26*Serie_por_edad!BT28</f>
        <v>-213.50665660248194</v>
      </c>
      <c r="BJ27">
        <f>Serie_Migracion!$E26*Serie_por_edad!BU28</f>
        <v>-282.45179169312399</v>
      </c>
      <c r="BK27">
        <f>Serie_Migracion!$E26*Serie_por_edad!BV28</f>
        <v>-258.04336779917509</v>
      </c>
      <c r="BL27">
        <f>Serie_Migracion!$E26*Serie_por_edad!BW28</f>
        <v>-236.42415881669837</v>
      </c>
      <c r="BM27">
        <f>Serie_Migracion!$E26*Serie_por_edad!BX28</f>
        <v>-217.23809091654022</v>
      </c>
      <c r="BN27">
        <f>Serie_Migracion!$E26*Serie_por_edad!BY28</f>
        <v>-200.16796286755206</v>
      </c>
      <c r="BO27">
        <f>Serie_Migracion!$E26*Serie_por_edad!BZ28</f>
        <v>-184.9174258634624</v>
      </c>
      <c r="BP27">
        <f>Serie_Migracion!$E26*Serie_por_edad!CA28</f>
        <v>-171.22316201548617</v>
      </c>
      <c r="BQ27">
        <f>Serie_Migracion!$E26*Serie_por_edad!CB28</f>
        <v>-158.85581891037424</v>
      </c>
      <c r="BR27">
        <f>Serie_Migracion!$E26*Serie_por_edad!CC28</f>
        <v>-147.61939530722393</v>
      </c>
      <c r="BS27">
        <f>Serie_Migracion!$E26*Serie_por_edad!CD28</f>
        <v>-137.34924834784081</v>
      </c>
      <c r="BT27">
        <f>Serie_Migracion!$E26*Serie_por_edad!CE28</f>
        <v>-127.909581657761</v>
      </c>
      <c r="BU27">
        <f>Serie_Migracion!$E26*Serie_por_edad!CF28</f>
        <v>-119.18975540253962</v>
      </c>
      <c r="BV27">
        <f>Serie_Migracion!$E26*Serie_por_edad!CG28</f>
        <v>-111.10065360648321</v>
      </c>
      <c r="BW27">
        <f>Serie_Migracion!$E26*Serie_por_edad!CH28</f>
        <v>-103.57973237432643</v>
      </c>
      <c r="BX27">
        <f>Serie_Migracion!$E26*Serie_por_edad!CI28</f>
        <v>-96.557117985707265</v>
      </c>
      <c r="BY27">
        <f>Serie_Migracion!$E26*Serie_por_edad!CJ28</f>
        <v>-89.988353046744948</v>
      </c>
      <c r="BZ27">
        <f>Serie_Migracion!$E26*Serie_por_edad!CK28</f>
        <v>-83.836733672183669</v>
      </c>
      <c r="CA27">
        <f>Serie_Migracion!$E26*Serie_por_edad!CL28</f>
        <v>-78.071283134573946</v>
      </c>
      <c r="CB27">
        <f>Serie_Migracion!$E26*Serie_por_edad!CM28</f>
        <v>-72.665139471985654</v>
      </c>
      <c r="CC27">
        <f>Serie_Migracion!$E26*Serie_por_edad!CN28</f>
        <v>-67.594339356111121</v>
      </c>
      <c r="CD27">
        <f>Serie_Migracion!$E26*Serie_por_edad!CO28</f>
        <v>-62.83695289494522</v>
      </c>
      <c r="CE27">
        <f>Serie_Migracion!$E26*Serie_por_edad!CP28</f>
        <v>-58.372509481217016</v>
      </c>
      <c r="CF27">
        <f>Serie_Migracion!$E26*Serie_por_edad!CQ28</f>
        <v>-54.181650928688597</v>
      </c>
      <c r="CG27">
        <f>Serie_Migracion!$E26*Serie_por_edad!CR28</f>
        <v>-50.247949587817281</v>
      </c>
      <c r="CH27">
        <f>Serie_Migracion!$E26*Serie_por_edad!CS28</f>
        <v>-46.550854662046582</v>
      </c>
      <c r="CI27">
        <f>Serie_Migracion!$E26*Serie_por_edad!CT28</f>
        <v>-43.074101435717303</v>
      </c>
      <c r="CJ27">
        <f>Serie_Migracion!$E26*Serie_por_edad!CU28</f>
        <v>-39.802208169441499</v>
      </c>
      <c r="CK27">
        <f>Serie_Migracion!$E26*Serie_por_edad!CV28</f>
        <v>-36.720614658623916</v>
      </c>
      <c r="CL27">
        <f>Serie_Migracion!$E26*Serie_por_edad!CW28</f>
        <v>-33.815811488828174</v>
      </c>
      <c r="CM27">
        <f>Serie_Migracion!$E26*Serie_por_edad!CX28</f>
        <v>-31.075455993444439</v>
      </c>
      <c r="CN27">
        <f>Serie_Migracion!$E26*Serie_por_edad!CY28</f>
        <v>-28.488471565023506</v>
      </c>
      <c r="CO27">
        <f>Serie_Migracion!$E26*Serie_por_edad!CZ28</f>
        <v>-26.045125971608822</v>
      </c>
      <c r="CP27">
        <f>Serie_Migracion!$E26*Serie_por_edad!DA28</f>
        <v>-23.737082918697475</v>
      </c>
      <c r="CQ27">
        <f>Serie_Migracion!$E26*Serie_por_edad!DB28</f>
        <v>-21.556658733399427</v>
      </c>
      <c r="CR27">
        <f>Serie_Migracion!$E26*Serie_por_edad!DC28</f>
        <v>-19.499458475154828</v>
      </c>
      <c r="CS27">
        <f>Serie_Migracion!$E26*Serie_por_edad!DD28</f>
        <v>-17.561113125442994</v>
      </c>
      <c r="CT27">
        <f>Serie_Migracion!$E26*Serie_por_edad!DE28</f>
        <v>-15.738511364867502</v>
      </c>
      <c r="CU27">
        <f>Serie_Migracion!$E26*Serie_por_edad!DF28</f>
        <v>-14.029601651648049</v>
      </c>
      <c r="CV27">
        <f>Serie_Migracion!$E26*Serie_por_edad!DG28</f>
        <v>-12.43315377804506</v>
      </c>
      <c r="CW27">
        <f>Serie_Migracion!$E26*Serie_por_edad!DH28</f>
        <v>-10.948486105180722</v>
      </c>
      <c r="CX27">
        <f>Serie_Migracion!$E26*Serie_por_edad!DI28</f>
        <v>-9.5751707429601769</v>
      </c>
      <c r="CY27">
        <f>Serie_Migracion!$F26*Serie_por_edad!DJ28</f>
        <v>-27.499522031919238</v>
      </c>
      <c r="CZ27">
        <f>Serie_Migracion!$F26*Serie_por_edad!DK28</f>
        <v>-32.916573401672416</v>
      </c>
      <c r="DA27">
        <f>Serie_Migracion!$F26*Serie_por_edad!DL28</f>
        <v>-39.246371368750317</v>
      </c>
      <c r="DB27">
        <f>Serie_Migracion!$F26*Serie_por_edad!DM28</f>
        <v>-46.623621793711834</v>
      </c>
      <c r="DC27">
        <f>Serie_Migracion!$F26*Serie_por_edad!DN28</f>
        <v>-55.196872997343583</v>
      </c>
      <c r="DD27">
        <f>Serie_Migracion!$F26*Serie_por_edad!DO28</f>
        <v>-65.126436823653066</v>
      </c>
      <c r="DE27">
        <f>Serie_Migracion!$F26*Serie_por_edad!DP28</f>
        <v>-76.580756043779829</v>
      </c>
      <c r="DF27">
        <f>Serie_Migracion!$F26*Serie_por_edad!DQ28</f>
        <v>-89.731046640926294</v>
      </c>
      <c r="DG27">
        <f>Serie_Migracion!$F26*Serie_por_edad!DR28</f>
        <v>-104.7409324721076</v>
      </c>
      <c r="DH27">
        <f>Serie_Migracion!$F26*Serie_por_edad!DS28</f>
        <v>-121.76542525851018</v>
      </c>
      <c r="DI27">
        <f>Serie_Migracion!$F26*Serie_por_edad!DT28</f>
        <v>-140.93390142121856</v>
      </c>
      <c r="DJ27">
        <f>Serie_Migracion!$F26*Serie_por_edad!DU28</f>
        <v>-162.3409897361372</v>
      </c>
      <c r="DK27">
        <f>Serie_Migracion!$F26*Serie_por_edad!DV28</f>
        <v>-186.03524823361369</v>
      </c>
      <c r="DL27">
        <f>Serie_Migracion!$F26*Serie_por_edad!DW28</f>
        <v>-212.0084506195833</v>
      </c>
      <c r="DM27">
        <f>Serie_Migracion!$F26*Serie_por_edad!DX28</f>
        <v>-240.18636989448493</v>
      </c>
      <c r="DN27">
        <f>Serie_Migracion!$F26*Serie_por_edad!DY28</f>
        <v>-270.42193770277959</v>
      </c>
      <c r="DO27">
        <f>Serie_Migracion!$F26*Serie_por_edad!DZ28</f>
        <v>-302.49155647824352</v>
      </c>
      <c r="DP27">
        <f>Serie_Migracion!$F26*Serie_por_edad!EA28</f>
        <v>-336.09514994466696</v>
      </c>
      <c r="DQ27">
        <f>Serie_Migracion!$F26*Serie_por_edad!EB28</f>
        <v>-370.86134947117381</v>
      </c>
      <c r="DR27">
        <f>Serie_Migracion!$F26*Serie_por_edad!EC28</f>
        <v>-406.35306344139053</v>
      </c>
      <c r="DS27">
        <f>Serie_Migracion!$F26*Serie_por_edad!ED28</f>
        <v>-1178.2323268462337</v>
      </c>
      <c r="DT27">
        <f>Serie_Migracion!$F26*Serie_por_edad!EE28</f>
        <v>-1272.6863466126522</v>
      </c>
      <c r="DU27">
        <f>Serie_Migracion!$F26*Serie_por_edad!EF28</f>
        <v>-1364.9168632805547</v>
      </c>
      <c r="DV27">
        <f>Serie_Migracion!$F26*Serie_por_edad!EG28</f>
        <v>-1453.4664649292183</v>
      </c>
      <c r="DW27">
        <f>Serie_Migracion!$F26*Serie_por_edad!EH28</f>
        <v>-1536.9239209544362</v>
      </c>
      <c r="DX27">
        <f>Serie_Migracion!$F26*Serie_por_edad!EI28</f>
        <v>-1613.9713798113048</v>
      </c>
      <c r="DY27">
        <f>Serie_Migracion!$F26*Serie_por_edad!EJ28</f>
        <v>-1683.4267018096657</v>
      </c>
      <c r="DZ27">
        <f>Serie_Migracion!$F26*Serie_por_edad!EK28</f>
        <v>-1744.2790601635575</v>
      </c>
      <c r="EA27">
        <f>Serie_Migracion!$F26*Serie_por_edad!EL28</f>
        <v>-1795.7140506987309</v>
      </c>
      <c r="EB27">
        <f>Serie_Migracion!$F26*Serie_por_edad!EM28</f>
        <v>-1837.1388678380968</v>
      </c>
      <c r="EC27">
        <f>Serie_Migracion!$F26*Serie_por_edad!EN28</f>
        <v>-1775.240624942654</v>
      </c>
      <c r="ED27">
        <f>Serie_Migracion!$F26*Serie_por_edad!EO28</f>
        <v>-1794.7546289137911</v>
      </c>
      <c r="EE27">
        <f>Serie_Migracion!$F26*Serie_por_edad!EP28</f>
        <v>-1804.3631756405971</v>
      </c>
      <c r="EF27">
        <f>Serie_Migracion!$F26*Serie_por_edad!EQ28</f>
        <v>-1804.3515879173722</v>
      </c>
      <c r="EG27">
        <f>Serie_Migracion!$F26*Serie_por_edad!ER28</f>
        <v>-1795.1899222774814</v>
      </c>
      <c r="EH27">
        <f>Serie_Migracion!$F26*Serie_por_edad!ES28</f>
        <v>-1777.5092788030015</v>
      </c>
      <c r="EI27">
        <f>Serie_Migracion!$F26*Serie_por_edad!ET28</f>
        <v>-1752.0755699148324</v>
      </c>
      <c r="EJ27">
        <f>Serie_Migracion!$F26*Serie_por_edad!EU28</f>
        <v>-1719.7594731255515</v>
      </c>
      <c r="EK27">
        <f>Serie_Migracion!$F26*Serie_por_edad!EV28</f>
        <v>-1681.5039294798203</v>
      </c>
      <c r="EL27">
        <f>Serie_Migracion!$F26*Serie_por_edad!EW28</f>
        <v>-1638.2902372506187</v>
      </c>
      <c r="EM27">
        <f>Serie_Migracion!$F26*Serie_por_edad!EX28</f>
        <v>-1182.4410953596896</v>
      </c>
      <c r="EN27">
        <f>Serie_Migracion!$F26*Serie_por_edad!EY28</f>
        <v>-1145.1328474206932</v>
      </c>
      <c r="EO27">
        <f>Serie_Migracion!$F26*Serie_por_edad!EZ28</f>
        <v>-1106.2510670231009</v>
      </c>
      <c r="EP27">
        <f>Serie_Migracion!$F26*Serie_por_edad!FA28</f>
        <v>-1066.4002734695382</v>
      </c>
      <c r="EQ27">
        <f>Serie_Migracion!$F26*Serie_por_edad!FB28</f>
        <v>-1026.106805778096</v>
      </c>
      <c r="ER27">
        <f>Serie_Migracion!$F26*Serie_por_edad!FC28</f>
        <v>-985.80854151739595</v>
      </c>
      <c r="ES27">
        <f>Serie_Migracion!$F26*Serie_por_edad!FD28</f>
        <v>-945.85001095833286</v>
      </c>
      <c r="ET27">
        <f>Serie_Migracion!$F26*Serie_por_edad!FE28</f>
        <v>-906.48301428612899</v>
      </c>
      <c r="EU27">
        <f>Serie_Migracion!$F26*Serie_por_edad!FF28</f>
        <v>-867.872441672489</v>
      </c>
      <c r="EV27">
        <f>Serie_Migracion!$F26*Serie_por_edad!FG28</f>
        <v>-830.10660307939304</v>
      </c>
      <c r="EW27">
        <f>Serie_Migracion!$F26*Serie_por_edad!FH28</f>
        <v>-929.32734936759289</v>
      </c>
      <c r="EX27">
        <f>Serie_Migracion!$F26*Serie_por_edad!FI28</f>
        <v>-887.09498625919741</v>
      </c>
      <c r="EY27">
        <f>Serie_Migracion!$F26*Serie_por_edad!FJ28</f>
        <v>-845.79756683209041</v>
      </c>
      <c r="EZ27">
        <f>Serie_Migracion!$F26*Serie_por_edad!FK28</f>
        <v>-805.35175066207535</v>
      </c>
      <c r="FA27">
        <f>Serie_Migracion!$F26*Serie_por_edad!FL28</f>
        <v>-765.69356389942652</v>
      </c>
      <c r="FB27">
        <f>Serie_Migracion!$F26*Serie_por_edad!FM28</f>
        <v>-726.76312327273422</v>
      </c>
      <c r="FC27">
        <f>Serie_Migracion!$F26*Serie_por_edad!FN28</f>
        <v>-688.52633150095869</v>
      </c>
      <c r="FD27">
        <f>Serie_Migracion!$F26*Serie_por_edad!FO28</f>
        <v>-650.98054648389655</v>
      </c>
      <c r="FE27">
        <f>Serie_Migracion!$F26*Serie_por_edad!FP28</f>
        <v>-614.15609374158498</v>
      </c>
      <c r="FF27">
        <f>Serie_Migracion!$F26*Serie_por_edad!FQ28</f>
        <v>-578.11403690151656</v>
      </c>
      <c r="FG27">
        <f>Serie_Migracion!$F26*Serie_por_edad!FR28</f>
        <v>-423.56862541090516</v>
      </c>
      <c r="FH27">
        <f>Serie_Migracion!$F26*Serie_por_edad!FS28</f>
        <v>-396.88902401998809</v>
      </c>
      <c r="FI27">
        <f>Serie_Migracion!$F26*Serie_por_edad!FT28</f>
        <v>-371.05782718543759</v>
      </c>
      <c r="FJ27">
        <f>Serie_Migracion!$F26*Serie_por_edad!FU28</f>
        <v>-346.1652689748513</v>
      </c>
      <c r="FK27">
        <f>Serie_Migracion!$F26*Serie_por_edad!FV28</f>
        <v>-322.29386006936988</v>
      </c>
      <c r="FL27">
        <f>Serie_Migracion!$F26*Serie_por_edad!FW28</f>
        <v>-299.5159779762235</v>
      </c>
      <c r="FM27">
        <f>Serie_Migracion!$F26*Serie_por_edad!FX28</f>
        <v>-277.88855822435738</v>
      </c>
      <c r="FN27">
        <f>Serie_Migracion!$F26*Serie_por_edad!FY28</f>
        <v>-257.4505226192386</v>
      </c>
      <c r="FO27">
        <f>Serie_Migracion!$F26*Serie_por_edad!FZ28</f>
        <v>-238.22170374474663</v>
      </c>
      <c r="FP27">
        <f>Serie_Migracion!$F26*Serie_por_edad!GA28</f>
        <v>-220.20299114986159</v>
      </c>
      <c r="FQ27">
        <f>Serie_Migracion!$F26*Serie_por_edad!GB28</f>
        <v>-203.37810177665014</v>
      </c>
      <c r="FR27">
        <f>Serie_Migracion!$F26*Serie_por_edad!GC28</f>
        <v>-187.71550601279955</v>
      </c>
      <c r="FS27">
        <f>Serie_Migracion!$F26*Serie_por_edad!GD28</f>
        <v>-173.17129200453618</v>
      </c>
      <c r="FT27">
        <f>Serie_Migracion!$F26*Serie_por_edad!GE28</f>
        <v>-159.69550439304783</v>
      </c>
      <c r="FU27">
        <f>Serie_Migracion!$F26*Serie_por_edad!GF28</f>
        <v>-147.22356500450664</v>
      </c>
      <c r="FV27">
        <f>Serie_Migracion!$F26*Serie_por_edad!GG28</f>
        <v>-135.69256274650445</v>
      </c>
      <c r="FW27">
        <f>Serie_Migracion!$F26*Serie_por_edad!GH28</f>
        <v>-125.03797460408133</v>
      </c>
      <c r="FX27">
        <f>Serie_Migracion!$F26*Serie_por_edad!GI28</f>
        <v>-115.19563878023392</v>
      </c>
      <c r="FY27">
        <f>Serie_Migracion!$F26*Serie_por_edad!GJ28</f>
        <v>-106.10323819199895</v>
      </c>
      <c r="FZ27">
        <f>Serie_Migracion!$F26*Serie_por_edad!GK28</f>
        <v>-97.701328209850772</v>
      </c>
      <c r="GA27">
        <f>Serie_Migracion!$F26*Serie_por_edad!GL28</f>
        <v>-89.93396992955347</v>
      </c>
      <c r="GB27">
        <f>Serie_Migracion!$F26*Serie_por_edad!GM28</f>
        <v>-82.749045200090649</v>
      </c>
      <c r="GC27">
        <f>Serie_Migracion!$F26*Serie_por_edad!GN28</f>
        <v>-76.098333786795621</v>
      </c>
      <c r="GD27">
        <f>Serie_Migracion!$F26*Serie_por_edad!GO28</f>
        <v>-69.936312174696326</v>
      </c>
      <c r="GE27">
        <f>Serie_Migracion!$F26*Serie_por_edad!GP28</f>
        <v>-64.223829722148011</v>
      </c>
      <c r="GF27">
        <f>Serie_Migracion!$F26*Serie_por_edad!GQ28</f>
        <v>-58.923324066672564</v>
      </c>
      <c r="GG27">
        <f>Serie_Migracion!$F26*Serie_por_edad!GR28</f>
        <v>-54.000497364383037</v>
      </c>
      <c r="GH27">
        <f>Serie_Migracion!$F26*Serie_por_edad!GS28</f>
        <v>-49.424087104466885</v>
      </c>
      <c r="GI27">
        <f>Serie_Migracion!$F26*Serie_por_edad!GT28</f>
        <v>-45.165683153566576</v>
      </c>
      <c r="GJ27">
        <f>Serie_Migracion!$F26*Serie_por_edad!GU28</f>
        <v>-41.199590424702471</v>
      </c>
      <c r="GK27">
        <f>Serie_Migracion!$F26*Serie_por_edad!GV28</f>
        <v>-37.502729731684894</v>
      </c>
      <c r="GL27">
        <f>Serie_Migracion!$F26*Serie_por_edad!GW28</f>
        <v>-34.054563776463226</v>
      </c>
      <c r="GM27">
        <f>Serie_Migracion!$F26*Serie_por_edad!GX28</f>
        <v>-30.837031791354892</v>
      </c>
      <c r="GN27">
        <f>Serie_Migracion!$F26*Serie_por_edad!GY28</f>
        <v>-27.83545419134499</v>
      </c>
      <c r="GO27">
        <f>Serie_Migracion!$F26*Serie_por_edad!GZ28</f>
        <v>-25.035033206838204</v>
      </c>
      <c r="GP27">
        <f>Serie_Migracion!$F26*Serie_por_edad!HA28</f>
        <v>-22.424754480095991</v>
      </c>
      <c r="GQ27">
        <f>Serie_Migracion!$F26*Serie_por_edad!HB28</f>
        <v>-19.995499495850233</v>
      </c>
      <c r="GR27">
        <f>Serie_Migracion!$F26*Serie_por_edad!HC28</f>
        <v>-17.739822590261937</v>
      </c>
      <c r="GS27">
        <f>Serie_Migracion!$F26*Serie_por_edad!HD28</f>
        <v>-15.651666163931004</v>
      </c>
      <c r="GT27">
        <f>Serie_Migracion!$F26*Serie_por_edad!HE28</f>
        <v>-13.726026334624123</v>
      </c>
      <c r="GU27">
        <f>Serie_Migracion!$F26*Serie_por_edad!HF28</f>
        <v>-11.958586738460836</v>
      </c>
      <c r="GV27" s="111">
        <f t="shared" si="0"/>
        <v>-128999.99999999993</v>
      </c>
    </row>
    <row r="28" spans="1:204">
      <c r="A28">
        <v>2043</v>
      </c>
      <c r="B28">
        <f>Serie_Migracion!$E27*Serie_por_edad!M29</f>
        <v>-28.013567119068117</v>
      </c>
      <c r="C28">
        <f>Serie_Migracion!$E27*Serie_por_edad!N29</f>
        <v>-33.660214353528218</v>
      </c>
      <c r="D28">
        <f>Serie_Migracion!$E27*Serie_por_edad!O29</f>
        <v>-40.293509362988608</v>
      </c>
      <c r="E28">
        <f>Serie_Migracion!$E27*Serie_por_edad!P29</f>
        <v>-48.067820123298858</v>
      </c>
      <c r="F28">
        <f>Serie_Migracion!$E27*Serie_por_edad!Q29</f>
        <v>-57.156153603956852</v>
      </c>
      <c r="G28">
        <f>Serie_Migracion!$E27*Serie_por_edad!R29</f>
        <v>-67.749168116853312</v>
      </c>
      <c r="H28">
        <f>Serie_Migracion!$E27*Serie_por_edad!S29</f>
        <v>-80.052782474868465</v>
      </c>
      <c r="I28">
        <f>Serie_Migracion!$E27*Serie_por_edad!T29</f>
        <v>-94.284166929927267</v>
      </c>
      <c r="J28">
        <f>Serie_Migracion!$E27*Serie_por_edad!U29</f>
        <v>-110.65836851324667</v>
      </c>
      <c r="K28">
        <f>Serie_Migracion!$E27*Serie_por_edad!V29</f>
        <v>-129.3992145526268</v>
      </c>
      <c r="L28">
        <f>Serie_Migracion!$E27*Serie_por_edad!W29</f>
        <v>-150.71379872859362</v>
      </c>
      <c r="M28">
        <f>Serie_Migracion!$E27*Serie_por_edad!X29</f>
        <v>-174.78650871454596</v>
      </c>
      <c r="N28">
        <f>Serie_Migracion!$E27*Serie_por_edad!Y29</f>
        <v>-201.76728093372691</v>
      </c>
      <c r="O28">
        <f>Serie_Migracion!$E27*Serie_por_edad!Z29</f>
        <v>-231.75941595575208</v>
      </c>
      <c r="P28">
        <f>Serie_Migracion!$E27*Serie_por_edad!AA29</f>
        <v>-264.80757953430822</v>
      </c>
      <c r="Q28">
        <f>Serie_Migracion!$E27*Serie_por_edad!AB29</f>
        <v>-300.88665081754522</v>
      </c>
      <c r="R28">
        <f>Serie_Migracion!$E27*Serie_por_edad!AC29</f>
        <v>-339.89206534805862</v>
      </c>
      <c r="S28">
        <f>Serie_Migracion!$E27*Serie_por_edad!AD29</f>
        <v>-381.63224033949729</v>
      </c>
      <c r="T28">
        <f>Serie_Migracion!$E27*Serie_por_edad!AE29</f>
        <v>-425.82184081018539</v>
      </c>
      <c r="U28">
        <f>Serie_Migracion!$E27*Serie_por_edad!AF29</f>
        <v>-472.08398798361026</v>
      </c>
      <c r="V28">
        <f>Serie_Migracion!$E27*Serie_por_edad!AG29</f>
        <v>-1256.437653328182</v>
      </c>
      <c r="W28">
        <f>Serie_Migracion!$E27*Serie_por_edad!AH29</f>
        <v>-1374.6155362079126</v>
      </c>
      <c r="X28">
        <f>Serie_Migracion!$E27*Serie_por_edad!AI29</f>
        <v>-1493.7626161441294</v>
      </c>
      <c r="Y28">
        <f>Serie_Migracion!$E27*Serie_por_edad!AJ29</f>
        <v>-1612.1627114074579</v>
      </c>
      <c r="Z28">
        <f>Serie_Migracion!$E27*Serie_por_edad!AK29</f>
        <v>-1727.9664288723534</v>
      </c>
      <c r="AA28">
        <f>Serie_Migracion!$E27*Serie_por_edad!AL29</f>
        <v>-1839.2337195603113</v>
      </c>
      <c r="AB28">
        <f>Serie_Migracion!$E27*Serie_por_edad!AM29</f>
        <v>-1943.9833475992377</v>
      </c>
      <c r="AC28">
        <f>Serie_Migracion!$E27*Serie_por_edad!AN29</f>
        <v>-2040.248305622272</v>
      </c>
      <c r="AD28">
        <f>Serie_Migracion!$E27*Serie_por_edad!AO29</f>
        <v>-2126.1373657258559</v>
      </c>
      <c r="AE28">
        <f>Serie_Migracion!$E27*Serie_por_edad!AP29</f>
        <v>-2199.8937280031569</v>
      </c>
      <c r="AF28">
        <f>Serie_Migracion!$E27*Serie_por_edad!AQ29</f>
        <v>-2938.0126197468198</v>
      </c>
      <c r="AG28">
        <f>Serie_Migracion!$E27*Serie_por_edad!AR29</f>
        <v>-2996.6209644225155</v>
      </c>
      <c r="AH28">
        <f>Serie_Migracion!$E27*Serie_por_edad!AS29</f>
        <v>-3034.4692056830595</v>
      </c>
      <c r="AI28">
        <f>Serie_Migracion!$E27*Serie_por_edad!AT29</f>
        <v>-3050.742341212374</v>
      </c>
      <c r="AJ28">
        <f>Serie_Migracion!$E27*Serie_por_edad!AU29</f>
        <v>-3045.1306408675973</v>
      </c>
      <c r="AK28">
        <f>Serie_Migracion!$E27*Serie_por_edad!AV29</f>
        <v>-3017.8481623257549</v>
      </c>
      <c r="AL28">
        <f>Serie_Migracion!$E27*Serie_por_edad!AW29</f>
        <v>-2969.630533161223</v>
      </c>
      <c r="AM28">
        <f>Serie_Migracion!$E27*Serie_por_edad!AX29</f>
        <v>-2901.708726517551</v>
      </c>
      <c r="AN28">
        <f>Serie_Migracion!$E27*Serie_por_edad!AY29</f>
        <v>-2815.7603304822715</v>
      </c>
      <c r="AO28">
        <f>Serie_Migracion!$E27*Serie_por_edad!AZ29</f>
        <v>-2713.8410055918839</v>
      </c>
      <c r="AP28">
        <f>Serie_Migracion!$E27*Serie_por_edad!BA29</f>
        <v>-1579.981144684077</v>
      </c>
      <c r="AQ28">
        <f>Serie_Migracion!$E27*Serie_por_edad!BB29</f>
        <v>-1502.9880338610069</v>
      </c>
      <c r="AR28">
        <f>Serie_Migracion!$E27*Serie_por_edad!BC29</f>
        <v>-1420.8738418278754</v>
      </c>
      <c r="AS28">
        <f>Serie_Migracion!$E27*Serie_por_edad!BD29</f>
        <v>-1335.2530090204086</v>
      </c>
      <c r="AT28">
        <f>Serie_Migracion!$E27*Serie_por_edad!BE29</f>
        <v>-1247.6884728024172</v>
      </c>
      <c r="AU28">
        <f>Serie_Migracion!$E27*Serie_por_edad!BF29</f>
        <v>-1159.6446641234502</v>
      </c>
      <c r="AV28">
        <f>Serie_Migracion!$E27*Serie_por_edad!BG29</f>
        <v>-1072.4496916605028</v>
      </c>
      <c r="AW28">
        <f>Serie_Migracion!$E27*Serie_por_edad!BH29</f>
        <v>-987.26775226502991</v>
      </c>
      <c r="AX28">
        <f>Serie_Migracion!$E27*Serie_por_edad!BI29</f>
        <v>-905.08192833557905</v>
      </c>
      <c r="AY28">
        <f>Serie_Migracion!$E27*Serie_por_edad!BJ29</f>
        <v>-826.68677108267741</v>
      </c>
      <c r="AZ28">
        <f>Serie_Migracion!$E27*Serie_por_edad!BK29</f>
        <v>-521.16211556249982</v>
      </c>
      <c r="BA28">
        <f>Serie_Migracion!$E27*Serie_por_edad!BL29</f>
        <v>-473.26756978044676</v>
      </c>
      <c r="BB28">
        <f>Serie_Migracion!$E27*Serie_por_edad!BM29</f>
        <v>-428.89640077739102</v>
      </c>
      <c r="BC28">
        <f>Serie_Migracion!$E27*Serie_por_edad!BN29</f>
        <v>-388.12354348817638</v>
      </c>
      <c r="BD28">
        <f>Serie_Migracion!$E27*Serie_por_edad!BO29</f>
        <v>-350.94509909980343</v>
      </c>
      <c r="BE28">
        <f>Serie_Migracion!$E27*Serie_por_edad!BP29</f>
        <v>-317.27612294741056</v>
      </c>
      <c r="BF28">
        <f>Serie_Migracion!$E27*Serie_por_edad!BQ29</f>
        <v>-286.97140218942098</v>
      </c>
      <c r="BG28">
        <f>Serie_Migracion!$E27*Serie_por_edad!BR29</f>
        <v>-259.83916756694543</v>
      </c>
      <c r="BH28">
        <f>Serie_Migracion!$E27*Serie_por_edad!BS29</f>
        <v>-235.65400136346116</v>
      </c>
      <c r="BI28">
        <f>Serie_Migracion!$E27*Serie_por_edad!BT29</f>
        <v>-214.16869274698578</v>
      </c>
      <c r="BJ28">
        <f>Serie_Migracion!$E27*Serie_por_edad!BU29</f>
        <v>-283.32761120225001</v>
      </c>
      <c r="BK28">
        <f>Serie_Migracion!$E27*Serie_por_edad!BV29</f>
        <v>-258.84350227297102</v>
      </c>
      <c r="BL28">
        <f>Serie_Migracion!$E27*Serie_por_edad!BW29</f>
        <v>-237.1572569835719</v>
      </c>
      <c r="BM28">
        <f>Serie_Migracion!$E27*Serie_por_edad!BX29</f>
        <v>-217.9116974000024</v>
      </c>
      <c r="BN28">
        <f>Serie_Migracion!$E27*Serie_por_edad!BY29</f>
        <v>-200.78863872140496</v>
      </c>
      <c r="BO28">
        <f>Serie_Migracion!$E27*Serie_por_edad!BZ29</f>
        <v>-185.49081323048091</v>
      </c>
      <c r="BP28">
        <f>Serie_Migracion!$E27*Serie_por_edad!CA29</f>
        <v>-171.75408654886755</v>
      </c>
      <c r="BQ28">
        <f>Serie_Migracion!$E27*Serie_por_edad!CB29</f>
        <v>-159.34839509304209</v>
      </c>
      <c r="BR28">
        <f>Serie_Migracion!$E27*Serie_por_edad!CC29</f>
        <v>-148.07712986631611</v>
      </c>
      <c r="BS28">
        <f>Serie_Migracion!$E27*Serie_por_edad!CD29</f>
        <v>-137.77513749000468</v>
      </c>
      <c r="BT28">
        <f>Serie_Migracion!$E27*Serie_por_edad!CE29</f>
        <v>-128.30620051561453</v>
      </c>
      <c r="BU28">
        <f>Serie_Migracion!$E27*Serie_por_edad!CF29</f>
        <v>-119.55933603944672</v>
      </c>
      <c r="BV28">
        <f>Serie_Migracion!$E27*Serie_por_edad!CG29</f>
        <v>-111.44515175720099</v>
      </c>
      <c r="BW28">
        <f>Serie_Migracion!$E27*Serie_por_edad!CH29</f>
        <v>-103.90090983905303</v>
      </c>
      <c r="BX28">
        <f>Serie_Migracion!$E27*Serie_por_edad!CI29</f>
        <v>-96.856519901942022</v>
      </c>
      <c r="BY28">
        <f>Serie_Migracion!$E27*Serie_por_edad!CJ29</f>
        <v>-90.26738669960308</v>
      </c>
      <c r="BZ28">
        <f>Serie_Migracion!$E27*Serie_por_edad!CK29</f>
        <v>-84.09669253628347</v>
      </c>
      <c r="CA28">
        <f>Serie_Migracion!$E27*Serie_por_edad!CL29</f>
        <v>-78.313364632665653</v>
      </c>
      <c r="CB28">
        <f>Serie_Migracion!$E27*Serie_por_edad!CM29</f>
        <v>-72.890457733914303</v>
      </c>
      <c r="CC28">
        <f>Serie_Migracion!$E27*Serie_por_edad!CN29</f>
        <v>-67.803934206827762</v>
      </c>
      <c r="CD28">
        <f>Serie_Migracion!$E27*Serie_por_edad!CO29</f>
        <v>-63.031796159735755</v>
      </c>
      <c r="CE28">
        <f>Serie_Migracion!$E27*Serie_por_edad!CP29</f>
        <v>-58.553509510616138</v>
      </c>
      <c r="CF28">
        <f>Serie_Migracion!$E27*Serie_por_edad!CQ29</f>
        <v>-54.349656047847326</v>
      </c>
      <c r="CG28">
        <f>Serie_Migracion!$E27*Serie_por_edad!CR29</f>
        <v>-50.403757183438422</v>
      </c>
      <c r="CH28">
        <f>Serie_Migracion!$E27*Serie_por_edad!CS29</f>
        <v>-46.695198397432783</v>
      </c>
      <c r="CI28">
        <f>Serie_Migracion!$E27*Serie_por_edad!CT29</f>
        <v>-43.207664540944336</v>
      </c>
      <c r="CJ28">
        <f>Serie_Migracion!$E27*Serie_por_edad!CU29</f>
        <v>-39.925625869191705</v>
      </c>
      <c r="CK28">
        <f>Serie_Migracion!$E27*Serie_por_edad!CV29</f>
        <v>-36.834477029658409</v>
      </c>
      <c r="CL28">
        <f>Serie_Migracion!$E27*Serie_por_edad!CW29</f>
        <v>-33.920666718250907</v>
      </c>
      <c r="CM28">
        <f>Serie_Migracion!$E27*Serie_por_edad!CX29</f>
        <v>-31.171813996524889</v>
      </c>
      <c r="CN28">
        <f>Serie_Migracion!$E27*Serie_por_edad!CY29</f>
        <v>-28.576807910961566</v>
      </c>
      <c r="CO28">
        <f>Serie_Migracion!$E27*Serie_por_edad!CZ29</f>
        <v>-26.125886052140945</v>
      </c>
      <c r="CP28">
        <f>Serie_Migracion!$E27*Serie_por_edad!DA29</f>
        <v>-23.81068627658491</v>
      </c>
      <c r="CQ28">
        <f>Serie_Migracion!$E27*Serie_por_edad!DB29</f>
        <v>-21.623501086061133</v>
      </c>
      <c r="CR28">
        <f>Serie_Migracion!$E27*Serie_por_edad!DC29</f>
        <v>-19.559921912287091</v>
      </c>
      <c r="CS28">
        <f>Serie_Migracion!$E27*Serie_por_edad!DD29</f>
        <v>-17.615566189397857</v>
      </c>
      <c r="CT28">
        <f>Serie_Migracion!$E27*Serie_por_edad!DE29</f>
        <v>-15.787312950495</v>
      </c>
      <c r="CU28">
        <f>Serie_Migracion!$E27*Serie_por_edad!DF29</f>
        <v>-14.073104292428356</v>
      </c>
      <c r="CV28">
        <f>Serie_Migracion!$E27*Serie_por_edad!DG29</f>
        <v>-12.471706192860706</v>
      </c>
      <c r="CW28">
        <f>Serie_Migracion!$E27*Serie_por_edad!DH29</f>
        <v>-10.982434899305314</v>
      </c>
      <c r="CX28">
        <f>Serie_Migracion!$E27*Serie_por_edad!DI29</f>
        <v>-9.6048611948763334</v>
      </c>
      <c r="CY28">
        <f>Serie_Migracion!$F27*Serie_por_edad!DJ29</f>
        <v>-27.584791867677129</v>
      </c>
      <c r="CZ28">
        <f>Serie_Migracion!$F27*Serie_por_edad!DK29</f>
        <v>-33.018640295941168</v>
      </c>
      <c r="DA28">
        <f>Serie_Migracion!$F27*Serie_por_edad!DL29</f>
        <v>-39.368065543537142</v>
      </c>
      <c r="DB28">
        <f>Serie_Migracion!$F27*Serie_por_edad!DM29</f>
        <v>-46.768191163614816</v>
      </c>
      <c r="DC28">
        <f>Serie_Migracion!$F27*Serie_por_edad!DN29</f>
        <v>-55.368026091908987</v>
      </c>
      <c r="DD28">
        <f>Serie_Migracion!$F27*Serie_por_edad!DO29</f>
        <v>-65.328379263416338</v>
      </c>
      <c r="DE28">
        <f>Serie_Migracion!$F27*Serie_por_edad!DP29</f>
        <v>-76.818215752442711</v>
      </c>
      <c r="DF28">
        <f>Serie_Migracion!$F27*Serie_por_edad!DQ29</f>
        <v>-90.009282444464048</v>
      </c>
      <c r="DG28">
        <f>Serie_Migracion!$F27*Serie_por_edad!DR29</f>
        <v>-105.06571055729243</v>
      </c>
      <c r="DH28">
        <f>Serie_Migracion!$F27*Serie_por_edad!DS29</f>
        <v>-122.14299246861408</v>
      </c>
      <c r="DI28">
        <f>Serie_Migracion!$F27*Serie_por_edad!DT29</f>
        <v>-141.37090576671071</v>
      </c>
      <c r="DJ28">
        <f>Serie_Migracion!$F27*Serie_por_edad!DU29</f>
        <v>-162.84437265004769</v>
      </c>
      <c r="DK28">
        <f>Serie_Migracion!$F27*Serie_por_edad!DV29</f>
        <v>-186.61210171650859</v>
      </c>
      <c r="DL28">
        <f>Serie_Migracion!$F27*Serie_por_edad!DW29</f>
        <v>-212.66584116414015</v>
      </c>
      <c r="DM28">
        <f>Serie_Migracion!$F27*Serie_por_edad!DX29</f>
        <v>-240.93113383214225</v>
      </c>
      <c r="DN28">
        <f>Serie_Migracion!$F27*Serie_por_edad!DY29</f>
        <v>-271.26045533906728</v>
      </c>
      <c r="DO28">
        <f>Serie_Migracion!$F27*Serie_por_edad!DZ29</f>
        <v>-303.42951479290474</v>
      </c>
      <c r="DP28">
        <f>Serie_Migracion!$F27*Serie_por_edad!EA29</f>
        <v>-337.13730544837131</v>
      </c>
      <c r="DQ28">
        <f>Serie_Migracion!$F27*Serie_por_edad!EB29</f>
        <v>-372.01130714395265</v>
      </c>
      <c r="DR28">
        <f>Serie_Migracion!$F27*Serie_por_edad!EC29</f>
        <v>-407.6130729404336</v>
      </c>
      <c r="DS28">
        <f>Serie_Migracion!$F27*Serie_por_edad!ED29</f>
        <v>-1181.88576041785</v>
      </c>
      <c r="DT28">
        <f>Serie_Migracion!$F27*Serie_por_edad!EE29</f>
        <v>-1276.6326608657146</v>
      </c>
      <c r="DU28">
        <f>Serie_Migracion!$F27*Serie_por_edad!EF29</f>
        <v>-1369.1491636318121</v>
      </c>
      <c r="DV28">
        <f>Serie_Migracion!$F27*Serie_por_edad!EG29</f>
        <v>-1457.9733376886888</v>
      </c>
      <c r="DW28">
        <f>Serie_Migracion!$F27*Serie_por_edad!EH29</f>
        <v>-1541.6895765232871</v>
      </c>
      <c r="DX28">
        <f>Serie_Migracion!$F27*Serie_por_edad!EI29</f>
        <v>-1618.9759422293243</v>
      </c>
      <c r="DY28">
        <f>Serie_Migracion!$F27*Serie_por_edad!EJ29</f>
        <v>-1688.6466295672151</v>
      </c>
      <c r="DZ28">
        <f>Serie_Migracion!$F27*Serie_por_edad!EK29</f>
        <v>-1749.6876774043749</v>
      </c>
      <c r="EA28">
        <f>Serie_Migracion!$F27*Serie_por_edad!EL29</f>
        <v>-1801.282156282293</v>
      </c>
      <c r="EB28">
        <f>Serie_Migracion!$F27*Serie_por_edad!EM29</f>
        <v>-1842.835422467052</v>
      </c>
      <c r="EC28">
        <f>Serie_Migracion!$F27*Serie_por_edad!EN29</f>
        <v>-1780.7452470354992</v>
      </c>
      <c r="ED28">
        <f>Serie_Migracion!$F27*Serie_por_edad!EO29</f>
        <v>-1800.3197595460817</v>
      </c>
      <c r="EE28">
        <f>Serie_Migracion!$F27*Serie_por_edad!EP29</f>
        <v>-1809.9581002162267</v>
      </c>
      <c r="EF28">
        <f>Serie_Migracion!$F27*Serie_por_edad!EQ29</f>
        <v>-1809.9464765620774</v>
      </c>
      <c r="EG28">
        <f>Serie_Migracion!$F27*Serie_por_edad!ER29</f>
        <v>-1800.7564026566365</v>
      </c>
      <c r="EH28">
        <f>Serie_Migracion!$F27*Serie_por_edad!ES29</f>
        <v>-1783.0209354814604</v>
      </c>
      <c r="EI28">
        <f>Serie_Migracion!$F27*Serie_por_edad!ET29</f>
        <v>-1757.5083623796845</v>
      </c>
      <c r="EJ28">
        <f>Serie_Migracion!$F27*Serie_por_edad!EU29</f>
        <v>-1725.0920606391192</v>
      </c>
      <c r="EK28">
        <f>Serie_Migracion!$F27*Serie_por_edad!EV29</f>
        <v>-1686.7178951526259</v>
      </c>
      <c r="EL28">
        <f>Serie_Migracion!$F27*Serie_por_edad!EW29</f>
        <v>-1643.3702069785277</v>
      </c>
      <c r="EM28">
        <f>Serie_Migracion!$F27*Serie_por_edad!EX29</f>
        <v>-1186.1075793763086</v>
      </c>
      <c r="EN28">
        <f>Serie_Migracion!$F27*Serie_por_edad!EY29</f>
        <v>-1148.6836469475791</v>
      </c>
      <c r="EO28">
        <f>Serie_Migracion!$F27*Serie_por_edad!EZ29</f>
        <v>-1109.6813028898391</v>
      </c>
      <c r="EP28">
        <f>Serie_Migracion!$F27*Serie_por_edad!FA29</f>
        <v>-1069.7069409841724</v>
      </c>
      <c r="EQ28">
        <f>Serie_Migracion!$F27*Serie_por_edad!FB29</f>
        <v>-1029.2885323076405</v>
      </c>
      <c r="ER28">
        <f>Serie_Migracion!$F27*Serie_por_edad!FC29</f>
        <v>-988.86531218876769</v>
      </c>
      <c r="ES28">
        <f>Serie_Migracion!$F27*Serie_por_edad!FD29</f>
        <v>-948.78287920936646</v>
      </c>
      <c r="ET28">
        <f>Serie_Migracion!$F27*Serie_por_edad!FE29</f>
        <v>-909.29381433042715</v>
      </c>
      <c r="EU28">
        <f>Serie_Migracion!$F27*Serie_por_edad!FF29</f>
        <v>-870.56351901100834</v>
      </c>
      <c r="EV28">
        <f>Serie_Migracion!$F27*Serie_por_edad!FG29</f>
        <v>-832.68057704242995</v>
      </c>
      <c r="EW28">
        <f>Serie_Migracion!$F27*Serie_por_edad!FH29</f>
        <v>-932.20898455943041</v>
      </c>
      <c r="EX28">
        <f>Serie_Migracion!$F27*Serie_por_edad!FI29</f>
        <v>-889.84566838713295</v>
      </c>
      <c r="EY28">
        <f>Serie_Migracion!$F27*Serie_por_edad!FJ29</f>
        <v>-848.42019494629847</v>
      </c>
      <c r="EZ28">
        <f>Serie_Migracion!$F27*Serie_por_edad!FK29</f>
        <v>-807.84896539281044</v>
      </c>
      <c r="FA28">
        <f>Serie_Migracion!$F27*Serie_por_edad!FL29</f>
        <v>-768.06780750841699</v>
      </c>
      <c r="FB28">
        <f>Serie_Migracion!$F27*Serie_por_edad!FM29</f>
        <v>-729.01665233714584</v>
      </c>
      <c r="FC28">
        <f>Serie_Migracion!$F27*Serie_por_edad!FN29</f>
        <v>-690.66129686995396</v>
      </c>
      <c r="FD28">
        <f>Serie_Migracion!$F27*Serie_por_edad!FO29</f>
        <v>-652.99909081407918</v>
      </c>
      <c r="FE28">
        <f>Serie_Migracion!$F27*Serie_por_edad!FP29</f>
        <v>-616.06045372217898</v>
      </c>
      <c r="FF28">
        <f>Serie_Migracion!$F27*Serie_por_edad!FQ29</f>
        <v>-579.9066385663275</v>
      </c>
      <c r="FG28">
        <f>Serie_Migracion!$F27*Serie_por_edad!FR29</f>
        <v>-424.88201649745059</v>
      </c>
      <c r="FH28">
        <f>Serie_Migracion!$F27*Serie_por_edad!FS29</f>
        <v>-398.11968766036017</v>
      </c>
      <c r="FI28">
        <f>Serie_Migracion!$F27*Serie_por_edad!FT29</f>
        <v>-372.20839409143895</v>
      </c>
      <c r="FJ28">
        <f>Serie_Migracion!$F27*Serie_por_edad!FU29</f>
        <v>-347.23864965384308</v>
      </c>
      <c r="FK28">
        <f>Serie_Migracion!$F27*Serie_por_edad!FV29</f>
        <v>-323.29322087578652</v>
      </c>
      <c r="FL28">
        <f>Serie_Migracion!$F27*Serie_por_edad!FW29</f>
        <v>-300.44470969087843</v>
      </c>
      <c r="FM28">
        <f>Serie_Migracion!$F27*Serie_por_edad!FX29</f>
        <v>-278.75022817233992</v>
      </c>
      <c r="FN28">
        <f>Serie_Migracion!$F27*Serie_por_edad!FY29</f>
        <v>-258.24881881340679</v>
      </c>
      <c r="FO28">
        <f>Serie_Migracion!$F27*Serie_por_edad!FZ29</f>
        <v>-238.96037569434276</v>
      </c>
      <c r="FP28">
        <f>Serie_Migracion!$F27*Serie_por_edad!GA29</f>
        <v>-220.88579112241931</v>
      </c>
      <c r="FQ28">
        <f>Serie_Migracion!$F27*Serie_por_edad!GB29</f>
        <v>-204.00873154960101</v>
      </c>
      <c r="FR28">
        <f>Serie_Migracion!$F27*Serie_por_edad!GC29</f>
        <v>-188.29756959733535</v>
      </c>
      <c r="FS28">
        <f>Serie_Migracion!$F27*Serie_por_edad!GD29</f>
        <v>-173.70825725106187</v>
      </c>
      <c r="FT28">
        <f>Serie_Migracion!$F27*Serie_por_edad!GE29</f>
        <v>-160.19068425163093</v>
      </c>
      <c r="FU28">
        <f>Serie_Migracion!$F27*Serie_por_edad!GF29</f>
        <v>-147.68007218281519</v>
      </c>
      <c r="FV28">
        <f>Serie_Migracion!$F27*Serie_por_edad!GG29</f>
        <v>-136.11331487905176</v>
      </c>
      <c r="FW28">
        <f>Serie_Migracion!$F27*Serie_por_edad!GH29</f>
        <v>-125.42568925401648</v>
      </c>
      <c r="FX28">
        <f>Serie_Migracion!$F27*Serie_por_edad!GI29</f>
        <v>-115.55283455939743</v>
      </c>
      <c r="FY28">
        <f>Serie_Migracion!$F27*Serie_por_edad!GJ29</f>
        <v>-106.43224048096639</v>
      </c>
      <c r="FZ28">
        <f>Serie_Migracion!$F27*Serie_por_edad!GK29</f>
        <v>-98.004278064765046</v>
      </c>
      <c r="GA28">
        <f>Serie_Migracion!$F27*Serie_por_edad!GL29</f>
        <v>-90.212834952590839</v>
      </c>
      <c r="GB28">
        <f>Serie_Migracion!$F27*Serie_por_edad!GM29</f>
        <v>-83.005631386757599</v>
      </c>
      <c r="GC28">
        <f>Serie_Migracion!$F27*Serie_por_edad!GN29</f>
        <v>-76.334297612491113</v>
      </c>
      <c r="GD28">
        <f>Serie_Migracion!$F27*Serie_por_edad!GO29</f>
        <v>-70.15316895663338</v>
      </c>
      <c r="GE28">
        <f>Serie_Migracion!$F27*Serie_por_edad!GP29</f>
        <v>-64.422973380201185</v>
      </c>
      <c r="GF28">
        <f>Serie_Migracion!$F27*Serie_por_edad!GQ29</f>
        <v>-59.106032048274649</v>
      </c>
      <c r="GG28">
        <f>Serie_Migracion!$F27*Serie_por_edad!GR29</f>
        <v>-54.167940767063293</v>
      </c>
      <c r="GH28">
        <f>Serie_Migracion!$F27*Serie_por_edad!GS29</f>
        <v>-49.577340087736552</v>
      </c>
      <c r="GI28">
        <f>Serie_Migracion!$F27*Serie_por_edad!GT29</f>
        <v>-45.305731783500114</v>
      </c>
      <c r="GJ28">
        <f>Serie_Migracion!$F27*Serie_por_edad!GU29</f>
        <v>-41.327341092686041</v>
      </c>
      <c r="GK28">
        <f>Serie_Migracion!$F27*Serie_por_edad!GV29</f>
        <v>-37.61901726573663</v>
      </c>
      <c r="GL28">
        <f>Serie_Migracion!$F27*Serie_por_edad!GW29</f>
        <v>-34.160159323056909</v>
      </c>
      <c r="GM28">
        <f>Serie_Migracion!$F27*Serie_por_edad!GX29</f>
        <v>-30.9326504945839</v>
      </c>
      <c r="GN28">
        <f>Serie_Migracion!$F27*Serie_por_edad!GY29</f>
        <v>-27.921765677209624</v>
      </c>
      <c r="GO28">
        <f>Serie_Migracion!$F27*Serie_por_edad!GZ29</f>
        <v>-25.112661216781888</v>
      </c>
      <c r="GP28">
        <f>Serie_Migracion!$F27*Serie_por_edad!HA29</f>
        <v>-22.494288602514896</v>
      </c>
      <c r="GQ28">
        <f>Serie_Migracion!$F27*Serie_por_edad!HB29</f>
        <v>-20.057501044674577</v>
      </c>
      <c r="GR28">
        <f>Serie_Migracion!$F27*Serie_por_edad!HC29</f>
        <v>-17.794829792092205</v>
      </c>
      <c r="GS28">
        <f>Serie_Migracion!$F27*Serie_por_edad!HD29</f>
        <v>-15.700198462113736</v>
      </c>
      <c r="GT28">
        <f>Serie_Migracion!$F27*Serie_por_edad!HE29</f>
        <v>-13.768587656591951</v>
      </c>
      <c r="GU28">
        <f>Serie_Migracion!$F27*Serie_por_edad!HF29</f>
        <v>-11.995667627572342</v>
      </c>
      <c r="GV28" s="111">
        <f t="shared" si="0"/>
        <v>-129399.9999999999</v>
      </c>
    </row>
    <row r="29" spans="1:204">
      <c r="A29">
        <v>2044</v>
      </c>
      <c r="B29">
        <f>Serie_Migracion!$E28*Serie_por_edad!M30</f>
        <v>-28.100162380641738</v>
      </c>
      <c r="C29">
        <f>Serie_Migracion!$E28*Serie_por_edad!N30</f>
        <v>-33.764264475177455</v>
      </c>
      <c r="D29">
        <f>Serie_Migracion!$E28*Serie_por_edad!O30</f>
        <v>-40.418064260555802</v>
      </c>
      <c r="E29">
        <f>Serie_Migracion!$E28*Serie_por_edad!P30</f>
        <v>-48.216406893386328</v>
      </c>
      <c r="F29">
        <f>Serie_Migracion!$E28*Serie_por_edad!Q30</f>
        <v>-57.33283414059968</v>
      </c>
      <c r="G29">
        <f>Serie_Migracion!$E28*Serie_por_edad!R30</f>
        <v>-67.958593675174328</v>
      </c>
      <c r="H29">
        <f>Serie_Migracion!$E28*Serie_por_edad!S30</f>
        <v>-80.300240844187982</v>
      </c>
      <c r="I29">
        <f>Serie_Migracion!$E28*Serie_por_edad!T30</f>
        <v>-94.575617214100134</v>
      </c>
      <c r="J29">
        <f>Serie_Migracion!$E28*Serie_por_edad!U30</f>
        <v>-111.00043456738344</v>
      </c>
      <c r="K29">
        <f>Serie_Migracion!$E28*Serie_por_edad!V30</f>
        <v>-129.79921212465965</v>
      </c>
      <c r="L29">
        <f>Serie_Migracion!$E28*Serie_por_edad!W30</f>
        <v>-151.17968373239142</v>
      </c>
      <c r="M29">
        <f>Serie_Migracion!$E28*Serie_por_edad!X30</f>
        <v>-175.32680704132969</v>
      </c>
      <c r="N29">
        <f>Serie_Migracion!$E28*Serie_por_edad!Y30</f>
        <v>-202.39098195670596</v>
      </c>
      <c r="O29">
        <f>Serie_Migracion!$E28*Serie_por_edad!Z30</f>
        <v>-232.47582836983474</v>
      </c>
      <c r="P29">
        <f>Serie_Migracion!$E28*Serie_por_edad!AA30</f>
        <v>-265.62615010473877</v>
      </c>
      <c r="Q29">
        <f>Serie_Migracion!$E28*Serie_por_edad!AB30</f>
        <v>-301.81674865623927</v>
      </c>
      <c r="R29">
        <f>Serie_Migracion!$E28*Serie_por_edad!AC30</f>
        <v>-340.94273633831534</v>
      </c>
      <c r="S29">
        <f>Serie_Migracion!$E28*Serie_por_edad!AD30</f>
        <v>-382.81193814580172</v>
      </c>
      <c r="T29">
        <f>Serie_Migracion!$E28*Serie_por_edad!AE30</f>
        <v>-427.13813707234976</v>
      </c>
      <c r="U29">
        <f>Serie_Migracion!$E28*Serie_por_edad!AF30</f>
        <v>-473.54328933750082</v>
      </c>
      <c r="V29">
        <f>Serie_Migracion!$E28*Serie_por_edad!AG30</f>
        <v>-1260.3215409737095</v>
      </c>
      <c r="W29">
        <f>Serie_Migracion!$E28*Serie_por_edad!AH30</f>
        <v>-1378.8647341560047</v>
      </c>
      <c r="X29">
        <f>Serie_Migracion!$E28*Serie_por_edad!AI30</f>
        <v>-1498.3801203671405</v>
      </c>
      <c r="Y29">
        <f>Serie_Migracion!$E28*Serie_por_edad!AJ30</f>
        <v>-1617.146212833756</v>
      </c>
      <c r="Z29">
        <f>Serie_Migracion!$E28*Serie_por_edad!AK30</f>
        <v>-1733.3079016045706</v>
      </c>
      <c r="AA29">
        <f>Serie_Migracion!$E28*Serie_por_edad!AL30</f>
        <v>-1844.9191406408686</v>
      </c>
      <c r="AB29">
        <f>Serie_Migracion!$E28*Serie_por_edad!AM30</f>
        <v>-1949.9925696938255</v>
      </c>
      <c r="AC29">
        <f>Serie_Migracion!$E28*Serie_por_edad!AN30</f>
        <v>-2046.5551010028662</v>
      </c>
      <c r="AD29">
        <f>Serie_Migracion!$E28*Serie_por_edad!AO30</f>
        <v>-2132.7096605194442</v>
      </c>
      <c r="AE29">
        <f>Serie_Migracion!$E28*Serie_por_edad!AP30</f>
        <v>-2206.6940177342326</v>
      </c>
      <c r="AF29">
        <f>Serie_Migracion!$E28*Serie_por_edad!AQ30</f>
        <v>-2947.0945752947232</v>
      </c>
      <c r="AG29">
        <f>Serie_Migracion!$E28*Serie_por_edad!AR30</f>
        <v>-3005.8840895057378</v>
      </c>
      <c r="AH29">
        <f>Serie_Migracion!$E28*Serie_por_edad!AS30</f>
        <v>-3043.8493268752786</v>
      </c>
      <c r="AI29">
        <f>Serie_Migracion!$E28*Serie_por_edad!AT30</f>
        <v>-3060.1727657601705</v>
      </c>
      <c r="AJ29">
        <f>Serie_Migracion!$E28*Serie_por_edad!AU30</f>
        <v>-3054.5437185827982</v>
      </c>
      <c r="AK29">
        <f>Serie_Migracion!$E28*Serie_por_edad!AV30</f>
        <v>-3027.1769047131602</v>
      </c>
      <c r="AL29">
        <f>Serie_Migracion!$E28*Serie_por_edad!AW30</f>
        <v>-2978.8102256903144</v>
      </c>
      <c r="AM29">
        <f>Serie_Migracion!$E28*Serie_por_edad!AX30</f>
        <v>-2910.678459829815</v>
      </c>
      <c r="AN29">
        <f>Serie_Migracion!$E28*Serie_por_edad!AY30</f>
        <v>-2824.464380962896</v>
      </c>
      <c r="AO29">
        <f>Serie_Migracion!$E28*Serie_por_edad!AZ30</f>
        <v>-2722.2300040635741</v>
      </c>
      <c r="AP29">
        <f>Serie_Migracion!$E28*Serie_por_edad!BA30</f>
        <v>-1584.8651667696536</v>
      </c>
      <c r="AQ29">
        <f>Serie_Migracion!$E28*Serie_por_edad!BB30</f>
        <v>-1507.6340556040084</v>
      </c>
      <c r="AR29">
        <f>Serie_Migracion!$E28*Serie_por_edad!BC30</f>
        <v>-1425.2660329927219</v>
      </c>
      <c r="AS29">
        <f>Serie_Migracion!$E28*Serie_por_edad!BD30</f>
        <v>-1339.3805299138255</v>
      </c>
      <c r="AT29">
        <f>Serie_Migracion!$E28*Serie_por_edad!BE30</f>
        <v>-1251.5453150676487</v>
      </c>
      <c r="AU29">
        <f>Serie_Migracion!$E28*Serie_por_edad!BF30</f>
        <v>-1163.2293462382056</v>
      </c>
      <c r="AV29">
        <f>Serie_Migracion!$E28*Serie_por_edad!BG30</f>
        <v>-1075.7648375388967</v>
      </c>
      <c r="AW29">
        <f>Serie_Migracion!$E28*Serie_por_edad!BH30</f>
        <v>-990.31958457496808</v>
      </c>
      <c r="AX29">
        <f>Serie_Migracion!$E28*Serie_por_edad!BI30</f>
        <v>-907.87970863955286</v>
      </c>
      <c r="AY29">
        <f>Serie_Migracion!$E28*Serie_por_edad!BJ30</f>
        <v>-829.24221705202103</v>
      </c>
      <c r="AZ29">
        <f>Serie_Migracion!$E28*Serie_por_edad!BK30</f>
        <v>-522.77312673889082</v>
      </c>
      <c r="BA29">
        <f>Serie_Migracion!$E28*Serie_por_edad!BL30</f>
        <v>-474.73052981067991</v>
      </c>
      <c r="BB29">
        <f>Serie_Migracion!$E28*Serie_por_edad!BM30</f>
        <v>-430.22220108891304</v>
      </c>
      <c r="BC29">
        <f>Serie_Migracion!$E28*Serie_por_edad!BN30</f>
        <v>-389.32330714656331</v>
      </c>
      <c r="BD29">
        <f>Serie_Migracion!$E28*Serie_por_edad!BO30</f>
        <v>-352.02993711865906</v>
      </c>
      <c r="BE29">
        <f>Serie_Migracion!$E28*Serie_por_edad!BP30</f>
        <v>-318.25688376023095</v>
      </c>
      <c r="BF29">
        <f>Serie_Migracion!$E28*Serie_por_edad!BQ30</f>
        <v>-287.85848534920279</v>
      </c>
      <c r="BG29">
        <f>Serie_Migracion!$E28*Serie_por_edad!BR30</f>
        <v>-260.64237983144909</v>
      </c>
      <c r="BH29">
        <f>Serie_Migracion!$E28*Serie_por_edad!BS30</f>
        <v>-236.38245268143166</v>
      </c>
      <c r="BI29">
        <f>Serie_Migracion!$E28*Serie_por_edad!BT30</f>
        <v>-214.83072889148957</v>
      </c>
      <c r="BJ29">
        <f>Serie_Migracion!$E28*Serie_por_edad!BU30</f>
        <v>-284.20343071137592</v>
      </c>
      <c r="BK29">
        <f>Serie_Migracion!$E28*Serie_por_edad!BV30</f>
        <v>-259.6436367467669</v>
      </c>
      <c r="BL29">
        <f>Serie_Migracion!$E28*Serie_por_edad!BW30</f>
        <v>-237.89035515044534</v>
      </c>
      <c r="BM29">
        <f>Serie_Migracion!$E28*Serie_por_edad!BX30</f>
        <v>-218.58530388346449</v>
      </c>
      <c r="BN29">
        <f>Serie_Migracion!$E28*Serie_por_edad!BY30</f>
        <v>-201.40931457525781</v>
      </c>
      <c r="BO29">
        <f>Serie_Migracion!$E28*Serie_por_edad!BZ30</f>
        <v>-186.06420059749937</v>
      </c>
      <c r="BP29">
        <f>Serie_Migracion!$E28*Serie_por_edad!CA30</f>
        <v>-172.28501108224887</v>
      </c>
      <c r="BQ29">
        <f>Serie_Migracion!$E28*Serie_por_edad!CB30</f>
        <v>-159.8409712757099</v>
      </c>
      <c r="BR29">
        <f>Serie_Migracion!$E28*Serie_por_edad!CC30</f>
        <v>-148.53486442540824</v>
      </c>
      <c r="BS29">
        <f>Serie_Migracion!$E28*Serie_por_edad!CD30</f>
        <v>-138.20102663216849</v>
      </c>
      <c r="BT29">
        <f>Serie_Migracion!$E28*Serie_por_edad!CE30</f>
        <v>-128.70281937346803</v>
      </c>
      <c r="BU29">
        <f>Serie_Migracion!$E28*Serie_por_edad!CF30</f>
        <v>-119.92891667635381</v>
      </c>
      <c r="BV29">
        <f>Serie_Migracion!$E28*Serie_por_edad!CG30</f>
        <v>-111.78964990791876</v>
      </c>
      <c r="BW29">
        <f>Serie_Migracion!$E28*Serie_por_edad!CH30</f>
        <v>-104.22208730377962</v>
      </c>
      <c r="BX29">
        <f>Serie_Migracion!$E28*Serie_por_edad!CI30</f>
        <v>-97.155921818176765</v>
      </c>
      <c r="BY29">
        <f>Serie_Migracion!$E28*Serie_por_edad!CJ30</f>
        <v>-90.546420352461197</v>
      </c>
      <c r="BZ29">
        <f>Serie_Migracion!$E28*Serie_por_edad!CK30</f>
        <v>-84.356651400383257</v>
      </c>
      <c r="CA29">
        <f>Serie_Migracion!$E28*Serie_por_edad!CL30</f>
        <v>-78.555446130757346</v>
      </c>
      <c r="CB29">
        <f>Serie_Migracion!$E28*Serie_por_edad!CM30</f>
        <v>-73.115775995842938</v>
      </c>
      <c r="CC29">
        <f>Serie_Migracion!$E28*Serie_por_edad!CN30</f>
        <v>-68.013529057544375</v>
      </c>
      <c r="CD29">
        <f>Serie_Migracion!$E28*Serie_por_edad!CO30</f>
        <v>-63.226639424526276</v>
      </c>
      <c r="CE29">
        <f>Serie_Migracion!$E28*Serie_por_edad!CP30</f>
        <v>-58.73450954001526</v>
      </c>
      <c r="CF29">
        <f>Serie_Migracion!$E28*Serie_por_edad!CQ30</f>
        <v>-54.517661167006047</v>
      </c>
      <c r="CG29">
        <f>Serie_Migracion!$E28*Serie_por_edad!CR30</f>
        <v>-50.559564779059556</v>
      </c>
      <c r="CH29">
        <f>Serie_Migracion!$E28*Serie_por_edad!CS30</f>
        <v>-46.83954213281897</v>
      </c>
      <c r="CI29">
        <f>Serie_Migracion!$E28*Serie_por_edad!CT30</f>
        <v>-43.341227646171362</v>
      </c>
      <c r="CJ29">
        <f>Serie_Migracion!$E28*Serie_por_edad!CU30</f>
        <v>-40.049043568941912</v>
      </c>
      <c r="CK29">
        <f>Serie_Migracion!$E28*Serie_por_edad!CV30</f>
        <v>-36.948339400692902</v>
      </c>
      <c r="CL29">
        <f>Serie_Migracion!$E28*Serie_por_edad!CW30</f>
        <v>-34.025521947673624</v>
      </c>
      <c r="CM29">
        <f>Serie_Migracion!$E28*Serie_por_edad!CX30</f>
        <v>-31.268171999605336</v>
      </c>
      <c r="CN29">
        <f>Serie_Migracion!$E28*Serie_por_edad!CY30</f>
        <v>-28.66514425689962</v>
      </c>
      <c r="CO29">
        <f>Serie_Migracion!$E28*Serie_por_edad!CZ30</f>
        <v>-26.206646132673065</v>
      </c>
      <c r="CP29">
        <f>Serie_Migracion!$E28*Serie_por_edad!DA30</f>
        <v>-23.884289634472342</v>
      </c>
      <c r="CQ29">
        <f>Serie_Migracion!$E28*Serie_por_edad!DB30</f>
        <v>-21.690343438722834</v>
      </c>
      <c r="CR29">
        <f>Serie_Migracion!$E28*Serie_por_edad!DC30</f>
        <v>-19.620385349419355</v>
      </c>
      <c r="CS29">
        <f>Serie_Migracion!$E28*Serie_por_edad!DD30</f>
        <v>-17.670019253352717</v>
      </c>
      <c r="CT29">
        <f>Serie_Migracion!$E28*Serie_por_edad!DE30</f>
        <v>-15.836114536122494</v>
      </c>
      <c r="CU29">
        <f>Serie_Migracion!$E28*Serie_por_edad!DF30</f>
        <v>-14.116606933208658</v>
      </c>
      <c r="CV29">
        <f>Serie_Migracion!$E28*Serie_por_edad!DG30</f>
        <v>-12.510258607676349</v>
      </c>
      <c r="CW29">
        <f>Serie_Migracion!$E28*Serie_por_edad!DH30</f>
        <v>-11.016383693429903</v>
      </c>
      <c r="CX29">
        <f>Serie_Migracion!$E28*Serie_por_edad!DI30</f>
        <v>-9.6345516467924881</v>
      </c>
      <c r="CY29">
        <f>Serie_Migracion!$F28*Serie_por_edad!DJ30</f>
        <v>-27.670061703435017</v>
      </c>
      <c r="CZ29">
        <f>Serie_Migracion!$F28*Serie_por_edad!DK30</f>
        <v>-33.12070719020992</v>
      </c>
      <c r="DA29">
        <f>Serie_Migracion!$F28*Serie_por_edad!DL30</f>
        <v>-39.48975971832396</v>
      </c>
      <c r="DB29">
        <f>Serie_Migracion!$F28*Serie_por_edad!DM30</f>
        <v>-46.912760533517798</v>
      </c>
      <c r="DC29">
        <f>Serie_Migracion!$F28*Serie_por_edad!DN30</f>
        <v>-55.539179186474392</v>
      </c>
      <c r="DD29">
        <f>Serie_Migracion!$F28*Serie_por_edad!DO30</f>
        <v>-65.530321703179609</v>
      </c>
      <c r="DE29">
        <f>Serie_Migracion!$F28*Serie_por_edad!DP30</f>
        <v>-77.055675461105594</v>
      </c>
      <c r="DF29">
        <f>Serie_Migracion!$F28*Serie_por_edad!DQ30</f>
        <v>-90.287518248001803</v>
      </c>
      <c r="DG29">
        <f>Serie_Migracion!$F28*Serie_por_edad!DR30</f>
        <v>-105.39048864247725</v>
      </c>
      <c r="DH29">
        <f>Serie_Migracion!$F28*Serie_por_edad!DS30</f>
        <v>-122.52055967871799</v>
      </c>
      <c r="DI29">
        <f>Serie_Migracion!$F28*Serie_por_edad!DT30</f>
        <v>-141.80791011220288</v>
      </c>
      <c r="DJ29">
        <f>Serie_Migracion!$F28*Serie_por_edad!DU30</f>
        <v>-163.3477555639582</v>
      </c>
      <c r="DK29">
        <f>Serie_Migracion!$F28*Serie_por_edad!DV30</f>
        <v>-187.18895519940352</v>
      </c>
      <c r="DL29">
        <f>Serie_Migracion!$F28*Serie_por_edad!DW30</f>
        <v>-213.32323170869699</v>
      </c>
      <c r="DM29">
        <f>Serie_Migracion!$F28*Serie_por_edad!DX30</f>
        <v>-241.67589776979958</v>
      </c>
      <c r="DN29">
        <f>Serie_Migracion!$F28*Serie_por_edad!DY30</f>
        <v>-272.09897297535497</v>
      </c>
      <c r="DO29">
        <f>Serie_Migracion!$F28*Serie_por_edad!DZ30</f>
        <v>-304.36747310756596</v>
      </c>
      <c r="DP29">
        <f>Serie_Migracion!$F28*Serie_por_edad!EA30</f>
        <v>-338.17946095207571</v>
      </c>
      <c r="DQ29">
        <f>Serie_Migracion!$F28*Serie_por_edad!EB30</f>
        <v>-373.16126481673149</v>
      </c>
      <c r="DR29">
        <f>Serie_Migracion!$F28*Serie_por_edad!EC30</f>
        <v>-408.87308243947666</v>
      </c>
      <c r="DS29">
        <f>Serie_Migracion!$F28*Serie_por_edad!ED30</f>
        <v>-1185.5391939894662</v>
      </c>
      <c r="DT29">
        <f>Serie_Migracion!$F28*Serie_por_edad!EE30</f>
        <v>-1280.5789751187772</v>
      </c>
      <c r="DU29">
        <f>Serie_Migracion!$F28*Serie_por_edad!EF30</f>
        <v>-1373.3814639830696</v>
      </c>
      <c r="DV29">
        <f>Serie_Migracion!$F28*Serie_por_edad!EG30</f>
        <v>-1462.4802104481594</v>
      </c>
      <c r="DW29">
        <f>Serie_Migracion!$F28*Serie_por_edad!EH30</f>
        <v>-1546.4552320921382</v>
      </c>
      <c r="DX29">
        <f>Serie_Migracion!$F28*Serie_por_edad!EI30</f>
        <v>-1623.9805046473439</v>
      </c>
      <c r="DY29">
        <f>Serie_Migracion!$F28*Serie_por_edad!EJ30</f>
        <v>-1693.8665573247645</v>
      </c>
      <c r="DZ29">
        <f>Serie_Migracion!$F28*Serie_por_edad!EK30</f>
        <v>-1755.0962946451921</v>
      </c>
      <c r="EA29">
        <f>Serie_Migracion!$F28*Serie_por_edad!EL30</f>
        <v>-1806.8502618658549</v>
      </c>
      <c r="EB29">
        <f>Serie_Migracion!$F28*Serie_por_edad!EM30</f>
        <v>-1848.5319770960075</v>
      </c>
      <c r="EC29">
        <f>Serie_Migracion!$F28*Serie_por_edad!EN30</f>
        <v>-1786.2498691283447</v>
      </c>
      <c r="ED29">
        <f>Serie_Migracion!$F28*Serie_por_edad!EO30</f>
        <v>-1805.8848901783726</v>
      </c>
      <c r="EE29">
        <f>Serie_Migracion!$F28*Serie_por_edad!EP30</f>
        <v>-1815.5530247918566</v>
      </c>
      <c r="EF29">
        <f>Serie_Migracion!$F28*Serie_por_edad!EQ30</f>
        <v>-1815.5413652067823</v>
      </c>
      <c r="EG29">
        <f>Serie_Migracion!$F28*Serie_por_edad!ER30</f>
        <v>-1806.3228830357914</v>
      </c>
      <c r="EH29">
        <f>Serie_Migracion!$F28*Serie_por_edad!ES30</f>
        <v>-1788.5325921599194</v>
      </c>
      <c r="EI29">
        <f>Serie_Migracion!$F28*Serie_por_edad!ET30</f>
        <v>-1762.9411548445366</v>
      </c>
      <c r="EJ29">
        <f>Serie_Migracion!$F28*Serie_por_edad!EU30</f>
        <v>-1730.4246481526866</v>
      </c>
      <c r="EK29">
        <f>Serie_Migracion!$F28*Serie_por_edad!EV30</f>
        <v>-1691.9318608254316</v>
      </c>
      <c r="EL29">
        <f>Serie_Migracion!$F28*Serie_por_edad!EW30</f>
        <v>-1648.4501767064367</v>
      </c>
      <c r="EM29">
        <f>Serie_Migracion!$F28*Serie_por_edad!EX30</f>
        <v>-1189.7740633929279</v>
      </c>
      <c r="EN29">
        <f>Serie_Migracion!$F28*Serie_por_edad!EY30</f>
        <v>-1152.2344464744649</v>
      </c>
      <c r="EO29">
        <f>Serie_Migracion!$F28*Serie_por_edad!EZ30</f>
        <v>-1113.1115387565774</v>
      </c>
      <c r="EP29">
        <f>Serie_Migracion!$F28*Serie_por_edad!FA30</f>
        <v>-1073.0136084988067</v>
      </c>
      <c r="EQ29">
        <f>Serie_Migracion!$F28*Serie_por_edad!FB30</f>
        <v>-1032.4702588371849</v>
      </c>
      <c r="ER29">
        <f>Serie_Migracion!$F28*Serie_por_edad!FC30</f>
        <v>-991.92208286013943</v>
      </c>
      <c r="ES29">
        <f>Serie_Migracion!$F28*Serie_por_edad!FD30</f>
        <v>-951.71574746039994</v>
      </c>
      <c r="ET29">
        <f>Serie_Migracion!$F28*Serie_por_edad!FE30</f>
        <v>-912.1046143747252</v>
      </c>
      <c r="EU29">
        <f>Serie_Migracion!$F28*Serie_por_edad!FF30</f>
        <v>-873.25459634952767</v>
      </c>
      <c r="EV29">
        <f>Serie_Migracion!$F28*Serie_por_edad!FG30</f>
        <v>-835.25455100546674</v>
      </c>
      <c r="EW29">
        <f>Serie_Migracion!$F28*Serie_por_edad!FH30</f>
        <v>-935.09061975126792</v>
      </c>
      <c r="EX29">
        <f>Serie_Migracion!$F28*Serie_por_edad!FI30</f>
        <v>-892.59635051506837</v>
      </c>
      <c r="EY29">
        <f>Serie_Migracion!$F28*Serie_por_edad!FJ30</f>
        <v>-851.04282306050652</v>
      </c>
      <c r="EZ29">
        <f>Serie_Migracion!$F28*Serie_por_edad!FK30</f>
        <v>-810.34618012354554</v>
      </c>
      <c r="FA29">
        <f>Serie_Migracion!$F28*Serie_por_edad!FL30</f>
        <v>-770.44205111740746</v>
      </c>
      <c r="FB29">
        <f>Serie_Migracion!$F28*Serie_por_edad!FM30</f>
        <v>-731.27018140155747</v>
      </c>
      <c r="FC29">
        <f>Serie_Migracion!$F28*Serie_por_edad!FN30</f>
        <v>-692.79626223894923</v>
      </c>
      <c r="FD29">
        <f>Serie_Migracion!$F28*Serie_por_edad!FO30</f>
        <v>-655.01763514426182</v>
      </c>
      <c r="FE29">
        <f>Serie_Migracion!$F28*Serie_por_edad!FP30</f>
        <v>-617.96481370277309</v>
      </c>
      <c r="FF29">
        <f>Serie_Migracion!$F28*Serie_por_edad!FQ30</f>
        <v>-581.69924023113845</v>
      </c>
      <c r="FG29">
        <f>Serie_Migracion!$F28*Serie_por_edad!FR30</f>
        <v>-426.19540758399603</v>
      </c>
      <c r="FH29">
        <f>Serie_Migracion!$F28*Serie_por_edad!FS30</f>
        <v>-399.3503513007322</v>
      </c>
      <c r="FI29">
        <f>Serie_Migracion!$F28*Serie_por_edad!FT30</f>
        <v>-373.35896099744031</v>
      </c>
      <c r="FJ29">
        <f>Serie_Migracion!$F28*Serie_por_edad!FU30</f>
        <v>-348.31203033283487</v>
      </c>
      <c r="FK29">
        <f>Serie_Migracion!$F28*Serie_por_edad!FV30</f>
        <v>-324.29258168220321</v>
      </c>
      <c r="FL29">
        <f>Serie_Migracion!$F28*Serie_por_edad!FW30</f>
        <v>-301.37344140553341</v>
      </c>
      <c r="FM29">
        <f>Serie_Migracion!$F28*Serie_por_edad!FX30</f>
        <v>-279.61189812032239</v>
      </c>
      <c r="FN29">
        <f>Serie_Migracion!$F28*Serie_por_edad!FY30</f>
        <v>-259.04711500757497</v>
      </c>
      <c r="FO29">
        <f>Serie_Migracion!$F28*Serie_por_edad!FZ30</f>
        <v>-239.69904764393885</v>
      </c>
      <c r="FP29">
        <f>Serie_Migracion!$F28*Serie_por_edad!GA30</f>
        <v>-221.56859109497699</v>
      </c>
      <c r="FQ29">
        <f>Serie_Migracion!$F28*Serie_por_edad!GB30</f>
        <v>-204.63936132255185</v>
      </c>
      <c r="FR29">
        <f>Serie_Migracion!$F28*Serie_por_edad!GC30</f>
        <v>-188.87963318187118</v>
      </c>
      <c r="FS29">
        <f>Serie_Migracion!$F28*Serie_por_edad!GD30</f>
        <v>-174.24522249758755</v>
      </c>
      <c r="FT29">
        <f>Serie_Migracion!$F28*Serie_por_edad!GE30</f>
        <v>-160.685864110214</v>
      </c>
      <c r="FU29">
        <f>Serie_Migracion!$F28*Serie_por_edad!GF30</f>
        <v>-148.13657936112375</v>
      </c>
      <c r="FV29">
        <f>Serie_Migracion!$F28*Serie_por_edad!GG30</f>
        <v>-136.53406701159903</v>
      </c>
      <c r="FW29">
        <f>Serie_Migracion!$F28*Serie_por_edad!GH30</f>
        <v>-125.81340390395161</v>
      </c>
      <c r="FX29">
        <f>Serie_Migracion!$F28*Serie_por_edad!GI30</f>
        <v>-115.91003033856094</v>
      </c>
      <c r="FY29">
        <f>Serie_Migracion!$F28*Serie_por_edad!GJ30</f>
        <v>-106.76124276993383</v>
      </c>
      <c r="FZ29">
        <f>Serie_Migracion!$F28*Serie_por_edad!GK30</f>
        <v>-98.307227919679306</v>
      </c>
      <c r="GA29">
        <f>Serie_Migracion!$F28*Serie_por_edad!GL30</f>
        <v>-90.491699975628222</v>
      </c>
      <c r="GB29">
        <f>Serie_Migracion!$F28*Serie_por_edad!GM30</f>
        <v>-83.26221757342455</v>
      </c>
      <c r="GC29">
        <f>Serie_Migracion!$F28*Serie_por_edad!GN30</f>
        <v>-76.570261438186606</v>
      </c>
      <c r="GD29">
        <f>Serie_Migracion!$F28*Serie_por_edad!GO30</f>
        <v>-70.370025738570419</v>
      </c>
      <c r="GE29">
        <f>Serie_Migracion!$F28*Serie_por_edad!GP30</f>
        <v>-64.622117038254359</v>
      </c>
      <c r="GF29">
        <f>Serie_Migracion!$F28*Serie_por_edad!GQ30</f>
        <v>-59.288740029876735</v>
      </c>
      <c r="GG29">
        <f>Serie_Migracion!$F28*Serie_por_edad!GR30</f>
        <v>-54.335384169743556</v>
      </c>
      <c r="GH29">
        <f>Serie_Migracion!$F28*Serie_por_edad!GS30</f>
        <v>-49.730593071006219</v>
      </c>
      <c r="GI29">
        <f>Serie_Migracion!$F28*Serie_por_edad!GT30</f>
        <v>-45.44578041343366</v>
      </c>
      <c r="GJ29">
        <f>Serie_Migracion!$F28*Serie_por_edad!GU30</f>
        <v>-41.455091760669617</v>
      </c>
      <c r="GK29">
        <f>Serie_Migracion!$F28*Serie_por_edad!GV30</f>
        <v>-37.735304799788366</v>
      </c>
      <c r="GL29">
        <f>Serie_Migracion!$F28*Serie_por_edad!GW30</f>
        <v>-34.265754869650593</v>
      </c>
      <c r="GM29">
        <f>Serie_Migracion!$F28*Serie_por_edad!GX30</f>
        <v>-31.028269197812907</v>
      </c>
      <c r="GN29">
        <f>Serie_Migracion!$F28*Serie_por_edad!GY30</f>
        <v>-28.008077163074262</v>
      </c>
      <c r="GO29">
        <f>Serie_Migracion!$F28*Serie_por_edad!GZ30</f>
        <v>-25.190289226725572</v>
      </c>
      <c r="GP29">
        <f>Serie_Migracion!$F28*Serie_por_edad!HA30</f>
        <v>-22.563822724933797</v>
      </c>
      <c r="GQ29">
        <f>Serie_Migracion!$F28*Serie_por_edad!HB30</f>
        <v>-20.119502593498918</v>
      </c>
      <c r="GR29">
        <f>Serie_Migracion!$F28*Serie_por_edad!HC30</f>
        <v>-17.849836993922477</v>
      </c>
      <c r="GS29">
        <f>Serie_Migracion!$F28*Serie_por_edad!HD30</f>
        <v>-15.748730760296468</v>
      </c>
      <c r="GT29">
        <f>Serie_Migracion!$F28*Serie_por_edad!HE30</f>
        <v>-13.811148978559777</v>
      </c>
      <c r="GU29">
        <f>Serie_Migracion!$F28*Serie_por_edad!HF30</f>
        <v>-12.032748516683847</v>
      </c>
      <c r="GV29" s="111">
        <f t="shared" si="0"/>
        <v>-129799.99999999996</v>
      </c>
    </row>
    <row r="30" spans="1:204">
      <c r="A30">
        <v>2045</v>
      </c>
      <c r="B30">
        <f>Serie_Migracion!$E29*Serie_por_edad!M31</f>
        <v>-28.186757642215369</v>
      </c>
      <c r="C30">
        <f>Serie_Migracion!$E29*Serie_por_edad!N31</f>
        <v>-33.868314596826693</v>
      </c>
      <c r="D30">
        <f>Serie_Migracion!$E29*Serie_por_edad!O31</f>
        <v>-40.542619158123003</v>
      </c>
      <c r="E30">
        <f>Serie_Migracion!$E29*Serie_por_edad!P31</f>
        <v>-48.364993663473811</v>
      </c>
      <c r="F30">
        <f>Serie_Migracion!$E29*Serie_por_edad!Q31</f>
        <v>-57.509514677242521</v>
      </c>
      <c r="G30">
        <f>Serie_Migracion!$E29*Serie_por_edad!R31</f>
        <v>-68.168019233495372</v>
      </c>
      <c r="H30">
        <f>Serie_Migracion!$E29*Serie_por_edad!S31</f>
        <v>-80.547699213507528</v>
      </c>
      <c r="I30">
        <f>Serie_Migracion!$E29*Serie_por_edad!T31</f>
        <v>-94.86706749827303</v>
      </c>
      <c r="J30">
        <f>Serie_Migracion!$E29*Serie_por_edad!U31</f>
        <v>-111.34250062152023</v>
      </c>
      <c r="K30">
        <f>Serie_Migracion!$E29*Serie_por_edad!V31</f>
        <v>-130.19920969669252</v>
      </c>
      <c r="L30">
        <f>Serie_Migracion!$E29*Serie_por_edad!W31</f>
        <v>-151.64556873618923</v>
      </c>
      <c r="M30">
        <f>Serie_Migracion!$E29*Serie_por_edad!X31</f>
        <v>-175.86710536811347</v>
      </c>
      <c r="N30">
        <f>Serie_Migracion!$E29*Serie_por_edad!Y31</f>
        <v>-203.01468297968503</v>
      </c>
      <c r="O30">
        <f>Serie_Migracion!$E29*Serie_por_edad!Z31</f>
        <v>-233.19224078391747</v>
      </c>
      <c r="P30">
        <f>Serie_Migracion!$E29*Serie_por_edad!AA31</f>
        <v>-266.44472067516944</v>
      </c>
      <c r="Q30">
        <f>Serie_Migracion!$E29*Serie_por_edad!AB31</f>
        <v>-302.74684649493344</v>
      </c>
      <c r="R30">
        <f>Serie_Migracion!$E29*Serie_por_edad!AC31</f>
        <v>-341.99340732857212</v>
      </c>
      <c r="S30">
        <f>Serie_Migracion!$E29*Serie_por_edad!AD31</f>
        <v>-383.99163595210621</v>
      </c>
      <c r="T30">
        <f>Serie_Migracion!$E29*Serie_por_edad!AE31</f>
        <v>-428.45443333451419</v>
      </c>
      <c r="U30">
        <f>Serie_Migracion!$E29*Serie_por_edad!AF31</f>
        <v>-475.00259069139145</v>
      </c>
      <c r="V30">
        <f>Serie_Migracion!$E29*Serie_por_edad!AG31</f>
        <v>-1264.2054286192372</v>
      </c>
      <c r="W30">
        <f>Serie_Migracion!$E29*Serie_por_edad!AH31</f>
        <v>-1383.1139321040973</v>
      </c>
      <c r="X30">
        <f>Serie_Migracion!$E29*Serie_por_edad!AI31</f>
        <v>-1502.9976245901519</v>
      </c>
      <c r="Y30">
        <f>Serie_Migracion!$E29*Serie_por_edad!AJ31</f>
        <v>-1622.1297142600542</v>
      </c>
      <c r="Z30">
        <f>Serie_Migracion!$E29*Serie_por_edad!AK31</f>
        <v>-1738.6493743367882</v>
      </c>
      <c r="AA30">
        <f>Serie_Migracion!$E29*Serie_por_edad!AL31</f>
        <v>-1850.6045617214261</v>
      </c>
      <c r="AB30">
        <f>Serie_Migracion!$E29*Serie_por_edad!AM31</f>
        <v>-1956.0017917884138</v>
      </c>
      <c r="AC30">
        <f>Serie_Migracion!$E29*Serie_por_edad!AN31</f>
        <v>-2052.8618963834606</v>
      </c>
      <c r="AD30">
        <f>Serie_Migracion!$E29*Serie_por_edad!AO31</f>
        <v>-2139.281955313033</v>
      </c>
      <c r="AE30">
        <f>Serie_Migracion!$E29*Serie_por_edad!AP31</f>
        <v>-2213.4943074653092</v>
      </c>
      <c r="AF30">
        <f>Serie_Migracion!$E29*Serie_por_edad!AQ31</f>
        <v>-2956.176530842627</v>
      </c>
      <c r="AG30">
        <f>Serie_Migracion!$E29*Serie_por_edad!AR31</f>
        <v>-3015.1472145889607</v>
      </c>
      <c r="AH30">
        <f>Serie_Migracion!$E29*Serie_por_edad!AS31</f>
        <v>-3053.2294480674987</v>
      </c>
      <c r="AI30">
        <f>Serie_Migracion!$E29*Serie_por_edad!AT31</f>
        <v>-3069.6031903079679</v>
      </c>
      <c r="AJ30">
        <f>Serie_Migracion!$E29*Serie_por_edad!AU31</f>
        <v>-3063.956796298</v>
      </c>
      <c r="AK30">
        <f>Serie_Migracion!$E29*Serie_por_edad!AV31</f>
        <v>-3036.505647100566</v>
      </c>
      <c r="AL30">
        <f>Serie_Migracion!$E29*Serie_por_edad!AW31</f>
        <v>-2987.9899182194067</v>
      </c>
      <c r="AM30">
        <f>Serie_Migracion!$E29*Serie_por_edad!AX31</f>
        <v>-2919.6481931420799</v>
      </c>
      <c r="AN30">
        <f>Serie_Migracion!$E29*Serie_por_edad!AY31</f>
        <v>-2833.168431443522</v>
      </c>
      <c r="AO30">
        <f>Serie_Migracion!$E29*Serie_por_edad!AZ31</f>
        <v>-2730.6190025352648</v>
      </c>
      <c r="AP30">
        <f>Serie_Migracion!$E29*Serie_por_edad!BA31</f>
        <v>-1589.7491888552304</v>
      </c>
      <c r="AQ30">
        <f>Serie_Migracion!$E29*Serie_por_edad!BB31</f>
        <v>-1512.2800773470101</v>
      </c>
      <c r="AR30">
        <f>Serie_Migracion!$E29*Serie_por_edad!BC31</f>
        <v>-1429.6582241575686</v>
      </c>
      <c r="AS30">
        <f>Serie_Migracion!$E29*Serie_por_edad!BD31</f>
        <v>-1343.5080508072429</v>
      </c>
      <c r="AT30">
        <f>Serie_Migracion!$E29*Serie_por_edad!BE31</f>
        <v>-1255.4021573328805</v>
      </c>
      <c r="AU30">
        <f>Serie_Migracion!$E29*Serie_por_edad!BF31</f>
        <v>-1166.8140283529615</v>
      </c>
      <c r="AV30">
        <f>Serie_Migracion!$E29*Serie_por_edad!BG31</f>
        <v>-1079.079983417291</v>
      </c>
      <c r="AW30">
        <f>Serie_Migracion!$E29*Serie_por_edad!BH31</f>
        <v>-993.37141688490647</v>
      </c>
      <c r="AX30">
        <f>Serie_Migracion!$E29*Serie_por_edad!BI31</f>
        <v>-910.6774889435269</v>
      </c>
      <c r="AY30">
        <f>Serie_Migracion!$E29*Serie_por_edad!BJ31</f>
        <v>-831.79766302136477</v>
      </c>
      <c r="AZ30">
        <f>Serie_Migracion!$E29*Serie_por_edad!BK31</f>
        <v>-524.38413791528183</v>
      </c>
      <c r="BA30">
        <f>Serie_Migracion!$E29*Serie_por_edad!BL31</f>
        <v>-476.19348984091317</v>
      </c>
      <c r="BB30">
        <f>Serie_Migracion!$E29*Serie_por_edad!BM31</f>
        <v>-431.54800140043517</v>
      </c>
      <c r="BC30">
        <f>Serie_Migracion!$E29*Serie_por_edad!BN31</f>
        <v>-390.52307080495029</v>
      </c>
      <c r="BD30">
        <f>Serie_Migracion!$E29*Serie_por_edad!BO31</f>
        <v>-353.11477513751475</v>
      </c>
      <c r="BE30">
        <f>Serie_Migracion!$E29*Serie_por_edad!BP31</f>
        <v>-319.2376445730514</v>
      </c>
      <c r="BF30">
        <f>Serie_Migracion!$E29*Serie_por_edad!BQ31</f>
        <v>-288.74556850898466</v>
      </c>
      <c r="BG30">
        <f>Serie_Migracion!$E29*Serie_por_edad!BR31</f>
        <v>-261.4455920959528</v>
      </c>
      <c r="BH30">
        <f>Serie_Migracion!$E29*Serie_por_edad!BS31</f>
        <v>-237.11090399940221</v>
      </c>
      <c r="BI30">
        <f>Serie_Migracion!$E29*Serie_por_edad!BT31</f>
        <v>-215.49276503599341</v>
      </c>
      <c r="BJ30">
        <f>Serie_Migracion!$E29*Serie_por_edad!BU31</f>
        <v>-285.07925022050193</v>
      </c>
      <c r="BK30">
        <f>Serie_Migracion!$E29*Serie_por_edad!BV31</f>
        <v>-260.44377122056278</v>
      </c>
      <c r="BL30">
        <f>Serie_Migracion!$E29*Serie_por_edad!BW31</f>
        <v>-238.62345331731885</v>
      </c>
      <c r="BM30">
        <f>Serie_Migracion!$E29*Serie_por_edad!BX31</f>
        <v>-219.25891036692667</v>
      </c>
      <c r="BN30">
        <f>Serie_Migracion!$E29*Serie_por_edad!BY31</f>
        <v>-202.02999042911071</v>
      </c>
      <c r="BO30">
        <f>Serie_Migracion!$E29*Serie_por_edad!BZ31</f>
        <v>-186.63758796451788</v>
      </c>
      <c r="BP30">
        <f>Serie_Migracion!$E29*Serie_por_edad!CA31</f>
        <v>-172.81593561563025</v>
      </c>
      <c r="BQ30">
        <f>Serie_Migracion!$E29*Serie_por_edad!CB31</f>
        <v>-160.33354745837775</v>
      </c>
      <c r="BR30">
        <f>Serie_Migracion!$E29*Serie_por_edad!CC31</f>
        <v>-148.99259898450043</v>
      </c>
      <c r="BS30">
        <f>Serie_Migracion!$E29*Serie_por_edad!CD31</f>
        <v>-138.62691577433236</v>
      </c>
      <c r="BT30">
        <f>Serie_Migracion!$E29*Serie_por_edad!CE31</f>
        <v>-129.09943823132159</v>
      </c>
      <c r="BU30">
        <f>Serie_Migracion!$E29*Serie_por_edad!CF31</f>
        <v>-120.29849731326092</v>
      </c>
      <c r="BV30">
        <f>Serie_Migracion!$E29*Serie_por_edad!CG31</f>
        <v>-112.13414805863654</v>
      </c>
      <c r="BW30">
        <f>Serie_Migracion!$E29*Serie_por_edad!CH31</f>
        <v>-104.54326476850622</v>
      </c>
      <c r="BX30">
        <f>Serie_Migracion!$E29*Serie_por_edad!CI31</f>
        <v>-97.455323734411522</v>
      </c>
      <c r="BY30">
        <f>Serie_Migracion!$E29*Serie_por_edad!CJ31</f>
        <v>-90.82545400531933</v>
      </c>
      <c r="BZ30">
        <f>Serie_Migracion!$E29*Serie_por_edad!CK31</f>
        <v>-84.616610264483057</v>
      </c>
      <c r="CA30">
        <f>Serie_Migracion!$E29*Serie_por_edad!CL31</f>
        <v>-78.797527628849068</v>
      </c>
      <c r="CB30">
        <f>Serie_Migracion!$E29*Serie_por_edad!CM31</f>
        <v>-73.341094257771587</v>
      </c>
      <c r="CC30">
        <f>Serie_Migracion!$E29*Serie_por_edad!CN31</f>
        <v>-68.223123908261002</v>
      </c>
      <c r="CD30">
        <f>Serie_Migracion!$E29*Serie_por_edad!CO31</f>
        <v>-63.421482689316811</v>
      </c>
      <c r="CE30">
        <f>Serie_Migracion!$E29*Serie_por_edad!CP31</f>
        <v>-58.91550956941439</v>
      </c>
      <c r="CF30">
        <f>Serie_Migracion!$E29*Serie_por_edad!CQ31</f>
        <v>-54.685666286164775</v>
      </c>
      <c r="CG30">
        <f>Serie_Migracion!$E29*Serie_por_edad!CR31</f>
        <v>-50.715372374680705</v>
      </c>
      <c r="CH30">
        <f>Serie_Migracion!$E29*Serie_por_edad!CS31</f>
        <v>-46.983885868205164</v>
      </c>
      <c r="CI30">
        <f>Serie_Migracion!$E29*Serie_por_edad!CT31</f>
        <v>-43.474790751398402</v>
      </c>
      <c r="CJ30">
        <f>Serie_Migracion!$E29*Serie_por_edad!CU31</f>
        <v>-40.172461268692118</v>
      </c>
      <c r="CK30">
        <f>Serie_Migracion!$E29*Serie_por_edad!CV31</f>
        <v>-37.062201771727395</v>
      </c>
      <c r="CL30">
        <f>Serie_Migracion!$E29*Serie_por_edad!CW31</f>
        <v>-34.130377177096349</v>
      </c>
      <c r="CM30">
        <f>Serie_Migracion!$E29*Serie_por_edad!CX31</f>
        <v>-31.364530002685786</v>
      </c>
      <c r="CN30">
        <f>Serie_Migracion!$E29*Serie_por_edad!CY31</f>
        <v>-28.75348060283768</v>
      </c>
      <c r="CO30">
        <f>Serie_Migracion!$E29*Serie_por_edad!CZ31</f>
        <v>-26.287406213205188</v>
      </c>
      <c r="CP30">
        <f>Serie_Migracion!$E29*Serie_por_edad!DA31</f>
        <v>-23.957892992359778</v>
      </c>
      <c r="CQ30">
        <f>Serie_Migracion!$E29*Serie_por_edad!DB31</f>
        <v>-21.75718579138454</v>
      </c>
      <c r="CR30">
        <f>Serie_Migracion!$E29*Serie_por_edad!DC31</f>
        <v>-19.680848786551618</v>
      </c>
      <c r="CS30">
        <f>Serie_Migracion!$E29*Serie_por_edad!DD31</f>
        <v>-17.72447231730758</v>
      </c>
      <c r="CT30">
        <f>Serie_Migracion!$E29*Serie_por_edad!DE31</f>
        <v>-15.884916121749992</v>
      </c>
      <c r="CU30">
        <f>Serie_Migracion!$E29*Serie_por_edad!DF31</f>
        <v>-14.160109573988963</v>
      </c>
      <c r="CV30">
        <f>Serie_Migracion!$E29*Serie_por_edad!DG31</f>
        <v>-12.548811022491993</v>
      </c>
      <c r="CW30">
        <f>Serie_Migracion!$E29*Serie_por_edad!DH31</f>
        <v>-11.050332487554497</v>
      </c>
      <c r="CX30">
        <f>Serie_Migracion!$E29*Serie_por_edad!DI31</f>
        <v>-9.6642420987086446</v>
      </c>
      <c r="CY30">
        <f>Serie_Migracion!$F29*Serie_por_edad!DJ31</f>
        <v>-27.755331539192905</v>
      </c>
      <c r="CZ30">
        <f>Serie_Migracion!$F29*Serie_por_edad!DK31</f>
        <v>-33.222774084478672</v>
      </c>
      <c r="DA30">
        <f>Serie_Migracion!$F29*Serie_por_edad!DL31</f>
        <v>-39.611453893110784</v>
      </c>
      <c r="DB30">
        <f>Serie_Migracion!$F29*Serie_por_edad!DM31</f>
        <v>-47.057329903420779</v>
      </c>
      <c r="DC30">
        <f>Serie_Migracion!$F29*Serie_por_edad!DN31</f>
        <v>-55.710332281039797</v>
      </c>
      <c r="DD30">
        <f>Serie_Migracion!$F29*Serie_por_edad!DO31</f>
        <v>-65.732264142942867</v>
      </c>
      <c r="DE30">
        <f>Serie_Migracion!$F29*Serie_por_edad!DP31</f>
        <v>-77.29313516976849</v>
      </c>
      <c r="DF30">
        <f>Serie_Migracion!$F29*Serie_por_edad!DQ31</f>
        <v>-90.565754051539557</v>
      </c>
      <c r="DG30">
        <f>Serie_Migracion!$F29*Serie_por_edad!DR31</f>
        <v>-105.71526672766208</v>
      </c>
      <c r="DH30">
        <f>Serie_Migracion!$F29*Serie_por_edad!DS31</f>
        <v>-122.89812688882191</v>
      </c>
      <c r="DI30">
        <f>Serie_Migracion!$F29*Serie_por_edad!DT31</f>
        <v>-142.24491445769502</v>
      </c>
      <c r="DJ30">
        <f>Serie_Migracion!$F29*Serie_por_edad!DU31</f>
        <v>-163.85113847786872</v>
      </c>
      <c r="DK30">
        <f>Serie_Migracion!$F29*Serie_por_edad!DV31</f>
        <v>-187.76580868229846</v>
      </c>
      <c r="DL30">
        <f>Serie_Migracion!$F29*Serie_por_edad!DW31</f>
        <v>-213.98062225325384</v>
      </c>
      <c r="DM30">
        <f>Serie_Migracion!$F29*Serie_por_edad!DX31</f>
        <v>-242.42066170745687</v>
      </c>
      <c r="DN30">
        <f>Serie_Migracion!$F29*Serie_por_edad!DY31</f>
        <v>-272.93749061164266</v>
      </c>
      <c r="DO30">
        <f>Serie_Migracion!$F29*Serie_por_edad!DZ31</f>
        <v>-305.30543142222723</v>
      </c>
      <c r="DP30">
        <f>Serie_Migracion!$F29*Serie_por_edad!EA31</f>
        <v>-339.22161645578012</v>
      </c>
      <c r="DQ30">
        <f>Serie_Migracion!$F29*Serie_por_edad!EB31</f>
        <v>-374.31122248951033</v>
      </c>
      <c r="DR30">
        <f>Serie_Migracion!$F29*Serie_por_edad!EC31</f>
        <v>-410.13309193851973</v>
      </c>
      <c r="DS30">
        <f>Serie_Migracion!$F29*Serie_por_edad!ED31</f>
        <v>-1189.1926275610824</v>
      </c>
      <c r="DT30">
        <f>Serie_Migracion!$F29*Serie_por_edad!EE31</f>
        <v>-1284.5252893718396</v>
      </c>
      <c r="DU30">
        <f>Serie_Migracion!$F29*Serie_por_edad!EF31</f>
        <v>-1377.6137643343272</v>
      </c>
      <c r="DV30">
        <f>Serie_Migracion!$F29*Serie_por_edad!EG31</f>
        <v>-1466.9870832076297</v>
      </c>
      <c r="DW30">
        <f>Serie_Migracion!$F29*Serie_por_edad!EH31</f>
        <v>-1551.2208876609891</v>
      </c>
      <c r="DX30">
        <f>Serie_Migracion!$F29*Serie_por_edad!EI31</f>
        <v>-1628.9850670653634</v>
      </c>
      <c r="DY30">
        <f>Serie_Migracion!$F29*Serie_por_edad!EJ31</f>
        <v>-1699.0864850823139</v>
      </c>
      <c r="DZ30">
        <f>Serie_Migracion!$F29*Serie_por_edad!EK31</f>
        <v>-1760.5049118860093</v>
      </c>
      <c r="EA30">
        <f>Serie_Migracion!$F29*Serie_por_edad!EL31</f>
        <v>-1812.418367449417</v>
      </c>
      <c r="EB30">
        <f>Serie_Migracion!$F29*Serie_por_edad!EM31</f>
        <v>-1854.2285317249627</v>
      </c>
      <c r="EC30">
        <f>Serie_Migracion!$F29*Serie_por_edad!EN31</f>
        <v>-1791.7544912211902</v>
      </c>
      <c r="ED30">
        <f>Serie_Migracion!$F29*Serie_por_edad!EO31</f>
        <v>-1811.4500208106635</v>
      </c>
      <c r="EE30">
        <f>Serie_Migracion!$F29*Serie_por_edad!EP31</f>
        <v>-1821.1479493674863</v>
      </c>
      <c r="EF30">
        <f>Serie_Migracion!$F29*Serie_por_edad!EQ31</f>
        <v>-1821.1362538514873</v>
      </c>
      <c r="EG30">
        <f>Serie_Migracion!$F29*Serie_por_edad!ER31</f>
        <v>-1811.8893634149463</v>
      </c>
      <c r="EH30">
        <f>Serie_Migracion!$F29*Serie_por_edad!ES31</f>
        <v>-1794.0442488383783</v>
      </c>
      <c r="EI30">
        <f>Serie_Migracion!$F29*Serie_por_edad!ET31</f>
        <v>-1768.373947309389</v>
      </c>
      <c r="EJ30">
        <f>Serie_Migracion!$F29*Serie_por_edad!EU31</f>
        <v>-1735.7572356662542</v>
      </c>
      <c r="EK30">
        <f>Serie_Migracion!$F29*Serie_por_edad!EV31</f>
        <v>-1697.1458264982373</v>
      </c>
      <c r="EL30">
        <f>Serie_Migracion!$F29*Serie_por_edad!EW31</f>
        <v>-1653.5301464343454</v>
      </c>
      <c r="EM30">
        <f>Serie_Migracion!$F29*Serie_por_edad!EX31</f>
        <v>-1193.4405474095472</v>
      </c>
      <c r="EN30">
        <f>Serie_Migracion!$F29*Serie_por_edad!EY31</f>
        <v>-1155.7852460013507</v>
      </c>
      <c r="EO30">
        <f>Serie_Migracion!$F29*Serie_por_edad!EZ31</f>
        <v>-1116.5417746233156</v>
      </c>
      <c r="EP30">
        <f>Serie_Migracion!$F29*Serie_por_edad!FA31</f>
        <v>-1076.3202760134409</v>
      </c>
      <c r="EQ30">
        <f>Serie_Migracion!$F29*Serie_por_edad!FB31</f>
        <v>-1035.6519853667294</v>
      </c>
      <c r="ER30">
        <f>Serie_Migracion!$F29*Serie_por_edad!FC31</f>
        <v>-994.97885353151116</v>
      </c>
      <c r="ES30">
        <f>Serie_Migracion!$F29*Serie_por_edad!FD31</f>
        <v>-954.64861571143354</v>
      </c>
      <c r="ET30">
        <f>Serie_Migracion!$F29*Serie_por_edad!FE31</f>
        <v>-914.91541441902325</v>
      </c>
      <c r="EU30">
        <f>Serie_Migracion!$F29*Serie_por_edad!FF31</f>
        <v>-875.94567368804701</v>
      </c>
      <c r="EV30">
        <f>Serie_Migracion!$F29*Serie_por_edad!FG31</f>
        <v>-837.82852496850364</v>
      </c>
      <c r="EW30">
        <f>Serie_Migracion!$F29*Serie_por_edad!FH31</f>
        <v>-937.97225494310533</v>
      </c>
      <c r="EX30">
        <f>Serie_Migracion!$F29*Serie_por_edad!FI31</f>
        <v>-895.3470326430039</v>
      </c>
      <c r="EY30">
        <f>Serie_Migracion!$F29*Serie_por_edad!FJ31</f>
        <v>-853.66545117471458</v>
      </c>
      <c r="EZ30">
        <f>Serie_Migracion!$F29*Serie_por_edad!FK31</f>
        <v>-812.84339485428075</v>
      </c>
      <c r="FA30">
        <f>Serie_Migracion!$F29*Serie_por_edad!FL31</f>
        <v>-772.81629472639793</v>
      </c>
      <c r="FB30">
        <f>Serie_Migracion!$F29*Serie_por_edad!FM31</f>
        <v>-733.52371046596897</v>
      </c>
      <c r="FC30">
        <f>Serie_Migracion!$F29*Serie_por_edad!FN31</f>
        <v>-694.93122760794438</v>
      </c>
      <c r="FD30">
        <f>Serie_Migracion!$F29*Serie_por_edad!FO31</f>
        <v>-657.03617947444445</v>
      </c>
      <c r="FE30">
        <f>Serie_Migracion!$F29*Serie_por_edad!FP31</f>
        <v>-619.86917368336708</v>
      </c>
      <c r="FF30">
        <f>Serie_Migracion!$F29*Serie_por_edad!FQ31</f>
        <v>-583.49184189594928</v>
      </c>
      <c r="FG30">
        <f>Serie_Migracion!$F29*Serie_por_edad!FR31</f>
        <v>-427.50879867054147</v>
      </c>
      <c r="FH30">
        <f>Serie_Migracion!$F29*Serie_por_edad!FS31</f>
        <v>-400.58101494110429</v>
      </c>
      <c r="FI30">
        <f>Serie_Migracion!$F29*Serie_por_edad!FT31</f>
        <v>-374.50952790344166</v>
      </c>
      <c r="FJ30">
        <f>Serie_Migracion!$F29*Serie_por_edad!FU31</f>
        <v>-349.38541101182665</v>
      </c>
      <c r="FK30">
        <f>Serie_Migracion!$F29*Serie_por_edad!FV31</f>
        <v>-325.29194248861984</v>
      </c>
      <c r="FL30">
        <f>Serie_Migracion!$F29*Serie_por_edad!FW31</f>
        <v>-302.30217312018834</v>
      </c>
      <c r="FM30">
        <f>Serie_Migracion!$F29*Serie_por_edad!FX31</f>
        <v>-280.47356806830493</v>
      </c>
      <c r="FN30">
        <f>Serie_Migracion!$F29*Serie_por_edad!FY31</f>
        <v>-259.84541120174316</v>
      </c>
      <c r="FO30">
        <f>Serie_Migracion!$F29*Serie_por_edad!FZ31</f>
        <v>-240.43771959353498</v>
      </c>
      <c r="FP30">
        <f>Serie_Migracion!$F29*Serie_por_edad!GA31</f>
        <v>-222.25139106753471</v>
      </c>
      <c r="FQ30">
        <f>Serie_Migracion!$F29*Serie_por_edad!GB31</f>
        <v>-205.26999109550272</v>
      </c>
      <c r="FR30">
        <f>Serie_Migracion!$F29*Serie_por_edad!GC31</f>
        <v>-189.46169676640699</v>
      </c>
      <c r="FS30">
        <f>Serie_Migracion!$F29*Serie_por_edad!GD31</f>
        <v>-174.78218774411326</v>
      </c>
      <c r="FT30">
        <f>Serie_Migracion!$F29*Serie_por_edad!GE31</f>
        <v>-161.1810439687971</v>
      </c>
      <c r="FU30">
        <f>Serie_Migracion!$F29*Serie_por_edad!GF31</f>
        <v>-148.59308653943231</v>
      </c>
      <c r="FV30">
        <f>Serie_Migracion!$F29*Serie_por_edad!GG31</f>
        <v>-136.95481914414634</v>
      </c>
      <c r="FW30">
        <f>Serie_Migracion!$F29*Serie_por_edad!GH31</f>
        <v>-126.20111855388674</v>
      </c>
      <c r="FX30">
        <f>Serie_Migracion!$F29*Serie_por_edad!GI31</f>
        <v>-116.26722611772446</v>
      </c>
      <c r="FY30">
        <f>Serie_Migracion!$F29*Serie_por_edad!GJ31</f>
        <v>-107.09024505890126</v>
      </c>
      <c r="FZ30">
        <f>Serie_Migracion!$F29*Serie_por_edad!GK31</f>
        <v>-98.610177774593581</v>
      </c>
      <c r="GA30">
        <f>Serie_Migracion!$F29*Serie_por_edad!GL31</f>
        <v>-90.770564998665591</v>
      </c>
      <c r="GB30">
        <f>Serie_Migracion!$F29*Serie_por_edad!GM31</f>
        <v>-83.518803760091501</v>
      </c>
      <c r="GC30">
        <f>Serie_Migracion!$F29*Serie_por_edad!GN31</f>
        <v>-76.806225263882098</v>
      </c>
      <c r="GD30">
        <f>Serie_Migracion!$F29*Serie_por_edad!GO31</f>
        <v>-70.586882520507459</v>
      </c>
      <c r="GE30">
        <f>Serie_Migracion!$F29*Serie_por_edad!GP31</f>
        <v>-64.821260696307533</v>
      </c>
      <c r="GF30">
        <f>Serie_Migracion!$F29*Serie_por_edad!GQ31</f>
        <v>-59.47144801147882</v>
      </c>
      <c r="GG30">
        <f>Serie_Migracion!$F29*Serie_por_edad!GR31</f>
        <v>-54.502827572423811</v>
      </c>
      <c r="GH30">
        <f>Serie_Migracion!$F29*Serie_por_edad!GS31</f>
        <v>-49.883846054275885</v>
      </c>
      <c r="GI30">
        <f>Serie_Migracion!$F29*Serie_por_edad!GT31</f>
        <v>-45.585829043367198</v>
      </c>
      <c r="GJ30">
        <f>Serie_Migracion!$F29*Serie_por_edad!GU31</f>
        <v>-41.582842428653194</v>
      </c>
      <c r="GK30">
        <f>Serie_Migracion!$F29*Serie_por_edad!GV31</f>
        <v>-37.851592333840102</v>
      </c>
      <c r="GL30">
        <f>Serie_Migracion!$F29*Serie_por_edad!GW31</f>
        <v>-34.371350416244276</v>
      </c>
      <c r="GM30">
        <f>Serie_Migracion!$F29*Serie_por_edad!GX31</f>
        <v>-31.123887901041915</v>
      </c>
      <c r="GN30">
        <f>Serie_Migracion!$F29*Serie_por_edad!GY31</f>
        <v>-28.094388648938896</v>
      </c>
      <c r="GO30">
        <f>Serie_Migracion!$F29*Serie_por_edad!GZ31</f>
        <v>-25.267917236669255</v>
      </c>
      <c r="GP30">
        <f>Serie_Migracion!$F29*Serie_por_edad!HA31</f>
        <v>-22.633356847352697</v>
      </c>
      <c r="GQ30">
        <f>Serie_Migracion!$F29*Serie_por_edad!HB31</f>
        <v>-20.181504142323259</v>
      </c>
      <c r="GR30">
        <f>Serie_Migracion!$F29*Serie_por_edad!HC31</f>
        <v>-17.904844195752744</v>
      </c>
      <c r="GS30">
        <f>Serie_Migracion!$F29*Serie_por_edad!HD31</f>
        <v>-15.797263058479201</v>
      </c>
      <c r="GT30">
        <f>Serie_Migracion!$F29*Serie_por_edad!HE31</f>
        <v>-13.853710300527604</v>
      </c>
      <c r="GU30">
        <f>Serie_Migracion!$F29*Serie_por_edad!HF31</f>
        <v>-12.069829405795355</v>
      </c>
      <c r="GV30" s="111">
        <f t="shared" si="0"/>
        <v>-130199.99999999999</v>
      </c>
    </row>
    <row r="31" spans="1:204">
      <c r="A31">
        <v>2046</v>
      </c>
      <c r="B31">
        <f>Serie_Migracion!$E30*Serie_por_edad!M32</f>
        <v>-28.273352903788993</v>
      </c>
      <c r="C31">
        <f>Serie_Migracion!$E30*Serie_por_edad!N32</f>
        <v>-33.97236471847593</v>
      </c>
      <c r="D31">
        <f>Serie_Migracion!$E30*Serie_por_edad!O32</f>
        <v>-40.667174055690197</v>
      </c>
      <c r="E31">
        <f>Serie_Migracion!$E30*Serie_por_edad!P32</f>
        <v>-48.513580433561287</v>
      </c>
      <c r="F31">
        <f>Serie_Migracion!$E30*Serie_por_edad!Q32</f>
        <v>-57.686195213885348</v>
      </c>
      <c r="G31">
        <f>Serie_Migracion!$E30*Serie_por_edad!R32</f>
        <v>-68.377444791816387</v>
      </c>
      <c r="H31">
        <f>Serie_Migracion!$E30*Serie_por_edad!S32</f>
        <v>-80.795157582827045</v>
      </c>
      <c r="I31">
        <f>Serie_Migracion!$E30*Serie_por_edad!T32</f>
        <v>-95.158517782445898</v>
      </c>
      <c r="J31">
        <f>Serie_Migracion!$E30*Serie_por_edad!U32</f>
        <v>-111.68456667565698</v>
      </c>
      <c r="K31">
        <f>Serie_Migracion!$E30*Serie_por_edad!V32</f>
        <v>-130.59920726872534</v>
      </c>
      <c r="L31">
        <f>Serie_Migracion!$E30*Serie_por_edad!W32</f>
        <v>-152.11145373998704</v>
      </c>
      <c r="M31">
        <f>Serie_Migracion!$E30*Serie_por_edad!X32</f>
        <v>-176.40740369489723</v>
      </c>
      <c r="N31">
        <f>Serie_Migracion!$E30*Serie_por_edad!Y32</f>
        <v>-203.63838400266408</v>
      </c>
      <c r="O31">
        <f>Serie_Migracion!$E30*Serie_por_edad!Z32</f>
        <v>-233.90865319800014</v>
      </c>
      <c r="P31">
        <f>Serie_Migracion!$E30*Serie_por_edad!AA32</f>
        <v>-267.26329124560004</v>
      </c>
      <c r="Q31">
        <f>Serie_Migracion!$E30*Serie_por_edad!AB32</f>
        <v>-303.67694433362749</v>
      </c>
      <c r="R31">
        <f>Serie_Migracion!$E30*Serie_por_edad!AC32</f>
        <v>-343.04407831882884</v>
      </c>
      <c r="S31">
        <f>Serie_Migracion!$E30*Serie_por_edad!AD32</f>
        <v>-385.17133375841064</v>
      </c>
      <c r="T31">
        <f>Serie_Migracion!$E30*Serie_por_edad!AE32</f>
        <v>-429.77072959667856</v>
      </c>
      <c r="U31">
        <f>Serie_Migracion!$E30*Serie_por_edad!AF32</f>
        <v>-476.46189204528201</v>
      </c>
      <c r="V31">
        <f>Serie_Migracion!$E30*Serie_por_edad!AG32</f>
        <v>-1268.0893162647646</v>
      </c>
      <c r="W31">
        <f>Serie_Migracion!$E30*Serie_por_edad!AH32</f>
        <v>-1387.3631300521897</v>
      </c>
      <c r="X31">
        <f>Serie_Migracion!$E30*Serie_por_edad!AI32</f>
        <v>-1507.615128813163</v>
      </c>
      <c r="Y31">
        <f>Serie_Migracion!$E30*Serie_por_edad!AJ32</f>
        <v>-1627.1132156863523</v>
      </c>
      <c r="Z31">
        <f>Serie_Migracion!$E30*Serie_por_edad!AK32</f>
        <v>-1743.9908470690057</v>
      </c>
      <c r="AA31">
        <f>Serie_Migracion!$E30*Serie_por_edad!AL32</f>
        <v>-1856.2899828019833</v>
      </c>
      <c r="AB31">
        <f>Serie_Migracion!$E30*Serie_por_edad!AM32</f>
        <v>-1962.0110138830016</v>
      </c>
      <c r="AC31">
        <f>Serie_Migracion!$E30*Serie_por_edad!AN32</f>
        <v>-2059.168691764055</v>
      </c>
      <c r="AD31">
        <f>Serie_Migracion!$E30*Serie_por_edad!AO32</f>
        <v>-2145.8542501066208</v>
      </c>
      <c r="AE31">
        <f>Serie_Migracion!$E30*Serie_por_edad!AP32</f>
        <v>-2220.2945971963854</v>
      </c>
      <c r="AF31">
        <f>Serie_Migracion!$E30*Serie_por_edad!AQ32</f>
        <v>-2965.2584863905304</v>
      </c>
      <c r="AG31">
        <f>Serie_Migracion!$E30*Serie_por_edad!AR32</f>
        <v>-3024.410339672183</v>
      </c>
      <c r="AH31">
        <f>Serie_Migracion!$E30*Serie_por_edad!AS32</f>
        <v>-3062.6095692597182</v>
      </c>
      <c r="AI31">
        <f>Serie_Migracion!$E30*Serie_por_edad!AT32</f>
        <v>-3079.0336148557649</v>
      </c>
      <c r="AJ31">
        <f>Serie_Migracion!$E30*Serie_por_edad!AU32</f>
        <v>-3073.3698740132008</v>
      </c>
      <c r="AK31">
        <f>Serie_Migracion!$E30*Serie_por_edad!AV32</f>
        <v>-3045.8343894879713</v>
      </c>
      <c r="AL31">
        <f>Serie_Migracion!$E30*Serie_por_edad!AW32</f>
        <v>-2997.1696107484981</v>
      </c>
      <c r="AM31">
        <f>Serie_Migracion!$E30*Serie_por_edad!AX32</f>
        <v>-2928.6179264543439</v>
      </c>
      <c r="AN31">
        <f>Serie_Migracion!$E30*Serie_por_edad!AY32</f>
        <v>-2841.8724819241465</v>
      </c>
      <c r="AO31">
        <f>Serie_Migracion!$E30*Serie_por_edad!AZ32</f>
        <v>-2739.0080010069551</v>
      </c>
      <c r="AP31">
        <f>Serie_Migracion!$E30*Serie_por_edad!BA32</f>
        <v>-1594.633210940807</v>
      </c>
      <c r="AQ31">
        <f>Serie_Migracion!$E30*Serie_por_edad!BB32</f>
        <v>-1516.9260990900113</v>
      </c>
      <c r="AR31">
        <f>Serie_Migracion!$E30*Serie_por_edad!BC32</f>
        <v>-1434.0504153224151</v>
      </c>
      <c r="AS31">
        <f>Serie_Migracion!$E30*Serie_por_edad!BD32</f>
        <v>-1347.6355717006597</v>
      </c>
      <c r="AT31">
        <f>Serie_Migracion!$E30*Serie_por_edad!BE32</f>
        <v>-1259.258999598112</v>
      </c>
      <c r="AU31">
        <f>Serie_Migracion!$E30*Serie_por_edad!BF32</f>
        <v>-1170.3987104677169</v>
      </c>
      <c r="AV31">
        <f>Serie_Migracion!$E30*Serie_por_edad!BG32</f>
        <v>-1082.3951292956851</v>
      </c>
      <c r="AW31">
        <f>Serie_Migracion!$E30*Serie_por_edad!BH32</f>
        <v>-996.42324919484463</v>
      </c>
      <c r="AX31">
        <f>Serie_Migracion!$E30*Serie_por_edad!BI32</f>
        <v>-913.47526924750082</v>
      </c>
      <c r="AY31">
        <f>Serie_Migracion!$E30*Serie_por_edad!BJ32</f>
        <v>-834.35310899070839</v>
      </c>
      <c r="AZ31">
        <f>Serie_Migracion!$E30*Serie_por_edad!BK32</f>
        <v>-525.99514909167283</v>
      </c>
      <c r="BA31">
        <f>Serie_Migracion!$E30*Serie_por_edad!BL32</f>
        <v>-477.65644987114638</v>
      </c>
      <c r="BB31">
        <f>Serie_Migracion!$E30*Serie_por_edad!BM32</f>
        <v>-432.87380171195719</v>
      </c>
      <c r="BC31">
        <f>Serie_Migracion!$E30*Serie_por_edad!BN32</f>
        <v>-391.72283446333716</v>
      </c>
      <c r="BD31">
        <f>Serie_Migracion!$E30*Serie_por_edad!BO32</f>
        <v>-354.19961315637033</v>
      </c>
      <c r="BE31">
        <f>Serie_Migracion!$E30*Serie_por_edad!BP32</f>
        <v>-320.21840538587179</v>
      </c>
      <c r="BF31">
        <f>Serie_Migracion!$E30*Serie_por_edad!BQ32</f>
        <v>-289.63265166876647</v>
      </c>
      <c r="BG31">
        <f>Serie_Migracion!$E30*Serie_por_edad!BR32</f>
        <v>-262.24880436045652</v>
      </c>
      <c r="BH31">
        <f>Serie_Migracion!$E30*Serie_por_edad!BS32</f>
        <v>-237.83935531737268</v>
      </c>
      <c r="BI31">
        <f>Serie_Migracion!$E30*Serie_por_edad!BT32</f>
        <v>-216.1548011804972</v>
      </c>
      <c r="BJ31">
        <f>Serie_Migracion!$E30*Serie_por_edad!BU32</f>
        <v>-285.95506972962789</v>
      </c>
      <c r="BK31">
        <f>Serie_Migracion!$E30*Serie_por_edad!BV32</f>
        <v>-261.24390569435866</v>
      </c>
      <c r="BL31">
        <f>Serie_Migracion!$E30*Serie_por_edad!BW32</f>
        <v>-239.35655148419232</v>
      </c>
      <c r="BM31">
        <f>Serie_Migracion!$E30*Serie_por_edad!BX32</f>
        <v>-219.93251685038879</v>
      </c>
      <c r="BN31">
        <f>Serie_Migracion!$E30*Serie_por_edad!BY32</f>
        <v>-202.65066628296356</v>
      </c>
      <c r="BO31">
        <f>Serie_Migracion!$E30*Serie_por_edad!BZ32</f>
        <v>-187.21097533153633</v>
      </c>
      <c r="BP31">
        <f>Serie_Migracion!$E30*Serie_por_edad!CA32</f>
        <v>-173.34686014901158</v>
      </c>
      <c r="BQ31">
        <f>Serie_Migracion!$E30*Serie_por_edad!CB32</f>
        <v>-160.82612364104554</v>
      </c>
      <c r="BR31">
        <f>Serie_Migracion!$E30*Serie_por_edad!CC32</f>
        <v>-149.45033354359259</v>
      </c>
      <c r="BS31">
        <f>Serie_Migracion!$E30*Serie_por_edad!CD32</f>
        <v>-139.0528049164962</v>
      </c>
      <c r="BT31">
        <f>Serie_Migracion!$E30*Serie_por_edad!CE32</f>
        <v>-129.49605708917508</v>
      </c>
      <c r="BU31">
        <f>Serie_Migracion!$E30*Serie_por_edad!CF32</f>
        <v>-120.66807795016801</v>
      </c>
      <c r="BV31">
        <f>Serie_Migracion!$E30*Serie_por_edad!CG32</f>
        <v>-112.47864620935431</v>
      </c>
      <c r="BW31">
        <f>Serie_Migracion!$E30*Serie_por_edad!CH32</f>
        <v>-104.86444223323281</v>
      </c>
      <c r="BX31">
        <f>Serie_Migracion!$E30*Serie_por_edad!CI32</f>
        <v>-97.754725650646265</v>
      </c>
      <c r="BY31">
        <f>Serie_Migracion!$E30*Serie_por_edad!CJ32</f>
        <v>-91.104487658177447</v>
      </c>
      <c r="BZ31">
        <f>Serie_Migracion!$E30*Serie_por_edad!CK32</f>
        <v>-84.876569128582844</v>
      </c>
      <c r="CA31">
        <f>Serie_Migracion!$E30*Serie_por_edad!CL32</f>
        <v>-79.039609126940761</v>
      </c>
      <c r="CB31">
        <f>Serie_Migracion!$E30*Serie_por_edad!CM32</f>
        <v>-73.566412519700208</v>
      </c>
      <c r="CC31">
        <f>Serie_Migracion!$E30*Serie_por_edad!CN32</f>
        <v>-68.432718758977614</v>
      </c>
      <c r="CD31">
        <f>Serie_Migracion!$E30*Serie_por_edad!CO32</f>
        <v>-63.616325954107332</v>
      </c>
      <c r="CE31">
        <f>Serie_Migracion!$E30*Serie_por_edad!CP32</f>
        <v>-59.096509598813505</v>
      </c>
      <c r="CF31">
        <f>Serie_Migracion!$E30*Serie_por_edad!CQ32</f>
        <v>-54.853671405323496</v>
      </c>
      <c r="CG31">
        <f>Serie_Migracion!$E30*Serie_por_edad!CR32</f>
        <v>-50.871179970301839</v>
      </c>
      <c r="CH31">
        <f>Serie_Migracion!$E30*Serie_por_edad!CS32</f>
        <v>-47.12822960359135</v>
      </c>
      <c r="CI31">
        <f>Serie_Migracion!$E30*Serie_por_edad!CT32</f>
        <v>-43.608353856625428</v>
      </c>
      <c r="CJ31">
        <f>Serie_Migracion!$E30*Serie_por_edad!CU32</f>
        <v>-40.295878968442324</v>
      </c>
      <c r="CK31">
        <f>Serie_Migracion!$E30*Serie_por_edad!CV32</f>
        <v>-37.176064142761888</v>
      </c>
      <c r="CL31">
        <f>Serie_Migracion!$E30*Serie_por_edad!CW32</f>
        <v>-34.235232406519067</v>
      </c>
      <c r="CM31">
        <f>Serie_Migracion!$E30*Serie_por_edad!CX32</f>
        <v>-31.460888005766233</v>
      </c>
      <c r="CN31">
        <f>Serie_Migracion!$E30*Serie_por_edad!CY32</f>
        <v>-28.841816948775737</v>
      </c>
      <c r="CO31">
        <f>Serie_Migracion!$E30*Serie_por_edad!CZ32</f>
        <v>-26.368166293737303</v>
      </c>
      <c r="CP31">
        <f>Serie_Migracion!$E30*Serie_por_edad!DA32</f>
        <v>-24.03149635024721</v>
      </c>
      <c r="CQ31">
        <f>Serie_Migracion!$E30*Serie_por_edad!DB32</f>
        <v>-21.824028144046242</v>
      </c>
      <c r="CR31">
        <f>Serie_Migracion!$E30*Serie_por_edad!DC32</f>
        <v>-19.741312223683881</v>
      </c>
      <c r="CS31">
        <f>Serie_Migracion!$E30*Serie_por_edad!DD32</f>
        <v>-17.778925381262443</v>
      </c>
      <c r="CT31">
        <f>Serie_Migracion!$E30*Serie_por_edad!DE32</f>
        <v>-15.933717707377488</v>
      </c>
      <c r="CU31">
        <f>Serie_Migracion!$E30*Serie_por_edad!DF32</f>
        <v>-14.203612214769265</v>
      </c>
      <c r="CV31">
        <f>Serie_Migracion!$E30*Serie_por_edad!DG32</f>
        <v>-12.587363437307635</v>
      </c>
      <c r="CW31">
        <f>Serie_Migracion!$E30*Serie_por_edad!DH32</f>
        <v>-11.084281281679086</v>
      </c>
      <c r="CX31">
        <f>Serie_Migracion!$E30*Serie_por_edad!DI32</f>
        <v>-9.6939325506247993</v>
      </c>
      <c r="CY31">
        <f>Serie_Migracion!$F30*Serie_por_edad!DJ32</f>
        <v>-27.840601374950797</v>
      </c>
      <c r="CZ31">
        <f>Serie_Migracion!$F30*Serie_por_edad!DK32</f>
        <v>-33.324840978747424</v>
      </c>
      <c r="DA31">
        <f>Serie_Migracion!$F30*Serie_por_edad!DL32</f>
        <v>-39.733148067897609</v>
      </c>
      <c r="DB31">
        <f>Serie_Migracion!$F30*Serie_por_edad!DM32</f>
        <v>-47.201899273323761</v>
      </c>
      <c r="DC31">
        <f>Serie_Migracion!$F30*Serie_por_edad!DN32</f>
        <v>-55.881485375605209</v>
      </c>
      <c r="DD31">
        <f>Serie_Migracion!$F30*Serie_por_edad!DO32</f>
        <v>-65.934206582706139</v>
      </c>
      <c r="DE31">
        <f>Serie_Migracion!$F30*Serie_por_edad!DP32</f>
        <v>-77.530594878431373</v>
      </c>
      <c r="DF31">
        <f>Serie_Migracion!$F30*Serie_por_edad!DQ32</f>
        <v>-90.843989855077325</v>
      </c>
      <c r="DG31">
        <f>Serie_Migracion!$F30*Serie_por_edad!DR32</f>
        <v>-106.04004481284692</v>
      </c>
      <c r="DH31">
        <f>Serie_Migracion!$F30*Serie_por_edad!DS32</f>
        <v>-123.27569409892581</v>
      </c>
      <c r="DI31">
        <f>Serie_Migracion!$F30*Serie_por_edad!DT32</f>
        <v>-142.68191880318716</v>
      </c>
      <c r="DJ31">
        <f>Serie_Migracion!$F30*Serie_por_edad!DU32</f>
        <v>-164.3545213917792</v>
      </c>
      <c r="DK31">
        <f>Serie_Migracion!$F30*Serie_por_edad!DV32</f>
        <v>-188.34266216519339</v>
      </c>
      <c r="DL31">
        <f>Serie_Migracion!$F30*Serie_por_edad!DW32</f>
        <v>-214.63801279781069</v>
      </c>
      <c r="DM31">
        <f>Serie_Migracion!$F30*Serie_por_edad!DX32</f>
        <v>-243.1654256451142</v>
      </c>
      <c r="DN31">
        <f>Serie_Migracion!$F30*Serie_por_edad!DY32</f>
        <v>-273.77600824793035</v>
      </c>
      <c r="DO31">
        <f>Serie_Migracion!$F30*Serie_por_edad!DZ32</f>
        <v>-306.24338973688845</v>
      </c>
      <c r="DP31">
        <f>Serie_Migracion!$F30*Serie_por_edad!EA32</f>
        <v>-340.26377195948453</v>
      </c>
      <c r="DQ31">
        <f>Serie_Migracion!$F30*Serie_por_edad!EB32</f>
        <v>-375.46118016228917</v>
      </c>
      <c r="DR31">
        <f>Serie_Migracion!$F30*Serie_por_edad!EC32</f>
        <v>-411.39310143756279</v>
      </c>
      <c r="DS31">
        <f>Serie_Migracion!$F30*Serie_por_edad!ED32</f>
        <v>-1192.8460611326987</v>
      </c>
      <c r="DT31">
        <f>Serie_Migracion!$F30*Serie_por_edad!EE32</f>
        <v>-1288.4716036249022</v>
      </c>
      <c r="DU31">
        <f>Serie_Migracion!$F30*Serie_por_edad!EF32</f>
        <v>-1381.8460646855847</v>
      </c>
      <c r="DV31">
        <f>Serie_Migracion!$F30*Serie_por_edad!EG32</f>
        <v>-1471.4939559671002</v>
      </c>
      <c r="DW31">
        <f>Serie_Migracion!$F30*Serie_por_edad!EH32</f>
        <v>-1555.98654322984</v>
      </c>
      <c r="DX31">
        <f>Serie_Migracion!$F30*Serie_por_edad!EI32</f>
        <v>-1633.9896294833829</v>
      </c>
      <c r="DY31">
        <f>Serie_Migracion!$F30*Serie_por_edad!EJ32</f>
        <v>-1704.306412839863</v>
      </c>
      <c r="DZ31">
        <f>Serie_Migracion!$F30*Serie_por_edad!EK32</f>
        <v>-1765.9135291268265</v>
      </c>
      <c r="EA31">
        <f>Serie_Migracion!$F30*Serie_por_edad!EL32</f>
        <v>-1817.9864730329789</v>
      </c>
      <c r="EB31">
        <f>Serie_Migracion!$F30*Serie_por_edad!EM32</f>
        <v>-1859.9250863539182</v>
      </c>
      <c r="EC31">
        <f>Serie_Migracion!$F30*Serie_por_edad!EN32</f>
        <v>-1797.2591133140356</v>
      </c>
      <c r="ED31">
        <f>Serie_Migracion!$F30*Serie_por_edad!EO32</f>
        <v>-1817.0151514429542</v>
      </c>
      <c r="EE31">
        <f>Serie_Migracion!$F30*Serie_por_edad!EP32</f>
        <v>-1826.7428739431161</v>
      </c>
      <c r="EF31">
        <f>Serie_Migracion!$F30*Serie_por_edad!EQ32</f>
        <v>-1826.7311424961924</v>
      </c>
      <c r="EG31">
        <f>Serie_Migracion!$F30*Serie_por_edad!ER32</f>
        <v>-1817.4558437941014</v>
      </c>
      <c r="EH31">
        <f>Serie_Migracion!$F30*Serie_por_edad!ES32</f>
        <v>-1799.5559055168371</v>
      </c>
      <c r="EI31">
        <f>Serie_Migracion!$F30*Serie_por_edad!ET32</f>
        <v>-1773.8067397742411</v>
      </c>
      <c r="EJ31">
        <f>Serie_Migracion!$F30*Serie_por_edad!EU32</f>
        <v>-1741.0898231798219</v>
      </c>
      <c r="EK31">
        <f>Serie_Migracion!$F30*Serie_por_edad!EV32</f>
        <v>-1702.359792171043</v>
      </c>
      <c r="EL31">
        <f>Serie_Migracion!$F30*Serie_por_edad!EW32</f>
        <v>-1658.6101161622544</v>
      </c>
      <c r="EM31">
        <f>Serie_Migracion!$F30*Serie_por_edad!EX32</f>
        <v>-1197.1070314261663</v>
      </c>
      <c r="EN31">
        <f>Serie_Migracion!$F30*Serie_por_edad!EY32</f>
        <v>-1159.3360455282368</v>
      </c>
      <c r="EO31">
        <f>Serie_Migracion!$F30*Serie_por_edad!EZ32</f>
        <v>-1119.9720104900541</v>
      </c>
      <c r="EP31">
        <f>Serie_Migracion!$F30*Serie_por_edad!FA32</f>
        <v>-1079.6269435280751</v>
      </c>
      <c r="EQ31">
        <f>Serie_Migracion!$F30*Serie_por_edad!FB32</f>
        <v>-1038.8337118962738</v>
      </c>
      <c r="ER31">
        <f>Serie_Migracion!$F30*Serie_por_edad!FC32</f>
        <v>-998.03562420288301</v>
      </c>
      <c r="ES31">
        <f>Serie_Migracion!$F30*Serie_por_edad!FD32</f>
        <v>-957.58148396246713</v>
      </c>
      <c r="ET31">
        <f>Serie_Migracion!$F30*Serie_por_edad!FE32</f>
        <v>-917.7262144633213</v>
      </c>
      <c r="EU31">
        <f>Serie_Migracion!$F30*Serie_por_edad!FF32</f>
        <v>-878.63675102656634</v>
      </c>
      <c r="EV31">
        <f>Serie_Migracion!$F30*Serie_por_edad!FG32</f>
        <v>-840.40249893154055</v>
      </c>
      <c r="EW31">
        <f>Serie_Migracion!$F30*Serie_por_edad!FH32</f>
        <v>-940.85389013494284</v>
      </c>
      <c r="EX31">
        <f>Serie_Migracion!$F30*Serie_por_edad!FI32</f>
        <v>-898.09771477093943</v>
      </c>
      <c r="EY31">
        <f>Serie_Migracion!$F30*Serie_por_edad!FJ32</f>
        <v>-856.28807928892263</v>
      </c>
      <c r="EZ31">
        <f>Serie_Migracion!$F30*Serie_por_edad!FK32</f>
        <v>-815.34060958501584</v>
      </c>
      <c r="FA31">
        <f>Serie_Migracion!$F30*Serie_por_edad!FL32</f>
        <v>-775.1905383353884</v>
      </c>
      <c r="FB31">
        <f>Serie_Migracion!$F30*Serie_por_edad!FM32</f>
        <v>-735.7772395303806</v>
      </c>
      <c r="FC31">
        <f>Serie_Migracion!$F30*Serie_por_edad!FN32</f>
        <v>-697.06619297693965</v>
      </c>
      <c r="FD31">
        <f>Serie_Migracion!$F30*Serie_por_edad!FO32</f>
        <v>-659.05472380462709</v>
      </c>
      <c r="FE31">
        <f>Serie_Migracion!$F30*Serie_por_edad!FP32</f>
        <v>-621.77353366396119</v>
      </c>
      <c r="FF31">
        <f>Serie_Migracion!$F30*Serie_por_edad!FQ32</f>
        <v>-585.28444356076022</v>
      </c>
      <c r="FG31">
        <f>Serie_Migracion!$F30*Serie_por_edad!FR32</f>
        <v>-428.8221897570869</v>
      </c>
      <c r="FH31">
        <f>Serie_Migracion!$F30*Serie_por_edad!FS32</f>
        <v>-401.81167858147631</v>
      </c>
      <c r="FI31">
        <f>Serie_Migracion!$F30*Serie_por_edad!FT32</f>
        <v>-375.66009480944302</v>
      </c>
      <c r="FJ31">
        <f>Serie_Migracion!$F30*Serie_por_edad!FU32</f>
        <v>-350.45879169081843</v>
      </c>
      <c r="FK31">
        <f>Serie_Migracion!$F30*Serie_por_edad!FV32</f>
        <v>-326.29130329503647</v>
      </c>
      <c r="FL31">
        <f>Serie_Migracion!$F30*Serie_por_edad!FW32</f>
        <v>-303.23090483484333</v>
      </c>
      <c r="FM31">
        <f>Serie_Migracion!$F30*Serie_por_edad!FX32</f>
        <v>-281.33523801628741</v>
      </c>
      <c r="FN31">
        <f>Serie_Migracion!$F30*Serie_por_edad!FY32</f>
        <v>-260.64370739591129</v>
      </c>
      <c r="FO31">
        <f>Serie_Migracion!$F30*Serie_por_edad!FZ32</f>
        <v>-241.1763915431311</v>
      </c>
      <c r="FP31">
        <f>Serie_Migracion!$F30*Serie_por_edad!GA32</f>
        <v>-222.93419104009243</v>
      </c>
      <c r="FQ31">
        <f>Serie_Migracion!$F30*Serie_por_edad!GB32</f>
        <v>-205.90062086845356</v>
      </c>
      <c r="FR31">
        <f>Serie_Migracion!$F30*Serie_por_edad!GC32</f>
        <v>-190.04376035094279</v>
      </c>
      <c r="FS31">
        <f>Serie_Migracion!$F30*Serie_por_edad!GD32</f>
        <v>-175.31915299063894</v>
      </c>
      <c r="FT31">
        <f>Serie_Migracion!$F30*Serie_por_edad!GE32</f>
        <v>-161.6762238273802</v>
      </c>
      <c r="FU31">
        <f>Serie_Migracion!$F30*Serie_por_edad!GF32</f>
        <v>-149.04959371774083</v>
      </c>
      <c r="FV31">
        <f>Serie_Migracion!$F30*Serie_por_edad!GG32</f>
        <v>-137.37557127669365</v>
      </c>
      <c r="FW31">
        <f>Serie_Migracion!$F30*Serie_por_edad!GH32</f>
        <v>-126.58883320382188</v>
      </c>
      <c r="FX31">
        <f>Serie_Migracion!$F30*Serie_por_edad!GI32</f>
        <v>-116.62442189688798</v>
      </c>
      <c r="FY31">
        <f>Serie_Migracion!$F30*Serie_por_edad!GJ32</f>
        <v>-107.4192473478687</v>
      </c>
      <c r="FZ31">
        <f>Serie_Migracion!$F30*Serie_por_edad!GK32</f>
        <v>-98.913127629507841</v>
      </c>
      <c r="GA31">
        <f>Serie_Migracion!$F30*Serie_por_edad!GL32</f>
        <v>-91.049430021702975</v>
      </c>
      <c r="GB31">
        <f>Serie_Migracion!$F30*Serie_por_edad!GM32</f>
        <v>-83.775389946758452</v>
      </c>
      <c r="GC31">
        <f>Serie_Migracion!$F30*Serie_por_edad!GN32</f>
        <v>-77.04218908957759</v>
      </c>
      <c r="GD31">
        <f>Serie_Migracion!$F30*Serie_por_edad!GO32</f>
        <v>-70.803739302444498</v>
      </c>
      <c r="GE31">
        <f>Serie_Migracion!$F30*Serie_por_edad!GP32</f>
        <v>-65.020404354360707</v>
      </c>
      <c r="GF31">
        <f>Serie_Migracion!$F30*Serie_por_edad!GQ32</f>
        <v>-59.654155993080906</v>
      </c>
      <c r="GG31">
        <f>Serie_Migracion!$F30*Serie_por_edad!GR32</f>
        <v>-54.670270975104067</v>
      </c>
      <c r="GH31">
        <f>Serie_Migracion!$F30*Serie_por_edad!GS32</f>
        <v>-50.037099037545545</v>
      </c>
      <c r="GI31">
        <f>Serie_Migracion!$F30*Serie_por_edad!GT32</f>
        <v>-45.725877673300737</v>
      </c>
      <c r="GJ31">
        <f>Serie_Migracion!$F30*Serie_por_edad!GU32</f>
        <v>-41.710593096636764</v>
      </c>
      <c r="GK31">
        <f>Serie_Migracion!$F30*Serie_por_edad!GV32</f>
        <v>-37.967879867891838</v>
      </c>
      <c r="GL31">
        <f>Serie_Migracion!$F30*Serie_por_edad!GW32</f>
        <v>-34.476945962837966</v>
      </c>
      <c r="GM31">
        <f>Serie_Migracion!$F30*Serie_por_edad!GX32</f>
        <v>-31.219506604270922</v>
      </c>
      <c r="GN31">
        <f>Serie_Migracion!$F30*Serie_por_edad!GY32</f>
        <v>-28.180700134803534</v>
      </c>
      <c r="GO31">
        <f>Serie_Migracion!$F30*Serie_por_edad!GZ32</f>
        <v>-25.345545246612939</v>
      </c>
      <c r="GP31">
        <f>Serie_Migracion!$F30*Serie_por_edad!HA32</f>
        <v>-22.702890969771602</v>
      </c>
      <c r="GQ31">
        <f>Serie_Migracion!$F30*Serie_por_edad!HB32</f>
        <v>-20.2435056911476</v>
      </c>
      <c r="GR31">
        <f>Serie_Migracion!$F30*Serie_por_edad!HC32</f>
        <v>-17.959851397583016</v>
      </c>
      <c r="GS31">
        <f>Serie_Migracion!$F30*Serie_por_edad!HD32</f>
        <v>-15.845795356661933</v>
      </c>
      <c r="GT31">
        <f>Serie_Migracion!$F30*Serie_por_edad!HE32</f>
        <v>-13.89627162249543</v>
      </c>
      <c r="GU31">
        <f>Serie_Migracion!$F30*Serie_por_edad!HF32</f>
        <v>-12.106910294906861</v>
      </c>
      <c r="GV31" s="111">
        <f t="shared" si="0"/>
        <v>-130600</v>
      </c>
    </row>
    <row r="32" spans="1:204">
      <c r="A32">
        <v>2047</v>
      </c>
      <c r="B32">
        <f>Serie_Migracion!$E31*Serie_por_edad!M33</f>
        <v>-28.359948165362621</v>
      </c>
      <c r="C32">
        <f>Serie_Migracion!$E31*Serie_por_edad!N33</f>
        <v>-34.076414840125167</v>
      </c>
      <c r="D32">
        <f>Serie_Migracion!$E31*Serie_por_edad!O33</f>
        <v>-40.791728953257397</v>
      </c>
      <c r="E32">
        <f>Serie_Migracion!$E31*Serie_por_edad!P33</f>
        <v>-48.662167203648771</v>
      </c>
      <c r="F32">
        <f>Serie_Migracion!$E31*Serie_por_edad!Q33</f>
        <v>-57.86287575052819</v>
      </c>
      <c r="G32">
        <f>Serie_Migracion!$E31*Serie_por_edad!R33</f>
        <v>-68.586870350137431</v>
      </c>
      <c r="H32">
        <f>Serie_Migracion!$E31*Serie_por_edad!S33</f>
        <v>-81.042615952146591</v>
      </c>
      <c r="I32">
        <f>Serie_Migracion!$E31*Serie_por_edad!T33</f>
        <v>-95.449968066618794</v>
      </c>
      <c r="J32">
        <f>Serie_Migracion!$E31*Serie_por_edad!U33</f>
        <v>-112.02663272979377</v>
      </c>
      <c r="K32">
        <f>Serie_Migracion!$E31*Serie_por_edad!V33</f>
        <v>-130.99920484075821</v>
      </c>
      <c r="L32">
        <f>Serie_Migracion!$E31*Serie_por_edad!W33</f>
        <v>-152.57733874378488</v>
      </c>
      <c r="M32">
        <f>Serie_Migracion!$E31*Serie_por_edad!X33</f>
        <v>-176.94770202168098</v>
      </c>
      <c r="N32">
        <f>Serie_Migracion!$E31*Serie_por_edad!Y33</f>
        <v>-204.26208502564316</v>
      </c>
      <c r="O32">
        <f>Serie_Migracion!$E31*Serie_por_edad!Z33</f>
        <v>-234.62506561208286</v>
      </c>
      <c r="P32">
        <f>Serie_Migracion!$E31*Serie_por_edad!AA33</f>
        <v>-268.08186181603071</v>
      </c>
      <c r="Q32">
        <f>Serie_Migracion!$E31*Serie_por_edad!AB33</f>
        <v>-304.60704217232166</v>
      </c>
      <c r="R32">
        <f>Serie_Migracion!$E31*Serie_por_edad!AC33</f>
        <v>-344.09474930908561</v>
      </c>
      <c r="S32">
        <f>Serie_Migracion!$E31*Serie_por_edad!AD33</f>
        <v>-386.35103156471519</v>
      </c>
      <c r="T32">
        <f>Serie_Migracion!$E31*Serie_por_edad!AE33</f>
        <v>-431.08702585884299</v>
      </c>
      <c r="U32">
        <f>Serie_Migracion!$E31*Serie_por_edad!AF33</f>
        <v>-477.92119339917269</v>
      </c>
      <c r="V32">
        <f>Serie_Migracion!$E31*Serie_por_edad!AG33</f>
        <v>-1271.9732039102923</v>
      </c>
      <c r="W32">
        <f>Serie_Migracion!$E31*Serie_por_edad!AH33</f>
        <v>-1391.6123280002823</v>
      </c>
      <c r="X32">
        <f>Serie_Migracion!$E31*Serie_por_edad!AI33</f>
        <v>-1512.2326330361743</v>
      </c>
      <c r="Y32">
        <f>Serie_Migracion!$E31*Serie_por_edad!AJ33</f>
        <v>-1632.0967171126506</v>
      </c>
      <c r="Z32">
        <f>Serie_Migracion!$E31*Serie_por_edad!AK33</f>
        <v>-1749.3323198012233</v>
      </c>
      <c r="AA32">
        <f>Serie_Migracion!$E31*Serie_por_edad!AL33</f>
        <v>-1861.9754038825408</v>
      </c>
      <c r="AB32">
        <f>Serie_Migracion!$E31*Serie_por_edad!AM33</f>
        <v>-1968.0202359775899</v>
      </c>
      <c r="AC32">
        <f>Serie_Migracion!$E31*Serie_por_edad!AN33</f>
        <v>-2065.4754871446494</v>
      </c>
      <c r="AD32">
        <f>Serie_Migracion!$E31*Serie_por_edad!AO33</f>
        <v>-2152.4265449002096</v>
      </c>
      <c r="AE32">
        <f>Serie_Migracion!$E31*Serie_por_edad!AP33</f>
        <v>-2227.0948869274616</v>
      </c>
      <c r="AF32">
        <f>Serie_Migracion!$E31*Serie_por_edad!AQ33</f>
        <v>-2974.3404419384347</v>
      </c>
      <c r="AG32">
        <f>Serie_Migracion!$E31*Serie_por_edad!AR33</f>
        <v>-3033.6734647554058</v>
      </c>
      <c r="AH32">
        <f>Serie_Migracion!$E31*Serie_por_edad!AS33</f>
        <v>-3071.9896904519383</v>
      </c>
      <c r="AI32">
        <f>Serie_Migracion!$E31*Serie_por_edad!AT33</f>
        <v>-3088.4640394035623</v>
      </c>
      <c r="AJ32">
        <f>Serie_Migracion!$E31*Serie_por_edad!AU33</f>
        <v>-3082.7829517284022</v>
      </c>
      <c r="AK32">
        <f>Serie_Migracion!$E31*Serie_por_edad!AV33</f>
        <v>-3055.1631318753775</v>
      </c>
      <c r="AL32">
        <f>Serie_Migracion!$E31*Serie_por_edad!AW33</f>
        <v>-3006.3493032775905</v>
      </c>
      <c r="AM32">
        <f>Serie_Migracion!$E31*Serie_por_edad!AX33</f>
        <v>-2937.5876597666088</v>
      </c>
      <c r="AN32">
        <f>Serie_Migracion!$E31*Serie_por_edad!AY33</f>
        <v>-2850.5765324047725</v>
      </c>
      <c r="AO32">
        <f>Serie_Migracion!$E31*Serie_por_edad!AZ33</f>
        <v>-2747.3969994786457</v>
      </c>
      <c r="AP32">
        <f>Serie_Migracion!$E31*Serie_por_edad!BA33</f>
        <v>-1599.517233026384</v>
      </c>
      <c r="AQ32">
        <f>Serie_Migracion!$E31*Serie_por_edad!BB33</f>
        <v>-1521.5721208330131</v>
      </c>
      <c r="AR32">
        <f>Serie_Migracion!$E31*Serie_por_edad!BC33</f>
        <v>-1438.4426064872619</v>
      </c>
      <c r="AS32">
        <f>Serie_Migracion!$E31*Serie_por_edad!BD33</f>
        <v>-1351.7630925940769</v>
      </c>
      <c r="AT32">
        <f>Serie_Migracion!$E31*Serie_por_edad!BE33</f>
        <v>-1263.1158418633436</v>
      </c>
      <c r="AU32">
        <f>Serie_Migracion!$E31*Serie_por_edad!BF33</f>
        <v>-1173.9833925824728</v>
      </c>
      <c r="AV32">
        <f>Serie_Migracion!$E31*Serie_por_edad!BG33</f>
        <v>-1085.7102751740792</v>
      </c>
      <c r="AW32">
        <f>Serie_Migracion!$E31*Serie_por_edad!BH33</f>
        <v>-999.47508150478302</v>
      </c>
      <c r="AX32">
        <f>Serie_Migracion!$E31*Serie_por_edad!BI33</f>
        <v>-916.27304955147486</v>
      </c>
      <c r="AY32">
        <f>Serie_Migracion!$E31*Serie_por_edad!BJ33</f>
        <v>-836.90855496005213</v>
      </c>
      <c r="AZ32">
        <f>Serie_Migracion!$E31*Serie_por_edad!BK33</f>
        <v>-527.60616026806395</v>
      </c>
      <c r="BA32">
        <f>Serie_Migracion!$E31*Serie_por_edad!BL33</f>
        <v>-479.11940990137964</v>
      </c>
      <c r="BB32">
        <f>Serie_Migracion!$E31*Serie_por_edad!BM33</f>
        <v>-434.19960202347931</v>
      </c>
      <c r="BC32">
        <f>Serie_Migracion!$E31*Serie_por_edad!BN33</f>
        <v>-392.92259812172415</v>
      </c>
      <c r="BD32">
        <f>Serie_Migracion!$E31*Serie_por_edad!BO33</f>
        <v>-355.28445117522602</v>
      </c>
      <c r="BE32">
        <f>Serie_Migracion!$E31*Serie_por_edad!BP33</f>
        <v>-321.1991661986923</v>
      </c>
      <c r="BF32">
        <f>Serie_Migracion!$E31*Serie_por_edad!BQ33</f>
        <v>-290.51973482854834</v>
      </c>
      <c r="BG32">
        <f>Serie_Migracion!$E31*Serie_por_edad!BR33</f>
        <v>-263.05201662496023</v>
      </c>
      <c r="BH32">
        <f>Serie_Migracion!$E31*Serie_por_edad!BS33</f>
        <v>-238.56780663534323</v>
      </c>
      <c r="BI32">
        <f>Serie_Migracion!$E31*Serie_por_edad!BT33</f>
        <v>-216.81683732500105</v>
      </c>
      <c r="BJ32">
        <f>Serie_Migracion!$E31*Serie_por_edad!BU33</f>
        <v>-286.83088923875385</v>
      </c>
      <c r="BK32">
        <f>Serie_Migracion!$E31*Serie_por_edad!BV33</f>
        <v>-262.04404016815459</v>
      </c>
      <c r="BL32">
        <f>Serie_Migracion!$E31*Serie_por_edad!BW33</f>
        <v>-240.08964965106583</v>
      </c>
      <c r="BM32">
        <f>Serie_Migracion!$E31*Serie_por_edad!BX33</f>
        <v>-220.60612333385095</v>
      </c>
      <c r="BN32">
        <f>Serie_Migracion!$E31*Serie_por_edad!BY33</f>
        <v>-203.27134213681646</v>
      </c>
      <c r="BO32">
        <f>Serie_Migracion!$E31*Serie_por_edad!BZ33</f>
        <v>-187.78436269855484</v>
      </c>
      <c r="BP32">
        <f>Serie_Migracion!$E31*Serie_por_edad!CA33</f>
        <v>-173.87778468239296</v>
      </c>
      <c r="BQ32">
        <f>Serie_Migracion!$E31*Serie_por_edad!CB33</f>
        <v>-161.31869982371339</v>
      </c>
      <c r="BR32">
        <f>Serie_Migracion!$E31*Serie_por_edad!CC33</f>
        <v>-149.90806810268478</v>
      </c>
      <c r="BS32">
        <f>Serie_Migracion!$E31*Serie_por_edad!CD33</f>
        <v>-139.47869405866007</v>
      </c>
      <c r="BT32">
        <f>Serie_Migracion!$E31*Serie_por_edad!CE33</f>
        <v>-129.89267594702864</v>
      </c>
      <c r="BU32">
        <f>Serie_Migracion!$E31*Serie_por_edad!CF33</f>
        <v>-121.03765858707513</v>
      </c>
      <c r="BV32">
        <f>Serie_Migracion!$E31*Serie_por_edad!CG33</f>
        <v>-112.82314436007211</v>
      </c>
      <c r="BW32">
        <f>Serie_Migracion!$E31*Serie_por_edad!CH33</f>
        <v>-105.18561969795941</v>
      </c>
      <c r="BX32">
        <f>Serie_Migracion!$E31*Serie_por_edad!CI33</f>
        <v>-98.054127566881036</v>
      </c>
      <c r="BY32">
        <f>Serie_Migracion!$E31*Serie_por_edad!CJ33</f>
        <v>-91.38352131103558</v>
      </c>
      <c r="BZ32">
        <f>Serie_Migracion!$E31*Serie_por_edad!CK33</f>
        <v>-85.136527992682645</v>
      </c>
      <c r="CA32">
        <f>Serie_Migracion!$E31*Serie_por_edad!CL33</f>
        <v>-79.281690625032468</v>
      </c>
      <c r="CB32">
        <f>Serie_Migracion!$E31*Serie_por_edad!CM33</f>
        <v>-73.791730781628857</v>
      </c>
      <c r="CC32">
        <f>Serie_Migracion!$E31*Serie_por_edad!CN33</f>
        <v>-68.642313609694256</v>
      </c>
      <c r="CD32">
        <f>Serie_Migracion!$E31*Serie_por_edad!CO33</f>
        <v>-63.811169218897867</v>
      </c>
      <c r="CE32">
        <f>Serie_Migracion!$E31*Serie_por_edad!CP33</f>
        <v>-59.277509628212634</v>
      </c>
      <c r="CF32">
        <f>Serie_Migracion!$E31*Serie_por_edad!CQ33</f>
        <v>-55.021676524482224</v>
      </c>
      <c r="CG32">
        <f>Serie_Migracion!$E31*Serie_por_edad!CR33</f>
        <v>-51.02698756592298</v>
      </c>
      <c r="CH32">
        <f>Serie_Migracion!$E31*Serie_por_edad!CS33</f>
        <v>-47.272573338977544</v>
      </c>
      <c r="CI32">
        <f>Serie_Migracion!$E31*Serie_por_edad!CT33</f>
        <v>-43.741916961852461</v>
      </c>
      <c r="CJ32">
        <f>Serie_Migracion!$E31*Serie_por_edad!CU33</f>
        <v>-40.41929666819253</v>
      </c>
      <c r="CK32">
        <f>Serie_Migracion!$E31*Serie_por_edad!CV33</f>
        <v>-37.289926513796381</v>
      </c>
      <c r="CL32">
        <f>Serie_Migracion!$E31*Serie_por_edad!CW33</f>
        <v>-34.340087635941799</v>
      </c>
      <c r="CM32">
        <f>Serie_Migracion!$E31*Serie_por_edad!CX33</f>
        <v>-31.557246008846683</v>
      </c>
      <c r="CN32">
        <f>Serie_Migracion!$E31*Serie_por_edad!CY33</f>
        <v>-28.930153294713797</v>
      </c>
      <c r="CO32">
        <f>Serie_Migracion!$E31*Serie_por_edad!CZ33</f>
        <v>-26.448926374269426</v>
      </c>
      <c r="CP32">
        <f>Serie_Migracion!$E31*Serie_por_edad!DA33</f>
        <v>-24.105099708134645</v>
      </c>
      <c r="CQ32">
        <f>Serie_Migracion!$E31*Serie_por_edad!DB33</f>
        <v>-21.890870496707947</v>
      </c>
      <c r="CR32">
        <f>Serie_Migracion!$E31*Serie_por_edad!DC33</f>
        <v>-19.801775660816144</v>
      </c>
      <c r="CS32">
        <f>Serie_Migracion!$E31*Serie_por_edad!DD33</f>
        <v>-17.833378445217306</v>
      </c>
      <c r="CT32">
        <f>Serie_Migracion!$E31*Serie_por_edad!DE33</f>
        <v>-15.982519293004986</v>
      </c>
      <c r="CU32">
        <f>Serie_Migracion!$E31*Serie_por_edad!DF33</f>
        <v>-14.247114855549571</v>
      </c>
      <c r="CV32">
        <f>Serie_Migracion!$E31*Serie_por_edad!DG33</f>
        <v>-12.625915852123279</v>
      </c>
      <c r="CW32">
        <f>Serie_Migracion!$E31*Serie_por_edad!DH33</f>
        <v>-11.118230075803679</v>
      </c>
      <c r="CX32">
        <f>Serie_Migracion!$E31*Serie_por_edad!DI33</f>
        <v>-9.7236230025409558</v>
      </c>
      <c r="CY32">
        <f>Serie_Migracion!$F31*Serie_por_edad!DJ33</f>
        <v>-27.925871210708685</v>
      </c>
      <c r="CZ32">
        <f>Serie_Migracion!$F31*Serie_por_edad!DK33</f>
        <v>-33.426907873016177</v>
      </c>
      <c r="DA32">
        <f>Serie_Migracion!$F31*Serie_por_edad!DL33</f>
        <v>-39.854842242684434</v>
      </c>
      <c r="DB32">
        <f>Serie_Migracion!$F31*Serie_por_edad!DM33</f>
        <v>-47.346468643226743</v>
      </c>
      <c r="DC32">
        <f>Serie_Migracion!$F31*Serie_por_edad!DN33</f>
        <v>-56.052638470170614</v>
      </c>
      <c r="DD32">
        <f>Serie_Migracion!$F31*Serie_por_edad!DO33</f>
        <v>-66.136149022469397</v>
      </c>
      <c r="DE32">
        <f>Serie_Migracion!$F31*Serie_por_edad!DP33</f>
        <v>-77.768054587094255</v>
      </c>
      <c r="DF32">
        <f>Serie_Migracion!$F31*Serie_por_edad!DQ33</f>
        <v>-91.122225658615079</v>
      </c>
      <c r="DG32">
        <f>Serie_Migracion!$F31*Serie_por_edad!DR33</f>
        <v>-106.36482289803175</v>
      </c>
      <c r="DH32">
        <f>Serie_Migracion!$F31*Serie_por_edad!DS33</f>
        <v>-123.65326130902972</v>
      </c>
      <c r="DI32">
        <f>Serie_Migracion!$F31*Serie_por_edad!DT33</f>
        <v>-143.11892314867933</v>
      </c>
      <c r="DJ32">
        <f>Serie_Migracion!$F31*Serie_por_edad!DU33</f>
        <v>-164.85790430568971</v>
      </c>
      <c r="DK32">
        <f>Serie_Migracion!$F31*Serie_por_edad!DV33</f>
        <v>-188.91951564808829</v>
      </c>
      <c r="DL32">
        <f>Serie_Migracion!$F31*Serie_por_edad!DW33</f>
        <v>-215.29540334236754</v>
      </c>
      <c r="DM32">
        <f>Serie_Migracion!$F31*Serie_por_edad!DX33</f>
        <v>-243.91018958277152</v>
      </c>
      <c r="DN32">
        <f>Serie_Migracion!$F31*Serie_por_edad!DY33</f>
        <v>-274.61452588421804</v>
      </c>
      <c r="DO32">
        <f>Serie_Migracion!$F31*Serie_por_edad!DZ33</f>
        <v>-307.18134805154966</v>
      </c>
      <c r="DP32">
        <f>Serie_Migracion!$F31*Serie_por_edad!EA33</f>
        <v>-341.30592746318894</v>
      </c>
      <c r="DQ32">
        <f>Serie_Migracion!$F31*Serie_por_edad!EB33</f>
        <v>-376.61113783506801</v>
      </c>
      <c r="DR32">
        <f>Serie_Migracion!$F31*Serie_por_edad!EC33</f>
        <v>-412.65311093660586</v>
      </c>
      <c r="DS32">
        <f>Serie_Migracion!$F31*Serie_por_edad!ED33</f>
        <v>-1196.4994947043149</v>
      </c>
      <c r="DT32">
        <f>Serie_Migracion!$F31*Serie_por_edad!EE33</f>
        <v>-1292.4179178779646</v>
      </c>
      <c r="DU32">
        <f>Serie_Migracion!$F31*Serie_por_edad!EF33</f>
        <v>-1386.0783650368423</v>
      </c>
      <c r="DV32">
        <f>Serie_Migracion!$F31*Serie_por_edad!EG33</f>
        <v>-1476.0008287265707</v>
      </c>
      <c r="DW32">
        <f>Serie_Migracion!$F31*Serie_por_edad!EH33</f>
        <v>-1560.7521987986911</v>
      </c>
      <c r="DX32">
        <f>Serie_Migracion!$F31*Serie_por_edad!EI33</f>
        <v>-1638.9941919014025</v>
      </c>
      <c r="DY32">
        <f>Serie_Migracion!$F31*Serie_por_edad!EJ33</f>
        <v>-1709.5263405974124</v>
      </c>
      <c r="DZ32">
        <f>Serie_Migracion!$F31*Serie_por_edad!EK33</f>
        <v>-1771.3221463676437</v>
      </c>
      <c r="EA32">
        <f>Serie_Migracion!$F31*Serie_por_edad!EL33</f>
        <v>-1823.5545786165408</v>
      </c>
      <c r="EB32">
        <f>Serie_Migracion!$F31*Serie_por_edad!EM33</f>
        <v>-1865.6216409828735</v>
      </c>
      <c r="EC32">
        <f>Serie_Migracion!$F31*Serie_por_edad!EN33</f>
        <v>-1802.7637354068811</v>
      </c>
      <c r="ED32">
        <f>Serie_Migracion!$F31*Serie_por_edad!EO33</f>
        <v>-1822.5802820752451</v>
      </c>
      <c r="EE32">
        <f>Serie_Migracion!$F31*Serie_por_edad!EP33</f>
        <v>-1832.3377985187458</v>
      </c>
      <c r="EF32">
        <f>Serie_Migracion!$F31*Serie_por_edad!EQ33</f>
        <v>-1832.3260311408974</v>
      </c>
      <c r="EG32">
        <f>Serie_Migracion!$F31*Serie_por_edad!ER33</f>
        <v>-1823.0223241732563</v>
      </c>
      <c r="EH32">
        <f>Serie_Migracion!$F31*Serie_por_edad!ES33</f>
        <v>-1805.067562195296</v>
      </c>
      <c r="EI32">
        <f>Serie_Migracion!$F31*Serie_por_edad!ET33</f>
        <v>-1779.2395322390933</v>
      </c>
      <c r="EJ32">
        <f>Serie_Migracion!$F31*Serie_por_edad!EU33</f>
        <v>-1746.4224106933896</v>
      </c>
      <c r="EK32">
        <f>Serie_Migracion!$F31*Serie_por_edad!EV33</f>
        <v>-1707.5737578438484</v>
      </c>
      <c r="EL32">
        <f>Serie_Migracion!$F31*Serie_por_edad!EW33</f>
        <v>-1663.6900858901633</v>
      </c>
      <c r="EM32">
        <f>Serie_Migracion!$F31*Serie_por_edad!EX33</f>
        <v>-1200.7735154427855</v>
      </c>
      <c r="EN32">
        <f>Serie_Migracion!$F31*Serie_por_edad!EY33</f>
        <v>-1162.8868450551226</v>
      </c>
      <c r="EO32">
        <f>Serie_Migracion!$F31*Serie_por_edad!EZ33</f>
        <v>-1123.4022463567924</v>
      </c>
      <c r="EP32">
        <f>Serie_Migracion!$F31*Serie_por_edad!FA33</f>
        <v>-1082.9336110427093</v>
      </c>
      <c r="EQ32">
        <f>Serie_Migracion!$F31*Serie_por_edad!FB33</f>
        <v>-1042.0154384258183</v>
      </c>
      <c r="ER32">
        <f>Serie_Migracion!$F31*Serie_por_edad!FC33</f>
        <v>-1001.0923948742548</v>
      </c>
      <c r="ES32">
        <f>Serie_Migracion!$F31*Serie_por_edad!FD33</f>
        <v>-960.51435221350073</v>
      </c>
      <c r="ET32">
        <f>Serie_Migracion!$F31*Serie_por_edad!FE33</f>
        <v>-920.53701450761946</v>
      </c>
      <c r="EU32">
        <f>Serie_Migracion!$F31*Serie_por_edad!FF33</f>
        <v>-881.32782836508568</v>
      </c>
      <c r="EV32">
        <f>Serie_Migracion!$F31*Serie_por_edad!FG33</f>
        <v>-842.97647289457746</v>
      </c>
      <c r="EW32">
        <f>Serie_Migracion!$F31*Serie_por_edad!FH33</f>
        <v>-943.73552532678036</v>
      </c>
      <c r="EX32">
        <f>Serie_Migracion!$F31*Serie_por_edad!FI33</f>
        <v>-900.84839689887485</v>
      </c>
      <c r="EY32">
        <f>Serie_Migracion!$F31*Serie_por_edad!FJ33</f>
        <v>-858.91070740313057</v>
      </c>
      <c r="EZ32">
        <f>Serie_Migracion!$F31*Serie_por_edad!FK33</f>
        <v>-817.83782431575094</v>
      </c>
      <c r="FA32">
        <f>Serie_Migracion!$F31*Serie_por_edad!FL33</f>
        <v>-777.56478194437886</v>
      </c>
      <c r="FB32">
        <f>Serie_Migracion!$F31*Serie_por_edad!FM33</f>
        <v>-738.03076859479211</v>
      </c>
      <c r="FC32">
        <f>Serie_Migracion!$F31*Serie_por_edad!FN33</f>
        <v>-699.2011583459348</v>
      </c>
      <c r="FD32">
        <f>Serie_Migracion!$F31*Serie_por_edad!FO33</f>
        <v>-661.07326813480972</v>
      </c>
      <c r="FE32">
        <f>Serie_Migracion!$F31*Serie_por_edad!FP33</f>
        <v>-623.6778936445553</v>
      </c>
      <c r="FF32">
        <f>Serie_Migracion!$F31*Serie_por_edad!FQ33</f>
        <v>-587.07704522557106</v>
      </c>
      <c r="FG32">
        <f>Serie_Migracion!$F31*Serie_por_edad!FR33</f>
        <v>-430.13558084363234</v>
      </c>
      <c r="FH32">
        <f>Serie_Migracion!$F31*Serie_por_edad!FS33</f>
        <v>-403.0423422218484</v>
      </c>
      <c r="FI32">
        <f>Serie_Migracion!$F31*Serie_por_edad!FT33</f>
        <v>-376.81066171544438</v>
      </c>
      <c r="FJ32">
        <f>Serie_Migracion!$F31*Serie_por_edad!FU33</f>
        <v>-351.53217236981021</v>
      </c>
      <c r="FK32">
        <f>Serie_Migracion!$F31*Serie_por_edad!FV33</f>
        <v>-327.29066410145316</v>
      </c>
      <c r="FL32">
        <f>Serie_Migracion!$F31*Serie_por_edad!FW33</f>
        <v>-304.15963654949826</v>
      </c>
      <c r="FM32">
        <f>Serie_Migracion!$F31*Serie_por_edad!FX33</f>
        <v>-282.19690796426988</v>
      </c>
      <c r="FN32">
        <f>Serie_Migracion!$F31*Serie_por_edad!FY33</f>
        <v>-261.44200359007948</v>
      </c>
      <c r="FO32">
        <f>Serie_Migracion!$F31*Serie_por_edad!FZ33</f>
        <v>-241.9150634927272</v>
      </c>
      <c r="FP32">
        <f>Serie_Migracion!$F31*Serie_por_edad!GA33</f>
        <v>-223.61699101265015</v>
      </c>
      <c r="FQ32">
        <f>Serie_Migracion!$F31*Serie_por_edad!GB33</f>
        <v>-206.53125064140443</v>
      </c>
      <c r="FR32">
        <f>Serie_Migracion!$F31*Serie_por_edad!GC33</f>
        <v>-190.62582393547862</v>
      </c>
      <c r="FS32">
        <f>Serie_Migracion!$F31*Serie_por_edad!GD33</f>
        <v>-175.85611823716465</v>
      </c>
      <c r="FT32">
        <f>Serie_Migracion!$F31*Serie_por_edad!GE33</f>
        <v>-162.1714036859633</v>
      </c>
      <c r="FU32">
        <f>Serie_Migracion!$F31*Serie_por_edad!GF33</f>
        <v>-149.50610089604939</v>
      </c>
      <c r="FV32">
        <f>Serie_Migracion!$F31*Serie_por_edad!GG33</f>
        <v>-137.79632340924096</v>
      </c>
      <c r="FW32">
        <f>Serie_Migracion!$F31*Serie_por_edad!GH33</f>
        <v>-126.97654785375701</v>
      </c>
      <c r="FX32">
        <f>Serie_Migracion!$F31*Serie_por_edad!GI33</f>
        <v>-116.9816176760515</v>
      </c>
      <c r="FY32">
        <f>Serie_Migracion!$F31*Serie_por_edad!GJ33</f>
        <v>-107.74824963683614</v>
      </c>
      <c r="FZ32">
        <f>Serie_Migracion!$F31*Serie_por_edad!GK33</f>
        <v>-99.216077484422101</v>
      </c>
      <c r="GA32">
        <f>Serie_Migracion!$F31*Serie_por_edad!GL33</f>
        <v>-91.328295044740344</v>
      </c>
      <c r="GB32">
        <f>Serie_Migracion!$F31*Serie_por_edad!GM33</f>
        <v>-84.031976133425388</v>
      </c>
      <c r="GC32">
        <f>Serie_Migracion!$F31*Serie_por_edad!GN33</f>
        <v>-77.278152915273083</v>
      </c>
      <c r="GD32">
        <f>Serie_Migracion!$F31*Serie_por_edad!GO33</f>
        <v>-71.020596084381552</v>
      </c>
      <c r="GE32">
        <f>Serie_Migracion!$F31*Serie_por_edad!GP33</f>
        <v>-65.219548012413867</v>
      </c>
      <c r="GF32">
        <f>Serie_Migracion!$F31*Serie_por_edad!GQ33</f>
        <v>-59.836863974682991</v>
      </c>
      <c r="GG32">
        <f>Serie_Migracion!$F31*Serie_por_edad!GR33</f>
        <v>-54.837714377784323</v>
      </c>
      <c r="GH32">
        <f>Serie_Migracion!$F31*Serie_por_edad!GS33</f>
        <v>-50.190352020815212</v>
      </c>
      <c r="GI32">
        <f>Serie_Migracion!$F31*Serie_por_edad!GT33</f>
        <v>-45.865926303234275</v>
      </c>
      <c r="GJ32">
        <f>Serie_Migracion!$F31*Serie_por_edad!GU33</f>
        <v>-41.83834376462034</v>
      </c>
      <c r="GK32">
        <f>Serie_Migracion!$F31*Serie_por_edad!GV33</f>
        <v>-38.084167401943574</v>
      </c>
      <c r="GL32">
        <f>Serie_Migracion!$F31*Serie_por_edad!GW33</f>
        <v>-34.58254150943165</v>
      </c>
      <c r="GM32">
        <f>Serie_Migracion!$F31*Serie_por_edad!GX33</f>
        <v>-31.31512530749993</v>
      </c>
      <c r="GN32">
        <f>Serie_Migracion!$F31*Serie_por_edad!GY33</f>
        <v>-28.267011620668168</v>
      </c>
      <c r="GO32">
        <f>Serie_Migracion!$F31*Serie_por_edad!GZ33</f>
        <v>-25.423173256556627</v>
      </c>
      <c r="GP32">
        <f>Serie_Migracion!$F31*Serie_por_edad!HA33</f>
        <v>-22.772425092190502</v>
      </c>
      <c r="GQ32">
        <f>Serie_Migracion!$F31*Serie_por_edad!HB33</f>
        <v>-20.305507239971945</v>
      </c>
      <c r="GR32">
        <f>Serie_Migracion!$F31*Serie_por_edad!HC33</f>
        <v>-18.014858599413284</v>
      </c>
      <c r="GS32">
        <f>Serie_Migracion!$F31*Serie_por_edad!HD33</f>
        <v>-15.894327654844664</v>
      </c>
      <c r="GT32">
        <f>Serie_Migracion!$F31*Serie_por_edad!HE33</f>
        <v>-13.938832944463257</v>
      </c>
      <c r="GU32">
        <f>Serie_Migracion!$F31*Serie_por_edad!HF33</f>
        <v>-12.143991184018368</v>
      </c>
      <c r="GV32" s="111">
        <f t="shared" si="0"/>
        <v>-131000.00000000003</v>
      </c>
    </row>
    <row r="33" spans="1:204">
      <c r="A33">
        <v>2048</v>
      </c>
      <c r="B33">
        <f>Serie_Migracion!$E32*Serie_por_edad!M34</f>
        <v>-28.446543426936245</v>
      </c>
      <c r="C33">
        <f>Serie_Migracion!$E32*Serie_por_edad!N34</f>
        <v>-34.180464961774405</v>
      </c>
      <c r="D33">
        <f>Serie_Migracion!$E32*Serie_por_edad!O34</f>
        <v>-40.916283850824591</v>
      </c>
      <c r="E33">
        <f>Serie_Migracion!$E32*Serie_por_edad!P34</f>
        <v>-48.81075397373624</v>
      </c>
      <c r="F33">
        <f>Serie_Migracion!$E32*Serie_por_edad!Q34</f>
        <v>-58.039556287171017</v>
      </c>
      <c r="G33">
        <f>Serie_Migracion!$E32*Serie_por_edad!R34</f>
        <v>-68.796295908458447</v>
      </c>
      <c r="H33">
        <f>Serie_Migracion!$E32*Serie_por_edad!S34</f>
        <v>-81.290074321466108</v>
      </c>
      <c r="I33">
        <f>Serie_Migracion!$E32*Serie_por_edad!T34</f>
        <v>-95.741418350791662</v>
      </c>
      <c r="J33">
        <f>Serie_Migracion!$E32*Serie_por_edad!U34</f>
        <v>-112.36869878393054</v>
      </c>
      <c r="K33">
        <f>Serie_Migracion!$E32*Serie_por_edad!V34</f>
        <v>-131.39920241279106</v>
      </c>
      <c r="L33">
        <f>Serie_Migracion!$E32*Serie_por_edad!W34</f>
        <v>-153.04322374758269</v>
      </c>
      <c r="M33">
        <f>Serie_Migracion!$E32*Serie_por_edad!X34</f>
        <v>-177.48800034846474</v>
      </c>
      <c r="N33">
        <f>Serie_Migracion!$E32*Serie_por_edad!Y34</f>
        <v>-204.88578604862221</v>
      </c>
      <c r="O33">
        <f>Serie_Migracion!$E32*Serie_por_edad!Z34</f>
        <v>-235.34147802616553</v>
      </c>
      <c r="P33">
        <f>Serie_Migracion!$E32*Serie_por_edad!AA34</f>
        <v>-268.90043238646132</v>
      </c>
      <c r="Q33">
        <f>Serie_Migracion!$E32*Serie_por_edad!AB34</f>
        <v>-305.53714001101577</v>
      </c>
      <c r="R33">
        <f>Serie_Migracion!$E32*Serie_por_edad!AC34</f>
        <v>-345.14542029934233</v>
      </c>
      <c r="S33">
        <f>Serie_Migracion!$E32*Serie_por_edad!AD34</f>
        <v>-387.53072937101962</v>
      </c>
      <c r="T33">
        <f>Serie_Migracion!$E32*Serie_por_edad!AE34</f>
        <v>-432.40332212100736</v>
      </c>
      <c r="U33">
        <f>Serie_Migracion!$E32*Serie_por_edad!AF34</f>
        <v>-479.3804947530632</v>
      </c>
      <c r="V33">
        <f>Serie_Migracion!$E32*Serie_por_edad!AG34</f>
        <v>-1275.8570915558198</v>
      </c>
      <c r="W33">
        <f>Serie_Migracion!$E32*Serie_por_edad!AH34</f>
        <v>-1395.8615259483747</v>
      </c>
      <c r="X33">
        <f>Serie_Migracion!$E32*Serie_por_edad!AI34</f>
        <v>-1516.8501372591854</v>
      </c>
      <c r="Y33">
        <f>Serie_Migracion!$E32*Serie_por_edad!AJ34</f>
        <v>-1637.0802185389487</v>
      </c>
      <c r="Z33">
        <f>Serie_Migracion!$E32*Serie_por_edad!AK34</f>
        <v>-1754.6737925334405</v>
      </c>
      <c r="AA33">
        <f>Serie_Migracion!$E32*Serie_por_edad!AL34</f>
        <v>-1867.6608249630981</v>
      </c>
      <c r="AB33">
        <f>Serie_Migracion!$E32*Serie_por_edad!AM34</f>
        <v>-1974.0294580721777</v>
      </c>
      <c r="AC33">
        <f>Serie_Migracion!$E32*Serie_por_edad!AN34</f>
        <v>-2071.7822825252438</v>
      </c>
      <c r="AD33">
        <f>Serie_Migracion!$E32*Serie_por_edad!AO34</f>
        <v>-2158.9988396937979</v>
      </c>
      <c r="AE33">
        <f>Serie_Migracion!$E32*Serie_por_edad!AP34</f>
        <v>-2233.8951766585378</v>
      </c>
      <c r="AF33">
        <f>Serie_Migracion!$E32*Serie_por_edad!AQ34</f>
        <v>-2983.4223974863376</v>
      </c>
      <c r="AG33">
        <f>Serie_Migracion!$E32*Serie_por_edad!AR34</f>
        <v>-3042.9365898386282</v>
      </c>
      <c r="AH33">
        <f>Serie_Migracion!$E32*Serie_por_edad!AS34</f>
        <v>-3081.3698116441574</v>
      </c>
      <c r="AI33">
        <f>Serie_Migracion!$E32*Serie_por_edad!AT34</f>
        <v>-3097.8944639513593</v>
      </c>
      <c r="AJ33">
        <f>Serie_Migracion!$E32*Serie_por_edad!AU34</f>
        <v>-3092.1960294436035</v>
      </c>
      <c r="AK33">
        <f>Serie_Migracion!$E32*Serie_por_edad!AV34</f>
        <v>-3064.4918742627829</v>
      </c>
      <c r="AL33">
        <f>Serie_Migracion!$E32*Serie_por_edad!AW34</f>
        <v>-3015.5289958066819</v>
      </c>
      <c r="AM33">
        <f>Serie_Migracion!$E32*Serie_por_edad!AX34</f>
        <v>-2946.5573930788728</v>
      </c>
      <c r="AN33">
        <f>Serie_Migracion!$E32*Serie_por_edad!AY34</f>
        <v>-2859.2805828853975</v>
      </c>
      <c r="AO33">
        <f>Serie_Migracion!$E32*Serie_por_edad!AZ34</f>
        <v>-2755.785997950336</v>
      </c>
      <c r="AP33">
        <f>Serie_Migracion!$E32*Serie_por_edad!BA34</f>
        <v>-1604.4012551119606</v>
      </c>
      <c r="AQ33">
        <f>Serie_Migracion!$E32*Serie_por_edad!BB34</f>
        <v>-1526.2181425760145</v>
      </c>
      <c r="AR33">
        <f>Serie_Migracion!$E32*Serie_por_edad!BC34</f>
        <v>-1442.8347976521081</v>
      </c>
      <c r="AS33">
        <f>Serie_Migracion!$E32*Serie_por_edad!BD34</f>
        <v>-1355.8906134874937</v>
      </c>
      <c r="AT33">
        <f>Serie_Migracion!$E32*Serie_por_edad!BE34</f>
        <v>-1266.9726841285751</v>
      </c>
      <c r="AU33">
        <f>Serie_Migracion!$E32*Serie_por_edad!BF34</f>
        <v>-1177.5680746972282</v>
      </c>
      <c r="AV33">
        <f>Serie_Migracion!$E32*Serie_por_edad!BG34</f>
        <v>-1089.0254210524733</v>
      </c>
      <c r="AW33">
        <f>Serie_Migracion!$E32*Serie_por_edad!BH34</f>
        <v>-1002.5269138147212</v>
      </c>
      <c r="AX33">
        <f>Serie_Migracion!$E32*Serie_por_edad!BI34</f>
        <v>-919.07082985544878</v>
      </c>
      <c r="AY33">
        <f>Serie_Migracion!$E32*Serie_por_edad!BJ34</f>
        <v>-839.46400092939575</v>
      </c>
      <c r="AZ33">
        <f>Serie_Migracion!$E32*Serie_por_edad!BK34</f>
        <v>-529.21717144445495</v>
      </c>
      <c r="BA33">
        <f>Serie_Migracion!$E32*Serie_por_edad!BL34</f>
        <v>-480.58236993161279</v>
      </c>
      <c r="BB33">
        <f>Serie_Migracion!$E32*Serie_por_edad!BM34</f>
        <v>-435.52540233500133</v>
      </c>
      <c r="BC33">
        <f>Serie_Migracion!$E32*Serie_por_edad!BN34</f>
        <v>-394.12236178011108</v>
      </c>
      <c r="BD33">
        <f>Serie_Migracion!$E32*Serie_por_edad!BO34</f>
        <v>-356.36928919408166</v>
      </c>
      <c r="BE33">
        <f>Serie_Migracion!$E32*Serie_por_edad!BP34</f>
        <v>-322.17992701151269</v>
      </c>
      <c r="BF33">
        <f>Serie_Migracion!$E32*Serie_por_edad!BQ34</f>
        <v>-291.40681798833009</v>
      </c>
      <c r="BG33">
        <f>Serie_Migracion!$E32*Serie_por_edad!BR34</f>
        <v>-263.85522888946389</v>
      </c>
      <c r="BH33">
        <f>Serie_Migracion!$E32*Serie_por_edad!BS34</f>
        <v>-239.29625795331373</v>
      </c>
      <c r="BI33">
        <f>Serie_Migracion!$E32*Serie_por_edad!BT34</f>
        <v>-217.47887346950486</v>
      </c>
      <c r="BJ33">
        <f>Serie_Migracion!$E32*Serie_por_edad!BU34</f>
        <v>-287.70670874787982</v>
      </c>
      <c r="BK33">
        <f>Serie_Migracion!$E32*Serie_por_edad!BV34</f>
        <v>-262.84417464195047</v>
      </c>
      <c r="BL33">
        <f>Serie_Migracion!$E32*Serie_por_edad!BW34</f>
        <v>-240.82274781793927</v>
      </c>
      <c r="BM33">
        <f>Serie_Migracion!$E32*Serie_por_edad!BX34</f>
        <v>-221.27972981731307</v>
      </c>
      <c r="BN33">
        <f>Serie_Migracion!$E32*Serie_por_edad!BY34</f>
        <v>-203.8920179906693</v>
      </c>
      <c r="BO33">
        <f>Serie_Migracion!$E32*Serie_por_edad!BZ34</f>
        <v>-188.35775006557333</v>
      </c>
      <c r="BP33">
        <f>Serie_Migracion!$E32*Serie_por_edad!CA34</f>
        <v>-174.40870921577428</v>
      </c>
      <c r="BQ33">
        <f>Serie_Migracion!$E32*Serie_por_edad!CB34</f>
        <v>-161.81127600638121</v>
      </c>
      <c r="BR33">
        <f>Serie_Migracion!$E32*Serie_por_edad!CC34</f>
        <v>-150.36580266177691</v>
      </c>
      <c r="BS33">
        <f>Serie_Migracion!$E32*Serie_por_edad!CD34</f>
        <v>-139.90458320082391</v>
      </c>
      <c r="BT33">
        <f>Serie_Migracion!$E32*Serie_por_edad!CE34</f>
        <v>-130.28929480488213</v>
      </c>
      <c r="BU33">
        <f>Serie_Migracion!$E32*Serie_por_edad!CF34</f>
        <v>-121.40723922398222</v>
      </c>
      <c r="BV33">
        <f>Serie_Migracion!$E32*Serie_por_edad!CG34</f>
        <v>-113.16764251078988</v>
      </c>
      <c r="BW33">
        <f>Serie_Migracion!$E32*Serie_por_edad!CH34</f>
        <v>-105.50679716268598</v>
      </c>
      <c r="BX33">
        <f>Serie_Migracion!$E32*Serie_por_edad!CI34</f>
        <v>-98.353529483115778</v>
      </c>
      <c r="BY33">
        <f>Serie_Migracion!$E32*Serie_por_edad!CJ34</f>
        <v>-91.662554963893697</v>
      </c>
      <c r="BZ33">
        <f>Serie_Migracion!$E32*Serie_por_edad!CK34</f>
        <v>-85.396486856782431</v>
      </c>
      <c r="CA33">
        <f>Serie_Migracion!$E32*Serie_por_edad!CL34</f>
        <v>-79.523772123124161</v>
      </c>
      <c r="CB33">
        <f>Serie_Migracion!$E32*Serie_por_edad!CM34</f>
        <v>-74.017049043557492</v>
      </c>
      <c r="CC33">
        <f>Serie_Migracion!$E32*Serie_por_edad!CN34</f>
        <v>-68.851908460410868</v>
      </c>
      <c r="CD33">
        <f>Serie_Migracion!$E32*Serie_por_edad!CO34</f>
        <v>-64.00601248368838</v>
      </c>
      <c r="CE33">
        <f>Serie_Migracion!$E32*Serie_por_edad!CP34</f>
        <v>-59.458509657611749</v>
      </c>
      <c r="CF33">
        <f>Serie_Migracion!$E32*Serie_por_edad!CQ34</f>
        <v>-55.189681643640945</v>
      </c>
      <c r="CG33">
        <f>Serie_Migracion!$E32*Serie_por_edad!CR34</f>
        <v>-51.182795161544114</v>
      </c>
      <c r="CH33">
        <f>Serie_Migracion!$E32*Serie_por_edad!CS34</f>
        <v>-47.416917074363731</v>
      </c>
      <c r="CI33">
        <f>Serie_Migracion!$E32*Serie_por_edad!CT34</f>
        <v>-43.875480067079486</v>
      </c>
      <c r="CJ33">
        <f>Serie_Migracion!$E32*Serie_por_edad!CU34</f>
        <v>-40.542714367942736</v>
      </c>
      <c r="CK33">
        <f>Serie_Migracion!$E32*Serie_por_edad!CV34</f>
        <v>-37.403788884830874</v>
      </c>
      <c r="CL33">
        <f>Serie_Migracion!$E32*Serie_por_edad!CW34</f>
        <v>-34.444942865364517</v>
      </c>
      <c r="CM33">
        <f>Serie_Migracion!$E32*Serie_por_edad!CX34</f>
        <v>-31.653604011927126</v>
      </c>
      <c r="CN33">
        <f>Serie_Migracion!$E32*Serie_por_edad!CY34</f>
        <v>-29.01848964065185</v>
      </c>
      <c r="CO33">
        <f>Serie_Migracion!$E32*Serie_por_edad!CZ34</f>
        <v>-26.529686454801546</v>
      </c>
      <c r="CP33">
        <f>Serie_Migracion!$E32*Serie_por_edad!DA34</f>
        <v>-24.178703066022077</v>
      </c>
      <c r="CQ33">
        <f>Serie_Migracion!$E32*Serie_por_edad!DB34</f>
        <v>-21.957712849369649</v>
      </c>
      <c r="CR33">
        <f>Serie_Migracion!$E32*Serie_por_edad!DC34</f>
        <v>-19.862239097948404</v>
      </c>
      <c r="CS33">
        <f>Serie_Migracion!$E32*Serie_por_edad!DD34</f>
        <v>-17.887831509172166</v>
      </c>
      <c r="CT33">
        <f>Serie_Migracion!$E32*Serie_por_edad!DE34</f>
        <v>-16.031320878632478</v>
      </c>
      <c r="CU33">
        <f>Serie_Migracion!$E32*Serie_por_edad!DF34</f>
        <v>-14.290617496329874</v>
      </c>
      <c r="CV33">
        <f>Serie_Migracion!$E32*Serie_por_edad!DG34</f>
        <v>-12.664468266938922</v>
      </c>
      <c r="CW33">
        <f>Serie_Migracion!$E32*Serie_por_edad!DH34</f>
        <v>-11.152178869928269</v>
      </c>
      <c r="CX33">
        <f>Serie_Migracion!$E32*Serie_por_edad!DI34</f>
        <v>-9.7533134544571105</v>
      </c>
      <c r="CY33">
        <f>Serie_Migracion!$F32*Serie_por_edad!DJ34</f>
        <v>-28.011141046466573</v>
      </c>
      <c r="CZ33">
        <f>Serie_Migracion!$F32*Serie_por_edad!DK34</f>
        <v>-33.528974767284929</v>
      </c>
      <c r="DA33">
        <f>Serie_Migracion!$F32*Serie_por_edad!DL34</f>
        <v>-39.976536417471252</v>
      </c>
      <c r="DB33">
        <f>Serie_Migracion!$F32*Serie_por_edad!DM34</f>
        <v>-47.491038013129725</v>
      </c>
      <c r="DC33">
        <f>Serie_Migracion!$F32*Serie_por_edad!DN34</f>
        <v>-56.223791564736018</v>
      </c>
      <c r="DD33">
        <f>Serie_Migracion!$F32*Serie_por_edad!DO34</f>
        <v>-66.338091462232669</v>
      </c>
      <c r="DE33">
        <f>Serie_Migracion!$F32*Serie_por_edad!DP34</f>
        <v>-78.005514295757138</v>
      </c>
      <c r="DF33">
        <f>Serie_Migracion!$F32*Serie_por_edad!DQ34</f>
        <v>-91.400461462152833</v>
      </c>
      <c r="DG33">
        <f>Serie_Migracion!$F32*Serie_por_edad!DR34</f>
        <v>-106.68960098321658</v>
      </c>
      <c r="DH33">
        <f>Serie_Migracion!$F32*Serie_por_edad!DS34</f>
        <v>-124.03082851913362</v>
      </c>
      <c r="DI33">
        <f>Serie_Migracion!$F32*Serie_por_edad!DT34</f>
        <v>-143.55592749417147</v>
      </c>
      <c r="DJ33">
        <f>Serie_Migracion!$F32*Serie_por_edad!DU34</f>
        <v>-165.36128721960023</v>
      </c>
      <c r="DK33">
        <f>Serie_Migracion!$F32*Serie_por_edad!DV34</f>
        <v>-189.49636913098323</v>
      </c>
      <c r="DL33">
        <f>Serie_Migracion!$F32*Serie_por_edad!DW34</f>
        <v>-215.95279388692438</v>
      </c>
      <c r="DM33">
        <f>Serie_Migracion!$F32*Serie_por_edad!DX34</f>
        <v>-244.65495352042885</v>
      </c>
      <c r="DN33">
        <f>Serie_Migracion!$F32*Serie_por_edad!DY34</f>
        <v>-275.45304352050573</v>
      </c>
      <c r="DO33">
        <f>Serie_Migracion!$F32*Serie_por_edad!DZ34</f>
        <v>-308.11930636621088</v>
      </c>
      <c r="DP33">
        <f>Serie_Migracion!$F32*Serie_por_edad!EA34</f>
        <v>-342.34808296689329</v>
      </c>
      <c r="DQ33">
        <f>Serie_Migracion!$F32*Serie_por_edad!EB34</f>
        <v>-377.76109550784679</v>
      </c>
      <c r="DR33">
        <f>Serie_Migracion!$F32*Serie_por_edad!EC34</f>
        <v>-413.91312043564892</v>
      </c>
      <c r="DS33">
        <f>Serie_Migracion!$F32*Serie_por_edad!ED34</f>
        <v>-1200.1529282759311</v>
      </c>
      <c r="DT33">
        <f>Serie_Migracion!$F32*Serie_por_edad!EE34</f>
        <v>-1296.3642321310269</v>
      </c>
      <c r="DU33">
        <f>Serie_Migracion!$F32*Serie_por_edad!EF34</f>
        <v>-1390.3106653880998</v>
      </c>
      <c r="DV33">
        <f>Serie_Migracion!$F32*Serie_por_edad!EG34</f>
        <v>-1480.507701486041</v>
      </c>
      <c r="DW33">
        <f>Serie_Migracion!$F32*Serie_por_edad!EH34</f>
        <v>-1565.517854367542</v>
      </c>
      <c r="DX33">
        <f>Serie_Migracion!$F32*Serie_por_edad!EI34</f>
        <v>-1643.998754319422</v>
      </c>
      <c r="DY33">
        <f>Serie_Migracion!$F32*Serie_por_edad!EJ34</f>
        <v>-1714.7462683549618</v>
      </c>
      <c r="DZ33">
        <f>Serie_Migracion!$F32*Serie_por_edad!EK34</f>
        <v>-1776.7307636084608</v>
      </c>
      <c r="EA33">
        <f>Serie_Migracion!$F32*Serie_por_edad!EL34</f>
        <v>-1829.1226842001029</v>
      </c>
      <c r="EB33">
        <f>Serie_Migracion!$F32*Serie_por_edad!EM34</f>
        <v>-1871.3181956118287</v>
      </c>
      <c r="EC33">
        <f>Serie_Migracion!$F32*Serie_por_edad!EN34</f>
        <v>-1808.2683574997266</v>
      </c>
      <c r="ED33">
        <f>Serie_Migracion!$F32*Serie_por_edad!EO34</f>
        <v>-1828.145412707536</v>
      </c>
      <c r="EE33">
        <f>Serie_Migracion!$F32*Serie_por_edad!EP34</f>
        <v>-1837.9327230943757</v>
      </c>
      <c r="EF33">
        <f>Serie_Migracion!$F32*Serie_por_edad!EQ34</f>
        <v>-1837.9209197856023</v>
      </c>
      <c r="EG33">
        <f>Serie_Migracion!$F32*Serie_por_edad!ER34</f>
        <v>-1828.5888045524114</v>
      </c>
      <c r="EH33">
        <f>Serie_Migracion!$F32*Serie_por_edad!ES34</f>
        <v>-1810.5792188737551</v>
      </c>
      <c r="EI33">
        <f>Serie_Migracion!$F32*Serie_por_edad!ET34</f>
        <v>-1784.6723247039454</v>
      </c>
      <c r="EJ33">
        <f>Serie_Migracion!$F32*Serie_por_edad!EU34</f>
        <v>-1751.754998206957</v>
      </c>
      <c r="EK33">
        <f>Serie_Migracion!$F32*Serie_por_edad!EV34</f>
        <v>-1712.7877235166541</v>
      </c>
      <c r="EL33">
        <f>Serie_Migracion!$F32*Serie_por_edad!EW34</f>
        <v>-1668.7700556180721</v>
      </c>
      <c r="EM33">
        <f>Serie_Migracion!$F32*Serie_por_edad!EX34</f>
        <v>-1204.4399994594046</v>
      </c>
      <c r="EN33">
        <f>Serie_Migracion!$F32*Serie_por_edad!EY34</f>
        <v>-1166.4376445820085</v>
      </c>
      <c r="EO33">
        <f>Serie_Migracion!$F32*Serie_por_edad!EZ34</f>
        <v>-1126.8324822235306</v>
      </c>
      <c r="EP33">
        <f>Serie_Migracion!$F32*Serie_por_edad!FA34</f>
        <v>-1086.2402785573436</v>
      </c>
      <c r="EQ33">
        <f>Serie_Migracion!$F32*Serie_por_edad!FB34</f>
        <v>-1045.197164955363</v>
      </c>
      <c r="ER33">
        <f>Serie_Migracion!$F32*Serie_por_edad!FC34</f>
        <v>-1004.1491655456265</v>
      </c>
      <c r="ES33">
        <f>Serie_Migracion!$F32*Serie_por_edad!FD34</f>
        <v>-963.44722046453433</v>
      </c>
      <c r="ET33">
        <f>Serie_Migracion!$F32*Serie_por_edad!FE34</f>
        <v>-923.34781455191751</v>
      </c>
      <c r="EU33">
        <f>Serie_Migracion!$F32*Serie_por_edad!FF34</f>
        <v>-884.01890570360513</v>
      </c>
      <c r="EV33">
        <f>Serie_Migracion!$F32*Serie_por_edad!FG34</f>
        <v>-845.55044685761425</v>
      </c>
      <c r="EW33">
        <f>Serie_Migracion!$F32*Serie_por_edad!FH34</f>
        <v>-946.61716051861788</v>
      </c>
      <c r="EX33">
        <f>Serie_Migracion!$F32*Serie_por_edad!FI34</f>
        <v>-903.59907902681039</v>
      </c>
      <c r="EY33">
        <f>Serie_Migracion!$F32*Serie_por_edad!FJ34</f>
        <v>-861.53333551733863</v>
      </c>
      <c r="EZ33">
        <f>Serie_Migracion!$F32*Serie_por_edad!FK34</f>
        <v>-820.33503904648603</v>
      </c>
      <c r="FA33">
        <f>Serie_Migracion!$F32*Serie_por_edad!FL34</f>
        <v>-779.93902555336933</v>
      </c>
      <c r="FB33">
        <f>Serie_Migracion!$F32*Serie_por_edad!FM34</f>
        <v>-740.28429765920373</v>
      </c>
      <c r="FC33">
        <f>Serie_Migracion!$F32*Serie_por_edad!FN34</f>
        <v>-701.33612371493007</v>
      </c>
      <c r="FD33">
        <f>Serie_Migracion!$F32*Serie_por_edad!FO34</f>
        <v>-663.09181246499236</v>
      </c>
      <c r="FE33">
        <f>Serie_Migracion!$F32*Serie_por_edad!FP34</f>
        <v>-625.58225362514929</v>
      </c>
      <c r="FF33">
        <f>Serie_Migracion!$F32*Serie_por_edad!FQ34</f>
        <v>-588.869646890382</v>
      </c>
      <c r="FG33">
        <f>Serie_Migracion!$F32*Serie_por_edad!FR34</f>
        <v>-431.44897193017778</v>
      </c>
      <c r="FH33">
        <f>Serie_Migracion!$F32*Serie_por_edad!FS34</f>
        <v>-404.27300586222043</v>
      </c>
      <c r="FI33">
        <f>Serie_Migracion!$F32*Serie_por_edad!FT34</f>
        <v>-377.96122862144574</v>
      </c>
      <c r="FJ33">
        <f>Serie_Migracion!$F32*Serie_por_edad!FU34</f>
        <v>-352.60555304880199</v>
      </c>
      <c r="FK33">
        <f>Serie_Migracion!$F32*Serie_por_edad!FV34</f>
        <v>-328.29002490786979</v>
      </c>
      <c r="FL33">
        <f>Serie_Migracion!$F32*Serie_por_edad!FW34</f>
        <v>-305.08836826415319</v>
      </c>
      <c r="FM33">
        <f>Serie_Migracion!$F32*Serie_por_edad!FX34</f>
        <v>-283.05857791225242</v>
      </c>
      <c r="FN33">
        <f>Serie_Migracion!$F32*Serie_por_edad!FY34</f>
        <v>-262.24029978424767</v>
      </c>
      <c r="FO33">
        <f>Serie_Migracion!$F32*Serie_por_edad!FZ34</f>
        <v>-242.65373544232332</v>
      </c>
      <c r="FP33">
        <f>Serie_Migracion!$F32*Serie_por_edad!GA34</f>
        <v>-224.29979098520784</v>
      </c>
      <c r="FQ33">
        <f>Serie_Migracion!$F32*Serie_por_edad!GB34</f>
        <v>-207.16188041435527</v>
      </c>
      <c r="FR33">
        <f>Serie_Migracion!$F32*Serie_por_edad!GC34</f>
        <v>-191.20788752001442</v>
      </c>
      <c r="FS33">
        <f>Serie_Migracion!$F32*Serie_por_edad!GD34</f>
        <v>-176.39308348369033</v>
      </c>
      <c r="FT33">
        <f>Serie_Migracion!$F32*Serie_por_edad!GE34</f>
        <v>-162.66658354454637</v>
      </c>
      <c r="FU33">
        <f>Serie_Migracion!$F32*Serie_por_edad!GF34</f>
        <v>-149.96260807435795</v>
      </c>
      <c r="FV33">
        <f>Serie_Migracion!$F32*Serie_por_edad!GG34</f>
        <v>-138.21707554178826</v>
      </c>
      <c r="FW33">
        <f>Serie_Migracion!$F32*Serie_por_edad!GH34</f>
        <v>-127.36426250369215</v>
      </c>
      <c r="FX33">
        <f>Serie_Migracion!$F32*Serie_por_edad!GI34</f>
        <v>-117.33881345521502</v>
      </c>
      <c r="FY33">
        <f>Serie_Migracion!$F32*Serie_por_edad!GJ34</f>
        <v>-108.07725192580358</v>
      </c>
      <c r="FZ33">
        <f>Serie_Migracion!$F32*Serie_por_edad!GK34</f>
        <v>-99.519027339336375</v>
      </c>
      <c r="GA33">
        <f>Serie_Migracion!$F32*Serie_por_edad!GL34</f>
        <v>-91.607160067777713</v>
      </c>
      <c r="GB33">
        <f>Serie_Migracion!$F32*Serie_por_edad!GM34</f>
        <v>-84.288562320092339</v>
      </c>
      <c r="GC33">
        <f>Serie_Migracion!$F32*Serie_por_edad!GN34</f>
        <v>-77.514116740968575</v>
      </c>
      <c r="GD33">
        <f>Serie_Migracion!$F32*Serie_por_edad!GO34</f>
        <v>-71.237452866318591</v>
      </c>
      <c r="GE33">
        <f>Serie_Migracion!$F32*Serie_por_edad!GP34</f>
        <v>-65.418691670467041</v>
      </c>
      <c r="GF33">
        <f>Serie_Migracion!$F32*Serie_por_edad!GQ34</f>
        <v>-60.019571956285077</v>
      </c>
      <c r="GG33">
        <f>Serie_Migracion!$F32*Serie_por_edad!GR34</f>
        <v>-55.005157780464579</v>
      </c>
      <c r="GH33">
        <f>Serie_Migracion!$F32*Serie_por_edad!GS34</f>
        <v>-50.343605004084878</v>
      </c>
      <c r="GI33">
        <f>Serie_Migracion!$F32*Serie_por_edad!GT34</f>
        <v>-46.005974933167813</v>
      </c>
      <c r="GJ33">
        <f>Serie_Migracion!$F32*Serie_por_edad!GU34</f>
        <v>-41.96609443260391</v>
      </c>
      <c r="GK33">
        <f>Serie_Migracion!$F32*Serie_por_edad!GV34</f>
        <v>-38.20045493599531</v>
      </c>
      <c r="GL33">
        <f>Serie_Migracion!$F32*Serie_por_edad!GW34</f>
        <v>-34.688137056025333</v>
      </c>
      <c r="GM33">
        <f>Serie_Migracion!$F32*Serie_por_edad!GX34</f>
        <v>-31.410744010728937</v>
      </c>
      <c r="GN33">
        <f>Serie_Migracion!$F32*Serie_por_edad!GY34</f>
        <v>-28.353323106532805</v>
      </c>
      <c r="GO33">
        <f>Serie_Migracion!$F32*Serie_por_edad!GZ34</f>
        <v>-25.500801266500311</v>
      </c>
      <c r="GP33">
        <f>Serie_Migracion!$F32*Serie_por_edad!HA34</f>
        <v>-22.841959214609407</v>
      </c>
      <c r="GQ33">
        <f>Serie_Migracion!$F32*Serie_por_edad!HB34</f>
        <v>-20.367508788796286</v>
      </c>
      <c r="GR33">
        <f>Serie_Migracion!$F32*Serie_por_edad!HC34</f>
        <v>-18.069865801243555</v>
      </c>
      <c r="GS33">
        <f>Serie_Migracion!$F32*Serie_por_edad!HD34</f>
        <v>-15.942859953027396</v>
      </c>
      <c r="GT33">
        <f>Serie_Migracion!$F32*Serie_por_edad!HE34</f>
        <v>-13.981394266431083</v>
      </c>
      <c r="GU33">
        <f>Serie_Migracion!$F32*Serie_por_edad!HF34</f>
        <v>-12.181072073129874</v>
      </c>
      <c r="GV33" s="111">
        <f t="shared" si="0"/>
        <v>-131399.99999999994</v>
      </c>
    </row>
    <row r="34" spans="1:204">
      <c r="A34">
        <v>2049</v>
      </c>
      <c r="B34">
        <f>Serie_Migracion!$E33*Serie_por_edad!M35</f>
        <v>-28.533138688509872</v>
      </c>
      <c r="C34">
        <f>Serie_Migracion!$E33*Serie_por_edad!N35</f>
        <v>-34.284515083423642</v>
      </c>
      <c r="D34">
        <f>Serie_Migracion!$E33*Serie_por_edad!O35</f>
        <v>-41.040838748391792</v>
      </c>
      <c r="E34">
        <f>Serie_Migracion!$E33*Serie_por_edad!P35</f>
        <v>-48.959340743823724</v>
      </c>
      <c r="F34">
        <f>Serie_Migracion!$E33*Serie_por_edad!Q35</f>
        <v>-58.216236823813851</v>
      </c>
      <c r="G34">
        <f>Serie_Migracion!$E33*Serie_por_edad!R35</f>
        <v>-69.005721466779491</v>
      </c>
      <c r="H34">
        <f>Serie_Migracion!$E33*Serie_por_edad!S35</f>
        <v>-81.537532690785653</v>
      </c>
      <c r="I34">
        <f>Serie_Migracion!$E33*Serie_por_edad!T35</f>
        <v>-96.032868634964558</v>
      </c>
      <c r="J34">
        <f>Serie_Migracion!$E33*Serie_por_edad!U35</f>
        <v>-112.71076483806732</v>
      </c>
      <c r="K34">
        <f>Serie_Migracion!$E33*Serie_por_edad!V35</f>
        <v>-131.7991999848239</v>
      </c>
      <c r="L34">
        <f>Serie_Migracion!$E33*Serie_por_edad!W35</f>
        <v>-153.50910875138052</v>
      </c>
      <c r="M34">
        <f>Serie_Migracion!$E33*Serie_por_edad!X35</f>
        <v>-178.02829867524852</v>
      </c>
      <c r="N34">
        <f>Serie_Migracion!$E33*Serie_por_edad!Y35</f>
        <v>-205.50948707160128</v>
      </c>
      <c r="O34">
        <f>Serie_Migracion!$E33*Serie_por_edad!Z35</f>
        <v>-236.05789044024826</v>
      </c>
      <c r="P34">
        <f>Serie_Migracion!$E33*Serie_por_edad!AA35</f>
        <v>-269.71900295689198</v>
      </c>
      <c r="Q34">
        <f>Serie_Migracion!$E33*Serie_por_edad!AB35</f>
        <v>-306.46723784970987</v>
      </c>
      <c r="R34">
        <f>Serie_Migracion!$E33*Serie_por_edad!AC35</f>
        <v>-346.19609128959911</v>
      </c>
      <c r="S34">
        <f>Serie_Migracion!$E33*Serie_por_edad!AD35</f>
        <v>-388.71042717732411</v>
      </c>
      <c r="T34">
        <f>Serie_Migracion!$E33*Serie_por_edad!AE35</f>
        <v>-433.71961838317185</v>
      </c>
      <c r="U34">
        <f>Serie_Migracion!$E33*Serie_por_edad!AF35</f>
        <v>-480.83979610695388</v>
      </c>
      <c r="V34">
        <f>Serie_Migracion!$E33*Serie_por_edad!AG35</f>
        <v>-1279.7409792013475</v>
      </c>
      <c r="W34">
        <f>Serie_Migracion!$E33*Serie_por_edad!AH35</f>
        <v>-1400.1107238964673</v>
      </c>
      <c r="X34">
        <f>Serie_Migracion!$E33*Serie_por_edad!AI35</f>
        <v>-1521.4676414821968</v>
      </c>
      <c r="Y34">
        <f>Serie_Migracion!$E33*Serie_por_edad!AJ35</f>
        <v>-1642.0637199652469</v>
      </c>
      <c r="Z34">
        <f>Serie_Migracion!$E33*Serie_por_edad!AK35</f>
        <v>-1760.0152652656582</v>
      </c>
      <c r="AA34">
        <f>Serie_Migracion!$E33*Serie_por_edad!AL35</f>
        <v>-1873.3462460436556</v>
      </c>
      <c r="AB34">
        <f>Serie_Migracion!$E33*Serie_por_edad!AM35</f>
        <v>-1980.038680166766</v>
      </c>
      <c r="AC34">
        <f>Serie_Migracion!$E33*Serie_por_edad!AN35</f>
        <v>-2078.0890779058382</v>
      </c>
      <c r="AD34">
        <f>Serie_Migracion!$E33*Serie_por_edad!AO35</f>
        <v>-2165.5711344873866</v>
      </c>
      <c r="AE34">
        <f>Serie_Migracion!$E33*Serie_por_edad!AP35</f>
        <v>-2240.695466389614</v>
      </c>
      <c r="AF34">
        <f>Serie_Migracion!$E33*Serie_por_edad!AQ35</f>
        <v>-2992.5043530342418</v>
      </c>
      <c r="AG34">
        <f>Serie_Migracion!$E33*Serie_por_edad!AR35</f>
        <v>-3052.199714921851</v>
      </c>
      <c r="AH34">
        <f>Serie_Migracion!$E33*Serie_por_edad!AS35</f>
        <v>-3090.7499328363774</v>
      </c>
      <c r="AI34">
        <f>Serie_Migracion!$E33*Serie_por_edad!AT35</f>
        <v>-3107.3248884991567</v>
      </c>
      <c r="AJ34">
        <f>Serie_Migracion!$E33*Serie_por_edad!AU35</f>
        <v>-3101.6091071588048</v>
      </c>
      <c r="AK34">
        <f>Serie_Migracion!$E33*Serie_por_edad!AV35</f>
        <v>-3073.8206166501891</v>
      </c>
      <c r="AL34">
        <f>Serie_Migracion!$E33*Serie_por_edad!AW35</f>
        <v>-3024.7086883357742</v>
      </c>
      <c r="AM34">
        <f>Serie_Migracion!$E33*Serie_por_edad!AX35</f>
        <v>-2955.5271263911377</v>
      </c>
      <c r="AN34">
        <f>Serie_Migracion!$E33*Serie_por_edad!AY35</f>
        <v>-2867.984633366023</v>
      </c>
      <c r="AO34">
        <f>Serie_Migracion!$E33*Serie_por_edad!AZ35</f>
        <v>-2764.1749964220271</v>
      </c>
      <c r="AP34">
        <f>Serie_Migracion!$E33*Serie_por_edad!BA35</f>
        <v>-1609.2852771975374</v>
      </c>
      <c r="AQ34">
        <f>Serie_Migracion!$E33*Serie_por_edad!BB35</f>
        <v>-1530.8641643190163</v>
      </c>
      <c r="AR34">
        <f>Serie_Migracion!$E33*Serie_por_edad!BC35</f>
        <v>-1447.2269888169549</v>
      </c>
      <c r="AS34">
        <f>Serie_Migracion!$E33*Serie_por_edad!BD35</f>
        <v>-1360.0181343809109</v>
      </c>
      <c r="AT34">
        <f>Serie_Migracion!$E33*Serie_por_edad!BE35</f>
        <v>-1270.8295263938069</v>
      </c>
      <c r="AU34">
        <f>Serie_Migracion!$E33*Serie_por_edad!BF35</f>
        <v>-1181.1527568119839</v>
      </c>
      <c r="AV34">
        <f>Serie_Migracion!$E33*Serie_por_edad!BG35</f>
        <v>-1092.3405669308675</v>
      </c>
      <c r="AW34">
        <f>Serie_Migracion!$E33*Serie_por_edad!BH35</f>
        <v>-1005.5787461246596</v>
      </c>
      <c r="AX34">
        <f>Serie_Migracion!$E33*Serie_por_edad!BI35</f>
        <v>-921.86861015942281</v>
      </c>
      <c r="AY34">
        <f>Serie_Migracion!$E33*Serie_por_edad!BJ35</f>
        <v>-842.01944689873949</v>
      </c>
      <c r="AZ34">
        <f>Serie_Migracion!$E33*Serie_por_edad!BK35</f>
        <v>-530.82818262084595</v>
      </c>
      <c r="BA34">
        <f>Serie_Migracion!$E33*Serie_por_edad!BL35</f>
        <v>-482.04532996184605</v>
      </c>
      <c r="BB34">
        <f>Serie_Migracion!$E33*Serie_por_edad!BM35</f>
        <v>-436.85120264652346</v>
      </c>
      <c r="BC34">
        <f>Serie_Migracion!$E33*Serie_por_edad!BN35</f>
        <v>-395.32212543849806</v>
      </c>
      <c r="BD34">
        <f>Serie_Migracion!$E33*Serie_por_edad!BO35</f>
        <v>-357.45412721293735</v>
      </c>
      <c r="BE34">
        <f>Serie_Migracion!$E33*Serie_por_edad!BP35</f>
        <v>-323.16068782433314</v>
      </c>
      <c r="BF34">
        <f>Serie_Migracion!$E33*Serie_por_edad!BQ35</f>
        <v>-292.29390114811196</v>
      </c>
      <c r="BG34">
        <f>Serie_Migracion!$E33*Serie_por_edad!BR35</f>
        <v>-264.6584411539676</v>
      </c>
      <c r="BH34">
        <f>Serie_Migracion!$E33*Serie_por_edad!BS35</f>
        <v>-240.02470927128425</v>
      </c>
      <c r="BI34">
        <f>Serie_Migracion!$E33*Serie_por_edad!BT35</f>
        <v>-218.14090961400871</v>
      </c>
      <c r="BJ34">
        <f>Serie_Migracion!$E33*Serie_por_edad!BU35</f>
        <v>-288.58252825700578</v>
      </c>
      <c r="BK34">
        <f>Serie_Migracion!$E33*Serie_por_edad!BV35</f>
        <v>-263.64430911574635</v>
      </c>
      <c r="BL34">
        <f>Serie_Migracion!$E33*Serie_por_edad!BW35</f>
        <v>-241.55584598481278</v>
      </c>
      <c r="BM34">
        <f>Serie_Migracion!$E33*Serie_por_edad!BX35</f>
        <v>-221.95333630077522</v>
      </c>
      <c r="BN34">
        <f>Serie_Migracion!$E33*Serie_por_edad!BY35</f>
        <v>-204.5126938445222</v>
      </c>
      <c r="BO34">
        <f>Serie_Migracion!$E33*Serie_por_edad!BZ35</f>
        <v>-188.93113743259184</v>
      </c>
      <c r="BP34">
        <f>Serie_Migracion!$E33*Serie_por_edad!CA35</f>
        <v>-174.93963374915566</v>
      </c>
      <c r="BQ34">
        <f>Serie_Migracion!$E33*Serie_por_edad!CB35</f>
        <v>-162.30385218904905</v>
      </c>
      <c r="BR34">
        <f>Serie_Migracion!$E33*Serie_por_edad!CC35</f>
        <v>-150.8235372208691</v>
      </c>
      <c r="BS34">
        <f>Serie_Migracion!$E33*Serie_por_edad!CD35</f>
        <v>-140.33047234298775</v>
      </c>
      <c r="BT34">
        <f>Serie_Migracion!$E33*Serie_por_edad!CE35</f>
        <v>-130.68591366273566</v>
      </c>
      <c r="BU34">
        <f>Serie_Migracion!$E33*Serie_por_edad!CF35</f>
        <v>-121.77681986088932</v>
      </c>
      <c r="BV34">
        <f>Serie_Migracion!$E33*Serie_por_edad!CG35</f>
        <v>-113.51214066150766</v>
      </c>
      <c r="BW34">
        <f>Serie_Migracion!$E33*Serie_por_edad!CH35</f>
        <v>-105.8279746274126</v>
      </c>
      <c r="BX34">
        <f>Serie_Migracion!$E33*Serie_por_edad!CI35</f>
        <v>-98.652931399350535</v>
      </c>
      <c r="BY34">
        <f>Serie_Migracion!$E33*Serie_por_edad!CJ35</f>
        <v>-91.941588616751829</v>
      </c>
      <c r="BZ34">
        <f>Serie_Migracion!$E33*Serie_por_edad!CK35</f>
        <v>-85.656445720882232</v>
      </c>
      <c r="CA34">
        <f>Serie_Migracion!$E33*Serie_por_edad!CL35</f>
        <v>-79.765853621215868</v>
      </c>
      <c r="CB34">
        <f>Serie_Migracion!$E33*Serie_por_edad!CM35</f>
        <v>-74.242367305486127</v>
      </c>
      <c r="CC34">
        <f>Serie_Migracion!$E33*Serie_por_edad!CN35</f>
        <v>-69.061503311127495</v>
      </c>
      <c r="CD34">
        <f>Serie_Migracion!$E33*Serie_por_edad!CO35</f>
        <v>-64.200855748478915</v>
      </c>
      <c r="CE34">
        <f>Serie_Migracion!$E33*Serie_por_edad!CP35</f>
        <v>-59.639509687010879</v>
      </c>
      <c r="CF34">
        <f>Serie_Migracion!$E33*Serie_por_edad!CQ35</f>
        <v>-55.357686762799673</v>
      </c>
      <c r="CG34">
        <f>Serie_Migracion!$E33*Serie_por_edad!CR35</f>
        <v>-51.338602757165255</v>
      </c>
      <c r="CH34">
        <f>Serie_Migracion!$E33*Serie_por_edad!CS35</f>
        <v>-47.561260809749925</v>
      </c>
      <c r="CI34">
        <f>Serie_Migracion!$E33*Serie_por_edad!CT35</f>
        <v>-44.009043172306519</v>
      </c>
      <c r="CJ34">
        <f>Serie_Migracion!$E33*Serie_por_edad!CU35</f>
        <v>-40.666132067692942</v>
      </c>
      <c r="CK34">
        <f>Serie_Migracion!$E33*Serie_por_edad!CV35</f>
        <v>-37.517651255865367</v>
      </c>
      <c r="CL34">
        <f>Serie_Migracion!$E33*Serie_por_edad!CW35</f>
        <v>-34.549798094787242</v>
      </c>
      <c r="CM34">
        <f>Serie_Migracion!$E33*Serie_por_edad!CX35</f>
        <v>-31.749962015007579</v>
      </c>
      <c r="CN34">
        <f>Serie_Migracion!$E33*Serie_por_edad!CY35</f>
        <v>-29.106825986589911</v>
      </c>
      <c r="CO34">
        <f>Serie_Migracion!$E33*Serie_por_edad!CZ35</f>
        <v>-26.610446535333669</v>
      </c>
      <c r="CP34">
        <f>Serie_Migracion!$E33*Serie_por_edad!DA35</f>
        <v>-24.252306423909513</v>
      </c>
      <c r="CQ34">
        <f>Serie_Migracion!$E33*Serie_por_edad!DB35</f>
        <v>-22.024555202031355</v>
      </c>
      <c r="CR34">
        <f>Serie_Migracion!$E33*Serie_por_edad!DC35</f>
        <v>-19.922702535080671</v>
      </c>
      <c r="CS34">
        <f>Serie_Migracion!$E33*Serie_por_edad!DD35</f>
        <v>-17.942284573127029</v>
      </c>
      <c r="CT34">
        <f>Serie_Migracion!$E33*Serie_por_edad!DE35</f>
        <v>-16.080122464259976</v>
      </c>
      <c r="CU34">
        <f>Serie_Migracion!$E33*Serie_por_edad!DF35</f>
        <v>-14.33412013711018</v>
      </c>
      <c r="CV34">
        <f>Serie_Migracion!$E33*Serie_por_edad!DG35</f>
        <v>-12.703020681754568</v>
      </c>
      <c r="CW34">
        <f>Serie_Migracion!$E33*Serie_por_edad!DH35</f>
        <v>-11.186127664052862</v>
      </c>
      <c r="CX34">
        <f>Serie_Migracion!$E33*Serie_por_edad!DI35</f>
        <v>-9.783003906373267</v>
      </c>
      <c r="CY34">
        <f>Serie_Migracion!$F33*Serie_por_edad!DJ35</f>
        <v>-28.096410882224461</v>
      </c>
      <c r="CZ34">
        <f>Serie_Migracion!$F33*Serie_por_edad!DK35</f>
        <v>-33.631041661553674</v>
      </c>
      <c r="DA34">
        <f>Serie_Migracion!$F33*Serie_por_edad!DL35</f>
        <v>-40.098230592258076</v>
      </c>
      <c r="DB34">
        <f>Serie_Migracion!$F33*Serie_por_edad!DM35</f>
        <v>-47.635607383032706</v>
      </c>
      <c r="DC34">
        <f>Serie_Migracion!$F33*Serie_por_edad!DN35</f>
        <v>-56.394944659301423</v>
      </c>
      <c r="DD34">
        <f>Serie_Migracion!$F33*Serie_por_edad!DO35</f>
        <v>-66.540033901995926</v>
      </c>
      <c r="DE34">
        <f>Serie_Migracion!$F33*Serie_por_edad!DP35</f>
        <v>-78.24297400442002</v>
      </c>
      <c r="DF34">
        <f>Serie_Migracion!$F33*Serie_por_edad!DQ35</f>
        <v>-91.678697265690587</v>
      </c>
      <c r="DG34">
        <f>Serie_Migracion!$F33*Serie_por_edad!DR35</f>
        <v>-107.01437906840141</v>
      </c>
      <c r="DH34">
        <f>Serie_Migracion!$F33*Serie_por_edad!DS35</f>
        <v>-124.40839572923753</v>
      </c>
      <c r="DI34">
        <f>Serie_Migracion!$F33*Serie_por_edad!DT35</f>
        <v>-143.99293183966361</v>
      </c>
      <c r="DJ34">
        <f>Serie_Migracion!$F33*Serie_por_edad!DU35</f>
        <v>-165.86467013351071</v>
      </c>
      <c r="DK34">
        <f>Serie_Migracion!$F33*Serie_por_edad!DV35</f>
        <v>-190.07322261387816</v>
      </c>
      <c r="DL34">
        <f>Serie_Migracion!$F33*Serie_por_edad!DW35</f>
        <v>-216.61018443148123</v>
      </c>
      <c r="DM34">
        <f>Serie_Migracion!$F33*Serie_por_edad!DX35</f>
        <v>-245.39971745808614</v>
      </c>
      <c r="DN34">
        <f>Serie_Migracion!$F33*Serie_por_edad!DY35</f>
        <v>-276.29156115679342</v>
      </c>
      <c r="DO34">
        <f>Serie_Migracion!$F33*Serie_por_edad!DZ35</f>
        <v>-309.05726468087209</v>
      </c>
      <c r="DP34">
        <f>Serie_Migracion!$F33*Serie_por_edad!EA35</f>
        <v>-343.39023847059769</v>
      </c>
      <c r="DQ34">
        <f>Serie_Migracion!$F33*Serie_por_edad!EB35</f>
        <v>-378.91105318062563</v>
      </c>
      <c r="DR34">
        <f>Serie_Migracion!$F33*Serie_por_edad!EC35</f>
        <v>-415.17312993469199</v>
      </c>
      <c r="DS34">
        <f>Serie_Migracion!$F33*Serie_por_edad!ED35</f>
        <v>-1203.8063618475474</v>
      </c>
      <c r="DT34">
        <f>Serie_Migracion!$F33*Serie_por_edad!EE35</f>
        <v>-1300.3105463840895</v>
      </c>
      <c r="DU34">
        <f>Serie_Migracion!$F33*Serie_por_edad!EF35</f>
        <v>-1394.5429657393574</v>
      </c>
      <c r="DV34">
        <f>Serie_Migracion!$F33*Serie_por_edad!EG35</f>
        <v>-1485.0145742455115</v>
      </c>
      <c r="DW34">
        <f>Serie_Migracion!$F33*Serie_por_edad!EH35</f>
        <v>-1570.2835099363929</v>
      </c>
      <c r="DX34">
        <f>Serie_Migracion!$F33*Serie_por_edad!EI35</f>
        <v>-1649.0033167374418</v>
      </c>
      <c r="DY34">
        <f>Serie_Migracion!$F33*Serie_por_edad!EJ35</f>
        <v>-1719.9661961125112</v>
      </c>
      <c r="DZ34">
        <f>Serie_Migracion!$F33*Serie_por_edad!EK35</f>
        <v>-1782.1393808492783</v>
      </c>
      <c r="EA34">
        <f>Serie_Migracion!$F33*Serie_por_edad!EL35</f>
        <v>-1834.6907897836647</v>
      </c>
      <c r="EB34">
        <f>Serie_Migracion!$F33*Serie_por_edad!EM35</f>
        <v>-1877.0147502407842</v>
      </c>
      <c r="EC34">
        <f>Serie_Migracion!$F33*Serie_por_edad!EN35</f>
        <v>-1813.772979592572</v>
      </c>
      <c r="ED34">
        <f>Serie_Migracion!$F33*Serie_por_edad!EO35</f>
        <v>-1833.7105433398267</v>
      </c>
      <c r="EE34">
        <f>Serie_Migracion!$F33*Serie_por_edad!EP35</f>
        <v>-1843.5276476700053</v>
      </c>
      <c r="EF34">
        <f>Serie_Migracion!$F33*Serie_por_edad!EQ35</f>
        <v>-1843.5158084303075</v>
      </c>
      <c r="EG34">
        <f>Serie_Migracion!$F33*Serie_por_edad!ER35</f>
        <v>-1834.1552849315663</v>
      </c>
      <c r="EH34">
        <f>Serie_Migracion!$F33*Serie_por_edad!ES35</f>
        <v>-1816.0908755522139</v>
      </c>
      <c r="EI34">
        <f>Serie_Migracion!$F33*Serie_por_edad!ET35</f>
        <v>-1790.1051171687977</v>
      </c>
      <c r="EJ34">
        <f>Serie_Migracion!$F33*Serie_por_edad!EU35</f>
        <v>-1757.0875857205247</v>
      </c>
      <c r="EK34">
        <f>Serie_Migracion!$F33*Serie_por_edad!EV35</f>
        <v>-1718.0016891894597</v>
      </c>
      <c r="EL34">
        <f>Serie_Migracion!$F33*Serie_por_edad!EW35</f>
        <v>-1673.8500253459811</v>
      </c>
      <c r="EM34">
        <f>Serie_Migracion!$F33*Serie_por_edad!EX35</f>
        <v>-1208.1064834760239</v>
      </c>
      <c r="EN34">
        <f>Serie_Migracion!$F33*Serie_por_edad!EY35</f>
        <v>-1169.9884441088943</v>
      </c>
      <c r="EO34">
        <f>Serie_Migracion!$F33*Serie_por_edad!EZ35</f>
        <v>-1130.2627180902689</v>
      </c>
      <c r="EP34">
        <f>Serie_Migracion!$F33*Serie_por_edad!FA35</f>
        <v>-1089.5469460719778</v>
      </c>
      <c r="EQ34">
        <f>Serie_Migracion!$F33*Serie_por_edad!FB35</f>
        <v>-1048.3788914849074</v>
      </c>
      <c r="ER34">
        <f>Serie_Migracion!$F33*Serie_por_edad!FC35</f>
        <v>-1007.2059362169983</v>
      </c>
      <c r="ES34">
        <f>Serie_Migracion!$F33*Serie_por_edad!FD35</f>
        <v>-966.38008871556792</v>
      </c>
      <c r="ET34">
        <f>Serie_Migracion!$F33*Serie_por_edad!FE35</f>
        <v>-926.15861459621556</v>
      </c>
      <c r="EU34">
        <f>Serie_Migracion!$F33*Serie_por_edad!FF35</f>
        <v>-886.70998304212446</v>
      </c>
      <c r="EV34">
        <f>Serie_Migracion!$F33*Serie_por_edad!FG35</f>
        <v>-848.12442082065115</v>
      </c>
      <c r="EW34">
        <f>Serie_Migracion!$F33*Serie_por_edad!FH35</f>
        <v>-949.4987957104554</v>
      </c>
      <c r="EX34">
        <f>Serie_Migracion!$F33*Serie_por_edad!FI35</f>
        <v>-906.34976115474592</v>
      </c>
      <c r="EY34">
        <f>Serie_Migracion!$F33*Serie_por_edad!FJ35</f>
        <v>-864.15596363154668</v>
      </c>
      <c r="EZ34">
        <f>Serie_Migracion!$F33*Serie_por_edad!FK35</f>
        <v>-822.83225377722113</v>
      </c>
      <c r="FA34">
        <f>Serie_Migracion!$F33*Serie_por_edad!FL35</f>
        <v>-782.3132691623598</v>
      </c>
      <c r="FB34">
        <f>Serie_Migracion!$F33*Serie_por_edad!FM35</f>
        <v>-742.53782672361535</v>
      </c>
      <c r="FC34">
        <f>Serie_Migracion!$F33*Serie_por_edad!FN35</f>
        <v>-703.47108908392534</v>
      </c>
      <c r="FD34">
        <f>Serie_Migracion!$F33*Serie_por_edad!FO35</f>
        <v>-665.11035679517499</v>
      </c>
      <c r="FE34">
        <f>Serie_Migracion!$F33*Serie_por_edad!FP35</f>
        <v>-627.4866136057434</v>
      </c>
      <c r="FF34">
        <f>Serie_Migracion!$F33*Serie_por_edad!FQ35</f>
        <v>-590.66224855519295</v>
      </c>
      <c r="FG34">
        <f>Serie_Migracion!$F33*Serie_por_edad!FR35</f>
        <v>-432.76236301672321</v>
      </c>
      <c r="FH34">
        <f>Serie_Migracion!$F33*Serie_por_edad!FS35</f>
        <v>-405.50366950259252</v>
      </c>
      <c r="FI34">
        <f>Serie_Migracion!$F33*Serie_por_edad!FT35</f>
        <v>-379.1117955274471</v>
      </c>
      <c r="FJ34">
        <f>Serie_Migracion!$F33*Serie_por_edad!FU35</f>
        <v>-353.67893372779383</v>
      </c>
      <c r="FK34">
        <f>Serie_Migracion!$F33*Serie_por_edad!FV35</f>
        <v>-329.28938571428642</v>
      </c>
      <c r="FL34">
        <f>Serie_Migracion!$F33*Serie_por_edad!FW35</f>
        <v>-306.01709997880818</v>
      </c>
      <c r="FM34">
        <f>Serie_Migracion!$F33*Serie_por_edad!FX35</f>
        <v>-283.92024786023489</v>
      </c>
      <c r="FN34">
        <f>Serie_Migracion!$F33*Serie_por_edad!FY35</f>
        <v>-263.03859597841586</v>
      </c>
      <c r="FO34">
        <f>Serie_Migracion!$F33*Serie_por_edad!FZ35</f>
        <v>-243.39240739191942</v>
      </c>
      <c r="FP34">
        <f>Serie_Migracion!$F33*Serie_por_edad!GA35</f>
        <v>-224.98259095776555</v>
      </c>
      <c r="FQ34">
        <f>Serie_Migracion!$F33*Serie_por_edad!GB35</f>
        <v>-207.79251018730614</v>
      </c>
      <c r="FR34">
        <f>Serie_Migracion!$F33*Serie_por_edad!GC35</f>
        <v>-191.78995110455023</v>
      </c>
      <c r="FS34">
        <f>Serie_Migracion!$F33*Serie_por_edad!GD35</f>
        <v>-176.93004873021601</v>
      </c>
      <c r="FT34">
        <f>Serie_Migracion!$F33*Serie_por_edad!GE35</f>
        <v>-163.16176340312947</v>
      </c>
      <c r="FU34">
        <f>Serie_Migracion!$F33*Serie_por_edad!GF35</f>
        <v>-150.41911525266647</v>
      </c>
      <c r="FV34">
        <f>Serie_Migracion!$F33*Serie_por_edad!GG35</f>
        <v>-138.63782767433554</v>
      </c>
      <c r="FW34">
        <f>Serie_Migracion!$F33*Serie_por_edad!GH35</f>
        <v>-127.75197715362728</v>
      </c>
      <c r="FX34">
        <f>Serie_Migracion!$F33*Serie_por_edad!GI35</f>
        <v>-117.69600923437852</v>
      </c>
      <c r="FY34">
        <f>Serie_Migracion!$F33*Serie_por_edad!GJ35</f>
        <v>-108.40625421477102</v>
      </c>
      <c r="FZ34">
        <f>Serie_Migracion!$F33*Serie_por_edad!GK35</f>
        <v>-99.821977194250636</v>
      </c>
      <c r="GA34">
        <f>Serie_Migracion!$F33*Serie_por_edad!GL35</f>
        <v>-91.886025090815096</v>
      </c>
      <c r="GB34">
        <f>Serie_Migracion!$F33*Serie_por_edad!GM35</f>
        <v>-84.54514850675929</v>
      </c>
      <c r="GC34">
        <f>Serie_Migracion!$F33*Serie_por_edad!GN35</f>
        <v>-77.750080566664053</v>
      </c>
      <c r="GD34">
        <f>Serie_Migracion!$F33*Serie_por_edad!GO35</f>
        <v>-71.454309648255631</v>
      </c>
      <c r="GE34">
        <f>Serie_Migracion!$F33*Serie_por_edad!GP35</f>
        <v>-65.617835328520215</v>
      </c>
      <c r="GF34">
        <f>Serie_Migracion!$F33*Serie_por_edad!GQ35</f>
        <v>-60.202279937887162</v>
      </c>
      <c r="GG34">
        <f>Serie_Migracion!$F33*Serie_por_edad!GR35</f>
        <v>-55.172601183144842</v>
      </c>
      <c r="GH34">
        <f>Serie_Migracion!$F33*Serie_por_edad!GS35</f>
        <v>-50.496857987354545</v>
      </c>
      <c r="GI34">
        <f>Serie_Migracion!$F33*Serie_por_edad!GT35</f>
        <v>-46.146023563101359</v>
      </c>
      <c r="GJ34">
        <f>Serie_Migracion!$F33*Serie_por_edad!GU35</f>
        <v>-42.093845100587487</v>
      </c>
      <c r="GK34">
        <f>Serie_Migracion!$F33*Serie_por_edad!GV35</f>
        <v>-38.316742470047046</v>
      </c>
      <c r="GL34">
        <f>Serie_Migracion!$F33*Serie_por_edad!GW35</f>
        <v>-34.793732602619016</v>
      </c>
      <c r="GM34">
        <f>Serie_Migracion!$F33*Serie_por_edad!GX35</f>
        <v>-31.506362713957945</v>
      </c>
      <c r="GN34">
        <f>Serie_Migracion!$F33*Serie_por_edad!GY35</f>
        <v>-28.439634592397439</v>
      </c>
      <c r="GO34">
        <f>Serie_Migracion!$F33*Serie_por_edad!GZ35</f>
        <v>-25.578429276443995</v>
      </c>
      <c r="GP34">
        <f>Serie_Migracion!$F33*Serie_por_edad!HA35</f>
        <v>-22.911493337028308</v>
      </c>
      <c r="GQ34">
        <f>Serie_Migracion!$F33*Serie_por_edad!HB35</f>
        <v>-20.429510337620627</v>
      </c>
      <c r="GR34">
        <f>Serie_Migracion!$F33*Serie_por_edad!HC35</f>
        <v>-18.124873003073823</v>
      </c>
      <c r="GS34">
        <f>Serie_Migracion!$F33*Serie_por_edad!HD35</f>
        <v>-15.991392251210128</v>
      </c>
      <c r="GT34">
        <f>Serie_Migracion!$F33*Serie_por_edad!HE35</f>
        <v>-14.023955588398911</v>
      </c>
      <c r="GU34">
        <f>Serie_Migracion!$F33*Serie_por_edad!HF35</f>
        <v>-12.218152962241382</v>
      </c>
      <c r="GV34" s="111">
        <f t="shared" si="0"/>
        <v>-131799.99999999991</v>
      </c>
    </row>
    <row r="35" spans="1:204">
      <c r="A35">
        <v>2050</v>
      </c>
      <c r="B35">
        <f>Serie_Migracion!$E34*Serie_por_edad!M36</f>
        <v>-28.619733950083496</v>
      </c>
      <c r="C35">
        <f>Serie_Migracion!$E34*Serie_por_edad!N36</f>
        <v>-34.388565205072879</v>
      </c>
      <c r="D35">
        <f>Serie_Migracion!$E34*Serie_por_edad!O36</f>
        <v>-41.165393645958993</v>
      </c>
      <c r="E35">
        <f>Serie_Migracion!$E34*Serie_por_edad!P36</f>
        <v>-49.107927513911193</v>
      </c>
      <c r="F35">
        <f>Serie_Migracion!$E34*Serie_por_edad!Q36</f>
        <v>-58.392917360456686</v>
      </c>
      <c r="G35">
        <f>Serie_Migracion!$E34*Serie_por_edad!R36</f>
        <v>-69.215147025100507</v>
      </c>
      <c r="H35">
        <f>Serie_Migracion!$E34*Serie_por_edad!S36</f>
        <v>-81.78499106010517</v>
      </c>
      <c r="I35">
        <f>Serie_Migracion!$E34*Serie_por_edad!T36</f>
        <v>-96.324318919137426</v>
      </c>
      <c r="J35">
        <f>Serie_Migracion!$E34*Serie_por_edad!U36</f>
        <v>-113.05283089220408</v>
      </c>
      <c r="K35">
        <f>Serie_Migracion!$E34*Serie_por_edad!V36</f>
        <v>-132.19919755685675</v>
      </c>
      <c r="L35">
        <f>Serie_Migracion!$E34*Serie_por_edad!W36</f>
        <v>-153.9749937551783</v>
      </c>
      <c r="M35">
        <f>Serie_Migracion!$E34*Serie_por_edad!X36</f>
        <v>-178.56859700203225</v>
      </c>
      <c r="N35">
        <f>Serie_Migracion!$E34*Serie_por_edad!Y36</f>
        <v>-206.13318809458033</v>
      </c>
      <c r="O35">
        <f>Serie_Migracion!$E34*Serie_por_edad!Z36</f>
        <v>-236.77430285433093</v>
      </c>
      <c r="P35">
        <f>Serie_Migracion!$E34*Serie_por_edad!AA36</f>
        <v>-270.53757352732254</v>
      </c>
      <c r="Q35">
        <f>Serie_Migracion!$E34*Serie_por_edad!AB36</f>
        <v>-307.39733568840398</v>
      </c>
      <c r="R35">
        <f>Serie_Migracion!$E34*Serie_por_edad!AC36</f>
        <v>-347.24676227985583</v>
      </c>
      <c r="S35">
        <f>Serie_Migracion!$E34*Serie_por_edad!AD36</f>
        <v>-389.89012498362854</v>
      </c>
      <c r="T35">
        <f>Serie_Migracion!$E34*Serie_por_edad!AE36</f>
        <v>-435.03591464533616</v>
      </c>
      <c r="U35">
        <f>Serie_Migracion!$E34*Serie_por_edad!AF36</f>
        <v>-482.29909746084445</v>
      </c>
      <c r="V35">
        <f>Serie_Migracion!$E34*Serie_por_edad!AG36</f>
        <v>-1283.624866846875</v>
      </c>
      <c r="W35">
        <f>Serie_Migracion!$E34*Serie_por_edad!AH36</f>
        <v>-1404.3599218445595</v>
      </c>
      <c r="X35">
        <f>Serie_Migracion!$E34*Serie_por_edad!AI36</f>
        <v>-1526.0851457052079</v>
      </c>
      <c r="Y35">
        <f>Serie_Migracion!$E34*Serie_por_edad!AJ36</f>
        <v>-1647.047221391545</v>
      </c>
      <c r="Z35">
        <f>Serie_Migracion!$E34*Serie_por_edad!AK36</f>
        <v>-1765.3567379978756</v>
      </c>
      <c r="AA35">
        <f>Serie_Migracion!$E34*Serie_por_edad!AL36</f>
        <v>-1879.0316671242128</v>
      </c>
      <c r="AB35">
        <f>Serie_Migracion!$E34*Serie_por_edad!AM36</f>
        <v>-1986.0479022613538</v>
      </c>
      <c r="AC35">
        <f>Serie_Migracion!$E34*Serie_por_edad!AN36</f>
        <v>-2084.3958732864321</v>
      </c>
      <c r="AD35">
        <f>Serie_Migracion!$E34*Serie_por_edad!AO36</f>
        <v>-2172.1434292809749</v>
      </c>
      <c r="AE35">
        <f>Serie_Migracion!$E34*Serie_por_edad!AP36</f>
        <v>-2247.4957561206902</v>
      </c>
      <c r="AF35">
        <f>Serie_Migracion!$E34*Serie_por_edad!AQ36</f>
        <v>-3001.5863085821447</v>
      </c>
      <c r="AG35">
        <f>Serie_Migracion!$E34*Serie_por_edad!AR36</f>
        <v>-3061.4628400050733</v>
      </c>
      <c r="AH35">
        <f>Serie_Migracion!$E34*Serie_por_edad!AS36</f>
        <v>-3100.1300540285965</v>
      </c>
      <c r="AI35">
        <f>Serie_Migracion!$E34*Serie_por_edad!AT36</f>
        <v>-3116.7553130469532</v>
      </c>
      <c r="AJ35">
        <f>Serie_Migracion!$E34*Serie_por_edad!AU36</f>
        <v>-3111.0221848740057</v>
      </c>
      <c r="AK35">
        <f>Serie_Migracion!$E34*Serie_por_edad!AV36</f>
        <v>-3083.1493590375944</v>
      </c>
      <c r="AL35">
        <f>Serie_Migracion!$E34*Serie_por_edad!AW36</f>
        <v>-3033.8883808648657</v>
      </c>
      <c r="AM35">
        <f>Serie_Migracion!$E34*Serie_por_edad!AX36</f>
        <v>-2964.4968597034017</v>
      </c>
      <c r="AN35">
        <f>Serie_Migracion!$E34*Serie_por_edad!AY36</f>
        <v>-2876.688683846648</v>
      </c>
      <c r="AO35">
        <f>Serie_Migracion!$E34*Serie_por_edad!AZ36</f>
        <v>-2772.5639948937173</v>
      </c>
      <c r="AP35">
        <f>Serie_Migracion!$E34*Serie_por_edad!BA36</f>
        <v>-1614.169299283114</v>
      </c>
      <c r="AQ35">
        <f>Serie_Migracion!$E34*Serie_por_edad!BB36</f>
        <v>-1535.5101860620177</v>
      </c>
      <c r="AR35">
        <f>Serie_Migracion!$E34*Serie_por_edad!BC36</f>
        <v>-1451.6191799818014</v>
      </c>
      <c r="AS35">
        <f>Serie_Migracion!$E34*Serie_por_edad!BD36</f>
        <v>-1364.1456552743277</v>
      </c>
      <c r="AT35">
        <f>Serie_Migracion!$E34*Serie_por_edad!BE36</f>
        <v>-1274.6863686590382</v>
      </c>
      <c r="AU35">
        <f>Serie_Migracion!$E34*Serie_por_edad!BF36</f>
        <v>-1184.7374389267395</v>
      </c>
      <c r="AV35">
        <f>Serie_Migracion!$E34*Serie_por_edad!BG36</f>
        <v>-1095.6557128092616</v>
      </c>
      <c r="AW35">
        <f>Serie_Migracion!$E34*Serie_por_edad!BH36</f>
        <v>-1008.6305784345977</v>
      </c>
      <c r="AX35">
        <f>Serie_Migracion!$E34*Serie_por_edad!BI36</f>
        <v>-924.66639046339674</v>
      </c>
      <c r="AY35">
        <f>Serie_Migracion!$E34*Serie_por_edad!BJ36</f>
        <v>-844.574892868083</v>
      </c>
      <c r="AZ35">
        <f>Serie_Migracion!$E34*Serie_por_edad!BK36</f>
        <v>-532.43919379723695</v>
      </c>
      <c r="BA35">
        <f>Serie_Migracion!$E34*Serie_por_edad!BL36</f>
        <v>-483.50828999207926</v>
      </c>
      <c r="BB35">
        <f>Serie_Migracion!$E34*Serie_por_edad!BM36</f>
        <v>-438.17700295804548</v>
      </c>
      <c r="BC35">
        <f>Serie_Migracion!$E34*Serie_por_edad!BN36</f>
        <v>-396.52188909688499</v>
      </c>
      <c r="BD35">
        <f>Serie_Migracion!$E34*Serie_por_edad!BO36</f>
        <v>-358.53896523179293</v>
      </c>
      <c r="BE35">
        <f>Serie_Migracion!$E34*Serie_por_edad!BP36</f>
        <v>-324.14144863715353</v>
      </c>
      <c r="BF35">
        <f>Serie_Migracion!$E34*Serie_por_edad!BQ36</f>
        <v>-293.18098430789377</v>
      </c>
      <c r="BG35">
        <f>Serie_Migracion!$E34*Serie_por_edad!BR36</f>
        <v>-265.46165341847126</v>
      </c>
      <c r="BH35">
        <f>Serie_Migracion!$E34*Serie_por_edad!BS36</f>
        <v>-240.75316058925475</v>
      </c>
      <c r="BI35">
        <f>Serie_Migracion!$E34*Serie_por_edad!BT36</f>
        <v>-218.80294575851249</v>
      </c>
      <c r="BJ35">
        <f>Serie_Migracion!$E34*Serie_por_edad!BU36</f>
        <v>-289.45834776613174</v>
      </c>
      <c r="BK35">
        <f>Serie_Migracion!$E34*Serie_por_edad!BV36</f>
        <v>-264.44444358954223</v>
      </c>
      <c r="BL35">
        <f>Serie_Migracion!$E34*Serie_por_edad!BW36</f>
        <v>-242.28894415168625</v>
      </c>
      <c r="BM35">
        <f>Serie_Migracion!$E34*Serie_por_edad!BX36</f>
        <v>-222.62694278423734</v>
      </c>
      <c r="BN35">
        <f>Serie_Migracion!$E34*Serie_por_edad!BY36</f>
        <v>-205.13336969837505</v>
      </c>
      <c r="BO35">
        <f>Serie_Migracion!$E34*Serie_por_edad!BZ36</f>
        <v>-189.50452479961029</v>
      </c>
      <c r="BP35">
        <f>Serie_Migracion!$E34*Serie_por_edad!CA36</f>
        <v>-175.47055828253698</v>
      </c>
      <c r="BQ35">
        <f>Serie_Migracion!$E34*Serie_por_edad!CB36</f>
        <v>-162.79642837171687</v>
      </c>
      <c r="BR35">
        <f>Serie_Migracion!$E34*Serie_por_edad!CC36</f>
        <v>-151.28127177996126</v>
      </c>
      <c r="BS35">
        <f>Serie_Migracion!$E34*Serie_por_edad!CD36</f>
        <v>-140.75636148515159</v>
      </c>
      <c r="BT35">
        <f>Serie_Migracion!$E34*Serie_por_edad!CE36</f>
        <v>-131.08253252058918</v>
      </c>
      <c r="BU35">
        <f>Serie_Migracion!$E34*Serie_por_edad!CF36</f>
        <v>-122.14640049779641</v>
      </c>
      <c r="BV35">
        <f>Serie_Migracion!$E34*Serie_por_edad!CG36</f>
        <v>-113.85663881222543</v>
      </c>
      <c r="BW35">
        <f>Serie_Migracion!$E34*Serie_por_edad!CH36</f>
        <v>-106.14915209213918</v>
      </c>
      <c r="BX35">
        <f>Serie_Migracion!$E34*Serie_por_edad!CI36</f>
        <v>-98.952333315585278</v>
      </c>
      <c r="BY35">
        <f>Serie_Migracion!$E34*Serie_por_edad!CJ36</f>
        <v>-92.220622269609933</v>
      </c>
      <c r="BZ35">
        <f>Serie_Migracion!$E34*Serie_por_edad!CK36</f>
        <v>-85.916404584982018</v>
      </c>
      <c r="CA35">
        <f>Serie_Migracion!$E34*Serie_por_edad!CL36</f>
        <v>-80.007935119307561</v>
      </c>
      <c r="CB35">
        <f>Serie_Migracion!$E34*Serie_por_edad!CM36</f>
        <v>-74.467685567414762</v>
      </c>
      <c r="CC35">
        <f>Serie_Migracion!$E34*Serie_por_edad!CN36</f>
        <v>-69.271098161844108</v>
      </c>
      <c r="CD35">
        <f>Serie_Migracion!$E34*Serie_por_edad!CO36</f>
        <v>-64.395699013269436</v>
      </c>
      <c r="CE35">
        <f>Serie_Migracion!$E34*Serie_por_edad!CP36</f>
        <v>-59.820509716409994</v>
      </c>
      <c r="CF35">
        <f>Serie_Migracion!$E34*Serie_por_edad!CQ36</f>
        <v>-55.525691881958394</v>
      </c>
      <c r="CG35">
        <f>Serie_Migracion!$E34*Serie_por_edad!CR36</f>
        <v>-51.494410352786389</v>
      </c>
      <c r="CH35">
        <f>Serie_Migracion!$E34*Serie_por_edad!CS36</f>
        <v>-47.705604545136111</v>
      </c>
      <c r="CI35">
        <f>Serie_Migracion!$E34*Serie_por_edad!CT36</f>
        <v>-44.142606277533545</v>
      </c>
      <c r="CJ35">
        <f>Serie_Migracion!$E34*Serie_por_edad!CU36</f>
        <v>-40.789549767443148</v>
      </c>
      <c r="CK35">
        <f>Serie_Migracion!$E34*Serie_por_edad!CV36</f>
        <v>-37.631513626899853</v>
      </c>
      <c r="CL35">
        <f>Serie_Migracion!$E34*Serie_por_edad!CW36</f>
        <v>-34.65465332420996</v>
      </c>
      <c r="CM35">
        <f>Serie_Migracion!$E34*Serie_por_edad!CX36</f>
        <v>-31.846320018088022</v>
      </c>
      <c r="CN35">
        <f>Serie_Migracion!$E34*Serie_por_edad!CY36</f>
        <v>-29.195162332527964</v>
      </c>
      <c r="CO35">
        <f>Serie_Migracion!$E34*Serie_por_edad!CZ36</f>
        <v>-26.691206615865784</v>
      </c>
      <c r="CP35">
        <f>Serie_Migracion!$E34*Serie_por_edad!DA36</f>
        <v>-24.325909781796945</v>
      </c>
      <c r="CQ35">
        <f>Serie_Migracion!$E34*Serie_por_edad!DB36</f>
        <v>-22.091397554693057</v>
      </c>
      <c r="CR35">
        <f>Serie_Migracion!$E34*Serie_por_edad!DC36</f>
        <v>-19.98316597221293</v>
      </c>
      <c r="CS35">
        <f>Serie_Migracion!$E34*Serie_por_edad!DD36</f>
        <v>-17.996737637081889</v>
      </c>
      <c r="CT35">
        <f>Serie_Migracion!$E34*Serie_por_edad!DE36</f>
        <v>-16.12892404988747</v>
      </c>
      <c r="CU35">
        <f>Serie_Migracion!$E34*Serie_por_edad!DF36</f>
        <v>-14.377622777890481</v>
      </c>
      <c r="CV35">
        <f>Serie_Migracion!$E34*Serie_por_edad!DG36</f>
        <v>-12.74157309657021</v>
      </c>
      <c r="CW35">
        <f>Serie_Migracion!$E34*Serie_por_edad!DH36</f>
        <v>-11.220076458177452</v>
      </c>
      <c r="CX35">
        <f>Serie_Migracion!$E34*Serie_por_edad!DI36</f>
        <v>-9.8126943582894217</v>
      </c>
      <c r="CY35">
        <f>Serie_Migracion!$F34*Serie_por_edad!DJ36</f>
        <v>-28.181680717982353</v>
      </c>
      <c r="CZ35">
        <f>Serie_Migracion!$F34*Serie_por_edad!DK36</f>
        <v>-33.733108555822426</v>
      </c>
      <c r="DA35">
        <f>Serie_Migracion!$F34*Serie_por_edad!DL36</f>
        <v>-40.219924767044901</v>
      </c>
      <c r="DB35">
        <f>Serie_Migracion!$F34*Serie_por_edad!DM36</f>
        <v>-47.780176752935688</v>
      </c>
      <c r="DC35">
        <f>Serie_Migracion!$F34*Serie_por_edad!DN36</f>
        <v>-56.566097753866835</v>
      </c>
      <c r="DD35">
        <f>Serie_Migracion!$F34*Serie_por_edad!DO36</f>
        <v>-66.741976341759198</v>
      </c>
      <c r="DE35">
        <f>Serie_Migracion!$F34*Serie_por_edad!DP36</f>
        <v>-78.480433713082903</v>
      </c>
      <c r="DF35">
        <f>Serie_Migracion!$F34*Serie_por_edad!DQ36</f>
        <v>-91.956933069228342</v>
      </c>
      <c r="DG35">
        <f>Serie_Migracion!$F34*Serie_por_edad!DR36</f>
        <v>-107.33915715358624</v>
      </c>
      <c r="DH35">
        <f>Serie_Migracion!$F34*Serie_por_edad!DS36</f>
        <v>-124.78596293934145</v>
      </c>
      <c r="DI35">
        <f>Serie_Migracion!$F34*Serie_por_edad!DT36</f>
        <v>-144.42993618515578</v>
      </c>
      <c r="DJ35">
        <f>Serie_Migracion!$F34*Serie_por_edad!DU36</f>
        <v>-166.36805304742123</v>
      </c>
      <c r="DK35">
        <f>Serie_Migracion!$F34*Serie_por_edad!DV36</f>
        <v>-190.65007609677309</v>
      </c>
      <c r="DL35">
        <f>Serie_Migracion!$F34*Serie_por_edad!DW36</f>
        <v>-217.26757497603808</v>
      </c>
      <c r="DM35">
        <f>Serie_Migracion!$F34*Serie_por_edad!DX36</f>
        <v>-246.14448139574347</v>
      </c>
      <c r="DN35">
        <f>Serie_Migracion!$F34*Serie_por_edad!DY36</f>
        <v>-277.13007879308111</v>
      </c>
      <c r="DO35">
        <f>Serie_Migracion!$F34*Serie_por_edad!DZ36</f>
        <v>-309.99522299553331</v>
      </c>
      <c r="DP35">
        <f>Serie_Migracion!$F34*Serie_por_edad!EA36</f>
        <v>-344.4323939743021</v>
      </c>
      <c r="DQ35">
        <f>Serie_Migracion!$F34*Serie_por_edad!EB36</f>
        <v>-380.06101085340447</v>
      </c>
      <c r="DR35">
        <f>Serie_Migracion!$F34*Serie_por_edad!EC36</f>
        <v>-416.43313943373505</v>
      </c>
      <c r="DS35">
        <f>Serie_Migracion!$F34*Serie_por_edad!ED36</f>
        <v>-1207.4597954191636</v>
      </c>
      <c r="DT35">
        <f>Serie_Migracion!$F34*Serie_por_edad!EE36</f>
        <v>-1304.2568606371519</v>
      </c>
      <c r="DU35">
        <f>Serie_Migracion!$F34*Serie_por_edad!EF36</f>
        <v>-1398.7752660906149</v>
      </c>
      <c r="DV35">
        <f>Serie_Migracion!$F34*Serie_por_edad!EG36</f>
        <v>-1489.5214470049821</v>
      </c>
      <c r="DW35">
        <f>Serie_Migracion!$F34*Serie_por_edad!EH36</f>
        <v>-1575.049165505244</v>
      </c>
      <c r="DX35">
        <f>Serie_Migracion!$F34*Serie_por_edad!EI36</f>
        <v>-1654.0078791554613</v>
      </c>
      <c r="DY35">
        <f>Serie_Migracion!$F34*Serie_por_edad!EJ36</f>
        <v>-1725.1861238700606</v>
      </c>
      <c r="DZ35">
        <f>Serie_Migracion!$F34*Serie_por_edad!EK36</f>
        <v>-1787.5479980900955</v>
      </c>
      <c r="EA35">
        <f>Serie_Migracion!$F34*Serie_por_edad!EL36</f>
        <v>-1840.2588953672266</v>
      </c>
      <c r="EB35">
        <f>Serie_Migracion!$F34*Serie_por_edad!EM36</f>
        <v>-1882.7113048697395</v>
      </c>
      <c r="EC35">
        <f>Serie_Migracion!$F34*Serie_por_edad!EN36</f>
        <v>-1819.2776016854175</v>
      </c>
      <c r="ED35">
        <f>Serie_Migracion!$F34*Serie_por_edad!EO36</f>
        <v>-1839.2756739721176</v>
      </c>
      <c r="EE35">
        <f>Serie_Migracion!$F34*Serie_por_edad!EP36</f>
        <v>-1849.1225722456352</v>
      </c>
      <c r="EF35">
        <f>Serie_Migracion!$F34*Serie_por_edad!EQ36</f>
        <v>-1849.1106970750125</v>
      </c>
      <c r="EG35">
        <f>Serie_Migracion!$F34*Serie_por_edad!ER36</f>
        <v>-1839.7217653107214</v>
      </c>
      <c r="EH35">
        <f>Serie_Migracion!$F34*Serie_por_edad!ES36</f>
        <v>-1821.6025322306728</v>
      </c>
      <c r="EI35">
        <f>Serie_Migracion!$F34*Serie_por_edad!ET36</f>
        <v>-1795.5379096336499</v>
      </c>
      <c r="EJ35">
        <f>Serie_Migracion!$F34*Serie_por_edad!EU36</f>
        <v>-1762.4201732340923</v>
      </c>
      <c r="EK35">
        <f>Serie_Migracion!$F34*Serie_por_edad!EV36</f>
        <v>-1723.2156548622654</v>
      </c>
      <c r="EL35">
        <f>Serie_Migracion!$F34*Serie_por_edad!EW36</f>
        <v>-1678.92999507389</v>
      </c>
      <c r="EM35">
        <f>Serie_Migracion!$F34*Serie_por_edad!EX36</f>
        <v>-1211.7729674926431</v>
      </c>
      <c r="EN35">
        <f>Serie_Migracion!$F34*Serie_por_edad!EY36</f>
        <v>-1173.5392436357802</v>
      </c>
      <c r="EO35">
        <f>Serie_Migracion!$F34*Serie_por_edad!EZ36</f>
        <v>-1133.6929539570071</v>
      </c>
      <c r="EP35">
        <f>Serie_Migracion!$F34*Serie_por_edad!FA36</f>
        <v>-1092.853613586612</v>
      </c>
      <c r="EQ35">
        <f>Serie_Migracion!$F34*Serie_por_edad!FB36</f>
        <v>-1051.5606180144518</v>
      </c>
      <c r="ER35">
        <f>Serie_Migracion!$F34*Serie_por_edad!FC36</f>
        <v>-1010.2627068883701</v>
      </c>
      <c r="ES35">
        <f>Serie_Migracion!$F34*Serie_por_edad!FD36</f>
        <v>-969.31295696660152</v>
      </c>
      <c r="ET35">
        <f>Serie_Migracion!$F34*Serie_por_edad!FE36</f>
        <v>-928.96941464051361</v>
      </c>
      <c r="EU35">
        <f>Serie_Migracion!$F34*Serie_por_edad!FF36</f>
        <v>-889.4010603806438</v>
      </c>
      <c r="EV35">
        <f>Serie_Migracion!$F34*Serie_por_edad!FG36</f>
        <v>-850.69839478368806</v>
      </c>
      <c r="EW35">
        <f>Serie_Migracion!$F34*Serie_por_edad!FH36</f>
        <v>-952.38043090229291</v>
      </c>
      <c r="EX35">
        <f>Serie_Migracion!$F34*Serie_por_edad!FI36</f>
        <v>-909.10044328268134</v>
      </c>
      <c r="EY35">
        <f>Serie_Migracion!$F34*Serie_por_edad!FJ36</f>
        <v>-866.77859174575474</v>
      </c>
      <c r="EZ35">
        <f>Serie_Migracion!$F34*Serie_por_edad!FK36</f>
        <v>-825.32946850795634</v>
      </c>
      <c r="FA35">
        <f>Serie_Migracion!$F34*Serie_por_edad!FL36</f>
        <v>-784.68751277135027</v>
      </c>
      <c r="FB35">
        <f>Serie_Migracion!$F34*Serie_por_edad!FM36</f>
        <v>-744.79135578802686</v>
      </c>
      <c r="FC35">
        <f>Serie_Migracion!$F34*Serie_por_edad!FN36</f>
        <v>-705.60605445292049</v>
      </c>
      <c r="FD35">
        <f>Serie_Migracion!$F34*Serie_por_edad!FO36</f>
        <v>-667.12890112535763</v>
      </c>
      <c r="FE35">
        <f>Serie_Migracion!$F34*Serie_por_edad!FP36</f>
        <v>-629.3909735863374</v>
      </c>
      <c r="FF35">
        <f>Serie_Migracion!$F34*Serie_por_edad!FQ36</f>
        <v>-592.45485022000378</v>
      </c>
      <c r="FG35">
        <f>Serie_Migracion!$F34*Serie_por_edad!FR36</f>
        <v>-434.07575410326871</v>
      </c>
      <c r="FH35">
        <f>Serie_Migracion!$F34*Serie_por_edad!FS36</f>
        <v>-406.73433314296454</v>
      </c>
      <c r="FI35">
        <f>Serie_Migracion!$F34*Serie_por_edad!FT36</f>
        <v>-380.26236243344846</v>
      </c>
      <c r="FJ35">
        <f>Serie_Migracion!$F34*Serie_por_edad!FU36</f>
        <v>-354.75231440678562</v>
      </c>
      <c r="FK35">
        <f>Serie_Migracion!$F34*Serie_por_edad!FV36</f>
        <v>-330.28874652070311</v>
      </c>
      <c r="FL35">
        <f>Serie_Migracion!$F34*Serie_por_edad!FW36</f>
        <v>-306.94583169346311</v>
      </c>
      <c r="FM35">
        <f>Serie_Migracion!$F34*Serie_por_edad!FX36</f>
        <v>-284.78191780821743</v>
      </c>
      <c r="FN35">
        <f>Serie_Migracion!$F34*Serie_por_edad!FY36</f>
        <v>-263.83689217258404</v>
      </c>
      <c r="FO35">
        <f>Serie_Migracion!$F34*Serie_por_edad!FZ36</f>
        <v>-244.13107934151554</v>
      </c>
      <c r="FP35">
        <f>Serie_Migracion!$F34*Serie_por_edad!GA36</f>
        <v>-225.66539093032327</v>
      </c>
      <c r="FQ35">
        <f>Serie_Migracion!$F34*Serie_por_edad!GB36</f>
        <v>-208.42313996025698</v>
      </c>
      <c r="FR35">
        <f>Serie_Migracion!$F34*Serie_por_edad!GC36</f>
        <v>-192.37201468908606</v>
      </c>
      <c r="FS35">
        <f>Serie_Migracion!$F34*Serie_por_edad!GD36</f>
        <v>-177.46701397674173</v>
      </c>
      <c r="FT35">
        <f>Serie_Migracion!$F34*Serie_por_edad!GE36</f>
        <v>-163.65694326171257</v>
      </c>
      <c r="FU35">
        <f>Serie_Migracion!$F34*Serie_por_edad!GF36</f>
        <v>-150.87562243097503</v>
      </c>
      <c r="FV35">
        <f>Serie_Migracion!$F34*Serie_por_edad!GG36</f>
        <v>-139.05857980688285</v>
      </c>
      <c r="FW35">
        <f>Serie_Migracion!$F34*Serie_por_edad!GH36</f>
        <v>-128.13969180356241</v>
      </c>
      <c r="FX35">
        <f>Serie_Migracion!$F34*Serie_por_edad!GI36</f>
        <v>-118.05320501354204</v>
      </c>
      <c r="FY35">
        <f>Serie_Migracion!$F34*Serie_por_edad!GJ36</f>
        <v>-108.73525650373846</v>
      </c>
      <c r="FZ35">
        <f>Serie_Migracion!$F34*Serie_por_edad!GK36</f>
        <v>-100.12492704916491</v>
      </c>
      <c r="GA35">
        <f>Serie_Migracion!$F34*Serie_por_edad!GL36</f>
        <v>-92.164890113852465</v>
      </c>
      <c r="GB35">
        <f>Serie_Migracion!$F34*Serie_por_edad!GM36</f>
        <v>-84.801734693426241</v>
      </c>
      <c r="GC35">
        <f>Serie_Migracion!$F34*Serie_por_edad!GN36</f>
        <v>-77.986044392359545</v>
      </c>
      <c r="GD35">
        <f>Serie_Migracion!$F34*Serie_por_edad!GO36</f>
        <v>-71.67116643019267</v>
      </c>
      <c r="GE35">
        <f>Serie_Migracion!$F34*Serie_por_edad!GP36</f>
        <v>-65.816978986573389</v>
      </c>
      <c r="GF35">
        <f>Serie_Migracion!$F34*Serie_por_edad!GQ36</f>
        <v>-60.384987919489248</v>
      </c>
      <c r="GG35">
        <f>Serie_Migracion!$F34*Serie_por_edad!GR36</f>
        <v>-55.340044585825098</v>
      </c>
      <c r="GH35">
        <f>Serie_Migracion!$F34*Serie_por_edad!GS36</f>
        <v>-50.650110970624205</v>
      </c>
      <c r="GI35">
        <f>Serie_Migracion!$F34*Serie_por_edad!GT36</f>
        <v>-46.286072193034897</v>
      </c>
      <c r="GJ35">
        <f>Serie_Migracion!$F34*Serie_por_edad!GU36</f>
        <v>-42.221595768571056</v>
      </c>
      <c r="GK35">
        <f>Serie_Migracion!$F34*Serie_por_edad!GV36</f>
        <v>-38.433030004098782</v>
      </c>
      <c r="GL35">
        <f>Serie_Migracion!$F34*Serie_por_edad!GW36</f>
        <v>-34.8993281492127</v>
      </c>
      <c r="GM35">
        <f>Serie_Migracion!$F34*Serie_por_edad!GX36</f>
        <v>-31.601981417186952</v>
      </c>
      <c r="GN35">
        <f>Serie_Migracion!$F34*Serie_por_edad!GY36</f>
        <v>-28.525946078262074</v>
      </c>
      <c r="GO35">
        <f>Serie_Migracion!$F34*Serie_por_edad!GZ36</f>
        <v>-25.656057286387679</v>
      </c>
      <c r="GP35">
        <f>Serie_Migracion!$F34*Serie_por_edad!HA36</f>
        <v>-22.981027459447212</v>
      </c>
      <c r="GQ35">
        <f>Serie_Migracion!$F34*Serie_por_edad!HB36</f>
        <v>-20.491511886444968</v>
      </c>
      <c r="GR35">
        <f>Serie_Migracion!$F34*Serie_por_edad!HC36</f>
        <v>-18.179880204904094</v>
      </c>
      <c r="GS35">
        <f>Serie_Migracion!$F34*Serie_por_edad!HD36</f>
        <v>-16.039924549392861</v>
      </c>
      <c r="GT35">
        <f>Serie_Migracion!$F34*Serie_por_edad!HE36</f>
        <v>-14.066516910366737</v>
      </c>
      <c r="GU35">
        <f>Serie_Migracion!$F34*Serie_por_edad!HF36</f>
        <v>-12.255233851352887</v>
      </c>
      <c r="GV35" s="111">
        <f t="shared" si="0"/>
        <v>-132200</v>
      </c>
    </row>
    <row r="36" spans="1:204">
      <c r="A36">
        <v>2051</v>
      </c>
      <c r="B36">
        <f>Serie_Migracion!$E35*Serie_por_edad!M37</f>
        <v>-28.706329211657128</v>
      </c>
      <c r="C36">
        <f>Serie_Migracion!$E35*Serie_por_edad!N37</f>
        <v>-34.492615326722117</v>
      </c>
      <c r="D36">
        <f>Serie_Migracion!$E35*Serie_por_edad!O37</f>
        <v>-41.289948543526194</v>
      </c>
      <c r="E36">
        <f>Serie_Migracion!$E35*Serie_por_edad!P37</f>
        <v>-49.256514283998676</v>
      </c>
      <c r="F36">
        <f>Serie_Migracion!$E35*Serie_por_edad!Q37</f>
        <v>-58.56959789709952</v>
      </c>
      <c r="G36">
        <f>Serie_Migracion!$E35*Serie_por_edad!R37</f>
        <v>-69.424572583421551</v>
      </c>
      <c r="H36">
        <f>Serie_Migracion!$E35*Serie_por_edad!S37</f>
        <v>-82.032449429424716</v>
      </c>
      <c r="I36">
        <f>Serie_Migracion!$E35*Serie_por_edad!T37</f>
        <v>-96.615769203310322</v>
      </c>
      <c r="J36">
        <f>Serie_Migracion!$E35*Serie_por_edad!U37</f>
        <v>-113.39489694634088</v>
      </c>
      <c r="K36">
        <f>Serie_Migracion!$E35*Serie_por_edad!V37</f>
        <v>-132.59919512888962</v>
      </c>
      <c r="L36">
        <f>Serie_Migracion!$E35*Serie_por_edad!W37</f>
        <v>-154.44087875897614</v>
      </c>
      <c r="M36">
        <f>Serie_Migracion!$E35*Serie_por_edad!X37</f>
        <v>-179.10889532881603</v>
      </c>
      <c r="N36">
        <f>Serie_Migracion!$E35*Serie_por_edad!Y37</f>
        <v>-206.75688911755941</v>
      </c>
      <c r="O36">
        <f>Serie_Migracion!$E35*Serie_por_edad!Z37</f>
        <v>-237.49071526841365</v>
      </c>
      <c r="P36">
        <f>Serie_Migracion!$E35*Serie_por_edad!AA37</f>
        <v>-271.3561440977532</v>
      </c>
      <c r="Q36">
        <f>Serie_Migracion!$E35*Serie_por_edad!AB37</f>
        <v>-308.32743352709809</v>
      </c>
      <c r="R36">
        <f>Serie_Migracion!$E35*Serie_por_edad!AC37</f>
        <v>-348.29743327011261</v>
      </c>
      <c r="S36">
        <f>Serie_Migracion!$E35*Serie_por_edad!AD37</f>
        <v>-391.06982278993308</v>
      </c>
      <c r="T36">
        <f>Serie_Migracion!$E35*Serie_por_edad!AE37</f>
        <v>-436.35221090750065</v>
      </c>
      <c r="U36">
        <f>Serie_Migracion!$E35*Serie_por_edad!AF37</f>
        <v>-483.75839881473507</v>
      </c>
      <c r="V36">
        <f>Serie_Migracion!$E35*Serie_por_edad!AG37</f>
        <v>-1287.5087544924029</v>
      </c>
      <c r="W36">
        <f>Serie_Migracion!$E35*Serie_por_edad!AH37</f>
        <v>-1408.6091197926521</v>
      </c>
      <c r="X36">
        <f>Serie_Migracion!$E35*Serie_por_edad!AI37</f>
        <v>-1530.7026499282192</v>
      </c>
      <c r="Y36">
        <f>Serie_Migracion!$E35*Serie_por_edad!AJ37</f>
        <v>-1652.0307228178433</v>
      </c>
      <c r="Z36">
        <f>Serie_Migracion!$E35*Serie_por_edad!AK37</f>
        <v>-1770.6982107300933</v>
      </c>
      <c r="AA36">
        <f>Serie_Migracion!$E35*Serie_por_edad!AL37</f>
        <v>-1884.7170882047703</v>
      </c>
      <c r="AB36">
        <f>Serie_Migracion!$E35*Serie_por_edad!AM37</f>
        <v>-1992.0571243559421</v>
      </c>
      <c r="AC36">
        <f>Serie_Migracion!$E35*Serie_por_edad!AN37</f>
        <v>-2090.702668667027</v>
      </c>
      <c r="AD36">
        <f>Serie_Migracion!$E35*Serie_por_edad!AO37</f>
        <v>-2178.7157240745632</v>
      </c>
      <c r="AE36">
        <f>Serie_Migracion!$E35*Serie_por_edad!AP37</f>
        <v>-2254.2960458517664</v>
      </c>
      <c r="AF36">
        <f>Serie_Migracion!$E35*Serie_por_edad!AQ37</f>
        <v>-3010.668264130049</v>
      </c>
      <c r="AG36">
        <f>Serie_Migracion!$E35*Serie_por_edad!AR37</f>
        <v>-3070.7259650882966</v>
      </c>
      <c r="AH36">
        <f>Serie_Migracion!$E35*Serie_por_edad!AS37</f>
        <v>-3109.5101752208166</v>
      </c>
      <c r="AI36">
        <f>Serie_Migracion!$E35*Serie_por_edad!AT37</f>
        <v>-3126.1857375947507</v>
      </c>
      <c r="AJ36">
        <f>Serie_Migracion!$E35*Serie_por_edad!AU37</f>
        <v>-3120.4352625892075</v>
      </c>
      <c r="AK36">
        <f>Serie_Migracion!$E35*Serie_por_edad!AV37</f>
        <v>-3092.4781014250007</v>
      </c>
      <c r="AL36">
        <f>Serie_Migracion!$E35*Serie_por_edad!AW37</f>
        <v>-3043.068073393958</v>
      </c>
      <c r="AM36">
        <f>Serie_Migracion!$E35*Serie_por_edad!AX37</f>
        <v>-2973.4665930156666</v>
      </c>
      <c r="AN36">
        <f>Serie_Migracion!$E35*Serie_por_edad!AY37</f>
        <v>-2885.3927343272735</v>
      </c>
      <c r="AO36">
        <f>Serie_Migracion!$E35*Serie_por_edad!AZ37</f>
        <v>-2780.952993365408</v>
      </c>
      <c r="AP36">
        <f>Serie_Migracion!$E35*Serie_por_edad!BA37</f>
        <v>-1619.0533213686908</v>
      </c>
      <c r="AQ36">
        <f>Serie_Migracion!$E35*Serie_por_edad!BB37</f>
        <v>-1540.1562078050194</v>
      </c>
      <c r="AR36">
        <f>Serie_Migracion!$E35*Serie_por_edad!BC37</f>
        <v>-1456.0113711466481</v>
      </c>
      <c r="AS36">
        <f>Serie_Migracion!$E35*Serie_por_edad!BD37</f>
        <v>-1368.2731761677449</v>
      </c>
      <c r="AT36">
        <f>Serie_Migracion!$E35*Serie_por_edad!BE37</f>
        <v>-1278.5432109242699</v>
      </c>
      <c r="AU36">
        <f>Serie_Migracion!$E35*Serie_por_edad!BF37</f>
        <v>-1188.3221210414952</v>
      </c>
      <c r="AV36">
        <f>Serie_Migracion!$E35*Serie_por_edad!BG37</f>
        <v>-1098.9708586876559</v>
      </c>
      <c r="AW36">
        <f>Serie_Migracion!$E35*Serie_por_edad!BH37</f>
        <v>-1011.6824107445361</v>
      </c>
      <c r="AX36">
        <f>Serie_Migracion!$E35*Serie_por_edad!BI37</f>
        <v>-927.46417076737077</v>
      </c>
      <c r="AY36">
        <f>Serie_Migracion!$E35*Serie_por_edad!BJ37</f>
        <v>-847.13033883742685</v>
      </c>
      <c r="AZ36">
        <f>Serie_Migracion!$E35*Serie_por_edad!BK37</f>
        <v>-534.05020497362807</v>
      </c>
      <c r="BA36">
        <f>Serie_Migracion!$E35*Serie_por_edad!BL37</f>
        <v>-484.97125002231252</v>
      </c>
      <c r="BB36">
        <f>Serie_Migracion!$E35*Serie_por_edad!BM37</f>
        <v>-439.50280326956761</v>
      </c>
      <c r="BC36">
        <f>Serie_Migracion!$E35*Serie_por_edad!BN37</f>
        <v>-397.72165275527198</v>
      </c>
      <c r="BD36">
        <f>Serie_Migracion!$E35*Serie_por_edad!BO37</f>
        <v>-359.62380325064862</v>
      </c>
      <c r="BE36">
        <f>Serie_Migracion!$E35*Serie_por_edad!BP37</f>
        <v>-325.12220944997404</v>
      </c>
      <c r="BF36">
        <f>Serie_Migracion!$E35*Serie_por_edad!BQ37</f>
        <v>-294.06806746767563</v>
      </c>
      <c r="BG36">
        <f>Serie_Migracion!$E35*Serie_por_edad!BR37</f>
        <v>-266.26486568297503</v>
      </c>
      <c r="BH36">
        <f>Serie_Migracion!$E35*Serie_por_edad!BS37</f>
        <v>-241.48161190722527</v>
      </c>
      <c r="BI36">
        <f>Serie_Migracion!$E35*Serie_por_edad!BT37</f>
        <v>-219.46498190301634</v>
      </c>
      <c r="BJ36">
        <f>Serie_Migracion!$E35*Serie_por_edad!BU37</f>
        <v>-290.33416727525776</v>
      </c>
      <c r="BK36">
        <f>Serie_Migracion!$E35*Serie_por_edad!BV37</f>
        <v>-265.24457806333817</v>
      </c>
      <c r="BL36">
        <f>Serie_Migracion!$E35*Serie_por_edad!BW37</f>
        <v>-243.02204231855976</v>
      </c>
      <c r="BM36">
        <f>Serie_Migracion!$E35*Serie_por_edad!BX37</f>
        <v>-223.30054926769949</v>
      </c>
      <c r="BN36">
        <f>Serie_Migracion!$E35*Serie_por_edad!BY37</f>
        <v>-205.75404555222795</v>
      </c>
      <c r="BO36">
        <f>Serie_Migracion!$E35*Serie_por_edad!BZ37</f>
        <v>-190.07791216662881</v>
      </c>
      <c r="BP36">
        <f>Serie_Migracion!$E35*Serie_por_edad!CA37</f>
        <v>-176.00148281591837</v>
      </c>
      <c r="BQ36">
        <f>Serie_Migracion!$E35*Serie_por_edad!CB37</f>
        <v>-163.28900455438469</v>
      </c>
      <c r="BR36">
        <f>Serie_Migracion!$E35*Serie_por_edad!CC37</f>
        <v>-151.73900633905345</v>
      </c>
      <c r="BS36">
        <f>Serie_Migracion!$E35*Serie_por_edad!CD37</f>
        <v>-141.18225062731545</v>
      </c>
      <c r="BT36">
        <f>Serie_Migracion!$E35*Serie_por_edad!CE37</f>
        <v>-131.47915137844271</v>
      </c>
      <c r="BU36">
        <f>Serie_Migracion!$E35*Serie_por_edad!CF37</f>
        <v>-122.51598113470352</v>
      </c>
      <c r="BV36">
        <f>Serie_Migracion!$E35*Serie_por_edad!CG37</f>
        <v>-114.20113696294321</v>
      </c>
      <c r="BW36">
        <f>Serie_Migracion!$E35*Serie_por_edad!CH37</f>
        <v>-106.47032955686578</v>
      </c>
      <c r="BX36">
        <f>Serie_Migracion!$E35*Serie_por_edad!CI37</f>
        <v>-99.251735231820035</v>
      </c>
      <c r="BY36">
        <f>Serie_Migracion!$E35*Serie_por_edad!CJ37</f>
        <v>-92.499655922468079</v>
      </c>
      <c r="BZ36">
        <f>Serie_Migracion!$E35*Serie_por_edad!CK37</f>
        <v>-86.176363449081819</v>
      </c>
      <c r="CA36">
        <f>Serie_Migracion!$E35*Serie_por_edad!CL37</f>
        <v>-80.250016617399282</v>
      </c>
      <c r="CB36">
        <f>Serie_Migracion!$E35*Serie_por_edad!CM37</f>
        <v>-74.693003829343411</v>
      </c>
      <c r="CC36">
        <f>Serie_Migracion!$E35*Serie_por_edad!CN37</f>
        <v>-69.480693012560749</v>
      </c>
      <c r="CD36">
        <f>Serie_Migracion!$E35*Serie_por_edad!CO37</f>
        <v>-64.590542278059971</v>
      </c>
      <c r="CE36">
        <f>Serie_Migracion!$E35*Serie_por_edad!CP37</f>
        <v>-60.001509745809123</v>
      </c>
      <c r="CF36">
        <f>Serie_Migracion!$E35*Serie_por_edad!CQ37</f>
        <v>-55.693697001117123</v>
      </c>
      <c r="CG36">
        <f>Serie_Migracion!$E35*Serie_por_edad!CR37</f>
        <v>-51.650217948407537</v>
      </c>
      <c r="CH36">
        <f>Serie_Migracion!$E35*Serie_por_edad!CS37</f>
        <v>-47.849948280522305</v>
      </c>
      <c r="CI36">
        <f>Serie_Migracion!$E35*Serie_por_edad!CT37</f>
        <v>-44.276169382760578</v>
      </c>
      <c r="CJ36">
        <f>Serie_Migracion!$E35*Serie_por_edad!CU37</f>
        <v>-40.912967467193361</v>
      </c>
      <c r="CK36">
        <f>Serie_Migracion!$E35*Serie_por_edad!CV37</f>
        <v>-37.745375997934353</v>
      </c>
      <c r="CL36">
        <f>Serie_Migracion!$E35*Serie_por_edad!CW37</f>
        <v>-34.759508553632685</v>
      </c>
      <c r="CM36">
        <f>Serie_Migracion!$E35*Serie_por_edad!CX37</f>
        <v>-31.942678021168472</v>
      </c>
      <c r="CN36">
        <f>Serie_Migracion!$E35*Serie_por_edad!CY37</f>
        <v>-29.283498678466025</v>
      </c>
      <c r="CO36">
        <f>Serie_Migracion!$E35*Serie_por_edad!CZ37</f>
        <v>-26.771966696397907</v>
      </c>
      <c r="CP36">
        <f>Serie_Migracion!$E35*Serie_por_edad!DA37</f>
        <v>-24.39951313968438</v>
      </c>
      <c r="CQ36">
        <f>Serie_Migracion!$E35*Serie_por_edad!DB37</f>
        <v>-22.158239907354762</v>
      </c>
      <c r="CR36">
        <f>Serie_Migracion!$E35*Serie_por_edad!DC37</f>
        <v>-20.043629409345197</v>
      </c>
      <c r="CS36">
        <f>Serie_Migracion!$E35*Serie_por_edad!DD37</f>
        <v>-18.051190701036752</v>
      </c>
      <c r="CT36">
        <f>Serie_Migracion!$E35*Serie_por_edad!DE37</f>
        <v>-16.177725635514967</v>
      </c>
      <c r="CU36">
        <f>Serie_Migracion!$E35*Serie_por_edad!DF37</f>
        <v>-14.421125418670787</v>
      </c>
      <c r="CV36">
        <f>Serie_Migracion!$E35*Serie_por_edad!DG37</f>
        <v>-12.780125511385855</v>
      </c>
      <c r="CW36">
        <f>Serie_Migracion!$E35*Serie_por_edad!DH37</f>
        <v>-11.254025252302045</v>
      </c>
      <c r="CX36">
        <f>Serie_Migracion!$E35*Serie_por_edad!DI37</f>
        <v>-9.8423848102055782</v>
      </c>
      <c r="CY36">
        <f>Serie_Migracion!$F35*Serie_por_edad!DJ37</f>
        <v>-28.266950553740241</v>
      </c>
      <c r="CZ36">
        <f>Serie_Migracion!$F35*Serie_por_edad!DK37</f>
        <v>-33.835175450091178</v>
      </c>
      <c r="DA36">
        <f>Serie_Migracion!$F35*Serie_por_edad!DL37</f>
        <v>-40.341618941831719</v>
      </c>
      <c r="DB36">
        <f>Serie_Migracion!$F35*Serie_por_edad!DM37</f>
        <v>-47.92474612283867</v>
      </c>
      <c r="DC36">
        <f>Serie_Migracion!$F35*Serie_por_edad!DN37</f>
        <v>-56.73725084843224</v>
      </c>
      <c r="DD36">
        <f>Serie_Migracion!$F35*Serie_por_edad!DO37</f>
        <v>-66.943918781522456</v>
      </c>
      <c r="DE36">
        <f>Serie_Migracion!$F35*Serie_por_edad!DP37</f>
        <v>-78.717893421745785</v>
      </c>
      <c r="DF36">
        <f>Serie_Migracion!$F35*Serie_por_edad!DQ37</f>
        <v>-92.235168872766096</v>
      </c>
      <c r="DG36">
        <f>Serie_Migracion!$F35*Serie_por_edad!DR37</f>
        <v>-107.66393523877106</v>
      </c>
      <c r="DH36">
        <f>Serie_Migracion!$F35*Serie_por_edad!DS37</f>
        <v>-125.16353014944535</v>
      </c>
      <c r="DI36">
        <f>Serie_Migracion!$F35*Serie_por_edad!DT37</f>
        <v>-144.86694053064792</v>
      </c>
      <c r="DJ36">
        <f>Serie_Migracion!$F35*Serie_por_edad!DU37</f>
        <v>-166.87143596133171</v>
      </c>
      <c r="DK36">
        <f>Serie_Migracion!$F35*Serie_por_edad!DV37</f>
        <v>-191.226929579668</v>
      </c>
      <c r="DL36">
        <f>Serie_Migracion!$F35*Serie_por_edad!DW37</f>
        <v>-217.92496552059492</v>
      </c>
      <c r="DM36">
        <f>Serie_Migracion!$F35*Serie_por_edad!DX37</f>
        <v>-246.88924533340079</v>
      </c>
      <c r="DN36">
        <f>Serie_Migracion!$F35*Serie_por_edad!DY37</f>
        <v>-277.9685964293688</v>
      </c>
      <c r="DO36">
        <f>Serie_Migracion!$F35*Serie_por_edad!DZ37</f>
        <v>-310.93318131019453</v>
      </c>
      <c r="DP36">
        <f>Serie_Migracion!$F35*Serie_por_edad!EA37</f>
        <v>-345.47454947800651</v>
      </c>
      <c r="DQ36">
        <f>Serie_Migracion!$F35*Serie_por_edad!EB37</f>
        <v>-381.21096852618331</v>
      </c>
      <c r="DR36">
        <f>Serie_Migracion!$F35*Serie_por_edad!EC37</f>
        <v>-417.69314893277817</v>
      </c>
      <c r="DS36">
        <f>Serie_Migracion!$F35*Serie_por_edad!ED37</f>
        <v>-1211.1132289907798</v>
      </c>
      <c r="DT36">
        <f>Serie_Migracion!$F35*Serie_por_edad!EE37</f>
        <v>-1308.2031748902145</v>
      </c>
      <c r="DU36">
        <f>Serie_Migracion!$F35*Serie_por_edad!EF37</f>
        <v>-1403.0075664418723</v>
      </c>
      <c r="DV36">
        <f>Serie_Migracion!$F35*Serie_por_edad!EG37</f>
        <v>-1494.0283197644524</v>
      </c>
      <c r="DW36">
        <f>Serie_Migracion!$F35*Serie_por_edad!EH37</f>
        <v>-1579.8148210740949</v>
      </c>
      <c r="DX36">
        <f>Serie_Migracion!$F35*Serie_por_edad!EI37</f>
        <v>-1659.0124415734808</v>
      </c>
      <c r="DY36">
        <f>Serie_Migracion!$F35*Serie_por_edad!EJ37</f>
        <v>-1730.4060516276099</v>
      </c>
      <c r="DZ36">
        <f>Serie_Migracion!$F35*Serie_por_edad!EK37</f>
        <v>-1792.9566153309127</v>
      </c>
      <c r="EA36">
        <f>Serie_Migracion!$F35*Serie_por_edad!EL37</f>
        <v>-1845.8270009507887</v>
      </c>
      <c r="EB36">
        <f>Serie_Migracion!$F35*Serie_por_edad!EM37</f>
        <v>-1888.4078594986947</v>
      </c>
      <c r="EC36">
        <f>Serie_Migracion!$F35*Serie_por_edad!EN37</f>
        <v>-1824.782223778263</v>
      </c>
      <c r="ED36">
        <f>Serie_Migracion!$F35*Serie_por_edad!EO37</f>
        <v>-1844.8408046044085</v>
      </c>
      <c r="EE36">
        <f>Serie_Migracion!$F35*Serie_por_edad!EP37</f>
        <v>-1854.7174968212648</v>
      </c>
      <c r="EF36">
        <f>Serie_Migracion!$F35*Serie_por_edad!EQ37</f>
        <v>-1854.7055857197174</v>
      </c>
      <c r="EG36">
        <f>Serie_Migracion!$F35*Serie_por_edad!ER37</f>
        <v>-1845.2882456898762</v>
      </c>
      <c r="EH36">
        <f>Serie_Migracion!$F35*Serie_por_edad!ES37</f>
        <v>-1827.1141889091318</v>
      </c>
      <c r="EI36">
        <f>Serie_Migracion!$F35*Serie_por_edad!ET37</f>
        <v>-1800.970702098502</v>
      </c>
      <c r="EJ36">
        <f>Serie_Migracion!$F35*Serie_por_edad!EU37</f>
        <v>-1767.75276074766</v>
      </c>
      <c r="EK36">
        <f>Serie_Migracion!$F35*Serie_por_edad!EV37</f>
        <v>-1728.4296205350711</v>
      </c>
      <c r="EL36">
        <f>Serie_Migracion!$F35*Serie_por_edad!EW37</f>
        <v>-1684.0099648017988</v>
      </c>
      <c r="EM36">
        <f>Serie_Migracion!$F35*Serie_por_edad!EX37</f>
        <v>-1215.4394515092622</v>
      </c>
      <c r="EN36">
        <f>Serie_Migracion!$F35*Serie_por_edad!EY37</f>
        <v>-1177.090043162666</v>
      </c>
      <c r="EO36">
        <f>Serie_Migracion!$F35*Serie_por_edad!EZ37</f>
        <v>-1137.1231898237454</v>
      </c>
      <c r="EP36">
        <f>Serie_Migracion!$F35*Serie_por_edad!FA37</f>
        <v>-1096.1602811012463</v>
      </c>
      <c r="EQ36">
        <f>Serie_Migracion!$F35*Serie_por_edad!FB37</f>
        <v>-1054.7423445439963</v>
      </c>
      <c r="ER36">
        <f>Serie_Migracion!$F35*Serie_por_edad!FC37</f>
        <v>-1013.3194775597418</v>
      </c>
      <c r="ES36">
        <f>Serie_Migracion!$F35*Serie_por_edad!FD37</f>
        <v>-972.24582521763512</v>
      </c>
      <c r="ET36">
        <f>Serie_Migracion!$F35*Serie_por_edad!FE37</f>
        <v>-931.78021468481177</v>
      </c>
      <c r="EU36">
        <f>Serie_Migracion!$F35*Serie_por_edad!FF37</f>
        <v>-892.09213771916313</v>
      </c>
      <c r="EV36">
        <f>Serie_Migracion!$F35*Serie_por_edad!FG37</f>
        <v>-853.27236874672496</v>
      </c>
      <c r="EW36">
        <f>Serie_Migracion!$F35*Serie_por_edad!FH37</f>
        <v>-955.26206609413032</v>
      </c>
      <c r="EX36">
        <f>Serie_Migracion!$F35*Serie_por_edad!FI37</f>
        <v>-911.85112541061687</v>
      </c>
      <c r="EY36">
        <f>Serie_Migracion!$F35*Serie_por_edad!FJ37</f>
        <v>-869.40121985996279</v>
      </c>
      <c r="EZ36">
        <f>Serie_Migracion!$F35*Serie_por_edad!FK37</f>
        <v>-827.82668323869143</v>
      </c>
      <c r="FA36">
        <f>Serie_Migracion!$F35*Serie_por_edad!FL37</f>
        <v>-787.06175638034074</v>
      </c>
      <c r="FB36">
        <f>Serie_Migracion!$F35*Serie_por_edad!FM37</f>
        <v>-747.04488485243849</v>
      </c>
      <c r="FC36">
        <f>Serie_Migracion!$F35*Serie_por_edad!FN37</f>
        <v>-707.74101982191576</v>
      </c>
      <c r="FD36">
        <f>Serie_Migracion!$F35*Serie_por_edad!FO37</f>
        <v>-669.14744545554026</v>
      </c>
      <c r="FE36">
        <f>Serie_Migracion!$F35*Serie_por_edad!FP37</f>
        <v>-631.2953335669315</v>
      </c>
      <c r="FF36">
        <f>Serie_Migracion!$F35*Serie_por_edad!FQ37</f>
        <v>-594.24745188481472</v>
      </c>
      <c r="FG36">
        <f>Serie_Migracion!$F35*Serie_por_edad!FR37</f>
        <v>-435.38914518981414</v>
      </c>
      <c r="FH36">
        <f>Serie_Migracion!$F35*Serie_por_edad!FS37</f>
        <v>-407.96499678333663</v>
      </c>
      <c r="FI36">
        <f>Serie_Migracion!$F35*Serie_por_edad!FT37</f>
        <v>-381.41292933944982</v>
      </c>
      <c r="FJ36">
        <f>Serie_Migracion!$F35*Serie_por_edad!FU37</f>
        <v>-355.8256950857774</v>
      </c>
      <c r="FK36">
        <f>Serie_Migracion!$F35*Serie_por_edad!FV37</f>
        <v>-331.28810732711975</v>
      </c>
      <c r="FL36">
        <f>Serie_Migracion!$F35*Serie_por_edad!FW37</f>
        <v>-307.87456340811809</v>
      </c>
      <c r="FM36">
        <f>Serie_Migracion!$F35*Serie_por_edad!FX37</f>
        <v>-285.64358775619991</v>
      </c>
      <c r="FN36">
        <f>Serie_Migracion!$F35*Serie_por_edad!FY37</f>
        <v>-264.63518836675223</v>
      </c>
      <c r="FO36">
        <f>Serie_Migracion!$F35*Serie_por_edad!FZ37</f>
        <v>-244.86975129111167</v>
      </c>
      <c r="FP36">
        <f>Serie_Migracion!$F35*Serie_por_edad!GA37</f>
        <v>-226.34819090288099</v>
      </c>
      <c r="FQ36">
        <f>Serie_Migracion!$F35*Serie_por_edad!GB37</f>
        <v>-209.05376973320784</v>
      </c>
      <c r="FR36">
        <f>Serie_Migracion!$F35*Serie_por_edad!GC37</f>
        <v>-192.95407827362186</v>
      </c>
      <c r="FS36">
        <f>Serie_Migracion!$F35*Serie_por_edad!GD37</f>
        <v>-178.00397922326741</v>
      </c>
      <c r="FT36">
        <f>Serie_Migracion!$F35*Serie_por_edad!GE37</f>
        <v>-164.15212312029567</v>
      </c>
      <c r="FU36">
        <f>Serie_Migracion!$F35*Serie_por_edad!GF37</f>
        <v>-151.33212960928358</v>
      </c>
      <c r="FV36">
        <f>Serie_Migracion!$F35*Serie_por_edad!GG37</f>
        <v>-139.47933193943015</v>
      </c>
      <c r="FW36">
        <f>Serie_Migracion!$F35*Serie_por_edad!GH37</f>
        <v>-128.52740645349755</v>
      </c>
      <c r="FX36">
        <f>Serie_Migracion!$F35*Serie_por_edad!GI37</f>
        <v>-118.41040079270556</v>
      </c>
      <c r="FY36">
        <f>Serie_Migracion!$F35*Serie_por_edad!GJ37</f>
        <v>-109.0642587927059</v>
      </c>
      <c r="FZ36">
        <f>Serie_Migracion!$F35*Serie_por_edad!GK37</f>
        <v>-100.42787690407917</v>
      </c>
      <c r="GA36">
        <f>Serie_Migracion!$F35*Serie_por_edad!GL37</f>
        <v>-92.443755136889848</v>
      </c>
      <c r="GB36">
        <f>Serie_Migracion!$F35*Serie_por_edad!GM37</f>
        <v>-85.058320880093191</v>
      </c>
      <c r="GC36">
        <f>Serie_Migracion!$F35*Serie_por_edad!GN37</f>
        <v>-78.222008218055038</v>
      </c>
      <c r="GD36">
        <f>Serie_Migracion!$F35*Serie_por_edad!GO37</f>
        <v>-71.888023212129724</v>
      </c>
      <c r="GE36">
        <f>Serie_Migracion!$F35*Serie_por_edad!GP37</f>
        <v>-66.016122644626563</v>
      </c>
      <c r="GF36">
        <f>Serie_Migracion!$F35*Serie_por_edad!GQ37</f>
        <v>-60.567695901091334</v>
      </c>
      <c r="GG36">
        <f>Serie_Migracion!$F35*Serie_por_edad!GR37</f>
        <v>-55.507487988505353</v>
      </c>
      <c r="GH36">
        <f>Serie_Migracion!$F35*Serie_por_edad!GS37</f>
        <v>-50.803363953893871</v>
      </c>
      <c r="GI36">
        <f>Serie_Migracion!$F35*Serie_por_edad!GT37</f>
        <v>-46.426120822968436</v>
      </c>
      <c r="GJ36">
        <f>Serie_Migracion!$F35*Serie_por_edad!GU37</f>
        <v>-42.349346436554633</v>
      </c>
      <c r="GK36">
        <f>Serie_Migracion!$F35*Serie_por_edad!GV37</f>
        <v>-38.549317538150518</v>
      </c>
      <c r="GL36">
        <f>Serie_Migracion!$F35*Serie_por_edad!GW37</f>
        <v>-35.004923695806383</v>
      </c>
      <c r="GM36">
        <f>Serie_Migracion!$F35*Serie_por_edad!GX37</f>
        <v>-31.697600120415959</v>
      </c>
      <c r="GN36">
        <f>Serie_Migracion!$F35*Serie_por_edad!GY37</f>
        <v>-28.612257564126711</v>
      </c>
      <c r="GO36">
        <f>Serie_Migracion!$F35*Serie_por_edad!GZ37</f>
        <v>-25.733685296331362</v>
      </c>
      <c r="GP36">
        <f>Serie_Migracion!$F35*Serie_por_edad!HA37</f>
        <v>-23.050561581866113</v>
      </c>
      <c r="GQ36">
        <f>Serie_Migracion!$F35*Serie_por_edad!HB37</f>
        <v>-20.553513435269309</v>
      </c>
      <c r="GR36">
        <f>Serie_Migracion!$F35*Serie_por_edad!HC37</f>
        <v>-18.234887406734362</v>
      </c>
      <c r="GS36">
        <f>Serie_Migracion!$F35*Serie_por_edad!HD37</f>
        <v>-16.088456847575593</v>
      </c>
      <c r="GT36">
        <f>Serie_Migracion!$F35*Serie_por_edad!HE37</f>
        <v>-14.109078232334564</v>
      </c>
      <c r="GU36">
        <f>Serie_Migracion!$F35*Serie_por_edad!HF37</f>
        <v>-12.292314740464393</v>
      </c>
      <c r="GV36" s="111">
        <f t="shared" si="0"/>
        <v>-132599.99999999988</v>
      </c>
    </row>
    <row r="37" spans="1:204">
      <c r="A37">
        <v>2052</v>
      </c>
      <c r="B37">
        <f>Serie_Migracion!$E36*Serie_por_edad!M38</f>
        <v>-28.792924473230752</v>
      </c>
      <c r="C37">
        <f>Serie_Migracion!$E36*Serie_por_edad!N38</f>
        <v>-34.596665448371354</v>
      </c>
      <c r="D37">
        <f>Serie_Migracion!$E36*Serie_por_edad!O38</f>
        <v>-41.414503441093387</v>
      </c>
      <c r="E37">
        <f>Serie_Migracion!$E36*Serie_por_edad!P38</f>
        <v>-49.405101054086145</v>
      </c>
      <c r="F37">
        <f>Serie_Migracion!$E36*Serie_por_edad!Q38</f>
        <v>-58.746278433742354</v>
      </c>
      <c r="G37">
        <f>Serie_Migracion!$E36*Serie_por_edad!R38</f>
        <v>-69.63399814174258</v>
      </c>
      <c r="H37">
        <f>Serie_Migracion!$E36*Serie_por_edad!S38</f>
        <v>-82.279907798744233</v>
      </c>
      <c r="I37">
        <f>Serie_Migracion!$E36*Serie_por_edad!T38</f>
        <v>-96.907219487483189</v>
      </c>
      <c r="J37">
        <f>Serie_Migracion!$E36*Serie_por_edad!U38</f>
        <v>-113.73696300047763</v>
      </c>
      <c r="K37">
        <f>Serie_Migracion!$E36*Serie_por_edad!V38</f>
        <v>-132.99919270092244</v>
      </c>
      <c r="L37">
        <f>Serie_Migracion!$E36*Serie_por_edad!W38</f>
        <v>-154.90676376277395</v>
      </c>
      <c r="M37">
        <f>Serie_Migracion!$E36*Serie_por_edad!X38</f>
        <v>-179.64919365559976</v>
      </c>
      <c r="N37">
        <f>Serie_Migracion!$E36*Serie_por_edad!Y38</f>
        <v>-207.38059014053846</v>
      </c>
      <c r="O37">
        <f>Serie_Migracion!$E36*Serie_por_edad!Z38</f>
        <v>-238.20712768249632</v>
      </c>
      <c r="P37">
        <f>Serie_Migracion!$E36*Serie_por_edad!AA38</f>
        <v>-272.17471466818381</v>
      </c>
      <c r="Q37">
        <f>Serie_Migracion!$E36*Serie_por_edad!AB38</f>
        <v>-309.2575313657922</v>
      </c>
      <c r="R37">
        <f>Serie_Migracion!$E36*Serie_por_edad!AC38</f>
        <v>-349.34810426036933</v>
      </c>
      <c r="S37">
        <f>Serie_Migracion!$E36*Serie_por_edad!AD38</f>
        <v>-392.24952059623752</v>
      </c>
      <c r="T37">
        <f>Serie_Migracion!$E36*Serie_por_edad!AE38</f>
        <v>-437.66850716966502</v>
      </c>
      <c r="U37">
        <f>Serie_Migracion!$E36*Serie_por_edad!AF38</f>
        <v>-485.21770016862564</v>
      </c>
      <c r="V37">
        <f>Serie_Migracion!$E36*Serie_por_edad!AG38</f>
        <v>-1291.3926421379304</v>
      </c>
      <c r="W37">
        <f>Serie_Migracion!$E36*Serie_por_edad!AH38</f>
        <v>-1412.8583177407445</v>
      </c>
      <c r="X37">
        <f>Serie_Migracion!$E36*Serie_por_edad!AI38</f>
        <v>-1535.3201541512303</v>
      </c>
      <c r="Y37">
        <f>Serie_Migracion!$E36*Serie_por_edad!AJ38</f>
        <v>-1657.0142242441414</v>
      </c>
      <c r="Z37">
        <f>Serie_Migracion!$E36*Serie_por_edad!AK38</f>
        <v>-1776.0396834623104</v>
      </c>
      <c r="AA37">
        <f>Serie_Migracion!$E36*Serie_por_edad!AL38</f>
        <v>-1890.4025092853276</v>
      </c>
      <c r="AB37">
        <f>Serie_Migracion!$E36*Serie_por_edad!AM38</f>
        <v>-1998.0663464505301</v>
      </c>
      <c r="AC37">
        <f>Serie_Migracion!$E36*Serie_por_edad!AN38</f>
        <v>-2097.0094640476209</v>
      </c>
      <c r="AD37">
        <f>Serie_Migracion!$E36*Serie_por_edad!AO38</f>
        <v>-2185.2880188681515</v>
      </c>
      <c r="AE37">
        <f>Serie_Migracion!$E36*Serie_por_edad!AP38</f>
        <v>-2261.0963355828426</v>
      </c>
      <c r="AF37">
        <f>Serie_Migracion!$E36*Serie_por_edad!AQ38</f>
        <v>-3019.7502196779524</v>
      </c>
      <c r="AG37">
        <f>Serie_Migracion!$E36*Serie_por_edad!AR38</f>
        <v>-3079.9890901715185</v>
      </c>
      <c r="AH37">
        <f>Serie_Migracion!$E36*Serie_por_edad!AS38</f>
        <v>-3118.8902964130361</v>
      </c>
      <c r="AI37">
        <f>Serie_Migracion!$E36*Serie_por_edad!AT38</f>
        <v>-3135.6161621425476</v>
      </c>
      <c r="AJ37">
        <f>Serie_Migracion!$E36*Serie_por_edad!AU38</f>
        <v>-3129.8483403044083</v>
      </c>
      <c r="AK37">
        <f>Serie_Migracion!$E36*Serie_por_edad!AV38</f>
        <v>-3101.806843812406</v>
      </c>
      <c r="AL37">
        <f>Serie_Migracion!$E36*Serie_por_edad!AW38</f>
        <v>-3052.2477659230494</v>
      </c>
      <c r="AM37">
        <f>Serie_Migracion!$E36*Serie_por_edad!AX38</f>
        <v>-2982.4363263279306</v>
      </c>
      <c r="AN37">
        <f>Serie_Migracion!$E36*Serie_por_edad!AY38</f>
        <v>-2894.0967848078985</v>
      </c>
      <c r="AO37">
        <f>Serie_Migracion!$E36*Serie_por_edad!AZ38</f>
        <v>-2789.3419918370982</v>
      </c>
      <c r="AP37">
        <f>Serie_Migracion!$E36*Serie_por_edad!BA38</f>
        <v>-1623.9373434542674</v>
      </c>
      <c r="AQ37">
        <f>Serie_Migracion!$E36*Serie_por_edad!BB38</f>
        <v>-1544.8022295480207</v>
      </c>
      <c r="AR37">
        <f>Serie_Migracion!$E36*Serie_por_edad!BC38</f>
        <v>-1460.4035623114946</v>
      </c>
      <c r="AS37">
        <f>Serie_Migracion!$E36*Serie_por_edad!BD38</f>
        <v>-1372.4006970611617</v>
      </c>
      <c r="AT37">
        <f>Serie_Migracion!$E36*Serie_por_edad!BE38</f>
        <v>-1282.4000531895015</v>
      </c>
      <c r="AU37">
        <f>Serie_Migracion!$E36*Serie_por_edad!BF38</f>
        <v>-1191.9068031562508</v>
      </c>
      <c r="AV37">
        <f>Serie_Migracion!$E36*Serie_por_edad!BG38</f>
        <v>-1102.2860045660498</v>
      </c>
      <c r="AW37">
        <f>Serie_Migracion!$E36*Serie_por_edad!BH38</f>
        <v>-1014.7342430544743</v>
      </c>
      <c r="AX37">
        <f>Serie_Migracion!$E36*Serie_por_edad!BI38</f>
        <v>-930.26195107134458</v>
      </c>
      <c r="AY37">
        <f>Serie_Migracion!$E36*Serie_por_edad!BJ38</f>
        <v>-849.68578480677036</v>
      </c>
      <c r="AZ37">
        <f>Serie_Migracion!$E36*Serie_por_edad!BK38</f>
        <v>-535.66121615001907</v>
      </c>
      <c r="BA37">
        <f>Serie_Migracion!$E36*Serie_por_edad!BL38</f>
        <v>-486.43421005254567</v>
      </c>
      <c r="BB37">
        <f>Serie_Migracion!$E36*Serie_por_edad!BM38</f>
        <v>-440.82860358108962</v>
      </c>
      <c r="BC37">
        <f>Serie_Migracion!$E36*Serie_por_edad!BN38</f>
        <v>-398.92141641365885</v>
      </c>
      <c r="BD37">
        <f>Serie_Migracion!$E36*Serie_por_edad!BO38</f>
        <v>-360.70864126950426</v>
      </c>
      <c r="BE37">
        <f>Serie_Migracion!$E36*Serie_por_edad!BP38</f>
        <v>-326.10297026279443</v>
      </c>
      <c r="BF37">
        <f>Serie_Migracion!$E36*Serie_por_edad!BQ38</f>
        <v>-294.95515062745739</v>
      </c>
      <c r="BG37">
        <f>Serie_Migracion!$E36*Serie_por_edad!BR38</f>
        <v>-267.06807794747868</v>
      </c>
      <c r="BH37">
        <f>Serie_Migracion!$E36*Serie_por_edad!BS38</f>
        <v>-242.21006322519577</v>
      </c>
      <c r="BI37">
        <f>Serie_Migracion!$E36*Serie_por_edad!BT38</f>
        <v>-220.12701804752012</v>
      </c>
      <c r="BJ37">
        <f>Serie_Migracion!$E36*Serie_por_edad!BU38</f>
        <v>-291.20998678438366</v>
      </c>
      <c r="BK37">
        <f>Serie_Migracion!$E36*Serie_por_edad!BV38</f>
        <v>-266.04471253713405</v>
      </c>
      <c r="BL37">
        <f>Serie_Migracion!$E36*Serie_por_edad!BW38</f>
        <v>-243.7551404854332</v>
      </c>
      <c r="BM37">
        <f>Serie_Migracion!$E36*Serie_por_edad!BX38</f>
        <v>-223.97415575116162</v>
      </c>
      <c r="BN37">
        <f>Serie_Migracion!$E36*Serie_por_edad!BY38</f>
        <v>-206.37472140608079</v>
      </c>
      <c r="BO37">
        <f>Serie_Migracion!$E36*Serie_por_edad!BZ38</f>
        <v>-190.65129953364726</v>
      </c>
      <c r="BP37">
        <f>Serie_Migracion!$E36*Serie_por_edad!CA38</f>
        <v>-176.53240734929969</v>
      </c>
      <c r="BQ37">
        <f>Serie_Migracion!$E36*Serie_por_edad!CB38</f>
        <v>-163.78158073705251</v>
      </c>
      <c r="BR37">
        <f>Serie_Migracion!$E36*Serie_por_edad!CC38</f>
        <v>-152.19674089814561</v>
      </c>
      <c r="BS37">
        <f>Serie_Migracion!$E36*Serie_por_edad!CD38</f>
        <v>-141.60813976947929</v>
      </c>
      <c r="BT37">
        <f>Serie_Migracion!$E36*Serie_por_edad!CE38</f>
        <v>-131.87577023629623</v>
      </c>
      <c r="BU37">
        <f>Serie_Migracion!$E36*Serie_por_edad!CF38</f>
        <v>-122.88556177161061</v>
      </c>
      <c r="BV37">
        <f>Serie_Migracion!$E36*Serie_por_edad!CG38</f>
        <v>-114.54563511366098</v>
      </c>
      <c r="BW37">
        <f>Serie_Migracion!$E36*Serie_por_edad!CH38</f>
        <v>-106.79150702159237</v>
      </c>
      <c r="BX37">
        <f>Serie_Migracion!$E36*Serie_por_edad!CI38</f>
        <v>-99.551137148054778</v>
      </c>
      <c r="BY37">
        <f>Serie_Migracion!$E36*Serie_por_edad!CJ38</f>
        <v>-92.778689575326183</v>
      </c>
      <c r="BZ37">
        <f>Serie_Migracion!$E36*Serie_por_edad!CK38</f>
        <v>-86.436322313181606</v>
      </c>
      <c r="CA37">
        <f>Serie_Migracion!$E36*Serie_por_edad!CL38</f>
        <v>-80.492098115490975</v>
      </c>
      <c r="CB37">
        <f>Serie_Migracion!$E36*Serie_por_edad!CM38</f>
        <v>-74.918322091272032</v>
      </c>
      <c r="CC37">
        <f>Serie_Migracion!$E36*Serie_por_edad!CN38</f>
        <v>-69.690287863277362</v>
      </c>
      <c r="CD37">
        <f>Serie_Migracion!$E36*Serie_por_edad!CO38</f>
        <v>-64.785385542850491</v>
      </c>
      <c r="CE37">
        <f>Serie_Migracion!$E36*Serie_por_edad!CP38</f>
        <v>-60.182509775208239</v>
      </c>
      <c r="CF37">
        <f>Serie_Migracion!$E36*Serie_por_edad!CQ38</f>
        <v>-55.861702120275844</v>
      </c>
      <c r="CG37">
        <f>Serie_Migracion!$E36*Serie_por_edad!CR38</f>
        <v>-51.806025544028671</v>
      </c>
      <c r="CH37">
        <f>Serie_Migracion!$E36*Serie_por_edad!CS38</f>
        <v>-47.994292015908492</v>
      </c>
      <c r="CI37">
        <f>Serie_Migracion!$E36*Serie_por_edad!CT38</f>
        <v>-44.409732487987604</v>
      </c>
      <c r="CJ37">
        <f>Serie_Migracion!$E36*Serie_por_edad!CU38</f>
        <v>-41.03638516694356</v>
      </c>
      <c r="CK37">
        <f>Serie_Migracion!$E36*Serie_por_edad!CV38</f>
        <v>-37.859238368968839</v>
      </c>
      <c r="CL37">
        <f>Serie_Migracion!$E36*Serie_por_edad!CW38</f>
        <v>-34.86436378305541</v>
      </c>
      <c r="CM37">
        <f>Serie_Migracion!$E36*Serie_por_edad!CX38</f>
        <v>-32.039036024248915</v>
      </c>
      <c r="CN37">
        <f>Serie_Migracion!$E36*Serie_por_edad!CY38</f>
        <v>-29.371835024404081</v>
      </c>
      <c r="CO37">
        <f>Serie_Migracion!$E36*Serie_por_edad!CZ38</f>
        <v>-26.852726776930027</v>
      </c>
      <c r="CP37">
        <f>Serie_Migracion!$E36*Serie_por_edad!DA38</f>
        <v>-24.473116497571812</v>
      </c>
      <c r="CQ37">
        <f>Serie_Migracion!$E36*Serie_por_edad!DB38</f>
        <v>-22.225082260016464</v>
      </c>
      <c r="CR37">
        <f>Serie_Migracion!$E36*Serie_por_edad!DC38</f>
        <v>-20.104092846477457</v>
      </c>
      <c r="CS37">
        <f>Serie_Migracion!$E36*Serie_por_edad!DD38</f>
        <v>-18.105643764991612</v>
      </c>
      <c r="CT37">
        <f>Serie_Migracion!$E36*Serie_por_edad!DE38</f>
        <v>-16.226527221142465</v>
      </c>
      <c r="CU37">
        <f>Serie_Migracion!$E36*Serie_por_edad!DF38</f>
        <v>-14.464628059451091</v>
      </c>
      <c r="CV37">
        <f>Serie_Migracion!$E36*Serie_por_edad!DG38</f>
        <v>-12.818677926201497</v>
      </c>
      <c r="CW37">
        <f>Serie_Migracion!$E36*Serie_por_edad!DH38</f>
        <v>-11.287974046426635</v>
      </c>
      <c r="CX37">
        <f>Serie_Migracion!$E36*Serie_por_edad!DI38</f>
        <v>-9.8720752621217329</v>
      </c>
      <c r="CY37">
        <f>Serie_Migracion!$F36*Serie_por_edad!DJ38</f>
        <v>-28.352220389498129</v>
      </c>
      <c r="CZ37">
        <f>Serie_Migracion!$F36*Serie_por_edad!DK38</f>
        <v>-33.93724234435993</v>
      </c>
      <c r="DA37">
        <f>Serie_Migracion!$F36*Serie_por_edad!DL38</f>
        <v>-40.463313116618544</v>
      </c>
      <c r="DB37">
        <f>Serie_Migracion!$F36*Serie_por_edad!DM38</f>
        <v>-48.069315492741659</v>
      </c>
      <c r="DC37">
        <f>Serie_Migracion!$F36*Serie_por_edad!DN38</f>
        <v>-56.908403942997644</v>
      </c>
      <c r="DD37">
        <f>Serie_Migracion!$F36*Serie_por_edad!DO38</f>
        <v>-67.145861221285728</v>
      </c>
      <c r="DE37">
        <f>Serie_Migracion!$F36*Serie_por_edad!DP38</f>
        <v>-78.955353130408668</v>
      </c>
      <c r="DF37">
        <f>Serie_Migracion!$F36*Serie_por_edad!DQ38</f>
        <v>-92.51340467630385</v>
      </c>
      <c r="DG37">
        <f>Serie_Migracion!$F36*Serie_por_edad!DR38</f>
        <v>-107.98871332395589</v>
      </c>
      <c r="DH37">
        <f>Serie_Migracion!$F36*Serie_por_edad!DS38</f>
        <v>-125.54109735954925</v>
      </c>
      <c r="DI37">
        <f>Serie_Migracion!$F36*Serie_por_edad!DT38</f>
        <v>-145.30394487614006</v>
      </c>
      <c r="DJ37">
        <f>Serie_Migracion!$F36*Serie_por_edad!DU38</f>
        <v>-167.37481887524223</v>
      </c>
      <c r="DK37">
        <f>Serie_Migracion!$F36*Serie_por_edad!DV38</f>
        <v>-191.80378306256293</v>
      </c>
      <c r="DL37">
        <f>Serie_Migracion!$F36*Serie_por_edad!DW38</f>
        <v>-218.58235606515177</v>
      </c>
      <c r="DM37">
        <f>Serie_Migracion!$F36*Serie_por_edad!DX38</f>
        <v>-247.63400927105809</v>
      </c>
      <c r="DN37">
        <f>Serie_Migracion!$F36*Serie_por_edad!DY38</f>
        <v>-278.80711406565649</v>
      </c>
      <c r="DO37">
        <f>Serie_Migracion!$F36*Serie_por_edad!DZ38</f>
        <v>-311.87113962485574</v>
      </c>
      <c r="DP37">
        <f>Serie_Migracion!$F36*Serie_por_edad!EA38</f>
        <v>-346.51670498171086</v>
      </c>
      <c r="DQ37">
        <f>Serie_Migracion!$F36*Serie_por_edad!EB38</f>
        <v>-382.36092619896215</v>
      </c>
      <c r="DR37">
        <f>Serie_Migracion!$F36*Serie_por_edad!EC38</f>
        <v>-418.95315843182124</v>
      </c>
      <c r="DS37">
        <f>Serie_Migracion!$F36*Serie_por_edad!ED38</f>
        <v>-1214.766662562396</v>
      </c>
      <c r="DT37">
        <f>Serie_Migracion!$F36*Serie_por_edad!EE38</f>
        <v>-1312.1494891432769</v>
      </c>
      <c r="DU37">
        <f>Serie_Migracion!$F36*Serie_por_edad!EF38</f>
        <v>-1407.23986679313</v>
      </c>
      <c r="DV37">
        <f>Serie_Migracion!$F36*Serie_por_edad!EG38</f>
        <v>-1498.5351925239229</v>
      </c>
      <c r="DW37">
        <f>Serie_Migracion!$F36*Serie_por_edad!EH38</f>
        <v>-1584.5804766429458</v>
      </c>
      <c r="DX37">
        <f>Serie_Migracion!$F36*Serie_por_edad!EI38</f>
        <v>-1664.0170039915004</v>
      </c>
      <c r="DY37">
        <f>Serie_Migracion!$F36*Serie_por_edad!EJ38</f>
        <v>-1735.6259793851593</v>
      </c>
      <c r="DZ37">
        <f>Serie_Migracion!$F36*Serie_por_edad!EK38</f>
        <v>-1798.3652325717298</v>
      </c>
      <c r="EA37">
        <f>Serie_Migracion!$F36*Serie_por_edad!EL38</f>
        <v>-1851.3951065343506</v>
      </c>
      <c r="EB37">
        <f>Serie_Migracion!$F36*Serie_por_edad!EM38</f>
        <v>-1894.1044141276502</v>
      </c>
      <c r="EC37">
        <f>Serie_Migracion!$F36*Serie_por_edad!EN38</f>
        <v>-1830.2868458711082</v>
      </c>
      <c r="ED37">
        <f>Serie_Migracion!$F36*Serie_por_edad!EO38</f>
        <v>-1850.4059352366992</v>
      </c>
      <c r="EE37">
        <f>Serie_Migracion!$F36*Serie_por_edad!EP38</f>
        <v>-1860.3124213968947</v>
      </c>
      <c r="EF37">
        <f>Serie_Migracion!$F36*Serie_por_edad!EQ38</f>
        <v>-1860.3004743644226</v>
      </c>
      <c r="EG37">
        <f>Serie_Migracion!$F36*Serie_por_edad!ER38</f>
        <v>-1850.8547260690314</v>
      </c>
      <c r="EH37">
        <f>Serie_Migracion!$F36*Serie_por_edad!ES38</f>
        <v>-1832.6258455875907</v>
      </c>
      <c r="EI37">
        <f>Serie_Migracion!$F36*Serie_por_edad!ET38</f>
        <v>-1806.4034945633543</v>
      </c>
      <c r="EJ37">
        <f>Serie_Migracion!$F36*Serie_por_edad!EU38</f>
        <v>-1773.0853482612274</v>
      </c>
      <c r="EK37">
        <f>Serie_Migracion!$F36*Serie_por_edad!EV38</f>
        <v>-1733.6435862078768</v>
      </c>
      <c r="EL37">
        <f>Serie_Migracion!$F36*Serie_por_edad!EW38</f>
        <v>-1689.0899345297078</v>
      </c>
      <c r="EM37">
        <f>Serie_Migracion!$F36*Serie_por_edad!EX38</f>
        <v>-1219.1059355258815</v>
      </c>
      <c r="EN37">
        <f>Serie_Migracion!$F36*Serie_por_edad!EY38</f>
        <v>-1180.6408426895518</v>
      </c>
      <c r="EO37">
        <f>Serie_Migracion!$F36*Serie_por_edad!EZ38</f>
        <v>-1140.5534256904839</v>
      </c>
      <c r="EP37">
        <f>Serie_Migracion!$F36*Serie_por_edad!FA38</f>
        <v>-1099.4669486158805</v>
      </c>
      <c r="EQ37">
        <f>Serie_Migracion!$F36*Serie_por_edad!FB38</f>
        <v>-1057.9240710735407</v>
      </c>
      <c r="ER37">
        <f>Serie_Migracion!$F36*Serie_por_edad!FC38</f>
        <v>-1016.3762482311135</v>
      </c>
      <c r="ES37">
        <f>Serie_Migracion!$F36*Serie_por_edad!FD38</f>
        <v>-975.17869346866871</v>
      </c>
      <c r="ET37">
        <f>Serie_Migracion!$F36*Serie_por_edad!FE38</f>
        <v>-934.59101472910982</v>
      </c>
      <c r="EU37">
        <f>Serie_Migracion!$F36*Serie_por_edad!FF38</f>
        <v>-894.78321505768247</v>
      </c>
      <c r="EV37">
        <f>Serie_Migracion!$F36*Serie_por_edad!FG38</f>
        <v>-855.84634270976176</v>
      </c>
      <c r="EW37">
        <f>Serie_Migracion!$F36*Serie_por_edad!FH38</f>
        <v>-958.14370128596784</v>
      </c>
      <c r="EX37">
        <f>Serie_Migracion!$F36*Serie_por_edad!FI38</f>
        <v>-914.60180753855241</v>
      </c>
      <c r="EY37">
        <f>Serie_Migracion!$F36*Serie_por_edad!FJ38</f>
        <v>-872.02384797417074</v>
      </c>
      <c r="EZ37">
        <f>Serie_Migracion!$F36*Serie_por_edad!FK38</f>
        <v>-830.32389796942653</v>
      </c>
      <c r="FA37">
        <f>Serie_Migracion!$F36*Serie_por_edad!FL38</f>
        <v>-789.43599998933121</v>
      </c>
      <c r="FB37">
        <f>Serie_Migracion!$F36*Serie_por_edad!FM38</f>
        <v>-749.29841391685</v>
      </c>
      <c r="FC37">
        <f>Serie_Migracion!$F36*Serie_por_edad!FN38</f>
        <v>-709.87598519091091</v>
      </c>
      <c r="FD37">
        <f>Serie_Migracion!$F36*Serie_por_edad!FO38</f>
        <v>-671.16598978572279</v>
      </c>
      <c r="FE37">
        <f>Serie_Migracion!$F36*Serie_por_edad!FP38</f>
        <v>-633.1996935475255</v>
      </c>
      <c r="FF37">
        <f>Serie_Migracion!$F36*Serie_por_edad!FQ38</f>
        <v>-596.04005354962567</v>
      </c>
      <c r="FG37">
        <f>Serie_Migracion!$F36*Serie_por_edad!FR38</f>
        <v>-436.70253627635958</v>
      </c>
      <c r="FH37">
        <f>Serie_Migracion!$F36*Serie_por_edad!FS38</f>
        <v>-409.19566042370866</v>
      </c>
      <c r="FI37">
        <f>Serie_Migracion!$F36*Serie_por_edad!FT38</f>
        <v>-382.56349624545118</v>
      </c>
      <c r="FJ37">
        <f>Serie_Migracion!$F36*Serie_por_edad!FU38</f>
        <v>-356.89907576476918</v>
      </c>
      <c r="FK37">
        <f>Serie_Migracion!$F36*Serie_por_edad!FV38</f>
        <v>-332.28746813353638</v>
      </c>
      <c r="FL37">
        <f>Serie_Migracion!$F36*Serie_por_edad!FW38</f>
        <v>-308.80329512277302</v>
      </c>
      <c r="FM37">
        <f>Serie_Migracion!$F36*Serie_por_edad!FX38</f>
        <v>-286.50525770418244</v>
      </c>
      <c r="FN37">
        <f>Serie_Migracion!$F36*Serie_por_edad!FY38</f>
        <v>-265.43348456092042</v>
      </c>
      <c r="FO37">
        <f>Serie_Migracion!$F36*Serie_por_edad!FZ38</f>
        <v>-245.60842324070776</v>
      </c>
      <c r="FP37">
        <f>Serie_Migracion!$F36*Serie_por_edad!GA38</f>
        <v>-227.03099087543868</v>
      </c>
      <c r="FQ37">
        <f>Serie_Migracion!$F36*Serie_por_edad!GB38</f>
        <v>-209.68439950615868</v>
      </c>
      <c r="FR37">
        <f>Serie_Migracion!$F36*Serie_por_edad!GC38</f>
        <v>-193.53614185815766</v>
      </c>
      <c r="FS37">
        <f>Serie_Migracion!$F36*Serie_por_edad!GD38</f>
        <v>-178.54094446979312</v>
      </c>
      <c r="FT37">
        <f>Serie_Migracion!$F36*Serie_por_edad!GE38</f>
        <v>-164.64730297887877</v>
      </c>
      <c r="FU37">
        <f>Serie_Migracion!$F36*Serie_por_edad!GF38</f>
        <v>-151.78863678759214</v>
      </c>
      <c r="FV37">
        <f>Serie_Migracion!$F36*Serie_por_edad!GG38</f>
        <v>-139.90008407197746</v>
      </c>
      <c r="FW37">
        <f>Serie_Migracion!$F36*Serie_por_edad!GH38</f>
        <v>-128.91512110343268</v>
      </c>
      <c r="FX37">
        <f>Serie_Migracion!$F36*Serie_por_edad!GI38</f>
        <v>-118.76759657186908</v>
      </c>
      <c r="FY37">
        <f>Serie_Migracion!$F36*Serie_por_edad!GJ38</f>
        <v>-109.39326108167333</v>
      </c>
      <c r="FZ37">
        <f>Serie_Migracion!$F36*Serie_por_edad!GK38</f>
        <v>-100.73082675899343</v>
      </c>
      <c r="GA37">
        <f>Serie_Migracion!$F36*Serie_por_edad!GL38</f>
        <v>-92.722620159927217</v>
      </c>
      <c r="GB37">
        <f>Serie_Migracion!$F36*Serie_por_edad!GM38</f>
        <v>-85.314907066760128</v>
      </c>
      <c r="GC37">
        <f>Serie_Migracion!$F36*Serie_por_edad!GN38</f>
        <v>-78.45797204375053</v>
      </c>
      <c r="GD37">
        <f>Serie_Migracion!$F36*Serie_por_edad!GO38</f>
        <v>-72.104879994066764</v>
      </c>
      <c r="GE37">
        <f>Serie_Migracion!$F36*Serie_por_edad!GP38</f>
        <v>-66.215266302679737</v>
      </c>
      <c r="GF37">
        <f>Serie_Migracion!$F36*Serie_por_edad!GQ38</f>
        <v>-60.750403882693419</v>
      </c>
      <c r="GG37">
        <f>Serie_Migracion!$F36*Serie_por_edad!GR38</f>
        <v>-55.674931391185609</v>
      </c>
      <c r="GH37">
        <f>Serie_Migracion!$F36*Serie_por_edad!GS38</f>
        <v>-50.956616937163538</v>
      </c>
      <c r="GI37">
        <f>Serie_Migracion!$F36*Serie_por_edad!GT38</f>
        <v>-46.566169452901974</v>
      </c>
      <c r="GJ37">
        <f>Serie_Migracion!$F36*Serie_por_edad!GU38</f>
        <v>-42.477097104538203</v>
      </c>
      <c r="GK37">
        <f>Serie_Migracion!$F36*Serie_por_edad!GV38</f>
        <v>-38.665605072202254</v>
      </c>
      <c r="GL37">
        <f>Serie_Migracion!$F36*Serie_por_edad!GW38</f>
        <v>-35.110519242400066</v>
      </c>
      <c r="GM37">
        <f>Serie_Migracion!$F36*Serie_por_edad!GX38</f>
        <v>-31.793218823644967</v>
      </c>
      <c r="GN37">
        <f>Serie_Migracion!$F36*Serie_por_edad!GY38</f>
        <v>-28.698569049991345</v>
      </c>
      <c r="GO37">
        <f>Serie_Migracion!$F36*Serie_por_edad!GZ38</f>
        <v>-25.811313306275046</v>
      </c>
      <c r="GP37">
        <f>Serie_Migracion!$F36*Serie_por_edad!HA38</f>
        <v>-23.120095704285013</v>
      </c>
      <c r="GQ37">
        <f>Serie_Migracion!$F36*Serie_por_edad!HB38</f>
        <v>-20.615514984093654</v>
      </c>
      <c r="GR37">
        <f>Serie_Migracion!$F36*Serie_por_edad!HC38</f>
        <v>-18.289894608564634</v>
      </c>
      <c r="GS37">
        <f>Serie_Migracion!$F36*Serie_por_edad!HD38</f>
        <v>-16.136989145758324</v>
      </c>
      <c r="GT37">
        <f>Serie_Migracion!$F36*Serie_por_edad!HE38</f>
        <v>-14.15163955430239</v>
      </c>
      <c r="GU37">
        <f>Serie_Migracion!$F36*Serie_por_edad!HF38</f>
        <v>-12.329395629575901</v>
      </c>
      <c r="GV37" s="111">
        <f t="shared" si="0"/>
        <v>-133000</v>
      </c>
    </row>
    <row r="38" spans="1:204">
      <c r="A38">
        <v>2053</v>
      </c>
      <c r="B38">
        <f>Serie_Migracion!$E37*Serie_por_edad!M39</f>
        <v>-28.879519734804379</v>
      </c>
      <c r="C38">
        <f>Serie_Migracion!$E37*Serie_por_edad!N39</f>
        <v>-34.700715570020591</v>
      </c>
      <c r="D38">
        <f>Serie_Migracion!$E37*Serie_por_edad!O39</f>
        <v>-41.539058338660588</v>
      </c>
      <c r="E38">
        <f>Serie_Migracion!$E37*Serie_por_edad!P39</f>
        <v>-49.553687824173629</v>
      </c>
      <c r="F38">
        <f>Serie_Migracion!$E37*Serie_por_edad!Q39</f>
        <v>-58.922958970385189</v>
      </c>
      <c r="G38">
        <f>Serie_Migracion!$E37*Serie_por_edad!R39</f>
        <v>-69.84342370006361</v>
      </c>
      <c r="H38">
        <f>Serie_Migracion!$E37*Serie_por_edad!S39</f>
        <v>-82.527366168063779</v>
      </c>
      <c r="I38">
        <f>Serie_Migracion!$E37*Serie_por_edad!T39</f>
        <v>-97.198669771656085</v>
      </c>
      <c r="J38">
        <f>Serie_Migracion!$E37*Serie_por_edad!U39</f>
        <v>-114.07902905461442</v>
      </c>
      <c r="K38">
        <f>Serie_Migracion!$E37*Serie_por_edad!V39</f>
        <v>-133.39919027295531</v>
      </c>
      <c r="L38">
        <f>Serie_Migracion!$E37*Serie_por_edad!W39</f>
        <v>-155.37264876657179</v>
      </c>
      <c r="M38">
        <f>Serie_Migracion!$E37*Serie_por_edad!X39</f>
        <v>-180.18949198238354</v>
      </c>
      <c r="N38">
        <f>Serie_Migracion!$E37*Serie_por_edad!Y39</f>
        <v>-208.00429116351754</v>
      </c>
      <c r="O38">
        <f>Serie_Migracion!$E37*Serie_por_edad!Z39</f>
        <v>-238.92354009657905</v>
      </c>
      <c r="P38">
        <f>Serie_Migracion!$E37*Serie_por_edad!AA39</f>
        <v>-272.99328523861448</v>
      </c>
      <c r="Q38">
        <f>Serie_Migracion!$E37*Serie_por_edad!AB39</f>
        <v>-310.18762920448631</v>
      </c>
      <c r="R38">
        <f>Serie_Migracion!$E37*Serie_por_edad!AC39</f>
        <v>-350.3987752506261</v>
      </c>
      <c r="S38">
        <f>Serie_Migracion!$E37*Serie_por_edad!AD39</f>
        <v>-393.42921840254201</v>
      </c>
      <c r="T38">
        <f>Serie_Migracion!$E37*Serie_por_edad!AE39</f>
        <v>-438.98480343182945</v>
      </c>
      <c r="U38">
        <f>Serie_Migracion!$E37*Serie_por_edad!AF39</f>
        <v>-486.67700152251632</v>
      </c>
      <c r="V38">
        <f>Serie_Migracion!$E37*Serie_por_edad!AG39</f>
        <v>-1295.276529783458</v>
      </c>
      <c r="W38">
        <f>Serie_Migracion!$E37*Serie_por_edad!AH39</f>
        <v>-1417.1075156888371</v>
      </c>
      <c r="X38">
        <f>Serie_Migracion!$E37*Serie_por_edad!AI39</f>
        <v>-1539.9376583742417</v>
      </c>
      <c r="Y38">
        <f>Serie_Migracion!$E37*Serie_por_edad!AJ39</f>
        <v>-1661.9977256704396</v>
      </c>
      <c r="Z38">
        <f>Serie_Migracion!$E37*Serie_por_edad!AK39</f>
        <v>-1781.3811561945281</v>
      </c>
      <c r="AA38">
        <f>Serie_Migracion!$E37*Serie_por_edad!AL39</f>
        <v>-1896.0879303658851</v>
      </c>
      <c r="AB38">
        <f>Serie_Migracion!$E37*Serie_por_edad!AM39</f>
        <v>-2004.0755685451184</v>
      </c>
      <c r="AC38">
        <f>Serie_Migracion!$E37*Serie_por_edad!AN39</f>
        <v>-2103.3162594282157</v>
      </c>
      <c r="AD38">
        <f>Serie_Migracion!$E37*Serie_por_edad!AO39</f>
        <v>-2191.8603136617403</v>
      </c>
      <c r="AE38">
        <f>Serie_Migracion!$E37*Serie_por_edad!AP39</f>
        <v>-2267.8966253139188</v>
      </c>
      <c r="AF38">
        <f>Serie_Migracion!$E37*Serie_por_edad!AQ39</f>
        <v>-3028.8321752258562</v>
      </c>
      <c r="AG38">
        <f>Serie_Migracion!$E37*Serie_por_edad!AR39</f>
        <v>-3089.2522152547417</v>
      </c>
      <c r="AH38">
        <f>Serie_Migracion!$E37*Serie_por_edad!AS39</f>
        <v>-3128.2704176052562</v>
      </c>
      <c r="AI38">
        <f>Serie_Migracion!$E37*Serie_por_edad!AT39</f>
        <v>-3145.0465866903451</v>
      </c>
      <c r="AJ38">
        <f>Serie_Migracion!$E37*Serie_por_edad!AU39</f>
        <v>-3139.2614180196097</v>
      </c>
      <c r="AK38">
        <f>Serie_Migracion!$E37*Serie_por_edad!AV39</f>
        <v>-3111.1355861998118</v>
      </c>
      <c r="AL38">
        <f>Serie_Migracion!$E37*Serie_por_edad!AW39</f>
        <v>-3061.4274584521418</v>
      </c>
      <c r="AM38">
        <f>Serie_Migracion!$E37*Serie_por_edad!AX39</f>
        <v>-2991.4060596401955</v>
      </c>
      <c r="AN38">
        <f>Serie_Migracion!$E37*Serie_por_edad!AY39</f>
        <v>-2902.800835288524</v>
      </c>
      <c r="AO38">
        <f>Serie_Migracion!$E37*Serie_por_edad!AZ39</f>
        <v>-2797.7309903087889</v>
      </c>
      <c r="AP38">
        <f>Serie_Migracion!$E37*Serie_por_edad!BA39</f>
        <v>-1628.8213655398445</v>
      </c>
      <c r="AQ38">
        <f>Serie_Migracion!$E37*Serie_por_edad!BB39</f>
        <v>-1549.4482512910226</v>
      </c>
      <c r="AR38">
        <f>Serie_Migracion!$E37*Serie_por_edad!BC39</f>
        <v>-1464.7957534763414</v>
      </c>
      <c r="AS38">
        <f>Serie_Migracion!$E37*Serie_por_edad!BD39</f>
        <v>-1376.5282179545791</v>
      </c>
      <c r="AT38">
        <f>Serie_Migracion!$E37*Serie_por_edad!BE39</f>
        <v>-1286.2568954547332</v>
      </c>
      <c r="AU38">
        <f>Serie_Migracion!$E37*Serie_por_edad!BF39</f>
        <v>-1195.4914852710065</v>
      </c>
      <c r="AV38">
        <f>Serie_Migracion!$E37*Serie_por_edad!BG39</f>
        <v>-1105.6011504444441</v>
      </c>
      <c r="AW38">
        <f>Serie_Migracion!$E37*Serie_por_edad!BH39</f>
        <v>-1017.7860753644127</v>
      </c>
      <c r="AX38">
        <f>Serie_Migracion!$E37*Serie_por_edad!BI39</f>
        <v>-933.05973137531873</v>
      </c>
      <c r="AY38">
        <f>Serie_Migracion!$E37*Serie_por_edad!BJ39</f>
        <v>-852.24123077611409</v>
      </c>
      <c r="AZ38">
        <f>Serie_Migracion!$E37*Serie_por_edad!BK39</f>
        <v>-537.27222732641019</v>
      </c>
      <c r="BA38">
        <f>Serie_Migracion!$E37*Serie_por_edad!BL39</f>
        <v>-487.89717008277893</v>
      </c>
      <c r="BB38">
        <f>Serie_Migracion!$E37*Serie_por_edad!BM39</f>
        <v>-442.15440389261175</v>
      </c>
      <c r="BC38">
        <f>Serie_Migracion!$E37*Serie_por_edad!BN39</f>
        <v>-400.12118007204583</v>
      </c>
      <c r="BD38">
        <f>Serie_Migracion!$E37*Serie_por_edad!BO39</f>
        <v>-361.79347928835995</v>
      </c>
      <c r="BE38">
        <f>Serie_Migracion!$E37*Serie_por_edad!BP39</f>
        <v>-327.08373107561488</v>
      </c>
      <c r="BF38">
        <f>Serie_Migracion!$E37*Serie_por_edad!BQ39</f>
        <v>-295.84223378723925</v>
      </c>
      <c r="BG38">
        <f>Serie_Migracion!$E37*Serie_por_edad!BR39</f>
        <v>-267.8712902119824</v>
      </c>
      <c r="BH38">
        <f>Serie_Migracion!$E37*Serie_por_edad!BS39</f>
        <v>-242.93851454316629</v>
      </c>
      <c r="BI38">
        <f>Serie_Migracion!$E37*Serie_por_edad!BT39</f>
        <v>-220.78905419202397</v>
      </c>
      <c r="BJ38">
        <f>Serie_Migracion!$E37*Serie_por_edad!BU39</f>
        <v>-292.08580629350968</v>
      </c>
      <c r="BK38">
        <f>Serie_Migracion!$E37*Serie_por_edad!BV39</f>
        <v>-266.84484701092993</v>
      </c>
      <c r="BL38">
        <f>Serie_Migracion!$E37*Serie_por_edad!BW39</f>
        <v>-244.48823865230671</v>
      </c>
      <c r="BM38">
        <f>Serie_Migracion!$E37*Serie_por_edad!BX39</f>
        <v>-224.6477622346238</v>
      </c>
      <c r="BN38">
        <f>Serie_Migracion!$E37*Serie_por_edad!BY39</f>
        <v>-206.9953972599337</v>
      </c>
      <c r="BO38">
        <f>Serie_Migracion!$E37*Serie_por_edad!BZ39</f>
        <v>-191.22468690066577</v>
      </c>
      <c r="BP38">
        <f>Serie_Migracion!$E37*Serie_por_edad!CA39</f>
        <v>-177.06333188268107</v>
      </c>
      <c r="BQ38">
        <f>Serie_Migracion!$E37*Serie_por_edad!CB39</f>
        <v>-164.27415691972035</v>
      </c>
      <c r="BR38">
        <f>Serie_Migracion!$E37*Serie_por_edad!CC39</f>
        <v>-152.65447545723777</v>
      </c>
      <c r="BS38">
        <f>Serie_Migracion!$E37*Serie_por_edad!CD39</f>
        <v>-142.03402891164313</v>
      </c>
      <c r="BT38">
        <f>Serie_Migracion!$E37*Serie_por_edad!CE39</f>
        <v>-132.27238909414976</v>
      </c>
      <c r="BU38">
        <f>Serie_Migracion!$E37*Serie_por_edad!CF39</f>
        <v>-123.25514240851773</v>
      </c>
      <c r="BV38">
        <f>Serie_Migracion!$E37*Serie_por_edad!CG39</f>
        <v>-114.89013326437876</v>
      </c>
      <c r="BW38">
        <f>Serie_Migracion!$E37*Serie_por_edad!CH39</f>
        <v>-107.11268448631897</v>
      </c>
      <c r="BX38">
        <f>Serie_Migracion!$E37*Serie_por_edad!CI39</f>
        <v>-99.850539064289535</v>
      </c>
      <c r="BY38">
        <f>Serie_Migracion!$E37*Serie_por_edad!CJ39</f>
        <v>-93.057723228184315</v>
      </c>
      <c r="BZ38">
        <f>Serie_Migracion!$E37*Serie_por_edad!CK39</f>
        <v>-86.696281177281406</v>
      </c>
      <c r="CA38">
        <f>Serie_Migracion!$E37*Serie_por_edad!CL39</f>
        <v>-80.734179613582683</v>
      </c>
      <c r="CB38">
        <f>Serie_Migracion!$E37*Serie_por_edad!CM39</f>
        <v>-75.143640353200681</v>
      </c>
      <c r="CC38">
        <f>Serie_Migracion!$E37*Serie_por_edad!CN39</f>
        <v>-69.899882713993989</v>
      </c>
      <c r="CD38">
        <f>Serie_Migracion!$E37*Serie_por_edad!CO39</f>
        <v>-64.980228807641026</v>
      </c>
      <c r="CE38">
        <f>Serie_Migracion!$E37*Serie_por_edad!CP39</f>
        <v>-60.363509804607368</v>
      </c>
      <c r="CF38">
        <f>Serie_Migracion!$E37*Serie_por_edad!CQ39</f>
        <v>-56.029707239434572</v>
      </c>
      <c r="CG38">
        <f>Serie_Migracion!$E37*Serie_por_edad!CR39</f>
        <v>-51.961833139649812</v>
      </c>
      <c r="CH38">
        <f>Serie_Migracion!$E37*Serie_por_edad!CS39</f>
        <v>-48.138635751294693</v>
      </c>
      <c r="CI38">
        <f>Serie_Migracion!$E37*Serie_por_edad!CT39</f>
        <v>-44.543295593214644</v>
      </c>
      <c r="CJ38">
        <f>Serie_Migracion!$E37*Serie_por_edad!CU39</f>
        <v>-41.159802866693774</v>
      </c>
      <c r="CK38">
        <f>Serie_Migracion!$E37*Serie_por_edad!CV39</f>
        <v>-37.973100740003339</v>
      </c>
      <c r="CL38">
        <f>Serie_Migracion!$E37*Serie_por_edad!CW39</f>
        <v>-34.969219012478135</v>
      </c>
      <c r="CM38">
        <f>Serie_Migracion!$E37*Serie_por_edad!CX39</f>
        <v>-32.135394027329369</v>
      </c>
      <c r="CN38">
        <f>Serie_Migracion!$E37*Serie_por_edad!CY39</f>
        <v>-29.460171370342142</v>
      </c>
      <c r="CO38">
        <f>Serie_Migracion!$E37*Serie_por_edad!CZ39</f>
        <v>-26.93348685746215</v>
      </c>
      <c r="CP38">
        <f>Serie_Migracion!$E37*Serie_por_edad!DA39</f>
        <v>-24.546719855459248</v>
      </c>
      <c r="CQ38">
        <f>Serie_Migracion!$E37*Serie_por_edad!DB39</f>
        <v>-22.291924612678169</v>
      </c>
      <c r="CR38">
        <f>Serie_Migracion!$E37*Serie_por_edad!DC39</f>
        <v>-20.164556283609723</v>
      </c>
      <c r="CS38">
        <f>Serie_Migracion!$E37*Serie_por_edad!DD39</f>
        <v>-18.160096828946479</v>
      </c>
      <c r="CT38">
        <f>Serie_Migracion!$E37*Serie_por_edad!DE39</f>
        <v>-16.275328806769963</v>
      </c>
      <c r="CU38">
        <f>Serie_Migracion!$E37*Serie_por_edad!DF39</f>
        <v>-14.508130700231396</v>
      </c>
      <c r="CV38">
        <f>Serie_Migracion!$E37*Serie_por_edad!DG39</f>
        <v>-12.857230341017141</v>
      </c>
      <c r="CW38">
        <f>Serie_Migracion!$E37*Serie_por_edad!DH39</f>
        <v>-11.321922840551228</v>
      </c>
      <c r="CX38">
        <f>Serie_Migracion!$E37*Serie_por_edad!DI39</f>
        <v>-9.9017657140378894</v>
      </c>
      <c r="CY38">
        <f>Serie_Migracion!$F37*Serie_por_edad!DJ39</f>
        <v>-28.43749022525602</v>
      </c>
      <c r="CZ38">
        <f>Serie_Migracion!$F37*Serie_por_edad!DK39</f>
        <v>-34.039309238628682</v>
      </c>
      <c r="DA38">
        <f>Serie_Migracion!$F37*Serie_por_edad!DL39</f>
        <v>-40.585007291405368</v>
      </c>
      <c r="DB38">
        <f>Serie_Migracion!$F37*Serie_por_edad!DM39</f>
        <v>-48.21388486264464</v>
      </c>
      <c r="DC38">
        <f>Serie_Migracion!$F37*Serie_por_edad!DN39</f>
        <v>-57.079557037563049</v>
      </c>
      <c r="DD38">
        <f>Serie_Migracion!$F37*Serie_por_edad!DO39</f>
        <v>-67.347803661048985</v>
      </c>
      <c r="DE38">
        <f>Serie_Migracion!$F37*Serie_por_edad!DP39</f>
        <v>-79.19281283907155</v>
      </c>
      <c r="DF38">
        <f>Serie_Migracion!$F37*Serie_por_edad!DQ39</f>
        <v>-92.791640479841604</v>
      </c>
      <c r="DG38">
        <f>Serie_Migracion!$F37*Serie_por_edad!DR39</f>
        <v>-108.31349140914072</v>
      </c>
      <c r="DH38">
        <f>Serie_Migracion!$F37*Serie_por_edad!DS39</f>
        <v>-125.91866456965316</v>
      </c>
      <c r="DI38">
        <f>Serie_Migracion!$F37*Serie_por_edad!DT39</f>
        <v>-145.74094922163223</v>
      </c>
      <c r="DJ38">
        <f>Serie_Migracion!$F37*Serie_por_edad!DU39</f>
        <v>-167.87820178915274</v>
      </c>
      <c r="DK38">
        <f>Serie_Migracion!$F37*Serie_por_edad!DV39</f>
        <v>-192.38063654545786</v>
      </c>
      <c r="DL38">
        <f>Serie_Migracion!$F37*Serie_por_edad!DW39</f>
        <v>-219.23974660970862</v>
      </c>
      <c r="DM38">
        <f>Serie_Migracion!$F37*Serie_por_edad!DX39</f>
        <v>-248.37877320871542</v>
      </c>
      <c r="DN38">
        <f>Serie_Migracion!$F37*Serie_por_edad!DY39</f>
        <v>-279.64563170194418</v>
      </c>
      <c r="DO38">
        <f>Serie_Migracion!$F37*Serie_por_edad!DZ39</f>
        <v>-312.80909793951696</v>
      </c>
      <c r="DP38">
        <f>Serie_Migracion!$F37*Serie_por_edad!EA39</f>
        <v>-347.55886048541527</v>
      </c>
      <c r="DQ38">
        <f>Serie_Migracion!$F37*Serie_por_edad!EB39</f>
        <v>-383.51088387174099</v>
      </c>
      <c r="DR38">
        <f>Serie_Migracion!$F37*Serie_por_edad!EC39</f>
        <v>-420.2131679308643</v>
      </c>
      <c r="DS38">
        <f>Serie_Migracion!$F37*Serie_por_edad!ED39</f>
        <v>-1218.4200961340123</v>
      </c>
      <c r="DT38">
        <f>Serie_Migracion!$F37*Serie_por_edad!EE39</f>
        <v>-1316.0958033963395</v>
      </c>
      <c r="DU38">
        <f>Serie_Migracion!$F37*Serie_por_edad!EF39</f>
        <v>-1411.4721671443874</v>
      </c>
      <c r="DV38">
        <f>Serie_Migracion!$F37*Serie_por_edad!EG39</f>
        <v>-1503.0420652833934</v>
      </c>
      <c r="DW38">
        <f>Serie_Migracion!$F37*Serie_por_edad!EH39</f>
        <v>-1589.3461322117969</v>
      </c>
      <c r="DX38">
        <f>Serie_Migracion!$F37*Serie_por_edad!EI39</f>
        <v>-1669.0215664095199</v>
      </c>
      <c r="DY38">
        <f>Serie_Migracion!$F37*Serie_por_edad!EJ39</f>
        <v>-1740.8459071427085</v>
      </c>
      <c r="DZ38">
        <f>Serie_Migracion!$F37*Serie_por_edad!EK39</f>
        <v>-1803.773849812547</v>
      </c>
      <c r="EA38">
        <f>Serie_Migracion!$F37*Serie_por_edad!EL39</f>
        <v>-1856.9632121179127</v>
      </c>
      <c r="EB38">
        <f>Serie_Migracion!$F37*Serie_por_edad!EM39</f>
        <v>-1899.8009687566055</v>
      </c>
      <c r="EC38">
        <f>Serie_Migracion!$F37*Serie_por_edad!EN39</f>
        <v>-1835.7914679639537</v>
      </c>
      <c r="ED38">
        <f>Serie_Migracion!$F37*Serie_por_edad!EO39</f>
        <v>-1855.9710658689901</v>
      </c>
      <c r="EE38">
        <f>Serie_Migracion!$F37*Serie_por_edad!EP39</f>
        <v>-1865.9073459725244</v>
      </c>
      <c r="EF38">
        <f>Serie_Migracion!$F37*Serie_por_edad!EQ39</f>
        <v>-1865.8953630091275</v>
      </c>
      <c r="EG38">
        <f>Serie_Migracion!$F37*Serie_por_edad!ER39</f>
        <v>-1856.4212064481862</v>
      </c>
      <c r="EH38">
        <f>Serie_Migracion!$F37*Serie_por_edad!ES39</f>
        <v>-1838.1375022660495</v>
      </c>
      <c r="EI38">
        <f>Serie_Migracion!$F37*Serie_por_edad!ET39</f>
        <v>-1811.8362870282065</v>
      </c>
      <c r="EJ38">
        <f>Serie_Migracion!$F37*Serie_por_edad!EU39</f>
        <v>-1778.4179357747951</v>
      </c>
      <c r="EK38">
        <f>Serie_Migracion!$F37*Serie_por_edad!EV39</f>
        <v>-1738.8575518806824</v>
      </c>
      <c r="EL38">
        <f>Serie_Migracion!$F37*Serie_por_edad!EW39</f>
        <v>-1694.1699042576165</v>
      </c>
      <c r="EM38">
        <f>Serie_Migracion!$F37*Serie_por_edad!EX39</f>
        <v>-1222.7724195425008</v>
      </c>
      <c r="EN38">
        <f>Serie_Migracion!$F37*Serie_por_edad!EY39</f>
        <v>-1184.1916422164377</v>
      </c>
      <c r="EO38">
        <f>Serie_Migracion!$F37*Serie_por_edad!EZ39</f>
        <v>-1143.9836615572221</v>
      </c>
      <c r="EP38">
        <f>Serie_Migracion!$F37*Serie_por_edad!FA39</f>
        <v>-1102.7736161305147</v>
      </c>
      <c r="EQ38">
        <f>Serie_Migracion!$F37*Serie_por_edad!FB39</f>
        <v>-1061.1057976030852</v>
      </c>
      <c r="ER38">
        <f>Serie_Migracion!$F37*Serie_por_edad!FC39</f>
        <v>-1019.4330189024854</v>
      </c>
      <c r="ES38">
        <f>Serie_Migracion!$F37*Serie_por_edad!FD39</f>
        <v>-978.11156171970231</v>
      </c>
      <c r="ET38">
        <f>Serie_Migracion!$F37*Serie_por_edad!FE39</f>
        <v>-937.40181477340786</v>
      </c>
      <c r="EU38">
        <f>Serie_Migracion!$F37*Serie_por_edad!FF39</f>
        <v>-897.4742923962018</v>
      </c>
      <c r="EV38">
        <f>Serie_Migracion!$F37*Serie_por_edad!FG39</f>
        <v>-858.42031667279866</v>
      </c>
      <c r="EW38">
        <f>Serie_Migracion!$F37*Serie_por_edad!FH39</f>
        <v>-961.02533647780535</v>
      </c>
      <c r="EX38">
        <f>Serie_Migracion!$F37*Serie_por_edad!FI39</f>
        <v>-917.35248966648783</v>
      </c>
      <c r="EY38">
        <f>Serie_Migracion!$F37*Serie_por_edad!FJ39</f>
        <v>-874.64647608837879</v>
      </c>
      <c r="EZ38">
        <f>Serie_Migracion!$F37*Serie_por_edad!FK39</f>
        <v>-832.82111270016162</v>
      </c>
      <c r="FA38">
        <f>Serie_Migracion!$F37*Serie_por_edad!FL39</f>
        <v>-791.81024359832168</v>
      </c>
      <c r="FB38">
        <f>Serie_Migracion!$F37*Serie_por_edad!FM39</f>
        <v>-751.55194298126162</v>
      </c>
      <c r="FC38">
        <f>Serie_Migracion!$F37*Serie_por_edad!FN39</f>
        <v>-712.01095055990618</v>
      </c>
      <c r="FD38">
        <f>Serie_Migracion!$F37*Serie_por_edad!FO39</f>
        <v>-673.18453411590542</v>
      </c>
      <c r="FE38">
        <f>Serie_Migracion!$F37*Serie_por_edad!FP39</f>
        <v>-635.10405352811961</v>
      </c>
      <c r="FF38">
        <f>Serie_Migracion!$F37*Serie_por_edad!FQ39</f>
        <v>-597.8326552144365</v>
      </c>
      <c r="FG38">
        <f>Serie_Migracion!$F37*Serie_por_edad!FR39</f>
        <v>-438.01592736290502</v>
      </c>
      <c r="FH38">
        <f>Serie_Migracion!$F37*Serie_por_edad!FS39</f>
        <v>-410.42632406408075</v>
      </c>
      <c r="FI38">
        <f>Serie_Migracion!$F37*Serie_por_edad!FT39</f>
        <v>-383.71406315145248</v>
      </c>
      <c r="FJ38">
        <f>Serie_Migracion!$F37*Serie_por_edad!FU39</f>
        <v>-357.97245644376096</v>
      </c>
      <c r="FK38">
        <f>Serie_Migracion!$F37*Serie_por_edad!FV39</f>
        <v>-333.28682893995307</v>
      </c>
      <c r="FL38">
        <f>Serie_Migracion!$F37*Serie_por_edad!FW39</f>
        <v>-309.73202683742801</v>
      </c>
      <c r="FM38">
        <f>Serie_Migracion!$F37*Serie_por_edad!FX39</f>
        <v>-287.36692765216492</v>
      </c>
      <c r="FN38">
        <f>Serie_Migracion!$F37*Serie_por_edad!FY39</f>
        <v>-266.23178075508861</v>
      </c>
      <c r="FO38">
        <f>Serie_Migracion!$F37*Serie_por_edad!FZ39</f>
        <v>-246.34709519030389</v>
      </c>
      <c r="FP38">
        <f>Serie_Migracion!$F37*Serie_por_edad!GA39</f>
        <v>-227.71379084799639</v>
      </c>
      <c r="FQ38">
        <f>Serie_Migracion!$F37*Serie_por_edad!GB39</f>
        <v>-210.31502927910955</v>
      </c>
      <c r="FR38">
        <f>Serie_Migracion!$F37*Serie_por_edad!GC39</f>
        <v>-194.11820544269349</v>
      </c>
      <c r="FS38">
        <f>Serie_Migracion!$F37*Serie_por_edad!GD39</f>
        <v>-179.0779097163188</v>
      </c>
      <c r="FT38">
        <f>Serie_Migracion!$F37*Serie_por_edad!GE39</f>
        <v>-165.14248283746184</v>
      </c>
      <c r="FU38">
        <f>Serie_Migracion!$F37*Serie_por_edad!GF39</f>
        <v>-152.24514396590067</v>
      </c>
      <c r="FV38">
        <f>Serie_Migracion!$F37*Serie_por_edad!GG39</f>
        <v>-140.32083620452477</v>
      </c>
      <c r="FW38">
        <f>Serie_Migracion!$F37*Serie_por_edad!GH39</f>
        <v>-129.30283575336782</v>
      </c>
      <c r="FX38">
        <f>Serie_Migracion!$F37*Serie_por_edad!GI39</f>
        <v>-119.1247923510326</v>
      </c>
      <c r="FY38">
        <f>Serie_Migracion!$F37*Serie_por_edad!GJ39</f>
        <v>-109.72226337064077</v>
      </c>
      <c r="FZ38">
        <f>Serie_Migracion!$F37*Serie_por_edad!GK39</f>
        <v>-101.0337766139077</v>
      </c>
      <c r="GA38">
        <f>Serie_Migracion!$F37*Serie_por_edad!GL39</f>
        <v>-93.001485182964601</v>
      </c>
      <c r="GB38">
        <f>Serie_Migracion!$F37*Serie_por_edad!GM39</f>
        <v>-85.571493253427079</v>
      </c>
      <c r="GC38">
        <f>Serie_Migracion!$F37*Serie_por_edad!GN39</f>
        <v>-78.693935869446022</v>
      </c>
      <c r="GD38">
        <f>Serie_Migracion!$F37*Serie_por_edad!GO39</f>
        <v>-72.321736776003803</v>
      </c>
      <c r="GE38">
        <f>Serie_Migracion!$F37*Serie_por_edad!GP39</f>
        <v>-66.414409960732911</v>
      </c>
      <c r="GF38">
        <f>Serie_Migracion!$F37*Serie_por_edad!GQ39</f>
        <v>-60.933111864295505</v>
      </c>
      <c r="GG38">
        <f>Serie_Migracion!$F37*Serie_por_edad!GR39</f>
        <v>-55.842374793865872</v>
      </c>
      <c r="GH38">
        <f>Serie_Migracion!$F37*Serie_por_edad!GS39</f>
        <v>-51.109869920433198</v>
      </c>
      <c r="GI38">
        <f>Serie_Migracion!$F37*Serie_por_edad!GT39</f>
        <v>-46.706218082835512</v>
      </c>
      <c r="GJ38">
        <f>Serie_Migracion!$F37*Serie_por_edad!GU39</f>
        <v>-42.604847772521779</v>
      </c>
      <c r="GK38">
        <f>Serie_Migracion!$F37*Serie_por_edad!GV39</f>
        <v>-38.78189260625399</v>
      </c>
      <c r="GL38">
        <f>Serie_Migracion!$F37*Serie_por_edad!GW39</f>
        <v>-35.216114788993757</v>
      </c>
      <c r="GM38">
        <f>Serie_Migracion!$F37*Serie_por_edad!GX39</f>
        <v>-31.888837526873974</v>
      </c>
      <c r="GN38">
        <f>Serie_Migracion!$F37*Serie_por_edad!GY39</f>
        <v>-28.784880535855983</v>
      </c>
      <c r="GO38">
        <f>Serie_Migracion!$F37*Serie_por_edad!GZ39</f>
        <v>-25.88894131621873</v>
      </c>
      <c r="GP38">
        <f>Serie_Migracion!$F37*Serie_por_edad!HA39</f>
        <v>-23.189629826703918</v>
      </c>
      <c r="GQ38">
        <f>Serie_Migracion!$F37*Serie_por_edad!HB39</f>
        <v>-20.677516532917995</v>
      </c>
      <c r="GR38">
        <f>Serie_Migracion!$F37*Serie_por_edad!HC39</f>
        <v>-18.344901810394902</v>
      </c>
      <c r="GS38">
        <f>Serie_Migracion!$F37*Serie_por_edad!HD39</f>
        <v>-16.185521443941056</v>
      </c>
      <c r="GT38">
        <f>Serie_Migracion!$F37*Serie_por_edad!HE39</f>
        <v>-14.194200876270218</v>
      </c>
      <c r="GU38">
        <f>Serie_Migracion!$F37*Serie_por_edad!HF39</f>
        <v>-12.366476518687406</v>
      </c>
      <c r="GV38" s="111">
        <f t="shared" si="0"/>
        <v>-133399.99999999994</v>
      </c>
    </row>
    <row r="39" spans="1:204">
      <c r="A39">
        <v>2054</v>
      </c>
      <c r="B39">
        <f>Serie_Migracion!$E38*Serie_por_edad!M40</f>
        <v>-28.966114996378003</v>
      </c>
      <c r="C39">
        <f>Serie_Migracion!$E38*Serie_por_edad!N40</f>
        <v>-34.804765691669829</v>
      </c>
      <c r="D39">
        <f>Serie_Migracion!$E38*Serie_por_edad!O40</f>
        <v>-41.663613236227782</v>
      </c>
      <c r="E39">
        <f>Serie_Migracion!$E38*Serie_por_edad!P40</f>
        <v>-49.702274594261105</v>
      </c>
      <c r="F39">
        <f>Serie_Migracion!$E38*Serie_por_edad!Q40</f>
        <v>-59.099639507028016</v>
      </c>
      <c r="G39">
        <f>Serie_Migracion!$E38*Serie_por_edad!R40</f>
        <v>-70.05284925838464</v>
      </c>
      <c r="H39">
        <f>Serie_Migracion!$E38*Serie_por_edad!S40</f>
        <v>-82.774824537383296</v>
      </c>
      <c r="I39">
        <f>Serie_Migracion!$E38*Serie_por_edad!T40</f>
        <v>-97.490120055828953</v>
      </c>
      <c r="J39">
        <f>Serie_Migracion!$E38*Serie_por_edad!U40</f>
        <v>-114.42109510875119</v>
      </c>
      <c r="K39">
        <f>Serie_Migracion!$E38*Serie_por_edad!V40</f>
        <v>-133.79918784498815</v>
      </c>
      <c r="L39">
        <f>Serie_Migracion!$E38*Serie_por_edad!W40</f>
        <v>-155.83853377036957</v>
      </c>
      <c r="M39">
        <f>Serie_Migracion!$E38*Serie_por_edad!X40</f>
        <v>-180.72979030916727</v>
      </c>
      <c r="N39">
        <f>Serie_Migracion!$E38*Serie_por_edad!Y40</f>
        <v>-208.62799218649658</v>
      </c>
      <c r="O39">
        <f>Serie_Migracion!$E38*Serie_por_edad!Z40</f>
        <v>-239.63995251066171</v>
      </c>
      <c r="P39">
        <f>Serie_Migracion!$E38*Serie_por_edad!AA40</f>
        <v>-273.81185580904508</v>
      </c>
      <c r="Q39">
        <f>Serie_Migracion!$E38*Serie_por_edad!AB40</f>
        <v>-311.11772704318042</v>
      </c>
      <c r="R39">
        <f>Serie_Migracion!$E38*Serie_por_edad!AC40</f>
        <v>-351.44944624088282</v>
      </c>
      <c r="S39">
        <f>Serie_Migracion!$E38*Serie_por_edad!AD40</f>
        <v>-394.60891620884644</v>
      </c>
      <c r="T39">
        <f>Serie_Migracion!$E38*Serie_por_edad!AE40</f>
        <v>-440.30109969399382</v>
      </c>
      <c r="U39">
        <f>Serie_Migracion!$E38*Serie_por_edad!AF40</f>
        <v>-488.13630287640683</v>
      </c>
      <c r="V39">
        <f>Serie_Migracion!$E38*Serie_por_edad!AG40</f>
        <v>-1299.1604174289855</v>
      </c>
      <c r="W39">
        <f>Serie_Migracion!$E38*Serie_por_edad!AH40</f>
        <v>-1421.3567136369295</v>
      </c>
      <c r="X39">
        <f>Serie_Migracion!$E38*Serie_por_edad!AI40</f>
        <v>-1544.5551625972528</v>
      </c>
      <c r="Y39">
        <f>Serie_Migracion!$E38*Serie_por_edad!AJ40</f>
        <v>-1666.9812270967377</v>
      </c>
      <c r="Z39">
        <f>Serie_Migracion!$E38*Serie_por_edad!AK40</f>
        <v>-1786.7226289267453</v>
      </c>
      <c r="AA39">
        <f>Serie_Migracion!$E38*Serie_por_edad!AL40</f>
        <v>-1901.7733514464423</v>
      </c>
      <c r="AB39">
        <f>Serie_Migracion!$E38*Serie_por_edad!AM40</f>
        <v>-2010.0847906397062</v>
      </c>
      <c r="AC39">
        <f>Serie_Migracion!$E38*Serie_por_edad!AN40</f>
        <v>-2109.6230548088097</v>
      </c>
      <c r="AD39">
        <f>Serie_Migracion!$E38*Serie_por_edad!AO40</f>
        <v>-2198.4326084553286</v>
      </c>
      <c r="AE39">
        <f>Serie_Migracion!$E38*Serie_por_edad!AP40</f>
        <v>-2274.696915044995</v>
      </c>
      <c r="AF39">
        <f>Serie_Migracion!$E38*Serie_por_edad!AQ40</f>
        <v>-3037.9141307737596</v>
      </c>
      <c r="AG39">
        <f>Serie_Migracion!$E38*Serie_por_edad!AR40</f>
        <v>-3098.5153403379641</v>
      </c>
      <c r="AH39">
        <f>Serie_Migracion!$E38*Serie_por_edad!AS40</f>
        <v>-3137.6505387974753</v>
      </c>
      <c r="AI39">
        <f>Serie_Migracion!$E38*Serie_por_edad!AT40</f>
        <v>-3154.477011238142</v>
      </c>
      <c r="AJ39">
        <f>Serie_Migracion!$E38*Serie_por_edad!AU40</f>
        <v>-3148.6744957348105</v>
      </c>
      <c r="AK39">
        <f>Serie_Migracion!$E38*Serie_por_edad!AV40</f>
        <v>-3120.4643285872176</v>
      </c>
      <c r="AL39">
        <f>Serie_Migracion!$E38*Serie_por_edad!AW40</f>
        <v>-3070.6071509812332</v>
      </c>
      <c r="AM39">
        <f>Serie_Migracion!$E38*Serie_por_edad!AX40</f>
        <v>-3000.3757929524595</v>
      </c>
      <c r="AN39">
        <f>Serie_Migracion!$E38*Serie_por_edad!AY40</f>
        <v>-2911.504885769149</v>
      </c>
      <c r="AO39">
        <f>Serie_Migracion!$E38*Serie_por_edad!AZ40</f>
        <v>-2806.1199887804792</v>
      </c>
      <c r="AP39">
        <f>Serie_Migracion!$E38*Serie_por_edad!BA40</f>
        <v>-1633.7053876254211</v>
      </c>
      <c r="AQ39">
        <f>Serie_Migracion!$E38*Serie_por_edad!BB40</f>
        <v>-1554.0942730340239</v>
      </c>
      <c r="AR39">
        <f>Serie_Migracion!$E38*Serie_por_edad!BC40</f>
        <v>-1469.1879446411879</v>
      </c>
      <c r="AS39">
        <f>Serie_Migracion!$E38*Serie_por_edad!BD40</f>
        <v>-1380.655738847996</v>
      </c>
      <c r="AT39">
        <f>Serie_Migracion!$E38*Serie_por_edad!BE40</f>
        <v>-1290.1137377199645</v>
      </c>
      <c r="AU39">
        <f>Serie_Migracion!$E38*Serie_por_edad!BF40</f>
        <v>-1199.0761673857621</v>
      </c>
      <c r="AV39">
        <f>Serie_Migracion!$E38*Serie_por_edad!BG40</f>
        <v>-1108.9162963228382</v>
      </c>
      <c r="AW39">
        <f>Serie_Migracion!$E38*Serie_por_edad!BH40</f>
        <v>-1020.8379076743508</v>
      </c>
      <c r="AX39">
        <f>Serie_Migracion!$E38*Serie_por_edad!BI40</f>
        <v>-935.85751167929254</v>
      </c>
      <c r="AY39">
        <f>Serie_Migracion!$E38*Serie_por_edad!BJ40</f>
        <v>-854.79667674545772</v>
      </c>
      <c r="AZ39">
        <f>Serie_Migracion!$E38*Serie_por_edad!BK40</f>
        <v>-538.88323850280108</v>
      </c>
      <c r="BA39">
        <f>Serie_Migracion!$E38*Serie_por_edad!BL40</f>
        <v>-489.36013011301213</v>
      </c>
      <c r="BB39">
        <f>Serie_Migracion!$E38*Serie_por_edad!BM40</f>
        <v>-443.48020420413377</v>
      </c>
      <c r="BC39">
        <f>Serie_Migracion!$E38*Serie_por_edad!BN40</f>
        <v>-401.32094373043276</v>
      </c>
      <c r="BD39">
        <f>Serie_Migracion!$E38*Serie_por_edad!BO40</f>
        <v>-362.87831730721558</v>
      </c>
      <c r="BE39">
        <f>Serie_Migracion!$E38*Serie_por_edad!BP40</f>
        <v>-328.06449188843527</v>
      </c>
      <c r="BF39">
        <f>Serie_Migracion!$E38*Serie_por_edad!BQ40</f>
        <v>-296.72931694702106</v>
      </c>
      <c r="BG39">
        <f>Serie_Migracion!$E38*Serie_por_edad!BR40</f>
        <v>-268.67450247648605</v>
      </c>
      <c r="BH39">
        <f>Serie_Migracion!$E38*Serie_por_edad!BS40</f>
        <v>-243.66696586113679</v>
      </c>
      <c r="BI39">
        <f>Serie_Migracion!$E38*Serie_por_edad!BT40</f>
        <v>-221.45109033652778</v>
      </c>
      <c r="BJ39">
        <f>Serie_Migracion!$E38*Serie_por_edad!BU40</f>
        <v>-292.96162580263558</v>
      </c>
      <c r="BK39">
        <f>Serie_Migracion!$E38*Serie_por_edad!BV40</f>
        <v>-267.6449814847258</v>
      </c>
      <c r="BL39">
        <f>Serie_Migracion!$E38*Serie_por_edad!BW40</f>
        <v>-245.22133681918018</v>
      </c>
      <c r="BM39">
        <f>Serie_Migracion!$E38*Serie_por_edad!BX40</f>
        <v>-225.32136871808589</v>
      </c>
      <c r="BN39">
        <f>Serie_Migracion!$E38*Serie_por_edad!BY40</f>
        <v>-207.61607311378657</v>
      </c>
      <c r="BO39">
        <f>Serie_Migracion!$E38*Serie_por_edad!BZ40</f>
        <v>-191.79807426768426</v>
      </c>
      <c r="BP39">
        <f>Serie_Migracion!$E38*Serie_por_edad!CA40</f>
        <v>-177.59425641606239</v>
      </c>
      <c r="BQ39">
        <f>Serie_Migracion!$E38*Serie_por_edad!CB40</f>
        <v>-164.76673310238817</v>
      </c>
      <c r="BR39">
        <f>Serie_Migracion!$E38*Serie_por_edad!CC40</f>
        <v>-153.11221001632993</v>
      </c>
      <c r="BS39">
        <f>Serie_Migracion!$E38*Serie_por_edad!CD40</f>
        <v>-142.45991805380697</v>
      </c>
      <c r="BT39">
        <f>Serie_Migracion!$E38*Serie_por_edad!CE40</f>
        <v>-132.66900795200326</v>
      </c>
      <c r="BU39">
        <f>Serie_Migracion!$E38*Serie_por_edad!CF40</f>
        <v>-123.6247230454248</v>
      </c>
      <c r="BV39">
        <f>Serie_Migracion!$E38*Serie_por_edad!CG40</f>
        <v>-115.23463141509653</v>
      </c>
      <c r="BW39">
        <f>Serie_Migracion!$E38*Serie_por_edad!CH40</f>
        <v>-107.43386195104556</v>
      </c>
      <c r="BX39">
        <f>Serie_Migracion!$E38*Serie_por_edad!CI40</f>
        <v>-100.14994098052428</v>
      </c>
      <c r="BY39">
        <f>Serie_Migracion!$E38*Serie_por_edad!CJ40</f>
        <v>-93.336756881042433</v>
      </c>
      <c r="BZ39">
        <f>Serie_Migracion!$E38*Serie_por_edad!CK40</f>
        <v>-86.956240041381193</v>
      </c>
      <c r="CA39">
        <f>Serie_Migracion!$E38*Serie_por_edad!CL40</f>
        <v>-80.976261111674376</v>
      </c>
      <c r="CB39">
        <f>Serie_Migracion!$E38*Serie_por_edad!CM40</f>
        <v>-75.368958615129316</v>
      </c>
      <c r="CC39">
        <f>Serie_Migracion!$E38*Serie_por_edad!CN40</f>
        <v>-70.109477564710602</v>
      </c>
      <c r="CD39">
        <f>Serie_Migracion!$E38*Serie_por_edad!CO40</f>
        <v>-65.175072072431547</v>
      </c>
      <c r="CE39">
        <f>Serie_Migracion!$E38*Serie_por_edad!CP40</f>
        <v>-60.544509834006483</v>
      </c>
      <c r="CF39">
        <f>Serie_Migracion!$E38*Serie_por_edad!CQ40</f>
        <v>-56.197712358593286</v>
      </c>
      <c r="CG39">
        <f>Serie_Migracion!$E38*Serie_por_edad!CR40</f>
        <v>-52.117640735270946</v>
      </c>
      <c r="CH39">
        <f>Serie_Migracion!$E38*Serie_por_edad!CS40</f>
        <v>-48.28297948668088</v>
      </c>
      <c r="CI39">
        <f>Serie_Migracion!$E38*Serie_por_edad!CT40</f>
        <v>-44.67685869844167</v>
      </c>
      <c r="CJ39">
        <f>Serie_Migracion!$E38*Serie_por_edad!CU40</f>
        <v>-41.283220566443973</v>
      </c>
      <c r="CK39">
        <f>Serie_Migracion!$E38*Serie_por_edad!CV40</f>
        <v>-38.086963111037825</v>
      </c>
      <c r="CL39">
        <f>Serie_Migracion!$E38*Serie_por_edad!CW40</f>
        <v>-35.074074241900853</v>
      </c>
      <c r="CM39">
        <f>Serie_Migracion!$E38*Serie_por_edad!CX40</f>
        <v>-32.231752030409815</v>
      </c>
      <c r="CN39">
        <f>Serie_Migracion!$E38*Serie_por_edad!CY40</f>
        <v>-29.548507716280195</v>
      </c>
      <c r="CO39">
        <f>Serie_Migracion!$E38*Serie_por_edad!CZ40</f>
        <v>-27.014246937994265</v>
      </c>
      <c r="CP39">
        <f>Serie_Migracion!$E38*Serie_por_edad!DA40</f>
        <v>-24.62032321334668</v>
      </c>
      <c r="CQ39">
        <f>Serie_Migracion!$E38*Serie_por_edad!DB40</f>
        <v>-22.358766965339871</v>
      </c>
      <c r="CR39">
        <f>Serie_Migracion!$E38*Serie_por_edad!DC40</f>
        <v>-20.225019720741983</v>
      </c>
      <c r="CS39">
        <f>Serie_Migracion!$E38*Serie_por_edad!DD40</f>
        <v>-18.214549892901339</v>
      </c>
      <c r="CT39">
        <f>Serie_Migracion!$E38*Serie_por_edad!DE40</f>
        <v>-16.324130392397457</v>
      </c>
      <c r="CU39">
        <f>Serie_Migracion!$E38*Serie_por_edad!DF40</f>
        <v>-14.551633341011698</v>
      </c>
      <c r="CV39">
        <f>Serie_Migracion!$E38*Serie_por_edad!DG40</f>
        <v>-12.895782755832784</v>
      </c>
      <c r="CW39">
        <f>Serie_Migracion!$E38*Serie_por_edad!DH40</f>
        <v>-11.355871634675818</v>
      </c>
      <c r="CX39">
        <f>Serie_Migracion!$E38*Serie_por_edad!DI40</f>
        <v>-9.9314561659540441</v>
      </c>
      <c r="CY39">
        <f>Serie_Migracion!$F38*Serie_por_edad!DJ40</f>
        <v>-28.522760061013908</v>
      </c>
      <c r="CZ39">
        <f>Serie_Migracion!$F38*Serie_por_edad!DK40</f>
        <v>-34.141376132897435</v>
      </c>
      <c r="DA39">
        <f>Serie_Migracion!$F38*Serie_por_edad!DL40</f>
        <v>-40.706701466192193</v>
      </c>
      <c r="DB39">
        <f>Serie_Migracion!$F38*Serie_por_edad!DM40</f>
        <v>-48.358454232547622</v>
      </c>
      <c r="DC39">
        <f>Serie_Migracion!$F38*Serie_por_edad!DN40</f>
        <v>-57.250710132128461</v>
      </c>
      <c r="DD39">
        <f>Serie_Migracion!$F38*Serie_por_edad!DO40</f>
        <v>-67.549746100812257</v>
      </c>
      <c r="DE39">
        <f>Serie_Migracion!$F38*Serie_por_edad!DP40</f>
        <v>-79.430272547734432</v>
      </c>
      <c r="DF39">
        <f>Serie_Migracion!$F38*Serie_por_edad!DQ40</f>
        <v>-93.069876283379372</v>
      </c>
      <c r="DG39">
        <f>Serie_Migracion!$F38*Serie_por_edad!DR40</f>
        <v>-108.63826949432556</v>
      </c>
      <c r="DH39">
        <f>Serie_Migracion!$F38*Serie_por_edad!DS40</f>
        <v>-126.29623177975706</v>
      </c>
      <c r="DI39">
        <f>Serie_Migracion!$F38*Serie_por_edad!DT40</f>
        <v>-146.17795356712438</v>
      </c>
      <c r="DJ39">
        <f>Serie_Migracion!$F38*Serie_por_edad!DU40</f>
        <v>-168.38158470306323</v>
      </c>
      <c r="DK39">
        <f>Serie_Migracion!$F38*Serie_por_edad!DV40</f>
        <v>-192.95749002835279</v>
      </c>
      <c r="DL39">
        <f>Serie_Migracion!$F38*Serie_por_edad!DW40</f>
        <v>-219.89713715426547</v>
      </c>
      <c r="DM39">
        <f>Serie_Migracion!$F38*Serie_por_edad!DX40</f>
        <v>-249.12353714637274</v>
      </c>
      <c r="DN39">
        <f>Serie_Migracion!$F38*Serie_por_edad!DY40</f>
        <v>-280.48414933823187</v>
      </c>
      <c r="DO39">
        <f>Serie_Migracion!$F38*Serie_por_edad!DZ40</f>
        <v>-313.74705625417818</v>
      </c>
      <c r="DP39">
        <f>Serie_Migracion!$F38*Serie_por_edad!EA40</f>
        <v>-348.60101598911967</v>
      </c>
      <c r="DQ39">
        <f>Serie_Migracion!$F38*Serie_por_edad!EB40</f>
        <v>-384.66084154451983</v>
      </c>
      <c r="DR39">
        <f>Serie_Migracion!$F38*Serie_por_edad!EC40</f>
        <v>-421.47317742990737</v>
      </c>
      <c r="DS39">
        <f>Serie_Migracion!$F38*Serie_por_edad!ED40</f>
        <v>-1222.0735297056285</v>
      </c>
      <c r="DT39">
        <f>Serie_Migracion!$F38*Serie_por_edad!EE40</f>
        <v>-1320.0421176494019</v>
      </c>
      <c r="DU39">
        <f>Serie_Migracion!$F38*Serie_por_edad!EF40</f>
        <v>-1415.7044674956451</v>
      </c>
      <c r="DV39">
        <f>Serie_Migracion!$F38*Serie_por_edad!EG40</f>
        <v>-1507.5489380428637</v>
      </c>
      <c r="DW39">
        <f>Serie_Migracion!$F38*Serie_por_edad!EH40</f>
        <v>-1594.1117877806478</v>
      </c>
      <c r="DX39">
        <f>Serie_Migracion!$F38*Serie_por_edad!EI40</f>
        <v>-1674.0261288275394</v>
      </c>
      <c r="DY39">
        <f>Serie_Migracion!$F38*Serie_por_edad!EJ40</f>
        <v>-1746.0658349002579</v>
      </c>
      <c r="DZ39">
        <f>Serie_Migracion!$F38*Serie_por_edad!EK40</f>
        <v>-1809.1824670533645</v>
      </c>
      <c r="EA39">
        <f>Serie_Migracion!$F38*Serie_por_edad!EL40</f>
        <v>-1862.5313177014746</v>
      </c>
      <c r="EB39">
        <f>Serie_Migracion!$F38*Serie_por_edad!EM40</f>
        <v>-1905.497523385561</v>
      </c>
      <c r="EC39">
        <f>Serie_Migracion!$F38*Serie_por_edad!EN40</f>
        <v>-1841.2960900567991</v>
      </c>
      <c r="ED39">
        <f>Serie_Migracion!$F38*Serie_por_edad!EO40</f>
        <v>-1861.536196501281</v>
      </c>
      <c r="EE39">
        <f>Serie_Migracion!$F38*Serie_por_edad!EP40</f>
        <v>-1871.5022705481542</v>
      </c>
      <c r="EF39">
        <f>Serie_Migracion!$F38*Serie_por_edad!EQ40</f>
        <v>-1871.4902516538325</v>
      </c>
      <c r="EG39">
        <f>Serie_Migracion!$F38*Serie_por_edad!ER40</f>
        <v>-1861.9876868273411</v>
      </c>
      <c r="EH39">
        <f>Serie_Migracion!$F38*Serie_por_edad!ES40</f>
        <v>-1843.6491589445086</v>
      </c>
      <c r="EI39">
        <f>Serie_Migracion!$F38*Serie_por_edad!ET40</f>
        <v>-1817.2690794930586</v>
      </c>
      <c r="EJ39">
        <f>Serie_Migracion!$F38*Serie_por_edad!EU40</f>
        <v>-1783.7505232883627</v>
      </c>
      <c r="EK39">
        <f>Serie_Migracion!$F38*Serie_por_edad!EV40</f>
        <v>-1744.0715175534881</v>
      </c>
      <c r="EL39">
        <f>Serie_Migracion!$F38*Serie_por_edad!EW40</f>
        <v>-1699.2498739855255</v>
      </c>
      <c r="EM39">
        <f>Serie_Migracion!$F38*Serie_por_edad!EX40</f>
        <v>-1226.4389035591198</v>
      </c>
      <c r="EN39">
        <f>Serie_Migracion!$F38*Serie_por_edad!EY40</f>
        <v>-1187.7424417433238</v>
      </c>
      <c r="EO39">
        <f>Serie_Migracion!$F38*Serie_por_edad!EZ40</f>
        <v>-1147.4138974239604</v>
      </c>
      <c r="EP39">
        <f>Serie_Migracion!$F38*Serie_por_edad!FA40</f>
        <v>-1106.0802836451489</v>
      </c>
      <c r="EQ39">
        <f>Serie_Migracion!$F38*Serie_por_edad!FB40</f>
        <v>-1064.2875241326296</v>
      </c>
      <c r="ER39">
        <f>Serie_Migracion!$F38*Serie_por_edad!FC40</f>
        <v>-1022.4897895738571</v>
      </c>
      <c r="ES39">
        <f>Serie_Migracion!$F38*Serie_por_edad!FD40</f>
        <v>-981.04442997073591</v>
      </c>
      <c r="ET39">
        <f>Serie_Migracion!$F38*Serie_por_edad!FE40</f>
        <v>-940.21261481770591</v>
      </c>
      <c r="EU39">
        <f>Serie_Migracion!$F38*Serie_por_edad!FF40</f>
        <v>-900.16536973472114</v>
      </c>
      <c r="EV39">
        <f>Serie_Migracion!$F38*Serie_por_edad!FG40</f>
        <v>-860.99429063583557</v>
      </c>
      <c r="EW39">
        <f>Serie_Migracion!$F38*Serie_por_edad!FH40</f>
        <v>-963.90697166964287</v>
      </c>
      <c r="EX39">
        <f>Serie_Migracion!$F38*Serie_por_edad!FI40</f>
        <v>-920.10317179442336</v>
      </c>
      <c r="EY39">
        <f>Serie_Migracion!$F38*Serie_por_edad!FJ40</f>
        <v>-877.26910420258685</v>
      </c>
      <c r="EZ39">
        <f>Serie_Migracion!$F38*Serie_por_edad!FK40</f>
        <v>-835.31832743089672</v>
      </c>
      <c r="FA39">
        <f>Serie_Migracion!$F38*Serie_por_edad!FL40</f>
        <v>-794.18448720731215</v>
      </c>
      <c r="FB39">
        <f>Serie_Migracion!$F38*Serie_por_edad!FM40</f>
        <v>-753.80547204567324</v>
      </c>
      <c r="FC39">
        <f>Serie_Migracion!$F38*Serie_por_edad!FN40</f>
        <v>-714.14591592890145</v>
      </c>
      <c r="FD39">
        <f>Serie_Migracion!$F38*Serie_por_edad!FO40</f>
        <v>-675.20307844608806</v>
      </c>
      <c r="FE39">
        <f>Serie_Migracion!$F38*Serie_por_edad!FP40</f>
        <v>-637.00841350871372</v>
      </c>
      <c r="FF39">
        <f>Serie_Migracion!$F38*Serie_por_edad!FQ40</f>
        <v>-599.62525687924744</v>
      </c>
      <c r="FG39">
        <f>Serie_Migracion!$F38*Serie_por_edad!FR40</f>
        <v>-439.32931844945045</v>
      </c>
      <c r="FH39">
        <f>Serie_Migracion!$F38*Serie_por_edad!FS40</f>
        <v>-411.65698770445277</v>
      </c>
      <c r="FI39">
        <f>Serie_Migracion!$F38*Serie_por_edad!FT40</f>
        <v>-384.86463005745384</v>
      </c>
      <c r="FJ39">
        <f>Serie_Migracion!$F38*Serie_por_edad!FU40</f>
        <v>-359.04583712275274</v>
      </c>
      <c r="FK39">
        <f>Serie_Migracion!$F38*Serie_por_edad!FV40</f>
        <v>-334.2861897463697</v>
      </c>
      <c r="FL39">
        <f>Serie_Migracion!$F38*Serie_por_edad!FW40</f>
        <v>-310.66075855208294</v>
      </c>
      <c r="FM39">
        <f>Serie_Migracion!$F38*Serie_por_edad!FX40</f>
        <v>-288.22859760014745</v>
      </c>
      <c r="FN39">
        <f>Serie_Migracion!$F38*Serie_por_edad!FY40</f>
        <v>-267.0300769492568</v>
      </c>
      <c r="FO39">
        <f>Serie_Migracion!$F38*Serie_por_edad!FZ40</f>
        <v>-247.08576713990001</v>
      </c>
      <c r="FP39">
        <f>Serie_Migracion!$F38*Serie_por_edad!GA40</f>
        <v>-228.39659082055411</v>
      </c>
      <c r="FQ39">
        <f>Serie_Migracion!$F38*Serie_por_edad!GB40</f>
        <v>-210.94565905206039</v>
      </c>
      <c r="FR39">
        <f>Serie_Migracion!$F38*Serie_por_edad!GC40</f>
        <v>-194.7002690272293</v>
      </c>
      <c r="FS39">
        <f>Serie_Migracion!$F38*Serie_por_edad!GD40</f>
        <v>-179.61487496284451</v>
      </c>
      <c r="FT39">
        <f>Serie_Migracion!$F38*Serie_por_edad!GE40</f>
        <v>-165.63766269604494</v>
      </c>
      <c r="FU39">
        <f>Serie_Migracion!$F38*Serie_por_edad!GF40</f>
        <v>-152.70165114420922</v>
      </c>
      <c r="FV39">
        <f>Serie_Migracion!$F38*Serie_por_edad!GG40</f>
        <v>-140.74158833707205</v>
      </c>
      <c r="FW39">
        <f>Serie_Migracion!$F38*Serie_por_edad!GH40</f>
        <v>-129.69055040330298</v>
      </c>
      <c r="FX39">
        <f>Serie_Migracion!$F38*Serie_por_edad!GI40</f>
        <v>-119.48198813019611</v>
      </c>
      <c r="FY39">
        <f>Serie_Migracion!$F38*Serie_por_edad!GJ40</f>
        <v>-110.05126565960821</v>
      </c>
      <c r="FZ39">
        <f>Serie_Migracion!$F38*Serie_por_edad!GK40</f>
        <v>-101.33672646882196</v>
      </c>
      <c r="GA39">
        <f>Serie_Migracion!$F38*Serie_por_edad!GL40</f>
        <v>-93.28035020600197</v>
      </c>
      <c r="GB39">
        <f>Serie_Migracion!$F38*Serie_por_edad!GM40</f>
        <v>-85.828079440094029</v>
      </c>
      <c r="GC39">
        <f>Serie_Migracion!$F38*Serie_por_edad!GN40</f>
        <v>-78.929899695141515</v>
      </c>
      <c r="GD39">
        <f>Serie_Migracion!$F38*Serie_por_edad!GO40</f>
        <v>-72.538593557940843</v>
      </c>
      <c r="GE39">
        <f>Serie_Migracion!$F38*Serie_por_edad!GP40</f>
        <v>-66.613553618786071</v>
      </c>
      <c r="GF39">
        <f>Serie_Migracion!$F38*Serie_por_edad!GQ40</f>
        <v>-61.11581984589759</v>
      </c>
      <c r="GG39">
        <f>Serie_Migracion!$F38*Serie_por_edad!GR40</f>
        <v>-56.009818196546128</v>
      </c>
      <c r="GH39">
        <f>Serie_Migracion!$F38*Serie_por_edad!GS40</f>
        <v>-51.263122903702865</v>
      </c>
      <c r="GI39">
        <f>Serie_Migracion!$F38*Serie_por_edad!GT40</f>
        <v>-46.846266712769058</v>
      </c>
      <c r="GJ39">
        <f>Serie_Migracion!$F38*Serie_por_edad!GU40</f>
        <v>-42.732598440505356</v>
      </c>
      <c r="GK39">
        <f>Serie_Migracion!$F38*Serie_por_edad!GV40</f>
        <v>-38.898180140305726</v>
      </c>
      <c r="GL39">
        <f>Serie_Migracion!$F38*Serie_por_edad!GW40</f>
        <v>-35.32171033558744</v>
      </c>
      <c r="GM39">
        <f>Serie_Migracion!$F38*Serie_por_edad!GX40</f>
        <v>-31.984456230102982</v>
      </c>
      <c r="GN39">
        <f>Serie_Migracion!$F38*Serie_por_edad!GY40</f>
        <v>-28.871192021720617</v>
      </c>
      <c r="GO39">
        <f>Serie_Migracion!$F38*Serie_por_edad!GZ40</f>
        <v>-25.966569326162414</v>
      </c>
      <c r="GP39">
        <f>Serie_Migracion!$F38*Serie_por_edad!HA40</f>
        <v>-23.259163949122819</v>
      </c>
      <c r="GQ39">
        <f>Serie_Migracion!$F38*Serie_por_edad!HB40</f>
        <v>-20.739518081742336</v>
      </c>
      <c r="GR39">
        <f>Serie_Migracion!$F38*Serie_por_edad!HC40</f>
        <v>-18.399909012225173</v>
      </c>
      <c r="GS39">
        <f>Serie_Migracion!$F38*Serie_por_edad!HD40</f>
        <v>-16.234053742123788</v>
      </c>
      <c r="GT39">
        <f>Serie_Migracion!$F38*Serie_por_edad!HE40</f>
        <v>-14.236762198238043</v>
      </c>
      <c r="GU39">
        <f>Serie_Migracion!$F38*Serie_por_edad!HF40</f>
        <v>-12.403557407798914</v>
      </c>
      <c r="GV39" s="111">
        <f t="shared" si="0"/>
        <v>-133799.99999999991</v>
      </c>
    </row>
    <row r="40" spans="1:204">
      <c r="A40">
        <v>2055</v>
      </c>
      <c r="B40">
        <f>Serie_Migracion!$E39*Serie_por_edad!M41</f>
        <v>-29.052710257951631</v>
      </c>
      <c r="C40">
        <f>Serie_Migracion!$E39*Serie_por_edad!N41</f>
        <v>-34.908815813319066</v>
      </c>
      <c r="D40">
        <f>Serie_Migracion!$E39*Serie_por_edad!O41</f>
        <v>-41.788168133794983</v>
      </c>
      <c r="E40">
        <f>Serie_Migracion!$E39*Serie_por_edad!P41</f>
        <v>-49.850861364348582</v>
      </c>
      <c r="F40">
        <f>Serie_Migracion!$E39*Serie_por_edad!Q41</f>
        <v>-59.276320043670857</v>
      </c>
      <c r="G40">
        <f>Serie_Migracion!$E39*Serie_por_edad!R41</f>
        <v>-70.26227481670567</v>
      </c>
      <c r="H40">
        <f>Serie_Migracion!$E39*Serie_por_edad!S41</f>
        <v>-83.022282906702841</v>
      </c>
      <c r="I40">
        <f>Serie_Migracion!$E39*Serie_por_edad!T41</f>
        <v>-97.781570340001849</v>
      </c>
      <c r="J40">
        <f>Serie_Migracion!$E39*Serie_por_edad!U41</f>
        <v>-114.76316116288797</v>
      </c>
      <c r="K40">
        <f>Serie_Migracion!$E39*Serie_por_edad!V41</f>
        <v>-134.199185417021</v>
      </c>
      <c r="L40">
        <f>Serie_Migracion!$E39*Serie_por_edad!W41</f>
        <v>-156.3044187741674</v>
      </c>
      <c r="M40">
        <f>Serie_Migracion!$E39*Serie_por_edad!X41</f>
        <v>-181.27008863595105</v>
      </c>
      <c r="N40">
        <f>Serie_Migracion!$E39*Serie_por_edad!Y41</f>
        <v>-209.25169320947566</v>
      </c>
      <c r="O40">
        <f>Serie_Migracion!$E39*Serie_por_edad!Z41</f>
        <v>-240.35636492474444</v>
      </c>
      <c r="P40">
        <f>Serie_Migracion!$E39*Serie_por_edad!AA41</f>
        <v>-274.63042637947575</v>
      </c>
      <c r="Q40">
        <f>Serie_Migracion!$E39*Serie_por_edad!AB41</f>
        <v>-312.04782488187453</v>
      </c>
      <c r="R40">
        <f>Serie_Migracion!$E39*Serie_por_edad!AC41</f>
        <v>-352.5001172311396</v>
      </c>
      <c r="S40">
        <f>Serie_Migracion!$E39*Serie_por_edad!AD41</f>
        <v>-395.78861401515093</v>
      </c>
      <c r="T40">
        <f>Serie_Migracion!$E39*Serie_por_edad!AE41</f>
        <v>-441.61739595615825</v>
      </c>
      <c r="U40">
        <f>Serie_Migracion!$E39*Serie_por_edad!AF41</f>
        <v>-489.59560423029751</v>
      </c>
      <c r="V40">
        <f>Serie_Migracion!$E39*Serie_por_edad!AG41</f>
        <v>-1303.0443050745132</v>
      </c>
      <c r="W40">
        <f>Serie_Migracion!$E39*Serie_por_edad!AH41</f>
        <v>-1425.6059115850221</v>
      </c>
      <c r="X40">
        <f>Serie_Migracion!$E39*Serie_por_edad!AI41</f>
        <v>-1549.1726668202641</v>
      </c>
      <c r="Y40">
        <f>Serie_Migracion!$E39*Serie_por_edad!AJ41</f>
        <v>-1671.964728523036</v>
      </c>
      <c r="Z40">
        <f>Serie_Migracion!$E39*Serie_por_edad!AK41</f>
        <v>-1792.064101658963</v>
      </c>
      <c r="AA40">
        <f>Serie_Migracion!$E39*Serie_por_edad!AL41</f>
        <v>-1907.4587725269998</v>
      </c>
      <c r="AB40">
        <f>Serie_Migracion!$E39*Serie_por_edad!AM41</f>
        <v>-2016.0940127342944</v>
      </c>
      <c r="AC40">
        <f>Serie_Migracion!$E39*Serie_por_edad!AN41</f>
        <v>-2115.9298501894041</v>
      </c>
      <c r="AD40">
        <f>Serie_Migracion!$E39*Serie_por_edad!AO41</f>
        <v>-2205.0049032489169</v>
      </c>
      <c r="AE40">
        <f>Serie_Migracion!$E39*Serie_por_edad!AP41</f>
        <v>-2281.4972047760716</v>
      </c>
      <c r="AF40">
        <f>Serie_Migracion!$E39*Serie_por_edad!AQ41</f>
        <v>-3046.9960863216634</v>
      </c>
      <c r="AG40">
        <f>Serie_Migracion!$E39*Serie_por_edad!AR41</f>
        <v>-3107.7784654211869</v>
      </c>
      <c r="AH40">
        <f>Serie_Migracion!$E39*Serie_por_edad!AS41</f>
        <v>-3147.0306599896953</v>
      </c>
      <c r="AI40">
        <f>Serie_Migracion!$E39*Serie_por_edad!AT41</f>
        <v>-3163.9074357859395</v>
      </c>
      <c r="AJ40">
        <f>Serie_Migracion!$E39*Serie_por_edad!AU41</f>
        <v>-3158.0875734500123</v>
      </c>
      <c r="AK40">
        <f>Serie_Migracion!$E39*Serie_por_edad!AV41</f>
        <v>-3129.7930709746233</v>
      </c>
      <c r="AL40">
        <f>Serie_Migracion!$E39*Serie_por_edad!AW41</f>
        <v>-3079.7868435103251</v>
      </c>
      <c r="AM40">
        <f>Serie_Migracion!$E39*Serie_por_edad!AX41</f>
        <v>-3009.3455262647244</v>
      </c>
      <c r="AN40">
        <f>Serie_Migracion!$E39*Serie_por_edad!AY41</f>
        <v>-2920.2089362497745</v>
      </c>
      <c r="AO40">
        <f>Serie_Migracion!$E39*Serie_por_edad!AZ41</f>
        <v>-2814.5089872521703</v>
      </c>
      <c r="AP40">
        <f>Serie_Migracion!$E39*Serie_por_edad!BA41</f>
        <v>-1638.5894097109979</v>
      </c>
      <c r="AQ40">
        <f>Serie_Migracion!$E39*Serie_por_edad!BB41</f>
        <v>-1558.7402947770256</v>
      </c>
      <c r="AR40">
        <f>Serie_Migracion!$E39*Serie_por_edad!BC41</f>
        <v>-1473.5801358060346</v>
      </c>
      <c r="AS40">
        <f>Serie_Migracion!$E39*Serie_por_edad!BD41</f>
        <v>-1384.7832597414131</v>
      </c>
      <c r="AT40">
        <f>Serie_Migracion!$E39*Serie_por_edad!BE41</f>
        <v>-1293.9705799851963</v>
      </c>
      <c r="AU40">
        <f>Serie_Migracion!$E39*Serie_por_edad!BF41</f>
        <v>-1202.6608495005178</v>
      </c>
      <c r="AV40">
        <f>Serie_Migracion!$E39*Serie_por_edad!BG41</f>
        <v>-1112.2314422012323</v>
      </c>
      <c r="AW40">
        <f>Serie_Migracion!$E39*Serie_por_edad!BH41</f>
        <v>-1023.8897399842891</v>
      </c>
      <c r="AX40">
        <f>Serie_Migracion!$E39*Serie_por_edad!BI41</f>
        <v>-938.65529198326658</v>
      </c>
      <c r="AY40">
        <f>Serie_Migracion!$E39*Serie_por_edad!BJ41</f>
        <v>-857.35212271480145</v>
      </c>
      <c r="AZ40">
        <f>Serie_Migracion!$E39*Serie_por_edad!BK41</f>
        <v>-540.49424967919219</v>
      </c>
      <c r="BA40">
        <f>Serie_Migracion!$E39*Serie_por_edad!BL41</f>
        <v>-490.82309014324539</v>
      </c>
      <c r="BB40">
        <f>Serie_Migracion!$E39*Serie_por_edad!BM41</f>
        <v>-444.8060045156559</v>
      </c>
      <c r="BC40">
        <f>Serie_Migracion!$E39*Serie_por_edad!BN41</f>
        <v>-402.52070738881974</v>
      </c>
      <c r="BD40">
        <f>Serie_Migracion!$E39*Serie_por_edad!BO41</f>
        <v>-363.96315532607122</v>
      </c>
      <c r="BE40">
        <f>Serie_Migracion!$E39*Serie_por_edad!BP41</f>
        <v>-329.04525270125578</v>
      </c>
      <c r="BF40">
        <f>Serie_Migracion!$E39*Serie_por_edad!BQ41</f>
        <v>-297.61640010680293</v>
      </c>
      <c r="BG40">
        <f>Serie_Migracion!$E39*Serie_por_edad!BR41</f>
        <v>-269.47771474098977</v>
      </c>
      <c r="BH40">
        <f>Serie_Migracion!$E39*Serie_por_edad!BS41</f>
        <v>-244.39541717910734</v>
      </c>
      <c r="BI40">
        <f>Serie_Migracion!$E39*Serie_por_edad!BT41</f>
        <v>-222.1131264810316</v>
      </c>
      <c r="BJ40">
        <f>Serie_Migracion!$E39*Serie_por_edad!BU41</f>
        <v>-293.8374453117616</v>
      </c>
      <c r="BK40">
        <f>Serie_Migracion!$E39*Serie_por_edad!BV41</f>
        <v>-268.44511595852174</v>
      </c>
      <c r="BL40">
        <f>Serie_Migracion!$E39*Serie_por_edad!BW41</f>
        <v>-245.95443498605368</v>
      </c>
      <c r="BM40">
        <f>Serie_Migracion!$E39*Serie_por_edad!BX41</f>
        <v>-225.99497520154807</v>
      </c>
      <c r="BN40">
        <f>Serie_Migracion!$E39*Serie_por_edad!BY41</f>
        <v>-208.23674896763944</v>
      </c>
      <c r="BO40">
        <f>Serie_Migracion!$E39*Serie_por_edad!BZ41</f>
        <v>-192.37146163470277</v>
      </c>
      <c r="BP40">
        <f>Serie_Migracion!$E39*Serie_por_edad!CA41</f>
        <v>-178.12518094944377</v>
      </c>
      <c r="BQ40">
        <f>Serie_Migracion!$E39*Serie_por_edad!CB41</f>
        <v>-165.25930928505602</v>
      </c>
      <c r="BR40">
        <f>Serie_Migracion!$E39*Serie_por_edad!CC41</f>
        <v>-153.56994457542211</v>
      </c>
      <c r="BS40">
        <f>Serie_Migracion!$E39*Serie_por_edad!CD41</f>
        <v>-142.88580719597084</v>
      </c>
      <c r="BT40">
        <f>Serie_Migracion!$E39*Serie_por_edad!CE41</f>
        <v>-133.06562680985681</v>
      </c>
      <c r="BU40">
        <f>Serie_Migracion!$E39*Serie_por_edad!CF41</f>
        <v>-123.99430368233192</v>
      </c>
      <c r="BV40">
        <f>Serie_Migracion!$E39*Serie_por_edad!CG41</f>
        <v>-115.57912956581433</v>
      </c>
      <c r="BW40">
        <f>Serie_Migracion!$E39*Serie_por_edad!CH41</f>
        <v>-107.75503941577216</v>
      </c>
      <c r="BX40">
        <f>Serie_Migracion!$E39*Serie_por_edad!CI41</f>
        <v>-100.44934289675903</v>
      </c>
      <c r="BY40">
        <f>Serie_Migracion!$E39*Serie_por_edad!CJ41</f>
        <v>-93.615790533900565</v>
      </c>
      <c r="BZ40">
        <f>Serie_Migracion!$E39*Serie_por_edad!CK41</f>
        <v>-87.216198905480994</v>
      </c>
      <c r="CA40">
        <f>Serie_Migracion!$E39*Serie_por_edad!CL41</f>
        <v>-81.218342609766083</v>
      </c>
      <c r="CB40">
        <f>Serie_Migracion!$E39*Serie_por_edad!CM41</f>
        <v>-75.594276877057965</v>
      </c>
      <c r="CC40">
        <f>Serie_Migracion!$E39*Serie_por_edad!CN41</f>
        <v>-70.319072415427243</v>
      </c>
      <c r="CD40">
        <f>Serie_Migracion!$E39*Serie_por_edad!CO41</f>
        <v>-65.369915337222082</v>
      </c>
      <c r="CE40">
        <f>Serie_Migracion!$E39*Serie_por_edad!CP41</f>
        <v>-60.725509863405613</v>
      </c>
      <c r="CF40">
        <f>Serie_Migracion!$E39*Serie_por_edad!CQ41</f>
        <v>-56.365717477752021</v>
      </c>
      <c r="CG40">
        <f>Serie_Migracion!$E39*Serie_por_edad!CR41</f>
        <v>-52.273448330892087</v>
      </c>
      <c r="CH40">
        <f>Serie_Migracion!$E39*Serie_por_edad!CS41</f>
        <v>-48.427323222067074</v>
      </c>
      <c r="CI40">
        <f>Serie_Migracion!$E39*Serie_por_edad!CT41</f>
        <v>-44.810421803668703</v>
      </c>
      <c r="CJ40">
        <f>Serie_Migracion!$E39*Serie_por_edad!CU41</f>
        <v>-41.406638266194186</v>
      </c>
      <c r="CK40">
        <f>Serie_Migracion!$E39*Serie_por_edad!CV41</f>
        <v>-38.200825482072325</v>
      </c>
      <c r="CL40">
        <f>Serie_Migracion!$E39*Serie_por_edad!CW41</f>
        <v>-35.178929471323578</v>
      </c>
      <c r="CM40">
        <f>Serie_Migracion!$E39*Serie_por_edad!CX41</f>
        <v>-32.328110033490262</v>
      </c>
      <c r="CN40">
        <f>Serie_Migracion!$E39*Serie_por_edad!CY41</f>
        <v>-29.636844062218255</v>
      </c>
      <c r="CO40">
        <f>Serie_Migracion!$E39*Serie_por_edad!CZ41</f>
        <v>-27.095007018526392</v>
      </c>
      <c r="CP40">
        <f>Serie_Migracion!$E39*Serie_por_edad!DA41</f>
        <v>-24.693926571234119</v>
      </c>
      <c r="CQ40">
        <f>Serie_Migracion!$E39*Serie_por_edad!DB41</f>
        <v>-22.425609318001577</v>
      </c>
      <c r="CR40">
        <f>Serie_Migracion!$E39*Serie_por_edad!DC41</f>
        <v>-20.28548315787425</v>
      </c>
      <c r="CS40">
        <f>Serie_Migracion!$E39*Serie_por_edad!DD41</f>
        <v>-18.269002956856202</v>
      </c>
      <c r="CT40">
        <f>Serie_Migracion!$E39*Serie_por_edad!DE41</f>
        <v>-16.372931978024955</v>
      </c>
      <c r="CU40">
        <f>Serie_Migracion!$E39*Serie_por_edad!DF41</f>
        <v>-14.595135981792003</v>
      </c>
      <c r="CV40">
        <f>Serie_Migracion!$E39*Serie_por_edad!DG41</f>
        <v>-12.93433517064843</v>
      </c>
      <c r="CW40">
        <f>Serie_Migracion!$E39*Serie_por_edad!DH41</f>
        <v>-11.389820428800411</v>
      </c>
      <c r="CX40">
        <f>Serie_Migracion!$E39*Serie_por_edad!DI41</f>
        <v>-9.9611466178702006</v>
      </c>
      <c r="CY40">
        <f>Serie_Migracion!$F39*Serie_por_edad!DJ41</f>
        <v>-28.608029896771797</v>
      </c>
      <c r="CZ40">
        <f>Serie_Migracion!$F39*Serie_por_edad!DK41</f>
        <v>-34.243443027166187</v>
      </c>
      <c r="DA40">
        <f>Serie_Migracion!$F39*Serie_por_edad!DL41</f>
        <v>-40.828395640979011</v>
      </c>
      <c r="DB40">
        <f>Serie_Migracion!$F39*Serie_por_edad!DM41</f>
        <v>-48.503023602450604</v>
      </c>
      <c r="DC40">
        <f>Serie_Migracion!$F39*Serie_por_edad!DN41</f>
        <v>-57.421863226693866</v>
      </c>
      <c r="DD40">
        <f>Serie_Migracion!$F39*Serie_por_edad!DO41</f>
        <v>-67.751688540575529</v>
      </c>
      <c r="DE40">
        <f>Serie_Migracion!$F39*Serie_por_edad!DP41</f>
        <v>-79.667732256397315</v>
      </c>
      <c r="DF40">
        <f>Serie_Migracion!$F39*Serie_por_edad!DQ41</f>
        <v>-93.348112086917126</v>
      </c>
      <c r="DG40">
        <f>Serie_Migracion!$F39*Serie_por_edad!DR41</f>
        <v>-108.96304757951039</v>
      </c>
      <c r="DH40">
        <f>Serie_Migracion!$F39*Serie_por_edad!DS41</f>
        <v>-126.67379898986098</v>
      </c>
      <c r="DI40">
        <f>Serie_Migracion!$F39*Serie_por_edad!DT41</f>
        <v>-146.61495791261652</v>
      </c>
      <c r="DJ40">
        <f>Serie_Migracion!$F39*Serie_por_edad!DU41</f>
        <v>-168.88496761697374</v>
      </c>
      <c r="DK40">
        <f>Serie_Migracion!$F39*Serie_por_edad!DV41</f>
        <v>-193.53434351124773</v>
      </c>
      <c r="DL40">
        <f>Serie_Migracion!$F39*Serie_por_edad!DW41</f>
        <v>-220.55452769882231</v>
      </c>
      <c r="DM40">
        <f>Serie_Migracion!$F39*Serie_por_edad!DX41</f>
        <v>-249.86830108403007</v>
      </c>
      <c r="DN40">
        <f>Serie_Migracion!$F39*Serie_por_edad!DY41</f>
        <v>-281.32266697451956</v>
      </c>
      <c r="DO40">
        <f>Serie_Migracion!$F39*Serie_por_edad!DZ41</f>
        <v>-314.68501456883939</v>
      </c>
      <c r="DP40">
        <f>Serie_Migracion!$F39*Serie_por_edad!EA41</f>
        <v>-349.64317149282408</v>
      </c>
      <c r="DQ40">
        <f>Serie_Migracion!$F39*Serie_por_edad!EB41</f>
        <v>-385.81079921729867</v>
      </c>
      <c r="DR40">
        <f>Serie_Migracion!$F39*Serie_por_edad!EC41</f>
        <v>-422.73318692895043</v>
      </c>
      <c r="DS40">
        <f>Serie_Migracion!$F39*Serie_por_edad!ED41</f>
        <v>-1225.7269632772447</v>
      </c>
      <c r="DT40">
        <f>Serie_Migracion!$F39*Serie_por_edad!EE41</f>
        <v>-1323.9884319024645</v>
      </c>
      <c r="DU40">
        <f>Serie_Migracion!$F39*Serie_por_edad!EF41</f>
        <v>-1419.9367678469025</v>
      </c>
      <c r="DV40">
        <f>Serie_Migracion!$F39*Serie_por_edad!EG41</f>
        <v>-1512.0558108023342</v>
      </c>
      <c r="DW40">
        <f>Serie_Migracion!$F39*Serie_por_edad!EH41</f>
        <v>-1598.8774433494987</v>
      </c>
      <c r="DX40">
        <f>Serie_Migracion!$F39*Serie_por_edad!EI41</f>
        <v>-1679.030691245559</v>
      </c>
      <c r="DY40">
        <f>Serie_Migracion!$F39*Serie_por_edad!EJ41</f>
        <v>-1751.2857626578073</v>
      </c>
      <c r="DZ40">
        <f>Serie_Migracion!$F39*Serie_por_edad!EK41</f>
        <v>-1814.5910842941817</v>
      </c>
      <c r="EA40">
        <f>Serie_Migracion!$F39*Serie_por_edad!EL41</f>
        <v>-1868.0994232850364</v>
      </c>
      <c r="EB40">
        <f>Serie_Migracion!$F39*Serie_por_edad!EM41</f>
        <v>-1911.1940780145162</v>
      </c>
      <c r="EC40">
        <f>Serie_Migracion!$F39*Serie_por_edad!EN41</f>
        <v>-1846.8007121496446</v>
      </c>
      <c r="ED40">
        <f>Serie_Migracion!$F39*Serie_por_edad!EO41</f>
        <v>-1867.1013271335717</v>
      </c>
      <c r="EE40">
        <f>Serie_Migracion!$F39*Serie_por_edad!EP41</f>
        <v>-1877.0971951237839</v>
      </c>
      <c r="EF40">
        <f>Serie_Migracion!$F39*Serie_por_edad!EQ41</f>
        <v>-1877.0851402985377</v>
      </c>
      <c r="EG40">
        <f>Serie_Migracion!$F39*Serie_por_edad!ER41</f>
        <v>-1867.5541672064962</v>
      </c>
      <c r="EH40">
        <f>Serie_Migracion!$F39*Serie_por_edad!ES41</f>
        <v>-1849.1608156229674</v>
      </c>
      <c r="EI40">
        <f>Serie_Migracion!$F39*Serie_por_edad!ET41</f>
        <v>-1822.7018719579107</v>
      </c>
      <c r="EJ40">
        <f>Serie_Migracion!$F39*Serie_por_edad!EU41</f>
        <v>-1789.0831108019304</v>
      </c>
      <c r="EK40">
        <f>Serie_Migracion!$F39*Serie_por_edad!EV41</f>
        <v>-1749.2854832262938</v>
      </c>
      <c r="EL40">
        <f>Serie_Migracion!$F39*Serie_por_edad!EW41</f>
        <v>-1704.3298437134345</v>
      </c>
      <c r="EM40">
        <f>Serie_Migracion!$F39*Serie_por_edad!EX41</f>
        <v>-1230.1053875757391</v>
      </c>
      <c r="EN40">
        <f>Serie_Migracion!$F39*Serie_por_edad!EY41</f>
        <v>-1191.2932412702096</v>
      </c>
      <c r="EO40">
        <f>Serie_Migracion!$F39*Serie_por_edad!EZ41</f>
        <v>-1150.8441332906987</v>
      </c>
      <c r="EP40">
        <f>Serie_Migracion!$F39*Serie_por_edad!FA41</f>
        <v>-1109.3869511597832</v>
      </c>
      <c r="EQ40">
        <f>Serie_Migracion!$F39*Serie_por_edad!FB41</f>
        <v>-1067.4692506621743</v>
      </c>
      <c r="ER40">
        <f>Serie_Migracion!$F39*Serie_por_edad!FC41</f>
        <v>-1025.5465602452289</v>
      </c>
      <c r="ES40">
        <f>Serie_Migracion!$F39*Serie_por_edad!FD41</f>
        <v>-983.9772982217695</v>
      </c>
      <c r="ET40">
        <f>Serie_Migracion!$F39*Serie_por_edad!FE41</f>
        <v>-943.02341486200396</v>
      </c>
      <c r="EU40">
        <f>Serie_Migracion!$F39*Serie_por_edad!FF41</f>
        <v>-902.85644707324047</v>
      </c>
      <c r="EV40">
        <f>Serie_Migracion!$F39*Serie_por_edad!FG41</f>
        <v>-863.56826459887247</v>
      </c>
      <c r="EW40">
        <f>Serie_Migracion!$F39*Serie_por_edad!FH41</f>
        <v>-966.78860686148039</v>
      </c>
      <c r="EX40">
        <f>Serie_Migracion!$F39*Serie_por_edad!FI41</f>
        <v>-922.85385392235889</v>
      </c>
      <c r="EY40">
        <f>Serie_Migracion!$F39*Serie_por_edad!FJ41</f>
        <v>-879.8917323167949</v>
      </c>
      <c r="EZ40">
        <f>Serie_Migracion!$F39*Serie_por_edad!FK41</f>
        <v>-837.81554216163192</v>
      </c>
      <c r="FA40">
        <f>Serie_Migracion!$F39*Serie_por_edad!FL41</f>
        <v>-796.55873081630261</v>
      </c>
      <c r="FB40">
        <f>Serie_Migracion!$F39*Serie_por_edad!FM41</f>
        <v>-756.05900111008475</v>
      </c>
      <c r="FC40">
        <f>Serie_Migracion!$F39*Serie_por_edad!FN41</f>
        <v>-716.2808812978966</v>
      </c>
      <c r="FD40">
        <f>Serie_Migracion!$F39*Serie_por_edad!FO41</f>
        <v>-677.22162277627069</v>
      </c>
      <c r="FE40">
        <f>Serie_Migracion!$F39*Serie_por_edad!FP41</f>
        <v>-638.91277348930771</v>
      </c>
      <c r="FF40">
        <f>Serie_Migracion!$F39*Serie_por_edad!FQ41</f>
        <v>-601.41785854405839</v>
      </c>
      <c r="FG40">
        <f>Serie_Migracion!$F39*Serie_por_edad!FR41</f>
        <v>-440.64270953599589</v>
      </c>
      <c r="FH40">
        <f>Serie_Migracion!$F39*Serie_por_edad!FS41</f>
        <v>-412.88765134482486</v>
      </c>
      <c r="FI40">
        <f>Serie_Migracion!$F39*Serie_por_edad!FT41</f>
        <v>-386.0151969634552</v>
      </c>
      <c r="FJ40">
        <f>Serie_Migracion!$F39*Serie_por_edad!FU41</f>
        <v>-360.11921780174453</v>
      </c>
      <c r="FK40">
        <f>Serie_Migracion!$F39*Serie_por_edad!FV41</f>
        <v>-335.28555055278633</v>
      </c>
      <c r="FL40">
        <f>Serie_Migracion!$F39*Serie_por_edad!FW41</f>
        <v>-311.58949026673793</v>
      </c>
      <c r="FM40">
        <f>Serie_Migracion!$F39*Serie_por_edad!FX41</f>
        <v>-289.09026754812993</v>
      </c>
      <c r="FN40">
        <f>Serie_Migracion!$F39*Serie_por_edad!FY41</f>
        <v>-267.82837314342498</v>
      </c>
      <c r="FO40">
        <f>Serie_Migracion!$F39*Serie_por_edad!FZ41</f>
        <v>-247.82443908949611</v>
      </c>
      <c r="FP40">
        <f>Serie_Migracion!$F39*Serie_por_edad!GA41</f>
        <v>-229.07939079311183</v>
      </c>
      <c r="FQ40">
        <f>Serie_Migracion!$F39*Serie_por_edad!GB41</f>
        <v>-211.57628882501123</v>
      </c>
      <c r="FR40">
        <f>Serie_Migracion!$F39*Serie_por_edad!GC41</f>
        <v>-195.2823326117651</v>
      </c>
      <c r="FS40">
        <f>Serie_Migracion!$F39*Serie_por_edad!GD41</f>
        <v>-180.15184020937019</v>
      </c>
      <c r="FT40">
        <f>Serie_Migracion!$F39*Serie_por_edad!GE41</f>
        <v>-166.13284255462804</v>
      </c>
      <c r="FU40">
        <f>Serie_Migracion!$F39*Serie_por_edad!GF41</f>
        <v>-153.15815832251778</v>
      </c>
      <c r="FV40">
        <f>Serie_Migracion!$F39*Serie_por_edad!GG41</f>
        <v>-141.16234046961935</v>
      </c>
      <c r="FW40">
        <f>Serie_Migracion!$F39*Serie_por_edad!GH41</f>
        <v>-130.07826505323811</v>
      </c>
      <c r="FX40">
        <f>Serie_Migracion!$F39*Serie_por_edad!GI41</f>
        <v>-119.83918390935962</v>
      </c>
      <c r="FY40">
        <f>Serie_Migracion!$F39*Serie_por_edad!GJ41</f>
        <v>-110.38026794857565</v>
      </c>
      <c r="FZ40">
        <f>Serie_Migracion!$F39*Serie_por_edad!GK41</f>
        <v>-101.63967632373624</v>
      </c>
      <c r="GA40">
        <f>Serie_Migracion!$F39*Serie_por_edad!GL41</f>
        <v>-93.559215229039339</v>
      </c>
      <c r="GB40">
        <f>Serie_Migracion!$F39*Serie_por_edad!GM41</f>
        <v>-86.08466562676098</v>
      </c>
      <c r="GC40">
        <f>Serie_Migracion!$F39*Serie_por_edad!GN41</f>
        <v>-79.165863520837007</v>
      </c>
      <c r="GD40">
        <f>Serie_Migracion!$F39*Serie_por_edad!GO41</f>
        <v>-72.755450339877896</v>
      </c>
      <c r="GE40">
        <f>Serie_Migracion!$F39*Serie_por_edad!GP41</f>
        <v>-66.812697276839245</v>
      </c>
      <c r="GF40">
        <f>Serie_Migracion!$F39*Serie_por_edad!GQ41</f>
        <v>-61.298527827499676</v>
      </c>
      <c r="GG40">
        <f>Serie_Migracion!$F39*Serie_por_edad!GR41</f>
        <v>-56.177261599226384</v>
      </c>
      <c r="GH40">
        <f>Serie_Migracion!$F39*Serie_por_edad!GS41</f>
        <v>-51.416375886972531</v>
      </c>
      <c r="GI40">
        <f>Serie_Migracion!$F39*Serie_por_edad!GT41</f>
        <v>-46.986315342702596</v>
      </c>
      <c r="GJ40">
        <f>Serie_Migracion!$F39*Serie_por_edad!GU41</f>
        <v>-42.860349108488926</v>
      </c>
      <c r="GK40">
        <f>Serie_Migracion!$F39*Serie_por_edad!GV41</f>
        <v>-39.014467674357462</v>
      </c>
      <c r="GL40">
        <f>Serie_Migracion!$F39*Serie_por_edad!GW41</f>
        <v>-35.427305882181123</v>
      </c>
      <c r="GM40">
        <f>Serie_Migracion!$F39*Serie_por_edad!GX41</f>
        <v>-32.080074933331993</v>
      </c>
      <c r="GN40">
        <f>Serie_Migracion!$F39*Serie_por_edad!GY41</f>
        <v>-28.957503507585255</v>
      </c>
      <c r="GO40">
        <f>Serie_Migracion!$F39*Serie_por_edad!GZ41</f>
        <v>-26.044197336106102</v>
      </c>
      <c r="GP40">
        <f>Serie_Migracion!$F39*Serie_por_edad!HA41</f>
        <v>-23.328698071541723</v>
      </c>
      <c r="GQ40">
        <f>Serie_Migracion!$F39*Serie_por_edad!HB41</f>
        <v>-20.801519630566677</v>
      </c>
      <c r="GR40">
        <f>Serie_Migracion!$F39*Serie_por_edad!HC41</f>
        <v>-18.454916214055441</v>
      </c>
      <c r="GS40">
        <f>Serie_Migracion!$F39*Serie_por_edad!HD41</f>
        <v>-16.282586040306519</v>
      </c>
      <c r="GT40">
        <f>Serie_Migracion!$F39*Serie_por_edad!HE41</f>
        <v>-14.279323520205871</v>
      </c>
      <c r="GU40">
        <f>Serie_Migracion!$F39*Serie_por_edad!HF41</f>
        <v>-12.44063829691042</v>
      </c>
      <c r="GV40" s="111">
        <f t="shared" si="0"/>
        <v>-134200</v>
      </c>
    </row>
    <row r="41" spans="1:204">
      <c r="A41">
        <v>2056</v>
      </c>
      <c r="B41">
        <f>Serie_Migracion!$E40*Serie_por_edad!M42</f>
        <v>-29.139305519525255</v>
      </c>
      <c r="C41">
        <f>Serie_Migracion!$E40*Serie_por_edad!N42</f>
        <v>-35.012865934968296</v>
      </c>
      <c r="D41">
        <f>Serie_Migracion!$E40*Serie_por_edad!O42</f>
        <v>-41.912723031362177</v>
      </c>
      <c r="E41">
        <f>Serie_Migracion!$E40*Serie_por_edad!P42</f>
        <v>-49.999448134436058</v>
      </c>
      <c r="F41">
        <f>Serie_Migracion!$E40*Serie_por_edad!Q42</f>
        <v>-59.453000580313685</v>
      </c>
      <c r="G41">
        <f>Serie_Migracion!$E40*Serie_por_edad!R42</f>
        <v>-70.4717003750267</v>
      </c>
      <c r="H41">
        <f>Serie_Migracion!$E40*Serie_por_edad!S42</f>
        <v>-83.269741276022359</v>
      </c>
      <c r="I41">
        <f>Serie_Migracion!$E40*Serie_por_edad!T42</f>
        <v>-98.073020624174717</v>
      </c>
      <c r="J41">
        <f>Serie_Migracion!$E40*Serie_por_edad!U42</f>
        <v>-115.10522721702473</v>
      </c>
      <c r="K41">
        <f>Serie_Migracion!$E40*Serie_por_edad!V42</f>
        <v>-134.59918298905384</v>
      </c>
      <c r="L41">
        <f>Serie_Migracion!$E40*Serie_por_edad!W42</f>
        <v>-156.77030377796521</v>
      </c>
      <c r="M41">
        <f>Serie_Migracion!$E40*Serie_por_edad!X42</f>
        <v>-181.81038696273481</v>
      </c>
      <c r="N41">
        <f>Serie_Migracion!$E40*Serie_por_edad!Y42</f>
        <v>-209.87539423245471</v>
      </c>
      <c r="O41">
        <f>Serie_Migracion!$E40*Serie_por_edad!Z42</f>
        <v>-241.07277733882711</v>
      </c>
      <c r="P41">
        <f>Serie_Migracion!$E40*Serie_por_edad!AA42</f>
        <v>-275.4489969499063</v>
      </c>
      <c r="Q41">
        <f>Serie_Migracion!$E40*Serie_por_edad!AB42</f>
        <v>-312.97792272056864</v>
      </c>
      <c r="R41">
        <f>Serie_Migracion!$E40*Serie_por_edad!AC42</f>
        <v>-353.55078822139632</v>
      </c>
      <c r="S41">
        <f>Serie_Migracion!$E40*Serie_por_edad!AD42</f>
        <v>-396.96831182145542</v>
      </c>
      <c r="T41">
        <f>Serie_Migracion!$E40*Serie_por_edad!AE42</f>
        <v>-442.93369221832262</v>
      </c>
      <c r="U41">
        <f>Serie_Migracion!$E40*Serie_por_edad!AF42</f>
        <v>-491.05490558418808</v>
      </c>
      <c r="V41">
        <f>Serie_Migracion!$E40*Serie_por_edad!AG42</f>
        <v>-1306.9281927200407</v>
      </c>
      <c r="W41">
        <f>Serie_Migracion!$E40*Serie_por_edad!AH42</f>
        <v>-1429.8551095331143</v>
      </c>
      <c r="X41">
        <f>Serie_Migracion!$E40*Serie_por_edad!AI42</f>
        <v>-1553.790171043275</v>
      </c>
      <c r="Y41">
        <f>Serie_Migracion!$E40*Serie_por_edad!AJ42</f>
        <v>-1676.9482299493341</v>
      </c>
      <c r="Z41">
        <f>Serie_Migracion!$E40*Serie_por_edad!AK42</f>
        <v>-1797.4055743911804</v>
      </c>
      <c r="AA41">
        <f>Serie_Migracion!$E40*Serie_por_edad!AL42</f>
        <v>-1913.1441936075571</v>
      </c>
      <c r="AB41">
        <f>Serie_Migracion!$E40*Serie_por_edad!AM42</f>
        <v>-2022.1032348288823</v>
      </c>
      <c r="AC41">
        <f>Serie_Migracion!$E40*Serie_por_edad!AN42</f>
        <v>-2122.2366455699985</v>
      </c>
      <c r="AD41">
        <f>Serie_Migracion!$E40*Serie_por_edad!AO42</f>
        <v>-2211.5771980425052</v>
      </c>
      <c r="AE41">
        <f>Serie_Migracion!$E40*Serie_por_edad!AP42</f>
        <v>-2288.2974945071473</v>
      </c>
      <c r="AF41">
        <f>Serie_Migracion!$E40*Serie_por_edad!AQ42</f>
        <v>-3056.0780418695667</v>
      </c>
      <c r="AG41">
        <f>Serie_Migracion!$E40*Serie_por_edad!AR42</f>
        <v>-3117.0415905044092</v>
      </c>
      <c r="AH41">
        <f>Serie_Migracion!$E40*Serie_por_edad!AS42</f>
        <v>-3156.4107811819144</v>
      </c>
      <c r="AI41">
        <f>Serie_Migracion!$E40*Serie_por_edad!AT42</f>
        <v>-3173.337860333736</v>
      </c>
      <c r="AJ41">
        <f>Serie_Migracion!$E40*Serie_por_edad!AU42</f>
        <v>-3167.5006511652132</v>
      </c>
      <c r="AK41">
        <f>Serie_Migracion!$E40*Serie_por_edad!AV42</f>
        <v>-3139.1218133620287</v>
      </c>
      <c r="AL41">
        <f>Serie_Migracion!$E40*Serie_por_edad!AW42</f>
        <v>-3088.966536039417</v>
      </c>
      <c r="AM41">
        <f>Serie_Migracion!$E40*Serie_por_edad!AX42</f>
        <v>-3018.3152595769884</v>
      </c>
      <c r="AN41">
        <f>Serie_Migracion!$E40*Serie_por_edad!AY42</f>
        <v>-2928.9129867303996</v>
      </c>
      <c r="AO41">
        <f>Serie_Migracion!$E40*Serie_por_edad!AZ42</f>
        <v>-2822.8979857238605</v>
      </c>
      <c r="AP41">
        <f>Serie_Migracion!$E40*Serie_por_edad!BA42</f>
        <v>-1643.4734317965745</v>
      </c>
      <c r="AQ41">
        <f>Serie_Migracion!$E40*Serie_por_edad!BB42</f>
        <v>-1563.3863165200271</v>
      </c>
      <c r="AR41">
        <f>Serie_Migracion!$E40*Serie_por_edad!BC42</f>
        <v>-1477.9723269708811</v>
      </c>
      <c r="AS41">
        <f>Serie_Migracion!$E40*Serie_por_edad!BD42</f>
        <v>-1388.91078063483</v>
      </c>
      <c r="AT41">
        <f>Serie_Migracion!$E40*Serie_por_edad!BE42</f>
        <v>-1297.8274222504278</v>
      </c>
      <c r="AU41">
        <f>Serie_Migracion!$E40*Serie_por_edad!BF42</f>
        <v>-1206.2455316152734</v>
      </c>
      <c r="AV41">
        <f>Serie_Migracion!$E40*Serie_por_edad!BG42</f>
        <v>-1115.5465880796264</v>
      </c>
      <c r="AW41">
        <f>Serie_Migracion!$E40*Serie_por_edad!BH42</f>
        <v>-1026.9415722942274</v>
      </c>
      <c r="AX41">
        <f>Serie_Migracion!$E40*Serie_por_edad!BI42</f>
        <v>-941.4530722872405</v>
      </c>
      <c r="AY41">
        <f>Serie_Migracion!$E40*Serie_por_edad!BJ42</f>
        <v>-859.90756868414508</v>
      </c>
      <c r="AZ41">
        <f>Serie_Migracion!$E40*Serie_por_edad!BK42</f>
        <v>-542.1052608555832</v>
      </c>
      <c r="BA41">
        <f>Serie_Migracion!$E40*Serie_por_edad!BL42</f>
        <v>-492.28605017347854</v>
      </c>
      <c r="BB41">
        <f>Serie_Migracion!$E40*Serie_por_edad!BM42</f>
        <v>-446.13180482717792</v>
      </c>
      <c r="BC41">
        <f>Serie_Migracion!$E40*Serie_por_edad!BN42</f>
        <v>-403.72047104720662</v>
      </c>
      <c r="BD41">
        <f>Serie_Migracion!$E40*Serie_por_edad!BO42</f>
        <v>-365.04799334492685</v>
      </c>
      <c r="BE41">
        <f>Serie_Migracion!$E40*Serie_por_edad!BP42</f>
        <v>-330.02601351407617</v>
      </c>
      <c r="BF41">
        <f>Serie_Migracion!$E40*Serie_por_edad!BQ42</f>
        <v>-298.50348326658474</v>
      </c>
      <c r="BG41">
        <f>Serie_Migracion!$E40*Serie_por_edad!BR42</f>
        <v>-270.28092700549342</v>
      </c>
      <c r="BH41">
        <f>Serie_Migracion!$E40*Serie_por_edad!BS42</f>
        <v>-245.12386849707781</v>
      </c>
      <c r="BI41">
        <f>Serie_Migracion!$E40*Serie_por_edad!BT42</f>
        <v>-222.77516262553542</v>
      </c>
      <c r="BJ41">
        <f>Serie_Migracion!$E40*Serie_por_edad!BU42</f>
        <v>-294.7132648208875</v>
      </c>
      <c r="BK41">
        <f>Serie_Migracion!$E40*Serie_por_edad!BV42</f>
        <v>-269.24525043231756</v>
      </c>
      <c r="BL41">
        <f>Serie_Migracion!$E40*Serie_por_edad!BW42</f>
        <v>-246.68753315292713</v>
      </c>
      <c r="BM41">
        <f>Serie_Migracion!$E40*Serie_por_edad!BX42</f>
        <v>-226.6685816850102</v>
      </c>
      <c r="BN41">
        <f>Serie_Migracion!$E40*Serie_por_edad!BY42</f>
        <v>-208.85742482149232</v>
      </c>
      <c r="BO41">
        <f>Serie_Migracion!$E40*Serie_por_edad!BZ42</f>
        <v>-192.94484900172122</v>
      </c>
      <c r="BP41">
        <f>Serie_Migracion!$E40*Serie_por_edad!CA42</f>
        <v>-178.6561054828251</v>
      </c>
      <c r="BQ41">
        <f>Serie_Migracion!$E40*Serie_por_edad!CB42</f>
        <v>-165.75188546772381</v>
      </c>
      <c r="BR41">
        <f>Serie_Migracion!$E40*Serie_por_edad!CC42</f>
        <v>-154.02767913451427</v>
      </c>
      <c r="BS41">
        <f>Serie_Migracion!$E40*Serie_por_edad!CD42</f>
        <v>-143.31169633813468</v>
      </c>
      <c r="BT41">
        <f>Serie_Migracion!$E40*Serie_por_edad!CE42</f>
        <v>-133.46224566771031</v>
      </c>
      <c r="BU41">
        <f>Serie_Migracion!$E40*Serie_por_edad!CF42</f>
        <v>-124.36388431923901</v>
      </c>
      <c r="BV41">
        <f>Serie_Migracion!$E40*Serie_por_edad!CG42</f>
        <v>-115.92362771653208</v>
      </c>
      <c r="BW41">
        <f>Serie_Migracion!$E40*Serie_por_edad!CH42</f>
        <v>-108.07621688049873</v>
      </c>
      <c r="BX41">
        <f>Serie_Migracion!$E40*Serie_por_edad!CI42</f>
        <v>-100.74874481299378</v>
      </c>
      <c r="BY41">
        <f>Serie_Migracion!$E40*Serie_por_edad!CJ42</f>
        <v>-93.894824186758683</v>
      </c>
      <c r="BZ41">
        <f>Serie_Migracion!$E40*Serie_por_edad!CK42</f>
        <v>-87.47615776958078</v>
      </c>
      <c r="CA41">
        <f>Serie_Migracion!$E40*Serie_por_edad!CL42</f>
        <v>-81.460424107857776</v>
      </c>
      <c r="CB41">
        <f>Serie_Migracion!$E40*Serie_por_edad!CM42</f>
        <v>-75.819595138986585</v>
      </c>
      <c r="CC41">
        <f>Serie_Migracion!$E40*Serie_por_edad!CN42</f>
        <v>-70.528667266143856</v>
      </c>
      <c r="CD41">
        <f>Serie_Migracion!$E40*Serie_por_edad!CO42</f>
        <v>-65.564758602012603</v>
      </c>
      <c r="CE41">
        <f>Serie_Migracion!$E40*Serie_por_edad!CP42</f>
        <v>-60.906509892804728</v>
      </c>
      <c r="CF41">
        <f>Serie_Migracion!$E40*Serie_por_edad!CQ42</f>
        <v>-56.533722596910735</v>
      </c>
      <c r="CG41">
        <f>Serie_Migracion!$E40*Serie_por_edad!CR42</f>
        <v>-52.429255926513221</v>
      </c>
      <c r="CH41">
        <f>Serie_Migracion!$E40*Serie_por_edad!CS42</f>
        <v>-48.57166695745326</v>
      </c>
      <c r="CI41">
        <f>Serie_Migracion!$E40*Serie_por_edad!CT42</f>
        <v>-44.943984908895729</v>
      </c>
      <c r="CJ41">
        <f>Serie_Migracion!$E40*Serie_por_edad!CU42</f>
        <v>-41.530055965944385</v>
      </c>
      <c r="CK41">
        <f>Serie_Migracion!$E40*Serie_por_edad!CV42</f>
        <v>-38.314687853106811</v>
      </c>
      <c r="CL41">
        <f>Serie_Migracion!$E40*Serie_por_edad!CW42</f>
        <v>-35.283784700746303</v>
      </c>
      <c r="CM41">
        <f>Serie_Migracion!$E40*Serie_por_edad!CX42</f>
        <v>-32.424468036570708</v>
      </c>
      <c r="CN41">
        <f>Serie_Migracion!$E40*Serie_por_edad!CY42</f>
        <v>-29.725180408156309</v>
      </c>
      <c r="CO41">
        <f>Serie_Migracion!$E40*Serie_por_edad!CZ42</f>
        <v>-27.175767099058508</v>
      </c>
      <c r="CP41">
        <f>Serie_Migracion!$E40*Serie_por_edad!DA42</f>
        <v>-24.767529929121547</v>
      </c>
      <c r="CQ41">
        <f>Serie_Migracion!$E40*Serie_por_edad!DB42</f>
        <v>-22.492451670663279</v>
      </c>
      <c r="CR41">
        <f>Serie_Migracion!$E40*Serie_por_edad!DC42</f>
        <v>-20.345946595006509</v>
      </c>
      <c r="CS41">
        <f>Serie_Migracion!$E40*Serie_por_edad!DD42</f>
        <v>-18.323456020811062</v>
      </c>
      <c r="CT41">
        <f>Serie_Migracion!$E40*Serie_por_edad!DE42</f>
        <v>-16.421733563652449</v>
      </c>
      <c r="CU41">
        <f>Serie_Migracion!$E40*Serie_por_edad!DF42</f>
        <v>-14.638638622572307</v>
      </c>
      <c r="CV41">
        <f>Serie_Migracion!$E40*Serie_por_edad!DG42</f>
        <v>-12.97288758546407</v>
      </c>
      <c r="CW41">
        <f>Serie_Migracion!$E40*Serie_por_edad!DH42</f>
        <v>-11.423769222925001</v>
      </c>
      <c r="CX41">
        <f>Serie_Migracion!$E40*Serie_por_edad!DI42</f>
        <v>-9.9908370697863553</v>
      </c>
      <c r="CY41">
        <f>Serie_Migracion!$F40*Serie_por_edad!DJ42</f>
        <v>-28.693299732529688</v>
      </c>
      <c r="CZ41">
        <f>Serie_Migracion!$F40*Serie_por_edad!DK42</f>
        <v>-34.345509921434939</v>
      </c>
      <c r="DA41">
        <f>Serie_Migracion!$F40*Serie_por_edad!DL42</f>
        <v>-40.950089815765836</v>
      </c>
      <c r="DB41">
        <f>Serie_Migracion!$F40*Serie_por_edad!DM42</f>
        <v>-48.647592972353586</v>
      </c>
      <c r="DC41">
        <f>Serie_Migracion!$F40*Serie_por_edad!DN42</f>
        <v>-57.59301632125927</v>
      </c>
      <c r="DD41">
        <f>Serie_Migracion!$F40*Serie_por_edad!DO42</f>
        <v>-67.953630980338787</v>
      </c>
      <c r="DE41">
        <f>Serie_Migracion!$F40*Serie_por_edad!DP42</f>
        <v>-79.905191965060197</v>
      </c>
      <c r="DF41">
        <f>Serie_Migracion!$F40*Serie_por_edad!DQ42</f>
        <v>-93.62634789045488</v>
      </c>
      <c r="DG41">
        <f>Serie_Migracion!$F40*Serie_por_edad!DR42</f>
        <v>-109.28782566469522</v>
      </c>
      <c r="DH41">
        <f>Serie_Migracion!$F40*Serie_por_edad!DS42</f>
        <v>-127.05136619996489</v>
      </c>
      <c r="DI41">
        <f>Serie_Migracion!$F40*Serie_por_edad!DT42</f>
        <v>-147.05196225810869</v>
      </c>
      <c r="DJ41">
        <f>Serie_Migracion!$F40*Serie_por_edad!DU42</f>
        <v>-169.38835053088425</v>
      </c>
      <c r="DK41">
        <f>Serie_Migracion!$F40*Serie_por_edad!DV42</f>
        <v>-194.11119699414263</v>
      </c>
      <c r="DL41">
        <f>Serie_Migracion!$F40*Serie_por_edad!DW42</f>
        <v>-221.21191824337916</v>
      </c>
      <c r="DM41">
        <f>Serie_Migracion!$F40*Serie_por_edad!DX42</f>
        <v>-250.61306502168736</v>
      </c>
      <c r="DN41">
        <f>Serie_Migracion!$F40*Serie_por_edad!DY42</f>
        <v>-282.16118461080725</v>
      </c>
      <c r="DO41">
        <f>Serie_Migracion!$F40*Serie_por_edad!DZ42</f>
        <v>-315.62297288350061</v>
      </c>
      <c r="DP41">
        <f>Serie_Migracion!$F40*Serie_por_edad!EA42</f>
        <v>-350.68532699652843</v>
      </c>
      <c r="DQ41">
        <f>Serie_Migracion!$F40*Serie_por_edad!EB42</f>
        <v>-386.9607568900775</v>
      </c>
      <c r="DR41">
        <f>Serie_Migracion!$F40*Serie_por_edad!EC42</f>
        <v>-423.9931964279935</v>
      </c>
      <c r="DS41">
        <f>Serie_Migracion!$F40*Serie_por_edad!ED42</f>
        <v>-1229.380396848861</v>
      </c>
      <c r="DT41">
        <f>Serie_Migracion!$F40*Serie_por_edad!EE42</f>
        <v>-1327.9347461555269</v>
      </c>
      <c r="DU41">
        <f>Serie_Migracion!$F40*Serie_por_edad!EF42</f>
        <v>-1424.1690681981602</v>
      </c>
      <c r="DV41">
        <f>Serie_Migracion!$F40*Serie_por_edad!EG42</f>
        <v>-1516.5626835618048</v>
      </c>
      <c r="DW41">
        <f>Serie_Migracion!$F40*Serie_por_edad!EH42</f>
        <v>-1603.6430989183498</v>
      </c>
      <c r="DX41">
        <f>Serie_Migracion!$F40*Serie_por_edad!EI42</f>
        <v>-1684.0352536635785</v>
      </c>
      <c r="DY41">
        <f>Serie_Migracion!$F40*Serie_por_edad!EJ42</f>
        <v>-1756.5056904153566</v>
      </c>
      <c r="DZ41">
        <f>Serie_Migracion!$F40*Serie_por_edad!EK42</f>
        <v>-1819.9997015349988</v>
      </c>
      <c r="EA41">
        <f>Serie_Migracion!$F40*Serie_por_edad!EL42</f>
        <v>-1873.6675288685985</v>
      </c>
      <c r="EB41">
        <f>Serie_Migracion!$F40*Serie_por_edad!EM42</f>
        <v>-1916.8906326434715</v>
      </c>
      <c r="EC41">
        <f>Serie_Migracion!$F40*Serie_por_edad!EN42</f>
        <v>-1852.3053342424901</v>
      </c>
      <c r="ED41">
        <f>Serie_Migracion!$F40*Serie_por_edad!EO42</f>
        <v>-1872.6664577658626</v>
      </c>
      <c r="EE41">
        <f>Serie_Migracion!$F40*Serie_por_edad!EP42</f>
        <v>-1882.6921196994138</v>
      </c>
      <c r="EF41">
        <f>Serie_Migracion!$F40*Serie_por_edad!EQ42</f>
        <v>-1882.6800289432426</v>
      </c>
      <c r="EG41">
        <f>Serie_Migracion!$F40*Serie_por_edad!ER42</f>
        <v>-1873.1206475856511</v>
      </c>
      <c r="EH41">
        <f>Serie_Migracion!$F40*Serie_por_edad!ES42</f>
        <v>-1854.6724723014263</v>
      </c>
      <c r="EI41">
        <f>Serie_Migracion!$F40*Serie_por_edad!ET42</f>
        <v>-1828.1346644227631</v>
      </c>
      <c r="EJ41">
        <f>Serie_Migracion!$F40*Serie_por_edad!EU42</f>
        <v>-1794.4156983154978</v>
      </c>
      <c r="EK41">
        <f>Serie_Migracion!$F40*Serie_por_edad!EV42</f>
        <v>-1754.4994488990992</v>
      </c>
      <c r="EL41">
        <f>Serie_Migracion!$F40*Serie_por_edad!EW42</f>
        <v>-1709.4098134413432</v>
      </c>
      <c r="EM41">
        <f>Serie_Migracion!$F40*Serie_por_edad!EX42</f>
        <v>-1233.7718715923581</v>
      </c>
      <c r="EN41">
        <f>Serie_Migracion!$F40*Serie_por_edad!EY42</f>
        <v>-1194.8440407970954</v>
      </c>
      <c r="EO41">
        <f>Serie_Migracion!$F40*Serie_por_edad!EZ42</f>
        <v>-1154.2743691574369</v>
      </c>
      <c r="EP41">
        <f>Serie_Migracion!$F40*Serie_por_edad!FA42</f>
        <v>-1112.6936186744174</v>
      </c>
      <c r="EQ41">
        <f>Serie_Migracion!$F40*Serie_por_edad!FB42</f>
        <v>-1070.6509771917188</v>
      </c>
      <c r="ER41">
        <f>Serie_Migracion!$F40*Serie_por_edad!FC42</f>
        <v>-1028.6033309166007</v>
      </c>
      <c r="ES41">
        <f>Serie_Migracion!$F40*Serie_por_edad!FD42</f>
        <v>-986.9101664728031</v>
      </c>
      <c r="ET41">
        <f>Serie_Migracion!$F40*Serie_por_edad!FE42</f>
        <v>-945.83421490630212</v>
      </c>
      <c r="EU41">
        <f>Serie_Migracion!$F40*Serie_por_edad!FF42</f>
        <v>-905.54752441175981</v>
      </c>
      <c r="EV41">
        <f>Serie_Migracion!$F40*Serie_por_edad!FG42</f>
        <v>-866.14223856190927</v>
      </c>
      <c r="EW41">
        <f>Serie_Migracion!$F40*Serie_por_edad!FH42</f>
        <v>-969.67024205331791</v>
      </c>
      <c r="EX41">
        <f>Serie_Migracion!$F40*Serie_por_edad!FI42</f>
        <v>-925.60453605029431</v>
      </c>
      <c r="EY41">
        <f>Serie_Migracion!$F40*Serie_por_edad!FJ42</f>
        <v>-882.51436043100296</v>
      </c>
      <c r="EZ41">
        <f>Serie_Migracion!$F40*Serie_por_edad!FK42</f>
        <v>-840.31275689236702</v>
      </c>
      <c r="FA41">
        <f>Serie_Migracion!$F40*Serie_por_edad!FL42</f>
        <v>-798.93297442529308</v>
      </c>
      <c r="FB41">
        <f>Serie_Migracion!$F40*Serie_por_edad!FM42</f>
        <v>-758.31253017449637</v>
      </c>
      <c r="FC41">
        <f>Serie_Migracion!$F40*Serie_por_edad!FN42</f>
        <v>-718.41584666689187</v>
      </c>
      <c r="FD41">
        <f>Serie_Migracion!$F40*Serie_por_edad!FO42</f>
        <v>-679.24016710645333</v>
      </c>
      <c r="FE41">
        <f>Serie_Migracion!$F40*Serie_por_edad!FP42</f>
        <v>-640.81713346990182</v>
      </c>
      <c r="FF41">
        <f>Serie_Migracion!$F40*Serie_por_edad!FQ42</f>
        <v>-603.21046020886922</v>
      </c>
      <c r="FG41">
        <f>Serie_Migracion!$F40*Serie_por_edad!FR42</f>
        <v>-441.95610062254133</v>
      </c>
      <c r="FH41">
        <f>Serie_Migracion!$F40*Serie_por_edad!FS42</f>
        <v>-414.11831498519689</v>
      </c>
      <c r="FI41">
        <f>Serie_Migracion!$F40*Serie_por_edad!FT42</f>
        <v>-387.16576386945655</v>
      </c>
      <c r="FJ41">
        <f>Serie_Migracion!$F40*Serie_por_edad!FU42</f>
        <v>-361.19259848073631</v>
      </c>
      <c r="FK41">
        <f>Serie_Migracion!$F40*Serie_por_edad!FV42</f>
        <v>-336.28491135920302</v>
      </c>
      <c r="FL41">
        <f>Serie_Migracion!$F40*Serie_por_edad!FW42</f>
        <v>-312.51822198139286</v>
      </c>
      <c r="FM41">
        <f>Serie_Migracion!$F40*Serie_por_edad!FX42</f>
        <v>-289.95193749611246</v>
      </c>
      <c r="FN41">
        <f>Serie_Migracion!$F40*Serie_por_edad!FY42</f>
        <v>-268.62666933759311</v>
      </c>
      <c r="FO41">
        <f>Serie_Migracion!$F40*Serie_por_edad!FZ42</f>
        <v>-248.56311103909223</v>
      </c>
      <c r="FP41">
        <f>Serie_Migracion!$F40*Serie_por_edad!GA42</f>
        <v>-229.76219076566952</v>
      </c>
      <c r="FQ41">
        <f>Serie_Migracion!$F40*Serie_por_edad!GB42</f>
        <v>-212.2069185979621</v>
      </c>
      <c r="FR41">
        <f>Serie_Migracion!$F40*Serie_por_edad!GC42</f>
        <v>-195.86439619630093</v>
      </c>
      <c r="FS41">
        <f>Serie_Migracion!$F40*Serie_por_edad!GD42</f>
        <v>-180.68880545589587</v>
      </c>
      <c r="FT41">
        <f>Serie_Migracion!$F40*Serie_por_edad!GE42</f>
        <v>-166.62802241321114</v>
      </c>
      <c r="FU41">
        <f>Serie_Migracion!$F40*Serie_por_edad!GF42</f>
        <v>-153.61466550082633</v>
      </c>
      <c r="FV41">
        <f>Serie_Migracion!$F40*Serie_por_edad!GG42</f>
        <v>-141.58309260216666</v>
      </c>
      <c r="FW41">
        <f>Serie_Migracion!$F40*Serie_por_edad!GH42</f>
        <v>-130.46597970317325</v>
      </c>
      <c r="FX41">
        <f>Serie_Migracion!$F40*Serie_por_edad!GI42</f>
        <v>-120.19637968852314</v>
      </c>
      <c r="FY41">
        <f>Serie_Migracion!$F40*Serie_por_edad!GJ42</f>
        <v>-110.70927023754309</v>
      </c>
      <c r="FZ41">
        <f>Serie_Migracion!$F40*Serie_por_edad!GK42</f>
        <v>-101.9426261786505</v>
      </c>
      <c r="GA41">
        <f>Serie_Migracion!$F40*Serie_por_edad!GL42</f>
        <v>-93.838080252076722</v>
      </c>
      <c r="GB41">
        <f>Serie_Migracion!$F40*Serie_por_edad!GM42</f>
        <v>-86.341251813427917</v>
      </c>
      <c r="GC41">
        <f>Serie_Migracion!$F40*Serie_por_edad!GN42</f>
        <v>-79.401827346532485</v>
      </c>
      <c r="GD41">
        <f>Serie_Migracion!$F40*Serie_por_edad!GO42</f>
        <v>-72.972307121814936</v>
      </c>
      <c r="GE41">
        <f>Serie_Migracion!$F40*Serie_por_edad!GP42</f>
        <v>-67.011840934892419</v>
      </c>
      <c r="GF41">
        <f>Serie_Migracion!$F40*Serie_por_edad!GQ42</f>
        <v>-61.481235809101761</v>
      </c>
      <c r="GG41">
        <f>Serie_Migracion!$F40*Serie_por_edad!GR42</f>
        <v>-56.34470500190664</v>
      </c>
      <c r="GH41">
        <f>Serie_Migracion!$F40*Serie_por_edad!GS42</f>
        <v>-51.569628870242198</v>
      </c>
      <c r="GI41">
        <f>Serie_Migracion!$F40*Serie_por_edad!GT42</f>
        <v>-47.126363972636135</v>
      </c>
      <c r="GJ41">
        <f>Serie_Migracion!$F40*Serie_por_edad!GU42</f>
        <v>-42.988099776472502</v>
      </c>
      <c r="GK41">
        <f>Serie_Migracion!$F40*Serie_por_edad!GV42</f>
        <v>-39.130755208409198</v>
      </c>
      <c r="GL41">
        <f>Serie_Migracion!$F40*Serie_por_edad!GW42</f>
        <v>-35.532901428774807</v>
      </c>
      <c r="GM41">
        <f>Serie_Migracion!$F40*Serie_por_edad!GX42</f>
        <v>-32.175693636561</v>
      </c>
      <c r="GN41">
        <f>Serie_Migracion!$F40*Serie_por_edad!GY42</f>
        <v>-29.043814993449889</v>
      </c>
      <c r="GO41">
        <f>Serie_Migracion!$F40*Serie_por_edad!GZ42</f>
        <v>-26.121825346049786</v>
      </c>
      <c r="GP41">
        <f>Serie_Migracion!$F40*Serie_por_edad!HA42</f>
        <v>-23.398232193960624</v>
      </c>
      <c r="GQ41">
        <f>Serie_Migracion!$F40*Serie_por_edad!HB42</f>
        <v>-20.863521179391022</v>
      </c>
      <c r="GR41">
        <f>Serie_Migracion!$F40*Serie_por_edad!HC42</f>
        <v>-18.509923415885712</v>
      </c>
      <c r="GS41">
        <f>Serie_Migracion!$F40*Serie_por_edad!HD42</f>
        <v>-16.331118338489251</v>
      </c>
      <c r="GT41">
        <f>Serie_Migracion!$F40*Serie_por_edad!HE42</f>
        <v>-14.321884842173697</v>
      </c>
      <c r="GU41">
        <f>Serie_Migracion!$F40*Serie_por_edad!HF42</f>
        <v>-12.477719186021925</v>
      </c>
      <c r="GV41" s="111">
        <f t="shared" si="0"/>
        <v>-134599.99999999991</v>
      </c>
    </row>
    <row r="42" spans="1:204">
      <c r="A42">
        <v>2057</v>
      </c>
      <c r="B42">
        <f>Serie_Migracion!$E41*Serie_por_edad!M43</f>
        <v>-29.225900781098883</v>
      </c>
      <c r="C42">
        <f>Serie_Migracion!$E41*Serie_por_edad!N43</f>
        <v>-35.116916056617541</v>
      </c>
      <c r="D42">
        <f>Serie_Migracion!$E41*Serie_por_edad!O43</f>
        <v>-42.037277928929377</v>
      </c>
      <c r="E42">
        <f>Serie_Migracion!$E41*Serie_por_edad!P43</f>
        <v>-50.148034904523541</v>
      </c>
      <c r="F42">
        <f>Serie_Migracion!$E41*Serie_por_edad!Q43</f>
        <v>-59.629681116956526</v>
      </c>
      <c r="G42">
        <f>Serie_Migracion!$E41*Serie_por_edad!R43</f>
        <v>-70.68112593334773</v>
      </c>
      <c r="H42">
        <f>Serie_Migracion!$E41*Serie_por_edad!S43</f>
        <v>-83.517199645341904</v>
      </c>
      <c r="I42">
        <f>Serie_Migracion!$E41*Serie_por_edad!T43</f>
        <v>-98.364470908347613</v>
      </c>
      <c r="J42">
        <f>Serie_Migracion!$E41*Serie_por_edad!U43</f>
        <v>-115.44729327116153</v>
      </c>
      <c r="K42">
        <f>Serie_Migracion!$E41*Serie_por_edad!V43</f>
        <v>-134.99918056108672</v>
      </c>
      <c r="L42">
        <f>Serie_Migracion!$E41*Serie_por_edad!W43</f>
        <v>-157.23618878176305</v>
      </c>
      <c r="M42">
        <f>Serie_Migracion!$E41*Serie_por_edad!X43</f>
        <v>-182.35068528951857</v>
      </c>
      <c r="N42">
        <f>Serie_Migracion!$E41*Serie_por_edad!Y43</f>
        <v>-210.49909525543379</v>
      </c>
      <c r="O42">
        <f>Serie_Migracion!$E41*Serie_por_edad!Z43</f>
        <v>-241.78918975290983</v>
      </c>
      <c r="P42">
        <f>Serie_Migracion!$E41*Serie_por_edad!AA43</f>
        <v>-276.26756752033697</v>
      </c>
      <c r="Q42">
        <f>Serie_Migracion!$E41*Serie_por_edad!AB43</f>
        <v>-313.90802055926275</v>
      </c>
      <c r="R42">
        <f>Serie_Migracion!$E41*Serie_por_edad!AC43</f>
        <v>-354.60145921165309</v>
      </c>
      <c r="S42">
        <f>Serie_Migracion!$E41*Serie_por_edad!AD43</f>
        <v>-398.1480096277599</v>
      </c>
      <c r="T42">
        <f>Serie_Migracion!$E41*Serie_por_edad!AE43</f>
        <v>-444.24998848048705</v>
      </c>
      <c r="U42">
        <f>Serie_Migracion!$E41*Serie_por_edad!AF43</f>
        <v>-492.5142069380787</v>
      </c>
      <c r="V42">
        <f>Serie_Migracion!$E41*Serie_por_edad!AG43</f>
        <v>-1310.8120803655684</v>
      </c>
      <c r="W42">
        <f>Serie_Migracion!$E41*Serie_por_edad!AH43</f>
        <v>-1434.1043074812069</v>
      </c>
      <c r="X42">
        <f>Serie_Migracion!$E41*Serie_por_edad!AI43</f>
        <v>-1558.4076752662866</v>
      </c>
      <c r="Y42">
        <f>Serie_Migracion!$E41*Serie_por_edad!AJ43</f>
        <v>-1681.9317313756324</v>
      </c>
      <c r="Z42">
        <f>Serie_Migracion!$E41*Serie_por_edad!AK43</f>
        <v>-1802.747047123398</v>
      </c>
      <c r="AA42">
        <f>Serie_Migracion!$E41*Serie_por_edad!AL43</f>
        <v>-1918.8296146881146</v>
      </c>
      <c r="AB42">
        <f>Serie_Migracion!$E41*Serie_por_edad!AM43</f>
        <v>-2028.1124569234705</v>
      </c>
      <c r="AC42">
        <f>Serie_Migracion!$E41*Serie_por_edad!AN43</f>
        <v>-2128.5434409505929</v>
      </c>
      <c r="AD42">
        <f>Serie_Migracion!$E41*Serie_por_edad!AO43</f>
        <v>-2218.1494928360939</v>
      </c>
      <c r="AE42">
        <f>Serie_Migracion!$E41*Serie_por_edad!AP43</f>
        <v>-2295.097784238224</v>
      </c>
      <c r="AF42">
        <f>Serie_Migracion!$E41*Serie_por_edad!AQ43</f>
        <v>-3065.1599974174705</v>
      </c>
      <c r="AG42">
        <f>Serie_Migracion!$E41*Serie_por_edad!AR43</f>
        <v>-3126.304715587632</v>
      </c>
      <c r="AH42">
        <f>Serie_Migracion!$E41*Serie_por_edad!AS43</f>
        <v>-3165.7909023741345</v>
      </c>
      <c r="AI42">
        <f>Serie_Migracion!$E41*Serie_por_edad!AT43</f>
        <v>-3182.7682848815339</v>
      </c>
      <c r="AJ42">
        <f>Serie_Migracion!$E41*Serie_por_edad!AU43</f>
        <v>-3176.9137288804145</v>
      </c>
      <c r="AK42">
        <f>Serie_Migracion!$E41*Serie_por_edad!AV43</f>
        <v>-3148.4505557494349</v>
      </c>
      <c r="AL42">
        <f>Serie_Migracion!$E41*Serie_por_edad!AW43</f>
        <v>-3098.1462285685088</v>
      </c>
      <c r="AM42">
        <f>Serie_Migracion!$E41*Serie_por_edad!AX43</f>
        <v>-3027.2849928892533</v>
      </c>
      <c r="AN42">
        <f>Serie_Migracion!$E41*Serie_por_edad!AY43</f>
        <v>-2937.617037211025</v>
      </c>
      <c r="AO42">
        <f>Serie_Migracion!$E41*Serie_por_edad!AZ43</f>
        <v>-2831.2869841955512</v>
      </c>
      <c r="AP42">
        <f>Serie_Migracion!$E41*Serie_por_edad!BA43</f>
        <v>-1648.3574538821513</v>
      </c>
      <c r="AQ42">
        <f>Serie_Migracion!$E41*Serie_por_edad!BB43</f>
        <v>-1568.0323382630288</v>
      </c>
      <c r="AR42">
        <f>Serie_Migracion!$E41*Serie_por_edad!BC43</f>
        <v>-1482.3645181357278</v>
      </c>
      <c r="AS42">
        <f>Serie_Migracion!$E41*Serie_por_edad!BD43</f>
        <v>-1393.0383015282471</v>
      </c>
      <c r="AT42">
        <f>Serie_Migracion!$E41*Serie_por_edad!BE43</f>
        <v>-1301.6842645156594</v>
      </c>
      <c r="AU42">
        <f>Serie_Migracion!$E41*Serie_por_edad!BF43</f>
        <v>-1209.8302137300291</v>
      </c>
      <c r="AV42">
        <f>Serie_Migracion!$E41*Serie_por_edad!BG43</f>
        <v>-1118.8617339580207</v>
      </c>
      <c r="AW42">
        <f>Serie_Migracion!$E41*Serie_por_edad!BH43</f>
        <v>-1029.9934046041658</v>
      </c>
      <c r="AX42">
        <f>Serie_Migracion!$E41*Serie_por_edad!BI43</f>
        <v>-944.25085259121454</v>
      </c>
      <c r="AY42">
        <f>Serie_Migracion!$E41*Serie_por_edad!BJ43</f>
        <v>-862.46301465348881</v>
      </c>
      <c r="AZ42">
        <f>Serie_Migracion!$E41*Serie_por_edad!BK43</f>
        <v>-543.71627203197431</v>
      </c>
      <c r="BA42">
        <f>Serie_Migracion!$E41*Serie_por_edad!BL43</f>
        <v>-493.7490102037118</v>
      </c>
      <c r="BB42">
        <f>Serie_Migracion!$E41*Serie_por_edad!BM43</f>
        <v>-447.45760513870005</v>
      </c>
      <c r="BC42">
        <f>Serie_Migracion!$E41*Serie_por_edad!BN43</f>
        <v>-404.9202347055936</v>
      </c>
      <c r="BD42">
        <f>Serie_Migracion!$E41*Serie_por_edad!BO43</f>
        <v>-366.13283136378254</v>
      </c>
      <c r="BE42">
        <f>Serie_Migracion!$E41*Serie_por_edad!BP43</f>
        <v>-331.00677432689662</v>
      </c>
      <c r="BF42">
        <f>Serie_Migracion!$E41*Serie_por_edad!BQ43</f>
        <v>-299.3905664263666</v>
      </c>
      <c r="BG42">
        <f>Serie_Migracion!$E41*Serie_por_edad!BR43</f>
        <v>-271.08413926999719</v>
      </c>
      <c r="BH42">
        <f>Serie_Migracion!$E41*Serie_por_edad!BS43</f>
        <v>-245.85231981504836</v>
      </c>
      <c r="BI42">
        <f>Serie_Migracion!$E41*Serie_por_edad!BT43</f>
        <v>-223.43719877003926</v>
      </c>
      <c r="BJ42">
        <f>Serie_Migracion!$E41*Serie_por_edad!BU43</f>
        <v>-295.58908433001352</v>
      </c>
      <c r="BK42">
        <f>Serie_Migracion!$E41*Serie_por_edad!BV43</f>
        <v>-270.0453849061135</v>
      </c>
      <c r="BL42">
        <f>Serie_Migracion!$E41*Serie_por_edad!BW43</f>
        <v>-247.42063131980066</v>
      </c>
      <c r="BM42">
        <f>Serie_Migracion!$E41*Serie_por_edad!BX43</f>
        <v>-227.34218816847235</v>
      </c>
      <c r="BN42">
        <f>Serie_Migracion!$E41*Serie_por_edad!BY43</f>
        <v>-209.47810067534519</v>
      </c>
      <c r="BO42">
        <f>Serie_Migracion!$E41*Serie_por_edad!BZ43</f>
        <v>-193.51823636873974</v>
      </c>
      <c r="BP42">
        <f>Serie_Migracion!$E41*Serie_por_edad!CA43</f>
        <v>-179.18703001620648</v>
      </c>
      <c r="BQ42">
        <f>Serie_Migracion!$E41*Serie_por_edad!CB43</f>
        <v>-166.24446165039166</v>
      </c>
      <c r="BR42">
        <f>Serie_Migracion!$E41*Serie_por_edad!CC43</f>
        <v>-154.48541369360643</v>
      </c>
      <c r="BS42">
        <f>Serie_Migracion!$E41*Serie_por_edad!CD43</f>
        <v>-143.73758548029855</v>
      </c>
      <c r="BT42">
        <f>Serie_Migracion!$E41*Serie_por_edad!CE43</f>
        <v>-133.85886452556386</v>
      </c>
      <c r="BU42">
        <f>Serie_Migracion!$E41*Serie_por_edad!CF43</f>
        <v>-124.73346495614612</v>
      </c>
      <c r="BV42">
        <f>Serie_Migracion!$E41*Serie_por_edad!CG43</f>
        <v>-116.26812586724988</v>
      </c>
      <c r="BW42">
        <f>Serie_Migracion!$E41*Serie_por_edad!CH43</f>
        <v>-108.39739434522534</v>
      </c>
      <c r="BX42">
        <f>Serie_Migracion!$E41*Serie_por_edad!CI43</f>
        <v>-101.04814672922855</v>
      </c>
      <c r="BY42">
        <f>Serie_Migracion!$E41*Serie_por_edad!CJ43</f>
        <v>-94.173857839616815</v>
      </c>
      <c r="BZ42">
        <f>Serie_Migracion!$E41*Serie_por_edad!CK43</f>
        <v>-87.736116633680595</v>
      </c>
      <c r="CA42">
        <f>Serie_Migracion!$E41*Serie_por_edad!CL43</f>
        <v>-81.702505605949483</v>
      </c>
      <c r="CB42">
        <f>Serie_Migracion!$E41*Serie_por_edad!CM43</f>
        <v>-76.044913400915235</v>
      </c>
      <c r="CC42">
        <f>Serie_Migracion!$E41*Serie_por_edad!CN43</f>
        <v>-70.738262116860483</v>
      </c>
      <c r="CD42">
        <f>Serie_Migracion!$E41*Serie_por_edad!CO43</f>
        <v>-65.759601866803138</v>
      </c>
      <c r="CE42">
        <f>Serie_Migracion!$E41*Serie_por_edad!CP43</f>
        <v>-61.087509922203857</v>
      </c>
      <c r="CF42">
        <f>Serie_Migracion!$E41*Serie_por_edad!CQ43</f>
        <v>-56.70172771606947</v>
      </c>
      <c r="CG42">
        <f>Serie_Migracion!$E41*Serie_por_edad!CR43</f>
        <v>-52.585063522134369</v>
      </c>
      <c r="CH42">
        <f>Serie_Migracion!$E41*Serie_por_edad!CS43</f>
        <v>-48.716010692839454</v>
      </c>
      <c r="CI42">
        <f>Serie_Migracion!$E41*Serie_por_edad!CT43</f>
        <v>-45.077548014122762</v>
      </c>
      <c r="CJ42">
        <f>Serie_Migracion!$E41*Serie_por_edad!CU43</f>
        <v>-41.653473665694598</v>
      </c>
      <c r="CK42">
        <f>Serie_Migracion!$E41*Serie_por_edad!CV43</f>
        <v>-38.428550224141311</v>
      </c>
      <c r="CL42">
        <f>Serie_Migracion!$E41*Serie_por_edad!CW43</f>
        <v>-35.388639930169028</v>
      </c>
      <c r="CM42">
        <f>Serie_Migracion!$E41*Serie_por_edad!CX43</f>
        <v>-32.520826039651162</v>
      </c>
      <c r="CN42">
        <f>Serie_Migracion!$E41*Serie_por_edad!CY43</f>
        <v>-29.813516754094369</v>
      </c>
      <c r="CO42">
        <f>Serie_Migracion!$E41*Serie_por_edad!CZ43</f>
        <v>-27.256527179590631</v>
      </c>
      <c r="CP42">
        <f>Serie_Migracion!$E41*Serie_por_edad!DA43</f>
        <v>-24.841133287008986</v>
      </c>
      <c r="CQ42">
        <f>Serie_Migracion!$E41*Serie_por_edad!DB43</f>
        <v>-22.559294023324984</v>
      </c>
      <c r="CR42">
        <f>Serie_Migracion!$E41*Serie_por_edad!DC43</f>
        <v>-20.406410032138776</v>
      </c>
      <c r="CS42">
        <f>Serie_Migracion!$E41*Serie_por_edad!DD43</f>
        <v>-18.377909084765925</v>
      </c>
      <c r="CT42">
        <f>Serie_Migracion!$E41*Serie_por_edad!DE43</f>
        <v>-16.470535149279947</v>
      </c>
      <c r="CU42">
        <f>Serie_Migracion!$E41*Serie_por_edad!DF43</f>
        <v>-14.682141263352612</v>
      </c>
      <c r="CV42">
        <f>Serie_Migracion!$E41*Serie_por_edad!DG43</f>
        <v>-13.011440000279716</v>
      </c>
      <c r="CW42">
        <f>Serie_Migracion!$E41*Serie_por_edad!DH43</f>
        <v>-11.457718017049594</v>
      </c>
      <c r="CX42">
        <f>Serie_Migracion!$E41*Serie_por_edad!DI43</f>
        <v>-10.020527521702512</v>
      </c>
      <c r="CY42">
        <f>Serie_Migracion!$F41*Serie_por_edad!DJ43</f>
        <v>-28.778569568287576</v>
      </c>
      <c r="CZ42">
        <f>Serie_Migracion!$F41*Serie_por_edad!DK43</f>
        <v>-34.447576815703691</v>
      </c>
      <c r="DA42">
        <f>Serie_Migracion!$F41*Serie_por_edad!DL43</f>
        <v>-41.07178399055266</v>
      </c>
      <c r="DB42">
        <f>Serie_Migracion!$F41*Serie_por_edad!DM43</f>
        <v>-48.792162342256567</v>
      </c>
      <c r="DC42">
        <f>Serie_Migracion!$F41*Serie_por_edad!DN43</f>
        <v>-57.764169415824675</v>
      </c>
      <c r="DD42">
        <f>Serie_Migracion!$F41*Serie_por_edad!DO43</f>
        <v>-68.155573420102058</v>
      </c>
      <c r="DE42">
        <f>Serie_Migracion!$F41*Serie_por_edad!DP43</f>
        <v>-80.14265167372308</v>
      </c>
      <c r="DF42">
        <f>Serie_Migracion!$F41*Serie_por_edad!DQ43</f>
        <v>-93.904583693992635</v>
      </c>
      <c r="DG42">
        <f>Serie_Migracion!$F41*Serie_por_edad!DR43</f>
        <v>-109.61260374988004</v>
      </c>
      <c r="DH42">
        <f>Serie_Migracion!$F41*Serie_por_edad!DS43</f>
        <v>-127.42893341006879</v>
      </c>
      <c r="DI42">
        <f>Serie_Migracion!$F41*Serie_por_edad!DT43</f>
        <v>-147.48896660360083</v>
      </c>
      <c r="DJ42">
        <f>Serie_Migracion!$F41*Serie_por_edad!DU43</f>
        <v>-169.89173344479474</v>
      </c>
      <c r="DK42">
        <f>Serie_Migracion!$F41*Serie_por_edad!DV43</f>
        <v>-194.68805047703756</v>
      </c>
      <c r="DL42">
        <f>Serie_Migracion!$F41*Serie_por_edad!DW43</f>
        <v>-221.86930878793601</v>
      </c>
      <c r="DM42">
        <f>Serie_Migracion!$F41*Serie_por_edad!DX43</f>
        <v>-251.35782895934469</v>
      </c>
      <c r="DN42">
        <f>Serie_Migracion!$F41*Serie_por_edad!DY43</f>
        <v>-282.99970224709494</v>
      </c>
      <c r="DO42">
        <f>Serie_Migracion!$F41*Serie_por_edad!DZ43</f>
        <v>-316.56093119816182</v>
      </c>
      <c r="DP42">
        <f>Serie_Migracion!$F41*Serie_por_edad!EA43</f>
        <v>-351.72748250023284</v>
      </c>
      <c r="DQ42">
        <f>Serie_Migracion!$F41*Serie_por_edad!EB43</f>
        <v>-388.11071456285634</v>
      </c>
      <c r="DR42">
        <f>Serie_Migracion!$F41*Serie_por_edad!EC43</f>
        <v>-425.25320592703656</v>
      </c>
      <c r="DS42">
        <f>Serie_Migracion!$F41*Serie_por_edad!ED43</f>
        <v>-1233.0338304204772</v>
      </c>
      <c r="DT42">
        <f>Serie_Migracion!$F41*Serie_por_edad!EE43</f>
        <v>-1331.8810604085895</v>
      </c>
      <c r="DU42">
        <f>Serie_Migracion!$F41*Serie_por_edad!EF43</f>
        <v>-1428.4013685494176</v>
      </c>
      <c r="DV42">
        <f>Serie_Migracion!$F41*Serie_por_edad!EG43</f>
        <v>-1521.0695563212751</v>
      </c>
      <c r="DW42">
        <f>Serie_Migracion!$F41*Serie_por_edad!EH43</f>
        <v>-1608.4087544872007</v>
      </c>
      <c r="DX42">
        <f>Serie_Migracion!$F41*Serie_por_edad!EI43</f>
        <v>-1689.039816081598</v>
      </c>
      <c r="DY42">
        <f>Serie_Migracion!$F41*Serie_por_edad!EJ43</f>
        <v>-1761.725618172906</v>
      </c>
      <c r="DZ42">
        <f>Serie_Migracion!$F41*Serie_por_edad!EK43</f>
        <v>-1825.408318775816</v>
      </c>
      <c r="EA42">
        <f>Serie_Migracion!$F41*Serie_por_edad!EL43</f>
        <v>-1879.2356344521604</v>
      </c>
      <c r="EB42">
        <f>Serie_Migracion!$F41*Serie_por_edad!EM43</f>
        <v>-1922.5871872724269</v>
      </c>
      <c r="EC42">
        <f>Serie_Migracion!$F41*Serie_por_edad!EN43</f>
        <v>-1857.8099563353355</v>
      </c>
      <c r="ED42">
        <f>Serie_Migracion!$F41*Serie_por_edad!EO43</f>
        <v>-1878.2315883981535</v>
      </c>
      <c r="EE42">
        <f>Serie_Migracion!$F41*Serie_por_edad!EP43</f>
        <v>-1888.2870442750434</v>
      </c>
      <c r="EF42">
        <f>Serie_Migracion!$F41*Serie_por_edad!EQ43</f>
        <v>-1888.2749175879476</v>
      </c>
      <c r="EG42">
        <f>Serie_Migracion!$F41*Serie_por_edad!ER43</f>
        <v>-1878.6871279648062</v>
      </c>
      <c r="EH42">
        <f>Serie_Migracion!$F41*Serie_por_edad!ES43</f>
        <v>-1860.1841289798854</v>
      </c>
      <c r="EI42">
        <f>Serie_Migracion!$F41*Serie_por_edad!ET43</f>
        <v>-1833.5674568876152</v>
      </c>
      <c r="EJ42">
        <f>Serie_Migracion!$F41*Serie_por_edad!EU43</f>
        <v>-1799.7482858290655</v>
      </c>
      <c r="EK42">
        <f>Serie_Migracion!$F41*Serie_por_edad!EV43</f>
        <v>-1759.7134145719049</v>
      </c>
      <c r="EL42">
        <f>Serie_Migracion!$F41*Serie_por_edad!EW43</f>
        <v>-1714.4897831692522</v>
      </c>
      <c r="EM42">
        <f>Serie_Migracion!$F41*Serie_por_edad!EX43</f>
        <v>-1237.4383556089774</v>
      </c>
      <c r="EN42">
        <f>Serie_Migracion!$F41*Serie_por_edad!EY43</f>
        <v>-1198.3948403239813</v>
      </c>
      <c r="EO42">
        <f>Serie_Migracion!$F41*Serie_por_edad!EZ43</f>
        <v>-1157.7046050241752</v>
      </c>
      <c r="EP42">
        <f>Serie_Migracion!$F41*Serie_por_edad!FA43</f>
        <v>-1116.0002861890516</v>
      </c>
      <c r="EQ42">
        <f>Serie_Migracion!$F41*Serie_por_edad!FB43</f>
        <v>-1073.8327037212632</v>
      </c>
      <c r="ER42">
        <f>Serie_Migracion!$F41*Serie_por_edad!FC43</f>
        <v>-1031.6601015879723</v>
      </c>
      <c r="ES42">
        <f>Serie_Migracion!$F41*Serie_por_edad!FD43</f>
        <v>-989.84303472383669</v>
      </c>
      <c r="ET42">
        <f>Serie_Migracion!$F41*Serie_por_edad!FE43</f>
        <v>-948.64501495060017</v>
      </c>
      <c r="EU42">
        <f>Serie_Migracion!$F41*Serie_por_edad!FF43</f>
        <v>-908.23860175027914</v>
      </c>
      <c r="EV42">
        <f>Serie_Migracion!$F41*Serie_por_edad!FG43</f>
        <v>-868.71621252494617</v>
      </c>
      <c r="EW42">
        <f>Serie_Migracion!$F41*Serie_por_edad!FH43</f>
        <v>-972.55187724515531</v>
      </c>
      <c r="EX42">
        <f>Serie_Migracion!$F41*Serie_por_edad!FI43</f>
        <v>-928.35521817822985</v>
      </c>
      <c r="EY42">
        <f>Serie_Migracion!$F41*Serie_por_edad!FJ43</f>
        <v>-885.1369885452109</v>
      </c>
      <c r="EZ42">
        <f>Serie_Migracion!$F41*Serie_por_edad!FK43</f>
        <v>-842.80997162310211</v>
      </c>
      <c r="FA42">
        <f>Serie_Migracion!$F41*Serie_por_edad!FL43</f>
        <v>-801.30721803428355</v>
      </c>
      <c r="FB42">
        <f>Serie_Migracion!$F41*Serie_por_edad!FM43</f>
        <v>-760.566059238908</v>
      </c>
      <c r="FC42">
        <f>Serie_Migracion!$F41*Serie_por_edad!FN43</f>
        <v>-720.55081203588702</v>
      </c>
      <c r="FD42">
        <f>Serie_Migracion!$F41*Serie_por_edad!FO43</f>
        <v>-681.25871143663596</v>
      </c>
      <c r="FE42">
        <f>Serie_Migracion!$F41*Serie_por_edad!FP43</f>
        <v>-642.72149345049581</v>
      </c>
      <c r="FF42">
        <f>Serie_Migracion!$F41*Serie_por_edad!FQ43</f>
        <v>-605.00306187368017</v>
      </c>
      <c r="FG42">
        <f>Serie_Migracion!$F41*Serie_por_edad!FR43</f>
        <v>-443.26949170908676</v>
      </c>
      <c r="FH42">
        <f>Serie_Migracion!$F41*Serie_por_edad!FS43</f>
        <v>-415.34897862556898</v>
      </c>
      <c r="FI42">
        <f>Serie_Migracion!$F41*Serie_por_edad!FT43</f>
        <v>-388.31633077545791</v>
      </c>
      <c r="FJ42">
        <f>Serie_Migracion!$F41*Serie_por_edad!FU43</f>
        <v>-362.26597915972809</v>
      </c>
      <c r="FK42">
        <f>Serie_Migracion!$F41*Serie_por_edad!FV43</f>
        <v>-337.28427216561965</v>
      </c>
      <c r="FL42">
        <f>Serie_Migracion!$F41*Serie_por_edad!FW43</f>
        <v>-313.44695369604784</v>
      </c>
      <c r="FM42">
        <f>Serie_Migracion!$F41*Serie_por_edad!FX43</f>
        <v>-290.81360744409494</v>
      </c>
      <c r="FN42">
        <f>Serie_Migracion!$F41*Serie_por_edad!FY43</f>
        <v>-269.4249655317613</v>
      </c>
      <c r="FO42">
        <f>Serie_Migracion!$F41*Serie_por_edad!FZ43</f>
        <v>-249.30178298868833</v>
      </c>
      <c r="FP42">
        <f>Serie_Migracion!$F41*Serie_por_edad!GA43</f>
        <v>-230.44499073822723</v>
      </c>
      <c r="FQ42">
        <f>Serie_Migracion!$F41*Serie_por_edad!GB43</f>
        <v>-212.83754837091294</v>
      </c>
      <c r="FR42">
        <f>Serie_Migracion!$F41*Serie_por_edad!GC43</f>
        <v>-196.44645978083673</v>
      </c>
      <c r="FS42">
        <f>Serie_Migracion!$F41*Serie_por_edad!GD43</f>
        <v>-181.22577070242158</v>
      </c>
      <c r="FT42">
        <f>Serie_Migracion!$F41*Serie_por_edad!GE43</f>
        <v>-167.12320227179424</v>
      </c>
      <c r="FU42">
        <f>Serie_Migracion!$F41*Serie_por_edad!GF43</f>
        <v>-154.07117267913486</v>
      </c>
      <c r="FV42">
        <f>Serie_Migracion!$F41*Serie_por_edad!GG43</f>
        <v>-142.00384473471397</v>
      </c>
      <c r="FW42">
        <f>Serie_Migracion!$F41*Serie_por_edad!GH43</f>
        <v>-130.85369435310838</v>
      </c>
      <c r="FX42">
        <f>Serie_Migracion!$F41*Serie_por_edad!GI43</f>
        <v>-120.55357546768666</v>
      </c>
      <c r="FY42">
        <f>Serie_Migracion!$F41*Serie_por_edad!GJ43</f>
        <v>-111.03827252651053</v>
      </c>
      <c r="FZ42">
        <f>Serie_Migracion!$F41*Serie_por_edad!GK43</f>
        <v>-102.24557603356477</v>
      </c>
      <c r="GA42">
        <f>Serie_Migracion!$F41*Serie_por_edad!GL43</f>
        <v>-94.116945275114091</v>
      </c>
      <c r="GB42">
        <f>Serie_Migracion!$F41*Serie_por_edad!GM43</f>
        <v>-86.597838000094868</v>
      </c>
      <c r="GC42">
        <f>Serie_Migracion!$F41*Serie_por_edad!GN43</f>
        <v>-79.637791172227978</v>
      </c>
      <c r="GD42">
        <f>Serie_Migracion!$F41*Serie_por_edad!GO43</f>
        <v>-73.189163903751975</v>
      </c>
      <c r="GE42">
        <f>Serie_Migracion!$F41*Serie_por_edad!GP43</f>
        <v>-67.210984592945593</v>
      </c>
      <c r="GF42">
        <f>Serie_Migracion!$F41*Serie_por_edad!GQ43</f>
        <v>-61.663943790703847</v>
      </c>
      <c r="GG42">
        <f>Serie_Migracion!$F41*Serie_por_edad!GR43</f>
        <v>-56.512148404586902</v>
      </c>
      <c r="GH42">
        <f>Serie_Migracion!$F41*Serie_por_edad!GS43</f>
        <v>-51.722881853511858</v>
      </c>
      <c r="GI42">
        <f>Serie_Migracion!$F41*Serie_por_edad!GT43</f>
        <v>-47.266412602569673</v>
      </c>
      <c r="GJ42">
        <f>Serie_Migracion!$F41*Serie_por_edad!GU43</f>
        <v>-43.115850444456072</v>
      </c>
      <c r="GK42">
        <f>Serie_Migracion!$F41*Serie_por_edad!GV43</f>
        <v>-39.247042742460934</v>
      </c>
      <c r="GL42">
        <f>Serie_Migracion!$F41*Serie_por_edad!GW43</f>
        <v>-35.63849697536849</v>
      </c>
      <c r="GM42">
        <f>Serie_Migracion!$F41*Serie_por_edad!GX43</f>
        <v>-32.271312339790008</v>
      </c>
      <c r="GN42">
        <f>Serie_Migracion!$F41*Serie_por_edad!GY43</f>
        <v>-29.130126479314523</v>
      </c>
      <c r="GO42">
        <f>Serie_Migracion!$F41*Serie_por_edad!GZ43</f>
        <v>-26.199453355993469</v>
      </c>
      <c r="GP42">
        <f>Serie_Migracion!$F41*Serie_por_edad!HA43</f>
        <v>-23.467766316379528</v>
      </c>
      <c r="GQ42">
        <f>Serie_Migracion!$F41*Serie_por_edad!HB43</f>
        <v>-20.925522728215363</v>
      </c>
      <c r="GR42">
        <f>Serie_Migracion!$F41*Serie_por_edad!HC43</f>
        <v>-18.56493061771598</v>
      </c>
      <c r="GS42">
        <f>Serie_Migracion!$F41*Serie_por_edad!HD43</f>
        <v>-16.379650636671983</v>
      </c>
      <c r="GT42">
        <f>Serie_Migracion!$F41*Serie_por_edad!HE43</f>
        <v>-14.364446164141524</v>
      </c>
      <c r="GU42">
        <f>Serie_Migracion!$F41*Serie_por_edad!HF43</f>
        <v>-12.514800075133433</v>
      </c>
      <c r="GV42" s="111">
        <f t="shared" si="0"/>
        <v>-134999.99999999991</v>
      </c>
    </row>
    <row r="43" spans="1:204">
      <c r="A43">
        <v>2058</v>
      </c>
      <c r="B43">
        <f>Serie_Migracion!$E42*Serie_por_edad!M44</f>
        <v>-29.312496042672507</v>
      </c>
      <c r="C43">
        <f>Serie_Migracion!$E42*Serie_por_edad!N44</f>
        <v>-35.220966178266771</v>
      </c>
      <c r="D43">
        <f>Serie_Migracion!$E42*Serie_por_edad!O44</f>
        <v>-42.161832826496571</v>
      </c>
      <c r="E43">
        <f>Serie_Migracion!$E42*Serie_por_edad!P44</f>
        <v>-50.296621674611011</v>
      </c>
      <c r="F43">
        <f>Serie_Migracion!$E42*Serie_por_edad!Q44</f>
        <v>-59.806361653599353</v>
      </c>
      <c r="G43">
        <f>Serie_Migracion!$E42*Serie_por_edad!R44</f>
        <v>-70.890551491668759</v>
      </c>
      <c r="H43">
        <f>Serie_Migracion!$E42*Serie_por_edad!S44</f>
        <v>-83.764658014661421</v>
      </c>
      <c r="I43">
        <f>Serie_Migracion!$E42*Serie_por_edad!T44</f>
        <v>-98.655921192520481</v>
      </c>
      <c r="J43">
        <f>Serie_Migracion!$E42*Serie_por_edad!U44</f>
        <v>-115.78935932529828</v>
      </c>
      <c r="K43">
        <f>Serie_Migracion!$E42*Serie_por_edad!V44</f>
        <v>-135.39917813311953</v>
      </c>
      <c r="L43">
        <f>Serie_Migracion!$E42*Serie_por_edad!W44</f>
        <v>-157.70207378556086</v>
      </c>
      <c r="M43">
        <f>Serie_Migracion!$E42*Serie_por_edad!X44</f>
        <v>-182.89098361630232</v>
      </c>
      <c r="N43">
        <f>Serie_Migracion!$E42*Serie_por_edad!Y44</f>
        <v>-211.12279627841284</v>
      </c>
      <c r="O43">
        <f>Serie_Migracion!$E42*Serie_por_edad!Z44</f>
        <v>-242.5056021669925</v>
      </c>
      <c r="P43">
        <f>Serie_Migracion!$E42*Serie_por_edad!AA44</f>
        <v>-277.08613809076758</v>
      </c>
      <c r="Q43">
        <f>Serie_Migracion!$E42*Serie_por_edad!AB44</f>
        <v>-314.83811839795686</v>
      </c>
      <c r="R43">
        <f>Serie_Migracion!$E42*Serie_por_edad!AC44</f>
        <v>-355.65213020190981</v>
      </c>
      <c r="S43">
        <f>Serie_Migracion!$E42*Serie_por_edad!AD44</f>
        <v>-399.32770743406434</v>
      </c>
      <c r="T43">
        <f>Serie_Migracion!$E42*Serie_por_edad!AE44</f>
        <v>-445.56628474265142</v>
      </c>
      <c r="U43">
        <f>Serie_Migracion!$E42*Serie_por_edad!AF44</f>
        <v>-493.97350829196927</v>
      </c>
      <c r="V43">
        <f>Serie_Migracion!$E42*Serie_por_edad!AG44</f>
        <v>-1314.6959680110961</v>
      </c>
      <c r="W43">
        <f>Serie_Migracion!$E42*Serie_por_edad!AH44</f>
        <v>-1438.3535054292993</v>
      </c>
      <c r="X43">
        <f>Serie_Migracion!$E42*Serie_por_edad!AI44</f>
        <v>-1563.0251794892974</v>
      </c>
      <c r="Y43">
        <f>Serie_Migracion!$E42*Serie_por_edad!AJ44</f>
        <v>-1686.9152328019304</v>
      </c>
      <c r="Z43">
        <f>Serie_Migracion!$E42*Serie_por_edad!AK44</f>
        <v>-1808.0885198556152</v>
      </c>
      <c r="AA43">
        <f>Serie_Migracion!$E42*Serie_por_edad!AL44</f>
        <v>-1924.5150357686719</v>
      </c>
      <c r="AB43">
        <f>Serie_Migracion!$E42*Serie_por_edad!AM44</f>
        <v>-2034.1216790180583</v>
      </c>
      <c r="AC43">
        <f>Serie_Migracion!$E42*Serie_por_edad!AN44</f>
        <v>-2134.8502363311873</v>
      </c>
      <c r="AD43">
        <f>Serie_Migracion!$E42*Serie_por_edad!AO44</f>
        <v>-2224.7217876296822</v>
      </c>
      <c r="AE43">
        <f>Serie_Migracion!$E42*Serie_por_edad!AP44</f>
        <v>-2301.8980739692997</v>
      </c>
      <c r="AF43">
        <f>Serie_Migracion!$E42*Serie_por_edad!AQ44</f>
        <v>-3074.2419529653739</v>
      </c>
      <c r="AG43">
        <f>Serie_Migracion!$E42*Serie_por_edad!AR44</f>
        <v>-3135.5678406708544</v>
      </c>
      <c r="AH43">
        <f>Serie_Migracion!$E42*Serie_por_edad!AS44</f>
        <v>-3175.1710235663541</v>
      </c>
      <c r="AI43">
        <f>Serie_Migracion!$E42*Serie_por_edad!AT44</f>
        <v>-3192.1987094293304</v>
      </c>
      <c r="AJ43">
        <f>Serie_Migracion!$E42*Serie_por_edad!AU44</f>
        <v>-3186.3268065956154</v>
      </c>
      <c r="AK43">
        <f>Serie_Migracion!$E42*Serie_por_edad!AV44</f>
        <v>-3157.7792981368402</v>
      </c>
      <c r="AL43">
        <f>Serie_Migracion!$E42*Serie_por_edad!AW44</f>
        <v>-3107.3259210976007</v>
      </c>
      <c r="AM43">
        <f>Serie_Migracion!$E42*Serie_por_edad!AX44</f>
        <v>-3036.2547262015173</v>
      </c>
      <c r="AN43">
        <f>Serie_Migracion!$E42*Serie_por_edad!AY44</f>
        <v>-2946.3210876916501</v>
      </c>
      <c r="AO43">
        <f>Serie_Migracion!$E42*Serie_por_edad!AZ44</f>
        <v>-2839.6759826672414</v>
      </c>
      <c r="AP43">
        <f>Serie_Migracion!$E42*Serie_por_edad!BA44</f>
        <v>-1653.2414759677279</v>
      </c>
      <c r="AQ43">
        <f>Serie_Migracion!$E42*Serie_por_edad!BB44</f>
        <v>-1572.6783600060303</v>
      </c>
      <c r="AR43">
        <f>Serie_Migracion!$E42*Serie_por_edad!BC44</f>
        <v>-1486.7567093005741</v>
      </c>
      <c r="AS43">
        <f>Serie_Migracion!$E42*Serie_por_edad!BD44</f>
        <v>-1397.165822421664</v>
      </c>
      <c r="AT43">
        <f>Serie_Migracion!$E42*Serie_por_edad!BE44</f>
        <v>-1305.5411067808909</v>
      </c>
      <c r="AU43">
        <f>Serie_Migracion!$E42*Serie_por_edad!BF44</f>
        <v>-1213.4148958447845</v>
      </c>
      <c r="AV43">
        <f>Serie_Migracion!$E42*Serie_por_edad!BG44</f>
        <v>-1122.1768798364146</v>
      </c>
      <c r="AW43">
        <f>Serie_Migracion!$E42*Serie_por_edad!BH44</f>
        <v>-1033.045236914104</v>
      </c>
      <c r="AX43">
        <f>Serie_Migracion!$E42*Serie_por_edad!BI44</f>
        <v>-947.04863289518846</v>
      </c>
      <c r="AY43">
        <f>Serie_Migracion!$E42*Serie_por_edad!BJ44</f>
        <v>-865.01846062283244</v>
      </c>
      <c r="AZ43">
        <f>Serie_Migracion!$E42*Serie_por_edad!BK44</f>
        <v>-545.3272832083652</v>
      </c>
      <c r="BA43">
        <f>Serie_Migracion!$E42*Serie_por_edad!BL44</f>
        <v>-495.21197023394501</v>
      </c>
      <c r="BB43">
        <f>Serie_Migracion!$E42*Serie_por_edad!BM44</f>
        <v>-448.78340545022206</v>
      </c>
      <c r="BC43">
        <f>Serie_Migracion!$E42*Serie_por_edad!BN44</f>
        <v>-406.11999836398053</v>
      </c>
      <c r="BD43">
        <f>Serie_Migracion!$E42*Serie_por_edad!BO44</f>
        <v>-367.21766938263818</v>
      </c>
      <c r="BE43">
        <f>Serie_Migracion!$E42*Serie_por_edad!BP44</f>
        <v>-331.98753513971701</v>
      </c>
      <c r="BF43">
        <f>Serie_Migracion!$E42*Serie_por_edad!BQ44</f>
        <v>-300.27764958614836</v>
      </c>
      <c r="BG43">
        <f>Serie_Migracion!$E42*Serie_por_edad!BR44</f>
        <v>-271.88735153450085</v>
      </c>
      <c r="BH43">
        <f>Serie_Migracion!$E42*Serie_por_edad!BS44</f>
        <v>-246.58077113301886</v>
      </c>
      <c r="BI43">
        <f>Serie_Migracion!$E42*Serie_por_edad!BT44</f>
        <v>-224.09923491454305</v>
      </c>
      <c r="BJ43">
        <f>Serie_Migracion!$E42*Serie_por_edad!BU44</f>
        <v>-296.46490383913948</v>
      </c>
      <c r="BK43">
        <f>Serie_Migracion!$E42*Serie_por_edad!BV44</f>
        <v>-270.84551937990938</v>
      </c>
      <c r="BL43">
        <f>Serie_Migracion!$E42*Serie_por_edad!BW44</f>
        <v>-248.15372948667411</v>
      </c>
      <c r="BM43">
        <f>Serie_Migracion!$E42*Serie_por_edad!BX44</f>
        <v>-228.01579465193447</v>
      </c>
      <c r="BN43">
        <f>Serie_Migracion!$E42*Serie_por_edad!BY44</f>
        <v>-210.09877652919806</v>
      </c>
      <c r="BO43">
        <f>Serie_Migracion!$E42*Serie_por_edad!BZ44</f>
        <v>-194.09162373575819</v>
      </c>
      <c r="BP43">
        <f>Serie_Migracion!$E42*Serie_por_edad!CA44</f>
        <v>-179.7179545495878</v>
      </c>
      <c r="BQ43">
        <f>Serie_Migracion!$E42*Serie_por_edad!CB44</f>
        <v>-166.73703783305947</v>
      </c>
      <c r="BR43">
        <f>Serie_Migracion!$E42*Serie_por_edad!CC44</f>
        <v>-154.94314825269859</v>
      </c>
      <c r="BS43">
        <f>Serie_Migracion!$E42*Serie_por_edad!CD44</f>
        <v>-144.16347462246236</v>
      </c>
      <c r="BT43">
        <f>Serie_Migracion!$E42*Serie_por_edad!CE44</f>
        <v>-134.25548338341736</v>
      </c>
      <c r="BU43">
        <f>Serie_Migracion!$E42*Serie_por_edad!CF44</f>
        <v>-125.10304559305321</v>
      </c>
      <c r="BV43">
        <f>Serie_Migracion!$E42*Serie_por_edad!CG44</f>
        <v>-116.61262401796765</v>
      </c>
      <c r="BW43">
        <f>Serie_Migracion!$E42*Serie_por_edad!CH44</f>
        <v>-108.71857180995192</v>
      </c>
      <c r="BX43">
        <f>Serie_Migracion!$E42*Serie_por_edad!CI44</f>
        <v>-101.34754864546328</v>
      </c>
      <c r="BY43">
        <f>Serie_Migracion!$E42*Serie_por_edad!CJ44</f>
        <v>-94.452891492474933</v>
      </c>
      <c r="BZ43">
        <f>Serie_Migracion!$E42*Serie_por_edad!CK44</f>
        <v>-87.996075497780367</v>
      </c>
      <c r="CA43">
        <f>Serie_Migracion!$E42*Serie_por_edad!CL44</f>
        <v>-81.944587104041176</v>
      </c>
      <c r="CB43">
        <f>Serie_Migracion!$E42*Serie_por_edad!CM44</f>
        <v>-76.270231662843869</v>
      </c>
      <c r="CC43">
        <f>Serie_Migracion!$E42*Serie_por_edad!CN44</f>
        <v>-70.94785696757711</v>
      </c>
      <c r="CD43">
        <f>Serie_Migracion!$E42*Serie_por_edad!CO44</f>
        <v>-65.954445131593658</v>
      </c>
      <c r="CE43">
        <f>Serie_Migracion!$E42*Serie_por_edad!CP44</f>
        <v>-61.268509951602972</v>
      </c>
      <c r="CF43">
        <f>Serie_Migracion!$E42*Serie_por_edad!CQ44</f>
        <v>-56.869732835228184</v>
      </c>
      <c r="CG43">
        <f>Serie_Migracion!$E42*Serie_por_edad!CR44</f>
        <v>-52.740871117755503</v>
      </c>
      <c r="CH43">
        <f>Serie_Migracion!$E42*Serie_por_edad!CS44</f>
        <v>-48.860354428225641</v>
      </c>
      <c r="CI43">
        <f>Serie_Migracion!$E42*Serie_por_edad!CT44</f>
        <v>-45.211111119349788</v>
      </c>
      <c r="CJ43">
        <f>Serie_Migracion!$E42*Serie_por_edad!CU44</f>
        <v>-41.776891365444797</v>
      </c>
      <c r="CK43">
        <f>Serie_Migracion!$E42*Serie_por_edad!CV44</f>
        <v>-38.542412595175797</v>
      </c>
      <c r="CL43">
        <f>Serie_Migracion!$E42*Serie_por_edad!CW44</f>
        <v>-35.493495159591745</v>
      </c>
      <c r="CM43">
        <f>Serie_Migracion!$E42*Serie_por_edad!CX44</f>
        <v>-32.617184042731608</v>
      </c>
      <c r="CN43">
        <f>Serie_Migracion!$E42*Serie_por_edad!CY44</f>
        <v>-29.901853100032426</v>
      </c>
      <c r="CO43">
        <f>Serie_Migracion!$E42*Serie_por_edad!CZ44</f>
        <v>-27.33728726012275</v>
      </c>
      <c r="CP43">
        <f>Serie_Migracion!$E42*Serie_por_edad!DA44</f>
        <v>-24.914736644896418</v>
      </c>
      <c r="CQ43">
        <f>Serie_Migracion!$E42*Serie_por_edad!DB44</f>
        <v>-22.626136375986682</v>
      </c>
      <c r="CR43">
        <f>Serie_Migracion!$E42*Serie_por_edad!DC44</f>
        <v>-20.466873469271036</v>
      </c>
      <c r="CS43">
        <f>Serie_Migracion!$E42*Serie_por_edad!DD44</f>
        <v>-18.432362148720784</v>
      </c>
      <c r="CT43">
        <f>Serie_Migracion!$E42*Serie_por_edad!DE44</f>
        <v>-16.519336734907441</v>
      </c>
      <c r="CU43">
        <f>Serie_Migracion!$E42*Serie_por_edad!DF44</f>
        <v>-14.725643904132914</v>
      </c>
      <c r="CV43">
        <f>Serie_Migracion!$E42*Serie_por_edad!DG44</f>
        <v>-13.049992415095359</v>
      </c>
      <c r="CW43">
        <f>Serie_Migracion!$E42*Serie_por_edad!DH44</f>
        <v>-11.491666811174182</v>
      </c>
      <c r="CX43">
        <f>Serie_Migracion!$E42*Serie_por_edad!DI44</f>
        <v>-10.050217973618667</v>
      </c>
      <c r="CY43">
        <f>Serie_Migracion!$F42*Serie_por_edad!DJ44</f>
        <v>-28.863839404045464</v>
      </c>
      <c r="CZ43">
        <f>Serie_Migracion!$F42*Serie_por_edad!DK44</f>
        <v>-34.549643709972443</v>
      </c>
      <c r="DA43">
        <f>Serie_Migracion!$F42*Serie_por_edad!DL44</f>
        <v>-41.193478165339478</v>
      </c>
      <c r="DB43">
        <f>Serie_Migracion!$F42*Serie_por_edad!DM44</f>
        <v>-48.936731712159549</v>
      </c>
      <c r="DC43">
        <f>Serie_Migracion!$F42*Serie_por_edad!DN44</f>
        <v>-57.935322510390087</v>
      </c>
      <c r="DD43">
        <f>Serie_Migracion!$F42*Serie_por_edad!DO44</f>
        <v>-68.357515859865316</v>
      </c>
      <c r="DE43">
        <f>Serie_Migracion!$F42*Serie_por_edad!DP44</f>
        <v>-80.380111382385962</v>
      </c>
      <c r="DF43">
        <f>Serie_Migracion!$F42*Serie_por_edad!DQ44</f>
        <v>-94.182819497530389</v>
      </c>
      <c r="DG43">
        <f>Serie_Migracion!$F42*Serie_por_edad!DR44</f>
        <v>-109.93738183506487</v>
      </c>
      <c r="DH43">
        <f>Serie_Migracion!$F42*Serie_por_edad!DS44</f>
        <v>-127.8065006201727</v>
      </c>
      <c r="DI43">
        <f>Serie_Migracion!$F42*Serie_por_edad!DT44</f>
        <v>-147.92597094909297</v>
      </c>
      <c r="DJ43">
        <f>Serie_Migracion!$F42*Serie_por_edad!DU44</f>
        <v>-170.39511635870525</v>
      </c>
      <c r="DK43">
        <f>Serie_Migracion!$F42*Serie_por_edad!DV44</f>
        <v>-195.2649039599325</v>
      </c>
      <c r="DL43">
        <f>Serie_Migracion!$F42*Serie_por_edad!DW44</f>
        <v>-222.52669933249285</v>
      </c>
      <c r="DM43">
        <f>Serie_Migracion!$F42*Serie_por_edad!DX44</f>
        <v>-252.10259289700201</v>
      </c>
      <c r="DN43">
        <f>Serie_Migracion!$F42*Serie_por_edad!DY44</f>
        <v>-283.83821988338264</v>
      </c>
      <c r="DO43">
        <f>Serie_Migracion!$F42*Serie_por_edad!DZ44</f>
        <v>-317.49888951282304</v>
      </c>
      <c r="DP43">
        <f>Serie_Migracion!$F42*Serie_por_edad!EA44</f>
        <v>-352.76963800393725</v>
      </c>
      <c r="DQ43">
        <f>Serie_Migracion!$F42*Serie_por_edad!EB44</f>
        <v>-389.26067223563513</v>
      </c>
      <c r="DR43">
        <f>Serie_Migracion!$F42*Serie_por_edad!EC44</f>
        <v>-426.51321542607963</v>
      </c>
      <c r="DS43">
        <f>Serie_Migracion!$F42*Serie_por_edad!ED44</f>
        <v>-1236.6872639920934</v>
      </c>
      <c r="DT43">
        <f>Serie_Migracion!$F42*Serie_por_edad!EE44</f>
        <v>-1335.8273746616519</v>
      </c>
      <c r="DU43">
        <f>Serie_Migracion!$F42*Serie_por_edad!EF44</f>
        <v>-1432.633668900675</v>
      </c>
      <c r="DV43">
        <f>Serie_Migracion!$F42*Serie_por_edad!EG44</f>
        <v>-1525.5764290807456</v>
      </c>
      <c r="DW43">
        <f>Serie_Migracion!$F42*Serie_por_edad!EH44</f>
        <v>-1613.1744100560516</v>
      </c>
      <c r="DX43">
        <f>Serie_Migracion!$F42*Serie_por_edad!EI44</f>
        <v>-1694.0443784996176</v>
      </c>
      <c r="DY43">
        <f>Serie_Migracion!$F42*Serie_por_edad!EJ44</f>
        <v>-1766.9455459304554</v>
      </c>
      <c r="DZ43">
        <f>Serie_Migracion!$F42*Serie_por_edad!EK44</f>
        <v>-1830.8169360166332</v>
      </c>
      <c r="EA43">
        <f>Serie_Migracion!$F42*Serie_por_edad!EL44</f>
        <v>-1884.8037400357223</v>
      </c>
      <c r="EB43">
        <f>Serie_Migracion!$F42*Serie_por_edad!EM44</f>
        <v>-1928.2837419013822</v>
      </c>
      <c r="EC43">
        <f>Serie_Migracion!$F42*Serie_por_edad!EN44</f>
        <v>-1863.314578428181</v>
      </c>
      <c r="ED43">
        <f>Serie_Migracion!$F42*Serie_por_edad!EO44</f>
        <v>-1883.7967190304441</v>
      </c>
      <c r="EE43">
        <f>Serie_Migracion!$F42*Serie_por_edad!EP44</f>
        <v>-1893.8819688506733</v>
      </c>
      <c r="EF43">
        <f>Serie_Migracion!$F42*Serie_por_edad!EQ44</f>
        <v>-1893.8698062326528</v>
      </c>
      <c r="EG43">
        <f>Serie_Migracion!$F42*Serie_por_edad!ER44</f>
        <v>-1884.2536083439611</v>
      </c>
      <c r="EH43">
        <f>Serie_Migracion!$F42*Serie_por_edad!ES44</f>
        <v>-1865.6957856583442</v>
      </c>
      <c r="EI43">
        <f>Serie_Migracion!$F42*Serie_por_edad!ET44</f>
        <v>-1839.0002493524673</v>
      </c>
      <c r="EJ43">
        <f>Serie_Migracion!$F42*Serie_por_edad!EU44</f>
        <v>-1805.0808733426331</v>
      </c>
      <c r="EK43">
        <f>Serie_Migracion!$F42*Serie_por_edad!EV44</f>
        <v>-1764.9273802447105</v>
      </c>
      <c r="EL43">
        <f>Serie_Migracion!$F42*Serie_por_edad!EW44</f>
        <v>-1719.5697528971612</v>
      </c>
      <c r="EM43">
        <f>Serie_Migracion!$F42*Serie_por_edad!EX44</f>
        <v>-1241.1048396255967</v>
      </c>
      <c r="EN43">
        <f>Serie_Migracion!$F42*Serie_por_edad!EY44</f>
        <v>-1201.9456398508671</v>
      </c>
      <c r="EO43">
        <f>Serie_Migracion!$F42*Serie_por_edad!EZ44</f>
        <v>-1161.1348408909137</v>
      </c>
      <c r="EP43">
        <f>Serie_Migracion!$F42*Serie_por_edad!FA44</f>
        <v>-1119.3069537036858</v>
      </c>
      <c r="EQ43">
        <f>Serie_Migracion!$F42*Serie_por_edad!FB44</f>
        <v>-1077.0144302508077</v>
      </c>
      <c r="ER43">
        <f>Serie_Migracion!$F42*Serie_por_edad!FC44</f>
        <v>-1034.7168722593442</v>
      </c>
      <c r="ES43">
        <f>Serie_Migracion!$F42*Serie_por_edad!FD44</f>
        <v>-992.77590297487029</v>
      </c>
      <c r="ET43">
        <f>Serie_Migracion!$F42*Serie_por_edad!FE44</f>
        <v>-951.45581499489822</v>
      </c>
      <c r="EU43">
        <f>Serie_Migracion!$F42*Serie_por_edad!FF44</f>
        <v>-910.92967908879848</v>
      </c>
      <c r="EV43">
        <f>Serie_Migracion!$F42*Serie_por_edad!FG44</f>
        <v>-871.29018648798308</v>
      </c>
      <c r="EW43">
        <f>Serie_Migracion!$F42*Serie_por_edad!FH44</f>
        <v>-975.43351243699283</v>
      </c>
      <c r="EX43">
        <f>Serie_Migracion!$F42*Serie_por_edad!FI44</f>
        <v>-931.10590030616538</v>
      </c>
      <c r="EY43">
        <f>Serie_Migracion!$F42*Serie_por_edad!FJ44</f>
        <v>-887.75961665941895</v>
      </c>
      <c r="EZ43">
        <f>Serie_Migracion!$F42*Serie_por_edad!FK44</f>
        <v>-845.30718635383721</v>
      </c>
      <c r="FA43">
        <f>Serie_Migracion!$F42*Serie_por_edad!FL44</f>
        <v>-803.68146164327402</v>
      </c>
      <c r="FB43">
        <f>Serie_Migracion!$F42*Serie_por_edad!FM44</f>
        <v>-762.81958830331951</v>
      </c>
      <c r="FC43">
        <f>Serie_Migracion!$F42*Serie_por_edad!FN44</f>
        <v>-722.68577740488229</v>
      </c>
      <c r="FD43">
        <f>Serie_Migracion!$F42*Serie_por_edad!FO44</f>
        <v>-683.2772557668186</v>
      </c>
      <c r="FE43">
        <f>Serie_Migracion!$F42*Serie_por_edad!FP44</f>
        <v>-644.62585343108992</v>
      </c>
      <c r="FF43">
        <f>Serie_Migracion!$F42*Serie_por_edad!FQ44</f>
        <v>-606.79566353849111</v>
      </c>
      <c r="FG43">
        <f>Serie_Migracion!$F42*Serie_por_edad!FR44</f>
        <v>-444.5828827956322</v>
      </c>
      <c r="FH43">
        <f>Serie_Migracion!$F42*Serie_por_edad!FS44</f>
        <v>-416.579642265941</v>
      </c>
      <c r="FI43">
        <f>Serie_Migracion!$F42*Serie_por_edad!FT44</f>
        <v>-389.46689768145927</v>
      </c>
      <c r="FJ43">
        <f>Serie_Migracion!$F42*Serie_por_edad!FU44</f>
        <v>-363.33935983871987</v>
      </c>
      <c r="FK43">
        <f>Serie_Migracion!$F42*Serie_por_edad!FV44</f>
        <v>-338.28363297203629</v>
      </c>
      <c r="FL43">
        <f>Serie_Migracion!$F42*Serie_por_edad!FW44</f>
        <v>-314.37568541070277</v>
      </c>
      <c r="FM43">
        <f>Serie_Migracion!$F42*Serie_por_edad!FX44</f>
        <v>-291.67527739207748</v>
      </c>
      <c r="FN43">
        <f>Serie_Migracion!$F42*Serie_por_edad!FY44</f>
        <v>-270.22326172592949</v>
      </c>
      <c r="FO43">
        <f>Serie_Migracion!$F42*Serie_por_edad!FZ44</f>
        <v>-250.04045493828446</v>
      </c>
      <c r="FP43">
        <f>Serie_Migracion!$F42*Serie_por_edad!GA44</f>
        <v>-231.12779071078495</v>
      </c>
      <c r="FQ43">
        <f>Serie_Migracion!$F42*Serie_por_edad!GB44</f>
        <v>-213.46817814386381</v>
      </c>
      <c r="FR43">
        <f>Serie_Migracion!$F42*Serie_por_edad!GC44</f>
        <v>-197.02852336537254</v>
      </c>
      <c r="FS43">
        <f>Serie_Migracion!$F42*Serie_por_edad!GD44</f>
        <v>-181.76273594894727</v>
      </c>
      <c r="FT43">
        <f>Serie_Migracion!$F42*Serie_por_edad!GE44</f>
        <v>-167.61838213037731</v>
      </c>
      <c r="FU43">
        <f>Serie_Migracion!$F42*Serie_por_edad!GF44</f>
        <v>-154.52767985744342</v>
      </c>
      <c r="FV43">
        <f>Serie_Migracion!$F42*Serie_por_edad!GG44</f>
        <v>-142.42459686726124</v>
      </c>
      <c r="FW43">
        <f>Serie_Migracion!$F42*Serie_por_edad!GH44</f>
        <v>-131.24140900304351</v>
      </c>
      <c r="FX43">
        <f>Serie_Migracion!$F42*Serie_por_edad!GI44</f>
        <v>-120.91077124685017</v>
      </c>
      <c r="FY43">
        <f>Serie_Migracion!$F42*Serie_por_edad!GJ44</f>
        <v>-111.36727481547797</v>
      </c>
      <c r="FZ43">
        <f>Serie_Migracion!$F42*Serie_por_edad!GK44</f>
        <v>-102.54852588847903</v>
      </c>
      <c r="GA43">
        <f>Serie_Migracion!$F42*Serie_por_edad!GL44</f>
        <v>-94.395810298151474</v>
      </c>
      <c r="GB43">
        <f>Serie_Migracion!$F42*Serie_por_edad!GM44</f>
        <v>-86.854424186761818</v>
      </c>
      <c r="GC43">
        <f>Serie_Migracion!$F42*Serie_por_edad!GN44</f>
        <v>-79.87375499792347</v>
      </c>
      <c r="GD43">
        <f>Serie_Migracion!$F42*Serie_por_edad!GO44</f>
        <v>-73.406020685689015</v>
      </c>
      <c r="GE43">
        <f>Serie_Migracion!$F42*Serie_por_edad!GP44</f>
        <v>-67.410128250998767</v>
      </c>
      <c r="GF43">
        <f>Serie_Migracion!$F42*Serie_por_edad!GQ44</f>
        <v>-61.846651772305933</v>
      </c>
      <c r="GG43">
        <f>Serie_Migracion!$F42*Serie_por_edad!GR44</f>
        <v>-56.679591807267158</v>
      </c>
      <c r="GH43">
        <f>Serie_Migracion!$F42*Serie_por_edad!GS44</f>
        <v>-51.876134836781524</v>
      </c>
      <c r="GI43">
        <f>Serie_Migracion!$F42*Serie_por_edad!GT44</f>
        <v>-47.406461232503212</v>
      </c>
      <c r="GJ43">
        <f>Serie_Migracion!$F42*Serie_por_edad!GU44</f>
        <v>-43.243601112439649</v>
      </c>
      <c r="GK43">
        <f>Serie_Migracion!$F42*Serie_por_edad!GV44</f>
        <v>-39.36333027651267</v>
      </c>
      <c r="GL43">
        <f>Serie_Migracion!$F42*Serie_por_edad!GW44</f>
        <v>-35.744092521962173</v>
      </c>
      <c r="GM43">
        <f>Serie_Migracion!$F42*Serie_por_edad!GX44</f>
        <v>-32.366931043019015</v>
      </c>
      <c r="GN43">
        <f>Serie_Migracion!$F42*Serie_por_edad!GY44</f>
        <v>-29.216437965179161</v>
      </c>
      <c r="GO43">
        <f>Serie_Migracion!$F42*Serie_por_edad!GZ44</f>
        <v>-26.277081365937153</v>
      </c>
      <c r="GP43">
        <f>Serie_Migracion!$F42*Serie_por_edad!HA44</f>
        <v>-23.537300438798429</v>
      </c>
      <c r="GQ43">
        <f>Serie_Migracion!$F42*Serie_por_edad!HB44</f>
        <v>-20.987524277039704</v>
      </c>
      <c r="GR43">
        <f>Serie_Migracion!$F42*Serie_por_edad!HC44</f>
        <v>-18.619937819546251</v>
      </c>
      <c r="GS43">
        <f>Serie_Migracion!$F42*Serie_por_edad!HD44</f>
        <v>-16.428182934854714</v>
      </c>
      <c r="GT43">
        <f>Serie_Migracion!$F42*Serie_por_edad!HE44</f>
        <v>-14.407007486109352</v>
      </c>
      <c r="GU43">
        <f>Serie_Migracion!$F42*Serie_por_edad!HF44</f>
        <v>-12.551880964244939</v>
      </c>
      <c r="GV43" s="111">
        <f t="shared" si="0"/>
        <v>-135399.99999999997</v>
      </c>
    </row>
    <row r="44" spans="1:204">
      <c r="A44">
        <v>2059</v>
      </c>
      <c r="B44">
        <f>Serie_Migracion!$E43*Serie_por_edad!M45</f>
        <v>-29.399091304246138</v>
      </c>
      <c r="C44">
        <f>Serie_Migracion!$E43*Serie_por_edad!N45</f>
        <v>-35.325016299916015</v>
      </c>
      <c r="D44">
        <f>Serie_Migracion!$E43*Serie_por_edad!O45</f>
        <v>-42.286387724063779</v>
      </c>
      <c r="E44">
        <f>Serie_Migracion!$E43*Serie_por_edad!P45</f>
        <v>-50.445208444698494</v>
      </c>
      <c r="F44">
        <f>Serie_Migracion!$E43*Serie_por_edad!Q45</f>
        <v>-59.983042190242195</v>
      </c>
      <c r="G44">
        <f>Serie_Migracion!$E43*Serie_por_edad!R45</f>
        <v>-71.099977049989789</v>
      </c>
      <c r="H44">
        <f>Serie_Migracion!$E43*Serie_por_edad!S45</f>
        <v>-84.012116383980967</v>
      </c>
      <c r="I44">
        <f>Serie_Migracion!$E43*Serie_por_edad!T45</f>
        <v>-98.947371476693377</v>
      </c>
      <c r="J44">
        <f>Serie_Migracion!$E43*Serie_por_edad!U45</f>
        <v>-116.13142537943507</v>
      </c>
      <c r="K44">
        <f>Serie_Migracion!$E43*Serie_por_edad!V45</f>
        <v>-135.79917570515241</v>
      </c>
      <c r="L44">
        <f>Serie_Migracion!$E43*Serie_por_edad!W45</f>
        <v>-158.16795878935866</v>
      </c>
      <c r="M44">
        <f>Serie_Migracion!$E43*Serie_por_edad!X45</f>
        <v>-183.43128194308611</v>
      </c>
      <c r="N44">
        <f>Serie_Migracion!$E43*Serie_por_edad!Y45</f>
        <v>-211.74649730139191</v>
      </c>
      <c r="O44">
        <f>Serie_Migracion!$E43*Serie_por_edad!Z45</f>
        <v>-243.2220145810752</v>
      </c>
      <c r="P44">
        <f>Serie_Migracion!$E43*Serie_por_edad!AA45</f>
        <v>-277.90470866119824</v>
      </c>
      <c r="Q44">
        <f>Serie_Migracion!$E43*Serie_por_edad!AB45</f>
        <v>-315.76821623665097</v>
      </c>
      <c r="R44">
        <f>Serie_Migracion!$E43*Serie_por_edad!AC45</f>
        <v>-356.70280119216665</v>
      </c>
      <c r="S44">
        <f>Serie_Migracion!$E43*Serie_por_edad!AD45</f>
        <v>-400.50740524036883</v>
      </c>
      <c r="T44">
        <f>Serie_Migracion!$E43*Serie_por_edad!AE45</f>
        <v>-446.8825810048159</v>
      </c>
      <c r="U44">
        <f>Serie_Migracion!$E43*Serie_por_edad!AF45</f>
        <v>-495.43280964585989</v>
      </c>
      <c r="V44">
        <f>Serie_Migracion!$E43*Serie_por_edad!AG45</f>
        <v>-1318.5798556566237</v>
      </c>
      <c r="W44">
        <f>Serie_Migracion!$E43*Serie_por_edad!AH45</f>
        <v>-1442.6027033773919</v>
      </c>
      <c r="X44">
        <f>Serie_Migracion!$E43*Serie_por_edad!AI45</f>
        <v>-1567.642683712309</v>
      </c>
      <c r="Y44">
        <f>Serie_Migracion!$E43*Serie_por_edad!AJ45</f>
        <v>-1691.8987342282287</v>
      </c>
      <c r="Z44">
        <f>Serie_Migracion!$E43*Serie_por_edad!AK45</f>
        <v>-1813.4299925878329</v>
      </c>
      <c r="AA44">
        <f>Serie_Migracion!$E43*Serie_por_edad!AL45</f>
        <v>-1930.2004568492293</v>
      </c>
      <c r="AB44">
        <f>Serie_Migracion!$E43*Serie_por_edad!AM45</f>
        <v>-2040.1309011126466</v>
      </c>
      <c r="AC44">
        <f>Serie_Migracion!$E43*Serie_por_edad!AN45</f>
        <v>-2141.1570317117817</v>
      </c>
      <c r="AD44">
        <f>Serie_Migracion!$E43*Serie_por_edad!AO45</f>
        <v>-2231.294082423271</v>
      </c>
      <c r="AE44">
        <f>Serie_Migracion!$E43*Serie_por_edad!AP45</f>
        <v>-2308.6983637003764</v>
      </c>
      <c r="AF44">
        <f>Serie_Migracion!$E43*Serie_por_edad!AQ45</f>
        <v>-3083.3239085132777</v>
      </c>
      <c r="AG44">
        <f>Serie_Migracion!$E43*Serie_por_edad!AR45</f>
        <v>-3144.8309657540772</v>
      </c>
      <c r="AH44">
        <f>Serie_Migracion!$E43*Serie_por_edad!AS45</f>
        <v>-3184.5511447585741</v>
      </c>
      <c r="AI44">
        <f>Serie_Migracion!$E43*Serie_por_edad!AT45</f>
        <v>-3201.6291339771278</v>
      </c>
      <c r="AJ44">
        <f>Serie_Migracion!$E43*Serie_por_edad!AU45</f>
        <v>-3195.7398843108172</v>
      </c>
      <c r="AK44">
        <f>Serie_Migracion!$E43*Serie_por_edad!AV45</f>
        <v>-3167.1080405242465</v>
      </c>
      <c r="AL44">
        <f>Serie_Migracion!$E43*Serie_por_edad!AW45</f>
        <v>-3116.5056136266926</v>
      </c>
      <c r="AM44">
        <f>Serie_Migracion!$E43*Serie_por_edad!AX45</f>
        <v>-3045.2244595137822</v>
      </c>
      <c r="AN44">
        <f>Serie_Migracion!$E43*Serie_por_edad!AY45</f>
        <v>-2955.0251381722755</v>
      </c>
      <c r="AO44">
        <f>Serie_Migracion!$E43*Serie_por_edad!AZ45</f>
        <v>-2848.0649811389321</v>
      </c>
      <c r="AP44">
        <f>Serie_Migracion!$E43*Serie_por_edad!BA45</f>
        <v>-1658.1254980533049</v>
      </c>
      <c r="AQ44">
        <f>Serie_Migracion!$E43*Serie_por_edad!BB45</f>
        <v>-1577.324381749032</v>
      </c>
      <c r="AR44">
        <f>Serie_Migracion!$E43*Serie_por_edad!BC45</f>
        <v>-1491.1489004654209</v>
      </c>
      <c r="AS44">
        <f>Serie_Migracion!$E43*Serie_por_edad!BD45</f>
        <v>-1401.2933433150811</v>
      </c>
      <c r="AT44">
        <f>Serie_Migracion!$E43*Serie_por_edad!BE45</f>
        <v>-1309.3979490461227</v>
      </c>
      <c r="AU44">
        <f>Serie_Migracion!$E43*Serie_por_edad!BF45</f>
        <v>-1216.9995779595404</v>
      </c>
      <c r="AV44">
        <f>Serie_Migracion!$E43*Serie_por_edad!BG45</f>
        <v>-1125.492025714809</v>
      </c>
      <c r="AW44">
        <f>Serie_Migracion!$E43*Serie_por_edad!BH45</f>
        <v>-1036.0970692240423</v>
      </c>
      <c r="AX44">
        <f>Serie_Migracion!$E43*Serie_por_edad!BI45</f>
        <v>-949.8464131991625</v>
      </c>
      <c r="AY44">
        <f>Serie_Migracion!$E43*Serie_por_edad!BJ45</f>
        <v>-867.57390659217617</v>
      </c>
      <c r="AZ44">
        <f>Serie_Migracion!$E43*Serie_por_edad!BK45</f>
        <v>-546.93829438475632</v>
      </c>
      <c r="BA44">
        <f>Serie_Migracion!$E43*Serie_por_edad!BL45</f>
        <v>-496.67493026417827</v>
      </c>
      <c r="BB44">
        <f>Serie_Migracion!$E43*Serie_por_edad!BM45</f>
        <v>-450.10920576174419</v>
      </c>
      <c r="BC44">
        <f>Serie_Migracion!$E43*Serie_por_edad!BN45</f>
        <v>-407.31976202236751</v>
      </c>
      <c r="BD44">
        <f>Serie_Migracion!$E43*Serie_por_edad!BO45</f>
        <v>-368.30250740149387</v>
      </c>
      <c r="BE44">
        <f>Serie_Migracion!$E43*Serie_por_edad!BP45</f>
        <v>-332.96829595253746</v>
      </c>
      <c r="BF44">
        <f>Serie_Migracion!$E43*Serie_por_edad!BQ45</f>
        <v>-301.16473274593022</v>
      </c>
      <c r="BG44">
        <f>Serie_Migracion!$E43*Serie_por_edad!BR45</f>
        <v>-272.69056379900456</v>
      </c>
      <c r="BH44">
        <f>Serie_Migracion!$E43*Serie_por_edad!BS45</f>
        <v>-247.30922245098938</v>
      </c>
      <c r="BI44">
        <f>Serie_Migracion!$E43*Serie_por_edad!BT45</f>
        <v>-224.76127105904689</v>
      </c>
      <c r="BJ44">
        <f>Serie_Migracion!$E43*Serie_por_edad!BU45</f>
        <v>-297.34072334826544</v>
      </c>
      <c r="BK44">
        <f>Serie_Migracion!$E43*Serie_por_edad!BV45</f>
        <v>-271.64565385370531</v>
      </c>
      <c r="BL44">
        <f>Serie_Migracion!$E43*Serie_por_edad!BW45</f>
        <v>-248.88682765354761</v>
      </c>
      <c r="BM44">
        <f>Serie_Migracion!$E43*Serie_por_edad!BX45</f>
        <v>-228.68940113539662</v>
      </c>
      <c r="BN44">
        <f>Serie_Migracion!$E43*Serie_por_edad!BY45</f>
        <v>-210.71945238305094</v>
      </c>
      <c r="BO44">
        <f>Serie_Migracion!$E43*Serie_por_edad!BZ45</f>
        <v>-194.6650111027767</v>
      </c>
      <c r="BP44">
        <f>Serie_Migracion!$E43*Serie_por_edad!CA45</f>
        <v>-180.24887908296918</v>
      </c>
      <c r="BQ44">
        <f>Serie_Migracion!$E43*Serie_por_edad!CB45</f>
        <v>-167.22961401572732</v>
      </c>
      <c r="BR44">
        <f>Serie_Migracion!$E43*Serie_por_edad!CC45</f>
        <v>-155.40088281179078</v>
      </c>
      <c r="BS44">
        <f>Serie_Migracion!$E43*Serie_por_edad!CD45</f>
        <v>-144.58936376462623</v>
      </c>
      <c r="BT44">
        <f>Serie_Migracion!$E43*Serie_por_edad!CE45</f>
        <v>-134.65210224127088</v>
      </c>
      <c r="BU44">
        <f>Serie_Migracion!$E43*Serie_por_edad!CF45</f>
        <v>-125.47262622996031</v>
      </c>
      <c r="BV44">
        <f>Serie_Migracion!$E43*Serie_por_edad!CG45</f>
        <v>-116.95712216868543</v>
      </c>
      <c r="BW44">
        <f>Serie_Migracion!$E43*Serie_por_edad!CH45</f>
        <v>-109.03974927467853</v>
      </c>
      <c r="BX44">
        <f>Serie_Migracion!$E43*Serie_por_edad!CI45</f>
        <v>-101.64695056169805</v>
      </c>
      <c r="BY44">
        <f>Serie_Migracion!$E43*Serie_por_edad!CJ45</f>
        <v>-94.731925145333065</v>
      </c>
      <c r="BZ44">
        <f>Serie_Migracion!$E43*Serie_por_edad!CK45</f>
        <v>-88.256034361880182</v>
      </c>
      <c r="CA44">
        <f>Serie_Migracion!$E43*Serie_por_edad!CL45</f>
        <v>-82.186668602132897</v>
      </c>
      <c r="CB44">
        <f>Serie_Migracion!$E43*Serie_por_edad!CM45</f>
        <v>-76.495549924772504</v>
      </c>
      <c r="CC44">
        <f>Serie_Migracion!$E43*Serie_por_edad!CN45</f>
        <v>-71.157451818293737</v>
      </c>
      <c r="CD44">
        <f>Serie_Migracion!$E43*Serie_por_edad!CO45</f>
        <v>-66.149288396384193</v>
      </c>
      <c r="CE44">
        <f>Serie_Migracion!$E43*Serie_por_edad!CP45</f>
        <v>-61.449509981002102</v>
      </c>
      <c r="CF44">
        <f>Serie_Migracion!$E43*Serie_por_edad!CQ45</f>
        <v>-57.03773795438692</v>
      </c>
      <c r="CG44">
        <f>Serie_Migracion!$E43*Serie_por_edad!CR45</f>
        <v>-52.896678713376645</v>
      </c>
      <c r="CH44">
        <f>Serie_Migracion!$E43*Serie_por_edad!CS45</f>
        <v>-49.004698163611835</v>
      </c>
      <c r="CI44">
        <f>Serie_Migracion!$E43*Serie_por_edad!CT45</f>
        <v>-45.344674224576828</v>
      </c>
      <c r="CJ44">
        <f>Serie_Migracion!$E43*Serie_por_edad!CU45</f>
        <v>-41.90030906519501</v>
      </c>
      <c r="CK44">
        <f>Serie_Migracion!$E43*Serie_por_edad!CV45</f>
        <v>-38.656274966210297</v>
      </c>
      <c r="CL44">
        <f>Serie_Migracion!$E43*Serie_por_edad!CW45</f>
        <v>-35.59835038901447</v>
      </c>
      <c r="CM44">
        <f>Serie_Migracion!$E43*Serie_por_edad!CX45</f>
        <v>-32.713542045812055</v>
      </c>
      <c r="CN44">
        <f>Serie_Migracion!$E43*Serie_por_edad!CY45</f>
        <v>-29.990189445970486</v>
      </c>
      <c r="CO44">
        <f>Serie_Migracion!$E43*Serie_por_edad!CZ45</f>
        <v>-27.418047340654873</v>
      </c>
      <c r="CP44">
        <f>Serie_Migracion!$E43*Serie_por_edad!DA45</f>
        <v>-24.988340002783854</v>
      </c>
      <c r="CQ44">
        <f>Serie_Migracion!$E43*Serie_por_edad!DB45</f>
        <v>-22.692978728648391</v>
      </c>
      <c r="CR44">
        <f>Serie_Migracion!$E43*Serie_por_edad!DC45</f>
        <v>-20.527336906403299</v>
      </c>
      <c r="CS44">
        <f>Serie_Migracion!$E43*Serie_por_edad!DD45</f>
        <v>-18.486815212675648</v>
      </c>
      <c r="CT44">
        <f>Serie_Migracion!$E43*Serie_por_edad!DE45</f>
        <v>-16.568138320534938</v>
      </c>
      <c r="CU44">
        <f>Serie_Migracion!$E43*Serie_por_edad!DF45</f>
        <v>-14.76914654491322</v>
      </c>
      <c r="CV44">
        <f>Serie_Migracion!$E43*Serie_por_edad!DG45</f>
        <v>-13.088544829911003</v>
      </c>
      <c r="CW44">
        <f>Serie_Migracion!$E43*Serie_por_edad!DH45</f>
        <v>-11.525615605298777</v>
      </c>
      <c r="CX44">
        <f>Serie_Migracion!$E43*Serie_por_edad!DI45</f>
        <v>-10.079908425534823</v>
      </c>
      <c r="CY44">
        <f>Serie_Migracion!$F43*Serie_por_edad!DJ45</f>
        <v>-28.949109239803356</v>
      </c>
      <c r="CZ44">
        <f>Serie_Migracion!$F43*Serie_por_edad!DK45</f>
        <v>-34.651710604241195</v>
      </c>
      <c r="DA44">
        <f>Serie_Migracion!$F43*Serie_por_edad!DL45</f>
        <v>-41.315172340126303</v>
      </c>
      <c r="DB44">
        <f>Serie_Migracion!$F43*Serie_por_edad!DM45</f>
        <v>-49.081301082062531</v>
      </c>
      <c r="DC44">
        <f>Serie_Migracion!$F43*Serie_por_edad!DN45</f>
        <v>-58.106475604955492</v>
      </c>
      <c r="DD44">
        <f>Serie_Migracion!$F43*Serie_por_edad!DO45</f>
        <v>-68.559458299628588</v>
      </c>
      <c r="DE44">
        <f>Serie_Migracion!$F43*Serie_por_edad!DP45</f>
        <v>-80.617571091048845</v>
      </c>
      <c r="DF44">
        <f>Serie_Migracion!$F43*Serie_por_edad!DQ45</f>
        <v>-94.461055301068143</v>
      </c>
      <c r="DG44">
        <f>Serie_Migracion!$F43*Serie_por_edad!DR45</f>
        <v>-110.2621599202497</v>
      </c>
      <c r="DH44">
        <f>Serie_Migracion!$F43*Serie_por_edad!DS45</f>
        <v>-128.1840678302766</v>
      </c>
      <c r="DI44">
        <f>Serie_Migracion!$F43*Serie_por_edad!DT45</f>
        <v>-148.36297529458514</v>
      </c>
      <c r="DJ44">
        <f>Serie_Migracion!$F43*Serie_por_edad!DU45</f>
        <v>-170.89849927261574</v>
      </c>
      <c r="DK44">
        <f>Serie_Migracion!$F43*Serie_por_edad!DV45</f>
        <v>-195.84175744282743</v>
      </c>
      <c r="DL44">
        <f>Serie_Migracion!$F43*Serie_por_edad!DW45</f>
        <v>-223.1840898770497</v>
      </c>
      <c r="DM44">
        <f>Serie_Migracion!$F43*Serie_por_edad!DX45</f>
        <v>-252.84735683465934</v>
      </c>
      <c r="DN44">
        <f>Serie_Migracion!$F43*Serie_por_edad!DY45</f>
        <v>-284.67673751967033</v>
      </c>
      <c r="DO44">
        <f>Serie_Migracion!$F43*Serie_por_edad!DZ45</f>
        <v>-318.43684782748431</v>
      </c>
      <c r="DP44">
        <f>Serie_Migracion!$F43*Serie_por_edad!EA45</f>
        <v>-353.81179350764165</v>
      </c>
      <c r="DQ44">
        <f>Serie_Migracion!$F43*Serie_por_edad!EB45</f>
        <v>-390.41062990841397</v>
      </c>
      <c r="DR44">
        <f>Serie_Migracion!$F43*Serie_por_edad!EC45</f>
        <v>-427.77322492512275</v>
      </c>
      <c r="DS44">
        <f>Serie_Migracion!$F43*Serie_por_edad!ED45</f>
        <v>-1240.3406975637097</v>
      </c>
      <c r="DT44">
        <f>Serie_Migracion!$F43*Serie_por_edad!EE45</f>
        <v>-1339.7736889147145</v>
      </c>
      <c r="DU44">
        <f>Serie_Migracion!$F43*Serie_por_edad!EF45</f>
        <v>-1436.8659692519327</v>
      </c>
      <c r="DV44">
        <f>Serie_Migracion!$F43*Serie_por_edad!EG45</f>
        <v>-1530.0833018402161</v>
      </c>
      <c r="DW44">
        <f>Serie_Migracion!$F43*Serie_por_edad!EH45</f>
        <v>-1617.9400656249027</v>
      </c>
      <c r="DX44">
        <f>Serie_Migracion!$F43*Serie_por_edad!EI45</f>
        <v>-1699.0489409176371</v>
      </c>
      <c r="DY44">
        <f>Serie_Migracion!$F43*Serie_por_edad!EJ45</f>
        <v>-1772.1654736880048</v>
      </c>
      <c r="DZ44">
        <f>Serie_Migracion!$F43*Serie_por_edad!EK45</f>
        <v>-1836.2255532574504</v>
      </c>
      <c r="EA44">
        <f>Serie_Migracion!$F43*Serie_por_edad!EL45</f>
        <v>-1890.3718456192844</v>
      </c>
      <c r="EB44">
        <f>Serie_Migracion!$F43*Serie_por_edad!EM45</f>
        <v>-1933.9802965303375</v>
      </c>
      <c r="EC44">
        <f>Serie_Migracion!$F43*Serie_por_edad!EN45</f>
        <v>-1868.8192005210265</v>
      </c>
      <c r="ED44">
        <f>Serie_Migracion!$F43*Serie_por_edad!EO45</f>
        <v>-1889.361849662735</v>
      </c>
      <c r="EE44">
        <f>Serie_Migracion!$F43*Serie_por_edad!EP45</f>
        <v>-1899.4768934263029</v>
      </c>
      <c r="EF44">
        <f>Serie_Migracion!$F43*Serie_por_edad!EQ45</f>
        <v>-1899.4646948773577</v>
      </c>
      <c r="EG44">
        <f>Serie_Migracion!$F43*Serie_por_edad!ER45</f>
        <v>-1889.8200887231162</v>
      </c>
      <c r="EH44">
        <f>Serie_Migracion!$F43*Serie_por_edad!ES45</f>
        <v>-1871.2074423368031</v>
      </c>
      <c r="EI44">
        <f>Serie_Migracion!$F43*Serie_por_edad!ET45</f>
        <v>-1844.4330418173197</v>
      </c>
      <c r="EJ44">
        <f>Serie_Migracion!$F43*Serie_por_edad!EU45</f>
        <v>-1810.4134608562008</v>
      </c>
      <c r="EK44">
        <f>Serie_Migracion!$F43*Serie_por_edad!EV45</f>
        <v>-1770.1413459175162</v>
      </c>
      <c r="EL44">
        <f>Serie_Migracion!$F43*Serie_por_edad!EW45</f>
        <v>-1724.6497226250699</v>
      </c>
      <c r="EM44">
        <f>Serie_Migracion!$F43*Serie_por_edad!EX45</f>
        <v>-1244.7713236422157</v>
      </c>
      <c r="EN44">
        <f>Serie_Migracion!$F43*Serie_por_edad!EY45</f>
        <v>-1205.4964393777529</v>
      </c>
      <c r="EO44">
        <f>Serie_Migracion!$F43*Serie_por_edad!EZ45</f>
        <v>-1164.5650767576519</v>
      </c>
      <c r="EP44">
        <f>Serie_Migracion!$F43*Serie_por_edad!FA45</f>
        <v>-1122.6136212183201</v>
      </c>
      <c r="EQ44">
        <f>Serie_Migracion!$F43*Serie_por_edad!FB45</f>
        <v>-1080.1961567803521</v>
      </c>
      <c r="ER44">
        <f>Serie_Migracion!$F43*Serie_por_edad!FC45</f>
        <v>-1037.7736429307161</v>
      </c>
      <c r="ES44">
        <f>Serie_Migracion!$F43*Serie_por_edad!FD45</f>
        <v>-995.70877122590389</v>
      </c>
      <c r="ET44">
        <f>Serie_Migracion!$F43*Serie_por_edad!FE45</f>
        <v>-954.26661503919627</v>
      </c>
      <c r="EU44">
        <f>Serie_Migracion!$F43*Serie_por_edad!FF45</f>
        <v>-913.62075642731793</v>
      </c>
      <c r="EV44">
        <f>Serie_Migracion!$F43*Serie_por_edad!FG45</f>
        <v>-873.86416045101998</v>
      </c>
      <c r="EW44">
        <f>Serie_Migracion!$F43*Serie_por_edad!FH45</f>
        <v>-978.31514762883035</v>
      </c>
      <c r="EX44">
        <f>Serie_Migracion!$F43*Serie_por_edad!FI45</f>
        <v>-933.8565824341008</v>
      </c>
      <c r="EY44">
        <f>Serie_Migracion!$F43*Serie_por_edad!FJ45</f>
        <v>-890.38224477362701</v>
      </c>
      <c r="EZ44">
        <f>Serie_Migracion!$F43*Serie_por_edad!FK45</f>
        <v>-847.80440108457231</v>
      </c>
      <c r="FA44">
        <f>Serie_Migracion!$F43*Serie_por_edad!FL45</f>
        <v>-806.05570525226449</v>
      </c>
      <c r="FB44">
        <f>Serie_Migracion!$F43*Serie_por_edad!FM45</f>
        <v>-765.07311736773113</v>
      </c>
      <c r="FC44">
        <f>Serie_Migracion!$F43*Serie_por_edad!FN45</f>
        <v>-724.82074277387756</v>
      </c>
      <c r="FD44">
        <f>Serie_Migracion!$F43*Serie_por_edad!FO45</f>
        <v>-685.29580009700123</v>
      </c>
      <c r="FE44">
        <f>Serie_Migracion!$F43*Serie_por_edad!FP45</f>
        <v>-646.53021341168403</v>
      </c>
      <c r="FF44">
        <f>Serie_Migracion!$F43*Serie_por_edad!FQ45</f>
        <v>-608.58826520330194</v>
      </c>
      <c r="FG44">
        <f>Serie_Migracion!$F43*Serie_por_edad!FR45</f>
        <v>-445.89627388217764</v>
      </c>
      <c r="FH44">
        <f>Serie_Migracion!$F43*Serie_por_edad!FS45</f>
        <v>-417.81030590631309</v>
      </c>
      <c r="FI44">
        <f>Serie_Migracion!$F43*Serie_por_edad!FT45</f>
        <v>-390.61746458746063</v>
      </c>
      <c r="FJ44">
        <f>Serie_Migracion!$F43*Serie_por_edad!FU45</f>
        <v>-364.41274051771165</v>
      </c>
      <c r="FK44">
        <f>Serie_Migracion!$F43*Serie_por_edad!FV45</f>
        <v>-339.28299377845298</v>
      </c>
      <c r="FL44">
        <f>Serie_Migracion!$F43*Serie_por_edad!FW45</f>
        <v>-315.30441712535776</v>
      </c>
      <c r="FM44">
        <f>Serie_Migracion!$F43*Serie_por_edad!FX45</f>
        <v>-292.53694734005995</v>
      </c>
      <c r="FN44">
        <f>Serie_Migracion!$F43*Serie_por_edad!FY45</f>
        <v>-271.02155792009768</v>
      </c>
      <c r="FO44">
        <f>Serie_Migracion!$F43*Serie_por_edad!FZ45</f>
        <v>-250.77912688788058</v>
      </c>
      <c r="FP44">
        <f>Serie_Migracion!$F43*Serie_por_edad!GA45</f>
        <v>-231.81059068334267</v>
      </c>
      <c r="FQ44">
        <f>Serie_Migracion!$F43*Serie_por_edad!GB45</f>
        <v>-214.09880791681465</v>
      </c>
      <c r="FR44">
        <f>Serie_Migracion!$F43*Serie_por_edad!GC45</f>
        <v>-197.61058694990837</v>
      </c>
      <c r="FS44">
        <f>Serie_Migracion!$F43*Serie_por_edad!GD45</f>
        <v>-182.29970119547298</v>
      </c>
      <c r="FT44">
        <f>Serie_Migracion!$F43*Serie_por_edad!GE45</f>
        <v>-168.11356198896041</v>
      </c>
      <c r="FU44">
        <f>Serie_Migracion!$F43*Serie_por_edad!GF45</f>
        <v>-154.98418703575197</v>
      </c>
      <c r="FV44">
        <f>Serie_Migracion!$F43*Serie_por_edad!GG45</f>
        <v>-142.84534899980855</v>
      </c>
      <c r="FW44">
        <f>Serie_Migracion!$F43*Serie_por_edad!GH45</f>
        <v>-131.62912365297865</v>
      </c>
      <c r="FX44">
        <f>Serie_Migracion!$F43*Serie_por_edad!GI45</f>
        <v>-121.26796702601369</v>
      </c>
      <c r="FY44">
        <f>Serie_Migracion!$F43*Serie_por_edad!GJ45</f>
        <v>-111.6962771044454</v>
      </c>
      <c r="FZ44">
        <f>Serie_Migracion!$F43*Serie_por_edad!GK45</f>
        <v>-102.85147574339329</v>
      </c>
      <c r="GA44">
        <f>Serie_Migracion!$F43*Serie_por_edad!GL45</f>
        <v>-94.674675321188843</v>
      </c>
      <c r="GB44">
        <f>Serie_Migracion!$F43*Serie_por_edad!GM45</f>
        <v>-87.111010373428769</v>
      </c>
      <c r="GC44">
        <f>Serie_Migracion!$F43*Serie_por_edad!GN45</f>
        <v>-80.109718823618962</v>
      </c>
      <c r="GD44">
        <f>Serie_Migracion!$F43*Serie_por_edad!GO45</f>
        <v>-73.622877467626068</v>
      </c>
      <c r="GE44">
        <f>Serie_Migracion!$F43*Serie_por_edad!GP45</f>
        <v>-67.609271909051941</v>
      </c>
      <c r="GF44">
        <f>Serie_Migracion!$F43*Serie_por_edad!GQ45</f>
        <v>-62.029359753908018</v>
      </c>
      <c r="GG44">
        <f>Serie_Migracion!$F43*Serie_por_edad!GR45</f>
        <v>-56.847035209947414</v>
      </c>
      <c r="GH44">
        <f>Serie_Migracion!$F43*Serie_por_edad!GS45</f>
        <v>-52.029387820051191</v>
      </c>
      <c r="GI44">
        <f>Serie_Migracion!$F43*Serie_por_edad!GT45</f>
        <v>-47.546509862436757</v>
      </c>
      <c r="GJ44">
        <f>Serie_Migracion!$F43*Serie_por_edad!GU45</f>
        <v>-43.371351780423218</v>
      </c>
      <c r="GK44">
        <f>Serie_Migracion!$F43*Serie_por_edad!GV45</f>
        <v>-39.479617810564406</v>
      </c>
      <c r="GL44">
        <f>Serie_Migracion!$F43*Serie_por_edad!GW45</f>
        <v>-35.849688068555864</v>
      </c>
      <c r="GM44">
        <f>Serie_Migracion!$F43*Serie_por_edad!GX45</f>
        <v>-32.462549746248023</v>
      </c>
      <c r="GN44">
        <f>Serie_Migracion!$F43*Serie_por_edad!GY45</f>
        <v>-29.302749451043795</v>
      </c>
      <c r="GO44">
        <f>Serie_Migracion!$F43*Serie_por_edad!GZ45</f>
        <v>-26.354709375880837</v>
      </c>
      <c r="GP44">
        <f>Serie_Migracion!$F43*Serie_por_edad!HA45</f>
        <v>-23.60683456121733</v>
      </c>
      <c r="GQ44">
        <f>Serie_Migracion!$F43*Serie_por_edad!HB45</f>
        <v>-21.049525825864045</v>
      </c>
      <c r="GR44">
        <f>Serie_Migracion!$F43*Serie_por_edad!HC45</f>
        <v>-18.674945021376519</v>
      </c>
      <c r="GS44">
        <f>Serie_Migracion!$F43*Serie_por_edad!HD45</f>
        <v>-16.476715233037446</v>
      </c>
      <c r="GT44">
        <f>Serie_Migracion!$F43*Serie_por_edad!HE45</f>
        <v>-14.449568808077178</v>
      </c>
      <c r="GU44">
        <f>Serie_Migracion!$F43*Serie_por_edad!HF45</f>
        <v>-12.588961853356446</v>
      </c>
      <c r="GV44" s="111">
        <f t="shared" si="0"/>
        <v>-135800</v>
      </c>
    </row>
    <row r="45" spans="1:204">
      <c r="A45">
        <v>2060</v>
      </c>
      <c r="B45">
        <f>Serie_Migracion!$E44*Serie_por_edad!M46</f>
        <v>-29.485686565819762</v>
      </c>
      <c r="C45">
        <f>Serie_Migracion!$E44*Serie_por_edad!N46</f>
        <v>-35.429066421565246</v>
      </c>
      <c r="D45">
        <f>Serie_Migracion!$E44*Serie_por_edad!O46</f>
        <v>-42.410942621630973</v>
      </c>
      <c r="E45">
        <f>Serie_Migracion!$E44*Serie_por_edad!P46</f>
        <v>-50.593795214785963</v>
      </c>
      <c r="F45">
        <f>Serie_Migracion!$E44*Serie_por_edad!Q46</f>
        <v>-60.159722726885022</v>
      </c>
      <c r="G45">
        <f>Serie_Migracion!$E44*Serie_por_edad!R46</f>
        <v>-71.309402608310819</v>
      </c>
      <c r="H45">
        <f>Serie_Migracion!$E44*Serie_por_edad!S46</f>
        <v>-84.259574753300484</v>
      </c>
      <c r="I45">
        <f>Serie_Migracion!$E44*Serie_por_edad!T46</f>
        <v>-99.238821760866244</v>
      </c>
      <c r="J45">
        <f>Serie_Migracion!$E44*Serie_por_edad!U46</f>
        <v>-116.47349143357184</v>
      </c>
      <c r="K45">
        <f>Serie_Migracion!$E44*Serie_por_edad!V46</f>
        <v>-136.19917327718525</v>
      </c>
      <c r="L45">
        <f>Serie_Migracion!$E44*Serie_por_edad!W46</f>
        <v>-158.63384379315647</v>
      </c>
      <c r="M45">
        <f>Serie_Migracion!$E44*Serie_por_edad!X46</f>
        <v>-183.97158026986983</v>
      </c>
      <c r="N45">
        <f>Serie_Migracion!$E44*Serie_por_edad!Y46</f>
        <v>-212.37019832437096</v>
      </c>
      <c r="O45">
        <f>Serie_Migracion!$E44*Serie_por_edad!Z46</f>
        <v>-243.93842699515787</v>
      </c>
      <c r="P45">
        <f>Serie_Migracion!$E44*Serie_por_edad!AA46</f>
        <v>-278.72327923162885</v>
      </c>
      <c r="Q45">
        <f>Serie_Migracion!$E44*Serie_por_edad!AB46</f>
        <v>-316.69831407534508</v>
      </c>
      <c r="R45">
        <f>Serie_Migracion!$E44*Serie_por_edad!AC46</f>
        <v>-357.75347218242331</v>
      </c>
      <c r="S45">
        <f>Serie_Migracion!$E44*Serie_por_edad!AD46</f>
        <v>-401.68710304667326</v>
      </c>
      <c r="T45">
        <f>Serie_Migracion!$E44*Serie_por_edad!AE46</f>
        <v>-448.19887726698022</v>
      </c>
      <c r="U45">
        <f>Serie_Migracion!$E44*Serie_por_edad!AF46</f>
        <v>-496.89211099975046</v>
      </c>
      <c r="V45">
        <f>Serie_Migracion!$E44*Serie_por_edad!AG46</f>
        <v>-1322.4637433021512</v>
      </c>
      <c r="W45">
        <f>Serie_Migracion!$E44*Serie_por_edad!AH46</f>
        <v>-1446.8519013254843</v>
      </c>
      <c r="X45">
        <f>Serie_Migracion!$E44*Serie_por_edad!AI46</f>
        <v>-1572.2601879353199</v>
      </c>
      <c r="Y45">
        <f>Serie_Migracion!$E44*Serie_por_edad!AJ46</f>
        <v>-1696.8822356545268</v>
      </c>
      <c r="Z45">
        <f>Serie_Migracion!$E44*Serie_por_edad!AK46</f>
        <v>-1818.7714653200503</v>
      </c>
      <c r="AA45">
        <f>Serie_Migracion!$E44*Serie_por_edad!AL46</f>
        <v>-1935.8858779297866</v>
      </c>
      <c r="AB45">
        <f>Serie_Migracion!$E44*Serie_por_edad!AM46</f>
        <v>-2046.1401232072344</v>
      </c>
      <c r="AC45">
        <f>Serie_Migracion!$E44*Serie_por_edad!AN46</f>
        <v>-2147.4638270923756</v>
      </c>
      <c r="AD45">
        <f>Serie_Migracion!$E44*Serie_por_edad!AO46</f>
        <v>-2237.8663772168588</v>
      </c>
      <c r="AE45">
        <f>Serie_Migracion!$E44*Serie_por_edad!AP46</f>
        <v>-2315.4986534314521</v>
      </c>
      <c r="AF45">
        <f>Serie_Migracion!$E44*Serie_por_edad!AQ46</f>
        <v>-3092.4058640611811</v>
      </c>
      <c r="AG45">
        <f>Serie_Migracion!$E44*Serie_por_edad!AR46</f>
        <v>-3154.0940908372995</v>
      </c>
      <c r="AH45">
        <f>Serie_Migracion!$E44*Serie_por_edad!AS46</f>
        <v>-3193.9312659507932</v>
      </c>
      <c r="AI45">
        <f>Serie_Migracion!$E44*Serie_por_edad!AT46</f>
        <v>-3211.0595585249248</v>
      </c>
      <c r="AJ45">
        <f>Serie_Migracion!$E44*Serie_por_edad!AU46</f>
        <v>-3205.152962026018</v>
      </c>
      <c r="AK45">
        <f>Serie_Migracion!$E44*Serie_por_edad!AV46</f>
        <v>-3176.4367829116518</v>
      </c>
      <c r="AL45">
        <f>Serie_Migracion!$E44*Serie_por_edad!AW46</f>
        <v>-3125.6853061557845</v>
      </c>
      <c r="AM45">
        <f>Serie_Migracion!$E44*Serie_por_edad!AX46</f>
        <v>-3054.1941928260462</v>
      </c>
      <c r="AN45">
        <f>Serie_Migracion!$E44*Serie_por_edad!AY46</f>
        <v>-2963.7291886529006</v>
      </c>
      <c r="AO45">
        <f>Serie_Migracion!$E44*Serie_por_edad!AZ46</f>
        <v>-2856.4539796106224</v>
      </c>
      <c r="AP45">
        <f>Serie_Migracion!$E44*Serie_por_edad!BA46</f>
        <v>-1663.0095201388815</v>
      </c>
      <c r="AQ45">
        <f>Serie_Migracion!$E44*Serie_por_edad!BB46</f>
        <v>-1581.9704034920333</v>
      </c>
      <c r="AR45">
        <f>Serie_Migracion!$E44*Serie_por_edad!BC46</f>
        <v>-1495.5410916302674</v>
      </c>
      <c r="AS45">
        <f>Serie_Migracion!$E44*Serie_por_edad!BD46</f>
        <v>-1405.420864208498</v>
      </c>
      <c r="AT45">
        <f>Serie_Migracion!$E44*Serie_por_edad!BE46</f>
        <v>-1313.254791311354</v>
      </c>
      <c r="AU45">
        <f>Serie_Migracion!$E44*Serie_por_edad!BF46</f>
        <v>-1220.5842600742958</v>
      </c>
      <c r="AV45">
        <f>Serie_Migracion!$E44*Serie_por_edad!BG46</f>
        <v>-1128.8071715932028</v>
      </c>
      <c r="AW45">
        <f>Serie_Migracion!$E44*Serie_por_edad!BH46</f>
        <v>-1039.1489015339805</v>
      </c>
      <c r="AX45">
        <f>Serie_Migracion!$E44*Serie_por_edad!BI46</f>
        <v>-952.64419350313642</v>
      </c>
      <c r="AY45">
        <f>Serie_Migracion!$E44*Serie_por_edad!BJ46</f>
        <v>-870.1293525615198</v>
      </c>
      <c r="AZ45">
        <f>Serie_Migracion!$E44*Serie_por_edad!BK46</f>
        <v>-548.54930556114732</v>
      </c>
      <c r="BA45">
        <f>Serie_Migracion!$E44*Serie_por_edad!BL46</f>
        <v>-498.13789029441142</v>
      </c>
      <c r="BB45">
        <f>Serie_Migracion!$E44*Serie_por_edad!BM46</f>
        <v>-451.43500607326621</v>
      </c>
      <c r="BC45">
        <f>Serie_Migracion!$E44*Serie_por_edad!BN46</f>
        <v>-408.51952568075438</v>
      </c>
      <c r="BD45">
        <f>Serie_Migracion!$E44*Serie_por_edad!BO46</f>
        <v>-369.38734542034945</v>
      </c>
      <c r="BE45">
        <f>Serie_Migracion!$E44*Serie_por_edad!BP46</f>
        <v>-333.94905676535791</v>
      </c>
      <c r="BF45">
        <f>Serie_Migracion!$E44*Serie_por_edad!BQ46</f>
        <v>-302.05181590571203</v>
      </c>
      <c r="BG45">
        <f>Serie_Migracion!$E44*Serie_por_edad!BR46</f>
        <v>-273.49377606350822</v>
      </c>
      <c r="BH45">
        <f>Serie_Migracion!$E44*Serie_por_edad!BS46</f>
        <v>-248.03767376895988</v>
      </c>
      <c r="BI45">
        <f>Serie_Migracion!$E44*Serie_por_edad!BT46</f>
        <v>-225.42330720355068</v>
      </c>
      <c r="BJ45">
        <f>Serie_Migracion!$E44*Serie_por_edad!BU46</f>
        <v>-298.2165428573914</v>
      </c>
      <c r="BK45">
        <f>Serie_Migracion!$E44*Serie_por_edad!BV46</f>
        <v>-272.44578832750113</v>
      </c>
      <c r="BL45">
        <f>Serie_Migracion!$E44*Serie_por_edad!BW46</f>
        <v>-249.61992582042109</v>
      </c>
      <c r="BM45">
        <f>Serie_Migracion!$E44*Serie_por_edad!BX46</f>
        <v>-229.36300761885875</v>
      </c>
      <c r="BN45">
        <f>Serie_Migracion!$E44*Serie_por_edad!BY46</f>
        <v>-211.34012823690381</v>
      </c>
      <c r="BO45">
        <f>Serie_Migracion!$E44*Serie_por_edad!BZ46</f>
        <v>-195.23839846979519</v>
      </c>
      <c r="BP45">
        <f>Serie_Migracion!$E44*Serie_por_edad!CA46</f>
        <v>-180.77980361635051</v>
      </c>
      <c r="BQ45">
        <f>Serie_Migracion!$E44*Serie_por_edad!CB46</f>
        <v>-167.72219019839514</v>
      </c>
      <c r="BR45">
        <f>Serie_Migracion!$E44*Serie_por_edad!CC46</f>
        <v>-155.85861737088294</v>
      </c>
      <c r="BS45">
        <f>Serie_Migracion!$E44*Serie_por_edad!CD46</f>
        <v>-145.01525290679007</v>
      </c>
      <c r="BT45">
        <f>Serie_Migracion!$E44*Serie_por_edad!CE46</f>
        <v>-135.04872109912441</v>
      </c>
      <c r="BU45">
        <f>Serie_Migracion!$E44*Serie_por_edad!CF46</f>
        <v>-125.8422068668674</v>
      </c>
      <c r="BV45">
        <f>Serie_Migracion!$E44*Serie_por_edad!CG46</f>
        <v>-117.3016203194032</v>
      </c>
      <c r="BW45">
        <f>Serie_Migracion!$E44*Serie_por_edad!CH46</f>
        <v>-109.36092673940512</v>
      </c>
      <c r="BX45">
        <f>Serie_Migracion!$E44*Serie_por_edad!CI46</f>
        <v>-101.94635247793279</v>
      </c>
      <c r="BY45">
        <f>Serie_Migracion!$E44*Serie_por_edad!CJ46</f>
        <v>-95.010958798191183</v>
      </c>
      <c r="BZ45">
        <f>Serie_Migracion!$E44*Serie_por_edad!CK46</f>
        <v>-88.515993225979969</v>
      </c>
      <c r="CA45">
        <f>Serie_Migracion!$E44*Serie_por_edad!CL46</f>
        <v>-82.42875010022459</v>
      </c>
      <c r="CB45">
        <f>Serie_Migracion!$E44*Serie_por_edad!CM46</f>
        <v>-76.720868186701139</v>
      </c>
      <c r="CC45">
        <f>Serie_Migracion!$E44*Serie_por_edad!CN46</f>
        <v>-71.36704666901035</v>
      </c>
      <c r="CD45">
        <f>Serie_Migracion!$E44*Serie_por_edad!CO46</f>
        <v>-66.344131661174714</v>
      </c>
      <c r="CE45">
        <f>Serie_Migracion!$E44*Serie_por_edad!CP46</f>
        <v>-61.630510010401217</v>
      </c>
      <c r="CF45">
        <f>Serie_Migracion!$E44*Serie_por_edad!CQ46</f>
        <v>-57.205743073545634</v>
      </c>
      <c r="CG45">
        <f>Serie_Migracion!$E44*Serie_por_edad!CR46</f>
        <v>-53.052486308997779</v>
      </c>
      <c r="CH45">
        <f>Serie_Migracion!$E44*Serie_por_edad!CS46</f>
        <v>-49.149041898998021</v>
      </c>
      <c r="CI45">
        <f>Serie_Migracion!$E44*Serie_por_edad!CT46</f>
        <v>-45.478237329803854</v>
      </c>
      <c r="CJ45">
        <f>Serie_Migracion!$E44*Serie_por_edad!CU46</f>
        <v>-42.023726764945209</v>
      </c>
      <c r="CK45">
        <f>Serie_Migracion!$E44*Serie_por_edad!CV46</f>
        <v>-38.770137337244783</v>
      </c>
      <c r="CL45">
        <f>Serie_Migracion!$E44*Serie_por_edad!CW46</f>
        <v>-35.703205618437195</v>
      </c>
      <c r="CM45">
        <f>Serie_Migracion!$E44*Serie_por_edad!CX46</f>
        <v>-32.809900048892501</v>
      </c>
      <c r="CN45">
        <f>Serie_Migracion!$E44*Serie_por_edad!CY46</f>
        <v>-30.07852579190854</v>
      </c>
      <c r="CO45">
        <f>Serie_Migracion!$E44*Serie_por_edad!CZ46</f>
        <v>-27.498807421186989</v>
      </c>
      <c r="CP45">
        <f>Serie_Migracion!$E44*Serie_por_edad!DA46</f>
        <v>-25.061943360671286</v>
      </c>
      <c r="CQ45">
        <f>Serie_Migracion!$E44*Serie_por_edad!DB46</f>
        <v>-22.75982108131009</v>
      </c>
      <c r="CR45">
        <f>Serie_Migracion!$E44*Serie_por_edad!DC46</f>
        <v>-20.587800343535562</v>
      </c>
      <c r="CS45">
        <f>Serie_Migracion!$E44*Serie_por_edad!DD46</f>
        <v>-18.541268276630507</v>
      </c>
      <c r="CT45">
        <f>Serie_Migracion!$E44*Serie_por_edad!DE46</f>
        <v>-16.616939906162433</v>
      </c>
      <c r="CU45">
        <f>Serie_Migracion!$E44*Serie_por_edad!DF46</f>
        <v>-14.812649185693521</v>
      </c>
      <c r="CV45">
        <f>Serie_Migracion!$E44*Serie_por_edad!DG46</f>
        <v>-13.127097244726645</v>
      </c>
      <c r="CW45">
        <f>Serie_Migracion!$E44*Serie_por_edad!DH46</f>
        <v>-11.559564399423365</v>
      </c>
      <c r="CX45">
        <f>Serie_Migracion!$E44*Serie_por_edad!DI46</f>
        <v>-10.109598877450978</v>
      </c>
      <c r="CY45">
        <f>Serie_Migracion!$F44*Serie_por_edad!DJ46</f>
        <v>-29.034379075561244</v>
      </c>
      <c r="CZ45">
        <f>Serie_Migracion!$F44*Serie_por_edad!DK46</f>
        <v>-34.753777498509947</v>
      </c>
      <c r="DA45">
        <f>Serie_Migracion!$F44*Serie_por_edad!DL46</f>
        <v>-41.436866514913127</v>
      </c>
      <c r="DB45">
        <f>Serie_Migracion!$F44*Serie_por_edad!DM46</f>
        <v>-49.225870451965513</v>
      </c>
      <c r="DC45">
        <f>Serie_Migracion!$F44*Serie_por_edad!DN46</f>
        <v>-58.277628699520896</v>
      </c>
      <c r="DD45">
        <f>Serie_Migracion!$F44*Serie_por_edad!DO46</f>
        <v>-68.761400739391846</v>
      </c>
      <c r="DE45">
        <f>Serie_Migracion!$F44*Serie_por_edad!DP46</f>
        <v>-80.855030799711727</v>
      </c>
      <c r="DF45">
        <f>Serie_Migracion!$F44*Serie_por_edad!DQ46</f>
        <v>-94.739291104605897</v>
      </c>
      <c r="DG45">
        <f>Serie_Migracion!$F44*Serie_por_edad!DR46</f>
        <v>-110.58693800543453</v>
      </c>
      <c r="DH45">
        <f>Serie_Migracion!$F44*Serie_por_edad!DS46</f>
        <v>-128.56163504038051</v>
      </c>
      <c r="DI45">
        <f>Serie_Migracion!$F44*Serie_por_edad!DT46</f>
        <v>-148.79997964007728</v>
      </c>
      <c r="DJ45">
        <f>Serie_Migracion!$F44*Serie_por_edad!DU46</f>
        <v>-171.40188218652625</v>
      </c>
      <c r="DK45">
        <f>Serie_Migracion!$F44*Serie_por_edad!DV46</f>
        <v>-196.41861092572233</v>
      </c>
      <c r="DL45">
        <f>Serie_Migracion!$F44*Serie_por_edad!DW46</f>
        <v>-223.84148042160655</v>
      </c>
      <c r="DM45">
        <f>Serie_Migracion!$F44*Serie_por_edad!DX46</f>
        <v>-253.59212077231663</v>
      </c>
      <c r="DN45">
        <f>Serie_Migracion!$F44*Serie_por_edad!DY46</f>
        <v>-285.51525515595802</v>
      </c>
      <c r="DO45">
        <f>Serie_Migracion!$F44*Serie_por_edad!DZ46</f>
        <v>-319.37480614214553</v>
      </c>
      <c r="DP45">
        <f>Serie_Migracion!$F44*Serie_por_edad!EA46</f>
        <v>-354.853949011346</v>
      </c>
      <c r="DQ45">
        <f>Serie_Migracion!$F44*Serie_por_edad!EB46</f>
        <v>-391.56058758119281</v>
      </c>
      <c r="DR45">
        <f>Serie_Migracion!$F44*Serie_por_edad!EC46</f>
        <v>-429.03323442416581</v>
      </c>
      <c r="DS45">
        <f>Serie_Migracion!$F44*Serie_por_edad!ED46</f>
        <v>-1243.9941311353259</v>
      </c>
      <c r="DT45">
        <f>Serie_Migracion!$F44*Serie_por_edad!EE46</f>
        <v>-1343.7200031677769</v>
      </c>
      <c r="DU45">
        <f>Serie_Migracion!$F44*Serie_por_edad!EF46</f>
        <v>-1441.0982696031901</v>
      </c>
      <c r="DV45">
        <f>Serie_Migracion!$F44*Serie_por_edad!EG46</f>
        <v>-1534.5901745996864</v>
      </c>
      <c r="DW45">
        <f>Serie_Migracion!$F44*Serie_por_edad!EH46</f>
        <v>-1622.7057211937536</v>
      </c>
      <c r="DX45">
        <f>Serie_Migracion!$F44*Serie_por_edad!EI46</f>
        <v>-1704.0535033356566</v>
      </c>
      <c r="DY45">
        <f>Serie_Migracion!$F44*Serie_por_edad!EJ46</f>
        <v>-1777.385401445554</v>
      </c>
      <c r="DZ45">
        <f>Serie_Migracion!$F44*Serie_por_edad!EK46</f>
        <v>-1841.6341704982678</v>
      </c>
      <c r="EA45">
        <f>Serie_Migracion!$F44*Serie_por_edad!EL46</f>
        <v>-1895.9399512028463</v>
      </c>
      <c r="EB45">
        <f>Serie_Migracion!$F44*Serie_por_edad!EM46</f>
        <v>-1939.6768511592929</v>
      </c>
      <c r="EC45">
        <f>Serie_Migracion!$F44*Serie_por_edad!EN46</f>
        <v>-1874.3238226138717</v>
      </c>
      <c r="ED45">
        <f>Serie_Migracion!$F44*Serie_por_edad!EO46</f>
        <v>-1894.9269802950259</v>
      </c>
      <c r="EE45">
        <f>Serie_Migracion!$F44*Serie_por_edad!EP46</f>
        <v>-1905.0718180019328</v>
      </c>
      <c r="EF45">
        <f>Serie_Migracion!$F44*Serie_por_edad!EQ46</f>
        <v>-1905.0595835220629</v>
      </c>
      <c r="EG45">
        <f>Serie_Migracion!$F44*Serie_por_edad!ER46</f>
        <v>-1895.3865691022711</v>
      </c>
      <c r="EH45">
        <f>Serie_Migracion!$F44*Serie_por_edad!ES46</f>
        <v>-1876.7190990152621</v>
      </c>
      <c r="EI45">
        <f>Serie_Migracion!$F44*Serie_por_edad!ET46</f>
        <v>-1849.8658342821718</v>
      </c>
      <c r="EJ45">
        <f>Serie_Migracion!$F44*Serie_por_edad!EU46</f>
        <v>-1815.7460483697682</v>
      </c>
      <c r="EK45">
        <f>Serie_Migracion!$F44*Serie_por_edad!EV46</f>
        <v>-1775.3553115903219</v>
      </c>
      <c r="EL45">
        <f>Serie_Migracion!$F44*Serie_por_edad!EW46</f>
        <v>-1729.7296923529789</v>
      </c>
      <c r="EM45">
        <f>Serie_Migracion!$F44*Serie_por_edad!EX46</f>
        <v>-1248.437807658835</v>
      </c>
      <c r="EN45">
        <f>Serie_Migracion!$F44*Serie_por_edad!EY46</f>
        <v>-1209.0472389046388</v>
      </c>
      <c r="EO45">
        <f>Serie_Migracion!$F44*Serie_por_edad!EZ46</f>
        <v>-1167.9953126243902</v>
      </c>
      <c r="EP45">
        <f>Serie_Migracion!$F44*Serie_por_edad!FA46</f>
        <v>-1125.9202887329543</v>
      </c>
      <c r="EQ45">
        <f>Serie_Migracion!$F44*Serie_por_edad!FB46</f>
        <v>-1083.3778833098966</v>
      </c>
      <c r="ER45">
        <f>Serie_Migracion!$F44*Serie_por_edad!FC46</f>
        <v>-1040.8304136020877</v>
      </c>
      <c r="ES45">
        <f>Serie_Migracion!$F44*Serie_por_edad!FD46</f>
        <v>-998.64163947693748</v>
      </c>
      <c r="ET45">
        <f>Serie_Migracion!$F44*Serie_por_edad!FE46</f>
        <v>-957.07741508349443</v>
      </c>
      <c r="EU45">
        <f>Serie_Migracion!$F44*Serie_por_edad!FF46</f>
        <v>-916.31183376583726</v>
      </c>
      <c r="EV45">
        <f>Serie_Migracion!$F44*Serie_por_edad!FG46</f>
        <v>-876.43813441405678</v>
      </c>
      <c r="EW45">
        <f>Serie_Migracion!$F44*Serie_por_edad!FH46</f>
        <v>-981.19678282066786</v>
      </c>
      <c r="EX45">
        <f>Serie_Migracion!$F44*Serie_por_edad!FI46</f>
        <v>-936.60726456203633</v>
      </c>
      <c r="EY45">
        <f>Serie_Migracion!$F44*Serie_por_edad!FJ46</f>
        <v>-893.00487288783506</v>
      </c>
      <c r="EZ45">
        <f>Serie_Migracion!$F44*Serie_por_edad!FK46</f>
        <v>-850.30161581530751</v>
      </c>
      <c r="FA45">
        <f>Serie_Migracion!$F44*Serie_por_edad!FL46</f>
        <v>-808.42994886125496</v>
      </c>
      <c r="FB45">
        <f>Serie_Migracion!$F44*Serie_por_edad!FM46</f>
        <v>-767.32664643214264</v>
      </c>
      <c r="FC45">
        <f>Serie_Migracion!$F44*Serie_por_edad!FN46</f>
        <v>-726.95570814287271</v>
      </c>
      <c r="FD45">
        <f>Serie_Migracion!$F44*Serie_por_edad!FO46</f>
        <v>-687.31434442718387</v>
      </c>
      <c r="FE45">
        <f>Serie_Migracion!$F44*Serie_por_edad!FP46</f>
        <v>-648.43457339227803</v>
      </c>
      <c r="FF45">
        <f>Serie_Migracion!$F44*Serie_por_edad!FQ46</f>
        <v>-610.38086686811289</v>
      </c>
      <c r="FG45">
        <f>Serie_Migracion!$F44*Serie_por_edad!FR46</f>
        <v>-447.20966496872313</v>
      </c>
      <c r="FH45">
        <f>Serie_Migracion!$F44*Serie_por_edad!FS46</f>
        <v>-419.04096954668512</v>
      </c>
      <c r="FI45">
        <f>Serie_Migracion!$F44*Serie_por_edad!FT46</f>
        <v>-391.76803149346199</v>
      </c>
      <c r="FJ45">
        <f>Serie_Migracion!$F44*Serie_por_edad!FU46</f>
        <v>-365.48612119670349</v>
      </c>
      <c r="FK45">
        <f>Serie_Migracion!$F44*Serie_por_edad!FV46</f>
        <v>-340.28235458486961</v>
      </c>
      <c r="FL45">
        <f>Serie_Migracion!$F44*Serie_por_edad!FW46</f>
        <v>-316.23314884001269</v>
      </c>
      <c r="FM45">
        <f>Serie_Migracion!$F44*Serie_por_edad!FX46</f>
        <v>-293.39861728804243</v>
      </c>
      <c r="FN45">
        <f>Serie_Migracion!$F44*Serie_por_edad!FY46</f>
        <v>-271.81985411426587</v>
      </c>
      <c r="FO45">
        <f>Serie_Migracion!$F44*Serie_por_edad!FZ46</f>
        <v>-251.51779883747668</v>
      </c>
      <c r="FP45">
        <f>Serie_Migracion!$F44*Serie_por_edad!GA46</f>
        <v>-232.49339065590036</v>
      </c>
      <c r="FQ45">
        <f>Serie_Migracion!$F44*Serie_por_edad!GB46</f>
        <v>-214.72943768976552</v>
      </c>
      <c r="FR45">
        <f>Serie_Migracion!$F44*Serie_por_edad!GC46</f>
        <v>-198.19265053444417</v>
      </c>
      <c r="FS45">
        <f>Serie_Migracion!$F44*Serie_por_edad!GD46</f>
        <v>-182.83666644199866</v>
      </c>
      <c r="FT45">
        <f>Serie_Migracion!$F44*Serie_por_edad!GE46</f>
        <v>-168.60874184754351</v>
      </c>
      <c r="FU45">
        <f>Serie_Migracion!$F44*Serie_por_edad!GF46</f>
        <v>-155.4406942140605</v>
      </c>
      <c r="FV45">
        <f>Serie_Migracion!$F44*Serie_por_edad!GG46</f>
        <v>-143.26610113235586</v>
      </c>
      <c r="FW45">
        <f>Serie_Migracion!$F44*Serie_por_edad!GH46</f>
        <v>-132.01683830291378</v>
      </c>
      <c r="FX45">
        <f>Serie_Migracion!$F44*Serie_por_edad!GI46</f>
        <v>-121.62516280517721</v>
      </c>
      <c r="FY45">
        <f>Serie_Migracion!$F44*Serie_por_edad!GJ46</f>
        <v>-112.02527939341284</v>
      </c>
      <c r="FZ45">
        <f>Serie_Migracion!$F44*Serie_por_edad!GK46</f>
        <v>-103.15442559830757</v>
      </c>
      <c r="GA45">
        <f>Serie_Migracion!$F44*Serie_por_edad!GL46</f>
        <v>-94.953540344226226</v>
      </c>
      <c r="GB45">
        <f>Serie_Migracion!$F44*Serie_por_edad!GM46</f>
        <v>-87.36759656009572</v>
      </c>
      <c r="GC45">
        <f>Serie_Migracion!$F44*Serie_por_edad!GN46</f>
        <v>-80.345682649314455</v>
      </c>
      <c r="GD45">
        <f>Serie_Migracion!$F44*Serie_por_edad!GO46</f>
        <v>-73.839734249563108</v>
      </c>
      <c r="GE45">
        <f>Serie_Migracion!$F44*Serie_por_edad!GP46</f>
        <v>-67.808415567105115</v>
      </c>
      <c r="GF45">
        <f>Serie_Migracion!$F44*Serie_por_edad!GQ46</f>
        <v>-62.212067735510104</v>
      </c>
      <c r="GG45">
        <f>Serie_Migracion!$F44*Serie_por_edad!GR46</f>
        <v>-57.01447861262767</v>
      </c>
      <c r="GH45">
        <f>Serie_Migracion!$F44*Serie_por_edad!GS46</f>
        <v>-52.182640803320851</v>
      </c>
      <c r="GI45">
        <f>Serie_Migracion!$F44*Serie_por_edad!GT46</f>
        <v>-47.686558492370295</v>
      </c>
      <c r="GJ45">
        <f>Serie_Migracion!$F44*Serie_por_edad!GU46</f>
        <v>-43.499102448406795</v>
      </c>
      <c r="GK45">
        <f>Serie_Migracion!$F44*Serie_por_edad!GV46</f>
        <v>-39.595905344616142</v>
      </c>
      <c r="GL45">
        <f>Serie_Migracion!$F44*Serie_por_edad!GW46</f>
        <v>-35.955283615149547</v>
      </c>
      <c r="GM45">
        <f>Serie_Migracion!$F44*Serie_por_edad!GX46</f>
        <v>-32.55816844947703</v>
      </c>
      <c r="GN45">
        <f>Serie_Migracion!$F44*Serie_por_edad!GY46</f>
        <v>-29.389060936908432</v>
      </c>
      <c r="GO45">
        <f>Serie_Migracion!$F44*Serie_por_edad!GZ46</f>
        <v>-26.432337385824521</v>
      </c>
      <c r="GP45">
        <f>Serie_Migracion!$F44*Serie_por_edad!HA46</f>
        <v>-23.676368683636234</v>
      </c>
      <c r="GQ45">
        <f>Serie_Migracion!$F44*Serie_por_edad!HB46</f>
        <v>-21.111527374688386</v>
      </c>
      <c r="GR45">
        <f>Serie_Migracion!$F44*Serie_por_edad!HC46</f>
        <v>-18.729952223206791</v>
      </c>
      <c r="GS45">
        <f>Serie_Migracion!$F44*Serie_por_edad!HD46</f>
        <v>-16.525247531220177</v>
      </c>
      <c r="GT45">
        <f>Serie_Migracion!$F44*Serie_por_edad!HE46</f>
        <v>-14.492130130045005</v>
      </c>
      <c r="GU45">
        <f>Serie_Migracion!$F44*Serie_por_edad!HF46</f>
        <v>-12.626042742467952</v>
      </c>
      <c r="GV45" s="111">
        <f t="shared" si="0"/>
        <v>-136199.99999999994</v>
      </c>
    </row>
    <row r="46" spans="1:204">
      <c r="A46">
        <v>2061</v>
      </c>
      <c r="B46">
        <f>Serie_Migracion!$E45*Serie_por_edad!M47</f>
        <v>-29.57228182739339</v>
      </c>
      <c r="C46">
        <f>Serie_Migracion!$E45*Serie_por_edad!N47</f>
        <v>-35.53311654321449</v>
      </c>
      <c r="D46">
        <f>Serie_Migracion!$E45*Serie_por_edad!O47</f>
        <v>-42.535497519198174</v>
      </c>
      <c r="E46">
        <f>Serie_Migracion!$E45*Serie_por_edad!P47</f>
        <v>-50.742381984873447</v>
      </c>
      <c r="F46">
        <f>Serie_Migracion!$E45*Serie_por_edad!Q47</f>
        <v>-60.336403263527863</v>
      </c>
      <c r="G46">
        <f>Serie_Migracion!$E45*Serie_por_edad!R47</f>
        <v>-71.518828166631849</v>
      </c>
      <c r="H46">
        <f>Serie_Migracion!$E45*Serie_por_edad!S47</f>
        <v>-84.50703312262003</v>
      </c>
      <c r="I46">
        <f>Serie_Migracion!$E45*Serie_por_edad!T47</f>
        <v>-99.53027204503914</v>
      </c>
      <c r="J46">
        <f>Serie_Migracion!$E45*Serie_por_edad!U47</f>
        <v>-116.81555748770862</v>
      </c>
      <c r="K46">
        <f>Serie_Migracion!$E45*Serie_por_edad!V47</f>
        <v>-136.5991708492181</v>
      </c>
      <c r="L46">
        <f>Serie_Migracion!$E45*Serie_por_edad!W47</f>
        <v>-159.09972879695431</v>
      </c>
      <c r="M46">
        <f>Serie_Migracion!$E45*Serie_por_edad!X47</f>
        <v>-184.51187859665362</v>
      </c>
      <c r="N46">
        <f>Serie_Migracion!$E45*Serie_por_edad!Y47</f>
        <v>-212.99389934735004</v>
      </c>
      <c r="O46">
        <f>Serie_Migracion!$E45*Serie_por_edad!Z47</f>
        <v>-244.65483940924059</v>
      </c>
      <c r="P46">
        <f>Serie_Migracion!$E45*Serie_por_edad!AA47</f>
        <v>-279.54184980205952</v>
      </c>
      <c r="Q46">
        <f>Serie_Migracion!$E45*Serie_por_edad!AB47</f>
        <v>-317.62841191403925</v>
      </c>
      <c r="R46">
        <f>Serie_Migracion!$E45*Serie_por_edad!AC47</f>
        <v>-358.80414317268014</v>
      </c>
      <c r="S46">
        <f>Serie_Migracion!$E45*Serie_por_edad!AD47</f>
        <v>-402.8668008529778</v>
      </c>
      <c r="T46">
        <f>Serie_Migracion!$E45*Serie_por_edad!AE47</f>
        <v>-449.5151735291447</v>
      </c>
      <c r="U46">
        <f>Serie_Migracion!$E45*Serie_por_edad!AF47</f>
        <v>-498.35141235364114</v>
      </c>
      <c r="V46">
        <f>Serie_Migracion!$E45*Serie_por_edad!AG47</f>
        <v>-1326.3476309476789</v>
      </c>
      <c r="W46">
        <f>Serie_Migracion!$E45*Serie_por_edad!AH47</f>
        <v>-1451.1010992735769</v>
      </c>
      <c r="X46">
        <f>Serie_Migracion!$E45*Serie_por_edad!AI47</f>
        <v>-1576.8776921583315</v>
      </c>
      <c r="Y46">
        <f>Serie_Migracion!$E45*Serie_por_edad!AJ47</f>
        <v>-1701.8657370808251</v>
      </c>
      <c r="Z46">
        <f>Serie_Migracion!$E45*Serie_por_edad!AK47</f>
        <v>-1824.112938052268</v>
      </c>
      <c r="AA46">
        <f>Serie_Migracion!$E45*Serie_por_edad!AL47</f>
        <v>-1941.5712990103441</v>
      </c>
      <c r="AB46">
        <f>Serie_Migracion!$E45*Serie_por_edad!AM47</f>
        <v>-2052.1493453018229</v>
      </c>
      <c r="AC46">
        <f>Serie_Migracion!$E45*Serie_por_edad!AN47</f>
        <v>-2153.7706224729704</v>
      </c>
      <c r="AD46">
        <f>Serie_Migracion!$E45*Serie_por_edad!AO47</f>
        <v>-2244.4386720104476</v>
      </c>
      <c r="AE46">
        <f>Serie_Migracion!$E45*Serie_por_edad!AP47</f>
        <v>-2322.2989431625288</v>
      </c>
      <c r="AF46">
        <f>Serie_Migracion!$E45*Serie_por_edad!AQ47</f>
        <v>-3101.4878196090849</v>
      </c>
      <c r="AG46">
        <f>Serie_Migracion!$E45*Serie_por_edad!AR47</f>
        <v>-3163.3572159205223</v>
      </c>
      <c r="AH46">
        <f>Serie_Migracion!$E45*Serie_por_edad!AS47</f>
        <v>-3203.3113871430132</v>
      </c>
      <c r="AI46">
        <f>Serie_Migracion!$E45*Serie_por_edad!AT47</f>
        <v>-3220.4899830727222</v>
      </c>
      <c r="AJ46">
        <f>Serie_Migracion!$E45*Serie_por_edad!AU47</f>
        <v>-3214.5660397412194</v>
      </c>
      <c r="AK46">
        <f>Serie_Migracion!$E45*Serie_por_edad!AV47</f>
        <v>-3185.7655252990576</v>
      </c>
      <c r="AL46">
        <f>Serie_Migracion!$E45*Serie_por_edad!AW47</f>
        <v>-3134.8649986848764</v>
      </c>
      <c r="AM46">
        <f>Serie_Migracion!$E45*Serie_por_edad!AX47</f>
        <v>-3063.1639261383111</v>
      </c>
      <c r="AN46">
        <f>Serie_Migracion!$E45*Serie_por_edad!AY47</f>
        <v>-2972.4332391335261</v>
      </c>
      <c r="AO46">
        <f>Serie_Migracion!$E45*Serie_por_edad!AZ47</f>
        <v>-2864.842978082313</v>
      </c>
      <c r="AP46">
        <f>Serie_Migracion!$E45*Serie_por_edad!BA47</f>
        <v>-1667.8935422244583</v>
      </c>
      <c r="AQ46">
        <f>Serie_Migracion!$E45*Serie_por_edad!BB47</f>
        <v>-1586.616425235035</v>
      </c>
      <c r="AR46">
        <f>Serie_Migracion!$E45*Serie_por_edad!BC47</f>
        <v>-1499.9332827951141</v>
      </c>
      <c r="AS46">
        <f>Serie_Migracion!$E45*Serie_por_edad!BD47</f>
        <v>-1409.5483851019151</v>
      </c>
      <c r="AT46">
        <f>Serie_Migracion!$E45*Serie_por_edad!BE47</f>
        <v>-1317.1116335765857</v>
      </c>
      <c r="AU46">
        <f>Serie_Migracion!$E45*Serie_por_edad!BF47</f>
        <v>-1224.1689421890517</v>
      </c>
      <c r="AV46">
        <f>Serie_Migracion!$E45*Serie_por_edad!BG47</f>
        <v>-1132.1223174715972</v>
      </c>
      <c r="AW46">
        <f>Serie_Migracion!$E45*Serie_por_edad!BH47</f>
        <v>-1042.2007338439187</v>
      </c>
      <c r="AX46">
        <f>Serie_Migracion!$E45*Serie_por_edad!BI47</f>
        <v>-955.44197380711046</v>
      </c>
      <c r="AY46">
        <f>Serie_Migracion!$E45*Serie_por_edad!BJ47</f>
        <v>-872.68479853086353</v>
      </c>
      <c r="AZ46">
        <f>Serie_Migracion!$E45*Serie_por_edad!BK47</f>
        <v>-550.16031673753844</v>
      </c>
      <c r="BA46">
        <f>Serie_Migracion!$E45*Serie_por_edad!BL47</f>
        <v>-499.60085032464468</v>
      </c>
      <c r="BB46">
        <f>Serie_Migracion!$E45*Serie_por_edad!BM47</f>
        <v>-452.76080638478834</v>
      </c>
      <c r="BC46">
        <f>Serie_Migracion!$E45*Serie_por_edad!BN47</f>
        <v>-409.71928933914137</v>
      </c>
      <c r="BD46">
        <f>Serie_Migracion!$E45*Serie_por_edad!BO47</f>
        <v>-370.47218343920514</v>
      </c>
      <c r="BE46">
        <f>Serie_Migracion!$E45*Serie_por_edad!BP47</f>
        <v>-334.92981757817836</v>
      </c>
      <c r="BF46">
        <f>Serie_Migracion!$E45*Serie_por_edad!BQ47</f>
        <v>-302.9388990654939</v>
      </c>
      <c r="BG46">
        <f>Serie_Migracion!$E45*Serie_por_edad!BR47</f>
        <v>-274.29698832801193</v>
      </c>
      <c r="BH46">
        <f>Serie_Migracion!$E45*Serie_por_edad!BS47</f>
        <v>-248.7661250869304</v>
      </c>
      <c r="BI46">
        <f>Serie_Migracion!$E45*Serie_por_edad!BT47</f>
        <v>-226.08534334805452</v>
      </c>
      <c r="BJ46">
        <f>Serie_Migracion!$E45*Serie_por_edad!BU47</f>
        <v>-299.09236236651736</v>
      </c>
      <c r="BK46">
        <f>Serie_Migracion!$E45*Serie_por_edad!BV47</f>
        <v>-273.24592280129707</v>
      </c>
      <c r="BL46">
        <f>Serie_Migracion!$E45*Serie_por_edad!BW47</f>
        <v>-250.35302398729459</v>
      </c>
      <c r="BM46">
        <f>Serie_Migracion!$E45*Serie_por_edad!BX47</f>
        <v>-230.0366141023209</v>
      </c>
      <c r="BN46">
        <f>Serie_Migracion!$E45*Serie_por_edad!BY47</f>
        <v>-211.96080409075671</v>
      </c>
      <c r="BO46">
        <f>Serie_Migracion!$E45*Serie_por_edad!BZ47</f>
        <v>-195.8117858368137</v>
      </c>
      <c r="BP46">
        <f>Serie_Migracion!$E45*Serie_por_edad!CA47</f>
        <v>-181.31072814973189</v>
      </c>
      <c r="BQ46">
        <f>Serie_Migracion!$E45*Serie_por_edad!CB47</f>
        <v>-168.21476638106296</v>
      </c>
      <c r="BR46">
        <f>Serie_Migracion!$E45*Serie_por_edad!CC47</f>
        <v>-156.3163519299751</v>
      </c>
      <c r="BS46">
        <f>Serie_Migracion!$E45*Serie_por_edad!CD47</f>
        <v>-145.44114204895394</v>
      </c>
      <c r="BT46">
        <f>Serie_Migracion!$E45*Serie_por_edad!CE47</f>
        <v>-135.44533995697793</v>
      </c>
      <c r="BU46">
        <f>Serie_Migracion!$E45*Serie_por_edad!CF47</f>
        <v>-126.21178750377452</v>
      </c>
      <c r="BV46">
        <f>Serie_Migracion!$E45*Serie_por_edad!CG47</f>
        <v>-117.64611847012098</v>
      </c>
      <c r="BW46">
        <f>Serie_Migracion!$E45*Serie_por_edad!CH47</f>
        <v>-109.68210420413172</v>
      </c>
      <c r="BX46">
        <f>Serie_Migracion!$E45*Serie_por_edad!CI47</f>
        <v>-102.24575439416755</v>
      </c>
      <c r="BY46">
        <f>Serie_Migracion!$E45*Serie_por_edad!CJ47</f>
        <v>-95.289992451049315</v>
      </c>
      <c r="BZ46">
        <f>Serie_Migracion!$E45*Serie_por_edad!CK47</f>
        <v>-88.77595209007977</v>
      </c>
      <c r="CA46">
        <f>Serie_Migracion!$E45*Serie_por_edad!CL47</f>
        <v>-82.670831598316298</v>
      </c>
      <c r="CB46">
        <f>Serie_Migracion!$E45*Serie_por_edad!CM47</f>
        <v>-76.946186448629788</v>
      </c>
      <c r="CC46">
        <f>Serie_Migracion!$E45*Serie_por_edad!CN47</f>
        <v>-71.576641519726977</v>
      </c>
      <c r="CD46">
        <f>Serie_Migracion!$E45*Serie_por_edad!CO47</f>
        <v>-66.538974925965249</v>
      </c>
      <c r="CE46">
        <f>Serie_Migracion!$E45*Serie_por_edad!CP47</f>
        <v>-61.811510039800346</v>
      </c>
      <c r="CF46">
        <f>Serie_Migracion!$E45*Serie_por_edad!CQ47</f>
        <v>-57.373748192704362</v>
      </c>
      <c r="CG46">
        <f>Serie_Migracion!$E45*Serie_por_edad!CR47</f>
        <v>-53.20829390461892</v>
      </c>
      <c r="CH46">
        <f>Serie_Migracion!$E45*Serie_por_edad!CS47</f>
        <v>-49.293385634384215</v>
      </c>
      <c r="CI46">
        <f>Serie_Migracion!$E45*Serie_por_edad!CT47</f>
        <v>-45.611800435030887</v>
      </c>
      <c r="CJ46">
        <f>Serie_Migracion!$E45*Serie_por_edad!CU47</f>
        <v>-42.147144464695423</v>
      </c>
      <c r="CK46">
        <f>Serie_Migracion!$E45*Serie_por_edad!CV47</f>
        <v>-38.883999708279283</v>
      </c>
      <c r="CL46">
        <f>Serie_Migracion!$E45*Serie_por_edad!CW47</f>
        <v>-35.80806084785992</v>
      </c>
      <c r="CM46">
        <f>Serie_Migracion!$E45*Serie_por_edad!CX47</f>
        <v>-32.906258051972955</v>
      </c>
      <c r="CN46">
        <f>Serie_Migracion!$E45*Serie_por_edad!CY47</f>
        <v>-30.1668621378466</v>
      </c>
      <c r="CO46">
        <f>Serie_Migracion!$E45*Serie_por_edad!CZ47</f>
        <v>-27.579567501719112</v>
      </c>
      <c r="CP46">
        <f>Serie_Migracion!$E45*Serie_por_edad!DA47</f>
        <v>-25.135546718558722</v>
      </c>
      <c r="CQ46">
        <f>Serie_Migracion!$E45*Serie_por_edad!DB47</f>
        <v>-22.826663433971799</v>
      </c>
      <c r="CR46">
        <f>Serie_Migracion!$E45*Serie_por_edad!DC47</f>
        <v>-20.648263780667826</v>
      </c>
      <c r="CS46">
        <f>Serie_Migracion!$E45*Serie_por_edad!DD47</f>
        <v>-18.595721340585374</v>
      </c>
      <c r="CT46">
        <f>Serie_Migracion!$E45*Serie_por_edad!DE47</f>
        <v>-16.66574149178993</v>
      </c>
      <c r="CU46">
        <f>Serie_Migracion!$E45*Serie_por_edad!DF47</f>
        <v>-14.856151826473827</v>
      </c>
      <c r="CV46">
        <f>Serie_Migracion!$E45*Serie_por_edad!DG47</f>
        <v>-13.165649659542291</v>
      </c>
      <c r="CW46">
        <f>Serie_Migracion!$E45*Serie_por_edad!DH47</f>
        <v>-11.593513193547958</v>
      </c>
      <c r="CX46">
        <f>Serie_Migracion!$E45*Serie_por_edad!DI47</f>
        <v>-10.139289329367134</v>
      </c>
      <c r="CY46">
        <f>Serie_Migracion!$F45*Serie_por_edad!DJ47</f>
        <v>-29.119648911319132</v>
      </c>
      <c r="CZ46">
        <f>Serie_Migracion!$F45*Serie_por_edad!DK47</f>
        <v>-34.8558443927787</v>
      </c>
      <c r="DA46">
        <f>Serie_Migracion!$F45*Serie_por_edad!DL47</f>
        <v>-41.558560689699952</v>
      </c>
      <c r="DB46">
        <f>Serie_Migracion!$F45*Serie_por_edad!DM47</f>
        <v>-49.370439821868494</v>
      </c>
      <c r="DC46">
        <f>Serie_Migracion!$F45*Serie_por_edad!DN47</f>
        <v>-58.448781794086301</v>
      </c>
      <c r="DD46">
        <f>Serie_Migracion!$F45*Serie_por_edad!DO47</f>
        <v>-68.963343179155117</v>
      </c>
      <c r="DE46">
        <f>Serie_Migracion!$F45*Serie_por_edad!DP47</f>
        <v>-81.09249050837461</v>
      </c>
      <c r="DF46">
        <f>Serie_Migracion!$F45*Serie_por_edad!DQ47</f>
        <v>-95.017526908143665</v>
      </c>
      <c r="DG46">
        <f>Serie_Migracion!$F45*Serie_por_edad!DR47</f>
        <v>-110.91171609061936</v>
      </c>
      <c r="DH46">
        <f>Serie_Migracion!$F45*Serie_por_edad!DS47</f>
        <v>-128.93920225048441</v>
      </c>
      <c r="DI46">
        <f>Serie_Migracion!$F45*Serie_por_edad!DT47</f>
        <v>-149.23698398556942</v>
      </c>
      <c r="DJ46">
        <f>Serie_Migracion!$F45*Serie_por_edad!DU47</f>
        <v>-171.90526510043676</v>
      </c>
      <c r="DK46">
        <f>Serie_Migracion!$F45*Serie_por_edad!DV47</f>
        <v>-196.99546440861727</v>
      </c>
      <c r="DL46">
        <f>Serie_Migracion!$F45*Serie_por_edad!DW47</f>
        <v>-224.49887096616339</v>
      </c>
      <c r="DM46">
        <f>Serie_Migracion!$F45*Serie_por_edad!DX47</f>
        <v>-254.33688470997396</v>
      </c>
      <c r="DN46">
        <f>Serie_Migracion!$F45*Serie_por_edad!DY47</f>
        <v>-286.35377279224571</v>
      </c>
      <c r="DO46">
        <f>Serie_Migracion!$F45*Serie_por_edad!DZ47</f>
        <v>-320.31276445680675</v>
      </c>
      <c r="DP46">
        <f>Serie_Migracion!$F45*Serie_por_edad!EA47</f>
        <v>-355.89610451505041</v>
      </c>
      <c r="DQ46">
        <f>Serie_Migracion!$F45*Serie_por_edad!EB47</f>
        <v>-392.71054525397165</v>
      </c>
      <c r="DR46">
        <f>Serie_Migracion!$F45*Serie_por_edad!EC47</f>
        <v>-430.29324392320888</v>
      </c>
      <c r="DS46">
        <f>Serie_Migracion!$F45*Serie_por_edad!ED47</f>
        <v>-1247.6475647069421</v>
      </c>
      <c r="DT46">
        <f>Serie_Migracion!$F45*Serie_por_edad!EE47</f>
        <v>-1347.6663174208393</v>
      </c>
      <c r="DU46">
        <f>Serie_Migracion!$F45*Serie_por_edad!EF47</f>
        <v>-1445.3305699544478</v>
      </c>
      <c r="DV46">
        <f>Serie_Migracion!$F45*Serie_por_edad!EG47</f>
        <v>-1539.0970473591569</v>
      </c>
      <c r="DW46">
        <f>Serie_Migracion!$F45*Serie_por_edad!EH47</f>
        <v>-1627.4713767626045</v>
      </c>
      <c r="DX46">
        <f>Serie_Migracion!$F45*Serie_por_edad!EI47</f>
        <v>-1709.0580657536764</v>
      </c>
      <c r="DY46">
        <f>Serie_Migracion!$F45*Serie_por_edad!EJ47</f>
        <v>-1782.6053292031033</v>
      </c>
      <c r="DZ46">
        <f>Serie_Migracion!$F45*Serie_por_edad!EK47</f>
        <v>-1847.042787739085</v>
      </c>
      <c r="EA46">
        <f>Serie_Migracion!$F45*Serie_por_edad!EL47</f>
        <v>-1901.5080567864081</v>
      </c>
      <c r="EB46">
        <f>Serie_Migracion!$F45*Serie_por_edad!EM47</f>
        <v>-1945.3734057882482</v>
      </c>
      <c r="EC46">
        <f>Serie_Migracion!$F45*Serie_por_edad!EN47</f>
        <v>-1879.8284447067172</v>
      </c>
      <c r="ED46">
        <f>Serie_Migracion!$F45*Serie_por_edad!EO47</f>
        <v>-1900.4921109273166</v>
      </c>
      <c r="EE46">
        <f>Serie_Migracion!$F45*Serie_por_edad!EP47</f>
        <v>-1910.6667425775624</v>
      </c>
      <c r="EF46">
        <f>Serie_Migracion!$F45*Serie_por_edad!EQ47</f>
        <v>-1910.6544721667678</v>
      </c>
      <c r="EG46">
        <f>Serie_Migracion!$F45*Serie_por_edad!ER47</f>
        <v>-1900.953049481426</v>
      </c>
      <c r="EH46">
        <f>Serie_Migracion!$F45*Serie_por_edad!ES47</f>
        <v>-1882.230755693721</v>
      </c>
      <c r="EI46">
        <f>Serie_Migracion!$F45*Serie_por_edad!ET47</f>
        <v>-1855.2986267470239</v>
      </c>
      <c r="EJ46">
        <f>Serie_Migracion!$F45*Serie_por_edad!EU47</f>
        <v>-1821.0786358833359</v>
      </c>
      <c r="EK46">
        <f>Serie_Migracion!$F45*Serie_por_edad!EV47</f>
        <v>-1780.5692772631276</v>
      </c>
      <c r="EL46">
        <f>Serie_Migracion!$F45*Serie_por_edad!EW47</f>
        <v>-1734.8096620808878</v>
      </c>
      <c r="EM46">
        <f>Serie_Migracion!$F45*Serie_por_edad!EX47</f>
        <v>-1252.1042916754543</v>
      </c>
      <c r="EN46">
        <f>Serie_Migracion!$F45*Serie_por_edad!EY47</f>
        <v>-1212.5980384315249</v>
      </c>
      <c r="EO46">
        <f>Serie_Migracion!$F45*Serie_por_edad!EZ47</f>
        <v>-1171.4255484911284</v>
      </c>
      <c r="EP46">
        <f>Serie_Migracion!$F45*Serie_por_edad!FA47</f>
        <v>-1129.2269562475885</v>
      </c>
      <c r="EQ46">
        <f>Serie_Migracion!$F45*Serie_por_edad!FB47</f>
        <v>-1086.5596098394412</v>
      </c>
      <c r="ER46">
        <f>Serie_Migracion!$F45*Serie_por_edad!FC47</f>
        <v>-1043.8871842734595</v>
      </c>
      <c r="ES46">
        <f>Serie_Migracion!$F45*Serie_por_edad!FD47</f>
        <v>-1001.5745077279711</v>
      </c>
      <c r="ET46">
        <f>Serie_Migracion!$F45*Serie_por_edad!FE47</f>
        <v>-959.88821512779248</v>
      </c>
      <c r="EU46">
        <f>Serie_Migracion!$F45*Serie_por_edad!FF47</f>
        <v>-919.0029111043566</v>
      </c>
      <c r="EV46">
        <f>Serie_Migracion!$F45*Serie_por_edad!FG47</f>
        <v>-879.01210837709368</v>
      </c>
      <c r="EW46">
        <f>Serie_Migracion!$F45*Serie_por_edad!FH47</f>
        <v>-984.07841801250538</v>
      </c>
      <c r="EX46">
        <f>Serie_Migracion!$F45*Serie_por_edad!FI47</f>
        <v>-939.35794668997187</v>
      </c>
      <c r="EY46">
        <f>Serie_Migracion!$F45*Serie_por_edad!FJ47</f>
        <v>-895.62750100204312</v>
      </c>
      <c r="EZ46">
        <f>Serie_Migracion!$F45*Serie_por_edad!FK47</f>
        <v>-852.79883054604261</v>
      </c>
      <c r="FA46">
        <f>Serie_Migracion!$F45*Serie_por_edad!FL47</f>
        <v>-810.80419247024543</v>
      </c>
      <c r="FB46">
        <f>Serie_Migracion!$F45*Serie_por_edad!FM47</f>
        <v>-769.58017549655426</v>
      </c>
      <c r="FC46">
        <f>Serie_Migracion!$F45*Serie_por_edad!FN47</f>
        <v>-729.09067351186798</v>
      </c>
      <c r="FD46">
        <f>Serie_Migracion!$F45*Serie_por_edad!FO47</f>
        <v>-689.3328887573665</v>
      </c>
      <c r="FE46">
        <f>Serie_Migracion!$F45*Serie_por_edad!FP47</f>
        <v>-650.33893337287213</v>
      </c>
      <c r="FF46">
        <f>Serie_Migracion!$F45*Serie_por_edad!FQ47</f>
        <v>-612.17346853292372</v>
      </c>
      <c r="FG46">
        <f>Serie_Migracion!$F45*Serie_por_edad!FR47</f>
        <v>-448.52305605526857</v>
      </c>
      <c r="FH46">
        <f>Serie_Migracion!$F45*Serie_por_edad!FS47</f>
        <v>-420.2716331870572</v>
      </c>
      <c r="FI46">
        <f>Serie_Migracion!$F45*Serie_por_edad!FT47</f>
        <v>-392.91859839946335</v>
      </c>
      <c r="FJ46">
        <f>Serie_Migracion!$F45*Serie_por_edad!FU47</f>
        <v>-366.55950187569528</v>
      </c>
      <c r="FK46">
        <f>Serie_Migracion!$F45*Serie_por_edad!FV47</f>
        <v>-341.28171539128624</v>
      </c>
      <c r="FL46">
        <f>Serie_Migracion!$F45*Serie_por_edad!FW47</f>
        <v>-317.16188055466768</v>
      </c>
      <c r="FM46">
        <f>Serie_Migracion!$F45*Serie_por_edad!FX47</f>
        <v>-294.26028723602496</v>
      </c>
      <c r="FN46">
        <f>Serie_Migracion!$F45*Serie_por_edad!FY47</f>
        <v>-272.61815030843405</v>
      </c>
      <c r="FO46">
        <f>Serie_Migracion!$F45*Serie_por_edad!FZ47</f>
        <v>-252.2564707870728</v>
      </c>
      <c r="FP46">
        <f>Serie_Migracion!$F45*Serie_por_edad!GA47</f>
        <v>-233.17619062845807</v>
      </c>
      <c r="FQ46">
        <f>Serie_Migracion!$F45*Serie_por_edad!GB47</f>
        <v>-215.36006746271636</v>
      </c>
      <c r="FR46">
        <f>Serie_Migracion!$F45*Serie_por_edad!GC47</f>
        <v>-198.77471411898</v>
      </c>
      <c r="FS46">
        <f>Serie_Migracion!$F45*Serie_por_edad!GD47</f>
        <v>-183.37363168852434</v>
      </c>
      <c r="FT46">
        <f>Serie_Migracion!$F45*Serie_por_edad!GE47</f>
        <v>-169.10392170612661</v>
      </c>
      <c r="FU46">
        <f>Serie_Migracion!$F45*Serie_por_edad!GF47</f>
        <v>-155.89720139236906</v>
      </c>
      <c r="FV46">
        <f>Serie_Migracion!$F45*Serie_por_edad!GG47</f>
        <v>-143.68685326490316</v>
      </c>
      <c r="FW46">
        <f>Serie_Migracion!$F45*Serie_por_edad!GH47</f>
        <v>-132.40455295284892</v>
      </c>
      <c r="FX46">
        <f>Serie_Migracion!$F45*Serie_por_edad!GI47</f>
        <v>-121.98235858434072</v>
      </c>
      <c r="FY46">
        <f>Serie_Migracion!$F45*Serie_por_edad!GJ47</f>
        <v>-112.35428168238028</v>
      </c>
      <c r="FZ46">
        <f>Serie_Migracion!$F45*Serie_por_edad!GK47</f>
        <v>-103.45737545322183</v>
      </c>
      <c r="GA46">
        <f>Serie_Migracion!$F45*Serie_por_edad!GL47</f>
        <v>-95.232405367263596</v>
      </c>
      <c r="GB46">
        <f>Serie_Migracion!$F45*Serie_por_edad!GM47</f>
        <v>-87.624182746762656</v>
      </c>
      <c r="GC46">
        <f>Serie_Migracion!$F45*Serie_por_edad!GN47</f>
        <v>-80.581646475009947</v>
      </c>
      <c r="GD46">
        <f>Serie_Migracion!$F45*Serie_por_edad!GO47</f>
        <v>-74.056591031500147</v>
      </c>
      <c r="GE46">
        <f>Serie_Migracion!$F45*Serie_por_edad!GP47</f>
        <v>-68.007559225158289</v>
      </c>
      <c r="GF46">
        <f>Serie_Migracion!$F45*Serie_por_edad!GQ47</f>
        <v>-62.394775717112189</v>
      </c>
      <c r="GG46">
        <f>Serie_Migracion!$F45*Serie_por_edad!GR47</f>
        <v>-57.181922015307933</v>
      </c>
      <c r="GH46">
        <f>Serie_Migracion!$F45*Serie_por_edad!GS47</f>
        <v>-52.335893786590518</v>
      </c>
      <c r="GI46">
        <f>Serie_Migracion!$F45*Serie_por_edad!GT47</f>
        <v>-47.826607122303834</v>
      </c>
      <c r="GJ46">
        <f>Serie_Migracion!$F45*Serie_por_edad!GU47</f>
        <v>-43.626853116390372</v>
      </c>
      <c r="GK46">
        <f>Serie_Migracion!$F45*Serie_por_edad!GV47</f>
        <v>-39.712192878667878</v>
      </c>
      <c r="GL46">
        <f>Serie_Migracion!$F45*Serie_por_edad!GW47</f>
        <v>-36.06087916174323</v>
      </c>
      <c r="GM46">
        <f>Serie_Migracion!$F45*Serie_por_edad!GX47</f>
        <v>-32.653787152706037</v>
      </c>
      <c r="GN46">
        <f>Serie_Migracion!$F45*Serie_por_edad!GY47</f>
        <v>-29.475372422773066</v>
      </c>
      <c r="GO46">
        <f>Serie_Migracion!$F45*Serie_por_edad!GZ47</f>
        <v>-26.509965395768205</v>
      </c>
      <c r="GP46">
        <f>Serie_Migracion!$F45*Serie_por_edad!HA47</f>
        <v>-23.745902806055135</v>
      </c>
      <c r="GQ46">
        <f>Serie_Migracion!$F45*Serie_por_edad!HB47</f>
        <v>-21.17352892351273</v>
      </c>
      <c r="GR46">
        <f>Serie_Migracion!$F45*Serie_por_edad!HC47</f>
        <v>-18.784959425037059</v>
      </c>
      <c r="GS46">
        <f>Serie_Migracion!$F45*Serie_por_edad!HD47</f>
        <v>-16.573779829402909</v>
      </c>
      <c r="GT46">
        <f>Serie_Migracion!$F45*Serie_por_edad!HE47</f>
        <v>-14.534691452012831</v>
      </c>
      <c r="GU46">
        <f>Serie_Migracion!$F45*Serie_por_edad!HF47</f>
        <v>-12.663123631579458</v>
      </c>
      <c r="GV46" s="111">
        <f t="shared" si="0"/>
        <v>-136600.00000000003</v>
      </c>
    </row>
    <row r="47" spans="1:204">
      <c r="A47">
        <v>2062</v>
      </c>
      <c r="B47">
        <f>Serie_Migracion!$E46*Serie_por_edad!M48</f>
        <v>-29.658877088967014</v>
      </c>
      <c r="C47">
        <f>Serie_Migracion!$E46*Serie_por_edad!N48</f>
        <v>-35.63716666486372</v>
      </c>
      <c r="D47">
        <f>Serie_Migracion!$E46*Serie_por_edad!O48</f>
        <v>-42.660052416765367</v>
      </c>
      <c r="E47">
        <f>Serie_Migracion!$E46*Serie_por_edad!P48</f>
        <v>-50.890968754960916</v>
      </c>
      <c r="F47">
        <f>Serie_Migracion!$E46*Serie_por_edad!Q48</f>
        <v>-60.513083800170691</v>
      </c>
      <c r="G47">
        <f>Serie_Migracion!$E46*Serie_por_edad!R48</f>
        <v>-71.728253724952879</v>
      </c>
      <c r="H47">
        <f>Serie_Migracion!$E46*Serie_por_edad!S48</f>
        <v>-84.754491491939547</v>
      </c>
      <c r="I47">
        <f>Serie_Migracion!$E46*Serie_por_edad!T48</f>
        <v>-99.821722329212008</v>
      </c>
      <c r="J47">
        <f>Serie_Migracion!$E46*Serie_por_edad!U48</f>
        <v>-117.15762354184538</v>
      </c>
      <c r="K47">
        <f>Serie_Migracion!$E46*Serie_por_edad!V48</f>
        <v>-136.99916842125094</v>
      </c>
      <c r="L47">
        <f>Serie_Migracion!$E46*Serie_por_edad!W48</f>
        <v>-159.56561380075212</v>
      </c>
      <c r="M47">
        <f>Serie_Migracion!$E46*Serie_por_edad!X48</f>
        <v>-185.05217692343734</v>
      </c>
      <c r="N47">
        <f>Serie_Migracion!$E46*Serie_por_edad!Y48</f>
        <v>-213.61760037032909</v>
      </c>
      <c r="O47">
        <f>Serie_Migracion!$E46*Serie_por_edad!Z48</f>
        <v>-245.37125182332326</v>
      </c>
      <c r="P47">
        <f>Serie_Migracion!$E46*Serie_por_edad!AA48</f>
        <v>-280.36042037249007</v>
      </c>
      <c r="Q47">
        <f>Serie_Migracion!$E46*Serie_por_edad!AB48</f>
        <v>-318.5585097527333</v>
      </c>
      <c r="R47">
        <f>Serie_Migracion!$E46*Serie_por_edad!AC48</f>
        <v>-359.85481416293686</v>
      </c>
      <c r="S47">
        <f>Serie_Migracion!$E46*Serie_por_edad!AD48</f>
        <v>-404.04649865928224</v>
      </c>
      <c r="T47">
        <f>Serie_Migracion!$E46*Serie_por_edad!AE48</f>
        <v>-450.83146979130908</v>
      </c>
      <c r="U47">
        <f>Serie_Migracion!$E46*Serie_por_edad!AF48</f>
        <v>-499.81071370753165</v>
      </c>
      <c r="V47">
        <f>Serie_Migracion!$E46*Serie_por_edad!AG48</f>
        <v>-1330.2315185932064</v>
      </c>
      <c r="W47">
        <f>Serie_Migracion!$E46*Serie_por_edad!AH48</f>
        <v>-1455.3502972216691</v>
      </c>
      <c r="X47">
        <f>Serie_Migracion!$E46*Serie_por_edad!AI48</f>
        <v>-1581.4951963813423</v>
      </c>
      <c r="Y47">
        <f>Serie_Migracion!$E46*Serie_por_edad!AJ48</f>
        <v>-1706.8492385071231</v>
      </c>
      <c r="Z47">
        <f>Serie_Migracion!$E46*Serie_por_edad!AK48</f>
        <v>-1829.4544107844852</v>
      </c>
      <c r="AA47">
        <f>Serie_Migracion!$E46*Serie_por_edad!AL48</f>
        <v>-1947.2567200909014</v>
      </c>
      <c r="AB47">
        <f>Serie_Migracion!$E46*Serie_por_edad!AM48</f>
        <v>-2058.1585673964105</v>
      </c>
      <c r="AC47">
        <f>Serie_Migracion!$E46*Serie_por_edad!AN48</f>
        <v>-2160.0774178535644</v>
      </c>
      <c r="AD47">
        <f>Serie_Migracion!$E46*Serie_por_edad!AO48</f>
        <v>-2251.0109668040359</v>
      </c>
      <c r="AE47">
        <f>Serie_Migracion!$E46*Serie_por_edad!AP48</f>
        <v>-2329.0992328936045</v>
      </c>
      <c r="AF47">
        <f>Serie_Migracion!$E46*Serie_por_edad!AQ48</f>
        <v>-3110.5697751569883</v>
      </c>
      <c r="AG47">
        <f>Serie_Migracion!$E46*Serie_por_edad!AR48</f>
        <v>-3172.6203410037447</v>
      </c>
      <c r="AH47">
        <f>Serie_Migracion!$E46*Serie_por_edad!AS48</f>
        <v>-3212.6915083352324</v>
      </c>
      <c r="AI47">
        <f>Serie_Migracion!$E46*Serie_por_edad!AT48</f>
        <v>-3229.9204076205192</v>
      </c>
      <c r="AJ47">
        <f>Serie_Migracion!$E46*Serie_por_edad!AU48</f>
        <v>-3223.9791174564207</v>
      </c>
      <c r="AK47">
        <f>Serie_Migracion!$E46*Serie_por_edad!AV48</f>
        <v>-3195.0942676864634</v>
      </c>
      <c r="AL47">
        <f>Serie_Migracion!$E46*Serie_por_edad!AW48</f>
        <v>-3144.0446912139682</v>
      </c>
      <c r="AM47">
        <f>Serie_Migracion!$E46*Serie_por_edad!AX48</f>
        <v>-3072.1336594505751</v>
      </c>
      <c r="AN47">
        <f>Serie_Migracion!$E46*Serie_por_edad!AY48</f>
        <v>-2981.1372896141511</v>
      </c>
      <c r="AO47">
        <f>Serie_Migracion!$E46*Serie_por_edad!AZ48</f>
        <v>-2873.2319765540033</v>
      </c>
      <c r="AP47">
        <f>Serie_Migracion!$E46*Serie_por_edad!BA48</f>
        <v>-1672.7775643100349</v>
      </c>
      <c r="AQ47">
        <f>Serie_Migracion!$E46*Serie_por_edad!BB48</f>
        <v>-1591.2624469780365</v>
      </c>
      <c r="AR47">
        <f>Serie_Migracion!$E46*Serie_por_edad!BC48</f>
        <v>-1504.3254739599606</v>
      </c>
      <c r="AS47">
        <f>Serie_Migracion!$E46*Serie_por_edad!BD48</f>
        <v>-1413.6759059953322</v>
      </c>
      <c r="AT47">
        <f>Serie_Migracion!$E46*Serie_por_edad!BE48</f>
        <v>-1320.9684758418173</v>
      </c>
      <c r="AU47">
        <f>Serie_Migracion!$E46*Serie_por_edad!BF48</f>
        <v>-1227.7536243038071</v>
      </c>
      <c r="AV47">
        <f>Serie_Migracion!$E46*Serie_por_edad!BG48</f>
        <v>-1135.4374633499913</v>
      </c>
      <c r="AW47">
        <f>Serie_Migracion!$E46*Serie_por_edad!BH48</f>
        <v>-1045.2525661538568</v>
      </c>
      <c r="AX47">
        <f>Serie_Migracion!$E46*Serie_por_edad!BI48</f>
        <v>-958.23975411108427</v>
      </c>
      <c r="AY47">
        <f>Serie_Migracion!$E46*Serie_por_edad!BJ48</f>
        <v>-875.24024450020704</v>
      </c>
      <c r="AZ47">
        <f>Serie_Migracion!$E46*Serie_por_edad!BK48</f>
        <v>-551.77132791392944</v>
      </c>
      <c r="BA47">
        <f>Serie_Migracion!$E46*Serie_por_edad!BL48</f>
        <v>-501.06381035487789</v>
      </c>
      <c r="BB47">
        <f>Serie_Migracion!$E46*Serie_por_edad!BM48</f>
        <v>-454.08660669631035</v>
      </c>
      <c r="BC47">
        <f>Serie_Migracion!$E46*Serie_por_edad!BN48</f>
        <v>-410.9190529975283</v>
      </c>
      <c r="BD47">
        <f>Serie_Migracion!$E46*Serie_por_edad!BO48</f>
        <v>-371.55702145806077</v>
      </c>
      <c r="BE47">
        <f>Serie_Migracion!$E46*Serie_por_edad!BP48</f>
        <v>-335.91057839099875</v>
      </c>
      <c r="BF47">
        <f>Serie_Migracion!$E46*Serie_por_edad!BQ48</f>
        <v>-303.82598222527565</v>
      </c>
      <c r="BG47">
        <f>Serie_Migracion!$E46*Serie_por_edad!BR48</f>
        <v>-275.10020059251565</v>
      </c>
      <c r="BH47">
        <f>Serie_Migracion!$E46*Serie_por_edad!BS48</f>
        <v>-249.4945764049009</v>
      </c>
      <c r="BI47">
        <f>Serie_Migracion!$E46*Serie_por_edad!BT48</f>
        <v>-226.74737949255834</v>
      </c>
      <c r="BJ47">
        <f>Serie_Migracion!$E46*Serie_por_edad!BU48</f>
        <v>-299.96818187564332</v>
      </c>
      <c r="BK47">
        <f>Serie_Migracion!$E46*Serie_por_edad!BV48</f>
        <v>-274.04605727509295</v>
      </c>
      <c r="BL47">
        <f>Serie_Migracion!$E46*Serie_por_edad!BW48</f>
        <v>-251.08612215416804</v>
      </c>
      <c r="BM47">
        <f>Serie_Migracion!$E46*Serie_por_edad!BX48</f>
        <v>-230.71022058578302</v>
      </c>
      <c r="BN47">
        <f>Serie_Migracion!$E46*Serie_por_edad!BY48</f>
        <v>-212.58147994460955</v>
      </c>
      <c r="BO47">
        <f>Serie_Migracion!$E46*Serie_por_edad!BZ48</f>
        <v>-196.38517320383215</v>
      </c>
      <c r="BP47">
        <f>Serie_Migracion!$E46*Serie_por_edad!CA48</f>
        <v>-181.84165268311321</v>
      </c>
      <c r="BQ47">
        <f>Serie_Migracion!$E46*Serie_por_edad!CB48</f>
        <v>-168.70734256373078</v>
      </c>
      <c r="BR47">
        <f>Serie_Migracion!$E46*Serie_por_edad!CC48</f>
        <v>-156.77408648906726</v>
      </c>
      <c r="BS47">
        <f>Serie_Migracion!$E46*Serie_por_edad!CD48</f>
        <v>-145.86703119111775</v>
      </c>
      <c r="BT47">
        <f>Serie_Migracion!$E46*Serie_por_edad!CE48</f>
        <v>-135.84195881483146</v>
      </c>
      <c r="BU47">
        <f>Serie_Migracion!$E46*Serie_por_edad!CF48</f>
        <v>-126.5813681406816</v>
      </c>
      <c r="BV47">
        <f>Serie_Migracion!$E46*Serie_por_edad!CG48</f>
        <v>-117.99061662083875</v>
      </c>
      <c r="BW47">
        <f>Serie_Migracion!$E46*Serie_por_edad!CH48</f>
        <v>-110.00328166885831</v>
      </c>
      <c r="BX47">
        <f>Serie_Migracion!$E46*Serie_por_edad!CI48</f>
        <v>-102.54515631040229</v>
      </c>
      <c r="BY47">
        <f>Serie_Migracion!$E46*Serie_por_edad!CJ48</f>
        <v>-95.569026103907433</v>
      </c>
      <c r="BZ47">
        <f>Serie_Migracion!$E46*Serie_por_edad!CK48</f>
        <v>-89.035910954179556</v>
      </c>
      <c r="CA47">
        <f>Serie_Migracion!$E46*Serie_por_edad!CL48</f>
        <v>-82.912913096407991</v>
      </c>
      <c r="CB47">
        <f>Serie_Migracion!$E46*Serie_por_edad!CM48</f>
        <v>-77.171504710558409</v>
      </c>
      <c r="CC47">
        <f>Serie_Migracion!$E46*Serie_por_edad!CN48</f>
        <v>-71.786236370443604</v>
      </c>
      <c r="CD47">
        <f>Serie_Migracion!$E46*Serie_por_edad!CO48</f>
        <v>-66.73381819075577</v>
      </c>
      <c r="CE47">
        <f>Serie_Migracion!$E46*Serie_por_edad!CP48</f>
        <v>-61.992510069199461</v>
      </c>
      <c r="CF47">
        <f>Serie_Migracion!$E46*Serie_por_edad!CQ48</f>
        <v>-57.541753311863083</v>
      </c>
      <c r="CG47">
        <f>Serie_Migracion!$E46*Serie_por_edad!CR48</f>
        <v>-53.364101500240054</v>
      </c>
      <c r="CH47">
        <f>Serie_Migracion!$E46*Serie_por_edad!CS48</f>
        <v>-49.437729369770402</v>
      </c>
      <c r="CI47">
        <f>Serie_Migracion!$E46*Serie_por_edad!CT48</f>
        <v>-45.745363540257912</v>
      </c>
      <c r="CJ47">
        <f>Serie_Migracion!$E46*Serie_por_edad!CU48</f>
        <v>-42.270562164445622</v>
      </c>
      <c r="CK47">
        <f>Serie_Migracion!$E46*Serie_por_edad!CV48</f>
        <v>-38.997862079313769</v>
      </c>
      <c r="CL47">
        <f>Serie_Migracion!$E46*Serie_por_edad!CW48</f>
        <v>-35.912916077282638</v>
      </c>
      <c r="CM47">
        <f>Serie_Migracion!$E46*Serie_por_edad!CX48</f>
        <v>-33.002616055053394</v>
      </c>
      <c r="CN47">
        <f>Serie_Migracion!$E46*Serie_por_edad!CY48</f>
        <v>-30.255198483784653</v>
      </c>
      <c r="CO47">
        <f>Serie_Migracion!$E46*Serie_por_edad!CZ48</f>
        <v>-27.660327582251231</v>
      </c>
      <c r="CP47">
        <f>Serie_Migracion!$E46*Serie_por_edad!DA48</f>
        <v>-25.209150076446154</v>
      </c>
      <c r="CQ47">
        <f>Serie_Migracion!$E46*Serie_por_edad!DB48</f>
        <v>-22.893505786633497</v>
      </c>
      <c r="CR47">
        <f>Serie_Migracion!$E46*Serie_por_edad!DC48</f>
        <v>-20.708727217800089</v>
      </c>
      <c r="CS47">
        <f>Serie_Migracion!$E46*Serie_por_edad!DD48</f>
        <v>-18.650174404540234</v>
      </c>
      <c r="CT47">
        <f>Serie_Migracion!$E46*Serie_por_edad!DE48</f>
        <v>-16.714543077417424</v>
      </c>
      <c r="CU47">
        <f>Serie_Migracion!$E46*Serie_por_edad!DF48</f>
        <v>-14.89965446725413</v>
      </c>
      <c r="CV47">
        <f>Serie_Migracion!$E46*Serie_por_edad!DG48</f>
        <v>-13.204202074357932</v>
      </c>
      <c r="CW47">
        <f>Serie_Migracion!$E46*Serie_por_edad!DH48</f>
        <v>-11.627461987672548</v>
      </c>
      <c r="CX47">
        <f>Serie_Migracion!$E46*Serie_por_edad!DI48</f>
        <v>-10.168979781283289</v>
      </c>
      <c r="CY47">
        <f>Serie_Migracion!$F46*Serie_por_edad!DJ48</f>
        <v>-29.20491874707702</v>
      </c>
      <c r="CZ47">
        <f>Serie_Migracion!$F46*Serie_por_edad!DK48</f>
        <v>-34.957911287047452</v>
      </c>
      <c r="DA47">
        <f>Serie_Migracion!$F46*Serie_por_edad!DL48</f>
        <v>-41.68025486448677</v>
      </c>
      <c r="DB47">
        <f>Serie_Migracion!$F46*Serie_por_edad!DM48</f>
        <v>-49.515009191771483</v>
      </c>
      <c r="DC47">
        <f>Serie_Migracion!$F46*Serie_por_edad!DN48</f>
        <v>-58.619934888651713</v>
      </c>
      <c r="DD47">
        <f>Serie_Migracion!$F46*Serie_por_edad!DO48</f>
        <v>-69.165285618918375</v>
      </c>
      <c r="DE47">
        <f>Serie_Migracion!$F46*Serie_por_edad!DP48</f>
        <v>-81.329950217037492</v>
      </c>
      <c r="DF47">
        <f>Serie_Migracion!$F46*Serie_por_edad!DQ48</f>
        <v>-95.295762711681419</v>
      </c>
      <c r="DG47">
        <f>Serie_Migracion!$F46*Serie_por_edad!DR48</f>
        <v>-111.2364941758042</v>
      </c>
      <c r="DH47">
        <f>Serie_Migracion!$F46*Serie_por_edad!DS48</f>
        <v>-129.31676946058832</v>
      </c>
      <c r="DI47">
        <f>Serie_Migracion!$F46*Serie_por_edad!DT48</f>
        <v>-149.67398833106159</v>
      </c>
      <c r="DJ47">
        <f>Serie_Migracion!$F46*Serie_por_edad!DU48</f>
        <v>-172.40864801434725</v>
      </c>
      <c r="DK47">
        <f>Serie_Migracion!$F46*Serie_por_edad!DV48</f>
        <v>-197.5723178915122</v>
      </c>
      <c r="DL47">
        <f>Serie_Migracion!$F46*Serie_por_edad!DW48</f>
        <v>-225.15626151072024</v>
      </c>
      <c r="DM47">
        <f>Serie_Migracion!$F46*Serie_por_edad!DX48</f>
        <v>-255.08164864763128</v>
      </c>
      <c r="DN47">
        <f>Serie_Migracion!$F46*Serie_por_edad!DY48</f>
        <v>-287.1922904285334</v>
      </c>
      <c r="DO47">
        <f>Serie_Migracion!$F46*Serie_por_edad!DZ48</f>
        <v>-321.25072277146796</v>
      </c>
      <c r="DP47">
        <f>Serie_Migracion!$F46*Serie_por_edad!EA48</f>
        <v>-356.93826001875482</v>
      </c>
      <c r="DQ47">
        <f>Serie_Migracion!$F46*Serie_por_edad!EB48</f>
        <v>-393.86050292675048</v>
      </c>
      <c r="DR47">
        <f>Serie_Migracion!$F46*Serie_por_edad!EC48</f>
        <v>-431.55325342225194</v>
      </c>
      <c r="DS47">
        <f>Serie_Migracion!$F46*Serie_por_edad!ED48</f>
        <v>-1251.3009982785584</v>
      </c>
      <c r="DT47">
        <f>Serie_Migracion!$F46*Serie_por_edad!EE48</f>
        <v>-1351.6126316739019</v>
      </c>
      <c r="DU47">
        <f>Serie_Migracion!$F46*Serie_por_edad!EF48</f>
        <v>-1449.5628703057052</v>
      </c>
      <c r="DV47">
        <f>Serie_Migracion!$F46*Serie_por_edad!EG48</f>
        <v>-1543.6039201186272</v>
      </c>
      <c r="DW47">
        <f>Serie_Migracion!$F46*Serie_por_edad!EH48</f>
        <v>-1632.2370323314556</v>
      </c>
      <c r="DX47">
        <f>Serie_Migracion!$F46*Serie_por_edad!EI48</f>
        <v>-1714.0626281716959</v>
      </c>
      <c r="DY47">
        <f>Serie_Migracion!$F46*Serie_por_edad!EJ48</f>
        <v>-1787.8252569606527</v>
      </c>
      <c r="DZ47">
        <f>Serie_Migracion!$F46*Serie_por_edad!EK48</f>
        <v>-1852.4514049799022</v>
      </c>
      <c r="EA47">
        <f>Serie_Migracion!$F46*Serie_por_edad!EL48</f>
        <v>-1907.0761623699702</v>
      </c>
      <c r="EB47">
        <f>Serie_Migracion!$F46*Serie_por_edad!EM48</f>
        <v>-1951.0699604172037</v>
      </c>
      <c r="EC47">
        <f>Serie_Migracion!$F46*Serie_por_edad!EN48</f>
        <v>-1885.3330667995626</v>
      </c>
      <c r="ED47">
        <f>Serie_Migracion!$F46*Serie_por_edad!EO48</f>
        <v>-1906.0572415596075</v>
      </c>
      <c r="EE47">
        <f>Serie_Migracion!$F46*Serie_por_edad!EP48</f>
        <v>-1916.2616671531923</v>
      </c>
      <c r="EF47">
        <f>Serie_Migracion!$F46*Serie_por_edad!EQ48</f>
        <v>-1916.2493608114728</v>
      </c>
      <c r="EG47">
        <f>Serie_Migracion!$F46*Serie_por_edad!ER48</f>
        <v>-1906.5195298605811</v>
      </c>
      <c r="EH47">
        <f>Serie_Migracion!$F46*Serie_por_edad!ES48</f>
        <v>-1887.7424123721798</v>
      </c>
      <c r="EI47">
        <f>Serie_Migracion!$F46*Serie_por_edad!ET48</f>
        <v>-1860.7314192118761</v>
      </c>
      <c r="EJ47">
        <f>Serie_Migracion!$F46*Serie_por_edad!EU48</f>
        <v>-1826.4112233969036</v>
      </c>
      <c r="EK47">
        <f>Serie_Migracion!$F46*Serie_por_edad!EV48</f>
        <v>-1785.7832429359332</v>
      </c>
      <c r="EL47">
        <f>Serie_Migracion!$F46*Serie_por_edad!EW48</f>
        <v>-1739.8896318087966</v>
      </c>
      <c r="EM47">
        <f>Serie_Migracion!$F46*Serie_por_edad!EX48</f>
        <v>-1255.7707756920734</v>
      </c>
      <c r="EN47">
        <f>Serie_Migracion!$F46*Serie_por_edad!EY48</f>
        <v>-1216.1488379584107</v>
      </c>
      <c r="EO47">
        <f>Serie_Migracion!$F46*Serie_por_edad!EZ48</f>
        <v>-1174.8557843578667</v>
      </c>
      <c r="EP47">
        <f>Serie_Migracion!$F46*Serie_por_edad!FA48</f>
        <v>-1132.5336237622228</v>
      </c>
      <c r="EQ47">
        <f>Serie_Migracion!$F46*Serie_por_edad!FB48</f>
        <v>-1089.7413363689857</v>
      </c>
      <c r="ER47">
        <f>Serie_Migracion!$F46*Serie_por_edad!FC48</f>
        <v>-1046.9439549448314</v>
      </c>
      <c r="ES47">
        <f>Serie_Migracion!$F46*Serie_por_edad!FD48</f>
        <v>-1004.5073759790047</v>
      </c>
      <c r="ET47">
        <f>Serie_Migracion!$F46*Serie_por_edad!FE48</f>
        <v>-962.69901517209053</v>
      </c>
      <c r="EU47">
        <f>Serie_Migracion!$F46*Serie_por_edad!FF48</f>
        <v>-921.69398844287593</v>
      </c>
      <c r="EV47">
        <f>Serie_Migracion!$F46*Serie_por_edad!FG48</f>
        <v>-881.58608234013059</v>
      </c>
      <c r="EW47">
        <f>Serie_Migracion!$F46*Serie_por_edad!FH48</f>
        <v>-986.9600532043429</v>
      </c>
      <c r="EX47">
        <f>Serie_Migracion!$F46*Serie_por_edad!FI48</f>
        <v>-942.10862881790729</v>
      </c>
      <c r="EY47">
        <f>Serie_Migracion!$F46*Serie_por_edad!FJ48</f>
        <v>-898.25012911625106</v>
      </c>
      <c r="EZ47">
        <f>Serie_Migracion!$F46*Serie_por_edad!FK48</f>
        <v>-855.2960452767777</v>
      </c>
      <c r="FA47">
        <f>Serie_Migracion!$F46*Serie_por_edad!FL48</f>
        <v>-813.17843607923589</v>
      </c>
      <c r="FB47">
        <f>Serie_Migracion!$F46*Serie_por_edad!FM48</f>
        <v>-771.83370456096588</v>
      </c>
      <c r="FC47">
        <f>Serie_Migracion!$F46*Serie_por_edad!FN48</f>
        <v>-731.22563888086313</v>
      </c>
      <c r="FD47">
        <f>Serie_Migracion!$F46*Serie_por_edad!FO48</f>
        <v>-691.35143308754914</v>
      </c>
      <c r="FE47">
        <f>Serie_Migracion!$F46*Serie_por_edad!FP48</f>
        <v>-652.24329335346613</v>
      </c>
      <c r="FF47">
        <f>Serie_Migracion!$F46*Serie_por_edad!FQ48</f>
        <v>-613.96607019773467</v>
      </c>
      <c r="FG47">
        <f>Serie_Migracion!$F46*Serie_por_edad!FR48</f>
        <v>-449.83644714181401</v>
      </c>
      <c r="FH47">
        <f>Serie_Migracion!$F46*Serie_por_edad!FS48</f>
        <v>-421.50229682742923</v>
      </c>
      <c r="FI47">
        <f>Serie_Migracion!$F46*Serie_por_edad!FT48</f>
        <v>-394.06916530546471</v>
      </c>
      <c r="FJ47">
        <f>Serie_Migracion!$F46*Serie_por_edad!FU48</f>
        <v>-367.63288255468706</v>
      </c>
      <c r="FK47">
        <f>Serie_Migracion!$F46*Serie_por_edad!FV48</f>
        <v>-342.28107619770293</v>
      </c>
      <c r="FL47">
        <f>Serie_Migracion!$F46*Serie_por_edad!FW48</f>
        <v>-318.09061226932261</v>
      </c>
      <c r="FM47">
        <f>Serie_Migracion!$F46*Serie_por_edad!FX48</f>
        <v>-295.12195718400744</v>
      </c>
      <c r="FN47">
        <f>Serie_Migracion!$F46*Serie_por_edad!FY48</f>
        <v>-273.41644650260224</v>
      </c>
      <c r="FO47">
        <f>Serie_Migracion!$F46*Serie_por_edad!FZ48</f>
        <v>-252.99514273666892</v>
      </c>
      <c r="FP47">
        <f>Serie_Migracion!$F46*Serie_por_edad!GA48</f>
        <v>-233.85899060101579</v>
      </c>
      <c r="FQ47">
        <f>Serie_Migracion!$F46*Serie_por_edad!GB48</f>
        <v>-215.99069723566723</v>
      </c>
      <c r="FR47">
        <f>Serie_Migracion!$F46*Serie_por_edad!GC48</f>
        <v>-199.3567777035158</v>
      </c>
      <c r="FS47">
        <f>Serie_Migracion!$F46*Serie_por_edad!GD48</f>
        <v>-183.91059693505005</v>
      </c>
      <c r="FT47">
        <f>Serie_Migracion!$F46*Serie_por_edad!GE48</f>
        <v>-169.59910156470971</v>
      </c>
      <c r="FU47">
        <f>Serie_Migracion!$F46*Serie_por_edad!GF48</f>
        <v>-156.35370857067761</v>
      </c>
      <c r="FV47">
        <f>Serie_Migracion!$F46*Serie_por_edad!GG48</f>
        <v>-144.10760539745047</v>
      </c>
      <c r="FW47">
        <f>Serie_Migracion!$F46*Serie_por_edad!GH48</f>
        <v>-132.79226760278405</v>
      </c>
      <c r="FX47">
        <f>Serie_Migracion!$F46*Serie_por_edad!GI48</f>
        <v>-122.33955436350423</v>
      </c>
      <c r="FY47">
        <f>Serie_Migracion!$F46*Serie_por_edad!GJ48</f>
        <v>-112.68328397134772</v>
      </c>
      <c r="FZ47">
        <f>Serie_Migracion!$F46*Serie_por_edad!GK48</f>
        <v>-103.7603253081361</v>
      </c>
      <c r="GA47">
        <f>Serie_Migracion!$F46*Serie_por_edad!GL48</f>
        <v>-95.511270390300965</v>
      </c>
      <c r="GB47">
        <f>Serie_Migracion!$F46*Serie_por_edad!GM48</f>
        <v>-87.880768933429607</v>
      </c>
      <c r="GC47">
        <f>Serie_Migracion!$F46*Serie_por_edad!GN48</f>
        <v>-80.817610300705439</v>
      </c>
      <c r="GD47">
        <f>Serie_Migracion!$F46*Serie_por_edad!GO48</f>
        <v>-74.273447813437187</v>
      </c>
      <c r="GE47">
        <f>Serie_Migracion!$F46*Serie_por_edad!GP48</f>
        <v>-68.206702883211449</v>
      </c>
      <c r="GF47">
        <f>Serie_Migracion!$F46*Serie_por_edad!GQ48</f>
        <v>-62.577483698714275</v>
      </c>
      <c r="GG47">
        <f>Serie_Migracion!$F46*Serie_por_edad!GR48</f>
        <v>-57.349365417988189</v>
      </c>
      <c r="GH47">
        <f>Serie_Migracion!$F46*Serie_por_edad!GS48</f>
        <v>-52.489146769860184</v>
      </c>
      <c r="GI47">
        <f>Serie_Migracion!$F46*Serie_por_edad!GT48</f>
        <v>-47.966655752237372</v>
      </c>
      <c r="GJ47">
        <f>Serie_Migracion!$F46*Serie_por_edad!GU48</f>
        <v>-43.754603784373941</v>
      </c>
      <c r="GK47">
        <f>Serie_Migracion!$F46*Serie_por_edad!GV48</f>
        <v>-39.828480412719614</v>
      </c>
      <c r="GL47">
        <f>Serie_Migracion!$F46*Serie_por_edad!GW48</f>
        <v>-36.166474708336914</v>
      </c>
      <c r="GM47">
        <f>Serie_Migracion!$F46*Serie_por_edad!GX48</f>
        <v>-32.749405855935045</v>
      </c>
      <c r="GN47">
        <f>Serie_Migracion!$F46*Serie_por_edad!GY48</f>
        <v>-29.561683908637704</v>
      </c>
      <c r="GO47">
        <f>Serie_Migracion!$F46*Serie_por_edad!GZ48</f>
        <v>-26.587593405711893</v>
      </c>
      <c r="GP47">
        <f>Serie_Migracion!$F46*Serie_por_edad!HA48</f>
        <v>-23.815436928474039</v>
      </c>
      <c r="GQ47">
        <f>Serie_Migracion!$F46*Serie_por_edad!HB48</f>
        <v>-21.235530472337071</v>
      </c>
      <c r="GR47">
        <f>Serie_Migracion!$F46*Serie_por_edad!HC48</f>
        <v>-18.83996662686733</v>
      </c>
      <c r="GS47">
        <f>Serie_Migracion!$F46*Serie_por_edad!HD48</f>
        <v>-16.622312127585641</v>
      </c>
      <c r="GT47">
        <f>Serie_Migracion!$F46*Serie_por_edad!HE48</f>
        <v>-14.577252773980659</v>
      </c>
      <c r="GU47">
        <f>Serie_Migracion!$F46*Serie_por_edad!HF48</f>
        <v>-12.700204520690965</v>
      </c>
      <c r="GV47" s="111">
        <f t="shared" si="0"/>
        <v>-137000</v>
      </c>
    </row>
    <row r="48" spans="1:204">
      <c r="A48">
        <v>2063</v>
      </c>
      <c r="B48">
        <f>Serie_Migracion!$E47*Serie_por_edad!M49</f>
        <v>-29.745472350540641</v>
      </c>
      <c r="C48">
        <f>Serie_Migracion!$E47*Serie_por_edad!N49</f>
        <v>-35.741216786512965</v>
      </c>
      <c r="D48">
        <f>Serie_Migracion!$E47*Serie_por_edad!O49</f>
        <v>-42.784607314332568</v>
      </c>
      <c r="E48">
        <f>Serie_Migracion!$E47*Serie_por_edad!P49</f>
        <v>-51.039555525048399</v>
      </c>
      <c r="F48">
        <f>Serie_Migracion!$E47*Serie_por_edad!Q49</f>
        <v>-60.689764336813532</v>
      </c>
      <c r="G48">
        <f>Serie_Migracion!$E47*Serie_por_edad!R49</f>
        <v>-71.937679283273908</v>
      </c>
      <c r="H48">
        <f>Serie_Migracion!$E47*Serie_por_edad!S49</f>
        <v>-85.001949861259092</v>
      </c>
      <c r="I48">
        <f>Serie_Migracion!$E47*Serie_por_edad!T49</f>
        <v>-100.1131726133849</v>
      </c>
      <c r="J48">
        <f>Serie_Migracion!$E47*Serie_por_edad!U49</f>
        <v>-117.49968959598218</v>
      </c>
      <c r="K48">
        <f>Serie_Migracion!$E47*Serie_por_edad!V49</f>
        <v>-137.39916599328379</v>
      </c>
      <c r="L48">
        <f>Serie_Migracion!$E47*Serie_por_edad!W49</f>
        <v>-160.03149880454995</v>
      </c>
      <c r="M48">
        <f>Serie_Migracion!$E47*Serie_por_edad!X49</f>
        <v>-185.59247525022113</v>
      </c>
      <c r="N48">
        <f>Serie_Migracion!$E47*Serie_por_edad!Y49</f>
        <v>-214.24130139330816</v>
      </c>
      <c r="O48">
        <f>Serie_Migracion!$E47*Serie_por_edad!Z49</f>
        <v>-246.08766423740599</v>
      </c>
      <c r="P48">
        <f>Serie_Migracion!$E47*Serie_por_edad!AA49</f>
        <v>-281.17899094292073</v>
      </c>
      <c r="Q48">
        <f>Serie_Migracion!$E47*Serie_por_edad!AB49</f>
        <v>-319.48860759142747</v>
      </c>
      <c r="R48">
        <f>Serie_Migracion!$E47*Serie_por_edad!AC49</f>
        <v>-360.90548515319364</v>
      </c>
      <c r="S48">
        <f>Serie_Migracion!$E47*Serie_por_edad!AD49</f>
        <v>-405.22619646558672</v>
      </c>
      <c r="T48">
        <f>Serie_Migracion!$E47*Serie_por_edad!AE49</f>
        <v>-452.1477660534735</v>
      </c>
      <c r="U48">
        <f>Serie_Migracion!$E47*Serie_por_edad!AF49</f>
        <v>-501.27001506142233</v>
      </c>
      <c r="V48">
        <f>Serie_Migracion!$E47*Serie_por_edad!AG49</f>
        <v>-1334.1154062387341</v>
      </c>
      <c r="W48">
        <f>Serie_Migracion!$E47*Serie_por_edad!AH49</f>
        <v>-1459.5994951697617</v>
      </c>
      <c r="X48">
        <f>Serie_Migracion!$E47*Serie_por_edad!AI49</f>
        <v>-1586.1127006043537</v>
      </c>
      <c r="Y48">
        <f>Serie_Migracion!$E47*Serie_por_edad!AJ49</f>
        <v>-1711.8327399334214</v>
      </c>
      <c r="Z48">
        <f>Serie_Migracion!$E47*Serie_por_edad!AK49</f>
        <v>-1834.7958835167028</v>
      </c>
      <c r="AA48">
        <f>Serie_Migracion!$E47*Serie_por_edad!AL49</f>
        <v>-1952.9421411714588</v>
      </c>
      <c r="AB48">
        <f>Serie_Migracion!$E47*Serie_por_edad!AM49</f>
        <v>-2064.167789490999</v>
      </c>
      <c r="AC48">
        <f>Serie_Migracion!$E47*Serie_por_edad!AN49</f>
        <v>-2166.3842132341592</v>
      </c>
      <c r="AD48">
        <f>Serie_Migracion!$E47*Serie_por_edad!AO49</f>
        <v>-2257.5832615976246</v>
      </c>
      <c r="AE48">
        <f>Serie_Migracion!$E47*Serie_por_edad!AP49</f>
        <v>-2335.8995226246811</v>
      </c>
      <c r="AF48">
        <f>Serie_Migracion!$E47*Serie_por_edad!AQ49</f>
        <v>-3119.6517307048921</v>
      </c>
      <c r="AG48">
        <f>Serie_Migracion!$E47*Serie_por_edad!AR49</f>
        <v>-3181.8834660869675</v>
      </c>
      <c r="AH48">
        <f>Serie_Migracion!$E47*Serie_por_edad!AS49</f>
        <v>-3222.0716295274524</v>
      </c>
      <c r="AI48">
        <f>Serie_Migracion!$E47*Serie_por_edad!AT49</f>
        <v>-3239.3508321683166</v>
      </c>
      <c r="AJ48">
        <f>Serie_Migracion!$E47*Serie_por_edad!AU49</f>
        <v>-3233.392195171622</v>
      </c>
      <c r="AK48">
        <f>Serie_Migracion!$E47*Serie_por_edad!AV49</f>
        <v>-3204.4230100738691</v>
      </c>
      <c r="AL48">
        <f>Serie_Migracion!$E47*Serie_por_edad!AW49</f>
        <v>-3153.2243837430601</v>
      </c>
      <c r="AM48">
        <f>Serie_Migracion!$E47*Serie_por_edad!AX49</f>
        <v>-3081.10339276284</v>
      </c>
      <c r="AN48">
        <f>Serie_Migracion!$E47*Serie_por_edad!AY49</f>
        <v>-2989.8413400947766</v>
      </c>
      <c r="AO48">
        <f>Serie_Migracion!$E47*Serie_por_edad!AZ49</f>
        <v>-2881.6209750256944</v>
      </c>
      <c r="AP48">
        <f>Serie_Migracion!$E47*Serie_por_edad!BA49</f>
        <v>-1677.6615863956117</v>
      </c>
      <c r="AQ48">
        <f>Serie_Migracion!$E47*Serie_por_edad!BB49</f>
        <v>-1595.9084687210382</v>
      </c>
      <c r="AR48">
        <f>Serie_Migracion!$E47*Serie_por_edad!BC49</f>
        <v>-1508.7176651248074</v>
      </c>
      <c r="AS48">
        <f>Serie_Migracion!$E47*Serie_por_edad!BD49</f>
        <v>-1417.8034268887493</v>
      </c>
      <c r="AT48">
        <f>Serie_Migracion!$E47*Serie_por_edad!BE49</f>
        <v>-1324.825318107049</v>
      </c>
      <c r="AU48">
        <f>Serie_Migracion!$E47*Serie_por_edad!BF49</f>
        <v>-1231.338306418563</v>
      </c>
      <c r="AV48">
        <f>Serie_Migracion!$E47*Serie_por_edad!BG49</f>
        <v>-1138.7526092283854</v>
      </c>
      <c r="AW48">
        <f>Serie_Migracion!$E47*Serie_por_edad!BH49</f>
        <v>-1048.3043984637952</v>
      </c>
      <c r="AX48">
        <f>Serie_Migracion!$E47*Serie_por_edad!BI49</f>
        <v>-961.03753441505842</v>
      </c>
      <c r="AY48">
        <f>Serie_Migracion!$E47*Serie_por_edad!BJ49</f>
        <v>-877.79569046955089</v>
      </c>
      <c r="AZ48">
        <f>Serie_Migracion!$E47*Serie_por_edad!BK49</f>
        <v>-553.38233909032044</v>
      </c>
      <c r="BA48">
        <f>Serie_Migracion!$E47*Serie_por_edad!BL49</f>
        <v>-502.52677038511115</v>
      </c>
      <c r="BB48">
        <f>Serie_Migracion!$E47*Serie_por_edad!BM49</f>
        <v>-455.41240700783248</v>
      </c>
      <c r="BC48">
        <f>Serie_Migracion!$E47*Serie_por_edad!BN49</f>
        <v>-412.11881665591528</v>
      </c>
      <c r="BD48">
        <f>Serie_Migracion!$E47*Serie_por_edad!BO49</f>
        <v>-372.64185947691647</v>
      </c>
      <c r="BE48">
        <f>Serie_Migracion!$E47*Serie_por_edad!BP49</f>
        <v>-336.8913392038192</v>
      </c>
      <c r="BF48">
        <f>Serie_Migracion!$E47*Serie_por_edad!BQ49</f>
        <v>-304.71306538505752</v>
      </c>
      <c r="BG48">
        <f>Serie_Migracion!$E47*Serie_por_edad!BR49</f>
        <v>-275.90341285701936</v>
      </c>
      <c r="BH48">
        <f>Serie_Migracion!$E47*Serie_por_edad!BS49</f>
        <v>-250.22302772287145</v>
      </c>
      <c r="BI48">
        <f>Serie_Migracion!$E47*Serie_por_edad!BT49</f>
        <v>-227.40941563706218</v>
      </c>
      <c r="BJ48">
        <f>Serie_Migracion!$E47*Serie_por_edad!BU49</f>
        <v>-300.84400138476934</v>
      </c>
      <c r="BK48">
        <f>Serie_Migracion!$E47*Serie_por_edad!BV49</f>
        <v>-274.84619174888883</v>
      </c>
      <c r="BL48">
        <f>Serie_Migracion!$E47*Serie_por_edad!BW49</f>
        <v>-251.81922032104154</v>
      </c>
      <c r="BM48">
        <f>Serie_Migracion!$E47*Serie_por_edad!BX49</f>
        <v>-231.38382706924517</v>
      </c>
      <c r="BN48">
        <f>Serie_Migracion!$E47*Serie_por_edad!BY49</f>
        <v>-213.20215579846246</v>
      </c>
      <c r="BO48">
        <f>Serie_Migracion!$E47*Serie_por_edad!BZ49</f>
        <v>-196.95856057085066</v>
      </c>
      <c r="BP48">
        <f>Serie_Migracion!$E47*Serie_por_edad!CA49</f>
        <v>-182.37257721649459</v>
      </c>
      <c r="BQ48">
        <f>Serie_Migracion!$E47*Serie_por_edad!CB49</f>
        <v>-169.19991874639862</v>
      </c>
      <c r="BR48">
        <f>Serie_Migracion!$E47*Serie_por_edad!CC49</f>
        <v>-157.23182104815945</v>
      </c>
      <c r="BS48">
        <f>Serie_Migracion!$E47*Serie_por_edad!CD49</f>
        <v>-146.29292033328161</v>
      </c>
      <c r="BT48">
        <f>Serie_Migracion!$E47*Serie_por_edad!CE49</f>
        <v>-136.23857767268498</v>
      </c>
      <c r="BU48">
        <f>Serie_Migracion!$E47*Serie_por_edad!CF49</f>
        <v>-126.95094877758872</v>
      </c>
      <c r="BV48">
        <f>Serie_Migracion!$E47*Serie_por_edad!CG49</f>
        <v>-118.33511477155653</v>
      </c>
      <c r="BW48">
        <f>Serie_Migracion!$E47*Serie_por_edad!CH49</f>
        <v>-110.32445913358491</v>
      </c>
      <c r="BX48">
        <f>Serie_Migracion!$E47*Serie_por_edad!CI49</f>
        <v>-102.84455822663705</v>
      </c>
      <c r="BY48">
        <f>Serie_Migracion!$E47*Serie_por_edad!CJ49</f>
        <v>-95.848059756765565</v>
      </c>
      <c r="BZ48">
        <f>Serie_Migracion!$E47*Serie_por_edad!CK49</f>
        <v>-89.295869818279357</v>
      </c>
      <c r="CA48">
        <f>Serie_Migracion!$E47*Serie_por_edad!CL49</f>
        <v>-83.154994594499698</v>
      </c>
      <c r="CB48">
        <f>Serie_Migracion!$E47*Serie_por_edad!CM49</f>
        <v>-77.396822972487058</v>
      </c>
      <c r="CC48">
        <f>Serie_Migracion!$E47*Serie_por_edad!CN49</f>
        <v>-71.99583122116023</v>
      </c>
      <c r="CD48">
        <f>Serie_Migracion!$E47*Serie_por_edad!CO49</f>
        <v>-66.928661455546305</v>
      </c>
      <c r="CE48">
        <f>Serie_Migracion!$E47*Serie_por_edad!CP49</f>
        <v>-62.173510098598591</v>
      </c>
      <c r="CF48">
        <f>Serie_Migracion!$E47*Serie_por_edad!CQ49</f>
        <v>-57.709758431021811</v>
      </c>
      <c r="CG48">
        <f>Serie_Migracion!$E47*Serie_por_edad!CR49</f>
        <v>-53.519909095861202</v>
      </c>
      <c r="CH48">
        <f>Serie_Migracion!$E47*Serie_por_edad!CS49</f>
        <v>-49.582073105156603</v>
      </c>
      <c r="CI48">
        <f>Serie_Migracion!$E47*Serie_por_edad!CT49</f>
        <v>-45.878926645484945</v>
      </c>
      <c r="CJ48">
        <f>Serie_Migracion!$E47*Serie_por_edad!CU49</f>
        <v>-42.393979864195835</v>
      </c>
      <c r="CK48">
        <f>Serie_Migracion!$E47*Serie_por_edad!CV49</f>
        <v>-39.111724450348262</v>
      </c>
      <c r="CL48">
        <f>Serie_Migracion!$E47*Serie_por_edad!CW49</f>
        <v>-36.017771306705363</v>
      </c>
      <c r="CM48">
        <f>Serie_Migracion!$E47*Serie_por_edad!CX49</f>
        <v>-33.098974058133848</v>
      </c>
      <c r="CN48">
        <f>Serie_Migracion!$E47*Serie_por_edad!CY49</f>
        <v>-30.343534829722714</v>
      </c>
      <c r="CO48">
        <f>Serie_Migracion!$E47*Serie_por_edad!CZ49</f>
        <v>-27.741087662783354</v>
      </c>
      <c r="CP48">
        <f>Serie_Migracion!$E47*Serie_por_edad!DA49</f>
        <v>-25.282753434333589</v>
      </c>
      <c r="CQ48">
        <f>Serie_Migracion!$E47*Serie_por_edad!DB49</f>
        <v>-22.960348139295206</v>
      </c>
      <c r="CR48">
        <f>Serie_Migracion!$E47*Serie_por_edad!DC49</f>
        <v>-20.769190654932352</v>
      </c>
      <c r="CS48">
        <f>Serie_Migracion!$E47*Serie_por_edad!DD49</f>
        <v>-18.704627468495097</v>
      </c>
      <c r="CT48">
        <f>Serie_Migracion!$E47*Serie_por_edad!DE49</f>
        <v>-16.763344663044922</v>
      </c>
      <c r="CU48">
        <f>Serie_Migracion!$E47*Serie_por_edad!DF49</f>
        <v>-14.943157108034436</v>
      </c>
      <c r="CV48">
        <f>Serie_Migracion!$E47*Serie_por_edad!DG49</f>
        <v>-13.242754489173578</v>
      </c>
      <c r="CW48">
        <f>Serie_Migracion!$E47*Serie_por_edad!DH49</f>
        <v>-11.661410781797141</v>
      </c>
      <c r="CX48">
        <f>Serie_Migracion!$E47*Serie_por_edad!DI49</f>
        <v>-10.198670233199445</v>
      </c>
      <c r="CY48">
        <f>Serie_Migracion!$F47*Serie_por_edad!DJ49</f>
        <v>-29.290188582834912</v>
      </c>
      <c r="CZ48">
        <f>Serie_Migracion!$F47*Serie_por_edad!DK49</f>
        <v>-35.059978181316204</v>
      </c>
      <c r="DA48">
        <f>Serie_Migracion!$F47*Serie_por_edad!DL49</f>
        <v>-41.801949039273595</v>
      </c>
      <c r="DB48">
        <f>Serie_Migracion!$F47*Serie_por_edad!DM49</f>
        <v>-49.659578561674465</v>
      </c>
      <c r="DC48">
        <f>Serie_Migracion!$F47*Serie_por_edad!DN49</f>
        <v>-58.791087983217118</v>
      </c>
      <c r="DD48">
        <f>Serie_Migracion!$F47*Serie_por_edad!DO49</f>
        <v>-69.367228058681647</v>
      </c>
      <c r="DE48">
        <f>Serie_Migracion!$F47*Serie_por_edad!DP49</f>
        <v>-81.567409925700389</v>
      </c>
      <c r="DF48">
        <f>Serie_Migracion!$F47*Serie_por_edad!DQ49</f>
        <v>-95.573998515219174</v>
      </c>
      <c r="DG48">
        <f>Serie_Migracion!$F47*Serie_por_edad!DR49</f>
        <v>-111.56127226098903</v>
      </c>
      <c r="DH48">
        <f>Serie_Migracion!$F47*Serie_por_edad!DS49</f>
        <v>-129.69433667069225</v>
      </c>
      <c r="DI48">
        <f>Serie_Migracion!$F47*Serie_por_edad!DT49</f>
        <v>-150.11099267655374</v>
      </c>
      <c r="DJ48">
        <f>Serie_Migracion!$F47*Serie_por_edad!DU49</f>
        <v>-172.91203092825776</v>
      </c>
      <c r="DK48">
        <f>Serie_Migracion!$F47*Serie_por_edad!DV49</f>
        <v>-198.14917137440713</v>
      </c>
      <c r="DL48">
        <f>Serie_Migracion!$F47*Serie_por_edad!DW49</f>
        <v>-225.81365205527709</v>
      </c>
      <c r="DM48">
        <f>Serie_Migracion!$F47*Serie_por_edad!DX49</f>
        <v>-255.82641258528861</v>
      </c>
      <c r="DN48">
        <f>Serie_Migracion!$F47*Serie_por_edad!DY49</f>
        <v>-288.03080806482109</v>
      </c>
      <c r="DO48">
        <f>Serie_Migracion!$F47*Serie_por_edad!DZ49</f>
        <v>-322.18868108612918</v>
      </c>
      <c r="DP48">
        <f>Serie_Migracion!$F47*Serie_por_edad!EA49</f>
        <v>-357.98041552245923</v>
      </c>
      <c r="DQ48">
        <f>Serie_Migracion!$F47*Serie_por_edad!EB49</f>
        <v>-395.01046059952932</v>
      </c>
      <c r="DR48">
        <f>Serie_Migracion!$F47*Serie_por_edad!EC49</f>
        <v>-432.81326292129501</v>
      </c>
      <c r="DS48">
        <f>Serie_Migracion!$F47*Serie_por_edad!ED49</f>
        <v>-1254.9544318501746</v>
      </c>
      <c r="DT48">
        <f>Serie_Migracion!$F47*Serie_por_edad!EE49</f>
        <v>-1355.5589459269643</v>
      </c>
      <c r="DU48">
        <f>Serie_Migracion!$F47*Serie_por_edad!EF49</f>
        <v>-1453.7951706569629</v>
      </c>
      <c r="DV48">
        <f>Serie_Migracion!$F47*Serie_por_edad!EG49</f>
        <v>-1548.1107928780978</v>
      </c>
      <c r="DW48">
        <f>Serie_Migracion!$F47*Serie_por_edad!EH49</f>
        <v>-1637.0026879003065</v>
      </c>
      <c r="DX48">
        <f>Serie_Migracion!$F47*Serie_por_edad!EI49</f>
        <v>-1719.0671905897154</v>
      </c>
      <c r="DY48">
        <f>Serie_Migracion!$F47*Serie_por_edad!EJ49</f>
        <v>-1793.0451847182021</v>
      </c>
      <c r="DZ48">
        <f>Serie_Migracion!$F47*Serie_por_edad!EK49</f>
        <v>-1857.8600222207194</v>
      </c>
      <c r="EA48">
        <f>Serie_Migracion!$F47*Serie_por_edad!EL49</f>
        <v>-1912.6442679535321</v>
      </c>
      <c r="EB48">
        <f>Serie_Migracion!$F47*Serie_por_edad!EM49</f>
        <v>-1956.7665150461589</v>
      </c>
      <c r="EC48">
        <f>Serie_Migracion!$F47*Serie_por_edad!EN49</f>
        <v>-1890.8376888924081</v>
      </c>
      <c r="ED48">
        <f>Serie_Migracion!$F47*Serie_por_edad!EO49</f>
        <v>-1911.6223721918984</v>
      </c>
      <c r="EE48">
        <f>Serie_Migracion!$F47*Serie_por_edad!EP49</f>
        <v>-1921.856591728822</v>
      </c>
      <c r="EF48">
        <f>Serie_Migracion!$F47*Serie_por_edad!EQ49</f>
        <v>-1921.844249456178</v>
      </c>
      <c r="EG48">
        <f>Serie_Migracion!$F47*Serie_por_edad!ER49</f>
        <v>-1912.086010239736</v>
      </c>
      <c r="EH48">
        <f>Serie_Migracion!$F47*Serie_por_edad!ES49</f>
        <v>-1893.2540690506389</v>
      </c>
      <c r="EI48">
        <f>Serie_Migracion!$F47*Serie_por_edad!ET49</f>
        <v>-1866.1642116767284</v>
      </c>
      <c r="EJ48">
        <f>Serie_Migracion!$F47*Serie_por_edad!EU49</f>
        <v>-1831.7438109104712</v>
      </c>
      <c r="EK48">
        <f>Serie_Migracion!$F47*Serie_por_edad!EV49</f>
        <v>-1790.9972086087389</v>
      </c>
      <c r="EL48">
        <f>Serie_Migracion!$F47*Serie_por_edad!EW49</f>
        <v>-1744.9696015367056</v>
      </c>
      <c r="EM48">
        <f>Serie_Migracion!$F47*Serie_por_edad!EX49</f>
        <v>-1259.4372597086926</v>
      </c>
      <c r="EN48">
        <f>Serie_Migracion!$F47*Serie_por_edad!EY49</f>
        <v>-1219.6996374852965</v>
      </c>
      <c r="EO48">
        <f>Serie_Migracion!$F47*Serie_por_edad!EZ49</f>
        <v>-1178.2860202246052</v>
      </c>
      <c r="EP48">
        <f>Serie_Migracion!$F47*Serie_por_edad!FA49</f>
        <v>-1135.840291276857</v>
      </c>
      <c r="EQ48">
        <f>Serie_Migracion!$F47*Serie_por_edad!FB49</f>
        <v>-1092.9230628985301</v>
      </c>
      <c r="ER48">
        <f>Serie_Migracion!$F47*Serie_por_edad!FC49</f>
        <v>-1050.000725616203</v>
      </c>
      <c r="ES48">
        <f>Serie_Migracion!$F47*Serie_por_edad!FD49</f>
        <v>-1007.4402442300382</v>
      </c>
      <c r="ET48">
        <f>Serie_Migracion!$F47*Serie_por_edad!FE49</f>
        <v>-965.50981521638857</v>
      </c>
      <c r="EU48">
        <f>Serie_Migracion!$F47*Serie_por_edad!FF49</f>
        <v>-924.38506578139527</v>
      </c>
      <c r="EV48">
        <f>Serie_Migracion!$F47*Serie_por_edad!FG49</f>
        <v>-884.16005630316749</v>
      </c>
      <c r="EW48">
        <f>Serie_Migracion!$F47*Serie_por_edad!FH49</f>
        <v>-989.8416883961803</v>
      </c>
      <c r="EX48">
        <f>Serie_Migracion!$F47*Serie_por_edad!FI49</f>
        <v>-944.85931094584282</v>
      </c>
      <c r="EY48">
        <f>Serie_Migracion!$F47*Serie_por_edad!FJ49</f>
        <v>-900.87275723045911</v>
      </c>
      <c r="EZ48">
        <f>Serie_Migracion!$F47*Serie_por_edad!FK49</f>
        <v>-857.7932600075128</v>
      </c>
      <c r="FA48">
        <f>Serie_Migracion!$F47*Serie_por_edad!FL49</f>
        <v>-815.55267968822636</v>
      </c>
      <c r="FB48">
        <f>Serie_Migracion!$F47*Serie_por_edad!FM49</f>
        <v>-774.08723362537739</v>
      </c>
      <c r="FC48">
        <f>Serie_Migracion!$F47*Serie_por_edad!FN49</f>
        <v>-733.3606042498584</v>
      </c>
      <c r="FD48">
        <f>Serie_Migracion!$F47*Serie_por_edad!FO49</f>
        <v>-693.36997741773166</v>
      </c>
      <c r="FE48">
        <f>Serie_Migracion!$F47*Serie_por_edad!FP49</f>
        <v>-654.14765333406024</v>
      </c>
      <c r="FF48">
        <f>Serie_Migracion!$F47*Serie_por_edad!FQ49</f>
        <v>-615.75867186254561</v>
      </c>
      <c r="FG48">
        <f>Serie_Migracion!$F47*Serie_por_edad!FR49</f>
        <v>-451.14983822835944</v>
      </c>
      <c r="FH48">
        <f>Serie_Migracion!$F47*Serie_por_edad!FS49</f>
        <v>-422.73296046780132</v>
      </c>
      <c r="FI48">
        <f>Serie_Migracion!$F47*Serie_por_edad!FT49</f>
        <v>-395.21973221146607</v>
      </c>
      <c r="FJ48">
        <f>Serie_Migracion!$F47*Serie_por_edad!FU49</f>
        <v>-368.70626323367884</v>
      </c>
      <c r="FK48">
        <f>Serie_Migracion!$F47*Serie_por_edad!FV49</f>
        <v>-343.28043700411956</v>
      </c>
      <c r="FL48">
        <f>Serie_Migracion!$F47*Serie_por_edad!FW49</f>
        <v>-319.01934398397759</v>
      </c>
      <c r="FM48">
        <f>Serie_Migracion!$F47*Serie_por_edad!FX49</f>
        <v>-295.98362713198998</v>
      </c>
      <c r="FN48">
        <f>Serie_Migracion!$F47*Serie_por_edad!FY49</f>
        <v>-274.21474269677043</v>
      </c>
      <c r="FO48">
        <f>Serie_Migracion!$F47*Serie_por_edad!FZ49</f>
        <v>-253.73381468626502</v>
      </c>
      <c r="FP48">
        <f>Serie_Migracion!$F47*Serie_por_edad!GA49</f>
        <v>-234.54179057357351</v>
      </c>
      <c r="FQ48">
        <f>Serie_Migracion!$F47*Serie_por_edad!GB49</f>
        <v>-216.62132700861807</v>
      </c>
      <c r="FR48">
        <f>Serie_Migracion!$F47*Serie_por_edad!GC49</f>
        <v>-199.93884128805161</v>
      </c>
      <c r="FS48">
        <f>Serie_Migracion!$F47*Serie_por_edad!GD49</f>
        <v>-184.44756218157573</v>
      </c>
      <c r="FT48">
        <f>Serie_Migracion!$F47*Serie_por_edad!GE49</f>
        <v>-170.09428142329278</v>
      </c>
      <c r="FU48">
        <f>Serie_Migracion!$F47*Serie_por_edad!GF49</f>
        <v>-156.81021574898617</v>
      </c>
      <c r="FV48">
        <f>Serie_Migracion!$F47*Serie_por_edad!GG49</f>
        <v>-144.52835752999775</v>
      </c>
      <c r="FW48">
        <f>Serie_Migracion!$F47*Serie_por_edad!GH49</f>
        <v>-133.17998225271918</v>
      </c>
      <c r="FX48">
        <f>Serie_Migracion!$F47*Serie_por_edad!GI49</f>
        <v>-122.69675014266775</v>
      </c>
      <c r="FY48">
        <f>Serie_Migracion!$F47*Serie_por_edad!GJ49</f>
        <v>-113.01228626031516</v>
      </c>
      <c r="FZ48">
        <f>Serie_Migracion!$F47*Serie_por_edad!GK49</f>
        <v>-104.06327516305036</v>
      </c>
      <c r="GA48">
        <f>Serie_Migracion!$F47*Serie_por_edad!GL49</f>
        <v>-95.790135413338348</v>
      </c>
      <c r="GB48">
        <f>Serie_Migracion!$F47*Serie_por_edad!GM49</f>
        <v>-88.137355120096558</v>
      </c>
      <c r="GC48">
        <f>Serie_Migracion!$F47*Serie_por_edad!GN49</f>
        <v>-81.053574126400918</v>
      </c>
      <c r="GD48">
        <f>Serie_Migracion!$F47*Serie_por_edad!GO49</f>
        <v>-74.490304595374241</v>
      </c>
      <c r="GE48">
        <f>Serie_Migracion!$F47*Serie_por_edad!GP49</f>
        <v>-68.405846541264623</v>
      </c>
      <c r="GF48">
        <f>Serie_Migracion!$F47*Serie_por_edad!GQ49</f>
        <v>-62.76019168031636</v>
      </c>
      <c r="GG48">
        <f>Serie_Migracion!$F47*Serie_por_edad!GR49</f>
        <v>-57.516808820668444</v>
      </c>
      <c r="GH48">
        <f>Serie_Migracion!$F47*Serie_por_edad!GS49</f>
        <v>-52.642399753129851</v>
      </c>
      <c r="GI48">
        <f>Serie_Migracion!$F47*Serie_por_edad!GT49</f>
        <v>-48.106704382170911</v>
      </c>
      <c r="GJ48">
        <f>Serie_Migracion!$F47*Serie_por_edad!GU49</f>
        <v>-43.882354452357518</v>
      </c>
      <c r="GK48">
        <f>Serie_Migracion!$F47*Serie_por_edad!GV49</f>
        <v>-39.94476794677135</v>
      </c>
      <c r="GL48">
        <f>Serie_Migracion!$F47*Serie_por_edad!GW49</f>
        <v>-36.272070254930597</v>
      </c>
      <c r="GM48">
        <f>Serie_Migracion!$F47*Serie_por_edad!GX49</f>
        <v>-32.845024559164052</v>
      </c>
      <c r="GN48">
        <f>Serie_Migracion!$F47*Serie_por_edad!GY49</f>
        <v>-29.647995394502338</v>
      </c>
      <c r="GO48">
        <f>Serie_Migracion!$F47*Serie_por_edad!GZ49</f>
        <v>-26.665221415655576</v>
      </c>
      <c r="GP48">
        <f>Serie_Migracion!$F47*Serie_por_edad!HA49</f>
        <v>-23.88497105089294</v>
      </c>
      <c r="GQ48">
        <f>Serie_Migracion!$F47*Serie_por_edad!HB49</f>
        <v>-21.297532021161413</v>
      </c>
      <c r="GR48">
        <f>Serie_Migracion!$F47*Serie_por_edad!HC49</f>
        <v>-18.894973828697598</v>
      </c>
      <c r="GS48">
        <f>Serie_Migracion!$F47*Serie_por_edad!HD49</f>
        <v>-16.670844425768372</v>
      </c>
      <c r="GT48">
        <f>Serie_Migracion!$F47*Serie_por_edad!HE49</f>
        <v>-14.619814095948485</v>
      </c>
      <c r="GU48">
        <f>Serie_Migracion!$F47*Serie_por_edad!HF49</f>
        <v>-12.737285409802471</v>
      </c>
      <c r="GV48" s="111">
        <f t="shared" si="0"/>
        <v>-137399.99999999997</v>
      </c>
    </row>
    <row r="49" spans="1:204">
      <c r="A49">
        <v>2064</v>
      </c>
      <c r="B49">
        <f>Serie_Migracion!$E48*Serie_por_edad!M50</f>
        <v>-29.832067612114265</v>
      </c>
      <c r="C49">
        <f>Serie_Migracion!$E48*Serie_por_edad!N50</f>
        <v>-35.845266908162195</v>
      </c>
      <c r="D49">
        <f>Serie_Migracion!$E48*Serie_por_edad!O50</f>
        <v>-42.909162211899762</v>
      </c>
      <c r="E49">
        <f>Serie_Migracion!$E48*Serie_por_edad!P50</f>
        <v>-51.188142295135876</v>
      </c>
      <c r="F49">
        <f>Serie_Migracion!$E48*Serie_por_edad!Q50</f>
        <v>-60.866444873456359</v>
      </c>
      <c r="G49">
        <f>Serie_Migracion!$E48*Serie_por_edad!R50</f>
        <v>-72.147104841594938</v>
      </c>
      <c r="H49">
        <f>Serie_Migracion!$E48*Serie_por_edad!S50</f>
        <v>-85.249408230578609</v>
      </c>
      <c r="I49">
        <f>Serie_Migracion!$E48*Serie_por_edad!T50</f>
        <v>-100.40462289755777</v>
      </c>
      <c r="J49">
        <f>Serie_Migracion!$E48*Serie_por_edad!U50</f>
        <v>-117.84175565011894</v>
      </c>
      <c r="K49">
        <f>Serie_Migracion!$E48*Serie_por_edad!V50</f>
        <v>-137.79916356531663</v>
      </c>
      <c r="L49">
        <f>Serie_Migracion!$E48*Serie_por_edad!W50</f>
        <v>-160.49738380834773</v>
      </c>
      <c r="M49">
        <f>Serie_Migracion!$E48*Serie_por_edad!X50</f>
        <v>-186.13277357700488</v>
      </c>
      <c r="N49">
        <f>Serie_Migracion!$E48*Serie_por_edad!Y50</f>
        <v>-214.86500241628721</v>
      </c>
      <c r="O49">
        <f>Serie_Migracion!$E48*Serie_por_edad!Z50</f>
        <v>-246.80407665148866</v>
      </c>
      <c r="P49">
        <f>Serie_Migracion!$E48*Serie_por_edad!AA50</f>
        <v>-281.99756151335134</v>
      </c>
      <c r="Q49">
        <f>Serie_Migracion!$E48*Serie_por_edad!AB50</f>
        <v>-320.41870543012152</v>
      </c>
      <c r="R49">
        <f>Serie_Migracion!$E48*Serie_por_edad!AC50</f>
        <v>-361.95615614345036</v>
      </c>
      <c r="S49">
        <f>Serie_Migracion!$E48*Serie_por_edad!AD50</f>
        <v>-406.40589427189116</v>
      </c>
      <c r="T49">
        <f>Serie_Migracion!$E48*Serie_por_edad!AE50</f>
        <v>-453.46406231563788</v>
      </c>
      <c r="U49">
        <f>Serie_Migracion!$E48*Serie_por_edad!AF50</f>
        <v>-502.72931641531289</v>
      </c>
      <c r="V49">
        <f>Serie_Migracion!$E48*Serie_por_edad!AG50</f>
        <v>-1337.9992938842615</v>
      </c>
      <c r="W49">
        <f>Serie_Migracion!$E48*Serie_por_edad!AH50</f>
        <v>-1463.8486931178541</v>
      </c>
      <c r="X49">
        <f>Serie_Migracion!$E48*Serie_por_edad!AI50</f>
        <v>-1590.7302048273648</v>
      </c>
      <c r="Y49">
        <f>Serie_Migracion!$E48*Serie_por_edad!AJ50</f>
        <v>-1716.8162413597195</v>
      </c>
      <c r="Z49">
        <f>Serie_Migracion!$E48*Serie_por_edad!AK50</f>
        <v>-1840.1373562489202</v>
      </c>
      <c r="AA49">
        <f>Serie_Migracion!$E48*Serie_por_edad!AL50</f>
        <v>-1958.6275622520161</v>
      </c>
      <c r="AB49">
        <f>Serie_Migracion!$E48*Serie_por_edad!AM50</f>
        <v>-2070.1770115855866</v>
      </c>
      <c r="AC49">
        <f>Serie_Migracion!$E48*Serie_por_edad!AN50</f>
        <v>-2172.6910086147532</v>
      </c>
      <c r="AD49">
        <f>Serie_Migracion!$E48*Serie_por_edad!AO50</f>
        <v>-2264.1555563912125</v>
      </c>
      <c r="AE49">
        <f>Serie_Migracion!$E48*Serie_por_edad!AP50</f>
        <v>-2342.6998123557573</v>
      </c>
      <c r="AF49">
        <f>Serie_Migracion!$E48*Serie_por_edad!AQ50</f>
        <v>-3128.7336862527955</v>
      </c>
      <c r="AG49">
        <f>Serie_Migracion!$E48*Serie_por_edad!AR50</f>
        <v>-3191.1465911701898</v>
      </c>
      <c r="AH49">
        <f>Serie_Migracion!$E48*Serie_por_edad!AS50</f>
        <v>-3231.451750719672</v>
      </c>
      <c r="AI49">
        <f>Serie_Migracion!$E48*Serie_por_edad!AT50</f>
        <v>-3248.7812567161131</v>
      </c>
      <c r="AJ49">
        <f>Serie_Migracion!$E48*Serie_por_edad!AU50</f>
        <v>-3242.8052728868229</v>
      </c>
      <c r="AK49">
        <f>Serie_Migracion!$E48*Serie_por_edad!AV50</f>
        <v>-3213.7517524612745</v>
      </c>
      <c r="AL49">
        <f>Serie_Migracion!$E48*Serie_por_edad!AW50</f>
        <v>-3162.404076272152</v>
      </c>
      <c r="AM49">
        <f>Serie_Migracion!$E48*Serie_por_edad!AX50</f>
        <v>-3090.073126075104</v>
      </c>
      <c r="AN49">
        <f>Serie_Migracion!$E48*Serie_por_edad!AY50</f>
        <v>-2998.5453905754016</v>
      </c>
      <c r="AO49">
        <f>Serie_Migracion!$E48*Serie_por_edad!AZ50</f>
        <v>-2890.0099734973846</v>
      </c>
      <c r="AP49">
        <f>Serie_Migracion!$E48*Serie_por_edad!BA50</f>
        <v>-1682.5456084811883</v>
      </c>
      <c r="AQ49">
        <f>Serie_Migracion!$E48*Serie_por_edad!BB50</f>
        <v>-1600.5544904640396</v>
      </c>
      <c r="AR49">
        <f>Serie_Migracion!$E48*Serie_por_edad!BC50</f>
        <v>-1513.1098562896539</v>
      </c>
      <c r="AS49">
        <f>Serie_Migracion!$E48*Serie_por_edad!BD50</f>
        <v>-1421.9309477821662</v>
      </c>
      <c r="AT49">
        <f>Serie_Migracion!$E48*Serie_por_edad!BE50</f>
        <v>-1328.6821603722804</v>
      </c>
      <c r="AU49">
        <f>Serie_Migracion!$E48*Serie_por_edad!BF50</f>
        <v>-1234.9229885333184</v>
      </c>
      <c r="AV49">
        <f>Serie_Migracion!$E48*Serie_por_edad!BG50</f>
        <v>-1142.0677551067795</v>
      </c>
      <c r="AW49">
        <f>Serie_Migracion!$E48*Serie_por_edad!BH50</f>
        <v>-1051.3562307737334</v>
      </c>
      <c r="AX49">
        <f>Serie_Migracion!$E48*Serie_por_edad!BI50</f>
        <v>-963.83531471903223</v>
      </c>
      <c r="AY49">
        <f>Serie_Migracion!$E48*Serie_por_edad!BJ50</f>
        <v>-880.3511364388944</v>
      </c>
      <c r="AZ49">
        <f>Serie_Migracion!$E48*Serie_por_edad!BK50</f>
        <v>-554.99335026671145</v>
      </c>
      <c r="BA49">
        <f>Serie_Migracion!$E48*Serie_por_edad!BL50</f>
        <v>-503.9897304153443</v>
      </c>
      <c r="BB49">
        <f>Serie_Migracion!$E48*Serie_por_edad!BM50</f>
        <v>-456.7382073193545</v>
      </c>
      <c r="BC49">
        <f>Serie_Migracion!$E48*Serie_por_edad!BN50</f>
        <v>-413.31858031430215</v>
      </c>
      <c r="BD49">
        <f>Serie_Migracion!$E48*Serie_por_edad!BO50</f>
        <v>-373.7266974957721</v>
      </c>
      <c r="BE49">
        <f>Serie_Migracion!$E48*Serie_por_edad!BP50</f>
        <v>-337.87210001663965</v>
      </c>
      <c r="BF49">
        <f>Serie_Migracion!$E48*Serie_por_edad!BQ50</f>
        <v>-305.60014854483933</v>
      </c>
      <c r="BG49">
        <f>Serie_Migracion!$E48*Serie_por_edad!BR50</f>
        <v>-276.70662512152302</v>
      </c>
      <c r="BH49">
        <f>Serie_Migracion!$E48*Serie_por_edad!BS50</f>
        <v>-250.95147904084192</v>
      </c>
      <c r="BI49">
        <f>Serie_Migracion!$E48*Serie_por_edad!BT50</f>
        <v>-228.07145178156597</v>
      </c>
      <c r="BJ49">
        <f>Serie_Migracion!$E48*Serie_por_edad!BU50</f>
        <v>-301.71982089389525</v>
      </c>
      <c r="BK49">
        <f>Serie_Migracion!$E48*Serie_por_edad!BV50</f>
        <v>-275.64632622268471</v>
      </c>
      <c r="BL49">
        <f>Serie_Migracion!$E48*Serie_por_edad!BW50</f>
        <v>-252.55231848791502</v>
      </c>
      <c r="BM49">
        <f>Serie_Migracion!$E48*Serie_por_edad!BX50</f>
        <v>-232.05743355270729</v>
      </c>
      <c r="BN49">
        <f>Serie_Migracion!$E48*Serie_por_edad!BY50</f>
        <v>-213.8228316523153</v>
      </c>
      <c r="BO49">
        <f>Serie_Migracion!$E48*Serie_por_edad!BZ50</f>
        <v>-197.53194793786912</v>
      </c>
      <c r="BP49">
        <f>Serie_Migracion!$E48*Serie_por_edad!CA50</f>
        <v>-182.90350174987591</v>
      </c>
      <c r="BQ49">
        <f>Serie_Migracion!$E48*Serie_por_edad!CB50</f>
        <v>-169.69249492906644</v>
      </c>
      <c r="BR49">
        <f>Serie_Migracion!$E48*Serie_por_edad!CC50</f>
        <v>-157.68955560725161</v>
      </c>
      <c r="BS49">
        <f>Serie_Migracion!$E48*Serie_por_edad!CD50</f>
        <v>-146.71880947544545</v>
      </c>
      <c r="BT49">
        <f>Serie_Migracion!$E48*Serie_por_edad!CE50</f>
        <v>-136.63519653053848</v>
      </c>
      <c r="BU49">
        <f>Serie_Migracion!$E48*Serie_por_edad!CF50</f>
        <v>-127.32052941449581</v>
      </c>
      <c r="BV49">
        <f>Serie_Migracion!$E48*Serie_por_edad!CG50</f>
        <v>-118.6796129222743</v>
      </c>
      <c r="BW49">
        <f>Serie_Migracion!$E48*Serie_por_edad!CH50</f>
        <v>-110.64563659831148</v>
      </c>
      <c r="BX49">
        <f>Serie_Migracion!$E48*Serie_por_edad!CI50</f>
        <v>-103.14396014287179</v>
      </c>
      <c r="BY49">
        <f>Serie_Migracion!$E48*Serie_por_edad!CJ50</f>
        <v>-96.127093409623669</v>
      </c>
      <c r="BZ49">
        <f>Serie_Migracion!$E48*Serie_por_edad!CK50</f>
        <v>-89.555828682379143</v>
      </c>
      <c r="CA49">
        <f>Serie_Migracion!$E48*Serie_por_edad!CL50</f>
        <v>-83.397076092591391</v>
      </c>
      <c r="CB49">
        <f>Serie_Migracion!$E48*Serie_por_edad!CM50</f>
        <v>-77.622141234415693</v>
      </c>
      <c r="CC49">
        <f>Serie_Migracion!$E48*Serie_por_edad!CN50</f>
        <v>-72.205426071876843</v>
      </c>
      <c r="CD49">
        <f>Serie_Migracion!$E48*Serie_por_edad!CO50</f>
        <v>-67.123504720336825</v>
      </c>
      <c r="CE49">
        <f>Serie_Migracion!$E48*Serie_por_edad!CP50</f>
        <v>-62.354510127997706</v>
      </c>
      <c r="CF49">
        <f>Serie_Migracion!$E48*Serie_por_edad!CQ50</f>
        <v>-57.877763550180532</v>
      </c>
      <c r="CG49">
        <f>Serie_Migracion!$E48*Serie_por_edad!CR50</f>
        <v>-53.675716691482336</v>
      </c>
      <c r="CH49">
        <f>Serie_Migracion!$E48*Serie_por_edad!CS50</f>
        <v>-49.726416840542782</v>
      </c>
      <c r="CI49">
        <f>Serie_Migracion!$E48*Serie_por_edad!CT50</f>
        <v>-46.012489750711971</v>
      </c>
      <c r="CJ49">
        <f>Serie_Migracion!$E48*Serie_por_edad!CU50</f>
        <v>-42.517397563946034</v>
      </c>
      <c r="CK49">
        <f>Serie_Migracion!$E48*Serie_por_edad!CV50</f>
        <v>-39.225586821382755</v>
      </c>
      <c r="CL49">
        <f>Serie_Migracion!$E48*Serie_por_edad!CW50</f>
        <v>-36.122626536128081</v>
      </c>
      <c r="CM49">
        <f>Serie_Migracion!$E48*Serie_por_edad!CX50</f>
        <v>-33.195332061214295</v>
      </c>
      <c r="CN49">
        <f>Serie_Migracion!$E48*Serie_por_edad!CY50</f>
        <v>-30.431871175660767</v>
      </c>
      <c r="CO49">
        <f>Serie_Migracion!$E48*Serie_por_edad!CZ50</f>
        <v>-27.82184774331547</v>
      </c>
      <c r="CP49">
        <f>Serie_Migracion!$E48*Serie_por_edad!DA50</f>
        <v>-25.356356792221021</v>
      </c>
      <c r="CQ49">
        <f>Serie_Migracion!$E48*Serie_por_edad!DB50</f>
        <v>-23.027190491956905</v>
      </c>
      <c r="CR49">
        <f>Serie_Migracion!$E48*Serie_por_edad!DC50</f>
        <v>-20.829654092064615</v>
      </c>
      <c r="CS49">
        <f>Serie_Migracion!$E48*Serie_por_edad!DD50</f>
        <v>-18.759080532449957</v>
      </c>
      <c r="CT49">
        <f>Serie_Migracion!$E48*Serie_por_edad!DE50</f>
        <v>-16.812146248672416</v>
      </c>
      <c r="CU49">
        <f>Serie_Migracion!$E48*Serie_por_edad!DF50</f>
        <v>-14.986659748814738</v>
      </c>
      <c r="CV49">
        <f>Serie_Migracion!$E48*Serie_por_edad!DG50</f>
        <v>-13.28130690398922</v>
      </c>
      <c r="CW49">
        <f>Serie_Migracion!$E48*Serie_por_edad!DH50</f>
        <v>-11.695359575921731</v>
      </c>
      <c r="CX49">
        <f>Serie_Migracion!$E48*Serie_por_edad!DI50</f>
        <v>-10.2283606851156</v>
      </c>
      <c r="CY49">
        <f>Serie_Migracion!$F48*Serie_por_edad!DJ50</f>
        <v>-29.3754584185928</v>
      </c>
      <c r="CZ49">
        <f>Serie_Migracion!$F48*Serie_por_edad!DK50</f>
        <v>-35.162045075584956</v>
      </c>
      <c r="DA49">
        <f>Serie_Migracion!$F48*Serie_por_edad!DL50</f>
        <v>-41.923643214060419</v>
      </c>
      <c r="DB49">
        <f>Serie_Migracion!$F48*Serie_por_edad!DM50</f>
        <v>-49.804147931577447</v>
      </c>
      <c r="DC49">
        <f>Serie_Migracion!$F48*Serie_por_edad!DN50</f>
        <v>-58.962241077782522</v>
      </c>
      <c r="DD49">
        <f>Serie_Migracion!$F48*Serie_por_edad!DO50</f>
        <v>-69.569170498444905</v>
      </c>
      <c r="DE49">
        <f>Serie_Migracion!$F48*Serie_por_edad!DP50</f>
        <v>-81.804869634363271</v>
      </c>
      <c r="DF49">
        <f>Serie_Migracion!$F48*Serie_por_edad!DQ50</f>
        <v>-95.852234318756928</v>
      </c>
      <c r="DG49">
        <f>Serie_Migracion!$F48*Serie_por_edad!DR50</f>
        <v>-111.88605034617385</v>
      </c>
      <c r="DH49">
        <f>Serie_Migracion!$F48*Serie_por_edad!DS50</f>
        <v>-130.07190388079616</v>
      </c>
      <c r="DI49">
        <f>Serie_Migracion!$F48*Serie_por_edad!DT50</f>
        <v>-150.54799702204588</v>
      </c>
      <c r="DJ49">
        <f>Serie_Migracion!$F48*Serie_por_edad!DU50</f>
        <v>-173.41541384216825</v>
      </c>
      <c r="DK49">
        <f>Serie_Migracion!$F48*Serie_por_edad!DV50</f>
        <v>-198.72602485730204</v>
      </c>
      <c r="DL49">
        <f>Serie_Migracion!$F48*Serie_por_edad!DW50</f>
        <v>-226.47104259983394</v>
      </c>
      <c r="DM49">
        <f>Serie_Migracion!$F48*Serie_por_edad!DX50</f>
        <v>-256.5711765229459</v>
      </c>
      <c r="DN49">
        <f>Serie_Migracion!$F48*Serie_por_edad!DY50</f>
        <v>-288.86932570110878</v>
      </c>
      <c r="DO49">
        <f>Serie_Migracion!$F48*Serie_por_edad!DZ50</f>
        <v>-323.1266394007904</v>
      </c>
      <c r="DP49">
        <f>Serie_Migracion!$F48*Serie_por_edad!EA50</f>
        <v>-359.02257102616358</v>
      </c>
      <c r="DQ49">
        <f>Serie_Migracion!$F48*Serie_por_edad!EB50</f>
        <v>-396.16041827230816</v>
      </c>
      <c r="DR49">
        <f>Serie_Migracion!$F48*Serie_por_edad!EC50</f>
        <v>-434.07327242033807</v>
      </c>
      <c r="DS49">
        <f>Serie_Migracion!$F48*Serie_por_edad!ED50</f>
        <v>-1258.6078654217908</v>
      </c>
      <c r="DT49">
        <f>Serie_Migracion!$F48*Serie_por_edad!EE50</f>
        <v>-1359.5052601800269</v>
      </c>
      <c r="DU49">
        <f>Serie_Migracion!$F48*Serie_por_edad!EF50</f>
        <v>-1458.0274710082203</v>
      </c>
      <c r="DV49">
        <f>Serie_Migracion!$F48*Serie_por_edad!EG50</f>
        <v>-1552.6176656375683</v>
      </c>
      <c r="DW49">
        <f>Serie_Migracion!$F48*Serie_por_edad!EH50</f>
        <v>-1641.7683434691573</v>
      </c>
      <c r="DX49">
        <f>Serie_Migracion!$F48*Serie_por_edad!EI50</f>
        <v>-1724.071753007735</v>
      </c>
      <c r="DY49">
        <f>Serie_Migracion!$F48*Serie_por_edad!EJ50</f>
        <v>-1798.2651124757515</v>
      </c>
      <c r="DZ49">
        <f>Serie_Migracion!$F48*Serie_por_edad!EK50</f>
        <v>-1863.2686394615366</v>
      </c>
      <c r="EA49">
        <f>Serie_Migracion!$F48*Serie_por_edad!EL50</f>
        <v>-1918.2123735370942</v>
      </c>
      <c r="EB49">
        <f>Serie_Migracion!$F48*Serie_por_edad!EM50</f>
        <v>-1962.4630696751142</v>
      </c>
      <c r="EC49">
        <f>Serie_Migracion!$F48*Serie_por_edad!EN50</f>
        <v>-1896.3423109852536</v>
      </c>
      <c r="ED49">
        <f>Serie_Migracion!$F48*Serie_por_edad!EO50</f>
        <v>-1917.1875028241891</v>
      </c>
      <c r="EE49">
        <f>Serie_Migracion!$F48*Serie_por_edad!EP50</f>
        <v>-1927.4515163044518</v>
      </c>
      <c r="EF49">
        <f>Serie_Migracion!$F48*Serie_por_edad!EQ50</f>
        <v>-1927.4391381008829</v>
      </c>
      <c r="EG49">
        <f>Serie_Migracion!$F48*Serie_por_edad!ER50</f>
        <v>-1917.6524906188911</v>
      </c>
      <c r="EH49">
        <f>Serie_Migracion!$F48*Serie_por_edad!ES50</f>
        <v>-1898.7657257290978</v>
      </c>
      <c r="EI49">
        <f>Serie_Migracion!$F48*Serie_por_edad!ET50</f>
        <v>-1871.5970041415806</v>
      </c>
      <c r="EJ49">
        <f>Serie_Migracion!$F48*Serie_por_edad!EU50</f>
        <v>-1837.0763984240386</v>
      </c>
      <c r="EK49">
        <f>Serie_Migracion!$F48*Serie_por_edad!EV50</f>
        <v>-1796.2111742815446</v>
      </c>
      <c r="EL49">
        <f>Serie_Migracion!$F48*Serie_por_edad!EW50</f>
        <v>-1750.0495712646145</v>
      </c>
      <c r="EM49">
        <f>Serie_Migracion!$F48*Serie_por_edad!EX50</f>
        <v>-1263.1037437253117</v>
      </c>
      <c r="EN49">
        <f>Serie_Migracion!$F48*Serie_por_edad!EY50</f>
        <v>-1223.2504370121824</v>
      </c>
      <c r="EO49">
        <f>Serie_Migracion!$F48*Serie_por_edad!EZ50</f>
        <v>-1181.7162560913434</v>
      </c>
      <c r="EP49">
        <f>Serie_Migracion!$F48*Serie_por_edad!FA50</f>
        <v>-1139.1469587914912</v>
      </c>
      <c r="EQ49">
        <f>Serie_Migracion!$F48*Serie_por_edad!FB50</f>
        <v>-1096.1047894280746</v>
      </c>
      <c r="ER49">
        <f>Serie_Migracion!$F48*Serie_por_edad!FC50</f>
        <v>-1053.0574962875748</v>
      </c>
      <c r="ES49">
        <f>Serie_Migracion!$F48*Serie_por_edad!FD50</f>
        <v>-1010.3731124810718</v>
      </c>
      <c r="ET49">
        <f>Serie_Migracion!$F48*Serie_por_edad!FE50</f>
        <v>-968.32061526068674</v>
      </c>
      <c r="EU49">
        <f>Serie_Migracion!$F48*Serie_por_edad!FF50</f>
        <v>-927.0761431199146</v>
      </c>
      <c r="EV49">
        <f>Serie_Migracion!$F48*Serie_por_edad!FG50</f>
        <v>-886.73403026620429</v>
      </c>
      <c r="EW49">
        <f>Serie_Migracion!$F48*Serie_por_edad!FH50</f>
        <v>-992.72332358801782</v>
      </c>
      <c r="EX49">
        <f>Serie_Migracion!$F48*Serie_por_edad!FI50</f>
        <v>-947.60999307377836</v>
      </c>
      <c r="EY49">
        <f>Serie_Migracion!$F48*Serie_por_edad!FJ50</f>
        <v>-903.49538534466717</v>
      </c>
      <c r="EZ49">
        <f>Serie_Migracion!$F48*Serie_por_edad!FK50</f>
        <v>-860.29047473824789</v>
      </c>
      <c r="FA49">
        <f>Serie_Migracion!$F48*Serie_por_edad!FL50</f>
        <v>-817.92692329721683</v>
      </c>
      <c r="FB49">
        <f>Serie_Migracion!$F48*Serie_por_edad!FM50</f>
        <v>-776.34076268978902</v>
      </c>
      <c r="FC49">
        <f>Serie_Migracion!$F48*Serie_por_edad!FN50</f>
        <v>-735.49556961885366</v>
      </c>
      <c r="FD49">
        <f>Serie_Migracion!$F48*Serie_por_edad!FO50</f>
        <v>-695.3885217479143</v>
      </c>
      <c r="FE49">
        <f>Serie_Migracion!$F48*Serie_por_edad!FP50</f>
        <v>-656.05201331465435</v>
      </c>
      <c r="FF49">
        <f>Serie_Migracion!$F48*Serie_por_edad!FQ50</f>
        <v>-617.55127352735644</v>
      </c>
      <c r="FG49">
        <f>Serie_Migracion!$F48*Serie_por_edad!FR50</f>
        <v>-452.46322931490488</v>
      </c>
      <c r="FH49">
        <f>Serie_Migracion!$F48*Serie_por_edad!FS50</f>
        <v>-423.96362410817335</v>
      </c>
      <c r="FI49">
        <f>Serie_Migracion!$F48*Serie_por_edad!FT50</f>
        <v>-396.37029911746743</v>
      </c>
      <c r="FJ49">
        <f>Serie_Migracion!$F48*Serie_por_edad!FU50</f>
        <v>-369.77964391267062</v>
      </c>
      <c r="FK49">
        <f>Serie_Migracion!$F48*Serie_por_edad!FV50</f>
        <v>-344.27979781053619</v>
      </c>
      <c r="FL49">
        <f>Serie_Migracion!$F48*Serie_por_edad!FW50</f>
        <v>-319.94807569863252</v>
      </c>
      <c r="FM49">
        <f>Serie_Migracion!$F48*Serie_por_edad!FX50</f>
        <v>-296.84529707997245</v>
      </c>
      <c r="FN49">
        <f>Serie_Migracion!$F48*Serie_por_edad!FY50</f>
        <v>-275.01303889093862</v>
      </c>
      <c r="FO49">
        <f>Serie_Migracion!$F48*Serie_por_edad!FZ50</f>
        <v>-254.47248663586115</v>
      </c>
      <c r="FP49">
        <f>Serie_Migracion!$F48*Serie_por_edad!GA50</f>
        <v>-235.22459054613122</v>
      </c>
      <c r="FQ49">
        <f>Serie_Migracion!$F48*Serie_por_edad!GB50</f>
        <v>-217.25195678156894</v>
      </c>
      <c r="FR49">
        <f>Serie_Migracion!$F48*Serie_por_edad!GC50</f>
        <v>-200.52090487258744</v>
      </c>
      <c r="FS49">
        <f>Serie_Migracion!$F48*Serie_por_edad!GD50</f>
        <v>-184.98452742810144</v>
      </c>
      <c r="FT49">
        <f>Serie_Migracion!$F48*Serie_por_edad!GE50</f>
        <v>-170.58946128187588</v>
      </c>
      <c r="FU49">
        <f>Serie_Migracion!$F48*Serie_por_edad!GF50</f>
        <v>-157.26672292729469</v>
      </c>
      <c r="FV49">
        <f>Serie_Migracion!$F48*Serie_por_edad!GG50</f>
        <v>-144.94910966254506</v>
      </c>
      <c r="FW49">
        <f>Serie_Migracion!$F48*Serie_por_edad!GH50</f>
        <v>-133.56769690265432</v>
      </c>
      <c r="FX49">
        <f>Serie_Migracion!$F48*Serie_por_edad!GI50</f>
        <v>-123.05394592183127</v>
      </c>
      <c r="FY49">
        <f>Serie_Migracion!$F48*Serie_por_edad!GJ50</f>
        <v>-113.34128854928259</v>
      </c>
      <c r="FZ49">
        <f>Serie_Migracion!$F48*Serie_por_edad!GK50</f>
        <v>-104.36622501796462</v>
      </c>
      <c r="GA49">
        <f>Serie_Migracion!$F48*Serie_por_edad!GL50</f>
        <v>-96.069000436375717</v>
      </c>
      <c r="GB49">
        <f>Serie_Migracion!$F48*Serie_por_edad!GM50</f>
        <v>-88.393941306763509</v>
      </c>
      <c r="GC49">
        <f>Serie_Migracion!$F48*Serie_por_edad!GN50</f>
        <v>-81.28953795209641</v>
      </c>
      <c r="GD49">
        <f>Serie_Migracion!$F48*Serie_por_edad!GO50</f>
        <v>-74.70716137731128</v>
      </c>
      <c r="GE49">
        <f>Serie_Migracion!$F48*Serie_por_edad!GP50</f>
        <v>-68.604990199317797</v>
      </c>
      <c r="GF49">
        <f>Serie_Migracion!$F48*Serie_por_edad!GQ50</f>
        <v>-62.942899661918446</v>
      </c>
      <c r="GG49">
        <f>Serie_Migracion!$F48*Serie_por_edad!GR50</f>
        <v>-57.6842522233487</v>
      </c>
      <c r="GH49">
        <f>Serie_Migracion!$F48*Serie_por_edad!GS50</f>
        <v>-52.795652736399511</v>
      </c>
      <c r="GI49">
        <f>Serie_Migracion!$F48*Serie_por_edad!GT50</f>
        <v>-48.246753012104456</v>
      </c>
      <c r="GJ49">
        <f>Serie_Migracion!$F48*Serie_por_edad!GU50</f>
        <v>-44.010105120341088</v>
      </c>
      <c r="GK49">
        <f>Serie_Migracion!$F48*Serie_por_edad!GV50</f>
        <v>-40.061055480823086</v>
      </c>
      <c r="GL49">
        <f>Serie_Migracion!$F48*Serie_por_edad!GW50</f>
        <v>-36.37766580152428</v>
      </c>
      <c r="GM49">
        <f>Serie_Migracion!$F48*Serie_por_edad!GX50</f>
        <v>-32.94064326239306</v>
      </c>
      <c r="GN49">
        <f>Serie_Migracion!$F48*Serie_por_edad!GY50</f>
        <v>-29.734306880366972</v>
      </c>
      <c r="GO49">
        <f>Serie_Migracion!$F48*Serie_por_edad!GZ50</f>
        <v>-26.74284942559926</v>
      </c>
      <c r="GP49">
        <f>Serie_Migracion!$F48*Serie_por_edad!HA50</f>
        <v>-23.954505173311844</v>
      </c>
      <c r="GQ49">
        <f>Serie_Migracion!$F48*Serie_por_edad!HB50</f>
        <v>-21.359533569985754</v>
      </c>
      <c r="GR49">
        <f>Serie_Migracion!$F48*Serie_por_edad!HC50</f>
        <v>-18.949981030527869</v>
      </c>
      <c r="GS49">
        <f>Serie_Migracion!$F48*Serie_por_edad!HD50</f>
        <v>-16.719376723951104</v>
      </c>
      <c r="GT49">
        <f>Serie_Migracion!$F48*Serie_por_edad!HE50</f>
        <v>-14.662375417916312</v>
      </c>
      <c r="GU49">
        <f>Serie_Migracion!$F48*Serie_por_edad!HF50</f>
        <v>-12.774366298913979</v>
      </c>
      <c r="GV49" s="111">
        <f t="shared" si="0"/>
        <v>-137800.00000000003</v>
      </c>
    </row>
    <row r="50" spans="1:204">
      <c r="A50">
        <v>2065</v>
      </c>
      <c r="B50">
        <f>Serie_Migracion!$E49*Serie_por_edad!M51</f>
        <v>-29.918662873687893</v>
      </c>
      <c r="C50">
        <f>Serie_Migracion!$E49*Serie_por_edad!N51</f>
        <v>-35.949317029811439</v>
      </c>
      <c r="D50">
        <f>Serie_Migracion!$E49*Serie_por_edad!O51</f>
        <v>-43.033717109466963</v>
      </c>
      <c r="E50">
        <f>Serie_Migracion!$E49*Serie_por_edad!P51</f>
        <v>-51.336729065223352</v>
      </c>
      <c r="F50">
        <f>Serie_Migracion!$E49*Serie_por_edad!Q51</f>
        <v>-61.043125410099201</v>
      </c>
      <c r="G50">
        <f>Serie_Migracion!$E49*Serie_por_edad!R51</f>
        <v>-72.356530399915968</v>
      </c>
      <c r="H50">
        <f>Serie_Migracion!$E49*Serie_por_edad!S51</f>
        <v>-85.496866599898155</v>
      </c>
      <c r="I50">
        <f>Serie_Migracion!$E49*Serie_por_edad!T51</f>
        <v>-100.69607318173067</v>
      </c>
      <c r="J50">
        <f>Serie_Migracion!$E49*Serie_por_edad!U51</f>
        <v>-118.18382170425572</v>
      </c>
      <c r="K50">
        <f>Serie_Migracion!$E49*Serie_por_edad!V51</f>
        <v>-138.19916113734951</v>
      </c>
      <c r="L50">
        <f>Serie_Migracion!$E49*Serie_por_edad!W51</f>
        <v>-160.96326881214557</v>
      </c>
      <c r="M50">
        <f>Serie_Migracion!$E49*Serie_por_edad!X51</f>
        <v>-186.67307190378864</v>
      </c>
      <c r="N50">
        <f>Serie_Migracion!$E49*Serie_por_edad!Y51</f>
        <v>-215.48870343926632</v>
      </c>
      <c r="O50">
        <f>Serie_Migracion!$E49*Serie_por_edad!Z51</f>
        <v>-247.52048906557138</v>
      </c>
      <c r="P50">
        <f>Serie_Migracion!$E49*Serie_por_edad!AA51</f>
        <v>-282.81613208378201</v>
      </c>
      <c r="Q50">
        <f>Serie_Migracion!$E49*Serie_por_edad!AB51</f>
        <v>-321.34880326881569</v>
      </c>
      <c r="R50">
        <f>Serie_Migracion!$E49*Serie_por_edad!AC51</f>
        <v>-363.00682713370713</v>
      </c>
      <c r="S50">
        <f>Serie_Migracion!$E49*Serie_por_edad!AD51</f>
        <v>-407.5855920781957</v>
      </c>
      <c r="T50">
        <f>Serie_Migracion!$E49*Serie_por_edad!AE51</f>
        <v>-454.7803585778023</v>
      </c>
      <c r="U50">
        <f>Serie_Migracion!$E49*Serie_por_edad!AF51</f>
        <v>-504.18861776920352</v>
      </c>
      <c r="V50">
        <f>Serie_Migracion!$E49*Serie_por_edad!AG51</f>
        <v>-1341.8831815297895</v>
      </c>
      <c r="W50">
        <f>Serie_Migracion!$E49*Serie_por_edad!AH51</f>
        <v>-1468.0978910659467</v>
      </c>
      <c r="X50">
        <f>Serie_Migracion!$E49*Serie_por_edad!AI51</f>
        <v>-1595.3477090503761</v>
      </c>
      <c r="Y50">
        <f>Serie_Migracion!$E49*Serie_por_edad!AJ51</f>
        <v>-1721.7997427860178</v>
      </c>
      <c r="Z50">
        <f>Serie_Migracion!$E49*Serie_por_edad!AK51</f>
        <v>-1845.4788289811379</v>
      </c>
      <c r="AA50">
        <f>Serie_Migracion!$E49*Serie_por_edad!AL51</f>
        <v>-1964.3129833325736</v>
      </c>
      <c r="AB50">
        <f>Serie_Migracion!$E49*Serie_por_edad!AM51</f>
        <v>-2076.1862336801751</v>
      </c>
      <c r="AC50">
        <f>Serie_Migracion!$E49*Serie_por_edad!AN51</f>
        <v>-2178.9978039953476</v>
      </c>
      <c r="AD50">
        <f>Serie_Migracion!$E49*Serie_por_edad!AO51</f>
        <v>-2270.7278511848012</v>
      </c>
      <c r="AE50">
        <f>Serie_Migracion!$E49*Serie_por_edad!AP51</f>
        <v>-2349.5001020868335</v>
      </c>
      <c r="AF50">
        <f>Serie_Migracion!$E49*Serie_por_edad!AQ51</f>
        <v>-3137.8156418006993</v>
      </c>
      <c r="AG50">
        <f>Serie_Migracion!$E49*Serie_por_edad!AR51</f>
        <v>-3200.4097162534131</v>
      </c>
      <c r="AH50">
        <f>Serie_Migracion!$E49*Serie_por_edad!AS51</f>
        <v>-3240.831871911892</v>
      </c>
      <c r="AI50">
        <f>Serie_Migracion!$E49*Serie_por_edad!AT51</f>
        <v>-3258.2116812639106</v>
      </c>
      <c r="AJ50">
        <f>Serie_Migracion!$E49*Serie_por_edad!AU51</f>
        <v>-3252.2183506020247</v>
      </c>
      <c r="AK50">
        <f>Serie_Migracion!$E49*Serie_por_edad!AV51</f>
        <v>-3223.0804948486807</v>
      </c>
      <c r="AL50">
        <f>Serie_Migracion!$E49*Serie_por_edad!AW51</f>
        <v>-3171.5837688012439</v>
      </c>
      <c r="AM50">
        <f>Serie_Migracion!$E49*Serie_por_edad!AX51</f>
        <v>-3099.0428593873689</v>
      </c>
      <c r="AN50">
        <f>Serie_Migracion!$E49*Serie_por_edad!AY51</f>
        <v>-3007.2494410560271</v>
      </c>
      <c r="AO50">
        <f>Serie_Migracion!$E49*Serie_por_edad!AZ51</f>
        <v>-2898.3989719690753</v>
      </c>
      <c r="AP50">
        <f>Serie_Migracion!$E49*Serie_por_edad!BA51</f>
        <v>-1687.4296305667654</v>
      </c>
      <c r="AQ50">
        <f>Serie_Migracion!$E49*Serie_por_edad!BB51</f>
        <v>-1605.2005122070414</v>
      </c>
      <c r="AR50">
        <f>Serie_Migracion!$E49*Serie_por_edad!BC51</f>
        <v>-1517.5020474545006</v>
      </c>
      <c r="AS50">
        <f>Serie_Migracion!$E49*Serie_por_edad!BD51</f>
        <v>-1426.0584686755833</v>
      </c>
      <c r="AT50">
        <f>Serie_Migracion!$E49*Serie_por_edad!BE51</f>
        <v>-1332.5390026375121</v>
      </c>
      <c r="AU50">
        <f>Serie_Migracion!$E49*Serie_por_edad!BF51</f>
        <v>-1238.5076706480743</v>
      </c>
      <c r="AV50">
        <f>Serie_Migracion!$E49*Serie_por_edad!BG51</f>
        <v>-1145.3829009851738</v>
      </c>
      <c r="AW50">
        <f>Serie_Migracion!$E49*Serie_por_edad!BH51</f>
        <v>-1054.4080630836718</v>
      </c>
      <c r="AX50">
        <f>Serie_Migracion!$E49*Serie_por_edad!BI51</f>
        <v>-966.63309502300626</v>
      </c>
      <c r="AY50">
        <f>Serie_Migracion!$E49*Serie_por_edad!BJ51</f>
        <v>-882.90658240823814</v>
      </c>
      <c r="AZ50">
        <f>Serie_Migracion!$E49*Serie_por_edad!BK51</f>
        <v>-556.60436144310256</v>
      </c>
      <c r="BA50">
        <f>Serie_Migracion!$E49*Serie_por_edad!BL51</f>
        <v>-505.45269044557756</v>
      </c>
      <c r="BB50">
        <f>Serie_Migracion!$E49*Serie_por_edad!BM51</f>
        <v>-458.06400763087663</v>
      </c>
      <c r="BC50">
        <f>Serie_Migracion!$E49*Serie_por_edad!BN51</f>
        <v>-414.51834397268914</v>
      </c>
      <c r="BD50">
        <f>Serie_Migracion!$E49*Serie_por_edad!BO51</f>
        <v>-374.81153551462774</v>
      </c>
      <c r="BE50">
        <f>Serie_Migracion!$E49*Serie_por_edad!BP51</f>
        <v>-338.8528608294601</v>
      </c>
      <c r="BF50">
        <f>Serie_Migracion!$E49*Serie_por_edad!BQ51</f>
        <v>-306.48723170462119</v>
      </c>
      <c r="BG50">
        <f>Serie_Migracion!$E49*Serie_por_edad!BR51</f>
        <v>-277.50983738602673</v>
      </c>
      <c r="BH50">
        <f>Serie_Migracion!$E49*Serie_por_edad!BS51</f>
        <v>-251.67993035881247</v>
      </c>
      <c r="BI50">
        <f>Serie_Migracion!$E49*Serie_por_edad!BT51</f>
        <v>-228.73348792606981</v>
      </c>
      <c r="BJ50">
        <f>Serie_Migracion!$E49*Serie_por_edad!BU51</f>
        <v>-302.59564040302126</v>
      </c>
      <c r="BK50">
        <f>Serie_Migracion!$E49*Serie_por_edad!BV51</f>
        <v>-276.44646069648064</v>
      </c>
      <c r="BL50">
        <f>Serie_Migracion!$E49*Serie_por_edad!BW51</f>
        <v>-253.28541665478852</v>
      </c>
      <c r="BM50">
        <f>Serie_Migracion!$E49*Serie_por_edad!BX51</f>
        <v>-232.73104003616947</v>
      </c>
      <c r="BN50">
        <f>Serie_Migracion!$E49*Serie_por_edad!BY51</f>
        <v>-214.4435075061682</v>
      </c>
      <c r="BO50">
        <f>Serie_Migracion!$E49*Serie_por_edad!BZ51</f>
        <v>-198.10533530488763</v>
      </c>
      <c r="BP50">
        <f>Serie_Migracion!$E49*Serie_por_edad!CA51</f>
        <v>-183.4344262832573</v>
      </c>
      <c r="BQ50">
        <f>Serie_Migracion!$E49*Serie_por_edad!CB51</f>
        <v>-170.18507111173429</v>
      </c>
      <c r="BR50">
        <f>Serie_Migracion!$E49*Serie_por_edad!CC51</f>
        <v>-158.14729016634379</v>
      </c>
      <c r="BS50">
        <f>Serie_Migracion!$E49*Serie_por_edad!CD51</f>
        <v>-147.14469861760932</v>
      </c>
      <c r="BT50">
        <f>Serie_Migracion!$E49*Serie_por_edad!CE51</f>
        <v>-137.03181538839203</v>
      </c>
      <c r="BU50">
        <f>Serie_Migracion!$E49*Serie_por_edad!CF51</f>
        <v>-127.69011005140291</v>
      </c>
      <c r="BV50">
        <f>Serie_Migracion!$E49*Serie_por_edad!CG51</f>
        <v>-119.0241110729921</v>
      </c>
      <c r="BW50">
        <f>Serie_Migracion!$E49*Serie_por_edad!CH51</f>
        <v>-110.96681406303809</v>
      </c>
      <c r="BX50">
        <f>Serie_Migracion!$E49*Serie_por_edad!CI51</f>
        <v>-103.44336205910655</v>
      </c>
      <c r="BY50">
        <f>Serie_Migracion!$E49*Serie_por_edad!CJ51</f>
        <v>-96.406127062481801</v>
      </c>
      <c r="BZ50">
        <f>Serie_Migracion!$E49*Serie_por_edad!CK51</f>
        <v>-89.815787546478944</v>
      </c>
      <c r="CA50">
        <f>Serie_Migracion!$E49*Serie_por_edad!CL51</f>
        <v>-83.639157590683112</v>
      </c>
      <c r="CB50">
        <f>Serie_Migracion!$E49*Serie_por_edad!CM51</f>
        <v>-77.847459496344328</v>
      </c>
      <c r="CC50">
        <f>Serie_Migracion!$E49*Serie_por_edad!CN51</f>
        <v>-72.41502092259347</v>
      </c>
      <c r="CD50">
        <f>Serie_Migracion!$E49*Serie_por_edad!CO51</f>
        <v>-67.31834798512736</v>
      </c>
      <c r="CE50">
        <f>Serie_Migracion!$E49*Serie_por_edad!CP51</f>
        <v>-62.535510157396835</v>
      </c>
      <c r="CF50">
        <f>Serie_Migracion!$E49*Serie_por_edad!CQ51</f>
        <v>-58.04576866933926</v>
      </c>
      <c r="CG50">
        <f>Serie_Migracion!$E49*Serie_por_edad!CR51</f>
        <v>-53.831524287103477</v>
      </c>
      <c r="CH50">
        <f>Serie_Migracion!$E49*Serie_por_edad!CS51</f>
        <v>-49.870760575928983</v>
      </c>
      <c r="CI50">
        <f>Serie_Migracion!$E49*Serie_por_edad!CT51</f>
        <v>-46.146052855939004</v>
      </c>
      <c r="CJ50">
        <f>Serie_Migracion!$E49*Serie_por_edad!CU51</f>
        <v>-42.640815263696247</v>
      </c>
      <c r="CK50">
        <f>Serie_Migracion!$E49*Serie_por_edad!CV51</f>
        <v>-39.339449192417248</v>
      </c>
      <c r="CL50">
        <f>Serie_Migracion!$E49*Serie_por_edad!CW51</f>
        <v>-36.227481765550813</v>
      </c>
      <c r="CM50">
        <f>Serie_Migracion!$E49*Serie_por_edad!CX51</f>
        <v>-33.291690064294741</v>
      </c>
      <c r="CN50">
        <f>Serie_Migracion!$E49*Serie_por_edad!CY51</f>
        <v>-30.520207521598827</v>
      </c>
      <c r="CO50">
        <f>Serie_Migracion!$E49*Serie_por_edad!CZ51</f>
        <v>-27.902607823847593</v>
      </c>
      <c r="CP50">
        <f>Serie_Migracion!$E49*Serie_por_edad!DA51</f>
        <v>-25.429960150108457</v>
      </c>
      <c r="CQ50">
        <f>Serie_Migracion!$E49*Serie_por_edad!DB51</f>
        <v>-23.094032844618614</v>
      </c>
      <c r="CR50">
        <f>Serie_Migracion!$E49*Serie_por_edad!DC51</f>
        <v>-20.890117529196878</v>
      </c>
      <c r="CS50">
        <f>Serie_Migracion!$E49*Serie_por_edad!DD51</f>
        <v>-18.81353359640482</v>
      </c>
      <c r="CT50">
        <f>Serie_Migracion!$E49*Serie_por_edad!DE51</f>
        <v>-16.860947834299914</v>
      </c>
      <c r="CU50">
        <f>Serie_Migracion!$E49*Serie_por_edad!DF51</f>
        <v>-15.030162389595043</v>
      </c>
      <c r="CV50">
        <f>Serie_Migracion!$E49*Serie_por_edad!DG51</f>
        <v>-13.319859318804864</v>
      </c>
      <c r="CW50">
        <f>Serie_Migracion!$E49*Serie_por_edad!DH51</f>
        <v>-11.729308370046324</v>
      </c>
      <c r="CX50">
        <f>Serie_Migracion!$E49*Serie_por_edad!DI51</f>
        <v>-10.258051137031757</v>
      </c>
      <c r="CY50">
        <f>Serie_Migracion!$F49*Serie_por_edad!DJ51</f>
        <v>-29.460728254350688</v>
      </c>
      <c r="CZ50">
        <f>Serie_Migracion!$F49*Serie_por_edad!DK51</f>
        <v>-35.264111969853701</v>
      </c>
      <c r="DA50">
        <f>Serie_Migracion!$F49*Serie_por_edad!DL51</f>
        <v>-42.045337388847237</v>
      </c>
      <c r="DB50">
        <f>Serie_Migracion!$F49*Serie_por_edad!DM51</f>
        <v>-49.948717301480428</v>
      </c>
      <c r="DC50">
        <f>Serie_Migracion!$F49*Serie_por_edad!DN51</f>
        <v>-59.133394172347927</v>
      </c>
      <c r="DD50">
        <f>Serie_Migracion!$F49*Serie_por_edad!DO51</f>
        <v>-69.771112938208177</v>
      </c>
      <c r="DE50">
        <f>Serie_Migracion!$F49*Serie_por_edad!DP51</f>
        <v>-82.042329343026154</v>
      </c>
      <c r="DF50">
        <f>Serie_Migracion!$F49*Serie_por_edad!DQ51</f>
        <v>-96.130470122294682</v>
      </c>
      <c r="DG50">
        <f>Serie_Migracion!$F49*Serie_por_edad!DR51</f>
        <v>-112.21082843135868</v>
      </c>
      <c r="DH50">
        <f>Serie_Migracion!$F49*Serie_por_edad!DS51</f>
        <v>-130.44947109090006</v>
      </c>
      <c r="DI50">
        <f>Serie_Migracion!$F49*Serie_por_edad!DT51</f>
        <v>-150.98500136753805</v>
      </c>
      <c r="DJ50">
        <f>Serie_Migracion!$F49*Serie_por_edad!DU51</f>
        <v>-173.91879675607876</v>
      </c>
      <c r="DK50">
        <f>Serie_Migracion!$F49*Serie_por_edad!DV51</f>
        <v>-199.30287834019697</v>
      </c>
      <c r="DL50">
        <f>Serie_Migracion!$F49*Serie_por_edad!DW51</f>
        <v>-227.12843314439078</v>
      </c>
      <c r="DM50">
        <f>Serie_Migracion!$F49*Serie_por_edad!DX51</f>
        <v>-257.31594046060326</v>
      </c>
      <c r="DN50">
        <f>Serie_Migracion!$F49*Serie_por_edad!DY51</f>
        <v>-289.70784333739647</v>
      </c>
      <c r="DO50">
        <f>Serie_Migracion!$F49*Serie_por_edad!DZ51</f>
        <v>-324.06459771545161</v>
      </c>
      <c r="DP50">
        <f>Serie_Migracion!$F49*Serie_por_edad!EA51</f>
        <v>-360.06472652986798</v>
      </c>
      <c r="DQ50">
        <f>Serie_Migracion!$F49*Serie_por_edad!EB51</f>
        <v>-397.310375945087</v>
      </c>
      <c r="DR50">
        <f>Serie_Migracion!$F49*Serie_por_edad!EC51</f>
        <v>-435.33328191938114</v>
      </c>
      <c r="DS50">
        <f>Serie_Migracion!$F49*Serie_por_edad!ED51</f>
        <v>-1262.2612989934071</v>
      </c>
      <c r="DT50">
        <f>Serie_Migracion!$F49*Serie_por_edad!EE51</f>
        <v>-1363.4515744330893</v>
      </c>
      <c r="DU50">
        <f>Serie_Migracion!$F49*Serie_por_edad!EF51</f>
        <v>-1462.259771359478</v>
      </c>
      <c r="DV50">
        <f>Serie_Migracion!$F49*Serie_por_edad!EG51</f>
        <v>-1557.1245383970386</v>
      </c>
      <c r="DW50">
        <f>Serie_Migracion!$F49*Serie_por_edad!EH51</f>
        <v>-1646.5339990380085</v>
      </c>
      <c r="DX50">
        <f>Serie_Migracion!$F49*Serie_por_edad!EI51</f>
        <v>-1729.0763154257545</v>
      </c>
      <c r="DY50">
        <f>Serie_Migracion!$F49*Serie_por_edad!EJ51</f>
        <v>-1803.4850402333009</v>
      </c>
      <c r="DZ50">
        <f>Serie_Migracion!$F49*Serie_por_edad!EK51</f>
        <v>-1868.6772567023538</v>
      </c>
      <c r="EA50">
        <f>Serie_Migracion!$F49*Serie_por_edad!EL51</f>
        <v>-1923.7804791206561</v>
      </c>
      <c r="EB50">
        <f>Serie_Migracion!$F49*Serie_por_edad!EM51</f>
        <v>-1968.1596243040697</v>
      </c>
      <c r="EC50">
        <f>Serie_Migracion!$F49*Serie_por_edad!EN51</f>
        <v>-1901.846933078099</v>
      </c>
      <c r="ED50">
        <f>Serie_Migracion!$F49*Serie_por_edad!EO51</f>
        <v>-1922.75263345648</v>
      </c>
      <c r="EE50">
        <f>Serie_Migracion!$F49*Serie_por_edad!EP51</f>
        <v>-1933.0464408800815</v>
      </c>
      <c r="EF50">
        <f>Serie_Migracion!$F49*Serie_por_edad!EQ51</f>
        <v>-1933.0340267455879</v>
      </c>
      <c r="EG50">
        <f>Serie_Migracion!$F49*Serie_por_edad!ER51</f>
        <v>-1923.218970998046</v>
      </c>
      <c r="EH50">
        <f>Serie_Migracion!$F49*Serie_por_edad!ES51</f>
        <v>-1904.2773824075566</v>
      </c>
      <c r="EI50">
        <f>Serie_Migracion!$F49*Serie_por_edad!ET51</f>
        <v>-1877.0297966064327</v>
      </c>
      <c r="EJ50">
        <f>Serie_Migracion!$F49*Serie_por_edad!EU51</f>
        <v>-1842.4089859376063</v>
      </c>
      <c r="EK50">
        <f>Serie_Migracion!$F49*Serie_por_edad!EV51</f>
        <v>-1801.42513995435</v>
      </c>
      <c r="EL50">
        <f>Serie_Migracion!$F49*Serie_por_edad!EW51</f>
        <v>-1755.1295409925233</v>
      </c>
      <c r="EM50">
        <f>Serie_Migracion!$F49*Serie_por_edad!EX51</f>
        <v>-1266.770227741931</v>
      </c>
      <c r="EN50">
        <f>Serie_Migracion!$F49*Serie_por_edad!EY51</f>
        <v>-1226.8012365390682</v>
      </c>
      <c r="EO50">
        <f>Serie_Migracion!$F49*Serie_por_edad!EZ51</f>
        <v>-1185.1464919580817</v>
      </c>
      <c r="EP50">
        <f>Serie_Migracion!$F49*Serie_por_edad!FA51</f>
        <v>-1142.4536263061254</v>
      </c>
      <c r="EQ50">
        <f>Serie_Migracion!$F49*Serie_por_edad!FB51</f>
        <v>-1099.286515957619</v>
      </c>
      <c r="ER50">
        <f>Serie_Migracion!$F49*Serie_por_edad!FC51</f>
        <v>-1056.1142669589467</v>
      </c>
      <c r="ES50">
        <f>Serie_Migracion!$F49*Serie_por_edad!FD51</f>
        <v>-1013.3059807321054</v>
      </c>
      <c r="ET50">
        <f>Serie_Migracion!$F49*Serie_por_edad!FE51</f>
        <v>-971.13141530498478</v>
      </c>
      <c r="EU50">
        <f>Serie_Migracion!$F49*Serie_por_edad!FF51</f>
        <v>-929.76722045843394</v>
      </c>
      <c r="EV50">
        <f>Serie_Migracion!$F49*Serie_por_edad!FG51</f>
        <v>-889.30800422924119</v>
      </c>
      <c r="EW50">
        <f>Serie_Migracion!$F49*Serie_por_edad!FH51</f>
        <v>-995.60495877985534</v>
      </c>
      <c r="EX50">
        <f>Serie_Migracion!$F49*Serie_por_edad!FI51</f>
        <v>-950.36067520171378</v>
      </c>
      <c r="EY50">
        <f>Serie_Migracion!$F49*Serie_por_edad!FJ51</f>
        <v>-906.11801345887523</v>
      </c>
      <c r="EZ50">
        <f>Serie_Migracion!$F49*Serie_por_edad!FK51</f>
        <v>-862.7876894689831</v>
      </c>
      <c r="FA50">
        <f>Serie_Migracion!$F49*Serie_por_edad!FL51</f>
        <v>-820.3011669062073</v>
      </c>
      <c r="FB50">
        <f>Serie_Migracion!$F49*Serie_por_edad!FM51</f>
        <v>-778.59429175420053</v>
      </c>
      <c r="FC50">
        <f>Serie_Migracion!$F49*Serie_por_edad!FN51</f>
        <v>-737.63053498784882</v>
      </c>
      <c r="FD50">
        <f>Serie_Migracion!$F49*Serie_por_edad!FO51</f>
        <v>-697.40706607809693</v>
      </c>
      <c r="FE50">
        <f>Serie_Migracion!$F49*Serie_por_edad!FP51</f>
        <v>-657.95637329524834</v>
      </c>
      <c r="FF50">
        <f>Serie_Migracion!$F49*Serie_por_edad!FQ51</f>
        <v>-619.34387519216739</v>
      </c>
      <c r="FG50">
        <f>Serie_Migracion!$F49*Serie_por_edad!FR51</f>
        <v>-453.77662040145032</v>
      </c>
      <c r="FH50">
        <f>Serie_Migracion!$F49*Serie_por_edad!FS51</f>
        <v>-425.19428774854543</v>
      </c>
      <c r="FI50">
        <f>Serie_Migracion!$F49*Serie_por_edad!FT51</f>
        <v>-397.52086602346878</v>
      </c>
      <c r="FJ50">
        <f>Serie_Migracion!$F49*Serie_por_edad!FU51</f>
        <v>-370.8530245916624</v>
      </c>
      <c r="FK50">
        <f>Serie_Migracion!$F49*Serie_por_edad!FV51</f>
        <v>-345.27915861695288</v>
      </c>
      <c r="FL50">
        <f>Serie_Migracion!$F49*Serie_por_edad!FW51</f>
        <v>-320.87680741328745</v>
      </c>
      <c r="FM50">
        <f>Serie_Migracion!$F49*Serie_por_edad!FX51</f>
        <v>-297.70696702795499</v>
      </c>
      <c r="FN50">
        <f>Serie_Migracion!$F49*Serie_por_edad!FY51</f>
        <v>-275.81133508510675</v>
      </c>
      <c r="FO50">
        <f>Serie_Migracion!$F49*Serie_por_edad!FZ51</f>
        <v>-255.21115858545724</v>
      </c>
      <c r="FP50">
        <f>Serie_Migracion!$F49*Serie_por_edad!GA51</f>
        <v>-235.90739051868891</v>
      </c>
      <c r="FQ50">
        <f>Serie_Migracion!$F49*Serie_por_edad!GB51</f>
        <v>-217.88258655451978</v>
      </c>
      <c r="FR50">
        <f>Serie_Migracion!$F49*Serie_por_edad!GC51</f>
        <v>-201.10296845712324</v>
      </c>
      <c r="FS50">
        <f>Serie_Migracion!$F49*Serie_por_edad!GD51</f>
        <v>-185.52149267462713</v>
      </c>
      <c r="FT50">
        <f>Serie_Migracion!$F49*Serie_por_edad!GE51</f>
        <v>-171.08464114045898</v>
      </c>
      <c r="FU50">
        <f>Serie_Migracion!$F49*Serie_por_edad!GF51</f>
        <v>-157.72323010560325</v>
      </c>
      <c r="FV50">
        <f>Serie_Migracion!$F49*Serie_por_edad!GG51</f>
        <v>-145.36986179509236</v>
      </c>
      <c r="FW50">
        <f>Serie_Migracion!$F49*Serie_por_edad!GH51</f>
        <v>-133.95541155258945</v>
      </c>
      <c r="FX50">
        <f>Serie_Migracion!$F49*Serie_por_edad!GI51</f>
        <v>-123.41114170099479</v>
      </c>
      <c r="FY50">
        <f>Serie_Migracion!$F49*Serie_por_edad!GJ51</f>
        <v>-113.67029083825004</v>
      </c>
      <c r="FZ50">
        <f>Serie_Migracion!$F49*Serie_por_edad!GK51</f>
        <v>-104.6691748728789</v>
      </c>
      <c r="GA50">
        <f>Serie_Migracion!$F49*Serie_por_edad!GL51</f>
        <v>-96.3478654594131</v>
      </c>
      <c r="GB50">
        <f>Serie_Migracion!$F49*Serie_por_edad!GM51</f>
        <v>-88.650527493430459</v>
      </c>
      <c r="GC50">
        <f>Serie_Migracion!$F49*Serie_por_edad!GN51</f>
        <v>-81.525501777791902</v>
      </c>
      <c r="GD50">
        <f>Serie_Migracion!$F49*Serie_por_edad!GO51</f>
        <v>-74.92401815924832</v>
      </c>
      <c r="GE50">
        <f>Serie_Migracion!$F49*Serie_por_edad!GP51</f>
        <v>-68.804133857370971</v>
      </c>
      <c r="GF50">
        <f>Serie_Migracion!$F49*Serie_por_edad!GQ51</f>
        <v>-63.125607643520532</v>
      </c>
      <c r="GG50">
        <f>Serie_Migracion!$F49*Serie_por_edad!GR51</f>
        <v>-57.851695626028963</v>
      </c>
      <c r="GH50">
        <f>Serie_Migracion!$F49*Serie_por_edad!GS51</f>
        <v>-52.948905719669177</v>
      </c>
      <c r="GI50">
        <f>Serie_Migracion!$F49*Serie_por_edad!GT51</f>
        <v>-48.386801642037994</v>
      </c>
      <c r="GJ50">
        <f>Serie_Migracion!$F49*Serie_por_edad!GU51</f>
        <v>-44.137855788324664</v>
      </c>
      <c r="GK50">
        <f>Serie_Migracion!$F49*Serie_por_edad!GV51</f>
        <v>-40.177343014874822</v>
      </c>
      <c r="GL50">
        <f>Serie_Migracion!$F49*Serie_por_edad!GW51</f>
        <v>-36.483261348117971</v>
      </c>
      <c r="GM50">
        <f>Serie_Migracion!$F49*Serie_por_edad!GX51</f>
        <v>-33.036261965622067</v>
      </c>
      <c r="GN50">
        <f>Serie_Migracion!$F49*Serie_por_edad!GY51</f>
        <v>-29.82061836623161</v>
      </c>
      <c r="GO50">
        <f>Serie_Migracion!$F49*Serie_por_edad!GZ51</f>
        <v>-26.820477435542944</v>
      </c>
      <c r="GP50">
        <f>Serie_Migracion!$F49*Serie_por_edad!HA51</f>
        <v>-24.024039295730745</v>
      </c>
      <c r="GQ50">
        <f>Serie_Migracion!$F49*Serie_por_edad!HB51</f>
        <v>-21.421535118810095</v>
      </c>
      <c r="GR50">
        <f>Serie_Migracion!$F49*Serie_por_edad!HC51</f>
        <v>-19.004988232358137</v>
      </c>
      <c r="GS50">
        <f>Serie_Migracion!$F49*Serie_por_edad!HD51</f>
        <v>-16.767909022133836</v>
      </c>
      <c r="GT50">
        <f>Serie_Migracion!$F49*Serie_por_edad!HE51</f>
        <v>-14.704936739884138</v>
      </c>
      <c r="GU50">
        <f>Serie_Migracion!$F49*Serie_por_edad!HF51</f>
        <v>-12.811447188025484</v>
      </c>
      <c r="GV50" s="111">
        <f t="shared" si="0"/>
        <v>-138199.99999999994</v>
      </c>
    </row>
    <row r="51" spans="1:204">
      <c r="A51">
        <v>2066</v>
      </c>
      <c r="B51">
        <f>Serie_Migracion!$E50*Serie_por_edad!M52</f>
        <v>-30.005258135261517</v>
      </c>
      <c r="C51">
        <f>Serie_Migracion!$E50*Serie_por_edad!N52</f>
        <v>-36.05336715146067</v>
      </c>
      <c r="D51">
        <f>Serie_Migracion!$E50*Serie_por_edad!O52</f>
        <v>-43.158272007034157</v>
      </c>
      <c r="E51">
        <f>Serie_Migracion!$E50*Serie_por_edad!P52</f>
        <v>-51.485315835310828</v>
      </c>
      <c r="F51">
        <f>Serie_Migracion!$E50*Serie_por_edad!Q52</f>
        <v>-61.219805946742028</v>
      </c>
      <c r="G51">
        <f>Serie_Migracion!$E50*Serie_por_edad!R52</f>
        <v>-72.565955958236998</v>
      </c>
      <c r="H51">
        <f>Serie_Migracion!$E50*Serie_por_edad!S52</f>
        <v>-85.744324969217672</v>
      </c>
      <c r="I51">
        <f>Serie_Migracion!$E50*Serie_por_edad!T52</f>
        <v>-100.98752346590354</v>
      </c>
      <c r="J51">
        <f>Serie_Migracion!$E50*Serie_por_edad!U52</f>
        <v>-118.52588775839249</v>
      </c>
      <c r="K51">
        <f>Serie_Migracion!$E50*Serie_por_edad!V52</f>
        <v>-138.59915870938232</v>
      </c>
      <c r="L51">
        <f>Serie_Migracion!$E50*Serie_por_edad!W52</f>
        <v>-161.42915381594338</v>
      </c>
      <c r="M51">
        <f>Serie_Migracion!$E50*Serie_por_edad!X52</f>
        <v>-187.21337023057239</v>
      </c>
      <c r="N51">
        <f>Serie_Migracion!$E50*Serie_por_edad!Y52</f>
        <v>-216.11240446224534</v>
      </c>
      <c r="O51">
        <f>Serie_Migracion!$E50*Serie_por_edad!Z52</f>
        <v>-248.23690147965405</v>
      </c>
      <c r="P51">
        <f>Serie_Migracion!$E50*Serie_por_edad!AA52</f>
        <v>-283.63470265421262</v>
      </c>
      <c r="Q51">
        <f>Serie_Migracion!$E50*Serie_por_edad!AB52</f>
        <v>-322.27890110750974</v>
      </c>
      <c r="R51">
        <f>Serie_Migracion!$E50*Serie_por_edad!AC52</f>
        <v>-364.05749812396385</v>
      </c>
      <c r="S51">
        <f>Serie_Migracion!$E50*Serie_por_edad!AD52</f>
        <v>-408.76528988450013</v>
      </c>
      <c r="T51">
        <f>Serie_Migracion!$E50*Serie_por_edad!AE52</f>
        <v>-456.09665483996667</v>
      </c>
      <c r="U51">
        <f>Serie_Migracion!$E50*Serie_por_edad!AF52</f>
        <v>-505.64791912309408</v>
      </c>
      <c r="V51">
        <f>Serie_Migracion!$E50*Serie_por_edad!AG52</f>
        <v>-1345.7670691753169</v>
      </c>
      <c r="W51">
        <f>Serie_Migracion!$E50*Serie_por_edad!AH52</f>
        <v>-1472.3470890140391</v>
      </c>
      <c r="X51">
        <f>Serie_Migracion!$E50*Serie_por_edad!AI52</f>
        <v>-1599.9652132733872</v>
      </c>
      <c r="Y51">
        <f>Serie_Migracion!$E50*Serie_por_edad!AJ52</f>
        <v>-1726.7832442123158</v>
      </c>
      <c r="Z51">
        <f>Serie_Migracion!$E50*Serie_por_edad!AK52</f>
        <v>-1850.8203017133551</v>
      </c>
      <c r="AA51">
        <f>Serie_Migracion!$E50*Serie_por_edad!AL52</f>
        <v>-1969.9984044131309</v>
      </c>
      <c r="AB51">
        <f>Serie_Migracion!$E50*Serie_por_edad!AM52</f>
        <v>-2082.1954557747626</v>
      </c>
      <c r="AC51">
        <f>Serie_Migracion!$E50*Serie_por_edad!AN52</f>
        <v>-2185.304599375942</v>
      </c>
      <c r="AD51">
        <f>Serie_Migracion!$E50*Serie_por_edad!AO52</f>
        <v>-2277.3001459783895</v>
      </c>
      <c r="AE51">
        <f>Serie_Migracion!$E50*Serie_por_edad!AP52</f>
        <v>-2356.3003918179097</v>
      </c>
      <c r="AF51">
        <f>Serie_Migracion!$E50*Serie_por_edad!AQ52</f>
        <v>-3146.8975973486026</v>
      </c>
      <c r="AG51">
        <f>Serie_Migracion!$E50*Serie_por_edad!AR52</f>
        <v>-3209.6728413366354</v>
      </c>
      <c r="AH51">
        <f>Serie_Migracion!$E50*Serie_por_edad!AS52</f>
        <v>-3250.2119931041111</v>
      </c>
      <c r="AI51">
        <f>Serie_Migracion!$E50*Serie_por_edad!AT52</f>
        <v>-3267.6421058117076</v>
      </c>
      <c r="AJ51">
        <f>Serie_Migracion!$E50*Serie_por_edad!AU52</f>
        <v>-3261.6314283172255</v>
      </c>
      <c r="AK51">
        <f>Serie_Migracion!$E50*Serie_por_edad!AV52</f>
        <v>-3232.409237236086</v>
      </c>
      <c r="AL51">
        <f>Serie_Migracion!$E50*Serie_por_edad!AW52</f>
        <v>-3180.7634613303358</v>
      </c>
      <c r="AM51">
        <f>Serie_Migracion!$E50*Serie_por_edad!AX52</f>
        <v>-3108.0125926996329</v>
      </c>
      <c r="AN51">
        <f>Serie_Migracion!$E50*Serie_por_edad!AY52</f>
        <v>-3015.9534915366521</v>
      </c>
      <c r="AO51">
        <f>Serie_Migracion!$E50*Serie_por_edad!AZ52</f>
        <v>-2906.7879704407655</v>
      </c>
      <c r="AP51">
        <f>Serie_Migracion!$E50*Serie_por_edad!BA52</f>
        <v>-1692.3136526523419</v>
      </c>
      <c r="AQ51">
        <f>Serie_Migracion!$E50*Serie_por_edad!BB52</f>
        <v>-1609.8465339500428</v>
      </c>
      <c r="AR51">
        <f>Serie_Migracion!$E50*Serie_por_edad!BC52</f>
        <v>-1521.8942386193471</v>
      </c>
      <c r="AS51">
        <f>Serie_Migracion!$E50*Serie_por_edad!BD52</f>
        <v>-1430.1859895690002</v>
      </c>
      <c r="AT51">
        <f>Serie_Migracion!$E50*Serie_por_edad!BE52</f>
        <v>-1336.3958449027436</v>
      </c>
      <c r="AU51">
        <f>Serie_Migracion!$E50*Serie_por_edad!BF52</f>
        <v>-1242.0923527628297</v>
      </c>
      <c r="AV51">
        <f>Serie_Migracion!$E50*Serie_por_edad!BG52</f>
        <v>-1148.6980468635677</v>
      </c>
      <c r="AW51">
        <f>Serie_Migracion!$E50*Serie_por_edad!BH52</f>
        <v>-1057.4598953936099</v>
      </c>
      <c r="AX51">
        <f>Serie_Migracion!$E50*Serie_por_edad!BI52</f>
        <v>-969.43087532698019</v>
      </c>
      <c r="AY51">
        <f>Serie_Migracion!$E50*Serie_por_edad!BJ52</f>
        <v>-885.46202837758176</v>
      </c>
      <c r="AZ51">
        <f>Serie_Migracion!$E50*Serie_por_edad!BK52</f>
        <v>-558.21537261949356</v>
      </c>
      <c r="BA51">
        <f>Serie_Migracion!$E50*Serie_por_edad!BL52</f>
        <v>-506.91565047581076</v>
      </c>
      <c r="BB51">
        <f>Serie_Migracion!$E50*Serie_por_edad!BM52</f>
        <v>-459.38980794239865</v>
      </c>
      <c r="BC51">
        <f>Serie_Migracion!$E50*Serie_por_edad!BN52</f>
        <v>-415.71810763107607</v>
      </c>
      <c r="BD51">
        <f>Serie_Migracion!$E50*Serie_por_edad!BO52</f>
        <v>-375.89637353348337</v>
      </c>
      <c r="BE51">
        <f>Serie_Migracion!$E50*Serie_por_edad!BP52</f>
        <v>-339.83362164228049</v>
      </c>
      <c r="BF51">
        <f>Serie_Migracion!$E50*Serie_por_edad!BQ52</f>
        <v>-307.374314864403</v>
      </c>
      <c r="BG51">
        <f>Serie_Migracion!$E50*Serie_por_edad!BR52</f>
        <v>-278.31304965053039</v>
      </c>
      <c r="BH51">
        <f>Serie_Migracion!$E50*Serie_por_edad!BS52</f>
        <v>-252.40838167678297</v>
      </c>
      <c r="BI51">
        <f>Serie_Migracion!$E50*Serie_por_edad!BT52</f>
        <v>-229.3955240705736</v>
      </c>
      <c r="BJ51">
        <f>Serie_Migracion!$E50*Serie_por_edad!BU52</f>
        <v>-303.47145991214717</v>
      </c>
      <c r="BK51">
        <f>Serie_Migracion!$E50*Serie_por_edad!BV52</f>
        <v>-277.24659517027652</v>
      </c>
      <c r="BL51">
        <f>Serie_Migracion!$E50*Serie_por_edad!BW52</f>
        <v>-254.01851482166197</v>
      </c>
      <c r="BM51">
        <f>Serie_Migracion!$E50*Serie_por_edad!BX52</f>
        <v>-233.40464651963157</v>
      </c>
      <c r="BN51">
        <f>Serie_Migracion!$E50*Serie_por_edad!BY52</f>
        <v>-215.06418336002105</v>
      </c>
      <c r="BO51">
        <f>Serie_Migracion!$E50*Serie_por_edad!BZ52</f>
        <v>-198.67872267190612</v>
      </c>
      <c r="BP51">
        <f>Serie_Migracion!$E50*Serie_por_edad!CA52</f>
        <v>-183.96535081663862</v>
      </c>
      <c r="BQ51">
        <f>Serie_Migracion!$E50*Serie_por_edad!CB52</f>
        <v>-170.67764729440208</v>
      </c>
      <c r="BR51">
        <f>Serie_Migracion!$E50*Serie_por_edad!CC52</f>
        <v>-158.60502472543592</v>
      </c>
      <c r="BS51">
        <f>Serie_Migracion!$E50*Serie_por_edad!CD52</f>
        <v>-147.57058775977316</v>
      </c>
      <c r="BT51">
        <f>Serie_Migracion!$E50*Serie_por_edad!CE52</f>
        <v>-137.42843424624553</v>
      </c>
      <c r="BU51">
        <f>Serie_Migracion!$E50*Serie_por_edad!CF52</f>
        <v>-128.05969068831001</v>
      </c>
      <c r="BV51">
        <f>Serie_Migracion!$E50*Serie_por_edad!CG52</f>
        <v>-119.36860922370985</v>
      </c>
      <c r="BW51">
        <f>Serie_Migracion!$E50*Serie_por_edad!CH52</f>
        <v>-111.28799152776467</v>
      </c>
      <c r="BX51">
        <f>Serie_Migracion!$E50*Serie_por_edad!CI52</f>
        <v>-103.74276397534129</v>
      </c>
      <c r="BY51">
        <f>Serie_Migracion!$E50*Serie_por_edad!CJ52</f>
        <v>-96.685160715339919</v>
      </c>
      <c r="BZ51">
        <f>Serie_Migracion!$E50*Serie_por_edad!CK52</f>
        <v>-90.075746410578731</v>
      </c>
      <c r="CA51">
        <f>Serie_Migracion!$E50*Serie_por_edad!CL52</f>
        <v>-83.881239088774805</v>
      </c>
      <c r="CB51">
        <f>Serie_Migracion!$E50*Serie_por_edad!CM52</f>
        <v>-78.072777758272963</v>
      </c>
      <c r="CC51">
        <f>Serie_Migracion!$E50*Serie_por_edad!CN52</f>
        <v>-72.624615773310097</v>
      </c>
      <c r="CD51">
        <f>Serie_Migracion!$E50*Serie_por_edad!CO52</f>
        <v>-67.513191249917881</v>
      </c>
      <c r="CE51">
        <f>Serie_Migracion!$E50*Serie_por_edad!CP52</f>
        <v>-62.716510186795951</v>
      </c>
      <c r="CF51">
        <f>Serie_Migracion!$E50*Serie_por_edad!CQ52</f>
        <v>-58.213773788497981</v>
      </c>
      <c r="CG51">
        <f>Serie_Migracion!$E50*Serie_por_edad!CR52</f>
        <v>-53.987331882724611</v>
      </c>
      <c r="CH51">
        <f>Serie_Migracion!$E50*Serie_por_edad!CS52</f>
        <v>-50.01510431131517</v>
      </c>
      <c r="CI51">
        <f>Serie_Migracion!$E50*Serie_por_edad!CT52</f>
        <v>-46.27961596116603</v>
      </c>
      <c r="CJ51">
        <f>Serie_Migracion!$E50*Serie_por_edad!CU52</f>
        <v>-42.764232963446446</v>
      </c>
      <c r="CK51">
        <f>Serie_Migracion!$E50*Serie_por_edad!CV52</f>
        <v>-39.453311563451742</v>
      </c>
      <c r="CL51">
        <f>Serie_Migracion!$E50*Serie_por_edad!CW52</f>
        <v>-36.332336994973531</v>
      </c>
      <c r="CM51">
        <f>Serie_Migracion!$E50*Serie_por_edad!CX52</f>
        <v>-33.388048067375188</v>
      </c>
      <c r="CN51">
        <f>Serie_Migracion!$E50*Serie_por_edad!CY52</f>
        <v>-30.608543867536884</v>
      </c>
      <c r="CO51">
        <f>Serie_Migracion!$E50*Serie_por_edad!CZ52</f>
        <v>-27.983367904379712</v>
      </c>
      <c r="CP51">
        <f>Serie_Migracion!$E50*Serie_por_edad!DA52</f>
        <v>-25.503563507995889</v>
      </c>
      <c r="CQ51">
        <f>Serie_Migracion!$E50*Serie_por_edad!DB52</f>
        <v>-23.160875197280312</v>
      </c>
      <c r="CR51">
        <f>Serie_Migracion!$E50*Serie_por_edad!DC52</f>
        <v>-20.950580966329142</v>
      </c>
      <c r="CS51">
        <f>Serie_Migracion!$E50*Serie_por_edad!DD52</f>
        <v>-18.86798666035968</v>
      </c>
      <c r="CT51">
        <f>Serie_Migracion!$E50*Serie_por_edad!DE52</f>
        <v>-16.909749419927408</v>
      </c>
      <c r="CU51">
        <f>Serie_Migracion!$E50*Serie_por_edad!DF52</f>
        <v>-15.073665030375347</v>
      </c>
      <c r="CV51">
        <f>Serie_Migracion!$E50*Serie_por_edad!DG52</f>
        <v>-13.358411733620507</v>
      </c>
      <c r="CW51">
        <f>Serie_Migracion!$E50*Serie_por_edad!DH52</f>
        <v>-11.763257164170914</v>
      </c>
      <c r="CX51">
        <f>Serie_Migracion!$E50*Serie_por_edad!DI52</f>
        <v>-10.287741588947911</v>
      </c>
      <c r="CY51">
        <f>Serie_Migracion!$F50*Serie_por_edad!DJ52</f>
        <v>-29.545998090108579</v>
      </c>
      <c r="CZ51">
        <f>Serie_Migracion!$F50*Serie_por_edad!DK52</f>
        <v>-35.366178864122453</v>
      </c>
      <c r="DA51">
        <f>Serie_Migracion!$F50*Serie_por_edad!DL52</f>
        <v>-42.167031563634062</v>
      </c>
      <c r="DB51">
        <f>Serie_Migracion!$F50*Serie_por_edad!DM52</f>
        <v>-50.09328667138341</v>
      </c>
      <c r="DC51">
        <f>Serie_Migracion!$F50*Serie_por_edad!DN52</f>
        <v>-59.304547266913339</v>
      </c>
      <c r="DD51">
        <f>Serie_Migracion!$F50*Serie_por_edad!DO52</f>
        <v>-69.973055377971448</v>
      </c>
      <c r="DE51">
        <f>Serie_Migracion!$F50*Serie_por_edad!DP52</f>
        <v>-82.279789051689036</v>
      </c>
      <c r="DF51">
        <f>Serie_Migracion!$F50*Serie_por_edad!DQ52</f>
        <v>-96.408705925832436</v>
      </c>
      <c r="DG51">
        <f>Serie_Migracion!$F50*Serie_por_edad!DR52</f>
        <v>-112.53560651654351</v>
      </c>
      <c r="DH51">
        <f>Serie_Migracion!$F50*Serie_por_edad!DS52</f>
        <v>-130.82703830100397</v>
      </c>
      <c r="DI51">
        <f>Serie_Migracion!$F50*Serie_por_edad!DT52</f>
        <v>-151.42200571303019</v>
      </c>
      <c r="DJ51">
        <f>Serie_Migracion!$F50*Serie_por_edad!DU52</f>
        <v>-174.42217966998928</v>
      </c>
      <c r="DK51">
        <f>Serie_Migracion!$F50*Serie_por_edad!DV52</f>
        <v>-199.8797318230919</v>
      </c>
      <c r="DL51">
        <f>Serie_Migracion!$F50*Serie_por_edad!DW52</f>
        <v>-227.78582368894763</v>
      </c>
      <c r="DM51">
        <f>Serie_Migracion!$F50*Serie_por_edad!DX52</f>
        <v>-258.06070439826055</v>
      </c>
      <c r="DN51">
        <f>Serie_Migracion!$F50*Serie_por_edad!DY52</f>
        <v>-290.54636097368416</v>
      </c>
      <c r="DO51">
        <f>Serie_Migracion!$F50*Serie_por_edad!DZ52</f>
        <v>-325.00255603011283</v>
      </c>
      <c r="DP51">
        <f>Serie_Migracion!$F50*Serie_por_edad!EA52</f>
        <v>-361.10688203357239</v>
      </c>
      <c r="DQ51">
        <f>Serie_Migracion!$F50*Serie_por_edad!EB52</f>
        <v>-398.46033361786584</v>
      </c>
      <c r="DR51">
        <f>Serie_Migracion!$F50*Serie_por_edad!EC52</f>
        <v>-436.5932914184242</v>
      </c>
      <c r="DS51">
        <f>Serie_Migracion!$F50*Serie_por_edad!ED52</f>
        <v>-1265.9147325650233</v>
      </c>
      <c r="DT51">
        <f>Serie_Migracion!$F50*Serie_por_edad!EE52</f>
        <v>-1367.3978886861519</v>
      </c>
      <c r="DU51">
        <f>Serie_Migracion!$F50*Serie_por_edad!EF52</f>
        <v>-1466.4920717107354</v>
      </c>
      <c r="DV51">
        <f>Serie_Migracion!$F50*Serie_por_edad!EG52</f>
        <v>-1561.6314111565091</v>
      </c>
      <c r="DW51">
        <f>Serie_Migracion!$F50*Serie_por_edad!EH52</f>
        <v>-1651.2996546068593</v>
      </c>
      <c r="DX51">
        <f>Serie_Migracion!$F50*Serie_por_edad!EI52</f>
        <v>-1734.080877843774</v>
      </c>
      <c r="DY51">
        <f>Serie_Migracion!$F50*Serie_por_edad!EJ52</f>
        <v>-1808.7049679908503</v>
      </c>
      <c r="DZ51">
        <f>Serie_Migracion!$F50*Serie_por_edad!EK52</f>
        <v>-1874.0858739431712</v>
      </c>
      <c r="EA51">
        <f>Serie_Migracion!$F50*Serie_por_edad!EL52</f>
        <v>-1929.348584704218</v>
      </c>
      <c r="EB51">
        <f>Serie_Migracion!$F50*Serie_por_edad!EM52</f>
        <v>-1973.8561789330249</v>
      </c>
      <c r="EC51">
        <f>Serie_Migracion!$F50*Serie_por_edad!EN52</f>
        <v>-1907.3515551709445</v>
      </c>
      <c r="ED51">
        <f>Serie_Migracion!$F50*Serie_por_edad!EO52</f>
        <v>-1928.3177640887709</v>
      </c>
      <c r="EE51">
        <f>Serie_Migracion!$F50*Serie_por_edad!EP52</f>
        <v>-1938.6413654557114</v>
      </c>
      <c r="EF51">
        <f>Serie_Migracion!$F50*Serie_por_edad!EQ52</f>
        <v>-1938.6289153902931</v>
      </c>
      <c r="EG51">
        <f>Serie_Migracion!$F50*Serie_por_edad!ER52</f>
        <v>-1928.7854513772011</v>
      </c>
      <c r="EH51">
        <f>Serie_Migracion!$F50*Serie_por_edad!ES52</f>
        <v>-1909.7890390860155</v>
      </c>
      <c r="EI51">
        <f>Serie_Migracion!$F50*Serie_por_edad!ET52</f>
        <v>-1882.462589071285</v>
      </c>
      <c r="EJ51">
        <f>Serie_Migracion!$F50*Serie_por_edad!EU52</f>
        <v>-1847.741573451174</v>
      </c>
      <c r="EK51">
        <f>Serie_Migracion!$F50*Serie_por_edad!EV52</f>
        <v>-1806.6391056271557</v>
      </c>
      <c r="EL51">
        <f>Serie_Migracion!$F50*Serie_por_edad!EW52</f>
        <v>-1760.2095107204323</v>
      </c>
      <c r="EM51">
        <f>Serie_Migracion!$F50*Serie_por_edad!EX52</f>
        <v>-1270.4367117585502</v>
      </c>
      <c r="EN51">
        <f>Serie_Migracion!$F50*Serie_por_edad!EY52</f>
        <v>-1230.3520360659541</v>
      </c>
      <c r="EO51">
        <f>Serie_Migracion!$F50*Serie_por_edad!EZ52</f>
        <v>-1188.57672782482</v>
      </c>
      <c r="EP51">
        <f>Serie_Migracion!$F50*Serie_por_edad!FA52</f>
        <v>-1145.7602938207597</v>
      </c>
      <c r="EQ51">
        <f>Serie_Migracion!$F50*Serie_por_edad!FB52</f>
        <v>-1102.4682424871635</v>
      </c>
      <c r="ER51">
        <f>Serie_Migracion!$F50*Serie_por_edad!FC52</f>
        <v>-1059.1710376303183</v>
      </c>
      <c r="ES51">
        <f>Serie_Migracion!$F50*Serie_por_edad!FD52</f>
        <v>-1016.238848983139</v>
      </c>
      <c r="ET51">
        <f>Serie_Migracion!$F50*Serie_por_edad!FE52</f>
        <v>-973.94221534928283</v>
      </c>
      <c r="EU51">
        <f>Serie_Migracion!$F50*Serie_por_edad!FF52</f>
        <v>-932.45829779695327</v>
      </c>
      <c r="EV51">
        <f>Serie_Migracion!$F50*Serie_por_edad!FG52</f>
        <v>-891.8819781922781</v>
      </c>
      <c r="EW51">
        <f>Serie_Migracion!$F50*Serie_por_edad!FH52</f>
        <v>-998.48659397169286</v>
      </c>
      <c r="EX51">
        <f>Serie_Migracion!$F50*Serie_por_edad!FI52</f>
        <v>-953.11135732964931</v>
      </c>
      <c r="EY51">
        <f>Serie_Migracion!$F50*Serie_por_edad!FJ52</f>
        <v>-908.74064157308328</v>
      </c>
      <c r="EZ51">
        <f>Serie_Migracion!$F50*Serie_por_edad!FK52</f>
        <v>-865.2849041997182</v>
      </c>
      <c r="FA51">
        <f>Serie_Migracion!$F50*Serie_por_edad!FL52</f>
        <v>-822.67541051519777</v>
      </c>
      <c r="FB51">
        <f>Serie_Migracion!$F50*Serie_por_edad!FM52</f>
        <v>-780.84782081861215</v>
      </c>
      <c r="FC51">
        <f>Serie_Migracion!$F50*Serie_por_edad!FN52</f>
        <v>-739.76550035684409</v>
      </c>
      <c r="FD51">
        <f>Serie_Migracion!$F50*Serie_por_edad!FO52</f>
        <v>-699.42561040827957</v>
      </c>
      <c r="FE51">
        <f>Serie_Migracion!$F50*Serie_por_edad!FP52</f>
        <v>-659.86073327584245</v>
      </c>
      <c r="FF51">
        <f>Serie_Migracion!$F50*Serie_por_edad!FQ52</f>
        <v>-621.13647685697833</v>
      </c>
      <c r="FG51">
        <f>Serie_Migracion!$F50*Serie_por_edad!FR52</f>
        <v>-455.09001148799575</v>
      </c>
      <c r="FH51">
        <f>Serie_Migracion!$F50*Serie_por_edad!FS52</f>
        <v>-426.42495138891746</v>
      </c>
      <c r="FI51">
        <f>Serie_Migracion!$F50*Serie_por_edad!FT52</f>
        <v>-398.67143292947014</v>
      </c>
      <c r="FJ51">
        <f>Serie_Migracion!$F50*Serie_por_edad!FU52</f>
        <v>-371.92640527065419</v>
      </c>
      <c r="FK51">
        <f>Serie_Migracion!$F50*Serie_por_edad!FV52</f>
        <v>-346.27851942336952</v>
      </c>
      <c r="FL51">
        <f>Serie_Migracion!$F50*Serie_por_edad!FW52</f>
        <v>-321.80553912794244</v>
      </c>
      <c r="FM51">
        <f>Serie_Migracion!$F50*Serie_por_edad!FX52</f>
        <v>-298.56863697593747</v>
      </c>
      <c r="FN51">
        <f>Serie_Migracion!$F50*Serie_por_edad!FY52</f>
        <v>-276.60963127927494</v>
      </c>
      <c r="FO51">
        <f>Serie_Migracion!$F50*Serie_por_edad!FZ52</f>
        <v>-255.94983053505337</v>
      </c>
      <c r="FP51">
        <f>Serie_Migracion!$F50*Serie_por_edad!GA52</f>
        <v>-236.59019049124663</v>
      </c>
      <c r="FQ51">
        <f>Serie_Migracion!$F50*Serie_por_edad!GB52</f>
        <v>-218.51321632747064</v>
      </c>
      <c r="FR51">
        <f>Serie_Migracion!$F50*Serie_por_edad!GC52</f>
        <v>-201.68503204165904</v>
      </c>
      <c r="FS51">
        <f>Serie_Migracion!$F50*Serie_por_edad!GD52</f>
        <v>-186.05845792115281</v>
      </c>
      <c r="FT51">
        <f>Serie_Migracion!$F50*Serie_por_edad!GE52</f>
        <v>-171.57982099904208</v>
      </c>
      <c r="FU51">
        <f>Serie_Migracion!$F50*Serie_por_edad!GF52</f>
        <v>-158.17973728391181</v>
      </c>
      <c r="FV51">
        <f>Serie_Migracion!$F50*Serie_por_edad!GG52</f>
        <v>-145.79061392763967</v>
      </c>
      <c r="FW51">
        <f>Serie_Migracion!$F50*Serie_por_edad!GH52</f>
        <v>-134.34312620252459</v>
      </c>
      <c r="FX51">
        <f>Serie_Migracion!$F50*Serie_por_edad!GI52</f>
        <v>-123.76833748015831</v>
      </c>
      <c r="FY51">
        <f>Serie_Migracion!$F50*Serie_por_edad!GJ52</f>
        <v>-113.99929312721747</v>
      </c>
      <c r="FZ51">
        <f>Serie_Migracion!$F50*Serie_por_edad!GK52</f>
        <v>-104.97212472779316</v>
      </c>
      <c r="GA51">
        <f>Serie_Migracion!$F50*Serie_por_edad!GL52</f>
        <v>-96.626730482450469</v>
      </c>
      <c r="GB51">
        <f>Serie_Migracion!$F50*Serie_por_edad!GM52</f>
        <v>-88.907113680097396</v>
      </c>
      <c r="GC51">
        <f>Serie_Migracion!$F50*Serie_por_edad!GN52</f>
        <v>-81.761465603487395</v>
      </c>
      <c r="GD51">
        <f>Serie_Migracion!$F50*Serie_por_edad!GO52</f>
        <v>-75.140874941185359</v>
      </c>
      <c r="GE51">
        <f>Serie_Migracion!$F50*Serie_por_edad!GP52</f>
        <v>-69.003277515424145</v>
      </c>
      <c r="GF51">
        <f>Serie_Migracion!$F50*Serie_por_edad!GQ52</f>
        <v>-63.308315625122617</v>
      </c>
      <c r="GG51">
        <f>Serie_Migracion!$F50*Serie_por_edad!GR52</f>
        <v>-58.019139028709219</v>
      </c>
      <c r="GH51">
        <f>Serie_Migracion!$F50*Serie_por_edad!GS52</f>
        <v>-53.102158702938844</v>
      </c>
      <c r="GI51">
        <f>Serie_Migracion!$F50*Serie_por_edad!GT52</f>
        <v>-48.526850271971533</v>
      </c>
      <c r="GJ51">
        <f>Serie_Migracion!$F50*Serie_por_edad!GU52</f>
        <v>-44.265606456308234</v>
      </c>
      <c r="GK51">
        <f>Serie_Migracion!$F50*Serie_por_edad!GV52</f>
        <v>-40.293630548926558</v>
      </c>
      <c r="GL51">
        <f>Serie_Migracion!$F50*Serie_por_edad!GW52</f>
        <v>-36.588856894711654</v>
      </c>
      <c r="GM51">
        <f>Serie_Migracion!$F50*Serie_por_edad!GX52</f>
        <v>-33.131880668851075</v>
      </c>
      <c r="GN51">
        <f>Serie_Migracion!$F50*Serie_por_edad!GY52</f>
        <v>-29.906929852096244</v>
      </c>
      <c r="GO51">
        <f>Serie_Migracion!$F50*Serie_por_edad!GZ52</f>
        <v>-26.898105445486628</v>
      </c>
      <c r="GP51">
        <f>Serie_Migracion!$F50*Serie_por_edad!HA52</f>
        <v>-24.093573418149649</v>
      </c>
      <c r="GQ51">
        <f>Serie_Migracion!$F50*Serie_por_edad!HB52</f>
        <v>-21.483536667634439</v>
      </c>
      <c r="GR51">
        <f>Serie_Migracion!$F50*Serie_por_edad!HC52</f>
        <v>-19.059995434188409</v>
      </c>
      <c r="GS51">
        <f>Serie_Migracion!$F50*Serie_por_edad!HD52</f>
        <v>-16.816441320316567</v>
      </c>
      <c r="GT51">
        <f>Serie_Migracion!$F50*Serie_por_edad!HE52</f>
        <v>-14.747498061851966</v>
      </c>
      <c r="GU51">
        <f>Serie_Migracion!$F50*Serie_por_edad!HF52</f>
        <v>-12.84852807713699</v>
      </c>
      <c r="GV51" s="111">
        <f t="shared" si="0"/>
        <v>-138600</v>
      </c>
    </row>
    <row r="52" spans="1:204">
      <c r="A52">
        <v>2067</v>
      </c>
      <c r="B52">
        <f>Serie_Migracion!$E51*Serie_por_edad!M53</f>
        <v>-30.091853396835148</v>
      </c>
      <c r="C52">
        <f>Serie_Migracion!$E51*Serie_por_edad!N53</f>
        <v>-36.157417273109914</v>
      </c>
      <c r="D52">
        <f>Serie_Migracion!$E51*Serie_por_edad!O53</f>
        <v>-43.282826904601365</v>
      </c>
      <c r="E52">
        <f>Serie_Migracion!$E51*Serie_por_edad!P53</f>
        <v>-51.633902605398312</v>
      </c>
      <c r="F52">
        <f>Serie_Migracion!$E51*Serie_por_edad!Q53</f>
        <v>-61.396486483384869</v>
      </c>
      <c r="G52">
        <f>Serie_Migracion!$E51*Serie_por_edad!R53</f>
        <v>-72.775381516558028</v>
      </c>
      <c r="H52">
        <f>Serie_Migracion!$E51*Serie_por_edad!S53</f>
        <v>-85.991783338537218</v>
      </c>
      <c r="I52">
        <f>Serie_Migracion!$E51*Serie_por_edad!T53</f>
        <v>-101.27897375007643</v>
      </c>
      <c r="J52">
        <f>Serie_Migracion!$E51*Serie_por_edad!U53</f>
        <v>-118.86795381252927</v>
      </c>
      <c r="K52">
        <f>Serie_Migracion!$E51*Serie_por_edad!V53</f>
        <v>-138.9991562814152</v>
      </c>
      <c r="L52">
        <f>Serie_Migracion!$E51*Serie_por_edad!W53</f>
        <v>-161.89503881974122</v>
      </c>
      <c r="M52">
        <f>Serie_Migracion!$E51*Serie_por_edad!X53</f>
        <v>-187.75366855735615</v>
      </c>
      <c r="N52">
        <f>Serie_Migracion!$E51*Serie_por_edad!Y53</f>
        <v>-216.73610548522444</v>
      </c>
      <c r="O52">
        <f>Serie_Migracion!$E51*Serie_por_edad!Z53</f>
        <v>-248.95331389373678</v>
      </c>
      <c r="P52">
        <f>Serie_Migracion!$E51*Serie_por_edad!AA53</f>
        <v>-284.45327322464328</v>
      </c>
      <c r="Q52">
        <f>Serie_Migracion!$E51*Serie_por_edad!AB53</f>
        <v>-323.20899894620391</v>
      </c>
      <c r="R52">
        <f>Serie_Migracion!$E51*Serie_por_edad!AC53</f>
        <v>-365.10816911422063</v>
      </c>
      <c r="S52">
        <f>Serie_Migracion!$E51*Serie_por_edad!AD53</f>
        <v>-409.94498769080462</v>
      </c>
      <c r="T52">
        <f>Serie_Migracion!$E51*Serie_por_edad!AE53</f>
        <v>-457.4129511021311</v>
      </c>
      <c r="U52">
        <f>Serie_Migracion!$E51*Serie_por_edad!AF53</f>
        <v>-507.10722047698476</v>
      </c>
      <c r="V52">
        <f>Serie_Migracion!$E51*Serie_por_edad!AG53</f>
        <v>-1349.6509568208446</v>
      </c>
      <c r="W52">
        <f>Serie_Migracion!$E51*Serie_por_edad!AH53</f>
        <v>-1476.5962869621317</v>
      </c>
      <c r="X52">
        <f>Serie_Migracion!$E51*Serie_por_edad!AI53</f>
        <v>-1604.5827174963986</v>
      </c>
      <c r="Y52">
        <f>Serie_Migracion!$E51*Serie_por_edad!AJ53</f>
        <v>-1731.7667456386141</v>
      </c>
      <c r="Z52">
        <f>Serie_Migracion!$E51*Serie_por_edad!AK53</f>
        <v>-1856.1617744455727</v>
      </c>
      <c r="AA52">
        <f>Serie_Migracion!$E51*Serie_por_edad!AL53</f>
        <v>-1975.6838254936883</v>
      </c>
      <c r="AB52">
        <f>Serie_Migracion!$E51*Serie_por_edad!AM53</f>
        <v>-2088.2046778693511</v>
      </c>
      <c r="AC52">
        <f>Serie_Migracion!$E51*Serie_por_edad!AN53</f>
        <v>-2191.6113947565364</v>
      </c>
      <c r="AD52">
        <f>Serie_Migracion!$E51*Serie_por_edad!AO53</f>
        <v>-2283.8724407719783</v>
      </c>
      <c r="AE52">
        <f>Serie_Migracion!$E51*Serie_por_edad!AP53</f>
        <v>-2363.1006815489859</v>
      </c>
      <c r="AF52">
        <f>Serie_Migracion!$E51*Serie_por_edad!AQ53</f>
        <v>-3155.9795528965069</v>
      </c>
      <c r="AG52">
        <f>Serie_Migracion!$E51*Serie_por_edad!AR53</f>
        <v>-3218.9359664198582</v>
      </c>
      <c r="AH52">
        <f>Serie_Migracion!$E51*Serie_por_edad!AS53</f>
        <v>-3259.5921142963311</v>
      </c>
      <c r="AI52">
        <f>Serie_Migracion!$E51*Serie_por_edad!AT53</f>
        <v>-3277.072530359505</v>
      </c>
      <c r="AJ52">
        <f>Serie_Migracion!$E51*Serie_por_edad!AU53</f>
        <v>-3271.0445060324269</v>
      </c>
      <c r="AK52">
        <f>Serie_Migracion!$E51*Serie_por_edad!AV53</f>
        <v>-3241.7379796234923</v>
      </c>
      <c r="AL52">
        <f>Serie_Migracion!$E51*Serie_por_edad!AW53</f>
        <v>-3189.9431538594276</v>
      </c>
      <c r="AM52">
        <f>Serie_Migracion!$E51*Serie_por_edad!AX53</f>
        <v>-3116.9823260118978</v>
      </c>
      <c r="AN52">
        <f>Serie_Migracion!$E51*Serie_por_edad!AY53</f>
        <v>-3024.6575420172776</v>
      </c>
      <c r="AO52">
        <f>Serie_Migracion!$E51*Serie_por_edad!AZ53</f>
        <v>-2915.1769689124562</v>
      </c>
      <c r="AP52">
        <f>Serie_Migracion!$E51*Serie_por_edad!BA53</f>
        <v>-1697.1976747379188</v>
      </c>
      <c r="AQ52">
        <f>Serie_Migracion!$E51*Serie_por_edad!BB53</f>
        <v>-1614.4925556930446</v>
      </c>
      <c r="AR52">
        <f>Serie_Migracion!$E51*Serie_por_edad!BC53</f>
        <v>-1526.2864297841938</v>
      </c>
      <c r="AS52">
        <f>Serie_Migracion!$E51*Serie_por_edad!BD53</f>
        <v>-1434.3135104624173</v>
      </c>
      <c r="AT52">
        <f>Serie_Migracion!$E51*Serie_por_edad!BE53</f>
        <v>-1340.2526871679754</v>
      </c>
      <c r="AU52">
        <f>Serie_Migracion!$E51*Serie_por_edad!BF53</f>
        <v>-1245.6770348775856</v>
      </c>
      <c r="AV52">
        <f>Serie_Migracion!$E51*Serie_por_edad!BG53</f>
        <v>-1152.013192741962</v>
      </c>
      <c r="AW52">
        <f>Serie_Migracion!$E51*Serie_por_edad!BH53</f>
        <v>-1060.5117277035483</v>
      </c>
      <c r="AX52">
        <f>Serie_Migracion!$E51*Serie_por_edad!BI53</f>
        <v>-972.22865563095422</v>
      </c>
      <c r="AY52">
        <f>Serie_Migracion!$E51*Serie_por_edad!BJ53</f>
        <v>-888.0174743469255</v>
      </c>
      <c r="AZ52">
        <f>Serie_Migracion!$E51*Serie_por_edad!BK53</f>
        <v>-559.82638379588457</v>
      </c>
      <c r="BA52">
        <f>Serie_Migracion!$E51*Serie_por_edad!BL53</f>
        <v>-508.37861050604403</v>
      </c>
      <c r="BB52">
        <f>Serie_Migracion!$E51*Serie_por_edad!BM53</f>
        <v>-460.71560825392078</v>
      </c>
      <c r="BC52">
        <f>Serie_Migracion!$E51*Serie_por_edad!BN53</f>
        <v>-416.91787128946305</v>
      </c>
      <c r="BD52">
        <f>Serie_Migracion!$E51*Serie_por_edad!BO53</f>
        <v>-376.98121155233906</v>
      </c>
      <c r="BE52">
        <f>Serie_Migracion!$E51*Serie_por_edad!BP53</f>
        <v>-340.81438245510094</v>
      </c>
      <c r="BF52">
        <f>Serie_Migracion!$E51*Serie_por_edad!BQ53</f>
        <v>-308.26139802418487</v>
      </c>
      <c r="BG52">
        <f>Serie_Migracion!$E51*Serie_por_edad!BR53</f>
        <v>-279.1162619150341</v>
      </c>
      <c r="BH52">
        <f>Serie_Migracion!$E51*Serie_por_edad!BS53</f>
        <v>-253.13683299475349</v>
      </c>
      <c r="BI52">
        <f>Serie_Migracion!$E51*Serie_por_edad!BT53</f>
        <v>-230.05756021507744</v>
      </c>
      <c r="BJ52">
        <f>Serie_Migracion!$E51*Serie_por_edad!BU53</f>
        <v>-304.34727942127319</v>
      </c>
      <c r="BK52">
        <f>Serie_Migracion!$E51*Serie_por_edad!BV53</f>
        <v>-278.0467296440724</v>
      </c>
      <c r="BL52">
        <f>Serie_Migracion!$E51*Serie_por_edad!BW53</f>
        <v>-254.7516129885355</v>
      </c>
      <c r="BM52">
        <f>Serie_Migracion!$E51*Serie_por_edad!BX53</f>
        <v>-234.07825300309375</v>
      </c>
      <c r="BN52">
        <f>Serie_Migracion!$E51*Serie_por_edad!BY53</f>
        <v>-215.68485921387395</v>
      </c>
      <c r="BO52">
        <f>Serie_Migracion!$E51*Serie_por_edad!BZ53</f>
        <v>-199.2521100389246</v>
      </c>
      <c r="BP52">
        <f>Serie_Migracion!$E51*Serie_por_edad!CA53</f>
        <v>-184.49627535002</v>
      </c>
      <c r="BQ52">
        <f>Serie_Migracion!$E51*Serie_por_edad!CB53</f>
        <v>-171.17022347706992</v>
      </c>
      <c r="BR52">
        <f>Serie_Migracion!$E51*Serie_por_edad!CC53</f>
        <v>-159.06275928452811</v>
      </c>
      <c r="BS52">
        <f>Serie_Migracion!$E51*Serie_por_edad!CD53</f>
        <v>-147.996476901937</v>
      </c>
      <c r="BT52">
        <f>Serie_Migracion!$E51*Serie_por_edad!CE53</f>
        <v>-137.82505310409908</v>
      </c>
      <c r="BU52">
        <f>Serie_Migracion!$E51*Serie_por_edad!CF53</f>
        <v>-128.42927132521712</v>
      </c>
      <c r="BV52">
        <f>Serie_Migracion!$E51*Serie_por_edad!CG53</f>
        <v>-119.71310737442765</v>
      </c>
      <c r="BW52">
        <f>Serie_Migracion!$E51*Serie_por_edad!CH53</f>
        <v>-111.60916899249128</v>
      </c>
      <c r="BX52">
        <f>Serie_Migracion!$E51*Serie_por_edad!CI53</f>
        <v>-104.04216589157605</v>
      </c>
      <c r="BY52">
        <f>Serie_Migracion!$E51*Serie_por_edad!CJ53</f>
        <v>-96.964194368198051</v>
      </c>
      <c r="BZ52">
        <f>Serie_Migracion!$E51*Serie_por_edad!CK53</f>
        <v>-90.335705274678531</v>
      </c>
      <c r="CA52">
        <f>Serie_Migracion!$E51*Serie_por_edad!CL53</f>
        <v>-84.123320586866512</v>
      </c>
      <c r="CB52">
        <f>Serie_Migracion!$E51*Serie_por_edad!CM53</f>
        <v>-78.298096020201612</v>
      </c>
      <c r="CC52">
        <f>Serie_Migracion!$E51*Serie_por_edad!CN53</f>
        <v>-72.834210624026724</v>
      </c>
      <c r="CD52">
        <f>Serie_Migracion!$E51*Serie_por_edad!CO53</f>
        <v>-67.708034514708416</v>
      </c>
      <c r="CE52">
        <f>Serie_Migracion!$E51*Serie_por_edad!CP53</f>
        <v>-62.89751021619508</v>
      </c>
      <c r="CF52">
        <f>Serie_Migracion!$E51*Serie_por_edad!CQ53</f>
        <v>-58.38177890765671</v>
      </c>
      <c r="CG52">
        <f>Serie_Migracion!$E51*Serie_por_edad!CR53</f>
        <v>-54.143139478345759</v>
      </c>
      <c r="CH52">
        <f>Serie_Migracion!$E51*Serie_por_edad!CS53</f>
        <v>-50.159448046701364</v>
      </c>
      <c r="CI52">
        <f>Serie_Migracion!$E51*Serie_por_edad!CT53</f>
        <v>-46.41317906639307</v>
      </c>
      <c r="CJ52">
        <f>Serie_Migracion!$E51*Serie_por_edad!CU53</f>
        <v>-42.887650663196659</v>
      </c>
      <c r="CK52">
        <f>Serie_Migracion!$E51*Serie_por_edad!CV53</f>
        <v>-39.567173934486235</v>
      </c>
      <c r="CL52">
        <f>Serie_Migracion!$E51*Serie_por_edad!CW53</f>
        <v>-36.437192224396256</v>
      </c>
      <c r="CM52">
        <f>Serie_Migracion!$E51*Serie_por_edad!CX53</f>
        <v>-33.484406070455641</v>
      </c>
      <c r="CN52">
        <f>Serie_Migracion!$E51*Serie_por_edad!CY53</f>
        <v>-30.696880213474945</v>
      </c>
      <c r="CO52">
        <f>Serie_Migracion!$E51*Serie_por_edad!CZ53</f>
        <v>-28.064127984911835</v>
      </c>
      <c r="CP52">
        <f>Serie_Migracion!$E51*Serie_por_edad!DA53</f>
        <v>-25.577166865883324</v>
      </c>
      <c r="CQ52">
        <f>Serie_Migracion!$E51*Serie_por_edad!DB53</f>
        <v>-23.227717549942021</v>
      </c>
      <c r="CR52">
        <f>Serie_Migracion!$E51*Serie_por_edad!DC53</f>
        <v>-21.011044403461405</v>
      </c>
      <c r="CS52">
        <f>Serie_Migracion!$E51*Serie_por_edad!DD53</f>
        <v>-18.922439724314543</v>
      </c>
      <c r="CT52">
        <f>Serie_Migracion!$E51*Serie_por_edad!DE53</f>
        <v>-16.958551005554906</v>
      </c>
      <c r="CU52">
        <f>Serie_Migracion!$E51*Serie_por_edad!DF53</f>
        <v>-15.117167671155652</v>
      </c>
      <c r="CV52">
        <f>Serie_Migracion!$E51*Serie_por_edad!DG53</f>
        <v>-13.396964148436151</v>
      </c>
      <c r="CW52">
        <f>Serie_Migracion!$E51*Serie_por_edad!DH53</f>
        <v>-11.797205958295507</v>
      </c>
      <c r="CX52">
        <f>Serie_Migracion!$E51*Serie_por_edad!DI53</f>
        <v>-10.317432040864068</v>
      </c>
      <c r="CY52">
        <f>Serie_Migracion!$F51*Serie_por_edad!DJ53</f>
        <v>-29.631267925866467</v>
      </c>
      <c r="CZ52">
        <f>Serie_Migracion!$F51*Serie_por_edad!DK53</f>
        <v>-35.468245758391205</v>
      </c>
      <c r="DA52">
        <f>Serie_Migracion!$F51*Serie_por_edad!DL53</f>
        <v>-42.288725738420887</v>
      </c>
      <c r="DB52">
        <f>Serie_Migracion!$F51*Serie_por_edad!DM53</f>
        <v>-50.237856041286392</v>
      </c>
      <c r="DC52">
        <f>Serie_Migracion!$F51*Serie_por_edad!DN53</f>
        <v>-59.475700361478744</v>
      </c>
      <c r="DD52">
        <f>Serie_Migracion!$F51*Serie_por_edad!DO53</f>
        <v>-70.174997817734706</v>
      </c>
      <c r="DE52">
        <f>Serie_Migracion!$F51*Serie_por_edad!DP53</f>
        <v>-82.517248760351919</v>
      </c>
      <c r="DF52">
        <f>Serie_Migracion!$F51*Serie_por_edad!DQ53</f>
        <v>-96.68694172937019</v>
      </c>
      <c r="DG52">
        <f>Serie_Migracion!$F51*Serie_por_edad!DR53</f>
        <v>-112.86038460172834</v>
      </c>
      <c r="DH52">
        <f>Serie_Migracion!$F51*Serie_por_edad!DS53</f>
        <v>-131.20460551110787</v>
      </c>
      <c r="DI52">
        <f>Serie_Migracion!$F51*Serie_por_edad!DT53</f>
        <v>-151.85901005852233</v>
      </c>
      <c r="DJ52">
        <f>Serie_Migracion!$F51*Serie_por_edad!DU53</f>
        <v>-174.92556258389976</v>
      </c>
      <c r="DK52">
        <f>Serie_Migracion!$F51*Serie_por_edad!DV53</f>
        <v>-200.45658530598683</v>
      </c>
      <c r="DL52">
        <f>Serie_Migracion!$F51*Serie_por_edad!DW53</f>
        <v>-228.44321423350448</v>
      </c>
      <c r="DM52">
        <f>Serie_Migracion!$F51*Serie_por_edad!DX53</f>
        <v>-258.80546833591785</v>
      </c>
      <c r="DN52">
        <f>Serie_Migracion!$F51*Serie_por_edad!DY53</f>
        <v>-291.38487860997185</v>
      </c>
      <c r="DO52">
        <f>Serie_Migracion!$F51*Serie_por_edad!DZ53</f>
        <v>-325.94051434477404</v>
      </c>
      <c r="DP52">
        <f>Serie_Migracion!$F51*Serie_por_edad!EA53</f>
        <v>-362.1490375372768</v>
      </c>
      <c r="DQ52">
        <f>Serie_Migracion!$F51*Serie_por_edad!EB53</f>
        <v>-399.61029129064468</v>
      </c>
      <c r="DR52">
        <f>Serie_Migracion!$F51*Serie_por_edad!EC53</f>
        <v>-437.85330091746732</v>
      </c>
      <c r="DS52">
        <f>Serie_Migracion!$F51*Serie_por_edad!ED53</f>
        <v>-1269.5681661366393</v>
      </c>
      <c r="DT52">
        <f>Serie_Migracion!$F51*Serie_por_edad!EE53</f>
        <v>-1371.3442029392143</v>
      </c>
      <c r="DU52">
        <f>Serie_Migracion!$F51*Serie_por_edad!EF53</f>
        <v>-1470.7243720619929</v>
      </c>
      <c r="DV52">
        <f>Serie_Migracion!$F51*Serie_por_edad!EG53</f>
        <v>-1566.1382839159796</v>
      </c>
      <c r="DW52">
        <f>Serie_Migracion!$F51*Serie_por_edad!EH53</f>
        <v>-1656.0653101757102</v>
      </c>
      <c r="DX52">
        <f>Serie_Migracion!$F51*Serie_por_edad!EI53</f>
        <v>-1739.0854402617936</v>
      </c>
      <c r="DY52">
        <f>Serie_Migracion!$F51*Serie_por_edad!EJ53</f>
        <v>-1813.9248957483994</v>
      </c>
      <c r="DZ52">
        <f>Serie_Migracion!$F51*Serie_por_edad!EK53</f>
        <v>-1879.4944911839884</v>
      </c>
      <c r="EA52">
        <f>Serie_Migracion!$F51*Serie_por_edad!EL53</f>
        <v>-1934.9166902877801</v>
      </c>
      <c r="EB52">
        <f>Serie_Migracion!$F51*Serie_por_edad!EM53</f>
        <v>-1979.5527335619802</v>
      </c>
      <c r="EC52">
        <f>Serie_Migracion!$F51*Serie_por_edad!EN53</f>
        <v>-1912.85617726379</v>
      </c>
      <c r="ED52">
        <f>Serie_Migracion!$F51*Serie_por_edad!EO53</f>
        <v>-1933.8828947210616</v>
      </c>
      <c r="EE52">
        <f>Serie_Migracion!$F51*Serie_por_edad!EP53</f>
        <v>-1944.236290031341</v>
      </c>
      <c r="EF52">
        <f>Serie_Migracion!$F51*Serie_por_edad!EQ53</f>
        <v>-1944.223804034998</v>
      </c>
      <c r="EG52">
        <f>Serie_Migracion!$F51*Serie_por_edad!ER53</f>
        <v>-1934.351931756356</v>
      </c>
      <c r="EH52">
        <f>Serie_Migracion!$F51*Serie_por_edad!ES53</f>
        <v>-1915.3006957644745</v>
      </c>
      <c r="EI52">
        <f>Serie_Migracion!$F51*Serie_por_edad!ET53</f>
        <v>-1887.8953815361372</v>
      </c>
      <c r="EJ52">
        <f>Serie_Migracion!$F51*Serie_por_edad!EU53</f>
        <v>-1853.0741609647416</v>
      </c>
      <c r="EK52">
        <f>Serie_Migracion!$F51*Serie_por_edad!EV53</f>
        <v>-1811.8530712999614</v>
      </c>
      <c r="EL52">
        <f>Serie_Migracion!$F51*Serie_por_edad!EW53</f>
        <v>-1765.2894804483412</v>
      </c>
      <c r="EM52">
        <f>Serie_Migracion!$F51*Serie_por_edad!EX53</f>
        <v>-1274.1031957751693</v>
      </c>
      <c r="EN52">
        <f>Serie_Migracion!$F51*Serie_por_edad!EY53</f>
        <v>-1233.9028355928399</v>
      </c>
      <c r="EO52">
        <f>Serie_Migracion!$F51*Serie_por_edad!EZ53</f>
        <v>-1192.0069636915582</v>
      </c>
      <c r="EP52">
        <f>Serie_Migracion!$F51*Serie_por_edad!FA53</f>
        <v>-1149.0669613353939</v>
      </c>
      <c r="EQ52">
        <f>Serie_Migracion!$F51*Serie_por_edad!FB53</f>
        <v>-1105.6499690167079</v>
      </c>
      <c r="ER52">
        <f>Serie_Migracion!$F51*Serie_por_edad!FC53</f>
        <v>-1062.2278083016902</v>
      </c>
      <c r="ES52">
        <f>Serie_Migracion!$F51*Serie_por_edad!FD53</f>
        <v>-1019.1717172341725</v>
      </c>
      <c r="ET52">
        <f>Serie_Migracion!$F51*Serie_por_edad!FE53</f>
        <v>-976.75301539358088</v>
      </c>
      <c r="EU52">
        <f>Serie_Migracion!$F51*Serie_por_edad!FF53</f>
        <v>-935.14937513547261</v>
      </c>
      <c r="EV52">
        <f>Serie_Migracion!$F51*Serie_por_edad!FG53</f>
        <v>-894.455952155315</v>
      </c>
      <c r="EW52">
        <f>Serie_Migracion!$F51*Serie_por_edad!FH53</f>
        <v>-1001.3682291635304</v>
      </c>
      <c r="EX52">
        <f>Serie_Migracion!$F51*Serie_por_edad!FI53</f>
        <v>-955.86203945758484</v>
      </c>
      <c r="EY52">
        <f>Serie_Migracion!$F51*Serie_por_edad!FJ53</f>
        <v>-911.36326968729122</v>
      </c>
      <c r="EZ52">
        <f>Serie_Migracion!$F51*Serie_por_edad!FK53</f>
        <v>-867.78211893045329</v>
      </c>
      <c r="FA52">
        <f>Serie_Migracion!$F51*Serie_por_edad!FL53</f>
        <v>-825.04965412418824</v>
      </c>
      <c r="FB52">
        <f>Serie_Migracion!$F51*Serie_por_edad!FM53</f>
        <v>-783.10134988302377</v>
      </c>
      <c r="FC52">
        <f>Serie_Migracion!$F51*Serie_por_edad!FN53</f>
        <v>-741.90046572583924</v>
      </c>
      <c r="FD52">
        <f>Serie_Migracion!$F51*Serie_por_edad!FO53</f>
        <v>-701.4441547384622</v>
      </c>
      <c r="FE52">
        <f>Serie_Migracion!$F51*Serie_por_edad!FP53</f>
        <v>-661.76509325643644</v>
      </c>
      <c r="FF52">
        <f>Serie_Migracion!$F51*Serie_por_edad!FQ53</f>
        <v>-622.92907852178917</v>
      </c>
      <c r="FG52">
        <f>Serie_Migracion!$F51*Serie_por_edad!FR53</f>
        <v>-456.40340257454119</v>
      </c>
      <c r="FH52">
        <f>Serie_Migracion!$F51*Serie_por_edad!FS53</f>
        <v>-427.65561502928949</v>
      </c>
      <c r="FI52">
        <f>Serie_Migracion!$F51*Serie_por_edad!FT53</f>
        <v>-399.8219998354715</v>
      </c>
      <c r="FJ52">
        <f>Serie_Migracion!$F51*Serie_por_edad!FU53</f>
        <v>-372.99978594964597</v>
      </c>
      <c r="FK52">
        <f>Serie_Migracion!$F51*Serie_por_edad!FV53</f>
        <v>-347.27788022978615</v>
      </c>
      <c r="FL52">
        <f>Serie_Migracion!$F51*Serie_por_edad!FW53</f>
        <v>-322.73427084259737</v>
      </c>
      <c r="FM52">
        <f>Serie_Migracion!$F51*Serie_por_edad!FX53</f>
        <v>-299.43030692392</v>
      </c>
      <c r="FN52">
        <f>Serie_Migracion!$F51*Serie_por_edad!FY53</f>
        <v>-277.40792747344312</v>
      </c>
      <c r="FO52">
        <f>Serie_Migracion!$F51*Serie_por_edad!FZ53</f>
        <v>-256.68850248464946</v>
      </c>
      <c r="FP52">
        <f>Serie_Migracion!$F51*Serie_por_edad!GA53</f>
        <v>-237.27299046380435</v>
      </c>
      <c r="FQ52">
        <f>Serie_Migracion!$F51*Serie_por_edad!GB53</f>
        <v>-219.14384610042148</v>
      </c>
      <c r="FR52">
        <f>Serie_Migracion!$F51*Serie_por_edad!GC53</f>
        <v>-202.26709562619487</v>
      </c>
      <c r="FS52">
        <f>Serie_Migracion!$F51*Serie_por_edad!GD53</f>
        <v>-186.59542316767852</v>
      </c>
      <c r="FT52">
        <f>Serie_Migracion!$F51*Serie_por_edad!GE53</f>
        <v>-172.07500085762518</v>
      </c>
      <c r="FU52">
        <f>Serie_Migracion!$F51*Serie_por_edad!GF53</f>
        <v>-158.63624446222033</v>
      </c>
      <c r="FV52">
        <f>Serie_Migracion!$F51*Serie_por_edad!GG53</f>
        <v>-146.21136606018698</v>
      </c>
      <c r="FW52">
        <f>Serie_Migracion!$F51*Serie_por_edad!GH53</f>
        <v>-134.73084085245972</v>
      </c>
      <c r="FX52">
        <f>Serie_Migracion!$F51*Serie_por_edad!GI53</f>
        <v>-124.12553325932181</v>
      </c>
      <c r="FY52">
        <f>Serie_Migracion!$F51*Serie_por_edad!GJ53</f>
        <v>-114.32829541618491</v>
      </c>
      <c r="FZ52">
        <f>Serie_Migracion!$F51*Serie_por_edad!GK53</f>
        <v>-105.27507458270743</v>
      </c>
      <c r="GA52">
        <f>Serie_Migracion!$F51*Serie_por_edad!GL53</f>
        <v>-96.905595505487852</v>
      </c>
      <c r="GB52">
        <f>Serie_Migracion!$F51*Serie_por_edad!GM53</f>
        <v>-89.163699866764347</v>
      </c>
      <c r="GC52">
        <f>Serie_Migracion!$F51*Serie_por_edad!GN53</f>
        <v>-81.997429429182887</v>
      </c>
      <c r="GD52">
        <f>Serie_Migracion!$F51*Serie_por_edad!GO53</f>
        <v>-75.357731723122413</v>
      </c>
      <c r="GE52">
        <f>Serie_Migracion!$F51*Serie_por_edad!GP53</f>
        <v>-69.202421173477319</v>
      </c>
      <c r="GF52">
        <f>Serie_Migracion!$F51*Serie_por_edad!GQ53</f>
        <v>-63.491023606724703</v>
      </c>
      <c r="GG52">
        <f>Serie_Migracion!$F51*Serie_por_edad!GR53</f>
        <v>-58.186582431389475</v>
      </c>
      <c r="GH52">
        <f>Serie_Migracion!$F51*Serie_por_edad!GS53</f>
        <v>-53.255411686208511</v>
      </c>
      <c r="GI52">
        <f>Serie_Migracion!$F51*Serie_por_edad!GT53</f>
        <v>-48.666898901905071</v>
      </c>
      <c r="GJ52">
        <f>Serie_Migracion!$F51*Serie_por_edad!GU53</f>
        <v>-44.393357124291811</v>
      </c>
      <c r="GK52">
        <f>Serie_Migracion!$F51*Serie_por_edad!GV53</f>
        <v>-40.409918082978294</v>
      </c>
      <c r="GL52">
        <f>Serie_Migracion!$F51*Serie_por_edad!GW53</f>
        <v>-36.694452441305337</v>
      </c>
      <c r="GM52">
        <f>Serie_Migracion!$F51*Serie_por_edad!GX53</f>
        <v>-33.227499372080082</v>
      </c>
      <c r="GN52">
        <f>Serie_Migracion!$F51*Serie_por_edad!GY53</f>
        <v>-29.993241337960882</v>
      </c>
      <c r="GO52">
        <f>Serie_Migracion!$F51*Serie_por_edad!GZ53</f>
        <v>-26.975733455430312</v>
      </c>
      <c r="GP52">
        <f>Serie_Migracion!$F51*Serie_por_edad!HA53</f>
        <v>-24.16310754056855</v>
      </c>
      <c r="GQ52">
        <f>Serie_Migracion!$F51*Serie_por_edad!HB53</f>
        <v>-21.54553821645878</v>
      </c>
      <c r="GR52">
        <f>Serie_Migracion!$F51*Serie_por_edad!HC53</f>
        <v>-19.115002636018676</v>
      </c>
      <c r="GS52">
        <f>Serie_Migracion!$F51*Serie_por_edad!HD53</f>
        <v>-16.864973618499299</v>
      </c>
      <c r="GT52">
        <f>Serie_Migracion!$F51*Serie_por_edad!HE53</f>
        <v>-14.790059383819791</v>
      </c>
      <c r="GU52">
        <f>Serie_Migracion!$F51*Serie_por_edad!HF53</f>
        <v>-12.885608966248498</v>
      </c>
      <c r="GV52" s="111">
        <f t="shared" si="0"/>
        <v>-139000</v>
      </c>
    </row>
    <row r="53" spans="1:204">
      <c r="A53">
        <v>2068</v>
      </c>
      <c r="B53">
        <f>Serie_Migracion!$E52*Serie_por_edad!M54</f>
        <v>-30.156799843015364</v>
      </c>
      <c r="C53">
        <f>Serie_Migracion!$E52*Serie_por_edad!N54</f>
        <v>-36.235454864346835</v>
      </c>
      <c r="D53">
        <f>Serie_Migracion!$E52*Serie_por_edad!O54</f>
        <v>-43.376243077776756</v>
      </c>
      <c r="E53">
        <f>Serie_Migracion!$E52*Serie_por_edad!P54</f>
        <v>-51.745342682963916</v>
      </c>
      <c r="F53">
        <f>Serie_Migracion!$E52*Serie_por_edad!Q54</f>
        <v>-61.528996885866988</v>
      </c>
      <c r="G53">
        <f>Serie_Migracion!$E52*Serie_por_edad!R54</f>
        <v>-72.932450685298804</v>
      </c>
      <c r="H53">
        <f>Serie_Migracion!$E52*Serie_por_edad!S54</f>
        <v>-86.177377115526852</v>
      </c>
      <c r="I53">
        <f>Serie_Migracion!$E52*Serie_por_edad!T54</f>
        <v>-101.49756146320608</v>
      </c>
      <c r="J53">
        <f>Serie_Migracion!$E52*Serie_por_edad!U54</f>
        <v>-119.12450335313184</v>
      </c>
      <c r="K53">
        <f>Serie_Migracion!$E52*Serie_por_edad!V54</f>
        <v>-139.29915446043984</v>
      </c>
      <c r="L53">
        <f>Serie_Migracion!$E52*Serie_por_edad!W54</f>
        <v>-162.24445257258955</v>
      </c>
      <c r="M53">
        <f>Serie_Migracion!$E52*Serie_por_edad!X54</f>
        <v>-188.15889230244397</v>
      </c>
      <c r="N53">
        <f>Serie_Migracion!$E52*Serie_por_edad!Y54</f>
        <v>-217.2038812524587</v>
      </c>
      <c r="O53">
        <f>Serie_Migracion!$E52*Serie_por_edad!Z54</f>
        <v>-249.49062320429877</v>
      </c>
      <c r="P53">
        <f>Serie_Migracion!$E52*Serie_por_edad!AA54</f>
        <v>-285.06720115246623</v>
      </c>
      <c r="Q53">
        <f>Serie_Migracion!$E52*Serie_por_edad!AB54</f>
        <v>-323.90657232522443</v>
      </c>
      <c r="R53">
        <f>Serie_Migracion!$E52*Serie_por_edad!AC54</f>
        <v>-365.89617235691315</v>
      </c>
      <c r="S53">
        <f>Serie_Migracion!$E52*Serie_por_edad!AD54</f>
        <v>-410.82976104553296</v>
      </c>
      <c r="T53">
        <f>Serie_Migracion!$E52*Serie_por_edad!AE54</f>
        <v>-458.4001732987544</v>
      </c>
      <c r="U53">
        <f>Serie_Migracion!$E52*Serie_por_edad!AF54</f>
        <v>-508.20169649240268</v>
      </c>
      <c r="V53">
        <f>Serie_Migracion!$E52*Serie_por_edad!AG54</f>
        <v>-1352.5638725549902</v>
      </c>
      <c r="W53">
        <f>Serie_Migracion!$E52*Serie_por_edad!AH54</f>
        <v>-1479.7831854232008</v>
      </c>
      <c r="X53">
        <f>Serie_Migracion!$E52*Serie_por_edad!AI54</f>
        <v>-1608.045845663657</v>
      </c>
      <c r="Y53">
        <f>Serie_Migracion!$E52*Serie_por_edad!AJ54</f>
        <v>-1735.5043717083377</v>
      </c>
      <c r="Z53">
        <f>Serie_Migracion!$E52*Serie_por_edad!AK54</f>
        <v>-1860.1678789947357</v>
      </c>
      <c r="AA53">
        <f>Serie_Migracion!$E52*Serie_por_edad!AL54</f>
        <v>-1979.9478913041062</v>
      </c>
      <c r="AB53">
        <f>Serie_Migracion!$E52*Serie_por_edad!AM54</f>
        <v>-2092.7115944402922</v>
      </c>
      <c r="AC53">
        <f>Serie_Migracion!$E52*Serie_por_edad!AN54</f>
        <v>-2196.341491291982</v>
      </c>
      <c r="AD53">
        <f>Serie_Migracion!$E52*Serie_por_edad!AO54</f>
        <v>-2288.8016618671695</v>
      </c>
      <c r="AE53">
        <f>Serie_Migracion!$E52*Serie_por_edad!AP54</f>
        <v>-2368.200898847293</v>
      </c>
      <c r="AF53">
        <f>Serie_Migracion!$E52*Serie_por_edad!AQ54</f>
        <v>-3162.7910195574341</v>
      </c>
      <c r="AG53">
        <f>Serie_Migracion!$E52*Serie_por_edad!AR54</f>
        <v>-3225.8833102322747</v>
      </c>
      <c r="AH53">
        <f>Serie_Migracion!$E52*Serie_por_edad!AS54</f>
        <v>-3266.6272051904957</v>
      </c>
      <c r="AI53">
        <f>Serie_Migracion!$E52*Serie_por_edad!AT54</f>
        <v>-3284.1453487703525</v>
      </c>
      <c r="AJ53">
        <f>Serie_Migracion!$E52*Serie_por_edad!AU54</f>
        <v>-3278.1043143188276</v>
      </c>
      <c r="AK53">
        <f>Serie_Migracion!$E52*Serie_por_edad!AV54</f>
        <v>-3248.734536414046</v>
      </c>
      <c r="AL53">
        <f>Serie_Migracion!$E52*Serie_por_edad!AW54</f>
        <v>-3196.8279232562463</v>
      </c>
      <c r="AM53">
        <f>Serie_Migracion!$E52*Serie_por_edad!AX54</f>
        <v>-3123.7096259960958</v>
      </c>
      <c r="AN53">
        <f>Serie_Migracion!$E52*Serie_por_edad!AY54</f>
        <v>-3031.185579877746</v>
      </c>
      <c r="AO53">
        <f>Serie_Migracion!$E52*Serie_por_edad!AZ54</f>
        <v>-2921.468717766224</v>
      </c>
      <c r="AP53">
        <f>Serie_Migracion!$E52*Serie_por_edad!BA54</f>
        <v>-1700.8606913021013</v>
      </c>
      <c r="AQ53">
        <f>Serie_Migracion!$E52*Serie_por_edad!BB54</f>
        <v>-1617.9770720002955</v>
      </c>
      <c r="AR53">
        <f>Serie_Migracion!$E52*Serie_por_edad!BC54</f>
        <v>-1529.5805731578287</v>
      </c>
      <c r="AS53">
        <f>Serie_Migracion!$E52*Serie_por_edad!BD54</f>
        <v>-1437.40915113248</v>
      </c>
      <c r="AT53">
        <f>Serie_Migracion!$E52*Serie_por_edad!BE54</f>
        <v>-1343.1453188668988</v>
      </c>
      <c r="AU53">
        <f>Serie_Migracion!$E52*Serie_por_edad!BF54</f>
        <v>-1248.3655464636522</v>
      </c>
      <c r="AV53">
        <f>Serie_Migracion!$E52*Serie_por_edad!BG54</f>
        <v>-1154.4995521507576</v>
      </c>
      <c r="AW53">
        <f>Serie_Migracion!$E52*Serie_por_edad!BH54</f>
        <v>-1062.8006019360021</v>
      </c>
      <c r="AX53">
        <f>Serie_Migracion!$E52*Serie_por_edad!BI54</f>
        <v>-974.32699085893466</v>
      </c>
      <c r="AY53">
        <f>Serie_Migracion!$E52*Serie_por_edad!BJ54</f>
        <v>-889.93405882393324</v>
      </c>
      <c r="AZ53">
        <f>Serie_Migracion!$E52*Serie_por_edad!BK54</f>
        <v>-561.03464217817782</v>
      </c>
      <c r="BA53">
        <f>Serie_Migracion!$E52*Serie_por_edad!BL54</f>
        <v>-509.47583052871892</v>
      </c>
      <c r="BB53">
        <f>Serie_Migracion!$E52*Serie_por_edad!BM54</f>
        <v>-461.70995848756229</v>
      </c>
      <c r="BC53">
        <f>Serie_Migracion!$E52*Serie_por_edad!BN54</f>
        <v>-417.81769403325325</v>
      </c>
      <c r="BD53">
        <f>Serie_Migracion!$E52*Serie_por_edad!BO54</f>
        <v>-377.79484006648079</v>
      </c>
      <c r="BE53">
        <f>Serie_Migracion!$E52*Serie_por_edad!BP54</f>
        <v>-341.54995306471625</v>
      </c>
      <c r="BF53">
        <f>Serie_Migracion!$E52*Serie_por_edad!BQ54</f>
        <v>-308.9267103940212</v>
      </c>
      <c r="BG53">
        <f>Serie_Migracion!$E52*Serie_por_edad!BR54</f>
        <v>-279.71867111341186</v>
      </c>
      <c r="BH53">
        <f>Serie_Migracion!$E52*Serie_por_edad!BS54</f>
        <v>-253.68317148323135</v>
      </c>
      <c r="BI53">
        <f>Serie_Migracion!$E52*Serie_por_edad!BT54</f>
        <v>-230.55408732345529</v>
      </c>
      <c r="BJ53">
        <f>Serie_Migracion!$E52*Serie_por_edad!BU54</f>
        <v>-305.00414405311761</v>
      </c>
      <c r="BK53">
        <f>Serie_Migracion!$E52*Serie_por_edad!BV54</f>
        <v>-278.64683049941931</v>
      </c>
      <c r="BL53">
        <f>Serie_Migracion!$E52*Serie_por_edad!BW54</f>
        <v>-255.30143661369058</v>
      </c>
      <c r="BM53">
        <f>Serie_Migracion!$E52*Serie_por_edad!BX54</f>
        <v>-234.58345786569032</v>
      </c>
      <c r="BN53">
        <f>Serie_Migracion!$E52*Serie_por_edad!BY54</f>
        <v>-216.15036610426358</v>
      </c>
      <c r="BO53">
        <f>Serie_Migracion!$E52*Serie_por_edad!BZ54</f>
        <v>-199.68215056418848</v>
      </c>
      <c r="BP53">
        <f>Serie_Migracion!$E52*Serie_por_edad!CA54</f>
        <v>-184.89446875005601</v>
      </c>
      <c r="BQ53">
        <f>Serie_Migracion!$E52*Serie_por_edad!CB54</f>
        <v>-171.5396556140708</v>
      </c>
      <c r="BR53">
        <f>Serie_Migracion!$E52*Serie_por_edad!CC54</f>
        <v>-159.40606020384723</v>
      </c>
      <c r="BS53">
        <f>Serie_Migracion!$E52*Serie_por_edad!CD54</f>
        <v>-148.31589375855989</v>
      </c>
      <c r="BT53">
        <f>Serie_Migracion!$E52*Serie_por_edad!CE54</f>
        <v>-138.12251724748921</v>
      </c>
      <c r="BU53">
        <f>Serie_Migracion!$E52*Serie_por_edad!CF54</f>
        <v>-128.70645680289743</v>
      </c>
      <c r="BV53">
        <f>Serie_Migracion!$E52*Serie_por_edad!CG54</f>
        <v>-119.97148098746597</v>
      </c>
      <c r="BW53">
        <f>Serie_Migracion!$E52*Serie_por_edad!CH54</f>
        <v>-111.85005209103622</v>
      </c>
      <c r="BX53">
        <f>Serie_Migracion!$E52*Serie_por_edad!CI54</f>
        <v>-104.26671732875211</v>
      </c>
      <c r="BY53">
        <f>Serie_Migracion!$E52*Serie_por_edad!CJ54</f>
        <v>-97.173469607841639</v>
      </c>
      <c r="BZ53">
        <f>Serie_Migracion!$E52*Serie_por_edad!CK54</f>
        <v>-90.530674422753364</v>
      </c>
      <c r="CA53">
        <f>Serie_Migracion!$E52*Serie_por_edad!CL54</f>
        <v>-84.304881710435282</v>
      </c>
      <c r="CB53">
        <f>Serie_Migracion!$E52*Serie_por_edad!CM54</f>
        <v>-78.467084716648088</v>
      </c>
      <c r="CC53">
        <f>Serie_Migracion!$E52*Serie_por_edad!CN54</f>
        <v>-72.991406762064187</v>
      </c>
      <c r="CD53">
        <f>Serie_Migracion!$E52*Serie_por_edad!CO54</f>
        <v>-67.85416696330131</v>
      </c>
      <c r="CE53">
        <f>Serie_Migracion!$E52*Serie_por_edad!CP54</f>
        <v>-63.033260238244416</v>
      </c>
      <c r="CF53">
        <f>Serie_Migracion!$E52*Serie_por_edad!CQ54</f>
        <v>-58.50778274702575</v>
      </c>
      <c r="CG53">
        <f>Serie_Migracion!$E52*Serie_por_edad!CR54</f>
        <v>-54.259995175061604</v>
      </c>
      <c r="CH53">
        <f>Serie_Migracion!$E52*Serie_por_edad!CS54</f>
        <v>-50.267705848241</v>
      </c>
      <c r="CI53">
        <f>Serie_Migracion!$E52*Serie_por_edad!CT54</f>
        <v>-46.513351395313336</v>
      </c>
      <c r="CJ53">
        <f>Serie_Migracion!$E52*Serie_por_edad!CU54</f>
        <v>-42.980213938009307</v>
      </c>
      <c r="CK53">
        <f>Serie_Migracion!$E52*Serie_por_edad!CV54</f>
        <v>-39.652570712762106</v>
      </c>
      <c r="CL53">
        <f>Serie_Migracion!$E52*Serie_por_edad!CW54</f>
        <v>-36.5158336464633</v>
      </c>
      <c r="CM53">
        <f>Serie_Migracion!$E52*Serie_por_edad!CX54</f>
        <v>-33.556674572765971</v>
      </c>
      <c r="CN53">
        <f>Serie_Migracion!$E52*Serie_por_edad!CY54</f>
        <v>-30.763132472928483</v>
      </c>
      <c r="CO53">
        <f>Serie_Migracion!$E52*Serie_por_edad!CZ54</f>
        <v>-28.124698045310922</v>
      </c>
      <c r="CP53">
        <f>Serie_Migracion!$E52*Serie_por_edad!DA54</f>
        <v>-25.632369384298901</v>
      </c>
      <c r="CQ53">
        <f>Serie_Migracion!$E52*Serie_por_edad!DB54</f>
        <v>-23.277849314438296</v>
      </c>
      <c r="CR53">
        <f>Serie_Migracion!$E52*Serie_por_edad!DC54</f>
        <v>-21.0563919813106</v>
      </c>
      <c r="CS53">
        <f>Serie_Migracion!$E52*Serie_por_edad!DD54</f>
        <v>-18.96327952228069</v>
      </c>
      <c r="CT53">
        <f>Serie_Migracion!$E52*Serie_por_edad!DE54</f>
        <v>-16.995152194775528</v>
      </c>
      <c r="CU53">
        <f>Serie_Migracion!$E52*Serie_por_edad!DF54</f>
        <v>-15.149794651740878</v>
      </c>
      <c r="CV53">
        <f>Serie_Migracion!$E52*Serie_por_edad!DG54</f>
        <v>-13.425878459547883</v>
      </c>
      <c r="CW53">
        <f>Serie_Migracion!$E52*Serie_por_edad!DH54</f>
        <v>-11.82266755388895</v>
      </c>
      <c r="CX53">
        <f>Serie_Migracion!$E52*Serie_por_edad!DI54</f>
        <v>-10.339699879801184</v>
      </c>
      <c r="CY53">
        <f>Serie_Migracion!$F52*Serie_por_edad!DJ54</f>
        <v>-29.695220302684884</v>
      </c>
      <c r="CZ53">
        <f>Serie_Migracion!$F52*Serie_por_edad!DK54</f>
        <v>-35.544795929092771</v>
      </c>
      <c r="DA53">
        <f>Serie_Migracion!$F52*Serie_por_edad!DL54</f>
        <v>-42.379996369510998</v>
      </c>
      <c r="DB53">
        <f>Serie_Migracion!$F52*Serie_por_edad!DM54</f>
        <v>-50.346283068713625</v>
      </c>
      <c r="DC53">
        <f>Serie_Migracion!$F52*Serie_por_edad!DN54</f>
        <v>-59.604065182402799</v>
      </c>
      <c r="DD53">
        <f>Serie_Migracion!$F52*Serie_por_edad!DO54</f>
        <v>-70.326454647557156</v>
      </c>
      <c r="DE53">
        <f>Serie_Migracion!$F52*Serie_por_edad!DP54</f>
        <v>-82.69534354184907</v>
      </c>
      <c r="DF53">
        <f>Serie_Migracion!$F52*Serie_por_edad!DQ54</f>
        <v>-96.895618582023502</v>
      </c>
      <c r="DG53">
        <f>Serie_Migracion!$F52*Serie_por_edad!DR54</f>
        <v>-113.10396816561696</v>
      </c>
      <c r="DH53">
        <f>Serie_Migracion!$F52*Serie_por_edad!DS54</f>
        <v>-131.48778091868579</v>
      </c>
      <c r="DI53">
        <f>Serie_Migracion!$F52*Serie_por_edad!DT54</f>
        <v>-152.18676331764144</v>
      </c>
      <c r="DJ53">
        <f>Serie_Migracion!$F52*Serie_por_edad!DU54</f>
        <v>-175.30309976933265</v>
      </c>
      <c r="DK53">
        <f>Serie_Migracion!$F52*Serie_por_edad!DV54</f>
        <v>-200.88922541815802</v>
      </c>
      <c r="DL53">
        <f>Serie_Migracion!$F52*Serie_por_edad!DW54</f>
        <v>-228.93625714192211</v>
      </c>
      <c r="DM53">
        <f>Serie_Migracion!$F52*Serie_por_edad!DX54</f>
        <v>-259.36404128916087</v>
      </c>
      <c r="DN53">
        <f>Serie_Migracion!$F52*Serie_por_edad!DY54</f>
        <v>-292.01376683718757</v>
      </c>
      <c r="DO53">
        <f>Serie_Migracion!$F52*Serie_por_edad!DZ54</f>
        <v>-326.64398308076994</v>
      </c>
      <c r="DP53">
        <f>Serie_Migracion!$F52*Serie_por_edad!EA54</f>
        <v>-362.93065416505505</v>
      </c>
      <c r="DQ53">
        <f>Serie_Migracion!$F52*Serie_por_edad!EB54</f>
        <v>-400.47275954522877</v>
      </c>
      <c r="DR53">
        <f>Serie_Migracion!$F52*Serie_por_edad!EC54</f>
        <v>-438.79830804174958</v>
      </c>
      <c r="DS53">
        <f>Serie_Migracion!$F52*Serie_por_edad!ED54</f>
        <v>-1272.3082413153516</v>
      </c>
      <c r="DT53">
        <f>Serie_Migracion!$F52*Serie_por_edad!EE54</f>
        <v>-1374.3039386290111</v>
      </c>
      <c r="DU53">
        <f>Serie_Migracion!$F52*Serie_por_edad!EF54</f>
        <v>-1473.8985973254362</v>
      </c>
      <c r="DV53">
        <f>Serie_Migracion!$F52*Serie_por_edad!EG54</f>
        <v>-1569.5184384855822</v>
      </c>
      <c r="DW53">
        <f>Serie_Migracion!$F52*Serie_por_edad!EH54</f>
        <v>-1659.6395518523484</v>
      </c>
      <c r="DX53">
        <f>Serie_Migracion!$F52*Serie_por_edad!EI54</f>
        <v>-1742.8388620753083</v>
      </c>
      <c r="DY53">
        <f>Serie_Migracion!$F52*Serie_por_edad!EJ54</f>
        <v>-1817.8398415665615</v>
      </c>
      <c r="DZ53">
        <f>Serie_Migracion!$F52*Serie_por_edad!EK54</f>
        <v>-1883.5509541146012</v>
      </c>
      <c r="EA53">
        <f>Serie_Migracion!$F52*Serie_por_edad!EL54</f>
        <v>-1939.0927694754514</v>
      </c>
      <c r="EB53">
        <f>Serie_Migracion!$F52*Serie_por_edad!EM54</f>
        <v>-1983.8251495336967</v>
      </c>
      <c r="EC53">
        <f>Serie_Migracion!$F52*Serie_por_edad!EN54</f>
        <v>-1916.9846438334239</v>
      </c>
      <c r="ED53">
        <f>Serie_Migracion!$F52*Serie_por_edad!EO54</f>
        <v>-1938.0567426952798</v>
      </c>
      <c r="EE53">
        <f>Serie_Migracion!$F52*Serie_por_edad!EP54</f>
        <v>-1948.4324834630634</v>
      </c>
      <c r="EF53">
        <f>Serie_Migracion!$F52*Serie_por_edad!EQ54</f>
        <v>-1948.4199705185267</v>
      </c>
      <c r="EG53">
        <f>Serie_Migracion!$F52*Serie_por_edad!ER54</f>
        <v>-1938.5267920407221</v>
      </c>
      <c r="EH53">
        <f>Serie_Migracion!$F52*Serie_por_edad!ES54</f>
        <v>-1919.4344382733186</v>
      </c>
      <c r="EI53">
        <f>Serie_Migracion!$F52*Serie_por_edad!ET54</f>
        <v>-1891.9699758847762</v>
      </c>
      <c r="EJ53">
        <f>Serie_Migracion!$F52*Serie_por_edad!EU54</f>
        <v>-1857.0736015999171</v>
      </c>
      <c r="EK53">
        <f>Serie_Migracion!$F52*Serie_por_edad!EV54</f>
        <v>-1815.7635455545656</v>
      </c>
      <c r="EL53">
        <f>Serie_Migracion!$F52*Serie_por_edad!EW54</f>
        <v>-1769.0994577442727</v>
      </c>
      <c r="EM53">
        <f>Serie_Migracion!$F52*Serie_por_edad!EX54</f>
        <v>-1276.8530587876337</v>
      </c>
      <c r="EN53">
        <f>Serie_Migracion!$F52*Serie_por_edad!EY54</f>
        <v>-1236.5659352380044</v>
      </c>
      <c r="EO53">
        <f>Serie_Migracion!$F52*Serie_por_edad!EZ54</f>
        <v>-1194.5796405916119</v>
      </c>
      <c r="EP53">
        <f>Serie_Migracion!$F52*Serie_por_edad!FA54</f>
        <v>-1151.5469619713697</v>
      </c>
      <c r="EQ53">
        <f>Serie_Migracion!$F52*Serie_por_edad!FB54</f>
        <v>-1108.0362639138664</v>
      </c>
      <c r="ER53">
        <f>Serie_Migracion!$F52*Serie_por_edad!FC54</f>
        <v>-1064.5203863052191</v>
      </c>
      <c r="ES53">
        <f>Serie_Migracion!$F52*Serie_por_edad!FD54</f>
        <v>-1021.3713684224477</v>
      </c>
      <c r="ET53">
        <f>Serie_Migracion!$F52*Serie_por_edad!FE54</f>
        <v>-978.86111542680442</v>
      </c>
      <c r="EU53">
        <f>Serie_Migracion!$F52*Serie_por_edad!FF54</f>
        <v>-937.16768313936211</v>
      </c>
      <c r="EV53">
        <f>Serie_Migracion!$F52*Serie_por_edad!FG54</f>
        <v>-896.38643262759263</v>
      </c>
      <c r="EW53">
        <f>Serie_Migracion!$F52*Serie_por_edad!FH54</f>
        <v>-1003.5294555574085</v>
      </c>
      <c r="EX53">
        <f>Serie_Migracion!$F52*Serie_por_edad!FI54</f>
        <v>-957.92505105353644</v>
      </c>
      <c r="EY53">
        <f>Serie_Migracion!$F52*Serie_por_edad!FJ54</f>
        <v>-913.33024077294726</v>
      </c>
      <c r="EZ53">
        <f>Serie_Migracion!$F52*Serie_por_edad!FK54</f>
        <v>-869.65502997850467</v>
      </c>
      <c r="FA53">
        <f>Serie_Migracion!$F52*Serie_por_edad!FL54</f>
        <v>-826.83033683093106</v>
      </c>
      <c r="FB53">
        <f>Serie_Migracion!$F52*Serie_por_edad!FM54</f>
        <v>-784.79149668133243</v>
      </c>
      <c r="FC53">
        <f>Serie_Migracion!$F52*Serie_por_edad!FN54</f>
        <v>-743.50168975258566</v>
      </c>
      <c r="FD53">
        <f>Serie_Migracion!$F52*Serie_por_edad!FO54</f>
        <v>-702.95806298609921</v>
      </c>
      <c r="FE53">
        <f>Serie_Migracion!$F52*Serie_por_edad!FP54</f>
        <v>-663.19336324188203</v>
      </c>
      <c r="FF53">
        <f>Serie_Migracion!$F52*Serie_por_edad!FQ54</f>
        <v>-624.27352977039732</v>
      </c>
      <c r="FG53">
        <f>Serie_Migracion!$F52*Serie_por_edad!FR54</f>
        <v>-457.38844588945028</v>
      </c>
      <c r="FH53">
        <f>Serie_Migracion!$F52*Serie_por_edad!FS54</f>
        <v>-428.57861275956856</v>
      </c>
      <c r="FI53">
        <f>Serie_Migracion!$F52*Serie_por_edad!FT54</f>
        <v>-400.68492501497252</v>
      </c>
      <c r="FJ53">
        <f>Serie_Migracion!$F52*Serie_por_edad!FU54</f>
        <v>-373.80482145888982</v>
      </c>
      <c r="FK53">
        <f>Serie_Migracion!$F52*Serie_por_edad!FV54</f>
        <v>-348.02740083459867</v>
      </c>
      <c r="FL53">
        <f>Serie_Migracion!$F52*Serie_por_edad!FW54</f>
        <v>-323.43081962858861</v>
      </c>
      <c r="FM53">
        <f>Serie_Migracion!$F52*Serie_por_edad!FX54</f>
        <v>-300.07655938490683</v>
      </c>
      <c r="FN53">
        <f>Serie_Migracion!$F52*Serie_por_edad!FY54</f>
        <v>-278.00664961906926</v>
      </c>
      <c r="FO53">
        <f>Serie_Migracion!$F52*Serie_por_edad!FZ54</f>
        <v>-257.24250644684656</v>
      </c>
      <c r="FP53">
        <f>Serie_Migracion!$F52*Serie_por_edad!GA54</f>
        <v>-237.78509044322263</v>
      </c>
      <c r="FQ53">
        <f>Serie_Migracion!$F52*Serie_por_edad!GB54</f>
        <v>-219.61681843013463</v>
      </c>
      <c r="FR53">
        <f>Serie_Migracion!$F52*Serie_por_edad!GC54</f>
        <v>-202.70364331459672</v>
      </c>
      <c r="FS53">
        <f>Serie_Migracion!$F52*Serie_por_edad!GD54</f>
        <v>-186.99814710257277</v>
      </c>
      <c r="FT53">
        <f>Serie_Migracion!$F52*Serie_por_edad!GE54</f>
        <v>-172.44638575156247</v>
      </c>
      <c r="FU53">
        <f>Serie_Migracion!$F52*Serie_por_edad!GF54</f>
        <v>-158.97862484595174</v>
      </c>
      <c r="FV53">
        <f>Serie_Migracion!$F52*Serie_por_edad!GG54</f>
        <v>-146.52693015959744</v>
      </c>
      <c r="FW53">
        <f>Serie_Migracion!$F52*Serie_por_edad!GH54</f>
        <v>-135.02162683991108</v>
      </c>
      <c r="FX53">
        <f>Serie_Migracion!$F52*Serie_por_edad!GI54</f>
        <v>-124.39343009369445</v>
      </c>
      <c r="FY53">
        <f>Serie_Migracion!$F52*Serie_por_edad!GJ54</f>
        <v>-114.57504713291048</v>
      </c>
      <c r="FZ53">
        <f>Serie_Migracion!$F52*Serie_por_edad!GK54</f>
        <v>-105.50228697389312</v>
      </c>
      <c r="GA53">
        <f>Serie_Migracion!$F52*Serie_por_edad!GL54</f>
        <v>-97.114744272765876</v>
      </c>
      <c r="GB53">
        <f>Serie_Migracion!$F52*Serie_por_edad!GM54</f>
        <v>-89.356139506764563</v>
      </c>
      <c r="GC53">
        <f>Serie_Migracion!$F52*Serie_por_edad!GN54</f>
        <v>-82.174402298454496</v>
      </c>
      <c r="GD53">
        <f>Serie_Migracion!$F52*Serie_por_edad!GO54</f>
        <v>-75.520374309575189</v>
      </c>
      <c r="GE53">
        <f>Serie_Migracion!$F52*Serie_por_edad!GP54</f>
        <v>-69.351778917017199</v>
      </c>
      <c r="GF53">
        <f>Serie_Migracion!$F52*Serie_por_edad!GQ54</f>
        <v>-63.628054592926262</v>
      </c>
      <c r="GG53">
        <f>Serie_Migracion!$F52*Serie_por_edad!GR54</f>
        <v>-58.312164983399668</v>
      </c>
      <c r="GH53">
        <f>Serie_Migracion!$F52*Serie_por_edad!GS54</f>
        <v>-53.370351423660757</v>
      </c>
      <c r="GI53">
        <f>Serie_Migracion!$F52*Serie_por_edad!GT54</f>
        <v>-48.771935374355223</v>
      </c>
      <c r="GJ53">
        <f>Serie_Migracion!$F52*Serie_por_edad!GU54</f>
        <v>-44.489170125279486</v>
      </c>
      <c r="GK53">
        <f>Serie_Migracion!$F52*Serie_por_edad!GV54</f>
        <v>-40.497133733517096</v>
      </c>
      <c r="GL53">
        <f>Serie_Migracion!$F52*Serie_por_edad!GW54</f>
        <v>-36.773649101250598</v>
      </c>
      <c r="GM53">
        <f>Serie_Migracion!$F52*Serie_por_edad!GX54</f>
        <v>-33.299213399501838</v>
      </c>
      <c r="GN53">
        <f>Serie_Migracion!$F52*Serie_por_edad!GY54</f>
        <v>-30.057974952359356</v>
      </c>
      <c r="GO53">
        <f>Serie_Migracion!$F52*Serie_por_edad!GZ54</f>
        <v>-27.033954462888076</v>
      </c>
      <c r="GP53">
        <f>Serie_Migracion!$F52*Serie_por_edad!HA54</f>
        <v>-24.215258132382726</v>
      </c>
      <c r="GQ53">
        <f>Serie_Migracion!$F52*Serie_por_edad!HB54</f>
        <v>-21.592039378077036</v>
      </c>
      <c r="GR53">
        <f>Serie_Migracion!$F52*Serie_por_edad!HC54</f>
        <v>-19.156258037391378</v>
      </c>
      <c r="GS53">
        <f>Serie_Migracion!$F52*Serie_por_edad!HD54</f>
        <v>-16.901372842136347</v>
      </c>
      <c r="GT53">
        <f>Serie_Migracion!$F52*Serie_por_edad!HE54</f>
        <v>-14.821980375295661</v>
      </c>
      <c r="GU53">
        <f>Serie_Migracion!$F52*Serie_por_edad!HF54</f>
        <v>-12.913419633082126</v>
      </c>
      <c r="GV53" s="111">
        <f t="shared" si="0"/>
        <v>-139299.99999999991</v>
      </c>
    </row>
    <row r="54" spans="1:204">
      <c r="A54">
        <v>2069</v>
      </c>
      <c r="B54">
        <f>Serie_Migracion!$E53*Serie_por_edad!M55</f>
        <v>-30.243395104588988</v>
      </c>
      <c r="C54">
        <f>Serie_Migracion!$E53*Serie_por_edad!N55</f>
        <v>-36.339504985996072</v>
      </c>
      <c r="D54">
        <f>Serie_Migracion!$E53*Serie_por_edad!O55</f>
        <v>-43.50079797534395</v>
      </c>
      <c r="E54">
        <f>Serie_Migracion!$E53*Serie_por_edad!P55</f>
        <v>-51.893929453051385</v>
      </c>
      <c r="F54">
        <f>Serie_Migracion!$E53*Serie_por_edad!Q55</f>
        <v>-61.705677422509815</v>
      </c>
      <c r="G54">
        <f>Serie_Migracion!$E53*Serie_por_edad!R55</f>
        <v>-73.141876243619819</v>
      </c>
      <c r="H54">
        <f>Serie_Migracion!$E53*Serie_por_edad!S55</f>
        <v>-86.424835484846383</v>
      </c>
      <c r="I54">
        <f>Serie_Migracion!$E53*Serie_por_edad!T55</f>
        <v>-101.78901174737895</v>
      </c>
      <c r="J54">
        <f>Serie_Migracion!$E53*Serie_por_edad!U55</f>
        <v>-119.46656940726861</v>
      </c>
      <c r="K54">
        <f>Serie_Migracion!$E53*Serie_por_edad!V55</f>
        <v>-139.69915203247265</v>
      </c>
      <c r="L54">
        <f>Serie_Migracion!$E53*Serie_por_edad!W55</f>
        <v>-162.71033757638736</v>
      </c>
      <c r="M54">
        <f>Serie_Migracion!$E53*Serie_por_edad!X55</f>
        <v>-188.6991906292277</v>
      </c>
      <c r="N54">
        <f>Serie_Migracion!$E53*Serie_por_edad!Y55</f>
        <v>-217.82758227543775</v>
      </c>
      <c r="O54">
        <f>Serie_Migracion!$E53*Serie_por_edad!Z55</f>
        <v>-250.20703561838144</v>
      </c>
      <c r="P54">
        <f>Serie_Migracion!$E53*Serie_por_edad!AA55</f>
        <v>-285.88577172289683</v>
      </c>
      <c r="Q54">
        <f>Serie_Migracion!$E53*Serie_por_edad!AB55</f>
        <v>-324.83667016391854</v>
      </c>
      <c r="R54">
        <f>Serie_Migracion!$E53*Serie_por_edad!AC55</f>
        <v>-366.94684334716987</v>
      </c>
      <c r="S54">
        <f>Serie_Migracion!$E53*Serie_por_edad!AD55</f>
        <v>-412.00945885183739</v>
      </c>
      <c r="T54">
        <f>Serie_Migracion!$E53*Serie_por_edad!AE55</f>
        <v>-459.71646956091877</v>
      </c>
      <c r="U54">
        <f>Serie_Migracion!$E53*Serie_por_edad!AF55</f>
        <v>-509.66099784629318</v>
      </c>
      <c r="V54">
        <f>Serie_Migracion!$E53*Serie_por_edad!AG55</f>
        <v>-1356.4477602005177</v>
      </c>
      <c r="W54">
        <f>Serie_Migracion!$E53*Serie_por_edad!AH55</f>
        <v>-1484.0323833712932</v>
      </c>
      <c r="X54">
        <f>Serie_Migracion!$E53*Serie_por_edad!AI55</f>
        <v>-1612.6633498866681</v>
      </c>
      <c r="Y54">
        <f>Serie_Migracion!$E53*Serie_por_edad!AJ55</f>
        <v>-1740.4878731346355</v>
      </c>
      <c r="Z54">
        <f>Serie_Migracion!$E53*Serie_por_edad!AK55</f>
        <v>-1865.5093517269529</v>
      </c>
      <c r="AA54">
        <f>Serie_Migracion!$E53*Serie_por_edad!AL55</f>
        <v>-1985.6333123846634</v>
      </c>
      <c r="AB54">
        <f>Serie_Migracion!$E53*Serie_por_edad!AM55</f>
        <v>-2098.7208165348798</v>
      </c>
      <c r="AC54">
        <f>Serie_Migracion!$E53*Serie_por_edad!AN55</f>
        <v>-2202.648286672576</v>
      </c>
      <c r="AD54">
        <f>Serie_Migracion!$E53*Serie_por_edad!AO55</f>
        <v>-2295.3739566607574</v>
      </c>
      <c r="AE54">
        <f>Serie_Migracion!$E53*Serie_por_edad!AP55</f>
        <v>-2375.0011885783688</v>
      </c>
      <c r="AF54">
        <f>Serie_Migracion!$E53*Serie_por_edad!AQ55</f>
        <v>-3171.8729751053374</v>
      </c>
      <c r="AG54">
        <f>Serie_Migracion!$E53*Serie_por_edad!AR55</f>
        <v>-3235.146435315497</v>
      </c>
      <c r="AH54">
        <f>Serie_Migracion!$E53*Serie_por_edad!AS55</f>
        <v>-3276.0073263827148</v>
      </c>
      <c r="AI54">
        <f>Serie_Migracion!$E53*Serie_por_edad!AT55</f>
        <v>-3293.5757733181495</v>
      </c>
      <c r="AJ54">
        <f>Serie_Migracion!$E53*Serie_por_edad!AU55</f>
        <v>-3287.5173920340285</v>
      </c>
      <c r="AK54">
        <f>Serie_Migracion!$E53*Serie_por_edad!AV55</f>
        <v>-3258.0632788014518</v>
      </c>
      <c r="AL54">
        <f>Serie_Migracion!$E53*Serie_por_edad!AW55</f>
        <v>-3206.0076157853382</v>
      </c>
      <c r="AM54">
        <f>Serie_Migracion!$E53*Serie_por_edad!AX55</f>
        <v>-3132.6793593083598</v>
      </c>
      <c r="AN54">
        <f>Serie_Migracion!$E53*Serie_por_edad!AY55</f>
        <v>-3039.8896303583711</v>
      </c>
      <c r="AO54">
        <f>Serie_Migracion!$E53*Serie_por_edad!AZ55</f>
        <v>-2929.8577162379142</v>
      </c>
      <c r="AP54">
        <f>Serie_Migracion!$E53*Serie_por_edad!BA55</f>
        <v>-1705.7447133876778</v>
      </c>
      <c r="AQ54">
        <f>Serie_Migracion!$E53*Serie_por_edad!BB55</f>
        <v>-1622.623093743297</v>
      </c>
      <c r="AR54">
        <f>Serie_Migracion!$E53*Serie_por_edad!BC55</f>
        <v>-1533.9727643226749</v>
      </c>
      <c r="AS54">
        <f>Serie_Migracion!$E53*Serie_por_edad!BD55</f>
        <v>-1441.5366720258969</v>
      </c>
      <c r="AT54">
        <f>Serie_Migracion!$E53*Serie_por_edad!BE55</f>
        <v>-1347.0021611321304</v>
      </c>
      <c r="AU54">
        <f>Serie_Migracion!$E53*Serie_por_edad!BF55</f>
        <v>-1251.9502285784076</v>
      </c>
      <c r="AV54">
        <f>Serie_Migracion!$E53*Serie_por_edad!BG55</f>
        <v>-1157.8146980291515</v>
      </c>
      <c r="AW54">
        <f>Serie_Migracion!$E53*Serie_por_edad!BH55</f>
        <v>-1065.8524342459402</v>
      </c>
      <c r="AX54">
        <f>Serie_Migracion!$E53*Serie_por_edad!BI55</f>
        <v>-977.12477116290847</v>
      </c>
      <c r="AY54">
        <f>Serie_Migracion!$E53*Serie_por_edad!BJ55</f>
        <v>-892.48950479327675</v>
      </c>
      <c r="AZ54">
        <f>Serie_Migracion!$E53*Serie_por_edad!BK55</f>
        <v>-562.64565335456882</v>
      </c>
      <c r="BA54">
        <f>Serie_Migracion!$E53*Serie_por_edad!BL55</f>
        <v>-510.93879055895206</v>
      </c>
      <c r="BB54">
        <f>Serie_Migracion!$E53*Serie_por_edad!BM55</f>
        <v>-463.03575879908431</v>
      </c>
      <c r="BC54">
        <f>Serie_Migracion!$E53*Serie_por_edad!BN55</f>
        <v>-419.01745769164012</v>
      </c>
      <c r="BD54">
        <f>Serie_Migracion!$E53*Serie_por_edad!BO55</f>
        <v>-378.87967808533637</v>
      </c>
      <c r="BE54">
        <f>Serie_Migracion!$E53*Serie_por_edad!BP55</f>
        <v>-342.53071387753664</v>
      </c>
      <c r="BF54">
        <f>Serie_Migracion!$E53*Serie_por_edad!BQ55</f>
        <v>-309.81379355380301</v>
      </c>
      <c r="BG54">
        <f>Serie_Migracion!$E53*Serie_por_edad!BR55</f>
        <v>-280.52188337791557</v>
      </c>
      <c r="BH54">
        <f>Serie_Migracion!$E53*Serie_por_edad!BS55</f>
        <v>-254.41162280120184</v>
      </c>
      <c r="BI54">
        <f>Serie_Migracion!$E53*Serie_por_edad!BT55</f>
        <v>-231.21612346795911</v>
      </c>
      <c r="BJ54">
        <f>Serie_Migracion!$E53*Serie_por_edad!BU55</f>
        <v>-305.87996356224357</v>
      </c>
      <c r="BK54">
        <f>Serie_Migracion!$E53*Serie_por_edad!BV55</f>
        <v>-279.44696497321519</v>
      </c>
      <c r="BL54">
        <f>Serie_Migracion!$E53*Serie_por_edad!BW55</f>
        <v>-256.03453478056406</v>
      </c>
      <c r="BM54">
        <f>Serie_Migracion!$E53*Serie_por_edad!BX55</f>
        <v>-235.25706434915244</v>
      </c>
      <c r="BN54">
        <f>Serie_Migracion!$E53*Serie_por_edad!BY55</f>
        <v>-216.77104195811643</v>
      </c>
      <c r="BO54">
        <f>Serie_Migracion!$E53*Serie_por_edad!BZ55</f>
        <v>-200.25553793120693</v>
      </c>
      <c r="BP54">
        <f>Serie_Migracion!$E53*Serie_por_edad!CA55</f>
        <v>-185.42539328343733</v>
      </c>
      <c r="BQ54">
        <f>Serie_Migracion!$E53*Serie_por_edad!CB55</f>
        <v>-172.03223179673861</v>
      </c>
      <c r="BR54">
        <f>Serie_Migracion!$E53*Serie_por_edad!CC55</f>
        <v>-159.86379476293939</v>
      </c>
      <c r="BS54">
        <f>Serie_Migracion!$E53*Serie_por_edad!CD55</f>
        <v>-148.74178290072371</v>
      </c>
      <c r="BT54">
        <f>Serie_Migracion!$E53*Serie_por_edad!CE55</f>
        <v>-138.51913610534271</v>
      </c>
      <c r="BU54">
        <f>Serie_Migracion!$E53*Serie_por_edad!CF55</f>
        <v>-129.07603743980451</v>
      </c>
      <c r="BV54">
        <f>Serie_Migracion!$E53*Serie_por_edad!CG55</f>
        <v>-120.31597913818374</v>
      </c>
      <c r="BW54">
        <f>Serie_Migracion!$E53*Serie_por_edad!CH55</f>
        <v>-112.17122955576279</v>
      </c>
      <c r="BX54">
        <f>Serie_Migracion!$E53*Serie_por_edad!CI55</f>
        <v>-104.56611924498685</v>
      </c>
      <c r="BY54">
        <f>Serie_Migracion!$E53*Serie_por_edad!CJ55</f>
        <v>-97.452503260699757</v>
      </c>
      <c r="BZ54">
        <f>Serie_Migracion!$E53*Serie_por_edad!CK55</f>
        <v>-90.790633286853151</v>
      </c>
      <c r="CA54">
        <f>Serie_Migracion!$E53*Serie_por_edad!CL55</f>
        <v>-84.546963208526975</v>
      </c>
      <c r="CB54">
        <f>Serie_Migracion!$E53*Serie_por_edad!CM55</f>
        <v>-78.692402978576709</v>
      </c>
      <c r="CC54">
        <f>Serie_Migracion!$E53*Serie_por_edad!CN55</f>
        <v>-73.2010016127808</v>
      </c>
      <c r="CD54">
        <f>Serie_Migracion!$E53*Serie_por_edad!CO55</f>
        <v>-68.049010228091831</v>
      </c>
      <c r="CE54">
        <f>Serie_Migracion!$E53*Serie_por_edad!CP55</f>
        <v>-63.214260267643532</v>
      </c>
      <c r="CF54">
        <f>Serie_Migracion!$E53*Serie_por_edad!CQ55</f>
        <v>-58.675787866184471</v>
      </c>
      <c r="CG54">
        <f>Serie_Migracion!$E53*Serie_por_edad!CR55</f>
        <v>-54.415802770682738</v>
      </c>
      <c r="CH54">
        <f>Serie_Migracion!$E53*Serie_por_edad!CS55</f>
        <v>-50.412049583627187</v>
      </c>
      <c r="CI54">
        <f>Serie_Migracion!$E53*Serie_por_edad!CT55</f>
        <v>-46.646914500540362</v>
      </c>
      <c r="CJ54">
        <f>Serie_Migracion!$E53*Serie_por_edad!CU55</f>
        <v>-43.103631637759513</v>
      </c>
      <c r="CK54">
        <f>Serie_Migracion!$E53*Serie_por_edad!CV55</f>
        <v>-39.766433083796592</v>
      </c>
      <c r="CL54">
        <f>Serie_Migracion!$E53*Serie_por_edad!CW55</f>
        <v>-36.620688875886017</v>
      </c>
      <c r="CM54">
        <f>Serie_Migracion!$E53*Serie_por_edad!CX55</f>
        <v>-33.653032575846417</v>
      </c>
      <c r="CN54">
        <f>Serie_Migracion!$E53*Serie_por_edad!CY55</f>
        <v>-30.85146881886654</v>
      </c>
      <c r="CO54">
        <f>Serie_Migracion!$E53*Serie_por_edad!CZ55</f>
        <v>-28.205458125843041</v>
      </c>
      <c r="CP54">
        <f>Serie_Migracion!$E53*Serie_por_edad!DA55</f>
        <v>-25.705972742186329</v>
      </c>
      <c r="CQ54">
        <f>Serie_Migracion!$E53*Serie_por_edad!DB55</f>
        <v>-23.344691667099998</v>
      </c>
      <c r="CR54">
        <f>Serie_Migracion!$E53*Serie_por_edad!DC55</f>
        <v>-21.11685541844286</v>
      </c>
      <c r="CS54">
        <f>Serie_Migracion!$E53*Serie_por_edad!DD55</f>
        <v>-19.01773258623555</v>
      </c>
      <c r="CT54">
        <f>Serie_Migracion!$E53*Serie_por_edad!DE55</f>
        <v>-17.043953780403022</v>
      </c>
      <c r="CU54">
        <f>Serie_Migracion!$E53*Serie_por_edad!DF55</f>
        <v>-15.193297292521182</v>
      </c>
      <c r="CV54">
        <f>Serie_Migracion!$E53*Serie_por_edad!DG55</f>
        <v>-13.464430874363526</v>
      </c>
      <c r="CW54">
        <f>Serie_Migracion!$E53*Serie_por_edad!DH55</f>
        <v>-11.85661634801354</v>
      </c>
      <c r="CX54">
        <f>Serie_Migracion!$E53*Serie_por_edad!DI55</f>
        <v>-10.369390331717339</v>
      </c>
      <c r="CY54">
        <f>Serie_Migracion!$F53*Serie_por_edad!DJ55</f>
        <v>-29.780490138442772</v>
      </c>
      <c r="CZ54">
        <f>Serie_Migracion!$F53*Serie_por_edad!DK55</f>
        <v>-35.646862823361523</v>
      </c>
      <c r="DA54">
        <f>Serie_Migracion!$F53*Serie_por_edad!DL55</f>
        <v>-42.501690544297823</v>
      </c>
      <c r="DB54">
        <f>Serie_Migracion!$F53*Serie_por_edad!DM55</f>
        <v>-50.490852438616614</v>
      </c>
      <c r="DC54">
        <f>Serie_Migracion!$F53*Serie_por_edad!DN55</f>
        <v>-59.775218276968204</v>
      </c>
      <c r="DD54">
        <f>Serie_Migracion!$F53*Serie_por_edad!DO55</f>
        <v>-70.528397087320414</v>
      </c>
      <c r="DE54">
        <f>Serie_Migracion!$F53*Serie_por_edad!DP55</f>
        <v>-82.932803250511952</v>
      </c>
      <c r="DF54">
        <f>Serie_Migracion!$F53*Serie_por_edad!DQ55</f>
        <v>-97.17385438556127</v>
      </c>
      <c r="DG54">
        <f>Serie_Migracion!$F53*Serie_por_edad!DR55</f>
        <v>-113.42874625080179</v>
      </c>
      <c r="DH54">
        <f>Serie_Migracion!$F53*Serie_por_edad!DS55</f>
        <v>-131.86534812878969</v>
      </c>
      <c r="DI54">
        <f>Serie_Migracion!$F53*Serie_por_edad!DT55</f>
        <v>-152.62376766313361</v>
      </c>
      <c r="DJ54">
        <f>Serie_Migracion!$F53*Serie_por_edad!DU55</f>
        <v>-175.80648268324316</v>
      </c>
      <c r="DK54">
        <f>Serie_Migracion!$F53*Serie_por_edad!DV55</f>
        <v>-201.46607890105295</v>
      </c>
      <c r="DL54">
        <f>Serie_Migracion!$F53*Serie_por_edad!DW55</f>
        <v>-229.59364768647896</v>
      </c>
      <c r="DM54">
        <f>Serie_Migracion!$F53*Serie_por_edad!DX55</f>
        <v>-260.10880522681816</v>
      </c>
      <c r="DN54">
        <f>Serie_Migracion!$F53*Serie_por_edad!DY55</f>
        <v>-292.85228447347527</v>
      </c>
      <c r="DO54">
        <f>Serie_Migracion!$F53*Serie_por_edad!DZ55</f>
        <v>-327.58194139543116</v>
      </c>
      <c r="DP54">
        <f>Serie_Migracion!$F53*Serie_por_edad!EA55</f>
        <v>-363.97280966875945</v>
      </c>
      <c r="DQ54">
        <f>Serie_Migracion!$F53*Serie_por_edad!EB55</f>
        <v>-401.62271721800761</v>
      </c>
      <c r="DR54">
        <f>Serie_Migracion!$F53*Serie_por_edad!EC55</f>
        <v>-440.05831754079264</v>
      </c>
      <c r="DS54">
        <f>Serie_Migracion!$F53*Serie_por_edad!ED55</f>
        <v>-1275.9616748869678</v>
      </c>
      <c r="DT54">
        <f>Serie_Migracion!$F53*Serie_por_edad!EE55</f>
        <v>-1378.2502528820737</v>
      </c>
      <c r="DU54">
        <f>Serie_Migracion!$F53*Serie_por_edad!EF55</f>
        <v>-1478.1308976766936</v>
      </c>
      <c r="DV54">
        <f>Serie_Migracion!$F53*Serie_por_edad!EG55</f>
        <v>-1574.0253112450528</v>
      </c>
      <c r="DW54">
        <f>Serie_Migracion!$F53*Serie_por_edad!EH55</f>
        <v>-1664.4052074211995</v>
      </c>
      <c r="DX54">
        <f>Serie_Migracion!$F53*Serie_por_edad!EI55</f>
        <v>-1747.8434244933278</v>
      </c>
      <c r="DY54">
        <f>Serie_Migracion!$F53*Serie_por_edad!EJ55</f>
        <v>-1823.0597693241109</v>
      </c>
      <c r="DZ54">
        <f>Serie_Migracion!$F53*Serie_por_edad!EK55</f>
        <v>-1888.9595713554186</v>
      </c>
      <c r="EA54">
        <f>Serie_Migracion!$F53*Serie_por_edad!EL55</f>
        <v>-1944.6608750590133</v>
      </c>
      <c r="EB54">
        <f>Serie_Migracion!$F53*Serie_por_edad!EM55</f>
        <v>-1989.521704162652</v>
      </c>
      <c r="EC54">
        <f>Serie_Migracion!$F53*Serie_por_edad!EN55</f>
        <v>-1922.4892659262694</v>
      </c>
      <c r="ED54">
        <f>Serie_Migracion!$F53*Serie_por_edad!EO55</f>
        <v>-1943.6218733275705</v>
      </c>
      <c r="EE54">
        <f>Serie_Migracion!$F53*Serie_por_edad!EP55</f>
        <v>-1954.027408038693</v>
      </c>
      <c r="EF54">
        <f>Serie_Migracion!$F53*Serie_por_edad!EQ55</f>
        <v>-1954.0148591632317</v>
      </c>
      <c r="EG54">
        <f>Serie_Migracion!$F53*Serie_por_edad!ER55</f>
        <v>-1944.0932724198772</v>
      </c>
      <c r="EH54">
        <f>Serie_Migracion!$F53*Serie_por_edad!ES55</f>
        <v>-1924.9460949517775</v>
      </c>
      <c r="EI54">
        <f>Serie_Migracion!$F53*Serie_por_edad!ET55</f>
        <v>-1897.4027683496283</v>
      </c>
      <c r="EJ54">
        <f>Serie_Migracion!$F53*Serie_por_edad!EU55</f>
        <v>-1862.4061891134847</v>
      </c>
      <c r="EK54">
        <f>Serie_Migracion!$F53*Serie_por_edad!EV55</f>
        <v>-1820.9775112273712</v>
      </c>
      <c r="EL54">
        <f>Serie_Migracion!$F53*Serie_por_edad!EW55</f>
        <v>-1774.1794274721817</v>
      </c>
      <c r="EM54">
        <f>Serie_Migracion!$F53*Serie_por_edad!EX55</f>
        <v>-1280.519542804253</v>
      </c>
      <c r="EN54">
        <f>Serie_Migracion!$F53*Serie_por_edad!EY55</f>
        <v>-1240.1167347648902</v>
      </c>
      <c r="EO54">
        <f>Serie_Migracion!$F53*Serie_por_edad!EZ55</f>
        <v>-1198.0098764583502</v>
      </c>
      <c r="EP54">
        <f>Serie_Migracion!$F53*Serie_por_edad!FA55</f>
        <v>-1154.8536294860039</v>
      </c>
      <c r="EQ54">
        <f>Serie_Migracion!$F53*Serie_por_edad!FB55</f>
        <v>-1111.2179904434108</v>
      </c>
      <c r="ER54">
        <f>Serie_Migracion!$F53*Serie_por_edad!FC55</f>
        <v>-1067.5771569765907</v>
      </c>
      <c r="ES54">
        <f>Serie_Migracion!$F53*Serie_por_edad!FD55</f>
        <v>-1024.3042366734812</v>
      </c>
      <c r="ET54">
        <f>Serie_Migracion!$F53*Serie_por_edad!FE55</f>
        <v>-981.67191547110247</v>
      </c>
      <c r="EU54">
        <f>Serie_Migracion!$F53*Serie_por_edad!FF55</f>
        <v>-939.85876047788145</v>
      </c>
      <c r="EV54">
        <f>Serie_Migracion!$F53*Serie_por_edad!FG55</f>
        <v>-898.96040659062953</v>
      </c>
      <c r="EW54">
        <f>Serie_Migracion!$F53*Serie_por_edad!FH55</f>
        <v>-1006.4110907492459</v>
      </c>
      <c r="EX54">
        <f>Serie_Migracion!$F53*Serie_por_edad!FI55</f>
        <v>-960.67573318147186</v>
      </c>
      <c r="EY54">
        <f>Serie_Migracion!$F53*Serie_por_edad!FJ55</f>
        <v>-915.95286888715532</v>
      </c>
      <c r="EZ54">
        <f>Serie_Migracion!$F53*Serie_por_edad!FK55</f>
        <v>-872.15224470923977</v>
      </c>
      <c r="FA54">
        <f>Serie_Migracion!$F53*Serie_por_edad!FL55</f>
        <v>-829.20458043992153</v>
      </c>
      <c r="FB54">
        <f>Serie_Migracion!$F53*Serie_por_edad!FM55</f>
        <v>-787.04502574574394</v>
      </c>
      <c r="FC54">
        <f>Serie_Migracion!$F53*Serie_por_edad!FN55</f>
        <v>-745.63665512158093</v>
      </c>
      <c r="FD54">
        <f>Serie_Migracion!$F53*Serie_por_edad!FO55</f>
        <v>-704.97660731628184</v>
      </c>
      <c r="FE54">
        <f>Serie_Migracion!$F53*Serie_por_edad!FP55</f>
        <v>-665.09772322247602</v>
      </c>
      <c r="FF54">
        <f>Serie_Migracion!$F53*Serie_por_edad!FQ55</f>
        <v>-626.06613143520826</v>
      </c>
      <c r="FG54">
        <f>Serie_Migracion!$F53*Serie_por_edad!FR55</f>
        <v>-458.70183697599572</v>
      </c>
      <c r="FH54">
        <f>Serie_Migracion!$F53*Serie_por_edad!FS55</f>
        <v>-429.80927639994059</v>
      </c>
      <c r="FI54">
        <f>Serie_Migracion!$F53*Serie_por_edad!FT55</f>
        <v>-401.83549192097388</v>
      </c>
      <c r="FJ54">
        <f>Serie_Migracion!$F53*Serie_por_edad!FU55</f>
        <v>-374.8782021378816</v>
      </c>
      <c r="FK54">
        <f>Serie_Migracion!$F53*Serie_por_edad!FV55</f>
        <v>-349.0267616410153</v>
      </c>
      <c r="FL54">
        <f>Serie_Migracion!$F53*Serie_por_edad!FW55</f>
        <v>-324.35955134324354</v>
      </c>
      <c r="FM54">
        <f>Serie_Migracion!$F53*Serie_por_edad!FX55</f>
        <v>-300.93822933288936</v>
      </c>
      <c r="FN54">
        <f>Serie_Migracion!$F53*Serie_por_edad!FY55</f>
        <v>-278.80494581323745</v>
      </c>
      <c r="FO54">
        <f>Serie_Migracion!$F53*Serie_por_edad!FZ55</f>
        <v>-257.98117839644266</v>
      </c>
      <c r="FP54">
        <f>Serie_Migracion!$F53*Serie_por_edad!GA55</f>
        <v>-238.46789041578032</v>
      </c>
      <c r="FQ54">
        <f>Serie_Migracion!$F53*Serie_por_edad!GB55</f>
        <v>-220.24744820308547</v>
      </c>
      <c r="FR54">
        <f>Serie_Migracion!$F53*Serie_por_edad!GC55</f>
        <v>-203.28570689913252</v>
      </c>
      <c r="FS54">
        <f>Serie_Migracion!$F53*Serie_por_edad!GD55</f>
        <v>-187.53511234909848</v>
      </c>
      <c r="FT54">
        <f>Serie_Migracion!$F53*Serie_por_edad!GE55</f>
        <v>-172.94156561014557</v>
      </c>
      <c r="FU54">
        <f>Serie_Migracion!$F53*Serie_por_edad!GF55</f>
        <v>-159.4351320242603</v>
      </c>
      <c r="FV54">
        <f>Serie_Migracion!$F53*Serie_por_edad!GG55</f>
        <v>-146.94768229214475</v>
      </c>
      <c r="FW54">
        <f>Serie_Migracion!$F53*Serie_por_edad!GH55</f>
        <v>-135.40934148984621</v>
      </c>
      <c r="FX54">
        <f>Serie_Migracion!$F53*Serie_por_edad!GI55</f>
        <v>-124.75062587285797</v>
      </c>
      <c r="FY54">
        <f>Serie_Migracion!$F53*Serie_por_edad!GJ55</f>
        <v>-114.90404942187793</v>
      </c>
      <c r="FZ54">
        <f>Serie_Migracion!$F53*Serie_por_edad!GK55</f>
        <v>-105.80523682880739</v>
      </c>
      <c r="GA54">
        <f>Serie_Migracion!$F53*Serie_por_edad!GL55</f>
        <v>-97.393609295803245</v>
      </c>
      <c r="GB54">
        <f>Serie_Migracion!$F53*Serie_por_edad!GM55</f>
        <v>-89.6127256934315</v>
      </c>
      <c r="GC54">
        <f>Serie_Migracion!$F53*Serie_por_edad!GN55</f>
        <v>-82.410366124149988</v>
      </c>
      <c r="GD54">
        <f>Serie_Migracion!$F53*Serie_por_edad!GO55</f>
        <v>-75.737231091512228</v>
      </c>
      <c r="GE54">
        <f>Serie_Migracion!$F53*Serie_por_edad!GP55</f>
        <v>-69.550922575070359</v>
      </c>
      <c r="GF54">
        <f>Serie_Migracion!$F53*Serie_por_edad!GQ55</f>
        <v>-63.810762574528347</v>
      </c>
      <c r="GG54">
        <f>Serie_Migracion!$F53*Serie_por_edad!GR55</f>
        <v>-58.479608386079924</v>
      </c>
      <c r="GH54">
        <f>Serie_Migracion!$F53*Serie_por_edad!GS55</f>
        <v>-53.523604406930417</v>
      </c>
      <c r="GI54">
        <f>Serie_Migracion!$F53*Serie_por_edad!GT55</f>
        <v>-48.911984004288769</v>
      </c>
      <c r="GJ54">
        <f>Serie_Migracion!$F53*Serie_por_edad!GU55</f>
        <v>-44.616920793263063</v>
      </c>
      <c r="GK54">
        <f>Serie_Migracion!$F53*Serie_por_edad!GV55</f>
        <v>-40.613421267568832</v>
      </c>
      <c r="GL54">
        <f>Serie_Migracion!$F53*Serie_por_edad!GW55</f>
        <v>-36.879244647844281</v>
      </c>
      <c r="GM54">
        <f>Serie_Migracion!$F53*Serie_por_edad!GX55</f>
        <v>-33.394832102730845</v>
      </c>
      <c r="GN54">
        <f>Serie_Migracion!$F53*Serie_por_edad!GY55</f>
        <v>-30.144286438223993</v>
      </c>
      <c r="GO54">
        <f>Serie_Migracion!$F53*Serie_por_edad!GZ55</f>
        <v>-27.11158247283176</v>
      </c>
      <c r="GP54">
        <f>Serie_Migracion!$F53*Serie_por_edad!HA55</f>
        <v>-24.28479225480163</v>
      </c>
      <c r="GQ54">
        <f>Serie_Migracion!$F53*Serie_por_edad!HB55</f>
        <v>-21.654040926901377</v>
      </c>
      <c r="GR54">
        <f>Serie_Migracion!$F53*Serie_por_edad!HC55</f>
        <v>-19.21126523922165</v>
      </c>
      <c r="GS54">
        <f>Serie_Migracion!$F53*Serie_por_edad!HD55</f>
        <v>-16.949905140319082</v>
      </c>
      <c r="GT54">
        <f>Serie_Migracion!$F53*Serie_por_edad!HE55</f>
        <v>-14.864541697263489</v>
      </c>
      <c r="GU54">
        <f>Serie_Migracion!$F53*Serie_por_edad!HF55</f>
        <v>-12.950500522193634</v>
      </c>
      <c r="GV54" s="111">
        <f t="shared" si="0"/>
        <v>-139699.99999999994</v>
      </c>
    </row>
    <row r="55" spans="1:204">
      <c r="A55">
        <v>2070</v>
      </c>
      <c r="B55">
        <f>Serie_Migracion!$E54*Serie_por_edad!M56</f>
        <v>-30.30834155076921</v>
      </c>
      <c r="C55">
        <f>Serie_Migracion!$E54*Serie_por_edad!N56</f>
        <v>-36.417542577233</v>
      </c>
      <c r="D55">
        <f>Serie_Migracion!$E54*Serie_por_edad!O56</f>
        <v>-43.594214148519356</v>
      </c>
      <c r="E55">
        <f>Serie_Migracion!$E54*Serie_por_edad!P56</f>
        <v>-52.005369530617003</v>
      </c>
      <c r="F55">
        <f>Serie_Migracion!$E54*Serie_por_edad!Q56</f>
        <v>-61.838187824991948</v>
      </c>
      <c r="G55">
        <f>Serie_Migracion!$E54*Serie_por_edad!R56</f>
        <v>-73.298945412360609</v>
      </c>
      <c r="H55">
        <f>Serie_Migracion!$E54*Serie_por_edad!S56</f>
        <v>-86.610429261836046</v>
      </c>
      <c r="I55">
        <f>Serie_Migracion!$E54*Serie_por_edad!T56</f>
        <v>-102.00759946050863</v>
      </c>
      <c r="J55">
        <f>Serie_Migracion!$E54*Serie_por_edad!U56</f>
        <v>-119.7231189478712</v>
      </c>
      <c r="K55">
        <f>Serie_Migracion!$E54*Serie_por_edad!V56</f>
        <v>-139.99915021149732</v>
      </c>
      <c r="L55">
        <f>Serie_Migracion!$E54*Serie_por_edad!W56</f>
        <v>-163.05975132923575</v>
      </c>
      <c r="M55">
        <f>Serie_Migracion!$E54*Serie_por_edad!X56</f>
        <v>-189.10441437431555</v>
      </c>
      <c r="N55">
        <f>Serie_Migracion!$E54*Serie_por_edad!Y56</f>
        <v>-218.29535804267206</v>
      </c>
      <c r="O55">
        <f>Serie_Migracion!$E54*Serie_por_edad!Z56</f>
        <v>-250.74434492894349</v>
      </c>
      <c r="P55">
        <f>Serie_Migracion!$E54*Serie_por_edad!AA56</f>
        <v>-286.49969965071983</v>
      </c>
      <c r="Q55">
        <f>Serie_Migracion!$E54*Serie_por_edad!AB56</f>
        <v>-325.53424354293918</v>
      </c>
      <c r="R55">
        <f>Serie_Migracion!$E54*Serie_por_edad!AC56</f>
        <v>-367.73484658986246</v>
      </c>
      <c r="S55">
        <f>Serie_Migracion!$E54*Serie_por_edad!AD56</f>
        <v>-412.89423220656579</v>
      </c>
      <c r="T55">
        <f>Serie_Migracion!$E54*Serie_por_edad!AE56</f>
        <v>-460.70369175754212</v>
      </c>
      <c r="U55">
        <f>Serie_Migracion!$E54*Serie_por_edad!AF56</f>
        <v>-510.75547386171121</v>
      </c>
      <c r="V55">
        <f>Serie_Migracion!$E54*Serie_por_edad!AG56</f>
        <v>-1359.3606759346635</v>
      </c>
      <c r="W55">
        <f>Serie_Migracion!$E54*Serie_por_edad!AH56</f>
        <v>-1487.2192818323626</v>
      </c>
      <c r="X55">
        <f>Serie_Migracion!$E54*Serie_por_edad!AI56</f>
        <v>-1616.1264780539266</v>
      </c>
      <c r="Y55">
        <f>Serie_Migracion!$E54*Serie_por_edad!AJ56</f>
        <v>-1744.2254992043595</v>
      </c>
      <c r="Z55">
        <f>Serie_Migracion!$E54*Serie_por_edad!AK56</f>
        <v>-1869.5154562761163</v>
      </c>
      <c r="AA55">
        <f>Serie_Migracion!$E54*Serie_por_edad!AL56</f>
        <v>-1989.8973781950817</v>
      </c>
      <c r="AB55">
        <f>Serie_Migracion!$E54*Serie_por_edad!AM56</f>
        <v>-2103.2277331058212</v>
      </c>
      <c r="AC55">
        <f>Serie_Migracion!$E54*Serie_por_edad!AN56</f>
        <v>-2207.3783832080221</v>
      </c>
      <c r="AD55">
        <f>Serie_Migracion!$E54*Serie_por_edad!AO56</f>
        <v>-2300.303177755949</v>
      </c>
      <c r="AE55">
        <f>Serie_Migracion!$E54*Serie_por_edad!AP56</f>
        <v>-2380.1014058766764</v>
      </c>
      <c r="AF55">
        <f>Serie_Migracion!$E54*Serie_por_edad!AQ56</f>
        <v>-3178.6844417662655</v>
      </c>
      <c r="AG55">
        <f>Serie_Migracion!$E54*Serie_por_edad!AR56</f>
        <v>-3242.0937791279143</v>
      </c>
      <c r="AH55">
        <f>Serie_Migracion!$E54*Serie_por_edad!AS56</f>
        <v>-3283.0424172768803</v>
      </c>
      <c r="AI55">
        <f>Serie_Migracion!$E54*Serie_por_edad!AT56</f>
        <v>-3300.6485917289979</v>
      </c>
      <c r="AJ55">
        <f>Serie_Migracion!$E54*Serie_por_edad!AU56</f>
        <v>-3294.5772003204297</v>
      </c>
      <c r="AK55">
        <f>Serie_Migracion!$E54*Serie_por_edad!AV56</f>
        <v>-3265.0598355920065</v>
      </c>
      <c r="AL55">
        <f>Serie_Migracion!$E54*Serie_por_edad!AW56</f>
        <v>-3212.8923851821573</v>
      </c>
      <c r="AM55">
        <f>Serie_Migracion!$E54*Serie_por_edad!AX56</f>
        <v>-3139.4066592925587</v>
      </c>
      <c r="AN55">
        <f>Serie_Migracion!$E54*Serie_por_edad!AY56</f>
        <v>-3046.4176682188404</v>
      </c>
      <c r="AO55">
        <f>Serie_Migracion!$E54*Serie_por_edad!AZ56</f>
        <v>-2936.1494650916825</v>
      </c>
      <c r="AP55">
        <f>Serie_Migracion!$E54*Serie_por_edad!BA56</f>
        <v>-1709.4077299518606</v>
      </c>
      <c r="AQ55">
        <f>Serie_Migracion!$E54*Serie_por_edad!BB56</f>
        <v>-1626.1076100505484</v>
      </c>
      <c r="AR55">
        <f>Serie_Migracion!$E54*Serie_por_edad!BC56</f>
        <v>-1537.2669076963102</v>
      </c>
      <c r="AS55">
        <f>Serie_Migracion!$E54*Serie_por_edad!BD56</f>
        <v>-1444.6323126959599</v>
      </c>
      <c r="AT55">
        <f>Serie_Migracion!$E54*Serie_por_edad!BE56</f>
        <v>-1349.8947928310542</v>
      </c>
      <c r="AU55">
        <f>Serie_Migracion!$E54*Serie_por_edad!BF56</f>
        <v>-1254.6387401644745</v>
      </c>
      <c r="AV55">
        <f>Serie_Migracion!$E54*Serie_por_edad!BG56</f>
        <v>-1160.3010574379473</v>
      </c>
      <c r="AW55">
        <f>Serie_Migracion!$E54*Serie_por_edad!BH56</f>
        <v>-1068.141308478394</v>
      </c>
      <c r="AX55">
        <f>Serie_Migracion!$E54*Serie_por_edad!BI56</f>
        <v>-979.22310639088914</v>
      </c>
      <c r="AY55">
        <f>Serie_Migracion!$E54*Serie_por_edad!BJ56</f>
        <v>-894.40608927028461</v>
      </c>
      <c r="AZ55">
        <f>Serie_Migracion!$E54*Serie_por_edad!BK56</f>
        <v>-563.85391173686219</v>
      </c>
      <c r="BA55">
        <f>Serie_Migracion!$E54*Serie_por_edad!BL56</f>
        <v>-512.03601058162701</v>
      </c>
      <c r="BB55">
        <f>Serie_Migracion!$E54*Serie_por_edad!BM56</f>
        <v>-464.03010903272593</v>
      </c>
      <c r="BC55">
        <f>Serie_Migracion!$E54*Serie_por_edad!BN56</f>
        <v>-419.91728043543037</v>
      </c>
      <c r="BD55">
        <f>Serie_Migracion!$E54*Serie_por_edad!BO56</f>
        <v>-379.69330659947815</v>
      </c>
      <c r="BE55">
        <f>Serie_Migracion!$E54*Serie_por_edad!BP56</f>
        <v>-343.26628448715201</v>
      </c>
      <c r="BF55">
        <f>Serie_Migracion!$E54*Serie_por_edad!BQ56</f>
        <v>-310.47910592363939</v>
      </c>
      <c r="BG55">
        <f>Serie_Migracion!$E54*Serie_por_edad!BR56</f>
        <v>-281.12429257629333</v>
      </c>
      <c r="BH55">
        <f>Serie_Migracion!$E54*Serie_por_edad!BS56</f>
        <v>-254.95796128967976</v>
      </c>
      <c r="BI55">
        <f>Serie_Migracion!$E54*Serie_por_edad!BT56</f>
        <v>-231.71265057633698</v>
      </c>
      <c r="BJ55">
        <f>Serie_Migracion!$E54*Serie_por_edad!BU56</f>
        <v>-306.53682819408806</v>
      </c>
      <c r="BK55">
        <f>Serie_Migracion!$E54*Serie_por_edad!BV56</f>
        <v>-280.04706582856215</v>
      </c>
      <c r="BL55">
        <f>Serie_Migracion!$E54*Serie_por_edad!BW56</f>
        <v>-256.58435840571917</v>
      </c>
      <c r="BM55">
        <f>Serie_Migracion!$E54*Serie_por_edad!BX56</f>
        <v>-235.76226921174907</v>
      </c>
      <c r="BN55">
        <f>Serie_Migracion!$E54*Serie_por_edad!BY56</f>
        <v>-217.23654884850612</v>
      </c>
      <c r="BO55">
        <f>Serie_Migracion!$E54*Serie_por_edad!BZ56</f>
        <v>-200.68557845647084</v>
      </c>
      <c r="BP55">
        <f>Serie_Migracion!$E54*Serie_por_edad!CA56</f>
        <v>-185.82358668347337</v>
      </c>
      <c r="BQ55">
        <f>Serie_Migracion!$E54*Serie_por_edad!CB56</f>
        <v>-172.40166393373948</v>
      </c>
      <c r="BR55">
        <f>Serie_Migracion!$E54*Serie_por_edad!CC56</f>
        <v>-160.20709568225851</v>
      </c>
      <c r="BS55">
        <f>Serie_Migracion!$E54*Serie_por_edad!CD56</f>
        <v>-149.06119975734663</v>
      </c>
      <c r="BT55">
        <f>Serie_Migracion!$E54*Serie_por_edad!CE56</f>
        <v>-138.81660024873287</v>
      </c>
      <c r="BU55">
        <f>Serie_Migracion!$E54*Serie_por_edad!CF56</f>
        <v>-129.35322291748486</v>
      </c>
      <c r="BV55">
        <f>Serie_Migracion!$E54*Serie_por_edad!CG56</f>
        <v>-120.57435275122208</v>
      </c>
      <c r="BW55">
        <f>Serie_Migracion!$E54*Serie_por_edad!CH56</f>
        <v>-112.41211265430776</v>
      </c>
      <c r="BX55">
        <f>Serie_Migracion!$E54*Serie_por_edad!CI56</f>
        <v>-104.79067068216293</v>
      </c>
      <c r="BY55">
        <f>Serie_Migracion!$E54*Serie_por_edad!CJ56</f>
        <v>-97.66177850034336</v>
      </c>
      <c r="BZ55">
        <f>Serie_Migracion!$E54*Serie_por_edad!CK56</f>
        <v>-90.985602434928012</v>
      </c>
      <c r="CA55">
        <f>Serie_Migracion!$E54*Serie_por_edad!CL56</f>
        <v>-84.728524332095759</v>
      </c>
      <c r="CB55">
        <f>Serie_Migracion!$E54*Serie_por_edad!CM56</f>
        <v>-78.861391675023199</v>
      </c>
      <c r="CC55">
        <f>Serie_Migracion!$E54*Serie_por_edad!CN56</f>
        <v>-73.358197750818277</v>
      </c>
      <c r="CD55">
        <f>Serie_Migracion!$E54*Serie_por_edad!CO56</f>
        <v>-68.195142676684739</v>
      </c>
      <c r="CE55">
        <f>Serie_Migracion!$E54*Serie_por_edad!CP56</f>
        <v>-63.350010289692882</v>
      </c>
      <c r="CF55">
        <f>Serie_Migracion!$E54*Serie_por_edad!CQ56</f>
        <v>-58.801791705553519</v>
      </c>
      <c r="CG55">
        <f>Serie_Migracion!$E54*Serie_por_edad!CR56</f>
        <v>-54.532658467398598</v>
      </c>
      <c r="CH55">
        <f>Serie_Migracion!$E54*Serie_por_edad!CS56</f>
        <v>-50.520307385166838</v>
      </c>
      <c r="CI55">
        <f>Serie_Migracion!$E54*Serie_por_edad!CT56</f>
        <v>-46.747086829460642</v>
      </c>
      <c r="CJ55">
        <f>Serie_Migracion!$E54*Serie_por_edad!CU56</f>
        <v>-43.196194912572167</v>
      </c>
      <c r="CK55">
        <f>Serie_Migracion!$E54*Serie_por_edad!CV56</f>
        <v>-39.851829862072464</v>
      </c>
      <c r="CL55">
        <f>Serie_Migracion!$E54*Serie_por_edad!CW56</f>
        <v>-36.699330297953061</v>
      </c>
      <c r="CM55">
        <f>Serie_Migracion!$E54*Serie_por_edad!CX56</f>
        <v>-33.725301078156754</v>
      </c>
      <c r="CN55">
        <f>Serie_Migracion!$E54*Serie_por_edad!CY56</f>
        <v>-30.917721078320085</v>
      </c>
      <c r="CO55">
        <f>Serie_Migracion!$E54*Serie_por_edad!CZ56</f>
        <v>-28.266028186242135</v>
      </c>
      <c r="CP55">
        <f>Serie_Migracion!$E54*Serie_por_edad!DA56</f>
        <v>-25.76117526060191</v>
      </c>
      <c r="CQ55">
        <f>Serie_Migracion!$E54*Serie_por_edad!DB56</f>
        <v>-23.394823431596276</v>
      </c>
      <c r="CR55">
        <f>Serie_Migracion!$E54*Serie_por_edad!DC56</f>
        <v>-21.162202996292063</v>
      </c>
      <c r="CS55">
        <f>Serie_Migracion!$E54*Serie_por_edad!DD56</f>
        <v>-19.0585723842017</v>
      </c>
      <c r="CT55">
        <f>Serie_Migracion!$E54*Serie_por_edad!DE56</f>
        <v>-17.080554969623648</v>
      </c>
      <c r="CU55">
        <f>Serie_Migracion!$E54*Serie_por_edad!DF56</f>
        <v>-15.225924273106411</v>
      </c>
      <c r="CV55">
        <f>Serie_Migracion!$E54*Serie_por_edad!DG56</f>
        <v>-13.49334518547526</v>
      </c>
      <c r="CW55">
        <f>Serie_Migracion!$E54*Serie_por_edad!DH56</f>
        <v>-11.882077943606985</v>
      </c>
      <c r="CX55">
        <f>Serie_Migracion!$E54*Serie_por_edad!DI56</f>
        <v>-10.391658170654456</v>
      </c>
      <c r="CY55">
        <f>Serie_Migracion!$F54*Serie_por_edad!DJ56</f>
        <v>-29.844442515261189</v>
      </c>
      <c r="CZ55">
        <f>Serie_Migracion!$F54*Serie_por_edad!DK56</f>
        <v>-35.723412994063082</v>
      </c>
      <c r="DA55">
        <f>Serie_Migracion!$F54*Serie_por_edad!DL56</f>
        <v>-42.592961175387941</v>
      </c>
      <c r="DB55">
        <f>Serie_Migracion!$F54*Serie_por_edad!DM56</f>
        <v>-50.599279466043846</v>
      </c>
      <c r="DC55">
        <f>Serie_Migracion!$F54*Serie_por_edad!DN56</f>
        <v>-59.903583097892252</v>
      </c>
      <c r="DD55">
        <f>Serie_Migracion!$F54*Serie_por_edad!DO56</f>
        <v>-70.679853917142864</v>
      </c>
      <c r="DE55">
        <f>Serie_Migracion!$F54*Serie_por_edad!DP56</f>
        <v>-83.110898032009118</v>
      </c>
      <c r="DF55">
        <f>Serie_Migracion!$F54*Serie_por_edad!DQ56</f>
        <v>-97.382531238214582</v>
      </c>
      <c r="DG55">
        <f>Serie_Migracion!$F54*Serie_por_edad!DR56</f>
        <v>-113.67232981469041</v>
      </c>
      <c r="DH55">
        <f>Serie_Migracion!$F54*Serie_por_edad!DS56</f>
        <v>-132.14852353636763</v>
      </c>
      <c r="DI55">
        <f>Serie_Migracion!$F54*Serie_por_edad!DT56</f>
        <v>-152.95152092225271</v>
      </c>
      <c r="DJ55">
        <f>Serie_Migracion!$F54*Serie_por_edad!DU56</f>
        <v>-176.18401986867602</v>
      </c>
      <c r="DK55">
        <f>Serie_Migracion!$F54*Serie_por_edad!DV56</f>
        <v>-201.89871901322414</v>
      </c>
      <c r="DL55">
        <f>Serie_Migracion!$F54*Serie_por_edad!DW56</f>
        <v>-230.0866905948966</v>
      </c>
      <c r="DM55">
        <f>Serie_Migracion!$F54*Serie_por_edad!DX56</f>
        <v>-260.66737818006118</v>
      </c>
      <c r="DN55">
        <f>Serie_Migracion!$F54*Serie_por_edad!DY56</f>
        <v>-293.48117270069105</v>
      </c>
      <c r="DO55">
        <f>Serie_Migracion!$F54*Serie_por_edad!DZ56</f>
        <v>-328.28541013142711</v>
      </c>
      <c r="DP55">
        <f>Serie_Migracion!$F54*Serie_por_edad!EA56</f>
        <v>-364.75442629653776</v>
      </c>
      <c r="DQ55">
        <f>Serie_Migracion!$F54*Serie_por_edad!EB56</f>
        <v>-402.4851854725917</v>
      </c>
      <c r="DR55">
        <f>Serie_Migracion!$F54*Serie_por_edad!EC56</f>
        <v>-441.00332466507496</v>
      </c>
      <c r="DS55">
        <f>Serie_Migracion!$F54*Serie_por_edad!ED56</f>
        <v>-1278.70175006568</v>
      </c>
      <c r="DT55">
        <f>Serie_Migracion!$F54*Serie_por_edad!EE56</f>
        <v>-1381.2099885718706</v>
      </c>
      <c r="DU55">
        <f>Serie_Migracion!$F54*Serie_por_edad!EF56</f>
        <v>-1481.3051229401367</v>
      </c>
      <c r="DV55">
        <f>Serie_Migracion!$F54*Serie_por_edad!EG56</f>
        <v>-1577.4054658146556</v>
      </c>
      <c r="DW55">
        <f>Serie_Migracion!$F54*Serie_por_edad!EH56</f>
        <v>-1667.9794490978377</v>
      </c>
      <c r="DX55">
        <f>Serie_Migracion!$F54*Serie_por_edad!EI56</f>
        <v>-1751.5968463068423</v>
      </c>
      <c r="DY55">
        <f>Serie_Migracion!$F54*Serie_por_edad!EJ56</f>
        <v>-1826.9747151422728</v>
      </c>
      <c r="DZ55">
        <f>Serie_Migracion!$F54*Serie_por_edad!EK56</f>
        <v>-1893.0160342860313</v>
      </c>
      <c r="EA55">
        <f>Serie_Migracion!$F54*Serie_por_edad!EL56</f>
        <v>-1948.8369542466849</v>
      </c>
      <c r="EB55">
        <f>Serie_Migracion!$F54*Serie_por_edad!EM56</f>
        <v>-1993.7941201343685</v>
      </c>
      <c r="EC55">
        <f>Serie_Migracion!$F54*Serie_por_edad!EN56</f>
        <v>-1926.6177324959033</v>
      </c>
      <c r="ED55">
        <f>Serie_Migracion!$F54*Serie_por_edad!EO56</f>
        <v>-1947.7957213017887</v>
      </c>
      <c r="EE55">
        <f>Serie_Migracion!$F54*Serie_por_edad!EP56</f>
        <v>-1958.2236014704154</v>
      </c>
      <c r="EF55">
        <f>Serie_Migracion!$F54*Serie_por_edad!EQ56</f>
        <v>-1958.2110256467604</v>
      </c>
      <c r="EG55">
        <f>Serie_Migracion!$F54*Serie_por_edad!ER56</f>
        <v>-1948.2681327042433</v>
      </c>
      <c r="EH55">
        <f>Serie_Migracion!$F54*Serie_por_edad!ES56</f>
        <v>-1929.0798374606218</v>
      </c>
      <c r="EI55">
        <f>Serie_Migracion!$F54*Serie_por_edad!ET56</f>
        <v>-1901.4773626982676</v>
      </c>
      <c r="EJ55">
        <f>Serie_Migracion!$F54*Serie_por_edad!EU56</f>
        <v>-1866.4056297486604</v>
      </c>
      <c r="EK55">
        <f>Serie_Migracion!$F54*Serie_por_edad!EV56</f>
        <v>-1824.8879854819754</v>
      </c>
      <c r="EL55">
        <f>Serie_Migracion!$F54*Serie_por_edad!EW56</f>
        <v>-1777.9894047681132</v>
      </c>
      <c r="EM55">
        <f>Serie_Migracion!$F54*Serie_por_edad!EX56</f>
        <v>-1283.2694058167174</v>
      </c>
      <c r="EN55">
        <f>Serie_Migracion!$F54*Serie_por_edad!EY56</f>
        <v>-1242.7798344100545</v>
      </c>
      <c r="EO55">
        <f>Serie_Migracion!$F54*Serie_por_edad!EZ56</f>
        <v>-1200.5825533584039</v>
      </c>
      <c r="EP55">
        <f>Serie_Migracion!$F54*Serie_por_edad!FA56</f>
        <v>-1157.3336301219795</v>
      </c>
      <c r="EQ55">
        <f>Serie_Migracion!$F54*Serie_por_edad!FB56</f>
        <v>-1113.6042853405693</v>
      </c>
      <c r="ER55">
        <f>Serie_Migracion!$F54*Serie_por_edad!FC56</f>
        <v>-1069.8697349801196</v>
      </c>
      <c r="ES55">
        <f>Serie_Migracion!$F54*Serie_por_edad!FD56</f>
        <v>-1026.5038878617565</v>
      </c>
      <c r="ET55">
        <f>Serie_Migracion!$F54*Serie_por_edad!FE56</f>
        <v>-983.780015504326</v>
      </c>
      <c r="EU55">
        <f>Serie_Migracion!$F54*Serie_por_edad!FF56</f>
        <v>-941.87706848177095</v>
      </c>
      <c r="EV55">
        <f>Serie_Migracion!$F54*Serie_por_edad!FG56</f>
        <v>-900.89088706290715</v>
      </c>
      <c r="EW55">
        <f>Serie_Migracion!$F54*Serie_por_edad!FH56</f>
        <v>-1008.572317143124</v>
      </c>
      <c r="EX55">
        <f>Serie_Migracion!$F54*Serie_por_edad!FI56</f>
        <v>-962.73874477742345</v>
      </c>
      <c r="EY55">
        <f>Serie_Migracion!$F54*Serie_por_edad!FJ56</f>
        <v>-917.91983997281125</v>
      </c>
      <c r="EZ55">
        <f>Serie_Migracion!$F54*Serie_por_edad!FK56</f>
        <v>-874.02515575729103</v>
      </c>
      <c r="FA55">
        <f>Serie_Migracion!$F54*Serie_por_edad!FL56</f>
        <v>-830.98526314666435</v>
      </c>
      <c r="FB55">
        <f>Serie_Migracion!$F54*Serie_por_edad!FM56</f>
        <v>-788.7351725440526</v>
      </c>
      <c r="FC55">
        <f>Serie_Migracion!$F54*Serie_por_edad!FN56</f>
        <v>-747.23787914832724</v>
      </c>
      <c r="FD55">
        <f>Serie_Migracion!$F54*Serie_por_edad!FO56</f>
        <v>-706.49051556391873</v>
      </c>
      <c r="FE55">
        <f>Serie_Migracion!$F54*Serie_por_edad!FP56</f>
        <v>-666.5259932079216</v>
      </c>
      <c r="FF55">
        <f>Serie_Migracion!$F54*Serie_por_edad!FQ56</f>
        <v>-627.41058268381641</v>
      </c>
      <c r="FG55">
        <f>Serie_Migracion!$F54*Serie_por_edad!FR56</f>
        <v>-459.68688029090481</v>
      </c>
      <c r="FH55">
        <f>Serie_Migracion!$F54*Serie_por_edad!FS56</f>
        <v>-430.73227413021965</v>
      </c>
      <c r="FI55">
        <f>Serie_Migracion!$F54*Serie_por_edad!FT56</f>
        <v>-402.6984171004749</v>
      </c>
      <c r="FJ55">
        <f>Serie_Migracion!$F54*Serie_por_edad!FU56</f>
        <v>-375.6832376471254</v>
      </c>
      <c r="FK55">
        <f>Serie_Migracion!$F54*Serie_por_edad!FV56</f>
        <v>-349.77628224582776</v>
      </c>
      <c r="FL55">
        <f>Serie_Migracion!$F54*Serie_por_edad!FW56</f>
        <v>-325.05610012923478</v>
      </c>
      <c r="FM55">
        <f>Serie_Migracion!$F54*Serie_por_edad!FX56</f>
        <v>-301.58448179387625</v>
      </c>
      <c r="FN55">
        <f>Serie_Migracion!$F54*Serie_por_edad!FY56</f>
        <v>-279.40366795886359</v>
      </c>
      <c r="FO55">
        <f>Serie_Migracion!$F54*Serie_por_edad!FZ56</f>
        <v>-258.53518235863976</v>
      </c>
      <c r="FP55">
        <f>Serie_Migracion!$F54*Serie_por_edad!GA56</f>
        <v>-238.9799903951986</v>
      </c>
      <c r="FQ55">
        <f>Serie_Migracion!$F54*Serie_por_edad!GB56</f>
        <v>-220.72042053279861</v>
      </c>
      <c r="FR55">
        <f>Serie_Migracion!$F54*Serie_por_edad!GC56</f>
        <v>-203.72225458753439</v>
      </c>
      <c r="FS55">
        <f>Serie_Migracion!$F54*Serie_por_edad!GD56</f>
        <v>-187.93783628399274</v>
      </c>
      <c r="FT55">
        <f>Serie_Migracion!$F54*Serie_por_edad!GE56</f>
        <v>-173.31295050408289</v>
      </c>
      <c r="FU55">
        <f>Serie_Migracion!$F54*Serie_por_edad!GF56</f>
        <v>-159.77751240799171</v>
      </c>
      <c r="FV55">
        <f>Serie_Migracion!$F54*Serie_por_edad!GG56</f>
        <v>-147.26324639155521</v>
      </c>
      <c r="FW55">
        <f>Serie_Migracion!$F54*Serie_por_edad!GH56</f>
        <v>-135.70012747729757</v>
      </c>
      <c r="FX55">
        <f>Serie_Migracion!$F54*Serie_por_edad!GI56</f>
        <v>-125.0185227072306</v>
      </c>
      <c r="FY55">
        <f>Serie_Migracion!$F54*Serie_por_edad!GJ56</f>
        <v>-115.1508011386035</v>
      </c>
      <c r="FZ55">
        <f>Serie_Migracion!$F54*Serie_por_edad!GK56</f>
        <v>-106.03244921999308</v>
      </c>
      <c r="GA55">
        <f>Serie_Migracion!$F54*Serie_por_edad!GL56</f>
        <v>-97.602758063081282</v>
      </c>
      <c r="GB55">
        <f>Serie_Migracion!$F54*Serie_por_edad!GM56</f>
        <v>-89.805165333431717</v>
      </c>
      <c r="GC55">
        <f>Serie_Migracion!$F54*Serie_por_edad!GN56</f>
        <v>-82.587338993421611</v>
      </c>
      <c r="GD55">
        <f>Serie_Migracion!$F54*Serie_por_edad!GO56</f>
        <v>-75.899873677965005</v>
      </c>
      <c r="GE55">
        <f>Serie_Migracion!$F54*Serie_por_edad!GP56</f>
        <v>-69.70028031861024</v>
      </c>
      <c r="GF55">
        <f>Serie_Migracion!$F54*Serie_por_edad!GQ56</f>
        <v>-63.947793560729913</v>
      </c>
      <c r="GG55">
        <f>Serie_Migracion!$F54*Serie_por_edad!GR56</f>
        <v>-58.605190938090118</v>
      </c>
      <c r="GH55">
        <f>Serie_Migracion!$F54*Serie_por_edad!GS56</f>
        <v>-53.638544144382664</v>
      </c>
      <c r="GI55">
        <f>Serie_Migracion!$F54*Serie_por_edad!GT56</f>
        <v>-49.017020476738921</v>
      </c>
      <c r="GJ55">
        <f>Serie_Migracion!$F54*Serie_por_edad!GU56</f>
        <v>-44.712733794250738</v>
      </c>
      <c r="GK55">
        <f>Serie_Migracion!$F54*Serie_por_edad!GV56</f>
        <v>-40.700636918107634</v>
      </c>
      <c r="GL55">
        <f>Serie_Migracion!$F54*Serie_por_edad!GW56</f>
        <v>-36.958441307789542</v>
      </c>
      <c r="GM55">
        <f>Serie_Migracion!$F54*Serie_por_edad!GX56</f>
        <v>-33.466546130152594</v>
      </c>
      <c r="GN55">
        <f>Serie_Migracion!$F54*Serie_por_edad!GY56</f>
        <v>-30.209020052622467</v>
      </c>
      <c r="GO55">
        <f>Serie_Migracion!$F54*Serie_por_edad!GZ56</f>
        <v>-27.169803480289524</v>
      </c>
      <c r="GP55">
        <f>Serie_Migracion!$F54*Serie_por_edad!HA56</f>
        <v>-24.336942846615806</v>
      </c>
      <c r="GQ55">
        <f>Serie_Migracion!$F54*Serie_por_edad!HB56</f>
        <v>-21.700542088519633</v>
      </c>
      <c r="GR55">
        <f>Serie_Migracion!$F54*Serie_por_edad!HC56</f>
        <v>-19.252520640594348</v>
      </c>
      <c r="GS55">
        <f>Serie_Migracion!$F54*Serie_por_edad!HD56</f>
        <v>-16.98630436395613</v>
      </c>
      <c r="GT55">
        <f>Serie_Migracion!$F54*Serie_por_edad!HE56</f>
        <v>-14.896462688739359</v>
      </c>
      <c r="GU55">
        <f>Serie_Migracion!$F54*Serie_por_edad!HF56</f>
        <v>-12.978311189027263</v>
      </c>
      <c r="GV55" s="111">
        <f t="shared" si="0"/>
        <v>-139999.99999999991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EA7D-9FBA-4C0C-ACFF-6152144972AD}">
  <dimension ref="A1:GV146"/>
  <sheetViews>
    <sheetView workbookViewId="0">
      <pane xSplit="1" ySplit="1" topLeftCell="GL2" activePane="bottomRight" state="frozen"/>
      <selection pane="topRight" activeCell="B1" sqref="B1"/>
      <selection pane="bottomLeft" activeCell="A2" sqref="A2"/>
      <selection pane="bottomRight" activeCell="GV2" sqref="GV2"/>
    </sheetView>
  </sheetViews>
  <sheetFormatPr baseColWidth="10" defaultRowHeight="14.4"/>
  <sheetData>
    <row r="1" spans="1:204">
      <c r="A1" t="s">
        <v>342</v>
      </c>
      <c r="B1" s="30" t="s">
        <v>10</v>
      </c>
      <c r="C1" s="30" t="s">
        <v>326</v>
      </c>
      <c r="D1" s="30" t="s">
        <v>11</v>
      </c>
      <c r="E1" s="30" t="s">
        <v>12</v>
      </c>
      <c r="F1" s="30" t="s">
        <v>13</v>
      </c>
      <c r="G1" s="30" t="s">
        <v>14</v>
      </c>
      <c r="H1" s="30" t="s">
        <v>15</v>
      </c>
      <c r="I1" s="30" t="s">
        <v>16</v>
      </c>
      <c r="J1" s="30" t="s">
        <v>17</v>
      </c>
      <c r="K1" s="30" t="s">
        <v>18</v>
      </c>
      <c r="L1" s="30" t="s">
        <v>19</v>
      </c>
      <c r="M1" s="30" t="s">
        <v>20</v>
      </c>
      <c r="N1" s="30" t="s">
        <v>21</v>
      </c>
      <c r="O1" s="30" t="s">
        <v>22</v>
      </c>
      <c r="P1" s="30" t="s">
        <v>23</v>
      </c>
      <c r="Q1" s="30" t="s">
        <v>24</v>
      </c>
      <c r="R1" s="30" t="s">
        <v>25</v>
      </c>
      <c r="S1" s="30" t="s">
        <v>26</v>
      </c>
      <c r="T1" s="30" t="s">
        <v>27</v>
      </c>
      <c r="U1" s="30" t="s">
        <v>28</v>
      </c>
      <c r="V1" s="30" t="s">
        <v>29</v>
      </c>
      <c r="W1" s="30" t="s">
        <v>30</v>
      </c>
      <c r="X1" s="30" t="s">
        <v>31</v>
      </c>
      <c r="Y1" s="30" t="s">
        <v>32</v>
      </c>
      <c r="Z1" s="30" t="s">
        <v>33</v>
      </c>
      <c r="AA1" s="30" t="s">
        <v>34</v>
      </c>
      <c r="AB1" s="30" t="s">
        <v>35</v>
      </c>
      <c r="AC1" s="30" t="s">
        <v>36</v>
      </c>
      <c r="AD1" s="30" t="s">
        <v>37</v>
      </c>
      <c r="AE1" s="30" t="s">
        <v>38</v>
      </c>
      <c r="AF1" s="30" t="s">
        <v>39</v>
      </c>
      <c r="AG1" s="30" t="s">
        <v>40</v>
      </c>
      <c r="AH1" s="30" t="s">
        <v>41</v>
      </c>
      <c r="AI1" s="30" t="s">
        <v>42</v>
      </c>
      <c r="AJ1" s="30" t="s">
        <v>43</v>
      </c>
      <c r="AK1" s="30" t="s">
        <v>44</v>
      </c>
      <c r="AL1" s="30" t="s">
        <v>45</v>
      </c>
      <c r="AM1" s="30" t="s">
        <v>46</v>
      </c>
      <c r="AN1" s="30" t="s">
        <v>47</v>
      </c>
      <c r="AO1" s="30" t="s">
        <v>48</v>
      </c>
      <c r="AP1" s="30" t="s">
        <v>49</v>
      </c>
      <c r="AQ1" s="30" t="s">
        <v>50</v>
      </c>
      <c r="AR1" s="30" t="s">
        <v>51</v>
      </c>
      <c r="AS1" s="30" t="s">
        <v>52</v>
      </c>
      <c r="AT1" s="30" t="s">
        <v>53</v>
      </c>
      <c r="AU1" s="30" t="s">
        <v>54</v>
      </c>
      <c r="AV1" s="30" t="s">
        <v>55</v>
      </c>
      <c r="AW1" s="30" t="s">
        <v>56</v>
      </c>
      <c r="AX1" s="30" t="s">
        <v>57</v>
      </c>
      <c r="AY1" s="30" t="s">
        <v>58</v>
      </c>
      <c r="AZ1" s="30" t="s">
        <v>59</v>
      </c>
      <c r="BA1" s="30" t="s">
        <v>60</v>
      </c>
      <c r="BB1" s="30" t="s">
        <v>61</v>
      </c>
      <c r="BC1" s="30" t="s">
        <v>62</v>
      </c>
      <c r="BD1" s="30" t="s">
        <v>63</v>
      </c>
      <c r="BE1" s="30" t="s">
        <v>64</v>
      </c>
      <c r="BF1" s="30" t="s">
        <v>65</v>
      </c>
      <c r="BG1" s="30" t="s">
        <v>66</v>
      </c>
      <c r="BH1" s="30" t="s">
        <v>67</v>
      </c>
      <c r="BI1" s="30" t="s">
        <v>68</v>
      </c>
      <c r="BJ1" s="30" t="s">
        <v>69</v>
      </c>
      <c r="BK1" s="30" t="s">
        <v>70</v>
      </c>
      <c r="BL1" s="30" t="s">
        <v>71</v>
      </c>
      <c r="BM1" s="30" t="s">
        <v>72</v>
      </c>
      <c r="BN1" s="30" t="s">
        <v>73</v>
      </c>
      <c r="BO1" s="30" t="s">
        <v>74</v>
      </c>
      <c r="BP1" s="30" t="s">
        <v>75</v>
      </c>
      <c r="BQ1" s="30" t="s">
        <v>76</v>
      </c>
      <c r="BR1" s="30" t="s">
        <v>77</v>
      </c>
      <c r="BS1" s="30" t="s">
        <v>78</v>
      </c>
      <c r="BT1" s="30" t="s">
        <v>79</v>
      </c>
      <c r="BU1" s="30" t="s">
        <v>80</v>
      </c>
      <c r="BV1" s="30" t="s">
        <v>81</v>
      </c>
      <c r="BW1" s="30" t="s">
        <v>82</v>
      </c>
      <c r="BX1" s="30" t="s">
        <v>83</v>
      </c>
      <c r="BY1" s="30" t="s">
        <v>84</v>
      </c>
      <c r="BZ1" s="30" t="s">
        <v>85</v>
      </c>
      <c r="CA1" s="30" t="s">
        <v>86</v>
      </c>
      <c r="CB1" s="30" t="s">
        <v>87</v>
      </c>
      <c r="CC1" s="30" t="s">
        <v>88</v>
      </c>
      <c r="CD1" s="30" t="s">
        <v>89</v>
      </c>
      <c r="CE1" s="30" t="s">
        <v>90</v>
      </c>
      <c r="CF1" s="30" t="s">
        <v>91</v>
      </c>
      <c r="CG1" s="30" t="s">
        <v>92</v>
      </c>
      <c r="CH1" s="30" t="s">
        <v>93</v>
      </c>
      <c r="CI1" s="30" t="s">
        <v>94</v>
      </c>
      <c r="CJ1" s="30" t="s">
        <v>95</v>
      </c>
      <c r="CK1" s="30" t="s">
        <v>96</v>
      </c>
      <c r="CL1" s="30" t="s">
        <v>97</v>
      </c>
      <c r="CM1" s="30" t="s">
        <v>98</v>
      </c>
      <c r="CN1" s="30" t="s">
        <v>99</v>
      </c>
      <c r="CO1" s="30" t="s">
        <v>100</v>
      </c>
      <c r="CP1" s="30" t="s">
        <v>101</v>
      </c>
      <c r="CQ1" s="30" t="s">
        <v>102</v>
      </c>
      <c r="CR1" s="30" t="s">
        <v>103</v>
      </c>
      <c r="CS1" s="30" t="s">
        <v>104</v>
      </c>
      <c r="CT1" s="30" t="s">
        <v>105</v>
      </c>
      <c r="CU1" s="30" t="s">
        <v>106</v>
      </c>
      <c r="CV1" s="30" t="s">
        <v>107</v>
      </c>
      <c r="CW1" s="30" t="s">
        <v>108</v>
      </c>
      <c r="CX1" s="30" t="s">
        <v>327</v>
      </c>
      <c r="CY1" s="30" t="s">
        <v>109</v>
      </c>
      <c r="CZ1" s="30" t="s">
        <v>328</v>
      </c>
      <c r="DA1" s="30" t="s">
        <v>110</v>
      </c>
      <c r="DB1" s="30" t="s">
        <v>111</v>
      </c>
      <c r="DC1" s="30" t="s">
        <v>112</v>
      </c>
      <c r="DD1" s="30" t="s">
        <v>113</v>
      </c>
      <c r="DE1" s="30" t="s">
        <v>114</v>
      </c>
      <c r="DF1" s="30" t="s">
        <v>115</v>
      </c>
      <c r="DG1" s="30" t="s">
        <v>116</v>
      </c>
      <c r="DH1" s="30" t="s">
        <v>117</v>
      </c>
      <c r="DI1" s="30" t="s">
        <v>118</v>
      </c>
      <c r="DJ1" s="30" t="s">
        <v>119</v>
      </c>
      <c r="DK1" s="30" t="s">
        <v>120</v>
      </c>
      <c r="DL1" s="30" t="s">
        <v>121</v>
      </c>
      <c r="DM1" s="30" t="s">
        <v>122</v>
      </c>
      <c r="DN1" s="30" t="s">
        <v>123</v>
      </c>
      <c r="DO1" s="30" t="s">
        <v>124</v>
      </c>
      <c r="DP1" s="30" t="s">
        <v>125</v>
      </c>
      <c r="DQ1" s="30" t="s">
        <v>126</v>
      </c>
      <c r="DR1" s="30" t="s">
        <v>127</v>
      </c>
      <c r="DS1" s="30" t="s">
        <v>128</v>
      </c>
      <c r="DT1" s="30" t="s">
        <v>129</v>
      </c>
      <c r="DU1" s="30" t="s">
        <v>130</v>
      </c>
      <c r="DV1" s="30" t="s">
        <v>131</v>
      </c>
      <c r="DW1" s="30" t="s">
        <v>132</v>
      </c>
      <c r="DX1" s="30" t="s">
        <v>133</v>
      </c>
      <c r="DY1" s="30" t="s">
        <v>134</v>
      </c>
      <c r="DZ1" s="30" t="s">
        <v>135</v>
      </c>
      <c r="EA1" s="30" t="s">
        <v>136</v>
      </c>
      <c r="EB1" s="30" t="s">
        <v>137</v>
      </c>
      <c r="EC1" s="30" t="s">
        <v>138</v>
      </c>
      <c r="ED1" s="30" t="s">
        <v>139</v>
      </c>
      <c r="EE1" s="30" t="s">
        <v>140</v>
      </c>
      <c r="EF1" s="30" t="s">
        <v>141</v>
      </c>
      <c r="EG1" s="30" t="s">
        <v>142</v>
      </c>
      <c r="EH1" s="30" t="s">
        <v>143</v>
      </c>
      <c r="EI1" s="30" t="s">
        <v>144</v>
      </c>
      <c r="EJ1" s="30" t="s">
        <v>145</v>
      </c>
      <c r="EK1" s="30" t="s">
        <v>146</v>
      </c>
      <c r="EL1" s="30" t="s">
        <v>147</v>
      </c>
      <c r="EM1" s="30" t="s">
        <v>148</v>
      </c>
      <c r="EN1" s="30" t="s">
        <v>149</v>
      </c>
      <c r="EO1" s="30" t="s">
        <v>150</v>
      </c>
      <c r="EP1" s="30" t="s">
        <v>151</v>
      </c>
      <c r="EQ1" s="30" t="s">
        <v>152</v>
      </c>
      <c r="ER1" s="30" t="s">
        <v>153</v>
      </c>
      <c r="ES1" s="30" t="s">
        <v>154</v>
      </c>
      <c r="ET1" s="30" t="s">
        <v>155</v>
      </c>
      <c r="EU1" s="30" t="s">
        <v>156</v>
      </c>
      <c r="EV1" s="30" t="s">
        <v>157</v>
      </c>
      <c r="EW1" s="30" t="s">
        <v>158</v>
      </c>
      <c r="EX1" s="30" t="s">
        <v>159</v>
      </c>
      <c r="EY1" s="30" t="s">
        <v>160</v>
      </c>
      <c r="EZ1" s="30" t="s">
        <v>161</v>
      </c>
      <c r="FA1" s="30" t="s">
        <v>162</v>
      </c>
      <c r="FB1" s="30" t="s">
        <v>163</v>
      </c>
      <c r="FC1" s="30" t="s">
        <v>164</v>
      </c>
      <c r="FD1" s="30" t="s">
        <v>165</v>
      </c>
      <c r="FE1" s="30" t="s">
        <v>166</v>
      </c>
      <c r="FF1" s="30" t="s">
        <v>167</v>
      </c>
      <c r="FG1" s="30" t="s">
        <v>168</v>
      </c>
      <c r="FH1" s="30" t="s">
        <v>169</v>
      </c>
      <c r="FI1" s="30" t="s">
        <v>170</v>
      </c>
      <c r="FJ1" s="30" t="s">
        <v>171</v>
      </c>
      <c r="FK1" s="30" t="s">
        <v>172</v>
      </c>
      <c r="FL1" s="30" t="s">
        <v>173</v>
      </c>
      <c r="FM1" s="30" t="s">
        <v>174</v>
      </c>
      <c r="FN1" s="30" t="s">
        <v>175</v>
      </c>
      <c r="FO1" s="30" t="s">
        <v>176</v>
      </c>
      <c r="FP1" s="30" t="s">
        <v>177</v>
      </c>
      <c r="FQ1" s="30" t="s">
        <v>178</v>
      </c>
      <c r="FR1" s="30" t="s">
        <v>179</v>
      </c>
      <c r="FS1" s="30" t="s">
        <v>180</v>
      </c>
      <c r="FT1" s="30" t="s">
        <v>181</v>
      </c>
      <c r="FU1" s="30" t="s">
        <v>182</v>
      </c>
      <c r="FV1" s="30" t="s">
        <v>183</v>
      </c>
      <c r="FW1" s="30" t="s">
        <v>184</v>
      </c>
      <c r="FX1" s="30" t="s">
        <v>185</v>
      </c>
      <c r="FY1" s="30" t="s">
        <v>186</v>
      </c>
      <c r="FZ1" s="30" t="s">
        <v>187</v>
      </c>
      <c r="GA1" s="30" t="s">
        <v>188</v>
      </c>
      <c r="GB1" s="30" t="s">
        <v>189</v>
      </c>
      <c r="GC1" s="30" t="s">
        <v>190</v>
      </c>
      <c r="GD1" s="30" t="s">
        <v>191</v>
      </c>
      <c r="GE1" s="30" t="s">
        <v>192</v>
      </c>
      <c r="GF1" s="30" t="s">
        <v>193</v>
      </c>
      <c r="GG1" s="30" t="s">
        <v>194</v>
      </c>
      <c r="GH1" s="30" t="s">
        <v>195</v>
      </c>
      <c r="GI1" s="30" t="s">
        <v>196</v>
      </c>
      <c r="GJ1" s="30" t="s">
        <v>197</v>
      </c>
      <c r="GK1" s="30" t="s">
        <v>198</v>
      </c>
      <c r="GL1" s="30" t="s">
        <v>199</v>
      </c>
      <c r="GM1" s="30" t="s">
        <v>200</v>
      </c>
      <c r="GN1" s="30" t="s">
        <v>201</v>
      </c>
      <c r="GO1" s="30" t="s">
        <v>202</v>
      </c>
      <c r="GP1" s="30" t="s">
        <v>203</v>
      </c>
      <c r="GQ1" s="30" t="s">
        <v>204</v>
      </c>
      <c r="GR1" s="30" t="s">
        <v>205</v>
      </c>
      <c r="GS1" s="30" t="s">
        <v>206</v>
      </c>
      <c r="GT1" s="30" t="s">
        <v>207</v>
      </c>
      <c r="GU1" s="30" t="s">
        <v>329</v>
      </c>
    </row>
    <row r="2" spans="1:204">
      <c r="A2">
        <v>2018</v>
      </c>
      <c r="B2" s="48">
        <f>'PobNacionalxSexoEdad '!G10</f>
        <v>379611</v>
      </c>
      <c r="C2" s="48">
        <f>'PobNacionalxSexoEdad '!H10</f>
        <v>384392</v>
      </c>
      <c r="D2" s="48">
        <f>'PobNacionalxSexoEdad '!I10</f>
        <v>389812</v>
      </c>
      <c r="E2" s="48">
        <f>'PobNacionalxSexoEdad '!J10</f>
        <v>395361</v>
      </c>
      <c r="F2" s="48">
        <f>'PobNacionalxSexoEdad '!K10</f>
        <v>400077</v>
      </c>
      <c r="G2" s="48">
        <f>'PobNacionalxSexoEdad '!L10</f>
        <v>405013</v>
      </c>
      <c r="H2" s="48">
        <f>'PobNacionalxSexoEdad '!M10</f>
        <v>410040</v>
      </c>
      <c r="I2" s="48">
        <f>'PobNacionalxSexoEdad '!N10</f>
        <v>415839</v>
      </c>
      <c r="J2" s="48">
        <f>'PobNacionalxSexoEdad '!O10</f>
        <v>421676</v>
      </c>
      <c r="K2" s="48">
        <f>'PobNacionalxSexoEdad '!P10</f>
        <v>427467</v>
      </c>
      <c r="L2" s="48">
        <f>'PobNacionalxSexoEdad '!Q10</f>
        <v>433301</v>
      </c>
      <c r="M2" s="48">
        <f>'PobNacionalxSexoEdad '!R10</f>
        <v>439515</v>
      </c>
      <c r="N2" s="48">
        <f>'PobNacionalxSexoEdad '!S10</f>
        <v>440403</v>
      </c>
      <c r="O2" s="48">
        <f>'PobNacionalxSexoEdad '!T10</f>
        <v>440428</v>
      </c>
      <c r="P2" s="48">
        <f>'PobNacionalxSexoEdad '!U10</f>
        <v>438851</v>
      </c>
      <c r="Q2" s="48">
        <f>'PobNacionalxSexoEdad '!V10</f>
        <v>436918</v>
      </c>
      <c r="R2" s="48">
        <f>'PobNacionalxSexoEdad '!W10</f>
        <v>435090</v>
      </c>
      <c r="S2" s="48">
        <f>'PobNacionalxSexoEdad '!X10</f>
        <v>434665</v>
      </c>
      <c r="T2" s="48">
        <f>'PobNacionalxSexoEdad '!Y10</f>
        <v>428650</v>
      </c>
      <c r="U2" s="48">
        <f>'PobNacionalxSexoEdad '!Z10</f>
        <v>423143</v>
      </c>
      <c r="V2" s="48">
        <f>'PobNacionalxSexoEdad '!AA10</f>
        <v>418454</v>
      </c>
      <c r="W2" s="48">
        <f>'PobNacionalxSexoEdad '!AB10</f>
        <v>415566</v>
      </c>
      <c r="X2" s="48">
        <f>'PobNacionalxSexoEdad '!AC10</f>
        <v>413985</v>
      </c>
      <c r="Y2" s="48">
        <f>'PobNacionalxSexoEdad '!AD10</f>
        <v>412666</v>
      </c>
      <c r="Z2" s="48">
        <f>'PobNacionalxSexoEdad '!AE10</f>
        <v>408429</v>
      </c>
      <c r="AA2" s="48">
        <f>'PobNacionalxSexoEdad '!AF10</f>
        <v>400028</v>
      </c>
      <c r="AB2" s="48">
        <f>'PobNacionalxSexoEdad '!AG10</f>
        <v>390200</v>
      </c>
      <c r="AC2" s="48">
        <f>'PobNacionalxSexoEdad '!AH10</f>
        <v>380463</v>
      </c>
      <c r="AD2" s="48">
        <f>'PobNacionalxSexoEdad '!AI10</f>
        <v>370656</v>
      </c>
      <c r="AE2" s="48">
        <f>'PobNacionalxSexoEdad '!AJ10</f>
        <v>361288</v>
      </c>
      <c r="AF2" s="48">
        <f>'PobNacionalxSexoEdad '!AK10</f>
        <v>350860</v>
      </c>
      <c r="AG2" s="48">
        <f>'PobNacionalxSexoEdad '!AL10</f>
        <v>344052</v>
      </c>
      <c r="AH2" s="48">
        <f>'PobNacionalxSexoEdad '!AM10</f>
        <v>338075</v>
      </c>
      <c r="AI2" s="48">
        <f>'PobNacionalxSexoEdad '!AN10</f>
        <v>333980</v>
      </c>
      <c r="AJ2" s="48">
        <f>'PobNacionalxSexoEdad '!AO10</f>
        <v>331625</v>
      </c>
      <c r="AK2" s="48">
        <f>'PobNacionalxSexoEdad '!AP10</f>
        <v>328894</v>
      </c>
      <c r="AL2" s="48">
        <f>'PobNacionalxSexoEdad '!AQ10</f>
        <v>324855</v>
      </c>
      <c r="AM2" s="48">
        <f>'PobNacionalxSexoEdad '!AR10</f>
        <v>321093</v>
      </c>
      <c r="AN2" s="48">
        <f>'PobNacionalxSexoEdad '!AS10</f>
        <v>314589</v>
      </c>
      <c r="AO2" s="48">
        <f>'PobNacionalxSexoEdad '!AT10</f>
        <v>306368</v>
      </c>
      <c r="AP2" s="48">
        <f>'PobNacionalxSexoEdad '!AU10</f>
        <v>295689</v>
      </c>
      <c r="AQ2" s="48">
        <f>'PobNacionalxSexoEdad '!AV10</f>
        <v>287041</v>
      </c>
      <c r="AR2" s="48">
        <f>'PobNacionalxSexoEdad '!AW10</f>
        <v>276711</v>
      </c>
      <c r="AS2" s="48">
        <f>'PobNacionalxSexoEdad '!AX10</f>
        <v>270668</v>
      </c>
      <c r="AT2" s="48">
        <f>'PobNacionalxSexoEdad '!AY10</f>
        <v>267492</v>
      </c>
      <c r="AU2" s="48">
        <f>'PobNacionalxSexoEdad '!AZ10</f>
        <v>265604</v>
      </c>
      <c r="AV2" s="48">
        <f>'PobNacionalxSexoEdad '!BA10</f>
        <v>264388</v>
      </c>
      <c r="AW2" s="48">
        <f>'PobNacionalxSexoEdad '!BB10</f>
        <v>264242</v>
      </c>
      <c r="AX2" s="48">
        <f>'PobNacionalxSexoEdad '!BC10</f>
        <v>263755</v>
      </c>
      <c r="AY2" s="48">
        <f>'PobNacionalxSexoEdad '!BD10</f>
        <v>262960</v>
      </c>
      <c r="AZ2" s="48">
        <f>'PobNacionalxSexoEdad '!BE10</f>
        <v>259797</v>
      </c>
      <c r="BA2" s="48">
        <f>'PobNacionalxSexoEdad '!BF10</f>
        <v>258085</v>
      </c>
      <c r="BB2" s="48">
        <f>'PobNacionalxSexoEdad '!BG10</f>
        <v>254041</v>
      </c>
      <c r="BC2" s="48">
        <f>'PobNacionalxSexoEdad '!BH10</f>
        <v>250429</v>
      </c>
      <c r="BD2" s="48">
        <f>'PobNacionalxSexoEdad '!BI10</f>
        <v>245423</v>
      </c>
      <c r="BE2" s="48">
        <f>'PobNacionalxSexoEdad '!BJ10</f>
        <v>239072</v>
      </c>
      <c r="BF2" s="48">
        <f>'PobNacionalxSexoEdad '!BK10</f>
        <v>231045</v>
      </c>
      <c r="BG2" s="48">
        <f>'PobNacionalxSexoEdad '!BL10</f>
        <v>221802</v>
      </c>
      <c r="BH2" s="48">
        <f>'PobNacionalxSexoEdad '!BM10</f>
        <v>211520</v>
      </c>
      <c r="BI2" s="48">
        <f>'PobNacionalxSexoEdad '!BN10</f>
        <v>202507</v>
      </c>
      <c r="BJ2" s="48">
        <f>'PobNacionalxSexoEdad '!BO10</f>
        <v>193446</v>
      </c>
      <c r="BK2" s="48">
        <f>'PobNacionalxSexoEdad '!BP10</f>
        <v>185521</v>
      </c>
      <c r="BL2" s="48">
        <f>'PobNacionalxSexoEdad '!BQ10</f>
        <v>176917</v>
      </c>
      <c r="BM2" s="48">
        <f>'PobNacionalxSexoEdad '!BR10</f>
        <v>169729</v>
      </c>
      <c r="BN2" s="48">
        <f>'PobNacionalxSexoEdad '!BS10</f>
        <v>162052</v>
      </c>
      <c r="BO2" s="48">
        <f>'PobNacionalxSexoEdad '!BT10</f>
        <v>154357</v>
      </c>
      <c r="BP2" s="48">
        <f>'PobNacionalxSexoEdad '!BU10</f>
        <v>146719</v>
      </c>
      <c r="BQ2" s="48">
        <f>'PobNacionalxSexoEdad '!BV10</f>
        <v>139304</v>
      </c>
      <c r="BR2" s="48">
        <f>'PobNacionalxSexoEdad '!BW10</f>
        <v>131614</v>
      </c>
      <c r="BS2" s="48">
        <f>'PobNacionalxSexoEdad '!BX10</f>
        <v>124364</v>
      </c>
      <c r="BT2" s="48">
        <f>'PobNacionalxSexoEdad '!BY10</f>
        <v>116933</v>
      </c>
      <c r="BU2" s="48">
        <f>'PobNacionalxSexoEdad '!BZ10</f>
        <v>109194</v>
      </c>
      <c r="BV2" s="48">
        <f>'PobNacionalxSexoEdad '!CA10</f>
        <v>101088</v>
      </c>
      <c r="BW2" s="48">
        <f>'PobNacionalxSexoEdad '!CB10</f>
        <v>93900</v>
      </c>
      <c r="BX2" s="48">
        <f>'PobNacionalxSexoEdad '!CC10</f>
        <v>87427</v>
      </c>
      <c r="BY2" s="48">
        <f>'PobNacionalxSexoEdad '!CD10</f>
        <v>82182</v>
      </c>
      <c r="BZ2" s="48">
        <f>'PobNacionalxSexoEdad '!CE10</f>
        <v>77454</v>
      </c>
      <c r="CA2" s="48">
        <f>'PobNacionalxSexoEdad '!CF10</f>
        <v>72726</v>
      </c>
      <c r="CB2" s="48">
        <f>'PobNacionalxSexoEdad '!CG10</f>
        <v>67704</v>
      </c>
      <c r="CC2" s="48">
        <f>'PobNacionalxSexoEdad '!CH10</f>
        <v>62577</v>
      </c>
      <c r="CD2" s="48">
        <f>'PobNacionalxSexoEdad '!CI10</f>
        <v>57078</v>
      </c>
      <c r="CE2" s="48">
        <f>'PobNacionalxSexoEdad '!CJ10</f>
        <v>51129</v>
      </c>
      <c r="CF2" s="48">
        <f>'PobNacionalxSexoEdad '!CK10</f>
        <v>45461</v>
      </c>
      <c r="CG2" s="48">
        <f>'PobNacionalxSexoEdad '!CL10</f>
        <v>40677</v>
      </c>
      <c r="CH2" s="48">
        <f>'PobNacionalxSexoEdad '!CM10</f>
        <v>36287</v>
      </c>
      <c r="CI2" s="48">
        <f>'PobNacionalxSexoEdad '!CN10</f>
        <v>32267</v>
      </c>
      <c r="CJ2" s="48">
        <f>'PobNacionalxSexoEdad '!CO10</f>
        <v>28138</v>
      </c>
      <c r="CK2" s="48">
        <f>'PobNacionalxSexoEdad '!CP10</f>
        <v>24379</v>
      </c>
      <c r="CL2" s="48">
        <f>'PobNacionalxSexoEdad '!CQ10</f>
        <v>20787</v>
      </c>
      <c r="CM2" s="48">
        <f>'PobNacionalxSexoEdad '!CR10</f>
        <v>17676</v>
      </c>
      <c r="CN2" s="48">
        <f>'PobNacionalxSexoEdad '!CS10</f>
        <v>14618</v>
      </c>
      <c r="CO2" s="48">
        <f>'PobNacionalxSexoEdad '!CT10</f>
        <v>11729</v>
      </c>
      <c r="CP2" s="48">
        <f>'PobNacionalxSexoEdad '!CU10</f>
        <v>9288</v>
      </c>
      <c r="CQ2" s="48">
        <f>'PobNacionalxSexoEdad '!CV10</f>
        <v>7194</v>
      </c>
      <c r="CR2" s="48">
        <f>'PobNacionalxSexoEdad '!CW10</f>
        <v>5546</v>
      </c>
      <c r="CS2" s="48">
        <f>'PobNacionalxSexoEdad '!CX10</f>
        <v>4245</v>
      </c>
      <c r="CT2" s="48">
        <f>'PobNacionalxSexoEdad '!CY10</f>
        <v>3178</v>
      </c>
      <c r="CU2" s="48">
        <f>'PobNacionalxSexoEdad '!CZ10</f>
        <v>2364</v>
      </c>
      <c r="CV2" s="48">
        <f>'PobNacionalxSexoEdad '!DA10</f>
        <v>1741</v>
      </c>
      <c r="CW2" s="48">
        <f>'PobNacionalxSexoEdad '!DB10</f>
        <v>1339</v>
      </c>
      <c r="CX2" s="48">
        <f>'PobNacionalxSexoEdad '!DC10</f>
        <v>5186</v>
      </c>
      <c r="CY2" s="48">
        <f>'PobNacionalxSexoEdad '!DD10</f>
        <v>360423</v>
      </c>
      <c r="CZ2" s="48">
        <f>'PobNacionalxSexoEdad '!DE10</f>
        <v>366857</v>
      </c>
      <c r="DA2" s="48">
        <f>'PobNacionalxSexoEdad '!DF10</f>
        <v>371459</v>
      </c>
      <c r="DB2" s="48">
        <f>'PobNacionalxSexoEdad '!DG10</f>
        <v>376170</v>
      </c>
      <c r="DC2" s="48">
        <f>'PobNacionalxSexoEdad '!DH10</f>
        <v>381397</v>
      </c>
      <c r="DD2" s="48">
        <f>'PobNacionalxSexoEdad '!DI10</f>
        <v>386598</v>
      </c>
      <c r="DE2" s="48">
        <f>'PobNacionalxSexoEdad '!DJ10</f>
        <v>391876</v>
      </c>
      <c r="DF2" s="48">
        <f>'PobNacionalxSexoEdad '!DK10</f>
        <v>396570</v>
      </c>
      <c r="DG2" s="48">
        <f>'PobNacionalxSexoEdad '!DL10</f>
        <v>401512</v>
      </c>
      <c r="DH2" s="48">
        <f>'PobNacionalxSexoEdad '!DM10</f>
        <v>406877</v>
      </c>
      <c r="DI2" s="48">
        <f>'PobNacionalxSexoEdad '!DN10</f>
        <v>412775</v>
      </c>
      <c r="DJ2" s="48">
        <f>'PobNacionalxSexoEdad '!DO10</f>
        <v>418905</v>
      </c>
      <c r="DK2" s="48">
        <f>'PobNacionalxSexoEdad '!DP10</f>
        <v>419464</v>
      </c>
      <c r="DL2" s="48">
        <f>'PobNacionalxSexoEdad '!DQ10</f>
        <v>419343</v>
      </c>
      <c r="DM2" s="48">
        <f>'PobNacionalxSexoEdad '!DR10</f>
        <v>419171</v>
      </c>
      <c r="DN2" s="48">
        <f>'PobNacionalxSexoEdad '!DS10</f>
        <v>418997</v>
      </c>
      <c r="DO2" s="48">
        <f>'PobNacionalxSexoEdad '!DT10</f>
        <v>418896</v>
      </c>
      <c r="DP2" s="48">
        <f>'PobNacionalxSexoEdad '!DU10</f>
        <v>419284</v>
      </c>
      <c r="DQ2" s="48">
        <f>'PobNacionalxSexoEdad '!DV10</f>
        <v>418971</v>
      </c>
      <c r="DR2" s="48">
        <f>'PobNacionalxSexoEdad '!DW10</f>
        <v>418378</v>
      </c>
      <c r="DS2" s="48">
        <f>'PobNacionalxSexoEdad '!DX10</f>
        <v>417918</v>
      </c>
      <c r="DT2" s="48">
        <f>'PobNacionalxSexoEdad '!DY10</f>
        <v>414027</v>
      </c>
      <c r="DU2" s="48">
        <f>'PobNacionalxSexoEdad '!DZ10</f>
        <v>412009</v>
      </c>
      <c r="DV2" s="48">
        <f>'PobNacionalxSexoEdad '!EA10</f>
        <v>410970</v>
      </c>
      <c r="DW2" s="48">
        <f>'PobNacionalxSexoEdad '!EB10</f>
        <v>407892</v>
      </c>
      <c r="DX2" s="48">
        <f>'PobNacionalxSexoEdad '!EC10</f>
        <v>402058</v>
      </c>
      <c r="DY2" s="48">
        <f>'PobNacionalxSexoEdad '!ED10</f>
        <v>394042</v>
      </c>
      <c r="DZ2" s="48">
        <f>'PobNacionalxSexoEdad '!EE10</f>
        <v>385207</v>
      </c>
      <c r="EA2" s="48">
        <f>'PobNacionalxSexoEdad '!EF10</f>
        <v>376853</v>
      </c>
      <c r="EB2" s="48">
        <f>'PobNacionalxSexoEdad '!EG10</f>
        <v>368139</v>
      </c>
      <c r="EC2" s="48">
        <f>'PobNacionalxSexoEdad '!EH10</f>
        <v>361968</v>
      </c>
      <c r="ED2" s="48">
        <f>'PobNacionalxSexoEdad '!EI10</f>
        <v>356889</v>
      </c>
      <c r="EE2" s="48">
        <f>'PobNacionalxSexoEdad '!EJ10</f>
        <v>353543</v>
      </c>
      <c r="EF2" s="48">
        <f>'PobNacionalxSexoEdad '!EK10</f>
        <v>350216</v>
      </c>
      <c r="EG2" s="48">
        <f>'PobNacionalxSexoEdad '!EL10</f>
        <v>349979</v>
      </c>
      <c r="EH2" s="48">
        <f>'PobNacionalxSexoEdad '!EM10</f>
        <v>349810</v>
      </c>
      <c r="EI2" s="48">
        <f>'PobNacionalxSexoEdad '!EN10</f>
        <v>347671</v>
      </c>
      <c r="EJ2" s="48">
        <f>'PobNacionalxSexoEdad '!EO10</f>
        <v>343864</v>
      </c>
      <c r="EK2" s="48">
        <f>'PobNacionalxSexoEdad '!EP10</f>
        <v>338579</v>
      </c>
      <c r="EL2" s="48">
        <f>'PobNacionalxSexoEdad '!EQ10</f>
        <v>328833</v>
      </c>
      <c r="EM2" s="48">
        <f>'PobNacionalxSexoEdad '!ER10</f>
        <v>320471</v>
      </c>
      <c r="EN2" s="48">
        <f>'PobNacionalxSexoEdad '!ES10</f>
        <v>310466</v>
      </c>
      <c r="EO2" s="48">
        <f>'PobNacionalxSexoEdad '!ET10</f>
        <v>302241</v>
      </c>
      <c r="EP2" s="48">
        <f>'PobNacionalxSexoEdad '!EU10</f>
        <v>295448</v>
      </c>
      <c r="EQ2" s="48">
        <f>'PobNacionalxSexoEdad '!EV10</f>
        <v>292176</v>
      </c>
      <c r="ER2" s="48">
        <f>'PobNacionalxSexoEdad '!EW10</f>
        <v>290099</v>
      </c>
      <c r="ES2" s="48">
        <f>'PobNacionalxSexoEdad '!EX10</f>
        <v>289095</v>
      </c>
      <c r="ET2" s="48">
        <f>'PobNacionalxSexoEdad '!EY10</f>
        <v>289688</v>
      </c>
      <c r="EU2" s="48">
        <f>'PobNacionalxSexoEdad '!EZ10</f>
        <v>290593</v>
      </c>
      <c r="EV2" s="48">
        <f>'PobNacionalxSexoEdad '!FA10</f>
        <v>288498</v>
      </c>
      <c r="EW2" s="48">
        <f>'PobNacionalxSexoEdad '!FB10</f>
        <v>287931</v>
      </c>
      <c r="EX2" s="48">
        <f>'PobNacionalxSexoEdad '!FC10</f>
        <v>285470</v>
      </c>
      <c r="EY2" s="48">
        <f>'PobNacionalxSexoEdad '!FD10</f>
        <v>283684</v>
      </c>
      <c r="EZ2" s="48">
        <f>'PobNacionalxSexoEdad '!FE10</f>
        <v>279848</v>
      </c>
      <c r="FA2" s="48">
        <f>'PobNacionalxSexoEdad '!FF10</f>
        <v>275666</v>
      </c>
      <c r="FB2" s="48">
        <f>'PobNacionalxSexoEdad '!FG10</f>
        <v>269428</v>
      </c>
      <c r="FC2" s="48">
        <f>'PobNacionalxSexoEdad '!FH10</f>
        <v>261097</v>
      </c>
      <c r="FD2" s="48">
        <f>'PobNacionalxSexoEdad '!FI10</f>
        <v>252378</v>
      </c>
      <c r="FE2" s="48">
        <f>'PobNacionalxSexoEdad '!FJ10</f>
        <v>243174</v>
      </c>
      <c r="FF2" s="48">
        <f>'PobNacionalxSexoEdad '!FK10</f>
        <v>233432</v>
      </c>
      <c r="FG2" s="48">
        <f>'PobNacionalxSexoEdad '!FL10</f>
        <v>225283</v>
      </c>
      <c r="FH2" s="48">
        <f>'PobNacionalxSexoEdad '!FM10</f>
        <v>216444</v>
      </c>
      <c r="FI2" s="48">
        <f>'PobNacionalxSexoEdad '!FN10</f>
        <v>208105</v>
      </c>
      <c r="FJ2" s="48">
        <f>'PobNacionalxSexoEdad '!FO10</f>
        <v>198714</v>
      </c>
      <c r="FK2" s="48">
        <f>'PobNacionalxSexoEdad '!FP10</f>
        <v>189686</v>
      </c>
      <c r="FL2" s="48">
        <f>'PobNacionalxSexoEdad '!FQ10</f>
        <v>180288</v>
      </c>
      <c r="FM2" s="48">
        <f>'PobNacionalxSexoEdad '!FR10</f>
        <v>171373</v>
      </c>
      <c r="FN2" s="48">
        <f>'PobNacionalxSexoEdad '!FS10</f>
        <v>163086</v>
      </c>
      <c r="FO2" s="48">
        <f>'PobNacionalxSexoEdad '!FT10</f>
        <v>154981</v>
      </c>
      <c r="FP2" s="48">
        <f>'PobNacionalxSexoEdad '!FU10</f>
        <v>146413</v>
      </c>
      <c r="FQ2" s="48">
        <f>'PobNacionalxSexoEdad '!FV10</f>
        <v>138045</v>
      </c>
      <c r="FR2" s="48">
        <f>'PobNacionalxSexoEdad '!FW10</f>
        <v>129145</v>
      </c>
      <c r="FS2" s="48">
        <f>'PobNacionalxSexoEdad '!FX10</f>
        <v>120847</v>
      </c>
      <c r="FT2" s="48">
        <f>'PobNacionalxSexoEdad '!FY10</f>
        <v>112691</v>
      </c>
      <c r="FU2" s="48">
        <f>'PobNacionalxSexoEdad '!FZ10</f>
        <v>105368</v>
      </c>
      <c r="FV2" s="48">
        <f>'PobNacionalxSexoEdad '!GA10</f>
        <v>99133</v>
      </c>
      <c r="FW2" s="48">
        <f>'PobNacionalxSexoEdad '!GB10</f>
        <v>94326</v>
      </c>
      <c r="FX2" s="48">
        <f>'PobNacionalxSexoEdad '!GC10</f>
        <v>89894</v>
      </c>
      <c r="FY2" s="48">
        <f>'PobNacionalxSexoEdad '!GD10</f>
        <v>84997</v>
      </c>
      <c r="FZ2" s="48">
        <f>'PobNacionalxSexoEdad '!GE10</f>
        <v>79592</v>
      </c>
      <c r="GA2" s="48">
        <f>'PobNacionalxSexoEdad '!GF10</f>
        <v>73913</v>
      </c>
      <c r="GB2" s="48">
        <f>'PobNacionalxSexoEdad '!GG10</f>
        <v>68168</v>
      </c>
      <c r="GC2" s="48">
        <f>'PobNacionalxSexoEdad '!GH10</f>
        <v>62476</v>
      </c>
      <c r="GD2" s="48">
        <f>'PobNacionalxSexoEdad '!GI10</f>
        <v>56752</v>
      </c>
      <c r="GE2" s="48">
        <f>'PobNacionalxSexoEdad '!GJ10</f>
        <v>50930</v>
      </c>
      <c r="GF2" s="48">
        <f>'PobNacionalxSexoEdad '!GK10</f>
        <v>45487</v>
      </c>
      <c r="GG2" s="48">
        <f>'PobNacionalxSexoEdad '!GL10</f>
        <v>40619</v>
      </c>
      <c r="GH2" s="48">
        <f>'PobNacionalxSexoEdad '!GM10</f>
        <v>35858</v>
      </c>
      <c r="GI2" s="48">
        <f>'PobNacionalxSexoEdad '!GN10</f>
        <v>31388</v>
      </c>
      <c r="GJ2" s="48">
        <f>'PobNacionalxSexoEdad '!GO10</f>
        <v>27051</v>
      </c>
      <c r="GK2" s="48">
        <f>'PobNacionalxSexoEdad '!GP10</f>
        <v>22966</v>
      </c>
      <c r="GL2" s="48">
        <f>'PobNacionalxSexoEdad '!GQ10</f>
        <v>18797</v>
      </c>
      <c r="GM2" s="48">
        <f>'PobNacionalxSexoEdad '!GR10</f>
        <v>15014</v>
      </c>
      <c r="GN2" s="48">
        <f>'PobNacionalxSexoEdad '!GS10</f>
        <v>11921</v>
      </c>
      <c r="GO2" s="48">
        <f>'PobNacionalxSexoEdad '!GT10</f>
        <v>9369</v>
      </c>
      <c r="GP2" s="48">
        <f>'PobNacionalxSexoEdad '!GU10</f>
        <v>7412</v>
      </c>
      <c r="GQ2" s="48">
        <f>'PobNacionalxSexoEdad '!GV10</f>
        <v>5783</v>
      </c>
      <c r="GR2" s="48">
        <f>'PobNacionalxSexoEdad '!GW10</f>
        <v>4447</v>
      </c>
      <c r="GS2" s="48">
        <f>'PobNacionalxSexoEdad '!GX10</f>
        <v>3193</v>
      </c>
      <c r="GT2" s="48">
        <f>'PobNacionalxSexoEdad '!GY10</f>
        <v>2145</v>
      </c>
      <c r="GU2" s="48">
        <f>'PobNacionalxSexoEdad '!GZ10</f>
        <v>6957</v>
      </c>
      <c r="GV2" s="48">
        <f>SUM(B2:GU2)</f>
        <v>48258494</v>
      </c>
    </row>
    <row r="3" spans="1:204">
      <c r="A3">
        <v>2019</v>
      </c>
      <c r="B3" s="48">
        <f>'PobNacionalxSexoEdad '!G11</f>
        <v>379692</v>
      </c>
      <c r="C3" s="48">
        <f>'PobNacionalxSexoEdad '!H11</f>
        <v>386682</v>
      </c>
      <c r="D3" s="48">
        <f>'PobNacionalxSexoEdad '!I11</f>
        <v>391193</v>
      </c>
      <c r="E3" s="48">
        <f>'PobNacionalxSexoEdad '!J11</f>
        <v>396244</v>
      </c>
      <c r="F3" s="48">
        <f>'PobNacionalxSexoEdad '!K11</f>
        <v>401414</v>
      </c>
      <c r="G3" s="48">
        <f>'PobNacionalxSexoEdad '!L11</f>
        <v>405771</v>
      </c>
      <c r="H3" s="48">
        <f>'PobNacionalxSexoEdad '!M11</f>
        <v>410366</v>
      </c>
      <c r="I3" s="48">
        <f>'PobNacionalxSexoEdad '!N11</f>
        <v>415066</v>
      </c>
      <c r="J3" s="48">
        <f>'PobNacionalxSexoEdad '!O11</f>
        <v>420565</v>
      </c>
      <c r="K3" s="48">
        <f>'PobNacionalxSexoEdad '!P11</f>
        <v>426110</v>
      </c>
      <c r="L3" s="48">
        <f>'PobNacionalxSexoEdad '!Q11</f>
        <v>431629</v>
      </c>
      <c r="M3" s="48">
        <f>'PobNacionalxSexoEdad '!R11</f>
        <v>437218</v>
      </c>
      <c r="N3" s="48">
        <f>'PobNacionalxSexoEdad '!S11</f>
        <v>443190</v>
      </c>
      <c r="O3" s="48">
        <f>'PobNacionalxSexoEdad '!T11</f>
        <v>443893</v>
      </c>
      <c r="P3" s="48">
        <f>'PobNacionalxSexoEdad '!U11</f>
        <v>443809</v>
      </c>
      <c r="Q3" s="48">
        <f>'PobNacionalxSexoEdad '!V11</f>
        <v>442286</v>
      </c>
      <c r="R3" s="48">
        <f>'PobNacionalxSexoEdad '!W11</f>
        <v>440639</v>
      </c>
      <c r="S3" s="48">
        <f>'PobNacionalxSexoEdad '!X11</f>
        <v>439378</v>
      </c>
      <c r="T3" s="48">
        <f>'PobNacionalxSexoEdad '!Y11</f>
        <v>439728</v>
      </c>
      <c r="U3" s="48">
        <f>'PobNacionalxSexoEdad '!Z11</f>
        <v>434624</v>
      </c>
      <c r="V3" s="48">
        <f>'PobNacionalxSexoEdad '!AA11</f>
        <v>430028</v>
      </c>
      <c r="W3" s="48">
        <f>'PobNacionalxSexoEdad '!AB11</f>
        <v>426126</v>
      </c>
      <c r="X3" s="48">
        <f>'PobNacionalxSexoEdad '!AC11</f>
        <v>423823</v>
      </c>
      <c r="Y3" s="48">
        <f>'PobNacionalxSexoEdad '!AD11</f>
        <v>422602</v>
      </c>
      <c r="Z3" s="48">
        <f>'PobNacionalxSexoEdad '!AE11</f>
        <v>421417</v>
      </c>
      <c r="AA3" s="48">
        <f>'PobNacionalxSexoEdad '!AF11</f>
        <v>417141</v>
      </c>
      <c r="AB3" s="48">
        <f>'PobNacionalxSexoEdad '!AG11</f>
        <v>408561</v>
      </c>
      <c r="AC3" s="48">
        <f>'PobNacionalxSexoEdad '!AH11</f>
        <v>398459</v>
      </c>
      <c r="AD3" s="48">
        <f>'PobNacionalxSexoEdad '!AI11</f>
        <v>388367</v>
      </c>
      <c r="AE3" s="48">
        <f>'PobNacionalxSexoEdad '!AJ11</f>
        <v>378161</v>
      </c>
      <c r="AF3" s="48">
        <f>'PobNacionalxSexoEdad '!AK11</f>
        <v>368352</v>
      </c>
      <c r="AG3" s="48">
        <f>'PobNacionalxSexoEdad '!AL11</f>
        <v>357497</v>
      </c>
      <c r="AH3" s="48">
        <f>'PobNacionalxSexoEdad '!AM11</f>
        <v>350232</v>
      </c>
      <c r="AI3" s="48">
        <f>'PobNacionalxSexoEdad '!AN11</f>
        <v>343816</v>
      </c>
      <c r="AJ3" s="48">
        <f>'PobNacionalxSexoEdad '!AO11</f>
        <v>339282</v>
      </c>
      <c r="AK3" s="48">
        <f>'PobNacionalxSexoEdad '!AP11</f>
        <v>336499</v>
      </c>
      <c r="AL3" s="48">
        <f>'PobNacionalxSexoEdad '!AQ11</f>
        <v>333356</v>
      </c>
      <c r="AM3" s="48">
        <f>'PobNacionalxSexoEdad '!AR11</f>
        <v>328936</v>
      </c>
      <c r="AN3" s="48">
        <f>'PobNacionalxSexoEdad '!AS11</f>
        <v>324797</v>
      </c>
      <c r="AO3" s="48">
        <f>'PobNacionalxSexoEdad '!AT11</f>
        <v>317946</v>
      </c>
      <c r="AP3" s="48">
        <f>'PobNacionalxSexoEdad '!AU11</f>
        <v>309402</v>
      </c>
      <c r="AQ3" s="48">
        <f>'PobNacionalxSexoEdad '!AV11</f>
        <v>298435</v>
      </c>
      <c r="AR3" s="48">
        <f>'PobNacionalxSexoEdad '!AW11</f>
        <v>289498</v>
      </c>
      <c r="AS3" s="48">
        <f>'PobNacionalxSexoEdad '!AX11</f>
        <v>278918</v>
      </c>
      <c r="AT3" s="48">
        <f>'PobNacionalxSexoEdad '!AY11</f>
        <v>272617</v>
      </c>
      <c r="AU3" s="48">
        <f>'PobNacionalxSexoEdad '!AZ11</f>
        <v>269180</v>
      </c>
      <c r="AV3" s="48">
        <f>'PobNacionalxSexoEdad '!BA11</f>
        <v>267041</v>
      </c>
      <c r="AW3" s="48">
        <f>'PobNacionalxSexoEdad '!BB11</f>
        <v>265576</v>
      </c>
      <c r="AX3" s="48">
        <f>'PobNacionalxSexoEdad '!BC11</f>
        <v>265176</v>
      </c>
      <c r="AY3" s="48">
        <f>'PobNacionalxSexoEdad '!BD11</f>
        <v>264447</v>
      </c>
      <c r="AZ3" s="48">
        <f>'PobNacionalxSexoEdad '!BE11</f>
        <v>263405</v>
      </c>
      <c r="BA3" s="48">
        <f>'PobNacionalxSexoEdad '!BF11</f>
        <v>260015</v>
      </c>
      <c r="BB3" s="48">
        <f>'PobNacionalxSexoEdad '!BG11</f>
        <v>258067</v>
      </c>
      <c r="BC3" s="48">
        <f>'PobNacionalxSexoEdad '!BH11</f>
        <v>253802</v>
      </c>
      <c r="BD3" s="48">
        <f>'PobNacionalxSexoEdad '!BI11</f>
        <v>249960</v>
      </c>
      <c r="BE3" s="48">
        <f>'PobNacionalxSexoEdad '!BJ11</f>
        <v>244734</v>
      </c>
      <c r="BF3" s="48">
        <f>'PobNacionalxSexoEdad '!BK11</f>
        <v>238171</v>
      </c>
      <c r="BG3" s="48">
        <f>'PobNacionalxSexoEdad '!BL11</f>
        <v>229953</v>
      </c>
      <c r="BH3" s="48">
        <f>'PobNacionalxSexoEdad '!BM11</f>
        <v>220521</v>
      </c>
      <c r="BI3" s="48">
        <f>'PobNacionalxSexoEdad '!BN11</f>
        <v>210076</v>
      </c>
      <c r="BJ3" s="48">
        <f>'PobNacionalxSexoEdad '!BO11</f>
        <v>200894</v>
      </c>
      <c r="BK3" s="48">
        <f>'PobNacionalxSexoEdad '!BP11</f>
        <v>191658</v>
      </c>
      <c r="BL3" s="48">
        <f>'PobNacionalxSexoEdad '!BQ11</f>
        <v>183554</v>
      </c>
      <c r="BM3" s="48">
        <f>'PobNacionalxSexoEdad '!BR11</f>
        <v>174788</v>
      </c>
      <c r="BN3" s="48">
        <f>'PobNacionalxSexoEdad '!BS11</f>
        <v>167409</v>
      </c>
      <c r="BO3" s="48">
        <f>'PobNacionalxSexoEdad '!BT11</f>
        <v>159560</v>
      </c>
      <c r="BP3" s="48">
        <f>'PobNacionalxSexoEdad '!BU11</f>
        <v>151687</v>
      </c>
      <c r="BQ3" s="48">
        <f>'PobNacionalxSexoEdad '!BV11</f>
        <v>143890</v>
      </c>
      <c r="BR3" s="48">
        <f>'PobNacionalxSexoEdad '!BW11</f>
        <v>136313</v>
      </c>
      <c r="BS3" s="48">
        <f>'PobNacionalxSexoEdad '!BX11</f>
        <v>128471</v>
      </c>
      <c r="BT3" s="48">
        <f>'PobNacionalxSexoEdad '!BY11</f>
        <v>121075</v>
      </c>
      <c r="BU3" s="48">
        <f>'PobNacionalxSexoEdad '!BZ11</f>
        <v>113518</v>
      </c>
      <c r="BV3" s="48">
        <f>'PobNacionalxSexoEdad '!CA11</f>
        <v>105672</v>
      </c>
      <c r="BW3" s="48">
        <f>'PobNacionalxSexoEdad '!CB11</f>
        <v>97507</v>
      </c>
      <c r="BX3" s="48">
        <f>'PobNacionalxSexoEdad '!CC11</f>
        <v>90239</v>
      </c>
      <c r="BY3" s="48">
        <f>'PobNacionalxSexoEdad '!CD11</f>
        <v>83686</v>
      </c>
      <c r="BZ3" s="48">
        <f>'PobNacionalxSexoEdad '!CE11</f>
        <v>78323</v>
      </c>
      <c r="CA3" s="48">
        <f>'PobNacionalxSexoEdad '!CF11</f>
        <v>73461</v>
      </c>
      <c r="CB3" s="48">
        <f>'PobNacionalxSexoEdad '!CG11</f>
        <v>68622</v>
      </c>
      <c r="CC3" s="48">
        <f>'PobNacionalxSexoEdad '!CH11</f>
        <v>63526</v>
      </c>
      <c r="CD3" s="48">
        <f>'PobNacionalxSexoEdad '!CI11</f>
        <v>58361</v>
      </c>
      <c r="CE3" s="48">
        <f>'PobNacionalxSexoEdad '!CJ11</f>
        <v>52896</v>
      </c>
      <c r="CF3" s="48">
        <f>'PobNacionalxSexoEdad '!CK11</f>
        <v>47057</v>
      </c>
      <c r="CG3" s="48">
        <f>'PobNacionalxSexoEdad '!CL11</f>
        <v>41527</v>
      </c>
      <c r="CH3" s="48">
        <f>'PobNacionalxSexoEdad '!CM11</f>
        <v>36860</v>
      </c>
      <c r="CI3" s="48">
        <f>'PobNacionalxSexoEdad '!CN11</f>
        <v>32603</v>
      </c>
      <c r="CJ3" s="48">
        <f>'PobNacionalxSexoEdad '!CO11</f>
        <v>28721</v>
      </c>
      <c r="CK3" s="48">
        <f>'PobNacionalxSexoEdad '!CP11</f>
        <v>24803</v>
      </c>
      <c r="CL3" s="48">
        <f>'PobNacionalxSexoEdad '!CQ11</f>
        <v>21262</v>
      </c>
      <c r="CM3" s="48">
        <f>'PobNacionalxSexoEdad '!CR11</f>
        <v>17930</v>
      </c>
      <c r="CN3" s="48">
        <f>'PobNacionalxSexoEdad '!CS11</f>
        <v>15067</v>
      </c>
      <c r="CO3" s="48">
        <f>'PobNacionalxSexoEdad '!CT11</f>
        <v>12304</v>
      </c>
      <c r="CP3" s="48">
        <f>'PobNacionalxSexoEdad '!CU11</f>
        <v>9750</v>
      </c>
      <c r="CQ3" s="48">
        <f>'PobNacionalxSexoEdad '!CV11</f>
        <v>7624</v>
      </c>
      <c r="CR3" s="48">
        <f>'PobNacionalxSexoEdad '!CW11</f>
        <v>5829</v>
      </c>
      <c r="CS3" s="48">
        <f>'PobNacionalxSexoEdad '!CX11</f>
        <v>4440</v>
      </c>
      <c r="CT3" s="48">
        <f>'PobNacionalxSexoEdad '!CY11</f>
        <v>3361</v>
      </c>
      <c r="CU3" s="48">
        <f>'PobNacionalxSexoEdad '!CZ11</f>
        <v>2490</v>
      </c>
      <c r="CV3" s="48">
        <f>'PobNacionalxSexoEdad '!DA11</f>
        <v>1841</v>
      </c>
      <c r="CW3" s="48">
        <f>'PobNacionalxSexoEdad '!DB11</f>
        <v>1353</v>
      </c>
      <c r="CX3" s="48">
        <f>'PobNacionalxSexoEdad '!DC11</f>
        <v>3822</v>
      </c>
      <c r="CY3" s="48">
        <f>'PobNacionalxSexoEdad '!DD11</f>
        <v>361190</v>
      </c>
      <c r="CZ3" s="48">
        <f>'PobNacionalxSexoEdad '!DE11</f>
        <v>367014</v>
      </c>
      <c r="DA3" s="48">
        <f>'PobNacionalxSexoEdad '!DF11</f>
        <v>373221</v>
      </c>
      <c r="DB3" s="48">
        <f>'PobNacionalxSexoEdad '!DG11</f>
        <v>377510</v>
      </c>
      <c r="DC3" s="48">
        <f>'PobNacionalxSexoEdad '!DH11</f>
        <v>381896</v>
      </c>
      <c r="DD3" s="48">
        <f>'PobNacionalxSexoEdad '!DI11</f>
        <v>386812</v>
      </c>
      <c r="DE3" s="48">
        <f>'PobNacionalxSexoEdad '!DJ11</f>
        <v>391708</v>
      </c>
      <c r="DF3" s="48">
        <f>'PobNacionalxSexoEdad '!DK11</f>
        <v>396699</v>
      </c>
      <c r="DG3" s="48">
        <f>'PobNacionalxSexoEdad '!DL11</f>
        <v>401120</v>
      </c>
      <c r="DH3" s="48">
        <f>'PobNacionalxSexoEdad '!DM11</f>
        <v>405805</v>
      </c>
      <c r="DI3" s="48">
        <f>'PobNacionalxSexoEdad '!DN11</f>
        <v>410927</v>
      </c>
      <c r="DJ3" s="48">
        <f>'PobNacionalxSexoEdad '!DO11</f>
        <v>416601</v>
      </c>
      <c r="DK3" s="48">
        <f>'PobNacionalxSexoEdad '!DP11</f>
        <v>422520</v>
      </c>
      <c r="DL3" s="48">
        <f>'PobNacionalxSexoEdad '!DQ11</f>
        <v>422927</v>
      </c>
      <c r="DM3" s="48">
        <f>'PobNacionalxSexoEdad '!DR11</f>
        <v>422752</v>
      </c>
      <c r="DN3" s="48">
        <f>'PobNacionalxSexoEdad '!DS11</f>
        <v>422723</v>
      </c>
      <c r="DO3" s="48">
        <f>'PobNacionalxSexoEdad '!DT11</f>
        <v>423033</v>
      </c>
      <c r="DP3" s="48">
        <f>'PobNacionalxSexoEdad '!DU11</f>
        <v>423807</v>
      </c>
      <c r="DQ3" s="48">
        <f>'PobNacionalxSexoEdad '!DV11</f>
        <v>425327</v>
      </c>
      <c r="DR3" s="48">
        <f>'PobNacionalxSexoEdad '!DW11</f>
        <v>426203</v>
      </c>
      <c r="DS3" s="48">
        <f>'PobNacionalxSexoEdad '!DX11</f>
        <v>426636</v>
      </c>
      <c r="DT3" s="48">
        <f>'PobNacionalxSexoEdad '!DY11</f>
        <v>426915</v>
      </c>
      <c r="DU3" s="48">
        <f>'PobNacionalxSexoEdad '!DZ11</f>
        <v>423474</v>
      </c>
      <c r="DV3" s="48">
        <f>'PobNacionalxSexoEdad '!EA11</f>
        <v>421621</v>
      </c>
      <c r="DW3" s="48">
        <f>'PobNacionalxSexoEdad '!EB11</f>
        <v>420511</v>
      </c>
      <c r="DX3" s="48">
        <f>'PobNacionalxSexoEdad '!EC11</f>
        <v>417194</v>
      </c>
      <c r="DY3" s="48">
        <f>'PobNacionalxSexoEdad '!ED11</f>
        <v>411008</v>
      </c>
      <c r="DZ3" s="48">
        <f>'PobNacionalxSexoEdad '!EE11</f>
        <v>402577</v>
      </c>
      <c r="EA3" s="48">
        <f>'PobNacionalxSexoEdad '!EF11</f>
        <v>393289</v>
      </c>
      <c r="EB3" s="48">
        <f>'PobNacionalxSexoEdad '!EG11</f>
        <v>384458</v>
      </c>
      <c r="EC3" s="48">
        <f>'PobNacionalxSexoEdad '!EH11</f>
        <v>375280</v>
      </c>
      <c r="ED3" s="48">
        <f>'PobNacionalxSexoEdad '!EI11</f>
        <v>368637</v>
      </c>
      <c r="EE3" s="48">
        <f>'PobNacionalxSexoEdad '!EJ11</f>
        <v>363105</v>
      </c>
      <c r="EF3" s="48">
        <f>'PobNacionalxSexoEdad '!EK11</f>
        <v>359317</v>
      </c>
      <c r="EG3" s="48">
        <f>'PobNacionalxSexoEdad '!EL11</f>
        <v>355575</v>
      </c>
      <c r="EH3" s="48">
        <f>'PobNacionalxSexoEdad '!EM11</f>
        <v>354936</v>
      </c>
      <c r="EI3" s="48">
        <f>'PobNacionalxSexoEdad '!EN11</f>
        <v>354375</v>
      </c>
      <c r="EJ3" s="48">
        <f>'PobNacionalxSexoEdad '!EO11</f>
        <v>351875</v>
      </c>
      <c r="EK3" s="48">
        <f>'PobNacionalxSexoEdad '!EP11</f>
        <v>347724</v>
      </c>
      <c r="EL3" s="48">
        <f>'PobNacionalxSexoEdad '!EQ11</f>
        <v>342114</v>
      </c>
      <c r="EM3" s="48">
        <f>'PobNacionalxSexoEdad '!ER11</f>
        <v>332082</v>
      </c>
      <c r="EN3" s="48">
        <f>'PobNacionalxSexoEdad '!ES11</f>
        <v>323437</v>
      </c>
      <c r="EO3" s="48">
        <f>'PobNacionalxSexoEdad '!ET11</f>
        <v>313183</v>
      </c>
      <c r="EP3" s="48">
        <f>'PobNacionalxSexoEdad '!EU11</f>
        <v>304718</v>
      </c>
      <c r="EQ3" s="48">
        <f>'PobNacionalxSexoEdad '!EV11</f>
        <v>297696</v>
      </c>
      <c r="ER3" s="48">
        <f>'PobNacionalxSexoEdad '!EW11</f>
        <v>294197</v>
      </c>
      <c r="ES3" s="48">
        <f>'PobNacionalxSexoEdad '!EX11</f>
        <v>291901</v>
      </c>
      <c r="ET3" s="48">
        <f>'PobNacionalxSexoEdad '!EY11</f>
        <v>290683</v>
      </c>
      <c r="EU3" s="48">
        <f>'PobNacionalxSexoEdad '!EZ11</f>
        <v>291061</v>
      </c>
      <c r="EV3" s="48">
        <f>'PobNacionalxSexoEdad '!FA11</f>
        <v>291752</v>
      </c>
      <c r="EW3" s="48">
        <f>'PobNacionalxSexoEdad '!FB11</f>
        <v>289469</v>
      </c>
      <c r="EX3" s="48">
        <f>'PobNacionalxSexoEdad '!FC11</f>
        <v>288695</v>
      </c>
      <c r="EY3" s="48">
        <f>'PobNacionalxSexoEdad '!FD11</f>
        <v>286043</v>
      </c>
      <c r="EZ3" s="48">
        <f>'PobNacionalxSexoEdad '!FE11</f>
        <v>284063</v>
      </c>
      <c r="FA3" s="48">
        <f>'PobNacionalxSexoEdad '!FF11</f>
        <v>280044</v>
      </c>
      <c r="FB3" s="48">
        <f>'PobNacionalxSexoEdad '!FG11</f>
        <v>275674</v>
      </c>
      <c r="FC3" s="48">
        <f>'PobNacionalxSexoEdad '!FH11</f>
        <v>269261</v>
      </c>
      <c r="FD3" s="48">
        <f>'PobNacionalxSexoEdad '!FI11</f>
        <v>260764</v>
      </c>
      <c r="FE3" s="48">
        <f>'PobNacionalxSexoEdad '!FJ11</f>
        <v>251879</v>
      </c>
      <c r="FF3" s="48">
        <f>'PobNacionalxSexoEdad '!FK11</f>
        <v>242517</v>
      </c>
      <c r="FG3" s="48">
        <f>'PobNacionalxSexoEdad '!FL11</f>
        <v>232621</v>
      </c>
      <c r="FH3" s="48">
        <f>'PobNacionalxSexoEdad '!FM11</f>
        <v>224305</v>
      </c>
      <c r="FI3" s="48">
        <f>'PobNacionalxSexoEdad '!FN11</f>
        <v>215311</v>
      </c>
      <c r="FJ3" s="48">
        <f>'PobNacionalxSexoEdad '!FO11</f>
        <v>206797</v>
      </c>
      <c r="FK3" s="48">
        <f>'PobNacionalxSexoEdad '!FP11</f>
        <v>197249</v>
      </c>
      <c r="FL3" s="48">
        <f>'PobNacionalxSexoEdad '!FQ11</f>
        <v>188062</v>
      </c>
      <c r="FM3" s="48">
        <f>'PobNacionalxSexoEdad '!FR11</f>
        <v>178512</v>
      </c>
      <c r="FN3" s="48">
        <f>'PobNacionalxSexoEdad '!FS11</f>
        <v>169432</v>
      </c>
      <c r="FO3" s="48">
        <f>'PobNacionalxSexoEdad '!FT11</f>
        <v>160978</v>
      </c>
      <c r="FP3" s="48">
        <f>'PobNacionalxSexoEdad '!FU11</f>
        <v>152704</v>
      </c>
      <c r="FQ3" s="48">
        <f>'PobNacionalxSexoEdad '!FV11</f>
        <v>143975</v>
      </c>
      <c r="FR3" s="48">
        <f>'PobNacionalxSexoEdad '!FW11</f>
        <v>135453</v>
      </c>
      <c r="FS3" s="48">
        <f>'PobNacionalxSexoEdad '!FX11</f>
        <v>126424</v>
      </c>
      <c r="FT3" s="48">
        <f>'PobNacionalxSexoEdad '!FY11</f>
        <v>117982</v>
      </c>
      <c r="FU3" s="48">
        <f>'PobNacionalxSexoEdad '!FZ11</f>
        <v>109707</v>
      </c>
      <c r="FV3" s="48">
        <f>'PobNacionalxSexoEdad '!GA11</f>
        <v>102235</v>
      </c>
      <c r="FW3" s="48">
        <f>'PobNacionalxSexoEdad '!GB11</f>
        <v>95836</v>
      </c>
      <c r="FX3" s="48">
        <f>'PobNacionalxSexoEdad '!GC11</f>
        <v>90816</v>
      </c>
      <c r="FY3" s="48">
        <f>'PobNacionalxSexoEdad '!GD11</f>
        <v>86153</v>
      </c>
      <c r="FZ3" s="48">
        <f>'PobNacionalxSexoEdad '!GE11</f>
        <v>81051</v>
      </c>
      <c r="GA3" s="48">
        <f>'PobNacionalxSexoEdad '!GF11</f>
        <v>75479</v>
      </c>
      <c r="GB3" s="48">
        <f>'PobNacionalxSexoEdad '!GG11</f>
        <v>69670</v>
      </c>
      <c r="GC3" s="48">
        <f>'PobNacionalxSexoEdad '!GH11</f>
        <v>63836</v>
      </c>
      <c r="GD3" s="48">
        <f>'PobNacionalxSexoEdad '!GI11</f>
        <v>58078</v>
      </c>
      <c r="GE3" s="48">
        <f>'PobNacionalxSexoEdad '!GJ11</f>
        <v>52336</v>
      </c>
      <c r="GF3" s="48">
        <f>'PobNacionalxSexoEdad '!GK11</f>
        <v>46626</v>
      </c>
      <c r="GG3" s="48">
        <f>'PobNacionalxSexoEdad '!GL11</f>
        <v>41266</v>
      </c>
      <c r="GH3" s="48">
        <f>'PobNacionalxSexoEdad '!GM11</f>
        <v>36482</v>
      </c>
      <c r="GI3" s="48">
        <f>'PobNacionalxSexoEdad '!GN11</f>
        <v>31863</v>
      </c>
      <c r="GJ3" s="48">
        <f>'PobNacionalxSexoEdad '!GO11</f>
        <v>27566</v>
      </c>
      <c r="GK3" s="48">
        <f>'PobNacionalxSexoEdad '!GP11</f>
        <v>23464</v>
      </c>
      <c r="GL3" s="48">
        <f>'PobNacionalxSexoEdad '!GQ11</f>
        <v>19652</v>
      </c>
      <c r="GM3" s="48">
        <f>'PobNacionalxSexoEdad '!GR11</f>
        <v>15863</v>
      </c>
      <c r="GN3" s="48">
        <f>'PobNacionalxSexoEdad '!GS11</f>
        <v>12494</v>
      </c>
      <c r="GO3" s="48">
        <f>'PobNacionalxSexoEdad '!GT11</f>
        <v>9774</v>
      </c>
      <c r="GP3" s="48">
        <f>'PobNacionalxSexoEdad '!GU11</f>
        <v>7569</v>
      </c>
      <c r="GQ3" s="48">
        <f>'PobNacionalxSexoEdad '!GV11</f>
        <v>5897</v>
      </c>
      <c r="GR3" s="48">
        <f>'PobNacionalxSexoEdad '!GW11</f>
        <v>4531</v>
      </c>
      <c r="GS3" s="48">
        <f>'PobNacionalxSexoEdad '!GX11</f>
        <v>3443</v>
      </c>
      <c r="GT3" s="48">
        <f>'PobNacionalxSexoEdad '!GY11</f>
        <v>2453</v>
      </c>
      <c r="GU3" s="48">
        <f>'PobNacionalxSexoEdad '!GZ11</f>
        <v>5403</v>
      </c>
      <c r="GV3" s="48">
        <f t="shared" ref="GV3:GV54" si="0">SUM(B3:GU3)</f>
        <v>49266526</v>
      </c>
    </row>
    <row r="4" spans="1:204">
      <c r="A4">
        <v>2020</v>
      </c>
      <c r="B4" s="48">
        <f>'PobNacionalxSexoEdad '!G12</f>
        <v>385600</v>
      </c>
      <c r="C4" s="48">
        <f>'PobNacionalxSexoEdad '!H12</f>
        <v>388121</v>
      </c>
      <c r="D4" s="48">
        <f>'PobNacionalxSexoEdad '!I12</f>
        <v>394740</v>
      </c>
      <c r="E4" s="48">
        <f>'PobNacionalxSexoEdad '!J12</f>
        <v>398807</v>
      </c>
      <c r="F4" s="48">
        <f>'PobNacionalxSexoEdad '!K12</f>
        <v>403410</v>
      </c>
      <c r="G4" s="48">
        <f>'PobNacionalxSexoEdad '!L12</f>
        <v>408157</v>
      </c>
      <c r="H4" s="48">
        <f>'PobNacionalxSexoEdad '!M12</f>
        <v>412107</v>
      </c>
      <c r="I4" s="48">
        <f>'PobNacionalxSexoEdad '!N12</f>
        <v>416315</v>
      </c>
      <c r="J4" s="48">
        <f>'PobNacionalxSexoEdad '!O12</f>
        <v>420666</v>
      </c>
      <c r="K4" s="48">
        <f>'PobNacionalxSexoEdad '!P12</f>
        <v>425820</v>
      </c>
      <c r="L4" s="48">
        <f>'PobNacionalxSexoEdad '!Q12</f>
        <v>431052</v>
      </c>
      <c r="M4" s="48">
        <f>'PobNacionalxSexoEdad '!R12</f>
        <v>436279</v>
      </c>
      <c r="N4" s="48">
        <f>'PobNacionalxSexoEdad '!S12</f>
        <v>441600</v>
      </c>
      <c r="O4" s="48">
        <f>'PobNacionalxSexoEdad '!T12</f>
        <v>447356</v>
      </c>
      <c r="P4" s="48">
        <f>'PobNacionalxSexoEdad '!U12</f>
        <v>447940</v>
      </c>
      <c r="Q4" s="48">
        <f>'PobNacionalxSexoEdad '!V12</f>
        <v>447937</v>
      </c>
      <c r="R4" s="48">
        <f>'PobNacionalxSexoEdad '!W12</f>
        <v>446762</v>
      </c>
      <c r="S4" s="48">
        <f>'PobNacionalxSexoEdad '!X12</f>
        <v>445804</v>
      </c>
      <c r="T4" s="48">
        <f>'PobNacionalxSexoEdad '!Y12</f>
        <v>445487</v>
      </c>
      <c r="U4" s="48">
        <f>'PobNacionalxSexoEdad '!Z12</f>
        <v>446912</v>
      </c>
      <c r="V4" s="48">
        <f>'PobNacionalxSexoEdad '!AA12</f>
        <v>442886</v>
      </c>
      <c r="W4" s="48">
        <f>'PobNacionalxSexoEdad '!AB12</f>
        <v>439218</v>
      </c>
      <c r="X4" s="48">
        <f>'PobNacionalxSexoEdad '!AC12</f>
        <v>436031</v>
      </c>
      <c r="Y4" s="48">
        <f>'PobNacionalxSexoEdad '!AD12</f>
        <v>434157</v>
      </c>
      <c r="Z4" s="48">
        <f>'PobNacionalxSexoEdad '!AE12</f>
        <v>433119</v>
      </c>
      <c r="AA4" s="48">
        <f>'PobNacionalxSexoEdad '!AF12</f>
        <v>431879</v>
      </c>
      <c r="AB4" s="48">
        <f>'PobNacionalxSexoEdad '!AG12</f>
        <v>427364</v>
      </c>
      <c r="AC4" s="48">
        <f>'PobNacionalxSexoEdad '!AH12</f>
        <v>418453</v>
      </c>
      <c r="AD4" s="48">
        <f>'PobNacionalxSexoEdad '!AI12</f>
        <v>407931</v>
      </c>
      <c r="AE4" s="48">
        <f>'PobNacionalxSexoEdad '!AJ12</f>
        <v>397360</v>
      </c>
      <c r="AF4" s="48">
        <f>'PobNacionalxSexoEdad '!AK12</f>
        <v>386635</v>
      </c>
      <c r="AG4" s="48">
        <f>'PobNacionalxSexoEdad '!AL12</f>
        <v>376292</v>
      </c>
      <c r="AH4" s="48">
        <f>'PobNacionalxSexoEdad '!AM12</f>
        <v>364919</v>
      </c>
      <c r="AI4" s="48">
        <f>'PobNacionalxSexoEdad '!AN12</f>
        <v>357138</v>
      </c>
      <c r="AJ4" s="48">
        <f>'PobNacionalxSexoEdad '!AO12</f>
        <v>350210</v>
      </c>
      <c r="AK4" s="48">
        <f>'PobNacionalxSexoEdad '!AP12</f>
        <v>345181</v>
      </c>
      <c r="AL4" s="48">
        <f>'PobNacionalxSexoEdad '!AQ12</f>
        <v>341919</v>
      </c>
      <c r="AM4" s="48">
        <f>'PobNacionalxSexoEdad '!AR12</f>
        <v>338315</v>
      </c>
      <c r="AN4" s="48">
        <f>'PobNacionalxSexoEdad '!AS12</f>
        <v>333461</v>
      </c>
      <c r="AO4" s="48">
        <f>'PobNacionalxSexoEdad '!AT12</f>
        <v>328906</v>
      </c>
      <c r="AP4" s="48">
        <f>'PobNacionalxSexoEdad '!AU12</f>
        <v>321673</v>
      </c>
      <c r="AQ4" s="48">
        <f>'PobNacionalxSexoEdad '!AV12</f>
        <v>312767</v>
      </c>
      <c r="AR4" s="48">
        <f>'PobNacionalxSexoEdad '!AW12</f>
        <v>301480</v>
      </c>
      <c r="AS4" s="48">
        <f>'PobNacionalxSexoEdad '!AX12</f>
        <v>292226</v>
      </c>
      <c r="AT4" s="48">
        <f>'PobNacionalxSexoEdad '!AY12</f>
        <v>281364</v>
      </c>
      <c r="AU4" s="48">
        <f>'PobNacionalxSexoEdad '!AZ12</f>
        <v>274777</v>
      </c>
      <c r="AV4" s="48">
        <f>'PobNacionalxSexoEdad '!BA12</f>
        <v>271066</v>
      </c>
      <c r="AW4" s="48">
        <f>'PobNacionalxSexoEdad '!BB12</f>
        <v>268640</v>
      </c>
      <c r="AX4" s="48">
        <f>'PobNacionalxSexoEdad '!BC12</f>
        <v>266902</v>
      </c>
      <c r="AY4" s="48">
        <f>'PobNacionalxSexoEdad '!BD12</f>
        <v>266233</v>
      </c>
      <c r="AZ4" s="48">
        <f>'PobNacionalxSexoEdad '!BE12</f>
        <v>265233</v>
      </c>
      <c r="BA4" s="48">
        <f>'PobNacionalxSexoEdad '!BF12</f>
        <v>263926</v>
      </c>
      <c r="BB4" s="48">
        <f>'PobNacionalxSexoEdad '!BG12</f>
        <v>260291</v>
      </c>
      <c r="BC4" s="48">
        <f>'PobNacionalxSexoEdad '!BH12</f>
        <v>258083</v>
      </c>
      <c r="BD4" s="48">
        <f>'PobNacionalxSexoEdad '!BI12</f>
        <v>253580</v>
      </c>
      <c r="BE4" s="48">
        <f>'PobNacionalxSexoEdad '!BJ12</f>
        <v>249490</v>
      </c>
      <c r="BF4" s="48">
        <f>'PobNacionalxSexoEdad '!BK12</f>
        <v>244021</v>
      </c>
      <c r="BG4" s="48">
        <f>'PobNacionalxSexoEdad '!BL12</f>
        <v>237236</v>
      </c>
      <c r="BH4" s="48">
        <f>'PobNacionalxSexoEdad '!BM12</f>
        <v>228802</v>
      </c>
      <c r="BI4" s="48">
        <f>'PobNacionalxSexoEdad '!BN12</f>
        <v>219180</v>
      </c>
      <c r="BJ4" s="48">
        <f>'PobNacionalxSexoEdad '!BO12</f>
        <v>208563</v>
      </c>
      <c r="BK4" s="48">
        <f>'PobNacionalxSexoEdad '!BP12</f>
        <v>199187</v>
      </c>
      <c r="BL4" s="48">
        <f>'PobNacionalxSexoEdad '!BQ12</f>
        <v>189780</v>
      </c>
      <c r="BM4" s="48">
        <f>'PobNacionalxSexoEdad '!BR12</f>
        <v>181486</v>
      </c>
      <c r="BN4" s="48">
        <f>'PobNacionalxSexoEdad '!BS12</f>
        <v>172537</v>
      </c>
      <c r="BO4" s="48">
        <f>'PobNacionalxSexoEdad '!BT12</f>
        <v>164972</v>
      </c>
      <c r="BP4" s="48">
        <f>'PobNacionalxSexoEdad '!BU12</f>
        <v>156935</v>
      </c>
      <c r="BQ4" s="48">
        <f>'PobNacionalxSexoEdad '!BV12</f>
        <v>148893</v>
      </c>
      <c r="BR4" s="48">
        <f>'PobNacionalxSexoEdad '!BW12</f>
        <v>140923</v>
      </c>
      <c r="BS4" s="48">
        <f>'PobNacionalxSexoEdad '!BX12</f>
        <v>133178</v>
      </c>
      <c r="BT4" s="48">
        <f>'PobNacionalxSexoEdad '!BY12</f>
        <v>125196</v>
      </c>
      <c r="BU4" s="48">
        <f>'PobNacionalxSexoEdad '!BZ12</f>
        <v>117655</v>
      </c>
      <c r="BV4" s="48">
        <f>'PobNacionalxSexoEdad '!CA12</f>
        <v>109965</v>
      </c>
      <c r="BW4" s="48">
        <f>'PobNacionalxSexoEdad '!CB12</f>
        <v>102034</v>
      </c>
      <c r="BX4" s="48">
        <f>'PobNacionalxSexoEdad '!CC12</f>
        <v>93806</v>
      </c>
      <c r="BY4" s="48">
        <f>'PobNacionalxSexoEdad '!CD12</f>
        <v>86484</v>
      </c>
      <c r="BZ4" s="48">
        <f>'PobNacionalxSexoEdad '!CE12</f>
        <v>79854</v>
      </c>
      <c r="CA4" s="48">
        <f>'PobNacionalxSexoEdad '!CF12</f>
        <v>74388</v>
      </c>
      <c r="CB4" s="48">
        <f>'PobNacionalxSexoEdad '!CG12</f>
        <v>69417</v>
      </c>
      <c r="CC4" s="48">
        <f>'PobNacionalxSexoEdad '!CH12</f>
        <v>64480</v>
      </c>
      <c r="CD4" s="48">
        <f>'PobNacionalxSexoEdad '!CI12</f>
        <v>59342</v>
      </c>
      <c r="CE4" s="48">
        <f>'PobNacionalxSexoEdad '!CJ12</f>
        <v>54172</v>
      </c>
      <c r="CF4" s="48">
        <f>'PobNacionalxSexoEdad '!CK12</f>
        <v>48767</v>
      </c>
      <c r="CG4" s="48">
        <f>'PobNacionalxSexoEdad '!CL12</f>
        <v>43063</v>
      </c>
      <c r="CH4" s="48">
        <f>'PobNacionalxSexoEdad '!CM12</f>
        <v>37713</v>
      </c>
      <c r="CI4" s="48">
        <f>'PobNacionalxSexoEdad '!CN12</f>
        <v>33192</v>
      </c>
      <c r="CJ4" s="48">
        <f>'PobNacionalxSexoEdad '!CO12</f>
        <v>29092</v>
      </c>
      <c r="CK4" s="48">
        <f>'PobNacionalxSexoEdad '!CP12</f>
        <v>25382</v>
      </c>
      <c r="CL4" s="48">
        <f>'PobNacionalxSexoEdad '!CQ12</f>
        <v>21692</v>
      </c>
      <c r="CM4" s="48">
        <f>'PobNacionalxSexoEdad '!CR12</f>
        <v>18399</v>
      </c>
      <c r="CN4" s="48">
        <f>'PobNacionalxSexoEdad '!CS12</f>
        <v>15338</v>
      </c>
      <c r="CO4" s="48">
        <f>'PobNacionalxSexoEdad '!CT12</f>
        <v>12729</v>
      </c>
      <c r="CP4" s="48">
        <f>'PobNacionalxSexoEdad '!CU12</f>
        <v>10272</v>
      </c>
      <c r="CQ4" s="48">
        <f>'PobNacionalxSexoEdad '!CV12</f>
        <v>8034</v>
      </c>
      <c r="CR4" s="48">
        <f>'PobNacionalxSexoEdad '!CW12</f>
        <v>6210</v>
      </c>
      <c r="CS4" s="48">
        <f>'PobNacionalxSexoEdad '!CX12</f>
        <v>4698</v>
      </c>
      <c r="CT4" s="48">
        <f>'PobNacionalxSexoEdad '!CY12</f>
        <v>3544</v>
      </c>
      <c r="CU4" s="48">
        <f>'PobNacionalxSexoEdad '!CZ12</f>
        <v>2656</v>
      </c>
      <c r="CV4" s="48">
        <f>'PobNacionalxSexoEdad '!DA12</f>
        <v>1962</v>
      </c>
      <c r="CW4" s="48">
        <f>'PobNacionalxSexoEdad '!DB12</f>
        <v>1452</v>
      </c>
      <c r="CX4" s="48">
        <f>'PobNacionalxSexoEdad '!DC12</f>
        <v>3082</v>
      </c>
      <c r="CY4" s="48">
        <f>'PobNacionalxSexoEdad '!DD12</f>
        <v>366775</v>
      </c>
      <c r="CZ4" s="48">
        <f>'PobNacionalxSexoEdad '!DE12</f>
        <v>369027</v>
      </c>
      <c r="DA4" s="48">
        <f>'PobNacionalxSexoEdad '!DF12</f>
        <v>374550</v>
      </c>
      <c r="DB4" s="48">
        <f>'PobNacionalxSexoEdad '!DG12</f>
        <v>380373</v>
      </c>
      <c r="DC4" s="48">
        <f>'PobNacionalxSexoEdad '!DH12</f>
        <v>384285</v>
      </c>
      <c r="DD4" s="48">
        <f>'PobNacionalxSexoEdad '!DI12</f>
        <v>388297</v>
      </c>
      <c r="DE4" s="48">
        <f>'PobNacionalxSexoEdad '!DJ12</f>
        <v>392854</v>
      </c>
      <c r="DF4" s="48">
        <f>'PobNacionalxSexoEdad '!DK12</f>
        <v>397419</v>
      </c>
      <c r="DG4" s="48">
        <f>'PobNacionalxSexoEdad '!DL12</f>
        <v>402082</v>
      </c>
      <c r="DH4" s="48">
        <f>'PobNacionalxSexoEdad '!DM12</f>
        <v>406201</v>
      </c>
      <c r="DI4" s="48">
        <f>'PobNacionalxSexoEdad '!DN12</f>
        <v>410601</v>
      </c>
      <c r="DJ4" s="48">
        <f>'PobNacionalxSexoEdad '!DO12</f>
        <v>415467</v>
      </c>
      <c r="DK4" s="48">
        <f>'PobNacionalxSexoEdad '!DP12</f>
        <v>420903</v>
      </c>
      <c r="DL4" s="48">
        <f>'PobNacionalxSexoEdad '!DQ12</f>
        <v>426638</v>
      </c>
      <c r="DM4" s="48">
        <f>'PobNacionalxSexoEdad '!DR12</f>
        <v>426979</v>
      </c>
      <c r="DN4" s="48">
        <f>'PobNacionalxSexoEdad '!DS12</f>
        <v>426976</v>
      </c>
      <c r="DO4" s="48">
        <f>'PobNacionalxSexoEdad '!DT12</f>
        <v>427522</v>
      </c>
      <c r="DP4" s="48">
        <f>'PobNacionalxSexoEdad '!DU12</f>
        <v>428860</v>
      </c>
      <c r="DQ4" s="48">
        <f>'PobNacionalxSexoEdad '!DV12</f>
        <v>430976</v>
      </c>
      <c r="DR4" s="48">
        <f>'PobNacionalxSexoEdad '!DW12</f>
        <v>433894</v>
      </c>
      <c r="DS4" s="48">
        <f>'PobNacionalxSexoEdad '!DX12</f>
        <v>435972</v>
      </c>
      <c r="DT4" s="48">
        <f>'PobNacionalxSexoEdad '!DY12</f>
        <v>437281</v>
      </c>
      <c r="DU4" s="48">
        <f>'PobNacionalxSexoEdad '!DZ12</f>
        <v>438068</v>
      </c>
      <c r="DV4" s="48">
        <f>'PobNacionalxSexoEdad '!EA12</f>
        <v>434824</v>
      </c>
      <c r="DW4" s="48">
        <f>'PobNacionalxSexoEdad '!EB12</f>
        <v>432908</v>
      </c>
      <c r="DX4" s="48">
        <f>'PobNacionalxSexoEdad '!EC12</f>
        <v>431515</v>
      </c>
      <c r="DY4" s="48">
        <f>'PobNacionalxSexoEdad '!ED12</f>
        <v>427785</v>
      </c>
      <c r="DZ4" s="48">
        <f>'PobNacionalxSexoEdad '!EE12</f>
        <v>421105</v>
      </c>
      <c r="EA4" s="48">
        <f>'PobNacionalxSexoEdad '!EF12</f>
        <v>412136</v>
      </c>
      <c r="EB4" s="48">
        <f>'PobNacionalxSexoEdad '!EG12</f>
        <v>402297</v>
      </c>
      <c r="EC4" s="48">
        <f>'PobNacionalxSexoEdad '!EH12</f>
        <v>392904</v>
      </c>
      <c r="ED4" s="48">
        <f>'PobNacionalxSexoEdad '!EI12</f>
        <v>383185</v>
      </c>
      <c r="EE4" s="48">
        <f>'PobNacionalxSexoEdad '!EJ12</f>
        <v>376009</v>
      </c>
      <c r="EF4" s="48">
        <f>'PobNacionalxSexoEdad '!EK12</f>
        <v>369972</v>
      </c>
      <c r="EG4" s="48">
        <f>'PobNacionalxSexoEdad '!EL12</f>
        <v>365689</v>
      </c>
      <c r="EH4" s="48">
        <f>'PobNacionalxSexoEdad '!EM12</f>
        <v>361492</v>
      </c>
      <c r="EI4" s="48">
        <f>'PobNacionalxSexoEdad '!EN12</f>
        <v>360404</v>
      </c>
      <c r="EJ4" s="48">
        <f>'PobNacionalxSexoEdad '!EO12</f>
        <v>359418</v>
      </c>
      <c r="EK4" s="48">
        <f>'PobNacionalxSexoEdad '!EP12</f>
        <v>356514</v>
      </c>
      <c r="EL4" s="48">
        <f>'PobNacionalxSexoEdad '!EQ12</f>
        <v>351994</v>
      </c>
      <c r="EM4" s="48">
        <f>'PobNacionalxSexoEdad '!ER12</f>
        <v>346019</v>
      </c>
      <c r="EN4" s="48">
        <f>'PobNacionalxSexoEdad '!ES12</f>
        <v>335676</v>
      </c>
      <c r="EO4" s="48">
        <f>'PobNacionalxSexoEdad '!ET12</f>
        <v>326723</v>
      </c>
      <c r="EP4" s="48">
        <f>'PobNacionalxSexoEdad '!EU12</f>
        <v>316187</v>
      </c>
      <c r="EQ4" s="48">
        <f>'PobNacionalxSexoEdad '!EV12</f>
        <v>307461</v>
      </c>
      <c r="ER4" s="48">
        <f>'PobNacionalxSexoEdad '!EW12</f>
        <v>300191</v>
      </c>
      <c r="ES4" s="48">
        <f>'PobNacionalxSexoEdad '!EX12</f>
        <v>296447</v>
      </c>
      <c r="ET4" s="48">
        <f>'PobNacionalxSexoEdad '!EY12</f>
        <v>293908</v>
      </c>
      <c r="EU4" s="48">
        <f>'PobNacionalxSexoEdad '!EZ12</f>
        <v>292455</v>
      </c>
      <c r="EV4" s="48">
        <f>'PobNacionalxSexoEdad '!FA12</f>
        <v>292599</v>
      </c>
      <c r="EW4" s="48">
        <f>'PobNacionalxSexoEdad '!FB12</f>
        <v>293064</v>
      </c>
      <c r="EX4" s="48">
        <f>'PobNacionalxSexoEdad '!FC12</f>
        <v>290560</v>
      </c>
      <c r="EY4" s="48">
        <f>'PobNacionalxSexoEdad '!FD12</f>
        <v>289571</v>
      </c>
      <c r="EZ4" s="48">
        <f>'PobNacionalxSexoEdad '!FE12</f>
        <v>286709</v>
      </c>
      <c r="FA4" s="48">
        <f>'PobNacionalxSexoEdad '!FF12</f>
        <v>284519</v>
      </c>
      <c r="FB4" s="48">
        <f>'PobNacionalxSexoEdad '!FG12</f>
        <v>280295</v>
      </c>
      <c r="FC4" s="48">
        <f>'PobNacionalxSexoEdad '!FH12</f>
        <v>275720</v>
      </c>
      <c r="FD4" s="48">
        <f>'PobNacionalxSexoEdad '!FI12</f>
        <v>269111</v>
      </c>
      <c r="FE4" s="48">
        <f>'PobNacionalxSexoEdad '!FJ12</f>
        <v>260434</v>
      </c>
      <c r="FF4" s="48">
        <f>'PobNacionalxSexoEdad '!FK12</f>
        <v>251371</v>
      </c>
      <c r="FG4" s="48">
        <f>'PobNacionalxSexoEdad '!FL12</f>
        <v>241837</v>
      </c>
      <c r="FH4" s="48">
        <f>'PobNacionalxSexoEdad '!FM12</f>
        <v>231770</v>
      </c>
      <c r="FI4" s="48">
        <f>'PobNacionalxSexoEdad '!FN12</f>
        <v>223281</v>
      </c>
      <c r="FJ4" s="48">
        <f>'PobNacionalxSexoEdad '!FO12</f>
        <v>214104</v>
      </c>
      <c r="FK4" s="48">
        <f>'PobNacionalxSexoEdad '!FP12</f>
        <v>205413</v>
      </c>
      <c r="FL4" s="48">
        <f>'PobNacionalxSexoEdad '!FQ12</f>
        <v>195693</v>
      </c>
      <c r="FM4" s="48">
        <f>'PobNacionalxSexoEdad '!FR12</f>
        <v>186336</v>
      </c>
      <c r="FN4" s="48">
        <f>'PobNacionalxSexoEdad '!FS12</f>
        <v>176613</v>
      </c>
      <c r="FO4" s="48">
        <f>'PobNacionalxSexoEdad '!FT12</f>
        <v>167365</v>
      </c>
      <c r="FP4" s="48">
        <f>'PobNacionalxSexoEdad '!FU12</f>
        <v>158729</v>
      </c>
      <c r="FQ4" s="48">
        <f>'PobNacionalxSexoEdad '!FV12</f>
        <v>150274</v>
      </c>
      <c r="FR4" s="48">
        <f>'PobNacionalxSexoEdad '!FW12</f>
        <v>141389</v>
      </c>
      <c r="FS4" s="48">
        <f>'PobNacionalxSexoEdad '!FX12</f>
        <v>132702</v>
      </c>
      <c r="FT4" s="48">
        <f>'PobNacionalxSexoEdad '!FY12</f>
        <v>123532</v>
      </c>
      <c r="FU4" s="48">
        <f>'PobNacionalxSexoEdad '!FZ12</f>
        <v>114952</v>
      </c>
      <c r="FV4" s="48">
        <f>'PobNacionalxSexoEdad '!GA12</f>
        <v>106545</v>
      </c>
      <c r="FW4" s="48">
        <f>'PobNacionalxSexoEdad '!GB12</f>
        <v>98945</v>
      </c>
      <c r="FX4" s="48">
        <f>'PobNacionalxSexoEdad '!GC12</f>
        <v>92376</v>
      </c>
      <c r="FY4" s="48">
        <f>'PobNacionalxSexoEdad '!GD12</f>
        <v>87145</v>
      </c>
      <c r="FZ4" s="48">
        <f>'PobNacionalxSexoEdad '!GE12</f>
        <v>82259</v>
      </c>
      <c r="GA4" s="48">
        <f>'PobNacionalxSexoEdad '!GF12</f>
        <v>76964</v>
      </c>
      <c r="GB4" s="48">
        <f>'PobNacionalxSexoEdad '!GG12</f>
        <v>71246</v>
      </c>
      <c r="GC4" s="48">
        <f>'PobNacionalxSexoEdad '!GH12</f>
        <v>65338</v>
      </c>
      <c r="GD4" s="48">
        <f>'PobNacionalxSexoEdad '!GI12</f>
        <v>59431</v>
      </c>
      <c r="GE4" s="48">
        <f>'PobNacionalxSexoEdad '!GJ12</f>
        <v>53652</v>
      </c>
      <c r="GF4" s="48">
        <f>'PobNacionalxSexoEdad '!GK12</f>
        <v>47999</v>
      </c>
      <c r="GG4" s="48">
        <f>'PobNacionalxSexoEdad '!GL12</f>
        <v>42382</v>
      </c>
      <c r="GH4" s="48">
        <f>'PobNacionalxSexoEdad '!GM12</f>
        <v>37147</v>
      </c>
      <c r="GI4" s="48">
        <f>'PobNacionalxSexoEdad '!GN12</f>
        <v>32496</v>
      </c>
      <c r="GJ4" s="48">
        <f>'PobNacionalxSexoEdad '!GO12</f>
        <v>28060</v>
      </c>
      <c r="GK4" s="48">
        <f>'PobNacionalxSexoEdad '!GP12</f>
        <v>23980</v>
      </c>
      <c r="GL4" s="48">
        <f>'PobNacionalxSexoEdad '!GQ12</f>
        <v>20142</v>
      </c>
      <c r="GM4" s="48">
        <f>'PobNacionalxSexoEdad '!GR12</f>
        <v>16642</v>
      </c>
      <c r="GN4" s="48">
        <f>'PobNacionalxSexoEdad '!GS12</f>
        <v>13251</v>
      </c>
      <c r="GO4" s="48">
        <f>'PobNacionalxSexoEdad '!GT12</f>
        <v>10289</v>
      </c>
      <c r="GP4" s="48">
        <f>'PobNacionalxSexoEdad '!GU12</f>
        <v>7936</v>
      </c>
      <c r="GQ4" s="48">
        <f>'PobNacionalxSexoEdad '!GV12</f>
        <v>6063</v>
      </c>
      <c r="GR4" s="48">
        <f>'PobNacionalxSexoEdad '!GW12</f>
        <v>4662</v>
      </c>
      <c r="GS4" s="48">
        <f>'PobNacionalxSexoEdad '!GX12</f>
        <v>3548</v>
      </c>
      <c r="GT4" s="48">
        <f>'PobNacionalxSexoEdad '!GY12</f>
        <v>2662</v>
      </c>
      <c r="GU4" s="48">
        <f>'PobNacionalxSexoEdad '!GZ12</f>
        <v>4729</v>
      </c>
      <c r="GV4" s="48">
        <f t="shared" si="0"/>
        <v>50390790</v>
      </c>
    </row>
    <row r="5" spans="1:204">
      <c r="A5">
        <v>2021</v>
      </c>
      <c r="B5" s="48">
        <f>'PobNacionalxSexoEdad '!G13</f>
        <v>382677</v>
      </c>
      <c r="C5" s="48">
        <f>'PobNacionalxSexoEdad '!H13</f>
        <v>389658</v>
      </c>
      <c r="D5" s="48">
        <f>'PobNacionalxSexoEdad '!I13</f>
        <v>392098</v>
      </c>
      <c r="E5" s="48">
        <f>'PobNacionalxSexoEdad '!J13</f>
        <v>398527</v>
      </c>
      <c r="F5" s="48">
        <f>'PobNacionalxSexoEdad '!K13</f>
        <v>402382</v>
      </c>
      <c r="G5" s="48">
        <f>'PobNacionalxSexoEdad '!L13</f>
        <v>406782</v>
      </c>
      <c r="H5" s="48">
        <f>'PobNacionalxSexoEdad '!M13</f>
        <v>411323</v>
      </c>
      <c r="I5" s="48">
        <f>'PobNacionalxSexoEdad '!N13</f>
        <v>415086</v>
      </c>
      <c r="J5" s="48">
        <f>'PobNacionalxSexoEdad '!O13</f>
        <v>419114</v>
      </c>
      <c r="K5" s="48">
        <f>'PobNacionalxSexoEdad '!P13</f>
        <v>423282</v>
      </c>
      <c r="L5" s="48">
        <f>'PobNacionalxSexoEdad '!Q13</f>
        <v>428274</v>
      </c>
      <c r="M5" s="48">
        <f>'PobNacionalxSexoEdad '!R13</f>
        <v>433351</v>
      </c>
      <c r="N5" s="48">
        <f>'PobNacionalxSexoEdad '!S13</f>
        <v>438422</v>
      </c>
      <c r="O5" s="48">
        <f>'PobNacionalxSexoEdad '!T13</f>
        <v>443611</v>
      </c>
      <c r="P5" s="48">
        <f>'PobNacionalxSexoEdad '!U13</f>
        <v>449265</v>
      </c>
      <c r="Q5" s="48">
        <f>'PobNacionalxSexoEdad '!V13</f>
        <v>449839</v>
      </c>
      <c r="R5" s="48">
        <f>'PobNacionalxSexoEdad '!W13</f>
        <v>449960</v>
      </c>
      <c r="S5" s="48">
        <f>'PobNacionalxSexoEdad '!X13</f>
        <v>449073</v>
      </c>
      <c r="T5" s="48">
        <f>'PobNacionalxSexoEdad '!Y13</f>
        <v>448528</v>
      </c>
      <c r="U5" s="48">
        <f>'PobNacionalxSexoEdad '!Z13</f>
        <v>448712</v>
      </c>
      <c r="V5" s="48">
        <f>'PobNacionalxSexoEdad '!AA13</f>
        <v>450599</v>
      </c>
      <c r="W5" s="48">
        <f>'PobNacionalxSexoEdad '!AB13</f>
        <v>447005</v>
      </c>
      <c r="X5" s="48">
        <f>'PobNacionalxSexoEdad '!AC13</f>
        <v>443661</v>
      </c>
      <c r="Y5" s="48">
        <f>'PobNacionalxSexoEdad '!AD13</f>
        <v>440664</v>
      </c>
      <c r="Z5" s="48">
        <f>'PobNacionalxSexoEdad '!AE13</f>
        <v>438864</v>
      </c>
      <c r="AA5" s="48">
        <f>'PobNacionalxSexoEdad '!AF13</f>
        <v>437781</v>
      </c>
      <c r="AB5" s="48">
        <f>'PobNacionalxSexoEdad '!AG13</f>
        <v>436409</v>
      </c>
      <c r="AC5" s="48">
        <f>'PobNacionalxSexoEdad '!AH13</f>
        <v>431716</v>
      </c>
      <c r="AD5" s="48">
        <f>'PobNacionalxSexoEdad '!AI13</f>
        <v>422595</v>
      </c>
      <c r="AE5" s="48">
        <f>'PobNacionalxSexoEdad '!AJ13</f>
        <v>411843</v>
      </c>
      <c r="AF5" s="48">
        <f>'PobNacionalxSexoEdad '!AK13</f>
        <v>401033</v>
      </c>
      <c r="AG5" s="48">
        <f>'PobNacionalxSexoEdad '!AL13</f>
        <v>390063</v>
      </c>
      <c r="AH5" s="48">
        <f>'PobNacionalxSexoEdad '!AM13</f>
        <v>379470</v>
      </c>
      <c r="AI5" s="48">
        <f>'PobNacionalxSexoEdad '!AN13</f>
        <v>367857</v>
      </c>
      <c r="AJ5" s="48">
        <f>'PobNacionalxSexoEdad '!AO13</f>
        <v>359825</v>
      </c>
      <c r="AK5" s="48">
        <f>'PobNacionalxSexoEdad '!AP13</f>
        <v>352660</v>
      </c>
      <c r="AL5" s="48">
        <f>'PobNacionalxSexoEdad '!AQ13</f>
        <v>347400</v>
      </c>
      <c r="AM5" s="48">
        <f>'PobNacionalxSexoEdad '!AR13</f>
        <v>343901</v>
      </c>
      <c r="AN5" s="48">
        <f>'PobNacionalxSexoEdad '!AS13</f>
        <v>340070</v>
      </c>
      <c r="AO5" s="48">
        <f>'PobNacionalxSexoEdad '!AT13</f>
        <v>335001</v>
      </c>
      <c r="AP5" s="48">
        <f>'PobNacionalxSexoEdad '!AU13</f>
        <v>330244</v>
      </c>
      <c r="AQ5" s="48">
        <f>'PobNacionalxSexoEdad '!AV13</f>
        <v>322815</v>
      </c>
      <c r="AR5" s="48">
        <f>'PobNacionalxSexoEdad '!AW13</f>
        <v>313727</v>
      </c>
      <c r="AS5" s="48">
        <f>'PobNacionalxSexoEdad '!AX13</f>
        <v>302276</v>
      </c>
      <c r="AT5" s="48">
        <f>'PobNacionalxSexoEdad '!AY13</f>
        <v>292856</v>
      </c>
      <c r="AU5" s="48">
        <f>'PobNacionalxSexoEdad '!AZ13</f>
        <v>281842</v>
      </c>
      <c r="AV5" s="48">
        <f>'PobNacionalxSexoEdad '!BA13</f>
        <v>275094</v>
      </c>
      <c r="AW5" s="48">
        <f>'PobNacionalxSexoEdad '!BB13</f>
        <v>271202</v>
      </c>
      <c r="AX5" s="48">
        <f>'PobNacionalxSexoEdad '!BC13</f>
        <v>268601</v>
      </c>
      <c r="AY5" s="48">
        <f>'PobNacionalxSexoEdad '!BD13</f>
        <v>266676</v>
      </c>
      <c r="AZ5" s="48">
        <f>'PobNacionalxSexoEdad '!BE13</f>
        <v>265804</v>
      </c>
      <c r="BA5" s="48">
        <f>'PobNacionalxSexoEdad '!BF13</f>
        <v>264610</v>
      </c>
      <c r="BB5" s="48">
        <f>'PobNacionalxSexoEdad '!BG13</f>
        <v>263096</v>
      </c>
      <c r="BC5" s="48">
        <f>'PobNacionalxSexoEdad '!BH13</f>
        <v>259267</v>
      </c>
      <c r="BD5" s="48">
        <f>'PobNacionalxSexoEdad '!BI13</f>
        <v>256843</v>
      </c>
      <c r="BE5" s="48">
        <f>'PobNacionalxSexoEdad '!BJ13</f>
        <v>252139</v>
      </c>
      <c r="BF5" s="48">
        <f>'PobNacionalxSexoEdad '!BK13</f>
        <v>247833</v>
      </c>
      <c r="BG5" s="48">
        <f>'PobNacionalxSexoEdad '!BL13</f>
        <v>242166</v>
      </c>
      <c r="BH5" s="48">
        <f>'PobNacionalxSexoEdad '!BM13</f>
        <v>235169</v>
      </c>
      <c r="BI5" s="48">
        <f>'PobNacionalxSexoEdad '!BN13</f>
        <v>226551</v>
      </c>
      <c r="BJ5" s="48">
        <f>'PobNacionalxSexoEdad '!BO13</f>
        <v>216762</v>
      </c>
      <c r="BK5" s="48">
        <f>'PobNacionalxSexoEdad '!BP13</f>
        <v>205982</v>
      </c>
      <c r="BL5" s="48">
        <f>'PobNacionalxSexoEdad '!BQ13</f>
        <v>196442</v>
      </c>
      <c r="BM5" s="48">
        <f>'PobNacionalxSexoEdad '!BR13</f>
        <v>186873</v>
      </c>
      <c r="BN5" s="48">
        <f>'PobNacionalxSexoEdad '!BS13</f>
        <v>178395</v>
      </c>
      <c r="BO5" s="48">
        <f>'PobNacionalxSexoEdad '!BT13</f>
        <v>169289</v>
      </c>
      <c r="BP5" s="48">
        <f>'PobNacionalxSexoEdad '!BU13</f>
        <v>161527</v>
      </c>
      <c r="BQ5" s="48">
        <f>'PobNacionalxSexoEdad '!BV13</f>
        <v>153316</v>
      </c>
      <c r="BR5" s="48">
        <f>'PobNacionalxSexoEdad '!BW13</f>
        <v>145107</v>
      </c>
      <c r="BS5" s="48">
        <f>'PobNacionalxSexoEdad '!BX13</f>
        <v>136973</v>
      </c>
      <c r="BT5" s="48">
        <f>'PobNacionalxSexoEdad '!BY13</f>
        <v>129072</v>
      </c>
      <c r="BU5" s="48">
        <f>'PobNacionalxSexoEdad '!BZ13</f>
        <v>120954</v>
      </c>
      <c r="BV5" s="48">
        <f>'PobNacionalxSexoEdad '!CA13</f>
        <v>113271</v>
      </c>
      <c r="BW5" s="48">
        <f>'PobNacionalxSexoEdad '!CB13</f>
        <v>105477</v>
      </c>
      <c r="BX5" s="48">
        <f>'PobNacionalxSexoEdad '!CC13</f>
        <v>97468</v>
      </c>
      <c r="BY5" s="48">
        <f>'PobNacionalxSexoEdad '!CD13</f>
        <v>89218</v>
      </c>
      <c r="BZ5" s="48">
        <f>'PobNacionalxSexoEdad '!CE13</f>
        <v>81849</v>
      </c>
      <c r="CA5" s="48">
        <f>'PobNacionalxSexoEdad '!CF13</f>
        <v>75186</v>
      </c>
      <c r="CB5" s="48">
        <f>'PobNacionalxSexoEdad '!CG13</f>
        <v>69635</v>
      </c>
      <c r="CC5" s="48">
        <f>'PobNacionalxSexoEdad '!CH13</f>
        <v>64574</v>
      </c>
      <c r="CD5" s="48">
        <f>'PobNacionalxSexoEdad '!CI13</f>
        <v>59580</v>
      </c>
      <c r="CE5" s="48">
        <f>'PobNacionalxSexoEdad '!CJ13</f>
        <v>54426</v>
      </c>
      <c r="CF5" s="48">
        <f>'PobNacionalxSexoEdad '!CK13</f>
        <v>49298</v>
      </c>
      <c r="CG5" s="48">
        <f>'PobNacionalxSexoEdad '!CL13</f>
        <v>43999</v>
      </c>
      <c r="CH5" s="48">
        <f>'PobNacionalxSexoEdad '!CM13</f>
        <v>38495</v>
      </c>
      <c r="CI5" s="48">
        <f>'PobNacionalxSexoEdad '!CN13</f>
        <v>33381</v>
      </c>
      <c r="CJ5" s="48">
        <f>'PobNacionalxSexoEdad '!CO13</f>
        <v>29068</v>
      </c>
      <c r="CK5" s="48">
        <f>'PobNacionalxSexoEdad '!CP13</f>
        <v>25185</v>
      </c>
      <c r="CL5" s="48">
        <f>'PobNacionalxSexoEdad '!CQ13</f>
        <v>21702</v>
      </c>
      <c r="CM5" s="48">
        <f>'PobNacionalxSexoEdad '!CR13</f>
        <v>18307</v>
      </c>
      <c r="CN5" s="48">
        <f>'PobNacionalxSexoEdad '!CS13</f>
        <v>15303</v>
      </c>
      <c r="CO5" s="48">
        <f>'PobNacionalxSexoEdad '!CT13</f>
        <v>12561</v>
      </c>
      <c r="CP5" s="48">
        <f>'PobNacionalxSexoEdad '!CU13</f>
        <v>10257</v>
      </c>
      <c r="CQ5" s="48">
        <f>'PobNacionalxSexoEdad '!CV13</f>
        <v>8136</v>
      </c>
      <c r="CR5" s="48">
        <f>'PobNacionalxSexoEdad '!CW13</f>
        <v>6257</v>
      </c>
      <c r="CS5" s="48">
        <f>'PobNacionalxSexoEdad '!CX13</f>
        <v>4744</v>
      </c>
      <c r="CT5" s="48">
        <f>'PobNacionalxSexoEdad '!CY13</f>
        <v>3527</v>
      </c>
      <c r="CU5" s="48">
        <f>'PobNacionalxSexoEdad '!CZ13</f>
        <v>2612</v>
      </c>
      <c r="CV5" s="48">
        <f>'PobNacionalxSexoEdad '!DA13</f>
        <v>1922</v>
      </c>
      <c r="CW5" s="48">
        <f>'PobNacionalxSexoEdad '!DB13</f>
        <v>1394</v>
      </c>
      <c r="CX5" s="48">
        <f>'PobNacionalxSexoEdad '!DC13</f>
        <v>2547</v>
      </c>
      <c r="CY5" s="48">
        <f>'PobNacionalxSexoEdad '!DD13</f>
        <v>364150</v>
      </c>
      <c r="CZ5" s="48">
        <f>'PobNacionalxSexoEdad '!DE13</f>
        <v>370577</v>
      </c>
      <c r="DA5" s="48">
        <f>'PobNacionalxSexoEdad '!DF13</f>
        <v>372783</v>
      </c>
      <c r="DB5" s="48">
        <f>'PobNacionalxSexoEdad '!DG13</f>
        <v>378144</v>
      </c>
      <c r="DC5" s="48">
        <f>'PobNacionalxSexoEdad '!DH13</f>
        <v>383785</v>
      </c>
      <c r="DD5" s="48">
        <f>'PobNacionalxSexoEdad '!DI13</f>
        <v>387503</v>
      </c>
      <c r="DE5" s="48">
        <f>'PobNacionalxSexoEdad '!DJ13</f>
        <v>391348</v>
      </c>
      <c r="DF5" s="48">
        <f>'PobNacionalxSexoEdad '!DK13</f>
        <v>395732</v>
      </c>
      <c r="DG5" s="48">
        <f>'PobNacionalxSexoEdad '!DL13</f>
        <v>400126</v>
      </c>
      <c r="DH5" s="48">
        <f>'PobNacionalxSexoEdad '!DM13</f>
        <v>404633</v>
      </c>
      <c r="DI5" s="48">
        <f>'PobNacionalxSexoEdad '!DN13</f>
        <v>408603</v>
      </c>
      <c r="DJ5" s="48">
        <f>'PobNacionalxSexoEdad '!DO13</f>
        <v>412866</v>
      </c>
      <c r="DK5" s="48">
        <f>'PobNacionalxSexoEdad '!DP13</f>
        <v>417595</v>
      </c>
      <c r="DL5" s="48">
        <f>'PobNacionalxSexoEdad '!DQ13</f>
        <v>422943</v>
      </c>
      <c r="DM5" s="48">
        <f>'PobNacionalxSexoEdad '!DR13</f>
        <v>428624</v>
      </c>
      <c r="DN5" s="48">
        <f>'PobNacionalxSexoEdad '!DS13</f>
        <v>429044</v>
      </c>
      <c r="DO5" s="48">
        <f>'PobNacionalxSexoEdad '!DT13</f>
        <v>429327</v>
      </c>
      <c r="DP5" s="48">
        <f>'PobNacionalxSexoEdad '!DU13</f>
        <v>430384</v>
      </c>
      <c r="DQ5" s="48">
        <f>'PobNacionalxSexoEdad '!DV13</f>
        <v>432399</v>
      </c>
      <c r="DR5" s="48">
        <f>'PobNacionalxSexoEdad '!DW13</f>
        <v>435219</v>
      </c>
      <c r="DS5" s="48">
        <f>'PobNacionalxSexoEdad '!DX13</f>
        <v>438743</v>
      </c>
      <c r="DT5" s="48">
        <f>'PobNacionalxSexoEdad '!DY13</f>
        <v>441265</v>
      </c>
      <c r="DU5" s="48">
        <f>'PobNacionalxSexoEdad '!DZ13</f>
        <v>442838</v>
      </c>
      <c r="DV5" s="48">
        <f>'PobNacionalxSexoEdad '!EA13</f>
        <v>443703</v>
      </c>
      <c r="DW5" s="48">
        <f>'PobNacionalxSexoEdad '!EB13</f>
        <v>440424</v>
      </c>
      <c r="DX5" s="48">
        <f>'PobNacionalxSexoEdad '!EC13</f>
        <v>438361</v>
      </c>
      <c r="DY5" s="48">
        <f>'PobNacionalxSexoEdad '!ED13</f>
        <v>436750</v>
      </c>
      <c r="DZ5" s="48">
        <f>'PobNacionalxSexoEdad '!EE13</f>
        <v>432758</v>
      </c>
      <c r="EA5" s="48">
        <f>'PobNacionalxSexoEdad '!EF13</f>
        <v>425795</v>
      </c>
      <c r="EB5" s="48">
        <f>'PobNacionalxSexoEdad '!EG13</f>
        <v>416537</v>
      </c>
      <c r="EC5" s="48">
        <f>'PobNacionalxSexoEdad '!EH13</f>
        <v>406402</v>
      </c>
      <c r="ED5" s="48">
        <f>'PobNacionalxSexoEdad '!EI13</f>
        <v>396728</v>
      </c>
      <c r="EE5" s="48">
        <f>'PobNacionalxSexoEdad '!EJ13</f>
        <v>386731</v>
      </c>
      <c r="EF5" s="48">
        <f>'PobNacionalxSexoEdad '!EK13</f>
        <v>379286</v>
      </c>
      <c r="EG5" s="48">
        <f>'PobNacionalxSexoEdad '!EL13</f>
        <v>372991</v>
      </c>
      <c r="EH5" s="48">
        <f>'PobNacionalxSexoEdad '!EM13</f>
        <v>368459</v>
      </c>
      <c r="EI5" s="48">
        <f>'PobNacionalxSexoEdad '!EN13</f>
        <v>364029</v>
      </c>
      <c r="EJ5" s="48">
        <f>'PobNacionalxSexoEdad '!EO13</f>
        <v>362711</v>
      </c>
      <c r="EK5" s="48">
        <f>'PobNacionalxSexoEdad '!EP13</f>
        <v>361505</v>
      </c>
      <c r="EL5" s="48">
        <f>'PobNacionalxSexoEdad '!EQ13</f>
        <v>358391</v>
      </c>
      <c r="EM5" s="48">
        <f>'PobNacionalxSexoEdad '!ER13</f>
        <v>353673</v>
      </c>
      <c r="EN5" s="48">
        <f>'PobNacionalxSexoEdad '!ES13</f>
        <v>347518</v>
      </c>
      <c r="EO5" s="48">
        <f>'PobNacionalxSexoEdad '!ET13</f>
        <v>337003</v>
      </c>
      <c r="EP5" s="48">
        <f>'PobNacionalxSexoEdad '!EU13</f>
        <v>327892</v>
      </c>
      <c r="EQ5" s="48">
        <f>'PobNacionalxSexoEdad '!EV13</f>
        <v>317214</v>
      </c>
      <c r="ER5" s="48">
        <f>'PobNacionalxSexoEdad '!EW13</f>
        <v>308335</v>
      </c>
      <c r="ES5" s="48">
        <f>'PobNacionalxSexoEdad '!EX13</f>
        <v>300931</v>
      </c>
      <c r="ET5" s="48">
        <f>'PobNacionalxSexoEdad '!EY13</f>
        <v>297035</v>
      </c>
      <c r="EU5" s="48">
        <f>'PobNacionalxSexoEdad '!EZ13</f>
        <v>294349</v>
      </c>
      <c r="EV5" s="48">
        <f>'PobNacionalxSexoEdad '!FA13</f>
        <v>292748</v>
      </c>
      <c r="EW5" s="48">
        <f>'PobNacionalxSexoEdad '!FB13</f>
        <v>292738</v>
      </c>
      <c r="EX5" s="48">
        <f>'PobNacionalxSexoEdad '!FC13</f>
        <v>293037</v>
      </c>
      <c r="EY5" s="48">
        <f>'PobNacionalxSexoEdad '!FD13</f>
        <v>290382</v>
      </c>
      <c r="EZ5" s="48">
        <f>'PobNacionalxSexoEdad '!FE13</f>
        <v>289230</v>
      </c>
      <c r="FA5" s="48">
        <f>'PobNacionalxSexoEdad '!FF13</f>
        <v>286214</v>
      </c>
      <c r="FB5" s="48">
        <f>'PobNacionalxSexoEdad '!FG13</f>
        <v>283853</v>
      </c>
      <c r="FC5" s="48">
        <f>'PobNacionalxSexoEdad '!FH13</f>
        <v>279467</v>
      </c>
      <c r="FD5" s="48">
        <f>'PobNacionalxSexoEdad '!FI13</f>
        <v>274718</v>
      </c>
      <c r="FE5" s="48">
        <f>'PobNacionalxSexoEdad '!FJ13</f>
        <v>267952</v>
      </c>
      <c r="FF5" s="48">
        <f>'PobNacionalxSexoEdad '!FK13</f>
        <v>259123</v>
      </c>
      <c r="FG5" s="48">
        <f>'PobNacionalxSexoEdad '!FL13</f>
        <v>249906</v>
      </c>
      <c r="FH5" s="48">
        <f>'PobNacionalxSexoEdad '!FM13</f>
        <v>240218</v>
      </c>
      <c r="FI5" s="48">
        <f>'PobNacionalxSexoEdad '!FN13</f>
        <v>230007</v>
      </c>
      <c r="FJ5" s="48">
        <f>'PobNacionalxSexoEdad '!FO13</f>
        <v>221342</v>
      </c>
      <c r="FK5" s="48">
        <f>'PobNacionalxSexoEdad '!FP13</f>
        <v>212006</v>
      </c>
      <c r="FL5" s="48">
        <f>'PobNacionalxSexoEdad '!FQ13</f>
        <v>203144</v>
      </c>
      <c r="FM5" s="48">
        <f>'PobNacionalxSexoEdad '!FR13</f>
        <v>193265</v>
      </c>
      <c r="FN5" s="48">
        <f>'PobNacionalxSexoEdad '!FS13</f>
        <v>183729</v>
      </c>
      <c r="FO5" s="48">
        <f>'PobNacionalxSexoEdad '!FT13</f>
        <v>173852</v>
      </c>
      <c r="FP5" s="48">
        <f>'PobNacionalxSexoEdad '!FU13</f>
        <v>164432</v>
      </c>
      <c r="FQ5" s="48">
        <f>'PobNacionalxSexoEdad '!FV13</f>
        <v>155621</v>
      </c>
      <c r="FR5" s="48">
        <f>'PobNacionalxSexoEdad '!FW13</f>
        <v>146984</v>
      </c>
      <c r="FS5" s="48">
        <f>'PobNacionalxSexoEdad '!FX13</f>
        <v>137939</v>
      </c>
      <c r="FT5" s="48">
        <f>'PobNacionalxSexoEdad '!FY13</f>
        <v>129093</v>
      </c>
      <c r="FU5" s="48">
        <f>'PobNacionalxSexoEdad '!FZ13</f>
        <v>119789</v>
      </c>
      <c r="FV5" s="48">
        <f>'PobNacionalxSexoEdad '!GA13</f>
        <v>111082</v>
      </c>
      <c r="FW5" s="48">
        <f>'PobNacionalxSexoEdad '!GB13</f>
        <v>102553</v>
      </c>
      <c r="FX5" s="48">
        <f>'PobNacionalxSexoEdad '!GC13</f>
        <v>94823</v>
      </c>
      <c r="FY5" s="48">
        <f>'PobNacionalxSexoEdad '!GD13</f>
        <v>88102</v>
      </c>
      <c r="FZ5" s="48">
        <f>'PobNacionalxSexoEdad '!GE13</f>
        <v>82660</v>
      </c>
      <c r="GA5" s="48">
        <f>'PobNacionalxSexoEdad '!GF13</f>
        <v>77560</v>
      </c>
      <c r="GB5" s="48">
        <f>'PobNacionalxSexoEdad '!GG13</f>
        <v>72085</v>
      </c>
      <c r="GC5" s="48">
        <f>'PobNacionalxSexoEdad '!GH13</f>
        <v>66244</v>
      </c>
      <c r="GD5" s="48">
        <f>'PobNacionalxSexoEdad '!GI13</f>
        <v>60264</v>
      </c>
      <c r="GE5" s="48">
        <f>'PobNacionalxSexoEdad '!GJ13</f>
        <v>54335</v>
      </c>
      <c r="GF5" s="48">
        <f>'PobNacionalxSexoEdad '!GK13</f>
        <v>48649</v>
      </c>
      <c r="GG5" s="48">
        <f>'PobNacionalxSexoEdad '!GL13</f>
        <v>43081</v>
      </c>
      <c r="GH5" s="48">
        <f>'PobNacionalxSexoEdad '!GM13</f>
        <v>37620</v>
      </c>
      <c r="GI5" s="48">
        <f>'PobNacionalxSexoEdad '!GN13</f>
        <v>32577</v>
      </c>
      <c r="GJ5" s="48">
        <f>'PobNacionalxSexoEdad '!GO13</f>
        <v>28128</v>
      </c>
      <c r="GK5" s="48">
        <f>'PobNacionalxSexoEdad '!GP13</f>
        <v>23940</v>
      </c>
      <c r="GL5" s="48">
        <f>'PobNacionalxSexoEdad '!GQ13</f>
        <v>20149</v>
      </c>
      <c r="GM5" s="48">
        <f>'PobNacionalxSexoEdad '!GR13</f>
        <v>16647</v>
      </c>
      <c r="GN5" s="48">
        <f>'PobNacionalxSexoEdad '!GS13</f>
        <v>13513</v>
      </c>
      <c r="GO5" s="48">
        <f>'PobNacionalxSexoEdad '!GT13</f>
        <v>10555</v>
      </c>
      <c r="GP5" s="48">
        <f>'PobNacionalxSexoEdad '!GU13</f>
        <v>8042</v>
      </c>
      <c r="GQ5" s="48">
        <f>'PobNacionalxSexoEdad '!GV13</f>
        <v>6081</v>
      </c>
      <c r="GR5" s="48">
        <f>'PobNacionalxSexoEdad '!GW13</f>
        <v>4556</v>
      </c>
      <c r="GS5" s="48">
        <f>'PobNacionalxSexoEdad '!GX13</f>
        <v>3433</v>
      </c>
      <c r="GT5" s="48">
        <f>'PobNacionalxSexoEdad '!GY13</f>
        <v>2553</v>
      </c>
      <c r="GU5" s="48">
        <f>'PobNacionalxSexoEdad '!GZ13</f>
        <v>4211</v>
      </c>
      <c r="GV5" s="48">
        <f t="shared" si="0"/>
        <v>51115637</v>
      </c>
    </row>
    <row r="6" spans="1:204">
      <c r="A6">
        <v>2022</v>
      </c>
      <c r="B6" s="48">
        <f>'PobNacionalxSexoEdad '!G14</f>
        <v>379263</v>
      </c>
      <c r="C6" s="48">
        <f>'PobNacionalxSexoEdad '!H14</f>
        <v>384581</v>
      </c>
      <c r="D6" s="48">
        <f>'PobNacionalxSexoEdad '!I14</f>
        <v>391602</v>
      </c>
      <c r="E6" s="48">
        <f>'PobNacionalxSexoEdad '!J14</f>
        <v>393982</v>
      </c>
      <c r="F6" s="48">
        <f>'PobNacionalxSexoEdad '!K14</f>
        <v>400313</v>
      </c>
      <c r="G6" s="48">
        <f>'PobNacionalxSexoEdad '!L14</f>
        <v>404075</v>
      </c>
      <c r="H6" s="48">
        <f>'PobNacionalxSexoEdad '!M14</f>
        <v>408374</v>
      </c>
      <c r="I6" s="48">
        <f>'PobNacionalxSexoEdad '!N14</f>
        <v>412822</v>
      </c>
      <c r="J6" s="48">
        <f>'PobNacionalxSexoEdad '!O14</f>
        <v>416489</v>
      </c>
      <c r="K6" s="48">
        <f>'PobNacionalxSexoEdad '!P14</f>
        <v>420425</v>
      </c>
      <c r="L6" s="48">
        <f>'PobNacionalxSexoEdad '!Q14</f>
        <v>424509</v>
      </c>
      <c r="M6" s="48">
        <f>'PobNacionalxSexoEdad '!R14</f>
        <v>429404</v>
      </c>
      <c r="N6" s="48">
        <f>'PobNacionalxSexoEdad '!S14</f>
        <v>434383</v>
      </c>
      <c r="O6" s="48">
        <f>'PobNacionalxSexoEdad '!T14</f>
        <v>439368</v>
      </c>
      <c r="P6" s="48">
        <f>'PobNacionalxSexoEdad '!U14</f>
        <v>444465</v>
      </c>
      <c r="Q6" s="48">
        <f>'PobNacionalxSexoEdad '!V14</f>
        <v>450065</v>
      </c>
      <c r="R6" s="48">
        <f>'PobNacionalxSexoEdad '!W14</f>
        <v>450657</v>
      </c>
      <c r="S6" s="48">
        <f>'PobNacionalxSexoEdad '!X14</f>
        <v>450860</v>
      </c>
      <c r="T6" s="48">
        <f>'PobNacionalxSexoEdad '!Y14</f>
        <v>450131</v>
      </c>
      <c r="U6" s="48">
        <f>'PobNacionalxSexoEdad '!Z14</f>
        <v>449777</v>
      </c>
      <c r="V6" s="48">
        <f>'PobNacionalxSexoEdad '!AA14</f>
        <v>450156</v>
      </c>
      <c r="W6" s="48">
        <f>'PobNacionalxSexoEdad '!AB14</f>
        <v>452184</v>
      </c>
      <c r="X6" s="48">
        <f>'PobNacionalxSexoEdad '!AC14</f>
        <v>448709</v>
      </c>
      <c r="Y6" s="48">
        <f>'PobNacionalxSexoEdad '!AD14</f>
        <v>445431</v>
      </c>
      <c r="Z6" s="48">
        <f>'PobNacionalxSexoEdad '!AE14</f>
        <v>442449</v>
      </c>
      <c r="AA6" s="48">
        <f>'PobNacionalxSexoEdad '!AF14</f>
        <v>440601</v>
      </c>
      <c r="AB6" s="48">
        <f>'PobNacionalxSexoEdad '!AG14</f>
        <v>439446</v>
      </c>
      <c r="AC6" s="48">
        <f>'PobNacionalxSexoEdad '!AH14</f>
        <v>437960</v>
      </c>
      <c r="AD6" s="48">
        <f>'PobNacionalxSexoEdad '!AI14</f>
        <v>433147</v>
      </c>
      <c r="AE6" s="48">
        <f>'PobNacionalxSexoEdad '!AJ14</f>
        <v>423917</v>
      </c>
      <c r="AF6" s="48">
        <f>'PobNacionalxSexoEdad '!AK14</f>
        <v>413064</v>
      </c>
      <c r="AG6" s="48">
        <f>'PobNacionalxSexoEdad '!AL14</f>
        <v>402144</v>
      </c>
      <c r="AH6" s="48">
        <f>'PobNacionalxSexoEdad '!AM14</f>
        <v>391067</v>
      </c>
      <c r="AI6" s="48">
        <f>'PobNacionalxSexoEdad '!AN14</f>
        <v>380365</v>
      </c>
      <c r="AJ6" s="48">
        <f>'PobNacionalxSexoEdad '!AO14</f>
        <v>368659</v>
      </c>
      <c r="AK6" s="48">
        <f>'PobNacionalxSexoEdad '!AP14</f>
        <v>360523</v>
      </c>
      <c r="AL6" s="48">
        <f>'PobNacionalxSexoEdad '!AQ14</f>
        <v>353251</v>
      </c>
      <c r="AM6" s="48">
        <f>'PobNacionalxSexoEdad '!AR14</f>
        <v>347878</v>
      </c>
      <c r="AN6" s="48">
        <f>'PobNacionalxSexoEdad '!AS14</f>
        <v>344261</v>
      </c>
      <c r="AO6" s="48">
        <f>'PobNacionalxSexoEdad '!AT14</f>
        <v>340317</v>
      </c>
      <c r="AP6" s="48">
        <f>'PobNacionalxSexoEdad '!AU14</f>
        <v>335135</v>
      </c>
      <c r="AQ6" s="48">
        <f>'PobNacionalxSexoEdad '!AV14</f>
        <v>330255</v>
      </c>
      <c r="AR6" s="48">
        <f>'PobNacionalxSexoEdad '!AW14</f>
        <v>322718</v>
      </c>
      <c r="AS6" s="48">
        <f>'PobNacionalxSexoEdad '!AX14</f>
        <v>313530</v>
      </c>
      <c r="AT6" s="48">
        <f>'PobNacionalxSexoEdad '!AY14</f>
        <v>301993</v>
      </c>
      <c r="AU6" s="48">
        <f>'PobNacionalxSexoEdad '!AZ14</f>
        <v>292467</v>
      </c>
      <c r="AV6" s="48">
        <f>'PobNacionalxSexoEdad '!BA14</f>
        <v>281369</v>
      </c>
      <c r="AW6" s="48">
        <f>'PobNacionalxSexoEdad '!BB14</f>
        <v>274514</v>
      </c>
      <c r="AX6" s="48">
        <f>'PobNacionalxSexoEdad '!BC14</f>
        <v>270496</v>
      </c>
      <c r="AY6" s="48">
        <f>'PobNacionalxSexoEdad '!BD14</f>
        <v>267752</v>
      </c>
      <c r="AZ6" s="48">
        <f>'PobNacionalxSexoEdad '!BE14</f>
        <v>265684</v>
      </c>
      <c r="BA6" s="48">
        <f>'PobNacionalxSexoEdad '!BF14</f>
        <v>264650</v>
      </c>
      <c r="BB6" s="48">
        <f>'PobNacionalxSexoEdad '!BG14</f>
        <v>263275</v>
      </c>
      <c r="BC6" s="48">
        <f>'PobNacionalxSexoEdad '!BH14</f>
        <v>261587</v>
      </c>
      <c r="BD6" s="48">
        <f>'PobNacionalxSexoEdad '!BI14</f>
        <v>257582</v>
      </c>
      <c r="BE6" s="48">
        <f>'PobNacionalxSexoEdad '!BJ14</f>
        <v>254964</v>
      </c>
      <c r="BF6" s="48">
        <f>'PobNacionalxSexoEdad '!BK14</f>
        <v>250071</v>
      </c>
      <c r="BG6" s="48">
        <f>'PobNacionalxSexoEdad '!BL14</f>
        <v>245568</v>
      </c>
      <c r="BH6" s="48">
        <f>'PobNacionalxSexoEdad '!BM14</f>
        <v>239697</v>
      </c>
      <c r="BI6" s="48">
        <f>'PobNacionalxSexoEdad '!BN14</f>
        <v>232513</v>
      </c>
      <c r="BJ6" s="48">
        <f>'PobNacionalxSexoEdad '!BO14</f>
        <v>223717</v>
      </c>
      <c r="BK6" s="48">
        <f>'PobNacionalxSexoEdad '!BP14</f>
        <v>213767</v>
      </c>
      <c r="BL6" s="48">
        <f>'PobNacionalxSexoEdad '!BQ14</f>
        <v>202850</v>
      </c>
      <c r="BM6" s="48">
        <f>'PobNacionalxSexoEdad '!BR14</f>
        <v>193150</v>
      </c>
      <c r="BN6" s="48">
        <f>'PobNacionalxSexoEdad '!BS14</f>
        <v>183421</v>
      </c>
      <c r="BO6" s="48">
        <f>'PobNacionalxSexoEdad '!BT14</f>
        <v>174770</v>
      </c>
      <c r="BP6" s="48">
        <f>'PobNacionalxSexoEdad '!BU14</f>
        <v>165509</v>
      </c>
      <c r="BQ6" s="48">
        <f>'PobNacionalxSexoEdad '!BV14</f>
        <v>157565</v>
      </c>
      <c r="BR6" s="48">
        <f>'PobNacionalxSexoEdad '!BW14</f>
        <v>149188</v>
      </c>
      <c r="BS6" s="48">
        <f>'PobNacionalxSexoEdad '!BX14</f>
        <v>140813</v>
      </c>
      <c r="BT6" s="48">
        <f>'PobNacionalxSexoEdad '!BY14</f>
        <v>132531</v>
      </c>
      <c r="BU6" s="48">
        <f>'PobNacionalxSexoEdad '!BZ14</f>
        <v>124483</v>
      </c>
      <c r="BV6" s="48">
        <f>'PobNacionalxSexoEdad '!CA14</f>
        <v>116242</v>
      </c>
      <c r="BW6" s="48">
        <f>'PobNacionalxSexoEdad '!CB14</f>
        <v>108438</v>
      </c>
      <c r="BX6" s="48">
        <f>'PobNacionalxSexoEdad '!CC14</f>
        <v>100558</v>
      </c>
      <c r="BY6" s="48">
        <f>'PobNacionalxSexoEdad '!CD14</f>
        <v>92496</v>
      </c>
      <c r="BZ6" s="48">
        <f>'PobNacionalxSexoEdad '!CE14</f>
        <v>84249</v>
      </c>
      <c r="CA6" s="48">
        <f>'PobNacionalxSexoEdad '!CF14</f>
        <v>76874</v>
      </c>
      <c r="CB6" s="48">
        <f>'PobNacionalxSexoEdad '!CG14</f>
        <v>70202</v>
      </c>
      <c r="CC6" s="48">
        <f>'PobNacionalxSexoEdad '!CH14</f>
        <v>64601</v>
      </c>
      <c r="CD6" s="48">
        <f>'PobNacionalxSexoEdad '!CI14</f>
        <v>59489</v>
      </c>
      <c r="CE6" s="48">
        <f>'PobNacionalxSexoEdad '!CJ14</f>
        <v>54473</v>
      </c>
      <c r="CF6" s="48">
        <f>'PobNacionalxSexoEdad '!CK14</f>
        <v>49359</v>
      </c>
      <c r="CG6" s="48">
        <f>'PobNacionalxSexoEdad '!CL14</f>
        <v>44309</v>
      </c>
      <c r="CH6" s="48">
        <f>'PobNacionalxSexoEdad '!CM14</f>
        <v>39168</v>
      </c>
      <c r="CI6" s="48">
        <f>'PobNacionalxSexoEdad '!CN14</f>
        <v>33926</v>
      </c>
      <c r="CJ6" s="48">
        <f>'PobNacionalxSexoEdad '!CO14</f>
        <v>29091</v>
      </c>
      <c r="CK6" s="48">
        <f>'PobNacionalxSexoEdad '!CP14</f>
        <v>25025</v>
      </c>
      <c r="CL6" s="48">
        <f>'PobNacionalxSexoEdad '!CQ14</f>
        <v>21410</v>
      </c>
      <c r="CM6" s="48">
        <f>'PobNacionalxSexoEdad '!CR14</f>
        <v>18194</v>
      </c>
      <c r="CN6" s="48">
        <f>'PobNacionalxSexoEdad '!CS14</f>
        <v>15112</v>
      </c>
      <c r="CO6" s="48">
        <f>'PobNacionalxSexoEdad '!CT14</f>
        <v>12434</v>
      </c>
      <c r="CP6" s="48">
        <f>'PobNacionalxSexoEdad '!CU14</f>
        <v>10026</v>
      </c>
      <c r="CQ6" s="48">
        <f>'PobNacionalxSexoEdad '!CV14</f>
        <v>8039</v>
      </c>
      <c r="CR6" s="48">
        <f>'PobNacionalxSexoEdad '!CW14</f>
        <v>6257</v>
      </c>
      <c r="CS6" s="48">
        <f>'PobNacionalxSexoEdad '!CX14</f>
        <v>4717</v>
      </c>
      <c r="CT6" s="48">
        <f>'PobNacionalxSexoEdad '!CY14</f>
        <v>3499</v>
      </c>
      <c r="CU6" s="48">
        <f>'PobNacionalxSexoEdad '!CZ14</f>
        <v>2548</v>
      </c>
      <c r="CV6" s="48">
        <f>'PobNacionalxSexoEdad '!DA14</f>
        <v>1847</v>
      </c>
      <c r="CW6" s="48">
        <f>'PobNacionalxSexoEdad '!DB14</f>
        <v>1328</v>
      </c>
      <c r="CX6" s="48">
        <f>'PobNacionalxSexoEdad '!DC14</f>
        <v>2112</v>
      </c>
      <c r="CY6" s="48">
        <f>'PobNacionalxSexoEdad '!DD14</f>
        <v>360917</v>
      </c>
      <c r="CZ6" s="48">
        <f>'PobNacionalxSexoEdad '!DE14</f>
        <v>365925</v>
      </c>
      <c r="DA6" s="48">
        <f>'PobNacionalxSexoEdad '!DF14</f>
        <v>372401</v>
      </c>
      <c r="DB6" s="48">
        <f>'PobNacionalxSexoEdad '!DG14</f>
        <v>374552</v>
      </c>
      <c r="DC6" s="48">
        <f>'PobNacionalxSexoEdad '!DH14</f>
        <v>379831</v>
      </c>
      <c r="DD6" s="48">
        <f>'PobNacionalxSexoEdad '!DI14</f>
        <v>385385</v>
      </c>
      <c r="DE6" s="48">
        <f>'PobNacionalxSexoEdad '!DJ14</f>
        <v>389019</v>
      </c>
      <c r="DF6" s="48">
        <f>'PobNacionalxSexoEdad '!DK14</f>
        <v>392776</v>
      </c>
      <c r="DG6" s="48">
        <f>'PobNacionalxSexoEdad '!DL14</f>
        <v>397075</v>
      </c>
      <c r="DH6" s="48">
        <f>'PobNacionalxSexoEdad '!DM14</f>
        <v>401385</v>
      </c>
      <c r="DI6" s="48">
        <f>'PobNacionalxSexoEdad '!DN14</f>
        <v>405812</v>
      </c>
      <c r="DJ6" s="48">
        <f>'PobNacionalxSexoEdad '!DO14</f>
        <v>409708</v>
      </c>
      <c r="DK6" s="48">
        <f>'PobNacionalxSexoEdad '!DP14</f>
        <v>413893</v>
      </c>
      <c r="DL6" s="48">
        <f>'PobNacionalxSexoEdad '!DQ14</f>
        <v>418572</v>
      </c>
      <c r="DM6" s="48">
        <f>'PobNacionalxSexoEdad '!DR14</f>
        <v>423882</v>
      </c>
      <c r="DN6" s="48">
        <f>'PobNacionalxSexoEdad '!DS14</f>
        <v>429599</v>
      </c>
      <c r="DO6" s="48">
        <f>'PobNacionalxSexoEdad '!DT14</f>
        <v>430155</v>
      </c>
      <c r="DP6" s="48">
        <f>'PobNacionalxSexoEdad '!DU14</f>
        <v>430688</v>
      </c>
      <c r="DQ6" s="48">
        <f>'PobNacionalxSexoEdad '!DV14</f>
        <v>432079</v>
      </c>
      <c r="DR6" s="48">
        <f>'PobNacionalxSexoEdad '!DW14</f>
        <v>434433</v>
      </c>
      <c r="DS6" s="48">
        <f>'PobNacionalxSexoEdad '!DX14</f>
        <v>437544</v>
      </c>
      <c r="DT6" s="48">
        <f>'PobNacionalxSexoEdad '!DY14</f>
        <v>441273</v>
      </c>
      <c r="DU6" s="48">
        <f>'PobNacionalxSexoEdad '!DZ14</f>
        <v>443902</v>
      </c>
      <c r="DV6" s="48">
        <f>'PobNacionalxSexoEdad '!EA14</f>
        <v>445503</v>
      </c>
      <c r="DW6" s="48">
        <f>'PobNacionalxSexoEdad '!EB14</f>
        <v>446319</v>
      </c>
      <c r="DX6" s="48">
        <f>'PobNacionalxSexoEdad '!EC14</f>
        <v>442953</v>
      </c>
      <c r="DY6" s="48">
        <f>'PobNacionalxSexoEdad '!ED14</f>
        <v>440779</v>
      </c>
      <c r="DZ6" s="48">
        <f>'PobNacionalxSexoEdad '!EE14</f>
        <v>439022</v>
      </c>
      <c r="EA6" s="48">
        <f>'PobNacionalxSexoEdad '!EF14</f>
        <v>434874</v>
      </c>
      <c r="EB6" s="48">
        <f>'PobNacionalxSexoEdad '!EG14</f>
        <v>427755</v>
      </c>
      <c r="EC6" s="48">
        <f>'PobNacionalxSexoEdad '!EH14</f>
        <v>418343</v>
      </c>
      <c r="ED6" s="48">
        <f>'PobNacionalxSexoEdad '!EI14</f>
        <v>408068</v>
      </c>
      <c r="EE6" s="48">
        <f>'PobNacionalxSexoEdad '!EJ14</f>
        <v>398242</v>
      </c>
      <c r="EF6" s="48">
        <f>'PobNacionalxSexoEdad '!EK14</f>
        <v>388117</v>
      </c>
      <c r="EG6" s="48">
        <f>'PobNacionalxSexoEdad '!EL14</f>
        <v>380545</v>
      </c>
      <c r="EH6" s="48">
        <f>'PobNacionalxSexoEdad '!EM14</f>
        <v>374117</v>
      </c>
      <c r="EI6" s="48">
        <f>'PobNacionalxSexoEdad '!EN14</f>
        <v>369459</v>
      </c>
      <c r="EJ6" s="48">
        <f>'PobNacionalxSexoEdad '!EO14</f>
        <v>364914</v>
      </c>
      <c r="EK6" s="48">
        <f>'PobNacionalxSexoEdad '!EP14</f>
        <v>363475</v>
      </c>
      <c r="EL6" s="48">
        <f>'PobNacionalxSexoEdad '!EQ14</f>
        <v>362141</v>
      </c>
      <c r="EM6" s="48">
        <f>'PobNacionalxSexoEdad '!ER14</f>
        <v>358916</v>
      </c>
      <c r="EN6" s="48">
        <f>'PobNacionalxSexoEdad '!ES14</f>
        <v>354090</v>
      </c>
      <c r="EO6" s="48">
        <f>'PobNacionalxSexoEdad '!ET14</f>
        <v>347824</v>
      </c>
      <c r="EP6" s="48">
        <f>'PobNacionalxSexoEdad '!EU14</f>
        <v>337216</v>
      </c>
      <c r="EQ6" s="48">
        <f>'PobNacionalxSexoEdad '!EV14</f>
        <v>328019</v>
      </c>
      <c r="ER6" s="48">
        <f>'PobNacionalxSexoEdad '!EW14</f>
        <v>317255</v>
      </c>
      <c r="ES6" s="48">
        <f>'PobNacionalxSexoEdad '!EX14</f>
        <v>308292</v>
      </c>
      <c r="ET6" s="48">
        <f>'PobNacionalxSexoEdad '!EY14</f>
        <v>300801</v>
      </c>
      <c r="EU6" s="48">
        <f>'PobNacionalxSexoEdad '!EZ14</f>
        <v>296811</v>
      </c>
      <c r="EV6" s="48">
        <f>'PobNacionalxSexoEdad '!FA14</f>
        <v>294021</v>
      </c>
      <c r="EW6" s="48">
        <f>'PobNacionalxSexoEdad '!FB14</f>
        <v>292312</v>
      </c>
      <c r="EX6" s="48">
        <f>'PobNacionalxSexoEdad '!FC14</f>
        <v>292179</v>
      </c>
      <c r="EY6" s="48">
        <f>'PobNacionalxSexoEdad '!FD14</f>
        <v>292353</v>
      </c>
      <c r="EZ6" s="48">
        <f>'PobNacionalxSexoEdad '!FE14</f>
        <v>289571</v>
      </c>
      <c r="FA6" s="48">
        <f>'PobNacionalxSexoEdad '!FF14</f>
        <v>288286</v>
      </c>
      <c r="FB6" s="48">
        <f>'PobNacionalxSexoEdad '!FG14</f>
        <v>285135</v>
      </c>
      <c r="FC6" s="48">
        <f>'PobNacionalxSexoEdad '!FH14</f>
        <v>282621</v>
      </c>
      <c r="FD6" s="48">
        <f>'PobNacionalxSexoEdad '!FI14</f>
        <v>278088</v>
      </c>
      <c r="FE6" s="48">
        <f>'PobNacionalxSexoEdad '!FJ14</f>
        <v>273197</v>
      </c>
      <c r="FF6" s="48">
        <f>'PobNacionalxSexoEdad '!FK14</f>
        <v>266272</v>
      </c>
      <c r="FG6" s="48">
        <f>'PobNacionalxSexoEdad '!FL14</f>
        <v>257301</v>
      </c>
      <c r="FH6" s="48">
        <f>'PobNacionalxSexoEdad '!FM14</f>
        <v>247945</v>
      </c>
      <c r="FI6" s="48">
        <f>'PobNacionalxSexoEdad '!FN14</f>
        <v>238111</v>
      </c>
      <c r="FJ6" s="48">
        <f>'PobNacionalxSexoEdad '!FO14</f>
        <v>227763</v>
      </c>
      <c r="FK6" s="48">
        <f>'PobNacionalxSexoEdad '!FP14</f>
        <v>218934</v>
      </c>
      <c r="FL6" s="48">
        <f>'PobNacionalxSexoEdad '!FQ14</f>
        <v>209441</v>
      </c>
      <c r="FM6" s="48">
        <f>'PobNacionalxSexoEdad '!FR14</f>
        <v>200408</v>
      </c>
      <c r="FN6" s="48">
        <f>'PobNacionalxSexoEdad '!FS14</f>
        <v>190374</v>
      </c>
      <c r="FO6" s="48">
        <f>'PobNacionalxSexoEdad '!FT14</f>
        <v>180675</v>
      </c>
      <c r="FP6" s="48">
        <f>'PobNacionalxSexoEdad '!FU14</f>
        <v>170635</v>
      </c>
      <c r="FQ6" s="48">
        <f>'PobNacionalxSexoEdad '!FV14</f>
        <v>161055</v>
      </c>
      <c r="FR6" s="48">
        <f>'PobNacionalxSexoEdad '!FW14</f>
        <v>152066</v>
      </c>
      <c r="FS6" s="48">
        <f>'PobNacionalxSexoEdad '!FX14</f>
        <v>143258</v>
      </c>
      <c r="FT6" s="48">
        <f>'PobNacionalxSexoEdad '!FY14</f>
        <v>134052</v>
      </c>
      <c r="FU6" s="48">
        <f>'PobNacionalxSexoEdad '!FZ14</f>
        <v>125058</v>
      </c>
      <c r="FV6" s="48">
        <f>'PobNacionalxSexoEdad '!GA14</f>
        <v>115640</v>
      </c>
      <c r="FW6" s="48">
        <f>'PobNacionalxSexoEdad '!GB14</f>
        <v>106808</v>
      </c>
      <c r="FX6" s="48">
        <f>'PobNacionalxSexoEdad '!GC14</f>
        <v>98179</v>
      </c>
      <c r="FY6" s="48">
        <f>'PobNacionalxSexoEdad '!GD14</f>
        <v>90340</v>
      </c>
      <c r="FZ6" s="48">
        <f>'PobNacionalxSexoEdad '!GE14</f>
        <v>83483</v>
      </c>
      <c r="GA6" s="48">
        <f>'PobNacionalxSexoEdad '!GF14</f>
        <v>77860</v>
      </c>
      <c r="GB6" s="48">
        <f>'PobNacionalxSexoEdad '!GG14</f>
        <v>72567</v>
      </c>
      <c r="GC6" s="48">
        <f>'PobNacionalxSexoEdad '!GH14</f>
        <v>66956</v>
      </c>
      <c r="GD6" s="48">
        <f>'PobNacionalxSexoEdad '!GI14</f>
        <v>61034</v>
      </c>
      <c r="GE6" s="48">
        <f>'PobNacionalxSexoEdad '!GJ14</f>
        <v>55028</v>
      </c>
      <c r="GF6" s="48">
        <f>'PobNacionalxSexoEdad '!GK14</f>
        <v>49204</v>
      </c>
      <c r="GG6" s="48">
        <f>'PobNacionalxSexoEdad '!GL14</f>
        <v>43600</v>
      </c>
      <c r="GH6" s="48">
        <f>'PobNacionalxSexoEdad '!GM14</f>
        <v>38187</v>
      </c>
      <c r="GI6" s="48">
        <f>'PobNacionalxSexoEdad '!GN14</f>
        <v>32939</v>
      </c>
      <c r="GJ6" s="48">
        <f>'PobNacionalxSexoEdad '!GO14</f>
        <v>28147</v>
      </c>
      <c r="GK6" s="48">
        <f>'PobNacionalxSexoEdad '!GP14</f>
        <v>23956</v>
      </c>
      <c r="GL6" s="48">
        <f>'PobNacionalxSexoEdad '!GQ14</f>
        <v>20066</v>
      </c>
      <c r="GM6" s="48">
        <f>'PobNacionalxSexoEdad '!GR14</f>
        <v>16609</v>
      </c>
      <c r="GN6" s="48">
        <f>'PobNacionalxSexoEdad '!GS14</f>
        <v>13474</v>
      </c>
      <c r="GO6" s="48">
        <f>'PobNacionalxSexoEdad '!GT14</f>
        <v>10728</v>
      </c>
      <c r="GP6" s="48">
        <f>'PobNacionalxSexoEdad '!GU14</f>
        <v>8208</v>
      </c>
      <c r="GQ6" s="48">
        <f>'PobNacionalxSexoEdad '!GV14</f>
        <v>6120</v>
      </c>
      <c r="GR6" s="48">
        <f>'PobNacionalxSexoEdad '!GW14</f>
        <v>4530</v>
      </c>
      <c r="GS6" s="48">
        <f>'PobNacionalxSexoEdad '!GX14</f>
        <v>3317</v>
      </c>
      <c r="GT6" s="48">
        <f>'PobNacionalxSexoEdad '!GY14</f>
        <v>2443</v>
      </c>
      <c r="GU6" s="48">
        <f>'PobNacionalxSexoEdad '!GZ14</f>
        <v>3694</v>
      </c>
      <c r="GV6" s="48">
        <f t="shared" si="0"/>
        <v>51643565</v>
      </c>
    </row>
    <row r="7" spans="1:204">
      <c r="A7">
        <v>2023</v>
      </c>
      <c r="B7" s="48">
        <f>'PobNacionalxSexoEdad '!G15</f>
        <v>375915</v>
      </c>
      <c r="C7" s="48">
        <f>'PobNacionalxSexoEdad '!H15</f>
        <v>380514</v>
      </c>
      <c r="D7" s="48">
        <f>'PobNacionalxSexoEdad '!I15</f>
        <v>385906</v>
      </c>
      <c r="E7" s="48">
        <f>'PobNacionalxSexoEdad '!J15</f>
        <v>392867</v>
      </c>
      <c r="F7" s="48">
        <f>'PobNacionalxSexoEdad '!K15</f>
        <v>395204</v>
      </c>
      <c r="G7" s="48">
        <f>'PobNacionalxSexoEdad '!L15</f>
        <v>401458</v>
      </c>
      <c r="H7" s="48">
        <f>'PobNacionalxSexoEdad '!M15</f>
        <v>405163</v>
      </c>
      <c r="I7" s="48">
        <f>'PobNacionalxSexoEdad '!N15</f>
        <v>409401</v>
      </c>
      <c r="J7" s="48">
        <f>'PobNacionalxSexoEdad '!O15</f>
        <v>413778</v>
      </c>
      <c r="K7" s="48">
        <f>'PobNacionalxSexoEdad '!P15</f>
        <v>417388</v>
      </c>
      <c r="L7" s="48">
        <f>'PobNacionalxSexoEdad '!Q15</f>
        <v>421257</v>
      </c>
      <c r="M7" s="48">
        <f>'PobNacionalxSexoEdad '!R15</f>
        <v>425275</v>
      </c>
      <c r="N7" s="48">
        <f>'PobNacionalxSexoEdad '!S15</f>
        <v>430103</v>
      </c>
      <c r="O7" s="48">
        <f>'PobNacionalxSexoEdad '!T15</f>
        <v>435000</v>
      </c>
      <c r="P7" s="48">
        <f>'PobNacionalxSexoEdad '!U15</f>
        <v>439914</v>
      </c>
      <c r="Q7" s="48">
        <f>'PobNacionalxSexoEdad '!V15</f>
        <v>444957</v>
      </c>
      <c r="R7" s="48">
        <f>'PobNacionalxSexoEdad '!W15</f>
        <v>450524</v>
      </c>
      <c r="S7" s="48">
        <f>'PobNacionalxSexoEdad '!X15</f>
        <v>451151</v>
      </c>
      <c r="T7" s="48">
        <f>'PobNacionalxSexoEdad '!Y15</f>
        <v>451426</v>
      </c>
      <c r="U7" s="48">
        <f>'PobNacionalxSexoEdad '!Z15</f>
        <v>450794</v>
      </c>
      <c r="V7" s="48">
        <f>'PobNacionalxSexoEdad '!AA15</f>
        <v>450533</v>
      </c>
      <c r="W7" s="48">
        <f>'PobNacionalxSexoEdad '!AB15</f>
        <v>450991</v>
      </c>
      <c r="X7" s="48">
        <f>'PobNacionalxSexoEdad '!AC15</f>
        <v>453034</v>
      </c>
      <c r="Y7" s="48">
        <f>'PobNacionalxSexoEdad '!AD15</f>
        <v>449569</v>
      </c>
      <c r="Z7" s="48">
        <f>'PobNacionalxSexoEdad '!AE15</f>
        <v>446277</v>
      </c>
      <c r="AA7" s="48">
        <f>'PobNacionalxSexoEdad '!AF15</f>
        <v>443257</v>
      </c>
      <c r="AB7" s="48">
        <f>'PobNacionalxSexoEdad '!AG15</f>
        <v>441352</v>
      </c>
      <c r="AC7" s="48">
        <f>'PobNacionalxSexoEdad '!AH15</f>
        <v>440106</v>
      </c>
      <c r="AD7" s="48">
        <f>'PobNacionalxSexoEdad '!AI15</f>
        <v>438526</v>
      </c>
      <c r="AE7" s="48">
        <f>'PobNacionalxSexoEdad '!AJ15</f>
        <v>433605</v>
      </c>
      <c r="AF7" s="48">
        <f>'PobNacionalxSexoEdad '!AK15</f>
        <v>424308</v>
      </c>
      <c r="AG7" s="48">
        <f>'PobNacionalxSexoEdad '!AL15</f>
        <v>413395</v>
      </c>
      <c r="AH7" s="48">
        <f>'PobNacionalxSexoEdad '!AM15</f>
        <v>402411</v>
      </c>
      <c r="AI7" s="48">
        <f>'PobNacionalxSexoEdad '!AN15</f>
        <v>391286</v>
      </c>
      <c r="AJ7" s="48">
        <f>'PobNacionalxSexoEdad '!AO15</f>
        <v>380512</v>
      </c>
      <c r="AK7" s="48">
        <f>'PobNacionalxSexoEdad '!AP15</f>
        <v>368778</v>
      </c>
      <c r="AL7" s="48">
        <f>'PobNacionalxSexoEdad '!AQ15</f>
        <v>360576</v>
      </c>
      <c r="AM7" s="48">
        <f>'PobNacionalxSexoEdad '!AR15</f>
        <v>353245</v>
      </c>
      <c r="AN7" s="48">
        <f>'PobNacionalxSexoEdad '!AS15</f>
        <v>347807</v>
      </c>
      <c r="AO7" s="48">
        <f>'PobNacionalxSexoEdad '!AT15</f>
        <v>344116</v>
      </c>
      <c r="AP7" s="48">
        <f>'PobNacionalxSexoEdad '!AU15</f>
        <v>340077</v>
      </c>
      <c r="AQ7" s="48">
        <f>'PobNacionalxSexoEdad '!AV15</f>
        <v>334821</v>
      </c>
      <c r="AR7" s="48">
        <f>'PobNacionalxSexoEdad '!AW15</f>
        <v>329848</v>
      </c>
      <c r="AS7" s="48">
        <f>'PobNacionalxSexoEdad '!AX15</f>
        <v>322232</v>
      </c>
      <c r="AT7" s="48">
        <f>'PobNacionalxSexoEdad '!AY15</f>
        <v>312955</v>
      </c>
      <c r="AU7" s="48">
        <f>'PobNacionalxSexoEdad '!AZ15</f>
        <v>301355</v>
      </c>
      <c r="AV7" s="48">
        <f>'PobNacionalxSexoEdad '!BA15</f>
        <v>291755</v>
      </c>
      <c r="AW7" s="48">
        <f>'PobNacionalxSexoEdad '!BB15</f>
        <v>280589</v>
      </c>
      <c r="AX7" s="48">
        <f>'PobNacionalxSexoEdad '!BC15</f>
        <v>273649</v>
      </c>
      <c r="AY7" s="48">
        <f>'PobNacionalxSexoEdad '!BD15</f>
        <v>269516</v>
      </c>
      <c r="AZ7" s="48">
        <f>'PobNacionalxSexoEdad '!BE15</f>
        <v>266656</v>
      </c>
      <c r="BA7" s="48">
        <f>'PobNacionalxSexoEdad '!BF15</f>
        <v>264449</v>
      </c>
      <c r="BB7" s="48">
        <f>'PobNacionalxSexoEdad '!BG15</f>
        <v>263262</v>
      </c>
      <c r="BC7" s="48">
        <f>'PobNacionalxSexoEdad '!BH15</f>
        <v>261732</v>
      </c>
      <c r="BD7" s="48">
        <f>'PobNacionalxSexoEdad '!BI15</f>
        <v>259868</v>
      </c>
      <c r="BE7" s="48">
        <f>'PobNacionalxSexoEdad '!BJ15</f>
        <v>255703</v>
      </c>
      <c r="BF7" s="48">
        <f>'PobNacionalxSexoEdad '!BK15</f>
        <v>252894</v>
      </c>
      <c r="BG7" s="48">
        <f>'PobNacionalxSexoEdad '!BL15</f>
        <v>247825</v>
      </c>
      <c r="BH7" s="48">
        <f>'PobNacionalxSexoEdad '!BM15</f>
        <v>243127</v>
      </c>
      <c r="BI7" s="48">
        <f>'PobNacionalxSexoEdad '!BN15</f>
        <v>237063</v>
      </c>
      <c r="BJ7" s="48">
        <f>'PobNacionalxSexoEdad '!BO15</f>
        <v>229704</v>
      </c>
      <c r="BK7" s="48">
        <f>'PobNacionalxSexoEdad '!BP15</f>
        <v>220732</v>
      </c>
      <c r="BL7" s="48">
        <f>'PobNacionalxSexoEdad '!BQ15</f>
        <v>210630</v>
      </c>
      <c r="BM7" s="48">
        <f>'PobNacionalxSexoEdad '!BR15</f>
        <v>199581</v>
      </c>
      <c r="BN7" s="48">
        <f>'PobNacionalxSexoEdad '!BS15</f>
        <v>189733</v>
      </c>
      <c r="BO7" s="48">
        <f>'PobNacionalxSexoEdad '!BT15</f>
        <v>179861</v>
      </c>
      <c r="BP7" s="48">
        <f>'PobNacionalxSexoEdad '!BU15</f>
        <v>171044</v>
      </c>
      <c r="BQ7" s="48">
        <f>'PobNacionalxSexoEdad '!BV15</f>
        <v>161641</v>
      </c>
      <c r="BR7" s="48">
        <f>'PobNacionalxSexoEdad '!BW15</f>
        <v>153523</v>
      </c>
      <c r="BS7" s="48">
        <f>'PobNacionalxSexoEdad '!BX15</f>
        <v>144988</v>
      </c>
      <c r="BT7" s="48">
        <f>'PobNacionalxSexoEdad '!BY15</f>
        <v>136473</v>
      </c>
      <c r="BU7" s="48">
        <f>'PobNacionalxSexoEdad '!BZ15</f>
        <v>128051</v>
      </c>
      <c r="BV7" s="48">
        <f>'PobNacionalxSexoEdad '!CA15</f>
        <v>119880</v>
      </c>
      <c r="BW7" s="48">
        <f>'PobNacionalxSexoEdad '!CB15</f>
        <v>111535</v>
      </c>
      <c r="BX7" s="48">
        <f>'PobNacionalxSexoEdad '!CC15</f>
        <v>103638</v>
      </c>
      <c r="BY7" s="48">
        <f>'PobNacionalxSexoEdad '!CD15</f>
        <v>95689</v>
      </c>
      <c r="BZ7" s="48">
        <f>'PobNacionalxSexoEdad '!CE15</f>
        <v>87611</v>
      </c>
      <c r="CA7" s="48">
        <f>'PobNacionalxSexoEdad '!CF15</f>
        <v>79386</v>
      </c>
      <c r="CB7" s="48">
        <f>'PobNacionalxSexoEdad '!CG15</f>
        <v>72038</v>
      </c>
      <c r="CC7" s="48">
        <f>'PobNacionalxSexoEdad '!CH15</f>
        <v>65388</v>
      </c>
      <c r="CD7" s="48">
        <f>'PobNacionalxSexoEdad '!CI15</f>
        <v>59773</v>
      </c>
      <c r="CE7" s="48">
        <f>'PobNacionalxSexoEdad '!CJ15</f>
        <v>54655</v>
      </c>
      <c r="CF7" s="48">
        <f>'PobNacionalxSexoEdad '!CK15</f>
        <v>49664</v>
      </c>
      <c r="CG7" s="48">
        <f>'PobNacionalxSexoEdad '!CL15</f>
        <v>44628</v>
      </c>
      <c r="CH7" s="48">
        <f>'PobNacionalxSexoEdad '!CM15</f>
        <v>39702</v>
      </c>
      <c r="CI7" s="48">
        <f>'PobNacionalxSexoEdad '!CN15</f>
        <v>34760</v>
      </c>
      <c r="CJ7" s="48">
        <f>'PobNacionalxSexoEdad '!CO15</f>
        <v>29794</v>
      </c>
      <c r="CK7" s="48">
        <f>'PobNacionalxSexoEdad '!CP15</f>
        <v>25263</v>
      </c>
      <c r="CL7" s="48">
        <f>'PobNacionalxSexoEdad '!CQ15</f>
        <v>21472</v>
      </c>
      <c r="CM7" s="48">
        <f>'PobNacionalxSexoEdad '!CR15</f>
        <v>18127</v>
      </c>
      <c r="CN7" s="48">
        <f>'PobNacionalxSexoEdad '!CS15</f>
        <v>15194</v>
      </c>
      <c r="CO7" s="48">
        <f>'PobNacionalxSexoEdad '!CT15</f>
        <v>12429</v>
      </c>
      <c r="CP7" s="48">
        <f>'PobNacionalxSexoEdad '!CU15</f>
        <v>10060</v>
      </c>
      <c r="CQ7" s="48">
        <f>'PobNacionalxSexoEdad '!CV15</f>
        <v>7976</v>
      </c>
      <c r="CR7" s="48">
        <f>'PobNacionalxSexoEdad '!CW15</f>
        <v>6286</v>
      </c>
      <c r="CS7" s="48">
        <f>'PobNacionalxSexoEdad '!CX15</f>
        <v>4800</v>
      </c>
      <c r="CT7" s="48">
        <f>'PobNacionalxSexoEdad '!CY15</f>
        <v>3550</v>
      </c>
      <c r="CU7" s="48">
        <f>'PobNacionalxSexoEdad '!CZ15</f>
        <v>2584</v>
      </c>
      <c r="CV7" s="48">
        <f>'PobNacionalxSexoEdad '!DA15</f>
        <v>1846</v>
      </c>
      <c r="CW7" s="48">
        <f>'PobNacionalxSexoEdad '!DB15</f>
        <v>1311</v>
      </c>
      <c r="CX7" s="48">
        <f>'PobNacionalxSexoEdad '!DC15</f>
        <v>1809</v>
      </c>
      <c r="CY7" s="48">
        <f>'PobNacionalxSexoEdad '!DD15</f>
        <v>357675</v>
      </c>
      <c r="CZ7" s="48">
        <f>'PobNacionalxSexoEdad '!DE15</f>
        <v>362017</v>
      </c>
      <c r="DA7" s="48">
        <f>'PobNacionalxSexoEdad '!DF15</f>
        <v>367096</v>
      </c>
      <c r="DB7" s="48">
        <f>'PobNacionalxSexoEdad '!DG15</f>
        <v>373526</v>
      </c>
      <c r="DC7" s="48">
        <f>'PobNacionalxSexoEdad '!DH15</f>
        <v>375642</v>
      </c>
      <c r="DD7" s="48">
        <f>'PobNacionalxSexoEdad '!DI15</f>
        <v>380868</v>
      </c>
      <c r="DE7" s="48">
        <f>'PobNacionalxSexoEdad '!DJ15</f>
        <v>386361</v>
      </c>
      <c r="DF7" s="48">
        <f>'PobNacionalxSexoEdad '!DK15</f>
        <v>389941</v>
      </c>
      <c r="DG7" s="48">
        <f>'PobNacionalxSexoEdad '!DL15</f>
        <v>393645</v>
      </c>
      <c r="DH7" s="48">
        <f>'PobNacionalxSexoEdad '!DM15</f>
        <v>397886</v>
      </c>
      <c r="DI7" s="48">
        <f>'PobNacionalxSexoEdad '!DN15</f>
        <v>402144</v>
      </c>
      <c r="DJ7" s="48">
        <f>'PobNacionalxSexoEdad '!DO15</f>
        <v>406515</v>
      </c>
      <c r="DK7" s="48">
        <f>'PobNacionalxSexoEdad '!DP15</f>
        <v>410359</v>
      </c>
      <c r="DL7" s="48">
        <f>'PobNacionalxSexoEdad '!DQ15</f>
        <v>414511</v>
      </c>
      <c r="DM7" s="48">
        <f>'PobNacionalxSexoEdad '!DR15</f>
        <v>419167</v>
      </c>
      <c r="DN7" s="48">
        <f>'PobNacionalxSexoEdad '!DS15</f>
        <v>424503</v>
      </c>
      <c r="DO7" s="48">
        <f>'PobNacionalxSexoEdad '!DT15</f>
        <v>430291</v>
      </c>
      <c r="DP7" s="48">
        <f>'PobNacionalxSexoEdad '!DU15</f>
        <v>431014</v>
      </c>
      <c r="DQ7" s="48">
        <f>'PobNacionalxSexoEdad '!DV15</f>
        <v>431755</v>
      </c>
      <c r="DR7" s="48">
        <f>'PobNacionalxSexoEdad '!DW15</f>
        <v>433353</v>
      </c>
      <c r="DS7" s="48">
        <f>'PobNacionalxSexoEdad '!DX15</f>
        <v>435871</v>
      </c>
      <c r="DT7" s="48">
        <f>'PobNacionalxSexoEdad '!DY15</f>
        <v>439090</v>
      </c>
      <c r="DU7" s="48">
        <f>'PobNacionalxSexoEdad '!DZ15</f>
        <v>442867</v>
      </c>
      <c r="DV7" s="48">
        <f>'PobNacionalxSexoEdad '!EA15</f>
        <v>445475</v>
      </c>
      <c r="DW7" s="48">
        <f>'PobNacionalxSexoEdad '!EB15</f>
        <v>447028</v>
      </c>
      <c r="DX7" s="48">
        <f>'PobNacionalxSexoEdad '!EC15</f>
        <v>447747</v>
      </c>
      <c r="DY7" s="48">
        <f>'PobNacionalxSexoEdad '!ED15</f>
        <v>444304</v>
      </c>
      <c r="DZ7" s="48">
        <f>'PobNacionalxSexoEdad '!EE15</f>
        <v>442034</v>
      </c>
      <c r="EA7" s="48">
        <f>'PobNacionalxSexoEdad '!EF15</f>
        <v>440167</v>
      </c>
      <c r="EB7" s="48">
        <f>'PobNacionalxSexoEdad '!EG15</f>
        <v>435905</v>
      </c>
      <c r="EC7" s="48">
        <f>'PobNacionalxSexoEdad '!EH15</f>
        <v>428678</v>
      </c>
      <c r="ED7" s="48">
        <f>'PobNacionalxSexoEdad '!EI15</f>
        <v>419172</v>
      </c>
      <c r="EE7" s="48">
        <f>'PobNacionalxSexoEdad '!EJ15</f>
        <v>408808</v>
      </c>
      <c r="EF7" s="48">
        <f>'PobNacionalxSexoEdad '!EK15</f>
        <v>398898</v>
      </c>
      <c r="EG7" s="48">
        <f>'PobNacionalxSexoEdad '!EL15</f>
        <v>388699</v>
      </c>
      <c r="EH7" s="48">
        <f>'PobNacionalxSexoEdad '!EM15</f>
        <v>381048</v>
      </c>
      <c r="EI7" s="48">
        <f>'PobNacionalxSexoEdad '!EN15</f>
        <v>374553</v>
      </c>
      <c r="EJ7" s="48">
        <f>'PobNacionalxSexoEdad '!EO15</f>
        <v>369818</v>
      </c>
      <c r="EK7" s="48">
        <f>'PobNacionalxSexoEdad '!EP15</f>
        <v>365200</v>
      </c>
      <c r="EL7" s="48">
        <f>'PobNacionalxSexoEdad '!EQ15</f>
        <v>363676</v>
      </c>
      <c r="EM7" s="48">
        <f>'PobNacionalxSexoEdad '!ER15</f>
        <v>362261</v>
      </c>
      <c r="EN7" s="48">
        <f>'PobNacionalxSexoEdad '!ES15</f>
        <v>358952</v>
      </c>
      <c r="EO7" s="48">
        <f>'PobNacionalxSexoEdad '!ET15</f>
        <v>354041</v>
      </c>
      <c r="EP7" s="48">
        <f>'PobNacionalxSexoEdad '!EU15</f>
        <v>347697</v>
      </c>
      <c r="EQ7" s="48">
        <f>'PobNacionalxSexoEdad '!EV15</f>
        <v>337025</v>
      </c>
      <c r="ER7" s="48">
        <f>'PobNacionalxSexoEdad '!EW15</f>
        <v>327758</v>
      </c>
      <c r="ES7" s="48">
        <f>'PobNacionalxSexoEdad '!EX15</f>
        <v>316934</v>
      </c>
      <c r="ET7" s="48">
        <f>'PobNacionalxSexoEdad '!EY15</f>
        <v>307919</v>
      </c>
      <c r="EU7" s="48">
        <f>'PobNacionalxSexoEdad '!EZ15</f>
        <v>300358</v>
      </c>
      <c r="EV7" s="48">
        <f>'PobNacionalxSexoEdad '!FA15</f>
        <v>296294</v>
      </c>
      <c r="EW7" s="48">
        <f>'PobNacionalxSexoEdad '!FB15</f>
        <v>293416</v>
      </c>
      <c r="EX7" s="48">
        <f>'PobNacionalxSexoEdad '!FC15</f>
        <v>291612</v>
      </c>
      <c r="EY7" s="48">
        <f>'PobNacionalxSexoEdad '!FD15</f>
        <v>291381</v>
      </c>
      <c r="EZ7" s="48">
        <f>'PobNacionalxSexoEdad '!FE15</f>
        <v>291422</v>
      </c>
      <c r="FA7" s="48">
        <f>'PobNacionalxSexoEdad '!FF15</f>
        <v>288539</v>
      </c>
      <c r="FB7" s="48">
        <f>'PobNacionalxSexoEdad '!FG15</f>
        <v>287119</v>
      </c>
      <c r="FC7" s="48">
        <f>'PobNacionalxSexoEdad '!FH15</f>
        <v>283839</v>
      </c>
      <c r="FD7" s="48">
        <f>'PobNacionalxSexoEdad '!FI15</f>
        <v>281185</v>
      </c>
      <c r="FE7" s="48">
        <f>'PobNacionalxSexoEdad '!FJ15</f>
        <v>276514</v>
      </c>
      <c r="FF7" s="48">
        <f>'PobNacionalxSexoEdad '!FK15</f>
        <v>271465</v>
      </c>
      <c r="FG7" s="48">
        <f>'PobNacionalxSexoEdad '!FL15</f>
        <v>264396</v>
      </c>
      <c r="FH7" s="48">
        <f>'PobNacionalxSexoEdad '!FM15</f>
        <v>255295</v>
      </c>
      <c r="FI7" s="48">
        <f>'PobNacionalxSexoEdad '!FN15</f>
        <v>245797</v>
      </c>
      <c r="FJ7" s="48">
        <f>'PobNacionalxSexoEdad '!FO15</f>
        <v>235823</v>
      </c>
      <c r="FK7" s="48">
        <f>'PobNacionalxSexoEdad '!FP15</f>
        <v>225339</v>
      </c>
      <c r="FL7" s="48">
        <f>'PobNacionalxSexoEdad '!FQ15</f>
        <v>216355</v>
      </c>
      <c r="FM7" s="48">
        <f>'PobNacionalxSexoEdad '!FR15</f>
        <v>206698</v>
      </c>
      <c r="FN7" s="48">
        <f>'PobNacionalxSexoEdad '!FS15</f>
        <v>197502</v>
      </c>
      <c r="FO7" s="48">
        <f>'PobNacionalxSexoEdad '!FT15</f>
        <v>187315</v>
      </c>
      <c r="FP7" s="48">
        <f>'PobNacionalxSexoEdad '!FU15</f>
        <v>177452</v>
      </c>
      <c r="FQ7" s="48">
        <f>'PobNacionalxSexoEdad '!FV15</f>
        <v>167260</v>
      </c>
      <c r="FR7" s="48">
        <f>'PobNacionalxSexoEdad '!FW15</f>
        <v>157523</v>
      </c>
      <c r="FS7" s="48">
        <f>'PobNacionalxSexoEdad '!FX15</f>
        <v>148365</v>
      </c>
      <c r="FT7" s="48">
        <f>'PobNacionalxSexoEdad '!FY15</f>
        <v>139389</v>
      </c>
      <c r="FU7" s="48">
        <f>'PobNacionalxSexoEdad '!FZ15</f>
        <v>130042</v>
      </c>
      <c r="FV7" s="48">
        <f>'PobNacionalxSexoEdad '!GA15</f>
        <v>120908</v>
      </c>
      <c r="FW7" s="48">
        <f>'PobNacionalxSexoEdad '!GB15</f>
        <v>111387</v>
      </c>
      <c r="FX7" s="48">
        <f>'PobNacionalxSexoEdad '!GC15</f>
        <v>102450</v>
      </c>
      <c r="FY7" s="48">
        <f>'PobNacionalxSexoEdad '!GD15</f>
        <v>93740</v>
      </c>
      <c r="FZ7" s="48">
        <f>'PobNacionalxSexoEdad '!GE15</f>
        <v>85818</v>
      </c>
      <c r="GA7" s="48">
        <f>'PobNacionalxSexoEdad '!GF15</f>
        <v>78858</v>
      </c>
      <c r="GB7" s="48">
        <f>'PobNacionalxSexoEdad '!GG15</f>
        <v>73087</v>
      </c>
      <c r="GC7" s="48">
        <f>'PobNacionalxSexoEdad '!GH15</f>
        <v>67650</v>
      </c>
      <c r="GD7" s="48">
        <f>'PobNacionalxSexoEdad '!GI15</f>
        <v>61944</v>
      </c>
      <c r="GE7" s="48">
        <f>'PobNacionalxSexoEdad '!GJ15</f>
        <v>55987</v>
      </c>
      <c r="GF7" s="48">
        <f>'PobNacionalxSexoEdad '!GK15</f>
        <v>50079</v>
      </c>
      <c r="GG7" s="48">
        <f>'PobNacionalxSexoEdad '!GL15</f>
        <v>44346</v>
      </c>
      <c r="GH7" s="48">
        <f>'PobNacionalxSexoEdad '!GM15</f>
        <v>38886</v>
      </c>
      <c r="GI7" s="48">
        <f>'PobNacionalxSexoEdad '!GN15</f>
        <v>33668</v>
      </c>
      <c r="GJ7" s="48">
        <f>'PobNacionalxSexoEdad '!GO15</f>
        <v>28680</v>
      </c>
      <c r="GK7" s="48">
        <f>'PobNacionalxSexoEdad '!GP15</f>
        <v>24179</v>
      </c>
      <c r="GL7" s="48">
        <f>'PobNacionalxSexoEdad '!GQ15</f>
        <v>20275</v>
      </c>
      <c r="GM7" s="48">
        <f>'PobNacionalxSexoEdad '!GR15</f>
        <v>16725</v>
      </c>
      <c r="GN7" s="48">
        <f>'PobNacionalxSexoEdad '!GS15</f>
        <v>13601</v>
      </c>
      <c r="GO7" s="48">
        <f>'PobNacionalxSexoEdad '!GT15</f>
        <v>10837</v>
      </c>
      <c r="GP7" s="48">
        <f>'PobNacionalxSexoEdad '!GU15</f>
        <v>8462</v>
      </c>
      <c r="GQ7" s="48">
        <f>'PobNacionalxSexoEdad '!GV15</f>
        <v>6351</v>
      </c>
      <c r="GR7" s="48">
        <f>'PobNacionalxSexoEdad '!GW15</f>
        <v>4644</v>
      </c>
      <c r="GS7" s="48">
        <f>'PobNacionalxSexoEdad '!GX15</f>
        <v>3363</v>
      </c>
      <c r="GT7" s="48">
        <f>'PobNacionalxSexoEdad '!GY15</f>
        <v>2417</v>
      </c>
      <c r="GU7" s="48">
        <f>'PobNacionalxSexoEdad '!GZ15</f>
        <v>3272</v>
      </c>
      <c r="GV7" s="48">
        <f t="shared" si="0"/>
        <v>52117067</v>
      </c>
    </row>
    <row r="8" spans="1:204">
      <c r="A8">
        <v>2024</v>
      </c>
      <c r="B8" s="48">
        <f>'PobNacionalxSexoEdad '!G16</f>
        <v>372539</v>
      </c>
      <c r="C8" s="48">
        <f>'PobNacionalxSexoEdad '!H16</f>
        <v>377208</v>
      </c>
      <c r="D8" s="48">
        <f>'PobNacionalxSexoEdad '!I16</f>
        <v>381864</v>
      </c>
      <c r="E8" s="48">
        <f>'PobNacionalxSexoEdad '!J16</f>
        <v>387204</v>
      </c>
      <c r="F8" s="48">
        <f>'PobNacionalxSexoEdad '!K16</f>
        <v>394097</v>
      </c>
      <c r="G8" s="48">
        <f>'PobNacionalxSexoEdad '!L16</f>
        <v>396365</v>
      </c>
      <c r="H8" s="48">
        <f>'PobNacionalxSexoEdad '!M16</f>
        <v>402550</v>
      </c>
      <c r="I8" s="48">
        <f>'PobNacionalxSexoEdad '!N16</f>
        <v>406193</v>
      </c>
      <c r="J8" s="48">
        <f>'PobNacionalxSexoEdad '!O16</f>
        <v>410370</v>
      </c>
      <c r="K8" s="48">
        <f>'PobNacionalxSexoEdad '!P16</f>
        <v>414684</v>
      </c>
      <c r="L8" s="48">
        <f>'PobNacionalxSexoEdad '!Q16</f>
        <v>418228</v>
      </c>
      <c r="M8" s="48">
        <f>'PobNacionalxSexoEdad '!R16</f>
        <v>422035</v>
      </c>
      <c r="N8" s="48">
        <f>'PobNacionalxSexoEdad '!S16</f>
        <v>425985</v>
      </c>
      <c r="O8" s="48">
        <f>'PobNacionalxSexoEdad '!T16</f>
        <v>430736</v>
      </c>
      <c r="P8" s="48">
        <f>'PobNacionalxSexoEdad '!U16</f>
        <v>435573</v>
      </c>
      <c r="Q8" s="48">
        <f>'PobNacionalxSexoEdad '!V16</f>
        <v>440435</v>
      </c>
      <c r="R8" s="48">
        <f>'PobNacionalxSexoEdad '!W16</f>
        <v>445476</v>
      </c>
      <c r="S8" s="48">
        <f>'PobNacionalxSexoEdad '!X16</f>
        <v>451082</v>
      </c>
      <c r="T8" s="48">
        <f>'PobNacionalxSexoEdad '!Y16</f>
        <v>451790</v>
      </c>
      <c r="U8" s="48">
        <f>'PobNacionalxSexoEdad '!Z16</f>
        <v>452175</v>
      </c>
      <c r="V8" s="48">
        <f>'PobNacionalxSexoEdad '!AA16</f>
        <v>451658</v>
      </c>
      <c r="W8" s="48">
        <f>'PobNacionalxSexoEdad '!AB16</f>
        <v>451479</v>
      </c>
      <c r="X8" s="48">
        <f>'PobNacionalxSexoEdad '!AC16</f>
        <v>452001</v>
      </c>
      <c r="Y8" s="48">
        <f>'PobNacionalxSexoEdad '!AD16</f>
        <v>454031</v>
      </c>
      <c r="Z8" s="48">
        <f>'PobNacionalxSexoEdad '!AE16</f>
        <v>450560</v>
      </c>
      <c r="AA8" s="48">
        <f>'PobNacionalxSexoEdad '!AF16</f>
        <v>447233</v>
      </c>
      <c r="AB8" s="48">
        <f>'PobNacionalxSexoEdad '!AG16</f>
        <v>444166</v>
      </c>
      <c r="AC8" s="48">
        <f>'PobNacionalxSexoEdad '!AH16</f>
        <v>442186</v>
      </c>
      <c r="AD8" s="48">
        <f>'PobNacionalxSexoEdad '!AI16</f>
        <v>440856</v>
      </c>
      <c r="AE8" s="48">
        <f>'PobNacionalxSexoEdad '!AJ16</f>
        <v>439175</v>
      </c>
      <c r="AF8" s="48">
        <f>'PobNacionalxSexoEdad '!AK16</f>
        <v>434163</v>
      </c>
      <c r="AG8" s="48">
        <f>'PobNacionalxSexoEdad '!AL16</f>
        <v>424783</v>
      </c>
      <c r="AH8" s="48">
        <f>'PobNacionalxSexoEdad '!AM16</f>
        <v>413806</v>
      </c>
      <c r="AI8" s="48">
        <f>'PobNacionalxSexoEdad '!AN16</f>
        <v>402760</v>
      </c>
      <c r="AJ8" s="48">
        <f>'PobNacionalxSexoEdad '!AO16</f>
        <v>391571</v>
      </c>
      <c r="AK8" s="48">
        <f>'PobNacionalxSexoEdad '!AP16</f>
        <v>380735</v>
      </c>
      <c r="AL8" s="48">
        <f>'PobNacionalxSexoEdad '!AQ16</f>
        <v>368945</v>
      </c>
      <c r="AM8" s="48">
        <f>'PobNacionalxSexoEdad '!AR16</f>
        <v>360682</v>
      </c>
      <c r="AN8" s="48">
        <f>'PobNacionalxSexoEdad '!AS16</f>
        <v>353285</v>
      </c>
      <c r="AO8" s="48">
        <f>'PobNacionalxSexoEdad '!AT16</f>
        <v>347775</v>
      </c>
      <c r="AP8" s="48">
        <f>'PobNacionalxSexoEdad '!AU16</f>
        <v>343995</v>
      </c>
      <c r="AQ8" s="48">
        <f>'PobNacionalxSexoEdad '!AV16</f>
        <v>339880</v>
      </c>
      <c r="AR8" s="48">
        <f>'PobNacionalxSexoEdad '!AW16</f>
        <v>334540</v>
      </c>
      <c r="AS8" s="48">
        <f>'PobNacionalxSexoEdad '!AX16</f>
        <v>329478</v>
      </c>
      <c r="AT8" s="48">
        <f>'PobNacionalxSexoEdad '!AY16</f>
        <v>321775</v>
      </c>
      <c r="AU8" s="48">
        <f>'PobNacionalxSexoEdad '!AZ16</f>
        <v>312419</v>
      </c>
      <c r="AV8" s="48">
        <f>'PobNacionalxSexoEdad '!BA16</f>
        <v>300750</v>
      </c>
      <c r="AW8" s="48">
        <f>'PobNacionalxSexoEdad '!BB16</f>
        <v>291073</v>
      </c>
      <c r="AX8" s="48">
        <f>'PobNacionalxSexoEdad '!BC16</f>
        <v>279840</v>
      </c>
      <c r="AY8" s="48">
        <f>'PobNacionalxSexoEdad '!BD16</f>
        <v>272807</v>
      </c>
      <c r="AZ8" s="48">
        <f>'PobNacionalxSexoEdad '!BE16</f>
        <v>268579</v>
      </c>
      <c r="BA8" s="48">
        <f>'PobNacionalxSexoEdad '!BF16</f>
        <v>265590</v>
      </c>
      <c r="BB8" s="48">
        <f>'PobNacionalxSexoEdad '!BG16</f>
        <v>263251</v>
      </c>
      <c r="BC8" s="48">
        <f>'PobNacionalxSexoEdad '!BH16</f>
        <v>261919</v>
      </c>
      <c r="BD8" s="48">
        <f>'PobNacionalxSexoEdad '!BI16</f>
        <v>260231</v>
      </c>
      <c r="BE8" s="48">
        <f>'PobNacionalxSexoEdad '!BJ16</f>
        <v>258199</v>
      </c>
      <c r="BF8" s="48">
        <f>'PobNacionalxSexoEdad '!BK16</f>
        <v>253880</v>
      </c>
      <c r="BG8" s="48">
        <f>'PobNacionalxSexoEdad '!BL16</f>
        <v>250890</v>
      </c>
      <c r="BH8" s="48">
        <f>'PobNacionalxSexoEdad '!BM16</f>
        <v>245653</v>
      </c>
      <c r="BI8" s="48">
        <f>'PobNacionalxSexoEdad '!BN16</f>
        <v>240772</v>
      </c>
      <c r="BJ8" s="48">
        <f>'PobNacionalxSexoEdad '!BO16</f>
        <v>234532</v>
      </c>
      <c r="BK8" s="48">
        <f>'PobNacionalxSexoEdad '!BP16</f>
        <v>226989</v>
      </c>
      <c r="BL8" s="48">
        <f>'PobNacionalxSexoEdad '!BQ16</f>
        <v>217866</v>
      </c>
      <c r="BM8" s="48">
        <f>'PobNacionalxSexoEdad '!BR16</f>
        <v>207625</v>
      </c>
      <c r="BN8" s="48">
        <f>'PobNacionalxSexoEdad '!BS16</f>
        <v>196451</v>
      </c>
      <c r="BO8" s="48">
        <f>'PobNacionalxSexoEdad '!BT16</f>
        <v>186462</v>
      </c>
      <c r="BP8" s="48">
        <f>'PobNacionalxSexoEdad '!BU16</f>
        <v>176462</v>
      </c>
      <c r="BQ8" s="48">
        <f>'PobNacionalxSexoEdad '!BV16</f>
        <v>167497</v>
      </c>
      <c r="BR8" s="48">
        <f>'PobNacionalxSexoEdad '!BW16</f>
        <v>157965</v>
      </c>
      <c r="BS8" s="48">
        <f>'PobNacionalxSexoEdad '!BX16</f>
        <v>149691</v>
      </c>
      <c r="BT8" s="48">
        <f>'PobNacionalxSexoEdad '!BY16</f>
        <v>141022</v>
      </c>
      <c r="BU8" s="48">
        <f>'PobNacionalxSexoEdad '!BZ16</f>
        <v>132380</v>
      </c>
      <c r="BV8" s="48">
        <f>'PobNacionalxSexoEdad '!CA16</f>
        <v>123844</v>
      </c>
      <c r="BW8" s="48">
        <f>'PobNacionalxSexoEdad '!CB16</f>
        <v>115568</v>
      </c>
      <c r="BX8" s="48">
        <f>'PobNacionalxSexoEdad '!CC16</f>
        <v>107148</v>
      </c>
      <c r="BY8" s="48">
        <f>'PobNacionalxSexoEdad '!CD16</f>
        <v>99180</v>
      </c>
      <c r="BZ8" s="48">
        <f>'PobNacionalxSexoEdad '!CE16</f>
        <v>91191</v>
      </c>
      <c r="CA8" s="48">
        <f>'PobNacionalxSexoEdad '!CF16</f>
        <v>83114</v>
      </c>
      <c r="CB8" s="48">
        <f>'PobNacionalxSexoEdad '!CG16</f>
        <v>74944</v>
      </c>
      <c r="CC8" s="48">
        <f>'PobNacionalxSexoEdad '!CH16</f>
        <v>67642</v>
      </c>
      <c r="CD8" s="48">
        <f>'PobNacionalxSexoEdad '!CI16</f>
        <v>61038</v>
      </c>
      <c r="CE8" s="48">
        <f>'PobNacionalxSexoEdad '!CJ16</f>
        <v>55451</v>
      </c>
      <c r="CF8" s="48">
        <f>'PobNacionalxSexoEdad '!CK16</f>
        <v>50350</v>
      </c>
      <c r="CG8" s="48">
        <f>'PobNacionalxSexoEdad '!CL16</f>
        <v>45419</v>
      </c>
      <c r="CH8" s="48">
        <f>'PobNacionalxSexoEdad '!CM16</f>
        <v>40482</v>
      </c>
      <c r="CI8" s="48">
        <f>'PobNacionalxSexoEdad '!CN16</f>
        <v>35713</v>
      </c>
      <c r="CJ8" s="48">
        <f>'PobNacionalxSexoEdad '!CO16</f>
        <v>30978</v>
      </c>
      <c r="CK8" s="48">
        <f>'PobNacionalxSexoEdad '!CP16</f>
        <v>26289</v>
      </c>
      <c r="CL8" s="48">
        <f>'PobNacionalxSexoEdad '!CQ16</f>
        <v>22054</v>
      </c>
      <c r="CM8" s="48">
        <f>'PobNacionalxSexoEdad '!CR16</f>
        <v>18538</v>
      </c>
      <c r="CN8" s="48">
        <f>'PobNacionalxSexoEdad '!CS16</f>
        <v>15453</v>
      </c>
      <c r="CO8" s="48">
        <f>'PobNacionalxSexoEdad '!CT16</f>
        <v>12784</v>
      </c>
      <c r="CP8" s="48">
        <f>'PobNacionalxSexoEdad '!CU16</f>
        <v>10308</v>
      </c>
      <c r="CQ8" s="48">
        <f>'PobNacionalxSexoEdad '!CV16</f>
        <v>8219</v>
      </c>
      <c r="CR8" s="48">
        <f>'PobNacionalxSexoEdad '!CW16</f>
        <v>6418</v>
      </c>
      <c r="CS8" s="48">
        <f>'PobNacionalxSexoEdad '!CX16</f>
        <v>4973</v>
      </c>
      <c r="CT8" s="48">
        <f>'PobNacionalxSexoEdad '!CY16</f>
        <v>3735</v>
      </c>
      <c r="CU8" s="48">
        <f>'PobNacionalxSexoEdad '!CZ16</f>
        <v>2714</v>
      </c>
      <c r="CV8" s="48">
        <f>'PobNacionalxSexoEdad '!DA16</f>
        <v>1945</v>
      </c>
      <c r="CW8" s="48">
        <f>'PobNacionalxSexoEdad '!DB16</f>
        <v>1367</v>
      </c>
      <c r="CX8" s="48">
        <f>'PobNacionalxSexoEdad '!DC16</f>
        <v>1837</v>
      </c>
      <c r="CY8" s="48">
        <f>'PobNacionalxSexoEdad '!DD16</f>
        <v>354458</v>
      </c>
      <c r="CZ8" s="48">
        <f>'PobNacionalxSexoEdad '!DE16</f>
        <v>358822</v>
      </c>
      <c r="DA8" s="48">
        <f>'PobNacionalxSexoEdad '!DF16</f>
        <v>363234</v>
      </c>
      <c r="DB8" s="48">
        <f>'PobNacionalxSexoEdad '!DG16</f>
        <v>368281</v>
      </c>
      <c r="DC8" s="48">
        <f>'PobNacionalxSexoEdad '!DH16</f>
        <v>374647</v>
      </c>
      <c r="DD8" s="48">
        <f>'PobNacionalxSexoEdad '!DI16</f>
        <v>376708</v>
      </c>
      <c r="DE8" s="48">
        <f>'PobNacionalxSexoEdad '!DJ16</f>
        <v>381874</v>
      </c>
      <c r="DF8" s="48">
        <f>'PobNacionalxSexoEdad '!DK16</f>
        <v>387309</v>
      </c>
      <c r="DG8" s="48">
        <f>'PobNacionalxSexoEdad '!DL16</f>
        <v>390832</v>
      </c>
      <c r="DH8" s="48">
        <f>'PobNacionalxSexoEdad '!DM16</f>
        <v>394481</v>
      </c>
      <c r="DI8" s="48">
        <f>'PobNacionalxSexoEdad '!DN16</f>
        <v>398668</v>
      </c>
      <c r="DJ8" s="48">
        <f>'PobNacionalxSexoEdad '!DO16</f>
        <v>402872</v>
      </c>
      <c r="DK8" s="48">
        <f>'PobNacionalxSexoEdad '!DP16</f>
        <v>407189</v>
      </c>
      <c r="DL8" s="48">
        <f>'PobNacionalxSexoEdad '!DQ16</f>
        <v>410997</v>
      </c>
      <c r="DM8" s="48">
        <f>'PobNacionalxSexoEdad '!DR16</f>
        <v>415127</v>
      </c>
      <c r="DN8" s="48">
        <f>'PobNacionalxSexoEdad '!DS16</f>
        <v>419808</v>
      </c>
      <c r="DO8" s="48">
        <f>'PobNacionalxSexoEdad '!DT16</f>
        <v>425232</v>
      </c>
      <c r="DP8" s="48">
        <f>'PobNacionalxSexoEdad '!DU16</f>
        <v>431186</v>
      </c>
      <c r="DQ8" s="48">
        <f>'PobNacionalxSexoEdad '!DV16</f>
        <v>432120</v>
      </c>
      <c r="DR8" s="48">
        <f>'PobNacionalxSexoEdad '!DW16</f>
        <v>433085</v>
      </c>
      <c r="DS8" s="48">
        <f>'PobNacionalxSexoEdad '!DX16</f>
        <v>434860</v>
      </c>
      <c r="DT8" s="48">
        <f>'PobNacionalxSexoEdad '!DY16</f>
        <v>437492</v>
      </c>
      <c r="DU8" s="48">
        <f>'PobNacionalxSexoEdad '!DZ16</f>
        <v>440780</v>
      </c>
      <c r="DV8" s="48">
        <f>'PobNacionalxSexoEdad '!EA16</f>
        <v>444560</v>
      </c>
      <c r="DW8" s="48">
        <f>'PobNacionalxSexoEdad '!EB16</f>
        <v>447121</v>
      </c>
      <c r="DX8" s="48">
        <f>'PobNacionalxSexoEdad '!EC16</f>
        <v>448600</v>
      </c>
      <c r="DY8" s="48">
        <f>'PobNacionalxSexoEdad '!ED16</f>
        <v>449211</v>
      </c>
      <c r="DZ8" s="48">
        <f>'PobNacionalxSexoEdad '!EE16</f>
        <v>445677</v>
      </c>
      <c r="EA8" s="48">
        <f>'PobNacionalxSexoEdad '!EF16</f>
        <v>443304</v>
      </c>
      <c r="EB8" s="48">
        <f>'PobNacionalxSexoEdad '!EG16</f>
        <v>441323</v>
      </c>
      <c r="EC8" s="48">
        <f>'PobNacionalxSexoEdad '!EH16</f>
        <v>436947</v>
      </c>
      <c r="ED8" s="48">
        <f>'PobNacionalxSexoEdad '!EI16</f>
        <v>429617</v>
      </c>
      <c r="EE8" s="48">
        <f>'PobNacionalxSexoEdad '!EJ16</f>
        <v>420006</v>
      </c>
      <c r="EF8" s="48">
        <f>'PobNacionalxSexoEdad '!EK16</f>
        <v>409560</v>
      </c>
      <c r="EG8" s="48">
        <f>'PobNacionalxSexoEdad '!EL16</f>
        <v>399559</v>
      </c>
      <c r="EH8" s="48">
        <f>'PobNacionalxSexoEdad '!EM16</f>
        <v>389281</v>
      </c>
      <c r="EI8" s="48">
        <f>'PobNacionalxSexoEdad '!EN16</f>
        <v>381554</v>
      </c>
      <c r="EJ8" s="48">
        <f>'PobNacionalxSexoEdad '!EO16</f>
        <v>374978</v>
      </c>
      <c r="EK8" s="48">
        <f>'PobNacionalxSexoEdad '!EP16</f>
        <v>370162</v>
      </c>
      <c r="EL8" s="48">
        <f>'PobNacionalxSexoEdad '!EQ16</f>
        <v>365478</v>
      </c>
      <c r="EM8" s="48">
        <f>'PobNacionalxSexoEdad '!ER16</f>
        <v>363872</v>
      </c>
      <c r="EN8" s="48">
        <f>'PobNacionalxSexoEdad '!ES16</f>
        <v>362366</v>
      </c>
      <c r="EO8" s="48">
        <f>'PobNacionalxSexoEdad '!ET16</f>
        <v>358972</v>
      </c>
      <c r="EP8" s="48">
        <f>'PobNacionalxSexoEdad '!EU16</f>
        <v>353991</v>
      </c>
      <c r="EQ8" s="48">
        <f>'PobNacionalxSexoEdad '!EV16</f>
        <v>347556</v>
      </c>
      <c r="ER8" s="48">
        <f>'PobNacionalxSexoEdad '!EW16</f>
        <v>336827</v>
      </c>
      <c r="ES8" s="48">
        <f>'PobNacionalxSexoEdad '!EX16</f>
        <v>327488</v>
      </c>
      <c r="ET8" s="48">
        <f>'PobNacionalxSexoEdad '!EY16</f>
        <v>316603</v>
      </c>
      <c r="EU8" s="48">
        <f>'PobNacionalxSexoEdad '!EZ16</f>
        <v>307527</v>
      </c>
      <c r="EV8" s="48">
        <f>'PobNacionalxSexoEdad '!FA16</f>
        <v>299903</v>
      </c>
      <c r="EW8" s="48">
        <f>'PobNacionalxSexoEdad '!FB16</f>
        <v>295751</v>
      </c>
      <c r="EX8" s="48">
        <f>'PobNacionalxSexoEdad '!FC16</f>
        <v>292791</v>
      </c>
      <c r="EY8" s="48">
        <f>'PobNacionalxSexoEdad '!FD16</f>
        <v>290891</v>
      </c>
      <c r="EZ8" s="48">
        <f>'PobNacionalxSexoEdad '!FE16</f>
        <v>290544</v>
      </c>
      <c r="FA8" s="48">
        <f>'PobNacionalxSexoEdad '!FF16</f>
        <v>290468</v>
      </c>
      <c r="FB8" s="48">
        <f>'PobNacionalxSexoEdad '!FG16</f>
        <v>287470</v>
      </c>
      <c r="FC8" s="48">
        <f>'PobNacionalxSexoEdad '!FH16</f>
        <v>285912</v>
      </c>
      <c r="FD8" s="48">
        <f>'PobNacionalxSexoEdad '!FI16</f>
        <v>282514</v>
      </c>
      <c r="FE8" s="48">
        <f>'PobNacionalxSexoEdad '!FJ16</f>
        <v>279706</v>
      </c>
      <c r="FF8" s="48">
        <f>'PobNacionalxSexoEdad '!FK16</f>
        <v>274892</v>
      </c>
      <c r="FG8" s="48">
        <f>'PobNacionalxSexoEdad '!FL16</f>
        <v>269696</v>
      </c>
      <c r="FH8" s="48">
        <f>'PobNacionalxSexoEdad '!FM16</f>
        <v>262481</v>
      </c>
      <c r="FI8" s="48">
        <f>'PobNacionalxSexoEdad '!FN16</f>
        <v>253231</v>
      </c>
      <c r="FJ8" s="48">
        <f>'PobNacionalxSexoEdad '!FO16</f>
        <v>243593</v>
      </c>
      <c r="FK8" s="48">
        <f>'PobNacionalxSexoEdad '!FP16</f>
        <v>233481</v>
      </c>
      <c r="FL8" s="48">
        <f>'PobNacionalxSexoEdad '!FQ16</f>
        <v>222856</v>
      </c>
      <c r="FM8" s="48">
        <f>'PobNacionalxSexoEdad '!FR16</f>
        <v>213711</v>
      </c>
      <c r="FN8" s="48">
        <f>'PobNacionalxSexoEdad '!FS16</f>
        <v>203903</v>
      </c>
      <c r="FO8" s="48">
        <f>'PobNacionalxSexoEdad '!FT16</f>
        <v>194532</v>
      </c>
      <c r="FP8" s="48">
        <f>'PobNacionalxSexoEdad '!FU16</f>
        <v>184192</v>
      </c>
      <c r="FQ8" s="48">
        <f>'PobNacionalxSexoEdad '!FV16</f>
        <v>174177</v>
      </c>
      <c r="FR8" s="48">
        <f>'PobNacionalxSexoEdad '!FW16</f>
        <v>163832</v>
      </c>
      <c r="FS8" s="48">
        <f>'PobNacionalxSexoEdad '!FX16</f>
        <v>153935</v>
      </c>
      <c r="FT8" s="48">
        <f>'PobNacionalxSexoEdad '!FY16</f>
        <v>144617</v>
      </c>
      <c r="FU8" s="48">
        <f>'PobNacionalxSexoEdad '!FZ16</f>
        <v>135487</v>
      </c>
      <c r="FV8" s="48">
        <f>'PobNacionalxSexoEdad '!GA16</f>
        <v>125999</v>
      </c>
      <c r="FW8" s="48">
        <f>'PobNacionalxSexoEdad '!GB16</f>
        <v>116744</v>
      </c>
      <c r="FX8" s="48">
        <f>'PobNacionalxSexoEdad '!GC16</f>
        <v>107124</v>
      </c>
      <c r="FY8" s="48">
        <f>'PobNacionalxSexoEdad '!GD16</f>
        <v>98113</v>
      </c>
      <c r="FZ8" s="48">
        <f>'PobNacionalxSexoEdad '!GE16</f>
        <v>89343</v>
      </c>
      <c r="GA8" s="48">
        <f>'PobNacionalxSexoEdad '!GF16</f>
        <v>81361</v>
      </c>
      <c r="GB8" s="48">
        <f>'PobNacionalxSexoEdad '!GG16</f>
        <v>74325</v>
      </c>
      <c r="GC8" s="48">
        <f>'PobNacionalxSexoEdad '!GH16</f>
        <v>68444</v>
      </c>
      <c r="GD8" s="48">
        <f>'PobNacionalxSexoEdad '!GI16</f>
        <v>62899</v>
      </c>
      <c r="GE8" s="48">
        <f>'PobNacionalxSexoEdad '!GJ16</f>
        <v>57131</v>
      </c>
      <c r="GF8" s="48">
        <f>'PobNacionalxSexoEdad '!GK16</f>
        <v>51259</v>
      </c>
      <c r="GG8" s="48">
        <f>'PobNacionalxSexoEdad '!GL16</f>
        <v>45432</v>
      </c>
      <c r="GH8" s="48">
        <f>'PobNacionalxSexoEdad '!GM16</f>
        <v>39832</v>
      </c>
      <c r="GI8" s="48">
        <f>'PobNacionalxSexoEdad '!GN16</f>
        <v>34560</v>
      </c>
      <c r="GJ8" s="48">
        <f>'PobNacionalxSexoEdad '!GO16</f>
        <v>29567</v>
      </c>
      <c r="GK8" s="48">
        <f>'PobNacionalxSexoEdad '!GP16</f>
        <v>24878</v>
      </c>
      <c r="GL8" s="48">
        <f>'PobNacionalxSexoEdad '!GQ16</f>
        <v>20683</v>
      </c>
      <c r="GM8" s="48">
        <f>'PobNacionalxSexoEdad '!GR16</f>
        <v>17089</v>
      </c>
      <c r="GN8" s="48">
        <f>'PobNacionalxSexoEdad '!GS16</f>
        <v>13873</v>
      </c>
      <c r="GO8" s="48">
        <f>'PobNacionalxSexoEdad '!GT16</f>
        <v>11100</v>
      </c>
      <c r="GP8" s="48">
        <f>'PobNacionalxSexoEdad '!GU16</f>
        <v>8681</v>
      </c>
      <c r="GQ8" s="48">
        <f>'PobNacionalxSexoEdad '!GV16</f>
        <v>6659</v>
      </c>
      <c r="GR8" s="48">
        <f>'PobNacionalxSexoEdad '!GW16</f>
        <v>4895</v>
      </c>
      <c r="GS8" s="48">
        <f>'PobNacionalxSexoEdad '!GX16</f>
        <v>3514</v>
      </c>
      <c r="GT8" s="48">
        <f>'PobNacionalxSexoEdad '!GY16</f>
        <v>2496</v>
      </c>
      <c r="GU8" s="48">
        <f>'PobNacionalxSexoEdad '!GZ16</f>
        <v>3386</v>
      </c>
      <c r="GV8" s="48">
        <f t="shared" si="0"/>
        <v>52613753</v>
      </c>
    </row>
    <row r="9" spans="1:204">
      <c r="A9">
        <v>2025</v>
      </c>
      <c r="B9" s="48">
        <f>'PobNacionalxSexoEdad '!G17</f>
        <v>367902</v>
      </c>
      <c r="C9" s="48">
        <f>'PobNacionalxSexoEdad '!H17</f>
        <v>373397</v>
      </c>
      <c r="D9" s="48">
        <f>'PobNacionalxSexoEdad '!I17</f>
        <v>378139</v>
      </c>
      <c r="E9" s="48">
        <f>'PobNacionalxSexoEdad '!J17</f>
        <v>382777</v>
      </c>
      <c r="F9" s="48">
        <f>'PobNacionalxSexoEdad '!K17</f>
        <v>388072</v>
      </c>
      <c r="G9" s="48">
        <f>'PobNacionalxSexoEdad '!L17</f>
        <v>394905</v>
      </c>
      <c r="H9" s="48">
        <f>'PobNacionalxSexoEdad '!M17</f>
        <v>397135</v>
      </c>
      <c r="I9" s="48">
        <f>'PobNacionalxSexoEdad '!N17</f>
        <v>403268</v>
      </c>
      <c r="J9" s="48">
        <f>'PobNacionalxSexoEdad '!O17</f>
        <v>406867</v>
      </c>
      <c r="K9" s="48">
        <f>'PobNacionalxSexoEdad '!P17</f>
        <v>411000</v>
      </c>
      <c r="L9" s="48">
        <f>'PobNacionalxSexoEdad '!Q17</f>
        <v>415265</v>
      </c>
      <c r="M9" s="48">
        <f>'PobNacionalxSexoEdad '!R17</f>
        <v>418763</v>
      </c>
      <c r="N9" s="48">
        <f>'PobNacionalxSexoEdad '!S17</f>
        <v>422511</v>
      </c>
      <c r="O9" s="48">
        <f>'PobNacionalxSexoEdad '!T17</f>
        <v>426405</v>
      </c>
      <c r="P9" s="48">
        <f>'PobNacionalxSexoEdad '!U17</f>
        <v>431095</v>
      </c>
      <c r="Q9" s="48">
        <f>'PobNacionalxSexoEdad '!V17</f>
        <v>435880</v>
      </c>
      <c r="R9" s="48">
        <f>'PobNacionalxSexoEdad '!W17</f>
        <v>440718</v>
      </c>
      <c r="S9" s="48">
        <f>'PobNacionalxSexoEdad '!X17</f>
        <v>445764</v>
      </c>
      <c r="T9" s="48">
        <f>'PobNacionalxSexoEdad '!Y17</f>
        <v>451391</v>
      </c>
      <c r="U9" s="48">
        <f>'PobNacionalxSexoEdad '!Z17</f>
        <v>452148</v>
      </c>
      <c r="V9" s="48">
        <f>'PobNacionalxSexoEdad '!AA17</f>
        <v>452578</v>
      </c>
      <c r="W9" s="48">
        <f>'PobNacionalxSexoEdad '!AB17</f>
        <v>452095</v>
      </c>
      <c r="X9" s="48">
        <f>'PobNacionalxSexoEdad '!AC17</f>
        <v>451933</v>
      </c>
      <c r="Y9" s="48">
        <f>'PobNacionalxSexoEdad '!AD17</f>
        <v>452443</v>
      </c>
      <c r="Z9" s="48">
        <f>'PobNacionalxSexoEdad '!AE17</f>
        <v>454406</v>
      </c>
      <c r="AA9" s="48">
        <f>'PobNacionalxSexoEdad '!AF17</f>
        <v>450899</v>
      </c>
      <c r="AB9" s="48">
        <f>'PobNacionalxSexoEdad '!AG17</f>
        <v>447526</v>
      </c>
      <c r="AC9" s="48">
        <f>'PobNacionalxSexoEdad '!AH17</f>
        <v>444418</v>
      </c>
      <c r="AD9" s="48">
        <f>'PobNacionalxSexoEdad '!AI17</f>
        <v>442376</v>
      </c>
      <c r="AE9" s="48">
        <f>'PobNacionalxSexoEdad '!AJ17</f>
        <v>440980</v>
      </c>
      <c r="AF9" s="48">
        <f>'PobNacionalxSexoEdad '!AK17</f>
        <v>439226</v>
      </c>
      <c r="AG9" s="48">
        <f>'PobNacionalxSexoEdad '!AL17</f>
        <v>434144</v>
      </c>
      <c r="AH9" s="48">
        <f>'PobNacionalxSexoEdad '!AM17</f>
        <v>424718</v>
      </c>
      <c r="AI9" s="48">
        <f>'PobNacionalxSexoEdad '!AN17</f>
        <v>413711</v>
      </c>
      <c r="AJ9" s="48">
        <f>'PobNacionalxSexoEdad '!AO17</f>
        <v>402626</v>
      </c>
      <c r="AK9" s="48">
        <f>'PobNacionalxSexoEdad '!AP17</f>
        <v>391403</v>
      </c>
      <c r="AL9" s="48">
        <f>'PobNacionalxSexoEdad '!AQ17</f>
        <v>380527</v>
      </c>
      <c r="AM9" s="48">
        <f>'PobNacionalxSexoEdad '!AR17</f>
        <v>368715</v>
      </c>
      <c r="AN9" s="48">
        <f>'PobNacionalxSexoEdad '!AS17</f>
        <v>360409</v>
      </c>
      <c r="AO9" s="48">
        <f>'PobNacionalxSexoEdad '!AT17</f>
        <v>352969</v>
      </c>
      <c r="AP9" s="48">
        <f>'PobNacionalxSexoEdad '!AU17</f>
        <v>347408</v>
      </c>
      <c r="AQ9" s="48">
        <f>'PobNacionalxSexoEdad '!AV17</f>
        <v>343567</v>
      </c>
      <c r="AR9" s="48">
        <f>'PobNacionalxSexoEdad '!AW17</f>
        <v>339373</v>
      </c>
      <c r="AS9" s="48">
        <f>'PobNacionalxSexoEdad '!AX17</f>
        <v>333973</v>
      </c>
      <c r="AT9" s="48">
        <f>'PobNacionalxSexoEdad '!AY17</f>
        <v>328830</v>
      </c>
      <c r="AU9" s="48">
        <f>'PobNacionalxSexoEdad '!AZ17</f>
        <v>321054</v>
      </c>
      <c r="AV9" s="48">
        <f>'PobNacionalxSexoEdad '!BA17</f>
        <v>311628</v>
      </c>
      <c r="AW9" s="48">
        <f>'PobNacionalxSexoEdad '!BB17</f>
        <v>299901</v>
      </c>
      <c r="AX9" s="48">
        <f>'PobNacionalxSexoEdad '!BC17</f>
        <v>290146</v>
      </c>
      <c r="AY9" s="48">
        <f>'PobNacionalxSexoEdad '!BD17</f>
        <v>278864</v>
      </c>
      <c r="AZ9" s="48">
        <f>'PobNacionalxSexoEdad '!BE17</f>
        <v>271740</v>
      </c>
      <c r="BA9" s="48">
        <f>'PobNacionalxSexoEdad '!BF17</f>
        <v>267408</v>
      </c>
      <c r="BB9" s="48">
        <f>'PobNacionalxSexoEdad '!BG17</f>
        <v>264301</v>
      </c>
      <c r="BC9" s="48">
        <f>'PobNacionalxSexoEdad '!BH17</f>
        <v>261832</v>
      </c>
      <c r="BD9" s="48">
        <f>'PobNacionalxSexoEdad '!BI17</f>
        <v>260352</v>
      </c>
      <c r="BE9" s="48">
        <f>'PobNacionalxSexoEdad '!BJ17</f>
        <v>258507</v>
      </c>
      <c r="BF9" s="48">
        <f>'PobNacionalxSexoEdad '!BK17</f>
        <v>256306</v>
      </c>
      <c r="BG9" s="48">
        <f>'PobNacionalxSexoEdad '!BL17</f>
        <v>251827</v>
      </c>
      <c r="BH9" s="48">
        <f>'PobNacionalxSexoEdad '!BM17</f>
        <v>248654</v>
      </c>
      <c r="BI9" s="48">
        <f>'PobNacionalxSexoEdad '!BN17</f>
        <v>243244</v>
      </c>
      <c r="BJ9" s="48">
        <f>'PobNacionalxSexoEdad '!BO17</f>
        <v>238173</v>
      </c>
      <c r="BK9" s="48">
        <f>'PobNacionalxSexoEdad '!BP17</f>
        <v>231750</v>
      </c>
      <c r="BL9" s="48">
        <f>'PobNacionalxSexoEdad '!BQ17</f>
        <v>224029</v>
      </c>
      <c r="BM9" s="48">
        <f>'PobNacionalxSexoEdad '!BR17</f>
        <v>214748</v>
      </c>
      <c r="BN9" s="48">
        <f>'PobNacionalxSexoEdad '!BS17</f>
        <v>204367</v>
      </c>
      <c r="BO9" s="48">
        <f>'PobNacionalxSexoEdad '!BT17</f>
        <v>193070</v>
      </c>
      <c r="BP9" s="48">
        <f>'PobNacionalxSexoEdad '!BU17</f>
        <v>182945</v>
      </c>
      <c r="BQ9" s="48">
        <f>'PobNacionalxSexoEdad '!BV17</f>
        <v>172812</v>
      </c>
      <c r="BR9" s="48">
        <f>'PobNacionalxSexoEdad '!BW17</f>
        <v>163703</v>
      </c>
      <c r="BS9" s="48">
        <f>'PobNacionalxSexoEdad '!BX17</f>
        <v>154045</v>
      </c>
      <c r="BT9" s="48">
        <f>'PobNacionalxSexoEdad '!BY17</f>
        <v>145623</v>
      </c>
      <c r="BU9" s="48">
        <f>'PobNacionalxSexoEdad '!BZ17</f>
        <v>136822</v>
      </c>
      <c r="BV9" s="48">
        <f>'PobNacionalxSexoEdad '!CA17</f>
        <v>128059</v>
      </c>
      <c r="BW9" s="48">
        <f>'PobNacionalxSexoEdad '!CB17</f>
        <v>119425</v>
      </c>
      <c r="BX9" s="48">
        <f>'PobNacionalxSexoEdad '!CC17</f>
        <v>111056</v>
      </c>
      <c r="BY9" s="48">
        <f>'PobNacionalxSexoEdad '!CD17</f>
        <v>102572</v>
      </c>
      <c r="BZ9" s="48">
        <f>'PobNacionalxSexoEdad '!CE17</f>
        <v>94551</v>
      </c>
      <c r="CA9" s="48">
        <f>'PobNacionalxSexoEdad '!CF17</f>
        <v>86550</v>
      </c>
      <c r="CB9" s="48">
        <f>'PobNacionalxSexoEdad '!CG17</f>
        <v>78493</v>
      </c>
      <c r="CC9" s="48">
        <f>'PobNacionalxSexoEdad '!CH17</f>
        <v>70404</v>
      </c>
      <c r="CD9" s="48">
        <f>'PobNacionalxSexoEdad '!CI17</f>
        <v>63175</v>
      </c>
      <c r="CE9" s="48">
        <f>'PobNacionalxSexoEdad '!CJ17</f>
        <v>56657</v>
      </c>
      <c r="CF9" s="48">
        <f>'PobNacionalxSexoEdad '!CK17</f>
        <v>51123</v>
      </c>
      <c r="CG9" s="48">
        <f>'PobNacionalxSexoEdad '!CL17</f>
        <v>46079</v>
      </c>
      <c r="CH9" s="48">
        <f>'PobNacionalxSexoEdad '!CM17</f>
        <v>41231</v>
      </c>
      <c r="CI9" s="48">
        <f>'PobNacionalxSexoEdad '!CN17</f>
        <v>36443</v>
      </c>
      <c r="CJ9" s="48">
        <f>'PobNacionalxSexoEdad '!CO17</f>
        <v>31848</v>
      </c>
      <c r="CK9" s="48">
        <f>'PobNacionalxSexoEdad '!CP17</f>
        <v>27356</v>
      </c>
      <c r="CL9" s="48">
        <f>'PobNacionalxSexoEdad '!CQ17</f>
        <v>22972</v>
      </c>
      <c r="CM9" s="48">
        <f>'PobNacionalxSexoEdad '!CR17</f>
        <v>19061</v>
      </c>
      <c r="CN9" s="48">
        <f>'PobNacionalxSexoEdad '!CS17</f>
        <v>15816</v>
      </c>
      <c r="CO9" s="48">
        <f>'PobNacionalxSexoEdad '!CT17</f>
        <v>13018</v>
      </c>
      <c r="CP9" s="48">
        <f>'PobNacionalxSexoEdad '!CU17</f>
        <v>10610</v>
      </c>
      <c r="CQ9" s="48">
        <f>'PobNacionalxSexoEdad '!CV17</f>
        <v>8434</v>
      </c>
      <c r="CR9" s="48">
        <f>'PobNacionalxSexoEdad '!CW17</f>
        <v>6618</v>
      </c>
      <c r="CS9" s="48">
        <f>'PobNacionalxSexoEdad '!CX17</f>
        <v>5080</v>
      </c>
      <c r="CT9" s="48">
        <f>'PobNacionalxSexoEdad '!CY17</f>
        <v>3870</v>
      </c>
      <c r="CU9" s="48">
        <f>'PobNacionalxSexoEdad '!CZ17</f>
        <v>2858</v>
      </c>
      <c r="CV9" s="48">
        <f>'PobNacionalxSexoEdad '!DA17</f>
        <v>2038</v>
      </c>
      <c r="CW9" s="48">
        <f>'PobNacionalxSexoEdad '!DB17</f>
        <v>1441</v>
      </c>
      <c r="CX9" s="48">
        <f>'PobNacionalxSexoEdad '!DC17</f>
        <v>1891</v>
      </c>
      <c r="CY9" s="48">
        <f>'PobNacionalxSexoEdad '!DD17</f>
        <v>350030</v>
      </c>
      <c r="CZ9" s="48">
        <f>'PobNacionalxSexoEdad '!DE17</f>
        <v>355181</v>
      </c>
      <c r="DA9" s="48">
        <f>'PobNacionalxSexoEdad '!DF17</f>
        <v>359632</v>
      </c>
      <c r="DB9" s="48">
        <f>'PobNacionalxSexoEdad '!DG17</f>
        <v>364035</v>
      </c>
      <c r="DC9" s="48">
        <f>'PobNacionalxSexoEdad '!DH17</f>
        <v>369045</v>
      </c>
      <c r="DD9" s="48">
        <f>'PobNacionalxSexoEdad '!DI17</f>
        <v>375360</v>
      </c>
      <c r="DE9" s="48">
        <f>'PobNacionalxSexoEdad '!DJ17</f>
        <v>377385</v>
      </c>
      <c r="DF9" s="48">
        <f>'PobNacionalxSexoEdad '!DK17</f>
        <v>382512</v>
      </c>
      <c r="DG9" s="48">
        <f>'PobNacionalxSexoEdad '!DL17</f>
        <v>387900</v>
      </c>
      <c r="DH9" s="48">
        <f>'PobNacionalxSexoEdad '!DM17</f>
        <v>391393</v>
      </c>
      <c r="DI9" s="48">
        <f>'PobNacionalxSexoEdad '!DN17</f>
        <v>394997</v>
      </c>
      <c r="DJ9" s="48">
        <f>'PobNacionalxSexoEdad '!DO17</f>
        <v>399145</v>
      </c>
      <c r="DK9" s="48">
        <f>'PobNacionalxSexoEdad '!DP17</f>
        <v>403311</v>
      </c>
      <c r="DL9" s="48">
        <f>'PobNacionalxSexoEdad '!DQ17</f>
        <v>407602</v>
      </c>
      <c r="DM9" s="48">
        <f>'PobNacionalxSexoEdad '!DR17</f>
        <v>411391</v>
      </c>
      <c r="DN9" s="48">
        <f>'PobNacionalxSexoEdad '!DS17</f>
        <v>415537</v>
      </c>
      <c r="DO9" s="48">
        <f>'PobNacionalxSexoEdad '!DT17</f>
        <v>420280</v>
      </c>
      <c r="DP9" s="48">
        <f>'PobNacionalxSexoEdad '!DU17</f>
        <v>425824</v>
      </c>
      <c r="DQ9" s="48">
        <f>'PobNacionalxSexoEdad '!DV17</f>
        <v>431900</v>
      </c>
      <c r="DR9" s="48">
        <f>'PobNacionalxSexoEdad '!DW17</f>
        <v>432978</v>
      </c>
      <c r="DS9" s="48">
        <f>'PobNacionalxSexoEdad '!DX17</f>
        <v>434053</v>
      </c>
      <c r="DT9" s="48">
        <f>'PobNacionalxSexoEdad '!DY17</f>
        <v>435889</v>
      </c>
      <c r="DU9" s="48">
        <f>'PobNacionalxSexoEdad '!DZ17</f>
        <v>438550</v>
      </c>
      <c r="DV9" s="48">
        <f>'PobNacionalxSexoEdad '!EA17</f>
        <v>441830</v>
      </c>
      <c r="DW9" s="48">
        <f>'PobNacionalxSexoEdad '!EB17</f>
        <v>445558</v>
      </c>
      <c r="DX9" s="48">
        <f>'PobNacionalxSexoEdad '!EC17</f>
        <v>448062</v>
      </c>
      <c r="DY9" s="48">
        <f>'PobNacionalxSexoEdad '!ED17</f>
        <v>449462</v>
      </c>
      <c r="DZ9" s="48">
        <f>'PobNacionalxSexoEdad '!EE17</f>
        <v>449978</v>
      </c>
      <c r="EA9" s="48">
        <f>'PobNacionalxSexoEdad '!EF17</f>
        <v>446370</v>
      </c>
      <c r="EB9" s="48">
        <f>'PobNacionalxSexoEdad '!EG17</f>
        <v>443929</v>
      </c>
      <c r="EC9" s="48">
        <f>'PobNacionalxSexoEdad '!EH17</f>
        <v>441860</v>
      </c>
      <c r="ED9" s="48">
        <f>'PobNacionalxSexoEdad '!EI17</f>
        <v>437403</v>
      </c>
      <c r="EE9" s="48">
        <f>'PobNacionalxSexoEdad '!EJ17</f>
        <v>429997</v>
      </c>
      <c r="EF9" s="48">
        <f>'PobNacionalxSexoEdad '!EK17</f>
        <v>420326</v>
      </c>
      <c r="EG9" s="48">
        <f>'PobNacionalxSexoEdad '!EL17</f>
        <v>409813</v>
      </c>
      <c r="EH9" s="48">
        <f>'PobNacionalxSexoEdad '!EM17</f>
        <v>399755</v>
      </c>
      <c r="EI9" s="48">
        <f>'PobNacionalxSexoEdad '!EN17</f>
        <v>389437</v>
      </c>
      <c r="EJ9" s="48">
        <f>'PobNacionalxSexoEdad '!EO17</f>
        <v>381652</v>
      </c>
      <c r="EK9" s="48">
        <f>'PobNacionalxSexoEdad '!EP17</f>
        <v>375027</v>
      </c>
      <c r="EL9" s="48">
        <f>'PobNacionalxSexoEdad '!EQ17</f>
        <v>370148</v>
      </c>
      <c r="EM9" s="48">
        <f>'PobNacionalxSexoEdad '!ER17</f>
        <v>365419</v>
      </c>
      <c r="EN9" s="48">
        <f>'PobNacionalxSexoEdad '!ES17</f>
        <v>363746</v>
      </c>
      <c r="EO9" s="48">
        <f>'PobNacionalxSexoEdad '!ET17</f>
        <v>362174</v>
      </c>
      <c r="EP9" s="48">
        <f>'PobNacionalxSexoEdad '!EU17</f>
        <v>358710</v>
      </c>
      <c r="EQ9" s="48">
        <f>'PobNacionalxSexoEdad '!EV17</f>
        <v>353657</v>
      </c>
      <c r="ER9" s="48">
        <f>'PobNacionalxSexoEdad '!EW17</f>
        <v>347161</v>
      </c>
      <c r="ES9" s="48">
        <f>'PobNacionalxSexoEdad '!EX17</f>
        <v>336380</v>
      </c>
      <c r="ET9" s="48">
        <f>'PobNacionalxSexoEdad '!EY17</f>
        <v>326979</v>
      </c>
      <c r="EU9" s="48">
        <f>'PobNacionalxSexoEdad '!EZ17</f>
        <v>316046</v>
      </c>
      <c r="EV9" s="48">
        <f>'PobNacionalxSexoEdad '!FA17</f>
        <v>306911</v>
      </c>
      <c r="EW9" s="48">
        <f>'PobNacionalxSexoEdad '!FB17</f>
        <v>299234</v>
      </c>
      <c r="EX9" s="48">
        <f>'PobNacionalxSexoEdad '!FC17</f>
        <v>295012</v>
      </c>
      <c r="EY9" s="48">
        <f>'PobNacionalxSexoEdad '!FD17</f>
        <v>291957</v>
      </c>
      <c r="EZ9" s="48">
        <f>'PobNacionalxSexoEdad '!FE17</f>
        <v>289966</v>
      </c>
      <c r="FA9" s="48">
        <f>'PobNacionalxSexoEdad '!FF17</f>
        <v>289508</v>
      </c>
      <c r="FB9" s="48">
        <f>'PobNacionalxSexoEdad '!FG17</f>
        <v>289313</v>
      </c>
      <c r="FC9" s="48">
        <f>'PobNacionalxSexoEdad '!FH17</f>
        <v>286195</v>
      </c>
      <c r="FD9" s="48">
        <f>'PobNacionalxSexoEdad '!FI17</f>
        <v>284511</v>
      </c>
      <c r="FE9" s="48">
        <f>'PobNacionalxSexoEdad '!FJ17</f>
        <v>280967</v>
      </c>
      <c r="FF9" s="48">
        <f>'PobNacionalxSexoEdad '!FK17</f>
        <v>278019</v>
      </c>
      <c r="FG9" s="48">
        <f>'PobNacionalxSexoEdad '!FL17</f>
        <v>273056</v>
      </c>
      <c r="FH9" s="48">
        <f>'PobNacionalxSexoEdad '!FM17</f>
        <v>267693</v>
      </c>
      <c r="FI9" s="48">
        <f>'PobNacionalxSexoEdad '!FN17</f>
        <v>260327</v>
      </c>
      <c r="FJ9" s="48">
        <f>'PobNacionalxSexoEdad '!FO17</f>
        <v>250935</v>
      </c>
      <c r="FK9" s="48">
        <f>'PobNacionalxSexoEdad '!FP17</f>
        <v>241150</v>
      </c>
      <c r="FL9" s="48">
        <f>'PobNacionalxSexoEdad '!FQ17</f>
        <v>230882</v>
      </c>
      <c r="FM9" s="48">
        <f>'PobNacionalxSexoEdad '!FR17</f>
        <v>220119</v>
      </c>
      <c r="FN9" s="48">
        <f>'PobNacionalxSexoEdad '!FS17</f>
        <v>210803</v>
      </c>
      <c r="FO9" s="48">
        <f>'PobNacionalxSexoEdad '!FT17</f>
        <v>200836</v>
      </c>
      <c r="FP9" s="48">
        <f>'PobNacionalxSexoEdad '!FU17</f>
        <v>191293</v>
      </c>
      <c r="FQ9" s="48">
        <f>'PobNacionalxSexoEdad '!FV17</f>
        <v>180786</v>
      </c>
      <c r="FR9" s="48">
        <f>'PobNacionalxSexoEdad '!FW17</f>
        <v>170611</v>
      </c>
      <c r="FS9" s="48">
        <f>'PobNacionalxSexoEdad '!FX17</f>
        <v>160113</v>
      </c>
      <c r="FT9" s="48">
        <f>'PobNacionalxSexoEdad '!FY17</f>
        <v>150061</v>
      </c>
      <c r="FU9" s="48">
        <f>'PobNacionalxSexoEdad '!FZ17</f>
        <v>140586</v>
      </c>
      <c r="FV9" s="48">
        <f>'PobNacionalxSexoEdad '!GA17</f>
        <v>131290</v>
      </c>
      <c r="FW9" s="48">
        <f>'PobNacionalxSexoEdad '!GB17</f>
        <v>121678</v>
      </c>
      <c r="FX9" s="48">
        <f>'PobNacionalxSexoEdad '!GC17</f>
        <v>112302</v>
      </c>
      <c r="FY9" s="48">
        <f>'PobNacionalxSexoEdad '!GD17</f>
        <v>102612</v>
      </c>
      <c r="FZ9" s="48">
        <f>'PobNacionalxSexoEdad '!GE17</f>
        <v>93532</v>
      </c>
      <c r="GA9" s="48">
        <f>'PobNacionalxSexoEdad '!GF17</f>
        <v>84725</v>
      </c>
      <c r="GB9" s="48">
        <f>'PobNacionalxSexoEdad '!GG17</f>
        <v>76718</v>
      </c>
      <c r="GC9" s="48">
        <f>'PobNacionalxSexoEdad '!GH17</f>
        <v>69629</v>
      </c>
      <c r="GD9" s="48">
        <f>'PobNacionalxSexoEdad '!GI17</f>
        <v>63668</v>
      </c>
      <c r="GE9" s="48">
        <f>'PobNacionalxSexoEdad '!GJ17</f>
        <v>58046</v>
      </c>
      <c r="GF9" s="48">
        <f>'PobNacionalxSexoEdad '!GK17</f>
        <v>52339</v>
      </c>
      <c r="GG9" s="48">
        <f>'PobNacionalxSexoEdad '!GL17</f>
        <v>46528</v>
      </c>
      <c r="GH9" s="48">
        <f>'PobNacionalxSexoEdad '!GM17</f>
        <v>40832</v>
      </c>
      <c r="GI9" s="48">
        <f>'PobNacionalxSexoEdad '!GN17</f>
        <v>35425</v>
      </c>
      <c r="GJ9" s="48">
        <f>'PobNacionalxSexoEdad '!GO17</f>
        <v>30377</v>
      </c>
      <c r="GK9" s="48">
        <f>'PobNacionalxSexoEdad '!GP17</f>
        <v>25662</v>
      </c>
      <c r="GL9" s="48">
        <f>'PobNacionalxSexoEdad '!GQ17</f>
        <v>21299</v>
      </c>
      <c r="GM9" s="48">
        <f>'PobNacionalxSexoEdad '!GR17</f>
        <v>17449</v>
      </c>
      <c r="GN9" s="48">
        <f>'PobNacionalxSexoEdad '!GS17</f>
        <v>14195</v>
      </c>
      <c r="GO9" s="48">
        <f>'PobNacionalxSexoEdad '!GT17</f>
        <v>11331</v>
      </c>
      <c r="GP9" s="48">
        <f>'PobNacionalxSexoEdad '!GU17</f>
        <v>8901</v>
      </c>
      <c r="GQ9" s="48">
        <f>'PobNacionalxSexoEdad '!GV17</f>
        <v>6834</v>
      </c>
      <c r="GR9" s="48">
        <f>'PobNacionalxSexoEdad '!GW17</f>
        <v>5133</v>
      </c>
      <c r="GS9" s="48">
        <f>'PobNacionalxSexoEdad '!GX17</f>
        <v>3708</v>
      </c>
      <c r="GT9" s="48">
        <f>'PobNacionalxSexoEdad '!GY17</f>
        <v>2603</v>
      </c>
      <c r="GU9" s="48">
        <f>'PobNacionalxSexoEdad '!GZ17</f>
        <v>3508</v>
      </c>
      <c r="GV9" s="48">
        <f t="shared" si="0"/>
        <v>53057212</v>
      </c>
    </row>
    <row r="10" spans="1:204">
      <c r="A10">
        <v>2026</v>
      </c>
      <c r="B10" s="48">
        <f>'PobNacionalxSexoEdad '!G18</f>
        <v>361692</v>
      </c>
      <c r="C10" s="48">
        <f>'PobNacionalxSexoEdad '!H18</f>
        <v>367778</v>
      </c>
      <c r="D10" s="48">
        <f>'PobNacionalxSexoEdad '!I18</f>
        <v>373403</v>
      </c>
      <c r="E10" s="48">
        <f>'PobNacionalxSexoEdad '!J18</f>
        <v>378184</v>
      </c>
      <c r="F10" s="48">
        <f>'PobNacionalxSexoEdad '!K18</f>
        <v>382832</v>
      </c>
      <c r="G10" s="48">
        <f>'PobNacionalxSexoEdad '!L18</f>
        <v>388123</v>
      </c>
      <c r="H10" s="48">
        <f>'PobNacionalxSexoEdad '!M18</f>
        <v>394931</v>
      </c>
      <c r="I10" s="48">
        <f>'PobNacionalxSexoEdad '!N18</f>
        <v>397171</v>
      </c>
      <c r="J10" s="48">
        <f>'PobNacionalxSexoEdad '!O18</f>
        <v>403294</v>
      </c>
      <c r="K10" s="48">
        <f>'PobNacionalxSexoEdad '!P18</f>
        <v>406887</v>
      </c>
      <c r="L10" s="48">
        <f>'PobNacionalxSexoEdad '!Q18</f>
        <v>411009</v>
      </c>
      <c r="M10" s="48">
        <f>'PobNacionalxSexoEdad '!R18</f>
        <v>415258</v>
      </c>
      <c r="N10" s="48">
        <f>'PobNacionalxSexoEdad '!S18</f>
        <v>418729</v>
      </c>
      <c r="O10" s="48">
        <f>'PobNacionalxSexoEdad '!T18</f>
        <v>422439</v>
      </c>
      <c r="P10" s="48">
        <f>'PobNacionalxSexoEdad '!U18</f>
        <v>426276</v>
      </c>
      <c r="Q10" s="48">
        <f>'PobNacionalxSexoEdad '!V18</f>
        <v>430904</v>
      </c>
      <c r="R10" s="48">
        <f>'PobNacionalxSexoEdad '!W18</f>
        <v>435612</v>
      </c>
      <c r="S10" s="48">
        <f>'PobNacionalxSexoEdad '!X18</f>
        <v>440374</v>
      </c>
      <c r="T10" s="48">
        <f>'PobNacionalxSexoEdad '!Y18</f>
        <v>445339</v>
      </c>
      <c r="U10" s="48">
        <f>'PobNacionalxSexoEdad '!Z18</f>
        <v>450857</v>
      </c>
      <c r="V10" s="48">
        <f>'PobNacionalxSexoEdad '!AA18</f>
        <v>451533</v>
      </c>
      <c r="W10" s="48">
        <f>'PobNacionalxSexoEdad '!AB18</f>
        <v>451874</v>
      </c>
      <c r="X10" s="48">
        <f>'PobNacionalxSexoEdad '!AC18</f>
        <v>451309</v>
      </c>
      <c r="Y10" s="48">
        <f>'PobNacionalxSexoEdad '!AD18</f>
        <v>451075</v>
      </c>
      <c r="Z10" s="48">
        <f>'PobNacionalxSexoEdad '!AE18</f>
        <v>451535</v>
      </c>
      <c r="AA10" s="48">
        <f>'PobNacionalxSexoEdad '!AF18</f>
        <v>453406</v>
      </c>
      <c r="AB10" s="48">
        <f>'PobNacionalxSexoEdad '!AG18</f>
        <v>449874</v>
      </c>
      <c r="AC10" s="48">
        <f>'PobNacionalxSexoEdad '!AH18</f>
        <v>446487</v>
      </c>
      <c r="AD10" s="48">
        <f>'PobNacionalxSexoEdad '!AI18</f>
        <v>443378</v>
      </c>
      <c r="AE10" s="48">
        <f>'PobNacionalxSexoEdad '!AJ18</f>
        <v>441337</v>
      </c>
      <c r="AF10" s="48">
        <f>'PobNacionalxSexoEdad '!AK18</f>
        <v>439939</v>
      </c>
      <c r="AG10" s="48">
        <f>'PobNacionalxSexoEdad '!AL18</f>
        <v>438178</v>
      </c>
      <c r="AH10" s="48">
        <f>'PobNacionalxSexoEdad '!AM18</f>
        <v>433088</v>
      </c>
      <c r="AI10" s="48">
        <f>'PobNacionalxSexoEdad '!AN18</f>
        <v>423685</v>
      </c>
      <c r="AJ10" s="48">
        <f>'PobNacionalxSexoEdad '!AO18</f>
        <v>412699</v>
      </c>
      <c r="AK10" s="48">
        <f>'PobNacionalxSexoEdad '!AP18</f>
        <v>401645</v>
      </c>
      <c r="AL10" s="48">
        <f>'PobNacionalxSexoEdad '!AQ18</f>
        <v>390442</v>
      </c>
      <c r="AM10" s="48">
        <f>'PobNacionalxSexoEdad '!AR18</f>
        <v>379579</v>
      </c>
      <c r="AN10" s="48">
        <f>'PobNacionalxSexoEdad '!AS18</f>
        <v>367787</v>
      </c>
      <c r="AO10" s="48">
        <f>'PobNacionalxSexoEdad '!AT18</f>
        <v>359488</v>
      </c>
      <c r="AP10" s="48">
        <f>'PobNacionalxSexoEdad '!AU18</f>
        <v>352045</v>
      </c>
      <c r="AQ10" s="48">
        <f>'PobNacionalxSexoEdad '!AV18</f>
        <v>346471</v>
      </c>
      <c r="AR10" s="48">
        <f>'PobNacionalxSexoEdad '!AW18</f>
        <v>342599</v>
      </c>
      <c r="AS10" s="48">
        <f>'PobNacionalxSexoEdad '!AX18</f>
        <v>338368</v>
      </c>
      <c r="AT10" s="48">
        <f>'PobNacionalxSexoEdad '!AY18</f>
        <v>332927</v>
      </c>
      <c r="AU10" s="48">
        <f>'PobNacionalxSexoEdad '!AZ18</f>
        <v>327732</v>
      </c>
      <c r="AV10" s="48">
        <f>'PobNacionalxSexoEdad '!BA18</f>
        <v>319904</v>
      </c>
      <c r="AW10" s="48">
        <f>'PobNacionalxSexoEdad '!BB18</f>
        <v>310425</v>
      </c>
      <c r="AX10" s="48">
        <f>'PobNacionalxSexoEdad '!BC18</f>
        <v>298666</v>
      </c>
      <c r="AY10" s="48">
        <f>'PobNacionalxSexoEdad '!BD18</f>
        <v>288851</v>
      </c>
      <c r="AZ10" s="48">
        <f>'PobNacionalxSexoEdad '!BE18</f>
        <v>277523</v>
      </c>
      <c r="BA10" s="48">
        <f>'PobNacionalxSexoEdad '!BF18</f>
        <v>270335</v>
      </c>
      <c r="BB10" s="48">
        <f>'PobNacionalxSexoEdad '!BG18</f>
        <v>265907</v>
      </c>
      <c r="BC10" s="48">
        <f>'PobNacionalxSexoEdad '!BH18</f>
        <v>262693</v>
      </c>
      <c r="BD10" s="48">
        <f>'PobNacionalxSexoEdad '!BI18</f>
        <v>260101</v>
      </c>
      <c r="BE10" s="48">
        <f>'PobNacionalxSexoEdad '!BJ18</f>
        <v>258476</v>
      </c>
      <c r="BF10" s="48">
        <f>'PobNacionalxSexoEdad '!BK18</f>
        <v>256475</v>
      </c>
      <c r="BG10" s="48">
        <f>'PobNacionalxSexoEdad '!BL18</f>
        <v>254102</v>
      </c>
      <c r="BH10" s="48">
        <f>'PobNacionalxSexoEdad '!BM18</f>
        <v>249471</v>
      </c>
      <c r="BI10" s="48">
        <f>'PobNacionalxSexoEdad '!BN18</f>
        <v>246116</v>
      </c>
      <c r="BJ10" s="48">
        <f>'PobNacionalxSexoEdad '!BO18</f>
        <v>240532</v>
      </c>
      <c r="BK10" s="48">
        <f>'PobNacionalxSexoEdad '!BP18</f>
        <v>235272</v>
      </c>
      <c r="BL10" s="48">
        <f>'PobNacionalxSexoEdad '!BQ18</f>
        <v>228666</v>
      </c>
      <c r="BM10" s="48">
        <f>'PobNacionalxSexoEdad '!BR18</f>
        <v>220766</v>
      </c>
      <c r="BN10" s="48">
        <f>'PobNacionalxSexoEdad '!BS18</f>
        <v>211331</v>
      </c>
      <c r="BO10" s="48">
        <f>'PobNacionalxSexoEdad '!BT18</f>
        <v>200804</v>
      </c>
      <c r="BP10" s="48">
        <f>'PobNacionalxSexoEdad '!BU18</f>
        <v>189398</v>
      </c>
      <c r="BQ10" s="48">
        <f>'PobNacionalxSexoEdad '!BV18</f>
        <v>179130</v>
      </c>
      <c r="BR10" s="48">
        <f>'PobNacionalxSexoEdad '!BW18</f>
        <v>168879</v>
      </c>
      <c r="BS10" s="48">
        <f>'PobNacionalxSexoEdad '!BX18</f>
        <v>159623</v>
      </c>
      <c r="BT10" s="48">
        <f>'PobNacionalxSexoEdad '!BY18</f>
        <v>149850</v>
      </c>
      <c r="BU10" s="48">
        <f>'PobNacionalxSexoEdad '!BZ18</f>
        <v>141285</v>
      </c>
      <c r="BV10" s="48">
        <f>'PobNacionalxSexoEdad '!CA18</f>
        <v>132359</v>
      </c>
      <c r="BW10" s="48">
        <f>'PobNacionalxSexoEdad '!CB18</f>
        <v>123495</v>
      </c>
      <c r="BX10" s="48">
        <f>'PobNacionalxSexoEdad '!CC18</f>
        <v>114770</v>
      </c>
      <c r="BY10" s="48">
        <f>'PobNacionalxSexoEdad '!CD18</f>
        <v>106325</v>
      </c>
      <c r="BZ10" s="48">
        <f>'PobNacionalxSexoEdad '!CE18</f>
        <v>97805</v>
      </c>
      <c r="CA10" s="48">
        <f>'PobNacionalxSexoEdad '!CF18</f>
        <v>89753</v>
      </c>
      <c r="CB10" s="48">
        <f>'PobNacionalxSexoEdad '!CG18</f>
        <v>81754</v>
      </c>
      <c r="CC10" s="48">
        <f>'PobNacionalxSexoEdad '!CH18</f>
        <v>73755</v>
      </c>
      <c r="CD10" s="48">
        <f>'PobNacionalxSexoEdad '!CI18</f>
        <v>65768</v>
      </c>
      <c r="CE10" s="48">
        <f>'PobNacionalxSexoEdad '!CJ18</f>
        <v>58661</v>
      </c>
      <c r="CF10" s="48">
        <f>'PobNacionalxSexoEdad '!CK18</f>
        <v>52249</v>
      </c>
      <c r="CG10" s="48">
        <f>'PobNacionalxSexoEdad '!CL18</f>
        <v>46800</v>
      </c>
      <c r="CH10" s="48">
        <f>'PobNacionalxSexoEdad '!CM18</f>
        <v>41854</v>
      </c>
      <c r="CI10" s="48">
        <f>'PobNacionalxSexoEdad '!CN18</f>
        <v>37122</v>
      </c>
      <c r="CJ10" s="48">
        <f>'PobNacionalxSexoEdad '!CO18</f>
        <v>32518</v>
      </c>
      <c r="CK10" s="48">
        <f>'PobNacionalxSexoEdad '!CP18</f>
        <v>28138</v>
      </c>
      <c r="CL10" s="48">
        <f>'PobNacionalxSexoEdad '!CQ18</f>
        <v>23913</v>
      </c>
      <c r="CM10" s="48">
        <f>'PobNacionalxSexoEdad '!CR18</f>
        <v>19851</v>
      </c>
      <c r="CN10" s="48">
        <f>'PobNacionalxSexoEdad '!CS18</f>
        <v>16270</v>
      </c>
      <c r="CO10" s="48">
        <f>'PobNacionalxSexoEdad '!CT18</f>
        <v>13323</v>
      </c>
      <c r="CP10" s="48">
        <f>'PobNacionalxSexoEdad '!CU18</f>
        <v>10807</v>
      </c>
      <c r="CQ10" s="48">
        <f>'PobNacionalxSexoEdad '!CV18</f>
        <v>8679</v>
      </c>
      <c r="CR10" s="48">
        <f>'PobNacionalxSexoEdad '!CW18</f>
        <v>6789</v>
      </c>
      <c r="CS10" s="48">
        <f>'PobNacionalxSexoEdad '!CX18</f>
        <v>5235</v>
      </c>
      <c r="CT10" s="48">
        <f>'PobNacionalxSexoEdad '!CY18</f>
        <v>3951</v>
      </c>
      <c r="CU10" s="48">
        <f>'PobNacionalxSexoEdad '!CZ18</f>
        <v>2955</v>
      </c>
      <c r="CV10" s="48">
        <f>'PobNacionalxSexoEdad '!DA18</f>
        <v>2138</v>
      </c>
      <c r="CW10" s="48">
        <f>'PobNacionalxSexoEdad '!DB18</f>
        <v>1498</v>
      </c>
      <c r="CX10" s="48">
        <f>'PobNacionalxSexoEdad '!DC18</f>
        <v>1956</v>
      </c>
      <c r="CY10" s="48">
        <f>'PobNacionalxSexoEdad '!DD18</f>
        <v>344120</v>
      </c>
      <c r="CZ10" s="48">
        <f>'PobNacionalxSexoEdad '!DE18</f>
        <v>349820</v>
      </c>
      <c r="DA10" s="48">
        <f>'PobNacionalxSexoEdad '!DF18</f>
        <v>355095</v>
      </c>
      <c r="DB10" s="48">
        <f>'PobNacionalxSexoEdad '!DG18</f>
        <v>359598</v>
      </c>
      <c r="DC10" s="48">
        <f>'PobNacionalxSexoEdad '!DH18</f>
        <v>364005</v>
      </c>
      <c r="DD10" s="48">
        <f>'PobNacionalxSexoEdad '!DI18</f>
        <v>369017</v>
      </c>
      <c r="DE10" s="48">
        <f>'PobNacionalxSexoEdad '!DJ18</f>
        <v>375314</v>
      </c>
      <c r="DF10" s="48">
        <f>'PobNacionalxSexoEdad '!DK18</f>
        <v>377348</v>
      </c>
      <c r="DG10" s="48">
        <f>'PobNacionalxSexoEdad '!DL18</f>
        <v>382468</v>
      </c>
      <c r="DH10" s="48">
        <f>'PobNacionalxSexoEdad '!DM18</f>
        <v>387846</v>
      </c>
      <c r="DI10" s="48">
        <f>'PobNacionalxSexoEdad '!DN18</f>
        <v>391334</v>
      </c>
      <c r="DJ10" s="48">
        <f>'PobNacionalxSexoEdad '!DO18</f>
        <v>394937</v>
      </c>
      <c r="DK10" s="48">
        <f>'PobNacionalxSexoEdad '!DP18</f>
        <v>399072</v>
      </c>
      <c r="DL10" s="48">
        <f>'PobNacionalxSexoEdad '!DQ18</f>
        <v>403227</v>
      </c>
      <c r="DM10" s="48">
        <f>'PobNacionalxSexoEdad '!DR18</f>
        <v>407508</v>
      </c>
      <c r="DN10" s="48">
        <f>'PobNacionalxSexoEdad '!DS18</f>
        <v>411287</v>
      </c>
      <c r="DO10" s="48">
        <f>'PobNacionalxSexoEdad '!DT18</f>
        <v>415437</v>
      </c>
      <c r="DP10" s="48">
        <f>'PobNacionalxSexoEdad '!DU18</f>
        <v>420179</v>
      </c>
      <c r="DQ10" s="48">
        <f>'PobNacionalxSexoEdad '!DV18</f>
        <v>425709</v>
      </c>
      <c r="DR10" s="48">
        <f>'PobNacionalxSexoEdad '!DW18</f>
        <v>431733</v>
      </c>
      <c r="DS10" s="48">
        <f>'PobNacionalxSexoEdad '!DX18</f>
        <v>432780</v>
      </c>
      <c r="DT10" s="48">
        <f>'PobNacionalxSexoEdad '!DY18</f>
        <v>433811</v>
      </c>
      <c r="DU10" s="48">
        <f>'PobNacionalxSexoEdad '!DZ18</f>
        <v>435600</v>
      </c>
      <c r="DV10" s="48">
        <f>'PobNacionalxSexoEdad '!EA18</f>
        <v>438206</v>
      </c>
      <c r="DW10" s="48">
        <f>'PobNacionalxSexoEdad '!EB18</f>
        <v>441459</v>
      </c>
      <c r="DX10" s="48">
        <f>'PobNacionalxSexoEdad '!EC18</f>
        <v>445156</v>
      </c>
      <c r="DY10" s="48">
        <f>'PobNacionalxSexoEdad '!ED18</f>
        <v>447614</v>
      </c>
      <c r="DZ10" s="48">
        <f>'PobNacionalxSexoEdad '!EE18</f>
        <v>448993</v>
      </c>
      <c r="EA10" s="48">
        <f>'PobNacionalxSexoEdad '!EF18</f>
        <v>449462</v>
      </c>
      <c r="EB10" s="48">
        <f>'PobNacionalxSexoEdad '!EG18</f>
        <v>445852</v>
      </c>
      <c r="EC10" s="48">
        <f>'PobNacionalxSexoEdad '!EH18</f>
        <v>443403</v>
      </c>
      <c r="ED10" s="48">
        <f>'PobNacionalxSexoEdad '!EI18</f>
        <v>441319</v>
      </c>
      <c r="EE10" s="48">
        <f>'PobNacionalxSexoEdad '!EJ18</f>
        <v>436840</v>
      </c>
      <c r="EF10" s="48">
        <f>'PobNacionalxSexoEdad '!EK18</f>
        <v>429421</v>
      </c>
      <c r="EG10" s="48">
        <f>'PobNacionalxSexoEdad '!EL18</f>
        <v>419747</v>
      </c>
      <c r="EH10" s="48">
        <f>'PobNacionalxSexoEdad '!EM18</f>
        <v>409233</v>
      </c>
      <c r="EI10" s="48">
        <f>'PobNacionalxSexoEdad '!EN18</f>
        <v>399172</v>
      </c>
      <c r="EJ10" s="48">
        <f>'PobNacionalxSexoEdad '!EO18</f>
        <v>388851</v>
      </c>
      <c r="EK10" s="48">
        <f>'PobNacionalxSexoEdad '!EP18</f>
        <v>381063</v>
      </c>
      <c r="EL10" s="48">
        <f>'PobNacionalxSexoEdad '!EQ18</f>
        <v>374430</v>
      </c>
      <c r="EM10" s="48">
        <f>'PobNacionalxSexoEdad '!ER18</f>
        <v>369536</v>
      </c>
      <c r="EN10" s="48">
        <f>'PobNacionalxSexoEdad '!ES18</f>
        <v>364787</v>
      </c>
      <c r="EO10" s="48">
        <f>'PobNacionalxSexoEdad '!ET18</f>
        <v>363093</v>
      </c>
      <c r="EP10" s="48">
        <f>'PobNacionalxSexoEdad '!EU18</f>
        <v>361475</v>
      </c>
      <c r="EQ10" s="48">
        <f>'PobNacionalxSexoEdad '!EV18</f>
        <v>357974</v>
      </c>
      <c r="ER10" s="48">
        <f>'PobNacionalxSexoEdad '!EW18</f>
        <v>352883</v>
      </c>
      <c r="ES10" s="48">
        <f>'PobNacionalxSexoEdad '!EX18</f>
        <v>346337</v>
      </c>
      <c r="ET10" s="48">
        <f>'PobNacionalxSexoEdad '!EY18</f>
        <v>335531</v>
      </c>
      <c r="EU10" s="48">
        <f>'PobNacionalxSexoEdad '!EZ18</f>
        <v>326086</v>
      </c>
      <c r="EV10" s="48">
        <f>'PobNacionalxSexoEdad '!FA18</f>
        <v>315127</v>
      </c>
      <c r="EW10" s="48">
        <f>'PobNacionalxSexoEdad '!FB18</f>
        <v>305951</v>
      </c>
      <c r="EX10" s="48">
        <f>'PobNacionalxSexoEdad '!FC18</f>
        <v>298231</v>
      </c>
      <c r="EY10" s="48">
        <f>'PobNacionalxSexoEdad '!FD18</f>
        <v>293942</v>
      </c>
      <c r="EZ10" s="48">
        <f>'PobNacionalxSexoEdad '!FE18</f>
        <v>290818</v>
      </c>
      <c r="FA10" s="48">
        <f>'PobNacionalxSexoEdad '!FF18</f>
        <v>288737</v>
      </c>
      <c r="FB10" s="48">
        <f>'PobNacionalxSexoEdad '!FG18</f>
        <v>288178</v>
      </c>
      <c r="FC10" s="48">
        <f>'PobNacionalxSexoEdad '!FH18</f>
        <v>287861</v>
      </c>
      <c r="FD10" s="48">
        <f>'PobNacionalxSexoEdad '!FI18</f>
        <v>284640</v>
      </c>
      <c r="FE10" s="48">
        <f>'PobNacionalxSexoEdad '!FJ18</f>
        <v>282817</v>
      </c>
      <c r="FF10" s="48">
        <f>'PobNacionalxSexoEdad '!FK18</f>
        <v>279141</v>
      </c>
      <c r="FG10" s="48">
        <f>'PobNacionalxSexoEdad '!FL18</f>
        <v>276036</v>
      </c>
      <c r="FH10" s="48">
        <f>'PobNacionalxSexoEdad '!FM18</f>
        <v>270926</v>
      </c>
      <c r="FI10" s="48">
        <f>'PobNacionalxSexoEdad '!FN18</f>
        <v>265401</v>
      </c>
      <c r="FJ10" s="48">
        <f>'PobNacionalxSexoEdad '!FO18</f>
        <v>257871</v>
      </c>
      <c r="FK10" s="48">
        <f>'PobNacionalxSexoEdad '!FP18</f>
        <v>248336</v>
      </c>
      <c r="FL10" s="48">
        <f>'PobNacionalxSexoEdad '!FQ18</f>
        <v>238398</v>
      </c>
      <c r="FM10" s="48">
        <f>'PobNacionalxSexoEdad '!FR18</f>
        <v>227978</v>
      </c>
      <c r="FN10" s="48">
        <f>'PobNacionalxSexoEdad '!FS18</f>
        <v>217065</v>
      </c>
      <c r="FO10" s="48">
        <f>'PobNacionalxSexoEdad '!FT18</f>
        <v>207580</v>
      </c>
      <c r="FP10" s="48">
        <f>'PobNacionalxSexoEdad '!FU18</f>
        <v>197443</v>
      </c>
      <c r="FQ10" s="48">
        <f>'PobNacionalxSexoEdad '!FV18</f>
        <v>187720</v>
      </c>
      <c r="FR10" s="48">
        <f>'PobNacionalxSexoEdad '!FW18</f>
        <v>177058</v>
      </c>
      <c r="FS10" s="48">
        <f>'PobNacionalxSexoEdad '!FX18</f>
        <v>166714</v>
      </c>
      <c r="FT10" s="48">
        <f>'PobNacionalxSexoEdad '!FY18</f>
        <v>156068</v>
      </c>
      <c r="FU10" s="48">
        <f>'PobNacionalxSexoEdad '!FZ18</f>
        <v>145860</v>
      </c>
      <c r="FV10" s="48">
        <f>'PobNacionalxSexoEdad '!GA18</f>
        <v>136222</v>
      </c>
      <c r="FW10" s="48">
        <f>'PobNacionalxSexoEdad '!GB18</f>
        <v>126781</v>
      </c>
      <c r="FX10" s="48">
        <f>'PobNacionalxSexoEdad '!GC18</f>
        <v>117042</v>
      </c>
      <c r="FY10" s="48">
        <f>'PobNacionalxSexoEdad '!GD18</f>
        <v>107568</v>
      </c>
      <c r="FZ10" s="48">
        <f>'PobNacionalxSexoEdad '!GE18</f>
        <v>97825</v>
      </c>
      <c r="GA10" s="48">
        <f>'PobNacionalxSexoEdad '!GF18</f>
        <v>88694</v>
      </c>
      <c r="GB10" s="48">
        <f>'PobNacionalxSexoEdad '!GG18</f>
        <v>79897</v>
      </c>
      <c r="GC10" s="48">
        <f>'PobNacionalxSexoEdad '!GH18</f>
        <v>71880</v>
      </c>
      <c r="GD10" s="48">
        <f>'PobNacionalxSexoEdad '!GI18</f>
        <v>64783</v>
      </c>
      <c r="GE10" s="48">
        <f>'PobNacionalxSexoEdad '!GJ18</f>
        <v>58770</v>
      </c>
      <c r="GF10" s="48">
        <f>'PobNacionalxSexoEdad '!GK18</f>
        <v>53185</v>
      </c>
      <c r="GG10" s="48">
        <f>'PobNacionalxSexoEdad '!GL18</f>
        <v>47520</v>
      </c>
      <c r="GH10" s="48">
        <f>'PobNacionalxSexoEdad '!GM18</f>
        <v>41832</v>
      </c>
      <c r="GI10" s="48">
        <f>'PobNacionalxSexoEdad '!GN18</f>
        <v>36322</v>
      </c>
      <c r="GJ10" s="48">
        <f>'PobNacionalxSexoEdad '!GO18</f>
        <v>31138</v>
      </c>
      <c r="GK10" s="48">
        <f>'PobNacionalxSexoEdad '!GP18</f>
        <v>26371</v>
      </c>
      <c r="GL10" s="48">
        <f>'PobNacionalxSexoEdad '!GQ18</f>
        <v>21978</v>
      </c>
      <c r="GM10" s="48">
        <f>'PobNacionalxSexoEdad '!GR18</f>
        <v>17971</v>
      </c>
      <c r="GN10" s="48">
        <f>'PobNacionalxSexoEdad '!GS18</f>
        <v>14494</v>
      </c>
      <c r="GO10" s="48">
        <f>'PobNacionalxSexoEdad '!GT18</f>
        <v>11591</v>
      </c>
      <c r="GP10" s="48">
        <f>'PobNacionalxSexoEdad '!GU18</f>
        <v>9085</v>
      </c>
      <c r="GQ10" s="48">
        <f>'PobNacionalxSexoEdad '!GV18</f>
        <v>6999</v>
      </c>
      <c r="GR10" s="48">
        <f>'PobNacionalxSexoEdad '!GW18</f>
        <v>5265</v>
      </c>
      <c r="GS10" s="48">
        <f>'PobNacionalxSexoEdad '!GX18</f>
        <v>3875</v>
      </c>
      <c r="GT10" s="48">
        <f>'PobNacionalxSexoEdad '!GY18</f>
        <v>2736</v>
      </c>
      <c r="GU10" s="48">
        <f>'PobNacionalxSexoEdad '!GZ18</f>
        <v>3638</v>
      </c>
      <c r="GV10" s="48">
        <f t="shared" si="0"/>
        <v>53399171</v>
      </c>
    </row>
    <row r="11" spans="1:204">
      <c r="A11">
        <v>2027</v>
      </c>
      <c r="B11" s="48">
        <f>'PobNacionalxSexoEdad '!G19</f>
        <v>355501</v>
      </c>
      <c r="C11" s="48">
        <f>'PobNacionalxSexoEdad '!H19</f>
        <v>361449</v>
      </c>
      <c r="D11" s="48">
        <f>'PobNacionalxSexoEdad '!I19</f>
        <v>367664</v>
      </c>
      <c r="E11" s="48">
        <f>'PobNacionalxSexoEdad '!J19</f>
        <v>373324</v>
      </c>
      <c r="F11" s="48">
        <f>'PobNacionalxSexoEdad '!K19</f>
        <v>378123</v>
      </c>
      <c r="G11" s="48">
        <f>'PobNacionalxSexoEdad '!L19</f>
        <v>382781</v>
      </c>
      <c r="H11" s="48">
        <f>'PobNacionalxSexoEdad '!M19</f>
        <v>388068</v>
      </c>
      <c r="I11" s="48">
        <f>'PobNacionalxSexoEdad '!N19</f>
        <v>394863</v>
      </c>
      <c r="J11" s="48">
        <f>'PobNacionalxSexoEdad '!O19</f>
        <v>397107</v>
      </c>
      <c r="K11" s="48">
        <f>'PobNacionalxSexoEdad '!P19</f>
        <v>403223</v>
      </c>
      <c r="L11" s="48">
        <f>'PobNacionalxSexoEdad '!Q19</f>
        <v>406819</v>
      </c>
      <c r="M11" s="48">
        <f>'PobNacionalxSexoEdad '!R19</f>
        <v>410921</v>
      </c>
      <c r="N11" s="48">
        <f>'PobNacionalxSexoEdad '!S19</f>
        <v>415150</v>
      </c>
      <c r="O11" s="48">
        <f>'PobNacionalxSexoEdad '!T19</f>
        <v>418582</v>
      </c>
      <c r="P11" s="48">
        <f>'PobNacionalxSexoEdad '!U19</f>
        <v>422246</v>
      </c>
      <c r="Q11" s="48">
        <f>'PobNacionalxSexoEdad '!V19</f>
        <v>426017</v>
      </c>
      <c r="R11" s="48">
        <f>'PobNacionalxSexoEdad '!W19</f>
        <v>430564</v>
      </c>
      <c r="S11" s="48">
        <f>'PobNacionalxSexoEdad '!X19</f>
        <v>435188</v>
      </c>
      <c r="T11" s="48">
        <f>'PobNacionalxSexoEdad '!Y19</f>
        <v>439852</v>
      </c>
      <c r="U11" s="48">
        <f>'PobNacionalxSexoEdad '!Z19</f>
        <v>444713</v>
      </c>
      <c r="V11" s="48">
        <f>'PobNacionalxSexoEdad '!AA19</f>
        <v>450115</v>
      </c>
      <c r="W11" s="48">
        <f>'PobNacionalxSexoEdad '!AB19</f>
        <v>450692</v>
      </c>
      <c r="X11" s="48">
        <f>'PobNacionalxSexoEdad '!AC19</f>
        <v>450937</v>
      </c>
      <c r="Y11" s="48">
        <f>'PobNacionalxSexoEdad '!AD19</f>
        <v>450293</v>
      </c>
      <c r="Z11" s="48">
        <f>'PobNacionalxSexoEdad '!AE19</f>
        <v>449990</v>
      </c>
      <c r="AA11" s="48">
        <f>'PobNacionalxSexoEdad '!AF19</f>
        <v>450408</v>
      </c>
      <c r="AB11" s="48">
        <f>'PobNacionalxSexoEdad '!AG19</f>
        <v>452202</v>
      </c>
      <c r="AC11" s="48">
        <f>'PobNacionalxSexoEdad '!AH19</f>
        <v>448660</v>
      </c>
      <c r="AD11" s="48">
        <f>'PobNacionalxSexoEdad '!AI19</f>
        <v>445278</v>
      </c>
      <c r="AE11" s="48">
        <f>'PobNacionalxSexoEdad '!AJ19</f>
        <v>442188</v>
      </c>
      <c r="AF11" s="48">
        <f>'PobNacionalxSexoEdad '!AK19</f>
        <v>440159</v>
      </c>
      <c r="AG11" s="48">
        <f>'PobNacionalxSexoEdad '!AL19</f>
        <v>438772</v>
      </c>
      <c r="AH11" s="48">
        <f>'PobNacionalxSexoEdad '!AM19</f>
        <v>437010</v>
      </c>
      <c r="AI11" s="48">
        <f>'PobNacionalxSexoEdad '!AN19</f>
        <v>431927</v>
      </c>
      <c r="AJ11" s="48">
        <f>'PobNacionalxSexoEdad '!AO19</f>
        <v>422550</v>
      </c>
      <c r="AK11" s="48">
        <f>'PobNacionalxSexoEdad '!AP19</f>
        <v>411593</v>
      </c>
      <c r="AL11" s="48">
        <f>'PobNacionalxSexoEdad '!AQ19</f>
        <v>400565</v>
      </c>
      <c r="AM11" s="48">
        <f>'PobNacionalxSexoEdad '!AR19</f>
        <v>389388</v>
      </c>
      <c r="AN11" s="48">
        <f>'PobNacionalxSexoEdad '!AS19</f>
        <v>378534</v>
      </c>
      <c r="AO11" s="48">
        <f>'PobNacionalxSexoEdad '!AT19</f>
        <v>366776</v>
      </c>
      <c r="AP11" s="48">
        <f>'PobNacionalxSexoEdad '!AU19</f>
        <v>358473</v>
      </c>
      <c r="AQ11" s="48">
        <f>'PobNacionalxSexoEdad '!AV19</f>
        <v>351032</v>
      </c>
      <c r="AR11" s="48">
        <f>'PobNacionalxSexoEdad '!AW19</f>
        <v>345438</v>
      </c>
      <c r="AS11" s="48">
        <f>'PobNacionalxSexoEdad '!AX19</f>
        <v>341533</v>
      </c>
      <c r="AT11" s="48">
        <f>'PobNacionalxSexoEdad '!AY19</f>
        <v>337267</v>
      </c>
      <c r="AU11" s="48">
        <f>'PobNacionalxSexoEdad '!AZ19</f>
        <v>331781</v>
      </c>
      <c r="AV11" s="48">
        <f>'PobNacionalxSexoEdad '!BA19</f>
        <v>326523</v>
      </c>
      <c r="AW11" s="48">
        <f>'PobNacionalxSexoEdad '!BB19</f>
        <v>318648</v>
      </c>
      <c r="AX11" s="48">
        <f>'PobNacionalxSexoEdad '!BC19</f>
        <v>309118</v>
      </c>
      <c r="AY11" s="48">
        <f>'PobNacionalxSexoEdad '!BD19</f>
        <v>297311</v>
      </c>
      <c r="AZ11" s="48">
        <f>'PobNacionalxSexoEdad '!BE19</f>
        <v>287445</v>
      </c>
      <c r="BA11" s="48">
        <f>'PobNacionalxSexoEdad '!BF19</f>
        <v>276064</v>
      </c>
      <c r="BB11" s="48">
        <f>'PobNacionalxSexoEdad '!BG19</f>
        <v>268804</v>
      </c>
      <c r="BC11" s="48">
        <f>'PobNacionalxSexoEdad '!BH19</f>
        <v>264277</v>
      </c>
      <c r="BD11" s="48">
        <f>'PobNacionalxSexoEdad '!BI19</f>
        <v>260946</v>
      </c>
      <c r="BE11" s="48">
        <f>'PobNacionalxSexoEdad '!BJ19</f>
        <v>258221</v>
      </c>
      <c r="BF11" s="48">
        <f>'PobNacionalxSexoEdad '!BK19</f>
        <v>256441</v>
      </c>
      <c r="BG11" s="48">
        <f>'PobNacionalxSexoEdad '!BL19</f>
        <v>254280</v>
      </c>
      <c r="BH11" s="48">
        <f>'PobNacionalxSexoEdad '!BM19</f>
        <v>251735</v>
      </c>
      <c r="BI11" s="48">
        <f>'PobNacionalxSexoEdad '!BN19</f>
        <v>246939</v>
      </c>
      <c r="BJ11" s="48">
        <f>'PobNacionalxSexoEdad '!BO19</f>
        <v>243386</v>
      </c>
      <c r="BK11" s="48">
        <f>'PobNacionalxSexoEdad '!BP19</f>
        <v>237624</v>
      </c>
      <c r="BL11" s="48">
        <f>'PobNacionalxSexoEdad '!BQ19</f>
        <v>232170</v>
      </c>
      <c r="BM11" s="48">
        <f>'PobNacionalxSexoEdad '!BR19</f>
        <v>225366</v>
      </c>
      <c r="BN11" s="48">
        <f>'PobNacionalxSexoEdad '!BS19</f>
        <v>217288</v>
      </c>
      <c r="BO11" s="48">
        <f>'PobNacionalxSexoEdad '!BT19</f>
        <v>207692</v>
      </c>
      <c r="BP11" s="48">
        <f>'PobNacionalxSexoEdad '!BU19</f>
        <v>197022</v>
      </c>
      <c r="BQ11" s="48">
        <f>'PobNacionalxSexoEdad '!BV19</f>
        <v>185492</v>
      </c>
      <c r="BR11" s="48">
        <f>'PobNacionalxSexoEdad '!BW19</f>
        <v>175099</v>
      </c>
      <c r="BS11" s="48">
        <f>'PobNacionalxSexoEdad '!BX19</f>
        <v>164720</v>
      </c>
      <c r="BT11" s="48">
        <f>'PobNacionalxSexoEdad '!BY19</f>
        <v>155327</v>
      </c>
      <c r="BU11" s="48">
        <f>'PobNacionalxSexoEdad '!BZ19</f>
        <v>145434</v>
      </c>
      <c r="BV11" s="48">
        <f>'PobNacionalxSexoEdad '!CA19</f>
        <v>136735</v>
      </c>
      <c r="BW11" s="48">
        <f>'PobNacionalxSexoEdad '!CB19</f>
        <v>127692</v>
      </c>
      <c r="BX11" s="48">
        <f>'PobNacionalxSexoEdad '!CC19</f>
        <v>118737</v>
      </c>
      <c r="BY11" s="48">
        <f>'PobNacionalxSexoEdad '!CD19</f>
        <v>109937</v>
      </c>
      <c r="BZ11" s="48">
        <f>'PobNacionalxSexoEdad '!CE19</f>
        <v>101436</v>
      </c>
      <c r="CA11" s="48">
        <f>'PobNacionalxSexoEdad '!CF19</f>
        <v>92893</v>
      </c>
      <c r="CB11" s="48">
        <f>'PobNacionalxSexoEdad '!CG19</f>
        <v>84841</v>
      </c>
      <c r="CC11" s="48">
        <f>'PobNacionalxSexoEdad '!CH19</f>
        <v>76869</v>
      </c>
      <c r="CD11" s="48">
        <f>'PobNacionalxSexoEdad '!CI19</f>
        <v>68947</v>
      </c>
      <c r="CE11" s="48">
        <f>'PobNacionalxSexoEdad '!CJ19</f>
        <v>61116</v>
      </c>
      <c r="CF11" s="48">
        <f>'PobNacionalxSexoEdad '!CK19</f>
        <v>54140</v>
      </c>
      <c r="CG11" s="48">
        <f>'PobNacionalxSexoEdad '!CL19</f>
        <v>47879</v>
      </c>
      <c r="CH11" s="48">
        <f>'PobNacionalxSexoEdad '!CM19</f>
        <v>42545</v>
      </c>
      <c r="CI11" s="48">
        <f>'PobNacionalxSexoEdad '!CN19</f>
        <v>37722</v>
      </c>
      <c r="CJ11" s="48">
        <f>'PobNacionalxSexoEdad '!CO19</f>
        <v>33158</v>
      </c>
      <c r="CK11" s="48">
        <f>'PobNacionalxSexoEdad '!CP19</f>
        <v>28756</v>
      </c>
      <c r="CL11" s="48">
        <f>'PobNacionalxSexoEdad '!CQ19</f>
        <v>24624</v>
      </c>
      <c r="CM11" s="48">
        <f>'PobNacionalxSexoEdad '!CR19</f>
        <v>20685</v>
      </c>
      <c r="CN11" s="48">
        <f>'PobNacionalxSexoEdad '!CS19</f>
        <v>16969</v>
      </c>
      <c r="CO11" s="48">
        <f>'PobNacionalxSexoEdad '!CT19</f>
        <v>13724</v>
      </c>
      <c r="CP11" s="48">
        <f>'PobNacionalxSexoEdad '!CU19</f>
        <v>11074</v>
      </c>
      <c r="CQ11" s="48">
        <f>'PobNacionalxSexoEdad '!CV19</f>
        <v>8851</v>
      </c>
      <c r="CR11" s="48">
        <f>'PobNacionalxSexoEdad '!CW19</f>
        <v>6994</v>
      </c>
      <c r="CS11" s="48">
        <f>'PobNacionalxSexoEdad '!CX19</f>
        <v>5380</v>
      </c>
      <c r="CT11" s="48">
        <f>'PobNacionalxSexoEdad '!CY19</f>
        <v>4075</v>
      </c>
      <c r="CU11" s="48">
        <f>'PobNacionalxSexoEdad '!CZ19</f>
        <v>3015</v>
      </c>
      <c r="CV11" s="48">
        <f>'PobNacionalxSexoEdad '!DA19</f>
        <v>2212</v>
      </c>
      <c r="CW11" s="48">
        <f>'PobNacionalxSexoEdad '!DB19</f>
        <v>1570</v>
      </c>
      <c r="CX11" s="48">
        <f>'PobNacionalxSexoEdad '!DC19</f>
        <v>2033</v>
      </c>
      <c r="CY11" s="48">
        <f>'PobNacionalxSexoEdad '!DD19</f>
        <v>338228</v>
      </c>
      <c r="CZ11" s="48">
        <f>'PobNacionalxSexoEdad '!DE19</f>
        <v>343790</v>
      </c>
      <c r="DA11" s="48">
        <f>'PobNacionalxSexoEdad '!DF19</f>
        <v>349621</v>
      </c>
      <c r="DB11" s="48">
        <f>'PobNacionalxSexoEdad '!DG19</f>
        <v>354945</v>
      </c>
      <c r="DC11" s="48">
        <f>'PobNacionalxSexoEdad '!DH19</f>
        <v>359460</v>
      </c>
      <c r="DD11" s="48">
        <f>'PobNacionalxSexoEdad '!DI19</f>
        <v>363884</v>
      </c>
      <c r="DE11" s="48">
        <f>'PobNacionalxSexoEdad '!DJ19</f>
        <v>368890</v>
      </c>
      <c r="DF11" s="48">
        <f>'PobNacionalxSexoEdad '!DK19</f>
        <v>375176</v>
      </c>
      <c r="DG11" s="48">
        <f>'PobNacionalxSexoEdad '!DL19</f>
        <v>377210</v>
      </c>
      <c r="DH11" s="48">
        <f>'PobNacionalxSexoEdad '!DM19</f>
        <v>382336</v>
      </c>
      <c r="DI11" s="48">
        <f>'PobNacionalxSexoEdad '!DN19</f>
        <v>387707</v>
      </c>
      <c r="DJ11" s="48">
        <f>'PobNacionalxSexoEdad '!DO19</f>
        <v>391193</v>
      </c>
      <c r="DK11" s="48">
        <f>'PobNacionalxSexoEdad '!DP19</f>
        <v>394790</v>
      </c>
      <c r="DL11" s="48">
        <f>'PobNacionalxSexoEdad '!DQ19</f>
        <v>398916</v>
      </c>
      <c r="DM11" s="48">
        <f>'PobNacionalxSexoEdad '!DR19</f>
        <v>403068</v>
      </c>
      <c r="DN11" s="48">
        <f>'PobNacionalxSexoEdad '!DS19</f>
        <v>407335</v>
      </c>
      <c r="DO11" s="48">
        <f>'PobNacionalxSexoEdad '!DT19</f>
        <v>411108</v>
      </c>
      <c r="DP11" s="48">
        <f>'PobNacionalxSexoEdad '!DU19</f>
        <v>415236</v>
      </c>
      <c r="DQ11" s="48">
        <f>'PobNacionalxSexoEdad '!DV19</f>
        <v>419941</v>
      </c>
      <c r="DR11" s="48">
        <f>'PobNacionalxSexoEdad '!DW19</f>
        <v>425435</v>
      </c>
      <c r="DS11" s="48">
        <f>'PobNacionalxSexoEdad '!DX19</f>
        <v>431381</v>
      </c>
      <c r="DT11" s="48">
        <f>'PobNacionalxSexoEdad '!DY19</f>
        <v>432365</v>
      </c>
      <c r="DU11" s="48">
        <f>'PobNacionalxSexoEdad '!DZ19</f>
        <v>433341</v>
      </c>
      <c r="DV11" s="48">
        <f>'PobNacionalxSexoEdad '!EA19</f>
        <v>435094</v>
      </c>
      <c r="DW11" s="48">
        <f>'PobNacionalxSexoEdad '!EB19</f>
        <v>437652</v>
      </c>
      <c r="DX11" s="48">
        <f>'PobNacionalxSexoEdad '!EC19</f>
        <v>440880</v>
      </c>
      <c r="DY11" s="48">
        <f>'PobNacionalxSexoEdad '!ED19</f>
        <v>444550</v>
      </c>
      <c r="DZ11" s="48">
        <f>'PobNacionalxSexoEdad '!EE19</f>
        <v>446986</v>
      </c>
      <c r="EA11" s="48">
        <f>'PobNacionalxSexoEdad '!EF19</f>
        <v>448346</v>
      </c>
      <c r="EB11" s="48">
        <f>'PobNacionalxSexoEdad '!EG19</f>
        <v>448791</v>
      </c>
      <c r="EC11" s="48">
        <f>'PobNacionalxSexoEdad '!EH19</f>
        <v>445179</v>
      </c>
      <c r="ED11" s="48">
        <f>'PobNacionalxSexoEdad '!EI19</f>
        <v>442736</v>
      </c>
      <c r="EE11" s="48">
        <f>'PobNacionalxSexoEdad '!EJ19</f>
        <v>440637</v>
      </c>
      <c r="EF11" s="48">
        <f>'PobNacionalxSexoEdad '!EK19</f>
        <v>436151</v>
      </c>
      <c r="EG11" s="48">
        <f>'PobNacionalxSexoEdad '!EL19</f>
        <v>428729</v>
      </c>
      <c r="EH11" s="48">
        <f>'PobNacionalxSexoEdad '!EM19</f>
        <v>419051</v>
      </c>
      <c r="EI11" s="48">
        <f>'PobNacionalxSexoEdad '!EN19</f>
        <v>408545</v>
      </c>
      <c r="EJ11" s="48">
        <f>'PobNacionalxSexoEdad '!EO19</f>
        <v>398478</v>
      </c>
      <c r="EK11" s="48">
        <f>'PobNacionalxSexoEdad '!EP19</f>
        <v>388170</v>
      </c>
      <c r="EL11" s="48">
        <f>'PobNacionalxSexoEdad '!EQ19</f>
        <v>380377</v>
      </c>
      <c r="EM11" s="48">
        <f>'PobNacionalxSexoEdad '!ER19</f>
        <v>373738</v>
      </c>
      <c r="EN11" s="48">
        <f>'PobNacionalxSexoEdad '!ES19</f>
        <v>368828</v>
      </c>
      <c r="EO11" s="48">
        <f>'PobNacionalxSexoEdad '!ET19</f>
        <v>364069</v>
      </c>
      <c r="EP11" s="48">
        <f>'PobNacionalxSexoEdad '!EU19</f>
        <v>362342</v>
      </c>
      <c r="EQ11" s="48">
        <f>'PobNacionalxSexoEdad '!EV19</f>
        <v>360689</v>
      </c>
      <c r="ER11" s="48">
        <f>'PobNacionalxSexoEdad '!EW19</f>
        <v>357147</v>
      </c>
      <c r="ES11" s="48">
        <f>'PobNacionalxSexoEdad '!EX19</f>
        <v>352018</v>
      </c>
      <c r="ET11" s="48">
        <f>'PobNacionalxSexoEdad '!EY19</f>
        <v>345424</v>
      </c>
      <c r="EU11" s="48">
        <f>'PobNacionalxSexoEdad '!EZ19</f>
        <v>334588</v>
      </c>
      <c r="EV11" s="48">
        <f>'PobNacionalxSexoEdad '!FA19</f>
        <v>325106</v>
      </c>
      <c r="EW11" s="48">
        <f>'PobNacionalxSexoEdad '!FB19</f>
        <v>314113</v>
      </c>
      <c r="EX11" s="48">
        <f>'PobNacionalxSexoEdad '!FC19</f>
        <v>304891</v>
      </c>
      <c r="EY11" s="48">
        <f>'PobNacionalxSexoEdad '!FD19</f>
        <v>297128</v>
      </c>
      <c r="EZ11" s="48">
        <f>'PobNacionalxSexoEdad '!FE19</f>
        <v>292771</v>
      </c>
      <c r="FA11" s="48">
        <f>'PobNacionalxSexoEdad '!FF19</f>
        <v>289571</v>
      </c>
      <c r="FB11" s="48">
        <f>'PobNacionalxSexoEdad '!FG19</f>
        <v>287395</v>
      </c>
      <c r="FC11" s="48">
        <f>'PobNacionalxSexoEdad '!FH19</f>
        <v>286734</v>
      </c>
      <c r="FD11" s="48">
        <f>'PobNacionalxSexoEdad '!FI19</f>
        <v>286281</v>
      </c>
      <c r="FE11" s="48">
        <f>'PobNacionalxSexoEdad '!FJ19</f>
        <v>282941</v>
      </c>
      <c r="FF11" s="48">
        <f>'PobNacionalxSexoEdad '!FK19</f>
        <v>280975</v>
      </c>
      <c r="FG11" s="48">
        <f>'PobNacionalxSexoEdad '!FL19</f>
        <v>277158</v>
      </c>
      <c r="FH11" s="48">
        <f>'PobNacionalxSexoEdad '!FM19</f>
        <v>273888</v>
      </c>
      <c r="FI11" s="48">
        <f>'PobNacionalxSexoEdad '!FN19</f>
        <v>268619</v>
      </c>
      <c r="FJ11" s="48">
        <f>'PobNacionalxSexoEdad '!FO19</f>
        <v>262915</v>
      </c>
      <c r="FK11" s="48">
        <f>'PobNacionalxSexoEdad '!FP19</f>
        <v>255222</v>
      </c>
      <c r="FL11" s="48">
        <f>'PobNacionalxSexoEdad '!FQ19</f>
        <v>245522</v>
      </c>
      <c r="FM11" s="48">
        <f>'PobNacionalxSexoEdad '!FR19</f>
        <v>235423</v>
      </c>
      <c r="FN11" s="48">
        <f>'PobNacionalxSexoEdad '!FS19</f>
        <v>224848</v>
      </c>
      <c r="FO11" s="48">
        <f>'PobNacionalxSexoEdad '!FT19</f>
        <v>213771</v>
      </c>
      <c r="FP11" s="48">
        <f>'PobNacionalxSexoEdad '!FU19</f>
        <v>204106</v>
      </c>
      <c r="FQ11" s="48">
        <f>'PobNacionalxSexoEdad '!FV19</f>
        <v>193794</v>
      </c>
      <c r="FR11" s="48">
        <f>'PobNacionalxSexoEdad '!FW19</f>
        <v>183883</v>
      </c>
      <c r="FS11" s="48">
        <f>'PobNacionalxSexoEdad '!FX19</f>
        <v>173059</v>
      </c>
      <c r="FT11" s="48">
        <f>'PobNacionalxSexoEdad '!FY19</f>
        <v>162543</v>
      </c>
      <c r="FU11" s="48">
        <f>'PobNacionalxSexoEdad '!FZ19</f>
        <v>151740</v>
      </c>
      <c r="FV11" s="48">
        <f>'PobNacionalxSexoEdad '!GA19</f>
        <v>141381</v>
      </c>
      <c r="FW11" s="48">
        <f>'PobNacionalxSexoEdad '!GB19</f>
        <v>131587</v>
      </c>
      <c r="FX11" s="48">
        <f>'PobNacionalxSexoEdad '!GC19</f>
        <v>121999</v>
      </c>
      <c r="FY11" s="48">
        <f>'PobNacionalxSexoEdad '!GD19</f>
        <v>112158</v>
      </c>
      <c r="FZ11" s="48">
        <f>'PobNacionalxSexoEdad '!GE19</f>
        <v>102594</v>
      </c>
      <c r="GA11" s="48">
        <f>'PobNacionalxSexoEdad '!GF19</f>
        <v>92810</v>
      </c>
      <c r="GB11" s="48">
        <f>'PobNacionalxSexoEdad '!GG19</f>
        <v>83686</v>
      </c>
      <c r="GC11" s="48">
        <f>'PobNacionalxSexoEdad '!GH19</f>
        <v>74905</v>
      </c>
      <c r="GD11" s="48">
        <f>'PobNacionalxSexoEdad '!GI19</f>
        <v>66922</v>
      </c>
      <c r="GE11" s="48">
        <f>'PobNacionalxSexoEdad '!GJ19</f>
        <v>59841</v>
      </c>
      <c r="GF11" s="48">
        <f>'PobNacionalxSexoEdad '!GK19</f>
        <v>53889</v>
      </c>
      <c r="GG11" s="48">
        <f>'PobNacionalxSexoEdad '!GL19</f>
        <v>48332</v>
      </c>
      <c r="GH11" s="48">
        <f>'PobNacionalxSexoEdad '!GM19</f>
        <v>42758</v>
      </c>
      <c r="GI11" s="48">
        <f>'PobNacionalxSexoEdad '!GN19</f>
        <v>37241</v>
      </c>
      <c r="GJ11" s="48">
        <f>'PobNacionalxSexoEdad '!GO19</f>
        <v>31959</v>
      </c>
      <c r="GK11" s="48">
        <f>'PobNacionalxSexoEdad '!GP19</f>
        <v>27065</v>
      </c>
      <c r="GL11" s="48">
        <f>'PobNacionalxSexoEdad '!GQ19</f>
        <v>22605</v>
      </c>
      <c r="GM11" s="48">
        <f>'PobNacionalxSexoEdad '!GR19</f>
        <v>18567</v>
      </c>
      <c r="GN11" s="48">
        <f>'PobNacionalxSexoEdad '!GS19</f>
        <v>14941</v>
      </c>
      <c r="GO11" s="48">
        <f>'PobNacionalxSexoEdad '!GT19</f>
        <v>11850</v>
      </c>
      <c r="GP11" s="48">
        <f>'PobNacionalxSexoEdad '!GU19</f>
        <v>9306</v>
      </c>
      <c r="GQ11" s="48">
        <f>'PobNacionalxSexoEdad '!GV19</f>
        <v>7153</v>
      </c>
      <c r="GR11" s="48">
        <f>'PobNacionalxSexoEdad '!GW19</f>
        <v>5398</v>
      </c>
      <c r="GS11" s="48">
        <f>'PobNacionalxSexoEdad '!GX19</f>
        <v>3976</v>
      </c>
      <c r="GT11" s="48">
        <f>'PobNacionalxSexoEdad '!GY19</f>
        <v>2866</v>
      </c>
      <c r="GU11" s="48">
        <f>'PobNacionalxSexoEdad '!GZ19</f>
        <v>3799</v>
      </c>
      <c r="GV11" s="48">
        <f t="shared" si="0"/>
        <v>53712233</v>
      </c>
    </row>
    <row r="12" spans="1:204">
      <c r="A12">
        <v>2028</v>
      </c>
      <c r="B12" s="48">
        <f>'PobNacionalxSexoEdad '!G20</f>
        <v>349082</v>
      </c>
      <c r="C12" s="48">
        <f>'PobNacionalxSexoEdad '!H20</f>
        <v>355199</v>
      </c>
      <c r="D12" s="48">
        <f>'PobNacionalxSexoEdad '!I20</f>
        <v>361277</v>
      </c>
      <c r="E12" s="48">
        <f>'PobNacionalxSexoEdad '!J20</f>
        <v>367536</v>
      </c>
      <c r="F12" s="48">
        <f>'PobNacionalxSexoEdad '!K20</f>
        <v>373207</v>
      </c>
      <c r="G12" s="48">
        <f>'PobNacionalxSexoEdad '!L20</f>
        <v>378022</v>
      </c>
      <c r="H12" s="48">
        <f>'PobNacionalxSexoEdad '!M20</f>
        <v>382678</v>
      </c>
      <c r="I12" s="48">
        <f>'PobNacionalxSexoEdad '!N20</f>
        <v>387967</v>
      </c>
      <c r="J12" s="48">
        <f>'PobNacionalxSexoEdad '!O20</f>
        <v>394748</v>
      </c>
      <c r="K12" s="48">
        <f>'PobNacionalxSexoEdad '!P20</f>
        <v>396998</v>
      </c>
      <c r="L12" s="48">
        <f>'PobNacionalxSexoEdad '!Q20</f>
        <v>403101</v>
      </c>
      <c r="M12" s="48">
        <f>'PobNacionalxSexoEdad '!R20</f>
        <v>406691</v>
      </c>
      <c r="N12" s="48">
        <f>'PobNacionalxSexoEdad '!S20</f>
        <v>410779</v>
      </c>
      <c r="O12" s="48">
        <f>'PobNacionalxSexoEdad '!T20</f>
        <v>414970</v>
      </c>
      <c r="P12" s="48">
        <f>'PobNacionalxSexoEdad '!U20</f>
        <v>418353</v>
      </c>
      <c r="Q12" s="48">
        <f>'PobNacionalxSexoEdad '!V20</f>
        <v>421955</v>
      </c>
      <c r="R12" s="48">
        <f>'PobNacionalxSexoEdad '!W20</f>
        <v>425648</v>
      </c>
      <c r="S12" s="48">
        <f>'PobNacionalxSexoEdad '!X20</f>
        <v>430100</v>
      </c>
      <c r="T12" s="48">
        <f>'PobNacionalxSexoEdad '!Y20</f>
        <v>434620</v>
      </c>
      <c r="U12" s="48">
        <f>'PobNacionalxSexoEdad '!Z20</f>
        <v>439177</v>
      </c>
      <c r="V12" s="48">
        <f>'PobNacionalxSexoEdad '!AA20</f>
        <v>443935</v>
      </c>
      <c r="W12" s="48">
        <f>'PobNacionalxSexoEdad '!AB20</f>
        <v>449213</v>
      </c>
      <c r="X12" s="48">
        <f>'PobNacionalxSexoEdad '!AC20</f>
        <v>449693</v>
      </c>
      <c r="Y12" s="48">
        <f>'PobNacionalxSexoEdad '!AD20</f>
        <v>449850</v>
      </c>
      <c r="Z12" s="48">
        <f>'PobNacionalxSexoEdad '!AE20</f>
        <v>449138</v>
      </c>
      <c r="AA12" s="48">
        <f>'PobNacionalxSexoEdad '!AF20</f>
        <v>448781</v>
      </c>
      <c r="AB12" s="48">
        <f>'PobNacionalxSexoEdad '!AG20</f>
        <v>449177</v>
      </c>
      <c r="AC12" s="48">
        <f>'PobNacionalxSexoEdad '!AH20</f>
        <v>450902</v>
      </c>
      <c r="AD12" s="48">
        <f>'PobNacionalxSexoEdad '!AI20</f>
        <v>447370</v>
      </c>
      <c r="AE12" s="48">
        <f>'PobNacionalxSexoEdad '!AJ20</f>
        <v>444006</v>
      </c>
      <c r="AF12" s="48">
        <f>'PobNacionalxSexoEdad '!AK20</f>
        <v>440942</v>
      </c>
      <c r="AG12" s="48">
        <f>'PobNacionalxSexoEdad '!AL20</f>
        <v>438931</v>
      </c>
      <c r="AH12" s="48">
        <f>'PobNacionalxSexoEdad '!AM20</f>
        <v>437568</v>
      </c>
      <c r="AI12" s="48">
        <f>'PobNacionalxSexoEdad '!AN20</f>
        <v>435800</v>
      </c>
      <c r="AJ12" s="48">
        <f>'PobNacionalxSexoEdad '!AO20</f>
        <v>430734</v>
      </c>
      <c r="AK12" s="48">
        <f>'PobNacionalxSexoEdad '!AP20</f>
        <v>421374</v>
      </c>
      <c r="AL12" s="48">
        <f>'PobNacionalxSexoEdad '!AQ20</f>
        <v>410453</v>
      </c>
      <c r="AM12" s="48">
        <f>'PobNacionalxSexoEdad '!AR20</f>
        <v>399450</v>
      </c>
      <c r="AN12" s="48">
        <f>'PobNacionalxSexoEdad '!AS20</f>
        <v>388294</v>
      </c>
      <c r="AO12" s="48">
        <f>'PobNacionalxSexoEdad '!AT20</f>
        <v>377448</v>
      </c>
      <c r="AP12" s="48">
        <f>'PobNacionalxSexoEdad '!AU20</f>
        <v>365713</v>
      </c>
      <c r="AQ12" s="48">
        <f>'PobNacionalxSexoEdad '!AV20</f>
        <v>357410</v>
      </c>
      <c r="AR12" s="48">
        <f>'PobNacionalxSexoEdad '!AW20</f>
        <v>349957</v>
      </c>
      <c r="AS12" s="48">
        <f>'PobNacionalxSexoEdad '!AX20</f>
        <v>344344</v>
      </c>
      <c r="AT12" s="48">
        <f>'PobNacionalxSexoEdad '!AY20</f>
        <v>340407</v>
      </c>
      <c r="AU12" s="48">
        <f>'PobNacionalxSexoEdad '!AZ20</f>
        <v>336092</v>
      </c>
      <c r="AV12" s="48">
        <f>'PobNacionalxSexoEdad '!BA20</f>
        <v>330554</v>
      </c>
      <c r="AW12" s="48">
        <f>'PobNacionalxSexoEdad '!BB20</f>
        <v>325243</v>
      </c>
      <c r="AX12" s="48">
        <f>'PobNacionalxSexoEdad '!BC20</f>
        <v>317300</v>
      </c>
      <c r="AY12" s="48">
        <f>'PobNacionalxSexoEdad '!BD20</f>
        <v>307714</v>
      </c>
      <c r="AZ12" s="48">
        <f>'PobNacionalxSexoEdad '!BE20</f>
        <v>295865</v>
      </c>
      <c r="BA12" s="48">
        <f>'PobNacionalxSexoEdad '!BF20</f>
        <v>285928</v>
      </c>
      <c r="BB12" s="48">
        <f>'PobNacionalxSexoEdad '!BG20</f>
        <v>274494</v>
      </c>
      <c r="BC12" s="48">
        <f>'PobNacionalxSexoEdad '!BH20</f>
        <v>267157</v>
      </c>
      <c r="BD12" s="48">
        <f>'PobNacionalxSexoEdad '!BI20</f>
        <v>262528</v>
      </c>
      <c r="BE12" s="48">
        <f>'PobNacionalxSexoEdad '!BJ20</f>
        <v>259069</v>
      </c>
      <c r="BF12" s="48">
        <f>'PobNacionalxSexoEdad '!BK20</f>
        <v>256202</v>
      </c>
      <c r="BG12" s="48">
        <f>'PobNacionalxSexoEdad '!BL20</f>
        <v>254264</v>
      </c>
      <c r="BH12" s="48">
        <f>'PobNacionalxSexoEdad '!BM20</f>
        <v>251932</v>
      </c>
      <c r="BI12" s="48">
        <f>'PobNacionalxSexoEdad '!BN20</f>
        <v>249192</v>
      </c>
      <c r="BJ12" s="48">
        <f>'PobNacionalxSexoEdad '!BO20</f>
        <v>244230</v>
      </c>
      <c r="BK12" s="48">
        <f>'PobNacionalxSexoEdad '!BP20</f>
        <v>240473</v>
      </c>
      <c r="BL12" s="48">
        <f>'PobNacionalxSexoEdad '!BQ20</f>
        <v>234520</v>
      </c>
      <c r="BM12" s="48">
        <f>'PobNacionalxSexoEdad '!BR20</f>
        <v>228862</v>
      </c>
      <c r="BN12" s="48">
        <f>'PobNacionalxSexoEdad '!BS20</f>
        <v>221857</v>
      </c>
      <c r="BO12" s="48">
        <f>'PobNacionalxSexoEdad '!BT20</f>
        <v>213590</v>
      </c>
      <c r="BP12" s="48">
        <f>'PobNacionalxSexoEdad '!BU20</f>
        <v>203829</v>
      </c>
      <c r="BQ12" s="48">
        <f>'PobNacionalxSexoEdad '!BV20</f>
        <v>193014</v>
      </c>
      <c r="BR12" s="48">
        <f>'PobNacionalxSexoEdad '!BW20</f>
        <v>181366</v>
      </c>
      <c r="BS12" s="48">
        <f>'PobNacionalxSexoEdad '!BX20</f>
        <v>170836</v>
      </c>
      <c r="BT12" s="48">
        <f>'PobNacionalxSexoEdad '!BY20</f>
        <v>160339</v>
      </c>
      <c r="BU12" s="48">
        <f>'PobNacionalxSexoEdad '!BZ20</f>
        <v>150807</v>
      </c>
      <c r="BV12" s="48">
        <f>'PobNacionalxSexoEdad '!CA20</f>
        <v>140805</v>
      </c>
      <c r="BW12" s="48">
        <f>'PobNacionalxSexoEdad '!CB20</f>
        <v>131974</v>
      </c>
      <c r="BX12" s="48">
        <f>'PobNacionalxSexoEdad '!CC20</f>
        <v>122837</v>
      </c>
      <c r="BY12" s="48">
        <f>'PobNacionalxSexoEdad '!CD20</f>
        <v>113798</v>
      </c>
      <c r="BZ12" s="48">
        <f>'PobNacionalxSexoEdad '!CE20</f>
        <v>104941</v>
      </c>
      <c r="CA12" s="48">
        <f>'PobNacionalxSexoEdad '!CF20</f>
        <v>96402</v>
      </c>
      <c r="CB12" s="48">
        <f>'PobNacionalxSexoEdad '!CG20</f>
        <v>87867</v>
      </c>
      <c r="CC12" s="48">
        <f>'PobNacionalxSexoEdad '!CH20</f>
        <v>79820</v>
      </c>
      <c r="CD12" s="48">
        <f>'PobNacionalxSexoEdad '!CI20</f>
        <v>71917</v>
      </c>
      <c r="CE12" s="48">
        <f>'PobNacionalxSexoEdad '!CJ20</f>
        <v>64121</v>
      </c>
      <c r="CF12" s="48">
        <f>'PobNacionalxSexoEdad '!CK20</f>
        <v>56454</v>
      </c>
      <c r="CG12" s="48">
        <f>'PobNacionalxSexoEdad '!CL20</f>
        <v>49656</v>
      </c>
      <c r="CH12" s="48">
        <f>'PobNacionalxSexoEdad '!CM20</f>
        <v>43564</v>
      </c>
      <c r="CI12" s="48">
        <f>'PobNacionalxSexoEdad '!CN20</f>
        <v>38389</v>
      </c>
      <c r="CJ12" s="48">
        <f>'PobNacionalxSexoEdad '!CO20</f>
        <v>33726</v>
      </c>
      <c r="CK12" s="48">
        <f>'PobNacionalxSexoEdad '!CP20</f>
        <v>29356</v>
      </c>
      <c r="CL12" s="48">
        <f>'PobNacionalxSexoEdad '!CQ20</f>
        <v>25192</v>
      </c>
      <c r="CM12" s="48">
        <f>'PobNacionalxSexoEdad '!CR20</f>
        <v>21327</v>
      </c>
      <c r="CN12" s="48">
        <f>'PobNacionalxSexoEdad '!CS20</f>
        <v>17701</v>
      </c>
      <c r="CO12" s="48">
        <f>'PobNacionalxSexoEdad '!CT20</f>
        <v>14329</v>
      </c>
      <c r="CP12" s="48">
        <f>'PobNacionalxSexoEdad '!CU20</f>
        <v>11420</v>
      </c>
      <c r="CQ12" s="48">
        <f>'PobNacionalxSexoEdad '!CV20</f>
        <v>9088</v>
      </c>
      <c r="CR12" s="48">
        <f>'PobNacionalxSexoEdad '!CW20</f>
        <v>7143</v>
      </c>
      <c r="CS12" s="48">
        <f>'PobNacionalxSexoEdad '!CX20</f>
        <v>5548</v>
      </c>
      <c r="CT12" s="48">
        <f>'PobNacionalxSexoEdad '!CY20</f>
        <v>4192</v>
      </c>
      <c r="CU12" s="48">
        <f>'PobNacionalxSexoEdad '!CZ20</f>
        <v>3116</v>
      </c>
      <c r="CV12" s="48">
        <f>'PobNacionalxSexoEdad '!DA20</f>
        <v>2266</v>
      </c>
      <c r="CW12" s="48">
        <f>'PobNacionalxSexoEdad '!DB20</f>
        <v>1626</v>
      </c>
      <c r="CX12" s="48">
        <f>'PobNacionalxSexoEdad '!DC20</f>
        <v>2124</v>
      </c>
      <c r="CY12" s="48">
        <f>'PobNacionalxSexoEdad '!DD20</f>
        <v>332112</v>
      </c>
      <c r="CZ12" s="48">
        <f>'PobNacionalxSexoEdad '!DE20</f>
        <v>337842</v>
      </c>
      <c r="DA12" s="48">
        <f>'PobNacionalxSexoEdad '!DF20</f>
        <v>343545</v>
      </c>
      <c r="DB12" s="48">
        <f>'PobNacionalxSexoEdad '!DG20</f>
        <v>349419</v>
      </c>
      <c r="DC12" s="48">
        <f>'PobNacionalxSexoEdad '!DH20</f>
        <v>354755</v>
      </c>
      <c r="DD12" s="48">
        <f>'PobNacionalxSexoEdad '!DI20</f>
        <v>359287</v>
      </c>
      <c r="DE12" s="48">
        <f>'PobNacionalxSexoEdad '!DJ20</f>
        <v>363716</v>
      </c>
      <c r="DF12" s="48">
        <f>'PobNacionalxSexoEdad '!DK20</f>
        <v>368716</v>
      </c>
      <c r="DG12" s="48">
        <f>'PobNacionalxSexoEdad '!DL20</f>
        <v>374995</v>
      </c>
      <c r="DH12" s="48">
        <f>'PobNacionalxSexoEdad '!DM20</f>
        <v>377036</v>
      </c>
      <c r="DI12" s="48">
        <f>'PobNacionalxSexoEdad '!DN20</f>
        <v>382157</v>
      </c>
      <c r="DJ12" s="48">
        <f>'PobNacionalxSexoEdad '!DO20</f>
        <v>387527</v>
      </c>
      <c r="DK12" s="48">
        <f>'PobNacionalxSexoEdad '!DP20</f>
        <v>391006</v>
      </c>
      <c r="DL12" s="48">
        <f>'PobNacionalxSexoEdad '!DQ20</f>
        <v>394598</v>
      </c>
      <c r="DM12" s="48">
        <f>'PobNacionalxSexoEdad '!DR20</f>
        <v>398719</v>
      </c>
      <c r="DN12" s="48">
        <f>'PobNacionalxSexoEdad '!DS20</f>
        <v>402863</v>
      </c>
      <c r="DO12" s="48">
        <f>'PobNacionalxSexoEdad '!DT20</f>
        <v>407114</v>
      </c>
      <c r="DP12" s="48">
        <f>'PobNacionalxSexoEdad '!DU20</f>
        <v>410856</v>
      </c>
      <c r="DQ12" s="48">
        <f>'PobNacionalxSexoEdad '!DV20</f>
        <v>414943</v>
      </c>
      <c r="DR12" s="48">
        <f>'PobNacionalxSexoEdad '!DW20</f>
        <v>419593</v>
      </c>
      <c r="DS12" s="48">
        <f>'PobNacionalxSexoEdad '!DX20</f>
        <v>425025</v>
      </c>
      <c r="DT12" s="48">
        <f>'PobNacionalxSexoEdad '!DY20</f>
        <v>430888</v>
      </c>
      <c r="DU12" s="48">
        <f>'PobNacionalxSexoEdad '!DZ20</f>
        <v>431816</v>
      </c>
      <c r="DV12" s="48">
        <f>'PobNacionalxSexoEdad '!EA20</f>
        <v>432748</v>
      </c>
      <c r="DW12" s="48">
        <f>'PobNacionalxSexoEdad '!EB20</f>
        <v>434462</v>
      </c>
      <c r="DX12" s="48">
        <f>'PobNacionalxSexoEdad '!EC20</f>
        <v>436983</v>
      </c>
      <c r="DY12" s="48">
        <f>'PobNacionalxSexoEdad '!ED20</f>
        <v>440205</v>
      </c>
      <c r="DZ12" s="48">
        <f>'PobNacionalxSexoEdad '!EE20</f>
        <v>443857</v>
      </c>
      <c r="EA12" s="48">
        <f>'PobNacionalxSexoEdad '!EF20</f>
        <v>446269</v>
      </c>
      <c r="EB12" s="48">
        <f>'PobNacionalxSexoEdad '!EG20</f>
        <v>447621</v>
      </c>
      <c r="EC12" s="48">
        <f>'PobNacionalxSexoEdad '!EH20</f>
        <v>448044</v>
      </c>
      <c r="ED12" s="48">
        <f>'PobNacionalxSexoEdad '!EI20</f>
        <v>444446</v>
      </c>
      <c r="EE12" s="48">
        <f>'PobNacionalxSexoEdad '!EJ20</f>
        <v>442001</v>
      </c>
      <c r="EF12" s="48">
        <f>'PobNacionalxSexoEdad '!EK20</f>
        <v>439900</v>
      </c>
      <c r="EG12" s="48">
        <f>'PobNacionalxSexoEdad '!EL20</f>
        <v>435405</v>
      </c>
      <c r="EH12" s="48">
        <f>'PobNacionalxSexoEdad '!EM20</f>
        <v>427983</v>
      </c>
      <c r="EI12" s="48">
        <f>'PobNacionalxSexoEdad '!EN20</f>
        <v>418301</v>
      </c>
      <c r="EJ12" s="48">
        <f>'PobNacionalxSexoEdad '!EO20</f>
        <v>407805</v>
      </c>
      <c r="EK12" s="48">
        <f>'PobNacionalxSexoEdad '!EP20</f>
        <v>397738</v>
      </c>
      <c r="EL12" s="48">
        <f>'PobNacionalxSexoEdad '!EQ20</f>
        <v>387435</v>
      </c>
      <c r="EM12" s="48">
        <f>'PobNacionalxSexoEdad '!ER20</f>
        <v>379634</v>
      </c>
      <c r="EN12" s="48">
        <f>'PobNacionalxSexoEdad '!ES20</f>
        <v>372993</v>
      </c>
      <c r="EO12" s="48">
        <f>'PobNacionalxSexoEdad '!ET20</f>
        <v>368063</v>
      </c>
      <c r="EP12" s="48">
        <f>'PobNacionalxSexoEdad '!EU20</f>
        <v>363294</v>
      </c>
      <c r="EQ12" s="48">
        <f>'PobNacionalxSexoEdad '!EV20</f>
        <v>361536</v>
      </c>
      <c r="ER12" s="48">
        <f>'PobNacionalxSexoEdad '!EW20</f>
        <v>359837</v>
      </c>
      <c r="ES12" s="48">
        <f>'PobNacionalxSexoEdad '!EX20</f>
        <v>356260</v>
      </c>
      <c r="ET12" s="48">
        <f>'PobNacionalxSexoEdad '!EY20</f>
        <v>351086</v>
      </c>
      <c r="EU12" s="48">
        <f>'PobNacionalxSexoEdad '!EZ20</f>
        <v>344441</v>
      </c>
      <c r="EV12" s="48">
        <f>'PobNacionalxSexoEdad '!FA20</f>
        <v>333578</v>
      </c>
      <c r="EW12" s="48">
        <f>'PobNacionalxSexoEdad '!FB20</f>
        <v>324048</v>
      </c>
      <c r="EX12" s="48">
        <f>'PobNacionalxSexoEdad '!FC20</f>
        <v>313023</v>
      </c>
      <c r="EY12" s="48">
        <f>'PobNacionalxSexoEdad '!FD20</f>
        <v>303755</v>
      </c>
      <c r="EZ12" s="48">
        <f>'PobNacionalxSexoEdad '!FE20</f>
        <v>295941</v>
      </c>
      <c r="FA12" s="48">
        <f>'PobNacionalxSexoEdad '!FF20</f>
        <v>291510</v>
      </c>
      <c r="FB12" s="48">
        <f>'PobNacionalxSexoEdad '!FG20</f>
        <v>288221</v>
      </c>
      <c r="FC12" s="48">
        <f>'PobNacionalxSexoEdad '!FH20</f>
        <v>285949</v>
      </c>
      <c r="FD12" s="48">
        <f>'PobNacionalxSexoEdad '!FI20</f>
        <v>285172</v>
      </c>
      <c r="FE12" s="48">
        <f>'PobNacionalxSexoEdad '!FJ20</f>
        <v>284575</v>
      </c>
      <c r="FF12" s="48">
        <f>'PobNacionalxSexoEdad '!FK20</f>
        <v>281111</v>
      </c>
      <c r="FG12" s="48">
        <f>'PobNacionalxSexoEdad '!FL20</f>
        <v>278994</v>
      </c>
      <c r="FH12" s="48">
        <f>'PobNacionalxSexoEdad '!FM20</f>
        <v>275015</v>
      </c>
      <c r="FI12" s="48">
        <f>'PobNacionalxSexoEdad '!FN20</f>
        <v>271577</v>
      </c>
      <c r="FJ12" s="48">
        <f>'PobNacionalxSexoEdad '!FO20</f>
        <v>266124</v>
      </c>
      <c r="FK12" s="48">
        <f>'PobNacionalxSexoEdad '!FP20</f>
        <v>260246</v>
      </c>
      <c r="FL12" s="48">
        <f>'PobNacionalxSexoEdad '!FQ20</f>
        <v>252361</v>
      </c>
      <c r="FM12" s="48">
        <f>'PobNacionalxSexoEdad '!FR20</f>
        <v>242493</v>
      </c>
      <c r="FN12" s="48">
        <f>'PobNacionalxSexoEdad '!FS20</f>
        <v>232222</v>
      </c>
      <c r="FO12" s="48">
        <f>'PobNacionalxSexoEdad '!FT20</f>
        <v>221469</v>
      </c>
      <c r="FP12" s="48">
        <f>'PobNacionalxSexoEdad '!FU20</f>
        <v>210237</v>
      </c>
      <c r="FQ12" s="48">
        <f>'PobNacionalxSexoEdad '!FV20</f>
        <v>200371</v>
      </c>
      <c r="FR12" s="48">
        <f>'PobNacionalxSexoEdad '!FW20</f>
        <v>189877</v>
      </c>
      <c r="FS12" s="48">
        <f>'PobNacionalxSexoEdad '!FX20</f>
        <v>179771</v>
      </c>
      <c r="FT12" s="48">
        <f>'PobNacionalxSexoEdad '!FY20</f>
        <v>168774</v>
      </c>
      <c r="FU12" s="48">
        <f>'PobNacionalxSexoEdad '!FZ20</f>
        <v>158095</v>
      </c>
      <c r="FV12" s="48">
        <f>'PobNacionalxSexoEdad '!GA20</f>
        <v>147132</v>
      </c>
      <c r="FW12" s="48">
        <f>'PobNacionalxSexoEdad '!GB20</f>
        <v>136624</v>
      </c>
      <c r="FX12" s="48">
        <f>'PobNacionalxSexoEdad '!GC20</f>
        <v>126680</v>
      </c>
      <c r="FY12" s="48">
        <f>'PobNacionalxSexoEdad '!GD20</f>
        <v>116954</v>
      </c>
      <c r="FZ12" s="48">
        <f>'PobNacionalxSexoEdad '!GE20</f>
        <v>107020</v>
      </c>
      <c r="GA12" s="48">
        <f>'PobNacionalxSexoEdad '!GF20</f>
        <v>97389</v>
      </c>
      <c r="GB12" s="48">
        <f>'PobNacionalxSexoEdad '!GG20</f>
        <v>87622</v>
      </c>
      <c r="GC12" s="48">
        <f>'PobNacionalxSexoEdad '!GH20</f>
        <v>78504</v>
      </c>
      <c r="GD12" s="48">
        <f>'PobNacionalxSexoEdad '!GI20</f>
        <v>69780</v>
      </c>
      <c r="GE12" s="48">
        <f>'PobNacionalxSexoEdad '!GJ20</f>
        <v>61864</v>
      </c>
      <c r="GF12" s="48">
        <f>'PobNacionalxSexoEdad '!GK20</f>
        <v>54915</v>
      </c>
      <c r="GG12" s="48">
        <f>'PobNacionalxSexoEdad '!GL20</f>
        <v>49014</v>
      </c>
      <c r="GH12" s="48">
        <f>'PobNacionalxSexoEdad '!GM20</f>
        <v>43527</v>
      </c>
      <c r="GI12" s="48">
        <f>'PobNacionalxSexoEdad '!GN20</f>
        <v>38100</v>
      </c>
      <c r="GJ12" s="48">
        <f>'PobNacionalxSexoEdad '!GO20</f>
        <v>32803</v>
      </c>
      <c r="GK12" s="48">
        <f>'PobNacionalxSexoEdad '!GP20</f>
        <v>27806</v>
      </c>
      <c r="GL12" s="48">
        <f>'PobNacionalxSexoEdad '!GQ20</f>
        <v>23225</v>
      </c>
      <c r="GM12" s="48">
        <f>'PobNacionalxSexoEdad '!GR20</f>
        <v>19115</v>
      </c>
      <c r="GN12" s="48">
        <f>'PobNacionalxSexoEdad '!GS20</f>
        <v>15460</v>
      </c>
      <c r="GO12" s="48">
        <f>'PobNacionalxSexoEdad '!GT20</f>
        <v>12235</v>
      </c>
      <c r="GP12" s="48">
        <f>'PobNacionalxSexoEdad '!GU20</f>
        <v>9526</v>
      </c>
      <c r="GQ12" s="48">
        <f>'PobNacionalxSexoEdad '!GV20</f>
        <v>7337</v>
      </c>
      <c r="GR12" s="48">
        <f>'PobNacionalxSexoEdad '!GW20</f>
        <v>5525</v>
      </c>
      <c r="GS12" s="48">
        <f>'PobNacionalxSexoEdad '!GX20</f>
        <v>4084</v>
      </c>
      <c r="GT12" s="48">
        <f>'PobNacionalxSexoEdad '!GY20</f>
        <v>2943</v>
      </c>
      <c r="GU12" s="48">
        <f>'PobNacionalxSexoEdad '!GZ20</f>
        <v>3980</v>
      </c>
      <c r="GV12" s="48">
        <f t="shared" si="0"/>
        <v>54001502</v>
      </c>
    </row>
    <row r="13" spans="1:204">
      <c r="A13">
        <v>2029</v>
      </c>
      <c r="B13" s="48">
        <f>'PobNacionalxSexoEdad '!G21</f>
        <v>342507</v>
      </c>
      <c r="C13" s="48">
        <f>'PobNacionalxSexoEdad '!H21</f>
        <v>348759</v>
      </c>
      <c r="D13" s="48">
        <f>'PobNacionalxSexoEdad '!I21</f>
        <v>355004</v>
      </c>
      <c r="E13" s="48">
        <f>'PobNacionalxSexoEdad '!J21</f>
        <v>361121</v>
      </c>
      <c r="F13" s="48">
        <f>'PobNacionalxSexoEdad '!K21</f>
        <v>367401</v>
      </c>
      <c r="G13" s="48">
        <f>'PobNacionalxSexoEdad '!L21</f>
        <v>373080</v>
      </c>
      <c r="H13" s="48">
        <f>'PobNacionalxSexoEdad '!M21</f>
        <v>377902</v>
      </c>
      <c r="I13" s="48">
        <f>'PobNacionalxSexoEdad '!N21</f>
        <v>382563</v>
      </c>
      <c r="J13" s="48">
        <f>'PobNacionalxSexoEdad '!O21</f>
        <v>387837</v>
      </c>
      <c r="K13" s="48">
        <f>'PobNacionalxSexoEdad '!P21</f>
        <v>394613</v>
      </c>
      <c r="L13" s="48">
        <f>'PobNacionalxSexoEdad '!Q21</f>
        <v>396861</v>
      </c>
      <c r="M13" s="48">
        <f>'PobNacionalxSexoEdad '!R21</f>
        <v>402948</v>
      </c>
      <c r="N13" s="48">
        <f>'PobNacionalxSexoEdad '!S21</f>
        <v>406524</v>
      </c>
      <c r="O13" s="48">
        <f>'PobNacionalxSexoEdad '!T21</f>
        <v>410585</v>
      </c>
      <c r="P13" s="48">
        <f>'PobNacionalxSexoEdad '!U21</f>
        <v>414723</v>
      </c>
      <c r="Q13" s="48">
        <f>'PobNacionalxSexoEdad '!V21</f>
        <v>418049</v>
      </c>
      <c r="R13" s="48">
        <f>'PobNacionalxSexoEdad '!W21</f>
        <v>421568</v>
      </c>
      <c r="S13" s="48">
        <f>'PobNacionalxSexoEdad '!X21</f>
        <v>425166</v>
      </c>
      <c r="T13" s="48">
        <f>'PobNacionalxSexoEdad '!Y21</f>
        <v>429516</v>
      </c>
      <c r="U13" s="48">
        <f>'PobNacionalxSexoEdad '!Z21</f>
        <v>433926</v>
      </c>
      <c r="V13" s="48">
        <f>'PobNacionalxSexoEdad '!AA21</f>
        <v>438380</v>
      </c>
      <c r="W13" s="48">
        <f>'PobNacionalxSexoEdad '!AB21</f>
        <v>443035</v>
      </c>
      <c r="X13" s="48">
        <f>'PobNacionalxSexoEdad '!AC21</f>
        <v>448197</v>
      </c>
      <c r="Y13" s="48">
        <f>'PobNacionalxSexoEdad '!AD21</f>
        <v>448592</v>
      </c>
      <c r="Z13" s="48">
        <f>'PobNacionalxSexoEdad '!AE21</f>
        <v>448674</v>
      </c>
      <c r="AA13" s="48">
        <f>'PobNacionalxSexoEdad '!AF21</f>
        <v>447911</v>
      </c>
      <c r="AB13" s="48">
        <f>'PobNacionalxSexoEdad '!AG21</f>
        <v>447509</v>
      </c>
      <c r="AC13" s="48">
        <f>'PobNacionalxSexoEdad '!AH21</f>
        <v>447891</v>
      </c>
      <c r="AD13" s="48">
        <f>'PobNacionalxSexoEdad '!AI21</f>
        <v>449580</v>
      </c>
      <c r="AE13" s="48">
        <f>'PobNacionalxSexoEdad '!AJ21</f>
        <v>446062</v>
      </c>
      <c r="AF13" s="48">
        <f>'PobNacionalxSexoEdad '!AK21</f>
        <v>442721</v>
      </c>
      <c r="AG13" s="48">
        <f>'PobNacionalxSexoEdad '!AL21</f>
        <v>439688</v>
      </c>
      <c r="AH13" s="48">
        <f>'PobNacionalxSexoEdad '!AM21</f>
        <v>437700</v>
      </c>
      <c r="AI13" s="48">
        <f>'PobNacionalxSexoEdad '!AN21</f>
        <v>436353</v>
      </c>
      <c r="AJ13" s="48">
        <f>'PobNacionalxSexoEdad '!AO21</f>
        <v>434600</v>
      </c>
      <c r="AK13" s="48">
        <f>'PobNacionalxSexoEdad '!AP21</f>
        <v>429535</v>
      </c>
      <c r="AL13" s="48">
        <f>'PobNacionalxSexoEdad '!AQ21</f>
        <v>420200</v>
      </c>
      <c r="AM13" s="48">
        <f>'PobNacionalxSexoEdad '!AR21</f>
        <v>409299</v>
      </c>
      <c r="AN13" s="48">
        <f>'PobNacionalxSexoEdad '!AS21</f>
        <v>398318</v>
      </c>
      <c r="AO13" s="48">
        <f>'PobNacionalxSexoEdad '!AT21</f>
        <v>387176</v>
      </c>
      <c r="AP13" s="48">
        <f>'PobNacionalxSexoEdad '!AU21</f>
        <v>376340</v>
      </c>
      <c r="AQ13" s="48">
        <f>'PobNacionalxSexoEdad '!AV21</f>
        <v>364618</v>
      </c>
      <c r="AR13" s="48">
        <f>'PobNacionalxSexoEdad '!AW21</f>
        <v>356306</v>
      </c>
      <c r="AS13" s="48">
        <f>'PobNacionalxSexoEdad '!AX21</f>
        <v>348840</v>
      </c>
      <c r="AT13" s="48">
        <f>'PobNacionalxSexoEdad '!AY21</f>
        <v>343208</v>
      </c>
      <c r="AU13" s="48">
        <f>'PobNacionalxSexoEdad '!AZ21</f>
        <v>339218</v>
      </c>
      <c r="AV13" s="48">
        <f>'PobNacionalxSexoEdad '!BA21</f>
        <v>334854</v>
      </c>
      <c r="AW13" s="48">
        <f>'PobNacionalxSexoEdad '!BB21</f>
        <v>329263</v>
      </c>
      <c r="AX13" s="48">
        <f>'PobNacionalxSexoEdad '!BC21</f>
        <v>323878</v>
      </c>
      <c r="AY13" s="48">
        <f>'PobNacionalxSexoEdad '!BD21</f>
        <v>315875</v>
      </c>
      <c r="AZ13" s="48">
        <f>'PobNacionalxSexoEdad '!BE21</f>
        <v>306218</v>
      </c>
      <c r="BA13" s="48">
        <f>'PobNacionalxSexoEdad '!BF21</f>
        <v>294319</v>
      </c>
      <c r="BB13" s="48">
        <f>'PobNacionalxSexoEdad '!BG21</f>
        <v>284311</v>
      </c>
      <c r="BC13" s="48">
        <f>'PobNacionalxSexoEdad '!BH21</f>
        <v>272827</v>
      </c>
      <c r="BD13" s="48">
        <f>'PobNacionalxSexoEdad '!BI21</f>
        <v>265396</v>
      </c>
      <c r="BE13" s="48">
        <f>'PobNacionalxSexoEdad '!BJ21</f>
        <v>260651</v>
      </c>
      <c r="BF13" s="48">
        <f>'PobNacionalxSexoEdad '!BK21</f>
        <v>257059</v>
      </c>
      <c r="BG13" s="48">
        <f>'PobNacionalxSexoEdad '!BL21</f>
        <v>254047</v>
      </c>
      <c r="BH13" s="48">
        <f>'PobNacionalxSexoEdad '!BM21</f>
        <v>251934</v>
      </c>
      <c r="BI13" s="48">
        <f>'PobNacionalxSexoEdad '!BN21</f>
        <v>249414</v>
      </c>
      <c r="BJ13" s="48">
        <f>'PobNacionalxSexoEdad '!BO21</f>
        <v>246490</v>
      </c>
      <c r="BK13" s="48">
        <f>'PobNacionalxSexoEdad '!BP21</f>
        <v>241339</v>
      </c>
      <c r="BL13" s="48">
        <f>'PobNacionalxSexoEdad '!BQ21</f>
        <v>237365</v>
      </c>
      <c r="BM13" s="48">
        <f>'PobNacionalxSexoEdad '!BR21</f>
        <v>231222</v>
      </c>
      <c r="BN13" s="48">
        <f>'PobNacionalxSexoEdad '!BS21</f>
        <v>225344</v>
      </c>
      <c r="BO13" s="48">
        <f>'PobNacionalxSexoEdad '!BT21</f>
        <v>218129</v>
      </c>
      <c r="BP13" s="48">
        <f>'PobNacionalxSexoEdad '!BU21</f>
        <v>209671</v>
      </c>
      <c r="BQ13" s="48">
        <f>'PobNacionalxSexoEdad '!BV21</f>
        <v>199731</v>
      </c>
      <c r="BR13" s="48">
        <f>'PobNacionalxSexoEdad '!BW21</f>
        <v>188774</v>
      </c>
      <c r="BS13" s="48">
        <f>'PobNacionalxSexoEdad '!BX21</f>
        <v>177014</v>
      </c>
      <c r="BT13" s="48">
        <f>'PobNacionalxSexoEdad '!BY21</f>
        <v>166348</v>
      </c>
      <c r="BU13" s="48">
        <f>'PobNacionalxSexoEdad '!BZ21</f>
        <v>155735</v>
      </c>
      <c r="BV13" s="48">
        <f>'PobNacionalxSexoEdad '!CA21</f>
        <v>146063</v>
      </c>
      <c r="BW13" s="48">
        <f>'PobNacionalxSexoEdad '!CB21</f>
        <v>135967</v>
      </c>
      <c r="BX13" s="48">
        <f>'PobNacionalxSexoEdad '!CC21</f>
        <v>127011</v>
      </c>
      <c r="BY13" s="48">
        <f>'PobNacionalxSexoEdad '!CD21</f>
        <v>117792</v>
      </c>
      <c r="BZ13" s="48">
        <f>'PobNacionalxSexoEdad '!CE21</f>
        <v>108690</v>
      </c>
      <c r="CA13" s="48">
        <f>'PobNacionalxSexoEdad '!CF21</f>
        <v>99797</v>
      </c>
      <c r="CB13" s="48">
        <f>'PobNacionalxSexoEdad '!CG21</f>
        <v>91246</v>
      </c>
      <c r="CC13" s="48">
        <f>'PobNacionalxSexoEdad '!CH21</f>
        <v>82735</v>
      </c>
      <c r="CD13" s="48">
        <f>'PobNacionalxSexoEdad '!CI21</f>
        <v>74733</v>
      </c>
      <c r="CE13" s="48">
        <f>'PobNacionalxSexoEdad '!CJ21</f>
        <v>66931</v>
      </c>
      <c r="CF13" s="48">
        <f>'PobNacionalxSexoEdad '!CK21</f>
        <v>59281</v>
      </c>
      <c r="CG13" s="48">
        <f>'PobNacionalxSexoEdad '!CL21</f>
        <v>51821</v>
      </c>
      <c r="CH13" s="48">
        <f>'PobNacionalxSexoEdad '!CM21</f>
        <v>45225</v>
      </c>
      <c r="CI13" s="48">
        <f>'PobNacionalxSexoEdad '!CN21</f>
        <v>39349</v>
      </c>
      <c r="CJ13" s="48">
        <f>'PobNacionalxSexoEdad '!CO21</f>
        <v>34359</v>
      </c>
      <c r="CK13" s="48">
        <f>'PobNacionalxSexoEdad '!CP21</f>
        <v>29892</v>
      </c>
      <c r="CL13" s="48">
        <f>'PobNacionalxSexoEdad '!CQ21</f>
        <v>25749</v>
      </c>
      <c r="CM13" s="48">
        <f>'PobNacionalxSexoEdad '!CR21</f>
        <v>21850</v>
      </c>
      <c r="CN13" s="48">
        <f>'PobNacionalxSexoEdad '!CS21</f>
        <v>18268</v>
      </c>
      <c r="CO13" s="48">
        <f>'PobNacionalxSexoEdad '!CT21</f>
        <v>14965</v>
      </c>
      <c r="CP13" s="48">
        <f>'PobNacionalxSexoEdad '!CU21</f>
        <v>11946</v>
      </c>
      <c r="CQ13" s="48">
        <f>'PobNacionalxSexoEdad '!CV21</f>
        <v>9379</v>
      </c>
      <c r="CR13" s="48">
        <f>'PobNacionalxSexoEdad '!CW21</f>
        <v>7346</v>
      </c>
      <c r="CS13" s="48">
        <f>'PobNacionalxSexoEdad '!CX21</f>
        <v>5675</v>
      </c>
      <c r="CT13" s="48">
        <f>'PobNacionalxSexoEdad '!CY21</f>
        <v>4332</v>
      </c>
      <c r="CU13" s="48">
        <f>'PobNacionalxSexoEdad '!CZ21</f>
        <v>3209</v>
      </c>
      <c r="CV13" s="48">
        <f>'PobNacionalxSexoEdad '!DA21</f>
        <v>2341</v>
      </c>
      <c r="CW13" s="48">
        <f>'PobNacionalxSexoEdad '!DB21</f>
        <v>1670</v>
      </c>
      <c r="CX13" s="48">
        <f>'PobNacionalxSexoEdad '!DC21</f>
        <v>2209</v>
      </c>
      <c r="CY13" s="48">
        <f>'PobNacionalxSexoEdad '!DD21</f>
        <v>325850</v>
      </c>
      <c r="CZ13" s="48">
        <f>'PobNacionalxSexoEdad '!DE21</f>
        <v>331710</v>
      </c>
      <c r="DA13" s="48">
        <f>'PobNacionalxSexoEdad '!DF21</f>
        <v>337569</v>
      </c>
      <c r="DB13" s="48">
        <f>'PobNacionalxSexoEdad '!DG21</f>
        <v>343316</v>
      </c>
      <c r="DC13" s="48">
        <f>'PobNacionalxSexoEdad '!DH21</f>
        <v>349213</v>
      </c>
      <c r="DD13" s="48">
        <f>'PobNacionalxSexoEdad '!DI21</f>
        <v>354562</v>
      </c>
      <c r="DE13" s="48">
        <f>'PobNacionalxSexoEdad '!DJ21</f>
        <v>359100</v>
      </c>
      <c r="DF13" s="48">
        <f>'PobNacionalxSexoEdad '!DK21</f>
        <v>363530</v>
      </c>
      <c r="DG13" s="48">
        <f>'PobNacionalxSexoEdad '!DL21</f>
        <v>368529</v>
      </c>
      <c r="DH13" s="48">
        <f>'PobNacionalxSexoEdad '!DM21</f>
        <v>374790</v>
      </c>
      <c r="DI13" s="48">
        <f>'PobNacionalxSexoEdad '!DN21</f>
        <v>376838</v>
      </c>
      <c r="DJ13" s="48">
        <f>'PobNacionalxSexoEdad '!DO21</f>
        <v>381959</v>
      </c>
      <c r="DK13" s="48">
        <f>'PobNacionalxSexoEdad '!DP21</f>
        <v>387318</v>
      </c>
      <c r="DL13" s="48">
        <f>'PobNacionalxSexoEdad '!DQ21</f>
        <v>390796</v>
      </c>
      <c r="DM13" s="48">
        <f>'PobNacionalxSexoEdad '!DR21</f>
        <v>394385</v>
      </c>
      <c r="DN13" s="48">
        <f>'PobNacionalxSexoEdad '!DS21</f>
        <v>398499</v>
      </c>
      <c r="DO13" s="48">
        <f>'PobNacionalxSexoEdad '!DT21</f>
        <v>402619</v>
      </c>
      <c r="DP13" s="48">
        <f>'PobNacionalxSexoEdad '!DU21</f>
        <v>406833</v>
      </c>
      <c r="DQ13" s="48">
        <f>'PobNacionalxSexoEdad '!DV21</f>
        <v>410535</v>
      </c>
      <c r="DR13" s="48">
        <f>'PobNacionalxSexoEdad '!DW21</f>
        <v>414554</v>
      </c>
      <c r="DS13" s="48">
        <f>'PobNacionalxSexoEdad '!DX21</f>
        <v>419150</v>
      </c>
      <c r="DT13" s="48">
        <f>'PobNacionalxSexoEdad '!DY21</f>
        <v>424524</v>
      </c>
      <c r="DU13" s="48">
        <f>'PobNacionalxSexoEdad '!DZ21</f>
        <v>430299</v>
      </c>
      <c r="DV13" s="48">
        <f>'PobNacionalxSexoEdad '!EA21</f>
        <v>431185</v>
      </c>
      <c r="DW13" s="48">
        <f>'PobNacionalxSexoEdad '!EB21</f>
        <v>432088</v>
      </c>
      <c r="DX13" s="48">
        <f>'PobNacionalxSexoEdad '!EC21</f>
        <v>433766</v>
      </c>
      <c r="DY13" s="48">
        <f>'PobNacionalxSexoEdad '!ED21</f>
        <v>436268</v>
      </c>
      <c r="DZ13" s="48">
        <f>'PobNacionalxSexoEdad '!EE21</f>
        <v>439481</v>
      </c>
      <c r="EA13" s="48">
        <f>'PobNacionalxSexoEdad '!EF21</f>
        <v>443116</v>
      </c>
      <c r="EB13" s="48">
        <f>'PobNacionalxSexoEdad '!EG21</f>
        <v>445522</v>
      </c>
      <c r="EC13" s="48">
        <f>'PobNacionalxSexoEdad '!EH21</f>
        <v>446869</v>
      </c>
      <c r="ED13" s="48">
        <f>'PobNacionalxSexoEdad '!EI21</f>
        <v>447275</v>
      </c>
      <c r="EE13" s="48">
        <f>'PobNacionalxSexoEdad '!EJ21</f>
        <v>443683</v>
      </c>
      <c r="EF13" s="48">
        <f>'PobNacionalxSexoEdad '!EK21</f>
        <v>441244</v>
      </c>
      <c r="EG13" s="48">
        <f>'PobNacionalxSexoEdad '!EL21</f>
        <v>439134</v>
      </c>
      <c r="EH13" s="48">
        <f>'PobNacionalxSexoEdad '!EM21</f>
        <v>434640</v>
      </c>
      <c r="EI13" s="48">
        <f>'PobNacionalxSexoEdad '!EN21</f>
        <v>427205</v>
      </c>
      <c r="EJ13" s="48">
        <f>'PobNacionalxSexoEdad '!EO21</f>
        <v>417529</v>
      </c>
      <c r="EK13" s="48">
        <f>'PobNacionalxSexoEdad '!EP21</f>
        <v>407036</v>
      </c>
      <c r="EL13" s="48">
        <f>'PobNacionalxSexoEdad '!EQ21</f>
        <v>396967</v>
      </c>
      <c r="EM13" s="48">
        <f>'PobNacionalxSexoEdad '!ER21</f>
        <v>386665</v>
      </c>
      <c r="EN13" s="48">
        <f>'PobNacionalxSexoEdad '!ES21</f>
        <v>378867</v>
      </c>
      <c r="EO13" s="48">
        <f>'PobNacionalxSexoEdad '!ET21</f>
        <v>372210</v>
      </c>
      <c r="EP13" s="48">
        <f>'PobNacionalxSexoEdad '!EU21</f>
        <v>367261</v>
      </c>
      <c r="EQ13" s="48">
        <f>'PobNacionalxSexoEdad '!EV21</f>
        <v>362476</v>
      </c>
      <c r="ER13" s="48">
        <f>'PobNacionalxSexoEdad '!EW21</f>
        <v>360684</v>
      </c>
      <c r="ES13" s="48">
        <f>'PobNacionalxSexoEdad '!EX21</f>
        <v>358944</v>
      </c>
      <c r="ET13" s="48">
        <f>'PobNacionalxSexoEdad '!EY21</f>
        <v>355313</v>
      </c>
      <c r="EU13" s="48">
        <f>'PobNacionalxSexoEdad '!EZ21</f>
        <v>350101</v>
      </c>
      <c r="EV13" s="48">
        <f>'PobNacionalxSexoEdad '!FA21</f>
        <v>343397</v>
      </c>
      <c r="EW13" s="48">
        <f>'PobNacionalxSexoEdad '!FB21</f>
        <v>332501</v>
      </c>
      <c r="EX13" s="48">
        <f>'PobNacionalxSexoEdad '!FC21</f>
        <v>322930</v>
      </c>
      <c r="EY13" s="48">
        <f>'PobNacionalxSexoEdad '!FD21</f>
        <v>311850</v>
      </c>
      <c r="EZ13" s="48">
        <f>'PobNacionalxSexoEdad '!FE21</f>
        <v>302539</v>
      </c>
      <c r="FA13" s="48">
        <f>'PobNacionalxSexoEdad '!FF21</f>
        <v>294670</v>
      </c>
      <c r="FB13" s="48">
        <f>'PobNacionalxSexoEdad '!FG21</f>
        <v>290163</v>
      </c>
      <c r="FC13" s="48">
        <f>'PobNacionalxSexoEdad '!FH21</f>
        <v>286776</v>
      </c>
      <c r="FD13" s="48">
        <f>'PobNacionalxSexoEdad '!FI21</f>
        <v>284399</v>
      </c>
      <c r="FE13" s="48">
        <f>'PobNacionalxSexoEdad '!FJ21</f>
        <v>283486</v>
      </c>
      <c r="FF13" s="48">
        <f>'PobNacionalxSexoEdad '!FK21</f>
        <v>282755</v>
      </c>
      <c r="FG13" s="48">
        <f>'PobNacionalxSexoEdad '!FL21</f>
        <v>279143</v>
      </c>
      <c r="FH13" s="48">
        <f>'PobNacionalxSexoEdad '!FM21</f>
        <v>276858</v>
      </c>
      <c r="FI13" s="48">
        <f>'PobNacionalxSexoEdad '!FN21</f>
        <v>272720</v>
      </c>
      <c r="FJ13" s="48">
        <f>'PobNacionalxSexoEdad '!FO21</f>
        <v>269077</v>
      </c>
      <c r="FK13" s="48">
        <f>'PobNacionalxSexoEdad '!FP21</f>
        <v>263451</v>
      </c>
      <c r="FL13" s="48">
        <f>'PobNacionalxSexoEdad '!FQ21</f>
        <v>257361</v>
      </c>
      <c r="FM13" s="48">
        <f>'PobNacionalxSexoEdad '!FR21</f>
        <v>249285</v>
      </c>
      <c r="FN13" s="48">
        <f>'PobNacionalxSexoEdad '!FS21</f>
        <v>239237</v>
      </c>
      <c r="FO13" s="48">
        <f>'PobNacionalxSexoEdad '!FT21</f>
        <v>228777</v>
      </c>
      <c r="FP13" s="48">
        <f>'PobNacionalxSexoEdad '!FU21</f>
        <v>217839</v>
      </c>
      <c r="FQ13" s="48">
        <f>'PobNacionalxSexoEdad '!FV21</f>
        <v>206439</v>
      </c>
      <c r="FR13" s="48">
        <f>'PobNacionalxSexoEdad '!FW21</f>
        <v>196369</v>
      </c>
      <c r="FS13" s="48">
        <f>'PobNacionalxSexoEdad '!FX21</f>
        <v>185680</v>
      </c>
      <c r="FT13" s="48">
        <f>'PobNacionalxSexoEdad '!FY21</f>
        <v>175375</v>
      </c>
      <c r="FU13" s="48">
        <f>'PobNacionalxSexoEdad '!FZ21</f>
        <v>164204</v>
      </c>
      <c r="FV13" s="48">
        <f>'PobNacionalxSexoEdad '!GA21</f>
        <v>153348</v>
      </c>
      <c r="FW13" s="48">
        <f>'PobNacionalxSexoEdad '!GB21</f>
        <v>142240</v>
      </c>
      <c r="FX13" s="48">
        <f>'PobNacionalxSexoEdad '!GC21</f>
        <v>131584</v>
      </c>
      <c r="FY13" s="48">
        <f>'PobNacionalxSexoEdad '!GD21</f>
        <v>121498</v>
      </c>
      <c r="FZ13" s="48">
        <f>'PobNacionalxSexoEdad '!GE21</f>
        <v>111650</v>
      </c>
      <c r="GA13" s="48">
        <f>'PobNacionalxSexoEdad '!GF21</f>
        <v>101649</v>
      </c>
      <c r="GB13" s="48">
        <f>'PobNacionalxSexoEdad '!GG21</f>
        <v>91995</v>
      </c>
      <c r="GC13" s="48">
        <f>'PobNacionalxSexoEdad '!GH21</f>
        <v>82246</v>
      </c>
      <c r="GD13" s="48">
        <f>'PobNacionalxSexoEdad '!GI21</f>
        <v>73182</v>
      </c>
      <c r="GE13" s="48">
        <f>'PobNacionalxSexoEdad '!GJ21</f>
        <v>64555</v>
      </c>
      <c r="GF13" s="48">
        <f>'PobNacionalxSexoEdad '!GK21</f>
        <v>56815</v>
      </c>
      <c r="GG13" s="48">
        <f>'PobNacionalxSexoEdad '!GL21</f>
        <v>49984</v>
      </c>
      <c r="GH13" s="48">
        <f>'PobNacionalxSexoEdad '!GM21</f>
        <v>44179</v>
      </c>
      <c r="GI13" s="48">
        <f>'PobNacionalxSexoEdad '!GN21</f>
        <v>38826</v>
      </c>
      <c r="GJ13" s="48">
        <f>'PobNacionalxSexoEdad '!GO21</f>
        <v>33597</v>
      </c>
      <c r="GK13" s="48">
        <f>'PobNacionalxSexoEdad '!GP21</f>
        <v>28568</v>
      </c>
      <c r="GL13" s="48">
        <f>'PobNacionalxSexoEdad '!GQ21</f>
        <v>23887</v>
      </c>
      <c r="GM13" s="48">
        <f>'PobNacionalxSexoEdad '!GR21</f>
        <v>19661</v>
      </c>
      <c r="GN13" s="48">
        <f>'PobNacionalxSexoEdad '!GS21</f>
        <v>15939</v>
      </c>
      <c r="GO13" s="48">
        <f>'PobNacionalxSexoEdad '!GT21</f>
        <v>12671</v>
      </c>
      <c r="GP13" s="48">
        <f>'PobNacionalxSexoEdad '!GU21</f>
        <v>9850</v>
      </c>
      <c r="GQ13" s="48">
        <f>'PobNacionalxSexoEdad '!GV21</f>
        <v>7520</v>
      </c>
      <c r="GR13" s="48">
        <f>'PobNacionalxSexoEdad '!GW21</f>
        <v>5673</v>
      </c>
      <c r="GS13" s="48">
        <f>'PobNacionalxSexoEdad '!GX21</f>
        <v>4189</v>
      </c>
      <c r="GT13" s="48">
        <f>'PobNacionalxSexoEdad '!GY21</f>
        <v>3024</v>
      </c>
      <c r="GU13" s="48">
        <f>'PobNacionalxSexoEdad '!GZ21</f>
        <v>4145</v>
      </c>
      <c r="GV13" s="48">
        <f t="shared" si="0"/>
        <v>54269406</v>
      </c>
    </row>
    <row r="14" spans="1:204">
      <c r="A14">
        <v>2030</v>
      </c>
      <c r="B14" s="48">
        <f>'PobNacionalxSexoEdad '!G22</f>
        <v>335852</v>
      </c>
      <c r="C14" s="48">
        <f>'PobNacionalxSexoEdad '!H22</f>
        <v>342193</v>
      </c>
      <c r="D14" s="48">
        <f>'PobNacionalxSexoEdad '!I22</f>
        <v>348564</v>
      </c>
      <c r="E14" s="48">
        <f>'PobNacionalxSexoEdad '!J22</f>
        <v>354853</v>
      </c>
      <c r="F14" s="48">
        <f>'PobNacionalxSexoEdad '!K22</f>
        <v>360992</v>
      </c>
      <c r="G14" s="48">
        <f>'PobNacionalxSexoEdad '!L22</f>
        <v>367278</v>
      </c>
      <c r="H14" s="48">
        <f>'PobNacionalxSexoEdad '!M22</f>
        <v>372960</v>
      </c>
      <c r="I14" s="48">
        <f>'PobNacionalxSexoEdad '!N22</f>
        <v>377780</v>
      </c>
      <c r="J14" s="48">
        <f>'PobNacionalxSexoEdad '!O22</f>
        <v>382441</v>
      </c>
      <c r="K14" s="48">
        <f>'PobNacionalxSexoEdad '!P22</f>
        <v>387715</v>
      </c>
      <c r="L14" s="48">
        <f>'PobNacionalxSexoEdad '!Q22</f>
        <v>394469</v>
      </c>
      <c r="M14" s="48">
        <f>'PobNacionalxSexoEdad '!R22</f>
        <v>396713</v>
      </c>
      <c r="N14" s="48">
        <f>'PobNacionalxSexoEdad '!S22</f>
        <v>402776</v>
      </c>
      <c r="O14" s="48">
        <f>'PobNacionalxSexoEdad '!T22</f>
        <v>406325</v>
      </c>
      <c r="P14" s="48">
        <f>'PobNacionalxSexoEdad '!U22</f>
        <v>410339</v>
      </c>
      <c r="Q14" s="48">
        <f>'PobNacionalxSexoEdad '!V22</f>
        <v>414413</v>
      </c>
      <c r="R14" s="48">
        <f>'PobNacionalxSexoEdad '!W22</f>
        <v>417666</v>
      </c>
      <c r="S14" s="48">
        <f>'PobNacionalxSexoEdad '!X22</f>
        <v>421089</v>
      </c>
      <c r="T14" s="48">
        <f>'PobNacionalxSexoEdad '!Y22</f>
        <v>424588</v>
      </c>
      <c r="U14" s="48">
        <f>'PobNacionalxSexoEdad '!Z22</f>
        <v>428831</v>
      </c>
      <c r="V14" s="48">
        <f>'PobNacionalxSexoEdad '!AA22</f>
        <v>433138</v>
      </c>
      <c r="W14" s="48">
        <f>'PobNacionalxSexoEdad '!AB22</f>
        <v>437493</v>
      </c>
      <c r="X14" s="48">
        <f>'PobNacionalxSexoEdad '!AC22</f>
        <v>442065</v>
      </c>
      <c r="Y14" s="48">
        <f>'PobNacionalxSexoEdad '!AD22</f>
        <v>447114</v>
      </c>
      <c r="Z14" s="48">
        <f>'PobNacionalxSexoEdad '!AE22</f>
        <v>447441</v>
      </c>
      <c r="AA14" s="48">
        <f>'PobNacionalxSexoEdad '!AF22</f>
        <v>447466</v>
      </c>
      <c r="AB14" s="48">
        <f>'PobNacionalxSexoEdad '!AG22</f>
        <v>446658</v>
      </c>
      <c r="AC14" s="48">
        <f>'PobNacionalxSexoEdad '!AH22</f>
        <v>446238</v>
      </c>
      <c r="AD14" s="48">
        <f>'PobNacionalxSexoEdad '!AI22</f>
        <v>446618</v>
      </c>
      <c r="AE14" s="48">
        <f>'PobNacionalxSexoEdad '!AJ22</f>
        <v>448272</v>
      </c>
      <c r="AF14" s="48">
        <f>'PobNacionalxSexoEdad '!AK22</f>
        <v>444779</v>
      </c>
      <c r="AG14" s="48">
        <f>'PobNacionalxSexoEdad '!AL22</f>
        <v>441461</v>
      </c>
      <c r="AH14" s="48">
        <f>'PobNacionalxSexoEdad '!AM22</f>
        <v>438469</v>
      </c>
      <c r="AI14" s="48">
        <f>'PobNacionalxSexoEdad '!AN22</f>
        <v>436499</v>
      </c>
      <c r="AJ14" s="48">
        <f>'PobNacionalxSexoEdad '!AO22</f>
        <v>435167</v>
      </c>
      <c r="AK14" s="48">
        <f>'PobNacionalxSexoEdad '!AP22</f>
        <v>433418</v>
      </c>
      <c r="AL14" s="48">
        <f>'PobNacionalxSexoEdad '!AQ22</f>
        <v>428354</v>
      </c>
      <c r="AM14" s="48">
        <f>'PobNacionalxSexoEdad '!AR22</f>
        <v>419034</v>
      </c>
      <c r="AN14" s="48">
        <f>'PobNacionalxSexoEdad '!AS22</f>
        <v>408158</v>
      </c>
      <c r="AO14" s="48">
        <f>'PobNacionalxSexoEdad '!AT22</f>
        <v>397184</v>
      </c>
      <c r="AP14" s="48">
        <f>'PobNacionalxSexoEdad '!AU22</f>
        <v>386057</v>
      </c>
      <c r="AQ14" s="48">
        <f>'PobNacionalxSexoEdad '!AV22</f>
        <v>375214</v>
      </c>
      <c r="AR14" s="48">
        <f>'PobNacionalxSexoEdad '!AW22</f>
        <v>363500</v>
      </c>
      <c r="AS14" s="48">
        <f>'PobNacionalxSexoEdad '!AX22</f>
        <v>355181</v>
      </c>
      <c r="AT14" s="48">
        <f>'PobNacionalxSexoEdad '!AY22</f>
        <v>347695</v>
      </c>
      <c r="AU14" s="48">
        <f>'PobNacionalxSexoEdad '!AZ22</f>
        <v>342019</v>
      </c>
      <c r="AV14" s="48">
        <f>'PobNacionalxSexoEdad '!BA22</f>
        <v>337983</v>
      </c>
      <c r="AW14" s="48">
        <f>'PobNacionalxSexoEdad '!BB22</f>
        <v>333556</v>
      </c>
      <c r="AX14" s="48">
        <f>'PobNacionalxSexoEdad '!BC22</f>
        <v>327905</v>
      </c>
      <c r="AY14" s="48">
        <f>'PobNacionalxSexoEdad '!BD22</f>
        <v>322437</v>
      </c>
      <c r="AZ14" s="48">
        <f>'PobNacionalxSexoEdad '!BE22</f>
        <v>314366</v>
      </c>
      <c r="BA14" s="48">
        <f>'PobNacionalxSexoEdad '!BF22</f>
        <v>304638</v>
      </c>
      <c r="BB14" s="48">
        <f>'PobNacionalxSexoEdad '!BG22</f>
        <v>292679</v>
      </c>
      <c r="BC14" s="48">
        <f>'PobNacionalxSexoEdad '!BH22</f>
        <v>282594</v>
      </c>
      <c r="BD14" s="48">
        <f>'PobNacionalxSexoEdad '!BI22</f>
        <v>271042</v>
      </c>
      <c r="BE14" s="48">
        <f>'PobNacionalxSexoEdad '!BJ22</f>
        <v>263523</v>
      </c>
      <c r="BF14" s="48">
        <f>'PobNacionalxSexoEdad '!BK22</f>
        <v>258650</v>
      </c>
      <c r="BG14" s="48">
        <f>'PobNacionalxSexoEdad '!BL22</f>
        <v>254916</v>
      </c>
      <c r="BH14" s="48">
        <f>'PobNacionalxSexoEdad '!BM22</f>
        <v>251744</v>
      </c>
      <c r="BI14" s="48">
        <f>'PobNacionalxSexoEdad '!BN22</f>
        <v>249451</v>
      </c>
      <c r="BJ14" s="48">
        <f>'PobNacionalxSexoEdad '!BO22</f>
        <v>246740</v>
      </c>
      <c r="BK14" s="48">
        <f>'PobNacionalxSexoEdad '!BP22</f>
        <v>243599</v>
      </c>
      <c r="BL14" s="48">
        <f>'PobNacionalxSexoEdad '!BQ22</f>
        <v>238262</v>
      </c>
      <c r="BM14" s="48">
        <f>'PobNacionalxSexoEdad '!BR22</f>
        <v>234063</v>
      </c>
      <c r="BN14" s="48">
        <f>'PobNacionalxSexoEdad '!BS22</f>
        <v>227715</v>
      </c>
      <c r="BO14" s="48">
        <f>'PobNacionalxSexoEdad '!BT22</f>
        <v>221612</v>
      </c>
      <c r="BP14" s="48">
        <f>'PobNacionalxSexoEdad '!BU22</f>
        <v>214181</v>
      </c>
      <c r="BQ14" s="48">
        <f>'PobNacionalxSexoEdad '!BV22</f>
        <v>205518</v>
      </c>
      <c r="BR14" s="48">
        <f>'PobNacionalxSexoEdad '!BW22</f>
        <v>195406</v>
      </c>
      <c r="BS14" s="48">
        <f>'PobNacionalxSexoEdad '!BX22</f>
        <v>184299</v>
      </c>
      <c r="BT14" s="48">
        <f>'PobNacionalxSexoEdad '!BY22</f>
        <v>172422</v>
      </c>
      <c r="BU14" s="48">
        <f>'PobNacionalxSexoEdad '!BZ22</f>
        <v>161632</v>
      </c>
      <c r="BV14" s="48">
        <f>'PobNacionalxSexoEdad '!CA22</f>
        <v>150901</v>
      </c>
      <c r="BW14" s="48">
        <f>'PobNacionalxSexoEdad '!CB22</f>
        <v>141106</v>
      </c>
      <c r="BX14" s="48">
        <f>'PobNacionalxSexoEdad '!CC22</f>
        <v>130921</v>
      </c>
      <c r="BY14" s="48">
        <f>'PobNacionalxSexoEdad '!CD22</f>
        <v>121861</v>
      </c>
      <c r="BZ14" s="48">
        <f>'PobNacionalxSexoEdad '!CE22</f>
        <v>112574</v>
      </c>
      <c r="CA14" s="48">
        <f>'PobNacionalxSexoEdad '!CF22</f>
        <v>103423</v>
      </c>
      <c r="CB14" s="48">
        <f>'PobNacionalxSexoEdad '!CG22</f>
        <v>94519</v>
      </c>
      <c r="CC14" s="48">
        <f>'PobNacionalxSexoEdad '!CH22</f>
        <v>85978</v>
      </c>
      <c r="CD14" s="48">
        <f>'PobNacionalxSexoEdad '!CI22</f>
        <v>77521</v>
      </c>
      <c r="CE14" s="48">
        <f>'PobNacionalxSexoEdad '!CJ22</f>
        <v>69612</v>
      </c>
      <c r="CF14" s="48">
        <f>'PobNacionalxSexoEdad '!CK22</f>
        <v>61929</v>
      </c>
      <c r="CG14" s="48">
        <f>'PobNacionalxSexoEdad '!CL22</f>
        <v>54466</v>
      </c>
      <c r="CH14" s="48">
        <f>'PobNacionalxSexoEdad '!CM22</f>
        <v>47243</v>
      </c>
      <c r="CI14" s="48">
        <f>'PobNacionalxSexoEdad '!CN22</f>
        <v>40888</v>
      </c>
      <c r="CJ14" s="48">
        <f>'PobNacionalxSexoEdad '!CO22</f>
        <v>35257</v>
      </c>
      <c r="CK14" s="48">
        <f>'PobNacionalxSexoEdad '!CP22</f>
        <v>30488</v>
      </c>
      <c r="CL14" s="48">
        <f>'PobNacionalxSexoEdad '!CQ22</f>
        <v>26247</v>
      </c>
      <c r="CM14" s="48">
        <f>'PobNacionalxSexoEdad '!CR22</f>
        <v>22356</v>
      </c>
      <c r="CN14" s="48">
        <f>'PobNacionalxSexoEdad '!CS22</f>
        <v>18743</v>
      </c>
      <c r="CO14" s="48">
        <f>'PobNacionalxSexoEdad '!CT22</f>
        <v>15464</v>
      </c>
      <c r="CP14" s="48">
        <f>'PobNacionalxSexoEdad '!CU22</f>
        <v>12492</v>
      </c>
      <c r="CQ14" s="48">
        <f>'PobNacionalxSexoEdad '!CV22</f>
        <v>9822</v>
      </c>
      <c r="CR14" s="48">
        <f>'PobNacionalxSexoEdad '!CW22</f>
        <v>7595</v>
      </c>
      <c r="CS14" s="48">
        <f>'PobNacionalxSexoEdad '!CX22</f>
        <v>5844</v>
      </c>
      <c r="CT14" s="48">
        <f>'PobNacionalxSexoEdad '!CY22</f>
        <v>4441</v>
      </c>
      <c r="CU14" s="48">
        <f>'PobNacionalxSexoEdad '!CZ22</f>
        <v>3323</v>
      </c>
      <c r="CV14" s="48">
        <f>'PobNacionalxSexoEdad '!DA22</f>
        <v>2411</v>
      </c>
      <c r="CW14" s="48">
        <f>'PobNacionalxSexoEdad '!DB22</f>
        <v>1727</v>
      </c>
      <c r="CX14" s="48">
        <f>'PobNacionalxSexoEdad '!DC22</f>
        <v>2296</v>
      </c>
      <c r="CY14" s="48">
        <f>'PobNacionalxSexoEdad '!DD22</f>
        <v>319515</v>
      </c>
      <c r="CZ14" s="48">
        <f>'PobNacionalxSexoEdad '!DE22</f>
        <v>325454</v>
      </c>
      <c r="DA14" s="48">
        <f>'PobNacionalxSexoEdad '!DF22</f>
        <v>331438</v>
      </c>
      <c r="DB14" s="48">
        <f>'PobNacionalxSexoEdad '!DG22</f>
        <v>337347</v>
      </c>
      <c r="DC14" s="48">
        <f>'PobNacionalxSexoEdad '!DH22</f>
        <v>343120</v>
      </c>
      <c r="DD14" s="48">
        <f>'PobNacionalxSexoEdad '!DI22</f>
        <v>349023</v>
      </c>
      <c r="DE14" s="48">
        <f>'PobNacionalxSexoEdad '!DJ22</f>
        <v>354376</v>
      </c>
      <c r="DF14" s="48">
        <f>'PobNacionalxSexoEdad '!DK22</f>
        <v>358912</v>
      </c>
      <c r="DG14" s="48">
        <f>'PobNacionalxSexoEdad '!DL22</f>
        <v>363347</v>
      </c>
      <c r="DH14" s="48">
        <f>'PobNacionalxSexoEdad '!DM22</f>
        <v>368341</v>
      </c>
      <c r="DI14" s="48">
        <f>'PobNacionalxSexoEdad '!DN22</f>
        <v>374584</v>
      </c>
      <c r="DJ14" s="48">
        <f>'PobNacionalxSexoEdad '!DO22</f>
        <v>376639</v>
      </c>
      <c r="DK14" s="48">
        <f>'PobNacionalxSexoEdad '!DP22</f>
        <v>381750</v>
      </c>
      <c r="DL14" s="48">
        <f>'PobNacionalxSexoEdad '!DQ22</f>
        <v>387106</v>
      </c>
      <c r="DM14" s="48">
        <f>'PobNacionalxSexoEdad '!DR22</f>
        <v>390583</v>
      </c>
      <c r="DN14" s="48">
        <f>'PobNacionalxSexoEdad '!DS22</f>
        <v>394158</v>
      </c>
      <c r="DO14" s="48">
        <f>'PobNacionalxSexoEdad '!DT22</f>
        <v>398252</v>
      </c>
      <c r="DP14" s="48">
        <f>'PobNacionalxSexoEdad '!DU22</f>
        <v>402340</v>
      </c>
      <c r="DQ14" s="48">
        <f>'PobNacionalxSexoEdad '!DV22</f>
        <v>406508</v>
      </c>
      <c r="DR14" s="48">
        <f>'PobNacionalxSexoEdad '!DW22</f>
        <v>410143</v>
      </c>
      <c r="DS14" s="48">
        <f>'PobNacionalxSexoEdad '!DX22</f>
        <v>414101</v>
      </c>
      <c r="DT14" s="48">
        <f>'PobNacionalxSexoEdad '!DY22</f>
        <v>418646</v>
      </c>
      <c r="DU14" s="48">
        <f>'PobNacionalxSexoEdad '!DZ22</f>
        <v>423972</v>
      </c>
      <c r="DV14" s="48">
        <f>'PobNacionalxSexoEdad '!EA22</f>
        <v>429674</v>
      </c>
      <c r="DW14" s="48">
        <f>'PobNacionalxSexoEdad '!EB22</f>
        <v>430530</v>
      </c>
      <c r="DX14" s="48">
        <f>'PobNacionalxSexoEdad '!EC22</f>
        <v>431406</v>
      </c>
      <c r="DY14" s="48">
        <f>'PobNacionalxSexoEdad '!ED22</f>
        <v>433059</v>
      </c>
      <c r="DZ14" s="48">
        <f>'PobNacionalxSexoEdad '!EE22</f>
        <v>435551</v>
      </c>
      <c r="EA14" s="48">
        <f>'PobNacionalxSexoEdad '!EF22</f>
        <v>438755</v>
      </c>
      <c r="EB14" s="48">
        <f>'PobNacionalxSexoEdad '!EG22</f>
        <v>442387</v>
      </c>
      <c r="EC14" s="48">
        <f>'PobNacionalxSexoEdad '!EH22</f>
        <v>444784</v>
      </c>
      <c r="ED14" s="48">
        <f>'PobNacionalxSexoEdad '!EI22</f>
        <v>446123</v>
      </c>
      <c r="EE14" s="48">
        <f>'PobNacionalxSexoEdad '!EJ22</f>
        <v>446508</v>
      </c>
      <c r="EF14" s="48">
        <f>'PobNacionalxSexoEdad '!EK22</f>
        <v>442926</v>
      </c>
      <c r="EG14" s="48">
        <f>'PobNacionalxSexoEdad '!EL22</f>
        <v>440490</v>
      </c>
      <c r="EH14" s="48">
        <f>'PobNacionalxSexoEdad '!EM22</f>
        <v>438377</v>
      </c>
      <c r="EI14" s="48">
        <f>'PobNacionalxSexoEdad '!EN22</f>
        <v>433866</v>
      </c>
      <c r="EJ14" s="48">
        <f>'PobNacionalxSexoEdad '!EO22</f>
        <v>426427</v>
      </c>
      <c r="EK14" s="48">
        <f>'PobNacionalxSexoEdad '!EP22</f>
        <v>416754</v>
      </c>
      <c r="EL14" s="48">
        <f>'PobNacionalxSexoEdad '!EQ22</f>
        <v>406256</v>
      </c>
      <c r="EM14" s="48">
        <f>'PobNacionalxSexoEdad '!ER22</f>
        <v>396185</v>
      </c>
      <c r="EN14" s="48">
        <f>'PobNacionalxSexoEdad '!ES22</f>
        <v>385884</v>
      </c>
      <c r="EO14" s="48">
        <f>'PobNacionalxSexoEdad '!ET22</f>
        <v>378074</v>
      </c>
      <c r="EP14" s="48">
        <f>'PobNacionalxSexoEdad '!EU22</f>
        <v>371405</v>
      </c>
      <c r="EQ14" s="48">
        <f>'PobNacionalxSexoEdad '!EV22</f>
        <v>366432</v>
      </c>
      <c r="ER14" s="48">
        <f>'PobNacionalxSexoEdad '!EW22</f>
        <v>361629</v>
      </c>
      <c r="ES14" s="48">
        <f>'PobNacionalxSexoEdad '!EX22</f>
        <v>359788</v>
      </c>
      <c r="ET14" s="48">
        <f>'PobNacionalxSexoEdad '!EY22</f>
        <v>358009</v>
      </c>
      <c r="EU14" s="48">
        <f>'PobNacionalxSexoEdad '!EZ22</f>
        <v>354328</v>
      </c>
      <c r="EV14" s="48">
        <f>'PobNacionalxSexoEdad '!FA22</f>
        <v>349060</v>
      </c>
      <c r="EW14" s="48">
        <f>'PobNacionalxSexoEdad '!FB22</f>
        <v>342306</v>
      </c>
      <c r="EX14" s="48">
        <f>'PobNacionalxSexoEdad '!FC22</f>
        <v>331363</v>
      </c>
      <c r="EY14" s="48">
        <f>'PobNacionalxSexoEdad '!FD22</f>
        <v>321736</v>
      </c>
      <c r="EZ14" s="48">
        <f>'PobNacionalxSexoEdad '!FE22</f>
        <v>310615</v>
      </c>
      <c r="FA14" s="48">
        <f>'PobNacionalxSexoEdad '!FF22</f>
        <v>301248</v>
      </c>
      <c r="FB14" s="48">
        <f>'PobNacionalxSexoEdad '!FG22</f>
        <v>293318</v>
      </c>
      <c r="FC14" s="48">
        <f>'PobNacionalxSexoEdad '!FH22</f>
        <v>288719</v>
      </c>
      <c r="FD14" s="48">
        <f>'PobNacionalxSexoEdad '!FI22</f>
        <v>285235</v>
      </c>
      <c r="FE14" s="48">
        <f>'PobNacionalxSexoEdad '!FJ22</f>
        <v>282738</v>
      </c>
      <c r="FF14" s="48">
        <f>'PobNacionalxSexoEdad '!FK22</f>
        <v>281682</v>
      </c>
      <c r="FG14" s="48">
        <f>'PobNacionalxSexoEdad '!FL22</f>
        <v>280797</v>
      </c>
      <c r="FH14" s="48">
        <f>'PobNacionalxSexoEdad '!FM22</f>
        <v>277034</v>
      </c>
      <c r="FI14" s="48">
        <f>'PobNacionalxSexoEdad '!FN22</f>
        <v>274568</v>
      </c>
      <c r="FJ14" s="48">
        <f>'PobNacionalxSexoEdad '!FO22</f>
        <v>270247</v>
      </c>
      <c r="FK14" s="48">
        <f>'PobNacionalxSexoEdad '!FP22</f>
        <v>266406</v>
      </c>
      <c r="FL14" s="48">
        <f>'PobNacionalxSexoEdad '!FQ22</f>
        <v>260566</v>
      </c>
      <c r="FM14" s="48">
        <f>'PobNacionalxSexoEdad '!FR22</f>
        <v>254266</v>
      </c>
      <c r="FN14" s="48">
        <f>'PobNacionalxSexoEdad '!FS22</f>
        <v>245976</v>
      </c>
      <c r="FO14" s="48">
        <f>'PobNacionalxSexoEdad '!FT22</f>
        <v>235734</v>
      </c>
      <c r="FP14" s="48">
        <f>'PobNacionalxSexoEdad '!FU22</f>
        <v>225080</v>
      </c>
      <c r="FQ14" s="48">
        <f>'PobNacionalxSexoEdad '!FV22</f>
        <v>213950</v>
      </c>
      <c r="FR14" s="48">
        <f>'PobNacionalxSexoEdad '!FW22</f>
        <v>202364</v>
      </c>
      <c r="FS14" s="48">
        <f>'PobNacionalxSexoEdad '!FX22</f>
        <v>192080</v>
      </c>
      <c r="FT14" s="48">
        <f>'PobNacionalxSexoEdad '!FY22</f>
        <v>181194</v>
      </c>
      <c r="FU14" s="48">
        <f>'PobNacionalxSexoEdad '!FZ22</f>
        <v>170680</v>
      </c>
      <c r="FV14" s="48">
        <f>'PobNacionalxSexoEdad '!GA22</f>
        <v>159336</v>
      </c>
      <c r="FW14" s="48">
        <f>'PobNacionalxSexoEdad '!GB22</f>
        <v>148304</v>
      </c>
      <c r="FX14" s="48">
        <f>'PobNacionalxSexoEdad '!GC22</f>
        <v>137052</v>
      </c>
      <c r="FY14" s="48">
        <f>'PobNacionalxSexoEdad '!GD22</f>
        <v>126261</v>
      </c>
      <c r="FZ14" s="48">
        <f>'PobNacionalxSexoEdad '!GE22</f>
        <v>116051</v>
      </c>
      <c r="GA14" s="48">
        <f>'PobNacionalxSexoEdad '!GF22</f>
        <v>106102</v>
      </c>
      <c r="GB14" s="48">
        <f>'PobNacionalxSexoEdad '!GG22</f>
        <v>96067</v>
      </c>
      <c r="GC14" s="48">
        <f>'PobNacionalxSexoEdad '!GH22</f>
        <v>86406</v>
      </c>
      <c r="GD14" s="48">
        <f>'PobNacionalxSexoEdad '!GI22</f>
        <v>76723</v>
      </c>
      <c r="GE14" s="48">
        <f>'PobNacionalxSexoEdad '!GJ22</f>
        <v>67749</v>
      </c>
      <c r="GF14" s="48">
        <f>'PobNacionalxSexoEdad '!GK22</f>
        <v>59327</v>
      </c>
      <c r="GG14" s="48">
        <f>'PobNacionalxSexoEdad '!GL22</f>
        <v>51760</v>
      </c>
      <c r="GH14" s="48">
        <f>'PobNacionalxSexoEdad '!GM22</f>
        <v>45096</v>
      </c>
      <c r="GI14" s="48">
        <f>'PobNacionalxSexoEdad '!GN22</f>
        <v>39444</v>
      </c>
      <c r="GJ14" s="48">
        <f>'PobNacionalxSexoEdad '!GO22</f>
        <v>34268</v>
      </c>
      <c r="GK14" s="48">
        <f>'PobNacionalxSexoEdad '!GP22</f>
        <v>29285</v>
      </c>
      <c r="GL14" s="48">
        <f>'PobNacionalxSexoEdad '!GQ22</f>
        <v>24571</v>
      </c>
      <c r="GM14" s="48">
        <f>'PobNacionalxSexoEdad '!GR22</f>
        <v>20249</v>
      </c>
      <c r="GN14" s="48">
        <f>'PobNacionalxSexoEdad '!GS22</f>
        <v>16416</v>
      </c>
      <c r="GO14" s="48">
        <f>'PobNacionalxSexoEdad '!GT22</f>
        <v>13080</v>
      </c>
      <c r="GP14" s="48">
        <f>'PobNacionalxSexoEdad '!GU22</f>
        <v>10214</v>
      </c>
      <c r="GQ14" s="48">
        <f>'PobNacionalxSexoEdad '!GV22</f>
        <v>7785</v>
      </c>
      <c r="GR14" s="48">
        <f>'PobNacionalxSexoEdad '!GW22</f>
        <v>5829</v>
      </c>
      <c r="GS14" s="48">
        <f>'PobNacionalxSexoEdad '!GX22</f>
        <v>4303</v>
      </c>
      <c r="GT14" s="48">
        <f>'PobNacionalxSexoEdad '!GY22</f>
        <v>3104</v>
      </c>
      <c r="GU14" s="48">
        <f>'PobNacionalxSexoEdad '!GZ22</f>
        <v>4307</v>
      </c>
      <c r="GV14" s="48">
        <f t="shared" si="0"/>
        <v>54518223</v>
      </c>
    </row>
    <row r="15" spans="1:204">
      <c r="A15">
        <v>2031</v>
      </c>
      <c r="B15" s="48">
        <f>'PobNacionalxSexoEdad '!G23</f>
        <v>329164</v>
      </c>
      <c r="C15" s="48">
        <f>'PobNacionalxSexoEdad '!H23</f>
        <v>335549</v>
      </c>
      <c r="D15" s="48">
        <f>'PobNacionalxSexoEdad '!I23</f>
        <v>342006</v>
      </c>
      <c r="E15" s="48">
        <f>'PobNacionalxSexoEdad '!J23</f>
        <v>348418</v>
      </c>
      <c r="F15" s="48">
        <f>'PobNacionalxSexoEdad '!K23</f>
        <v>354726</v>
      </c>
      <c r="G15" s="48">
        <f>'PobNacionalxSexoEdad '!L23</f>
        <v>360873</v>
      </c>
      <c r="H15" s="48">
        <f>'PobNacionalxSexoEdad '!M23</f>
        <v>367160</v>
      </c>
      <c r="I15" s="48">
        <f>'PobNacionalxSexoEdad '!N23</f>
        <v>372845</v>
      </c>
      <c r="J15" s="48">
        <f>'PobNacionalxSexoEdad '!O23</f>
        <v>377662</v>
      </c>
      <c r="K15" s="48">
        <f>'PobNacionalxSexoEdad '!P23</f>
        <v>382324</v>
      </c>
      <c r="L15" s="48">
        <f>'PobNacionalxSexoEdad '!Q23</f>
        <v>387581</v>
      </c>
      <c r="M15" s="48">
        <f>'PobNacionalxSexoEdad '!R23</f>
        <v>394318</v>
      </c>
      <c r="N15" s="48">
        <f>'PobNacionalxSexoEdad '!S23</f>
        <v>396543</v>
      </c>
      <c r="O15" s="48">
        <f>'PobNacionalxSexoEdad '!T23</f>
        <v>402576</v>
      </c>
      <c r="P15" s="48">
        <f>'PobNacionalxSexoEdad '!U23</f>
        <v>406081</v>
      </c>
      <c r="Q15" s="48">
        <f>'PobNacionalxSexoEdad '!V23</f>
        <v>410030</v>
      </c>
      <c r="R15" s="48">
        <f>'PobNacionalxSexoEdad '!W23</f>
        <v>414036</v>
      </c>
      <c r="S15" s="48">
        <f>'PobNacionalxSexoEdad '!X23</f>
        <v>417193</v>
      </c>
      <c r="T15" s="48">
        <f>'PobNacionalxSexoEdad '!Y23</f>
        <v>420513</v>
      </c>
      <c r="U15" s="48">
        <f>'PobNacionalxSexoEdad '!Z23</f>
        <v>423914</v>
      </c>
      <c r="V15" s="48">
        <f>'PobNacionalxSexoEdad '!AA23</f>
        <v>428052</v>
      </c>
      <c r="W15" s="48">
        <f>'PobNacionalxSexoEdad '!AB23</f>
        <v>432267</v>
      </c>
      <c r="X15" s="48">
        <f>'PobNacionalxSexoEdad '!AC23</f>
        <v>436536</v>
      </c>
      <c r="Y15" s="48">
        <f>'PobNacionalxSexoEdad '!AD23</f>
        <v>441035</v>
      </c>
      <c r="Z15" s="48">
        <f>'PobNacionalxSexoEdad '!AE23</f>
        <v>445988</v>
      </c>
      <c r="AA15" s="48">
        <f>'PobNacionalxSexoEdad '!AF23</f>
        <v>446261</v>
      </c>
      <c r="AB15" s="48">
        <f>'PobNacionalxSexoEdad '!AG23</f>
        <v>446241</v>
      </c>
      <c r="AC15" s="48">
        <f>'PobNacionalxSexoEdad '!AH23</f>
        <v>445408</v>
      </c>
      <c r="AD15" s="48">
        <f>'PobNacionalxSexoEdad '!AI23</f>
        <v>444976</v>
      </c>
      <c r="AE15" s="48">
        <f>'PobNacionalxSexoEdad '!AJ23</f>
        <v>445362</v>
      </c>
      <c r="AF15" s="48">
        <f>'PobNacionalxSexoEdad '!AK23</f>
        <v>446995</v>
      </c>
      <c r="AG15" s="48">
        <f>'PobNacionalxSexoEdad '!AL23</f>
        <v>443525</v>
      </c>
      <c r="AH15" s="48">
        <f>'PobNacionalxSexoEdad '!AM23</f>
        <v>440239</v>
      </c>
      <c r="AI15" s="48">
        <f>'PobNacionalxSexoEdad '!AN23</f>
        <v>437275</v>
      </c>
      <c r="AJ15" s="48">
        <f>'PobNacionalxSexoEdad '!AO23</f>
        <v>435325</v>
      </c>
      <c r="AK15" s="48">
        <f>'PobNacionalxSexoEdad '!AP23</f>
        <v>434008</v>
      </c>
      <c r="AL15" s="48">
        <f>'PobNacionalxSexoEdad '!AQ23</f>
        <v>432256</v>
      </c>
      <c r="AM15" s="48">
        <f>'PobNacionalxSexoEdad '!AR23</f>
        <v>427188</v>
      </c>
      <c r="AN15" s="48">
        <f>'PobNacionalxSexoEdad '!AS23</f>
        <v>417874</v>
      </c>
      <c r="AO15" s="48">
        <f>'PobNacionalxSexoEdad '!AT23</f>
        <v>407014</v>
      </c>
      <c r="AP15" s="48">
        <f>'PobNacionalxSexoEdad '!AU23</f>
        <v>396048</v>
      </c>
      <c r="AQ15" s="48">
        <f>'PobNacionalxSexoEdad '!AV23</f>
        <v>384925</v>
      </c>
      <c r="AR15" s="48">
        <f>'PobNacionalxSexoEdad '!AW23</f>
        <v>374071</v>
      </c>
      <c r="AS15" s="48">
        <f>'PobNacionalxSexoEdad '!AX23</f>
        <v>362360</v>
      </c>
      <c r="AT15" s="48">
        <f>'PobNacionalxSexoEdad '!AY23</f>
        <v>354017</v>
      </c>
      <c r="AU15" s="48">
        <f>'PobNacionalxSexoEdad '!AZ23</f>
        <v>346498</v>
      </c>
      <c r="AV15" s="48">
        <f>'PobNacionalxSexoEdad '!BA23</f>
        <v>340786</v>
      </c>
      <c r="AW15" s="48">
        <f>'PobNacionalxSexoEdad '!BB23</f>
        <v>336689</v>
      </c>
      <c r="AX15" s="48">
        <f>'PobNacionalxSexoEdad '!BC23</f>
        <v>332191</v>
      </c>
      <c r="AY15" s="48">
        <f>'PobNacionalxSexoEdad '!BD23</f>
        <v>326471</v>
      </c>
      <c r="AZ15" s="48">
        <f>'PobNacionalxSexoEdad '!BE23</f>
        <v>320922</v>
      </c>
      <c r="BA15" s="48">
        <f>'PobNacionalxSexoEdad '!BF23</f>
        <v>312763</v>
      </c>
      <c r="BB15" s="48">
        <f>'PobNacionalxSexoEdad '!BG23</f>
        <v>302959</v>
      </c>
      <c r="BC15" s="48">
        <f>'PobNacionalxSexoEdad '!BH23</f>
        <v>290933</v>
      </c>
      <c r="BD15" s="48">
        <f>'PobNacionalxSexoEdad '!BI23</f>
        <v>280769</v>
      </c>
      <c r="BE15" s="48">
        <f>'PobNacionalxSexoEdad '!BJ23</f>
        <v>269146</v>
      </c>
      <c r="BF15" s="48">
        <f>'PobNacionalxSexoEdad '!BK23</f>
        <v>261518</v>
      </c>
      <c r="BG15" s="48">
        <f>'PobNacionalxSexoEdad '!BL23</f>
        <v>256519</v>
      </c>
      <c r="BH15" s="48">
        <f>'PobNacionalxSexoEdad '!BM23</f>
        <v>252633</v>
      </c>
      <c r="BI15" s="48">
        <f>'PobNacionalxSexoEdad '!BN23</f>
        <v>249289</v>
      </c>
      <c r="BJ15" s="48">
        <f>'PobNacionalxSexoEdad '!BO23</f>
        <v>246804</v>
      </c>
      <c r="BK15" s="48">
        <f>'PobNacionalxSexoEdad '!BP23</f>
        <v>243886</v>
      </c>
      <c r="BL15" s="48">
        <f>'PobNacionalxSexoEdad '!BQ23</f>
        <v>240529</v>
      </c>
      <c r="BM15" s="48">
        <f>'PobNacionalxSexoEdad '!BR23</f>
        <v>234988</v>
      </c>
      <c r="BN15" s="48">
        <f>'PobNacionalxSexoEdad '!BS23</f>
        <v>230563</v>
      </c>
      <c r="BO15" s="48">
        <f>'PobNacionalxSexoEdad '!BT23</f>
        <v>223990</v>
      </c>
      <c r="BP15" s="48">
        <f>'PobNacionalxSexoEdad '!BU23</f>
        <v>217647</v>
      </c>
      <c r="BQ15" s="48">
        <f>'PobNacionalxSexoEdad '!BV23</f>
        <v>209999</v>
      </c>
      <c r="BR15" s="48">
        <f>'PobNacionalxSexoEdad '!BW23</f>
        <v>201129</v>
      </c>
      <c r="BS15" s="48">
        <f>'PobNacionalxSexoEdad '!BX23</f>
        <v>190834</v>
      </c>
      <c r="BT15" s="48">
        <f>'PobNacionalxSexoEdad '!BY23</f>
        <v>179586</v>
      </c>
      <c r="BU15" s="48">
        <f>'PobNacionalxSexoEdad '!BZ23</f>
        <v>167593</v>
      </c>
      <c r="BV15" s="48">
        <f>'PobNacionalxSexoEdad '!CA23</f>
        <v>156679</v>
      </c>
      <c r="BW15" s="48">
        <f>'PobNacionalxSexoEdad '!CB23</f>
        <v>145842</v>
      </c>
      <c r="BX15" s="48">
        <f>'PobNacionalxSexoEdad '!CC23</f>
        <v>135933</v>
      </c>
      <c r="BY15" s="48">
        <f>'PobNacionalxSexoEdad '!CD23</f>
        <v>125679</v>
      </c>
      <c r="BZ15" s="48">
        <f>'PobNacionalxSexoEdad '!CE23</f>
        <v>116528</v>
      </c>
      <c r="CA15" s="48">
        <f>'PobNacionalxSexoEdad '!CF23</f>
        <v>107190</v>
      </c>
      <c r="CB15" s="48">
        <f>'PobNacionalxSexoEdad '!CG23</f>
        <v>98018</v>
      </c>
      <c r="CC15" s="48">
        <f>'PobNacionalxSexoEdad '!CH23</f>
        <v>89123</v>
      </c>
      <c r="CD15" s="48">
        <f>'PobNacionalxSexoEdad '!CI23</f>
        <v>80622</v>
      </c>
      <c r="CE15" s="48">
        <f>'PobNacionalxSexoEdad '!CJ23</f>
        <v>72266</v>
      </c>
      <c r="CF15" s="48">
        <f>'PobNacionalxSexoEdad '!CK23</f>
        <v>64465</v>
      </c>
      <c r="CG15" s="48">
        <f>'PobNacionalxSexoEdad '!CL23</f>
        <v>56947</v>
      </c>
      <c r="CH15" s="48">
        <f>'PobNacionalxSexoEdad '!CM23</f>
        <v>49696</v>
      </c>
      <c r="CI15" s="48">
        <f>'PobNacionalxSexoEdad '!CN23</f>
        <v>42752</v>
      </c>
      <c r="CJ15" s="48">
        <f>'PobNacionalxSexoEdad '!CO23</f>
        <v>36677</v>
      </c>
      <c r="CK15" s="48">
        <f>'PobNacionalxSexoEdad '!CP23</f>
        <v>31316</v>
      </c>
      <c r="CL15" s="48">
        <f>'PobNacionalxSexoEdad '!CQ23</f>
        <v>26804</v>
      </c>
      <c r="CM15" s="48">
        <f>'PobNacionalxSexoEdad '!CR23</f>
        <v>22821</v>
      </c>
      <c r="CN15" s="48">
        <f>'PobNacionalxSexoEdad '!CS23</f>
        <v>19198</v>
      </c>
      <c r="CO15" s="48">
        <f>'PobNacionalxSexoEdad '!CT23</f>
        <v>15885</v>
      </c>
      <c r="CP15" s="48">
        <f>'PobNacionalxSexoEdad '!CU23</f>
        <v>12926</v>
      </c>
      <c r="CQ15" s="48">
        <f>'PobNacionalxSexoEdad '!CV23</f>
        <v>10288</v>
      </c>
      <c r="CR15" s="48">
        <f>'PobNacionalxSexoEdad '!CW23</f>
        <v>7963</v>
      </c>
      <c r="CS15" s="48">
        <f>'PobNacionalxSexoEdad '!CX23</f>
        <v>6052</v>
      </c>
      <c r="CT15" s="48">
        <f>'PobNacionalxSexoEdad '!CY23</f>
        <v>4578</v>
      </c>
      <c r="CU15" s="48">
        <f>'PobNacionalxSexoEdad '!CZ23</f>
        <v>3410</v>
      </c>
      <c r="CV15" s="48">
        <f>'PobNacionalxSexoEdad '!DA23</f>
        <v>2502</v>
      </c>
      <c r="CW15" s="48">
        <f>'PobNacionalxSexoEdad '!DB23</f>
        <v>1782</v>
      </c>
      <c r="CX15" s="48">
        <f>'PobNacionalxSexoEdad '!DC23</f>
        <v>2384</v>
      </c>
      <c r="CY15" s="48">
        <f>'PobNacionalxSexoEdad '!DD23</f>
        <v>313146</v>
      </c>
      <c r="CZ15" s="48">
        <f>'PobNacionalxSexoEdad '!DE23</f>
        <v>319126</v>
      </c>
      <c r="DA15" s="48">
        <f>'PobNacionalxSexoEdad '!DF23</f>
        <v>325192</v>
      </c>
      <c r="DB15" s="48">
        <f>'PobNacionalxSexoEdad '!DG23</f>
        <v>331223</v>
      </c>
      <c r="DC15" s="48">
        <f>'PobNacionalxSexoEdad '!DH23</f>
        <v>337153</v>
      </c>
      <c r="DD15" s="48">
        <f>'PobNacionalxSexoEdad '!DI23</f>
        <v>342934</v>
      </c>
      <c r="DE15" s="48">
        <f>'PobNacionalxSexoEdad '!DJ23</f>
        <v>348843</v>
      </c>
      <c r="DF15" s="48">
        <f>'PobNacionalxSexoEdad '!DK23</f>
        <v>354195</v>
      </c>
      <c r="DG15" s="48">
        <f>'PobNacionalxSexoEdad '!DL23</f>
        <v>358734</v>
      </c>
      <c r="DH15" s="48">
        <f>'PobNacionalxSexoEdad '!DM23</f>
        <v>363167</v>
      </c>
      <c r="DI15" s="48">
        <f>'PobNacionalxSexoEdad '!DN23</f>
        <v>368151</v>
      </c>
      <c r="DJ15" s="48">
        <f>'PobNacionalxSexoEdad '!DO23</f>
        <v>374379</v>
      </c>
      <c r="DK15" s="48">
        <f>'PobNacionalxSexoEdad '!DP23</f>
        <v>376431</v>
      </c>
      <c r="DL15" s="48">
        <f>'PobNacionalxSexoEdad '!DQ23</f>
        <v>381542</v>
      </c>
      <c r="DM15" s="48">
        <f>'PobNacionalxSexoEdad '!DR23</f>
        <v>386888</v>
      </c>
      <c r="DN15" s="48">
        <f>'PobNacionalxSexoEdad '!DS23</f>
        <v>390352</v>
      </c>
      <c r="DO15" s="48">
        <f>'PobNacionalxSexoEdad '!DT23</f>
        <v>393916</v>
      </c>
      <c r="DP15" s="48">
        <f>'PobNacionalxSexoEdad '!DU23</f>
        <v>397971</v>
      </c>
      <c r="DQ15" s="48">
        <f>'PobNacionalxSexoEdad '!DV23</f>
        <v>402011</v>
      </c>
      <c r="DR15" s="48">
        <f>'PobNacionalxSexoEdad '!DW23</f>
        <v>406111</v>
      </c>
      <c r="DS15" s="48">
        <f>'PobNacionalxSexoEdad '!DX23</f>
        <v>409686</v>
      </c>
      <c r="DT15" s="48">
        <f>'PobNacionalxSexoEdad '!DY23</f>
        <v>413597</v>
      </c>
      <c r="DU15" s="48">
        <f>'PobNacionalxSexoEdad '!DZ23</f>
        <v>418090</v>
      </c>
      <c r="DV15" s="48">
        <f>'PobNacionalxSexoEdad '!EA23</f>
        <v>423392</v>
      </c>
      <c r="DW15" s="48">
        <f>'PobNacionalxSexoEdad '!EB23</f>
        <v>429023</v>
      </c>
      <c r="DX15" s="48">
        <f>'PobNacionalxSexoEdad '!EC23</f>
        <v>429858</v>
      </c>
      <c r="DY15" s="48">
        <f>'PobNacionalxSexoEdad '!ED23</f>
        <v>430721</v>
      </c>
      <c r="DZ15" s="48">
        <f>'PobNacionalxSexoEdad '!EE23</f>
        <v>432359</v>
      </c>
      <c r="EA15" s="48">
        <f>'PobNacionalxSexoEdad '!EF23</f>
        <v>434831</v>
      </c>
      <c r="EB15" s="48">
        <f>'PobNacionalxSexoEdad '!EG23</f>
        <v>438040</v>
      </c>
      <c r="EC15" s="48">
        <f>'PobNacionalxSexoEdad '!EH23</f>
        <v>441661</v>
      </c>
      <c r="ED15" s="48">
        <f>'PobNacionalxSexoEdad '!EI23</f>
        <v>444050</v>
      </c>
      <c r="EE15" s="48">
        <f>'PobNacionalxSexoEdad '!EJ23</f>
        <v>445385</v>
      </c>
      <c r="EF15" s="48">
        <f>'PobNacionalxSexoEdad '!EK23</f>
        <v>445754</v>
      </c>
      <c r="EG15" s="48">
        <f>'PobNacionalxSexoEdad '!EL23</f>
        <v>442172</v>
      </c>
      <c r="EH15" s="48">
        <f>'PobNacionalxSexoEdad '!EM23</f>
        <v>439742</v>
      </c>
      <c r="EI15" s="48">
        <f>'PobNacionalxSexoEdad '!EN23</f>
        <v>437615</v>
      </c>
      <c r="EJ15" s="48">
        <f>'PobNacionalxSexoEdad '!EO23</f>
        <v>433093</v>
      </c>
      <c r="EK15" s="48">
        <f>'PobNacionalxSexoEdad '!EP23</f>
        <v>425646</v>
      </c>
      <c r="EL15" s="48">
        <f>'PobNacionalxSexoEdad '!EQ23</f>
        <v>415967</v>
      </c>
      <c r="EM15" s="48">
        <f>'PobNacionalxSexoEdad '!ER23</f>
        <v>405469</v>
      </c>
      <c r="EN15" s="48">
        <f>'PobNacionalxSexoEdad '!ES23</f>
        <v>395387</v>
      </c>
      <c r="EO15" s="48">
        <f>'PobNacionalxSexoEdad '!ET23</f>
        <v>385084</v>
      </c>
      <c r="EP15" s="48">
        <f>'PobNacionalxSexoEdad '!EU23</f>
        <v>377257</v>
      </c>
      <c r="EQ15" s="48">
        <f>'PobNacionalxSexoEdad '!EV23</f>
        <v>370579</v>
      </c>
      <c r="ER15" s="48">
        <f>'PobNacionalxSexoEdad '!EW23</f>
        <v>365576</v>
      </c>
      <c r="ES15" s="48">
        <f>'PobNacionalxSexoEdad '!EX23</f>
        <v>360740</v>
      </c>
      <c r="ET15" s="48">
        <f>'PobNacionalxSexoEdad '!EY23</f>
        <v>358862</v>
      </c>
      <c r="EU15" s="48">
        <f>'PobNacionalxSexoEdad '!EZ23</f>
        <v>357027</v>
      </c>
      <c r="EV15" s="48">
        <f>'PobNacionalxSexoEdad '!FA23</f>
        <v>353284</v>
      </c>
      <c r="EW15" s="48">
        <f>'PobNacionalxSexoEdad '!FB23</f>
        <v>347967</v>
      </c>
      <c r="EX15" s="48">
        <f>'PobNacionalxSexoEdad '!FC23</f>
        <v>341147</v>
      </c>
      <c r="EY15" s="48">
        <f>'PobNacionalxSexoEdad '!FD23</f>
        <v>330158</v>
      </c>
      <c r="EZ15" s="48">
        <f>'PobNacionalxSexoEdad '!FE23</f>
        <v>320474</v>
      </c>
      <c r="FA15" s="48">
        <f>'PobNacionalxSexoEdad '!FF23</f>
        <v>309307</v>
      </c>
      <c r="FB15" s="48">
        <f>'PobNacionalxSexoEdad '!FG23</f>
        <v>299872</v>
      </c>
      <c r="FC15" s="48">
        <f>'PobNacionalxSexoEdad '!FH23</f>
        <v>291874</v>
      </c>
      <c r="FD15" s="48">
        <f>'PobNacionalxSexoEdad '!FI23</f>
        <v>287178</v>
      </c>
      <c r="FE15" s="48">
        <f>'PobNacionalxSexoEdad '!FJ23</f>
        <v>283581</v>
      </c>
      <c r="FF15" s="48">
        <f>'PobNacionalxSexoEdad '!FK23</f>
        <v>280966</v>
      </c>
      <c r="FG15" s="48">
        <f>'PobNacionalxSexoEdad '!FL23</f>
        <v>279757</v>
      </c>
      <c r="FH15" s="48">
        <f>'PobNacionalxSexoEdad '!FM23</f>
        <v>278686</v>
      </c>
      <c r="FI15" s="48">
        <f>'PobNacionalxSexoEdad '!FN23</f>
        <v>274770</v>
      </c>
      <c r="FJ15" s="48">
        <f>'PobNacionalxSexoEdad '!FO23</f>
        <v>272105</v>
      </c>
      <c r="FK15" s="48">
        <f>'PobNacionalxSexoEdad '!FP23</f>
        <v>267594</v>
      </c>
      <c r="FL15" s="48">
        <f>'PobNacionalxSexoEdad '!FQ23</f>
        <v>263528</v>
      </c>
      <c r="FM15" s="48">
        <f>'PobNacionalxSexoEdad '!FR23</f>
        <v>257475</v>
      </c>
      <c r="FN15" s="48">
        <f>'PobNacionalxSexoEdad '!FS23</f>
        <v>250933</v>
      </c>
      <c r="FO15" s="48">
        <f>'PobNacionalxSexoEdad '!FT23</f>
        <v>242422</v>
      </c>
      <c r="FP15" s="48">
        <f>'PobNacionalxSexoEdad '!FU23</f>
        <v>231969</v>
      </c>
      <c r="FQ15" s="48">
        <f>'PobNacionalxSexoEdad '!FV23</f>
        <v>221112</v>
      </c>
      <c r="FR15" s="48">
        <f>'PobNacionalxSexoEdad '!FW23</f>
        <v>209780</v>
      </c>
      <c r="FS15" s="48">
        <f>'PobNacionalxSexoEdad '!FX23</f>
        <v>197994</v>
      </c>
      <c r="FT15" s="48">
        <f>'PobNacionalxSexoEdad '!FY23</f>
        <v>187493</v>
      </c>
      <c r="FU15" s="48">
        <f>'PobNacionalxSexoEdad '!FZ23</f>
        <v>176397</v>
      </c>
      <c r="FV15" s="48">
        <f>'PobNacionalxSexoEdad '!GA23</f>
        <v>165676</v>
      </c>
      <c r="FW15" s="48">
        <f>'PobNacionalxSexoEdad '!GB23</f>
        <v>154155</v>
      </c>
      <c r="FX15" s="48">
        <f>'PobNacionalxSexoEdad '!GC23</f>
        <v>142961</v>
      </c>
      <c r="FY15" s="48">
        <f>'PobNacionalxSexoEdad '!GD23</f>
        <v>131572</v>
      </c>
      <c r="FZ15" s="48">
        <f>'PobNacionalxSexoEdad '!GE23</f>
        <v>120661</v>
      </c>
      <c r="GA15" s="48">
        <f>'PobNacionalxSexoEdad '!GF23</f>
        <v>110343</v>
      </c>
      <c r="GB15" s="48">
        <f>'PobNacionalxSexoEdad '!GG23</f>
        <v>100332</v>
      </c>
      <c r="GC15" s="48">
        <f>'PobNacionalxSexoEdad '!GH23</f>
        <v>90283</v>
      </c>
      <c r="GD15" s="48">
        <f>'PobNacionalxSexoEdad '!GI23</f>
        <v>80654</v>
      </c>
      <c r="GE15" s="48">
        <f>'PobNacionalxSexoEdad '!GJ23</f>
        <v>71073</v>
      </c>
      <c r="GF15" s="48">
        <f>'PobNacionalxSexoEdad '!GK23</f>
        <v>62310</v>
      </c>
      <c r="GG15" s="48">
        <f>'PobNacionalxSexoEdad '!GL23</f>
        <v>54091</v>
      </c>
      <c r="GH15" s="48">
        <f>'PobNacionalxSexoEdad '!GM23</f>
        <v>46735</v>
      </c>
      <c r="GI15" s="48">
        <f>'PobNacionalxSexoEdad '!GN23</f>
        <v>40298</v>
      </c>
      <c r="GJ15" s="48">
        <f>'PobNacionalxSexoEdad '!GO23</f>
        <v>34848</v>
      </c>
      <c r="GK15" s="48">
        <f>'PobNacionalxSexoEdad '!GP23</f>
        <v>29905</v>
      </c>
      <c r="GL15" s="48">
        <f>'PobNacionalxSexoEdad '!GQ23</f>
        <v>25220</v>
      </c>
      <c r="GM15" s="48">
        <f>'PobNacionalxSexoEdad '!GR23</f>
        <v>20852</v>
      </c>
      <c r="GN15" s="48">
        <f>'PobNacionalxSexoEdad '!GS23</f>
        <v>16922</v>
      </c>
      <c r="GO15" s="48">
        <f>'PobNacionalxSexoEdad '!GT23</f>
        <v>13488</v>
      </c>
      <c r="GP15" s="48">
        <f>'PobNacionalxSexoEdad '!GU23</f>
        <v>10562</v>
      </c>
      <c r="GQ15" s="48">
        <f>'PobNacionalxSexoEdad '!GV23</f>
        <v>8087</v>
      </c>
      <c r="GR15" s="48">
        <f>'PobNacionalxSexoEdad '!GW23</f>
        <v>6041</v>
      </c>
      <c r="GS15" s="48">
        <f>'PobNacionalxSexoEdad '!GX23</f>
        <v>4423</v>
      </c>
      <c r="GT15" s="48">
        <f>'PobNacionalxSexoEdad '!GY23</f>
        <v>3198</v>
      </c>
      <c r="GU15" s="48">
        <f>'PobNacionalxSexoEdad '!GZ23</f>
        <v>4459</v>
      </c>
      <c r="GV15" s="48">
        <f t="shared" si="0"/>
        <v>54747818</v>
      </c>
    </row>
    <row r="16" spans="1:204">
      <c r="A16">
        <v>2032</v>
      </c>
      <c r="B16" s="48">
        <f>'PobNacionalxSexoEdad '!G24</f>
        <v>322496</v>
      </c>
      <c r="C16" s="48">
        <f>'PobNacionalxSexoEdad '!H24</f>
        <v>328874</v>
      </c>
      <c r="D16" s="48">
        <f>'PobNacionalxSexoEdad '!I24</f>
        <v>335369</v>
      </c>
      <c r="E16" s="48">
        <f>'PobNacionalxSexoEdad '!J24</f>
        <v>341869</v>
      </c>
      <c r="F16" s="48">
        <f>'PobNacionalxSexoEdad '!K24</f>
        <v>348295</v>
      </c>
      <c r="G16" s="48">
        <f>'PobNacionalxSexoEdad '!L24</f>
        <v>354619</v>
      </c>
      <c r="H16" s="48">
        <f>'PobNacionalxSexoEdad '!M24</f>
        <v>360765</v>
      </c>
      <c r="I16" s="48">
        <f>'PobNacionalxSexoEdad '!N24</f>
        <v>367052</v>
      </c>
      <c r="J16" s="48">
        <f>'PobNacionalxSexoEdad '!O24</f>
        <v>372735</v>
      </c>
      <c r="K16" s="48">
        <f>'PobNacionalxSexoEdad '!P24</f>
        <v>377548</v>
      </c>
      <c r="L16" s="48">
        <f>'PobNacionalxSexoEdad '!Q24</f>
        <v>382201</v>
      </c>
      <c r="M16" s="48">
        <f>'PobNacionalxSexoEdad '!R24</f>
        <v>387449</v>
      </c>
      <c r="N16" s="48">
        <f>'PobNacionalxSexoEdad '!S24</f>
        <v>394142</v>
      </c>
      <c r="O16" s="48">
        <f>'PobNacionalxSexoEdad '!T24</f>
        <v>396349</v>
      </c>
      <c r="P16" s="48">
        <f>'PobNacionalxSexoEdad '!U24</f>
        <v>402335</v>
      </c>
      <c r="Q16" s="48">
        <f>'PobNacionalxSexoEdad '!V24</f>
        <v>405775</v>
      </c>
      <c r="R16" s="48">
        <f>'PobNacionalxSexoEdad '!W24</f>
        <v>409657</v>
      </c>
      <c r="S16" s="48">
        <f>'PobNacionalxSexoEdad '!X24</f>
        <v>413566</v>
      </c>
      <c r="T16" s="48">
        <f>'PobNacionalxSexoEdad '!Y24</f>
        <v>416630</v>
      </c>
      <c r="U16" s="48">
        <f>'PobNacionalxSexoEdad '!Z24</f>
        <v>419848</v>
      </c>
      <c r="V16" s="48">
        <f>'PobNacionalxSexoEdad '!AA24</f>
        <v>423153</v>
      </c>
      <c r="W16" s="48">
        <f>'PobNacionalxSexoEdad '!AB24</f>
        <v>427201</v>
      </c>
      <c r="X16" s="48">
        <f>'PobNacionalxSexoEdad '!AC24</f>
        <v>431332</v>
      </c>
      <c r="Y16" s="48">
        <f>'PobNacionalxSexoEdad '!AD24</f>
        <v>435529</v>
      </c>
      <c r="Z16" s="48">
        <f>'PobNacionalxSexoEdad '!AE24</f>
        <v>439968</v>
      </c>
      <c r="AA16" s="48">
        <f>'PobNacionalxSexoEdad '!AF24</f>
        <v>444835</v>
      </c>
      <c r="AB16" s="48">
        <f>'PobNacionalxSexoEdad '!AG24</f>
        <v>445075</v>
      </c>
      <c r="AC16" s="48">
        <f>'PobNacionalxSexoEdad '!AH24</f>
        <v>445020</v>
      </c>
      <c r="AD16" s="48">
        <f>'PobNacionalxSexoEdad '!AI24</f>
        <v>444177</v>
      </c>
      <c r="AE16" s="48">
        <f>'PobNacionalxSexoEdad '!AJ24</f>
        <v>443738</v>
      </c>
      <c r="AF16" s="48">
        <f>'PobNacionalxSexoEdad '!AK24</f>
        <v>444140</v>
      </c>
      <c r="AG16" s="48">
        <f>'PobNacionalxSexoEdad '!AL24</f>
        <v>445750</v>
      </c>
      <c r="AH16" s="48">
        <f>'PobNacionalxSexoEdad '!AM24</f>
        <v>442309</v>
      </c>
      <c r="AI16" s="48">
        <f>'PobNacionalxSexoEdad '!AN24</f>
        <v>439049</v>
      </c>
      <c r="AJ16" s="48">
        <f>'PobNacionalxSexoEdad '!AO24</f>
        <v>436112</v>
      </c>
      <c r="AK16" s="48">
        <f>'PobNacionalxSexoEdad '!AP24</f>
        <v>434178</v>
      </c>
      <c r="AL16" s="48">
        <f>'PobNacionalxSexoEdad '!AQ24</f>
        <v>432867</v>
      </c>
      <c r="AM16" s="48">
        <f>'PobNacionalxSexoEdad '!AR24</f>
        <v>431104</v>
      </c>
      <c r="AN16" s="48">
        <f>'PobNacionalxSexoEdad '!AS24</f>
        <v>426033</v>
      </c>
      <c r="AO16" s="48">
        <f>'PobNacionalxSexoEdad '!AT24</f>
        <v>416725</v>
      </c>
      <c r="AP16" s="48">
        <f>'PobNacionalxSexoEdad '!AU24</f>
        <v>405867</v>
      </c>
      <c r="AQ16" s="48">
        <f>'PobNacionalxSexoEdad '!AV24</f>
        <v>394902</v>
      </c>
      <c r="AR16" s="48">
        <f>'PobNacionalxSexoEdad '!AW24</f>
        <v>383773</v>
      </c>
      <c r="AS16" s="48">
        <f>'PobNacionalxSexoEdad '!AX24</f>
        <v>372902</v>
      </c>
      <c r="AT16" s="48">
        <f>'PobNacionalxSexoEdad '!AY24</f>
        <v>361187</v>
      </c>
      <c r="AU16" s="48">
        <f>'PobNacionalxSexoEdad '!AZ24</f>
        <v>352814</v>
      </c>
      <c r="AV16" s="48">
        <f>'PobNacionalxSexoEdad '!BA24</f>
        <v>345262</v>
      </c>
      <c r="AW16" s="48">
        <f>'PobNacionalxSexoEdad '!BB24</f>
        <v>339492</v>
      </c>
      <c r="AX16" s="48">
        <f>'PobNacionalxSexoEdad '!BC24</f>
        <v>335333</v>
      </c>
      <c r="AY16" s="48">
        <f>'PobNacionalxSexoEdad '!BD24</f>
        <v>330753</v>
      </c>
      <c r="AZ16" s="48">
        <f>'PobNacionalxSexoEdad '!BE24</f>
        <v>324953</v>
      </c>
      <c r="BA16" s="48">
        <f>'PobNacionalxSexoEdad '!BF24</f>
        <v>319311</v>
      </c>
      <c r="BB16" s="48">
        <f>'PobNacionalxSexoEdad '!BG24</f>
        <v>311066</v>
      </c>
      <c r="BC16" s="48">
        <f>'PobNacionalxSexoEdad '!BH24</f>
        <v>301173</v>
      </c>
      <c r="BD16" s="48">
        <f>'PobNacionalxSexoEdad '!BI24</f>
        <v>289078</v>
      </c>
      <c r="BE16" s="48">
        <f>'PobNacionalxSexoEdad '!BJ24</f>
        <v>278823</v>
      </c>
      <c r="BF16" s="48">
        <f>'PobNacionalxSexoEdad '!BK24</f>
        <v>267122</v>
      </c>
      <c r="BG16" s="48">
        <f>'PobNacionalxSexoEdad '!BL24</f>
        <v>259386</v>
      </c>
      <c r="BH16" s="48">
        <f>'PobNacionalxSexoEdad '!BM24</f>
        <v>254248</v>
      </c>
      <c r="BI16" s="48">
        <f>'PobNacionalxSexoEdad '!BN24</f>
        <v>250197</v>
      </c>
      <c r="BJ16" s="48">
        <f>'PobNacionalxSexoEdad '!BO24</f>
        <v>246672</v>
      </c>
      <c r="BK16" s="48">
        <f>'PobNacionalxSexoEdad '!BP24</f>
        <v>243986</v>
      </c>
      <c r="BL16" s="48">
        <f>'PobNacionalxSexoEdad '!BQ24</f>
        <v>240849</v>
      </c>
      <c r="BM16" s="48">
        <f>'PobNacionalxSexoEdad '!BR24</f>
        <v>237267</v>
      </c>
      <c r="BN16" s="48">
        <f>'PobNacionalxSexoEdad '!BS24</f>
        <v>231509</v>
      </c>
      <c r="BO16" s="48">
        <f>'PobNacionalxSexoEdad '!BT24</f>
        <v>226838</v>
      </c>
      <c r="BP16" s="48">
        <f>'PobNacionalxSexoEdad '!BU24</f>
        <v>220043</v>
      </c>
      <c r="BQ16" s="48">
        <f>'PobNacionalxSexoEdad '!BV24</f>
        <v>213456</v>
      </c>
      <c r="BR16" s="48">
        <f>'PobNacionalxSexoEdad '!BW24</f>
        <v>205570</v>
      </c>
      <c r="BS16" s="48">
        <f>'PobNacionalxSexoEdad '!BX24</f>
        <v>196487</v>
      </c>
      <c r="BT16" s="48">
        <f>'PobNacionalxSexoEdad '!BY24</f>
        <v>186019</v>
      </c>
      <c r="BU16" s="48">
        <f>'PobNacionalxSexoEdad '!BZ24</f>
        <v>174620</v>
      </c>
      <c r="BV16" s="48">
        <f>'PobNacionalxSexoEdad '!CA24</f>
        <v>162530</v>
      </c>
      <c r="BW16" s="48">
        <f>'PobNacionalxSexoEdad '!CB24</f>
        <v>151490</v>
      </c>
      <c r="BX16" s="48">
        <f>'PobNacionalxSexoEdad '!CC24</f>
        <v>140561</v>
      </c>
      <c r="BY16" s="48">
        <f>'PobNacionalxSexoEdad '!CD24</f>
        <v>130553</v>
      </c>
      <c r="BZ16" s="48">
        <f>'PobNacionalxSexoEdad '!CE24</f>
        <v>120244</v>
      </c>
      <c r="CA16" s="48">
        <f>'PobNacionalxSexoEdad '!CF24</f>
        <v>111023</v>
      </c>
      <c r="CB16" s="48">
        <f>'PobNacionalxSexoEdad '!CG24</f>
        <v>101652</v>
      </c>
      <c r="CC16" s="48">
        <f>'PobNacionalxSexoEdad '!CH24</f>
        <v>92489</v>
      </c>
      <c r="CD16" s="48">
        <f>'PobNacionalxSexoEdad '!CI24</f>
        <v>83637</v>
      </c>
      <c r="CE16" s="48">
        <f>'PobNacionalxSexoEdad '!CJ24</f>
        <v>75215</v>
      </c>
      <c r="CF16" s="48">
        <f>'PobNacionalxSexoEdad '!CK24</f>
        <v>66980</v>
      </c>
      <c r="CG16" s="48">
        <f>'PobNacionalxSexoEdad '!CL24</f>
        <v>59326</v>
      </c>
      <c r="CH16" s="48">
        <f>'PobNacionalxSexoEdad '!CM24</f>
        <v>52009</v>
      </c>
      <c r="CI16" s="48">
        <f>'PobNacionalxSexoEdad '!CN24</f>
        <v>45020</v>
      </c>
      <c r="CJ16" s="48">
        <f>'PobNacionalxSexoEdad '!CO24</f>
        <v>38382</v>
      </c>
      <c r="CK16" s="48">
        <f>'PobNacionalxSexoEdad '!CP24</f>
        <v>32618</v>
      </c>
      <c r="CL16" s="48">
        <f>'PobNacionalxSexoEdad '!CQ24</f>
        <v>27563</v>
      </c>
      <c r="CM16" s="48">
        <f>'PobNacionalxSexoEdad '!CR24</f>
        <v>23330</v>
      </c>
      <c r="CN16" s="48">
        <f>'PobNacionalxSexoEdad '!CS24</f>
        <v>19618</v>
      </c>
      <c r="CO16" s="48">
        <f>'PobNacionalxSexoEdad '!CT24</f>
        <v>16294</v>
      </c>
      <c r="CP16" s="48">
        <f>'PobNacionalxSexoEdad '!CU24</f>
        <v>13297</v>
      </c>
      <c r="CQ16" s="48">
        <f>'PobNacionalxSexoEdad '!CV24</f>
        <v>10662</v>
      </c>
      <c r="CR16" s="48">
        <f>'PobNacionalxSexoEdad '!CW24</f>
        <v>8349</v>
      </c>
      <c r="CS16" s="48">
        <f>'PobNacionalxSexoEdad '!CX24</f>
        <v>6357</v>
      </c>
      <c r="CT16" s="48">
        <f>'PobNacionalxSexoEdad '!CY24</f>
        <v>4744</v>
      </c>
      <c r="CU16" s="48">
        <f>'PobNacionalxSexoEdad '!CZ24</f>
        <v>3524</v>
      </c>
      <c r="CV16" s="48">
        <f>'PobNacionalxSexoEdad '!DA24</f>
        <v>2568</v>
      </c>
      <c r="CW16" s="48">
        <f>'PobNacionalxSexoEdad '!DB24</f>
        <v>1852</v>
      </c>
      <c r="CX16" s="48">
        <f>'PobNacionalxSexoEdad '!DC24</f>
        <v>2477</v>
      </c>
      <c r="CY16" s="48">
        <f>'PobNacionalxSexoEdad '!DD24</f>
        <v>306792</v>
      </c>
      <c r="CZ16" s="48">
        <f>'PobNacionalxSexoEdad '!DE24</f>
        <v>312772</v>
      </c>
      <c r="DA16" s="48">
        <f>'PobNacionalxSexoEdad '!DF24</f>
        <v>318874</v>
      </c>
      <c r="DB16" s="48">
        <f>'PobNacionalxSexoEdad '!DG24</f>
        <v>324983</v>
      </c>
      <c r="DC16" s="48">
        <f>'PobNacionalxSexoEdad '!DH24</f>
        <v>331040</v>
      </c>
      <c r="DD16" s="48">
        <f>'PobNacionalxSexoEdad '!DI24</f>
        <v>336978</v>
      </c>
      <c r="DE16" s="48">
        <f>'PobNacionalxSexoEdad '!DJ24</f>
        <v>342763</v>
      </c>
      <c r="DF16" s="48">
        <f>'PobNacionalxSexoEdad '!DK24</f>
        <v>348674</v>
      </c>
      <c r="DG16" s="48">
        <f>'PobNacionalxSexoEdad '!DL24</f>
        <v>354018</v>
      </c>
      <c r="DH16" s="48">
        <f>'PobNacionalxSexoEdad '!DM24</f>
        <v>358562</v>
      </c>
      <c r="DI16" s="48">
        <f>'PobNacionalxSexoEdad '!DN24</f>
        <v>362986</v>
      </c>
      <c r="DJ16" s="48">
        <f>'PobNacionalxSexoEdad '!DO24</f>
        <v>367961</v>
      </c>
      <c r="DK16" s="48">
        <f>'PobNacionalxSexoEdad '!DP24</f>
        <v>374178</v>
      </c>
      <c r="DL16" s="48">
        <f>'PobNacionalxSexoEdad '!DQ24</f>
        <v>376220</v>
      </c>
      <c r="DM16" s="48">
        <f>'PobNacionalxSexoEdad '!DR24</f>
        <v>381328</v>
      </c>
      <c r="DN16" s="48">
        <f>'PobNacionalxSexoEdad '!DS24</f>
        <v>386661</v>
      </c>
      <c r="DO16" s="48">
        <f>'PobNacionalxSexoEdad '!DT24</f>
        <v>390106</v>
      </c>
      <c r="DP16" s="48">
        <f>'PobNacionalxSexoEdad '!DU24</f>
        <v>393636</v>
      </c>
      <c r="DQ16" s="48">
        <f>'PobNacionalxSexoEdad '!DV24</f>
        <v>397646</v>
      </c>
      <c r="DR16" s="48">
        <f>'PobNacionalxSexoEdad '!DW24</f>
        <v>401619</v>
      </c>
      <c r="DS16" s="48">
        <f>'PobNacionalxSexoEdad '!DX24</f>
        <v>405660</v>
      </c>
      <c r="DT16" s="48">
        <f>'PobNacionalxSexoEdad '!DY24</f>
        <v>409182</v>
      </c>
      <c r="DU16" s="48">
        <f>'PobNacionalxSexoEdad '!DZ24</f>
        <v>413050</v>
      </c>
      <c r="DV16" s="48">
        <f>'PobNacionalxSexoEdad '!EA24</f>
        <v>417514</v>
      </c>
      <c r="DW16" s="48">
        <f>'PobNacionalxSexoEdad '!EB24</f>
        <v>422786</v>
      </c>
      <c r="DX16" s="48">
        <f>'PobNacionalxSexoEdad '!EC24</f>
        <v>428371</v>
      </c>
      <c r="DY16" s="48">
        <f>'PobNacionalxSexoEdad '!ED24</f>
        <v>429184</v>
      </c>
      <c r="DZ16" s="48">
        <f>'PobNacionalxSexoEdad '!EE24</f>
        <v>430039</v>
      </c>
      <c r="EA16" s="48">
        <f>'PobNacionalxSexoEdad '!EF24</f>
        <v>431667</v>
      </c>
      <c r="EB16" s="48">
        <f>'PobNacionalxSexoEdad '!EG24</f>
        <v>434123</v>
      </c>
      <c r="EC16" s="48">
        <f>'PobNacionalxSexoEdad '!EH24</f>
        <v>437336</v>
      </c>
      <c r="ED16" s="48">
        <f>'PobNacionalxSexoEdad '!EI24</f>
        <v>440950</v>
      </c>
      <c r="EE16" s="48">
        <f>'PobNacionalxSexoEdad '!EJ24</f>
        <v>443326</v>
      </c>
      <c r="EF16" s="48">
        <f>'PobNacionalxSexoEdad '!EK24</f>
        <v>444660</v>
      </c>
      <c r="EG16" s="48">
        <f>'PobNacionalxSexoEdad '!EL24</f>
        <v>445003</v>
      </c>
      <c r="EH16" s="48">
        <f>'PobNacionalxSexoEdad '!EM24</f>
        <v>441433</v>
      </c>
      <c r="EI16" s="48">
        <f>'PobNacionalxSexoEdad '!EN24</f>
        <v>438992</v>
      </c>
      <c r="EJ16" s="48">
        <f>'PobNacionalxSexoEdad '!EO24</f>
        <v>436856</v>
      </c>
      <c r="EK16" s="48">
        <f>'PobNacionalxSexoEdad '!EP24</f>
        <v>432316</v>
      </c>
      <c r="EL16" s="48">
        <f>'PobNacionalxSexoEdad '!EQ24</f>
        <v>424862</v>
      </c>
      <c r="EM16" s="48">
        <f>'PobNacionalxSexoEdad '!ER24</f>
        <v>415167</v>
      </c>
      <c r="EN16" s="48">
        <f>'PobNacionalxSexoEdad '!ES24</f>
        <v>404670</v>
      </c>
      <c r="EO16" s="48">
        <f>'PobNacionalxSexoEdad '!ET24</f>
        <v>394574</v>
      </c>
      <c r="EP16" s="48">
        <f>'PobNacionalxSexoEdad '!EU24</f>
        <v>384265</v>
      </c>
      <c r="EQ16" s="48">
        <f>'PobNacionalxSexoEdad '!EV24</f>
        <v>376425</v>
      </c>
      <c r="ER16" s="48">
        <f>'PobNacionalxSexoEdad '!EW24</f>
        <v>369712</v>
      </c>
      <c r="ES16" s="48">
        <f>'PobNacionalxSexoEdad '!EX24</f>
        <v>364684</v>
      </c>
      <c r="ET16" s="48">
        <f>'PobNacionalxSexoEdad '!EY24</f>
        <v>359820</v>
      </c>
      <c r="EU16" s="48">
        <f>'PobNacionalxSexoEdad '!EZ24</f>
        <v>357888</v>
      </c>
      <c r="EV16" s="48">
        <f>'PobNacionalxSexoEdad '!FA24</f>
        <v>355992</v>
      </c>
      <c r="EW16" s="48">
        <f>'PobNacionalxSexoEdad '!FB24</f>
        <v>352195</v>
      </c>
      <c r="EX16" s="48">
        <f>'PobNacionalxSexoEdad '!FC24</f>
        <v>346809</v>
      </c>
      <c r="EY16" s="48">
        <f>'PobNacionalxSexoEdad '!FD24</f>
        <v>339924</v>
      </c>
      <c r="EZ16" s="48">
        <f>'PobNacionalxSexoEdad '!FE24</f>
        <v>328880</v>
      </c>
      <c r="FA16" s="48">
        <f>'PobNacionalxSexoEdad '!FF24</f>
        <v>319137</v>
      </c>
      <c r="FB16" s="48">
        <f>'PobNacionalxSexoEdad '!FG24</f>
        <v>307910</v>
      </c>
      <c r="FC16" s="48">
        <f>'PobNacionalxSexoEdad '!FH24</f>
        <v>298410</v>
      </c>
      <c r="FD16" s="48">
        <f>'PobNacionalxSexoEdad '!FI24</f>
        <v>290333</v>
      </c>
      <c r="FE16" s="48">
        <f>'PobNacionalxSexoEdad '!FJ24</f>
        <v>285534</v>
      </c>
      <c r="FF16" s="48">
        <f>'PobNacionalxSexoEdad '!FK24</f>
        <v>281815</v>
      </c>
      <c r="FG16" s="48">
        <f>'PobNacionalxSexoEdad '!FL24</f>
        <v>279058</v>
      </c>
      <c r="FH16" s="48">
        <f>'PobNacionalxSexoEdad '!FM24</f>
        <v>277688</v>
      </c>
      <c r="FI16" s="48">
        <f>'PobNacionalxSexoEdad '!FN24</f>
        <v>276434</v>
      </c>
      <c r="FJ16" s="48">
        <f>'PobNacionalxSexoEdad '!FO24</f>
        <v>272336</v>
      </c>
      <c r="FK16" s="48">
        <f>'PobNacionalxSexoEdad '!FP24</f>
        <v>269459</v>
      </c>
      <c r="FL16" s="48">
        <f>'PobNacionalxSexoEdad '!FQ24</f>
        <v>264739</v>
      </c>
      <c r="FM16" s="48">
        <f>'PobNacionalxSexoEdad '!FR24</f>
        <v>260433</v>
      </c>
      <c r="FN16" s="48">
        <f>'PobNacionalxSexoEdad '!FS24</f>
        <v>254143</v>
      </c>
      <c r="FO16" s="48">
        <f>'PobNacionalxSexoEdad '!FT24</f>
        <v>247354</v>
      </c>
      <c r="FP16" s="48">
        <f>'PobNacionalxSexoEdad '!FU24</f>
        <v>238600</v>
      </c>
      <c r="FQ16" s="48">
        <f>'PobNacionalxSexoEdad '!FV24</f>
        <v>227933</v>
      </c>
      <c r="FR16" s="48">
        <f>'PobNacionalxSexoEdad '!FW24</f>
        <v>216855</v>
      </c>
      <c r="FS16" s="48">
        <f>'PobNacionalxSexoEdad '!FX24</f>
        <v>205303</v>
      </c>
      <c r="FT16" s="48">
        <f>'PobNacionalxSexoEdad '!FY24</f>
        <v>193319</v>
      </c>
      <c r="FU16" s="48">
        <f>'PobNacionalxSexoEdad '!FZ24</f>
        <v>182588</v>
      </c>
      <c r="FV16" s="48">
        <f>'PobNacionalxSexoEdad '!GA24</f>
        <v>171293</v>
      </c>
      <c r="FW16" s="48">
        <f>'PobNacionalxSexoEdad '!GB24</f>
        <v>160346</v>
      </c>
      <c r="FX16" s="48">
        <f>'PobNacionalxSexoEdad '!GC24</f>
        <v>148661</v>
      </c>
      <c r="FY16" s="48">
        <f>'PobNacionalxSexoEdad '!GD24</f>
        <v>137302</v>
      </c>
      <c r="FZ16" s="48">
        <f>'PobNacionalxSexoEdad '!GE24</f>
        <v>125802</v>
      </c>
      <c r="GA16" s="48">
        <f>'PobNacionalxSexoEdad '!GF24</f>
        <v>114786</v>
      </c>
      <c r="GB16" s="48">
        <f>'PobNacionalxSexoEdad '!GG24</f>
        <v>104400</v>
      </c>
      <c r="GC16" s="48">
        <f>'PobNacionalxSexoEdad '!GH24</f>
        <v>94352</v>
      </c>
      <c r="GD16" s="48">
        <f>'PobNacionalxSexoEdad '!GI24</f>
        <v>84327</v>
      </c>
      <c r="GE16" s="48">
        <f>'PobNacionalxSexoEdad '!GJ24</f>
        <v>74768</v>
      </c>
      <c r="GF16" s="48">
        <f>'PobNacionalxSexoEdad '!GK24</f>
        <v>65413</v>
      </c>
      <c r="GG16" s="48">
        <f>'PobNacionalxSexoEdad '!GL24</f>
        <v>56847</v>
      </c>
      <c r="GH16" s="48">
        <f>'PobNacionalxSexoEdad '!GM24</f>
        <v>48883</v>
      </c>
      <c r="GI16" s="48">
        <f>'PobNacionalxSexoEdad '!GN24</f>
        <v>41799</v>
      </c>
      <c r="GJ16" s="48">
        <f>'PobNacionalxSexoEdad '!GO24</f>
        <v>35639</v>
      </c>
      <c r="GK16" s="48">
        <f>'PobNacionalxSexoEdad '!GP24</f>
        <v>30442</v>
      </c>
      <c r="GL16" s="48">
        <f>'PobNacionalxSexoEdad '!GQ24</f>
        <v>25776</v>
      </c>
      <c r="GM16" s="48">
        <f>'PobNacionalxSexoEdad '!GR24</f>
        <v>21432</v>
      </c>
      <c r="GN16" s="48">
        <f>'PobNacionalxSexoEdad '!GS24</f>
        <v>17450</v>
      </c>
      <c r="GO16" s="48">
        <f>'PobNacionalxSexoEdad '!GT24</f>
        <v>13922</v>
      </c>
      <c r="GP16" s="48">
        <f>'PobNacionalxSexoEdad '!GU24</f>
        <v>10901</v>
      </c>
      <c r="GQ16" s="48">
        <f>'PobNacionalxSexoEdad '!GV24</f>
        <v>8373</v>
      </c>
      <c r="GR16" s="48">
        <f>'PobNacionalxSexoEdad '!GW24</f>
        <v>6282</v>
      </c>
      <c r="GS16" s="48">
        <f>'PobNacionalxSexoEdad '!GX24</f>
        <v>4592</v>
      </c>
      <c r="GT16" s="48">
        <f>'PobNacionalxSexoEdad '!GY24</f>
        <v>3291</v>
      </c>
      <c r="GU16" s="48">
        <f>'PobNacionalxSexoEdad '!GZ24</f>
        <v>4620</v>
      </c>
      <c r="GV16" s="48">
        <f t="shared" si="0"/>
        <v>54958383</v>
      </c>
    </row>
    <row r="17" spans="1:204">
      <c r="A17">
        <v>2033</v>
      </c>
      <c r="B17" s="48">
        <f>'PobNacionalxSexoEdad '!G25</f>
        <v>315891</v>
      </c>
      <c r="C17" s="48">
        <f>'PobNacionalxSexoEdad '!H25</f>
        <v>322218</v>
      </c>
      <c r="D17" s="48">
        <f>'PobNacionalxSexoEdad '!I25</f>
        <v>328705</v>
      </c>
      <c r="E17" s="48">
        <f>'PobNacionalxSexoEdad '!J25</f>
        <v>335244</v>
      </c>
      <c r="F17" s="48">
        <f>'PobNacionalxSexoEdad '!K25</f>
        <v>341752</v>
      </c>
      <c r="G17" s="48">
        <f>'PobNacionalxSexoEdad '!L25</f>
        <v>348200</v>
      </c>
      <c r="H17" s="48">
        <f>'PobNacionalxSexoEdad '!M25</f>
        <v>354517</v>
      </c>
      <c r="I17" s="48">
        <f>'PobNacionalxSexoEdad '!N25</f>
        <v>360671</v>
      </c>
      <c r="J17" s="48">
        <f>'PobNacionalxSexoEdad '!O25</f>
        <v>366953</v>
      </c>
      <c r="K17" s="48">
        <f>'PobNacionalxSexoEdad '!P25</f>
        <v>372624</v>
      </c>
      <c r="L17" s="48">
        <f>'PobNacionalxSexoEdad '!Q25</f>
        <v>377436</v>
      </c>
      <c r="M17" s="48">
        <f>'PobNacionalxSexoEdad '!R25</f>
        <v>382070</v>
      </c>
      <c r="N17" s="48">
        <f>'PobNacionalxSexoEdad '!S25</f>
        <v>387294</v>
      </c>
      <c r="O17" s="48">
        <f>'PobNacionalxSexoEdad '!T25</f>
        <v>393951</v>
      </c>
      <c r="P17" s="48">
        <f>'PobNacionalxSexoEdad '!U25</f>
        <v>396113</v>
      </c>
      <c r="Q17" s="48">
        <f>'PobNacionalxSexoEdad '!V25</f>
        <v>402033</v>
      </c>
      <c r="R17" s="48">
        <f>'PobNacionalxSexoEdad '!W25</f>
        <v>405414</v>
      </c>
      <c r="S17" s="48">
        <f>'PobNacionalxSexoEdad '!X25</f>
        <v>409201</v>
      </c>
      <c r="T17" s="48">
        <f>'PobNacionalxSexoEdad '!Y25</f>
        <v>413015</v>
      </c>
      <c r="U17" s="48">
        <f>'PobNacionalxSexoEdad '!Z25</f>
        <v>415969</v>
      </c>
      <c r="V17" s="48">
        <f>'PobNacionalxSexoEdad '!AA25</f>
        <v>419100</v>
      </c>
      <c r="W17" s="48">
        <f>'PobNacionalxSexoEdad '!AB25</f>
        <v>422321</v>
      </c>
      <c r="X17" s="48">
        <f>'PobNacionalxSexoEdad '!AC25</f>
        <v>426290</v>
      </c>
      <c r="Y17" s="48">
        <f>'PobNacionalxSexoEdad '!AD25</f>
        <v>430351</v>
      </c>
      <c r="Z17" s="48">
        <f>'PobNacionalxSexoEdad '!AE25</f>
        <v>434492</v>
      </c>
      <c r="AA17" s="48">
        <f>'PobNacionalxSexoEdad '!AF25</f>
        <v>438875</v>
      </c>
      <c r="AB17" s="48">
        <f>'PobNacionalxSexoEdad '!AG25</f>
        <v>443688</v>
      </c>
      <c r="AC17" s="48">
        <f>'PobNacionalxSexoEdad '!AH25</f>
        <v>443890</v>
      </c>
      <c r="AD17" s="48">
        <f>'PobNacionalxSexoEdad '!AI25</f>
        <v>443820</v>
      </c>
      <c r="AE17" s="48">
        <f>'PobNacionalxSexoEdad '!AJ25</f>
        <v>442970</v>
      </c>
      <c r="AF17" s="48">
        <f>'PobNacionalxSexoEdad '!AK25</f>
        <v>442528</v>
      </c>
      <c r="AG17" s="48">
        <f>'PobNacionalxSexoEdad '!AL25</f>
        <v>442953</v>
      </c>
      <c r="AH17" s="48">
        <f>'PobNacionalxSexoEdad '!AM25</f>
        <v>444544</v>
      </c>
      <c r="AI17" s="48">
        <f>'PobNacionalxSexoEdad '!AN25</f>
        <v>441125</v>
      </c>
      <c r="AJ17" s="48">
        <f>'PobNacionalxSexoEdad '!AO25</f>
        <v>437896</v>
      </c>
      <c r="AK17" s="48">
        <f>'PobNacionalxSexoEdad '!AP25</f>
        <v>434978</v>
      </c>
      <c r="AL17" s="48">
        <f>'PobNacionalxSexoEdad '!AQ25</f>
        <v>433052</v>
      </c>
      <c r="AM17" s="48">
        <f>'PobNacionalxSexoEdad '!AR25</f>
        <v>431739</v>
      </c>
      <c r="AN17" s="48">
        <f>'PobNacionalxSexoEdad '!AS25</f>
        <v>429971</v>
      </c>
      <c r="AO17" s="48">
        <f>'PobNacionalxSexoEdad '!AT25</f>
        <v>424880</v>
      </c>
      <c r="AP17" s="48">
        <f>'PobNacionalxSexoEdad '!AU25</f>
        <v>415567</v>
      </c>
      <c r="AQ17" s="48">
        <f>'PobNacionalxSexoEdad '!AV25</f>
        <v>404710</v>
      </c>
      <c r="AR17" s="48">
        <f>'PobNacionalxSexoEdad '!AW25</f>
        <v>393737</v>
      </c>
      <c r="AS17" s="48">
        <f>'PobNacionalxSexoEdad '!AX25</f>
        <v>382596</v>
      </c>
      <c r="AT17" s="48">
        <f>'PobNacionalxSexoEdad '!AY25</f>
        <v>371707</v>
      </c>
      <c r="AU17" s="48">
        <f>'PobNacionalxSexoEdad '!AZ25</f>
        <v>359976</v>
      </c>
      <c r="AV17" s="48">
        <f>'PobNacionalxSexoEdad '!BA25</f>
        <v>351558</v>
      </c>
      <c r="AW17" s="48">
        <f>'PobNacionalxSexoEdad '!BB25</f>
        <v>343968</v>
      </c>
      <c r="AX17" s="48">
        <f>'PobNacionalxSexoEdad '!BC25</f>
        <v>338142</v>
      </c>
      <c r="AY17" s="48">
        <f>'PobNacionalxSexoEdad '!BD25</f>
        <v>333897</v>
      </c>
      <c r="AZ17" s="48">
        <f>'PobNacionalxSexoEdad '!BE25</f>
        <v>329235</v>
      </c>
      <c r="BA17" s="48">
        <f>'PobNacionalxSexoEdad '!BF25</f>
        <v>323345</v>
      </c>
      <c r="BB17" s="48">
        <f>'PobNacionalxSexoEdad '!BG25</f>
        <v>317603</v>
      </c>
      <c r="BC17" s="48">
        <f>'PobNacionalxSexoEdad '!BH25</f>
        <v>309263</v>
      </c>
      <c r="BD17" s="48">
        <f>'PobNacionalxSexoEdad '!BI25</f>
        <v>299271</v>
      </c>
      <c r="BE17" s="48">
        <f>'PobNacionalxSexoEdad '!BJ25</f>
        <v>287107</v>
      </c>
      <c r="BF17" s="48">
        <f>'PobNacionalxSexoEdad '!BK25</f>
        <v>276747</v>
      </c>
      <c r="BG17" s="48">
        <f>'PobNacionalxSexoEdad '!BL25</f>
        <v>264966</v>
      </c>
      <c r="BH17" s="48">
        <f>'PobNacionalxSexoEdad '!BM25</f>
        <v>257115</v>
      </c>
      <c r="BI17" s="48">
        <f>'PobNacionalxSexoEdad '!BN25</f>
        <v>251825</v>
      </c>
      <c r="BJ17" s="48">
        <f>'PobNacionalxSexoEdad '!BO25</f>
        <v>247600</v>
      </c>
      <c r="BK17" s="48">
        <f>'PobNacionalxSexoEdad '!BP25</f>
        <v>243890</v>
      </c>
      <c r="BL17" s="48">
        <f>'PobNacionalxSexoEdad '!BQ25</f>
        <v>240983</v>
      </c>
      <c r="BM17" s="48">
        <f>'PobNacionalxSexoEdad '!BR25</f>
        <v>237628</v>
      </c>
      <c r="BN17" s="48">
        <f>'PobNacionalxSexoEdad '!BS25</f>
        <v>233795</v>
      </c>
      <c r="BO17" s="48">
        <f>'PobNacionalxSexoEdad '!BT25</f>
        <v>227820</v>
      </c>
      <c r="BP17" s="48">
        <f>'PobNacionalxSexoEdad '!BU25</f>
        <v>222889</v>
      </c>
      <c r="BQ17" s="48">
        <f>'PobNacionalxSexoEdad '!BV25</f>
        <v>215854</v>
      </c>
      <c r="BR17" s="48">
        <f>'PobNacionalxSexoEdad '!BW25</f>
        <v>209014</v>
      </c>
      <c r="BS17" s="48">
        <f>'PobNacionalxSexoEdad '!BX25</f>
        <v>200897</v>
      </c>
      <c r="BT17" s="48">
        <f>'PobNacionalxSexoEdad '!BY25</f>
        <v>191591</v>
      </c>
      <c r="BU17" s="48">
        <f>'PobNacionalxSexoEdad '!BZ25</f>
        <v>180944</v>
      </c>
      <c r="BV17" s="48">
        <f>'PobNacionalxSexoEdad '!CA25</f>
        <v>169405</v>
      </c>
      <c r="BW17" s="48">
        <f>'PobNacionalxSexoEdad '!CB25</f>
        <v>157212</v>
      </c>
      <c r="BX17" s="48">
        <f>'PobNacionalxSexoEdad '!CC25</f>
        <v>146075</v>
      </c>
      <c r="BY17" s="48">
        <f>'PobNacionalxSexoEdad '!CD25</f>
        <v>135068</v>
      </c>
      <c r="BZ17" s="48">
        <f>'PobNacionalxSexoEdad '!CE25</f>
        <v>124971</v>
      </c>
      <c r="CA17" s="48">
        <f>'PobNacionalxSexoEdad '!CF25</f>
        <v>114630</v>
      </c>
      <c r="CB17" s="48">
        <f>'PobNacionalxSexoEdad '!CG25</f>
        <v>105357</v>
      </c>
      <c r="CC17" s="48">
        <f>'PobNacionalxSexoEdad '!CH25</f>
        <v>95988</v>
      </c>
      <c r="CD17" s="48">
        <f>'PobNacionalxSexoEdad '!CI25</f>
        <v>86857</v>
      </c>
      <c r="CE17" s="48">
        <f>'PobNacionalxSexoEdad '!CJ25</f>
        <v>78088</v>
      </c>
      <c r="CF17" s="48">
        <f>'PobNacionalxSexoEdad '!CK25</f>
        <v>69769</v>
      </c>
      <c r="CG17" s="48">
        <f>'PobNacionalxSexoEdad '!CL25</f>
        <v>61699</v>
      </c>
      <c r="CH17" s="48">
        <f>'PobNacionalxSexoEdad '!CM25</f>
        <v>54231</v>
      </c>
      <c r="CI17" s="48">
        <f>'PobNacionalxSexoEdad '!CN25</f>
        <v>47157</v>
      </c>
      <c r="CJ17" s="48">
        <f>'PobNacionalxSexoEdad '!CO25</f>
        <v>40460</v>
      </c>
      <c r="CK17" s="48">
        <f>'PobNacionalxSexoEdad '!CP25</f>
        <v>34167</v>
      </c>
      <c r="CL17" s="48">
        <f>'PobNacionalxSexoEdad '!CQ25</f>
        <v>28738</v>
      </c>
      <c r="CM17" s="48">
        <f>'PobNacionalxSexoEdad '!CR25</f>
        <v>24018</v>
      </c>
      <c r="CN17" s="48">
        <f>'PobNacionalxSexoEdad '!CS25</f>
        <v>20085</v>
      </c>
      <c r="CO17" s="48">
        <f>'PobNacionalxSexoEdad '!CT25</f>
        <v>16673</v>
      </c>
      <c r="CP17" s="48">
        <f>'PobNacionalxSexoEdad '!CU25</f>
        <v>13655</v>
      </c>
      <c r="CQ17" s="48">
        <f>'PobNacionalxSexoEdad '!CV25</f>
        <v>10982</v>
      </c>
      <c r="CR17" s="48">
        <f>'PobNacionalxSexoEdad '!CW25</f>
        <v>8664</v>
      </c>
      <c r="CS17" s="48">
        <f>'PobNacionalxSexoEdad '!CX25</f>
        <v>6675</v>
      </c>
      <c r="CT17" s="48">
        <f>'PobNacionalxSexoEdad '!CY25</f>
        <v>4990</v>
      </c>
      <c r="CU17" s="48">
        <f>'PobNacionalxSexoEdad '!CZ25</f>
        <v>3656</v>
      </c>
      <c r="CV17" s="48">
        <f>'PobNacionalxSexoEdad '!DA25</f>
        <v>2662</v>
      </c>
      <c r="CW17" s="48">
        <f>'PobNacionalxSexoEdad '!DB25</f>
        <v>1903</v>
      </c>
      <c r="CX17" s="48">
        <f>'PobNacionalxSexoEdad '!DC25</f>
        <v>2578</v>
      </c>
      <c r="CY17" s="48">
        <f>'PobNacionalxSexoEdad '!DD25</f>
        <v>300500</v>
      </c>
      <c r="CZ17" s="48">
        <f>'PobNacionalxSexoEdad '!DE25</f>
        <v>306438</v>
      </c>
      <c r="DA17" s="48">
        <f>'PobNacionalxSexoEdad '!DF25</f>
        <v>312533</v>
      </c>
      <c r="DB17" s="48">
        <f>'PobNacionalxSexoEdad '!DG25</f>
        <v>318675</v>
      </c>
      <c r="DC17" s="48">
        <f>'PobNacionalxSexoEdad '!DH25</f>
        <v>324806</v>
      </c>
      <c r="DD17" s="48">
        <f>'PobNacionalxSexoEdad '!DI25</f>
        <v>330869</v>
      </c>
      <c r="DE17" s="48">
        <f>'PobNacionalxSexoEdad '!DJ25</f>
        <v>336813</v>
      </c>
      <c r="DF17" s="48">
        <f>'PobNacionalxSexoEdad '!DK25</f>
        <v>342610</v>
      </c>
      <c r="DG17" s="48">
        <f>'PobNacionalxSexoEdad '!DL25</f>
        <v>348512</v>
      </c>
      <c r="DH17" s="48">
        <f>'PobNacionalxSexoEdad '!DM25</f>
        <v>353851</v>
      </c>
      <c r="DI17" s="48">
        <f>'PobNacionalxSexoEdad '!DN25</f>
        <v>358391</v>
      </c>
      <c r="DJ17" s="48">
        <f>'PobNacionalxSexoEdad '!DO25</f>
        <v>362810</v>
      </c>
      <c r="DK17" s="48">
        <f>'PobNacionalxSexoEdad '!DP25</f>
        <v>367772</v>
      </c>
      <c r="DL17" s="48">
        <f>'PobNacionalxSexoEdad '!DQ25</f>
        <v>373969</v>
      </c>
      <c r="DM17" s="48">
        <f>'PobNacionalxSexoEdad '!DR25</f>
        <v>376012</v>
      </c>
      <c r="DN17" s="48">
        <f>'PobNacionalxSexoEdad '!DS25</f>
        <v>381109</v>
      </c>
      <c r="DO17" s="48">
        <f>'PobNacionalxSexoEdad '!DT25</f>
        <v>386413</v>
      </c>
      <c r="DP17" s="48">
        <f>'PobNacionalxSexoEdad '!DU25</f>
        <v>389829</v>
      </c>
      <c r="DQ17" s="48">
        <f>'PobNacionalxSexoEdad '!DV25</f>
        <v>393314</v>
      </c>
      <c r="DR17" s="48">
        <f>'PobNacionalxSexoEdad '!DW25</f>
        <v>397259</v>
      </c>
      <c r="DS17" s="48">
        <f>'PobNacionalxSexoEdad '!DX25</f>
        <v>401176</v>
      </c>
      <c r="DT17" s="48">
        <f>'PobNacionalxSexoEdad '!DY25</f>
        <v>405157</v>
      </c>
      <c r="DU17" s="48">
        <f>'PobNacionalxSexoEdad '!DZ25</f>
        <v>408646</v>
      </c>
      <c r="DV17" s="48">
        <f>'PobNacionalxSexoEdad '!EA25</f>
        <v>412477</v>
      </c>
      <c r="DW17" s="48">
        <f>'PobNacionalxSexoEdad '!EB25</f>
        <v>416924</v>
      </c>
      <c r="DX17" s="48">
        <f>'PobNacionalxSexoEdad '!EC25</f>
        <v>422178</v>
      </c>
      <c r="DY17" s="48">
        <f>'PobNacionalxSexoEdad '!ED25</f>
        <v>427720</v>
      </c>
      <c r="DZ17" s="48">
        <f>'PobNacionalxSexoEdad '!EE25</f>
        <v>428522</v>
      </c>
      <c r="EA17" s="48">
        <f>'PobNacionalxSexoEdad '!EF25</f>
        <v>429366</v>
      </c>
      <c r="EB17" s="48">
        <f>'PobNacionalxSexoEdad '!EG25</f>
        <v>430985</v>
      </c>
      <c r="EC17" s="48">
        <f>'PobNacionalxSexoEdad '!EH25</f>
        <v>433437</v>
      </c>
      <c r="ED17" s="48">
        <f>'PobNacionalxSexoEdad '!EI25</f>
        <v>436641</v>
      </c>
      <c r="EE17" s="48">
        <f>'PobNacionalxSexoEdad '!EJ25</f>
        <v>440255</v>
      </c>
      <c r="EF17" s="48">
        <f>'PobNacionalxSexoEdad '!EK25</f>
        <v>442618</v>
      </c>
      <c r="EG17" s="48">
        <f>'PobNacionalxSexoEdad '!EL25</f>
        <v>443937</v>
      </c>
      <c r="EH17" s="48">
        <f>'PobNacionalxSexoEdad '!EM25</f>
        <v>444265</v>
      </c>
      <c r="EI17" s="48">
        <f>'PobNacionalxSexoEdad '!EN25</f>
        <v>440692</v>
      </c>
      <c r="EJ17" s="48">
        <f>'PobNacionalxSexoEdad '!EO25</f>
        <v>438248</v>
      </c>
      <c r="EK17" s="48">
        <f>'PobNacionalxSexoEdad '!EP25</f>
        <v>436093</v>
      </c>
      <c r="EL17" s="48">
        <f>'PobNacionalxSexoEdad '!EQ25</f>
        <v>431539</v>
      </c>
      <c r="EM17" s="48">
        <f>'PobNacionalxSexoEdad '!ER25</f>
        <v>424067</v>
      </c>
      <c r="EN17" s="48">
        <f>'PobNacionalxSexoEdad '!ES25</f>
        <v>414361</v>
      </c>
      <c r="EO17" s="48">
        <f>'PobNacionalxSexoEdad '!ET25</f>
        <v>403854</v>
      </c>
      <c r="EP17" s="48">
        <f>'PobNacionalxSexoEdad '!EU25</f>
        <v>393740</v>
      </c>
      <c r="EQ17" s="48">
        <f>'PobNacionalxSexoEdad '!EV25</f>
        <v>383425</v>
      </c>
      <c r="ER17" s="48">
        <f>'PobNacionalxSexoEdad '!EW25</f>
        <v>375556</v>
      </c>
      <c r="ES17" s="48">
        <f>'PobNacionalxSexoEdad '!EX25</f>
        <v>368825</v>
      </c>
      <c r="ET17" s="48">
        <f>'PobNacionalxSexoEdad '!EY25</f>
        <v>363753</v>
      </c>
      <c r="EU17" s="48">
        <f>'PobNacionalxSexoEdad '!EZ25</f>
        <v>358854</v>
      </c>
      <c r="EV17" s="48">
        <f>'PobNacionalxSexoEdad '!FA25</f>
        <v>356868</v>
      </c>
      <c r="EW17" s="48">
        <f>'PobNacionalxSexoEdad '!FB25</f>
        <v>354903</v>
      </c>
      <c r="EX17" s="48">
        <f>'PobNacionalxSexoEdad '!FC25</f>
        <v>351043</v>
      </c>
      <c r="EY17" s="48">
        <f>'PobNacionalxSexoEdad '!FD25</f>
        <v>345585</v>
      </c>
      <c r="EZ17" s="48">
        <f>'PobNacionalxSexoEdad '!FE25</f>
        <v>338624</v>
      </c>
      <c r="FA17" s="48">
        <f>'PobNacionalxSexoEdad '!FF25</f>
        <v>327531</v>
      </c>
      <c r="FB17" s="48">
        <f>'PobNacionalxSexoEdad '!FG25</f>
        <v>317710</v>
      </c>
      <c r="FC17" s="48">
        <f>'PobNacionalxSexoEdad '!FH25</f>
        <v>306423</v>
      </c>
      <c r="FD17" s="48">
        <f>'PobNacionalxSexoEdad '!FI25</f>
        <v>296847</v>
      </c>
      <c r="FE17" s="48">
        <f>'PobNacionalxSexoEdad '!FJ25</f>
        <v>288685</v>
      </c>
      <c r="FF17" s="48">
        <f>'PobNacionalxSexoEdad '!FK25</f>
        <v>283777</v>
      </c>
      <c r="FG17" s="48">
        <f>'PobNacionalxSexoEdad '!FL25</f>
        <v>279927</v>
      </c>
      <c r="FH17" s="48">
        <f>'PobNacionalxSexoEdad '!FM25</f>
        <v>277009</v>
      </c>
      <c r="FI17" s="48">
        <f>'PobNacionalxSexoEdad '!FN25</f>
        <v>275470</v>
      </c>
      <c r="FJ17" s="48">
        <f>'PobNacionalxSexoEdad '!FO25</f>
        <v>274012</v>
      </c>
      <c r="FK17" s="48">
        <f>'PobNacionalxSexoEdad '!FP25</f>
        <v>269718</v>
      </c>
      <c r="FL17" s="48">
        <f>'PobNacionalxSexoEdad '!FQ25</f>
        <v>266622</v>
      </c>
      <c r="FM17" s="48">
        <f>'PobNacionalxSexoEdad '!FR25</f>
        <v>261663</v>
      </c>
      <c r="FN17" s="48">
        <f>'PobNacionalxSexoEdad '!FS25</f>
        <v>257107</v>
      </c>
      <c r="FO17" s="48">
        <f>'PobNacionalxSexoEdad '!FT25</f>
        <v>250560</v>
      </c>
      <c r="FP17" s="48">
        <f>'PobNacionalxSexoEdad '!FU25</f>
        <v>243508</v>
      </c>
      <c r="FQ17" s="48">
        <f>'PobNacionalxSexoEdad '!FV25</f>
        <v>234501</v>
      </c>
      <c r="FR17" s="48">
        <f>'PobNacionalxSexoEdad '!FW25</f>
        <v>223595</v>
      </c>
      <c r="FS17" s="48">
        <f>'PobNacionalxSexoEdad '!FX25</f>
        <v>212284</v>
      </c>
      <c r="FT17" s="48">
        <f>'PobNacionalxSexoEdad '!FY25</f>
        <v>200513</v>
      </c>
      <c r="FU17" s="48">
        <f>'PobNacionalxSexoEdad '!FZ25</f>
        <v>188318</v>
      </c>
      <c r="FV17" s="48">
        <f>'PobNacionalxSexoEdad '!GA25</f>
        <v>177359</v>
      </c>
      <c r="FW17" s="48">
        <f>'PobNacionalxSexoEdad '!GB25</f>
        <v>165847</v>
      </c>
      <c r="FX17" s="48">
        <f>'PobNacionalxSexoEdad '!GC25</f>
        <v>154693</v>
      </c>
      <c r="FY17" s="48">
        <f>'PobNacionalxSexoEdad '!GD25</f>
        <v>142842</v>
      </c>
      <c r="FZ17" s="48">
        <f>'PobNacionalxSexoEdad '!GE25</f>
        <v>131346</v>
      </c>
      <c r="GA17" s="48">
        <f>'PobNacionalxSexoEdad '!GF25</f>
        <v>119739</v>
      </c>
      <c r="GB17" s="48">
        <f>'PobNacionalxSexoEdad '!GG25</f>
        <v>108668</v>
      </c>
      <c r="GC17" s="48">
        <f>'PobNacionalxSexoEdad '!GH25</f>
        <v>98236</v>
      </c>
      <c r="GD17" s="48">
        <f>'PobNacionalxSexoEdad '!GI25</f>
        <v>88178</v>
      </c>
      <c r="GE17" s="48">
        <f>'PobNacionalxSexoEdad '!GJ25</f>
        <v>78225</v>
      </c>
      <c r="GF17" s="48">
        <f>'PobNacionalxSexoEdad '!GK25</f>
        <v>68859</v>
      </c>
      <c r="GG17" s="48">
        <f>'PobNacionalxSexoEdad '!GL25</f>
        <v>59726</v>
      </c>
      <c r="GH17" s="48">
        <f>'PobNacionalxSexoEdad '!GM25</f>
        <v>51414</v>
      </c>
      <c r="GI17" s="48">
        <f>'PobNacionalxSexoEdad '!GN25</f>
        <v>43759</v>
      </c>
      <c r="GJ17" s="48">
        <f>'PobNacionalxSexoEdad '!GO25</f>
        <v>36999</v>
      </c>
      <c r="GK17" s="48">
        <f>'PobNacionalxSexoEdad '!GP25</f>
        <v>31163</v>
      </c>
      <c r="GL17" s="48">
        <f>'PobNacionalxSexoEdad '!GQ25</f>
        <v>26269</v>
      </c>
      <c r="GM17" s="48">
        <f>'PobNacionalxSexoEdad '!GR25</f>
        <v>21929</v>
      </c>
      <c r="GN17" s="48">
        <f>'PobNacionalxSexoEdad '!GS25</f>
        <v>17955</v>
      </c>
      <c r="GO17" s="48">
        <f>'PobNacionalxSexoEdad '!GT25</f>
        <v>14374</v>
      </c>
      <c r="GP17" s="48">
        <f>'PobNacionalxSexoEdad '!GU25</f>
        <v>11267</v>
      </c>
      <c r="GQ17" s="48">
        <f>'PobNacionalxSexoEdad '!GV25</f>
        <v>8655</v>
      </c>
      <c r="GR17" s="48">
        <f>'PobNacionalxSexoEdad '!GW25</f>
        <v>6508</v>
      </c>
      <c r="GS17" s="48">
        <f>'PobNacionalxSexoEdad '!GX25</f>
        <v>4785</v>
      </c>
      <c r="GT17" s="48">
        <f>'PobNacionalxSexoEdad '!GY25</f>
        <v>3422</v>
      </c>
      <c r="GU17" s="48">
        <f>'PobNacionalxSexoEdad '!GZ25</f>
        <v>4785</v>
      </c>
      <c r="GV17" s="48">
        <f t="shared" si="0"/>
        <v>55149988</v>
      </c>
    </row>
    <row r="18" spans="1:204">
      <c r="A18">
        <v>2034</v>
      </c>
      <c r="B18" s="48">
        <f>'PobNacionalxSexoEdad '!G26</f>
        <v>309378</v>
      </c>
      <c r="C18" s="48">
        <f>'PobNacionalxSexoEdad '!H26</f>
        <v>315629</v>
      </c>
      <c r="D18" s="48">
        <f>'PobNacionalxSexoEdad '!I26</f>
        <v>322065</v>
      </c>
      <c r="E18" s="48">
        <f>'PobNacionalxSexoEdad '!J26</f>
        <v>328586</v>
      </c>
      <c r="F18" s="48">
        <f>'PobNacionalxSexoEdad '!K26</f>
        <v>335143</v>
      </c>
      <c r="G18" s="48">
        <f>'PobNacionalxSexoEdad '!L26</f>
        <v>341659</v>
      </c>
      <c r="H18" s="48">
        <f>'PobNacionalxSexoEdad '!M26</f>
        <v>348112</v>
      </c>
      <c r="I18" s="48">
        <f>'PobNacionalxSexoEdad '!N26</f>
        <v>354428</v>
      </c>
      <c r="J18" s="48">
        <f>'PobNacionalxSexoEdad '!O26</f>
        <v>360583</v>
      </c>
      <c r="K18" s="48">
        <f>'PobNacionalxSexoEdad '!P26</f>
        <v>366853</v>
      </c>
      <c r="L18" s="48">
        <f>'PobNacionalxSexoEdad '!Q26</f>
        <v>372519</v>
      </c>
      <c r="M18" s="48">
        <f>'PobNacionalxSexoEdad '!R26</f>
        <v>377311</v>
      </c>
      <c r="N18" s="48">
        <f>'PobNacionalxSexoEdad '!S26</f>
        <v>381934</v>
      </c>
      <c r="O18" s="48">
        <f>'PobNacionalxSexoEdad '!T26</f>
        <v>387116</v>
      </c>
      <c r="P18" s="48">
        <f>'PobNacionalxSexoEdad '!U26</f>
        <v>393719</v>
      </c>
      <c r="Q18" s="48">
        <f>'PobNacionalxSexoEdad '!V26</f>
        <v>395829</v>
      </c>
      <c r="R18" s="48">
        <f>'PobNacionalxSexoEdad '!W26</f>
        <v>401671</v>
      </c>
      <c r="S18" s="48">
        <f>'PobNacionalxSexoEdad '!X26</f>
        <v>404962</v>
      </c>
      <c r="T18" s="48">
        <f>'PobNacionalxSexoEdad '!Y26</f>
        <v>408660</v>
      </c>
      <c r="U18" s="48">
        <f>'PobNacionalxSexoEdad '!Z26</f>
        <v>412371</v>
      </c>
      <c r="V18" s="48">
        <f>'PobNacionalxSexoEdad '!AA26</f>
        <v>415235</v>
      </c>
      <c r="W18" s="48">
        <f>'PobNacionalxSexoEdad '!AB26</f>
        <v>418284</v>
      </c>
      <c r="X18" s="48">
        <f>'PobNacionalxSexoEdad '!AC26</f>
        <v>421434</v>
      </c>
      <c r="Y18" s="48">
        <f>'PobNacionalxSexoEdad '!AD26</f>
        <v>425337</v>
      </c>
      <c r="Z18" s="48">
        <f>'PobNacionalxSexoEdad '!AE26</f>
        <v>429343</v>
      </c>
      <c r="AA18" s="48">
        <f>'PobNacionalxSexoEdad '!AF26</f>
        <v>433435</v>
      </c>
      <c r="AB18" s="48">
        <f>'PobNacionalxSexoEdad '!AG26</f>
        <v>437785</v>
      </c>
      <c r="AC18" s="48">
        <f>'PobNacionalxSexoEdad '!AH26</f>
        <v>442537</v>
      </c>
      <c r="AD18" s="48">
        <f>'PobNacionalxSexoEdad '!AI26</f>
        <v>442727</v>
      </c>
      <c r="AE18" s="48">
        <f>'PobNacionalxSexoEdad '!AJ26</f>
        <v>442643</v>
      </c>
      <c r="AF18" s="48">
        <f>'PobNacionalxSexoEdad '!AK26</f>
        <v>441793</v>
      </c>
      <c r="AG18" s="48">
        <f>'PobNacionalxSexoEdad '!AL26</f>
        <v>441363</v>
      </c>
      <c r="AH18" s="48">
        <f>'PobNacionalxSexoEdad '!AM26</f>
        <v>441800</v>
      </c>
      <c r="AI18" s="48">
        <f>'PobNacionalxSexoEdad '!AN26</f>
        <v>443374</v>
      </c>
      <c r="AJ18" s="48">
        <f>'PobNacionalxSexoEdad '!AO26</f>
        <v>439978</v>
      </c>
      <c r="AK18" s="48">
        <f>'PobNacionalxSexoEdad '!AP26</f>
        <v>436760</v>
      </c>
      <c r="AL18" s="48">
        <f>'PobNacionalxSexoEdad '!AQ26</f>
        <v>433864</v>
      </c>
      <c r="AM18" s="48">
        <f>'PobNacionalxSexoEdad '!AR26</f>
        <v>431943</v>
      </c>
      <c r="AN18" s="48">
        <f>'PobNacionalxSexoEdad '!AS26</f>
        <v>430630</v>
      </c>
      <c r="AO18" s="48">
        <f>'PobNacionalxSexoEdad '!AT26</f>
        <v>428832</v>
      </c>
      <c r="AP18" s="48">
        <f>'PobNacionalxSexoEdad '!AU26</f>
        <v>423725</v>
      </c>
      <c r="AQ18" s="48">
        <f>'PobNacionalxSexoEdad '!AV26</f>
        <v>414399</v>
      </c>
      <c r="AR18" s="48">
        <f>'PobNacionalxSexoEdad '!AW26</f>
        <v>403537</v>
      </c>
      <c r="AS18" s="48">
        <f>'PobNacionalxSexoEdad '!AX26</f>
        <v>392546</v>
      </c>
      <c r="AT18" s="48">
        <f>'PobNacionalxSexoEdad '!AY26</f>
        <v>381388</v>
      </c>
      <c r="AU18" s="48">
        <f>'PobNacionalxSexoEdad '!AZ26</f>
        <v>370468</v>
      </c>
      <c r="AV18" s="48">
        <f>'PobNacionalxSexoEdad '!BA26</f>
        <v>358715</v>
      </c>
      <c r="AW18" s="48">
        <f>'PobNacionalxSexoEdad '!BB26</f>
        <v>350257</v>
      </c>
      <c r="AX18" s="48">
        <f>'PobNacionalxSexoEdad '!BC26</f>
        <v>342608</v>
      </c>
      <c r="AY18" s="48">
        <f>'PobNacionalxSexoEdad '!BD26</f>
        <v>336715</v>
      </c>
      <c r="AZ18" s="48">
        <f>'PobNacionalxSexoEdad '!BE26</f>
        <v>332382</v>
      </c>
      <c r="BA18" s="48">
        <f>'PobNacionalxSexoEdad '!BF26</f>
        <v>327625</v>
      </c>
      <c r="BB18" s="48">
        <f>'PobNacionalxSexoEdad '!BG26</f>
        <v>321644</v>
      </c>
      <c r="BC18" s="48">
        <f>'PobNacionalxSexoEdad '!BH26</f>
        <v>315784</v>
      </c>
      <c r="BD18" s="48">
        <f>'PobNacionalxSexoEdad '!BI26</f>
        <v>307337</v>
      </c>
      <c r="BE18" s="48">
        <f>'PobNacionalxSexoEdad '!BJ26</f>
        <v>297254</v>
      </c>
      <c r="BF18" s="48">
        <f>'PobNacionalxSexoEdad '!BK26</f>
        <v>285001</v>
      </c>
      <c r="BG18" s="48">
        <f>'PobNacionalxSexoEdad '!BL26</f>
        <v>274537</v>
      </c>
      <c r="BH18" s="48">
        <f>'PobNacionalxSexoEdad '!BM26</f>
        <v>262674</v>
      </c>
      <c r="BI18" s="48">
        <f>'PobNacionalxSexoEdad '!BN26</f>
        <v>254694</v>
      </c>
      <c r="BJ18" s="48">
        <f>'PobNacionalxSexoEdad '!BO26</f>
        <v>249239</v>
      </c>
      <c r="BK18" s="48">
        <f>'PobNacionalxSexoEdad '!BP26</f>
        <v>244842</v>
      </c>
      <c r="BL18" s="48">
        <f>'PobNacionalxSexoEdad '!BQ26</f>
        <v>240924</v>
      </c>
      <c r="BM18" s="48">
        <f>'PobNacionalxSexoEdad '!BR26</f>
        <v>237793</v>
      </c>
      <c r="BN18" s="48">
        <f>'PobNacionalxSexoEdad '!BS26</f>
        <v>234196</v>
      </c>
      <c r="BO18" s="48">
        <f>'PobNacionalxSexoEdad '!BT26</f>
        <v>230115</v>
      </c>
      <c r="BP18" s="48">
        <f>'PobNacionalxSexoEdad '!BU26</f>
        <v>223903</v>
      </c>
      <c r="BQ18" s="48">
        <f>'PobNacionalxSexoEdad '!BV26</f>
        <v>218698</v>
      </c>
      <c r="BR18" s="48">
        <f>'PobNacionalxSexoEdad '!BW26</f>
        <v>211422</v>
      </c>
      <c r="BS18" s="48">
        <f>'PobNacionalxSexoEdad '!BX26</f>
        <v>204322</v>
      </c>
      <c r="BT18" s="48">
        <f>'PobNacionalxSexoEdad '!BY26</f>
        <v>195956</v>
      </c>
      <c r="BU18" s="48">
        <f>'PobNacionalxSexoEdad '!BZ26</f>
        <v>186434</v>
      </c>
      <c r="BV18" s="48">
        <f>'PobNacionalxSexoEdad '!CA26</f>
        <v>175614</v>
      </c>
      <c r="BW18" s="48">
        <f>'PobNacionalxSexoEdad '!CB26</f>
        <v>163931</v>
      </c>
      <c r="BX18" s="48">
        <f>'PobNacionalxSexoEdad '!CC26</f>
        <v>151659</v>
      </c>
      <c r="BY18" s="48">
        <f>'PobNacionalxSexoEdad '!CD26</f>
        <v>140431</v>
      </c>
      <c r="BZ18" s="48">
        <f>'PobNacionalxSexoEdad '!CE26</f>
        <v>129360</v>
      </c>
      <c r="CA18" s="48">
        <f>'PobNacionalxSexoEdad '!CF26</f>
        <v>119208</v>
      </c>
      <c r="CB18" s="48">
        <f>'PobNacionalxSexoEdad '!CG26</f>
        <v>108850</v>
      </c>
      <c r="CC18" s="48">
        <f>'PobNacionalxSexoEdad '!CH26</f>
        <v>99549</v>
      </c>
      <c r="CD18" s="48">
        <f>'PobNacionalxSexoEdad '!CI26</f>
        <v>90210</v>
      </c>
      <c r="CE18" s="48">
        <f>'PobNacionalxSexoEdad '!CJ26</f>
        <v>81158</v>
      </c>
      <c r="CF18" s="48">
        <f>'PobNacionalxSexoEdad '!CK26</f>
        <v>72491</v>
      </c>
      <c r="CG18" s="48">
        <f>'PobNacionalxSexoEdad '!CL26</f>
        <v>64325</v>
      </c>
      <c r="CH18" s="48">
        <f>'PobNacionalxSexoEdad '!CM26</f>
        <v>56450</v>
      </c>
      <c r="CI18" s="48">
        <f>'PobNacionalxSexoEdad '!CN26</f>
        <v>49217</v>
      </c>
      <c r="CJ18" s="48">
        <f>'PobNacionalxSexoEdad '!CO26</f>
        <v>42423</v>
      </c>
      <c r="CK18" s="48">
        <f>'PobNacionalxSexoEdad '!CP26</f>
        <v>36050</v>
      </c>
      <c r="CL18" s="48">
        <f>'PobNacionalxSexoEdad '!CQ26</f>
        <v>30139</v>
      </c>
      <c r="CM18" s="48">
        <f>'PobNacionalxSexoEdad '!CR26</f>
        <v>25067</v>
      </c>
      <c r="CN18" s="48">
        <f>'PobNacionalxSexoEdad '!CS26</f>
        <v>20708</v>
      </c>
      <c r="CO18" s="48">
        <f>'PobNacionalxSexoEdad '!CT26</f>
        <v>17090</v>
      </c>
      <c r="CP18" s="48">
        <f>'PobNacionalxSexoEdad '!CU26</f>
        <v>13991</v>
      </c>
      <c r="CQ18" s="48">
        <f>'PobNacionalxSexoEdad '!CV26</f>
        <v>11292</v>
      </c>
      <c r="CR18" s="48">
        <f>'PobNacionalxSexoEdad '!CW26</f>
        <v>8939</v>
      </c>
      <c r="CS18" s="48">
        <f>'PobNacionalxSexoEdad '!CX26</f>
        <v>6933</v>
      </c>
      <c r="CT18" s="48">
        <f>'PobNacionalxSexoEdad '!CY26</f>
        <v>5247</v>
      </c>
      <c r="CU18" s="48">
        <f>'PobNacionalxSexoEdad '!CZ26</f>
        <v>3850</v>
      </c>
      <c r="CV18" s="48">
        <f>'PobNacionalxSexoEdad '!DA26</f>
        <v>2765</v>
      </c>
      <c r="CW18" s="48">
        <f>'PobNacionalxSexoEdad '!DB26</f>
        <v>1973</v>
      </c>
      <c r="CX18" s="48">
        <f>'PobNacionalxSexoEdad '!DC26</f>
        <v>2675</v>
      </c>
      <c r="CY18" s="48">
        <f>'PobNacionalxSexoEdad '!DD26</f>
        <v>294300</v>
      </c>
      <c r="CZ18" s="48">
        <f>'PobNacionalxSexoEdad '!DE26</f>
        <v>300167</v>
      </c>
      <c r="DA18" s="48">
        <f>'PobNacionalxSexoEdad '!DF26</f>
        <v>306203</v>
      </c>
      <c r="DB18" s="48">
        <f>'PobNacionalxSexoEdad '!DG26</f>
        <v>312345</v>
      </c>
      <c r="DC18" s="48">
        <f>'PobNacionalxSexoEdad '!DH26</f>
        <v>318507</v>
      </c>
      <c r="DD18" s="48">
        <f>'PobNacionalxSexoEdad '!DI26</f>
        <v>324649</v>
      </c>
      <c r="DE18" s="48">
        <f>'PobNacionalxSexoEdad '!DJ26</f>
        <v>330722</v>
      </c>
      <c r="DF18" s="48">
        <f>'PobNacionalxSexoEdad '!DK26</f>
        <v>336668</v>
      </c>
      <c r="DG18" s="48">
        <f>'PobNacionalxSexoEdad '!DL26</f>
        <v>342452</v>
      </c>
      <c r="DH18" s="48">
        <f>'PobNacionalxSexoEdad '!DM26</f>
        <v>348355</v>
      </c>
      <c r="DI18" s="48">
        <f>'PobNacionalxSexoEdad '!DN26</f>
        <v>353692</v>
      </c>
      <c r="DJ18" s="48">
        <f>'PobNacionalxSexoEdad '!DO26</f>
        <v>358219</v>
      </c>
      <c r="DK18" s="48">
        <f>'PobNacionalxSexoEdad '!DP26</f>
        <v>362634</v>
      </c>
      <c r="DL18" s="48">
        <f>'PobNacionalxSexoEdad '!DQ26</f>
        <v>367583</v>
      </c>
      <c r="DM18" s="48">
        <f>'PobNacionalxSexoEdad '!DR26</f>
        <v>373758</v>
      </c>
      <c r="DN18" s="48">
        <f>'PobNacionalxSexoEdad '!DS26</f>
        <v>375799</v>
      </c>
      <c r="DO18" s="48">
        <f>'PobNacionalxSexoEdad '!DT26</f>
        <v>380873</v>
      </c>
      <c r="DP18" s="48">
        <f>'PobNacionalxSexoEdad '!DU26</f>
        <v>386142</v>
      </c>
      <c r="DQ18" s="48">
        <f>'PobNacionalxSexoEdad '!DV26</f>
        <v>389506</v>
      </c>
      <c r="DR18" s="48">
        <f>'PobNacionalxSexoEdad '!DW26</f>
        <v>392931</v>
      </c>
      <c r="DS18" s="48">
        <f>'PobNacionalxSexoEdad '!DX26</f>
        <v>396821</v>
      </c>
      <c r="DT18" s="48">
        <f>'PobNacionalxSexoEdad '!DY26</f>
        <v>400686</v>
      </c>
      <c r="DU18" s="48">
        <f>'PobNacionalxSexoEdad '!DZ26</f>
        <v>404625</v>
      </c>
      <c r="DV18" s="48">
        <f>'PobNacionalxSexoEdad '!EA26</f>
        <v>408085</v>
      </c>
      <c r="DW18" s="48">
        <f>'PobNacionalxSexoEdad '!EB26</f>
        <v>411898</v>
      </c>
      <c r="DX18" s="48">
        <f>'PobNacionalxSexoEdad '!EC26</f>
        <v>416326</v>
      </c>
      <c r="DY18" s="48">
        <f>'PobNacionalxSexoEdad '!ED26</f>
        <v>421575</v>
      </c>
      <c r="DZ18" s="48">
        <f>'PobNacionalxSexoEdad '!EE26</f>
        <v>427077</v>
      </c>
      <c r="EA18" s="48">
        <f>'PobNacionalxSexoEdad '!EF26</f>
        <v>427871</v>
      </c>
      <c r="EB18" s="48">
        <f>'PobNacionalxSexoEdad '!EG26</f>
        <v>428708</v>
      </c>
      <c r="EC18" s="48">
        <f>'PobNacionalxSexoEdad '!EH26</f>
        <v>430322</v>
      </c>
      <c r="ED18" s="48">
        <f>'PobNacionalxSexoEdad '!EI26</f>
        <v>432762</v>
      </c>
      <c r="EE18" s="48">
        <f>'PobNacionalxSexoEdad '!EJ26</f>
        <v>435965</v>
      </c>
      <c r="EF18" s="48">
        <f>'PobNacionalxSexoEdad '!EK26</f>
        <v>439565</v>
      </c>
      <c r="EG18" s="48">
        <f>'PobNacionalxSexoEdad '!EL26</f>
        <v>441917</v>
      </c>
      <c r="EH18" s="48">
        <f>'PobNacionalxSexoEdad '!EM26</f>
        <v>443228</v>
      </c>
      <c r="EI18" s="48">
        <f>'PobNacionalxSexoEdad '!EN26</f>
        <v>443534</v>
      </c>
      <c r="EJ18" s="48">
        <f>'PobNacionalxSexoEdad '!EO26</f>
        <v>439953</v>
      </c>
      <c r="EK18" s="48">
        <f>'PobNacionalxSexoEdad '!EP26</f>
        <v>437503</v>
      </c>
      <c r="EL18" s="48">
        <f>'PobNacionalxSexoEdad '!EQ26</f>
        <v>435325</v>
      </c>
      <c r="EM18" s="48">
        <f>'PobNacionalxSexoEdad '!ER26</f>
        <v>430747</v>
      </c>
      <c r="EN18" s="48">
        <f>'PobNacionalxSexoEdad '!ES26</f>
        <v>423259</v>
      </c>
      <c r="EO18" s="48">
        <f>'PobNacionalxSexoEdad '!ET26</f>
        <v>413543</v>
      </c>
      <c r="EP18" s="48">
        <f>'PobNacionalxSexoEdad '!EU26</f>
        <v>403015</v>
      </c>
      <c r="EQ18" s="48">
        <f>'PobNacionalxSexoEdad '!EV26</f>
        <v>392887</v>
      </c>
      <c r="ER18" s="48">
        <f>'PobNacionalxSexoEdad '!EW26</f>
        <v>382555</v>
      </c>
      <c r="ES18" s="48">
        <f>'PobNacionalxSexoEdad '!EX26</f>
        <v>374660</v>
      </c>
      <c r="ET18" s="48">
        <f>'PobNacionalxSexoEdad '!EY26</f>
        <v>367896</v>
      </c>
      <c r="EU18" s="48">
        <f>'PobNacionalxSexoEdad '!EZ26</f>
        <v>362785</v>
      </c>
      <c r="EV18" s="48">
        <f>'PobNacionalxSexoEdad '!FA26</f>
        <v>357839</v>
      </c>
      <c r="EW18" s="48">
        <f>'PobNacionalxSexoEdad '!FB26</f>
        <v>355796</v>
      </c>
      <c r="EX18" s="48">
        <f>'PobNacionalxSexoEdad '!FC26</f>
        <v>353751</v>
      </c>
      <c r="EY18" s="48">
        <f>'PobNacionalxSexoEdad '!FD26</f>
        <v>349820</v>
      </c>
      <c r="EZ18" s="48">
        <f>'PobNacionalxSexoEdad '!FE26</f>
        <v>344290</v>
      </c>
      <c r="FA18" s="48">
        <f>'PobNacionalxSexoEdad '!FF26</f>
        <v>337250</v>
      </c>
      <c r="FB18" s="48">
        <f>'PobNacionalxSexoEdad '!FG26</f>
        <v>326088</v>
      </c>
      <c r="FC18" s="48">
        <f>'PobNacionalxSexoEdad '!FH26</f>
        <v>316192</v>
      </c>
      <c r="FD18" s="48">
        <f>'PobNacionalxSexoEdad '!FI26</f>
        <v>304838</v>
      </c>
      <c r="FE18" s="48">
        <f>'PobNacionalxSexoEdad '!FJ26</f>
        <v>295179</v>
      </c>
      <c r="FF18" s="48">
        <f>'PobNacionalxSexoEdad '!FK26</f>
        <v>286924</v>
      </c>
      <c r="FG18" s="48">
        <f>'PobNacionalxSexoEdad '!FL26</f>
        <v>281892</v>
      </c>
      <c r="FH18" s="48">
        <f>'PobNacionalxSexoEdad '!FM26</f>
        <v>277899</v>
      </c>
      <c r="FI18" s="48">
        <f>'PobNacionalxSexoEdad '!FN26</f>
        <v>274817</v>
      </c>
      <c r="FJ18" s="48">
        <f>'PobNacionalxSexoEdad '!FO26</f>
        <v>273083</v>
      </c>
      <c r="FK18" s="48">
        <f>'PobNacionalxSexoEdad '!FP26</f>
        <v>271410</v>
      </c>
      <c r="FL18" s="48">
        <f>'PobNacionalxSexoEdad '!FQ26</f>
        <v>266908</v>
      </c>
      <c r="FM18" s="48">
        <f>'PobNacionalxSexoEdad '!FR26</f>
        <v>263558</v>
      </c>
      <c r="FN18" s="48">
        <f>'PobNacionalxSexoEdad '!FS26</f>
        <v>258366</v>
      </c>
      <c r="FO18" s="48">
        <f>'PobNacionalxSexoEdad '!FT26</f>
        <v>253524</v>
      </c>
      <c r="FP18" s="48">
        <f>'PobNacionalxSexoEdad '!FU26</f>
        <v>246711</v>
      </c>
      <c r="FQ18" s="48">
        <f>'PobNacionalxSexoEdad '!FV26</f>
        <v>239371</v>
      </c>
      <c r="FR18" s="48">
        <f>'PobNacionalxSexoEdad '!FW26</f>
        <v>230094</v>
      </c>
      <c r="FS18" s="48">
        <f>'PobNacionalxSexoEdad '!FX26</f>
        <v>218945</v>
      </c>
      <c r="FT18" s="48">
        <f>'PobNacionalxSexoEdad '!FY26</f>
        <v>207389</v>
      </c>
      <c r="FU18" s="48">
        <f>'PobNacionalxSexoEdad '!FZ26</f>
        <v>195386</v>
      </c>
      <c r="FV18" s="48">
        <f>'PobNacionalxSexoEdad '!GA26</f>
        <v>182988</v>
      </c>
      <c r="FW18" s="48">
        <f>'PobNacionalxSexoEdad '!GB26</f>
        <v>171782</v>
      </c>
      <c r="FX18" s="48">
        <f>'PobNacionalxSexoEdad '!GC26</f>
        <v>160061</v>
      </c>
      <c r="FY18" s="48">
        <f>'PobNacionalxSexoEdad '!GD26</f>
        <v>148702</v>
      </c>
      <c r="FZ18" s="48">
        <f>'PobNacionalxSexoEdad '!GE26</f>
        <v>136707</v>
      </c>
      <c r="GA18" s="48">
        <f>'PobNacionalxSexoEdad '!GF26</f>
        <v>125084</v>
      </c>
      <c r="GB18" s="48">
        <f>'PobNacionalxSexoEdad '!GG26</f>
        <v>113422</v>
      </c>
      <c r="GC18" s="48">
        <f>'PobNacionalxSexoEdad '!GH26</f>
        <v>102312</v>
      </c>
      <c r="GD18" s="48">
        <f>'PobNacionalxSexoEdad '!GI26</f>
        <v>91861</v>
      </c>
      <c r="GE18" s="48">
        <f>'PobNacionalxSexoEdad '!GJ26</f>
        <v>81855</v>
      </c>
      <c r="GF18" s="48">
        <f>'PobNacionalxSexoEdad '!GK26</f>
        <v>72094</v>
      </c>
      <c r="GG18" s="48">
        <f>'PobNacionalxSexoEdad '!GL26</f>
        <v>62917</v>
      </c>
      <c r="GH18" s="48">
        <f>'PobNacionalxSexoEdad '!GM26</f>
        <v>54057</v>
      </c>
      <c r="GI18" s="48">
        <f>'PobNacionalxSexoEdad '!GN26</f>
        <v>46062</v>
      </c>
      <c r="GJ18" s="48">
        <f>'PobNacionalxSexoEdad '!GO26</f>
        <v>38767</v>
      </c>
      <c r="GK18" s="48">
        <f>'PobNacionalxSexoEdad '!GP26</f>
        <v>32390</v>
      </c>
      <c r="GL18" s="48">
        <f>'PobNacionalxSexoEdad '!GQ26</f>
        <v>26915</v>
      </c>
      <c r="GM18" s="48">
        <f>'PobNacionalxSexoEdad '!GR26</f>
        <v>22376</v>
      </c>
      <c r="GN18" s="48">
        <f>'PobNacionalxSexoEdad '!GS26</f>
        <v>18391</v>
      </c>
      <c r="GO18" s="48">
        <f>'PobNacionalxSexoEdad '!GT26</f>
        <v>14810</v>
      </c>
      <c r="GP18" s="48">
        <f>'PobNacionalxSexoEdad '!GU26</f>
        <v>11648</v>
      </c>
      <c r="GQ18" s="48">
        <f>'PobNacionalxSexoEdad '!GV26</f>
        <v>8953</v>
      </c>
      <c r="GR18" s="48">
        <f>'PobNacionalxSexoEdad '!GW26</f>
        <v>6741</v>
      </c>
      <c r="GS18" s="48">
        <f>'PobNacionalxSexoEdad '!GX26</f>
        <v>4963</v>
      </c>
      <c r="GT18" s="48">
        <f>'PobNacionalxSexoEdad '!GY26</f>
        <v>3570</v>
      </c>
      <c r="GU18" s="48">
        <f>'PobNacionalxSexoEdad '!GZ26</f>
        <v>4974</v>
      </c>
      <c r="GV18" s="48">
        <f t="shared" si="0"/>
        <v>55322674</v>
      </c>
    </row>
    <row r="19" spans="1:204">
      <c r="A19">
        <v>2035</v>
      </c>
      <c r="B19" s="48">
        <f>'PobNacionalxSexoEdad '!G27</f>
        <v>302996</v>
      </c>
      <c r="C19" s="48">
        <f>'PobNacionalxSexoEdad '!H27</f>
        <v>309133</v>
      </c>
      <c r="D19" s="48">
        <f>'PobNacionalxSexoEdad '!I27</f>
        <v>315485</v>
      </c>
      <c r="E19" s="48">
        <f>'PobNacionalxSexoEdad '!J27</f>
        <v>321957</v>
      </c>
      <c r="F19" s="48">
        <f>'PobNacionalxSexoEdad '!K27</f>
        <v>328496</v>
      </c>
      <c r="G19" s="48">
        <f>'PobNacionalxSexoEdad '!L27</f>
        <v>335054</v>
      </c>
      <c r="H19" s="48">
        <f>'PobNacionalxSexoEdad '!M27</f>
        <v>341583</v>
      </c>
      <c r="I19" s="48">
        <f>'PobNacionalxSexoEdad '!N27</f>
        <v>348030</v>
      </c>
      <c r="J19" s="48">
        <f>'PobNacionalxSexoEdad '!O27</f>
        <v>354349</v>
      </c>
      <c r="K19" s="48">
        <f>'PobNacionalxSexoEdad '!P27</f>
        <v>360492</v>
      </c>
      <c r="L19" s="48">
        <f>'PobNacionalxSexoEdad '!Q27</f>
        <v>366760</v>
      </c>
      <c r="M19" s="48">
        <f>'PobNacionalxSexoEdad '!R27</f>
        <v>372408</v>
      </c>
      <c r="N19" s="48">
        <f>'PobNacionalxSexoEdad '!S27</f>
        <v>377178</v>
      </c>
      <c r="O19" s="48">
        <f>'PobNacionalxSexoEdad '!T27</f>
        <v>381766</v>
      </c>
      <c r="P19" s="48">
        <f>'PobNacionalxSexoEdad '!U27</f>
        <v>386903</v>
      </c>
      <c r="Q19" s="48">
        <f>'PobNacionalxSexoEdad '!V27</f>
        <v>393437</v>
      </c>
      <c r="R19" s="48">
        <f>'PobNacionalxSexoEdad '!W27</f>
        <v>395481</v>
      </c>
      <c r="S19" s="48">
        <f>'PobNacionalxSexoEdad '!X27</f>
        <v>401228</v>
      </c>
      <c r="T19" s="48">
        <f>'PobNacionalxSexoEdad '!Y27</f>
        <v>404431</v>
      </c>
      <c r="U19" s="48">
        <f>'PobNacionalxSexoEdad '!Z27</f>
        <v>408033</v>
      </c>
      <c r="V19" s="48">
        <f>'PobNacionalxSexoEdad '!AA27</f>
        <v>411651</v>
      </c>
      <c r="W19" s="48">
        <f>'PobNacionalxSexoEdad '!AB27</f>
        <v>414437</v>
      </c>
      <c r="X19" s="48">
        <f>'PobNacionalxSexoEdad '!AC27</f>
        <v>417420</v>
      </c>
      <c r="Y19" s="48">
        <f>'PobNacionalxSexoEdad '!AD27</f>
        <v>420501</v>
      </c>
      <c r="Z19" s="48">
        <f>'PobNacionalxSexoEdad '!AE27</f>
        <v>424355</v>
      </c>
      <c r="AA19" s="48">
        <f>'PobNacionalxSexoEdad '!AF27</f>
        <v>428318</v>
      </c>
      <c r="AB19" s="48">
        <f>'PobNacionalxSexoEdad '!AG27</f>
        <v>432376</v>
      </c>
      <c r="AC19" s="48">
        <f>'PobNacionalxSexoEdad '!AH27</f>
        <v>436697</v>
      </c>
      <c r="AD19" s="48">
        <f>'PobNacionalxSexoEdad '!AI27</f>
        <v>441408</v>
      </c>
      <c r="AE19" s="48">
        <f>'PobNacionalxSexoEdad '!AJ27</f>
        <v>441589</v>
      </c>
      <c r="AF19" s="48">
        <f>'PobNacionalxSexoEdad '!AK27</f>
        <v>441495</v>
      </c>
      <c r="AG19" s="48">
        <f>'PobNacionalxSexoEdad '!AL27</f>
        <v>440656</v>
      </c>
      <c r="AH19" s="48">
        <f>'PobNacionalxSexoEdad '!AM27</f>
        <v>440227</v>
      </c>
      <c r="AI19" s="48">
        <f>'PobNacionalxSexoEdad '!AN27</f>
        <v>440676</v>
      </c>
      <c r="AJ19" s="48">
        <f>'PobNacionalxSexoEdad '!AO27</f>
        <v>442236</v>
      </c>
      <c r="AK19" s="48">
        <f>'PobNacionalxSexoEdad '!AP27</f>
        <v>438857</v>
      </c>
      <c r="AL19" s="48">
        <f>'PobNacionalxSexoEdad '!AQ27</f>
        <v>435655</v>
      </c>
      <c r="AM19" s="48">
        <f>'PobNacionalxSexoEdad '!AR27</f>
        <v>432762</v>
      </c>
      <c r="AN19" s="48">
        <f>'PobNacionalxSexoEdad '!AS27</f>
        <v>430842</v>
      </c>
      <c r="AO19" s="48">
        <f>'PobNacionalxSexoEdad '!AT27</f>
        <v>429516</v>
      </c>
      <c r="AP19" s="48">
        <f>'PobNacionalxSexoEdad '!AU27</f>
        <v>427691</v>
      </c>
      <c r="AQ19" s="48">
        <f>'PobNacionalxSexoEdad '!AV27</f>
        <v>422558</v>
      </c>
      <c r="AR19" s="48">
        <f>'PobNacionalxSexoEdad '!AW27</f>
        <v>413218</v>
      </c>
      <c r="AS19" s="48">
        <f>'PobNacionalxSexoEdad '!AX27</f>
        <v>402335</v>
      </c>
      <c r="AT19" s="48">
        <f>'PobNacionalxSexoEdad '!AY27</f>
        <v>391324</v>
      </c>
      <c r="AU19" s="48">
        <f>'PobNacionalxSexoEdad '!AZ27</f>
        <v>380138</v>
      </c>
      <c r="AV19" s="48">
        <f>'PobNacionalxSexoEdad '!BA27</f>
        <v>369188</v>
      </c>
      <c r="AW19" s="48">
        <f>'PobNacionalxSexoEdad '!BB27</f>
        <v>357396</v>
      </c>
      <c r="AX19" s="48">
        <f>'PobNacionalxSexoEdad '!BC27</f>
        <v>348890</v>
      </c>
      <c r="AY19" s="48">
        <f>'PobNacionalxSexoEdad '!BD27</f>
        <v>341174</v>
      </c>
      <c r="AZ19" s="48">
        <f>'PobNacionalxSexoEdad '!BE27</f>
        <v>335208</v>
      </c>
      <c r="BA19" s="48">
        <f>'PobNacionalxSexoEdad '!BF27</f>
        <v>330781</v>
      </c>
      <c r="BB19" s="48">
        <f>'PobNacionalxSexoEdad '!BG27</f>
        <v>325916</v>
      </c>
      <c r="BC19" s="48">
        <f>'PobNacionalxSexoEdad '!BH27</f>
        <v>319827</v>
      </c>
      <c r="BD19" s="48">
        <f>'PobNacionalxSexoEdad '!BI27</f>
        <v>313853</v>
      </c>
      <c r="BE19" s="48">
        <f>'PobNacionalxSexoEdad '!BJ27</f>
        <v>305293</v>
      </c>
      <c r="BF19" s="48">
        <f>'PobNacionalxSexoEdad '!BK27</f>
        <v>295097</v>
      </c>
      <c r="BG19" s="48">
        <f>'PobNacionalxSexoEdad '!BL27</f>
        <v>282757</v>
      </c>
      <c r="BH19" s="48">
        <f>'PobNacionalxSexoEdad '!BM27</f>
        <v>272185</v>
      </c>
      <c r="BI19" s="48">
        <f>'PobNacionalxSexoEdad '!BN27</f>
        <v>260225</v>
      </c>
      <c r="BJ19" s="48">
        <f>'PobNacionalxSexoEdad '!BO27</f>
        <v>252112</v>
      </c>
      <c r="BK19" s="48">
        <f>'PobNacionalxSexoEdad '!BP27</f>
        <v>246496</v>
      </c>
      <c r="BL19" s="48">
        <f>'PobNacionalxSexoEdad '!BQ27</f>
        <v>241894</v>
      </c>
      <c r="BM19" s="48">
        <f>'PobNacionalxSexoEdad '!BR27</f>
        <v>237776</v>
      </c>
      <c r="BN19" s="48">
        <f>'PobNacionalxSexoEdad '!BS27</f>
        <v>234404</v>
      </c>
      <c r="BO19" s="48">
        <f>'PobNacionalxSexoEdad '!BT27</f>
        <v>230549</v>
      </c>
      <c r="BP19" s="48">
        <f>'PobNacionalxSexoEdad '!BU27</f>
        <v>226204</v>
      </c>
      <c r="BQ19" s="48">
        <f>'PobNacionalxSexoEdad '!BV27</f>
        <v>219747</v>
      </c>
      <c r="BR19" s="48">
        <f>'PobNacionalxSexoEdad '!BW27</f>
        <v>214267</v>
      </c>
      <c r="BS19" s="48">
        <f>'PobNacionalxSexoEdad '!BX27</f>
        <v>206736</v>
      </c>
      <c r="BT19" s="48">
        <f>'PobNacionalxSexoEdad '!BY27</f>
        <v>199363</v>
      </c>
      <c r="BU19" s="48">
        <f>'PobNacionalxSexoEdad '!BZ27</f>
        <v>190750</v>
      </c>
      <c r="BV19" s="48">
        <f>'PobNacionalxSexoEdad '!CA27</f>
        <v>181006</v>
      </c>
      <c r="BW19" s="48">
        <f>'PobNacionalxSexoEdad '!CB27</f>
        <v>170013</v>
      </c>
      <c r="BX19" s="48">
        <f>'PobNacionalxSexoEdad '!CC27</f>
        <v>158209</v>
      </c>
      <c r="BY19" s="48">
        <f>'PobNacionalxSexoEdad '!CD27</f>
        <v>145877</v>
      </c>
      <c r="BZ19" s="48">
        <f>'PobNacionalxSexoEdad '!CE27</f>
        <v>134565</v>
      </c>
      <c r="CA19" s="48">
        <f>'PobNacionalxSexoEdad '!CF27</f>
        <v>123465</v>
      </c>
      <c r="CB19" s="48">
        <f>'PobNacionalxSexoEdad '!CG27</f>
        <v>113261</v>
      </c>
      <c r="CC19" s="48">
        <f>'PobNacionalxSexoEdad '!CH27</f>
        <v>102913</v>
      </c>
      <c r="CD19" s="48">
        <f>'PobNacionalxSexoEdad '!CI27</f>
        <v>93625</v>
      </c>
      <c r="CE19" s="48">
        <f>'PobNacionalxSexoEdad '!CJ27</f>
        <v>84356</v>
      </c>
      <c r="CF19" s="48">
        <f>'PobNacionalxSexoEdad '!CK27</f>
        <v>75403</v>
      </c>
      <c r="CG19" s="48">
        <f>'PobNacionalxSexoEdad '!CL27</f>
        <v>66886</v>
      </c>
      <c r="CH19" s="48">
        <f>'PobNacionalxSexoEdad '!CM27</f>
        <v>58909</v>
      </c>
      <c r="CI19" s="48">
        <f>'PobNacionalxSexoEdad '!CN27</f>
        <v>51283</v>
      </c>
      <c r="CJ19" s="48">
        <f>'PobNacionalxSexoEdad '!CO27</f>
        <v>44318</v>
      </c>
      <c r="CK19" s="48">
        <f>'PobNacionalxSexoEdad '!CP27</f>
        <v>37835</v>
      </c>
      <c r="CL19" s="48">
        <f>'PobNacionalxSexoEdad '!CQ27</f>
        <v>31832</v>
      </c>
      <c r="CM19" s="48">
        <f>'PobNacionalxSexoEdad '!CR27</f>
        <v>26324</v>
      </c>
      <c r="CN19" s="48">
        <f>'PobNacionalxSexoEdad '!CS27</f>
        <v>21632</v>
      </c>
      <c r="CO19" s="48">
        <f>'PobNacionalxSexoEdad '!CT27</f>
        <v>17642</v>
      </c>
      <c r="CP19" s="48">
        <f>'PobNacionalxSexoEdad '!CU27</f>
        <v>14362</v>
      </c>
      <c r="CQ19" s="48">
        <f>'PobNacionalxSexoEdad '!CV27</f>
        <v>11581</v>
      </c>
      <c r="CR19" s="48">
        <f>'PobNacionalxSexoEdad '!CW27</f>
        <v>9202</v>
      </c>
      <c r="CS19" s="48">
        <f>'PobNacionalxSexoEdad '!CX27</f>
        <v>7164</v>
      </c>
      <c r="CT19" s="48">
        <f>'PobNacionalxSexoEdad '!CY27</f>
        <v>5458</v>
      </c>
      <c r="CU19" s="48">
        <f>'PobNacionalxSexoEdad '!CZ27</f>
        <v>4053</v>
      </c>
      <c r="CV19" s="48">
        <f>'PobNacionalxSexoEdad '!DA27</f>
        <v>2918</v>
      </c>
      <c r="CW19" s="48">
        <f>'PobNacionalxSexoEdad '!DB27</f>
        <v>2053</v>
      </c>
      <c r="CX19" s="48">
        <f>'PobNacionalxSexoEdad '!DC27</f>
        <v>2781</v>
      </c>
      <c r="CY19" s="48">
        <f>'PobNacionalxSexoEdad '!DD27</f>
        <v>288224</v>
      </c>
      <c r="CZ19" s="48">
        <f>'PobNacionalxSexoEdad '!DE27</f>
        <v>293979</v>
      </c>
      <c r="DA19" s="48">
        <f>'PobNacionalxSexoEdad '!DF27</f>
        <v>299944</v>
      </c>
      <c r="DB19" s="48">
        <f>'PobNacionalxSexoEdad '!DG27</f>
        <v>306028</v>
      </c>
      <c r="DC19" s="48">
        <f>'PobNacionalxSexoEdad '!DH27</f>
        <v>312184</v>
      </c>
      <c r="DD19" s="48">
        <f>'PobNacionalxSexoEdad '!DI27</f>
        <v>318362</v>
      </c>
      <c r="DE19" s="48">
        <f>'PobNacionalxSexoEdad '!DJ27</f>
        <v>324508</v>
      </c>
      <c r="DF19" s="48">
        <f>'PobNacionalxSexoEdad '!DK27</f>
        <v>330579</v>
      </c>
      <c r="DG19" s="48">
        <f>'PobNacionalxSexoEdad '!DL27</f>
        <v>336530</v>
      </c>
      <c r="DH19" s="48">
        <f>'PobNacionalxSexoEdad '!DM27</f>
        <v>342310</v>
      </c>
      <c r="DI19" s="48">
        <f>'PobNacionalxSexoEdad '!DN27</f>
        <v>348205</v>
      </c>
      <c r="DJ19" s="48">
        <f>'PobNacionalxSexoEdad '!DO27</f>
        <v>353526</v>
      </c>
      <c r="DK19" s="48">
        <f>'PobNacionalxSexoEdad '!DP27</f>
        <v>358056</v>
      </c>
      <c r="DL19" s="48">
        <f>'PobNacionalxSexoEdad '!DQ27</f>
        <v>362452</v>
      </c>
      <c r="DM19" s="48">
        <f>'PobNacionalxSexoEdad '!DR27</f>
        <v>367395</v>
      </c>
      <c r="DN19" s="48">
        <f>'PobNacionalxSexoEdad '!DS27</f>
        <v>373548</v>
      </c>
      <c r="DO19" s="48">
        <f>'PobNacionalxSexoEdad '!DT27</f>
        <v>375566</v>
      </c>
      <c r="DP19" s="48">
        <f>'PobNacionalxSexoEdad '!DU27</f>
        <v>380606</v>
      </c>
      <c r="DQ19" s="48">
        <f>'PobNacionalxSexoEdad '!DV27</f>
        <v>385821</v>
      </c>
      <c r="DR19" s="48">
        <f>'PobNacionalxSexoEdad '!DW27</f>
        <v>389125</v>
      </c>
      <c r="DS19" s="48">
        <f>'PobNacionalxSexoEdad '!DX27</f>
        <v>392506</v>
      </c>
      <c r="DT19" s="48">
        <f>'PobNacionalxSexoEdad '!DY27</f>
        <v>396333</v>
      </c>
      <c r="DU19" s="48">
        <f>'PobNacionalxSexoEdad '!DZ27</f>
        <v>400169</v>
      </c>
      <c r="DV19" s="48">
        <f>'PobNacionalxSexoEdad '!EA27</f>
        <v>404070</v>
      </c>
      <c r="DW19" s="48">
        <f>'PobNacionalxSexoEdad '!EB27</f>
        <v>407515</v>
      </c>
      <c r="DX19" s="48">
        <f>'PobNacionalxSexoEdad '!EC27</f>
        <v>411314</v>
      </c>
      <c r="DY19" s="48">
        <f>'PobNacionalxSexoEdad '!ED27</f>
        <v>415737</v>
      </c>
      <c r="DZ19" s="48">
        <f>'PobNacionalxSexoEdad '!EE27</f>
        <v>420982</v>
      </c>
      <c r="EA19" s="48">
        <f>'PobNacionalxSexoEdad '!EF27</f>
        <v>426447</v>
      </c>
      <c r="EB19" s="48">
        <f>'PobNacionalxSexoEdad '!EG27</f>
        <v>427237</v>
      </c>
      <c r="EC19" s="48">
        <f>'PobNacionalxSexoEdad '!EH27</f>
        <v>428066</v>
      </c>
      <c r="ED19" s="48">
        <f>'PobNacionalxSexoEdad '!EI27</f>
        <v>429668</v>
      </c>
      <c r="EE19" s="48">
        <f>'PobNacionalxSexoEdad '!EJ27</f>
        <v>432098</v>
      </c>
      <c r="EF19" s="48">
        <f>'PobNacionalxSexoEdad '!EK27</f>
        <v>435298</v>
      </c>
      <c r="EG19" s="48">
        <f>'PobNacionalxSexoEdad '!EL27</f>
        <v>438887</v>
      </c>
      <c r="EH19" s="48">
        <f>'PobNacionalxSexoEdad '!EM27</f>
        <v>441227</v>
      </c>
      <c r="EI19" s="48">
        <f>'PobNacionalxSexoEdad '!EN27</f>
        <v>442520</v>
      </c>
      <c r="EJ19" s="48">
        <f>'PobNacionalxSexoEdad '!EO27</f>
        <v>442799</v>
      </c>
      <c r="EK19" s="48">
        <f>'PobNacionalxSexoEdad '!EP27</f>
        <v>439217</v>
      </c>
      <c r="EL19" s="48">
        <f>'PobNacionalxSexoEdad '!EQ27</f>
        <v>436750</v>
      </c>
      <c r="EM19" s="48">
        <f>'PobNacionalxSexoEdad '!ER27</f>
        <v>434547</v>
      </c>
      <c r="EN19" s="48">
        <f>'PobNacionalxSexoEdad '!ES27</f>
        <v>429948</v>
      </c>
      <c r="EO19" s="48">
        <f>'PobNacionalxSexoEdad '!ET27</f>
        <v>422441</v>
      </c>
      <c r="EP19" s="48">
        <f>'PobNacionalxSexoEdad '!EU27</f>
        <v>412698</v>
      </c>
      <c r="EQ19" s="48">
        <f>'PobNacionalxSexoEdad '!EV27</f>
        <v>402159</v>
      </c>
      <c r="ER19" s="48">
        <f>'PobNacionalxSexoEdad '!EW27</f>
        <v>392002</v>
      </c>
      <c r="ES19" s="48">
        <f>'PobNacionalxSexoEdad '!EX27</f>
        <v>381654</v>
      </c>
      <c r="ET19" s="48">
        <f>'PobNacionalxSexoEdad '!EY27</f>
        <v>373727</v>
      </c>
      <c r="EU19" s="48">
        <f>'PobNacionalxSexoEdad '!EZ27</f>
        <v>366929</v>
      </c>
      <c r="EV19" s="48">
        <f>'PobNacionalxSexoEdad '!FA27</f>
        <v>361769</v>
      </c>
      <c r="EW19" s="48">
        <f>'PobNacionalxSexoEdad '!FB27</f>
        <v>356773</v>
      </c>
      <c r="EX19" s="48">
        <f>'PobNacionalxSexoEdad '!FC27</f>
        <v>354653</v>
      </c>
      <c r="EY19" s="48">
        <f>'PobNacionalxSexoEdad '!FD27</f>
        <v>352540</v>
      </c>
      <c r="EZ19" s="48">
        <f>'PobNacionalxSexoEdad '!FE27</f>
        <v>348524</v>
      </c>
      <c r="FA19" s="48">
        <f>'PobNacionalxSexoEdad '!FF27</f>
        <v>342912</v>
      </c>
      <c r="FB19" s="48">
        <f>'PobNacionalxSexoEdad '!FG27</f>
        <v>335780</v>
      </c>
      <c r="FC19" s="48">
        <f>'PobNacionalxSexoEdad '!FH27</f>
        <v>324554</v>
      </c>
      <c r="FD19" s="48">
        <f>'PobNacionalxSexoEdad '!FI27</f>
        <v>314577</v>
      </c>
      <c r="FE19" s="48">
        <f>'PobNacionalxSexoEdad '!FJ27</f>
        <v>303146</v>
      </c>
      <c r="FF19" s="48">
        <f>'PobNacionalxSexoEdad '!FK27</f>
        <v>293394</v>
      </c>
      <c r="FG19" s="48">
        <f>'PobNacionalxSexoEdad '!FL27</f>
        <v>285039</v>
      </c>
      <c r="FH19" s="48">
        <f>'PobNacionalxSexoEdad '!FM27</f>
        <v>279869</v>
      </c>
      <c r="FI19" s="48">
        <f>'PobNacionalxSexoEdad '!FN27</f>
        <v>275722</v>
      </c>
      <c r="FJ19" s="48">
        <f>'PobNacionalxSexoEdad '!FO27</f>
        <v>272463</v>
      </c>
      <c r="FK19" s="48">
        <f>'PobNacionalxSexoEdad '!FP27</f>
        <v>270521</v>
      </c>
      <c r="FL19" s="48">
        <f>'PobNacionalxSexoEdad '!FQ27</f>
        <v>268613</v>
      </c>
      <c r="FM19" s="48">
        <f>'PobNacionalxSexoEdad '!FR27</f>
        <v>263882</v>
      </c>
      <c r="FN19" s="48">
        <f>'PobNacionalxSexoEdad '!FS27</f>
        <v>260271</v>
      </c>
      <c r="FO19" s="48">
        <f>'PobNacionalxSexoEdad '!FT27</f>
        <v>254804</v>
      </c>
      <c r="FP19" s="48">
        <f>'PobNacionalxSexoEdad '!FU27</f>
        <v>249676</v>
      </c>
      <c r="FQ19" s="48">
        <f>'PobNacionalxSexoEdad '!FV27</f>
        <v>242571</v>
      </c>
      <c r="FR19" s="48">
        <f>'PobNacionalxSexoEdad '!FW27</f>
        <v>234931</v>
      </c>
      <c r="FS19" s="48">
        <f>'PobNacionalxSexoEdad '!FX27</f>
        <v>225362</v>
      </c>
      <c r="FT19" s="48">
        <f>'PobNacionalxSexoEdad '!FY27</f>
        <v>213958</v>
      </c>
      <c r="FU19" s="48">
        <f>'PobNacionalxSexoEdad '!FZ27</f>
        <v>202153</v>
      </c>
      <c r="FV19" s="48">
        <f>'PobNacionalxSexoEdad '!GA27</f>
        <v>189910</v>
      </c>
      <c r="FW19" s="48">
        <f>'PobNacionalxSexoEdad '!GB27</f>
        <v>177300</v>
      </c>
      <c r="FX19" s="48">
        <f>'PobNacionalxSexoEdad '!GC27</f>
        <v>165850</v>
      </c>
      <c r="FY19" s="48">
        <f>'PobNacionalxSexoEdad '!GD27</f>
        <v>153928</v>
      </c>
      <c r="FZ19" s="48">
        <f>'PobNacionalxSexoEdad '!GE27</f>
        <v>142381</v>
      </c>
      <c r="GA19" s="48">
        <f>'PobNacionalxSexoEdad '!GF27</f>
        <v>130256</v>
      </c>
      <c r="GB19" s="48">
        <f>'PobNacionalxSexoEdad '!GG27</f>
        <v>118546</v>
      </c>
      <c r="GC19" s="48">
        <f>'PobNacionalxSexoEdad '!GH27</f>
        <v>106851</v>
      </c>
      <c r="GD19" s="48">
        <f>'PobNacionalxSexoEdad '!GI27</f>
        <v>95738</v>
      </c>
      <c r="GE19" s="48">
        <f>'PobNacionalxSexoEdad '!GJ27</f>
        <v>85330</v>
      </c>
      <c r="GF19" s="48">
        <f>'PobNacionalxSexoEdad '!GK27</f>
        <v>75487</v>
      </c>
      <c r="GG19" s="48">
        <f>'PobNacionalxSexoEdad '!GL27</f>
        <v>65915</v>
      </c>
      <c r="GH19" s="48">
        <f>'PobNacionalxSexoEdad '!GM27</f>
        <v>56989</v>
      </c>
      <c r="GI19" s="48">
        <f>'PobNacionalxSexoEdad '!GN27</f>
        <v>48472</v>
      </c>
      <c r="GJ19" s="48">
        <f>'PobNacionalxSexoEdad '!GO27</f>
        <v>40847</v>
      </c>
      <c r="GK19" s="48">
        <f>'PobNacionalxSexoEdad '!GP27</f>
        <v>33961</v>
      </c>
      <c r="GL19" s="48">
        <f>'PobNacionalxSexoEdad '!GQ27</f>
        <v>28004</v>
      </c>
      <c r="GM19" s="48">
        <f>'PobNacionalxSexoEdad '!GR27</f>
        <v>22955</v>
      </c>
      <c r="GN19" s="48">
        <f>'PobNacionalxSexoEdad '!GS27</f>
        <v>18782</v>
      </c>
      <c r="GO19" s="48">
        <f>'PobNacionalxSexoEdad '!GT27</f>
        <v>15193</v>
      </c>
      <c r="GP19" s="48">
        <f>'PobNacionalxSexoEdad '!GU27</f>
        <v>12013</v>
      </c>
      <c r="GQ19" s="48">
        <f>'PobNacionalxSexoEdad '!GV27</f>
        <v>9269</v>
      </c>
      <c r="GR19" s="48">
        <f>'PobNacionalxSexoEdad '!GW27</f>
        <v>6985</v>
      </c>
      <c r="GS19" s="48">
        <f>'PobNacionalxSexoEdad '!GX27</f>
        <v>5143</v>
      </c>
      <c r="GT19" s="48">
        <f>'PobNacionalxSexoEdad '!GY27</f>
        <v>3705</v>
      </c>
      <c r="GU19" s="48">
        <f>'PobNacionalxSexoEdad '!GZ27</f>
        <v>5192</v>
      </c>
      <c r="GV19" s="48">
        <f t="shared" si="0"/>
        <v>55476504</v>
      </c>
    </row>
    <row r="20" spans="1:204">
      <c r="A20">
        <v>2036</v>
      </c>
      <c r="B20" s="48">
        <f>'PobNacionalxSexoEdad '!G28</f>
        <v>296763</v>
      </c>
      <c r="C20" s="48">
        <f>'PobNacionalxSexoEdad '!H28</f>
        <v>302766</v>
      </c>
      <c r="D20" s="48">
        <f>'PobNacionalxSexoEdad '!I28</f>
        <v>309001</v>
      </c>
      <c r="E20" s="48">
        <f>'PobNacionalxSexoEdad '!J28</f>
        <v>315386</v>
      </c>
      <c r="F20" s="48">
        <f>'PobNacionalxSexoEdad '!K28</f>
        <v>321873</v>
      </c>
      <c r="G20" s="48">
        <f>'PobNacionalxSexoEdad '!L28</f>
        <v>328422</v>
      </c>
      <c r="H20" s="48">
        <f>'PobNacionalxSexoEdad '!M28</f>
        <v>334983</v>
      </c>
      <c r="I20" s="48">
        <f>'PobNacionalxSexoEdad '!N28</f>
        <v>341513</v>
      </c>
      <c r="J20" s="48">
        <f>'PobNacionalxSexoEdad '!O28</f>
        <v>347958</v>
      </c>
      <c r="K20" s="48">
        <f>'PobNacionalxSexoEdad '!P28</f>
        <v>354270</v>
      </c>
      <c r="L20" s="48">
        <f>'PobNacionalxSexoEdad '!Q28</f>
        <v>360408</v>
      </c>
      <c r="M20" s="48">
        <f>'PobNacionalxSexoEdad '!R28</f>
        <v>366657</v>
      </c>
      <c r="N20" s="48">
        <f>'PobNacionalxSexoEdad '!S28</f>
        <v>372280</v>
      </c>
      <c r="O20" s="48">
        <f>'PobNacionalxSexoEdad '!T28</f>
        <v>377024</v>
      </c>
      <c r="P20" s="48">
        <f>'PobNacionalxSexoEdad '!U28</f>
        <v>381569</v>
      </c>
      <c r="Q20" s="48">
        <f>'PobNacionalxSexoEdad '!V28</f>
        <v>386646</v>
      </c>
      <c r="R20" s="48">
        <f>'PobNacionalxSexoEdad '!W28</f>
        <v>393090</v>
      </c>
      <c r="S20" s="48">
        <f>'PobNacionalxSexoEdad '!X28</f>
        <v>395051</v>
      </c>
      <c r="T20" s="48">
        <f>'PobNacionalxSexoEdad '!Y28</f>
        <v>400705</v>
      </c>
      <c r="U20" s="48">
        <f>'PobNacionalxSexoEdad '!Z28</f>
        <v>403815</v>
      </c>
      <c r="V20" s="48">
        <f>'PobNacionalxSexoEdad '!AA28</f>
        <v>407332</v>
      </c>
      <c r="W20" s="48">
        <f>'PobNacionalxSexoEdad '!AB28</f>
        <v>410869</v>
      </c>
      <c r="X20" s="48">
        <f>'PobNacionalxSexoEdad '!AC28</f>
        <v>413590</v>
      </c>
      <c r="Y20" s="48">
        <f>'PobNacionalxSexoEdad '!AD28</f>
        <v>416504</v>
      </c>
      <c r="Z20" s="48">
        <f>'PobNacionalxSexoEdad '!AE28</f>
        <v>419552</v>
      </c>
      <c r="AA20" s="48">
        <f>'PobNacionalxSexoEdad '!AF28</f>
        <v>423354</v>
      </c>
      <c r="AB20" s="48">
        <f>'PobNacionalxSexoEdad '!AG28</f>
        <v>427290</v>
      </c>
      <c r="AC20" s="48">
        <f>'PobNacionalxSexoEdad '!AH28</f>
        <v>431321</v>
      </c>
      <c r="AD20" s="48">
        <f>'PobNacionalxSexoEdad '!AI28</f>
        <v>435628</v>
      </c>
      <c r="AE20" s="48">
        <f>'PobNacionalxSexoEdad '!AJ28</f>
        <v>440302</v>
      </c>
      <c r="AF20" s="48">
        <f>'PobNacionalxSexoEdad '!AK28</f>
        <v>440478</v>
      </c>
      <c r="AG20" s="48">
        <f>'PobNacionalxSexoEdad '!AL28</f>
        <v>440387</v>
      </c>
      <c r="AH20" s="48">
        <f>'PobNacionalxSexoEdad '!AM28</f>
        <v>439545</v>
      </c>
      <c r="AI20" s="48">
        <f>'PobNacionalxSexoEdad '!AN28</f>
        <v>439125</v>
      </c>
      <c r="AJ20" s="48">
        <f>'PobNacionalxSexoEdad '!AO28</f>
        <v>439585</v>
      </c>
      <c r="AK20" s="48">
        <f>'PobNacionalxSexoEdad '!AP28</f>
        <v>441125</v>
      </c>
      <c r="AL20" s="48">
        <f>'PobNacionalxSexoEdad '!AQ28</f>
        <v>437754</v>
      </c>
      <c r="AM20" s="48">
        <f>'PobNacionalxSexoEdad '!AR28</f>
        <v>434560</v>
      </c>
      <c r="AN20" s="48">
        <f>'PobNacionalxSexoEdad '!AS28</f>
        <v>431674</v>
      </c>
      <c r="AO20" s="48">
        <f>'PobNacionalxSexoEdad '!AT28</f>
        <v>429738</v>
      </c>
      <c r="AP20" s="48">
        <f>'PobNacionalxSexoEdad '!AU28</f>
        <v>428399</v>
      </c>
      <c r="AQ20" s="48">
        <f>'PobNacionalxSexoEdad '!AV28</f>
        <v>426540</v>
      </c>
      <c r="AR20" s="48">
        <f>'PobNacionalxSexoEdad '!AW28</f>
        <v>421372</v>
      </c>
      <c r="AS20" s="48">
        <f>'PobNacionalxSexoEdad '!AX28</f>
        <v>412008</v>
      </c>
      <c r="AT20" s="48">
        <f>'PobNacionalxSexoEdad '!AY28</f>
        <v>401099</v>
      </c>
      <c r="AU20" s="48">
        <f>'PobNacionalxSexoEdad '!AZ28</f>
        <v>390059</v>
      </c>
      <c r="AV20" s="48">
        <f>'PobNacionalxSexoEdad '!BA28</f>
        <v>378842</v>
      </c>
      <c r="AW20" s="48">
        <f>'PobNacionalxSexoEdad '!BB28</f>
        <v>367845</v>
      </c>
      <c r="AX20" s="48">
        <f>'PobNacionalxSexoEdad '!BC28</f>
        <v>356017</v>
      </c>
      <c r="AY20" s="48">
        <f>'PobNacionalxSexoEdad '!BD28</f>
        <v>347444</v>
      </c>
      <c r="AZ20" s="48">
        <f>'PobNacionalxSexoEdad '!BE28</f>
        <v>339669</v>
      </c>
      <c r="BA20" s="48">
        <f>'PobNacionalxSexoEdad '!BF28</f>
        <v>333604</v>
      </c>
      <c r="BB20" s="48">
        <f>'PobNacionalxSexoEdad '!BG28</f>
        <v>329079</v>
      </c>
      <c r="BC20" s="48">
        <f>'PobNacionalxSexoEdad '!BH28</f>
        <v>324100</v>
      </c>
      <c r="BD20" s="48">
        <f>'PobNacionalxSexoEdad '!BI28</f>
        <v>317894</v>
      </c>
      <c r="BE20" s="48">
        <f>'PobNacionalxSexoEdad '!BJ28</f>
        <v>311791</v>
      </c>
      <c r="BF20" s="48">
        <f>'PobNacionalxSexoEdad '!BK28</f>
        <v>303111</v>
      </c>
      <c r="BG20" s="48">
        <f>'PobNacionalxSexoEdad '!BL28</f>
        <v>292806</v>
      </c>
      <c r="BH20" s="48">
        <f>'PobNacionalxSexoEdad '!BM28</f>
        <v>280365</v>
      </c>
      <c r="BI20" s="48">
        <f>'PobNacionalxSexoEdad '!BN28</f>
        <v>269679</v>
      </c>
      <c r="BJ20" s="48">
        <f>'PobNacionalxSexoEdad '!BO28</f>
        <v>257619</v>
      </c>
      <c r="BK20" s="48">
        <f>'PobNacionalxSexoEdad '!BP28</f>
        <v>249364</v>
      </c>
      <c r="BL20" s="48">
        <f>'PobNacionalxSexoEdad '!BQ28</f>
        <v>243567</v>
      </c>
      <c r="BM20" s="48">
        <f>'PobNacionalxSexoEdad '!BR28</f>
        <v>238771</v>
      </c>
      <c r="BN20" s="48">
        <f>'PobNacionalxSexoEdad '!BS28</f>
        <v>234425</v>
      </c>
      <c r="BO20" s="48">
        <f>'PobNacionalxSexoEdad '!BT28</f>
        <v>230799</v>
      </c>
      <c r="BP20" s="48">
        <f>'PobNacionalxSexoEdad '!BU28</f>
        <v>226680</v>
      </c>
      <c r="BQ20" s="48">
        <f>'PobNacionalxSexoEdad '!BV28</f>
        <v>222055</v>
      </c>
      <c r="BR20" s="48">
        <f>'PobNacionalxSexoEdad '!BW28</f>
        <v>215350</v>
      </c>
      <c r="BS20" s="48">
        <f>'PobNacionalxSexoEdad '!BX28</f>
        <v>209568</v>
      </c>
      <c r="BT20" s="48">
        <f>'PobNacionalxSexoEdad '!BY28</f>
        <v>201782</v>
      </c>
      <c r="BU20" s="48">
        <f>'PobNacionalxSexoEdad '!BZ28</f>
        <v>194137</v>
      </c>
      <c r="BV20" s="48">
        <f>'PobNacionalxSexoEdad '!CA28</f>
        <v>185267</v>
      </c>
      <c r="BW20" s="48">
        <f>'PobNacionalxSexoEdad '!CB28</f>
        <v>175308</v>
      </c>
      <c r="BX20" s="48">
        <f>'PobNacionalxSexoEdad '!CC28</f>
        <v>164149</v>
      </c>
      <c r="BY20" s="48">
        <f>'PobNacionalxSexoEdad '!CD28</f>
        <v>152246</v>
      </c>
      <c r="BZ20" s="48">
        <f>'PobNacionalxSexoEdad '!CE28</f>
        <v>139857</v>
      </c>
      <c r="CA20" s="48">
        <f>'PobNacionalxSexoEdad '!CF28</f>
        <v>128499</v>
      </c>
      <c r="CB20" s="48">
        <f>'PobNacionalxSexoEdad '!CG28</f>
        <v>117371</v>
      </c>
      <c r="CC20" s="48">
        <f>'PobNacionalxSexoEdad '!CH28</f>
        <v>107157</v>
      </c>
      <c r="CD20" s="48">
        <f>'PobNacionalxSexoEdad '!CI28</f>
        <v>96855</v>
      </c>
      <c r="CE20" s="48">
        <f>'PobNacionalxSexoEdad '!CJ28</f>
        <v>87613</v>
      </c>
      <c r="CF20" s="48">
        <f>'PobNacionalxSexoEdad '!CK28</f>
        <v>78437</v>
      </c>
      <c r="CG20" s="48">
        <f>'PobNacionalxSexoEdad '!CL28</f>
        <v>69635</v>
      </c>
      <c r="CH20" s="48">
        <f>'PobNacionalxSexoEdad '!CM28</f>
        <v>61304</v>
      </c>
      <c r="CI20" s="48">
        <f>'PobNacionalxSexoEdad '!CN28</f>
        <v>53564</v>
      </c>
      <c r="CJ20" s="48">
        <f>'PobNacionalxSexoEdad '!CO28</f>
        <v>46221</v>
      </c>
      <c r="CK20" s="48">
        <f>'PobNacionalxSexoEdad '!CP28</f>
        <v>39569</v>
      </c>
      <c r="CL20" s="48">
        <f>'PobNacionalxSexoEdad '!CQ28</f>
        <v>33444</v>
      </c>
      <c r="CM20" s="48">
        <f>'PobNacionalxSexoEdad '!CR28</f>
        <v>27827</v>
      </c>
      <c r="CN20" s="48">
        <f>'PobNacionalxSexoEdad '!CS28</f>
        <v>22741</v>
      </c>
      <c r="CO20" s="48">
        <f>'PobNacionalxSexoEdad '!CT28</f>
        <v>18457</v>
      </c>
      <c r="CP20" s="48">
        <f>'PobNacionalxSexoEdad '!CU28</f>
        <v>14841</v>
      </c>
      <c r="CQ20" s="48">
        <f>'PobNacionalxSexoEdad '!CV28</f>
        <v>11905</v>
      </c>
      <c r="CR20" s="48">
        <f>'PobNacionalxSexoEdad '!CW28</f>
        <v>9453</v>
      </c>
      <c r="CS20" s="48">
        <f>'PobNacionalxSexoEdad '!CX28</f>
        <v>7388</v>
      </c>
      <c r="CT20" s="48">
        <f>'PobNacionalxSexoEdad '!CY28</f>
        <v>5644</v>
      </c>
      <c r="CU20" s="48">
        <f>'PobNacionalxSexoEdad '!CZ28</f>
        <v>4223</v>
      </c>
      <c r="CV20" s="48">
        <f>'PobNacionalxSexoEdad '!DA28</f>
        <v>3074</v>
      </c>
      <c r="CW20" s="48">
        <f>'PobNacionalxSexoEdad '!DB28</f>
        <v>2167</v>
      </c>
      <c r="CX20" s="48">
        <f>'PobNacionalxSexoEdad '!DC28</f>
        <v>2897</v>
      </c>
      <c r="CY20" s="48">
        <f>'PobNacionalxSexoEdad '!DD28</f>
        <v>282293</v>
      </c>
      <c r="CZ20" s="48">
        <f>'PobNacionalxSexoEdad '!DE28</f>
        <v>287914</v>
      </c>
      <c r="DA20" s="48">
        <f>'PobNacionalxSexoEdad '!DF28</f>
        <v>293773</v>
      </c>
      <c r="DB20" s="48">
        <f>'PobNacionalxSexoEdad '!DG28</f>
        <v>299772</v>
      </c>
      <c r="DC20" s="48">
        <f>'PobNacionalxSexoEdad '!DH28</f>
        <v>305882</v>
      </c>
      <c r="DD20" s="48">
        <f>'PobNacionalxSexoEdad '!DI28</f>
        <v>312046</v>
      </c>
      <c r="DE20" s="48">
        <f>'PobNacionalxSexoEdad '!DJ28</f>
        <v>318230</v>
      </c>
      <c r="DF20" s="48">
        <f>'PobNacionalxSexoEdad '!DK28</f>
        <v>324380</v>
      </c>
      <c r="DG20" s="48">
        <f>'PobNacionalxSexoEdad '!DL28</f>
        <v>330449</v>
      </c>
      <c r="DH20" s="48">
        <f>'PobNacionalxSexoEdad '!DM28</f>
        <v>336393</v>
      </c>
      <c r="DI20" s="48">
        <f>'PobNacionalxSexoEdad '!DN28</f>
        <v>342170</v>
      </c>
      <c r="DJ20" s="48">
        <f>'PobNacionalxSexoEdad '!DO28</f>
        <v>348053</v>
      </c>
      <c r="DK20" s="48">
        <f>'PobNacionalxSexoEdad '!DP28</f>
        <v>353373</v>
      </c>
      <c r="DL20" s="48">
        <f>'PobNacionalxSexoEdad '!DQ28</f>
        <v>357884</v>
      </c>
      <c r="DM20" s="48">
        <f>'PobNacionalxSexoEdad '!DR28</f>
        <v>362275</v>
      </c>
      <c r="DN20" s="48">
        <f>'PobNacionalxSexoEdad '!DS28</f>
        <v>367197</v>
      </c>
      <c r="DO20" s="48">
        <f>'PobNacionalxSexoEdad '!DT28</f>
        <v>373321</v>
      </c>
      <c r="DP20" s="48">
        <f>'PobNacionalxSexoEdad '!DU28</f>
        <v>375306</v>
      </c>
      <c r="DQ20" s="48">
        <f>'PobNacionalxSexoEdad '!DV28</f>
        <v>380299</v>
      </c>
      <c r="DR20" s="48">
        <f>'PobNacionalxSexoEdad '!DW28</f>
        <v>385444</v>
      </c>
      <c r="DS20" s="48">
        <f>'PobNacionalxSexoEdad '!DX28</f>
        <v>388700</v>
      </c>
      <c r="DT20" s="48">
        <f>'PobNacionalxSexoEdad '!DY28</f>
        <v>392028</v>
      </c>
      <c r="DU20" s="48">
        <f>'PobNacionalxSexoEdad '!DZ28</f>
        <v>395826</v>
      </c>
      <c r="DV20" s="48">
        <f>'PobNacionalxSexoEdad '!EA28</f>
        <v>399624</v>
      </c>
      <c r="DW20" s="48">
        <f>'PobNacionalxSexoEdad '!EB28</f>
        <v>403510</v>
      </c>
      <c r="DX20" s="48">
        <f>'PobNacionalxSexoEdad '!EC28</f>
        <v>406942</v>
      </c>
      <c r="DY20" s="48">
        <f>'PobNacionalxSexoEdad '!ED28</f>
        <v>410736</v>
      </c>
      <c r="DZ20" s="48">
        <f>'PobNacionalxSexoEdad '!EE28</f>
        <v>415160</v>
      </c>
      <c r="EA20" s="48">
        <f>'PobNacionalxSexoEdad '!EF28</f>
        <v>420398</v>
      </c>
      <c r="EB20" s="48">
        <f>'PobNacionalxSexoEdad '!EG28</f>
        <v>425827</v>
      </c>
      <c r="EC20" s="48">
        <f>'PobNacionalxSexoEdad '!EH28</f>
        <v>426614</v>
      </c>
      <c r="ED20" s="48">
        <f>'PobNacionalxSexoEdad '!EI28</f>
        <v>427436</v>
      </c>
      <c r="EE20" s="48">
        <f>'PobNacionalxSexoEdad '!EJ28</f>
        <v>429028</v>
      </c>
      <c r="EF20" s="48">
        <f>'PobNacionalxSexoEdad '!EK28</f>
        <v>431450</v>
      </c>
      <c r="EG20" s="48">
        <f>'PobNacionalxSexoEdad '!EL28</f>
        <v>434639</v>
      </c>
      <c r="EH20" s="48">
        <f>'PobNacionalxSexoEdad '!EM28</f>
        <v>438217</v>
      </c>
      <c r="EI20" s="48">
        <f>'PobNacionalxSexoEdad '!EN28</f>
        <v>440537</v>
      </c>
      <c r="EJ20" s="48">
        <f>'PobNacionalxSexoEdad '!EO28</f>
        <v>441814</v>
      </c>
      <c r="EK20" s="48">
        <f>'PobNacionalxSexoEdad '!EP28</f>
        <v>442068</v>
      </c>
      <c r="EL20" s="48">
        <f>'PobNacionalxSexoEdad '!EQ28</f>
        <v>438473</v>
      </c>
      <c r="EM20" s="48">
        <f>'PobNacionalxSexoEdad '!ER28</f>
        <v>435987</v>
      </c>
      <c r="EN20" s="48">
        <f>'PobNacionalxSexoEdad '!ES28</f>
        <v>433760</v>
      </c>
      <c r="EO20" s="48">
        <f>'PobNacionalxSexoEdad '!ET28</f>
        <v>429132</v>
      </c>
      <c r="EP20" s="48">
        <f>'PobNacionalxSexoEdad '!EU28</f>
        <v>421593</v>
      </c>
      <c r="EQ20" s="48">
        <f>'PobNacionalxSexoEdad '!EV28</f>
        <v>411836</v>
      </c>
      <c r="ER20" s="48">
        <f>'PobNacionalxSexoEdad '!EW28</f>
        <v>401272</v>
      </c>
      <c r="ES20" s="48">
        <f>'PobNacionalxSexoEdad '!EX28</f>
        <v>391087</v>
      </c>
      <c r="ET20" s="48">
        <f>'PobNacionalxSexoEdad '!EY28</f>
        <v>380714</v>
      </c>
      <c r="EU20" s="48">
        <f>'PobNacionalxSexoEdad '!EZ28</f>
        <v>372756</v>
      </c>
      <c r="EV20" s="48">
        <f>'PobNacionalxSexoEdad '!FA28</f>
        <v>365911</v>
      </c>
      <c r="EW20" s="48">
        <f>'PobNacionalxSexoEdad '!FB28</f>
        <v>360694</v>
      </c>
      <c r="EX20" s="48">
        <f>'PobNacionalxSexoEdad '!FC28</f>
        <v>355646</v>
      </c>
      <c r="EY20" s="48">
        <f>'PobNacionalxSexoEdad '!FD28</f>
        <v>353452</v>
      </c>
      <c r="EZ20" s="48">
        <f>'PobNacionalxSexoEdad '!FE28</f>
        <v>351251</v>
      </c>
      <c r="FA20" s="48">
        <f>'PobNacionalxSexoEdad '!FF28</f>
        <v>347144</v>
      </c>
      <c r="FB20" s="48">
        <f>'PobNacionalxSexoEdad '!FG28</f>
        <v>341441</v>
      </c>
      <c r="FC20" s="48">
        <f>'PobNacionalxSexoEdad '!FH28</f>
        <v>334223</v>
      </c>
      <c r="FD20" s="48">
        <f>'PobNacionalxSexoEdad '!FI28</f>
        <v>322916</v>
      </c>
      <c r="FE20" s="48">
        <f>'PobNacionalxSexoEdad '!FJ28</f>
        <v>312852</v>
      </c>
      <c r="FF20" s="48">
        <f>'PobNacionalxSexoEdad '!FK28</f>
        <v>301334</v>
      </c>
      <c r="FG20" s="48">
        <f>'PobNacionalxSexoEdad '!FL28</f>
        <v>291481</v>
      </c>
      <c r="FH20" s="48">
        <f>'PobNacionalxSexoEdad '!FM28</f>
        <v>283020</v>
      </c>
      <c r="FI20" s="48">
        <f>'PobNacionalxSexoEdad '!FN28</f>
        <v>277700</v>
      </c>
      <c r="FJ20" s="48">
        <f>'PobNacionalxSexoEdad '!FO28</f>
        <v>273386</v>
      </c>
      <c r="FK20" s="48">
        <f>'PobNacionalxSexoEdad '!FP28</f>
        <v>269933</v>
      </c>
      <c r="FL20" s="48">
        <f>'PobNacionalxSexoEdad '!FQ28</f>
        <v>267762</v>
      </c>
      <c r="FM20" s="48">
        <f>'PobNacionalxSexoEdad '!FR28</f>
        <v>265595</v>
      </c>
      <c r="FN20" s="48">
        <f>'PobNacionalxSexoEdad '!FS28</f>
        <v>260630</v>
      </c>
      <c r="FO20" s="48">
        <f>'PobNacionalxSexoEdad '!FT28</f>
        <v>256729</v>
      </c>
      <c r="FP20" s="48">
        <f>'PobNacionalxSexoEdad '!FU28</f>
        <v>250981</v>
      </c>
      <c r="FQ20" s="48">
        <f>'PobNacionalxSexoEdad '!FV28</f>
        <v>245533</v>
      </c>
      <c r="FR20" s="48">
        <f>'PobNacionalxSexoEdad '!FW28</f>
        <v>238128</v>
      </c>
      <c r="FS20" s="48">
        <f>'PobNacionalxSexoEdad '!FX28</f>
        <v>230156</v>
      </c>
      <c r="FT20" s="48">
        <f>'PobNacionalxSexoEdad '!FY28</f>
        <v>220291</v>
      </c>
      <c r="FU20" s="48">
        <f>'PobNacionalxSexoEdad '!FZ28</f>
        <v>208617</v>
      </c>
      <c r="FV20" s="48">
        <f>'PobNacionalxSexoEdad '!GA28</f>
        <v>196552</v>
      </c>
      <c r="FW20" s="48">
        <f>'PobNacionalxSexoEdad '!GB28</f>
        <v>184069</v>
      </c>
      <c r="FX20" s="48">
        <f>'PobNacionalxSexoEdad '!GC28</f>
        <v>171244</v>
      </c>
      <c r="FY20" s="48">
        <f>'PobNacionalxSexoEdad '!GD28</f>
        <v>159564</v>
      </c>
      <c r="FZ20" s="48">
        <f>'PobNacionalxSexoEdad '!GE28</f>
        <v>147453</v>
      </c>
      <c r="GA20" s="48">
        <f>'PobNacionalxSexoEdad '!GF28</f>
        <v>135726</v>
      </c>
      <c r="GB20" s="48">
        <f>'PobNacionalxSexoEdad '!GG28</f>
        <v>123512</v>
      </c>
      <c r="GC20" s="48">
        <f>'PobNacionalxSexoEdad '!GH28</f>
        <v>111738</v>
      </c>
      <c r="GD20" s="48">
        <f>'PobNacionalxSexoEdad '!GI28</f>
        <v>100049</v>
      </c>
      <c r="GE20" s="48">
        <f>'PobNacionalxSexoEdad '!GJ28</f>
        <v>88986</v>
      </c>
      <c r="GF20" s="48">
        <f>'PobNacionalxSexoEdad '!GK28</f>
        <v>78747</v>
      </c>
      <c r="GG20" s="48">
        <f>'PobNacionalxSexoEdad '!GL28</f>
        <v>69070</v>
      </c>
      <c r="GH20" s="48">
        <f>'PobNacionalxSexoEdad '!GM28</f>
        <v>59751</v>
      </c>
      <c r="GI20" s="48">
        <f>'PobNacionalxSexoEdad '!GN28</f>
        <v>51140</v>
      </c>
      <c r="GJ20" s="48">
        <f>'PobNacionalxSexoEdad '!GO28</f>
        <v>43015</v>
      </c>
      <c r="GK20" s="48">
        <f>'PobNacionalxSexoEdad '!GP28</f>
        <v>35814</v>
      </c>
      <c r="GL20" s="48">
        <f>'PobNacionalxSexoEdad '!GQ28</f>
        <v>29401</v>
      </c>
      <c r="GM20" s="48">
        <f>'PobNacionalxSexoEdad '!GR28</f>
        <v>23904</v>
      </c>
      <c r="GN20" s="48">
        <f>'PobNacionalxSexoEdad '!GS28</f>
        <v>19291</v>
      </c>
      <c r="GO20" s="48">
        <f>'PobNacionalxSexoEdad '!GT28</f>
        <v>15533</v>
      </c>
      <c r="GP20" s="48">
        <f>'PobNacionalxSexoEdad '!GU28</f>
        <v>12342</v>
      </c>
      <c r="GQ20" s="48">
        <f>'PobNacionalxSexoEdad '!GV28</f>
        <v>9571</v>
      </c>
      <c r="GR20" s="48">
        <f>'PobNacionalxSexoEdad '!GW28</f>
        <v>7234</v>
      </c>
      <c r="GS20" s="48">
        <f>'PobNacionalxSexoEdad '!GX28</f>
        <v>5339</v>
      </c>
      <c r="GT20" s="48">
        <f>'PobNacionalxSexoEdad '!GY28</f>
        <v>3840</v>
      </c>
      <c r="GU20" s="48">
        <f>'PobNacionalxSexoEdad '!GZ28</f>
        <v>5423</v>
      </c>
      <c r="GV20" s="48">
        <f t="shared" si="0"/>
        <v>55611578</v>
      </c>
    </row>
    <row r="21" spans="1:204">
      <c r="A21">
        <v>2037</v>
      </c>
      <c r="B21" s="48">
        <f>'PobNacionalxSexoEdad '!G29</f>
        <v>290705</v>
      </c>
      <c r="C21" s="48">
        <f>'PobNacionalxSexoEdad '!H29</f>
        <v>296546</v>
      </c>
      <c r="D21" s="48">
        <f>'PobNacionalxSexoEdad '!I29</f>
        <v>302647</v>
      </c>
      <c r="E21" s="48">
        <f>'PobNacionalxSexoEdad '!J29</f>
        <v>308909</v>
      </c>
      <c r="F21" s="48">
        <f>'PobNacionalxSexoEdad '!K29</f>
        <v>315311</v>
      </c>
      <c r="G21" s="48">
        <f>'PobNacionalxSexoEdad '!L29</f>
        <v>321805</v>
      </c>
      <c r="H21" s="48">
        <f>'PobNacionalxSexoEdad '!M29</f>
        <v>328358</v>
      </c>
      <c r="I21" s="48">
        <f>'PobNacionalxSexoEdad '!N29</f>
        <v>334928</v>
      </c>
      <c r="J21" s="48">
        <f>'PobNacionalxSexoEdad '!O29</f>
        <v>341446</v>
      </c>
      <c r="K21" s="48">
        <f>'PobNacionalxSexoEdad '!P29</f>
        <v>347887</v>
      </c>
      <c r="L21" s="48">
        <f>'PobNacionalxSexoEdad '!Q29</f>
        <v>354192</v>
      </c>
      <c r="M21" s="48">
        <f>'PobNacionalxSexoEdad '!R29</f>
        <v>360318</v>
      </c>
      <c r="N21" s="48">
        <f>'PobNacionalxSexoEdad '!S29</f>
        <v>366542</v>
      </c>
      <c r="O21" s="48">
        <f>'PobNacionalxSexoEdad '!T29</f>
        <v>372133</v>
      </c>
      <c r="P21" s="48">
        <f>'PobNacionalxSexoEdad '!U29</f>
        <v>376837</v>
      </c>
      <c r="Q21" s="48">
        <f>'PobNacionalxSexoEdad '!V29</f>
        <v>381318</v>
      </c>
      <c r="R21" s="48">
        <f>'PobNacionalxSexoEdad '!W29</f>
        <v>386322</v>
      </c>
      <c r="S21" s="48">
        <f>'PobNacionalxSexoEdad '!X29</f>
        <v>392675</v>
      </c>
      <c r="T21" s="48">
        <f>'PobNacionalxSexoEdad '!Y29</f>
        <v>394548</v>
      </c>
      <c r="U21" s="48">
        <f>'PobNacionalxSexoEdad '!Z29</f>
        <v>400096</v>
      </c>
      <c r="V21" s="48">
        <f>'PobNacionalxSexoEdad '!AA29</f>
        <v>403130</v>
      </c>
      <c r="W21" s="48">
        <f>'PobNacionalxSexoEdad '!AB29</f>
        <v>406570</v>
      </c>
      <c r="X21" s="48">
        <f>'PobNacionalxSexoEdad '!AC29</f>
        <v>410030</v>
      </c>
      <c r="Y21" s="48">
        <f>'PobNacionalxSexoEdad '!AD29</f>
        <v>412705</v>
      </c>
      <c r="Z21" s="48">
        <f>'PobNacionalxSexoEdad '!AE29</f>
        <v>415570</v>
      </c>
      <c r="AA21" s="48">
        <f>'PobNacionalxSexoEdad '!AF29</f>
        <v>418581</v>
      </c>
      <c r="AB21" s="48">
        <f>'PobNacionalxSexoEdad '!AG29</f>
        <v>422352</v>
      </c>
      <c r="AC21" s="48">
        <f>'PobNacionalxSexoEdad '!AH29</f>
        <v>426266</v>
      </c>
      <c r="AD21" s="48">
        <f>'PobNacionalxSexoEdad '!AI29</f>
        <v>430285</v>
      </c>
      <c r="AE21" s="48">
        <f>'PobNacionalxSexoEdad '!AJ29</f>
        <v>434576</v>
      </c>
      <c r="AF21" s="48">
        <f>'PobNacionalxSexoEdad '!AK29</f>
        <v>439223</v>
      </c>
      <c r="AG21" s="48">
        <f>'PobNacionalxSexoEdad '!AL29</f>
        <v>439400</v>
      </c>
      <c r="AH21" s="48">
        <f>'PobNacionalxSexoEdad '!AM29</f>
        <v>439304</v>
      </c>
      <c r="AI21" s="48">
        <f>'PobNacionalxSexoEdad '!AN29</f>
        <v>438474</v>
      </c>
      <c r="AJ21" s="48">
        <f>'PobNacionalxSexoEdad '!AO29</f>
        <v>438048</v>
      </c>
      <c r="AK21" s="48">
        <f>'PobNacionalxSexoEdad '!AP29</f>
        <v>438516</v>
      </c>
      <c r="AL21" s="48">
        <f>'PobNacionalxSexoEdad '!AQ29</f>
        <v>440033</v>
      </c>
      <c r="AM21" s="48">
        <f>'PobNacionalxSexoEdad '!AR29</f>
        <v>436666</v>
      </c>
      <c r="AN21" s="48">
        <f>'PobNacionalxSexoEdad '!AS29</f>
        <v>433473</v>
      </c>
      <c r="AO21" s="48">
        <f>'PobNacionalxSexoEdad '!AT29</f>
        <v>430587</v>
      </c>
      <c r="AP21" s="48">
        <f>'PobNacionalxSexoEdad '!AU29</f>
        <v>428632</v>
      </c>
      <c r="AQ21" s="48">
        <f>'PobNacionalxSexoEdad '!AV29</f>
        <v>427264</v>
      </c>
      <c r="AR21" s="48">
        <f>'PobNacionalxSexoEdad '!AW29</f>
        <v>425367</v>
      </c>
      <c r="AS21" s="48">
        <f>'PobNacionalxSexoEdad '!AX29</f>
        <v>420159</v>
      </c>
      <c r="AT21" s="48">
        <f>'PobNacionalxSexoEdad '!AY29</f>
        <v>410759</v>
      </c>
      <c r="AU21" s="48">
        <f>'PobNacionalxSexoEdad '!AZ29</f>
        <v>399823</v>
      </c>
      <c r="AV21" s="48">
        <f>'PobNacionalxSexoEdad '!BA29</f>
        <v>388751</v>
      </c>
      <c r="AW21" s="48">
        <f>'PobNacionalxSexoEdad '!BB29</f>
        <v>377483</v>
      </c>
      <c r="AX21" s="48">
        <f>'PobNacionalxSexoEdad '!BC29</f>
        <v>366438</v>
      </c>
      <c r="AY21" s="48">
        <f>'PobNacionalxSexoEdad '!BD29</f>
        <v>354564</v>
      </c>
      <c r="AZ21" s="48">
        <f>'PobNacionalxSexoEdad '!BE29</f>
        <v>345923</v>
      </c>
      <c r="BA21" s="48">
        <f>'PobNacionalxSexoEdad '!BF29</f>
        <v>338060</v>
      </c>
      <c r="BB21" s="48">
        <f>'PobNacionalxSexoEdad '!BG29</f>
        <v>331907</v>
      </c>
      <c r="BC21" s="48">
        <f>'PobNacionalxSexoEdad '!BH29</f>
        <v>327264</v>
      </c>
      <c r="BD21" s="48">
        <f>'PobNacionalxSexoEdad '!BI29</f>
        <v>322164</v>
      </c>
      <c r="BE21" s="48">
        <f>'PobNacionalxSexoEdad '!BJ29</f>
        <v>315838</v>
      </c>
      <c r="BF21" s="48">
        <f>'PobNacionalxSexoEdad '!BK29</f>
        <v>309595</v>
      </c>
      <c r="BG21" s="48">
        <f>'PobNacionalxSexoEdad '!BL29</f>
        <v>300785</v>
      </c>
      <c r="BH21" s="48">
        <f>'PobNacionalxSexoEdad '!BM29</f>
        <v>290358</v>
      </c>
      <c r="BI21" s="48">
        <f>'PobNacionalxSexoEdad '!BN29</f>
        <v>277816</v>
      </c>
      <c r="BJ21" s="48">
        <f>'PobNacionalxSexoEdad '!BO29</f>
        <v>267009</v>
      </c>
      <c r="BK21" s="48">
        <f>'PobNacionalxSexoEdad '!BP29</f>
        <v>254844</v>
      </c>
      <c r="BL21" s="48">
        <f>'PobNacionalxSexoEdad '!BQ29</f>
        <v>246438</v>
      </c>
      <c r="BM21" s="48">
        <f>'PobNacionalxSexoEdad '!BR29</f>
        <v>240457</v>
      </c>
      <c r="BN21" s="48">
        <f>'PobNacionalxSexoEdad '!BS29</f>
        <v>235445</v>
      </c>
      <c r="BO21" s="48">
        <f>'PobNacionalxSexoEdad '!BT29</f>
        <v>230865</v>
      </c>
      <c r="BP21" s="48">
        <f>'PobNacionalxSexoEdad '!BU29</f>
        <v>226970</v>
      </c>
      <c r="BQ21" s="48">
        <f>'PobNacionalxSexoEdad '!BV29</f>
        <v>222576</v>
      </c>
      <c r="BR21" s="48">
        <f>'PobNacionalxSexoEdad '!BW29</f>
        <v>217660</v>
      </c>
      <c r="BS21" s="48">
        <f>'PobNacionalxSexoEdad '!BX29</f>
        <v>210686</v>
      </c>
      <c r="BT21" s="48">
        <f>'PobNacionalxSexoEdad '!BY29</f>
        <v>204611</v>
      </c>
      <c r="BU21" s="48">
        <f>'PobNacionalxSexoEdad '!BZ29</f>
        <v>196555</v>
      </c>
      <c r="BV21" s="48">
        <f>'PobNacionalxSexoEdad '!CA29</f>
        <v>188625</v>
      </c>
      <c r="BW21" s="48">
        <f>'PobNacionalxSexoEdad '!CB29</f>
        <v>179504</v>
      </c>
      <c r="BX21" s="48">
        <f>'PobNacionalxSexoEdad '!CC29</f>
        <v>169340</v>
      </c>
      <c r="BY21" s="48">
        <f>'PobNacionalxSexoEdad '!CD29</f>
        <v>158032</v>
      </c>
      <c r="BZ21" s="48">
        <f>'PobNacionalxSexoEdad '!CE29</f>
        <v>146042</v>
      </c>
      <c r="CA21" s="48">
        <f>'PobNacionalxSexoEdad '!CF29</f>
        <v>133618</v>
      </c>
      <c r="CB21" s="48">
        <f>'PobNacionalxSexoEdad '!CG29</f>
        <v>122233</v>
      </c>
      <c r="CC21" s="48">
        <f>'PobNacionalxSexoEdad '!CH29</f>
        <v>111117</v>
      </c>
      <c r="CD21" s="48">
        <f>'PobNacionalxSexoEdad '!CI29</f>
        <v>100908</v>
      </c>
      <c r="CE21" s="48">
        <f>'PobNacionalxSexoEdad '!CJ29</f>
        <v>90702</v>
      </c>
      <c r="CF21" s="48">
        <f>'PobNacionalxSexoEdad '!CK29</f>
        <v>81533</v>
      </c>
      <c r="CG21" s="48">
        <f>'PobNacionalxSexoEdad '!CL29</f>
        <v>72491</v>
      </c>
      <c r="CH21" s="48">
        <f>'PobNacionalxSexoEdad '!CM29</f>
        <v>63878</v>
      </c>
      <c r="CI21" s="48">
        <f>'PobNacionalxSexoEdad '!CN29</f>
        <v>55795</v>
      </c>
      <c r="CJ21" s="48">
        <f>'PobNacionalxSexoEdad '!CO29</f>
        <v>48323</v>
      </c>
      <c r="CK21" s="48">
        <f>'PobNacionalxSexoEdad '!CP29</f>
        <v>41310</v>
      </c>
      <c r="CL21" s="48">
        <f>'PobNacionalxSexoEdad '!CQ29</f>
        <v>35009</v>
      </c>
      <c r="CM21" s="48">
        <f>'PobNacionalxSexoEdad '!CR29</f>
        <v>29268</v>
      </c>
      <c r="CN21" s="48">
        <f>'PobNacionalxSexoEdad '!CS29</f>
        <v>24070</v>
      </c>
      <c r="CO21" s="48">
        <f>'PobNacionalxSexoEdad '!CT29</f>
        <v>19421</v>
      </c>
      <c r="CP21" s="48">
        <f>'PobNacionalxSexoEdad '!CU29</f>
        <v>15545</v>
      </c>
      <c r="CQ21" s="48">
        <f>'PobNacionalxSexoEdad '!CV29</f>
        <v>12321</v>
      </c>
      <c r="CR21" s="48">
        <f>'PobNacionalxSexoEdad '!CW29</f>
        <v>9731</v>
      </c>
      <c r="CS21" s="48">
        <f>'PobNacionalxSexoEdad '!CX29</f>
        <v>7597</v>
      </c>
      <c r="CT21" s="48">
        <f>'PobNacionalxSexoEdad '!CY29</f>
        <v>5830</v>
      </c>
      <c r="CU21" s="48">
        <f>'PobNacionalxSexoEdad '!CZ29</f>
        <v>4372</v>
      </c>
      <c r="CV21" s="48">
        <f>'PobNacionalxSexoEdad '!DA29</f>
        <v>3205</v>
      </c>
      <c r="CW21" s="48">
        <f>'PobNacionalxSexoEdad '!DB29</f>
        <v>2287</v>
      </c>
      <c r="CX21" s="48">
        <f>'PobNacionalxSexoEdad '!DC29</f>
        <v>3042</v>
      </c>
      <c r="CY21" s="48">
        <f>'PobNacionalxSexoEdad '!DD29</f>
        <v>276526</v>
      </c>
      <c r="CZ21" s="48">
        <f>'PobNacionalxSexoEdad '!DE29</f>
        <v>281997</v>
      </c>
      <c r="DA21" s="48">
        <f>'PobNacionalxSexoEdad '!DF29</f>
        <v>287715</v>
      </c>
      <c r="DB21" s="48">
        <f>'PobNacionalxSexoEdad '!DG29</f>
        <v>293615</v>
      </c>
      <c r="DC21" s="48">
        <f>'PobNacionalxSexoEdad '!DH29</f>
        <v>299635</v>
      </c>
      <c r="DD21" s="48">
        <f>'PobNacionalxSexoEdad '!DI29</f>
        <v>305753</v>
      </c>
      <c r="DE21" s="48">
        <f>'PobNacionalxSexoEdad '!DJ29</f>
        <v>311924</v>
      </c>
      <c r="DF21" s="48">
        <f>'PobNacionalxSexoEdad '!DK29</f>
        <v>318107</v>
      </c>
      <c r="DG21" s="48">
        <f>'PobNacionalxSexoEdad '!DL29</f>
        <v>324259</v>
      </c>
      <c r="DH21" s="48">
        <f>'PobNacionalxSexoEdad '!DM29</f>
        <v>330320</v>
      </c>
      <c r="DI21" s="48">
        <f>'PobNacionalxSexoEdad '!DN29</f>
        <v>336264</v>
      </c>
      <c r="DJ21" s="48">
        <f>'PobNacionalxSexoEdad '!DO29</f>
        <v>342034</v>
      </c>
      <c r="DK21" s="48">
        <f>'PobNacionalxSexoEdad '!DP29</f>
        <v>347905</v>
      </c>
      <c r="DL21" s="48">
        <f>'PobNacionalxSexoEdad '!DQ29</f>
        <v>353210</v>
      </c>
      <c r="DM21" s="48">
        <f>'PobNacionalxSexoEdad '!DR29</f>
        <v>357714</v>
      </c>
      <c r="DN21" s="48">
        <f>'PobNacionalxSexoEdad '!DS29</f>
        <v>362094</v>
      </c>
      <c r="DO21" s="48">
        <f>'PobNacionalxSexoEdad '!DT29</f>
        <v>366992</v>
      </c>
      <c r="DP21" s="48">
        <f>'PobNacionalxSexoEdad '!DU29</f>
        <v>373062</v>
      </c>
      <c r="DQ21" s="48">
        <f>'PobNacionalxSexoEdad '!DV29</f>
        <v>375003</v>
      </c>
      <c r="DR21" s="48">
        <f>'PobNacionalxSexoEdad '!DW29</f>
        <v>379936</v>
      </c>
      <c r="DS21" s="48">
        <f>'PobNacionalxSexoEdad '!DX29</f>
        <v>385019</v>
      </c>
      <c r="DT21" s="48">
        <f>'PobNacionalxSexoEdad '!DY29</f>
        <v>388231</v>
      </c>
      <c r="DU21" s="48">
        <f>'PobNacionalxSexoEdad '!DZ29</f>
        <v>391523</v>
      </c>
      <c r="DV21" s="48">
        <f>'PobNacionalxSexoEdad '!EA29</f>
        <v>395293</v>
      </c>
      <c r="DW21" s="48">
        <f>'PobNacionalxSexoEdad '!EB29</f>
        <v>399077</v>
      </c>
      <c r="DX21" s="48">
        <f>'PobNacionalxSexoEdad '!EC29</f>
        <v>402948</v>
      </c>
      <c r="DY21" s="48">
        <f>'PobNacionalxSexoEdad '!ED29</f>
        <v>406375</v>
      </c>
      <c r="DZ21" s="48">
        <f>'PobNacionalxSexoEdad '!EE29</f>
        <v>410170</v>
      </c>
      <c r="EA21" s="48">
        <f>'PobNacionalxSexoEdad '!EF29</f>
        <v>414588</v>
      </c>
      <c r="EB21" s="48">
        <f>'PobNacionalxSexoEdad '!EG29</f>
        <v>419824</v>
      </c>
      <c r="EC21" s="48">
        <f>'PobNacionalxSexoEdad '!EH29</f>
        <v>425221</v>
      </c>
      <c r="ED21" s="48">
        <f>'PobNacionalxSexoEdad '!EI29</f>
        <v>426006</v>
      </c>
      <c r="EE21" s="48">
        <f>'PobNacionalxSexoEdad '!EJ29</f>
        <v>426819</v>
      </c>
      <c r="EF21" s="48">
        <f>'PobNacionalxSexoEdad '!EK29</f>
        <v>428403</v>
      </c>
      <c r="EG21" s="48">
        <f>'PobNacionalxSexoEdad '!EL29</f>
        <v>430808</v>
      </c>
      <c r="EH21" s="48">
        <f>'PobNacionalxSexoEdad '!EM29</f>
        <v>433990</v>
      </c>
      <c r="EI21" s="48">
        <f>'PobNacionalxSexoEdad '!EN29</f>
        <v>437540</v>
      </c>
      <c r="EJ21" s="48">
        <f>'PobNacionalxSexoEdad '!EO29</f>
        <v>439851</v>
      </c>
      <c r="EK21" s="48">
        <f>'PobNacionalxSexoEdad '!EP29</f>
        <v>441104</v>
      </c>
      <c r="EL21" s="48">
        <f>'PobNacionalxSexoEdad '!EQ29</f>
        <v>441334</v>
      </c>
      <c r="EM21" s="48">
        <f>'PobNacionalxSexoEdad '!ER29</f>
        <v>437714</v>
      </c>
      <c r="EN21" s="48">
        <f>'PobNacionalxSexoEdad '!ES29</f>
        <v>435212</v>
      </c>
      <c r="EO21" s="48">
        <f>'PobNacionalxSexoEdad '!ET29</f>
        <v>432952</v>
      </c>
      <c r="EP21" s="48">
        <f>'PobNacionalxSexoEdad '!EU29</f>
        <v>428294</v>
      </c>
      <c r="EQ21" s="48">
        <f>'PobNacionalxSexoEdad '!EV29</f>
        <v>420726</v>
      </c>
      <c r="ER21" s="48">
        <f>'PobNacionalxSexoEdad '!EW29</f>
        <v>410941</v>
      </c>
      <c r="ES21" s="48">
        <f>'PobNacionalxSexoEdad '!EX29</f>
        <v>400352</v>
      </c>
      <c r="ET21" s="48">
        <f>'PobNacionalxSexoEdad '!EY29</f>
        <v>390142</v>
      </c>
      <c r="EU21" s="48">
        <f>'PobNacionalxSexoEdad '!EZ29</f>
        <v>379728</v>
      </c>
      <c r="EV21" s="48">
        <f>'PobNacionalxSexoEdad '!FA29</f>
        <v>371733</v>
      </c>
      <c r="EW21" s="48">
        <f>'PobNacionalxSexoEdad '!FB29</f>
        <v>364842</v>
      </c>
      <c r="EX21" s="48">
        <f>'PobNacionalxSexoEdad '!FC29</f>
        <v>359563</v>
      </c>
      <c r="EY21" s="48">
        <f>'PobNacionalxSexoEdad '!FD29</f>
        <v>354449</v>
      </c>
      <c r="EZ21" s="48">
        <f>'PobNacionalxSexoEdad '!FE29</f>
        <v>352176</v>
      </c>
      <c r="FA21" s="48">
        <f>'PobNacionalxSexoEdad '!FF29</f>
        <v>349877</v>
      </c>
      <c r="FB21" s="48">
        <f>'PobNacionalxSexoEdad '!FG29</f>
        <v>345679</v>
      </c>
      <c r="FC21" s="48">
        <f>'PobNacionalxSexoEdad '!FH29</f>
        <v>339880</v>
      </c>
      <c r="FD21" s="48">
        <f>'PobNacionalxSexoEdad '!FI29</f>
        <v>332553</v>
      </c>
      <c r="FE21" s="48">
        <f>'PobNacionalxSexoEdad '!FJ29</f>
        <v>321168</v>
      </c>
      <c r="FF21" s="48">
        <f>'PobNacionalxSexoEdad '!FK29</f>
        <v>311002</v>
      </c>
      <c r="FG21" s="48">
        <f>'PobNacionalxSexoEdad '!FL29</f>
        <v>299394</v>
      </c>
      <c r="FH21" s="48">
        <f>'PobNacionalxSexoEdad '!FM29</f>
        <v>289438</v>
      </c>
      <c r="FI21" s="48">
        <f>'PobNacionalxSexoEdad '!FN29</f>
        <v>280846</v>
      </c>
      <c r="FJ21" s="48">
        <f>'PobNacionalxSexoEdad '!FO29</f>
        <v>275372</v>
      </c>
      <c r="FK21" s="48">
        <f>'PobNacionalxSexoEdad '!FP29</f>
        <v>270874</v>
      </c>
      <c r="FL21" s="48">
        <f>'PobNacionalxSexoEdad '!FQ29</f>
        <v>267210</v>
      </c>
      <c r="FM21" s="48">
        <f>'PobNacionalxSexoEdad '!FR29</f>
        <v>264795</v>
      </c>
      <c r="FN21" s="48">
        <f>'PobNacionalxSexoEdad '!FS29</f>
        <v>262355</v>
      </c>
      <c r="FO21" s="48">
        <f>'PobNacionalxSexoEdad '!FT29</f>
        <v>257123</v>
      </c>
      <c r="FP21" s="48">
        <f>'PobNacionalxSexoEdad '!FU29</f>
        <v>252919</v>
      </c>
      <c r="FQ21" s="48">
        <f>'PobNacionalxSexoEdad '!FV29</f>
        <v>246870</v>
      </c>
      <c r="FR21" s="48">
        <f>'PobNacionalxSexoEdad '!FW29</f>
        <v>241081</v>
      </c>
      <c r="FS21" s="48">
        <f>'PobNacionalxSexoEdad '!FX29</f>
        <v>233344</v>
      </c>
      <c r="FT21" s="48">
        <f>'PobNacionalxSexoEdad '!FY29</f>
        <v>225038</v>
      </c>
      <c r="FU21" s="48">
        <f>'PobNacionalxSexoEdad '!FZ29</f>
        <v>214856</v>
      </c>
      <c r="FV21" s="48">
        <f>'PobNacionalxSexoEdad '!GA29</f>
        <v>202903</v>
      </c>
      <c r="FW21" s="48">
        <f>'PobNacionalxSexoEdad '!GB29</f>
        <v>190575</v>
      </c>
      <c r="FX21" s="48">
        <f>'PobNacionalxSexoEdad '!GC29</f>
        <v>177851</v>
      </c>
      <c r="FY21" s="48">
        <f>'PobNacionalxSexoEdad '!GD29</f>
        <v>164816</v>
      </c>
      <c r="FZ21" s="48">
        <f>'PobNacionalxSexoEdad '!GE29</f>
        <v>152915</v>
      </c>
      <c r="GA21" s="48">
        <f>'PobNacionalxSexoEdad '!GF29</f>
        <v>140628</v>
      </c>
      <c r="GB21" s="48">
        <f>'PobNacionalxSexoEdad '!GG29</f>
        <v>128769</v>
      </c>
      <c r="GC21" s="48">
        <f>'PobNacionalxSexoEdad '!GH29</f>
        <v>116485</v>
      </c>
      <c r="GD21" s="48">
        <f>'PobNacionalxSexoEdad '!GI29</f>
        <v>104688</v>
      </c>
      <c r="GE21" s="48">
        <f>'PobNacionalxSexoEdad '!GJ29</f>
        <v>93053</v>
      </c>
      <c r="GF21" s="48">
        <f>'PobNacionalxSexoEdad '!GK29</f>
        <v>82177</v>
      </c>
      <c r="GG21" s="48">
        <f>'PobNacionalxSexoEdad '!GL29</f>
        <v>72102</v>
      </c>
      <c r="GH21" s="48">
        <f>'PobNacionalxSexoEdad '!GM29</f>
        <v>62654</v>
      </c>
      <c r="GI21" s="48">
        <f>'PobNacionalxSexoEdad '!GN29</f>
        <v>53656</v>
      </c>
      <c r="GJ21" s="48">
        <f>'PobNacionalxSexoEdad '!GO29</f>
        <v>45423</v>
      </c>
      <c r="GK21" s="48">
        <f>'PobNacionalxSexoEdad '!GP29</f>
        <v>37756</v>
      </c>
      <c r="GL21" s="48">
        <f>'PobNacionalxSexoEdad '!GQ29</f>
        <v>31027</v>
      </c>
      <c r="GM21" s="48">
        <f>'PobNacionalxSexoEdad '!GR29</f>
        <v>25118</v>
      </c>
      <c r="GN21" s="48">
        <f>'PobNacionalxSexoEdad '!GS29</f>
        <v>20117</v>
      </c>
      <c r="GO21" s="48">
        <f>'PobNacionalxSexoEdad '!GT29</f>
        <v>15968</v>
      </c>
      <c r="GP21" s="48">
        <f>'PobNacionalxSexoEdad '!GU29</f>
        <v>12635</v>
      </c>
      <c r="GQ21" s="48">
        <f>'PobNacionalxSexoEdad '!GV29</f>
        <v>9846</v>
      </c>
      <c r="GR21" s="48">
        <f>'PobNacionalxSexoEdad '!GW29</f>
        <v>7483</v>
      </c>
      <c r="GS21" s="48">
        <f>'PobNacionalxSexoEdad '!GX29</f>
        <v>5532</v>
      </c>
      <c r="GT21" s="48">
        <f>'PobNacionalxSexoEdad '!GY29</f>
        <v>3992</v>
      </c>
      <c r="GU21" s="48">
        <f>'PobNacionalxSexoEdad '!GZ29</f>
        <v>5659</v>
      </c>
      <c r="GV21" s="48">
        <f t="shared" si="0"/>
        <v>55728042</v>
      </c>
    </row>
    <row r="22" spans="1:204">
      <c r="A22">
        <v>2038</v>
      </c>
      <c r="B22" s="48">
        <f>'PobNacionalxSexoEdad '!G30</f>
        <v>284828</v>
      </c>
      <c r="C22" s="48">
        <f>'PobNacionalxSexoEdad '!H30</f>
        <v>290507</v>
      </c>
      <c r="D22" s="48">
        <f>'PobNacionalxSexoEdad '!I30</f>
        <v>296434</v>
      </c>
      <c r="E22" s="48">
        <f>'PobNacionalxSexoEdad '!J30</f>
        <v>302563</v>
      </c>
      <c r="F22" s="48">
        <f>'PobNacionalxSexoEdad '!K30</f>
        <v>308841</v>
      </c>
      <c r="G22" s="48">
        <f>'PobNacionalxSexoEdad '!L30</f>
        <v>315253</v>
      </c>
      <c r="H22" s="48">
        <f>'PobNacionalxSexoEdad '!M30</f>
        <v>321751</v>
      </c>
      <c r="I22" s="48">
        <f>'PobNacionalxSexoEdad '!N30</f>
        <v>328303</v>
      </c>
      <c r="J22" s="48">
        <f>'PobNacionalxSexoEdad '!O30</f>
        <v>334865</v>
      </c>
      <c r="K22" s="48">
        <f>'PobNacionalxSexoEdad '!P30</f>
        <v>341387</v>
      </c>
      <c r="L22" s="48">
        <f>'PobNacionalxSexoEdad '!Q30</f>
        <v>347820</v>
      </c>
      <c r="M22" s="48">
        <f>'PobNacionalxSexoEdad '!R30</f>
        <v>354108</v>
      </c>
      <c r="N22" s="48">
        <f>'PobNacionalxSexoEdad '!S30</f>
        <v>360211</v>
      </c>
      <c r="O22" s="48">
        <f>'PobNacionalxSexoEdad '!T30</f>
        <v>366406</v>
      </c>
      <c r="P22" s="48">
        <f>'PobNacionalxSexoEdad '!U30</f>
        <v>371957</v>
      </c>
      <c r="Q22" s="48">
        <f>'PobNacionalxSexoEdad '!V30</f>
        <v>376601</v>
      </c>
      <c r="R22" s="48">
        <f>'PobNacionalxSexoEdad '!W30</f>
        <v>381015</v>
      </c>
      <c r="S22" s="48">
        <f>'PobNacionalxSexoEdad '!X30</f>
        <v>385933</v>
      </c>
      <c r="T22" s="48">
        <f>'PobNacionalxSexoEdad '!Y30</f>
        <v>392171</v>
      </c>
      <c r="U22" s="48">
        <f>'PobNacionalxSexoEdad '!Z30</f>
        <v>393965</v>
      </c>
      <c r="V22" s="48">
        <f>'PobNacionalxSexoEdad '!AA30</f>
        <v>399419</v>
      </c>
      <c r="W22" s="48">
        <f>'PobNacionalxSexoEdad '!AB30</f>
        <v>402379</v>
      </c>
      <c r="X22" s="48">
        <f>'PobNacionalxSexoEdad '!AC30</f>
        <v>405757</v>
      </c>
      <c r="Y22" s="48">
        <f>'PobNacionalxSexoEdad '!AD30</f>
        <v>409163</v>
      </c>
      <c r="Z22" s="48">
        <f>'PobNacionalxSexoEdad '!AE30</f>
        <v>411791</v>
      </c>
      <c r="AA22" s="48">
        <f>'PobNacionalxSexoEdad '!AF30</f>
        <v>414620</v>
      </c>
      <c r="AB22" s="48">
        <f>'PobNacionalxSexoEdad '!AG30</f>
        <v>417611</v>
      </c>
      <c r="AC22" s="48">
        <f>'PobNacionalxSexoEdad '!AH30</f>
        <v>421358</v>
      </c>
      <c r="AD22" s="48">
        <f>'PobNacionalxSexoEdad '!AI30</f>
        <v>425253</v>
      </c>
      <c r="AE22" s="48">
        <f>'PobNacionalxSexoEdad '!AJ30</f>
        <v>429264</v>
      </c>
      <c r="AF22" s="48">
        <f>'PobNacionalxSexoEdad '!AK30</f>
        <v>433557</v>
      </c>
      <c r="AG22" s="48">
        <f>'PobNacionalxSexoEdad '!AL30</f>
        <v>438172</v>
      </c>
      <c r="AH22" s="48">
        <f>'PobNacionalxSexoEdad '!AM30</f>
        <v>438351</v>
      </c>
      <c r="AI22" s="48">
        <f>'PobNacionalxSexoEdad '!AN30</f>
        <v>438252</v>
      </c>
      <c r="AJ22" s="48">
        <f>'PobNacionalxSexoEdad '!AO30</f>
        <v>437420</v>
      </c>
      <c r="AK22" s="48">
        <f>'PobNacionalxSexoEdad '!AP30</f>
        <v>437000</v>
      </c>
      <c r="AL22" s="48">
        <f>'PobNacionalxSexoEdad '!AQ30</f>
        <v>437464</v>
      </c>
      <c r="AM22" s="48">
        <f>'PobNacionalxSexoEdad '!AR30</f>
        <v>438956</v>
      </c>
      <c r="AN22" s="48">
        <f>'PobNacionalxSexoEdad '!AS30</f>
        <v>435585</v>
      </c>
      <c r="AO22" s="48">
        <f>'PobNacionalxSexoEdad '!AT30</f>
        <v>432382</v>
      </c>
      <c r="AP22" s="48">
        <f>'PobNacionalxSexoEdad '!AU30</f>
        <v>429488</v>
      </c>
      <c r="AQ22" s="48">
        <f>'PobNacionalxSexoEdad '!AV30</f>
        <v>427513</v>
      </c>
      <c r="AR22" s="48">
        <f>'PobNacionalxSexoEdad '!AW30</f>
        <v>426111</v>
      </c>
      <c r="AS22" s="48">
        <f>'PobNacionalxSexoEdad '!AX30</f>
        <v>424167</v>
      </c>
      <c r="AT22" s="48">
        <f>'PobNacionalxSexoEdad '!AY30</f>
        <v>418906</v>
      </c>
      <c r="AU22" s="48">
        <f>'PobNacionalxSexoEdad '!AZ30</f>
        <v>409470</v>
      </c>
      <c r="AV22" s="48">
        <f>'PobNacionalxSexoEdad '!BA30</f>
        <v>398495</v>
      </c>
      <c r="AW22" s="48">
        <f>'PobNacionalxSexoEdad '!BB30</f>
        <v>387380</v>
      </c>
      <c r="AX22" s="48">
        <f>'PobNacionalxSexoEdad '!BC30</f>
        <v>376060</v>
      </c>
      <c r="AY22" s="48">
        <f>'PobNacionalxSexoEdad '!BD30</f>
        <v>364952</v>
      </c>
      <c r="AZ22" s="48">
        <f>'PobNacionalxSexoEdad '!BE30</f>
        <v>353029</v>
      </c>
      <c r="BA22" s="48">
        <f>'PobNacionalxSexoEdad '!BF30</f>
        <v>344305</v>
      </c>
      <c r="BB22" s="48">
        <f>'PobNacionalxSexoEdad '!BG30</f>
        <v>336361</v>
      </c>
      <c r="BC22" s="48">
        <f>'PobNacionalxSexoEdad '!BH30</f>
        <v>330100</v>
      </c>
      <c r="BD22" s="48">
        <f>'PobNacionalxSexoEdad '!BI30</f>
        <v>325333</v>
      </c>
      <c r="BE22" s="48">
        <f>'PobNacionalxSexoEdad '!BJ30</f>
        <v>320102</v>
      </c>
      <c r="BF22" s="48">
        <f>'PobNacionalxSexoEdad '!BK30</f>
        <v>313638</v>
      </c>
      <c r="BG22" s="48">
        <f>'PobNacionalxSexoEdad '!BL30</f>
        <v>307251</v>
      </c>
      <c r="BH22" s="48">
        <f>'PobNacionalxSexoEdad '!BM30</f>
        <v>298310</v>
      </c>
      <c r="BI22" s="48">
        <f>'PobNacionalxSexoEdad '!BN30</f>
        <v>287749</v>
      </c>
      <c r="BJ22" s="48">
        <f>'PobNacionalxSexoEdad '!BO30</f>
        <v>275106</v>
      </c>
      <c r="BK22" s="48">
        <f>'PobNacionalxSexoEdad '!BP30</f>
        <v>264163</v>
      </c>
      <c r="BL22" s="48">
        <f>'PobNacionalxSexoEdad '!BQ30</f>
        <v>251887</v>
      </c>
      <c r="BM22" s="48">
        <f>'PobNacionalxSexoEdad '!BR30</f>
        <v>243328</v>
      </c>
      <c r="BN22" s="48">
        <f>'PobNacionalxSexoEdad '!BS30</f>
        <v>237146</v>
      </c>
      <c r="BO22" s="48">
        <f>'PobNacionalxSexoEdad '!BT30</f>
        <v>231912</v>
      </c>
      <c r="BP22" s="48">
        <f>'PobNacionalxSexoEdad '!BU30</f>
        <v>227081</v>
      </c>
      <c r="BQ22" s="48">
        <f>'PobNacionalxSexoEdad '!BV30</f>
        <v>222908</v>
      </c>
      <c r="BR22" s="48">
        <f>'PobNacionalxSexoEdad '!BW30</f>
        <v>218224</v>
      </c>
      <c r="BS22" s="48">
        <f>'PobNacionalxSexoEdad '!BX30</f>
        <v>213002</v>
      </c>
      <c r="BT22" s="48">
        <f>'PobNacionalxSexoEdad '!BY30</f>
        <v>205758</v>
      </c>
      <c r="BU22" s="48">
        <f>'PobNacionalxSexoEdad '!BZ30</f>
        <v>199373</v>
      </c>
      <c r="BV22" s="48">
        <f>'PobNacionalxSexoEdad '!CA30</f>
        <v>191041</v>
      </c>
      <c r="BW22" s="48">
        <f>'PobNacionalxSexoEdad '!CB30</f>
        <v>182826</v>
      </c>
      <c r="BX22" s="48">
        <f>'PobNacionalxSexoEdad '!CC30</f>
        <v>173470</v>
      </c>
      <c r="BY22" s="48">
        <f>'PobNacionalxSexoEdad '!CD30</f>
        <v>163104</v>
      </c>
      <c r="BZ22" s="48">
        <f>'PobNacionalxSexoEdad '!CE30</f>
        <v>151667</v>
      </c>
      <c r="CA22" s="48">
        <f>'PobNacionalxSexoEdad '!CF30</f>
        <v>139598</v>
      </c>
      <c r="CB22" s="48">
        <f>'PobNacionalxSexoEdad '!CG30</f>
        <v>127180</v>
      </c>
      <c r="CC22" s="48">
        <f>'PobNacionalxSexoEdad '!CH30</f>
        <v>115784</v>
      </c>
      <c r="CD22" s="48">
        <f>'PobNacionalxSexoEdad '!CI30</f>
        <v>104711</v>
      </c>
      <c r="CE22" s="48">
        <f>'PobNacionalxSexoEdad '!CJ30</f>
        <v>94561</v>
      </c>
      <c r="CF22" s="48">
        <f>'PobNacionalxSexoEdad '!CK30</f>
        <v>84467</v>
      </c>
      <c r="CG22" s="48">
        <f>'PobNacionalxSexoEdad '!CL30</f>
        <v>75412</v>
      </c>
      <c r="CH22" s="48">
        <f>'PobNacionalxSexoEdad '!CM30</f>
        <v>66563</v>
      </c>
      <c r="CI22" s="48">
        <f>'PobNacionalxSexoEdad '!CN30</f>
        <v>58184</v>
      </c>
      <c r="CJ22" s="48">
        <f>'PobNacionalxSexoEdad '!CO30</f>
        <v>50384</v>
      </c>
      <c r="CK22" s="48">
        <f>'PobNacionalxSexoEdad '!CP30</f>
        <v>43232</v>
      </c>
      <c r="CL22" s="48">
        <f>'PobNacionalxSexoEdad '!CQ30</f>
        <v>36587</v>
      </c>
      <c r="CM22" s="48">
        <f>'PobNacionalxSexoEdad '!CR30</f>
        <v>30670</v>
      </c>
      <c r="CN22" s="48">
        <f>'PobNacionalxSexoEdad '!CS30</f>
        <v>25343</v>
      </c>
      <c r="CO22" s="48">
        <f>'PobNacionalxSexoEdad '!CT30</f>
        <v>20579</v>
      </c>
      <c r="CP22" s="48">
        <f>'PobNacionalxSexoEdad '!CU30</f>
        <v>16378</v>
      </c>
      <c r="CQ22" s="48">
        <f>'PobNacionalxSexoEdad '!CV30</f>
        <v>12920</v>
      </c>
      <c r="CR22" s="48">
        <f>'PobNacionalxSexoEdad '!CW30</f>
        <v>10081</v>
      </c>
      <c r="CS22" s="48">
        <f>'PobNacionalxSexoEdad '!CX30</f>
        <v>7833</v>
      </c>
      <c r="CT22" s="48">
        <f>'PobNacionalxSexoEdad '!CY30</f>
        <v>6005</v>
      </c>
      <c r="CU22" s="48">
        <f>'PobNacionalxSexoEdad '!CZ30</f>
        <v>4520</v>
      </c>
      <c r="CV22" s="48">
        <f>'PobNacionalxSexoEdad '!DA30</f>
        <v>3325</v>
      </c>
      <c r="CW22" s="48">
        <f>'PobNacionalxSexoEdad '!DB30</f>
        <v>2386</v>
      </c>
      <c r="CX22" s="48">
        <f>'PobNacionalxSexoEdad '!DC30</f>
        <v>3208</v>
      </c>
      <c r="CY22" s="48">
        <f>'PobNacionalxSexoEdad '!DD30</f>
        <v>270932</v>
      </c>
      <c r="CZ22" s="48">
        <f>'PobNacionalxSexoEdad '!DE30</f>
        <v>276244</v>
      </c>
      <c r="DA22" s="48">
        <f>'PobNacionalxSexoEdad '!DF30</f>
        <v>281809</v>
      </c>
      <c r="DB22" s="48">
        <f>'PobNacionalxSexoEdad '!DG30</f>
        <v>287568</v>
      </c>
      <c r="DC22" s="48">
        <f>'PobNacionalxSexoEdad '!DH30</f>
        <v>293482</v>
      </c>
      <c r="DD22" s="48">
        <f>'PobNacionalxSexoEdad '!DI30</f>
        <v>299513</v>
      </c>
      <c r="DE22" s="48">
        <f>'PobNacionalxSexoEdad '!DJ30</f>
        <v>305639</v>
      </c>
      <c r="DF22" s="48">
        <f>'PobNacionalxSexoEdad '!DK30</f>
        <v>311810</v>
      </c>
      <c r="DG22" s="48">
        <f>'PobNacionalxSexoEdad '!DL30</f>
        <v>317997</v>
      </c>
      <c r="DH22" s="48">
        <f>'PobNacionalxSexoEdad '!DM30</f>
        <v>324141</v>
      </c>
      <c r="DI22" s="48">
        <f>'PobNacionalxSexoEdad '!DN30</f>
        <v>330202</v>
      </c>
      <c r="DJ22" s="48">
        <f>'PobNacionalxSexoEdad '!DO30</f>
        <v>336134</v>
      </c>
      <c r="DK22" s="48">
        <f>'PobNacionalxSexoEdad '!DP30</f>
        <v>341889</v>
      </c>
      <c r="DL22" s="48">
        <f>'PobNacionalxSexoEdad '!DQ30</f>
        <v>347763</v>
      </c>
      <c r="DM22" s="48">
        <f>'PobNacionalxSexoEdad '!DR30</f>
        <v>353046</v>
      </c>
      <c r="DN22" s="48">
        <f>'PobNacionalxSexoEdad '!DS30</f>
        <v>357544</v>
      </c>
      <c r="DO22" s="48">
        <f>'PobNacionalxSexoEdad '!DT30</f>
        <v>361897</v>
      </c>
      <c r="DP22" s="48">
        <f>'PobNacionalxSexoEdad '!DU30</f>
        <v>366757</v>
      </c>
      <c r="DQ22" s="48">
        <f>'PobNacionalxSexoEdad '!DV30</f>
        <v>372763</v>
      </c>
      <c r="DR22" s="48">
        <f>'PobNacionalxSexoEdad '!DW30</f>
        <v>374654</v>
      </c>
      <c r="DS22" s="48">
        <f>'PobNacionalxSexoEdad '!DX30</f>
        <v>379522</v>
      </c>
      <c r="DT22" s="48">
        <f>'PobNacionalxSexoEdad '!DY30</f>
        <v>384550</v>
      </c>
      <c r="DU22" s="48">
        <f>'PobNacionalxSexoEdad '!DZ30</f>
        <v>387728</v>
      </c>
      <c r="DV22" s="48">
        <f>'PobNacionalxSexoEdad '!EA30</f>
        <v>391004</v>
      </c>
      <c r="DW22" s="48">
        <f>'PobNacionalxSexoEdad '!EB30</f>
        <v>394755</v>
      </c>
      <c r="DX22" s="48">
        <f>'PobNacionalxSexoEdad '!EC30</f>
        <v>398529</v>
      </c>
      <c r="DY22" s="48">
        <f>'PobNacionalxSexoEdad '!ED30</f>
        <v>402389</v>
      </c>
      <c r="DZ22" s="48">
        <f>'PobNacionalxSexoEdad '!EE30</f>
        <v>405817</v>
      </c>
      <c r="EA22" s="48">
        <f>'PobNacionalxSexoEdad '!EF30</f>
        <v>409612</v>
      </c>
      <c r="EB22" s="48">
        <f>'PobNacionalxSexoEdad '!EG30</f>
        <v>414032</v>
      </c>
      <c r="EC22" s="48">
        <f>'PobNacionalxSexoEdad '!EH30</f>
        <v>419262</v>
      </c>
      <c r="ED22" s="48">
        <f>'PobNacionalxSexoEdad '!EI30</f>
        <v>424629</v>
      </c>
      <c r="EE22" s="48">
        <f>'PobNacionalxSexoEdad '!EJ30</f>
        <v>425403</v>
      </c>
      <c r="EF22" s="48">
        <f>'PobNacionalxSexoEdad '!EK30</f>
        <v>426215</v>
      </c>
      <c r="EG22" s="48">
        <f>'PobNacionalxSexoEdad '!EL30</f>
        <v>427779</v>
      </c>
      <c r="EH22" s="48">
        <f>'PobNacionalxSexoEdad '!EM30</f>
        <v>430173</v>
      </c>
      <c r="EI22" s="48">
        <f>'PobNacionalxSexoEdad '!EN30</f>
        <v>433337</v>
      </c>
      <c r="EJ22" s="48">
        <f>'PobNacionalxSexoEdad '!EO30</f>
        <v>436876</v>
      </c>
      <c r="EK22" s="48">
        <f>'PobNacionalxSexoEdad '!EP30</f>
        <v>439154</v>
      </c>
      <c r="EL22" s="48">
        <f>'PobNacionalxSexoEdad '!EQ30</f>
        <v>440390</v>
      </c>
      <c r="EM22" s="48">
        <f>'PobNacionalxSexoEdad '!ER30</f>
        <v>440582</v>
      </c>
      <c r="EN22" s="48">
        <f>'PobNacionalxSexoEdad '!ES30</f>
        <v>436946</v>
      </c>
      <c r="EO22" s="48">
        <f>'PobNacionalxSexoEdad '!ET30</f>
        <v>434420</v>
      </c>
      <c r="EP22" s="48">
        <f>'PobNacionalxSexoEdad '!EU30</f>
        <v>432128</v>
      </c>
      <c r="EQ22" s="48">
        <f>'PobNacionalxSexoEdad '!EV30</f>
        <v>427425</v>
      </c>
      <c r="ER22" s="48">
        <f>'PobNacionalxSexoEdad '!EW30</f>
        <v>419831</v>
      </c>
      <c r="ES22" s="48">
        <f>'PobNacionalxSexoEdad '!EX30</f>
        <v>410013</v>
      </c>
      <c r="ET22" s="48">
        <f>'PobNacionalxSexoEdad '!EY30</f>
        <v>399388</v>
      </c>
      <c r="EU22" s="48">
        <f>'PobNacionalxSexoEdad '!EZ30</f>
        <v>389148</v>
      </c>
      <c r="EV22" s="48">
        <f>'PobNacionalxSexoEdad '!FA30</f>
        <v>378702</v>
      </c>
      <c r="EW22" s="48">
        <f>'PobNacionalxSexoEdad '!FB30</f>
        <v>370655</v>
      </c>
      <c r="EX22" s="48">
        <f>'PobNacionalxSexoEdad '!FC30</f>
        <v>363708</v>
      </c>
      <c r="EY22" s="48">
        <f>'PobNacionalxSexoEdad '!FD30</f>
        <v>358365</v>
      </c>
      <c r="EZ22" s="48">
        <f>'PobNacionalxSexoEdad '!FE30</f>
        <v>353183</v>
      </c>
      <c r="FA22" s="48">
        <f>'PobNacionalxSexoEdad '!FF30</f>
        <v>350821</v>
      </c>
      <c r="FB22" s="48">
        <f>'PobNacionalxSexoEdad '!FG30</f>
        <v>348415</v>
      </c>
      <c r="FC22" s="48">
        <f>'PobNacionalxSexoEdad '!FH30</f>
        <v>344117</v>
      </c>
      <c r="FD22" s="48">
        <f>'PobNacionalxSexoEdad '!FI30</f>
        <v>338206</v>
      </c>
      <c r="FE22" s="48">
        <f>'PobNacionalxSexoEdad '!FJ30</f>
        <v>330775</v>
      </c>
      <c r="FF22" s="48">
        <f>'PobNacionalxSexoEdad '!FK30</f>
        <v>319293</v>
      </c>
      <c r="FG22" s="48">
        <f>'PobNacionalxSexoEdad '!FL30</f>
        <v>309026</v>
      </c>
      <c r="FH22" s="48">
        <f>'PobNacionalxSexoEdad '!FM30</f>
        <v>297317</v>
      </c>
      <c r="FI22" s="48">
        <f>'PobNacionalxSexoEdad '!FN30</f>
        <v>287236</v>
      </c>
      <c r="FJ22" s="48">
        <f>'PobNacionalxSexoEdad '!FO30</f>
        <v>278521</v>
      </c>
      <c r="FK22" s="48">
        <f>'PobNacionalxSexoEdad '!FP30</f>
        <v>272864</v>
      </c>
      <c r="FL22" s="48">
        <f>'PobNacionalxSexoEdad '!FQ30</f>
        <v>268172</v>
      </c>
      <c r="FM22" s="48">
        <f>'PobNacionalxSexoEdad '!FR30</f>
        <v>264281</v>
      </c>
      <c r="FN22" s="48">
        <f>'PobNacionalxSexoEdad '!FS30</f>
        <v>261596</v>
      </c>
      <c r="FO22" s="48">
        <f>'PobNacionalxSexoEdad '!FT30</f>
        <v>258863</v>
      </c>
      <c r="FP22" s="48">
        <f>'PobNacionalxSexoEdad '!FU30</f>
        <v>253351</v>
      </c>
      <c r="FQ22" s="48">
        <f>'PobNacionalxSexoEdad '!FV30</f>
        <v>248823</v>
      </c>
      <c r="FR22" s="48">
        <f>'PobNacionalxSexoEdad '!FW30</f>
        <v>242442</v>
      </c>
      <c r="FS22" s="48">
        <f>'PobNacionalxSexoEdad '!FX30</f>
        <v>236297</v>
      </c>
      <c r="FT22" s="48">
        <f>'PobNacionalxSexoEdad '!FY30</f>
        <v>228212</v>
      </c>
      <c r="FU22" s="48">
        <f>'PobNacionalxSexoEdad '!FZ30</f>
        <v>219550</v>
      </c>
      <c r="FV22" s="48">
        <f>'PobNacionalxSexoEdad '!GA30</f>
        <v>209039</v>
      </c>
      <c r="FW22" s="48">
        <f>'PobNacionalxSexoEdad '!GB30</f>
        <v>196801</v>
      </c>
      <c r="FX22" s="48">
        <f>'PobNacionalxSexoEdad '!GC30</f>
        <v>184203</v>
      </c>
      <c r="FY22" s="48">
        <f>'PobNacionalxSexoEdad '!GD30</f>
        <v>171244</v>
      </c>
      <c r="FZ22" s="48">
        <f>'PobNacionalxSexoEdad '!GE30</f>
        <v>158019</v>
      </c>
      <c r="GA22" s="48">
        <f>'PobNacionalxSexoEdad '!GF30</f>
        <v>145909</v>
      </c>
      <c r="GB22" s="48">
        <f>'PobNacionalxSexoEdad '!GG30</f>
        <v>133480</v>
      </c>
      <c r="GC22" s="48">
        <f>'PobNacionalxSexoEdad '!GH30</f>
        <v>121509</v>
      </c>
      <c r="GD22" s="48">
        <f>'PobNacionalxSexoEdad '!GI30</f>
        <v>109197</v>
      </c>
      <c r="GE22" s="48">
        <f>'PobNacionalxSexoEdad '!GJ30</f>
        <v>97428</v>
      </c>
      <c r="GF22" s="48">
        <f>'PobNacionalxSexoEdad '!GK30</f>
        <v>85992</v>
      </c>
      <c r="GG22" s="48">
        <f>'PobNacionalxSexoEdad '!GL30</f>
        <v>75296</v>
      </c>
      <c r="GH22" s="48">
        <f>'PobNacionalxSexoEdad '!GM30</f>
        <v>65453</v>
      </c>
      <c r="GI22" s="48">
        <f>'PobNacionalxSexoEdad '!GN30</f>
        <v>56303</v>
      </c>
      <c r="GJ22" s="48">
        <f>'PobNacionalxSexoEdad '!GO30</f>
        <v>47701</v>
      </c>
      <c r="GK22" s="48">
        <f>'PobNacionalxSexoEdad '!GP30</f>
        <v>39902</v>
      </c>
      <c r="GL22" s="48">
        <f>'PobNacionalxSexoEdad '!GQ30</f>
        <v>32741</v>
      </c>
      <c r="GM22" s="48">
        <f>'PobNacionalxSexoEdad '!GR30</f>
        <v>26534</v>
      </c>
      <c r="GN22" s="48">
        <f>'PobNacionalxSexoEdad '!GS30</f>
        <v>21161</v>
      </c>
      <c r="GO22" s="48">
        <f>'PobNacionalxSexoEdad '!GT30</f>
        <v>16669</v>
      </c>
      <c r="GP22" s="48">
        <f>'PobNacionalxSexoEdad '!GU30</f>
        <v>13002</v>
      </c>
      <c r="GQ22" s="48">
        <f>'PobNacionalxSexoEdad '!GV30</f>
        <v>10093</v>
      </c>
      <c r="GR22" s="48">
        <f>'PobNacionalxSexoEdad '!GW30</f>
        <v>7703</v>
      </c>
      <c r="GS22" s="48">
        <f>'PobNacionalxSexoEdad '!GX30</f>
        <v>5733</v>
      </c>
      <c r="GT22" s="48">
        <f>'PobNacionalxSexoEdad '!GY30</f>
        <v>4143</v>
      </c>
      <c r="GU22" s="48">
        <f>'PobNacionalxSexoEdad '!GZ30</f>
        <v>5912</v>
      </c>
      <c r="GV22" s="48">
        <f t="shared" si="0"/>
        <v>55826079</v>
      </c>
    </row>
    <row r="23" spans="1:204">
      <c r="A23">
        <v>2039</v>
      </c>
      <c r="B23" s="48">
        <f>'PobNacionalxSexoEdad '!G31</f>
        <v>279142</v>
      </c>
      <c r="C23" s="48">
        <f>'PobNacionalxSexoEdad '!H31</f>
        <v>284642</v>
      </c>
      <c r="D23" s="48">
        <f>'PobNacionalxSexoEdad '!I31</f>
        <v>290400</v>
      </c>
      <c r="E23" s="48">
        <f>'PobNacionalxSexoEdad '!J31</f>
        <v>296361</v>
      </c>
      <c r="F23" s="48">
        <f>'PobNacionalxSexoEdad '!K31</f>
        <v>302500</v>
      </c>
      <c r="G23" s="48">
        <f>'PobNacionalxSexoEdad '!L31</f>
        <v>308794</v>
      </c>
      <c r="H23" s="48">
        <f>'PobNacionalxSexoEdad '!M31</f>
        <v>315202</v>
      </c>
      <c r="I23" s="48">
        <f>'PobNacionalxSexoEdad '!N31</f>
        <v>321703</v>
      </c>
      <c r="J23" s="48">
        <f>'PobNacionalxSexoEdad '!O31</f>
        <v>328253</v>
      </c>
      <c r="K23" s="48">
        <f>'PobNacionalxSexoEdad '!P31</f>
        <v>334814</v>
      </c>
      <c r="L23" s="48">
        <f>'PobNacionalxSexoEdad '!Q31</f>
        <v>341323</v>
      </c>
      <c r="M23" s="48">
        <f>'PobNacionalxSexoEdad '!R31</f>
        <v>347744</v>
      </c>
      <c r="N23" s="48">
        <f>'PobNacionalxSexoEdad '!S31</f>
        <v>354015</v>
      </c>
      <c r="O23" s="48">
        <f>'PobNacionalxSexoEdad '!T31</f>
        <v>360085</v>
      </c>
      <c r="P23" s="48">
        <f>'PobNacionalxSexoEdad '!U31</f>
        <v>366243</v>
      </c>
      <c r="Q23" s="48">
        <f>'PobNacionalxSexoEdad '!V31</f>
        <v>371729</v>
      </c>
      <c r="R23" s="48">
        <f>'PobNacionalxSexoEdad '!W31</f>
        <v>376312</v>
      </c>
      <c r="S23" s="48">
        <f>'PobNacionalxSexoEdad '!X31</f>
        <v>380646</v>
      </c>
      <c r="T23" s="48">
        <f>'PobNacionalxSexoEdad '!Y31</f>
        <v>385464</v>
      </c>
      <c r="U23" s="48">
        <f>'PobNacionalxSexoEdad '!Z31</f>
        <v>391592</v>
      </c>
      <c r="V23" s="48">
        <f>'PobNacionalxSexoEdad '!AA31</f>
        <v>393310</v>
      </c>
      <c r="W23" s="48">
        <f>'PobNacionalxSexoEdad '!AB31</f>
        <v>398680</v>
      </c>
      <c r="X23" s="48">
        <f>'PobNacionalxSexoEdad '!AC31</f>
        <v>401586</v>
      </c>
      <c r="Y23" s="48">
        <f>'PobNacionalxSexoEdad '!AD31</f>
        <v>404907</v>
      </c>
      <c r="Z23" s="48">
        <f>'PobNacionalxSexoEdad '!AE31</f>
        <v>408273</v>
      </c>
      <c r="AA23" s="48">
        <f>'PobNacionalxSexoEdad '!AF31</f>
        <v>410862</v>
      </c>
      <c r="AB23" s="48">
        <f>'PobNacionalxSexoEdad '!AG31</f>
        <v>413666</v>
      </c>
      <c r="AC23" s="48">
        <f>'PobNacionalxSexoEdad '!AH31</f>
        <v>416638</v>
      </c>
      <c r="AD23" s="48">
        <f>'PobNacionalxSexoEdad '!AI31</f>
        <v>420378</v>
      </c>
      <c r="AE23" s="48">
        <f>'PobNacionalxSexoEdad '!AJ31</f>
        <v>424266</v>
      </c>
      <c r="AF23" s="48">
        <f>'PobNacionalxSexoEdad '!AK31</f>
        <v>428266</v>
      </c>
      <c r="AG23" s="48">
        <f>'PobNacionalxSexoEdad '!AL31</f>
        <v>432557</v>
      </c>
      <c r="AH23" s="48">
        <f>'PobNacionalxSexoEdad '!AM31</f>
        <v>437152</v>
      </c>
      <c r="AI23" s="48">
        <f>'PobNacionalxSexoEdad '!AN31</f>
        <v>437331</v>
      </c>
      <c r="AJ23" s="48">
        <f>'PobNacionalxSexoEdad '!AO31</f>
        <v>437226</v>
      </c>
      <c r="AK23" s="48">
        <f>'PobNacionalxSexoEdad '!AP31</f>
        <v>436391</v>
      </c>
      <c r="AL23" s="48">
        <f>'PobNacionalxSexoEdad '!AQ31</f>
        <v>435955</v>
      </c>
      <c r="AM23" s="48">
        <f>'PobNacionalxSexoEdad '!AR31</f>
        <v>436426</v>
      </c>
      <c r="AN23" s="48">
        <f>'PobNacionalxSexoEdad '!AS31</f>
        <v>437882</v>
      </c>
      <c r="AO23" s="48">
        <f>'PobNacionalxSexoEdad '!AT31</f>
        <v>434505</v>
      </c>
      <c r="AP23" s="48">
        <f>'PobNacionalxSexoEdad '!AU31</f>
        <v>431287</v>
      </c>
      <c r="AQ23" s="48">
        <f>'PobNacionalxSexoEdad '!AV31</f>
        <v>428376</v>
      </c>
      <c r="AR23" s="48">
        <f>'PobNacionalxSexoEdad '!AW31</f>
        <v>426371</v>
      </c>
      <c r="AS23" s="48">
        <f>'PobNacionalxSexoEdad '!AX31</f>
        <v>424924</v>
      </c>
      <c r="AT23" s="48">
        <f>'PobNacionalxSexoEdad '!AY31</f>
        <v>422931</v>
      </c>
      <c r="AU23" s="48">
        <f>'PobNacionalxSexoEdad '!AZ31</f>
        <v>417610</v>
      </c>
      <c r="AV23" s="48">
        <f>'PobNacionalxSexoEdad '!BA31</f>
        <v>408132</v>
      </c>
      <c r="AW23" s="48">
        <f>'PobNacionalxSexoEdad '!BB31</f>
        <v>397105</v>
      </c>
      <c r="AX23" s="48">
        <f>'PobNacionalxSexoEdad '!BC31</f>
        <v>385934</v>
      </c>
      <c r="AY23" s="48">
        <f>'PobNacionalxSexoEdad '!BD31</f>
        <v>374562</v>
      </c>
      <c r="AZ23" s="48">
        <f>'PobNacionalxSexoEdad '!BE31</f>
        <v>363390</v>
      </c>
      <c r="BA23" s="48">
        <f>'PobNacionalxSexoEdad '!BF31</f>
        <v>351396</v>
      </c>
      <c r="BB23" s="48">
        <f>'PobNacionalxSexoEdad '!BG31</f>
        <v>342592</v>
      </c>
      <c r="BC23" s="48">
        <f>'PobNacionalxSexoEdad '!BH31</f>
        <v>334543</v>
      </c>
      <c r="BD23" s="48">
        <f>'PobNacionalxSexoEdad '!BI31</f>
        <v>328175</v>
      </c>
      <c r="BE23" s="48">
        <f>'PobNacionalxSexoEdad '!BJ31</f>
        <v>323279</v>
      </c>
      <c r="BF23" s="48">
        <f>'PobNacionalxSexoEdad '!BK31</f>
        <v>317899</v>
      </c>
      <c r="BG23" s="48">
        <f>'PobNacionalxSexoEdad '!BL31</f>
        <v>311297</v>
      </c>
      <c r="BH23" s="48">
        <f>'PobNacionalxSexoEdad '!BM31</f>
        <v>304753</v>
      </c>
      <c r="BI23" s="48">
        <f>'PobNacionalxSexoEdad '!BN31</f>
        <v>295664</v>
      </c>
      <c r="BJ23" s="48">
        <f>'PobNacionalxSexoEdad '!BO31</f>
        <v>284975</v>
      </c>
      <c r="BK23" s="48">
        <f>'PobNacionalxSexoEdad '!BP31</f>
        <v>272210</v>
      </c>
      <c r="BL23" s="48">
        <f>'PobNacionalxSexoEdad '!BQ31</f>
        <v>261137</v>
      </c>
      <c r="BM23" s="48">
        <f>'PobNacionalxSexoEdad '!BR31</f>
        <v>248746</v>
      </c>
      <c r="BN23" s="48">
        <f>'PobNacionalxSexoEdad '!BS31</f>
        <v>240014</v>
      </c>
      <c r="BO23" s="48">
        <f>'PobNacionalxSexoEdad '!BT31</f>
        <v>233634</v>
      </c>
      <c r="BP23" s="48">
        <f>'PobNacionalxSexoEdad '!BU31</f>
        <v>228151</v>
      </c>
      <c r="BQ23" s="48">
        <f>'PobNacionalxSexoEdad '!BV31</f>
        <v>223069</v>
      </c>
      <c r="BR23" s="48">
        <f>'PobNacionalxSexoEdad '!BW31</f>
        <v>218596</v>
      </c>
      <c r="BS23" s="48">
        <f>'PobNacionalxSexoEdad '!BX31</f>
        <v>213611</v>
      </c>
      <c r="BT23" s="48">
        <f>'PobNacionalxSexoEdad '!BY31</f>
        <v>208076</v>
      </c>
      <c r="BU23" s="48">
        <f>'PobNacionalxSexoEdad '!BZ31</f>
        <v>200553</v>
      </c>
      <c r="BV23" s="48">
        <f>'PobNacionalxSexoEdad '!CA31</f>
        <v>193842</v>
      </c>
      <c r="BW23" s="48">
        <f>'PobNacionalxSexoEdad '!CB31</f>
        <v>185246</v>
      </c>
      <c r="BX23" s="48">
        <f>'PobNacionalxSexoEdad '!CC31</f>
        <v>176743</v>
      </c>
      <c r="BY23" s="48">
        <f>'PobNacionalxSexoEdad '!CD31</f>
        <v>167163</v>
      </c>
      <c r="BZ23" s="48">
        <f>'PobNacionalxSexoEdad '!CE31</f>
        <v>156607</v>
      </c>
      <c r="CA23" s="48">
        <f>'PobNacionalxSexoEdad '!CF31</f>
        <v>145057</v>
      </c>
      <c r="CB23" s="48">
        <f>'PobNacionalxSexoEdad '!CG31</f>
        <v>132943</v>
      </c>
      <c r="CC23" s="48">
        <f>'PobNacionalxSexoEdad '!CH31</f>
        <v>120544</v>
      </c>
      <c r="CD23" s="48">
        <f>'PobNacionalxSexoEdad '!CI31</f>
        <v>109176</v>
      </c>
      <c r="CE23" s="48">
        <f>'PobNacionalxSexoEdad '!CJ31</f>
        <v>98189</v>
      </c>
      <c r="CF23" s="48">
        <f>'PobNacionalxSexoEdad '!CK31</f>
        <v>88125</v>
      </c>
      <c r="CG23" s="48">
        <f>'PobNacionalxSexoEdad '!CL31</f>
        <v>78188</v>
      </c>
      <c r="CH23" s="48">
        <f>'PobNacionalxSexoEdad '!CM31</f>
        <v>69299</v>
      </c>
      <c r="CI23" s="48">
        <f>'PobNacionalxSexoEdad '!CN31</f>
        <v>60686</v>
      </c>
      <c r="CJ23" s="48">
        <f>'PobNacionalxSexoEdad '!CO31</f>
        <v>52588</v>
      </c>
      <c r="CK23" s="48">
        <f>'PobNacionalxSexoEdad '!CP31</f>
        <v>45116</v>
      </c>
      <c r="CL23" s="48">
        <f>'PobNacionalxSexoEdad '!CQ31</f>
        <v>38326</v>
      </c>
      <c r="CM23" s="48">
        <f>'PobNacionalxSexoEdad '!CR31</f>
        <v>32092</v>
      </c>
      <c r="CN23" s="48">
        <f>'PobNacionalxSexoEdad '!CS31</f>
        <v>26586</v>
      </c>
      <c r="CO23" s="48">
        <f>'PobNacionalxSexoEdad '!CT31</f>
        <v>21685</v>
      </c>
      <c r="CP23" s="48">
        <f>'PobNacionalxSexoEdad '!CU31</f>
        <v>17374</v>
      </c>
      <c r="CQ23" s="48">
        <f>'PobNacionalxSexoEdad '!CV31</f>
        <v>13630</v>
      </c>
      <c r="CR23" s="48">
        <f>'PobNacionalxSexoEdad '!CW31</f>
        <v>10589</v>
      </c>
      <c r="CS23" s="48">
        <f>'PobNacionalxSexoEdad '!CX31</f>
        <v>8123</v>
      </c>
      <c r="CT23" s="48">
        <f>'PobNacionalxSexoEdad '!CY31</f>
        <v>6200</v>
      </c>
      <c r="CU23" s="48">
        <f>'PobNacionalxSexoEdad '!CZ31</f>
        <v>4660</v>
      </c>
      <c r="CV23" s="48">
        <f>'PobNacionalxSexoEdad '!DA31</f>
        <v>3439</v>
      </c>
      <c r="CW23" s="48">
        <f>'PobNacionalxSexoEdad '!DB31</f>
        <v>2482</v>
      </c>
      <c r="CX23" s="48">
        <f>'PobNacionalxSexoEdad '!DC31</f>
        <v>3372</v>
      </c>
      <c r="CY23" s="48">
        <f>'PobNacionalxSexoEdad '!DD31</f>
        <v>265519</v>
      </c>
      <c r="CZ23" s="48">
        <f>'PobNacionalxSexoEdad '!DE31</f>
        <v>270661</v>
      </c>
      <c r="DA23" s="48">
        <f>'PobNacionalxSexoEdad '!DF31</f>
        <v>276066</v>
      </c>
      <c r="DB23" s="48">
        <f>'PobNacionalxSexoEdad '!DG31</f>
        <v>281670</v>
      </c>
      <c r="DC23" s="48">
        <f>'PobNacionalxSexoEdad '!DH31</f>
        <v>287446</v>
      </c>
      <c r="DD23" s="48">
        <f>'PobNacionalxSexoEdad '!DI31</f>
        <v>293365</v>
      </c>
      <c r="DE23" s="48">
        <f>'PobNacionalxSexoEdad '!DJ31</f>
        <v>299407</v>
      </c>
      <c r="DF23" s="48">
        <f>'PobNacionalxSexoEdad '!DK31</f>
        <v>305535</v>
      </c>
      <c r="DG23" s="48">
        <f>'PobNacionalxSexoEdad '!DL31</f>
        <v>311706</v>
      </c>
      <c r="DH23" s="48">
        <f>'PobNacionalxSexoEdad '!DM31</f>
        <v>317888</v>
      </c>
      <c r="DI23" s="48">
        <f>'PobNacionalxSexoEdad '!DN31</f>
        <v>324030</v>
      </c>
      <c r="DJ23" s="48">
        <f>'PobNacionalxSexoEdad '!DO31</f>
        <v>330079</v>
      </c>
      <c r="DK23" s="48">
        <f>'PobNacionalxSexoEdad '!DP31</f>
        <v>336006</v>
      </c>
      <c r="DL23" s="48">
        <f>'PobNacionalxSexoEdad '!DQ31</f>
        <v>341756</v>
      </c>
      <c r="DM23" s="48">
        <f>'PobNacionalxSexoEdad '!DR31</f>
        <v>347609</v>
      </c>
      <c r="DN23" s="48">
        <f>'PobNacionalxSexoEdad '!DS31</f>
        <v>352883</v>
      </c>
      <c r="DO23" s="48">
        <f>'PobNacionalxSexoEdad '!DT31</f>
        <v>357359</v>
      </c>
      <c r="DP23" s="48">
        <f>'PobNacionalxSexoEdad '!DU31</f>
        <v>361680</v>
      </c>
      <c r="DQ23" s="48">
        <f>'PobNacionalxSexoEdad '!DV31</f>
        <v>366483</v>
      </c>
      <c r="DR23" s="48">
        <f>'PobNacionalxSexoEdad '!DW31</f>
        <v>372410</v>
      </c>
      <c r="DS23" s="48">
        <f>'PobNacionalxSexoEdad '!DX31</f>
        <v>374247</v>
      </c>
      <c r="DT23" s="48">
        <f>'PobNacionalxSexoEdad '!DY31</f>
        <v>379072</v>
      </c>
      <c r="DU23" s="48">
        <f>'PobNacionalxSexoEdad '!DZ31</f>
        <v>384056</v>
      </c>
      <c r="DV23" s="48">
        <f>'PobNacionalxSexoEdad '!EA31</f>
        <v>387208</v>
      </c>
      <c r="DW23" s="48">
        <f>'PobNacionalxSexoEdad '!EB31</f>
        <v>390473</v>
      </c>
      <c r="DX23" s="48">
        <f>'PobNacionalxSexoEdad '!EC31</f>
        <v>394213</v>
      </c>
      <c r="DY23" s="48">
        <f>'PobNacionalxSexoEdad '!ED31</f>
        <v>397989</v>
      </c>
      <c r="DZ23" s="48">
        <f>'PobNacionalxSexoEdad '!EE31</f>
        <v>401843</v>
      </c>
      <c r="EA23" s="48">
        <f>'PobNacionalxSexoEdad '!EF31</f>
        <v>405271</v>
      </c>
      <c r="EB23" s="48">
        <f>'PobNacionalxSexoEdad '!EG31</f>
        <v>409063</v>
      </c>
      <c r="EC23" s="48">
        <f>'PobNacionalxSexoEdad '!EH31</f>
        <v>413482</v>
      </c>
      <c r="ED23" s="48">
        <f>'PobNacionalxSexoEdad '!EI31</f>
        <v>418710</v>
      </c>
      <c r="EE23" s="48">
        <f>'PobNacionalxSexoEdad '!EJ31</f>
        <v>424048</v>
      </c>
      <c r="EF23" s="48">
        <f>'PobNacionalxSexoEdad '!EK31</f>
        <v>424814</v>
      </c>
      <c r="EG23" s="48">
        <f>'PobNacionalxSexoEdad '!EL31</f>
        <v>425609</v>
      </c>
      <c r="EH23" s="48">
        <f>'PobNacionalxSexoEdad '!EM31</f>
        <v>427170</v>
      </c>
      <c r="EI23" s="48">
        <f>'PobNacionalxSexoEdad '!EN31</f>
        <v>429534</v>
      </c>
      <c r="EJ23" s="48">
        <f>'PobNacionalxSexoEdad '!EO31</f>
        <v>432686</v>
      </c>
      <c r="EK23" s="48">
        <f>'PobNacionalxSexoEdad '!EP31</f>
        <v>436205</v>
      </c>
      <c r="EL23" s="48">
        <f>'PobNacionalxSexoEdad '!EQ31</f>
        <v>438452</v>
      </c>
      <c r="EM23" s="48">
        <f>'PobNacionalxSexoEdad '!ER31</f>
        <v>439664</v>
      </c>
      <c r="EN23" s="48">
        <f>'PobNacionalxSexoEdad '!ES31</f>
        <v>439815</v>
      </c>
      <c r="EO23" s="48">
        <f>'PobNacionalxSexoEdad '!ET31</f>
        <v>436164</v>
      </c>
      <c r="EP23" s="48">
        <f>'PobNacionalxSexoEdad '!EU31</f>
        <v>433604</v>
      </c>
      <c r="EQ23" s="48">
        <f>'PobNacionalxSexoEdad '!EV31</f>
        <v>431268</v>
      </c>
      <c r="ER23" s="48">
        <f>'PobNacionalxSexoEdad '!EW31</f>
        <v>426535</v>
      </c>
      <c r="ES23" s="48">
        <f>'PobNacionalxSexoEdad '!EX31</f>
        <v>418896</v>
      </c>
      <c r="ET23" s="48">
        <f>'PobNacionalxSexoEdad '!EY31</f>
        <v>409044</v>
      </c>
      <c r="EU23" s="48">
        <f>'PobNacionalxSexoEdad '!EZ31</f>
        <v>398389</v>
      </c>
      <c r="EV23" s="48">
        <f>'PobNacionalxSexoEdad '!FA31</f>
        <v>388100</v>
      </c>
      <c r="EW23" s="48">
        <f>'PobNacionalxSexoEdad '!FB31</f>
        <v>377621</v>
      </c>
      <c r="EX23" s="48">
        <f>'PobNacionalxSexoEdad '!FC31</f>
        <v>369516</v>
      </c>
      <c r="EY23" s="48">
        <f>'PobNacionalxSexoEdad '!FD31</f>
        <v>362514</v>
      </c>
      <c r="EZ23" s="48">
        <f>'PobNacionalxSexoEdad '!FE31</f>
        <v>357092</v>
      </c>
      <c r="FA23" s="48">
        <f>'PobNacionalxSexoEdad '!FF31</f>
        <v>351833</v>
      </c>
      <c r="FB23" s="48">
        <f>'PobNacionalxSexoEdad '!FG31</f>
        <v>349374</v>
      </c>
      <c r="FC23" s="48">
        <f>'PobNacionalxSexoEdad '!FH31</f>
        <v>346857</v>
      </c>
      <c r="FD23" s="48">
        <f>'PobNacionalxSexoEdad '!FI31</f>
        <v>342441</v>
      </c>
      <c r="FE23" s="48">
        <f>'PobNacionalxSexoEdad '!FJ31</f>
        <v>336424</v>
      </c>
      <c r="FF23" s="48">
        <f>'PobNacionalxSexoEdad '!FK31</f>
        <v>328868</v>
      </c>
      <c r="FG23" s="48">
        <f>'PobNacionalxSexoEdad '!FL31</f>
        <v>317290</v>
      </c>
      <c r="FH23" s="48">
        <f>'PobNacionalxSexoEdad '!FM31</f>
        <v>306904</v>
      </c>
      <c r="FI23" s="48">
        <f>'PobNacionalxSexoEdad '!FN31</f>
        <v>295082</v>
      </c>
      <c r="FJ23" s="48">
        <f>'PobNacionalxSexoEdad '!FO31</f>
        <v>284879</v>
      </c>
      <c r="FK23" s="48">
        <f>'PobNacionalxSexoEdad '!FP31</f>
        <v>276014</v>
      </c>
      <c r="FL23" s="48">
        <f>'PobNacionalxSexoEdad '!FQ31</f>
        <v>270173</v>
      </c>
      <c r="FM23" s="48">
        <f>'PobNacionalxSexoEdad '!FR31</f>
        <v>265259</v>
      </c>
      <c r="FN23" s="48">
        <f>'PobNacionalxSexoEdad '!FS31</f>
        <v>261124</v>
      </c>
      <c r="FO23" s="48">
        <f>'PobNacionalxSexoEdad '!FT31</f>
        <v>258152</v>
      </c>
      <c r="FP23" s="48">
        <f>'PobNacionalxSexoEdad '!FU31</f>
        <v>255112</v>
      </c>
      <c r="FQ23" s="48">
        <f>'PobNacionalxSexoEdad '!FV31</f>
        <v>249286</v>
      </c>
      <c r="FR23" s="48">
        <f>'PobNacionalxSexoEdad '!FW31</f>
        <v>244411</v>
      </c>
      <c r="FS23" s="48">
        <f>'PobNacionalxSexoEdad '!FX31</f>
        <v>237687</v>
      </c>
      <c r="FT23" s="48">
        <f>'PobNacionalxSexoEdad '!FY31</f>
        <v>231153</v>
      </c>
      <c r="FU23" s="48">
        <f>'PobNacionalxSexoEdad '!FZ31</f>
        <v>222711</v>
      </c>
      <c r="FV23" s="48">
        <f>'PobNacionalxSexoEdad '!GA31</f>
        <v>213672</v>
      </c>
      <c r="FW23" s="48">
        <f>'PobNacionalxSexoEdad '!GB31</f>
        <v>202821</v>
      </c>
      <c r="FX23" s="48">
        <f>'PobNacionalxSexoEdad '!GC31</f>
        <v>190292</v>
      </c>
      <c r="FY23" s="48">
        <f>'PobNacionalxSexoEdad '!GD31</f>
        <v>177433</v>
      </c>
      <c r="FZ23" s="48">
        <f>'PobNacionalxSexoEdad '!GE31</f>
        <v>164248</v>
      </c>
      <c r="GA23" s="48">
        <f>'PobNacionalxSexoEdad '!GF31</f>
        <v>150848</v>
      </c>
      <c r="GB23" s="48">
        <f>'PobNacionalxSexoEdad '!GG31</f>
        <v>138563</v>
      </c>
      <c r="GC23" s="48">
        <f>'PobNacionalxSexoEdad '!GH31</f>
        <v>126023</v>
      </c>
      <c r="GD23" s="48">
        <f>'PobNacionalxSexoEdad '!GI31</f>
        <v>113971</v>
      </c>
      <c r="GE23" s="48">
        <f>'PobNacionalxSexoEdad '!GJ31</f>
        <v>101687</v>
      </c>
      <c r="GF23" s="48">
        <f>'PobNacionalxSexoEdad '!GK31</f>
        <v>90093</v>
      </c>
      <c r="GG23" s="48">
        <f>'PobNacionalxSexoEdad '!GL31</f>
        <v>78842</v>
      </c>
      <c r="GH23" s="48">
        <f>'PobNacionalxSexoEdad '!GM31</f>
        <v>68405</v>
      </c>
      <c r="GI23" s="48">
        <f>'PobNacionalxSexoEdad '!GN31</f>
        <v>58866</v>
      </c>
      <c r="GJ23" s="48">
        <f>'PobNacionalxSexoEdad '!GO31</f>
        <v>50094</v>
      </c>
      <c r="GK23" s="48">
        <f>'PobNacionalxSexoEdad '!GP31</f>
        <v>41937</v>
      </c>
      <c r="GL23" s="48">
        <f>'PobNacionalxSexoEdad '!GQ31</f>
        <v>34629</v>
      </c>
      <c r="GM23" s="48">
        <f>'PobNacionalxSexoEdad '!GR31</f>
        <v>28031</v>
      </c>
      <c r="GN23" s="48">
        <f>'PobNacionalxSexoEdad '!GS31</f>
        <v>22375</v>
      </c>
      <c r="GO23" s="48">
        <f>'PobNacionalxSexoEdad '!GT31</f>
        <v>17556</v>
      </c>
      <c r="GP23" s="48">
        <f>'PobNacionalxSexoEdad '!GU31</f>
        <v>13591</v>
      </c>
      <c r="GQ23" s="48">
        <f>'PobNacionalxSexoEdad '!GV31</f>
        <v>10395</v>
      </c>
      <c r="GR23" s="48">
        <f>'PobNacionalxSexoEdad '!GW31</f>
        <v>7908</v>
      </c>
      <c r="GS23" s="48">
        <f>'PobNacionalxSexoEdad '!GX31</f>
        <v>5906</v>
      </c>
      <c r="GT23" s="48">
        <f>'PobNacionalxSexoEdad '!GY31</f>
        <v>4296</v>
      </c>
      <c r="GU23" s="48">
        <f>'PobNacionalxSexoEdad '!GZ31</f>
        <v>6172</v>
      </c>
      <c r="GV23" s="48">
        <f t="shared" si="0"/>
        <v>55905896</v>
      </c>
    </row>
    <row r="24" spans="1:204">
      <c r="A24">
        <v>2040</v>
      </c>
      <c r="B24" s="48">
        <f>'PobNacionalxSexoEdad '!G32</f>
        <v>273645</v>
      </c>
      <c r="C24" s="48">
        <f>'PobNacionalxSexoEdad '!H32</f>
        <v>278971</v>
      </c>
      <c r="D24" s="48">
        <f>'PobNacionalxSexoEdad '!I32</f>
        <v>284544</v>
      </c>
      <c r="E24" s="48">
        <f>'PobNacionalxSexoEdad '!J32</f>
        <v>290334</v>
      </c>
      <c r="F24" s="48">
        <f>'PobNacionalxSexoEdad '!K32</f>
        <v>296308</v>
      </c>
      <c r="G24" s="48">
        <f>'PobNacionalxSexoEdad '!L32</f>
        <v>302454</v>
      </c>
      <c r="H24" s="48">
        <f>'PobNacionalxSexoEdad '!M32</f>
        <v>308751</v>
      </c>
      <c r="I24" s="48">
        <f>'PobNacionalxSexoEdad '!N32</f>
        <v>315160</v>
      </c>
      <c r="J24" s="48">
        <f>'PobNacionalxSexoEdad '!O32</f>
        <v>321660</v>
      </c>
      <c r="K24" s="48">
        <f>'PobNacionalxSexoEdad '!P32</f>
        <v>328208</v>
      </c>
      <c r="L24" s="48">
        <f>'PobNacionalxSexoEdad '!Q32</f>
        <v>334755</v>
      </c>
      <c r="M24" s="48">
        <f>'PobNacionalxSexoEdad '!R32</f>
        <v>341257</v>
      </c>
      <c r="N24" s="48">
        <f>'PobNacionalxSexoEdad '!S32</f>
        <v>347658</v>
      </c>
      <c r="O24" s="48">
        <f>'PobNacionalxSexoEdad '!T32</f>
        <v>353897</v>
      </c>
      <c r="P24" s="48">
        <f>'PobNacionalxSexoEdad '!U32</f>
        <v>359935</v>
      </c>
      <c r="Q24" s="48">
        <f>'PobNacionalxSexoEdad '!V32</f>
        <v>366029</v>
      </c>
      <c r="R24" s="48">
        <f>'PobNacionalxSexoEdad '!W32</f>
        <v>371455</v>
      </c>
      <c r="S24" s="48">
        <f>'PobNacionalxSexoEdad '!X32</f>
        <v>375957</v>
      </c>
      <c r="T24" s="48">
        <f>'PobNacionalxSexoEdad '!Y32</f>
        <v>380201</v>
      </c>
      <c r="U24" s="48">
        <f>'PobNacionalxSexoEdad '!Z32</f>
        <v>384924</v>
      </c>
      <c r="V24" s="48">
        <f>'PobNacionalxSexoEdad '!AA32</f>
        <v>390944</v>
      </c>
      <c r="W24" s="48">
        <f>'PobNacionalxSexoEdad '!AB32</f>
        <v>392597</v>
      </c>
      <c r="X24" s="48">
        <f>'PobNacionalxSexoEdad '!AC32</f>
        <v>397895</v>
      </c>
      <c r="Y24" s="48">
        <f>'PobNacionalxSexoEdad '!AD32</f>
        <v>400754</v>
      </c>
      <c r="Z24" s="48">
        <f>'PobNacionalxSexoEdad '!AE32</f>
        <v>404036</v>
      </c>
      <c r="AA24" s="48">
        <f>'PobNacionalxSexoEdad '!AF32</f>
        <v>407360</v>
      </c>
      <c r="AB24" s="48">
        <f>'PobNacionalxSexoEdad '!AG32</f>
        <v>409935</v>
      </c>
      <c r="AC24" s="48">
        <f>'PobNacionalxSexoEdad '!AH32</f>
        <v>412718</v>
      </c>
      <c r="AD24" s="48">
        <f>'PobNacionalxSexoEdad '!AI32</f>
        <v>415680</v>
      </c>
      <c r="AE24" s="48">
        <f>'PobNacionalxSexoEdad '!AJ32</f>
        <v>419414</v>
      </c>
      <c r="AF24" s="48">
        <f>'PobNacionalxSexoEdad '!AK32</f>
        <v>423294</v>
      </c>
      <c r="AG24" s="48">
        <f>'PobNacionalxSexoEdad '!AL32</f>
        <v>427299</v>
      </c>
      <c r="AH24" s="48">
        <f>'PobNacionalxSexoEdad '!AM32</f>
        <v>431585</v>
      </c>
      <c r="AI24" s="48">
        <f>'PobNacionalxSexoEdad '!AN32</f>
        <v>436156</v>
      </c>
      <c r="AJ24" s="48">
        <f>'PobNacionalxSexoEdad '!AO32</f>
        <v>436328</v>
      </c>
      <c r="AK24" s="48">
        <f>'PobNacionalxSexoEdad '!AP32</f>
        <v>436219</v>
      </c>
      <c r="AL24" s="48">
        <f>'PobNacionalxSexoEdad '!AQ32</f>
        <v>435376</v>
      </c>
      <c r="AM24" s="48">
        <f>'PobNacionalxSexoEdad '!AR32</f>
        <v>434934</v>
      </c>
      <c r="AN24" s="48">
        <f>'PobNacionalxSexoEdad '!AS32</f>
        <v>435386</v>
      </c>
      <c r="AO24" s="48">
        <f>'PobNacionalxSexoEdad '!AT32</f>
        <v>436808</v>
      </c>
      <c r="AP24" s="48">
        <f>'PobNacionalxSexoEdad '!AU32</f>
        <v>433410</v>
      </c>
      <c r="AQ24" s="48">
        <f>'PobNacionalxSexoEdad '!AV32</f>
        <v>430181</v>
      </c>
      <c r="AR24" s="48">
        <f>'PobNacionalxSexoEdad '!AW32</f>
        <v>427237</v>
      </c>
      <c r="AS24" s="48">
        <f>'PobNacionalxSexoEdad '!AX32</f>
        <v>425199</v>
      </c>
      <c r="AT24" s="48">
        <f>'PobNacionalxSexoEdad '!AY32</f>
        <v>423703</v>
      </c>
      <c r="AU24" s="48">
        <f>'PobNacionalxSexoEdad '!AZ32</f>
        <v>421642</v>
      </c>
      <c r="AV24" s="48">
        <f>'PobNacionalxSexoEdad '!BA32</f>
        <v>416268</v>
      </c>
      <c r="AW24" s="48">
        <f>'PobNacionalxSexoEdad '!BB32</f>
        <v>406723</v>
      </c>
      <c r="AX24" s="48">
        <f>'PobNacionalxSexoEdad '!BC32</f>
        <v>395648</v>
      </c>
      <c r="AY24" s="48">
        <f>'PobNacionalxSexoEdad '!BD32</f>
        <v>384413</v>
      </c>
      <c r="AZ24" s="48">
        <f>'PobNacionalxSexoEdad '!BE32</f>
        <v>372980</v>
      </c>
      <c r="BA24" s="48">
        <f>'PobNacionalxSexoEdad '!BF32</f>
        <v>361725</v>
      </c>
      <c r="BB24" s="48">
        <f>'PobNacionalxSexoEdad '!BG32</f>
        <v>349666</v>
      </c>
      <c r="BC24" s="48">
        <f>'PobNacionalxSexoEdad '!BH32</f>
        <v>340762</v>
      </c>
      <c r="BD24" s="48">
        <f>'PobNacionalxSexoEdad '!BI32</f>
        <v>332618</v>
      </c>
      <c r="BE24" s="48">
        <f>'PobNacionalxSexoEdad '!BJ32</f>
        <v>326121</v>
      </c>
      <c r="BF24" s="48">
        <f>'PobNacionalxSexoEdad '!BK32</f>
        <v>321079</v>
      </c>
      <c r="BG24" s="48">
        <f>'PobNacionalxSexoEdad '!BL32</f>
        <v>315555</v>
      </c>
      <c r="BH24" s="48">
        <f>'PobNacionalxSexoEdad '!BM32</f>
        <v>308795</v>
      </c>
      <c r="BI24" s="48">
        <f>'PobNacionalxSexoEdad '!BN32</f>
        <v>302086</v>
      </c>
      <c r="BJ24" s="48">
        <f>'PobNacionalxSexoEdad '!BO32</f>
        <v>292851</v>
      </c>
      <c r="BK24" s="48">
        <f>'PobNacionalxSexoEdad '!BP32</f>
        <v>282015</v>
      </c>
      <c r="BL24" s="48">
        <f>'PobNacionalxSexoEdad '!BQ32</f>
        <v>269132</v>
      </c>
      <c r="BM24" s="48">
        <f>'PobNacionalxSexoEdad '!BR32</f>
        <v>257917</v>
      </c>
      <c r="BN24" s="48">
        <f>'PobNacionalxSexoEdad '!BS32</f>
        <v>245396</v>
      </c>
      <c r="BO24" s="48">
        <f>'PobNacionalxSexoEdad '!BT32</f>
        <v>236500</v>
      </c>
      <c r="BP24" s="48">
        <f>'PobNacionalxSexoEdad '!BU32</f>
        <v>229896</v>
      </c>
      <c r="BQ24" s="48">
        <f>'PobNacionalxSexoEdad '!BV32</f>
        <v>224164</v>
      </c>
      <c r="BR24" s="48">
        <f>'PobNacionalxSexoEdad '!BW32</f>
        <v>218801</v>
      </c>
      <c r="BS24" s="48">
        <f>'PobNacionalxSexoEdad '!BX32</f>
        <v>214031</v>
      </c>
      <c r="BT24" s="48">
        <f>'PobNacionalxSexoEdad '!BY32</f>
        <v>208732</v>
      </c>
      <c r="BU24" s="48">
        <f>'PobNacionalxSexoEdad '!BZ32</f>
        <v>202868</v>
      </c>
      <c r="BV24" s="48">
        <f>'PobNacionalxSexoEdad '!CA32</f>
        <v>195057</v>
      </c>
      <c r="BW24" s="48">
        <f>'PobNacionalxSexoEdad '!CB32</f>
        <v>188020</v>
      </c>
      <c r="BX24" s="48">
        <f>'PobNacionalxSexoEdad '!CC32</f>
        <v>179156</v>
      </c>
      <c r="BY24" s="48">
        <f>'PobNacionalxSexoEdad '!CD32</f>
        <v>170393</v>
      </c>
      <c r="BZ24" s="48">
        <f>'PobNacionalxSexoEdad '!CE32</f>
        <v>160582</v>
      </c>
      <c r="CA24" s="48">
        <f>'PobNacionalxSexoEdad '!CF32</f>
        <v>149858</v>
      </c>
      <c r="CB24" s="48">
        <f>'PobNacionalxSexoEdad '!CG32</f>
        <v>138216</v>
      </c>
      <c r="CC24" s="48">
        <f>'PobNacionalxSexoEdad '!CH32</f>
        <v>126083</v>
      </c>
      <c r="CD24" s="48">
        <f>'PobNacionalxSexoEdad '!CI32</f>
        <v>113737</v>
      </c>
      <c r="CE24" s="48">
        <f>'PobNacionalxSexoEdad '!CJ32</f>
        <v>102447</v>
      </c>
      <c r="CF24" s="48">
        <f>'PobNacionalxSexoEdad '!CK32</f>
        <v>91565</v>
      </c>
      <c r="CG24" s="48">
        <f>'PobNacionalxSexoEdad '!CL32</f>
        <v>81635</v>
      </c>
      <c r="CH24" s="48">
        <f>'PobNacionalxSexoEdad '!CM32</f>
        <v>71906</v>
      </c>
      <c r="CI24" s="48">
        <f>'PobNacionalxSexoEdad '!CN32</f>
        <v>63232</v>
      </c>
      <c r="CJ24" s="48">
        <f>'PobNacionalxSexoEdad '!CO32</f>
        <v>54904</v>
      </c>
      <c r="CK24" s="48">
        <f>'PobNacionalxSexoEdad '!CP32</f>
        <v>47131</v>
      </c>
      <c r="CL24" s="48">
        <f>'PobNacionalxSexoEdad '!CQ32</f>
        <v>40041</v>
      </c>
      <c r="CM24" s="48">
        <f>'PobNacionalxSexoEdad '!CR32</f>
        <v>33648</v>
      </c>
      <c r="CN24" s="48">
        <f>'PobNacionalxSexoEdad '!CS32</f>
        <v>27848</v>
      </c>
      <c r="CO24" s="48">
        <f>'PobNacionalxSexoEdad '!CT32</f>
        <v>22778</v>
      </c>
      <c r="CP24" s="48">
        <f>'PobNacionalxSexoEdad '!CU32</f>
        <v>18334</v>
      </c>
      <c r="CQ24" s="48">
        <f>'PobNacionalxSexoEdad '!CV32</f>
        <v>14472</v>
      </c>
      <c r="CR24" s="48">
        <f>'PobNacionalxSexoEdad '!CW32</f>
        <v>11179</v>
      </c>
      <c r="CS24" s="48">
        <f>'PobNacionalxSexoEdad '!CX32</f>
        <v>8545</v>
      </c>
      <c r="CT24" s="48">
        <f>'PobNacionalxSexoEdad '!CY32</f>
        <v>6436</v>
      </c>
      <c r="CU24" s="48">
        <f>'PobNacionalxSexoEdad '!CZ32</f>
        <v>4822</v>
      </c>
      <c r="CV24" s="48">
        <f>'PobNacionalxSexoEdad '!DA32</f>
        <v>3554</v>
      </c>
      <c r="CW24" s="48">
        <f>'PobNacionalxSexoEdad '!DB32</f>
        <v>2567</v>
      </c>
      <c r="CX24" s="48">
        <f>'PobNacionalxSexoEdad '!DC32</f>
        <v>3537</v>
      </c>
      <c r="CY24" s="48">
        <f>'PobNacionalxSexoEdad '!DD32</f>
        <v>260286</v>
      </c>
      <c r="CZ24" s="48">
        <f>'PobNacionalxSexoEdad '!DE32</f>
        <v>265263</v>
      </c>
      <c r="DA24" s="48">
        <f>'PobNacionalxSexoEdad '!DF32</f>
        <v>270498</v>
      </c>
      <c r="DB24" s="48">
        <f>'PobNacionalxSexoEdad '!DG32</f>
        <v>275928</v>
      </c>
      <c r="DC24" s="48">
        <f>'PobNacionalxSexoEdad '!DH32</f>
        <v>281554</v>
      </c>
      <c r="DD24" s="48">
        <f>'PobNacionalxSexoEdad '!DI32</f>
        <v>287340</v>
      </c>
      <c r="DE24" s="48">
        <f>'PobNacionalxSexoEdad '!DJ32</f>
        <v>293266</v>
      </c>
      <c r="DF24" s="48">
        <f>'PobNacionalxSexoEdad '!DK32</f>
        <v>299313</v>
      </c>
      <c r="DG24" s="48">
        <f>'PobNacionalxSexoEdad '!DL32</f>
        <v>305432</v>
      </c>
      <c r="DH24" s="48">
        <f>'PobNacionalxSexoEdad '!DM32</f>
        <v>311606</v>
      </c>
      <c r="DI24" s="48">
        <f>'PobNacionalxSexoEdad '!DN32</f>
        <v>317786</v>
      </c>
      <c r="DJ24" s="48">
        <f>'PobNacionalxSexoEdad '!DO32</f>
        <v>323914</v>
      </c>
      <c r="DK24" s="48">
        <f>'PobNacionalxSexoEdad '!DP32</f>
        <v>329965</v>
      </c>
      <c r="DL24" s="48">
        <f>'PobNacionalxSexoEdad '!DQ32</f>
        <v>335872</v>
      </c>
      <c r="DM24" s="48">
        <f>'PobNacionalxSexoEdad '!DR32</f>
        <v>341619</v>
      </c>
      <c r="DN24" s="48">
        <f>'PobNacionalxSexoEdad '!DS32</f>
        <v>347457</v>
      </c>
      <c r="DO24" s="48">
        <f>'PobNacionalxSexoEdad '!DT32</f>
        <v>352705</v>
      </c>
      <c r="DP24" s="48">
        <f>'PobNacionalxSexoEdad '!DU32</f>
        <v>357156</v>
      </c>
      <c r="DQ24" s="48">
        <f>'PobNacionalxSexoEdad '!DV32</f>
        <v>361427</v>
      </c>
      <c r="DR24" s="48">
        <f>'PobNacionalxSexoEdad '!DW32</f>
        <v>366161</v>
      </c>
      <c r="DS24" s="48">
        <f>'PobNacionalxSexoEdad '!DX32</f>
        <v>372005</v>
      </c>
      <c r="DT24" s="48">
        <f>'PobNacionalxSexoEdad '!DY32</f>
        <v>373807</v>
      </c>
      <c r="DU24" s="48">
        <f>'PobNacionalxSexoEdad '!DZ32</f>
        <v>378590</v>
      </c>
      <c r="DV24" s="48">
        <f>'PobNacionalxSexoEdad '!EA32</f>
        <v>383537</v>
      </c>
      <c r="DW24" s="48">
        <f>'PobNacionalxSexoEdad '!EB32</f>
        <v>386689</v>
      </c>
      <c r="DX24" s="48">
        <f>'PobNacionalxSexoEdad '!EC32</f>
        <v>389940</v>
      </c>
      <c r="DY24" s="48">
        <f>'PobNacionalxSexoEdad '!ED32</f>
        <v>393681</v>
      </c>
      <c r="DZ24" s="48">
        <f>'PobNacionalxSexoEdad '!EE32</f>
        <v>397452</v>
      </c>
      <c r="EA24" s="48">
        <f>'PobNacionalxSexoEdad '!EF32</f>
        <v>401304</v>
      </c>
      <c r="EB24" s="48">
        <f>'PobNacionalxSexoEdad '!EG32</f>
        <v>404738</v>
      </c>
      <c r="EC24" s="48">
        <f>'PobNacionalxSexoEdad '!EH32</f>
        <v>408527</v>
      </c>
      <c r="ED24" s="48">
        <f>'PobNacionalxSexoEdad '!EI32</f>
        <v>412942</v>
      </c>
      <c r="EE24" s="48">
        <f>'PobNacionalxSexoEdad '!EJ32</f>
        <v>418167</v>
      </c>
      <c r="EF24" s="48">
        <f>'PobNacionalxSexoEdad '!EK32</f>
        <v>423472</v>
      </c>
      <c r="EG24" s="48">
        <f>'PobNacionalxSexoEdad '!EL32</f>
        <v>424232</v>
      </c>
      <c r="EH24" s="48">
        <f>'PobNacionalxSexoEdad '!EM32</f>
        <v>425013</v>
      </c>
      <c r="EI24" s="48">
        <f>'PobNacionalxSexoEdad '!EN32</f>
        <v>426550</v>
      </c>
      <c r="EJ24" s="48">
        <f>'PobNacionalxSexoEdad '!EO32</f>
        <v>428902</v>
      </c>
      <c r="EK24" s="48">
        <f>'PobNacionalxSexoEdad '!EP32</f>
        <v>432030</v>
      </c>
      <c r="EL24" s="48">
        <f>'PobNacionalxSexoEdad '!EQ32</f>
        <v>435518</v>
      </c>
      <c r="EM24" s="48">
        <f>'PobNacionalxSexoEdad '!ER32</f>
        <v>437741</v>
      </c>
      <c r="EN24" s="48">
        <f>'PobNacionalxSexoEdad '!ES32</f>
        <v>438919</v>
      </c>
      <c r="EO24" s="48">
        <f>'PobNacionalxSexoEdad '!ET32</f>
        <v>439034</v>
      </c>
      <c r="EP24" s="48">
        <f>'PobNacionalxSexoEdad '!EU32</f>
        <v>435356</v>
      </c>
      <c r="EQ24" s="48">
        <f>'PobNacionalxSexoEdad '!EV32</f>
        <v>432761</v>
      </c>
      <c r="ER24" s="48">
        <f>'PobNacionalxSexoEdad '!EW32</f>
        <v>430382</v>
      </c>
      <c r="ES24" s="48">
        <f>'PobNacionalxSexoEdad '!EX32</f>
        <v>425604</v>
      </c>
      <c r="ET24" s="48">
        <f>'PobNacionalxSexoEdad '!EY32</f>
        <v>417920</v>
      </c>
      <c r="EU24" s="48">
        <f>'PobNacionalxSexoEdad '!EZ32</f>
        <v>408033</v>
      </c>
      <c r="EV24" s="48">
        <f>'PobNacionalxSexoEdad '!FA32</f>
        <v>397334</v>
      </c>
      <c r="EW24" s="48">
        <f>'PobNacionalxSexoEdad '!FB32</f>
        <v>387004</v>
      </c>
      <c r="EX24" s="48">
        <f>'PobNacionalxSexoEdad '!FC32</f>
        <v>376473</v>
      </c>
      <c r="EY24" s="48">
        <f>'PobNacionalxSexoEdad '!FD32</f>
        <v>368313</v>
      </c>
      <c r="EZ24" s="48">
        <f>'PobNacionalxSexoEdad '!FE32</f>
        <v>361240</v>
      </c>
      <c r="FA24" s="48">
        <f>'PobNacionalxSexoEdad '!FF32</f>
        <v>355737</v>
      </c>
      <c r="FB24" s="48">
        <f>'PobNacionalxSexoEdad '!FG32</f>
        <v>350401</v>
      </c>
      <c r="FC24" s="48">
        <f>'PobNacionalxSexoEdad '!FH32</f>
        <v>347824</v>
      </c>
      <c r="FD24" s="48">
        <f>'PobNacionalxSexoEdad '!FI32</f>
        <v>345192</v>
      </c>
      <c r="FE24" s="48">
        <f>'PobNacionalxSexoEdad '!FJ32</f>
        <v>340657</v>
      </c>
      <c r="FF24" s="48">
        <f>'PobNacionalxSexoEdad '!FK32</f>
        <v>334516</v>
      </c>
      <c r="FG24" s="48">
        <f>'PobNacionalxSexoEdad '!FL32</f>
        <v>326821</v>
      </c>
      <c r="FH24" s="48">
        <f>'PobNacionalxSexoEdad '!FM32</f>
        <v>315143</v>
      </c>
      <c r="FI24" s="48">
        <f>'PobNacionalxSexoEdad '!FN32</f>
        <v>304627</v>
      </c>
      <c r="FJ24" s="48">
        <f>'PobNacionalxSexoEdad '!FO32</f>
        <v>292683</v>
      </c>
      <c r="FK24" s="48">
        <f>'PobNacionalxSexoEdad '!FP32</f>
        <v>282341</v>
      </c>
      <c r="FL24" s="48">
        <f>'PobNacionalxSexoEdad '!FQ32</f>
        <v>273320</v>
      </c>
      <c r="FM24" s="48">
        <f>'PobNacionalxSexoEdad '!FR32</f>
        <v>267271</v>
      </c>
      <c r="FN24" s="48">
        <f>'PobNacionalxSexoEdad '!FS32</f>
        <v>262126</v>
      </c>
      <c r="FO24" s="48">
        <f>'PobNacionalxSexoEdad '!FT32</f>
        <v>257722</v>
      </c>
      <c r="FP24" s="48">
        <f>'PobNacionalxSexoEdad '!FU32</f>
        <v>254449</v>
      </c>
      <c r="FQ24" s="48">
        <f>'PobNacionalxSexoEdad '!FV32</f>
        <v>251062</v>
      </c>
      <c r="FR24" s="48">
        <f>'PobNacionalxSexoEdad '!FW32</f>
        <v>244919</v>
      </c>
      <c r="FS24" s="48">
        <f>'PobNacionalxSexoEdad '!FX32</f>
        <v>239663</v>
      </c>
      <c r="FT24" s="48">
        <f>'PobNacionalxSexoEdad '!FY32</f>
        <v>232570</v>
      </c>
      <c r="FU24" s="48">
        <f>'PobNacionalxSexoEdad '!FZ32</f>
        <v>225645</v>
      </c>
      <c r="FV24" s="48">
        <f>'PobNacionalxSexoEdad '!GA32</f>
        <v>216811</v>
      </c>
      <c r="FW24" s="48">
        <f>'PobNacionalxSexoEdad '!GB32</f>
        <v>207379</v>
      </c>
      <c r="FX24" s="48">
        <f>'PobNacionalxSexoEdad '!GC32</f>
        <v>196187</v>
      </c>
      <c r="FY24" s="48">
        <f>'PobNacionalxSexoEdad '!GD32</f>
        <v>183372</v>
      </c>
      <c r="FZ24" s="48">
        <f>'PobNacionalxSexoEdad '!GE32</f>
        <v>170262</v>
      </c>
      <c r="GA24" s="48">
        <f>'PobNacionalxSexoEdad '!GF32</f>
        <v>156867</v>
      </c>
      <c r="GB24" s="48">
        <f>'PobNacionalxSexoEdad '!GG32</f>
        <v>143322</v>
      </c>
      <c r="GC24" s="48">
        <f>'PobNacionalxSexoEdad '!GH32</f>
        <v>130884</v>
      </c>
      <c r="GD24" s="48">
        <f>'PobNacionalxSexoEdad '!GI32</f>
        <v>118273</v>
      </c>
      <c r="GE24" s="48">
        <f>'PobNacionalxSexoEdad '!GJ32</f>
        <v>106194</v>
      </c>
      <c r="GF24" s="48">
        <f>'PobNacionalxSexoEdad '!GK32</f>
        <v>94091</v>
      </c>
      <c r="GG24" s="48">
        <f>'PobNacionalxSexoEdad '!GL32</f>
        <v>82661</v>
      </c>
      <c r="GH24" s="48">
        <f>'PobNacionalxSexoEdad '!GM32</f>
        <v>71676</v>
      </c>
      <c r="GI24" s="48">
        <f>'PobNacionalxSexoEdad '!GN32</f>
        <v>61569</v>
      </c>
      <c r="GJ24" s="48">
        <f>'PobNacionalxSexoEdad '!GO32</f>
        <v>52414</v>
      </c>
      <c r="GK24" s="48">
        <f>'PobNacionalxSexoEdad '!GP32</f>
        <v>44081</v>
      </c>
      <c r="GL24" s="48">
        <f>'PobNacionalxSexoEdad '!GQ32</f>
        <v>36428</v>
      </c>
      <c r="GM24" s="48">
        <f>'PobNacionalxSexoEdad '!GR32</f>
        <v>29676</v>
      </c>
      <c r="GN24" s="48">
        <f>'PobNacionalxSexoEdad '!GS32</f>
        <v>23658</v>
      </c>
      <c r="GO24" s="48">
        <f>'PobNacionalxSexoEdad '!GT32</f>
        <v>18586</v>
      </c>
      <c r="GP24" s="48">
        <f>'PobNacionalxSexoEdad '!GU32</f>
        <v>14326</v>
      </c>
      <c r="GQ24" s="48">
        <f>'PobNacionalxSexoEdad '!GV32</f>
        <v>10879</v>
      </c>
      <c r="GR24" s="48">
        <f>'PobNacionalxSexoEdad '!GW32</f>
        <v>8154</v>
      </c>
      <c r="GS24" s="48">
        <f>'PobNacionalxSexoEdad '!GX32</f>
        <v>6070</v>
      </c>
      <c r="GT24" s="48">
        <f>'PobNacionalxSexoEdad '!GY32</f>
        <v>4434</v>
      </c>
      <c r="GU24" s="48">
        <f>'PobNacionalxSexoEdad '!GZ32</f>
        <v>6443</v>
      </c>
      <c r="GV24" s="48">
        <f t="shared" si="0"/>
        <v>55967762</v>
      </c>
    </row>
    <row r="25" spans="1:204">
      <c r="A25">
        <v>2041</v>
      </c>
      <c r="B25" s="48">
        <f>'PobNacionalxSexoEdad '!G33</f>
        <v>268335</v>
      </c>
      <c r="C25" s="48">
        <f>'PobNacionalxSexoEdad '!H33</f>
        <v>273483</v>
      </c>
      <c r="D25" s="48">
        <f>'PobNacionalxSexoEdad '!I33</f>
        <v>278881</v>
      </c>
      <c r="E25" s="48">
        <f>'PobNacionalxSexoEdad '!J33</f>
        <v>284485</v>
      </c>
      <c r="F25" s="48">
        <f>'PobNacionalxSexoEdad '!K33</f>
        <v>290285</v>
      </c>
      <c r="G25" s="48">
        <f>'PobNacionalxSexoEdad '!L33</f>
        <v>296271</v>
      </c>
      <c r="H25" s="48">
        <f>'PobNacionalxSexoEdad '!M33</f>
        <v>302417</v>
      </c>
      <c r="I25" s="48">
        <f>'PobNacionalxSexoEdad '!N33</f>
        <v>308717</v>
      </c>
      <c r="J25" s="48">
        <f>'PobNacionalxSexoEdad '!O33</f>
        <v>315123</v>
      </c>
      <c r="K25" s="48">
        <f>'PobNacionalxSexoEdad '!P33</f>
        <v>321619</v>
      </c>
      <c r="L25" s="48">
        <f>'PobNacionalxSexoEdad '!Q33</f>
        <v>328159</v>
      </c>
      <c r="M25" s="48">
        <f>'PobNacionalxSexoEdad '!R33</f>
        <v>334695</v>
      </c>
      <c r="N25" s="48">
        <f>'PobNacionalxSexoEdad '!S33</f>
        <v>341177</v>
      </c>
      <c r="O25" s="48">
        <f>'PobNacionalxSexoEdad '!T33</f>
        <v>347553</v>
      </c>
      <c r="P25" s="48">
        <f>'PobNacionalxSexoEdad '!U33</f>
        <v>353751</v>
      </c>
      <c r="Q25" s="48">
        <f>'PobNacionalxSexoEdad '!V33</f>
        <v>359737</v>
      </c>
      <c r="R25" s="48">
        <f>'PobNacionalxSexoEdad '!W33</f>
        <v>365771</v>
      </c>
      <c r="S25" s="48">
        <f>'PobNacionalxSexoEdad '!X33</f>
        <v>371114</v>
      </c>
      <c r="T25" s="48">
        <f>'PobNacionalxSexoEdad '!Y33</f>
        <v>375530</v>
      </c>
      <c r="U25" s="48">
        <f>'PobNacionalxSexoEdad '!Z33</f>
        <v>379688</v>
      </c>
      <c r="V25" s="48">
        <f>'PobNacionalxSexoEdad '!AA33</f>
        <v>384320</v>
      </c>
      <c r="W25" s="48">
        <f>'PobNacionalxSexoEdad '!AB33</f>
        <v>390237</v>
      </c>
      <c r="X25" s="48">
        <f>'PobNacionalxSexoEdad '!AC33</f>
        <v>391836</v>
      </c>
      <c r="Y25" s="48">
        <f>'PobNacionalxSexoEdad '!AD33</f>
        <v>397073</v>
      </c>
      <c r="Z25" s="48">
        <f>'PobNacionalxSexoEdad '!AE33</f>
        <v>399904</v>
      </c>
      <c r="AA25" s="48">
        <f>'PobNacionalxSexoEdad '!AF33</f>
        <v>403149</v>
      </c>
      <c r="AB25" s="48">
        <f>'PobNacionalxSexoEdad '!AG33</f>
        <v>406449</v>
      </c>
      <c r="AC25" s="48">
        <f>'PobNacionalxSexoEdad '!AH33</f>
        <v>409002</v>
      </c>
      <c r="AD25" s="48">
        <f>'PobNacionalxSexoEdad '!AI33</f>
        <v>411784</v>
      </c>
      <c r="AE25" s="48">
        <f>'PobNacionalxSexoEdad '!AJ33</f>
        <v>414745</v>
      </c>
      <c r="AF25" s="48">
        <f>'PobNacionalxSexoEdad '!AK33</f>
        <v>418466</v>
      </c>
      <c r="AG25" s="48">
        <f>'PobNacionalxSexoEdad '!AL33</f>
        <v>422351</v>
      </c>
      <c r="AH25" s="48">
        <f>'PobNacionalxSexoEdad '!AM33</f>
        <v>426354</v>
      </c>
      <c r="AI25" s="48">
        <f>'PobNacionalxSexoEdad '!AN33</f>
        <v>430631</v>
      </c>
      <c r="AJ25" s="48">
        <f>'PobNacionalxSexoEdad '!AO33</f>
        <v>435183</v>
      </c>
      <c r="AK25" s="48">
        <f>'PobNacionalxSexoEdad '!AP33</f>
        <v>435344</v>
      </c>
      <c r="AL25" s="48">
        <f>'PobNacionalxSexoEdad '!AQ33</f>
        <v>435227</v>
      </c>
      <c r="AM25" s="48">
        <f>'PobNacionalxSexoEdad '!AR33</f>
        <v>434366</v>
      </c>
      <c r="AN25" s="48">
        <f>'PobNacionalxSexoEdad '!AS33</f>
        <v>433911</v>
      </c>
      <c r="AO25" s="48">
        <f>'PobNacionalxSexoEdad '!AT33</f>
        <v>434343</v>
      </c>
      <c r="AP25" s="48">
        <f>'PobNacionalxSexoEdad '!AU33</f>
        <v>435722</v>
      </c>
      <c r="AQ25" s="48">
        <f>'PobNacionalxSexoEdad '!AV33</f>
        <v>432307</v>
      </c>
      <c r="AR25" s="48">
        <f>'PobNacionalxSexoEdad '!AW33</f>
        <v>429047</v>
      </c>
      <c r="AS25" s="48">
        <f>'PobNacionalxSexoEdad '!AX33</f>
        <v>426071</v>
      </c>
      <c r="AT25" s="48">
        <f>'PobNacionalxSexoEdad '!AY33</f>
        <v>423987</v>
      </c>
      <c r="AU25" s="48">
        <f>'PobNacionalxSexoEdad '!AZ33</f>
        <v>422438</v>
      </c>
      <c r="AV25" s="48">
        <f>'PobNacionalxSexoEdad '!BA33</f>
        <v>420303</v>
      </c>
      <c r="AW25" s="48">
        <f>'PobNacionalxSexoEdad '!BB33</f>
        <v>414851</v>
      </c>
      <c r="AX25" s="48">
        <f>'PobNacionalxSexoEdad '!BC33</f>
        <v>405253</v>
      </c>
      <c r="AY25" s="48">
        <f>'PobNacionalxSexoEdad '!BD33</f>
        <v>394106</v>
      </c>
      <c r="AZ25" s="48">
        <f>'PobNacionalxSexoEdad '!BE33</f>
        <v>382807</v>
      </c>
      <c r="BA25" s="48">
        <f>'PobNacionalxSexoEdad '!BF33</f>
        <v>371295</v>
      </c>
      <c r="BB25" s="48">
        <f>'PobNacionalxSexoEdad '!BG33</f>
        <v>359958</v>
      </c>
      <c r="BC25" s="48">
        <f>'PobNacionalxSexoEdad '!BH33</f>
        <v>347826</v>
      </c>
      <c r="BD25" s="48">
        <f>'PobNacionalxSexoEdad '!BI33</f>
        <v>338818</v>
      </c>
      <c r="BE25" s="48">
        <f>'PobNacionalxSexoEdad '!BJ33</f>
        <v>330557</v>
      </c>
      <c r="BF25" s="48">
        <f>'PobNacionalxSexoEdad '!BK33</f>
        <v>323933</v>
      </c>
      <c r="BG25" s="48">
        <f>'PobNacionalxSexoEdad '!BL33</f>
        <v>318734</v>
      </c>
      <c r="BH25" s="48">
        <f>'PobNacionalxSexoEdad '!BM33</f>
        <v>313050</v>
      </c>
      <c r="BI25" s="48">
        <f>'PobNacionalxSexoEdad '!BN33</f>
        <v>306130</v>
      </c>
      <c r="BJ25" s="48">
        <f>'PobNacionalxSexoEdad '!BO33</f>
        <v>299248</v>
      </c>
      <c r="BK25" s="48">
        <f>'PobNacionalxSexoEdad '!BP33</f>
        <v>289850</v>
      </c>
      <c r="BL25" s="48">
        <f>'PobNacionalxSexoEdad '!BQ33</f>
        <v>278860</v>
      </c>
      <c r="BM25" s="48">
        <f>'PobNacionalxSexoEdad '!BR33</f>
        <v>265855</v>
      </c>
      <c r="BN25" s="48">
        <f>'PobNacionalxSexoEdad '!BS33</f>
        <v>254488</v>
      </c>
      <c r="BO25" s="48">
        <f>'PobNacionalxSexoEdad '!BT33</f>
        <v>241846</v>
      </c>
      <c r="BP25" s="48">
        <f>'PobNacionalxSexoEdad '!BU33</f>
        <v>232756</v>
      </c>
      <c r="BQ25" s="48">
        <f>'PobNacionalxSexoEdad '!BV33</f>
        <v>225922</v>
      </c>
      <c r="BR25" s="48">
        <f>'PobNacionalxSexoEdad '!BW33</f>
        <v>219930</v>
      </c>
      <c r="BS25" s="48">
        <f>'PobNacionalxSexoEdad '!BX33</f>
        <v>214284</v>
      </c>
      <c r="BT25" s="48">
        <f>'PobNacionalxSexoEdad '!BY33</f>
        <v>209200</v>
      </c>
      <c r="BU25" s="48">
        <f>'PobNacionalxSexoEdad '!BZ33</f>
        <v>203564</v>
      </c>
      <c r="BV25" s="48">
        <f>'PobNacionalxSexoEdad '!CA33</f>
        <v>197370</v>
      </c>
      <c r="BW25" s="48">
        <f>'PobNacionalxSexoEdad '!CB33</f>
        <v>189266</v>
      </c>
      <c r="BX25" s="48">
        <f>'PobNacionalxSexoEdad '!CC33</f>
        <v>181913</v>
      </c>
      <c r="BY25" s="48">
        <f>'PobNacionalxSexoEdad '!CD33</f>
        <v>172782</v>
      </c>
      <c r="BZ25" s="48">
        <f>'PobNacionalxSexoEdad '!CE33</f>
        <v>163766</v>
      </c>
      <c r="CA25" s="48">
        <f>'PobNacionalxSexoEdad '!CF33</f>
        <v>153737</v>
      </c>
      <c r="CB25" s="48">
        <f>'PobNacionalxSexoEdad '!CG33</f>
        <v>142869</v>
      </c>
      <c r="CC25" s="48">
        <f>'PobNacionalxSexoEdad '!CH33</f>
        <v>131160</v>
      </c>
      <c r="CD25" s="48">
        <f>'PobNacionalxSexoEdad '!CI33</f>
        <v>119038</v>
      </c>
      <c r="CE25" s="48">
        <f>'PobNacionalxSexoEdad '!CJ33</f>
        <v>106791</v>
      </c>
      <c r="CF25" s="48">
        <f>'PobNacionalxSexoEdad '!CK33</f>
        <v>95605</v>
      </c>
      <c r="CG25" s="48">
        <f>'PobNacionalxSexoEdad '!CL33</f>
        <v>84881</v>
      </c>
      <c r="CH25" s="48">
        <f>'PobNacionalxSexoEdad '!CM33</f>
        <v>75134</v>
      </c>
      <c r="CI25" s="48">
        <f>'PobNacionalxSexoEdad '!CN33</f>
        <v>65666</v>
      </c>
      <c r="CJ25" s="48">
        <f>'PobNacionalxSexoEdad '!CO33</f>
        <v>57258</v>
      </c>
      <c r="CK25" s="48">
        <f>'PobNacionalxSexoEdad '!CP33</f>
        <v>49254</v>
      </c>
      <c r="CL25" s="48">
        <f>'PobNacionalxSexoEdad '!CQ33</f>
        <v>41871</v>
      </c>
      <c r="CM25" s="48">
        <f>'PobNacionalxSexoEdad '!CR33</f>
        <v>35187</v>
      </c>
      <c r="CN25" s="48">
        <f>'PobNacionalxSexoEdad '!CS33</f>
        <v>29231</v>
      </c>
      <c r="CO25" s="48">
        <f>'PobNacionalxSexoEdad '!CT33</f>
        <v>23886</v>
      </c>
      <c r="CP25" s="48">
        <f>'PobNacionalxSexoEdad '!CU33</f>
        <v>19274</v>
      </c>
      <c r="CQ25" s="48">
        <f>'PobNacionalxSexoEdad '!CV33</f>
        <v>15291</v>
      </c>
      <c r="CR25" s="48">
        <f>'PobNacionalxSexoEdad '!CW33</f>
        <v>11886</v>
      </c>
      <c r="CS25" s="48">
        <f>'PobNacionalxSexoEdad '!CX33</f>
        <v>9037</v>
      </c>
      <c r="CT25" s="48">
        <f>'PobNacionalxSexoEdad '!CY33</f>
        <v>6776</v>
      </c>
      <c r="CU25" s="48">
        <f>'PobNacionalxSexoEdad '!CZ33</f>
        <v>5012</v>
      </c>
      <c r="CV25" s="48">
        <f>'PobNacionalxSexoEdad '!DA33</f>
        <v>3675</v>
      </c>
      <c r="CW25" s="48">
        <f>'PobNacionalxSexoEdad '!DB33</f>
        <v>2657</v>
      </c>
      <c r="CX25" s="48">
        <f>'PobNacionalxSexoEdad '!DC33</f>
        <v>3697</v>
      </c>
      <c r="CY25" s="48">
        <f>'PobNacionalxSexoEdad '!DD33</f>
        <v>255231</v>
      </c>
      <c r="CZ25" s="48">
        <f>'PobNacionalxSexoEdad '!DE33</f>
        <v>260043</v>
      </c>
      <c r="DA25" s="48">
        <f>'PobNacionalxSexoEdad '!DF33</f>
        <v>265104</v>
      </c>
      <c r="DB25" s="48">
        <f>'PobNacionalxSexoEdad '!DG33</f>
        <v>270367</v>
      </c>
      <c r="DC25" s="48">
        <f>'PobNacionalxSexoEdad '!DH33</f>
        <v>275825</v>
      </c>
      <c r="DD25" s="48">
        <f>'PobNacionalxSexoEdad '!DI33</f>
        <v>281455</v>
      </c>
      <c r="DE25" s="48">
        <f>'PobNacionalxSexoEdad '!DJ33</f>
        <v>287243</v>
      </c>
      <c r="DF25" s="48">
        <f>'PobNacionalxSexoEdad '!DK33</f>
        <v>293179</v>
      </c>
      <c r="DG25" s="48">
        <f>'PobNacionalxSexoEdad '!DL33</f>
        <v>299221</v>
      </c>
      <c r="DH25" s="48">
        <f>'PobNacionalxSexoEdad '!DM33</f>
        <v>305338</v>
      </c>
      <c r="DI25" s="48">
        <f>'PobNacionalxSexoEdad '!DN33</f>
        <v>311510</v>
      </c>
      <c r="DJ25" s="48">
        <f>'PobNacionalxSexoEdad '!DO33</f>
        <v>317682</v>
      </c>
      <c r="DK25" s="48">
        <f>'PobNacionalxSexoEdad '!DP33</f>
        <v>323805</v>
      </c>
      <c r="DL25" s="48">
        <f>'PobNacionalxSexoEdad '!DQ33</f>
        <v>329837</v>
      </c>
      <c r="DM25" s="48">
        <f>'PobNacionalxSexoEdad '!DR33</f>
        <v>335748</v>
      </c>
      <c r="DN25" s="48">
        <f>'PobNacionalxSexoEdad '!DS33</f>
        <v>341473</v>
      </c>
      <c r="DO25" s="48">
        <f>'PobNacionalxSexoEdad '!DT33</f>
        <v>347295</v>
      </c>
      <c r="DP25" s="48">
        <f>'PobNacionalxSexoEdad '!DU33</f>
        <v>352514</v>
      </c>
      <c r="DQ25" s="48">
        <f>'PobNacionalxSexoEdad '!DV33</f>
        <v>356908</v>
      </c>
      <c r="DR25" s="48">
        <f>'PobNacionalxSexoEdad '!DW33</f>
        <v>361130</v>
      </c>
      <c r="DS25" s="48">
        <f>'PobNacionalxSexoEdad '!DX33</f>
        <v>365796</v>
      </c>
      <c r="DT25" s="48">
        <f>'PobNacionalxSexoEdad '!DY33</f>
        <v>371566</v>
      </c>
      <c r="DU25" s="48">
        <f>'PobNacionalxSexoEdad '!DZ33</f>
        <v>373331</v>
      </c>
      <c r="DV25" s="48">
        <f>'PobNacionalxSexoEdad '!EA33</f>
        <v>378090</v>
      </c>
      <c r="DW25" s="48">
        <f>'PobNacionalxSexoEdad '!EB33</f>
        <v>383019</v>
      </c>
      <c r="DX25" s="48">
        <f>'PobNacionalxSexoEdad '!EC33</f>
        <v>386162</v>
      </c>
      <c r="DY25" s="48">
        <f>'PobNacionalxSexoEdad '!ED33</f>
        <v>389415</v>
      </c>
      <c r="DZ25" s="48">
        <f>'PobNacionalxSexoEdad '!EE33</f>
        <v>393156</v>
      </c>
      <c r="EA25" s="48">
        <f>'PobNacionalxSexoEdad '!EF33</f>
        <v>396925</v>
      </c>
      <c r="EB25" s="48">
        <f>'PobNacionalxSexoEdad '!EG33</f>
        <v>400782</v>
      </c>
      <c r="EC25" s="48">
        <f>'PobNacionalxSexoEdad '!EH33</f>
        <v>404206</v>
      </c>
      <c r="ED25" s="48">
        <f>'PobNacionalxSexoEdad '!EI33</f>
        <v>408002</v>
      </c>
      <c r="EE25" s="48">
        <f>'PobNacionalxSexoEdad '!EJ33</f>
        <v>412416</v>
      </c>
      <c r="EF25" s="48">
        <f>'PobNacionalxSexoEdad '!EK33</f>
        <v>417626</v>
      </c>
      <c r="EG25" s="48">
        <f>'PobNacionalxSexoEdad '!EL33</f>
        <v>422907</v>
      </c>
      <c r="EH25" s="48">
        <f>'PobNacionalxSexoEdad '!EM33</f>
        <v>423643</v>
      </c>
      <c r="EI25" s="48">
        <f>'PobNacionalxSexoEdad '!EN33</f>
        <v>424418</v>
      </c>
      <c r="EJ25" s="48">
        <f>'PobNacionalxSexoEdad '!EO33</f>
        <v>425932</v>
      </c>
      <c r="EK25" s="48">
        <f>'PobNacionalxSexoEdad '!EP33</f>
        <v>428260</v>
      </c>
      <c r="EL25" s="48">
        <f>'PobNacionalxSexoEdad '!EQ33</f>
        <v>431365</v>
      </c>
      <c r="EM25" s="48">
        <f>'PobNacionalxSexoEdad '!ER33</f>
        <v>434822</v>
      </c>
      <c r="EN25" s="48">
        <f>'PobNacionalxSexoEdad '!ES33</f>
        <v>437014</v>
      </c>
      <c r="EO25" s="48">
        <f>'PobNacionalxSexoEdad '!ET33</f>
        <v>438157</v>
      </c>
      <c r="EP25" s="48">
        <f>'PobNacionalxSexoEdad '!EU33</f>
        <v>438229</v>
      </c>
      <c r="EQ25" s="48">
        <f>'PobNacionalxSexoEdad '!EV33</f>
        <v>434516</v>
      </c>
      <c r="ER25" s="48">
        <f>'PobNacionalxSexoEdad '!EW33</f>
        <v>431887</v>
      </c>
      <c r="ES25" s="48">
        <f>'PobNacionalxSexoEdad '!EX33</f>
        <v>429465</v>
      </c>
      <c r="ET25" s="48">
        <f>'PobNacionalxSexoEdad '!EY33</f>
        <v>424625</v>
      </c>
      <c r="EU25" s="48">
        <f>'PobNacionalxSexoEdad '!EZ33</f>
        <v>416902</v>
      </c>
      <c r="EV25" s="48">
        <f>'PobNacionalxSexoEdad '!FA33</f>
        <v>406970</v>
      </c>
      <c r="EW25" s="48">
        <f>'PobNacionalxSexoEdad '!FB33</f>
        <v>396222</v>
      </c>
      <c r="EX25" s="48">
        <f>'PobNacionalxSexoEdad '!FC33</f>
        <v>385840</v>
      </c>
      <c r="EY25" s="48">
        <f>'PobNacionalxSexoEdad '!FD33</f>
        <v>375262</v>
      </c>
      <c r="EZ25" s="48">
        <f>'PobNacionalxSexoEdad '!FE33</f>
        <v>367032</v>
      </c>
      <c r="FA25" s="48">
        <f>'PobNacionalxSexoEdad '!FF33</f>
        <v>359888</v>
      </c>
      <c r="FB25" s="48">
        <f>'PobNacionalxSexoEdad '!FG33</f>
        <v>354300</v>
      </c>
      <c r="FC25" s="48">
        <f>'PobNacionalxSexoEdad '!FH33</f>
        <v>348861</v>
      </c>
      <c r="FD25" s="48">
        <f>'PobNacionalxSexoEdad '!FI33</f>
        <v>346176</v>
      </c>
      <c r="FE25" s="48">
        <f>'PobNacionalxSexoEdad '!FJ33</f>
        <v>343410</v>
      </c>
      <c r="FF25" s="48">
        <f>'PobNacionalxSexoEdad '!FK33</f>
        <v>338745</v>
      </c>
      <c r="FG25" s="48">
        <f>'PobNacionalxSexoEdad '!FL33</f>
        <v>332465</v>
      </c>
      <c r="FH25" s="48">
        <f>'PobNacionalxSexoEdad '!FM33</f>
        <v>324636</v>
      </c>
      <c r="FI25" s="48">
        <f>'PobNacionalxSexoEdad '!FN33</f>
        <v>312830</v>
      </c>
      <c r="FJ25" s="48">
        <f>'PobNacionalxSexoEdad '!FO33</f>
        <v>302182</v>
      </c>
      <c r="FK25" s="48">
        <f>'PobNacionalxSexoEdad '!FP33</f>
        <v>290107</v>
      </c>
      <c r="FL25" s="48">
        <f>'PobNacionalxSexoEdad '!FQ33</f>
        <v>279610</v>
      </c>
      <c r="FM25" s="48">
        <f>'PobNacionalxSexoEdad '!FR33</f>
        <v>270413</v>
      </c>
      <c r="FN25" s="48">
        <f>'PobNacionalxSexoEdad '!FS33</f>
        <v>264150</v>
      </c>
      <c r="FO25" s="48">
        <f>'PobNacionalxSexoEdad '!FT33</f>
        <v>258745</v>
      </c>
      <c r="FP25" s="48">
        <f>'PobNacionalxSexoEdad '!FU33</f>
        <v>254065</v>
      </c>
      <c r="FQ25" s="48">
        <f>'PobNacionalxSexoEdad '!FV33</f>
        <v>250454</v>
      </c>
      <c r="FR25" s="48">
        <f>'PobNacionalxSexoEdad '!FW33</f>
        <v>246709</v>
      </c>
      <c r="FS25" s="48">
        <f>'PobNacionalxSexoEdad '!FX33</f>
        <v>240213</v>
      </c>
      <c r="FT25" s="48">
        <f>'PobNacionalxSexoEdad '!FY33</f>
        <v>234563</v>
      </c>
      <c r="FU25" s="48">
        <f>'PobNacionalxSexoEdad '!FZ33</f>
        <v>227082</v>
      </c>
      <c r="FV25" s="48">
        <f>'PobNacionalxSexoEdad '!GA33</f>
        <v>219729</v>
      </c>
      <c r="FW25" s="48">
        <f>'PobNacionalxSexoEdad '!GB33</f>
        <v>210498</v>
      </c>
      <c r="FX25" s="48">
        <f>'PobNacionalxSexoEdad '!GC33</f>
        <v>200668</v>
      </c>
      <c r="FY25" s="48">
        <f>'PobNacionalxSexoEdad '!GD33</f>
        <v>189123</v>
      </c>
      <c r="FZ25" s="48">
        <f>'PobNacionalxSexoEdad '!GE33</f>
        <v>176032</v>
      </c>
      <c r="GA25" s="48">
        <f>'PobNacionalxSexoEdad '!GF33</f>
        <v>162683</v>
      </c>
      <c r="GB25" s="48">
        <f>'PobNacionalxSexoEdad '!GG33</f>
        <v>149107</v>
      </c>
      <c r="GC25" s="48">
        <f>'PobNacionalxSexoEdad '!GH33</f>
        <v>135452</v>
      </c>
      <c r="GD25" s="48">
        <f>'PobNacionalxSexoEdad '!GI33</f>
        <v>122904</v>
      </c>
      <c r="GE25" s="48">
        <f>'PobNacionalxSexoEdad '!GJ33</f>
        <v>110273</v>
      </c>
      <c r="GF25" s="48">
        <f>'PobNacionalxSexoEdad '!GK33</f>
        <v>98318</v>
      </c>
      <c r="GG25" s="48">
        <f>'PobNacionalxSexoEdad '!GL33</f>
        <v>86387</v>
      </c>
      <c r="GH25" s="48">
        <f>'PobNacionalxSexoEdad '!GM33</f>
        <v>75201</v>
      </c>
      <c r="GI25" s="48">
        <f>'PobNacionalxSexoEdad '!GN33</f>
        <v>64566</v>
      </c>
      <c r="GJ25" s="48">
        <f>'PobNacionalxSexoEdad '!GO33</f>
        <v>54863</v>
      </c>
      <c r="GK25" s="48">
        <f>'PobNacionalxSexoEdad '!GP33</f>
        <v>46161</v>
      </c>
      <c r="GL25" s="48">
        <f>'PobNacionalxSexoEdad '!GQ33</f>
        <v>38329</v>
      </c>
      <c r="GM25" s="48">
        <f>'PobNacionalxSexoEdad '!GR33</f>
        <v>31242</v>
      </c>
      <c r="GN25" s="48">
        <f>'PobNacionalxSexoEdad '!GS33</f>
        <v>25071</v>
      </c>
      <c r="GO25" s="48">
        <f>'PobNacionalxSexoEdad '!GT33</f>
        <v>19673</v>
      </c>
      <c r="GP25" s="48">
        <f>'PobNacionalxSexoEdad '!GU33</f>
        <v>15180</v>
      </c>
      <c r="GQ25" s="48">
        <f>'PobNacionalxSexoEdad '!GV33</f>
        <v>11481</v>
      </c>
      <c r="GR25" s="48">
        <f>'PobNacionalxSexoEdad '!GW33</f>
        <v>8543</v>
      </c>
      <c r="GS25" s="48">
        <f>'PobNacionalxSexoEdad '!GX33</f>
        <v>6265</v>
      </c>
      <c r="GT25" s="48">
        <f>'PobNacionalxSexoEdad '!GY33</f>
        <v>4563</v>
      </c>
      <c r="GU25" s="48">
        <f>'PobNacionalxSexoEdad '!GZ33</f>
        <v>6708</v>
      </c>
      <c r="GV25" s="48">
        <f t="shared" si="0"/>
        <v>56011924</v>
      </c>
    </row>
    <row r="26" spans="1:204">
      <c r="A26">
        <v>2042</v>
      </c>
      <c r="B26" s="48">
        <f>'PobNacionalxSexoEdad '!G34</f>
        <v>263196</v>
      </c>
      <c r="C26" s="48">
        <f>'PobNacionalxSexoEdad '!H34</f>
        <v>268184</v>
      </c>
      <c r="D26" s="48">
        <f>'PobNacionalxSexoEdad '!I34</f>
        <v>273406</v>
      </c>
      <c r="E26" s="48">
        <f>'PobNacionalxSexoEdad '!J34</f>
        <v>278821</v>
      </c>
      <c r="F26" s="48">
        <f>'PobNacionalxSexoEdad '!K34</f>
        <v>284449</v>
      </c>
      <c r="G26" s="48">
        <f>'PobNacionalxSexoEdad '!L34</f>
        <v>290253</v>
      </c>
      <c r="H26" s="48">
        <f>'PobNacionalxSexoEdad '!M34</f>
        <v>296238</v>
      </c>
      <c r="I26" s="48">
        <f>'PobNacionalxSexoEdad '!N34</f>
        <v>302386</v>
      </c>
      <c r="J26" s="48">
        <f>'PobNacionalxSexoEdad '!O34</f>
        <v>308683</v>
      </c>
      <c r="K26" s="48">
        <f>'PobNacionalxSexoEdad '!P34</f>
        <v>315091</v>
      </c>
      <c r="L26" s="48">
        <f>'PobNacionalxSexoEdad '!Q34</f>
        <v>321574</v>
      </c>
      <c r="M26" s="48">
        <f>'PobNacionalxSexoEdad '!R34</f>
        <v>328106</v>
      </c>
      <c r="N26" s="48">
        <f>'PobNacionalxSexoEdad '!S34</f>
        <v>334621</v>
      </c>
      <c r="O26" s="48">
        <f>'PobNacionalxSexoEdad '!T34</f>
        <v>341082</v>
      </c>
      <c r="P26" s="48">
        <f>'PobNacionalxSexoEdad '!U34</f>
        <v>347414</v>
      </c>
      <c r="Q26" s="48">
        <f>'PobNacionalxSexoEdad '!V34</f>
        <v>353572</v>
      </c>
      <c r="R26" s="48">
        <f>'PobNacionalxSexoEdad '!W34</f>
        <v>359490</v>
      </c>
      <c r="S26" s="48">
        <f>'PobNacionalxSexoEdad '!X34</f>
        <v>365448</v>
      </c>
      <c r="T26" s="48">
        <f>'PobNacionalxSexoEdad '!Y34</f>
        <v>370706</v>
      </c>
      <c r="U26" s="48">
        <f>'PobNacionalxSexoEdad '!Z34</f>
        <v>375039</v>
      </c>
      <c r="V26" s="48">
        <f>'PobNacionalxSexoEdad '!AA34</f>
        <v>379109</v>
      </c>
      <c r="W26" s="48">
        <f>'PobNacionalxSexoEdad '!AB34</f>
        <v>383660</v>
      </c>
      <c r="X26" s="48">
        <f>'PobNacionalxSexoEdad '!AC34</f>
        <v>389485</v>
      </c>
      <c r="Y26" s="48">
        <f>'PobNacionalxSexoEdad '!AD34</f>
        <v>391046</v>
      </c>
      <c r="Z26" s="48">
        <f>'PobNacionalxSexoEdad '!AE34</f>
        <v>396228</v>
      </c>
      <c r="AA26" s="48">
        <f>'PobNacionalxSexoEdad '!AF34</f>
        <v>399033</v>
      </c>
      <c r="AB26" s="48">
        <f>'PobNacionalxSexoEdad '!AG34</f>
        <v>402263</v>
      </c>
      <c r="AC26" s="48">
        <f>'PobNacionalxSexoEdad '!AH34</f>
        <v>405537</v>
      </c>
      <c r="AD26" s="48">
        <f>'PobNacionalxSexoEdad '!AI34</f>
        <v>408086</v>
      </c>
      <c r="AE26" s="48">
        <f>'PobNacionalxSexoEdad '!AJ34</f>
        <v>410863</v>
      </c>
      <c r="AF26" s="48">
        <f>'PobNacionalxSexoEdad '!AK34</f>
        <v>413829</v>
      </c>
      <c r="AG26" s="48">
        <f>'PobNacionalxSexoEdad '!AL34</f>
        <v>417549</v>
      </c>
      <c r="AH26" s="48">
        <f>'PobNacionalxSexoEdad '!AM34</f>
        <v>421426</v>
      </c>
      <c r="AI26" s="48">
        <f>'PobNacionalxSexoEdad '!AN34</f>
        <v>425430</v>
      </c>
      <c r="AJ26" s="48">
        <f>'PobNacionalxSexoEdad '!AO34</f>
        <v>429700</v>
      </c>
      <c r="AK26" s="48">
        <f>'PobNacionalxSexoEdad '!AP34</f>
        <v>434221</v>
      </c>
      <c r="AL26" s="48">
        <f>'PobNacionalxSexoEdad '!AQ34</f>
        <v>434372</v>
      </c>
      <c r="AM26" s="48">
        <f>'PobNacionalxSexoEdad '!AR34</f>
        <v>434236</v>
      </c>
      <c r="AN26" s="48">
        <f>'PobNacionalxSexoEdad '!AS34</f>
        <v>433360</v>
      </c>
      <c r="AO26" s="48">
        <f>'PobNacionalxSexoEdad '!AT34</f>
        <v>432886</v>
      </c>
      <c r="AP26" s="48">
        <f>'PobNacionalxSexoEdad '!AU34</f>
        <v>433290</v>
      </c>
      <c r="AQ26" s="48">
        <f>'PobNacionalxSexoEdad '!AV34</f>
        <v>434618</v>
      </c>
      <c r="AR26" s="48">
        <f>'PobNacionalxSexoEdad '!AW34</f>
        <v>431175</v>
      </c>
      <c r="AS26" s="48">
        <f>'PobNacionalxSexoEdad '!AX34</f>
        <v>427883</v>
      </c>
      <c r="AT26" s="48">
        <f>'PobNacionalxSexoEdad '!AY34</f>
        <v>424870</v>
      </c>
      <c r="AU26" s="48">
        <f>'PobNacionalxSexoEdad '!AZ34</f>
        <v>422731</v>
      </c>
      <c r="AV26" s="48">
        <f>'PobNacionalxSexoEdad '!BA34</f>
        <v>421110</v>
      </c>
      <c r="AW26" s="48">
        <f>'PobNacionalxSexoEdad '!BB34</f>
        <v>418899</v>
      </c>
      <c r="AX26" s="48">
        <f>'PobNacionalxSexoEdad '!BC34</f>
        <v>413369</v>
      </c>
      <c r="AY26" s="48">
        <f>'PobNacionalxSexoEdad '!BD34</f>
        <v>403694</v>
      </c>
      <c r="AZ26" s="48">
        <f>'PobNacionalxSexoEdad '!BE34</f>
        <v>392479</v>
      </c>
      <c r="BA26" s="48">
        <f>'PobNacionalxSexoEdad '!BF34</f>
        <v>381100</v>
      </c>
      <c r="BB26" s="48">
        <f>'PobNacionalxSexoEdad '!BG34</f>
        <v>369507</v>
      </c>
      <c r="BC26" s="48">
        <f>'PobNacionalxSexoEdad '!BH34</f>
        <v>358079</v>
      </c>
      <c r="BD26" s="48">
        <f>'PobNacionalxSexoEdad '!BI34</f>
        <v>345862</v>
      </c>
      <c r="BE26" s="48">
        <f>'PobNacionalxSexoEdad '!BJ34</f>
        <v>336743</v>
      </c>
      <c r="BF26" s="48">
        <f>'PobNacionalxSexoEdad '!BK34</f>
        <v>328363</v>
      </c>
      <c r="BG26" s="48">
        <f>'PobNacionalxSexoEdad '!BL34</f>
        <v>321591</v>
      </c>
      <c r="BH26" s="48">
        <f>'PobNacionalxSexoEdad '!BM34</f>
        <v>316238</v>
      </c>
      <c r="BI26" s="48">
        <f>'PobNacionalxSexoEdad '!BN34</f>
        <v>310374</v>
      </c>
      <c r="BJ26" s="48">
        <f>'PobNacionalxSexoEdad '!BO34</f>
        <v>303291</v>
      </c>
      <c r="BK26" s="48">
        <f>'PobNacionalxSexoEdad '!BP34</f>
        <v>296223</v>
      </c>
      <c r="BL26" s="48">
        <f>'PobNacionalxSexoEdad '!BQ34</f>
        <v>286650</v>
      </c>
      <c r="BM26" s="48">
        <f>'PobNacionalxSexoEdad '!BR34</f>
        <v>275505</v>
      </c>
      <c r="BN26" s="48">
        <f>'PobNacionalxSexoEdad '!BS34</f>
        <v>262369</v>
      </c>
      <c r="BO26" s="48">
        <f>'PobNacionalxSexoEdad '!BT34</f>
        <v>250845</v>
      </c>
      <c r="BP26" s="48">
        <f>'PobNacionalxSexoEdad '!BU34</f>
        <v>238063</v>
      </c>
      <c r="BQ26" s="48">
        <f>'PobNacionalxSexoEdad '!BV34</f>
        <v>228785</v>
      </c>
      <c r="BR26" s="48">
        <f>'PobNacionalxSexoEdad '!BW34</f>
        <v>221703</v>
      </c>
      <c r="BS26" s="48">
        <f>'PobNacionalxSexoEdad '!BX34</f>
        <v>215439</v>
      </c>
      <c r="BT26" s="48">
        <f>'PobNacionalxSexoEdad '!BY34</f>
        <v>209496</v>
      </c>
      <c r="BU26" s="48">
        <f>'PobNacionalxSexoEdad '!BZ34</f>
        <v>204083</v>
      </c>
      <c r="BV26" s="48">
        <f>'PobNacionalxSexoEdad '!CA34</f>
        <v>198114</v>
      </c>
      <c r="BW26" s="48">
        <f>'PobNacionalxSexoEdad '!CB34</f>
        <v>191572</v>
      </c>
      <c r="BX26" s="48">
        <f>'PobNacionalxSexoEdad '!CC34</f>
        <v>183176</v>
      </c>
      <c r="BY26" s="48">
        <f>'PobNacionalxSexoEdad '!CD34</f>
        <v>175515</v>
      </c>
      <c r="BZ26" s="48">
        <f>'PobNacionalxSexoEdad '!CE34</f>
        <v>166133</v>
      </c>
      <c r="CA26" s="48">
        <f>'PobNacionalxSexoEdad '!CF34</f>
        <v>156865</v>
      </c>
      <c r="CB26" s="48">
        <f>'PobNacionalxSexoEdad '!CG34</f>
        <v>146648</v>
      </c>
      <c r="CC26" s="48">
        <f>'PobNacionalxSexoEdad '!CH34</f>
        <v>135651</v>
      </c>
      <c r="CD26" s="48">
        <f>'PobNacionalxSexoEdad '!CI34</f>
        <v>123908</v>
      </c>
      <c r="CE26" s="48">
        <f>'PobNacionalxSexoEdad '!CJ34</f>
        <v>111838</v>
      </c>
      <c r="CF26" s="48">
        <f>'PobNacionalxSexoEdad '!CK34</f>
        <v>99725</v>
      </c>
      <c r="CG26" s="48">
        <f>'PobNacionalxSexoEdad '!CL34</f>
        <v>88688</v>
      </c>
      <c r="CH26" s="48">
        <f>'PobNacionalxSexoEdad '!CM34</f>
        <v>78187</v>
      </c>
      <c r="CI26" s="48">
        <f>'PobNacionalxSexoEdad '!CN34</f>
        <v>68665</v>
      </c>
      <c r="CJ26" s="48">
        <f>'PobNacionalxSexoEdad '!CO34</f>
        <v>59508</v>
      </c>
      <c r="CK26" s="48">
        <f>'PobNacionalxSexoEdad '!CP34</f>
        <v>51417</v>
      </c>
      <c r="CL26" s="48">
        <f>'PobNacionalxSexoEdad '!CQ34</f>
        <v>43795</v>
      </c>
      <c r="CM26" s="48">
        <f>'PobNacionalxSexoEdad '!CR34</f>
        <v>36837</v>
      </c>
      <c r="CN26" s="48">
        <f>'PobNacionalxSexoEdad '!CS34</f>
        <v>30595</v>
      </c>
      <c r="CO26" s="48">
        <f>'PobNacionalxSexoEdad '!CT34</f>
        <v>25099</v>
      </c>
      <c r="CP26" s="48">
        <f>'PobNacionalxSexoEdad '!CU34</f>
        <v>20236</v>
      </c>
      <c r="CQ26" s="48">
        <f>'PobNacionalxSexoEdad '!CV34</f>
        <v>16100</v>
      </c>
      <c r="CR26" s="48">
        <f>'PobNacionalxSexoEdad '!CW34</f>
        <v>12570</v>
      </c>
      <c r="CS26" s="48">
        <f>'PobNacionalxSexoEdad '!CX34</f>
        <v>9615</v>
      </c>
      <c r="CT26" s="48">
        <f>'PobNacionalxSexoEdad '!CY34</f>
        <v>7176</v>
      </c>
      <c r="CU26" s="48">
        <f>'PobNacionalxSexoEdad '!CZ34</f>
        <v>5282</v>
      </c>
      <c r="CV26" s="48">
        <f>'PobNacionalxSexoEdad '!DA34</f>
        <v>3831</v>
      </c>
      <c r="CW26" s="48">
        <f>'PobNacionalxSexoEdad '!DB34</f>
        <v>2747</v>
      </c>
      <c r="CX26" s="48">
        <f>'PobNacionalxSexoEdad '!DC34</f>
        <v>3860</v>
      </c>
      <c r="CY26" s="48">
        <f>'PobNacionalxSexoEdad '!DD34</f>
        <v>250341</v>
      </c>
      <c r="CZ26" s="48">
        <f>'PobNacionalxSexoEdad '!DE34</f>
        <v>254999</v>
      </c>
      <c r="DA26" s="48">
        <f>'PobNacionalxSexoEdad '!DF34</f>
        <v>259893</v>
      </c>
      <c r="DB26" s="48">
        <f>'PobNacionalxSexoEdad '!DG34</f>
        <v>264985</v>
      </c>
      <c r="DC26" s="48">
        <f>'PobNacionalxSexoEdad '!DH34</f>
        <v>270265</v>
      </c>
      <c r="DD26" s="48">
        <f>'PobNacionalxSexoEdad '!DI34</f>
        <v>275728</v>
      </c>
      <c r="DE26" s="48">
        <f>'PobNacionalxSexoEdad '!DJ34</f>
        <v>281371</v>
      </c>
      <c r="DF26" s="48">
        <f>'PobNacionalxSexoEdad '!DK34</f>
        <v>287159</v>
      </c>
      <c r="DG26" s="48">
        <f>'PobNacionalxSexoEdad '!DL34</f>
        <v>293096</v>
      </c>
      <c r="DH26" s="48">
        <f>'PobNacionalxSexoEdad '!DM34</f>
        <v>299134</v>
      </c>
      <c r="DI26" s="48">
        <f>'PobNacionalxSexoEdad '!DN34</f>
        <v>305248</v>
      </c>
      <c r="DJ26" s="48">
        <f>'PobNacionalxSexoEdad '!DO34</f>
        <v>311414</v>
      </c>
      <c r="DK26" s="48">
        <f>'PobNacionalxSexoEdad '!DP34</f>
        <v>317574</v>
      </c>
      <c r="DL26" s="48">
        <f>'PobNacionalxSexoEdad '!DQ34</f>
        <v>323692</v>
      </c>
      <c r="DM26" s="48">
        <f>'PobNacionalxSexoEdad '!DR34</f>
        <v>329719</v>
      </c>
      <c r="DN26" s="48">
        <f>'PobNacionalxSexoEdad '!DS34</f>
        <v>335610</v>
      </c>
      <c r="DO26" s="48">
        <f>'PobNacionalxSexoEdad '!DT34</f>
        <v>341328</v>
      </c>
      <c r="DP26" s="48">
        <f>'PobNacionalxSexoEdad '!DU34</f>
        <v>347111</v>
      </c>
      <c r="DQ26" s="48">
        <f>'PobNacionalxSexoEdad '!DV34</f>
        <v>352286</v>
      </c>
      <c r="DR26" s="48">
        <f>'PobNacionalxSexoEdad '!DW34</f>
        <v>356625</v>
      </c>
      <c r="DS26" s="48">
        <f>'PobNacionalxSexoEdad '!DX34</f>
        <v>360784</v>
      </c>
      <c r="DT26" s="48">
        <f>'PobNacionalxSexoEdad '!DY34</f>
        <v>365394</v>
      </c>
      <c r="DU26" s="48">
        <f>'PobNacionalxSexoEdad '!DZ34</f>
        <v>371096</v>
      </c>
      <c r="DV26" s="48">
        <f>'PobNacionalxSexoEdad '!EA34</f>
        <v>372843</v>
      </c>
      <c r="DW26" s="48">
        <f>'PobNacionalxSexoEdad '!EB34</f>
        <v>377581</v>
      </c>
      <c r="DX26" s="48">
        <f>'PobNacionalxSexoEdad '!EC34</f>
        <v>382498</v>
      </c>
      <c r="DY26" s="48">
        <f>'PobNacionalxSexoEdad '!ED34</f>
        <v>385641</v>
      </c>
      <c r="DZ26" s="48">
        <f>'PobNacionalxSexoEdad '!EE34</f>
        <v>388899</v>
      </c>
      <c r="EA26" s="48">
        <f>'PobNacionalxSexoEdad '!EF34</f>
        <v>392641</v>
      </c>
      <c r="EB26" s="48">
        <f>'PobNacionalxSexoEdad '!EG34</f>
        <v>396411</v>
      </c>
      <c r="EC26" s="48">
        <f>'PobNacionalxSexoEdad '!EH34</f>
        <v>400262</v>
      </c>
      <c r="ED26" s="48">
        <f>'PobNacionalxSexoEdad '!EI34</f>
        <v>403693</v>
      </c>
      <c r="EE26" s="48">
        <f>'PobNacionalxSexoEdad '!EJ34</f>
        <v>407484</v>
      </c>
      <c r="EF26" s="48">
        <f>'PobNacionalxSexoEdad '!EK34</f>
        <v>411889</v>
      </c>
      <c r="EG26" s="48">
        <f>'PobNacionalxSexoEdad '!EL34</f>
        <v>417093</v>
      </c>
      <c r="EH26" s="48">
        <f>'PobNacionalxSexoEdad '!EM34</f>
        <v>422337</v>
      </c>
      <c r="EI26" s="48">
        <f>'PobNacionalxSexoEdad '!EN34</f>
        <v>423064</v>
      </c>
      <c r="EJ26" s="48">
        <f>'PobNacionalxSexoEdad '!EO34</f>
        <v>423818</v>
      </c>
      <c r="EK26" s="48">
        <f>'PobNacionalxSexoEdad '!EP34</f>
        <v>425308</v>
      </c>
      <c r="EL26" s="48">
        <f>'PobNacionalxSexoEdad '!EQ34</f>
        <v>427605</v>
      </c>
      <c r="EM26" s="48">
        <f>'PobNacionalxSexoEdad '!ER34</f>
        <v>430689</v>
      </c>
      <c r="EN26" s="48">
        <f>'PobNacionalxSexoEdad '!ES34</f>
        <v>434110</v>
      </c>
      <c r="EO26" s="48">
        <f>'PobNacionalxSexoEdad '!ET34</f>
        <v>436265</v>
      </c>
      <c r="EP26" s="48">
        <f>'PobNacionalxSexoEdad '!EU34</f>
        <v>437367</v>
      </c>
      <c r="EQ26" s="48">
        <f>'PobNacionalxSexoEdad '!EV34</f>
        <v>437396</v>
      </c>
      <c r="ER26" s="48">
        <f>'PobNacionalxSexoEdad '!EW34</f>
        <v>433648</v>
      </c>
      <c r="ES26" s="48">
        <f>'PobNacionalxSexoEdad '!EX34</f>
        <v>430978</v>
      </c>
      <c r="ET26" s="48">
        <f>'PobNacionalxSexoEdad '!EY34</f>
        <v>428496</v>
      </c>
      <c r="EU26" s="48">
        <f>'PobNacionalxSexoEdad '!EZ34</f>
        <v>423610</v>
      </c>
      <c r="EV26" s="48">
        <f>'PobNacionalxSexoEdad '!FA34</f>
        <v>415829</v>
      </c>
      <c r="EW26" s="48">
        <f>'PobNacionalxSexoEdad '!FB34</f>
        <v>405842</v>
      </c>
      <c r="EX26" s="48">
        <f>'PobNacionalxSexoEdad '!FC34</f>
        <v>395053</v>
      </c>
      <c r="EY26" s="48">
        <f>'PobNacionalxSexoEdad '!FD34</f>
        <v>384606</v>
      </c>
      <c r="EZ26" s="48">
        <f>'PobNacionalxSexoEdad '!FE34</f>
        <v>373972</v>
      </c>
      <c r="FA26" s="48">
        <f>'PobNacionalxSexoEdad '!FF34</f>
        <v>365672</v>
      </c>
      <c r="FB26" s="48">
        <f>'PobNacionalxSexoEdad '!FG34</f>
        <v>358447</v>
      </c>
      <c r="FC26" s="48">
        <f>'PobNacionalxSexoEdad '!FH34</f>
        <v>352759</v>
      </c>
      <c r="FD26" s="48">
        <f>'PobNacionalxSexoEdad '!FI34</f>
        <v>347228</v>
      </c>
      <c r="FE26" s="48">
        <f>'PobNacionalxSexoEdad '!FJ34</f>
        <v>344406</v>
      </c>
      <c r="FF26" s="48">
        <f>'PobNacionalxSexoEdad '!FK34</f>
        <v>341504</v>
      </c>
      <c r="FG26" s="48">
        <f>'PobNacionalxSexoEdad '!FL34</f>
        <v>336693</v>
      </c>
      <c r="FH26" s="48">
        <f>'PobNacionalxSexoEdad '!FM34</f>
        <v>330267</v>
      </c>
      <c r="FI26" s="48">
        <f>'PobNacionalxSexoEdad '!FN34</f>
        <v>322284</v>
      </c>
      <c r="FJ26" s="48">
        <f>'PobNacionalxSexoEdad '!FO34</f>
        <v>310354</v>
      </c>
      <c r="FK26" s="48">
        <f>'PobNacionalxSexoEdad '!FP34</f>
        <v>299548</v>
      </c>
      <c r="FL26" s="48">
        <f>'PobNacionalxSexoEdad '!FQ34</f>
        <v>287332</v>
      </c>
      <c r="FM26" s="48">
        <f>'PobNacionalxSexoEdad '!FR34</f>
        <v>276669</v>
      </c>
      <c r="FN26" s="48">
        <f>'PobNacionalxSexoEdad '!FS34</f>
        <v>267288</v>
      </c>
      <c r="FO26" s="48">
        <f>'PobNacionalxSexoEdad '!FT34</f>
        <v>260777</v>
      </c>
      <c r="FP26" s="48">
        <f>'PobNacionalxSexoEdad '!FU34</f>
        <v>255110</v>
      </c>
      <c r="FQ26" s="48">
        <f>'PobNacionalxSexoEdad '!FV34</f>
        <v>250119</v>
      </c>
      <c r="FR26" s="48">
        <f>'PobNacionalxSexoEdad '!FW34</f>
        <v>246158</v>
      </c>
      <c r="FS26" s="48">
        <f>'PobNacionalxSexoEdad '!FX34</f>
        <v>242015</v>
      </c>
      <c r="FT26" s="48">
        <f>'PobNacionalxSexoEdad '!FY34</f>
        <v>235157</v>
      </c>
      <c r="FU26" s="48">
        <f>'PobNacionalxSexoEdad '!FZ34</f>
        <v>229085</v>
      </c>
      <c r="FV26" s="48">
        <f>'PobNacionalxSexoEdad '!GA34</f>
        <v>221191</v>
      </c>
      <c r="FW26" s="48">
        <f>'PobNacionalxSexoEdad '!GB34</f>
        <v>213393</v>
      </c>
      <c r="FX26" s="48">
        <f>'PobNacionalxSexoEdad '!GC34</f>
        <v>203758</v>
      </c>
      <c r="FY26" s="48">
        <f>'PobNacionalxSexoEdad '!GD34</f>
        <v>193514</v>
      </c>
      <c r="FZ26" s="48">
        <f>'PobNacionalxSexoEdad '!GE34</f>
        <v>181628</v>
      </c>
      <c r="GA26" s="48">
        <f>'PobNacionalxSexoEdad '!GF34</f>
        <v>168276</v>
      </c>
      <c r="GB26" s="48">
        <f>'PobNacionalxSexoEdad '!GG34</f>
        <v>154713</v>
      </c>
      <c r="GC26" s="48">
        <f>'PobNacionalxSexoEdad '!GH34</f>
        <v>140989</v>
      </c>
      <c r="GD26" s="48">
        <f>'PobNacionalxSexoEdad '!GI34</f>
        <v>127260</v>
      </c>
      <c r="GE26" s="48">
        <f>'PobNacionalxSexoEdad '!GJ34</f>
        <v>114657</v>
      </c>
      <c r="GF26" s="48">
        <f>'PobNacionalxSexoEdad '!GK34</f>
        <v>102157</v>
      </c>
      <c r="GG26" s="48">
        <f>'PobNacionalxSexoEdad '!GL34</f>
        <v>90323</v>
      </c>
      <c r="GH26" s="48">
        <f>'PobNacionalxSexoEdad '!GM34</f>
        <v>78641</v>
      </c>
      <c r="GI26" s="48">
        <f>'PobNacionalxSexoEdad '!GN34</f>
        <v>67792</v>
      </c>
      <c r="GJ26" s="48">
        <f>'PobNacionalxSexoEdad '!GO34</f>
        <v>57582</v>
      </c>
      <c r="GK26" s="48">
        <f>'PobNacionalxSexoEdad '!GP34</f>
        <v>48358</v>
      </c>
      <c r="GL26" s="48">
        <f>'PobNacionalxSexoEdad '!GQ34</f>
        <v>40173</v>
      </c>
      <c r="GM26" s="48">
        <f>'PobNacionalxSexoEdad '!GR34</f>
        <v>32900</v>
      </c>
      <c r="GN26" s="48">
        <f>'PobNacionalxSexoEdad '!GS34</f>
        <v>26424</v>
      </c>
      <c r="GO26" s="48">
        <f>'PobNacionalxSexoEdad '!GT34</f>
        <v>20868</v>
      </c>
      <c r="GP26" s="48">
        <f>'PobNacionalxSexoEdad '!GU34</f>
        <v>16085</v>
      </c>
      <c r="GQ26" s="48">
        <f>'PobNacionalxSexoEdad '!GV34</f>
        <v>12182</v>
      </c>
      <c r="GR26" s="48">
        <f>'PobNacionalxSexoEdad '!GW34</f>
        <v>9023</v>
      </c>
      <c r="GS26" s="48">
        <f>'PobNacionalxSexoEdad '!GX34</f>
        <v>6574</v>
      </c>
      <c r="GT26" s="48">
        <f>'PobNacionalxSexoEdad '!GY34</f>
        <v>4710</v>
      </c>
      <c r="GU26" s="48">
        <f>'PobNacionalxSexoEdad '!GZ34</f>
        <v>6970</v>
      </c>
      <c r="GV26" s="48">
        <f t="shared" si="0"/>
        <v>56038651</v>
      </c>
    </row>
    <row r="27" spans="1:204">
      <c r="A27">
        <v>2043</v>
      </c>
      <c r="B27" s="48">
        <f>'PobNacionalxSexoEdad '!G35</f>
        <v>258212</v>
      </c>
      <c r="C27" s="48">
        <f>'PobNacionalxSexoEdad '!H35</f>
        <v>263056</v>
      </c>
      <c r="D27" s="48">
        <f>'PobNacionalxSexoEdad '!I35</f>
        <v>268115</v>
      </c>
      <c r="E27" s="48">
        <f>'PobNacionalxSexoEdad '!J35</f>
        <v>273356</v>
      </c>
      <c r="F27" s="48">
        <f>'PobNacionalxSexoEdad '!K35</f>
        <v>278790</v>
      </c>
      <c r="G27" s="48">
        <f>'PobNacionalxSexoEdad '!L35</f>
        <v>284416</v>
      </c>
      <c r="H27" s="48">
        <f>'PobNacionalxSexoEdad '!M35</f>
        <v>290228</v>
      </c>
      <c r="I27" s="48">
        <f>'PobNacionalxSexoEdad '!N35</f>
        <v>296214</v>
      </c>
      <c r="J27" s="48">
        <f>'PobNacionalxSexoEdad '!O35</f>
        <v>302359</v>
      </c>
      <c r="K27" s="48">
        <f>'PobNacionalxSexoEdad '!P35</f>
        <v>308654</v>
      </c>
      <c r="L27" s="48">
        <f>'PobNacionalxSexoEdad '!Q35</f>
        <v>315049</v>
      </c>
      <c r="M27" s="48">
        <f>'PobNacionalxSexoEdad '!R35</f>
        <v>321530</v>
      </c>
      <c r="N27" s="48">
        <f>'PobNacionalxSexoEdad '!S35</f>
        <v>328036</v>
      </c>
      <c r="O27" s="48">
        <f>'PobNacionalxSexoEdad '!T35</f>
        <v>334536</v>
      </c>
      <c r="P27" s="48">
        <f>'PobNacionalxSexoEdad '!U35</f>
        <v>340952</v>
      </c>
      <c r="Q27" s="48">
        <f>'PobNacionalxSexoEdad '!V35</f>
        <v>347242</v>
      </c>
      <c r="R27" s="48">
        <f>'PobNacionalxSexoEdad '!W35</f>
        <v>353339</v>
      </c>
      <c r="S27" s="48">
        <f>'PobNacionalxSexoEdad '!X35</f>
        <v>359186</v>
      </c>
      <c r="T27" s="48">
        <f>'PobNacionalxSexoEdad '!Y35</f>
        <v>365064</v>
      </c>
      <c r="U27" s="48">
        <f>'PobNacionalxSexoEdad '!Z35</f>
        <v>370230</v>
      </c>
      <c r="V27" s="48">
        <f>'PobNacionalxSexoEdad '!AA35</f>
        <v>374491</v>
      </c>
      <c r="W27" s="48">
        <f>'PobNacionalxSexoEdad '!AB35</f>
        <v>378479</v>
      </c>
      <c r="X27" s="48">
        <f>'PobNacionalxSexoEdad '!AC35</f>
        <v>382955</v>
      </c>
      <c r="Y27" s="48">
        <f>'PobNacionalxSexoEdad '!AD35</f>
        <v>388705</v>
      </c>
      <c r="Z27" s="48">
        <f>'PobNacionalxSexoEdad '!AE35</f>
        <v>390230</v>
      </c>
      <c r="AA27" s="48">
        <f>'PobNacionalxSexoEdad '!AF35</f>
        <v>395372</v>
      </c>
      <c r="AB27" s="48">
        <f>'PobNacionalxSexoEdad '!AG35</f>
        <v>398158</v>
      </c>
      <c r="AC27" s="48">
        <f>'PobNacionalxSexoEdad '!AH35</f>
        <v>401372</v>
      </c>
      <c r="AD27" s="48">
        <f>'PobNacionalxSexoEdad '!AI35</f>
        <v>404639</v>
      </c>
      <c r="AE27" s="48">
        <f>'PobNacionalxSexoEdad '!AJ35</f>
        <v>407190</v>
      </c>
      <c r="AF27" s="48">
        <f>'PobNacionalxSexoEdad '!AK35</f>
        <v>409959</v>
      </c>
      <c r="AG27" s="48">
        <f>'PobNacionalxSexoEdad '!AL35</f>
        <v>412930</v>
      </c>
      <c r="AH27" s="48">
        <f>'PobNacionalxSexoEdad '!AM35</f>
        <v>416650</v>
      </c>
      <c r="AI27" s="48">
        <f>'PobNacionalxSexoEdad '!AN35</f>
        <v>420525</v>
      </c>
      <c r="AJ27" s="48">
        <f>'PobNacionalxSexoEdad '!AO35</f>
        <v>424522</v>
      </c>
      <c r="AK27" s="48">
        <f>'PobNacionalxSexoEdad '!AP35</f>
        <v>428781</v>
      </c>
      <c r="AL27" s="48">
        <f>'PobNacionalxSexoEdad '!AQ35</f>
        <v>433270</v>
      </c>
      <c r="AM27" s="48">
        <f>'PobNacionalxSexoEdad '!AR35</f>
        <v>433408</v>
      </c>
      <c r="AN27" s="48">
        <f>'PobNacionalxSexoEdad '!AS35</f>
        <v>433247</v>
      </c>
      <c r="AO27" s="48">
        <f>'PobNacionalxSexoEdad '!AT35</f>
        <v>432351</v>
      </c>
      <c r="AP27" s="48">
        <f>'PobNacionalxSexoEdad '!AU35</f>
        <v>431843</v>
      </c>
      <c r="AQ27" s="48">
        <f>'PobNacionalxSexoEdad '!AV35</f>
        <v>432215</v>
      </c>
      <c r="AR27" s="48">
        <f>'PobNacionalxSexoEdad '!AW35</f>
        <v>433495</v>
      </c>
      <c r="AS27" s="48">
        <f>'PobNacionalxSexoEdad '!AX35</f>
        <v>430014</v>
      </c>
      <c r="AT27" s="48">
        <f>'PobNacionalxSexoEdad '!AY35</f>
        <v>426682</v>
      </c>
      <c r="AU27" s="48">
        <f>'PobNacionalxSexoEdad '!AZ35</f>
        <v>423618</v>
      </c>
      <c r="AV27" s="48">
        <f>'PobNacionalxSexoEdad '!BA35</f>
        <v>421416</v>
      </c>
      <c r="AW27" s="48">
        <f>'PobNacionalxSexoEdad '!BB35</f>
        <v>419724</v>
      </c>
      <c r="AX27" s="48">
        <f>'PobNacionalxSexoEdad '!BC35</f>
        <v>417424</v>
      </c>
      <c r="AY27" s="48">
        <f>'PobNacionalxSexoEdad '!BD35</f>
        <v>411801</v>
      </c>
      <c r="AZ27" s="48">
        <f>'PobNacionalxSexoEdad '!BE35</f>
        <v>402041</v>
      </c>
      <c r="BA27" s="48">
        <f>'PobNacionalxSexoEdad '!BF35</f>
        <v>390754</v>
      </c>
      <c r="BB27" s="48">
        <f>'PobNacionalxSexoEdad '!BG35</f>
        <v>379282</v>
      </c>
      <c r="BC27" s="48">
        <f>'PobNacionalxSexoEdad '!BH35</f>
        <v>367599</v>
      </c>
      <c r="BD27" s="48">
        <f>'PobNacionalxSexoEdad '!BI35</f>
        <v>356082</v>
      </c>
      <c r="BE27" s="48">
        <f>'PobNacionalxSexoEdad '!BJ35</f>
        <v>343765</v>
      </c>
      <c r="BF27" s="48">
        <f>'PobNacionalxSexoEdad '!BK35</f>
        <v>334533</v>
      </c>
      <c r="BG27" s="48">
        <f>'PobNacionalxSexoEdad '!BL35</f>
        <v>326016</v>
      </c>
      <c r="BH27" s="48">
        <f>'PobNacionalxSexoEdad '!BM35</f>
        <v>319100</v>
      </c>
      <c r="BI27" s="48">
        <f>'PobNacionalxSexoEdad '!BN35</f>
        <v>313567</v>
      </c>
      <c r="BJ27" s="48">
        <f>'PobNacionalxSexoEdad '!BO35</f>
        <v>307529</v>
      </c>
      <c r="BK27" s="48">
        <f>'PobNacionalxSexoEdad '!BP35</f>
        <v>300258</v>
      </c>
      <c r="BL27" s="48">
        <f>'PobNacionalxSexoEdad '!BQ35</f>
        <v>292997</v>
      </c>
      <c r="BM27" s="48">
        <f>'PobNacionalxSexoEdad '!BR35</f>
        <v>283246</v>
      </c>
      <c r="BN27" s="48">
        <f>'PobNacionalxSexoEdad '!BS35</f>
        <v>271935</v>
      </c>
      <c r="BO27" s="48">
        <f>'PobNacionalxSexoEdad '!BT35</f>
        <v>258663</v>
      </c>
      <c r="BP27" s="48">
        <f>'PobNacionalxSexoEdad '!BU35</f>
        <v>246967</v>
      </c>
      <c r="BQ27" s="48">
        <f>'PobNacionalxSexoEdad '!BV35</f>
        <v>234046</v>
      </c>
      <c r="BR27" s="48">
        <f>'PobNacionalxSexoEdad '!BW35</f>
        <v>224561</v>
      </c>
      <c r="BS27" s="48">
        <f>'PobNacionalxSexoEdad '!BX35</f>
        <v>217229</v>
      </c>
      <c r="BT27" s="48">
        <f>'PobNacionalxSexoEdad '!BY35</f>
        <v>210682</v>
      </c>
      <c r="BU27" s="48">
        <f>'PobNacionalxSexoEdad '!BZ35</f>
        <v>204436</v>
      </c>
      <c r="BV27" s="48">
        <f>'PobNacionalxSexoEdad '!CA35</f>
        <v>198670</v>
      </c>
      <c r="BW27" s="48">
        <f>'PobNacionalxSexoEdad '!CB35</f>
        <v>192352</v>
      </c>
      <c r="BX27" s="48">
        <f>'PobNacionalxSexoEdad '!CC35</f>
        <v>185482</v>
      </c>
      <c r="BY27" s="48">
        <f>'PobNacionalxSexoEdad '!CD35</f>
        <v>176799</v>
      </c>
      <c r="BZ27" s="48">
        <f>'PobNacionalxSexoEdad '!CE35</f>
        <v>168832</v>
      </c>
      <c r="CA27" s="48">
        <f>'PobNacionalxSexoEdad '!CF35</f>
        <v>159209</v>
      </c>
      <c r="CB27" s="48">
        <f>'PobNacionalxSexoEdad '!CG35</f>
        <v>149702</v>
      </c>
      <c r="CC27" s="48">
        <f>'PobNacionalxSexoEdad '!CH35</f>
        <v>139319</v>
      </c>
      <c r="CD27" s="48">
        <f>'PobNacionalxSexoEdad '!CI35</f>
        <v>128229</v>
      </c>
      <c r="CE27" s="48">
        <f>'PobNacionalxSexoEdad '!CJ35</f>
        <v>116485</v>
      </c>
      <c r="CF27" s="48">
        <f>'PobNacionalxSexoEdad '!CK35</f>
        <v>104511</v>
      </c>
      <c r="CG27" s="48">
        <f>'PobNacionalxSexoEdad '!CL35</f>
        <v>92581</v>
      </c>
      <c r="CH27" s="48">
        <f>'PobNacionalxSexoEdad '!CM35</f>
        <v>81744</v>
      </c>
      <c r="CI27" s="48">
        <f>'PobNacionalxSexoEdad '!CN35</f>
        <v>71510</v>
      </c>
      <c r="CJ27" s="48">
        <f>'PobNacionalxSexoEdad '!CO35</f>
        <v>62281</v>
      </c>
      <c r="CK27" s="48">
        <f>'PobNacionalxSexoEdad '!CP35</f>
        <v>53485</v>
      </c>
      <c r="CL27" s="48">
        <f>'PobNacionalxSexoEdad '!CQ35</f>
        <v>45757</v>
      </c>
      <c r="CM27" s="48">
        <f>'PobNacionalxSexoEdad '!CR35</f>
        <v>38569</v>
      </c>
      <c r="CN27" s="48">
        <f>'PobNacionalxSexoEdad '!CS35</f>
        <v>32063</v>
      </c>
      <c r="CO27" s="48">
        <f>'PobNacionalxSexoEdad '!CT35</f>
        <v>26306</v>
      </c>
      <c r="CP27" s="48">
        <f>'PobNacionalxSexoEdad '!CU35</f>
        <v>21287</v>
      </c>
      <c r="CQ27" s="48">
        <f>'PobNacionalxSexoEdad '!CV35</f>
        <v>16917</v>
      </c>
      <c r="CR27" s="48">
        <f>'PobNacionalxSexoEdad '!CW35</f>
        <v>13252</v>
      </c>
      <c r="CS27" s="48">
        <f>'PobNacionalxSexoEdad '!CX35</f>
        <v>10180</v>
      </c>
      <c r="CT27" s="48">
        <f>'PobNacionalxSexoEdad '!CY35</f>
        <v>7645</v>
      </c>
      <c r="CU27" s="48">
        <f>'PobNacionalxSexoEdad '!CZ35</f>
        <v>5601</v>
      </c>
      <c r="CV27" s="48">
        <f>'PobNacionalxSexoEdad '!DA35</f>
        <v>4039</v>
      </c>
      <c r="CW27" s="48">
        <f>'PobNacionalxSexoEdad '!DB35</f>
        <v>2867</v>
      </c>
      <c r="CX27" s="48">
        <f>'PobNacionalxSexoEdad '!DC35</f>
        <v>4022</v>
      </c>
      <c r="CY27" s="48">
        <f>'PobNacionalxSexoEdad '!DD35</f>
        <v>245598</v>
      </c>
      <c r="CZ27" s="48">
        <f>'PobNacionalxSexoEdad '!DE35</f>
        <v>250121</v>
      </c>
      <c r="DA27" s="48">
        <f>'PobNacionalxSexoEdad '!DF35</f>
        <v>254858</v>
      </c>
      <c r="DB27" s="48">
        <f>'PobNacionalxSexoEdad '!DG35</f>
        <v>259779</v>
      </c>
      <c r="DC27" s="48">
        <f>'PobNacionalxSexoEdad '!DH35</f>
        <v>264890</v>
      </c>
      <c r="DD27" s="48">
        <f>'PobNacionalxSexoEdad '!DI35</f>
        <v>270180</v>
      </c>
      <c r="DE27" s="48">
        <f>'PobNacionalxSexoEdad '!DJ35</f>
        <v>275646</v>
      </c>
      <c r="DF27" s="48">
        <f>'PobNacionalxSexoEdad '!DK35</f>
        <v>281293</v>
      </c>
      <c r="DG27" s="48">
        <f>'PobNacionalxSexoEdad '!DL35</f>
        <v>287080</v>
      </c>
      <c r="DH27" s="48">
        <f>'PobNacionalxSexoEdad '!DM35</f>
        <v>293014</v>
      </c>
      <c r="DI27" s="48">
        <f>'PobNacionalxSexoEdad '!DN35</f>
        <v>299049</v>
      </c>
      <c r="DJ27" s="48">
        <f>'PobNacionalxSexoEdad '!DO35</f>
        <v>305161</v>
      </c>
      <c r="DK27" s="48">
        <f>'PobNacionalxSexoEdad '!DP35</f>
        <v>311313</v>
      </c>
      <c r="DL27" s="48">
        <f>'PobNacionalxSexoEdad '!DQ35</f>
        <v>317471</v>
      </c>
      <c r="DM27" s="48">
        <f>'PobNacionalxSexoEdad '!DR35</f>
        <v>323579</v>
      </c>
      <c r="DN27" s="48">
        <f>'PobNacionalxSexoEdad '!DS35</f>
        <v>329594</v>
      </c>
      <c r="DO27" s="48">
        <f>'PobNacionalxSexoEdad '!DT35</f>
        <v>335473</v>
      </c>
      <c r="DP27" s="48">
        <f>'PobNacionalxSexoEdad '!DU35</f>
        <v>341158</v>
      </c>
      <c r="DQ27" s="48">
        <f>'PobNacionalxSexoEdad '!DV35</f>
        <v>346899</v>
      </c>
      <c r="DR27" s="48">
        <f>'PobNacionalxSexoEdad '!DW35</f>
        <v>352015</v>
      </c>
      <c r="DS27" s="48">
        <f>'PobNacionalxSexoEdad '!DX35</f>
        <v>356297</v>
      </c>
      <c r="DT27" s="48">
        <f>'PobNacionalxSexoEdad '!DY35</f>
        <v>360412</v>
      </c>
      <c r="DU27" s="48">
        <f>'PobNacionalxSexoEdad '!DZ35</f>
        <v>364961</v>
      </c>
      <c r="DV27" s="48">
        <f>'PobNacionalxSexoEdad '!EA35</f>
        <v>370606</v>
      </c>
      <c r="DW27" s="48">
        <f>'PobNacionalxSexoEdad '!EB35</f>
        <v>372349</v>
      </c>
      <c r="DX27" s="48">
        <f>'PobNacionalxSexoEdad '!EC35</f>
        <v>377076</v>
      </c>
      <c r="DY27" s="48">
        <f>'PobNacionalxSexoEdad '!ED35</f>
        <v>381979</v>
      </c>
      <c r="DZ27" s="48">
        <f>'PobNacionalxSexoEdad '!EE35</f>
        <v>385130</v>
      </c>
      <c r="EA27" s="48">
        <f>'PobNacionalxSexoEdad '!EF35</f>
        <v>388392</v>
      </c>
      <c r="EB27" s="48">
        <f>'PobNacionalxSexoEdad '!EG35</f>
        <v>392134</v>
      </c>
      <c r="EC27" s="48">
        <f>'PobNacionalxSexoEdad '!EH35</f>
        <v>395908</v>
      </c>
      <c r="ED27" s="48">
        <f>'PobNacionalxSexoEdad '!EI35</f>
        <v>399753</v>
      </c>
      <c r="EE27" s="48">
        <f>'PobNacionalxSexoEdad '!EJ35</f>
        <v>403187</v>
      </c>
      <c r="EF27" s="48">
        <f>'PobNacionalxSexoEdad '!EK35</f>
        <v>406969</v>
      </c>
      <c r="EG27" s="48">
        <f>'PobNacionalxSexoEdad '!EL35</f>
        <v>411368</v>
      </c>
      <c r="EH27" s="48">
        <f>'PobNacionalxSexoEdad '!EM35</f>
        <v>416552</v>
      </c>
      <c r="EI27" s="48">
        <f>'PobNacionalxSexoEdad '!EN35</f>
        <v>421774</v>
      </c>
      <c r="EJ27" s="48">
        <f>'PobNacionalxSexoEdad '!EO35</f>
        <v>422479</v>
      </c>
      <c r="EK27" s="48">
        <f>'PobNacionalxSexoEdad '!EP35</f>
        <v>423207</v>
      </c>
      <c r="EL27" s="48">
        <f>'PobNacionalxSexoEdad '!EQ35</f>
        <v>424675</v>
      </c>
      <c r="EM27" s="48">
        <f>'PobNacionalxSexoEdad '!ER35</f>
        <v>426945</v>
      </c>
      <c r="EN27" s="48">
        <f>'PobNacionalxSexoEdad '!ES35</f>
        <v>429990</v>
      </c>
      <c r="EO27" s="48">
        <f>'PobNacionalxSexoEdad '!ET35</f>
        <v>433377</v>
      </c>
      <c r="EP27" s="48">
        <f>'PobNacionalxSexoEdad '!EU35</f>
        <v>435489</v>
      </c>
      <c r="EQ27" s="48">
        <f>'PobNacionalxSexoEdad '!EV35</f>
        <v>436556</v>
      </c>
      <c r="ER27" s="48">
        <f>'PobNacionalxSexoEdad '!EW35</f>
        <v>436528</v>
      </c>
      <c r="ES27" s="48">
        <f>'PobNacionalxSexoEdad '!EX35</f>
        <v>432743</v>
      </c>
      <c r="ET27" s="48">
        <f>'PobNacionalxSexoEdad '!EY35</f>
        <v>430021</v>
      </c>
      <c r="EU27" s="48">
        <f>'PobNacionalxSexoEdad '!EZ35</f>
        <v>427484</v>
      </c>
      <c r="EV27" s="48">
        <f>'PobNacionalxSexoEdad '!FA35</f>
        <v>422539</v>
      </c>
      <c r="EW27" s="48">
        <f>'PobNacionalxSexoEdad '!FB35</f>
        <v>414698</v>
      </c>
      <c r="EX27" s="48">
        <f>'PobNacionalxSexoEdad '!FC35</f>
        <v>404653</v>
      </c>
      <c r="EY27" s="48">
        <f>'PobNacionalxSexoEdad '!FD35</f>
        <v>393803</v>
      </c>
      <c r="EZ27" s="48">
        <f>'PobNacionalxSexoEdad '!FE35</f>
        <v>383303</v>
      </c>
      <c r="FA27" s="48">
        <f>'PobNacionalxSexoEdad '!FF35</f>
        <v>372598</v>
      </c>
      <c r="FB27" s="48">
        <f>'PobNacionalxSexoEdad '!FG35</f>
        <v>364224</v>
      </c>
      <c r="FC27" s="48">
        <f>'PobNacionalxSexoEdad '!FH35</f>
        <v>356905</v>
      </c>
      <c r="FD27" s="48">
        <f>'PobNacionalxSexoEdad '!FI35</f>
        <v>351119</v>
      </c>
      <c r="FE27" s="48">
        <f>'PobNacionalxSexoEdad '!FJ35</f>
        <v>345475</v>
      </c>
      <c r="FF27" s="48">
        <f>'PobNacionalxSexoEdad '!FK35</f>
        <v>342518</v>
      </c>
      <c r="FG27" s="48">
        <f>'PobNacionalxSexoEdad '!FL35</f>
        <v>339458</v>
      </c>
      <c r="FH27" s="48">
        <f>'PobNacionalxSexoEdad '!FM35</f>
        <v>334488</v>
      </c>
      <c r="FI27" s="48">
        <f>'PobNacionalxSexoEdad '!FN35</f>
        <v>327905</v>
      </c>
      <c r="FJ27" s="48">
        <f>'PobNacionalxSexoEdad '!FO35</f>
        <v>319759</v>
      </c>
      <c r="FK27" s="48">
        <f>'PobNacionalxSexoEdad '!FP35</f>
        <v>307680</v>
      </c>
      <c r="FL27" s="48">
        <f>'PobNacionalxSexoEdad '!FQ35</f>
        <v>296717</v>
      </c>
      <c r="FM27" s="48">
        <f>'PobNacionalxSexoEdad '!FR35</f>
        <v>284343</v>
      </c>
      <c r="FN27" s="48">
        <f>'PobNacionalxSexoEdad '!FS35</f>
        <v>273504</v>
      </c>
      <c r="FO27" s="48">
        <f>'PobNacionalxSexoEdad '!FT35</f>
        <v>263914</v>
      </c>
      <c r="FP27" s="48">
        <f>'PobNacionalxSexoEdad '!FU35</f>
        <v>257149</v>
      </c>
      <c r="FQ27" s="48">
        <f>'PobNacionalxSexoEdad '!FV35</f>
        <v>251193</v>
      </c>
      <c r="FR27" s="48">
        <f>'PobNacionalxSexoEdad '!FW35</f>
        <v>245866</v>
      </c>
      <c r="FS27" s="48">
        <f>'PobNacionalxSexoEdad '!FX35</f>
        <v>241531</v>
      </c>
      <c r="FT27" s="48">
        <f>'PobNacionalxSexoEdad '!FY35</f>
        <v>236973</v>
      </c>
      <c r="FU27" s="48">
        <f>'PobNacionalxSexoEdad '!FZ35</f>
        <v>229718</v>
      </c>
      <c r="FV27" s="48">
        <f>'PobNacionalxSexoEdad '!GA35</f>
        <v>223203</v>
      </c>
      <c r="FW27" s="48">
        <f>'PobNacionalxSexoEdad '!GB35</f>
        <v>214881</v>
      </c>
      <c r="FX27" s="48">
        <f>'PobNacionalxSexoEdad '!GC35</f>
        <v>206624</v>
      </c>
      <c r="FY27" s="48">
        <f>'PobNacionalxSexoEdad '!GD35</f>
        <v>196561</v>
      </c>
      <c r="FZ27" s="48">
        <f>'PobNacionalxSexoEdad '!GE35</f>
        <v>185923</v>
      </c>
      <c r="GA27" s="48">
        <f>'PobNacionalxSexoEdad '!GF35</f>
        <v>173702</v>
      </c>
      <c r="GB27" s="48">
        <f>'PobNacionalxSexoEdad '!GG35</f>
        <v>160101</v>
      </c>
      <c r="GC27" s="48">
        <f>'PobNacionalxSexoEdad '!GH35</f>
        <v>146367</v>
      </c>
      <c r="GD27" s="48">
        <f>'PobNacionalxSexoEdad '!GI35</f>
        <v>132533</v>
      </c>
      <c r="GE27" s="48">
        <f>'PobNacionalxSexoEdad '!GJ35</f>
        <v>118787</v>
      </c>
      <c r="GF27" s="48">
        <f>'PobNacionalxSexoEdad '!GK35</f>
        <v>106280</v>
      </c>
      <c r="GG27" s="48">
        <f>'PobNacionalxSexoEdad '!GL35</f>
        <v>93910</v>
      </c>
      <c r="GH27" s="48">
        <f>'PobNacionalxSexoEdad '!GM35</f>
        <v>82283</v>
      </c>
      <c r="GI27" s="48">
        <f>'PobNacionalxSexoEdad '!GN35</f>
        <v>70943</v>
      </c>
      <c r="GJ27" s="48">
        <f>'PobNacionalxSexoEdad '!GO35</f>
        <v>60506</v>
      </c>
      <c r="GK27" s="48">
        <f>'PobNacionalxSexoEdad '!GP35</f>
        <v>50797</v>
      </c>
      <c r="GL27" s="48">
        <f>'PobNacionalxSexoEdad '!GQ35</f>
        <v>42127</v>
      </c>
      <c r="GM27" s="48">
        <f>'PobNacionalxSexoEdad '!GR35</f>
        <v>34513</v>
      </c>
      <c r="GN27" s="48">
        <f>'PobNacionalxSexoEdad '!GS35</f>
        <v>27855</v>
      </c>
      <c r="GO27" s="48">
        <f>'PobNacionalxSexoEdad '!GT35</f>
        <v>22013</v>
      </c>
      <c r="GP27" s="48">
        <f>'PobNacionalxSexoEdad '!GU35</f>
        <v>17082</v>
      </c>
      <c r="GQ27" s="48">
        <f>'PobNacionalxSexoEdad '!GV35</f>
        <v>12916</v>
      </c>
      <c r="GR27" s="48">
        <f>'PobNacionalxSexoEdad '!GW35</f>
        <v>9587</v>
      </c>
      <c r="GS27" s="48">
        <f>'PobNacionalxSexoEdad '!GX35</f>
        <v>6950</v>
      </c>
      <c r="GT27" s="48">
        <f>'PobNacionalxSexoEdad '!GY35</f>
        <v>4946</v>
      </c>
      <c r="GU27" s="48">
        <f>'PobNacionalxSexoEdad '!GZ35</f>
        <v>7245</v>
      </c>
      <c r="GV27" s="48">
        <f t="shared" si="0"/>
        <v>56048194</v>
      </c>
    </row>
    <row r="28" spans="1:204">
      <c r="A28">
        <v>2044</v>
      </c>
      <c r="B28" s="48">
        <f>'PobNacionalxSexoEdad '!G36</f>
        <v>253374</v>
      </c>
      <c r="C28" s="48">
        <f>'PobNacionalxSexoEdad '!H36</f>
        <v>258081</v>
      </c>
      <c r="D28" s="48">
        <f>'PobNacionalxSexoEdad '!I36</f>
        <v>262994</v>
      </c>
      <c r="E28" s="48">
        <f>'PobNacionalxSexoEdad '!J36</f>
        <v>268071</v>
      </c>
      <c r="F28" s="48">
        <f>'PobNacionalxSexoEdad '!K36</f>
        <v>273325</v>
      </c>
      <c r="G28" s="48">
        <f>'PobNacionalxSexoEdad '!L36</f>
        <v>278771</v>
      </c>
      <c r="H28" s="48">
        <f>'PobNacionalxSexoEdad '!M36</f>
        <v>284394</v>
      </c>
      <c r="I28" s="48">
        <f>'PobNacionalxSexoEdad '!N36</f>
        <v>290205</v>
      </c>
      <c r="J28" s="48">
        <f>'PobNacionalxSexoEdad '!O36</f>
        <v>296191</v>
      </c>
      <c r="K28" s="48">
        <f>'PobNacionalxSexoEdad '!P36</f>
        <v>302335</v>
      </c>
      <c r="L28" s="48">
        <f>'PobNacionalxSexoEdad '!Q36</f>
        <v>308619</v>
      </c>
      <c r="M28" s="48">
        <f>'PobNacionalxSexoEdad '!R36</f>
        <v>315009</v>
      </c>
      <c r="N28" s="48">
        <f>'PobNacionalxSexoEdad '!S36</f>
        <v>321470</v>
      </c>
      <c r="O28" s="48">
        <f>'PobNacionalxSexoEdad '!T36</f>
        <v>327955</v>
      </c>
      <c r="P28" s="48">
        <f>'PobNacionalxSexoEdad '!U36</f>
        <v>334415</v>
      </c>
      <c r="Q28" s="48">
        <f>'PobNacionalxSexoEdad '!V36</f>
        <v>340793</v>
      </c>
      <c r="R28" s="48">
        <f>'PobNacionalxSexoEdad '!W36</f>
        <v>347023</v>
      </c>
      <c r="S28" s="48">
        <f>'PobNacionalxSexoEdad '!X36</f>
        <v>353051</v>
      </c>
      <c r="T28" s="48">
        <f>'PobNacionalxSexoEdad '!Y36</f>
        <v>358821</v>
      </c>
      <c r="U28" s="48">
        <f>'PobNacionalxSexoEdad '!Z36</f>
        <v>364611</v>
      </c>
      <c r="V28" s="48">
        <f>'PobNacionalxSexoEdad '!AA36</f>
        <v>369702</v>
      </c>
      <c r="W28" s="48">
        <f>'PobNacionalxSexoEdad '!AB36</f>
        <v>373880</v>
      </c>
      <c r="X28" s="48">
        <f>'PobNacionalxSexoEdad '!AC36</f>
        <v>377816</v>
      </c>
      <c r="Y28" s="48">
        <f>'PobNacionalxSexoEdad '!AD36</f>
        <v>382225</v>
      </c>
      <c r="Z28" s="48">
        <f>'PobNacionalxSexoEdad '!AE36</f>
        <v>387899</v>
      </c>
      <c r="AA28" s="48">
        <f>'PobNacionalxSexoEdad '!AF36</f>
        <v>389396</v>
      </c>
      <c r="AB28" s="48">
        <f>'PobNacionalxSexoEdad '!AG36</f>
        <v>394508</v>
      </c>
      <c r="AC28" s="48">
        <f>'PobNacionalxSexoEdad '!AH36</f>
        <v>397292</v>
      </c>
      <c r="AD28" s="48">
        <f>'PobNacionalxSexoEdad '!AI36</f>
        <v>400492</v>
      </c>
      <c r="AE28" s="48">
        <f>'PobNacionalxSexoEdad '!AJ36</f>
        <v>403753</v>
      </c>
      <c r="AF28" s="48">
        <f>'PobNacionalxSexoEdad '!AK36</f>
        <v>406310</v>
      </c>
      <c r="AG28" s="48">
        <f>'PobNacionalxSexoEdad '!AL36</f>
        <v>409079</v>
      </c>
      <c r="AH28" s="48">
        <f>'PobNacionalxSexoEdad '!AM36</f>
        <v>412051</v>
      </c>
      <c r="AI28" s="48">
        <f>'PobNacionalxSexoEdad '!AN36</f>
        <v>415772</v>
      </c>
      <c r="AJ28" s="48">
        <f>'PobNacionalxSexoEdad '!AO36</f>
        <v>419643</v>
      </c>
      <c r="AK28" s="48">
        <f>'PobNacionalxSexoEdad '!AP36</f>
        <v>423625</v>
      </c>
      <c r="AL28" s="48">
        <f>'PobNacionalxSexoEdad '!AQ36</f>
        <v>427870</v>
      </c>
      <c r="AM28" s="48">
        <f>'PobNacionalxSexoEdad '!AR36</f>
        <v>432321</v>
      </c>
      <c r="AN28" s="48">
        <f>'PobNacionalxSexoEdad '!AS36</f>
        <v>432439</v>
      </c>
      <c r="AO28" s="48">
        <f>'PobNacionalxSexoEdad '!AT36</f>
        <v>432253</v>
      </c>
      <c r="AP28" s="48">
        <f>'PobNacionalxSexoEdad '!AU36</f>
        <v>431324</v>
      </c>
      <c r="AQ28" s="48">
        <f>'PobNacionalxSexoEdad '!AV36</f>
        <v>430782</v>
      </c>
      <c r="AR28" s="48">
        <f>'PobNacionalxSexoEdad '!AW36</f>
        <v>431121</v>
      </c>
      <c r="AS28" s="48">
        <f>'PobNacionalxSexoEdad '!AX36</f>
        <v>432337</v>
      </c>
      <c r="AT28" s="48">
        <f>'PobNacionalxSexoEdad '!AY36</f>
        <v>428817</v>
      </c>
      <c r="AU28" s="48">
        <f>'PobNacionalxSexoEdad '!AZ36</f>
        <v>425428</v>
      </c>
      <c r="AV28" s="48">
        <f>'PobNacionalxSexoEdad '!BA36</f>
        <v>422312</v>
      </c>
      <c r="AW28" s="48">
        <f>'PobNacionalxSexoEdad '!BB36</f>
        <v>420040</v>
      </c>
      <c r="AX28" s="48">
        <f>'PobNacionalxSexoEdad '!BC36</f>
        <v>418262</v>
      </c>
      <c r="AY28" s="48">
        <f>'PobNacionalxSexoEdad '!BD36</f>
        <v>415859</v>
      </c>
      <c r="AZ28" s="48">
        <f>'PobNacionalxSexoEdad '!BE36</f>
        <v>410140</v>
      </c>
      <c r="BA28" s="48">
        <f>'PobNacionalxSexoEdad '!BF36</f>
        <v>400290</v>
      </c>
      <c r="BB28" s="48">
        <f>'PobNacionalxSexoEdad '!BG36</f>
        <v>388913</v>
      </c>
      <c r="BC28" s="48">
        <f>'PobNacionalxSexoEdad '!BH36</f>
        <v>377350</v>
      </c>
      <c r="BD28" s="48">
        <f>'PobNacionalxSexoEdad '!BI36</f>
        <v>365568</v>
      </c>
      <c r="BE28" s="48">
        <f>'PobNacionalxSexoEdad '!BJ36</f>
        <v>353947</v>
      </c>
      <c r="BF28" s="48">
        <f>'PobNacionalxSexoEdad '!BK36</f>
        <v>341534</v>
      </c>
      <c r="BG28" s="48">
        <f>'PobNacionalxSexoEdad '!BL36</f>
        <v>332170</v>
      </c>
      <c r="BH28" s="48">
        <f>'PobNacionalxSexoEdad '!BM36</f>
        <v>323514</v>
      </c>
      <c r="BI28" s="48">
        <f>'PobNacionalxSexoEdad '!BN36</f>
        <v>316440</v>
      </c>
      <c r="BJ28" s="48">
        <f>'PobNacionalxSexoEdad '!BO36</f>
        <v>310725</v>
      </c>
      <c r="BK28" s="48">
        <f>'PobNacionalxSexoEdad '!BP36</f>
        <v>304489</v>
      </c>
      <c r="BL28" s="48">
        <f>'PobNacionalxSexoEdad '!BQ36</f>
        <v>297033</v>
      </c>
      <c r="BM28" s="48">
        <f>'PobNacionalxSexoEdad '!BR36</f>
        <v>289558</v>
      </c>
      <c r="BN28" s="48">
        <f>'PobNacionalxSexoEdad '!BS36</f>
        <v>279626</v>
      </c>
      <c r="BO28" s="48">
        <f>'PobNacionalxSexoEdad '!BT36</f>
        <v>268138</v>
      </c>
      <c r="BP28" s="48">
        <f>'PobNacionalxSexoEdad '!BU36</f>
        <v>254716</v>
      </c>
      <c r="BQ28" s="48">
        <f>'PobNacionalxSexoEdad '!BV36</f>
        <v>242846</v>
      </c>
      <c r="BR28" s="48">
        <f>'PobNacionalxSexoEdad '!BW36</f>
        <v>229778</v>
      </c>
      <c r="BS28" s="48">
        <f>'PobNacionalxSexoEdad '!BX36</f>
        <v>220079</v>
      </c>
      <c r="BT28" s="48">
        <f>'PobNacionalxSexoEdad '!BY36</f>
        <v>212492</v>
      </c>
      <c r="BU28" s="48">
        <f>'PobNacionalxSexoEdad '!BZ36</f>
        <v>205636</v>
      </c>
      <c r="BV28" s="48">
        <f>'PobNacionalxSexoEdad '!CA36</f>
        <v>199075</v>
      </c>
      <c r="BW28" s="48">
        <f>'PobNacionalxSexoEdad '!CB36</f>
        <v>192959</v>
      </c>
      <c r="BX28" s="48">
        <f>'PobNacionalxSexoEdad '!CC36</f>
        <v>186300</v>
      </c>
      <c r="BY28" s="48">
        <f>'PobNacionalxSexoEdad '!CD36</f>
        <v>179091</v>
      </c>
      <c r="BZ28" s="48">
        <f>'PobNacionalxSexoEdad '!CE36</f>
        <v>170140</v>
      </c>
      <c r="CA28" s="48">
        <f>'PobNacionalxSexoEdad '!CF36</f>
        <v>161860</v>
      </c>
      <c r="CB28" s="48">
        <f>'PobNacionalxSexoEdad '!CG36</f>
        <v>152018</v>
      </c>
      <c r="CC28" s="48">
        <f>'PobNacionalxSexoEdad '!CH36</f>
        <v>142300</v>
      </c>
      <c r="CD28" s="48">
        <f>'PobNacionalxSexoEdad '!CI36</f>
        <v>131773</v>
      </c>
      <c r="CE28" s="48">
        <f>'PobNacionalxSexoEdad '!CJ36</f>
        <v>120623</v>
      </c>
      <c r="CF28" s="48">
        <f>'PobNacionalxSexoEdad '!CK36</f>
        <v>108922</v>
      </c>
      <c r="CG28" s="48">
        <f>'PobNacionalxSexoEdad '!CL36</f>
        <v>97088</v>
      </c>
      <c r="CH28" s="48">
        <f>'PobNacionalxSexoEdad '!CM36</f>
        <v>85395</v>
      </c>
      <c r="CI28" s="48">
        <f>'PobNacionalxSexoEdad '!CN36</f>
        <v>74825</v>
      </c>
      <c r="CJ28" s="48">
        <f>'PobNacionalxSexoEdad '!CO36</f>
        <v>64908</v>
      </c>
      <c r="CK28" s="48">
        <f>'PobNacionalxSexoEdad '!CP36</f>
        <v>56021</v>
      </c>
      <c r="CL28" s="48">
        <f>'PobNacionalxSexoEdad '!CQ36</f>
        <v>47649</v>
      </c>
      <c r="CM28" s="48">
        <f>'PobNacionalxSexoEdad '!CR36</f>
        <v>40334</v>
      </c>
      <c r="CN28" s="48">
        <f>'PobNacionalxSexoEdad '!CS36</f>
        <v>33609</v>
      </c>
      <c r="CO28" s="48">
        <f>'PobNacionalxSexoEdad '!CT36</f>
        <v>27591</v>
      </c>
      <c r="CP28" s="48">
        <f>'PobNacionalxSexoEdad '!CU36</f>
        <v>22332</v>
      </c>
      <c r="CQ28" s="48">
        <f>'PobNacionalxSexoEdad '!CV36</f>
        <v>17821</v>
      </c>
      <c r="CR28" s="48">
        <f>'PobNacionalxSexoEdad '!CW36</f>
        <v>13947</v>
      </c>
      <c r="CS28" s="48">
        <f>'PobNacionalxSexoEdad '!CX36</f>
        <v>10739</v>
      </c>
      <c r="CT28" s="48">
        <f>'PobNacionalxSexoEdad '!CY36</f>
        <v>8108</v>
      </c>
      <c r="CU28" s="48">
        <f>'PobNacionalxSexoEdad '!CZ36</f>
        <v>5972</v>
      </c>
      <c r="CV28" s="48">
        <f>'PobNacionalxSexoEdad '!DA36</f>
        <v>4284</v>
      </c>
      <c r="CW28" s="48">
        <f>'PobNacionalxSexoEdad '!DB36</f>
        <v>3029</v>
      </c>
      <c r="CX28" s="48">
        <f>'PobNacionalxSexoEdad '!DC36</f>
        <v>4202</v>
      </c>
      <c r="CY28" s="48">
        <f>'PobNacionalxSexoEdad '!DD36</f>
        <v>240990</v>
      </c>
      <c r="CZ28" s="48">
        <f>'PobNacionalxSexoEdad '!DE36</f>
        <v>245391</v>
      </c>
      <c r="DA28" s="48">
        <f>'PobNacionalxSexoEdad '!DF36</f>
        <v>249986</v>
      </c>
      <c r="DB28" s="48">
        <f>'PobNacionalxSexoEdad '!DG36</f>
        <v>254753</v>
      </c>
      <c r="DC28" s="48">
        <f>'PobNacionalxSexoEdad '!DH36</f>
        <v>259692</v>
      </c>
      <c r="DD28" s="48">
        <f>'PobNacionalxSexoEdad '!DI36</f>
        <v>264808</v>
      </c>
      <c r="DE28" s="48">
        <f>'PobNacionalxSexoEdad '!DJ36</f>
        <v>270104</v>
      </c>
      <c r="DF28" s="48">
        <f>'PobNacionalxSexoEdad '!DK36</f>
        <v>275576</v>
      </c>
      <c r="DG28" s="48">
        <f>'PobNacionalxSexoEdad '!DL36</f>
        <v>281218</v>
      </c>
      <c r="DH28" s="48">
        <f>'PobNacionalxSexoEdad '!DM36</f>
        <v>287005</v>
      </c>
      <c r="DI28" s="48">
        <f>'PobNacionalxSexoEdad '!DN36</f>
        <v>292936</v>
      </c>
      <c r="DJ28" s="48">
        <f>'PobNacionalxSexoEdad '!DO36</f>
        <v>298965</v>
      </c>
      <c r="DK28" s="48">
        <f>'PobNacionalxSexoEdad '!DP36</f>
        <v>305069</v>
      </c>
      <c r="DL28" s="48">
        <f>'PobNacionalxSexoEdad '!DQ36</f>
        <v>311216</v>
      </c>
      <c r="DM28" s="48">
        <f>'PobNacionalxSexoEdad '!DR36</f>
        <v>317364</v>
      </c>
      <c r="DN28" s="48">
        <f>'PobNacionalxSexoEdad '!DS36</f>
        <v>323462</v>
      </c>
      <c r="DO28" s="48">
        <f>'PobNacionalxSexoEdad '!DT36</f>
        <v>329464</v>
      </c>
      <c r="DP28" s="48">
        <f>'PobNacionalxSexoEdad '!DU36</f>
        <v>335315</v>
      </c>
      <c r="DQ28" s="48">
        <f>'PobNacionalxSexoEdad '!DV36</f>
        <v>340961</v>
      </c>
      <c r="DR28" s="48">
        <f>'PobNacionalxSexoEdad '!DW36</f>
        <v>346649</v>
      </c>
      <c r="DS28" s="48">
        <f>'PobNacionalxSexoEdad '!DX36</f>
        <v>351707</v>
      </c>
      <c r="DT28" s="48">
        <f>'PobNacionalxSexoEdad '!DY36</f>
        <v>355940</v>
      </c>
      <c r="DU28" s="48">
        <f>'PobNacionalxSexoEdad '!DZ36</f>
        <v>360006</v>
      </c>
      <c r="DV28" s="48">
        <f>'PobNacionalxSexoEdad '!EA36</f>
        <v>364511</v>
      </c>
      <c r="DW28" s="48">
        <f>'PobNacionalxSexoEdad '!EB36</f>
        <v>370111</v>
      </c>
      <c r="DX28" s="48">
        <f>'PobNacionalxSexoEdad '!EC36</f>
        <v>371853</v>
      </c>
      <c r="DY28" s="48">
        <f>'PobNacionalxSexoEdad '!ED36</f>
        <v>376574</v>
      </c>
      <c r="DZ28" s="48">
        <f>'PobNacionalxSexoEdad '!EE36</f>
        <v>381471</v>
      </c>
      <c r="EA28" s="48">
        <f>'PobNacionalxSexoEdad '!EF36</f>
        <v>384624</v>
      </c>
      <c r="EB28" s="48">
        <f>'PobNacionalxSexoEdad '!EG36</f>
        <v>387896</v>
      </c>
      <c r="EC28" s="48">
        <f>'PobNacionalxSexoEdad '!EH36</f>
        <v>391639</v>
      </c>
      <c r="ED28" s="48">
        <f>'PobNacionalxSexoEdad '!EI36</f>
        <v>395411</v>
      </c>
      <c r="EE28" s="48">
        <f>'PobNacionalxSexoEdad '!EJ36</f>
        <v>399256</v>
      </c>
      <c r="EF28" s="48">
        <f>'PobNacionalxSexoEdad '!EK36</f>
        <v>402680</v>
      </c>
      <c r="EG28" s="48">
        <f>'PobNacionalxSexoEdad '!EL36</f>
        <v>406462</v>
      </c>
      <c r="EH28" s="48">
        <f>'PobNacionalxSexoEdad '!EM36</f>
        <v>410845</v>
      </c>
      <c r="EI28" s="48">
        <f>'PobNacionalxSexoEdad '!EN36</f>
        <v>416021</v>
      </c>
      <c r="EJ28" s="48">
        <f>'PobNacionalxSexoEdad '!EO36</f>
        <v>421196</v>
      </c>
      <c r="EK28" s="48">
        <f>'PobNacionalxSexoEdad '!EP36</f>
        <v>421883</v>
      </c>
      <c r="EL28" s="48">
        <f>'PobNacionalxSexoEdad '!EQ36</f>
        <v>422592</v>
      </c>
      <c r="EM28" s="48">
        <f>'PobNacionalxSexoEdad '!ER36</f>
        <v>424025</v>
      </c>
      <c r="EN28" s="48">
        <f>'PobNacionalxSexoEdad '!ES36</f>
        <v>426260</v>
      </c>
      <c r="EO28" s="48">
        <f>'PobNacionalxSexoEdad '!ET36</f>
        <v>429279</v>
      </c>
      <c r="EP28" s="48">
        <f>'PobNacionalxSexoEdad '!EU36</f>
        <v>432619</v>
      </c>
      <c r="EQ28" s="48">
        <f>'PobNacionalxSexoEdad '!EV36</f>
        <v>434688</v>
      </c>
      <c r="ER28" s="48">
        <f>'PobNacionalxSexoEdad '!EW36</f>
        <v>435704</v>
      </c>
      <c r="ES28" s="48">
        <f>'PobNacionalxSexoEdad '!EX36</f>
        <v>435625</v>
      </c>
      <c r="ET28" s="48">
        <f>'PobNacionalxSexoEdad '!EY36</f>
        <v>431793</v>
      </c>
      <c r="EU28" s="48">
        <f>'PobNacionalxSexoEdad '!EZ36</f>
        <v>429024</v>
      </c>
      <c r="EV28" s="48">
        <f>'PobNacionalxSexoEdad '!FA36</f>
        <v>426413</v>
      </c>
      <c r="EW28" s="48">
        <f>'PobNacionalxSexoEdad '!FB36</f>
        <v>421405</v>
      </c>
      <c r="EX28" s="48">
        <f>'PobNacionalxSexoEdad '!FC36</f>
        <v>413496</v>
      </c>
      <c r="EY28" s="48">
        <f>'PobNacionalxSexoEdad '!FD36</f>
        <v>403392</v>
      </c>
      <c r="EZ28" s="48">
        <f>'PobNacionalxSexoEdad '!FE36</f>
        <v>392484</v>
      </c>
      <c r="FA28" s="48">
        <f>'PobNacionalxSexoEdad '!FF36</f>
        <v>381910</v>
      </c>
      <c r="FB28" s="48">
        <f>'PobNacionalxSexoEdad '!FG36</f>
        <v>371137</v>
      </c>
      <c r="FC28" s="48">
        <f>'PobNacionalxSexoEdad '!FH36</f>
        <v>362675</v>
      </c>
      <c r="FD28" s="48">
        <f>'PobNacionalxSexoEdad '!FI36</f>
        <v>355264</v>
      </c>
      <c r="FE28" s="48">
        <f>'PobNacionalxSexoEdad '!FJ36</f>
        <v>349361</v>
      </c>
      <c r="FF28" s="48">
        <f>'PobNacionalxSexoEdad '!FK36</f>
        <v>343595</v>
      </c>
      <c r="FG28" s="48">
        <f>'PobNacionalxSexoEdad '!FL36</f>
        <v>340488</v>
      </c>
      <c r="FH28" s="48">
        <f>'PobNacionalxSexoEdad '!FM36</f>
        <v>337268</v>
      </c>
      <c r="FI28" s="48">
        <f>'PobNacionalxSexoEdad '!FN36</f>
        <v>332123</v>
      </c>
      <c r="FJ28" s="48">
        <f>'PobNacionalxSexoEdad '!FO36</f>
        <v>325366</v>
      </c>
      <c r="FK28" s="48">
        <f>'PobNacionalxSexoEdad '!FP36</f>
        <v>317038</v>
      </c>
      <c r="FL28" s="48">
        <f>'PobNacionalxSexoEdad '!FQ36</f>
        <v>304807</v>
      </c>
      <c r="FM28" s="48">
        <f>'PobNacionalxSexoEdad '!FR36</f>
        <v>293666</v>
      </c>
      <c r="FN28" s="48">
        <f>'PobNacionalxSexoEdad '!FS36</f>
        <v>281119</v>
      </c>
      <c r="FO28" s="48">
        <f>'PobNacionalxSexoEdad '!FT36</f>
        <v>270086</v>
      </c>
      <c r="FP28" s="48">
        <f>'PobNacionalxSexoEdad '!FU36</f>
        <v>260282</v>
      </c>
      <c r="FQ28" s="48">
        <f>'PobNacionalxSexoEdad '!FV36</f>
        <v>253244</v>
      </c>
      <c r="FR28" s="48">
        <f>'PobNacionalxSexoEdad '!FW36</f>
        <v>246965</v>
      </c>
      <c r="FS28" s="48">
        <f>'PobNacionalxSexoEdad '!FX36</f>
        <v>241291</v>
      </c>
      <c r="FT28" s="48">
        <f>'PobNacionalxSexoEdad '!FY36</f>
        <v>236543</v>
      </c>
      <c r="FU28" s="48">
        <f>'PobNacionalxSexoEdad '!FZ36</f>
        <v>231550</v>
      </c>
      <c r="FV28" s="48">
        <f>'PobNacionalxSexoEdad '!GA36</f>
        <v>223883</v>
      </c>
      <c r="FW28" s="48">
        <f>'PobNacionalxSexoEdad '!GB36</f>
        <v>216894</v>
      </c>
      <c r="FX28" s="48">
        <f>'PobNacionalxSexoEdad '!GC36</f>
        <v>208133</v>
      </c>
      <c r="FY28" s="48">
        <f>'PobNacionalxSexoEdad '!GD36</f>
        <v>199396</v>
      </c>
      <c r="FZ28" s="48">
        <f>'PobNacionalxSexoEdad '!GE36</f>
        <v>188925</v>
      </c>
      <c r="GA28" s="48">
        <f>'PobNacionalxSexoEdad '!GF36</f>
        <v>177879</v>
      </c>
      <c r="GB28" s="48">
        <f>'PobNacionalxSexoEdad '!GG36</f>
        <v>165345</v>
      </c>
      <c r="GC28" s="48">
        <f>'PobNacionalxSexoEdad '!GH36</f>
        <v>151539</v>
      </c>
      <c r="GD28" s="48">
        <f>'PobNacionalxSexoEdad '!GI36</f>
        <v>137662</v>
      </c>
      <c r="GE28" s="48">
        <f>'PobNacionalxSexoEdad '!GJ36</f>
        <v>123780</v>
      </c>
      <c r="GF28" s="48">
        <f>'PobNacionalxSexoEdad '!GK36</f>
        <v>110173</v>
      </c>
      <c r="GG28" s="48">
        <f>'PobNacionalxSexoEdad '!GL36</f>
        <v>97762</v>
      </c>
      <c r="GH28" s="48">
        <f>'PobNacionalxSexoEdad '!GM36</f>
        <v>85609</v>
      </c>
      <c r="GI28" s="48">
        <f>'PobNacionalxSexoEdad '!GN36</f>
        <v>74276</v>
      </c>
      <c r="GJ28" s="48">
        <f>'PobNacionalxSexoEdad '!GO36</f>
        <v>63369</v>
      </c>
      <c r="GK28" s="48">
        <f>'PobNacionalxSexoEdad '!GP36</f>
        <v>53419</v>
      </c>
      <c r="GL28" s="48">
        <f>'PobNacionalxSexoEdad '!GQ36</f>
        <v>44288</v>
      </c>
      <c r="GM28" s="48">
        <f>'PobNacionalxSexoEdad '!GR36</f>
        <v>36231</v>
      </c>
      <c r="GN28" s="48">
        <f>'PobNacionalxSexoEdad '!GS36</f>
        <v>29249</v>
      </c>
      <c r="GO28" s="48">
        <f>'PobNacionalxSexoEdad '!GT36</f>
        <v>23224</v>
      </c>
      <c r="GP28" s="48">
        <f>'PobNacionalxSexoEdad '!GU36</f>
        <v>18039</v>
      </c>
      <c r="GQ28" s="48">
        <f>'PobNacionalxSexoEdad '!GV36</f>
        <v>13732</v>
      </c>
      <c r="GR28" s="48">
        <f>'PobNacionalxSexoEdad '!GW36</f>
        <v>10177</v>
      </c>
      <c r="GS28" s="48">
        <f>'PobNacionalxSexoEdad '!GX36</f>
        <v>7389</v>
      </c>
      <c r="GT28" s="48">
        <f>'PobNacionalxSexoEdad '!GY36</f>
        <v>5233</v>
      </c>
      <c r="GU28" s="48">
        <f>'PobNacionalxSexoEdad '!GZ36</f>
        <v>7580</v>
      </c>
      <c r="GV28" s="48">
        <f t="shared" si="0"/>
        <v>56040786</v>
      </c>
    </row>
    <row r="29" spans="1:204">
      <c r="A29">
        <v>2045</v>
      </c>
      <c r="B29" s="48">
        <f>'PobNacionalxSexoEdad '!G37</f>
        <v>248657</v>
      </c>
      <c r="C29" s="48">
        <f>'PobNacionalxSexoEdad '!H37</f>
        <v>253258</v>
      </c>
      <c r="D29" s="48">
        <f>'PobNacionalxSexoEdad '!I37</f>
        <v>258026</v>
      </c>
      <c r="E29" s="48">
        <f>'PobNacionalxSexoEdad '!J37</f>
        <v>262956</v>
      </c>
      <c r="F29" s="48">
        <f>'PobNacionalxSexoEdad '!K37</f>
        <v>268045</v>
      </c>
      <c r="G29" s="48">
        <f>'PobNacionalxSexoEdad '!L37</f>
        <v>273310</v>
      </c>
      <c r="H29" s="48">
        <f>'PobNacionalxSexoEdad '!M37</f>
        <v>278747</v>
      </c>
      <c r="I29" s="48">
        <f>'PobNacionalxSexoEdad '!N37</f>
        <v>284379</v>
      </c>
      <c r="J29" s="48">
        <f>'PobNacionalxSexoEdad '!O37</f>
        <v>290187</v>
      </c>
      <c r="K29" s="48">
        <f>'PobNacionalxSexoEdad '!P37</f>
        <v>296170</v>
      </c>
      <c r="L29" s="48">
        <f>'PobNacionalxSexoEdad '!Q37</f>
        <v>302309</v>
      </c>
      <c r="M29" s="48">
        <f>'PobNacionalxSexoEdad '!R37</f>
        <v>308578</v>
      </c>
      <c r="N29" s="48">
        <f>'PobNacionalxSexoEdad '!S37</f>
        <v>314959</v>
      </c>
      <c r="O29" s="48">
        <f>'PobNacionalxSexoEdad '!T37</f>
        <v>321390</v>
      </c>
      <c r="P29" s="48">
        <f>'PobNacionalxSexoEdad '!U37</f>
        <v>327847</v>
      </c>
      <c r="Q29" s="48">
        <f>'PobNacionalxSexoEdad '!V37</f>
        <v>334265</v>
      </c>
      <c r="R29" s="48">
        <f>'PobNacionalxSexoEdad '!W37</f>
        <v>340585</v>
      </c>
      <c r="S29" s="48">
        <f>'PobNacionalxSexoEdad '!X37</f>
        <v>346752</v>
      </c>
      <c r="T29" s="48">
        <f>'PobNacionalxSexoEdad '!Y37</f>
        <v>352701</v>
      </c>
      <c r="U29" s="48">
        <f>'PobNacionalxSexoEdad '!Z37</f>
        <v>358395</v>
      </c>
      <c r="V29" s="48">
        <f>'PobNacionalxSexoEdad '!AA37</f>
        <v>364111</v>
      </c>
      <c r="W29" s="48">
        <f>'PobNacionalxSexoEdad '!AB37</f>
        <v>369123</v>
      </c>
      <c r="X29" s="48">
        <f>'PobNacionalxSexoEdad '!AC37</f>
        <v>373237</v>
      </c>
      <c r="Y29" s="48">
        <f>'PobNacionalxSexoEdad '!AD37</f>
        <v>377121</v>
      </c>
      <c r="Z29" s="48">
        <f>'PobNacionalxSexoEdad '!AE37</f>
        <v>381469</v>
      </c>
      <c r="AA29" s="48">
        <f>'PobNacionalxSexoEdad '!AF37</f>
        <v>387076</v>
      </c>
      <c r="AB29" s="48">
        <f>'PobNacionalxSexoEdad '!AG37</f>
        <v>388557</v>
      </c>
      <c r="AC29" s="48">
        <f>'PobNacionalxSexoEdad '!AH37</f>
        <v>393649</v>
      </c>
      <c r="AD29" s="48">
        <f>'PobNacionalxSexoEdad '!AI37</f>
        <v>396427</v>
      </c>
      <c r="AE29" s="48">
        <f>'PobNacionalxSexoEdad '!AJ37</f>
        <v>399632</v>
      </c>
      <c r="AF29" s="48">
        <f>'PobNacionalxSexoEdad '!AK37</f>
        <v>402891</v>
      </c>
      <c r="AG29" s="48">
        <f>'PobNacionalxSexoEdad '!AL37</f>
        <v>405441</v>
      </c>
      <c r="AH29" s="48">
        <f>'PobNacionalxSexoEdad '!AM37</f>
        <v>408227</v>
      </c>
      <c r="AI29" s="48">
        <f>'PobNacionalxSexoEdad '!AN37</f>
        <v>411191</v>
      </c>
      <c r="AJ29" s="48">
        <f>'PobNacionalxSexoEdad '!AO37</f>
        <v>414904</v>
      </c>
      <c r="AK29" s="48">
        <f>'PobNacionalxSexoEdad '!AP37</f>
        <v>418766</v>
      </c>
      <c r="AL29" s="48">
        <f>'PobNacionalxSexoEdad '!AQ37</f>
        <v>422733</v>
      </c>
      <c r="AM29" s="48">
        <f>'PobNacionalxSexoEdad '!AR37</f>
        <v>426960</v>
      </c>
      <c r="AN29" s="48">
        <f>'PobNacionalxSexoEdad '!AS37</f>
        <v>431374</v>
      </c>
      <c r="AO29" s="48">
        <f>'PobNacionalxSexoEdad '!AT37</f>
        <v>431461</v>
      </c>
      <c r="AP29" s="48">
        <f>'PobNacionalxSexoEdad '!AU37</f>
        <v>431242</v>
      </c>
      <c r="AQ29" s="48">
        <f>'PobNacionalxSexoEdad '!AV37</f>
        <v>430288</v>
      </c>
      <c r="AR29" s="48">
        <f>'PobNacionalxSexoEdad '!AW37</f>
        <v>429697</v>
      </c>
      <c r="AS29" s="48">
        <f>'PobNacionalxSexoEdad '!AX37</f>
        <v>429989</v>
      </c>
      <c r="AT29" s="48">
        <f>'PobNacionalxSexoEdad '!AY37</f>
        <v>431141</v>
      </c>
      <c r="AU29" s="48">
        <f>'PobNacionalxSexoEdad '!AZ37</f>
        <v>427567</v>
      </c>
      <c r="AV29" s="48">
        <f>'PobNacionalxSexoEdad '!BA37</f>
        <v>424122</v>
      </c>
      <c r="AW29" s="48">
        <f>'PobNacionalxSexoEdad '!BB37</f>
        <v>420940</v>
      </c>
      <c r="AX29" s="48">
        <f>'PobNacionalxSexoEdad '!BC37</f>
        <v>418590</v>
      </c>
      <c r="AY29" s="48">
        <f>'PobNacionalxSexoEdad '!BD37</f>
        <v>416714</v>
      </c>
      <c r="AZ29" s="48">
        <f>'PobNacionalxSexoEdad '!BE37</f>
        <v>414204</v>
      </c>
      <c r="BA29" s="48">
        <f>'PobNacionalxSexoEdad '!BF37</f>
        <v>408370</v>
      </c>
      <c r="BB29" s="48">
        <f>'PobNacionalxSexoEdad '!BG37</f>
        <v>398430</v>
      </c>
      <c r="BC29" s="48">
        <f>'PobNacionalxSexoEdad '!BH37</f>
        <v>386953</v>
      </c>
      <c r="BD29" s="48">
        <f>'PobNacionalxSexoEdad '!BI37</f>
        <v>375288</v>
      </c>
      <c r="BE29" s="48">
        <f>'PobNacionalxSexoEdad '!BJ37</f>
        <v>363406</v>
      </c>
      <c r="BF29" s="48">
        <f>'PobNacionalxSexoEdad '!BK37</f>
        <v>351668</v>
      </c>
      <c r="BG29" s="48">
        <f>'PobNacionalxSexoEdad '!BL37</f>
        <v>339147</v>
      </c>
      <c r="BH29" s="48">
        <f>'PobNacionalxSexoEdad '!BM37</f>
        <v>329650</v>
      </c>
      <c r="BI29" s="48">
        <f>'PobNacionalxSexoEdad '!BN37</f>
        <v>320846</v>
      </c>
      <c r="BJ29" s="48">
        <f>'PobNacionalxSexoEdad '!BO37</f>
        <v>313600</v>
      </c>
      <c r="BK29" s="48">
        <f>'PobNacionalxSexoEdad '!BP37</f>
        <v>307694</v>
      </c>
      <c r="BL29" s="48">
        <f>'PobNacionalxSexoEdad '!BQ37</f>
        <v>301255</v>
      </c>
      <c r="BM29" s="48">
        <f>'PobNacionalxSexoEdad '!BR37</f>
        <v>293592</v>
      </c>
      <c r="BN29" s="48">
        <f>'PobNacionalxSexoEdad '!BS37</f>
        <v>285903</v>
      </c>
      <c r="BO29" s="48">
        <f>'PobNacionalxSexoEdad '!BT37</f>
        <v>275769</v>
      </c>
      <c r="BP29" s="48">
        <f>'PobNacionalxSexoEdad '!BU37</f>
        <v>264099</v>
      </c>
      <c r="BQ29" s="48">
        <f>'PobNacionalxSexoEdad '!BV37</f>
        <v>250514</v>
      </c>
      <c r="BR29" s="48">
        <f>'PobNacionalxSexoEdad '!BW37</f>
        <v>238469</v>
      </c>
      <c r="BS29" s="48">
        <f>'PobNacionalxSexoEdad '!BX37</f>
        <v>225243</v>
      </c>
      <c r="BT29" s="48">
        <f>'PobNacionalxSexoEdad '!BY37</f>
        <v>215332</v>
      </c>
      <c r="BU29" s="48">
        <f>'PobNacionalxSexoEdad '!BZ37</f>
        <v>207459</v>
      </c>
      <c r="BV29" s="48">
        <f>'PobNacionalxSexoEdad '!CA37</f>
        <v>200311</v>
      </c>
      <c r="BW29" s="48">
        <f>'PobNacionalxSexoEdad '!CB37</f>
        <v>193414</v>
      </c>
      <c r="BX29" s="48">
        <f>'PobNacionalxSexoEdad '!CC37</f>
        <v>186949</v>
      </c>
      <c r="BY29" s="48">
        <f>'PobNacionalxSexoEdad '!CD37</f>
        <v>179952</v>
      </c>
      <c r="BZ29" s="48">
        <f>'PobNacionalxSexoEdad '!CE37</f>
        <v>172403</v>
      </c>
      <c r="CA29" s="48">
        <f>'PobNacionalxSexoEdad '!CF37</f>
        <v>163192</v>
      </c>
      <c r="CB29" s="48">
        <f>'PobNacionalxSexoEdad '!CG37</f>
        <v>154621</v>
      </c>
      <c r="CC29" s="48">
        <f>'PobNacionalxSexoEdad '!CH37</f>
        <v>144575</v>
      </c>
      <c r="CD29" s="48">
        <f>'PobNacionalxSexoEdad '!CI37</f>
        <v>134666</v>
      </c>
      <c r="CE29" s="48">
        <f>'PobNacionalxSexoEdad '!CJ37</f>
        <v>124036</v>
      </c>
      <c r="CF29" s="48">
        <f>'PobNacionalxSexoEdad '!CK37</f>
        <v>112859</v>
      </c>
      <c r="CG29" s="48">
        <f>'PobNacionalxSexoEdad '!CL37</f>
        <v>101256</v>
      </c>
      <c r="CH29" s="48">
        <f>'PobNacionalxSexoEdad '!CM37</f>
        <v>89614</v>
      </c>
      <c r="CI29" s="48">
        <f>'PobNacionalxSexoEdad '!CN37</f>
        <v>78226</v>
      </c>
      <c r="CJ29" s="48">
        <f>'PobNacionalxSexoEdad '!CO37</f>
        <v>67972</v>
      </c>
      <c r="CK29" s="48">
        <f>'PobNacionalxSexoEdad '!CP37</f>
        <v>58440</v>
      </c>
      <c r="CL29" s="48">
        <f>'PobNacionalxSexoEdad '!CQ37</f>
        <v>49947</v>
      </c>
      <c r="CM29" s="48">
        <f>'PobNacionalxSexoEdad '!CR37</f>
        <v>42038</v>
      </c>
      <c r="CN29" s="48">
        <f>'PobNacionalxSexoEdad '!CS37</f>
        <v>35182</v>
      </c>
      <c r="CO29" s="48">
        <f>'PobNacionalxSexoEdad '!CT37</f>
        <v>28952</v>
      </c>
      <c r="CP29" s="48">
        <f>'PobNacionalxSexoEdad '!CU37</f>
        <v>23453</v>
      </c>
      <c r="CQ29" s="48">
        <f>'PobNacionalxSexoEdad '!CV37</f>
        <v>18713</v>
      </c>
      <c r="CR29" s="48">
        <f>'PobNacionalxSexoEdad '!CW37</f>
        <v>14705</v>
      </c>
      <c r="CS29" s="48">
        <f>'PobNacionalxSexoEdad '!CX37</f>
        <v>11318</v>
      </c>
      <c r="CT29" s="48">
        <f>'PobNacionalxSexoEdad '!CY37</f>
        <v>8563</v>
      </c>
      <c r="CU29" s="48">
        <f>'PobNacionalxSexoEdad '!CZ37</f>
        <v>6338</v>
      </c>
      <c r="CV29" s="48">
        <f>'PobNacionalxSexoEdad '!DA37</f>
        <v>4577</v>
      </c>
      <c r="CW29" s="48">
        <f>'PobNacionalxSexoEdad '!DB37</f>
        <v>3216</v>
      </c>
      <c r="CX29" s="48">
        <f>'PobNacionalxSexoEdad '!DC37</f>
        <v>4424</v>
      </c>
      <c r="CY29" s="48">
        <f>'PobNacionalxSexoEdad '!DD37</f>
        <v>236505</v>
      </c>
      <c r="CZ29" s="48">
        <f>'PobNacionalxSexoEdad '!DE37</f>
        <v>240793</v>
      </c>
      <c r="DA29" s="48">
        <f>'PobNacionalxSexoEdad '!DF37</f>
        <v>245267</v>
      </c>
      <c r="DB29" s="48">
        <f>'PobNacionalxSexoEdad '!DG37</f>
        <v>249888</v>
      </c>
      <c r="DC29" s="48">
        <f>'PobNacionalxSexoEdad '!DH37</f>
        <v>254669</v>
      </c>
      <c r="DD29" s="48">
        <f>'PobNacionalxSexoEdad '!DI37</f>
        <v>259615</v>
      </c>
      <c r="DE29" s="48">
        <f>'PobNacionalxSexoEdad '!DJ37</f>
        <v>264736</v>
      </c>
      <c r="DF29" s="48">
        <f>'PobNacionalxSexoEdad '!DK37</f>
        <v>270036</v>
      </c>
      <c r="DG29" s="48">
        <f>'PobNacionalxSexoEdad '!DL37</f>
        <v>275508</v>
      </c>
      <c r="DH29" s="48">
        <f>'PobNacionalxSexoEdad '!DM37</f>
        <v>281147</v>
      </c>
      <c r="DI29" s="48">
        <f>'PobNacionalxSexoEdad '!DN37</f>
        <v>286935</v>
      </c>
      <c r="DJ29" s="48">
        <f>'PobNacionalxSexoEdad '!DO37</f>
        <v>292855</v>
      </c>
      <c r="DK29" s="48">
        <f>'PobNacionalxSexoEdad '!DP37</f>
        <v>298881</v>
      </c>
      <c r="DL29" s="48">
        <f>'PobNacionalxSexoEdad '!DQ37</f>
        <v>304981</v>
      </c>
      <c r="DM29" s="48">
        <f>'PobNacionalxSexoEdad '!DR37</f>
        <v>311114</v>
      </c>
      <c r="DN29" s="48">
        <f>'PobNacionalxSexoEdad '!DS37</f>
        <v>317254</v>
      </c>
      <c r="DO29" s="48">
        <f>'PobNacionalxSexoEdad '!DT37</f>
        <v>323340</v>
      </c>
      <c r="DP29" s="48">
        <f>'PobNacionalxSexoEdad '!DU37</f>
        <v>329322</v>
      </c>
      <c r="DQ29" s="48">
        <f>'PobNacionalxSexoEdad '!DV37</f>
        <v>335130</v>
      </c>
      <c r="DR29" s="48">
        <f>'PobNacionalxSexoEdad '!DW37</f>
        <v>340728</v>
      </c>
      <c r="DS29" s="48">
        <f>'PobNacionalxSexoEdad '!DX37</f>
        <v>346363</v>
      </c>
      <c r="DT29" s="48">
        <f>'PobNacionalxSexoEdad '!DY37</f>
        <v>351361</v>
      </c>
      <c r="DU29" s="48">
        <f>'PobNacionalxSexoEdad '!DZ37</f>
        <v>355555</v>
      </c>
      <c r="DV29" s="48">
        <f>'PobNacionalxSexoEdad '!EA37</f>
        <v>359583</v>
      </c>
      <c r="DW29" s="48">
        <f>'PobNacionalxSexoEdad '!EB37</f>
        <v>364061</v>
      </c>
      <c r="DX29" s="48">
        <f>'PobNacionalxSexoEdad '!EC37</f>
        <v>369615</v>
      </c>
      <c r="DY29" s="48">
        <f>'PobNacionalxSexoEdad '!ED37</f>
        <v>371357</v>
      </c>
      <c r="DZ29" s="48">
        <f>'PobNacionalxSexoEdad '!EE37</f>
        <v>376080</v>
      </c>
      <c r="EA29" s="48">
        <f>'PobNacionalxSexoEdad '!EF37</f>
        <v>380971</v>
      </c>
      <c r="EB29" s="48">
        <f>'PobNacionalxSexoEdad '!EG37</f>
        <v>384136</v>
      </c>
      <c r="EC29" s="48">
        <f>'PobNacionalxSexoEdad '!EH37</f>
        <v>387408</v>
      </c>
      <c r="ED29" s="48">
        <f>'PobNacionalxSexoEdad '!EI37</f>
        <v>391150</v>
      </c>
      <c r="EE29" s="48">
        <f>'PobNacionalxSexoEdad '!EJ37</f>
        <v>394925</v>
      </c>
      <c r="EF29" s="48">
        <f>'PobNacionalxSexoEdad '!EK37</f>
        <v>398756</v>
      </c>
      <c r="EG29" s="48">
        <f>'PobNacionalxSexoEdad '!EL37</f>
        <v>402184</v>
      </c>
      <c r="EH29" s="48">
        <f>'PobNacionalxSexoEdad '!EM37</f>
        <v>405950</v>
      </c>
      <c r="EI29" s="48">
        <f>'PobNacionalxSexoEdad '!EN37</f>
        <v>410322</v>
      </c>
      <c r="EJ29" s="48">
        <f>'PobNacionalxSexoEdad '!EO37</f>
        <v>415477</v>
      </c>
      <c r="EK29" s="48">
        <f>'PobNacionalxSexoEdad '!EP37</f>
        <v>420615</v>
      </c>
      <c r="EL29" s="48">
        <f>'PobNacionalxSexoEdad '!EQ37</f>
        <v>421280</v>
      </c>
      <c r="EM29" s="48">
        <f>'PobNacionalxSexoEdad '!ER37</f>
        <v>421955</v>
      </c>
      <c r="EN29" s="48">
        <f>'PobNacionalxSexoEdad '!ES37</f>
        <v>423365</v>
      </c>
      <c r="EO29" s="48">
        <f>'PobNacionalxSexoEdad '!ET37</f>
        <v>425557</v>
      </c>
      <c r="EP29" s="48">
        <f>'PobNacionalxSexoEdad '!EU37</f>
        <v>428533</v>
      </c>
      <c r="EQ29" s="48">
        <f>'PobNacionalxSexoEdad '!EV37</f>
        <v>431833</v>
      </c>
      <c r="ER29" s="48">
        <f>'PobNacionalxSexoEdad '!EW37</f>
        <v>433852</v>
      </c>
      <c r="ES29" s="48">
        <f>'PobNacionalxSexoEdad '!EX37</f>
        <v>434818</v>
      </c>
      <c r="ET29" s="48">
        <f>'PobNacionalxSexoEdad '!EY37</f>
        <v>434680</v>
      </c>
      <c r="EU29" s="48">
        <f>'PobNacionalxSexoEdad '!EZ37</f>
        <v>430796</v>
      </c>
      <c r="EV29" s="48">
        <f>'PobNacionalxSexoEdad '!FA37</f>
        <v>427964</v>
      </c>
      <c r="EW29" s="48">
        <f>'PobNacionalxSexoEdad '!FB37</f>
        <v>425289</v>
      </c>
      <c r="EX29" s="48">
        <f>'PobNacionalxSexoEdad '!FC37</f>
        <v>420200</v>
      </c>
      <c r="EY29" s="48">
        <f>'PobNacionalxSexoEdad '!FD37</f>
        <v>412224</v>
      </c>
      <c r="EZ29" s="48">
        <f>'PobNacionalxSexoEdad '!FE37</f>
        <v>402050</v>
      </c>
      <c r="FA29" s="48">
        <f>'PobNacionalxSexoEdad '!FF37</f>
        <v>391076</v>
      </c>
      <c r="FB29" s="48">
        <f>'PobNacionalxSexoEdad '!FG37</f>
        <v>380425</v>
      </c>
      <c r="FC29" s="48">
        <f>'PobNacionalxSexoEdad '!FH37</f>
        <v>369579</v>
      </c>
      <c r="FD29" s="48">
        <f>'PobNacionalxSexoEdad '!FI37</f>
        <v>361024</v>
      </c>
      <c r="FE29" s="48">
        <f>'PobNacionalxSexoEdad '!FJ37</f>
        <v>353505</v>
      </c>
      <c r="FF29" s="48">
        <f>'PobNacionalxSexoEdad '!FK37</f>
        <v>347476</v>
      </c>
      <c r="FG29" s="48">
        <f>'PobNacionalxSexoEdad '!FL37</f>
        <v>341582</v>
      </c>
      <c r="FH29" s="48">
        <f>'PobNacionalxSexoEdad '!FM37</f>
        <v>338315</v>
      </c>
      <c r="FI29" s="48">
        <f>'PobNacionalxSexoEdad '!FN37</f>
        <v>334903</v>
      </c>
      <c r="FJ29" s="48">
        <f>'PobNacionalxSexoEdad '!FO37</f>
        <v>329580</v>
      </c>
      <c r="FK29" s="48">
        <f>'PobNacionalxSexoEdad '!FP37</f>
        <v>322635</v>
      </c>
      <c r="FL29" s="48">
        <f>'PobNacionalxSexoEdad '!FQ37</f>
        <v>314109</v>
      </c>
      <c r="FM29" s="48">
        <f>'PobNacionalxSexoEdad '!FR37</f>
        <v>301708</v>
      </c>
      <c r="FN29" s="48">
        <f>'PobNacionalxSexoEdad '!FS37</f>
        <v>290375</v>
      </c>
      <c r="FO29" s="48">
        <f>'PobNacionalxSexoEdad '!FT37</f>
        <v>277652</v>
      </c>
      <c r="FP29" s="48">
        <f>'PobNacionalxSexoEdad '!FU37</f>
        <v>266400</v>
      </c>
      <c r="FQ29" s="48">
        <f>'PobNacionalxSexoEdad '!FV37</f>
        <v>256367</v>
      </c>
      <c r="FR29" s="48">
        <f>'PobNacionalxSexoEdad '!FW37</f>
        <v>249029</v>
      </c>
      <c r="FS29" s="48">
        <f>'PobNacionalxSexoEdad '!FX37</f>
        <v>242414</v>
      </c>
      <c r="FT29" s="48">
        <f>'PobNacionalxSexoEdad '!FY37</f>
        <v>236360</v>
      </c>
      <c r="FU29" s="48">
        <f>'PobNacionalxSexoEdad '!FZ37</f>
        <v>231184</v>
      </c>
      <c r="FV29" s="48">
        <f>'PobNacionalxSexoEdad '!GA37</f>
        <v>225722</v>
      </c>
      <c r="FW29" s="48">
        <f>'PobNacionalxSexoEdad '!GB37</f>
        <v>217616</v>
      </c>
      <c r="FX29" s="48">
        <f>'PobNacionalxSexoEdad '!GC37</f>
        <v>210150</v>
      </c>
      <c r="FY29" s="48">
        <f>'PobNacionalxSexoEdad '!GD37</f>
        <v>200923</v>
      </c>
      <c r="FZ29" s="48">
        <f>'PobNacionalxSexoEdad '!GE37</f>
        <v>191717</v>
      </c>
      <c r="GA29" s="48">
        <f>'PobNacionalxSexoEdad '!GF37</f>
        <v>180827</v>
      </c>
      <c r="GB29" s="48">
        <f>'PobNacionalxSexoEdad '!GG37</f>
        <v>169398</v>
      </c>
      <c r="GC29" s="48">
        <f>'PobNacionalxSexoEdad '!GH37</f>
        <v>156572</v>
      </c>
      <c r="GD29" s="48">
        <f>'PobNacionalxSexoEdad '!GI37</f>
        <v>142606</v>
      </c>
      <c r="GE29" s="48">
        <f>'PobNacionalxSexoEdad '!GJ37</f>
        <v>128642</v>
      </c>
      <c r="GF29" s="48">
        <f>'PobNacionalxSexoEdad '!GK37</f>
        <v>114869</v>
      </c>
      <c r="GG29" s="48">
        <f>'PobNacionalxSexoEdad '!GL37</f>
        <v>101407</v>
      </c>
      <c r="GH29" s="48">
        <f>'PobNacionalxSexoEdad '!GM37</f>
        <v>89175</v>
      </c>
      <c r="GI29" s="48">
        <f>'PobNacionalxSexoEdad '!GN37</f>
        <v>77339</v>
      </c>
      <c r="GJ29" s="48">
        <f>'PobNacionalxSexoEdad '!GO37</f>
        <v>66394</v>
      </c>
      <c r="GK29" s="48">
        <f>'PobNacionalxSexoEdad '!GP37</f>
        <v>55991</v>
      </c>
      <c r="GL29" s="48">
        <f>'PobNacionalxSexoEdad '!GQ37</f>
        <v>46614</v>
      </c>
      <c r="GM29" s="48">
        <f>'PobNacionalxSexoEdad '!GR37</f>
        <v>38124</v>
      </c>
      <c r="GN29" s="48">
        <f>'PobNacionalxSexoEdad '!GS37</f>
        <v>30732</v>
      </c>
      <c r="GO29" s="48">
        <f>'PobNacionalxSexoEdad '!GT37</f>
        <v>24415</v>
      </c>
      <c r="GP29" s="48">
        <f>'PobNacionalxSexoEdad '!GU37</f>
        <v>19052</v>
      </c>
      <c r="GQ29" s="48">
        <f>'PobNacionalxSexoEdad '!GV37</f>
        <v>14514</v>
      </c>
      <c r="GR29" s="48">
        <f>'PobNacionalxSexoEdad '!GW37</f>
        <v>10828</v>
      </c>
      <c r="GS29" s="48">
        <f>'PobNacionalxSexoEdad '!GX37</f>
        <v>7851</v>
      </c>
      <c r="GT29" s="48">
        <f>'PobNacionalxSexoEdad '!GY37</f>
        <v>5573</v>
      </c>
      <c r="GU29" s="48">
        <f>'PobNacionalxSexoEdad '!GZ37</f>
        <v>7985</v>
      </c>
      <c r="GV29" s="48">
        <f t="shared" si="0"/>
        <v>56016662</v>
      </c>
    </row>
    <row r="30" spans="1:204">
      <c r="A30">
        <v>2046</v>
      </c>
      <c r="B30" s="48">
        <f>'PobNacionalxSexoEdad '!G38</f>
        <v>244058</v>
      </c>
      <c r="C30" s="48">
        <f>'PobNacionalxSexoEdad '!H38</f>
        <v>248546</v>
      </c>
      <c r="D30" s="48">
        <f>'PobNacionalxSexoEdad '!I38</f>
        <v>253206</v>
      </c>
      <c r="E30" s="48">
        <f>'PobNacionalxSexoEdad '!J38</f>
        <v>258000</v>
      </c>
      <c r="F30" s="48">
        <f>'PobNacionalxSexoEdad '!K38</f>
        <v>262937</v>
      </c>
      <c r="G30" s="48">
        <f>'PobNacionalxSexoEdad '!L38</f>
        <v>268030</v>
      </c>
      <c r="H30" s="48">
        <f>'PobNacionalxSexoEdad '!M38</f>
        <v>273294</v>
      </c>
      <c r="I30" s="48">
        <f>'PobNacionalxSexoEdad '!N38</f>
        <v>278739</v>
      </c>
      <c r="J30" s="48">
        <f>'PobNacionalxSexoEdad '!O38</f>
        <v>284360</v>
      </c>
      <c r="K30" s="48">
        <f>'PobNacionalxSexoEdad '!P38</f>
        <v>290172</v>
      </c>
      <c r="L30" s="48">
        <f>'PobNacionalxSexoEdad '!Q38</f>
        <v>296143</v>
      </c>
      <c r="M30" s="48">
        <f>'PobNacionalxSexoEdad '!R38</f>
        <v>302273</v>
      </c>
      <c r="N30" s="48">
        <f>'PobNacionalxSexoEdad '!S38</f>
        <v>308535</v>
      </c>
      <c r="O30" s="48">
        <f>'PobNacionalxSexoEdad '!T38</f>
        <v>314886</v>
      </c>
      <c r="P30" s="48">
        <f>'PobNacionalxSexoEdad '!U38</f>
        <v>321288</v>
      </c>
      <c r="Q30" s="48">
        <f>'PobNacionalxSexoEdad '!V38</f>
        <v>327703</v>
      </c>
      <c r="R30" s="48">
        <f>'PobNacionalxSexoEdad '!W38</f>
        <v>334071</v>
      </c>
      <c r="S30" s="48">
        <f>'PobNacionalxSexoEdad '!X38</f>
        <v>340326</v>
      </c>
      <c r="T30" s="48">
        <f>'PobNacionalxSexoEdad '!Y38</f>
        <v>346421</v>
      </c>
      <c r="U30" s="48">
        <f>'PobNacionalxSexoEdad '!Z38</f>
        <v>352300</v>
      </c>
      <c r="V30" s="48">
        <f>'PobNacionalxSexoEdad '!AA38</f>
        <v>357916</v>
      </c>
      <c r="W30" s="48">
        <f>'PobNacionalxSexoEdad '!AB38</f>
        <v>363562</v>
      </c>
      <c r="X30" s="48">
        <f>'PobNacionalxSexoEdad '!AC38</f>
        <v>368507</v>
      </c>
      <c r="Y30" s="48">
        <f>'PobNacionalxSexoEdad '!AD38</f>
        <v>372570</v>
      </c>
      <c r="Z30" s="48">
        <f>'PobNacionalxSexoEdad '!AE38</f>
        <v>376398</v>
      </c>
      <c r="AA30" s="48">
        <f>'PobNacionalxSexoEdad '!AF38</f>
        <v>380702</v>
      </c>
      <c r="AB30" s="48">
        <f>'PobNacionalxSexoEdad '!AG38</f>
        <v>386246</v>
      </c>
      <c r="AC30" s="48">
        <f>'PobNacionalxSexoEdad '!AH38</f>
        <v>387727</v>
      </c>
      <c r="AD30" s="48">
        <f>'PobNacionalxSexoEdad '!AI38</f>
        <v>392795</v>
      </c>
      <c r="AE30" s="48">
        <f>'PobNacionalxSexoEdad '!AJ38</f>
        <v>395578</v>
      </c>
      <c r="AF30" s="48">
        <f>'PobNacionalxSexoEdad '!AK38</f>
        <v>398789</v>
      </c>
      <c r="AG30" s="48">
        <f>'PobNacionalxSexoEdad '!AL38</f>
        <v>402041</v>
      </c>
      <c r="AH30" s="48">
        <f>'PobNacionalxSexoEdad '!AM38</f>
        <v>404601</v>
      </c>
      <c r="AI30" s="48">
        <f>'PobNacionalxSexoEdad '!AN38</f>
        <v>407379</v>
      </c>
      <c r="AJ30" s="48">
        <f>'PobNacionalxSexoEdad '!AO38</f>
        <v>410348</v>
      </c>
      <c r="AK30" s="48">
        <f>'PobNacionalxSexoEdad '!AP38</f>
        <v>414046</v>
      </c>
      <c r="AL30" s="48">
        <f>'PobNacionalxSexoEdad '!AQ38</f>
        <v>417902</v>
      </c>
      <c r="AM30" s="48">
        <f>'PobNacionalxSexoEdad '!AR38</f>
        <v>421846</v>
      </c>
      <c r="AN30" s="48">
        <f>'PobNacionalxSexoEdad '!AS38</f>
        <v>426037</v>
      </c>
      <c r="AO30" s="48">
        <f>'PobNacionalxSexoEdad '!AT38</f>
        <v>430419</v>
      </c>
      <c r="AP30" s="48">
        <f>'PobNacionalxSexoEdad '!AU38</f>
        <v>430469</v>
      </c>
      <c r="AQ30" s="48">
        <f>'PobNacionalxSexoEdad '!AV38</f>
        <v>430213</v>
      </c>
      <c r="AR30" s="48">
        <f>'PobNacionalxSexoEdad '!AW38</f>
        <v>429214</v>
      </c>
      <c r="AS30" s="48">
        <f>'PobNacionalxSexoEdad '!AX38</f>
        <v>428580</v>
      </c>
      <c r="AT30" s="48">
        <f>'PobNacionalxSexoEdad '!AY38</f>
        <v>428821</v>
      </c>
      <c r="AU30" s="48">
        <f>'PobNacionalxSexoEdad '!AZ38</f>
        <v>429897</v>
      </c>
      <c r="AV30" s="48">
        <f>'PobNacionalxSexoEdad '!BA38</f>
        <v>426260</v>
      </c>
      <c r="AW30" s="48">
        <f>'PobNacionalxSexoEdad '!BB38</f>
        <v>422754</v>
      </c>
      <c r="AX30" s="48">
        <f>'PobNacionalxSexoEdad '!BC38</f>
        <v>419495</v>
      </c>
      <c r="AY30" s="48">
        <f>'PobNacionalxSexoEdad '!BD38</f>
        <v>417055</v>
      </c>
      <c r="AZ30" s="48">
        <f>'PobNacionalxSexoEdad '!BE38</f>
        <v>415073</v>
      </c>
      <c r="BA30" s="48">
        <f>'PobNacionalxSexoEdad '!BF38</f>
        <v>412440</v>
      </c>
      <c r="BB30" s="48">
        <f>'PobNacionalxSexoEdad '!BG38</f>
        <v>406494</v>
      </c>
      <c r="BC30" s="48">
        <f>'PobNacionalxSexoEdad '!BH38</f>
        <v>396442</v>
      </c>
      <c r="BD30" s="48">
        <f>'PobNacionalxSexoEdad '!BI38</f>
        <v>384861</v>
      </c>
      <c r="BE30" s="48">
        <f>'PobNacionalxSexoEdad '!BJ38</f>
        <v>373091</v>
      </c>
      <c r="BF30" s="48">
        <f>'PobNacionalxSexoEdad '!BK38</f>
        <v>361095</v>
      </c>
      <c r="BG30" s="48">
        <f>'PobNacionalxSexoEdad '!BL38</f>
        <v>349236</v>
      </c>
      <c r="BH30" s="48">
        <f>'PobNacionalxSexoEdad '!BM38</f>
        <v>336604</v>
      </c>
      <c r="BI30" s="48">
        <f>'PobNacionalxSexoEdad '!BN38</f>
        <v>326956</v>
      </c>
      <c r="BJ30" s="48">
        <f>'PobNacionalxSexoEdad '!BO38</f>
        <v>318004</v>
      </c>
      <c r="BK30" s="48">
        <f>'PobNacionalxSexoEdad '!BP38</f>
        <v>310571</v>
      </c>
      <c r="BL30" s="48">
        <f>'PobNacionalxSexoEdad '!BQ38</f>
        <v>304464</v>
      </c>
      <c r="BM30" s="48">
        <f>'PobNacionalxSexoEdad '!BR38</f>
        <v>297804</v>
      </c>
      <c r="BN30" s="48">
        <f>'PobNacionalxSexoEdad '!BS38</f>
        <v>289932</v>
      </c>
      <c r="BO30" s="48">
        <f>'PobNacionalxSexoEdad '!BT38</f>
        <v>282010</v>
      </c>
      <c r="BP30" s="48">
        <f>'PobNacionalxSexoEdad '!BU38</f>
        <v>271664</v>
      </c>
      <c r="BQ30" s="48">
        <f>'PobNacionalxSexoEdad '!BV38</f>
        <v>259798</v>
      </c>
      <c r="BR30" s="48">
        <f>'PobNacionalxSexoEdad '!BW38</f>
        <v>246056</v>
      </c>
      <c r="BS30" s="48">
        <f>'PobNacionalxSexoEdad '!BX38</f>
        <v>233821</v>
      </c>
      <c r="BT30" s="48">
        <f>'PobNacionalxSexoEdad '!BY38</f>
        <v>220436</v>
      </c>
      <c r="BU30" s="48">
        <f>'PobNacionalxSexoEdad '!BZ38</f>
        <v>210290</v>
      </c>
      <c r="BV30" s="48">
        <f>'PobNacionalxSexoEdad '!CA38</f>
        <v>202145</v>
      </c>
      <c r="BW30" s="48">
        <f>'PobNacionalxSexoEdad '!CB38</f>
        <v>194672</v>
      </c>
      <c r="BX30" s="48">
        <f>'PobNacionalxSexoEdad '!CC38</f>
        <v>187450</v>
      </c>
      <c r="BY30" s="48">
        <f>'PobNacionalxSexoEdad '!CD38</f>
        <v>180642</v>
      </c>
      <c r="BZ30" s="48">
        <f>'PobNacionalxSexoEdad '!CE38</f>
        <v>173302</v>
      </c>
      <c r="CA30" s="48">
        <f>'PobNacionalxSexoEdad '!CF38</f>
        <v>165432</v>
      </c>
      <c r="CB30" s="48">
        <f>'PobNacionalxSexoEdad '!CG38</f>
        <v>155961</v>
      </c>
      <c r="CC30" s="48">
        <f>'PobNacionalxSexoEdad '!CH38</f>
        <v>147124</v>
      </c>
      <c r="CD30" s="48">
        <f>'PobNacionalxSexoEdad '!CI38</f>
        <v>136896</v>
      </c>
      <c r="CE30" s="48">
        <f>'PobNacionalxSexoEdad '!CJ38</f>
        <v>126833</v>
      </c>
      <c r="CF30" s="48">
        <f>'PobNacionalxSexoEdad '!CK38</f>
        <v>116129</v>
      </c>
      <c r="CG30" s="48">
        <f>'PobNacionalxSexoEdad '!CL38</f>
        <v>104987</v>
      </c>
      <c r="CH30" s="48">
        <f>'PobNacionalxSexoEdad '!CM38</f>
        <v>93527</v>
      </c>
      <c r="CI30" s="48">
        <f>'PobNacionalxSexoEdad '!CN38</f>
        <v>82147</v>
      </c>
      <c r="CJ30" s="48">
        <f>'PobNacionalxSexoEdad '!CO38</f>
        <v>71117</v>
      </c>
      <c r="CK30" s="48">
        <f>'PobNacionalxSexoEdad '!CP38</f>
        <v>61244</v>
      </c>
      <c r="CL30" s="48">
        <f>'PobNacionalxSexoEdad '!CQ38</f>
        <v>52148</v>
      </c>
      <c r="CM30" s="48">
        <f>'PobNacionalxSexoEdad '!CR38</f>
        <v>44111</v>
      </c>
      <c r="CN30" s="48">
        <f>'PobNacionalxSexoEdad '!CS38</f>
        <v>36698</v>
      </c>
      <c r="CO30" s="48">
        <f>'PobNacionalxSexoEdad '!CT38</f>
        <v>30342</v>
      </c>
      <c r="CP30" s="48">
        <f>'PobNacionalxSexoEdad '!CU38</f>
        <v>24637</v>
      </c>
      <c r="CQ30" s="48">
        <f>'PobNacionalxSexoEdad '!CV38</f>
        <v>19677</v>
      </c>
      <c r="CR30" s="48">
        <f>'PobNacionalxSexoEdad '!CW38</f>
        <v>15457</v>
      </c>
      <c r="CS30" s="48">
        <f>'PobNacionalxSexoEdad '!CX38</f>
        <v>11950</v>
      </c>
      <c r="CT30" s="48">
        <f>'PobNacionalxSexoEdad '!CY38</f>
        <v>9031</v>
      </c>
      <c r="CU30" s="48">
        <f>'PobNacionalxSexoEdad '!CZ38</f>
        <v>6703</v>
      </c>
      <c r="CV30" s="48">
        <f>'PobNacionalxSexoEdad '!DA38</f>
        <v>4862</v>
      </c>
      <c r="CW30" s="48">
        <f>'PobNacionalxSexoEdad '!DB38</f>
        <v>3441</v>
      </c>
      <c r="CX30" s="48">
        <f>'PobNacionalxSexoEdad '!DC38</f>
        <v>4678</v>
      </c>
      <c r="CY30" s="48">
        <f>'PobNacionalxSexoEdad '!DD38</f>
        <v>232126</v>
      </c>
      <c r="CZ30" s="48">
        <f>'PobNacionalxSexoEdad '!DE38</f>
        <v>236318</v>
      </c>
      <c r="DA30" s="48">
        <f>'PobNacionalxSexoEdad '!DF38</f>
        <v>240677</v>
      </c>
      <c r="DB30" s="48">
        <f>'PobNacionalxSexoEdad '!DG38</f>
        <v>245176</v>
      </c>
      <c r="DC30" s="48">
        <f>'PobNacionalxSexoEdad '!DH38</f>
        <v>249806</v>
      </c>
      <c r="DD30" s="48">
        <f>'PobNacionalxSexoEdad '!DI38</f>
        <v>254599</v>
      </c>
      <c r="DE30" s="48">
        <f>'PobNacionalxSexoEdad '!DJ38</f>
        <v>259551</v>
      </c>
      <c r="DF30" s="48">
        <f>'PobNacionalxSexoEdad '!DK38</f>
        <v>264675</v>
      </c>
      <c r="DG30" s="48">
        <f>'PobNacionalxSexoEdad '!DL38</f>
        <v>269975</v>
      </c>
      <c r="DH30" s="48">
        <f>'PobNacionalxSexoEdad '!DM38</f>
        <v>275440</v>
      </c>
      <c r="DI30" s="48">
        <f>'PobNacionalxSexoEdad '!DN38</f>
        <v>281079</v>
      </c>
      <c r="DJ30" s="48">
        <f>'PobNacionalxSexoEdad '!DO38</f>
        <v>286861</v>
      </c>
      <c r="DK30" s="48">
        <f>'PobNacionalxSexoEdad '!DP38</f>
        <v>292774</v>
      </c>
      <c r="DL30" s="48">
        <f>'PobNacionalxSexoEdad '!DQ38</f>
        <v>298797</v>
      </c>
      <c r="DM30" s="48">
        <f>'PobNacionalxSexoEdad '!DR38</f>
        <v>304886</v>
      </c>
      <c r="DN30" s="48">
        <f>'PobNacionalxSexoEdad '!DS38</f>
        <v>311011</v>
      </c>
      <c r="DO30" s="48">
        <f>'PobNacionalxSexoEdad '!DT38</f>
        <v>317147</v>
      </c>
      <c r="DP30" s="48">
        <f>'PobNacionalxSexoEdad '!DU38</f>
        <v>323203</v>
      </c>
      <c r="DQ30" s="48">
        <f>'PobNacionalxSexoEdad '!DV38</f>
        <v>329146</v>
      </c>
      <c r="DR30" s="48">
        <f>'PobNacionalxSexoEdad '!DW38</f>
        <v>334915</v>
      </c>
      <c r="DS30" s="48">
        <f>'PobNacionalxSexoEdad '!DX38</f>
        <v>340461</v>
      </c>
      <c r="DT30" s="48">
        <f>'PobNacionalxSexoEdad '!DY38</f>
        <v>346042</v>
      </c>
      <c r="DU30" s="48">
        <f>'PobNacionalxSexoEdad '!DZ38</f>
        <v>350995</v>
      </c>
      <c r="DV30" s="48">
        <f>'PobNacionalxSexoEdad '!EA38</f>
        <v>355156</v>
      </c>
      <c r="DW30" s="48">
        <f>'PobNacionalxSexoEdad '!EB38</f>
        <v>359154</v>
      </c>
      <c r="DX30" s="48">
        <f>'PobNacionalxSexoEdad '!EC38</f>
        <v>363602</v>
      </c>
      <c r="DY30" s="48">
        <f>'PobNacionalxSexoEdad '!ED38</f>
        <v>369126</v>
      </c>
      <c r="DZ30" s="48">
        <f>'PobNacionalxSexoEdad '!EE38</f>
        <v>370869</v>
      </c>
      <c r="EA30" s="48">
        <f>'PobNacionalxSexoEdad '!EF38</f>
        <v>375592</v>
      </c>
      <c r="EB30" s="48">
        <f>'PobNacionalxSexoEdad '!EG38</f>
        <v>380488</v>
      </c>
      <c r="EC30" s="48">
        <f>'PobNacionalxSexoEdad '!EH38</f>
        <v>383649</v>
      </c>
      <c r="ED30" s="48">
        <f>'PobNacionalxSexoEdad '!EI38</f>
        <v>386928</v>
      </c>
      <c r="EE30" s="48">
        <f>'PobNacionalxSexoEdad '!EJ38</f>
        <v>390672</v>
      </c>
      <c r="EF30" s="48">
        <f>'PobNacionalxSexoEdad '!EK38</f>
        <v>394439</v>
      </c>
      <c r="EG30" s="48">
        <f>'PobNacionalxSexoEdad '!EL38</f>
        <v>398267</v>
      </c>
      <c r="EH30" s="48">
        <f>'PobNacionalxSexoEdad '!EM38</f>
        <v>401681</v>
      </c>
      <c r="EI30" s="48">
        <f>'PobNacionalxSexoEdad '!EN38</f>
        <v>405434</v>
      </c>
      <c r="EJ30" s="48">
        <f>'PobNacionalxSexoEdad '!EO38</f>
        <v>409797</v>
      </c>
      <c r="EK30" s="48">
        <f>'PobNacionalxSexoEdad '!EP38</f>
        <v>414921</v>
      </c>
      <c r="EL30" s="48">
        <f>'PobNacionalxSexoEdad '!EQ38</f>
        <v>420023</v>
      </c>
      <c r="EM30" s="48">
        <f>'PobNacionalxSexoEdad '!ER38</f>
        <v>420662</v>
      </c>
      <c r="EN30" s="48">
        <f>'PobNacionalxSexoEdad '!ES38</f>
        <v>421308</v>
      </c>
      <c r="EO30" s="48">
        <f>'PobNacionalxSexoEdad '!ET38</f>
        <v>422674</v>
      </c>
      <c r="EP30" s="48">
        <f>'PobNacionalxSexoEdad '!EU38</f>
        <v>424833</v>
      </c>
      <c r="EQ30" s="48">
        <f>'PobNacionalxSexoEdad '!EV38</f>
        <v>427760</v>
      </c>
      <c r="ER30" s="48">
        <f>'PobNacionalxSexoEdad '!EW38</f>
        <v>431012</v>
      </c>
      <c r="ES30" s="48">
        <f>'PobNacionalxSexoEdad '!EX38</f>
        <v>432977</v>
      </c>
      <c r="ET30" s="48">
        <f>'PobNacionalxSexoEdad '!EY38</f>
        <v>433885</v>
      </c>
      <c r="EU30" s="48">
        <f>'PobNacionalxSexoEdad '!EZ38</f>
        <v>433687</v>
      </c>
      <c r="EV30" s="48">
        <f>'PobNacionalxSexoEdad '!FA38</f>
        <v>429746</v>
      </c>
      <c r="EW30" s="48">
        <f>'PobNacionalxSexoEdad '!FB38</f>
        <v>426844</v>
      </c>
      <c r="EX30" s="48">
        <f>'PobNacionalxSexoEdad '!FC38</f>
        <v>424090</v>
      </c>
      <c r="EY30" s="48">
        <f>'PobNacionalxSexoEdad '!FD38</f>
        <v>418924</v>
      </c>
      <c r="EZ30" s="48">
        <f>'PobNacionalxSexoEdad '!FE38</f>
        <v>410870</v>
      </c>
      <c r="FA30" s="48">
        <f>'PobNacionalxSexoEdad '!FF38</f>
        <v>400626</v>
      </c>
      <c r="FB30" s="48">
        <f>'PobNacionalxSexoEdad '!FG38</f>
        <v>389575</v>
      </c>
      <c r="FC30" s="48">
        <f>'PobNacionalxSexoEdad '!FH38</f>
        <v>378839</v>
      </c>
      <c r="FD30" s="48">
        <f>'PobNacionalxSexoEdad '!FI38</f>
        <v>367914</v>
      </c>
      <c r="FE30" s="48">
        <f>'PobNacionalxSexoEdad '!FJ38</f>
        <v>359253</v>
      </c>
      <c r="FF30" s="48">
        <f>'PobNacionalxSexoEdad '!FK38</f>
        <v>351621</v>
      </c>
      <c r="FG30" s="48">
        <f>'PobNacionalxSexoEdad '!FL38</f>
        <v>345462</v>
      </c>
      <c r="FH30" s="48">
        <f>'PobNacionalxSexoEdad '!FM38</f>
        <v>339422</v>
      </c>
      <c r="FI30" s="48">
        <f>'PobNacionalxSexoEdad '!FN38</f>
        <v>335968</v>
      </c>
      <c r="FJ30" s="48">
        <f>'PobNacionalxSexoEdad '!FO38</f>
        <v>332369</v>
      </c>
      <c r="FK30" s="48">
        <f>'PobNacionalxSexoEdad '!FP38</f>
        <v>326842</v>
      </c>
      <c r="FL30" s="48">
        <f>'PobNacionalxSexoEdad '!FQ38</f>
        <v>319686</v>
      </c>
      <c r="FM30" s="48">
        <f>'PobNacionalxSexoEdad '!FR38</f>
        <v>310954</v>
      </c>
      <c r="FN30" s="48">
        <f>'PobNacionalxSexoEdad '!FS38</f>
        <v>298370</v>
      </c>
      <c r="FO30" s="48">
        <f>'PobNacionalxSexoEdad '!FT38</f>
        <v>286828</v>
      </c>
      <c r="FP30" s="48">
        <f>'PobNacionalxSexoEdad '!FU38</f>
        <v>273901</v>
      </c>
      <c r="FQ30" s="48">
        <f>'PobNacionalxSexoEdad '!FV38</f>
        <v>262440</v>
      </c>
      <c r="FR30" s="48">
        <f>'PobNacionalxSexoEdad '!FW38</f>
        <v>252143</v>
      </c>
      <c r="FS30" s="48">
        <f>'PobNacionalxSexoEdad '!FX38</f>
        <v>244484</v>
      </c>
      <c r="FT30" s="48">
        <f>'PobNacionalxSexoEdad '!FY38</f>
        <v>237507</v>
      </c>
      <c r="FU30" s="48">
        <f>'PobNacionalxSexoEdad '!FZ38</f>
        <v>231057</v>
      </c>
      <c r="FV30" s="48">
        <f>'PobNacionalxSexoEdad '!GA38</f>
        <v>225424</v>
      </c>
      <c r="FW30" s="48">
        <f>'PobNacionalxSexoEdad '!GB38</f>
        <v>219463</v>
      </c>
      <c r="FX30" s="48">
        <f>'PobNacionalxSexoEdad '!GC38</f>
        <v>210907</v>
      </c>
      <c r="FY30" s="48">
        <f>'PobNacionalxSexoEdad '!GD38</f>
        <v>202939</v>
      </c>
      <c r="FZ30" s="48">
        <f>'PobNacionalxSexoEdad '!GE38</f>
        <v>193255</v>
      </c>
      <c r="GA30" s="48">
        <f>'PobNacionalxSexoEdad '!GF38</f>
        <v>183575</v>
      </c>
      <c r="GB30" s="48">
        <f>'PobNacionalxSexoEdad '!GG38</f>
        <v>172280</v>
      </c>
      <c r="GC30" s="48">
        <f>'PobNacionalxSexoEdad '!GH38</f>
        <v>160487</v>
      </c>
      <c r="GD30" s="48">
        <f>'PobNacionalxSexoEdad '!GI38</f>
        <v>147414</v>
      </c>
      <c r="GE30" s="48">
        <f>'PobNacionalxSexoEdad '!GJ38</f>
        <v>133338</v>
      </c>
      <c r="GF30" s="48">
        <f>'PobNacionalxSexoEdad '!GK38</f>
        <v>119451</v>
      </c>
      <c r="GG30" s="48">
        <f>'PobNacionalxSexoEdad '!GL38</f>
        <v>105792</v>
      </c>
      <c r="GH30" s="48">
        <f>'PobNacionalxSexoEdad '!GM38</f>
        <v>92559</v>
      </c>
      <c r="GI30" s="48">
        <f>'PobNacionalxSexoEdad '!GN38</f>
        <v>80617</v>
      </c>
      <c r="GJ30" s="48">
        <f>'PobNacionalxSexoEdad '!GO38</f>
        <v>69181</v>
      </c>
      <c r="GK30" s="48">
        <f>'PobNacionalxSexoEdad '!GP38</f>
        <v>58712</v>
      </c>
      <c r="GL30" s="48">
        <f>'PobNacionalxSexoEdad '!GQ38</f>
        <v>48901</v>
      </c>
      <c r="GM30" s="48">
        <f>'PobNacionalxSexoEdad '!GR38</f>
        <v>40163</v>
      </c>
      <c r="GN30" s="48">
        <f>'PobNacionalxSexoEdad '!GS38</f>
        <v>32367</v>
      </c>
      <c r="GO30" s="48">
        <f>'PobNacionalxSexoEdad '!GT38</f>
        <v>25679</v>
      </c>
      <c r="GP30" s="48">
        <f>'PobNacionalxSexoEdad '!GU38</f>
        <v>20050</v>
      </c>
      <c r="GQ30" s="48">
        <f>'PobNacionalxSexoEdad '!GV38</f>
        <v>15345</v>
      </c>
      <c r="GR30" s="48">
        <f>'PobNacionalxSexoEdad '!GW38</f>
        <v>11457</v>
      </c>
      <c r="GS30" s="48">
        <f>'PobNacionalxSexoEdad '!GX38</f>
        <v>8361</v>
      </c>
      <c r="GT30" s="48">
        <f>'PobNacionalxSexoEdad '!GY38</f>
        <v>5927</v>
      </c>
      <c r="GU30" s="48">
        <f>'PobNacionalxSexoEdad '!GZ38</f>
        <v>8470</v>
      </c>
      <c r="GV30" s="48">
        <f t="shared" si="0"/>
        <v>55976045</v>
      </c>
    </row>
    <row r="31" spans="1:204">
      <c r="A31">
        <v>2047</v>
      </c>
      <c r="B31" s="48">
        <f>'PobNacionalxSexoEdad '!G39</f>
        <v>239553</v>
      </c>
      <c r="C31" s="48">
        <f>'PobNacionalxSexoEdad '!H39</f>
        <v>243958</v>
      </c>
      <c r="D31" s="48">
        <f>'PobNacionalxSexoEdad '!I39</f>
        <v>248510</v>
      </c>
      <c r="E31" s="48">
        <f>'PobNacionalxSexoEdad '!J39</f>
        <v>253181</v>
      </c>
      <c r="F31" s="48">
        <f>'PobNacionalxSexoEdad '!K39</f>
        <v>257981</v>
      </c>
      <c r="G31" s="48">
        <f>'PobNacionalxSexoEdad '!L39</f>
        <v>262925</v>
      </c>
      <c r="H31" s="48">
        <f>'PobNacionalxSexoEdad '!M39</f>
        <v>268022</v>
      </c>
      <c r="I31" s="48">
        <f>'PobNacionalxSexoEdad '!N39</f>
        <v>273288</v>
      </c>
      <c r="J31" s="48">
        <f>'PobNacionalxSexoEdad '!O39</f>
        <v>278727</v>
      </c>
      <c r="K31" s="48">
        <f>'PobNacionalxSexoEdad '!P39</f>
        <v>284349</v>
      </c>
      <c r="L31" s="48">
        <f>'PobNacionalxSexoEdad '!Q39</f>
        <v>290148</v>
      </c>
      <c r="M31" s="48">
        <f>'PobNacionalxSexoEdad '!R39</f>
        <v>296116</v>
      </c>
      <c r="N31" s="48">
        <f>'PobNacionalxSexoEdad '!S39</f>
        <v>302230</v>
      </c>
      <c r="O31" s="48">
        <f>'PobNacionalxSexoEdad '!T39</f>
        <v>308466</v>
      </c>
      <c r="P31" s="48">
        <f>'PobNacionalxSexoEdad '!U39</f>
        <v>314790</v>
      </c>
      <c r="Q31" s="48">
        <f>'PobNacionalxSexoEdad '!V39</f>
        <v>321156</v>
      </c>
      <c r="R31" s="48">
        <f>'PobNacionalxSexoEdad '!W39</f>
        <v>327518</v>
      </c>
      <c r="S31" s="48">
        <f>'PobNacionalxSexoEdad '!X39</f>
        <v>333824</v>
      </c>
      <c r="T31" s="48">
        <f>'PobNacionalxSexoEdad '!Y39</f>
        <v>340018</v>
      </c>
      <c r="U31" s="48">
        <f>'PobNacionalxSexoEdad '!Z39</f>
        <v>346034</v>
      </c>
      <c r="V31" s="48">
        <f>'PobNacionalxSexoEdad '!AA39</f>
        <v>351846</v>
      </c>
      <c r="W31" s="48">
        <f>'PobNacionalxSexoEdad '!AB39</f>
        <v>357398</v>
      </c>
      <c r="X31" s="48">
        <f>'PobNacionalxSexoEdad '!AC39</f>
        <v>362979</v>
      </c>
      <c r="Y31" s="48">
        <f>'PobNacionalxSexoEdad '!AD39</f>
        <v>367859</v>
      </c>
      <c r="Z31" s="48">
        <f>'PobNacionalxSexoEdad '!AE39</f>
        <v>371878</v>
      </c>
      <c r="AA31" s="48">
        <f>'PobNacionalxSexoEdad '!AF39</f>
        <v>375663</v>
      </c>
      <c r="AB31" s="48">
        <f>'PobNacionalxSexoEdad '!AG39</f>
        <v>379929</v>
      </c>
      <c r="AC31" s="48">
        <f>'PobNacionalxSexoEdad '!AH39</f>
        <v>385418</v>
      </c>
      <c r="AD31" s="48">
        <f>'PobNacionalxSexoEdad '!AI39</f>
        <v>386902</v>
      </c>
      <c r="AE31" s="48">
        <f>'PobNacionalxSexoEdad '!AJ39</f>
        <v>391959</v>
      </c>
      <c r="AF31" s="48">
        <f>'PobNacionalxSexoEdad '!AK39</f>
        <v>394749</v>
      </c>
      <c r="AG31" s="48">
        <f>'PobNacionalxSexoEdad '!AL39</f>
        <v>397952</v>
      </c>
      <c r="AH31" s="48">
        <f>'PobNacionalxSexoEdad '!AM39</f>
        <v>401214</v>
      </c>
      <c r="AI31" s="48">
        <f>'PobNacionalxSexoEdad '!AN39</f>
        <v>403775</v>
      </c>
      <c r="AJ31" s="48">
        <f>'PobNacionalxSexoEdad '!AO39</f>
        <v>406546</v>
      </c>
      <c r="AK31" s="48">
        <f>'PobNacionalxSexoEdad '!AP39</f>
        <v>409511</v>
      </c>
      <c r="AL31" s="48">
        <f>'PobNacionalxSexoEdad '!AQ39</f>
        <v>413201</v>
      </c>
      <c r="AM31" s="48">
        <f>'PobNacionalxSexoEdad '!AR39</f>
        <v>417026</v>
      </c>
      <c r="AN31" s="48">
        <f>'PobNacionalxSexoEdad '!AS39</f>
        <v>420954</v>
      </c>
      <c r="AO31" s="48">
        <f>'PobNacionalxSexoEdad '!AT39</f>
        <v>425115</v>
      </c>
      <c r="AP31" s="48">
        <f>'PobNacionalxSexoEdad '!AU39</f>
        <v>429441</v>
      </c>
      <c r="AQ31" s="48">
        <f>'PobNacionalxSexoEdad '!AV39</f>
        <v>429460</v>
      </c>
      <c r="AR31" s="48">
        <f>'PobNacionalxSexoEdad '!AW39</f>
        <v>429154</v>
      </c>
      <c r="AS31" s="48">
        <f>'PobNacionalxSexoEdad '!AX39</f>
        <v>428111</v>
      </c>
      <c r="AT31" s="48">
        <f>'PobNacionalxSexoEdad '!AY39</f>
        <v>427423</v>
      </c>
      <c r="AU31" s="48">
        <f>'PobNacionalxSexoEdad '!AZ39</f>
        <v>427598</v>
      </c>
      <c r="AV31" s="48">
        <f>'PobNacionalxSexoEdad '!BA39</f>
        <v>428593</v>
      </c>
      <c r="AW31" s="48">
        <f>'PobNacionalxSexoEdad '!BB39</f>
        <v>424895</v>
      </c>
      <c r="AX31" s="48">
        <f>'PobNacionalxSexoEdad '!BC39</f>
        <v>421307</v>
      </c>
      <c r="AY31" s="48">
        <f>'PobNacionalxSexoEdad '!BD39</f>
        <v>417967</v>
      </c>
      <c r="AZ31" s="48">
        <f>'PobNacionalxSexoEdad '!BE39</f>
        <v>415426</v>
      </c>
      <c r="BA31" s="48">
        <f>'PobNacionalxSexoEdad '!BF39</f>
        <v>413321</v>
      </c>
      <c r="BB31" s="48">
        <f>'PobNacionalxSexoEdad '!BG39</f>
        <v>410568</v>
      </c>
      <c r="BC31" s="48">
        <f>'PobNacionalxSexoEdad '!BH39</f>
        <v>404490</v>
      </c>
      <c r="BD31" s="48">
        <f>'PobNacionalxSexoEdad '!BI39</f>
        <v>394321</v>
      </c>
      <c r="BE31" s="48">
        <f>'PobNacionalxSexoEdad '!BJ39</f>
        <v>382633</v>
      </c>
      <c r="BF31" s="48">
        <f>'PobNacionalxSexoEdad '!BK39</f>
        <v>370745</v>
      </c>
      <c r="BG31" s="48">
        <f>'PobNacionalxSexoEdad '!BL39</f>
        <v>358627</v>
      </c>
      <c r="BH31" s="48">
        <f>'PobNacionalxSexoEdad '!BM39</f>
        <v>346643</v>
      </c>
      <c r="BI31" s="48">
        <f>'PobNacionalxSexoEdad '!BN39</f>
        <v>333886</v>
      </c>
      <c r="BJ31" s="48">
        <f>'PobNacionalxSexoEdad '!BO39</f>
        <v>324089</v>
      </c>
      <c r="BK31" s="48">
        <f>'PobNacionalxSexoEdad '!BP39</f>
        <v>314970</v>
      </c>
      <c r="BL31" s="48">
        <f>'PobNacionalxSexoEdad '!BQ39</f>
        <v>307347</v>
      </c>
      <c r="BM31" s="48">
        <f>'PobNacionalxSexoEdad '!BR39</f>
        <v>301016</v>
      </c>
      <c r="BN31" s="48">
        <f>'PobNacionalxSexoEdad '!BS39</f>
        <v>294131</v>
      </c>
      <c r="BO31" s="48">
        <f>'PobNacionalxSexoEdad '!BT39</f>
        <v>286032</v>
      </c>
      <c r="BP31" s="48">
        <f>'PobNacionalxSexoEdad '!BU39</f>
        <v>277871</v>
      </c>
      <c r="BQ31" s="48">
        <f>'PobNacionalxSexoEdad '!BV39</f>
        <v>267296</v>
      </c>
      <c r="BR31" s="48">
        <f>'PobNacionalxSexoEdad '!BW39</f>
        <v>255222</v>
      </c>
      <c r="BS31" s="48">
        <f>'PobNacionalxSexoEdad '!BX39</f>
        <v>241316</v>
      </c>
      <c r="BT31" s="48">
        <f>'PobNacionalxSexoEdad '!BY39</f>
        <v>228888</v>
      </c>
      <c r="BU31" s="48">
        <f>'PobNacionalxSexoEdad '!BZ39</f>
        <v>215336</v>
      </c>
      <c r="BV31" s="48">
        <f>'PobNacionalxSexoEdad '!CA39</f>
        <v>204956</v>
      </c>
      <c r="BW31" s="48">
        <f>'PobNacionalxSexoEdad '!CB39</f>
        <v>196519</v>
      </c>
      <c r="BX31" s="48">
        <f>'PobNacionalxSexoEdad '!CC39</f>
        <v>188732</v>
      </c>
      <c r="BY31" s="48">
        <f>'PobNacionalxSexoEdad '!CD39</f>
        <v>181193</v>
      </c>
      <c r="BZ31" s="48">
        <f>'PobNacionalxSexoEdad '!CE39</f>
        <v>174033</v>
      </c>
      <c r="CA31" s="48">
        <f>'PobNacionalxSexoEdad '!CF39</f>
        <v>166363</v>
      </c>
      <c r="CB31" s="48">
        <f>'PobNacionalxSexoEdad '!CG39</f>
        <v>158172</v>
      </c>
      <c r="CC31" s="48">
        <f>'PobNacionalxSexoEdad '!CH39</f>
        <v>148468</v>
      </c>
      <c r="CD31" s="48">
        <f>'PobNacionalxSexoEdad '!CI39</f>
        <v>139385</v>
      </c>
      <c r="CE31" s="48">
        <f>'PobNacionalxSexoEdad '!CJ39</f>
        <v>129002</v>
      </c>
      <c r="CF31" s="48">
        <f>'PobNacionalxSexoEdad '!CK39</f>
        <v>118821</v>
      </c>
      <c r="CG31" s="48">
        <f>'PobNacionalxSexoEdad '!CL39</f>
        <v>108093</v>
      </c>
      <c r="CH31" s="48">
        <f>'PobNacionalxSexoEdad '!CM39</f>
        <v>97042</v>
      </c>
      <c r="CI31" s="48">
        <f>'PobNacionalxSexoEdad '!CN39</f>
        <v>85801</v>
      </c>
      <c r="CJ31" s="48">
        <f>'PobNacionalxSexoEdad '!CO39</f>
        <v>74741</v>
      </c>
      <c r="CK31" s="48">
        <f>'PobNacionalxSexoEdad '!CP39</f>
        <v>64131</v>
      </c>
      <c r="CL31" s="48">
        <f>'PobNacionalxSexoEdad '!CQ39</f>
        <v>54695</v>
      </c>
      <c r="CM31" s="48">
        <f>'PobNacionalxSexoEdad '!CR39</f>
        <v>46090</v>
      </c>
      <c r="CN31" s="48">
        <f>'PobNacionalxSexoEdad '!CS39</f>
        <v>38547</v>
      </c>
      <c r="CO31" s="48">
        <f>'PobNacionalxSexoEdad '!CT39</f>
        <v>31679</v>
      </c>
      <c r="CP31" s="48">
        <f>'PobNacionalxSexoEdad '!CU39</f>
        <v>25848</v>
      </c>
      <c r="CQ31" s="48">
        <f>'PobNacionalxSexoEdad '!CV39</f>
        <v>20692</v>
      </c>
      <c r="CR31" s="48">
        <f>'PobNacionalxSexoEdad '!CW39</f>
        <v>16272</v>
      </c>
      <c r="CS31" s="48">
        <f>'PobNacionalxSexoEdad '!CX39</f>
        <v>12576</v>
      </c>
      <c r="CT31" s="48">
        <f>'PobNacionalxSexoEdad '!CY39</f>
        <v>9547</v>
      </c>
      <c r="CU31" s="48">
        <f>'PobNacionalxSexoEdad '!CZ39</f>
        <v>7078</v>
      </c>
      <c r="CV31" s="48">
        <f>'PobNacionalxSexoEdad '!DA39</f>
        <v>5148</v>
      </c>
      <c r="CW31" s="48">
        <f>'PobNacionalxSexoEdad '!DB39</f>
        <v>3655</v>
      </c>
      <c r="CX31" s="48">
        <f>'PobNacionalxSexoEdad '!DC39</f>
        <v>4984</v>
      </c>
      <c r="CY31" s="48">
        <f>'PobNacionalxSexoEdad '!DD39</f>
        <v>227841</v>
      </c>
      <c r="CZ31" s="48">
        <f>'PobNacionalxSexoEdad '!DE39</f>
        <v>231949</v>
      </c>
      <c r="DA31" s="48">
        <f>'PobNacionalxSexoEdad '!DF39</f>
        <v>236211</v>
      </c>
      <c r="DB31" s="48">
        <f>'PobNacionalxSexoEdad '!DG39</f>
        <v>240589</v>
      </c>
      <c r="DC31" s="48">
        <f>'PobNacionalxSexoEdad '!DH39</f>
        <v>245104</v>
      </c>
      <c r="DD31" s="48">
        <f>'PobNacionalxSexoEdad '!DI39</f>
        <v>249745</v>
      </c>
      <c r="DE31" s="48">
        <f>'PobNacionalxSexoEdad '!DJ39</f>
        <v>254539</v>
      </c>
      <c r="DF31" s="48">
        <f>'PobNacionalxSexoEdad '!DK39</f>
        <v>259492</v>
      </c>
      <c r="DG31" s="48">
        <f>'PobNacionalxSexoEdad '!DL39</f>
        <v>264611</v>
      </c>
      <c r="DH31" s="48">
        <f>'PobNacionalxSexoEdad '!DM39</f>
        <v>269915</v>
      </c>
      <c r="DI31" s="48">
        <f>'PobNacionalxSexoEdad '!DN39</f>
        <v>275379</v>
      </c>
      <c r="DJ31" s="48">
        <f>'PobNacionalxSexoEdad '!DO39</f>
        <v>281008</v>
      </c>
      <c r="DK31" s="48">
        <f>'PobNacionalxSexoEdad '!DP39</f>
        <v>286791</v>
      </c>
      <c r="DL31" s="48">
        <f>'PobNacionalxSexoEdad '!DQ39</f>
        <v>292693</v>
      </c>
      <c r="DM31" s="48">
        <f>'PobNacionalxSexoEdad '!DR39</f>
        <v>298709</v>
      </c>
      <c r="DN31" s="48">
        <f>'PobNacionalxSexoEdad '!DS39</f>
        <v>304788</v>
      </c>
      <c r="DO31" s="48">
        <f>'PobNacionalxSexoEdad '!DT39</f>
        <v>310913</v>
      </c>
      <c r="DP31" s="48">
        <f>'PobNacionalxSexoEdad '!DU39</f>
        <v>317015</v>
      </c>
      <c r="DQ31" s="48">
        <f>'PobNacionalxSexoEdad '!DV39</f>
        <v>323045</v>
      </c>
      <c r="DR31" s="48">
        <f>'PobNacionalxSexoEdad '!DW39</f>
        <v>328944</v>
      </c>
      <c r="DS31" s="48">
        <f>'PobNacionalxSexoEdad '!DX39</f>
        <v>334665</v>
      </c>
      <c r="DT31" s="48">
        <f>'PobNacionalxSexoEdad '!DY39</f>
        <v>340159</v>
      </c>
      <c r="DU31" s="48">
        <f>'PobNacionalxSexoEdad '!DZ39</f>
        <v>345699</v>
      </c>
      <c r="DV31" s="48">
        <f>'PobNacionalxSexoEdad '!EA39</f>
        <v>350613</v>
      </c>
      <c r="DW31" s="48">
        <f>'PobNacionalxSexoEdad '!EB39</f>
        <v>354743</v>
      </c>
      <c r="DX31" s="48">
        <f>'PobNacionalxSexoEdad '!EC39</f>
        <v>358725</v>
      </c>
      <c r="DY31" s="48">
        <f>'PobNacionalxSexoEdad '!ED39</f>
        <v>363151</v>
      </c>
      <c r="DZ31" s="48">
        <f>'PobNacionalxSexoEdad '!EE39</f>
        <v>368638</v>
      </c>
      <c r="EA31" s="48">
        <f>'PobNacionalxSexoEdad '!EF39</f>
        <v>370393</v>
      </c>
      <c r="EB31" s="48">
        <f>'PobNacionalxSexoEdad '!EG39</f>
        <v>375120</v>
      </c>
      <c r="EC31" s="48">
        <f>'PobNacionalxSexoEdad '!EH39</f>
        <v>380005</v>
      </c>
      <c r="ED31" s="48">
        <f>'PobNacionalxSexoEdad '!EI39</f>
        <v>383178</v>
      </c>
      <c r="EE31" s="48">
        <f>'PobNacionalxSexoEdad '!EJ39</f>
        <v>386458</v>
      </c>
      <c r="EF31" s="48">
        <f>'PobNacionalxSexoEdad '!EK39</f>
        <v>390192</v>
      </c>
      <c r="EG31" s="48">
        <f>'PobNacionalxSexoEdad '!EL39</f>
        <v>393962</v>
      </c>
      <c r="EH31" s="48">
        <f>'PobNacionalxSexoEdad '!EM39</f>
        <v>397771</v>
      </c>
      <c r="EI31" s="48">
        <f>'PobNacionalxSexoEdad '!EN39</f>
        <v>401179</v>
      </c>
      <c r="EJ31" s="48">
        <f>'PobNacionalxSexoEdad '!EO39</f>
        <v>404919</v>
      </c>
      <c r="EK31" s="48">
        <f>'PobNacionalxSexoEdad '!EP39</f>
        <v>409252</v>
      </c>
      <c r="EL31" s="48">
        <f>'PobNacionalxSexoEdad '!EQ39</f>
        <v>414359</v>
      </c>
      <c r="EM31" s="48">
        <f>'PobNacionalxSexoEdad '!ER39</f>
        <v>419413</v>
      </c>
      <c r="EN31" s="48">
        <f>'PobNacionalxSexoEdad '!ES39</f>
        <v>420025</v>
      </c>
      <c r="EO31" s="48">
        <f>'PobNacionalxSexoEdad '!ET39</f>
        <v>420631</v>
      </c>
      <c r="EP31" s="48">
        <f>'PobNacionalxSexoEdad '!EU39</f>
        <v>421967</v>
      </c>
      <c r="EQ31" s="48">
        <f>'PobNacionalxSexoEdad '!EV39</f>
        <v>424074</v>
      </c>
      <c r="ER31" s="48">
        <f>'PobNacionalxSexoEdad '!EW39</f>
        <v>426957</v>
      </c>
      <c r="ES31" s="48">
        <f>'PobNacionalxSexoEdad '!EX39</f>
        <v>430152</v>
      </c>
      <c r="ET31" s="48">
        <f>'PobNacionalxSexoEdad '!EY39</f>
        <v>432061</v>
      </c>
      <c r="EU31" s="48">
        <f>'PobNacionalxSexoEdad '!EZ39</f>
        <v>432904</v>
      </c>
      <c r="EV31" s="48">
        <f>'PobNacionalxSexoEdad '!FA39</f>
        <v>432633</v>
      </c>
      <c r="EW31" s="48">
        <f>'PobNacionalxSexoEdad '!FB39</f>
        <v>428636</v>
      </c>
      <c r="EX31" s="48">
        <f>'PobNacionalxSexoEdad '!FC39</f>
        <v>425654</v>
      </c>
      <c r="EY31" s="48">
        <f>'PobNacionalxSexoEdad '!FD39</f>
        <v>422820</v>
      </c>
      <c r="EZ31" s="48">
        <f>'PobNacionalxSexoEdad '!FE39</f>
        <v>417564</v>
      </c>
      <c r="FA31" s="48">
        <f>'PobNacionalxSexoEdad '!FF39</f>
        <v>409427</v>
      </c>
      <c r="FB31" s="48">
        <f>'PobNacionalxSexoEdad '!FG39</f>
        <v>399105</v>
      </c>
      <c r="FC31" s="48">
        <f>'PobNacionalxSexoEdad '!FH39</f>
        <v>387969</v>
      </c>
      <c r="FD31" s="48">
        <f>'PobNacionalxSexoEdad '!FI39</f>
        <v>377151</v>
      </c>
      <c r="FE31" s="48">
        <f>'PobNacionalxSexoEdad '!FJ39</f>
        <v>366128</v>
      </c>
      <c r="FF31" s="48">
        <f>'PobNacionalxSexoEdad '!FK39</f>
        <v>357359</v>
      </c>
      <c r="FG31" s="48">
        <f>'PobNacionalxSexoEdad '!FL39</f>
        <v>349605</v>
      </c>
      <c r="FH31" s="48">
        <f>'PobNacionalxSexoEdad '!FM39</f>
        <v>343295</v>
      </c>
      <c r="FI31" s="48">
        <f>'PobNacionalxSexoEdad '!FN39</f>
        <v>337095</v>
      </c>
      <c r="FJ31" s="48">
        <f>'PobNacionalxSexoEdad '!FO39</f>
        <v>333451</v>
      </c>
      <c r="FK31" s="48">
        <f>'PobNacionalxSexoEdad '!FP39</f>
        <v>329637</v>
      </c>
      <c r="FL31" s="48">
        <f>'PobNacionalxSexoEdad '!FQ39</f>
        <v>323893</v>
      </c>
      <c r="FM31" s="48">
        <f>'PobNacionalxSexoEdad '!FR39</f>
        <v>316512</v>
      </c>
      <c r="FN31" s="48">
        <f>'PobNacionalxSexoEdad '!FS39</f>
        <v>307548</v>
      </c>
      <c r="FO31" s="48">
        <f>'PobNacionalxSexoEdad '!FT39</f>
        <v>294758</v>
      </c>
      <c r="FP31" s="48">
        <f>'PobNacionalxSexoEdad '!FU39</f>
        <v>283007</v>
      </c>
      <c r="FQ31" s="48">
        <f>'PobNacionalxSexoEdad '!FV39</f>
        <v>269867</v>
      </c>
      <c r="FR31" s="48">
        <f>'PobNacionalxSexoEdad '!FW39</f>
        <v>258156</v>
      </c>
      <c r="FS31" s="48">
        <f>'PobNacionalxSexoEdad '!FX39</f>
        <v>247589</v>
      </c>
      <c r="FT31" s="48">
        <f>'PobNacionalxSexoEdad '!FY39</f>
        <v>239587</v>
      </c>
      <c r="FU31" s="48">
        <f>'PobNacionalxSexoEdad '!FZ39</f>
        <v>232230</v>
      </c>
      <c r="FV31" s="48">
        <f>'PobNacionalxSexoEdad '!GA39</f>
        <v>225350</v>
      </c>
      <c r="FW31" s="48">
        <f>'PobNacionalxSexoEdad '!GB39</f>
        <v>219237</v>
      </c>
      <c r="FX31" s="48">
        <f>'PobNacionalxSexoEdad '!GC39</f>
        <v>212757</v>
      </c>
      <c r="FY31" s="48">
        <f>'PobNacionalxSexoEdad '!GD39</f>
        <v>203740</v>
      </c>
      <c r="FZ31" s="48">
        <f>'PobNacionalxSexoEdad '!GE39</f>
        <v>195254</v>
      </c>
      <c r="GA31" s="48">
        <f>'PobNacionalxSexoEdad '!GF39</f>
        <v>185126</v>
      </c>
      <c r="GB31" s="48">
        <f>'PobNacionalxSexoEdad '!GG39</f>
        <v>174974</v>
      </c>
      <c r="GC31" s="48">
        <f>'PobNacionalxSexoEdad '!GH39</f>
        <v>163289</v>
      </c>
      <c r="GD31" s="48">
        <f>'PobNacionalxSexoEdad '!GI39</f>
        <v>151175</v>
      </c>
      <c r="GE31" s="48">
        <f>'PobNacionalxSexoEdad '!GJ39</f>
        <v>137906</v>
      </c>
      <c r="GF31" s="48">
        <f>'PobNacionalxSexoEdad '!GK39</f>
        <v>123884</v>
      </c>
      <c r="GG31" s="48">
        <f>'PobNacionalxSexoEdad '!GL39</f>
        <v>110078</v>
      </c>
      <c r="GH31" s="48">
        <f>'PobNacionalxSexoEdad '!GM39</f>
        <v>96624</v>
      </c>
      <c r="GI31" s="48">
        <f>'PobNacionalxSexoEdad '!GN39</f>
        <v>83732</v>
      </c>
      <c r="GJ31" s="48">
        <f>'PobNacionalxSexoEdad '!GO39</f>
        <v>72166</v>
      </c>
      <c r="GK31" s="48">
        <f>'PobNacionalxSexoEdad '!GP39</f>
        <v>61228</v>
      </c>
      <c r="GL31" s="48">
        <f>'PobNacionalxSexoEdad '!GQ39</f>
        <v>51319</v>
      </c>
      <c r="GM31" s="48">
        <f>'PobNacionalxSexoEdad '!GR39</f>
        <v>42168</v>
      </c>
      <c r="GN31" s="48">
        <f>'PobNacionalxSexoEdad '!GS39</f>
        <v>34133</v>
      </c>
      <c r="GO31" s="48">
        <f>'PobNacionalxSexoEdad '!GT39</f>
        <v>27072</v>
      </c>
      <c r="GP31" s="48">
        <f>'PobNacionalxSexoEdad '!GU39</f>
        <v>21107</v>
      </c>
      <c r="GQ31" s="48">
        <f>'PobNacionalxSexoEdad '!GV39</f>
        <v>16167</v>
      </c>
      <c r="GR31" s="48">
        <f>'PobNacionalxSexoEdad '!GW39</f>
        <v>12126</v>
      </c>
      <c r="GS31" s="48">
        <f>'PobNacionalxSexoEdad '!GX39</f>
        <v>8857</v>
      </c>
      <c r="GT31" s="48">
        <f>'PobNacionalxSexoEdad '!GY39</f>
        <v>6319</v>
      </c>
      <c r="GU31" s="48">
        <f>'PobNacionalxSexoEdad '!GZ39</f>
        <v>9015</v>
      </c>
      <c r="GV31" s="48">
        <f t="shared" si="0"/>
        <v>55919179</v>
      </c>
    </row>
    <row r="32" spans="1:204">
      <c r="A32">
        <v>2048</v>
      </c>
      <c r="B32" s="48">
        <f>'PobNacionalxSexoEdad '!G40</f>
        <v>235145</v>
      </c>
      <c r="C32" s="48">
        <f>'PobNacionalxSexoEdad '!H40</f>
        <v>239468</v>
      </c>
      <c r="D32" s="48">
        <f>'PobNacionalxSexoEdad '!I40</f>
        <v>243919</v>
      </c>
      <c r="E32" s="48">
        <f>'PobNacionalxSexoEdad '!J40</f>
        <v>248490</v>
      </c>
      <c r="F32" s="48">
        <f>'PobNacionalxSexoEdad '!K40</f>
        <v>253169</v>
      </c>
      <c r="G32" s="48">
        <f>'PobNacionalxSexoEdad '!L40</f>
        <v>257979</v>
      </c>
      <c r="H32" s="48">
        <f>'PobNacionalxSexoEdad '!M40</f>
        <v>262916</v>
      </c>
      <c r="I32" s="48">
        <f>'PobNacionalxSexoEdad '!N40</f>
        <v>268019</v>
      </c>
      <c r="J32" s="48">
        <f>'PobNacionalxSexoEdad '!O40</f>
        <v>273277</v>
      </c>
      <c r="K32" s="48">
        <f>'PobNacionalxSexoEdad '!P40</f>
        <v>278716</v>
      </c>
      <c r="L32" s="48">
        <f>'PobNacionalxSexoEdad '!Q40</f>
        <v>284333</v>
      </c>
      <c r="M32" s="48">
        <f>'PobNacionalxSexoEdad '!R40</f>
        <v>290122</v>
      </c>
      <c r="N32" s="48">
        <f>'PobNacionalxSexoEdad '!S40</f>
        <v>296073</v>
      </c>
      <c r="O32" s="48">
        <f>'PobNacionalxSexoEdad '!T40</f>
        <v>302172</v>
      </c>
      <c r="P32" s="48">
        <f>'PobNacionalxSexoEdad '!U40</f>
        <v>308380</v>
      </c>
      <c r="Q32" s="48">
        <f>'PobNacionalxSexoEdad '!V40</f>
        <v>314664</v>
      </c>
      <c r="R32" s="48">
        <f>'PobNacionalxSexoEdad '!W40</f>
        <v>320981</v>
      </c>
      <c r="S32" s="48">
        <f>'PobNacionalxSexoEdad '!X40</f>
        <v>327289</v>
      </c>
      <c r="T32" s="48">
        <f>'PobNacionalxSexoEdad '!Y40</f>
        <v>333526</v>
      </c>
      <c r="U32" s="48">
        <f>'PobNacionalxSexoEdad '!Z40</f>
        <v>339649</v>
      </c>
      <c r="V32" s="48">
        <f>'PobNacionalxSexoEdad '!AA40</f>
        <v>345606</v>
      </c>
      <c r="W32" s="48">
        <f>'PobNacionalxSexoEdad '!AB40</f>
        <v>351352</v>
      </c>
      <c r="X32" s="48">
        <f>'PobNacionalxSexoEdad '!AC40</f>
        <v>356843</v>
      </c>
      <c r="Y32" s="48">
        <f>'PobNacionalxSexoEdad '!AD40</f>
        <v>362364</v>
      </c>
      <c r="Z32" s="48">
        <f>'PobNacionalxSexoEdad '!AE40</f>
        <v>367199</v>
      </c>
      <c r="AA32" s="48">
        <f>'PobNacionalxSexoEdad '!AF40</f>
        <v>371169</v>
      </c>
      <c r="AB32" s="48">
        <f>'PobNacionalxSexoEdad '!AG40</f>
        <v>374921</v>
      </c>
      <c r="AC32" s="48">
        <f>'PobNacionalxSexoEdad '!AH40</f>
        <v>379148</v>
      </c>
      <c r="AD32" s="48">
        <f>'PobNacionalxSexoEdad '!AI40</f>
        <v>384606</v>
      </c>
      <c r="AE32" s="48">
        <f>'PobNacionalxSexoEdad '!AJ40</f>
        <v>386086</v>
      </c>
      <c r="AF32" s="48">
        <f>'PobNacionalxSexoEdad '!AK40</f>
        <v>391135</v>
      </c>
      <c r="AG32" s="48">
        <f>'PobNacionalxSexoEdad '!AL40</f>
        <v>393935</v>
      </c>
      <c r="AH32" s="48">
        <f>'PobNacionalxSexoEdad '!AM40</f>
        <v>397142</v>
      </c>
      <c r="AI32" s="48">
        <f>'PobNacionalxSexoEdad '!AN40</f>
        <v>400401</v>
      </c>
      <c r="AJ32" s="48">
        <f>'PobNacionalxSexoEdad '!AO40</f>
        <v>402961</v>
      </c>
      <c r="AK32" s="48">
        <f>'PobNacionalxSexoEdad '!AP40</f>
        <v>405723</v>
      </c>
      <c r="AL32" s="48">
        <f>'PobNacionalxSexoEdad '!AQ40</f>
        <v>408681</v>
      </c>
      <c r="AM32" s="48">
        <f>'PobNacionalxSexoEdad '!AR40</f>
        <v>412351</v>
      </c>
      <c r="AN32" s="48">
        <f>'PobNacionalxSexoEdad '!AS40</f>
        <v>416149</v>
      </c>
      <c r="AO32" s="48">
        <f>'PobNacionalxSexoEdad '!AT40</f>
        <v>420046</v>
      </c>
      <c r="AP32" s="48">
        <f>'PobNacionalxSexoEdad '!AU40</f>
        <v>424172</v>
      </c>
      <c r="AQ32" s="48">
        <f>'PobNacionalxSexoEdad '!AV40</f>
        <v>428445</v>
      </c>
      <c r="AR32" s="48">
        <f>'PobNacionalxSexoEdad '!AW40</f>
        <v>428420</v>
      </c>
      <c r="AS32" s="48">
        <f>'PobNacionalxSexoEdad '!AX40</f>
        <v>428065</v>
      </c>
      <c r="AT32" s="48">
        <f>'PobNacionalxSexoEdad '!AY40</f>
        <v>426963</v>
      </c>
      <c r="AU32" s="48">
        <f>'PobNacionalxSexoEdad '!AZ40</f>
        <v>426219</v>
      </c>
      <c r="AV32" s="48">
        <f>'PobNacionalxSexoEdad '!BA40</f>
        <v>426322</v>
      </c>
      <c r="AW32" s="48">
        <f>'PobNacionalxSexoEdad '!BB40</f>
        <v>427229</v>
      </c>
      <c r="AX32" s="48">
        <f>'PobNacionalxSexoEdad '!BC40</f>
        <v>423448</v>
      </c>
      <c r="AY32" s="48">
        <f>'PobNacionalxSexoEdad '!BD40</f>
        <v>419779</v>
      </c>
      <c r="AZ32" s="48">
        <f>'PobNacionalxSexoEdad '!BE40</f>
        <v>416339</v>
      </c>
      <c r="BA32" s="48">
        <f>'PobNacionalxSexoEdad '!BF40</f>
        <v>413691</v>
      </c>
      <c r="BB32" s="48">
        <f>'PobNacionalxSexoEdad '!BG40</f>
        <v>411462</v>
      </c>
      <c r="BC32" s="48">
        <f>'PobNacionalxSexoEdad '!BH40</f>
        <v>408565</v>
      </c>
      <c r="BD32" s="48">
        <f>'PobNacionalxSexoEdad '!BI40</f>
        <v>402349</v>
      </c>
      <c r="BE32" s="48">
        <f>'PobNacionalxSexoEdad '!BJ40</f>
        <v>392063</v>
      </c>
      <c r="BF32" s="48">
        <f>'PobNacionalxSexoEdad '!BK40</f>
        <v>380250</v>
      </c>
      <c r="BG32" s="48">
        <f>'PobNacionalxSexoEdad '!BL40</f>
        <v>368239</v>
      </c>
      <c r="BH32" s="48">
        <f>'PobNacionalxSexoEdad '!BM40</f>
        <v>355995</v>
      </c>
      <c r="BI32" s="48">
        <f>'PobNacionalxSexoEdad '!BN40</f>
        <v>343874</v>
      </c>
      <c r="BJ32" s="48">
        <f>'PobNacionalxSexoEdad '!BO40</f>
        <v>330991</v>
      </c>
      <c r="BK32" s="48">
        <f>'PobNacionalxSexoEdad '!BP40</f>
        <v>321031</v>
      </c>
      <c r="BL32" s="48">
        <f>'PobNacionalxSexoEdad '!BQ40</f>
        <v>311734</v>
      </c>
      <c r="BM32" s="48">
        <f>'PobNacionalxSexoEdad '!BR40</f>
        <v>303911</v>
      </c>
      <c r="BN32" s="48">
        <f>'PobNacionalxSexoEdad '!BS40</f>
        <v>297350</v>
      </c>
      <c r="BO32" s="48">
        <f>'PobNacionalxSexoEdad '!BT40</f>
        <v>290221</v>
      </c>
      <c r="BP32" s="48">
        <f>'PobNacionalxSexoEdad '!BU40</f>
        <v>281878</v>
      </c>
      <c r="BQ32" s="48">
        <f>'PobNacionalxSexoEdad '!BV40</f>
        <v>273454</v>
      </c>
      <c r="BR32" s="48">
        <f>'PobNacionalxSexoEdad '!BW40</f>
        <v>262650</v>
      </c>
      <c r="BS32" s="48">
        <f>'PobNacionalxSexoEdad '!BX40</f>
        <v>250361</v>
      </c>
      <c r="BT32" s="48">
        <f>'PobNacionalxSexoEdad '!BY40</f>
        <v>236291</v>
      </c>
      <c r="BU32" s="48">
        <f>'PobNacionalxSexoEdad '!BZ40</f>
        <v>223648</v>
      </c>
      <c r="BV32" s="48">
        <f>'PobNacionalxSexoEdad '!CA40</f>
        <v>209930</v>
      </c>
      <c r="BW32" s="48">
        <f>'PobNacionalxSexoEdad '!CB40</f>
        <v>199315</v>
      </c>
      <c r="BX32" s="48">
        <f>'PobNacionalxSexoEdad '!CC40</f>
        <v>190582</v>
      </c>
      <c r="BY32" s="48">
        <f>'PobNacionalxSexoEdad '!CD40</f>
        <v>182494</v>
      </c>
      <c r="BZ32" s="48">
        <f>'PobNacionalxSexoEdad '!CE40</f>
        <v>174631</v>
      </c>
      <c r="CA32" s="48">
        <f>'PobNacionalxSexoEdad '!CF40</f>
        <v>167132</v>
      </c>
      <c r="CB32" s="48">
        <f>'PobNacionalxSexoEdad '!CG40</f>
        <v>159133</v>
      </c>
      <c r="CC32" s="48">
        <f>'PobNacionalxSexoEdad '!CH40</f>
        <v>150640</v>
      </c>
      <c r="CD32" s="48">
        <f>'PobNacionalxSexoEdad '!CI40</f>
        <v>140728</v>
      </c>
      <c r="CE32" s="48">
        <f>'PobNacionalxSexoEdad '!CJ40</f>
        <v>131414</v>
      </c>
      <c r="CF32" s="48">
        <f>'PobNacionalxSexoEdad '!CK40</f>
        <v>120929</v>
      </c>
      <c r="CG32" s="48">
        <f>'PobNacionalxSexoEdad '!CL40</f>
        <v>110670</v>
      </c>
      <c r="CH32" s="48">
        <f>'PobNacionalxSexoEdad '!CM40</f>
        <v>99986</v>
      </c>
      <c r="CI32" s="48">
        <f>'PobNacionalxSexoEdad '!CN40</f>
        <v>89084</v>
      </c>
      <c r="CJ32" s="48">
        <f>'PobNacionalxSexoEdad '!CO40</f>
        <v>78121</v>
      </c>
      <c r="CK32" s="48">
        <f>'PobNacionalxSexoEdad '!CP40</f>
        <v>67454</v>
      </c>
      <c r="CL32" s="48">
        <f>'PobNacionalxSexoEdad '!CQ40</f>
        <v>57320</v>
      </c>
      <c r="CM32" s="48">
        <f>'PobNacionalxSexoEdad '!CR40</f>
        <v>48386</v>
      </c>
      <c r="CN32" s="48">
        <f>'PobNacionalxSexoEdad '!CS40</f>
        <v>40314</v>
      </c>
      <c r="CO32" s="48">
        <f>'PobNacionalxSexoEdad '!CT40</f>
        <v>33303</v>
      </c>
      <c r="CP32" s="48">
        <f>'PobNacionalxSexoEdad '!CU40</f>
        <v>27016</v>
      </c>
      <c r="CQ32" s="48">
        <f>'PobNacionalxSexoEdad '!CV40</f>
        <v>21732</v>
      </c>
      <c r="CR32" s="48">
        <f>'PobNacionalxSexoEdad '!CW40</f>
        <v>17132</v>
      </c>
      <c r="CS32" s="48">
        <f>'PobNacionalxSexoEdad '!CX40</f>
        <v>13252</v>
      </c>
      <c r="CT32" s="48">
        <f>'PobNacionalxSexoEdad '!CY40</f>
        <v>10062</v>
      </c>
      <c r="CU32" s="48">
        <f>'PobNacionalxSexoEdad '!CZ40</f>
        <v>7487</v>
      </c>
      <c r="CV32" s="48">
        <f>'PobNacionalxSexoEdad '!DA40</f>
        <v>5445</v>
      </c>
      <c r="CW32" s="48">
        <f>'PobNacionalxSexoEdad '!DB40</f>
        <v>3872</v>
      </c>
      <c r="CX32" s="48">
        <f>'PobNacionalxSexoEdad '!DC40</f>
        <v>5316</v>
      </c>
      <c r="CY32" s="48">
        <f>'PobNacionalxSexoEdad '!DD40</f>
        <v>223645</v>
      </c>
      <c r="CZ32" s="48">
        <f>'PobNacionalxSexoEdad '!DE40</f>
        <v>227679</v>
      </c>
      <c r="DA32" s="48">
        <f>'PobNacionalxSexoEdad '!DF40</f>
        <v>231847</v>
      </c>
      <c r="DB32" s="48">
        <f>'PobNacionalxSexoEdad '!DG40</f>
        <v>236130</v>
      </c>
      <c r="DC32" s="48">
        <f>'PobNacionalxSexoEdad '!DH40</f>
        <v>240523</v>
      </c>
      <c r="DD32" s="48">
        <f>'PobNacionalxSexoEdad '!DI40</f>
        <v>245043</v>
      </c>
      <c r="DE32" s="48">
        <f>'PobNacionalxSexoEdad '!DJ40</f>
        <v>249688</v>
      </c>
      <c r="DF32" s="48">
        <f>'PobNacionalxSexoEdad '!DK40</f>
        <v>254484</v>
      </c>
      <c r="DG32" s="48">
        <f>'PobNacionalxSexoEdad '!DL40</f>
        <v>259439</v>
      </c>
      <c r="DH32" s="48">
        <f>'PobNacionalxSexoEdad '!DM40</f>
        <v>264558</v>
      </c>
      <c r="DI32" s="48">
        <f>'PobNacionalxSexoEdad '!DN40</f>
        <v>269854</v>
      </c>
      <c r="DJ32" s="48">
        <f>'PobNacionalxSexoEdad '!DO40</f>
        <v>275314</v>
      </c>
      <c r="DK32" s="48">
        <f>'PobNacionalxSexoEdad '!DP40</f>
        <v>280940</v>
      </c>
      <c r="DL32" s="48">
        <f>'PobNacionalxSexoEdad '!DQ40</f>
        <v>286715</v>
      </c>
      <c r="DM32" s="48">
        <f>'PobNacionalxSexoEdad '!DR40</f>
        <v>292613</v>
      </c>
      <c r="DN32" s="48">
        <f>'PobNacionalxSexoEdad '!DS40</f>
        <v>298618</v>
      </c>
      <c r="DO32" s="48">
        <f>'PobNacionalxSexoEdad '!DT40</f>
        <v>304693</v>
      </c>
      <c r="DP32" s="48">
        <f>'PobNacionalxSexoEdad '!DU40</f>
        <v>310791</v>
      </c>
      <c r="DQ32" s="48">
        <f>'PobNacionalxSexoEdad '!DV40</f>
        <v>316869</v>
      </c>
      <c r="DR32" s="48">
        <f>'PobNacionalxSexoEdad '!DW40</f>
        <v>322852</v>
      </c>
      <c r="DS32" s="48">
        <f>'PobNacionalxSexoEdad '!DX40</f>
        <v>328711</v>
      </c>
      <c r="DT32" s="48">
        <f>'PobNacionalxSexoEdad '!DY40</f>
        <v>334384</v>
      </c>
      <c r="DU32" s="48">
        <f>'PobNacionalxSexoEdad '!DZ40</f>
        <v>339839</v>
      </c>
      <c r="DV32" s="48">
        <f>'PobNacionalxSexoEdad '!EA40</f>
        <v>345338</v>
      </c>
      <c r="DW32" s="48">
        <f>'PobNacionalxSexoEdad '!EB40</f>
        <v>350218</v>
      </c>
      <c r="DX32" s="48">
        <f>'PobNacionalxSexoEdad '!EC40</f>
        <v>354337</v>
      </c>
      <c r="DY32" s="48">
        <f>'PobNacionalxSexoEdad '!ED40</f>
        <v>358293</v>
      </c>
      <c r="DZ32" s="48">
        <f>'PobNacionalxSexoEdad '!EE40</f>
        <v>362702</v>
      </c>
      <c r="EA32" s="48">
        <f>'PobNacionalxSexoEdad '!EF40</f>
        <v>368165</v>
      </c>
      <c r="EB32" s="48">
        <f>'PobNacionalxSexoEdad '!EG40</f>
        <v>369929</v>
      </c>
      <c r="EC32" s="48">
        <f>'PobNacionalxSexoEdad '!EH40</f>
        <v>374649</v>
      </c>
      <c r="ED32" s="48">
        <f>'PobNacionalxSexoEdad '!EI40</f>
        <v>379536</v>
      </c>
      <c r="EE32" s="48">
        <f>'PobNacionalxSexoEdad '!EJ40</f>
        <v>382706</v>
      </c>
      <c r="EF32" s="48">
        <f>'PobNacionalxSexoEdad '!EK40</f>
        <v>385993</v>
      </c>
      <c r="EG32" s="48">
        <f>'PobNacionalxSexoEdad '!EL40</f>
        <v>389722</v>
      </c>
      <c r="EH32" s="48">
        <f>'PobNacionalxSexoEdad '!EM40</f>
        <v>393476</v>
      </c>
      <c r="EI32" s="48">
        <f>'PobNacionalxSexoEdad '!EN40</f>
        <v>397278</v>
      </c>
      <c r="EJ32" s="48">
        <f>'PobNacionalxSexoEdad '!EO40</f>
        <v>400671</v>
      </c>
      <c r="EK32" s="48">
        <f>'PobNacionalxSexoEdad '!EP40</f>
        <v>404387</v>
      </c>
      <c r="EL32" s="48">
        <f>'PobNacionalxSexoEdad '!EQ40</f>
        <v>408703</v>
      </c>
      <c r="EM32" s="48">
        <f>'PobNacionalxSexoEdad '!ER40</f>
        <v>413778</v>
      </c>
      <c r="EN32" s="48">
        <f>'PobNacionalxSexoEdad '!ES40</f>
        <v>418789</v>
      </c>
      <c r="EO32" s="48">
        <f>'PobNacionalxSexoEdad '!ET40</f>
        <v>419361</v>
      </c>
      <c r="EP32" s="48">
        <f>'PobNacionalxSexoEdad '!EU40</f>
        <v>419937</v>
      </c>
      <c r="EQ32" s="48">
        <f>'PobNacionalxSexoEdad '!EV40</f>
        <v>421223</v>
      </c>
      <c r="ER32" s="48">
        <f>'PobNacionalxSexoEdad '!EW40</f>
        <v>423285</v>
      </c>
      <c r="ES32" s="48">
        <f>'PobNacionalxSexoEdad '!EX40</f>
        <v>426114</v>
      </c>
      <c r="ET32" s="48">
        <f>'PobNacionalxSexoEdad '!EY40</f>
        <v>429247</v>
      </c>
      <c r="EU32" s="48">
        <f>'PobNacionalxSexoEdad '!EZ40</f>
        <v>431093</v>
      </c>
      <c r="EV32" s="48">
        <f>'PobNacionalxSexoEdad '!FA40</f>
        <v>431872</v>
      </c>
      <c r="EW32" s="48">
        <f>'PobNacionalxSexoEdad '!FB40</f>
        <v>431517</v>
      </c>
      <c r="EX32" s="48">
        <f>'PobNacionalxSexoEdad '!FC40</f>
        <v>427452</v>
      </c>
      <c r="EY32" s="48">
        <f>'PobNacionalxSexoEdad '!FD40</f>
        <v>424394</v>
      </c>
      <c r="EZ32" s="48">
        <f>'PobNacionalxSexoEdad '!FE40</f>
        <v>421459</v>
      </c>
      <c r="FA32" s="48">
        <f>'PobNacionalxSexoEdad '!FF40</f>
        <v>416119</v>
      </c>
      <c r="FB32" s="48">
        <f>'PobNacionalxSexoEdad '!FG40</f>
        <v>407890</v>
      </c>
      <c r="FC32" s="48">
        <f>'PobNacionalxSexoEdad '!FH40</f>
        <v>397480</v>
      </c>
      <c r="FD32" s="48">
        <f>'PobNacionalxSexoEdad '!FI40</f>
        <v>386258</v>
      </c>
      <c r="FE32" s="48">
        <f>'PobNacionalxSexoEdad '!FJ40</f>
        <v>375339</v>
      </c>
      <c r="FF32" s="48">
        <f>'PobNacionalxSexoEdad '!FK40</f>
        <v>364220</v>
      </c>
      <c r="FG32" s="48">
        <f>'PobNacionalxSexoEdad '!FL40</f>
        <v>355325</v>
      </c>
      <c r="FH32" s="48">
        <f>'PobNacionalxSexoEdad '!FM40</f>
        <v>347436</v>
      </c>
      <c r="FI32" s="48">
        <f>'PobNacionalxSexoEdad '!FN40</f>
        <v>340968</v>
      </c>
      <c r="FJ32" s="48">
        <f>'PobNacionalxSexoEdad '!FO40</f>
        <v>334595</v>
      </c>
      <c r="FK32" s="48">
        <f>'PobNacionalxSexoEdad '!FP40</f>
        <v>330740</v>
      </c>
      <c r="FL32" s="48">
        <f>'PobNacionalxSexoEdad '!FQ40</f>
        <v>326691</v>
      </c>
      <c r="FM32" s="48">
        <f>'PobNacionalxSexoEdad '!FR40</f>
        <v>320711</v>
      </c>
      <c r="FN32" s="48">
        <f>'PobNacionalxSexoEdad '!FS40</f>
        <v>313083</v>
      </c>
      <c r="FO32" s="48">
        <f>'PobNacionalxSexoEdad '!FT40</f>
        <v>303871</v>
      </c>
      <c r="FP32" s="48">
        <f>'PobNacionalxSexoEdad '!FU40</f>
        <v>290876</v>
      </c>
      <c r="FQ32" s="48">
        <f>'PobNacionalxSexoEdad '!FV40</f>
        <v>278883</v>
      </c>
      <c r="FR32" s="48">
        <f>'PobNacionalxSexoEdad '!FW40</f>
        <v>265511</v>
      </c>
      <c r="FS32" s="48">
        <f>'PobNacionalxSexoEdad '!FX40</f>
        <v>253536</v>
      </c>
      <c r="FT32" s="48">
        <f>'PobNacionalxSexoEdad '!FY40</f>
        <v>242677</v>
      </c>
      <c r="FU32" s="48">
        <f>'PobNacionalxSexoEdad '!FZ40</f>
        <v>234314</v>
      </c>
      <c r="FV32" s="48">
        <f>'PobNacionalxSexoEdad '!GA40</f>
        <v>226555</v>
      </c>
      <c r="FW32" s="48">
        <f>'PobNacionalxSexoEdad '!GB40</f>
        <v>219216</v>
      </c>
      <c r="FX32" s="48">
        <f>'PobNacionalxSexoEdad '!GC40</f>
        <v>212596</v>
      </c>
      <c r="FY32" s="48">
        <f>'PobNacionalxSexoEdad '!GD40</f>
        <v>205589</v>
      </c>
      <c r="FZ32" s="48">
        <f>'PobNacionalxSexoEdad '!GE40</f>
        <v>196102</v>
      </c>
      <c r="GA32" s="48">
        <f>'PobNacionalxSexoEdad '!GF40</f>
        <v>187110</v>
      </c>
      <c r="GB32" s="48">
        <f>'PobNacionalxSexoEdad '!GG40</f>
        <v>176516</v>
      </c>
      <c r="GC32" s="48">
        <f>'PobNacionalxSexoEdad '!GH40</f>
        <v>165914</v>
      </c>
      <c r="GD32" s="48">
        <f>'PobNacionalxSexoEdad '!GI40</f>
        <v>153894</v>
      </c>
      <c r="GE32" s="48">
        <f>'PobNacionalxSexoEdad '!GJ40</f>
        <v>141502</v>
      </c>
      <c r="GF32" s="48">
        <f>'PobNacionalxSexoEdad '!GK40</f>
        <v>128197</v>
      </c>
      <c r="GG32" s="48">
        <f>'PobNacionalxSexoEdad '!GL40</f>
        <v>114229</v>
      </c>
      <c r="GH32" s="48">
        <f>'PobNacionalxSexoEdad '!GM40</f>
        <v>100606</v>
      </c>
      <c r="GI32" s="48">
        <f>'PobNacionalxSexoEdad '!GN40</f>
        <v>87466</v>
      </c>
      <c r="GJ32" s="48">
        <f>'PobNacionalxSexoEdad '!GO40</f>
        <v>75011</v>
      </c>
      <c r="GK32" s="48">
        <f>'PobNacionalxSexoEdad '!GP40</f>
        <v>63919</v>
      </c>
      <c r="GL32" s="48">
        <f>'PobNacionalxSexoEdad '!GQ40</f>
        <v>53561</v>
      </c>
      <c r="GM32" s="48">
        <f>'PobNacionalxSexoEdad '!GR40</f>
        <v>44294</v>
      </c>
      <c r="GN32" s="48">
        <f>'PobNacionalxSexoEdad '!GS40</f>
        <v>35869</v>
      </c>
      <c r="GO32" s="48">
        <f>'PobNacionalxSexoEdad '!GT40</f>
        <v>28576</v>
      </c>
      <c r="GP32" s="48">
        <f>'PobNacionalxSexoEdad '!GU40</f>
        <v>22277</v>
      </c>
      <c r="GQ32" s="48">
        <f>'PobNacionalxSexoEdad '!GV40</f>
        <v>17037</v>
      </c>
      <c r="GR32" s="48">
        <f>'PobNacionalxSexoEdad '!GW40</f>
        <v>12789</v>
      </c>
      <c r="GS32" s="48">
        <f>'PobNacionalxSexoEdad '!GX40</f>
        <v>9379</v>
      </c>
      <c r="GT32" s="48">
        <f>'PobNacionalxSexoEdad '!GY40</f>
        <v>6699</v>
      </c>
      <c r="GU32" s="48">
        <f>'PobNacionalxSexoEdad '!GZ40</f>
        <v>9625</v>
      </c>
      <c r="GV32" s="48">
        <f t="shared" si="0"/>
        <v>55846298</v>
      </c>
    </row>
    <row r="33" spans="1:204">
      <c r="A33">
        <v>2049</v>
      </c>
      <c r="B33" s="48">
        <f>'PobNacionalxSexoEdad '!G41</f>
        <v>230818</v>
      </c>
      <c r="C33" s="48">
        <f>'PobNacionalxSexoEdad '!H41</f>
        <v>235066</v>
      </c>
      <c r="D33" s="48">
        <f>'PobNacionalxSexoEdad '!I41</f>
        <v>239439</v>
      </c>
      <c r="E33" s="48">
        <f>'PobNacionalxSexoEdad '!J41</f>
        <v>243904</v>
      </c>
      <c r="F33" s="48">
        <f>'PobNacionalxSexoEdad '!K41</f>
        <v>248485</v>
      </c>
      <c r="G33" s="48">
        <f>'PobNacionalxSexoEdad '!L41</f>
        <v>253170</v>
      </c>
      <c r="H33" s="48">
        <f>'PobNacionalxSexoEdad '!M41</f>
        <v>257973</v>
      </c>
      <c r="I33" s="48">
        <f>'PobNacionalxSexoEdad '!N41</f>
        <v>262918</v>
      </c>
      <c r="J33" s="48">
        <f>'PobNacionalxSexoEdad '!O41</f>
        <v>268013</v>
      </c>
      <c r="K33" s="48">
        <f>'PobNacionalxSexoEdad '!P41</f>
        <v>273271</v>
      </c>
      <c r="L33" s="48">
        <f>'PobNacionalxSexoEdad '!Q41</f>
        <v>278699</v>
      </c>
      <c r="M33" s="48">
        <f>'PobNacionalxSexoEdad '!R41</f>
        <v>284309</v>
      </c>
      <c r="N33" s="48">
        <f>'PobNacionalxSexoEdad '!S41</f>
        <v>290086</v>
      </c>
      <c r="O33" s="48">
        <f>'PobNacionalxSexoEdad '!T41</f>
        <v>296021</v>
      </c>
      <c r="P33" s="48">
        <f>'PobNacionalxSexoEdad '!U41</f>
        <v>302085</v>
      </c>
      <c r="Q33" s="48">
        <f>'PobNacionalxSexoEdad '!V41</f>
        <v>308262</v>
      </c>
      <c r="R33" s="48">
        <f>'PobNacionalxSexoEdad '!W41</f>
        <v>314500</v>
      </c>
      <c r="S33" s="48">
        <f>'PobNacionalxSexoEdad '!X41</f>
        <v>320763</v>
      </c>
      <c r="T33" s="48">
        <f>'PobNacionalxSexoEdad '!Y41</f>
        <v>327005</v>
      </c>
      <c r="U33" s="48">
        <f>'PobNacionalxSexoEdad '!Z41</f>
        <v>333179</v>
      </c>
      <c r="V33" s="48">
        <f>'PobNacionalxSexoEdad '!AA41</f>
        <v>339239</v>
      </c>
      <c r="W33" s="48">
        <f>'PobNacionalxSexoEdad '!AB41</f>
        <v>345137</v>
      </c>
      <c r="X33" s="48">
        <f>'PobNacionalxSexoEdad '!AC41</f>
        <v>350822</v>
      </c>
      <c r="Y33" s="48">
        <f>'PobNacionalxSexoEdad '!AD41</f>
        <v>356268</v>
      </c>
      <c r="Z33" s="48">
        <f>'PobNacionalxSexoEdad '!AE41</f>
        <v>361731</v>
      </c>
      <c r="AA33" s="48">
        <f>'PobNacionalxSexoEdad '!AF41</f>
        <v>366516</v>
      </c>
      <c r="AB33" s="48">
        <f>'PobNacionalxSexoEdad '!AG41</f>
        <v>370454</v>
      </c>
      <c r="AC33" s="48">
        <f>'PobNacionalxSexoEdad '!AH41</f>
        <v>374177</v>
      </c>
      <c r="AD33" s="48">
        <f>'PobNacionalxSexoEdad '!AI41</f>
        <v>378380</v>
      </c>
      <c r="AE33" s="48">
        <f>'PobNacionalxSexoEdad '!AJ41</f>
        <v>383796</v>
      </c>
      <c r="AF33" s="48">
        <f>'PobNacionalxSexoEdad '!AK41</f>
        <v>385290</v>
      </c>
      <c r="AG33" s="48">
        <f>'PobNacionalxSexoEdad '!AL41</f>
        <v>390330</v>
      </c>
      <c r="AH33" s="48">
        <f>'PobNacionalxSexoEdad '!AM41</f>
        <v>393136</v>
      </c>
      <c r="AI33" s="48">
        <f>'PobNacionalxSexoEdad '!AN41</f>
        <v>396347</v>
      </c>
      <c r="AJ33" s="48">
        <f>'PobNacionalxSexoEdad '!AO41</f>
        <v>399595</v>
      </c>
      <c r="AK33" s="48">
        <f>'PobNacionalxSexoEdad '!AP41</f>
        <v>402153</v>
      </c>
      <c r="AL33" s="48">
        <f>'PobNacionalxSexoEdad '!AQ41</f>
        <v>404904</v>
      </c>
      <c r="AM33" s="48">
        <f>'PobNacionalxSexoEdad '!AR41</f>
        <v>407849</v>
      </c>
      <c r="AN33" s="48">
        <f>'PobNacionalxSexoEdad '!AS41</f>
        <v>411493</v>
      </c>
      <c r="AO33" s="48">
        <f>'PobNacionalxSexoEdad '!AT41</f>
        <v>415264</v>
      </c>
      <c r="AP33" s="48">
        <f>'PobNacionalxSexoEdad '!AU41</f>
        <v>419124</v>
      </c>
      <c r="AQ33" s="48">
        <f>'PobNacionalxSexoEdad '!AV41</f>
        <v>423208</v>
      </c>
      <c r="AR33" s="48">
        <f>'PobNacionalxSexoEdad '!AW41</f>
        <v>427418</v>
      </c>
      <c r="AS33" s="48">
        <f>'PobNacionalxSexoEdad '!AX41</f>
        <v>427345</v>
      </c>
      <c r="AT33" s="48">
        <f>'PobNacionalxSexoEdad '!AY41</f>
        <v>426936</v>
      </c>
      <c r="AU33" s="48">
        <f>'PobNacionalxSexoEdad '!AZ41</f>
        <v>425774</v>
      </c>
      <c r="AV33" s="48">
        <f>'PobNacionalxSexoEdad '!BA41</f>
        <v>424945</v>
      </c>
      <c r="AW33" s="48">
        <f>'PobNacionalxSexoEdad '!BB41</f>
        <v>424986</v>
      </c>
      <c r="AX33" s="48">
        <f>'PobNacionalxSexoEdad '!BC41</f>
        <v>425780</v>
      </c>
      <c r="AY33" s="48">
        <f>'PobNacionalxSexoEdad '!BD41</f>
        <v>421923</v>
      </c>
      <c r="AZ33" s="48">
        <f>'PobNacionalxSexoEdad '!BE41</f>
        <v>418153</v>
      </c>
      <c r="BA33" s="48">
        <f>'PobNacionalxSexoEdad '!BF41</f>
        <v>414612</v>
      </c>
      <c r="BB33" s="48">
        <f>'PobNacionalxSexoEdad '!BG41</f>
        <v>411843</v>
      </c>
      <c r="BC33" s="48">
        <f>'PobNacionalxSexoEdad '!BH41</f>
        <v>409477</v>
      </c>
      <c r="BD33" s="48">
        <f>'PobNacionalxSexoEdad '!BI41</f>
        <v>406426</v>
      </c>
      <c r="BE33" s="48">
        <f>'PobNacionalxSexoEdad '!BJ41</f>
        <v>400067</v>
      </c>
      <c r="BF33" s="48">
        <f>'PobNacionalxSexoEdad '!BK41</f>
        <v>389644</v>
      </c>
      <c r="BG33" s="48">
        <f>'PobNacionalxSexoEdad '!BL41</f>
        <v>377712</v>
      </c>
      <c r="BH33" s="48">
        <f>'PobNacionalxSexoEdad '!BM41</f>
        <v>365561</v>
      </c>
      <c r="BI33" s="48">
        <f>'PobNacionalxSexoEdad '!BN41</f>
        <v>353185</v>
      </c>
      <c r="BJ33" s="48">
        <f>'PobNacionalxSexoEdad '!BO41</f>
        <v>340926</v>
      </c>
      <c r="BK33" s="48">
        <f>'PobNacionalxSexoEdad '!BP41</f>
        <v>327900</v>
      </c>
      <c r="BL33" s="48">
        <f>'PobNacionalxSexoEdad '!BQ41</f>
        <v>317770</v>
      </c>
      <c r="BM33" s="48">
        <f>'PobNacionalxSexoEdad '!BR41</f>
        <v>308287</v>
      </c>
      <c r="BN33" s="48">
        <f>'PobNacionalxSexoEdad '!BS41</f>
        <v>300248</v>
      </c>
      <c r="BO33" s="48">
        <f>'PobNacionalxSexoEdad '!BT41</f>
        <v>293442</v>
      </c>
      <c r="BP33" s="48">
        <f>'PobNacionalxSexoEdad '!BU41</f>
        <v>286055</v>
      </c>
      <c r="BQ33" s="48">
        <f>'PobNacionalxSexoEdad '!BV41</f>
        <v>277455</v>
      </c>
      <c r="BR33" s="48">
        <f>'PobNacionalxSexoEdad '!BW41</f>
        <v>268761</v>
      </c>
      <c r="BS33" s="48">
        <f>'PobNacionalxSexoEdad '!BX41</f>
        <v>257711</v>
      </c>
      <c r="BT33" s="48">
        <f>'PobNacionalxSexoEdad '!BY41</f>
        <v>245204</v>
      </c>
      <c r="BU33" s="48">
        <f>'PobNacionalxSexoEdad '!BZ41</f>
        <v>230943</v>
      </c>
      <c r="BV33" s="48">
        <f>'PobNacionalxSexoEdad '!CA41</f>
        <v>218099</v>
      </c>
      <c r="BW33" s="48">
        <f>'PobNacionalxSexoEdad '!CB41</f>
        <v>204207</v>
      </c>
      <c r="BX33" s="48">
        <f>'PobNacionalxSexoEdad '!CC41</f>
        <v>193357</v>
      </c>
      <c r="BY33" s="48">
        <f>'PobNacionalxSexoEdad '!CD41</f>
        <v>184346</v>
      </c>
      <c r="BZ33" s="48">
        <f>'PobNacionalxSexoEdad '!CE41</f>
        <v>175952</v>
      </c>
      <c r="CA33" s="48">
        <f>'PobNacionalxSexoEdad '!CF41</f>
        <v>167770</v>
      </c>
      <c r="CB33" s="48">
        <f>'PobNacionalxSexoEdad '!CG41</f>
        <v>159938</v>
      </c>
      <c r="CC33" s="48">
        <f>'PobNacionalxSexoEdad '!CH41</f>
        <v>151627</v>
      </c>
      <c r="CD33" s="48">
        <f>'PobNacionalxSexoEdad '!CI41</f>
        <v>142855</v>
      </c>
      <c r="CE33" s="48">
        <f>'PobNacionalxSexoEdad '!CJ41</f>
        <v>132750</v>
      </c>
      <c r="CF33" s="48">
        <f>'PobNacionalxSexoEdad '!CK41</f>
        <v>123256</v>
      </c>
      <c r="CG33" s="48">
        <f>'PobNacionalxSexoEdad '!CL41</f>
        <v>112702</v>
      </c>
      <c r="CH33" s="48">
        <f>'PobNacionalxSexoEdad '!CM41</f>
        <v>102437</v>
      </c>
      <c r="CI33" s="48">
        <f>'PobNacionalxSexoEdad '!CN41</f>
        <v>91853</v>
      </c>
      <c r="CJ33" s="48">
        <f>'PobNacionalxSexoEdad '!CO41</f>
        <v>81175</v>
      </c>
      <c r="CK33" s="48">
        <f>'PobNacionalxSexoEdad '!CP41</f>
        <v>70553</v>
      </c>
      <c r="CL33" s="48">
        <f>'PobNacionalxSexoEdad '!CQ41</f>
        <v>60338</v>
      </c>
      <c r="CM33" s="48">
        <f>'PobNacionalxSexoEdad '!CR41</f>
        <v>50751</v>
      </c>
      <c r="CN33" s="48">
        <f>'PobNacionalxSexoEdad '!CS41</f>
        <v>42362</v>
      </c>
      <c r="CO33" s="48">
        <f>'PobNacionalxSexoEdad '!CT41</f>
        <v>34865</v>
      </c>
      <c r="CP33" s="48">
        <f>'PobNacionalxSexoEdad '!CU41</f>
        <v>28426</v>
      </c>
      <c r="CQ33" s="48">
        <f>'PobNacionalxSexoEdad '!CV41</f>
        <v>22735</v>
      </c>
      <c r="CR33" s="48">
        <f>'PobNacionalxSexoEdad '!CW41</f>
        <v>18013</v>
      </c>
      <c r="CS33" s="48">
        <f>'PobNacionalxSexoEdad '!CX41</f>
        <v>13968</v>
      </c>
      <c r="CT33" s="48">
        <f>'PobNacionalxSexoEdad '!CY41</f>
        <v>10615</v>
      </c>
      <c r="CU33" s="48">
        <f>'PobNacionalxSexoEdad '!CZ41</f>
        <v>7898</v>
      </c>
      <c r="CV33" s="48">
        <f>'PobNacionalxSexoEdad '!DA41</f>
        <v>5765</v>
      </c>
      <c r="CW33" s="48">
        <f>'PobNacionalxSexoEdad '!DB41</f>
        <v>4100</v>
      </c>
      <c r="CX33" s="48">
        <f>'PobNacionalxSexoEdad '!DC41</f>
        <v>5669</v>
      </c>
      <c r="CY33" s="48">
        <f>'PobNacionalxSexoEdad '!DD41</f>
        <v>219532</v>
      </c>
      <c r="CZ33" s="48">
        <f>'PobNacionalxSexoEdad '!DE41</f>
        <v>223491</v>
      </c>
      <c r="DA33" s="48">
        <f>'PobNacionalxSexoEdad '!DF41</f>
        <v>227584</v>
      </c>
      <c r="DB33" s="48">
        <f>'PobNacionalxSexoEdad '!DG41</f>
        <v>231774</v>
      </c>
      <c r="DC33" s="48">
        <f>'PobNacionalxSexoEdad '!DH41</f>
        <v>236069</v>
      </c>
      <c r="DD33" s="48">
        <f>'PobNacionalxSexoEdad '!DI41</f>
        <v>240467</v>
      </c>
      <c r="DE33" s="48">
        <f>'PobNacionalxSexoEdad '!DJ41</f>
        <v>244991</v>
      </c>
      <c r="DF33" s="48">
        <f>'PobNacionalxSexoEdad '!DK41</f>
        <v>249642</v>
      </c>
      <c r="DG33" s="48">
        <f>'PobNacionalxSexoEdad '!DL41</f>
        <v>254429</v>
      </c>
      <c r="DH33" s="48">
        <f>'PobNacionalxSexoEdad '!DM41</f>
        <v>259388</v>
      </c>
      <c r="DI33" s="48">
        <f>'PobNacionalxSexoEdad '!DN41</f>
        <v>264503</v>
      </c>
      <c r="DJ33" s="48">
        <f>'PobNacionalxSexoEdad '!DO41</f>
        <v>269795</v>
      </c>
      <c r="DK33" s="48">
        <f>'PobNacionalxSexoEdad '!DP41</f>
        <v>275248</v>
      </c>
      <c r="DL33" s="48">
        <f>'PobNacionalxSexoEdad '!DQ41</f>
        <v>280867</v>
      </c>
      <c r="DM33" s="48">
        <f>'PobNacionalxSexoEdad '!DR41</f>
        <v>286638</v>
      </c>
      <c r="DN33" s="48">
        <f>'PobNacionalxSexoEdad '!DS41</f>
        <v>292529</v>
      </c>
      <c r="DO33" s="48">
        <f>'PobNacionalxSexoEdad '!DT41</f>
        <v>298529</v>
      </c>
      <c r="DP33" s="48">
        <f>'PobNacionalxSexoEdad '!DU41</f>
        <v>304581</v>
      </c>
      <c r="DQ33" s="48">
        <f>'PobNacionalxSexoEdad '!DV41</f>
        <v>310656</v>
      </c>
      <c r="DR33" s="48">
        <f>'PobNacionalxSexoEdad '!DW41</f>
        <v>316689</v>
      </c>
      <c r="DS33" s="48">
        <f>'PobNacionalxSexoEdad '!DX41</f>
        <v>322632</v>
      </c>
      <c r="DT33" s="48">
        <f>'PobNacionalxSexoEdad '!DY41</f>
        <v>328447</v>
      </c>
      <c r="DU33" s="48">
        <f>'PobNacionalxSexoEdad '!DZ41</f>
        <v>334081</v>
      </c>
      <c r="DV33" s="48">
        <f>'PobNacionalxSexoEdad '!EA41</f>
        <v>339505</v>
      </c>
      <c r="DW33" s="48">
        <f>'PobNacionalxSexoEdad '!EB41</f>
        <v>344971</v>
      </c>
      <c r="DX33" s="48">
        <f>'PobNacionalxSexoEdad '!EC41</f>
        <v>349822</v>
      </c>
      <c r="DY33" s="48">
        <f>'PobNacionalxSexoEdad '!ED41</f>
        <v>353922</v>
      </c>
      <c r="DZ33" s="48">
        <f>'PobNacionalxSexoEdad '!EE41</f>
        <v>357874</v>
      </c>
      <c r="EA33" s="48">
        <f>'PobNacionalxSexoEdad '!EF41</f>
        <v>362262</v>
      </c>
      <c r="EB33" s="48">
        <f>'PobNacionalxSexoEdad '!EG41</f>
        <v>367697</v>
      </c>
      <c r="EC33" s="48">
        <f>'PobNacionalxSexoEdad '!EH41</f>
        <v>369468</v>
      </c>
      <c r="ED33" s="48">
        <f>'PobNacionalxSexoEdad '!EI41</f>
        <v>374195</v>
      </c>
      <c r="EE33" s="48">
        <f>'PobNacionalxSexoEdad '!EJ41</f>
        <v>379070</v>
      </c>
      <c r="EF33" s="48">
        <f>'PobNacionalxSexoEdad '!EK41</f>
        <v>382244</v>
      </c>
      <c r="EG33" s="48">
        <f>'PobNacionalxSexoEdad '!EL41</f>
        <v>385527</v>
      </c>
      <c r="EH33" s="48">
        <f>'PobNacionalxSexoEdad '!EM41</f>
        <v>389250</v>
      </c>
      <c r="EI33" s="48">
        <f>'PobNacionalxSexoEdad '!EN41</f>
        <v>392988</v>
      </c>
      <c r="EJ33" s="48">
        <f>'PobNacionalxSexoEdad '!EO41</f>
        <v>396784</v>
      </c>
      <c r="EK33" s="48">
        <f>'PobNacionalxSexoEdad '!EP41</f>
        <v>400150</v>
      </c>
      <c r="EL33" s="48">
        <f>'PobNacionalxSexoEdad '!EQ41</f>
        <v>403846</v>
      </c>
      <c r="EM33" s="48">
        <f>'PobNacionalxSexoEdad '!ER41</f>
        <v>408133</v>
      </c>
      <c r="EN33" s="48">
        <f>'PobNacionalxSexoEdad '!ES41</f>
        <v>413177</v>
      </c>
      <c r="EO33" s="48">
        <f>'PobNacionalxSexoEdad '!ET41</f>
        <v>418141</v>
      </c>
      <c r="EP33" s="48">
        <f>'PobNacionalxSexoEdad '!EU41</f>
        <v>418675</v>
      </c>
      <c r="EQ33" s="48">
        <f>'PobNacionalxSexoEdad '!EV41</f>
        <v>419210</v>
      </c>
      <c r="ER33" s="48">
        <f>'PobNacionalxSexoEdad '!EW41</f>
        <v>420447</v>
      </c>
      <c r="ES33" s="48">
        <f>'PobNacionalxSexoEdad '!EX41</f>
        <v>422459</v>
      </c>
      <c r="ET33" s="48">
        <f>'PobNacionalxSexoEdad '!EY41</f>
        <v>425225</v>
      </c>
      <c r="EU33" s="48">
        <f>'PobNacionalxSexoEdad '!EZ41</f>
        <v>428296</v>
      </c>
      <c r="EV33" s="48">
        <f>'PobNacionalxSexoEdad '!FA41</f>
        <v>430068</v>
      </c>
      <c r="EW33" s="48">
        <f>'PobNacionalxSexoEdad '!FB41</f>
        <v>430772</v>
      </c>
      <c r="EX33" s="48">
        <f>'PobNacionalxSexoEdad '!FC41</f>
        <v>430338</v>
      </c>
      <c r="EY33" s="48">
        <f>'PobNacionalxSexoEdad '!FD41</f>
        <v>426192</v>
      </c>
      <c r="EZ33" s="48">
        <f>'PobNacionalxSexoEdad '!FE41</f>
        <v>423049</v>
      </c>
      <c r="FA33" s="48">
        <f>'PobNacionalxSexoEdad '!FF41</f>
        <v>420017</v>
      </c>
      <c r="FB33" s="48">
        <f>'PobNacionalxSexoEdad '!FG41</f>
        <v>414573</v>
      </c>
      <c r="FC33" s="48">
        <f>'PobNacionalxSexoEdad '!FH41</f>
        <v>406245</v>
      </c>
      <c r="FD33" s="48">
        <f>'PobNacionalxSexoEdad '!FI41</f>
        <v>395744</v>
      </c>
      <c r="FE33" s="48">
        <f>'PobNacionalxSexoEdad '!FJ41</f>
        <v>384421</v>
      </c>
      <c r="FF33" s="48">
        <f>'PobNacionalxSexoEdad '!FK41</f>
        <v>373405</v>
      </c>
      <c r="FG33" s="48">
        <f>'PobNacionalxSexoEdad '!FL41</f>
        <v>362167</v>
      </c>
      <c r="FH33" s="48">
        <f>'PobNacionalxSexoEdad '!FM41</f>
        <v>353145</v>
      </c>
      <c r="FI33" s="48">
        <f>'PobNacionalxSexoEdad '!FN41</f>
        <v>345109</v>
      </c>
      <c r="FJ33" s="48">
        <f>'PobNacionalxSexoEdad '!FO41</f>
        <v>338461</v>
      </c>
      <c r="FK33" s="48">
        <f>'PobNacionalxSexoEdad '!FP41</f>
        <v>331902</v>
      </c>
      <c r="FL33" s="48">
        <f>'PobNacionalxSexoEdad '!FQ41</f>
        <v>327818</v>
      </c>
      <c r="FM33" s="48">
        <f>'PobNacionalxSexoEdad '!FR41</f>
        <v>323513</v>
      </c>
      <c r="FN33" s="48">
        <f>'PobNacionalxSexoEdad '!FS41</f>
        <v>317275</v>
      </c>
      <c r="FO33" s="48">
        <f>'PobNacionalxSexoEdad '!FT41</f>
        <v>309385</v>
      </c>
      <c r="FP33" s="48">
        <f>'PobNacionalxSexoEdad '!FU41</f>
        <v>299907</v>
      </c>
      <c r="FQ33" s="48">
        <f>'PobNacionalxSexoEdad '!FV41</f>
        <v>286685</v>
      </c>
      <c r="FR33" s="48">
        <f>'PobNacionalxSexoEdad '!FW41</f>
        <v>274426</v>
      </c>
      <c r="FS33" s="48">
        <f>'PobNacionalxSexoEdad '!FX41</f>
        <v>260811</v>
      </c>
      <c r="FT33" s="48">
        <f>'PobNacionalxSexoEdad '!FY41</f>
        <v>248554</v>
      </c>
      <c r="FU33" s="48">
        <f>'PobNacionalxSexoEdad '!FZ41</f>
        <v>237390</v>
      </c>
      <c r="FV33" s="48">
        <f>'PobNacionalxSexoEdad '!GA41</f>
        <v>228638</v>
      </c>
      <c r="FW33" s="48">
        <f>'PobNacionalxSexoEdad '!GB41</f>
        <v>220446</v>
      </c>
      <c r="FX33" s="48">
        <f>'PobNacionalxSexoEdad '!GC41</f>
        <v>212636</v>
      </c>
      <c r="FY33" s="48">
        <f>'PobNacionalxSexoEdad '!GD41</f>
        <v>205497</v>
      </c>
      <c r="FZ33" s="48">
        <f>'PobNacionalxSexoEdad '!GE41</f>
        <v>197942</v>
      </c>
      <c r="GA33" s="48">
        <f>'PobNacionalxSexoEdad '!GF41</f>
        <v>187987</v>
      </c>
      <c r="GB33" s="48">
        <f>'PobNacionalxSexoEdad '!GG41</f>
        <v>178483</v>
      </c>
      <c r="GC33" s="48">
        <f>'PobNacionalxSexoEdad '!GH41</f>
        <v>167457</v>
      </c>
      <c r="GD33" s="48">
        <f>'PobNacionalxSexoEdad '!GI41</f>
        <v>156437</v>
      </c>
      <c r="GE33" s="48">
        <f>'PobNacionalxSexoEdad '!GJ41</f>
        <v>144117</v>
      </c>
      <c r="GF33" s="48">
        <f>'PobNacionalxSexoEdad '!GK41</f>
        <v>131606</v>
      </c>
      <c r="GG33" s="48">
        <f>'PobNacionalxSexoEdad '!GL41</f>
        <v>118284</v>
      </c>
      <c r="GH33" s="48">
        <f>'PobNacionalxSexoEdad '!GM41</f>
        <v>104465</v>
      </c>
      <c r="GI33" s="48">
        <f>'PobNacionalxSexoEdad '!GN41</f>
        <v>91131</v>
      </c>
      <c r="GJ33" s="48">
        <f>'PobNacionalxSexoEdad '!GO41</f>
        <v>78413</v>
      </c>
      <c r="GK33" s="48">
        <f>'PobNacionalxSexoEdad '!GP41</f>
        <v>66487</v>
      </c>
      <c r="GL33" s="48">
        <f>'PobNacionalxSexoEdad '!GQ41</f>
        <v>55962</v>
      </c>
      <c r="GM33" s="48">
        <f>'PobNacionalxSexoEdad '!GR41</f>
        <v>46269</v>
      </c>
      <c r="GN33" s="48">
        <f>'PobNacionalxSexoEdad '!GS41</f>
        <v>37712</v>
      </c>
      <c r="GO33" s="48">
        <f>'PobNacionalxSexoEdad '!GT41</f>
        <v>30058</v>
      </c>
      <c r="GP33" s="48">
        <f>'PobNacionalxSexoEdad '!GU41</f>
        <v>23540</v>
      </c>
      <c r="GQ33" s="48">
        <f>'PobNacionalxSexoEdad '!GV41</f>
        <v>18000</v>
      </c>
      <c r="GR33" s="48">
        <f>'PobNacionalxSexoEdad '!GW41</f>
        <v>13489</v>
      </c>
      <c r="GS33" s="48">
        <f>'PobNacionalxSexoEdad '!GX41</f>
        <v>9902</v>
      </c>
      <c r="GT33" s="48">
        <f>'PobNacionalxSexoEdad '!GY41</f>
        <v>7103</v>
      </c>
      <c r="GU33" s="48">
        <f>'PobNacionalxSexoEdad '!GZ41</f>
        <v>10274</v>
      </c>
      <c r="GV33" s="48">
        <f t="shared" si="0"/>
        <v>55757657</v>
      </c>
    </row>
    <row r="34" spans="1:204">
      <c r="A34">
        <v>2050</v>
      </c>
      <c r="B34" s="48">
        <f>'PobNacionalxSexoEdad '!G42</f>
        <v>226571</v>
      </c>
      <c r="C34" s="48">
        <f>'PobNacionalxSexoEdad '!H42</f>
        <v>230751</v>
      </c>
      <c r="D34" s="48">
        <f>'PobNacionalxSexoEdad '!I42</f>
        <v>235042</v>
      </c>
      <c r="E34" s="48">
        <f>'PobNacionalxSexoEdad '!J42</f>
        <v>239427</v>
      </c>
      <c r="F34" s="48">
        <f>'PobNacionalxSexoEdad '!K42</f>
        <v>243904</v>
      </c>
      <c r="G34" s="48">
        <f>'PobNacionalxSexoEdad '!L42</f>
        <v>248484</v>
      </c>
      <c r="H34" s="48">
        <f>'PobNacionalxSexoEdad '!M42</f>
        <v>253173</v>
      </c>
      <c r="I34" s="48">
        <f>'PobNacionalxSexoEdad '!N42</f>
        <v>257973</v>
      </c>
      <c r="J34" s="48">
        <f>'PobNacionalxSexoEdad '!O42</f>
        <v>262917</v>
      </c>
      <c r="K34" s="48">
        <f>'PobNacionalxSexoEdad '!P42</f>
        <v>268006</v>
      </c>
      <c r="L34" s="48">
        <f>'PobNacionalxSexoEdad '!Q42</f>
        <v>273258</v>
      </c>
      <c r="M34" s="48">
        <f>'PobNacionalxSexoEdad '!R42</f>
        <v>278681</v>
      </c>
      <c r="N34" s="48">
        <f>'PobNacionalxSexoEdad '!S42</f>
        <v>284279</v>
      </c>
      <c r="O34" s="48">
        <f>'PobNacionalxSexoEdad '!T42</f>
        <v>290032</v>
      </c>
      <c r="P34" s="48">
        <f>'PobNacionalxSexoEdad '!U42</f>
        <v>295947</v>
      </c>
      <c r="Q34" s="48">
        <f>'PobNacionalxSexoEdad '!V42</f>
        <v>301973</v>
      </c>
      <c r="R34" s="48">
        <f>'PobNacionalxSexoEdad '!W42</f>
        <v>308104</v>
      </c>
      <c r="S34" s="48">
        <f>'PobNacionalxSexoEdad '!X42</f>
        <v>314291</v>
      </c>
      <c r="T34" s="48">
        <f>'PobNacionalxSexoEdad '!Y42</f>
        <v>320496</v>
      </c>
      <c r="U34" s="48">
        <f>'PobNacionalxSexoEdad '!Z42</f>
        <v>326675</v>
      </c>
      <c r="V34" s="48">
        <f>'PobNacionalxSexoEdad '!AA42</f>
        <v>332792</v>
      </c>
      <c r="W34" s="48">
        <f>'PobNacionalxSexoEdad '!AB42</f>
        <v>338791</v>
      </c>
      <c r="X34" s="48">
        <f>'PobNacionalxSexoEdad '!AC42</f>
        <v>344634</v>
      </c>
      <c r="Y34" s="48">
        <f>'PobNacionalxSexoEdad '!AD42</f>
        <v>350272</v>
      </c>
      <c r="Z34" s="48">
        <f>'PobNacionalxSexoEdad '!AE42</f>
        <v>355664</v>
      </c>
      <c r="AA34" s="48">
        <f>'PobNacionalxSexoEdad '!AF42</f>
        <v>361085</v>
      </c>
      <c r="AB34" s="48">
        <f>'PobNacionalxSexoEdad '!AG42</f>
        <v>365828</v>
      </c>
      <c r="AC34" s="48">
        <f>'PobNacionalxSexoEdad '!AH42</f>
        <v>369737</v>
      </c>
      <c r="AD34" s="48">
        <f>'PobNacionalxSexoEdad '!AI42</f>
        <v>373441</v>
      </c>
      <c r="AE34" s="48">
        <f>'PobNacionalxSexoEdad '!AJ42</f>
        <v>377615</v>
      </c>
      <c r="AF34" s="48">
        <f>'PobNacionalxSexoEdad '!AK42</f>
        <v>383010</v>
      </c>
      <c r="AG34" s="48">
        <f>'PobNacionalxSexoEdad '!AL42</f>
        <v>384503</v>
      </c>
      <c r="AH34" s="48">
        <f>'PobNacionalxSexoEdad '!AM42</f>
        <v>389544</v>
      </c>
      <c r="AI34" s="48">
        <f>'PobNacionalxSexoEdad '!AN42</f>
        <v>392349</v>
      </c>
      <c r="AJ34" s="48">
        <f>'PobNacionalxSexoEdad '!AO42</f>
        <v>395558</v>
      </c>
      <c r="AK34" s="48">
        <f>'PobNacionalxSexoEdad '!AP42</f>
        <v>398802</v>
      </c>
      <c r="AL34" s="48">
        <f>'PobNacionalxSexoEdad '!AQ42</f>
        <v>401347</v>
      </c>
      <c r="AM34" s="48">
        <f>'PobNacionalxSexoEdad '!AR42</f>
        <v>404089</v>
      </c>
      <c r="AN34" s="48">
        <f>'PobNacionalxSexoEdad '!AS42</f>
        <v>407005</v>
      </c>
      <c r="AO34" s="48">
        <f>'PobNacionalxSexoEdad '!AT42</f>
        <v>410624</v>
      </c>
      <c r="AP34" s="48">
        <f>'PobNacionalxSexoEdad '!AU42</f>
        <v>414360</v>
      </c>
      <c r="AQ34" s="48">
        <f>'PobNacionalxSexoEdad '!AV42</f>
        <v>418179</v>
      </c>
      <c r="AR34" s="48">
        <f>'PobNacionalxSexoEdad '!AW42</f>
        <v>422214</v>
      </c>
      <c r="AS34" s="48">
        <f>'PobNacionalxSexoEdad '!AX42</f>
        <v>426358</v>
      </c>
      <c r="AT34" s="48">
        <f>'PobNacionalxSexoEdad '!AY42</f>
        <v>426228</v>
      </c>
      <c r="AU34" s="48">
        <f>'PobNacionalxSexoEdad '!AZ42</f>
        <v>425750</v>
      </c>
      <c r="AV34" s="48">
        <f>'PobNacionalxSexoEdad '!BA42</f>
        <v>424524</v>
      </c>
      <c r="AW34" s="48">
        <f>'PobNacionalxSexoEdad '!BB42</f>
        <v>423624</v>
      </c>
      <c r="AX34" s="48">
        <f>'PobNacionalxSexoEdad '!BC42</f>
        <v>423566</v>
      </c>
      <c r="AY34" s="48">
        <f>'PobNacionalxSexoEdad '!BD42</f>
        <v>424254</v>
      </c>
      <c r="AZ34" s="48">
        <f>'PobNacionalxSexoEdad '!BE42</f>
        <v>420294</v>
      </c>
      <c r="BA34" s="48">
        <f>'PobNacionalxSexoEdad '!BF42</f>
        <v>416425</v>
      </c>
      <c r="BB34" s="48">
        <f>'PobNacionalxSexoEdad '!BG42</f>
        <v>412767</v>
      </c>
      <c r="BC34" s="48">
        <f>'PobNacionalxSexoEdad '!BH42</f>
        <v>409866</v>
      </c>
      <c r="BD34" s="48">
        <f>'PobNacionalxSexoEdad '!BI42</f>
        <v>407356</v>
      </c>
      <c r="BE34" s="48">
        <f>'PobNacionalxSexoEdad '!BJ42</f>
        <v>404148</v>
      </c>
      <c r="BF34" s="48">
        <f>'PobNacionalxSexoEdad '!BK42</f>
        <v>397629</v>
      </c>
      <c r="BG34" s="48">
        <f>'PobNacionalxSexoEdad '!BL42</f>
        <v>387068</v>
      </c>
      <c r="BH34" s="48">
        <f>'PobNacionalxSexoEdad '!BM42</f>
        <v>374993</v>
      </c>
      <c r="BI34" s="48">
        <f>'PobNacionalxSexoEdad '!BN42</f>
        <v>362710</v>
      </c>
      <c r="BJ34" s="48">
        <f>'PobNacionalxSexoEdad '!BO42</f>
        <v>350186</v>
      </c>
      <c r="BK34" s="48">
        <f>'PobNacionalxSexoEdad '!BP42</f>
        <v>337776</v>
      </c>
      <c r="BL34" s="48">
        <f>'PobNacionalxSexoEdad '!BQ42</f>
        <v>324608</v>
      </c>
      <c r="BM34" s="48">
        <f>'PobNacionalxSexoEdad '!BR42</f>
        <v>314296</v>
      </c>
      <c r="BN34" s="48">
        <f>'PobNacionalxSexoEdad '!BS42</f>
        <v>304611</v>
      </c>
      <c r="BO34" s="48">
        <f>'PobNacionalxSexoEdad '!BT42</f>
        <v>296351</v>
      </c>
      <c r="BP34" s="48">
        <f>'PobNacionalxSexoEdad '!BU42</f>
        <v>289276</v>
      </c>
      <c r="BQ34" s="48">
        <f>'PobNacionalxSexoEdad '!BV42</f>
        <v>281619</v>
      </c>
      <c r="BR34" s="48">
        <f>'PobNacionalxSexoEdad '!BW42</f>
        <v>272744</v>
      </c>
      <c r="BS34" s="48">
        <f>'PobNacionalxSexoEdad '!BX42</f>
        <v>263767</v>
      </c>
      <c r="BT34" s="48">
        <f>'PobNacionalxSexoEdad '!BY42</f>
        <v>252461</v>
      </c>
      <c r="BU34" s="48">
        <f>'PobNacionalxSexoEdad '!BZ42</f>
        <v>239722</v>
      </c>
      <c r="BV34" s="48">
        <f>'PobNacionalxSexoEdad '!CA42</f>
        <v>225275</v>
      </c>
      <c r="BW34" s="48">
        <f>'PobNacionalxSexoEdad '!CB42</f>
        <v>212214</v>
      </c>
      <c r="BX34" s="48">
        <f>'PobNacionalxSexoEdad '!CC42</f>
        <v>198175</v>
      </c>
      <c r="BY34" s="48">
        <f>'PobNacionalxSexoEdad '!CD42</f>
        <v>187092</v>
      </c>
      <c r="BZ34" s="48">
        <f>'PobNacionalxSexoEdad '!CE42</f>
        <v>177805</v>
      </c>
      <c r="CA34" s="48">
        <f>'PobNacionalxSexoEdad '!CF42</f>
        <v>169102</v>
      </c>
      <c r="CB34" s="48">
        <f>'PobNacionalxSexoEdad '!CG42</f>
        <v>160615</v>
      </c>
      <c r="CC34" s="48">
        <f>'PobNacionalxSexoEdad '!CH42</f>
        <v>152463</v>
      </c>
      <c r="CD34" s="48">
        <f>'PobNacionalxSexoEdad '!CI42</f>
        <v>143859</v>
      </c>
      <c r="CE34" s="48">
        <f>'PobNacionalxSexoEdad '!CJ42</f>
        <v>134825</v>
      </c>
      <c r="CF34" s="48">
        <f>'PobNacionalxSexoEdad '!CK42</f>
        <v>124575</v>
      </c>
      <c r="CG34" s="48">
        <f>'PobNacionalxSexoEdad '!CL42</f>
        <v>114939</v>
      </c>
      <c r="CH34" s="48">
        <f>'PobNacionalxSexoEdad '!CM42</f>
        <v>104383</v>
      </c>
      <c r="CI34" s="48">
        <f>'PobNacionalxSexoEdad '!CN42</f>
        <v>94169</v>
      </c>
      <c r="CJ34" s="48">
        <f>'PobNacionalxSexoEdad '!CO42</f>
        <v>83756</v>
      </c>
      <c r="CK34" s="48">
        <f>'PobNacionalxSexoEdad '!CP42</f>
        <v>73368</v>
      </c>
      <c r="CL34" s="48">
        <f>'PobNacionalxSexoEdad '!CQ42</f>
        <v>63164</v>
      </c>
      <c r="CM34" s="48">
        <f>'PobNacionalxSexoEdad '!CR42</f>
        <v>53468</v>
      </c>
      <c r="CN34" s="48">
        <f>'PobNacionalxSexoEdad '!CS42</f>
        <v>44474</v>
      </c>
      <c r="CO34" s="48">
        <f>'PobNacionalxSexoEdad '!CT42</f>
        <v>36663</v>
      </c>
      <c r="CP34" s="48">
        <f>'PobNacionalxSexoEdad '!CU42</f>
        <v>29790</v>
      </c>
      <c r="CQ34" s="48">
        <f>'PobNacionalxSexoEdad '!CV42</f>
        <v>23946</v>
      </c>
      <c r="CR34" s="48">
        <f>'PobNacionalxSexoEdad '!CW42</f>
        <v>18868</v>
      </c>
      <c r="CS34" s="48">
        <f>'PobNacionalxSexoEdad '!CX42</f>
        <v>14701</v>
      </c>
      <c r="CT34" s="48">
        <f>'PobNacionalxSexoEdad '!CY42</f>
        <v>11202</v>
      </c>
      <c r="CU34" s="48">
        <f>'PobNacionalxSexoEdad '!CZ42</f>
        <v>8344</v>
      </c>
      <c r="CV34" s="48">
        <f>'PobNacionalxSexoEdad '!DA42</f>
        <v>6084</v>
      </c>
      <c r="CW34" s="48">
        <f>'PobNacionalxSexoEdad '!DB42</f>
        <v>4348</v>
      </c>
      <c r="CX34" s="48">
        <f>'PobNacionalxSexoEdad '!DC42</f>
        <v>6038</v>
      </c>
      <c r="CY34" s="48">
        <f>'PobNacionalxSexoEdad '!DD42</f>
        <v>215490</v>
      </c>
      <c r="CZ34" s="48">
        <f>'PobNacionalxSexoEdad '!DE42</f>
        <v>219386</v>
      </c>
      <c r="DA34" s="48">
        <f>'PobNacionalxSexoEdad '!DF42</f>
        <v>223404</v>
      </c>
      <c r="DB34" s="48">
        <f>'PobNacionalxSexoEdad '!DG42</f>
        <v>227517</v>
      </c>
      <c r="DC34" s="48">
        <f>'PobNacionalxSexoEdad '!DH42</f>
        <v>231716</v>
      </c>
      <c r="DD34" s="48">
        <f>'PobNacionalxSexoEdad '!DI42</f>
        <v>236017</v>
      </c>
      <c r="DE34" s="48">
        <f>'PobNacionalxSexoEdad '!DJ42</f>
        <v>240428</v>
      </c>
      <c r="DF34" s="48">
        <f>'PobNacionalxSexoEdad '!DK42</f>
        <v>244942</v>
      </c>
      <c r="DG34" s="48">
        <f>'PobNacionalxSexoEdad '!DL42</f>
        <v>249594</v>
      </c>
      <c r="DH34" s="48">
        <f>'PobNacionalxSexoEdad '!DM42</f>
        <v>254385</v>
      </c>
      <c r="DI34" s="48">
        <f>'PobNacionalxSexoEdad '!DN42</f>
        <v>259332</v>
      </c>
      <c r="DJ34" s="48">
        <f>'PobNacionalxSexoEdad '!DO42</f>
        <v>264449</v>
      </c>
      <c r="DK34" s="48">
        <f>'PobNacionalxSexoEdad '!DP42</f>
        <v>269734</v>
      </c>
      <c r="DL34" s="48">
        <f>'PobNacionalxSexoEdad '!DQ42</f>
        <v>275181</v>
      </c>
      <c r="DM34" s="48">
        <f>'PobNacionalxSexoEdad '!DR42</f>
        <v>280797</v>
      </c>
      <c r="DN34" s="48">
        <f>'PobNacionalxSexoEdad '!DS42</f>
        <v>286558</v>
      </c>
      <c r="DO34" s="48">
        <f>'PobNacionalxSexoEdad '!DT42</f>
        <v>292443</v>
      </c>
      <c r="DP34" s="48">
        <f>'PobNacionalxSexoEdad '!DU42</f>
        <v>298427</v>
      </c>
      <c r="DQ34" s="48">
        <f>'PobNacionalxSexoEdad '!DV42</f>
        <v>304452</v>
      </c>
      <c r="DR34" s="48">
        <f>'PobNacionalxSexoEdad '!DW42</f>
        <v>310488</v>
      </c>
      <c r="DS34" s="48">
        <f>'PobNacionalxSexoEdad '!DX42</f>
        <v>316483</v>
      </c>
      <c r="DT34" s="48">
        <f>'PobNacionalxSexoEdad '!DY42</f>
        <v>322385</v>
      </c>
      <c r="DU34" s="48">
        <f>'PobNacionalxSexoEdad '!DZ42</f>
        <v>328163</v>
      </c>
      <c r="DV34" s="48">
        <f>'PobNacionalxSexoEdad '!EA42</f>
        <v>333762</v>
      </c>
      <c r="DW34" s="48">
        <f>'PobNacionalxSexoEdad '!EB42</f>
        <v>339160</v>
      </c>
      <c r="DX34" s="48">
        <f>'PobNacionalxSexoEdad '!EC42</f>
        <v>344598</v>
      </c>
      <c r="DY34" s="48">
        <f>'PobNacionalxSexoEdad '!ED42</f>
        <v>349428</v>
      </c>
      <c r="DZ34" s="48">
        <f>'PobNacionalxSexoEdad '!EE42</f>
        <v>353516</v>
      </c>
      <c r="EA34" s="48">
        <f>'PobNacionalxSexoEdad '!EF42</f>
        <v>357454</v>
      </c>
      <c r="EB34" s="48">
        <f>'PobNacionalxSexoEdad '!EG42</f>
        <v>361831</v>
      </c>
      <c r="EC34" s="48">
        <f>'PobNacionalxSexoEdad '!EH42</f>
        <v>367241</v>
      </c>
      <c r="ED34" s="48">
        <f>'PobNacionalxSexoEdad '!EI42</f>
        <v>369015</v>
      </c>
      <c r="EE34" s="48">
        <f>'PobNacionalxSexoEdad '!EJ42</f>
        <v>373745</v>
      </c>
      <c r="EF34" s="48">
        <f>'PobNacionalxSexoEdad '!EK42</f>
        <v>378614</v>
      </c>
      <c r="EG34" s="48">
        <f>'PobNacionalxSexoEdad '!EL42</f>
        <v>381782</v>
      </c>
      <c r="EH34" s="48">
        <f>'PobNacionalxSexoEdad '!EM42</f>
        <v>385061</v>
      </c>
      <c r="EI34" s="48">
        <f>'PobNacionalxSexoEdad '!EN42</f>
        <v>388770</v>
      </c>
      <c r="EJ34" s="48">
        <f>'PobNacionalxSexoEdad '!EO42</f>
        <v>392503</v>
      </c>
      <c r="EK34" s="48">
        <f>'PobNacionalxSexoEdad '!EP42</f>
        <v>396269</v>
      </c>
      <c r="EL34" s="48">
        <f>'PobNacionalxSexoEdad '!EQ42</f>
        <v>399619</v>
      </c>
      <c r="EM34" s="48">
        <f>'PobNacionalxSexoEdad '!ER42</f>
        <v>403293</v>
      </c>
      <c r="EN34" s="48">
        <f>'PobNacionalxSexoEdad '!ES42</f>
        <v>407547</v>
      </c>
      <c r="EO34" s="48">
        <f>'PobNacionalxSexoEdad '!ET42</f>
        <v>412554</v>
      </c>
      <c r="EP34" s="48">
        <f>'PobNacionalxSexoEdad '!EU42</f>
        <v>417466</v>
      </c>
      <c r="EQ34" s="48">
        <f>'PobNacionalxSexoEdad '!EV42</f>
        <v>417963</v>
      </c>
      <c r="ER34" s="48">
        <f>'PobNacionalxSexoEdad '!EW42</f>
        <v>418446</v>
      </c>
      <c r="ES34" s="48">
        <f>'PobNacionalxSexoEdad '!EX42</f>
        <v>419637</v>
      </c>
      <c r="ET34" s="48">
        <f>'PobNacionalxSexoEdad '!EY42</f>
        <v>421583</v>
      </c>
      <c r="EU34" s="48">
        <f>'PobNacionalxSexoEdad '!EZ42</f>
        <v>424292</v>
      </c>
      <c r="EV34" s="48">
        <f>'PobNacionalxSexoEdad '!FA42</f>
        <v>427284</v>
      </c>
      <c r="EW34" s="48">
        <f>'PobNacionalxSexoEdad '!FB42</f>
        <v>428983</v>
      </c>
      <c r="EX34" s="48">
        <f>'PobNacionalxSexoEdad '!FC42</f>
        <v>429602</v>
      </c>
      <c r="EY34" s="48">
        <f>'PobNacionalxSexoEdad '!FD42</f>
        <v>429082</v>
      </c>
      <c r="EZ34" s="48">
        <f>'PobNacionalxSexoEdad '!FE42</f>
        <v>424850</v>
      </c>
      <c r="FA34" s="48">
        <f>'PobNacionalxSexoEdad '!FF42</f>
        <v>421613</v>
      </c>
      <c r="FB34" s="48">
        <f>'PobNacionalxSexoEdad '!FG42</f>
        <v>418480</v>
      </c>
      <c r="FC34" s="48">
        <f>'PobNacionalxSexoEdad '!FH42</f>
        <v>412915</v>
      </c>
      <c r="FD34" s="48">
        <f>'PobNacionalxSexoEdad '!FI42</f>
        <v>404492</v>
      </c>
      <c r="FE34" s="48">
        <f>'PobNacionalxSexoEdad '!FJ42</f>
        <v>393881</v>
      </c>
      <c r="FF34" s="48">
        <f>'PobNacionalxSexoEdad '!FK42</f>
        <v>382461</v>
      </c>
      <c r="FG34" s="48">
        <f>'PobNacionalxSexoEdad '!FL42</f>
        <v>371320</v>
      </c>
      <c r="FH34" s="48">
        <f>'PobNacionalxSexoEdad '!FM42</f>
        <v>359974</v>
      </c>
      <c r="FI34" s="48">
        <f>'PobNacionalxSexoEdad '!FN42</f>
        <v>350801</v>
      </c>
      <c r="FJ34" s="48">
        <f>'PobNacionalxSexoEdad '!FO42</f>
        <v>342596</v>
      </c>
      <c r="FK34" s="48">
        <f>'PobNacionalxSexoEdad '!FP42</f>
        <v>335766</v>
      </c>
      <c r="FL34" s="48">
        <f>'PobNacionalxSexoEdad '!FQ42</f>
        <v>328997</v>
      </c>
      <c r="FM34" s="48">
        <f>'PobNacionalxSexoEdad '!FR42</f>
        <v>324661</v>
      </c>
      <c r="FN34" s="48">
        <f>'PobNacionalxSexoEdad '!FS42</f>
        <v>320084</v>
      </c>
      <c r="FO34" s="48">
        <f>'PobNacionalxSexoEdad '!FT42</f>
        <v>313567</v>
      </c>
      <c r="FP34" s="48">
        <f>'PobNacionalxSexoEdad '!FU42</f>
        <v>305394</v>
      </c>
      <c r="FQ34" s="48">
        <f>'PobNacionalxSexoEdad '!FV42</f>
        <v>295632</v>
      </c>
      <c r="FR34" s="48">
        <f>'PobNacionalxSexoEdad '!FW42</f>
        <v>282155</v>
      </c>
      <c r="FS34" s="48">
        <f>'PobNacionalxSexoEdad '!FX42</f>
        <v>269617</v>
      </c>
      <c r="FT34" s="48">
        <f>'PobNacionalxSexoEdad '!FY42</f>
        <v>255740</v>
      </c>
      <c r="FU34" s="48">
        <f>'PobNacionalxSexoEdad '!FZ42</f>
        <v>243185</v>
      </c>
      <c r="FV34" s="48">
        <f>'PobNacionalxSexoEdad '!GA42</f>
        <v>231696</v>
      </c>
      <c r="FW34" s="48">
        <f>'PobNacionalxSexoEdad '!GB42</f>
        <v>222528</v>
      </c>
      <c r="FX34" s="48">
        <f>'PobNacionalxSexoEdad '!GC42</f>
        <v>213887</v>
      </c>
      <c r="FY34" s="48">
        <f>'PobNacionalxSexoEdad '!GD42</f>
        <v>205597</v>
      </c>
      <c r="FZ34" s="48">
        <f>'PobNacionalxSexoEdad '!GE42</f>
        <v>197922</v>
      </c>
      <c r="GA34" s="48">
        <f>'PobNacionalxSexoEdad '!GF42</f>
        <v>189818</v>
      </c>
      <c r="GB34" s="48">
        <f>'PobNacionalxSexoEdad '!GG42</f>
        <v>179387</v>
      </c>
      <c r="GC34" s="48">
        <f>'PobNacionalxSexoEdad '!GH42</f>
        <v>169395</v>
      </c>
      <c r="GD34" s="48">
        <f>'PobNacionalxSexoEdad '!GI42</f>
        <v>157958</v>
      </c>
      <c r="GE34" s="48">
        <f>'PobNacionalxSexoEdad '!GJ42</f>
        <v>146578</v>
      </c>
      <c r="GF34" s="48">
        <f>'PobNacionalxSexoEdad '!GK42</f>
        <v>134114</v>
      </c>
      <c r="GG34" s="48">
        <f>'PobNacionalxSexoEdad '!GL42</f>
        <v>121492</v>
      </c>
      <c r="GH34" s="48">
        <f>'PobNacionalxSexoEdad '!GM42</f>
        <v>108236</v>
      </c>
      <c r="GI34" s="48">
        <f>'PobNacionalxSexoEdad '!GN42</f>
        <v>94688</v>
      </c>
      <c r="GJ34" s="48">
        <f>'PobNacionalxSexoEdad '!GO42</f>
        <v>81760</v>
      </c>
      <c r="GK34" s="48">
        <f>'PobNacionalxSexoEdad '!GP42</f>
        <v>69553</v>
      </c>
      <c r="GL34" s="48">
        <f>'PobNacionalxSexoEdad '!GQ42</f>
        <v>58258</v>
      </c>
      <c r="GM34" s="48">
        <f>'PobNacionalxSexoEdad '!GR42</f>
        <v>48384</v>
      </c>
      <c r="GN34" s="48">
        <f>'PobNacionalxSexoEdad '!GS42</f>
        <v>39434</v>
      </c>
      <c r="GO34" s="48">
        <f>'PobNacionalxSexoEdad '!GT42</f>
        <v>31634</v>
      </c>
      <c r="GP34" s="48">
        <f>'PobNacionalxSexoEdad '!GU42</f>
        <v>24782</v>
      </c>
      <c r="GQ34" s="48">
        <f>'PobNacionalxSexoEdad '!GV42</f>
        <v>19038</v>
      </c>
      <c r="GR34" s="48">
        <f>'PobNacionalxSexoEdad '!GW42</f>
        <v>14265</v>
      </c>
      <c r="GS34" s="48">
        <f>'PobNacionalxSexoEdad '!GX42</f>
        <v>10458</v>
      </c>
      <c r="GT34" s="48">
        <f>'PobNacionalxSexoEdad '!GY42</f>
        <v>7504</v>
      </c>
      <c r="GU34" s="48">
        <f>'PobNacionalxSexoEdad '!GZ42</f>
        <v>10963</v>
      </c>
      <c r="GV34" s="48">
        <f t="shared" si="0"/>
        <v>55653490</v>
      </c>
    </row>
    <row r="35" spans="1:204">
      <c r="A35">
        <v>2051</v>
      </c>
      <c r="B35" s="48">
        <f>'PobNacionalxSexoEdad '!G43</f>
        <v>222397</v>
      </c>
      <c r="C35" s="48">
        <f>'PobNacionalxSexoEdad '!H43</f>
        <v>226509</v>
      </c>
      <c r="D35" s="48">
        <f>'PobNacionalxSexoEdad '!I43</f>
        <v>230730</v>
      </c>
      <c r="E35" s="48">
        <f>'PobNacionalxSexoEdad '!J43</f>
        <v>235037</v>
      </c>
      <c r="F35" s="48">
        <f>'PobNacionalxSexoEdad '!K43</f>
        <v>239430</v>
      </c>
      <c r="G35" s="48">
        <f>'PobNacionalxSexoEdad '!L43</f>
        <v>243911</v>
      </c>
      <c r="H35" s="48">
        <f>'PobNacionalxSexoEdad '!M43</f>
        <v>248488</v>
      </c>
      <c r="I35" s="48">
        <f>'PobNacionalxSexoEdad '!N43</f>
        <v>253178</v>
      </c>
      <c r="J35" s="48">
        <f>'PobNacionalxSexoEdad '!O43</f>
        <v>257972</v>
      </c>
      <c r="K35" s="48">
        <f>'PobNacionalxSexoEdad '!P43</f>
        <v>262919</v>
      </c>
      <c r="L35" s="48">
        <f>'PobNacionalxSexoEdad '!Q43</f>
        <v>267996</v>
      </c>
      <c r="M35" s="48">
        <f>'PobNacionalxSexoEdad '!R43</f>
        <v>273240</v>
      </c>
      <c r="N35" s="48">
        <f>'PobNacionalxSexoEdad '!S43</f>
        <v>278651</v>
      </c>
      <c r="O35" s="48">
        <f>'PobNacionalxSexoEdad '!T43</f>
        <v>284232</v>
      </c>
      <c r="P35" s="48">
        <f>'PobNacionalxSexoEdad '!U43</f>
        <v>289963</v>
      </c>
      <c r="Q35" s="48">
        <f>'PobNacionalxSexoEdad '!V43</f>
        <v>295835</v>
      </c>
      <c r="R35" s="48">
        <f>'PobNacionalxSexoEdad '!W43</f>
        <v>301827</v>
      </c>
      <c r="S35" s="48">
        <f>'PobNacionalxSexoEdad '!X43</f>
        <v>307910</v>
      </c>
      <c r="T35" s="48">
        <f>'PobNacionalxSexoEdad '!Y43</f>
        <v>314036</v>
      </c>
      <c r="U35" s="48">
        <f>'PobNacionalxSexoEdad '!Z43</f>
        <v>320180</v>
      </c>
      <c r="V35" s="48">
        <f>'PobNacionalxSexoEdad '!AA43</f>
        <v>326304</v>
      </c>
      <c r="W35" s="48">
        <f>'PobNacionalxSexoEdad '!AB43</f>
        <v>332367</v>
      </c>
      <c r="X35" s="48">
        <f>'PobNacionalxSexoEdad '!AC43</f>
        <v>338315</v>
      </c>
      <c r="Y35" s="48">
        <f>'PobNacionalxSexoEdad '!AD43</f>
        <v>344106</v>
      </c>
      <c r="Z35" s="48">
        <f>'PobNacionalxSexoEdad '!AE43</f>
        <v>349700</v>
      </c>
      <c r="AA35" s="48">
        <f>'PobNacionalxSexoEdad '!AF43</f>
        <v>355049</v>
      </c>
      <c r="AB35" s="48">
        <f>'PobNacionalxSexoEdad '!AG43</f>
        <v>360430</v>
      </c>
      <c r="AC35" s="48">
        <f>'PobNacionalxSexoEdad '!AH43</f>
        <v>365136</v>
      </c>
      <c r="AD35" s="48">
        <f>'PobNacionalxSexoEdad '!AI43</f>
        <v>369026</v>
      </c>
      <c r="AE35" s="48">
        <f>'PobNacionalxSexoEdad '!AJ43</f>
        <v>372709</v>
      </c>
      <c r="AF35" s="48">
        <f>'PobNacionalxSexoEdad '!AK43</f>
        <v>376865</v>
      </c>
      <c r="AG35" s="48">
        <f>'PobNacionalxSexoEdad '!AL43</f>
        <v>382232</v>
      </c>
      <c r="AH35" s="48">
        <f>'PobNacionalxSexoEdad '!AM43</f>
        <v>383736</v>
      </c>
      <c r="AI35" s="48">
        <f>'PobNacionalxSexoEdad '!AN43</f>
        <v>388766</v>
      </c>
      <c r="AJ35" s="48">
        <f>'PobNacionalxSexoEdad '!AO43</f>
        <v>391579</v>
      </c>
      <c r="AK35" s="48">
        <f>'PobNacionalxSexoEdad '!AP43</f>
        <v>394777</v>
      </c>
      <c r="AL35" s="48">
        <f>'PobNacionalxSexoEdad '!AQ43</f>
        <v>398011</v>
      </c>
      <c r="AM35" s="48">
        <f>'PobNacionalxSexoEdad '!AR43</f>
        <v>400542</v>
      </c>
      <c r="AN35" s="48">
        <f>'PobNacionalxSexoEdad '!AS43</f>
        <v>403260</v>
      </c>
      <c r="AO35" s="48">
        <f>'PobNacionalxSexoEdad '!AT43</f>
        <v>406153</v>
      </c>
      <c r="AP35" s="48">
        <f>'PobNacionalxSexoEdad '!AU43</f>
        <v>409736</v>
      </c>
      <c r="AQ35" s="48">
        <f>'PobNacionalxSexoEdad '!AV43</f>
        <v>413435</v>
      </c>
      <c r="AR35" s="48">
        <f>'PobNacionalxSexoEdad '!AW43</f>
        <v>417206</v>
      </c>
      <c r="AS35" s="48">
        <f>'PobNacionalxSexoEdad '!AX43</f>
        <v>421184</v>
      </c>
      <c r="AT35" s="48">
        <f>'PobNacionalxSexoEdad '!AY43</f>
        <v>425253</v>
      </c>
      <c r="AU35" s="48">
        <f>'PobNacionalxSexoEdad '!AZ43</f>
        <v>425068</v>
      </c>
      <c r="AV35" s="48">
        <f>'PobNacionalxSexoEdad '!BA43</f>
        <v>424512</v>
      </c>
      <c r="AW35" s="48">
        <f>'PobNacionalxSexoEdad '!BB43</f>
        <v>423206</v>
      </c>
      <c r="AX35" s="48">
        <f>'PobNacionalxSexoEdad '!BC43</f>
        <v>422218</v>
      </c>
      <c r="AY35" s="48">
        <f>'PobNacionalxSexoEdad '!BD43</f>
        <v>422062</v>
      </c>
      <c r="AZ35" s="48">
        <f>'PobNacionalxSexoEdad '!BE43</f>
        <v>422627</v>
      </c>
      <c r="BA35" s="48">
        <f>'PobNacionalxSexoEdad '!BF43</f>
        <v>418567</v>
      </c>
      <c r="BB35" s="48">
        <f>'PobNacionalxSexoEdad '!BG43</f>
        <v>414578</v>
      </c>
      <c r="BC35" s="48">
        <f>'PobNacionalxSexoEdad '!BH43</f>
        <v>410796</v>
      </c>
      <c r="BD35" s="48">
        <f>'PobNacionalxSexoEdad '!BI43</f>
        <v>407762</v>
      </c>
      <c r="BE35" s="48">
        <f>'PobNacionalxSexoEdad '!BJ43</f>
        <v>405092</v>
      </c>
      <c r="BF35" s="48">
        <f>'PobNacionalxSexoEdad '!BK43</f>
        <v>401710</v>
      </c>
      <c r="BG35" s="48">
        <f>'PobNacionalxSexoEdad '!BL43</f>
        <v>395026</v>
      </c>
      <c r="BH35" s="48">
        <f>'PobNacionalxSexoEdad '!BM43</f>
        <v>384313</v>
      </c>
      <c r="BI35" s="48">
        <f>'PobNacionalxSexoEdad '!BN43</f>
        <v>372094</v>
      </c>
      <c r="BJ35" s="48">
        <f>'PobNacionalxSexoEdad '!BO43</f>
        <v>359665</v>
      </c>
      <c r="BK35" s="48">
        <f>'PobNacionalxSexoEdad '!BP43</f>
        <v>346989</v>
      </c>
      <c r="BL35" s="48">
        <f>'PobNacionalxSexoEdad '!BQ43</f>
        <v>334418</v>
      </c>
      <c r="BM35" s="48">
        <f>'PobNacionalxSexoEdad '!BR43</f>
        <v>321098</v>
      </c>
      <c r="BN35" s="48">
        <f>'PobNacionalxSexoEdad '!BS43</f>
        <v>310592</v>
      </c>
      <c r="BO35" s="48">
        <f>'PobNacionalxSexoEdad '!BT43</f>
        <v>300700</v>
      </c>
      <c r="BP35" s="48">
        <f>'PobNacionalxSexoEdad '!BU43</f>
        <v>292192</v>
      </c>
      <c r="BQ35" s="48">
        <f>'PobNacionalxSexoEdad '!BV43</f>
        <v>284838</v>
      </c>
      <c r="BR35" s="48">
        <f>'PobNacionalxSexoEdad '!BW43</f>
        <v>276895</v>
      </c>
      <c r="BS35" s="48">
        <f>'PobNacionalxSexoEdad '!BX43</f>
        <v>267736</v>
      </c>
      <c r="BT35" s="48">
        <f>'PobNacionalxSexoEdad '!BY43</f>
        <v>258463</v>
      </c>
      <c r="BU35" s="48">
        <f>'PobNacionalxSexoEdad '!BZ43</f>
        <v>246878</v>
      </c>
      <c r="BV35" s="48">
        <f>'PobNacionalxSexoEdad '!CA43</f>
        <v>233901</v>
      </c>
      <c r="BW35" s="48">
        <f>'PobNacionalxSexoEdad '!CB43</f>
        <v>219264</v>
      </c>
      <c r="BX35" s="48">
        <f>'PobNacionalxSexoEdad '!CC43</f>
        <v>206009</v>
      </c>
      <c r="BY35" s="48">
        <f>'PobNacionalxSexoEdad '!CD43</f>
        <v>191817</v>
      </c>
      <c r="BZ35" s="48">
        <f>'PobNacionalxSexoEdad '!CE43</f>
        <v>180517</v>
      </c>
      <c r="CA35" s="48">
        <f>'PobNacionalxSexoEdad '!CF43</f>
        <v>170951</v>
      </c>
      <c r="CB35" s="48">
        <f>'PobNacionalxSexoEdad '!CG43</f>
        <v>161959</v>
      </c>
      <c r="CC35" s="48">
        <f>'PobNacionalxSexoEdad '!CH43</f>
        <v>153177</v>
      </c>
      <c r="CD35" s="48">
        <f>'PobNacionalxSexoEdad '!CI43</f>
        <v>144717</v>
      </c>
      <c r="CE35" s="48">
        <f>'PobNacionalxSexoEdad '!CJ43</f>
        <v>135842</v>
      </c>
      <c r="CF35" s="48">
        <f>'PobNacionalxSexoEdad '!CK43</f>
        <v>126589</v>
      </c>
      <c r="CG35" s="48">
        <f>'PobNacionalxSexoEdad '!CL43</f>
        <v>116234</v>
      </c>
      <c r="CH35" s="48">
        <f>'PobNacionalxSexoEdad '!CM43</f>
        <v>106515</v>
      </c>
      <c r="CI35" s="48">
        <f>'PobNacionalxSexoEdad '!CN43</f>
        <v>96024</v>
      </c>
      <c r="CJ35" s="48">
        <f>'PobNacionalxSexoEdad '!CO43</f>
        <v>85928</v>
      </c>
      <c r="CK35" s="48">
        <f>'PobNacionalxSexoEdad '!CP43</f>
        <v>75757</v>
      </c>
      <c r="CL35" s="48">
        <f>'PobNacionalxSexoEdad '!CQ43</f>
        <v>65738</v>
      </c>
      <c r="CM35" s="48">
        <f>'PobNacionalxSexoEdad '!CR43</f>
        <v>56017</v>
      </c>
      <c r="CN35" s="48">
        <f>'PobNacionalxSexoEdad '!CS43</f>
        <v>46889</v>
      </c>
      <c r="CO35" s="48">
        <f>'PobNacionalxSexoEdad '!CT43</f>
        <v>38531</v>
      </c>
      <c r="CP35" s="48">
        <f>'PobNacionalxSexoEdad '!CU43</f>
        <v>31359</v>
      </c>
      <c r="CQ35" s="48">
        <f>'PobNacionalxSexoEdad '!CV43</f>
        <v>25114</v>
      </c>
      <c r="CR35" s="48">
        <f>'PobNacionalxSexoEdad '!CW43</f>
        <v>19892</v>
      </c>
      <c r="CS35" s="48">
        <f>'PobNacionalxSexoEdad '!CX43</f>
        <v>15419</v>
      </c>
      <c r="CT35" s="48">
        <f>'PobNacionalxSexoEdad '!CY43</f>
        <v>11797</v>
      </c>
      <c r="CU35" s="48">
        <f>'PobNacionalxSexoEdad '!CZ43</f>
        <v>8817</v>
      </c>
      <c r="CV35" s="48">
        <f>'PobNacionalxSexoEdad '!DA43</f>
        <v>6436</v>
      </c>
      <c r="CW35" s="48">
        <f>'PobNacionalxSexoEdad '!DB43</f>
        <v>4593</v>
      </c>
      <c r="CX35" s="48">
        <f>'PobNacionalxSexoEdad '!DC43</f>
        <v>6435</v>
      </c>
      <c r="CY35" s="48">
        <f>'PobNacionalxSexoEdad '!DD43</f>
        <v>211517</v>
      </c>
      <c r="CZ35" s="48">
        <f>'PobNacionalxSexoEdad '!DE43</f>
        <v>215356</v>
      </c>
      <c r="DA35" s="48">
        <f>'PobNacionalxSexoEdad '!DF43</f>
        <v>219305</v>
      </c>
      <c r="DB35" s="48">
        <f>'PobNacionalxSexoEdad '!DG43</f>
        <v>223340</v>
      </c>
      <c r="DC35" s="48">
        <f>'PobNacionalxSexoEdad '!DH43</f>
        <v>227464</v>
      </c>
      <c r="DD35" s="48">
        <f>'PobNacionalxSexoEdad '!DI43</f>
        <v>231675</v>
      </c>
      <c r="DE35" s="48">
        <f>'PobNacionalxSexoEdad '!DJ43</f>
        <v>235976</v>
      </c>
      <c r="DF35" s="48">
        <f>'PobNacionalxSexoEdad '!DK43</f>
        <v>240380</v>
      </c>
      <c r="DG35" s="48">
        <f>'PobNacionalxSexoEdad '!DL43</f>
        <v>244904</v>
      </c>
      <c r="DH35" s="48">
        <f>'PobNacionalxSexoEdad '!DM43</f>
        <v>249548</v>
      </c>
      <c r="DI35" s="48">
        <f>'PobNacionalxSexoEdad '!DN43</f>
        <v>254338</v>
      </c>
      <c r="DJ35" s="48">
        <f>'PobNacionalxSexoEdad '!DO43</f>
        <v>259279</v>
      </c>
      <c r="DK35" s="48">
        <f>'PobNacionalxSexoEdad '!DP43</f>
        <v>264392</v>
      </c>
      <c r="DL35" s="48">
        <f>'PobNacionalxSexoEdad '!DQ43</f>
        <v>269670</v>
      </c>
      <c r="DM35" s="48">
        <f>'PobNacionalxSexoEdad '!DR43</f>
        <v>275114</v>
      </c>
      <c r="DN35" s="48">
        <f>'PobNacionalxSexoEdad '!DS43</f>
        <v>280722</v>
      </c>
      <c r="DO35" s="48">
        <f>'PobNacionalxSexoEdad '!DT43</f>
        <v>286479</v>
      </c>
      <c r="DP35" s="48">
        <f>'PobNacionalxSexoEdad '!DU43</f>
        <v>292349</v>
      </c>
      <c r="DQ35" s="48">
        <f>'PobNacionalxSexoEdad '!DV43</f>
        <v>298305</v>
      </c>
      <c r="DR35" s="48">
        <f>'PobNacionalxSexoEdad '!DW43</f>
        <v>304298</v>
      </c>
      <c r="DS35" s="48">
        <f>'PobNacionalxSexoEdad '!DX43</f>
        <v>310293</v>
      </c>
      <c r="DT35" s="48">
        <f>'PobNacionalxSexoEdad '!DY43</f>
        <v>316249</v>
      </c>
      <c r="DU35" s="48">
        <f>'PobNacionalxSexoEdad '!DZ43</f>
        <v>322119</v>
      </c>
      <c r="DV35" s="48">
        <f>'PobNacionalxSexoEdad '!EA43</f>
        <v>327863</v>
      </c>
      <c r="DW35" s="48">
        <f>'PobNacionalxSexoEdad '!EB43</f>
        <v>333436</v>
      </c>
      <c r="DX35" s="48">
        <f>'PobNacionalxSexoEdad '!EC43</f>
        <v>338806</v>
      </c>
      <c r="DY35" s="48">
        <f>'PobNacionalxSexoEdad '!ED43</f>
        <v>344228</v>
      </c>
      <c r="DZ35" s="48">
        <f>'PobNacionalxSexoEdad '!EE43</f>
        <v>349038</v>
      </c>
      <c r="EA35" s="48">
        <f>'PobNacionalxSexoEdad '!EF43</f>
        <v>353117</v>
      </c>
      <c r="EB35" s="48">
        <f>'PobNacionalxSexoEdad '!EG43</f>
        <v>357044</v>
      </c>
      <c r="EC35" s="48">
        <f>'PobNacionalxSexoEdad '!EH43</f>
        <v>361402</v>
      </c>
      <c r="ED35" s="48">
        <f>'PobNacionalxSexoEdad '!EI43</f>
        <v>366793</v>
      </c>
      <c r="EE35" s="48">
        <f>'PobNacionalxSexoEdad '!EJ43</f>
        <v>368574</v>
      </c>
      <c r="EF35" s="48">
        <f>'PobNacionalxSexoEdad '!EK43</f>
        <v>373297</v>
      </c>
      <c r="EG35" s="48">
        <f>'PobNacionalxSexoEdad '!EL43</f>
        <v>378153</v>
      </c>
      <c r="EH35" s="48">
        <f>'PobNacionalxSexoEdad '!EM43</f>
        <v>381323</v>
      </c>
      <c r="EI35" s="48">
        <f>'PobNacionalxSexoEdad '!EN43</f>
        <v>384595</v>
      </c>
      <c r="EJ35" s="48">
        <f>'PobNacionalxSexoEdad '!EO43</f>
        <v>388289</v>
      </c>
      <c r="EK35" s="48">
        <f>'PobNacionalxSexoEdad '!EP43</f>
        <v>392002</v>
      </c>
      <c r="EL35" s="48">
        <f>'PobNacionalxSexoEdad '!EQ43</f>
        <v>395748</v>
      </c>
      <c r="EM35" s="48">
        <f>'PobNacionalxSexoEdad '!ER43</f>
        <v>399072</v>
      </c>
      <c r="EN35" s="48">
        <f>'PobNacionalxSexoEdad '!ES43</f>
        <v>402719</v>
      </c>
      <c r="EO35" s="48">
        <f>'PobNacionalxSexoEdad '!ET43</f>
        <v>406935</v>
      </c>
      <c r="EP35" s="48">
        <f>'PobNacionalxSexoEdad '!EU43</f>
        <v>411909</v>
      </c>
      <c r="EQ35" s="48">
        <f>'PobNacionalxSexoEdad '!EV43</f>
        <v>416755</v>
      </c>
      <c r="ER35" s="48">
        <f>'PobNacionalxSexoEdad '!EW43</f>
        <v>417214</v>
      </c>
      <c r="ES35" s="48">
        <f>'PobNacionalxSexoEdad '!EX43</f>
        <v>417647</v>
      </c>
      <c r="ET35" s="48">
        <f>'PobNacionalxSexoEdad '!EY43</f>
        <v>418780</v>
      </c>
      <c r="EU35" s="48">
        <f>'PobNacionalxSexoEdad '!EZ43</f>
        <v>420664</v>
      </c>
      <c r="EV35" s="48">
        <f>'PobNacionalxSexoEdad '!FA43</f>
        <v>423301</v>
      </c>
      <c r="EW35" s="48">
        <f>'PobNacionalxSexoEdad '!FB43</f>
        <v>426212</v>
      </c>
      <c r="EX35" s="48">
        <f>'PobNacionalxSexoEdad '!FC43</f>
        <v>427822</v>
      </c>
      <c r="EY35" s="48">
        <f>'PobNacionalxSexoEdad '!FD43</f>
        <v>428365</v>
      </c>
      <c r="EZ35" s="48">
        <f>'PobNacionalxSexoEdad '!FE43</f>
        <v>427736</v>
      </c>
      <c r="FA35" s="48">
        <f>'PobNacionalxSexoEdad '!FF43</f>
        <v>423424</v>
      </c>
      <c r="FB35" s="48">
        <f>'PobNacionalxSexoEdad '!FG43</f>
        <v>420082</v>
      </c>
      <c r="FC35" s="48">
        <f>'PobNacionalxSexoEdad '!FH43</f>
        <v>416826</v>
      </c>
      <c r="FD35" s="48">
        <f>'PobNacionalxSexoEdad '!FI43</f>
        <v>411151</v>
      </c>
      <c r="FE35" s="48">
        <f>'PobNacionalxSexoEdad '!FJ43</f>
        <v>402612</v>
      </c>
      <c r="FF35" s="48">
        <f>'PobNacionalxSexoEdad '!FK43</f>
        <v>391889</v>
      </c>
      <c r="FG35" s="48">
        <f>'PobNacionalxSexoEdad '!FL43</f>
        <v>380352</v>
      </c>
      <c r="FH35" s="48">
        <f>'PobNacionalxSexoEdad '!FM43</f>
        <v>369090</v>
      </c>
      <c r="FI35" s="48">
        <f>'PobNacionalxSexoEdad '!FN43</f>
        <v>357606</v>
      </c>
      <c r="FJ35" s="48">
        <f>'PobNacionalxSexoEdad '!FO43</f>
        <v>348279</v>
      </c>
      <c r="FK35" s="48">
        <f>'PobNacionalxSexoEdad '!FP43</f>
        <v>339893</v>
      </c>
      <c r="FL35" s="48">
        <f>'PobNacionalxSexoEdad '!FQ43</f>
        <v>332858</v>
      </c>
      <c r="FM35" s="48">
        <f>'PobNacionalxSexoEdad '!FR43</f>
        <v>325862</v>
      </c>
      <c r="FN35" s="48">
        <f>'PobNacionalxSexoEdad '!FS43</f>
        <v>321257</v>
      </c>
      <c r="FO35" s="48">
        <f>'PobNacionalxSexoEdad '!FT43</f>
        <v>316382</v>
      </c>
      <c r="FP35" s="48">
        <f>'PobNacionalxSexoEdad '!FU43</f>
        <v>309562</v>
      </c>
      <c r="FQ35" s="48">
        <f>'PobNacionalxSexoEdad '!FV43</f>
        <v>301085</v>
      </c>
      <c r="FR35" s="48">
        <f>'PobNacionalxSexoEdad '!FW43</f>
        <v>291010</v>
      </c>
      <c r="FS35" s="48">
        <f>'PobNacionalxSexoEdad '!FX43</f>
        <v>277263</v>
      </c>
      <c r="FT35" s="48">
        <f>'PobNacionalxSexoEdad '!FY43</f>
        <v>264429</v>
      </c>
      <c r="FU35" s="48">
        <f>'PobNacionalxSexoEdad '!FZ43</f>
        <v>250271</v>
      </c>
      <c r="FV35" s="48">
        <f>'PobNacionalxSexoEdad '!GA43</f>
        <v>237404</v>
      </c>
      <c r="FW35" s="48">
        <f>'PobNacionalxSexoEdad '!GB43</f>
        <v>225561</v>
      </c>
      <c r="FX35" s="48">
        <f>'PobNacionalxSexoEdad '!GC43</f>
        <v>215970</v>
      </c>
      <c r="FY35" s="48">
        <f>'PobNacionalxSexoEdad '!GD43</f>
        <v>206865</v>
      </c>
      <c r="FZ35" s="48">
        <f>'PobNacionalxSexoEdad '!GE43</f>
        <v>198077</v>
      </c>
      <c r="GA35" s="48">
        <f>'PobNacionalxSexoEdad '!GF43</f>
        <v>189866</v>
      </c>
      <c r="GB35" s="48">
        <f>'PobNacionalxSexoEdad '!GG43</f>
        <v>181204</v>
      </c>
      <c r="GC35" s="48">
        <f>'PobNacionalxSexoEdad '!GH43</f>
        <v>170323</v>
      </c>
      <c r="GD35" s="48">
        <f>'PobNacionalxSexoEdad '!GI43</f>
        <v>159860</v>
      </c>
      <c r="GE35" s="48">
        <f>'PobNacionalxSexoEdad '!GJ43</f>
        <v>148077</v>
      </c>
      <c r="GF35" s="48">
        <f>'PobNacionalxSexoEdad '!GK43</f>
        <v>136469</v>
      </c>
      <c r="GG35" s="48">
        <f>'PobNacionalxSexoEdad '!GL43</f>
        <v>123871</v>
      </c>
      <c r="GH35" s="48">
        <f>'PobNacionalxSexoEdad '!GM43</f>
        <v>111243</v>
      </c>
      <c r="GI35" s="48">
        <f>'PobNacionalxSexoEdad '!GN43</f>
        <v>98172</v>
      </c>
      <c r="GJ35" s="48">
        <f>'PobNacionalxSexoEdad '!GO43</f>
        <v>85007</v>
      </c>
      <c r="GK35" s="48">
        <f>'PobNacionalxSexoEdad '!GP43</f>
        <v>72582</v>
      </c>
      <c r="GL35" s="48">
        <f>'PobNacionalxSexoEdad '!GQ43</f>
        <v>60989</v>
      </c>
      <c r="GM35" s="48">
        <f>'PobNacionalxSexoEdad '!GR43</f>
        <v>50416</v>
      </c>
      <c r="GN35" s="48">
        <f>'PobNacionalxSexoEdad '!GS43</f>
        <v>41271</v>
      </c>
      <c r="GO35" s="48">
        <f>'PobNacionalxSexoEdad '!GT43</f>
        <v>33105</v>
      </c>
      <c r="GP35" s="48">
        <f>'PobNacionalxSexoEdad '!GU43</f>
        <v>26108</v>
      </c>
      <c r="GQ35" s="48">
        <f>'PobNacionalxSexoEdad '!GV43</f>
        <v>20064</v>
      </c>
      <c r="GR35" s="48">
        <f>'PobNacionalxSexoEdad '!GW43</f>
        <v>15103</v>
      </c>
      <c r="GS35" s="48">
        <f>'PobNacionalxSexoEdad '!GX43</f>
        <v>11072</v>
      </c>
      <c r="GT35" s="48">
        <f>'PobNacionalxSexoEdad '!GY43</f>
        <v>7933</v>
      </c>
      <c r="GU35" s="48">
        <f>'PobNacionalxSexoEdad '!GZ43</f>
        <v>11686</v>
      </c>
      <c r="GV35" s="48">
        <f t="shared" si="0"/>
        <v>55534043</v>
      </c>
    </row>
    <row r="36" spans="1:204">
      <c r="A36">
        <v>2052</v>
      </c>
      <c r="B36" s="48">
        <f>'PobNacionalxSexoEdad '!G44</f>
        <v>218286</v>
      </c>
      <c r="C36" s="48">
        <f>'PobNacionalxSexoEdad '!H44</f>
        <v>222342</v>
      </c>
      <c r="D36" s="48">
        <f>'PobNacionalxSexoEdad '!I44</f>
        <v>226500</v>
      </c>
      <c r="E36" s="48">
        <f>'PobNacionalxSexoEdad '!J44</f>
        <v>230733</v>
      </c>
      <c r="F36" s="48">
        <f>'PobNacionalxSexoEdad '!K44</f>
        <v>235042</v>
      </c>
      <c r="G36" s="48">
        <f>'PobNacionalxSexoEdad '!L44</f>
        <v>239438</v>
      </c>
      <c r="H36" s="48">
        <f>'PobNacionalxSexoEdad '!M44</f>
        <v>243916</v>
      </c>
      <c r="I36" s="48">
        <f>'PobNacionalxSexoEdad '!N44</f>
        <v>248498</v>
      </c>
      <c r="J36" s="48">
        <f>'PobNacionalxSexoEdad '!O44</f>
        <v>253175</v>
      </c>
      <c r="K36" s="48">
        <f>'PobNacionalxSexoEdad '!P44</f>
        <v>257976</v>
      </c>
      <c r="L36" s="48">
        <f>'PobNacionalxSexoEdad '!Q44</f>
        <v>262910</v>
      </c>
      <c r="M36" s="48">
        <f>'PobNacionalxSexoEdad '!R44</f>
        <v>267983</v>
      </c>
      <c r="N36" s="48">
        <f>'PobNacionalxSexoEdad '!S44</f>
        <v>273215</v>
      </c>
      <c r="O36" s="48">
        <f>'PobNacionalxSexoEdad '!T44</f>
        <v>278613</v>
      </c>
      <c r="P36" s="48">
        <f>'PobNacionalxSexoEdad '!U44</f>
        <v>284157</v>
      </c>
      <c r="Q36" s="48">
        <f>'PobNacionalxSexoEdad '!V44</f>
        <v>289866</v>
      </c>
      <c r="R36" s="48">
        <f>'PobNacionalxSexoEdad '!W44</f>
        <v>295695</v>
      </c>
      <c r="S36" s="48">
        <f>'PobNacionalxSexoEdad '!X44</f>
        <v>301640</v>
      </c>
      <c r="T36" s="48">
        <f>'PobNacionalxSexoEdad '!Y44</f>
        <v>307666</v>
      </c>
      <c r="U36" s="48">
        <f>'PobNacionalxSexoEdad '!Z44</f>
        <v>313738</v>
      </c>
      <c r="V36" s="48">
        <f>'PobNacionalxSexoEdad '!AA44</f>
        <v>319826</v>
      </c>
      <c r="W36" s="48">
        <f>'PobNacionalxSexoEdad '!AB44</f>
        <v>325899</v>
      </c>
      <c r="X36" s="48">
        <f>'PobNacionalxSexoEdad '!AC44</f>
        <v>331910</v>
      </c>
      <c r="Y36" s="48">
        <f>'PobNacionalxSexoEdad '!AD44</f>
        <v>337819</v>
      </c>
      <c r="Z36" s="48">
        <f>'PobNacionalxSexoEdad '!AE44</f>
        <v>343559</v>
      </c>
      <c r="AA36" s="48">
        <f>'PobNacionalxSexoEdad '!AF44</f>
        <v>349114</v>
      </c>
      <c r="AB36" s="48">
        <f>'PobNacionalxSexoEdad '!AG44</f>
        <v>354424</v>
      </c>
      <c r="AC36" s="48">
        <f>'PobNacionalxSexoEdad '!AH44</f>
        <v>359768</v>
      </c>
      <c r="AD36" s="48">
        <f>'PobNacionalxSexoEdad '!AI44</f>
        <v>364445</v>
      </c>
      <c r="AE36" s="48">
        <f>'PobNacionalxSexoEdad '!AJ44</f>
        <v>368322</v>
      </c>
      <c r="AF36" s="48">
        <f>'PobNacionalxSexoEdad '!AK44</f>
        <v>371988</v>
      </c>
      <c r="AG36" s="48">
        <f>'PobNacionalxSexoEdad '!AL44</f>
        <v>376133</v>
      </c>
      <c r="AH36" s="48">
        <f>'PobNacionalxSexoEdad '!AM44</f>
        <v>381470</v>
      </c>
      <c r="AI36" s="48">
        <f>'PobNacionalxSexoEdad '!AN44</f>
        <v>382980</v>
      </c>
      <c r="AJ36" s="48">
        <f>'PobNacionalxSexoEdad '!AO44</f>
        <v>388003</v>
      </c>
      <c r="AK36" s="48">
        <f>'PobNacionalxSexoEdad '!AP44</f>
        <v>390808</v>
      </c>
      <c r="AL36" s="48">
        <f>'PobNacionalxSexoEdad '!AQ44</f>
        <v>394002</v>
      </c>
      <c r="AM36" s="48">
        <f>'PobNacionalxSexoEdad '!AR44</f>
        <v>397213</v>
      </c>
      <c r="AN36" s="48">
        <f>'PobNacionalxSexoEdad '!AS44</f>
        <v>399725</v>
      </c>
      <c r="AO36" s="48">
        <f>'PobNacionalxSexoEdad '!AT44</f>
        <v>402426</v>
      </c>
      <c r="AP36" s="48">
        <f>'PobNacionalxSexoEdad '!AU44</f>
        <v>405283</v>
      </c>
      <c r="AQ36" s="48">
        <f>'PobNacionalxSexoEdad '!AV44</f>
        <v>408829</v>
      </c>
      <c r="AR36" s="48">
        <f>'PobNacionalxSexoEdad '!AW44</f>
        <v>412477</v>
      </c>
      <c r="AS36" s="48">
        <f>'PobNacionalxSexoEdad '!AX44</f>
        <v>416195</v>
      </c>
      <c r="AT36" s="48">
        <f>'PobNacionalxSexoEdad '!AY44</f>
        <v>420113</v>
      </c>
      <c r="AU36" s="48">
        <f>'PobNacionalxSexoEdad '!AZ44</f>
        <v>424102</v>
      </c>
      <c r="AV36" s="48">
        <f>'PobNacionalxSexoEdad '!BA44</f>
        <v>423839</v>
      </c>
      <c r="AW36" s="48">
        <f>'PobNacionalxSexoEdad '!BB44</f>
        <v>423214</v>
      </c>
      <c r="AX36" s="48">
        <f>'PobNacionalxSexoEdad '!BC44</f>
        <v>421811</v>
      </c>
      <c r="AY36" s="48">
        <f>'PobNacionalxSexoEdad '!BD44</f>
        <v>420731</v>
      </c>
      <c r="AZ36" s="48">
        <f>'PobNacionalxSexoEdad '!BE44</f>
        <v>420462</v>
      </c>
      <c r="BA36" s="48">
        <f>'PobNacionalxSexoEdad '!BF44</f>
        <v>420901</v>
      </c>
      <c r="BB36" s="48">
        <f>'PobNacionalxSexoEdad '!BG44</f>
        <v>416718</v>
      </c>
      <c r="BC36" s="48">
        <f>'PobNacionalxSexoEdad '!BH44</f>
        <v>412609</v>
      </c>
      <c r="BD36" s="48">
        <f>'PobNacionalxSexoEdad '!BI44</f>
        <v>408696</v>
      </c>
      <c r="BE36" s="48">
        <f>'PobNacionalxSexoEdad '!BJ44</f>
        <v>405505</v>
      </c>
      <c r="BF36" s="48">
        <f>'PobNacionalxSexoEdad '!BK44</f>
        <v>402673</v>
      </c>
      <c r="BG36" s="48">
        <f>'PobNacionalxSexoEdad '!BL44</f>
        <v>399103</v>
      </c>
      <c r="BH36" s="48">
        <f>'PobNacionalxSexoEdad '!BM44</f>
        <v>392244</v>
      </c>
      <c r="BI36" s="48">
        <f>'PobNacionalxSexoEdad '!BN44</f>
        <v>381374</v>
      </c>
      <c r="BJ36" s="48">
        <f>'PobNacionalxSexoEdad '!BO44</f>
        <v>369005</v>
      </c>
      <c r="BK36" s="48">
        <f>'PobNacionalxSexoEdad '!BP44</f>
        <v>356413</v>
      </c>
      <c r="BL36" s="48">
        <f>'PobNacionalxSexoEdad '!BQ44</f>
        <v>343580</v>
      </c>
      <c r="BM36" s="48">
        <f>'PobNacionalxSexoEdad '!BR44</f>
        <v>330840</v>
      </c>
      <c r="BN36" s="48">
        <f>'PobNacionalxSexoEdad '!BS44</f>
        <v>317360</v>
      </c>
      <c r="BO36" s="48">
        <f>'PobNacionalxSexoEdad '!BT44</f>
        <v>306645</v>
      </c>
      <c r="BP36" s="48">
        <f>'PobNacionalxSexoEdad '!BU44</f>
        <v>296529</v>
      </c>
      <c r="BQ36" s="48">
        <f>'PobNacionalxSexoEdad '!BV44</f>
        <v>287758</v>
      </c>
      <c r="BR36" s="48">
        <f>'PobNacionalxSexoEdad '!BW44</f>
        <v>280114</v>
      </c>
      <c r="BS36" s="48">
        <f>'PobNacionalxSexoEdad '!BX44</f>
        <v>271867</v>
      </c>
      <c r="BT36" s="48">
        <f>'PobNacionalxSexoEdad '!BY44</f>
        <v>262409</v>
      </c>
      <c r="BU36" s="48">
        <f>'PobNacionalxSexoEdad '!BZ44</f>
        <v>252814</v>
      </c>
      <c r="BV36" s="48">
        <f>'PobNacionalxSexoEdad '!CA44</f>
        <v>240956</v>
      </c>
      <c r="BW36" s="48">
        <f>'PobNacionalxSexoEdad '!CB44</f>
        <v>227730</v>
      </c>
      <c r="BX36" s="48">
        <f>'PobNacionalxSexoEdad '!CC44</f>
        <v>212919</v>
      </c>
      <c r="BY36" s="48">
        <f>'PobNacionalxSexoEdad '!CD44</f>
        <v>199466</v>
      </c>
      <c r="BZ36" s="48">
        <f>'PobNacionalxSexoEdad '!CE44</f>
        <v>185143</v>
      </c>
      <c r="CA36" s="48">
        <f>'PobNacionalxSexoEdad '!CF44</f>
        <v>173629</v>
      </c>
      <c r="CB36" s="48">
        <f>'PobNacionalxSexoEdad '!CG44</f>
        <v>163796</v>
      </c>
      <c r="CC36" s="48">
        <f>'PobNacionalxSexoEdad '!CH44</f>
        <v>154523</v>
      </c>
      <c r="CD36" s="48">
        <f>'PobNacionalxSexoEdad '!CI44</f>
        <v>145463</v>
      </c>
      <c r="CE36" s="48">
        <f>'PobNacionalxSexoEdad '!CJ44</f>
        <v>136724</v>
      </c>
      <c r="CF36" s="48">
        <f>'PobNacionalxSexoEdad '!CK44</f>
        <v>127607</v>
      </c>
      <c r="CG36" s="48">
        <f>'PobNacionalxSexoEdad '!CL44</f>
        <v>118173</v>
      </c>
      <c r="CH36" s="48">
        <f>'PobNacionalxSexoEdad '!CM44</f>
        <v>107784</v>
      </c>
      <c r="CI36" s="48">
        <f>'PobNacionalxSexoEdad '!CN44</f>
        <v>98041</v>
      </c>
      <c r="CJ36" s="48">
        <f>'PobNacionalxSexoEdad '!CO44</f>
        <v>87680</v>
      </c>
      <c r="CK36" s="48">
        <f>'PobNacionalxSexoEdad '!CP44</f>
        <v>77780</v>
      </c>
      <c r="CL36" s="48">
        <f>'PobNacionalxSexoEdad '!CQ44</f>
        <v>67932</v>
      </c>
      <c r="CM36" s="48">
        <f>'PobNacionalxSexoEdad '!CR44</f>
        <v>58346</v>
      </c>
      <c r="CN36" s="48">
        <f>'PobNacionalxSexoEdad '!CS44</f>
        <v>49167</v>
      </c>
      <c r="CO36" s="48">
        <f>'PobNacionalxSexoEdad '!CT44</f>
        <v>40661</v>
      </c>
      <c r="CP36" s="48">
        <f>'PobNacionalxSexoEdad '!CU44</f>
        <v>32981</v>
      </c>
      <c r="CQ36" s="48">
        <f>'PobNacionalxSexoEdad '!CV44</f>
        <v>26469</v>
      </c>
      <c r="CR36" s="48">
        <f>'PobNacionalxSexoEdad '!CW44</f>
        <v>20886</v>
      </c>
      <c r="CS36" s="48">
        <f>'PobNacionalxSexoEdad '!CX44</f>
        <v>16271</v>
      </c>
      <c r="CT36" s="48">
        <f>'PobNacionalxSexoEdad '!CY44</f>
        <v>12383</v>
      </c>
      <c r="CU36" s="48">
        <f>'PobNacionalxSexoEdad '!CZ44</f>
        <v>9298</v>
      </c>
      <c r="CV36" s="48">
        <f>'PobNacionalxSexoEdad '!DA44</f>
        <v>6807</v>
      </c>
      <c r="CW36" s="48">
        <f>'PobNacionalxSexoEdad '!DB44</f>
        <v>4862</v>
      </c>
      <c r="CX36" s="48">
        <f>'PobNacionalxSexoEdad '!DC44</f>
        <v>6853</v>
      </c>
      <c r="CY36" s="48">
        <f>'PobNacionalxSexoEdad '!DD44</f>
        <v>207607</v>
      </c>
      <c r="CZ36" s="48">
        <f>'PobNacionalxSexoEdad '!DE44</f>
        <v>211390</v>
      </c>
      <c r="DA36" s="48">
        <f>'PobNacionalxSexoEdad '!DF44</f>
        <v>215281</v>
      </c>
      <c r="DB36" s="48">
        <f>'PobNacionalxSexoEdad '!DG44</f>
        <v>219250</v>
      </c>
      <c r="DC36" s="48">
        <f>'PobNacionalxSexoEdad '!DH44</f>
        <v>223294</v>
      </c>
      <c r="DD36" s="48">
        <f>'PobNacionalxSexoEdad '!DI44</f>
        <v>227424</v>
      </c>
      <c r="DE36" s="48">
        <f>'PobNacionalxSexoEdad '!DJ44</f>
        <v>231638</v>
      </c>
      <c r="DF36" s="48">
        <f>'PobNacionalxSexoEdad '!DK44</f>
        <v>235935</v>
      </c>
      <c r="DG36" s="48">
        <f>'PobNacionalxSexoEdad '!DL44</f>
        <v>240345</v>
      </c>
      <c r="DH36" s="48">
        <f>'PobNacionalxSexoEdad '!DM44</f>
        <v>244860</v>
      </c>
      <c r="DI36" s="48">
        <f>'PobNacionalxSexoEdad '!DN44</f>
        <v>249506</v>
      </c>
      <c r="DJ36" s="48">
        <f>'PobNacionalxSexoEdad '!DO44</f>
        <v>254290</v>
      </c>
      <c r="DK36" s="48">
        <f>'PobNacionalxSexoEdad '!DP44</f>
        <v>259227</v>
      </c>
      <c r="DL36" s="48">
        <f>'PobNacionalxSexoEdad '!DQ44</f>
        <v>264329</v>
      </c>
      <c r="DM36" s="48">
        <f>'PobNacionalxSexoEdad '!DR44</f>
        <v>269606</v>
      </c>
      <c r="DN36" s="48">
        <f>'PobNacionalxSexoEdad '!DS44</f>
        <v>275046</v>
      </c>
      <c r="DO36" s="48">
        <f>'PobNacionalxSexoEdad '!DT44</f>
        <v>280648</v>
      </c>
      <c r="DP36" s="48">
        <f>'PobNacionalxSexoEdad '!DU44</f>
        <v>286388</v>
      </c>
      <c r="DQ36" s="48">
        <f>'PobNacionalxSexoEdad '!DV44</f>
        <v>292239</v>
      </c>
      <c r="DR36" s="48">
        <f>'PobNacionalxSexoEdad '!DW44</f>
        <v>298155</v>
      </c>
      <c r="DS36" s="48">
        <f>'PobNacionalxSexoEdad '!DX44</f>
        <v>304116</v>
      </c>
      <c r="DT36" s="48">
        <f>'PobNacionalxSexoEdad '!DY44</f>
        <v>310076</v>
      </c>
      <c r="DU36" s="48">
        <f>'PobNacionalxSexoEdad '!DZ44</f>
        <v>315992</v>
      </c>
      <c r="DV36" s="48">
        <f>'PobNacionalxSexoEdad '!EA44</f>
        <v>321837</v>
      </c>
      <c r="DW36" s="48">
        <f>'PobNacionalxSexoEdad '!EB44</f>
        <v>327553</v>
      </c>
      <c r="DX36" s="48">
        <f>'PobNacionalxSexoEdad '!EC44</f>
        <v>333108</v>
      </c>
      <c r="DY36" s="48">
        <f>'PobNacionalxSexoEdad '!ED44</f>
        <v>338457</v>
      </c>
      <c r="DZ36" s="48">
        <f>'PobNacionalxSexoEdad '!EE44</f>
        <v>343859</v>
      </c>
      <c r="EA36" s="48">
        <f>'PobNacionalxSexoEdad '!EF44</f>
        <v>348650</v>
      </c>
      <c r="EB36" s="48">
        <f>'PobNacionalxSexoEdad '!EG44</f>
        <v>352722</v>
      </c>
      <c r="EC36" s="48">
        <f>'PobNacionalxSexoEdad '!EH44</f>
        <v>356637</v>
      </c>
      <c r="ED36" s="48">
        <f>'PobNacionalxSexoEdad '!EI44</f>
        <v>360988</v>
      </c>
      <c r="EE36" s="48">
        <f>'PobNacionalxSexoEdad '!EJ44</f>
        <v>366350</v>
      </c>
      <c r="EF36" s="48">
        <f>'PobNacionalxSexoEdad '!EK44</f>
        <v>368131</v>
      </c>
      <c r="EG36" s="48">
        <f>'PobNacionalxSexoEdad '!EL44</f>
        <v>372852</v>
      </c>
      <c r="EH36" s="48">
        <f>'PobNacionalxSexoEdad '!EM44</f>
        <v>377699</v>
      </c>
      <c r="EI36" s="48">
        <f>'PobNacionalxSexoEdad '!EN44</f>
        <v>380859</v>
      </c>
      <c r="EJ36" s="48">
        <f>'PobNacionalxSexoEdad '!EO44</f>
        <v>384120</v>
      </c>
      <c r="EK36" s="48">
        <f>'PobNacionalxSexoEdad '!EP44</f>
        <v>387799</v>
      </c>
      <c r="EL36" s="48">
        <f>'PobNacionalxSexoEdad '!EQ44</f>
        <v>391490</v>
      </c>
      <c r="EM36" s="48">
        <f>'PobNacionalxSexoEdad '!ER44</f>
        <v>395210</v>
      </c>
      <c r="EN36" s="48">
        <f>'PobNacionalxSexoEdad '!ES44</f>
        <v>398507</v>
      </c>
      <c r="EO36" s="48">
        <f>'PobNacionalxSexoEdad '!ET44</f>
        <v>402124</v>
      </c>
      <c r="EP36" s="48">
        <f>'PobNacionalxSexoEdad '!EU44</f>
        <v>406299</v>
      </c>
      <c r="EQ36" s="48">
        <f>'PobNacionalxSexoEdad '!EV44</f>
        <v>411224</v>
      </c>
      <c r="ER36" s="48">
        <f>'PobNacionalxSexoEdad '!EW44</f>
        <v>416024</v>
      </c>
      <c r="ES36" s="48">
        <f>'PobNacionalxSexoEdad '!EX44</f>
        <v>416422</v>
      </c>
      <c r="ET36" s="48">
        <f>'PobNacionalxSexoEdad '!EY44</f>
        <v>416810</v>
      </c>
      <c r="EU36" s="48">
        <f>'PobNacionalxSexoEdad '!EZ44</f>
        <v>417873</v>
      </c>
      <c r="EV36" s="48">
        <f>'PobNacionalxSexoEdad '!FA44</f>
        <v>419685</v>
      </c>
      <c r="EW36" s="48">
        <f>'PobNacionalxSexoEdad '!FB44</f>
        <v>422247</v>
      </c>
      <c r="EX36" s="48">
        <f>'PobNacionalxSexoEdad '!FC44</f>
        <v>425073</v>
      </c>
      <c r="EY36" s="48">
        <f>'PobNacionalxSexoEdad '!FD44</f>
        <v>426593</v>
      </c>
      <c r="EZ36" s="48">
        <f>'PobNacionalxSexoEdad '!FE44</f>
        <v>427031</v>
      </c>
      <c r="FA36" s="48">
        <f>'PobNacionalxSexoEdad '!FF44</f>
        <v>426307</v>
      </c>
      <c r="FB36" s="48">
        <f>'PobNacionalxSexoEdad '!FG44</f>
        <v>421894</v>
      </c>
      <c r="FC36" s="48">
        <f>'PobNacionalxSexoEdad '!FH44</f>
        <v>418445</v>
      </c>
      <c r="FD36" s="48">
        <f>'PobNacionalxSexoEdad '!FI44</f>
        <v>415063</v>
      </c>
      <c r="FE36" s="48">
        <f>'PobNacionalxSexoEdad '!FJ44</f>
        <v>409261</v>
      </c>
      <c r="FF36" s="48">
        <f>'PobNacionalxSexoEdad '!FK44</f>
        <v>400596</v>
      </c>
      <c r="FG36" s="48">
        <f>'PobNacionalxSexoEdad '!FL44</f>
        <v>389753</v>
      </c>
      <c r="FH36" s="48">
        <f>'PobNacionalxSexoEdad '!FM44</f>
        <v>378088</v>
      </c>
      <c r="FI36" s="48">
        <f>'PobNacionalxSexoEdad '!FN44</f>
        <v>366688</v>
      </c>
      <c r="FJ36" s="48">
        <f>'PobNacionalxSexoEdad '!FO44</f>
        <v>355062</v>
      </c>
      <c r="FK36" s="48">
        <f>'PobNacionalxSexoEdad '!FP44</f>
        <v>345563</v>
      </c>
      <c r="FL36" s="48">
        <f>'PobNacionalxSexoEdad '!FQ44</f>
        <v>336979</v>
      </c>
      <c r="FM36" s="48">
        <f>'PobNacionalxSexoEdad '!FR44</f>
        <v>329717</v>
      </c>
      <c r="FN36" s="48">
        <f>'PobNacionalxSexoEdad '!FS44</f>
        <v>322482</v>
      </c>
      <c r="FO36" s="48">
        <f>'PobNacionalxSexoEdad '!FT44</f>
        <v>317578</v>
      </c>
      <c r="FP36" s="48">
        <f>'PobNacionalxSexoEdad '!FU44</f>
        <v>312379</v>
      </c>
      <c r="FQ36" s="48">
        <f>'PobNacionalxSexoEdad '!FV44</f>
        <v>305242</v>
      </c>
      <c r="FR36" s="48">
        <f>'PobNacionalxSexoEdad '!FW44</f>
        <v>296428</v>
      </c>
      <c r="FS36" s="48">
        <f>'PobNacionalxSexoEdad '!FX44</f>
        <v>286015</v>
      </c>
      <c r="FT36" s="48">
        <f>'PobNacionalxSexoEdad '!FY44</f>
        <v>271981</v>
      </c>
      <c r="FU36" s="48">
        <f>'PobNacionalxSexoEdad '!FZ44</f>
        <v>258833</v>
      </c>
      <c r="FV36" s="48">
        <f>'PobNacionalxSexoEdad '!GA44</f>
        <v>244377</v>
      </c>
      <c r="FW36" s="48">
        <f>'PobNacionalxSexoEdad '!GB44</f>
        <v>231171</v>
      </c>
      <c r="FX36" s="48">
        <f>'PobNacionalxSexoEdad '!GC44</f>
        <v>218973</v>
      </c>
      <c r="FY36" s="48">
        <f>'PobNacionalxSexoEdad '!GD44</f>
        <v>208939</v>
      </c>
      <c r="FZ36" s="48">
        <f>'PobNacionalxSexoEdad '!GE44</f>
        <v>199363</v>
      </c>
      <c r="GA36" s="48">
        <f>'PobNacionalxSexoEdad '!GF44</f>
        <v>190077</v>
      </c>
      <c r="GB36" s="48">
        <f>'PobNacionalxSexoEdad '!GG44</f>
        <v>181317</v>
      </c>
      <c r="GC36" s="48">
        <f>'PobNacionalxSexoEdad '!GH44</f>
        <v>172112</v>
      </c>
      <c r="GD36" s="48">
        <f>'PobNacionalxSexoEdad '!GI44</f>
        <v>160807</v>
      </c>
      <c r="GE36" s="48">
        <f>'PobNacionalxSexoEdad '!GJ44</f>
        <v>149927</v>
      </c>
      <c r="GF36" s="48">
        <f>'PobNacionalxSexoEdad '!GK44</f>
        <v>137937</v>
      </c>
      <c r="GG36" s="48">
        <f>'PobNacionalxSexoEdad '!GL44</f>
        <v>126114</v>
      </c>
      <c r="GH36" s="48">
        <f>'PobNacionalxSexoEdad '!GM44</f>
        <v>113486</v>
      </c>
      <c r="GI36" s="48">
        <f>'PobNacionalxSexoEdad '!GN44</f>
        <v>100961</v>
      </c>
      <c r="GJ36" s="48">
        <f>'PobNacionalxSexoEdad '!GO44</f>
        <v>88197</v>
      </c>
      <c r="GK36" s="48">
        <f>'PobNacionalxSexoEdad '!GP44</f>
        <v>75520</v>
      </c>
      <c r="GL36" s="48">
        <f>'PobNacionalxSexoEdad '!GQ44</f>
        <v>63695</v>
      </c>
      <c r="GM36" s="48">
        <f>'PobNacionalxSexoEdad '!GR44</f>
        <v>52827</v>
      </c>
      <c r="GN36" s="48">
        <f>'PobNacionalxSexoEdad '!GS44</f>
        <v>43038</v>
      </c>
      <c r="GO36" s="48">
        <f>'PobNacionalxSexoEdad '!GT44</f>
        <v>34682</v>
      </c>
      <c r="GP36" s="48">
        <f>'PobNacionalxSexoEdad '!GU44</f>
        <v>27352</v>
      </c>
      <c r="GQ36" s="48">
        <f>'PobNacionalxSexoEdad '!GV44</f>
        <v>21158</v>
      </c>
      <c r="GR36" s="48">
        <f>'PobNacionalxSexoEdad '!GW44</f>
        <v>15931</v>
      </c>
      <c r="GS36" s="48">
        <f>'PobNacionalxSexoEdad '!GX44</f>
        <v>11734</v>
      </c>
      <c r="GT36" s="48">
        <f>'PobNacionalxSexoEdad '!GY44</f>
        <v>8406</v>
      </c>
      <c r="GU36" s="48">
        <f>'PobNacionalxSexoEdad '!GZ44</f>
        <v>12443</v>
      </c>
      <c r="GV36" s="48">
        <f t="shared" si="0"/>
        <v>55399539</v>
      </c>
    </row>
    <row r="37" spans="1:204">
      <c r="A37">
        <v>2053</v>
      </c>
      <c r="B37" s="48">
        <f>'PobNacionalxSexoEdad '!G45</f>
        <v>214240</v>
      </c>
      <c r="C37" s="48">
        <f>'PobNacionalxSexoEdad '!H45</f>
        <v>218237</v>
      </c>
      <c r="D37" s="48">
        <f>'PobNacionalxSexoEdad '!I45</f>
        <v>222338</v>
      </c>
      <c r="E37" s="48">
        <f>'PobNacionalxSexoEdad '!J45</f>
        <v>226502</v>
      </c>
      <c r="F37" s="48">
        <f>'PobNacionalxSexoEdad '!K45</f>
        <v>230740</v>
      </c>
      <c r="G37" s="48">
        <f>'PobNacionalxSexoEdad '!L45</f>
        <v>235056</v>
      </c>
      <c r="H37" s="48">
        <f>'PobNacionalxSexoEdad '!M45</f>
        <v>239450</v>
      </c>
      <c r="I37" s="48">
        <f>'PobNacionalxSexoEdad '!N45</f>
        <v>243926</v>
      </c>
      <c r="J37" s="48">
        <f>'PobNacionalxSexoEdad '!O45</f>
        <v>248505</v>
      </c>
      <c r="K37" s="48">
        <f>'PobNacionalxSexoEdad '!P45</f>
        <v>253178</v>
      </c>
      <c r="L37" s="48">
        <f>'PobNacionalxSexoEdad '!Q45</f>
        <v>257973</v>
      </c>
      <c r="M37" s="48">
        <f>'PobNacionalxSexoEdad '!R45</f>
        <v>262899</v>
      </c>
      <c r="N37" s="48">
        <f>'PobNacionalxSexoEdad '!S45</f>
        <v>267958</v>
      </c>
      <c r="O37" s="48">
        <f>'PobNacionalxSexoEdad '!T45</f>
        <v>273176</v>
      </c>
      <c r="P37" s="48">
        <f>'PobNacionalxSexoEdad '!U45</f>
        <v>278544</v>
      </c>
      <c r="Q37" s="48">
        <f>'PobNacionalxSexoEdad '!V45</f>
        <v>284067</v>
      </c>
      <c r="R37" s="48">
        <f>'PobNacionalxSexoEdad '!W45</f>
        <v>289732</v>
      </c>
      <c r="S37" s="48">
        <f>'PobNacionalxSexoEdad '!X45</f>
        <v>295519</v>
      </c>
      <c r="T37" s="48">
        <f>'PobNacionalxSexoEdad '!Y45</f>
        <v>301412</v>
      </c>
      <c r="U37" s="48">
        <f>'PobNacionalxSexoEdad '!Z45</f>
        <v>307377</v>
      </c>
      <c r="V37" s="48">
        <f>'PobNacionalxSexoEdad '!AA45</f>
        <v>313403</v>
      </c>
      <c r="W37" s="48">
        <f>'PobNacionalxSexoEdad '!AB45</f>
        <v>319439</v>
      </c>
      <c r="X37" s="48">
        <f>'PobNacionalxSexoEdad '!AC45</f>
        <v>325468</v>
      </c>
      <c r="Y37" s="48">
        <f>'PobNacionalxSexoEdad '!AD45</f>
        <v>331435</v>
      </c>
      <c r="Z37" s="48">
        <f>'PobNacionalxSexoEdad '!AE45</f>
        <v>337296</v>
      </c>
      <c r="AA37" s="48">
        <f>'PobNacionalxSexoEdad '!AF45</f>
        <v>342998</v>
      </c>
      <c r="AB37" s="48">
        <f>'PobNacionalxSexoEdad '!AG45</f>
        <v>348518</v>
      </c>
      <c r="AC37" s="48">
        <f>'PobNacionalxSexoEdad '!AH45</f>
        <v>353793</v>
      </c>
      <c r="AD37" s="48">
        <f>'PobNacionalxSexoEdad '!AI45</f>
        <v>359111</v>
      </c>
      <c r="AE37" s="48">
        <f>'PobNacionalxSexoEdad '!AJ45</f>
        <v>363761</v>
      </c>
      <c r="AF37" s="48">
        <f>'PobNacionalxSexoEdad '!AK45</f>
        <v>367625</v>
      </c>
      <c r="AG37" s="48">
        <f>'PobNacionalxSexoEdad '!AL45</f>
        <v>371286</v>
      </c>
      <c r="AH37" s="48">
        <f>'PobNacionalxSexoEdad '!AM45</f>
        <v>375408</v>
      </c>
      <c r="AI37" s="48">
        <f>'PobNacionalxSexoEdad '!AN45</f>
        <v>380718</v>
      </c>
      <c r="AJ37" s="48">
        <f>'PobNacionalxSexoEdad '!AO45</f>
        <v>382233</v>
      </c>
      <c r="AK37" s="48">
        <f>'PobNacionalxSexoEdad '!AP45</f>
        <v>387242</v>
      </c>
      <c r="AL37" s="48">
        <f>'PobNacionalxSexoEdad '!AQ45</f>
        <v>390044</v>
      </c>
      <c r="AM37" s="48">
        <f>'PobNacionalxSexoEdad '!AR45</f>
        <v>393218</v>
      </c>
      <c r="AN37" s="48">
        <f>'PobNacionalxSexoEdad '!AS45</f>
        <v>396413</v>
      </c>
      <c r="AO37" s="48">
        <f>'PobNacionalxSexoEdad '!AT45</f>
        <v>398901</v>
      </c>
      <c r="AP37" s="48">
        <f>'PobNacionalxSexoEdad '!AU45</f>
        <v>401565</v>
      </c>
      <c r="AQ37" s="48">
        <f>'PobNacionalxSexoEdad '!AV45</f>
        <v>404391</v>
      </c>
      <c r="AR37" s="48">
        <f>'PobNacionalxSexoEdad '!AW45</f>
        <v>407892</v>
      </c>
      <c r="AS37" s="48">
        <f>'PobNacionalxSexoEdad '!AX45</f>
        <v>411486</v>
      </c>
      <c r="AT37" s="48">
        <f>'PobNacionalxSexoEdad '!AY45</f>
        <v>415144</v>
      </c>
      <c r="AU37" s="48">
        <f>'PobNacionalxSexoEdad '!AZ45</f>
        <v>418990</v>
      </c>
      <c r="AV37" s="48">
        <f>'PobNacionalxSexoEdad '!BA45</f>
        <v>422893</v>
      </c>
      <c r="AW37" s="48">
        <f>'PobNacionalxSexoEdad '!BB45</f>
        <v>422555</v>
      </c>
      <c r="AX37" s="48">
        <f>'PobNacionalxSexoEdad '!BC45</f>
        <v>421831</v>
      </c>
      <c r="AY37" s="48">
        <f>'PobNacionalxSexoEdad '!BD45</f>
        <v>420339</v>
      </c>
      <c r="AZ37" s="48">
        <f>'PobNacionalxSexoEdad '!BE45</f>
        <v>419144</v>
      </c>
      <c r="BA37" s="48">
        <f>'PobNacionalxSexoEdad '!BF45</f>
        <v>418758</v>
      </c>
      <c r="BB37" s="48">
        <f>'PobNacionalxSexoEdad '!BG45</f>
        <v>419051</v>
      </c>
      <c r="BC37" s="48">
        <f>'PobNacionalxSexoEdad '!BH45</f>
        <v>414749</v>
      </c>
      <c r="BD37" s="48">
        <f>'PobNacionalxSexoEdad '!BI45</f>
        <v>410505</v>
      </c>
      <c r="BE37" s="48">
        <f>'PobNacionalxSexoEdad '!BJ45</f>
        <v>406448</v>
      </c>
      <c r="BF37" s="48">
        <f>'PobNacionalxSexoEdad '!BK45</f>
        <v>403101</v>
      </c>
      <c r="BG37" s="48">
        <f>'PobNacionalxSexoEdad '!BL45</f>
        <v>400086</v>
      </c>
      <c r="BH37" s="48">
        <f>'PobNacionalxSexoEdad '!BM45</f>
        <v>396319</v>
      </c>
      <c r="BI37" s="48">
        <f>'PobNacionalxSexoEdad '!BN45</f>
        <v>389274</v>
      </c>
      <c r="BJ37" s="48">
        <f>'PobNacionalxSexoEdad '!BO45</f>
        <v>378237</v>
      </c>
      <c r="BK37" s="48">
        <f>'PobNacionalxSexoEdad '!BP45</f>
        <v>365710</v>
      </c>
      <c r="BL37" s="48">
        <f>'PobNacionalxSexoEdad '!BQ45</f>
        <v>352947</v>
      </c>
      <c r="BM37" s="48">
        <f>'PobNacionalxSexoEdad '!BR45</f>
        <v>339943</v>
      </c>
      <c r="BN37" s="48">
        <f>'PobNacionalxSexoEdad '!BS45</f>
        <v>327028</v>
      </c>
      <c r="BO37" s="48">
        <f>'PobNacionalxSexoEdad '!BT45</f>
        <v>313375</v>
      </c>
      <c r="BP37" s="48">
        <f>'PobNacionalxSexoEdad '!BU45</f>
        <v>302437</v>
      </c>
      <c r="BQ37" s="48">
        <f>'PobNacionalxSexoEdad '!BV45</f>
        <v>292080</v>
      </c>
      <c r="BR37" s="48">
        <f>'PobNacionalxSexoEdad '!BW45</f>
        <v>283038</v>
      </c>
      <c r="BS37" s="48">
        <f>'PobNacionalxSexoEdad '!BX45</f>
        <v>275082</v>
      </c>
      <c r="BT37" s="48">
        <f>'PobNacionalxSexoEdad '!BY45</f>
        <v>266516</v>
      </c>
      <c r="BU37" s="48">
        <f>'PobNacionalxSexoEdad '!BZ45</f>
        <v>256745</v>
      </c>
      <c r="BV37" s="48">
        <f>'PobNacionalxSexoEdad '!CA45</f>
        <v>246812</v>
      </c>
      <c r="BW37" s="48">
        <f>'PobNacionalxSexoEdad '!CB45</f>
        <v>234673</v>
      </c>
      <c r="BX37" s="48">
        <f>'PobNacionalxSexoEdad '!CC45</f>
        <v>221203</v>
      </c>
      <c r="BY37" s="48">
        <f>'PobNacionalxSexoEdad '!CD45</f>
        <v>206234</v>
      </c>
      <c r="BZ37" s="48">
        <f>'PobNacionalxSexoEdad '!CE45</f>
        <v>192593</v>
      </c>
      <c r="CA37" s="48">
        <f>'PobNacionalxSexoEdad '!CF45</f>
        <v>178147</v>
      </c>
      <c r="CB37" s="48">
        <f>'PobNacionalxSexoEdad '!CG45</f>
        <v>166424</v>
      </c>
      <c r="CC37" s="48">
        <f>'PobNacionalxSexoEdad '!CH45</f>
        <v>156347</v>
      </c>
      <c r="CD37" s="48">
        <f>'PobNacionalxSexoEdad '!CI45</f>
        <v>146809</v>
      </c>
      <c r="CE37" s="48">
        <f>'PobNacionalxSexoEdad '!CJ45</f>
        <v>137494</v>
      </c>
      <c r="CF37" s="48">
        <f>'PobNacionalxSexoEdad '!CK45</f>
        <v>128502</v>
      </c>
      <c r="CG37" s="48">
        <f>'PobNacionalxSexoEdad '!CL45</f>
        <v>119195</v>
      </c>
      <c r="CH37" s="48">
        <f>'PobNacionalxSexoEdad '!CM45</f>
        <v>109637</v>
      </c>
      <c r="CI37" s="48">
        <f>'PobNacionalxSexoEdad '!CN45</f>
        <v>99271</v>
      </c>
      <c r="CJ37" s="48">
        <f>'PobNacionalxSexoEdad '!CO45</f>
        <v>89587</v>
      </c>
      <c r="CK37" s="48">
        <f>'PobNacionalxSexoEdad '!CP45</f>
        <v>79417</v>
      </c>
      <c r="CL37" s="48">
        <f>'PobNacionalxSexoEdad '!CQ45</f>
        <v>69794</v>
      </c>
      <c r="CM37" s="48">
        <f>'PobNacionalxSexoEdad '!CR45</f>
        <v>60342</v>
      </c>
      <c r="CN37" s="48">
        <f>'PobNacionalxSexoEdad '!CS45</f>
        <v>51252</v>
      </c>
      <c r="CO37" s="48">
        <f>'PobNacionalxSexoEdad '!CT45</f>
        <v>42677</v>
      </c>
      <c r="CP37" s="48">
        <f>'PobNacionalxSexoEdad '!CU45</f>
        <v>34837</v>
      </c>
      <c r="CQ37" s="48">
        <f>'PobNacionalxSexoEdad '!CV45</f>
        <v>27865</v>
      </c>
      <c r="CR37" s="48">
        <f>'PobNacionalxSexoEdad '!CW45</f>
        <v>22029</v>
      </c>
      <c r="CS37" s="48">
        <f>'PobNacionalxSexoEdad '!CX45</f>
        <v>17101</v>
      </c>
      <c r="CT37" s="48">
        <f>'PobNacionalxSexoEdad '!CY45</f>
        <v>13084</v>
      </c>
      <c r="CU37" s="48">
        <f>'PobNacionalxSexoEdad '!CZ45</f>
        <v>9771</v>
      </c>
      <c r="CV37" s="48">
        <f>'PobNacionalxSexoEdad '!DA45</f>
        <v>7186</v>
      </c>
      <c r="CW37" s="48">
        <f>'PobNacionalxSexoEdad '!DB45</f>
        <v>5146</v>
      </c>
      <c r="CX37" s="48">
        <f>'PobNacionalxSexoEdad '!DC45</f>
        <v>7294</v>
      </c>
      <c r="CY37" s="48">
        <f>'PobNacionalxSexoEdad '!DD45</f>
        <v>203756</v>
      </c>
      <c r="CZ37" s="48">
        <f>'PobNacionalxSexoEdad '!DE45</f>
        <v>207492</v>
      </c>
      <c r="DA37" s="48">
        <f>'PobNacionalxSexoEdad '!DF45</f>
        <v>211321</v>
      </c>
      <c r="DB37" s="48">
        <f>'PobNacionalxSexoEdad '!DG45</f>
        <v>215229</v>
      </c>
      <c r="DC37" s="48">
        <f>'PobNacionalxSexoEdad '!DH45</f>
        <v>219213</v>
      </c>
      <c r="DD37" s="48">
        <f>'PobNacionalxSexoEdad '!DI45</f>
        <v>223256</v>
      </c>
      <c r="DE37" s="48">
        <f>'PobNacionalxSexoEdad '!DJ45</f>
        <v>227391</v>
      </c>
      <c r="DF37" s="48">
        <f>'PobNacionalxSexoEdad '!DK45</f>
        <v>231601</v>
      </c>
      <c r="DG37" s="48">
        <f>'PobNacionalxSexoEdad '!DL45</f>
        <v>235902</v>
      </c>
      <c r="DH37" s="48">
        <f>'PobNacionalxSexoEdad '!DM45</f>
        <v>240308</v>
      </c>
      <c r="DI37" s="48">
        <f>'PobNacionalxSexoEdad '!DN45</f>
        <v>244822</v>
      </c>
      <c r="DJ37" s="48">
        <f>'PobNacionalxSexoEdad '!DO45</f>
        <v>249458</v>
      </c>
      <c r="DK37" s="48">
        <f>'PobNacionalxSexoEdad '!DP45</f>
        <v>254239</v>
      </c>
      <c r="DL37" s="48">
        <f>'PobNacionalxSexoEdad '!DQ45</f>
        <v>259173</v>
      </c>
      <c r="DM37" s="48">
        <f>'PobNacionalxSexoEdad '!DR45</f>
        <v>264270</v>
      </c>
      <c r="DN37" s="48">
        <f>'PobNacionalxSexoEdad '!DS45</f>
        <v>269541</v>
      </c>
      <c r="DO37" s="48">
        <f>'PobNacionalxSexoEdad '!DT45</f>
        <v>274974</v>
      </c>
      <c r="DP37" s="48">
        <f>'PobNacionalxSexoEdad '!DU45</f>
        <v>280566</v>
      </c>
      <c r="DQ37" s="48">
        <f>'PobNacionalxSexoEdad '!DV45</f>
        <v>286281</v>
      </c>
      <c r="DR37" s="48">
        <f>'PobNacionalxSexoEdad '!DW45</f>
        <v>292098</v>
      </c>
      <c r="DS37" s="48">
        <f>'PobNacionalxSexoEdad '!DX45</f>
        <v>297984</v>
      </c>
      <c r="DT37" s="48">
        <f>'PobNacionalxSexoEdad '!DY45</f>
        <v>303906</v>
      </c>
      <c r="DU37" s="48">
        <f>'PobNacionalxSexoEdad '!DZ45</f>
        <v>309837</v>
      </c>
      <c r="DV37" s="48">
        <f>'PobNacionalxSexoEdad '!EA45</f>
        <v>315727</v>
      </c>
      <c r="DW37" s="48">
        <f>'PobNacionalxSexoEdad '!EB45</f>
        <v>321547</v>
      </c>
      <c r="DX37" s="48">
        <f>'PobNacionalxSexoEdad '!EC45</f>
        <v>327237</v>
      </c>
      <c r="DY37" s="48">
        <f>'PobNacionalxSexoEdad '!ED45</f>
        <v>332775</v>
      </c>
      <c r="DZ37" s="48">
        <f>'PobNacionalxSexoEdad '!EE45</f>
        <v>338112</v>
      </c>
      <c r="EA37" s="48">
        <f>'PobNacionalxSexoEdad '!EF45</f>
        <v>343493</v>
      </c>
      <c r="EB37" s="48">
        <f>'PobNacionalxSexoEdad '!EG45</f>
        <v>348271</v>
      </c>
      <c r="EC37" s="48">
        <f>'PobNacionalxSexoEdad '!EH45</f>
        <v>352329</v>
      </c>
      <c r="ED37" s="48">
        <f>'PobNacionalxSexoEdad '!EI45</f>
        <v>356241</v>
      </c>
      <c r="EE37" s="48">
        <f>'PobNacionalxSexoEdad '!EJ45</f>
        <v>360568</v>
      </c>
      <c r="EF37" s="48">
        <f>'PobNacionalxSexoEdad '!EK45</f>
        <v>365915</v>
      </c>
      <c r="EG37" s="48">
        <f>'PobNacionalxSexoEdad '!EL45</f>
        <v>367698</v>
      </c>
      <c r="EH37" s="48">
        <f>'PobNacionalxSexoEdad '!EM45</f>
        <v>372404</v>
      </c>
      <c r="EI37" s="48">
        <f>'PobNacionalxSexoEdad '!EN45</f>
        <v>377239</v>
      </c>
      <c r="EJ37" s="48">
        <f>'PobNacionalxSexoEdad '!EO45</f>
        <v>380394</v>
      </c>
      <c r="EK37" s="48">
        <f>'PobNacionalxSexoEdad '!EP45</f>
        <v>383633</v>
      </c>
      <c r="EL37" s="48">
        <f>'PobNacionalxSexoEdad '!EQ45</f>
        <v>387295</v>
      </c>
      <c r="EM37" s="48">
        <f>'PobNacionalxSexoEdad '!ER45</f>
        <v>390965</v>
      </c>
      <c r="EN37" s="48">
        <f>'PobNacionalxSexoEdad '!ES45</f>
        <v>394655</v>
      </c>
      <c r="EO37" s="48">
        <f>'PobNacionalxSexoEdad '!ET45</f>
        <v>397922</v>
      </c>
      <c r="EP37" s="48">
        <f>'PobNacionalxSexoEdad '!EU45</f>
        <v>401499</v>
      </c>
      <c r="EQ37" s="48">
        <f>'PobNacionalxSexoEdad '!EV45</f>
        <v>405636</v>
      </c>
      <c r="ER37" s="48">
        <f>'PobNacionalxSexoEdad '!EW45</f>
        <v>410511</v>
      </c>
      <c r="ES37" s="48">
        <f>'PobNacionalxSexoEdad '!EX45</f>
        <v>415245</v>
      </c>
      <c r="ET37" s="48">
        <f>'PobNacionalxSexoEdad '!EY45</f>
        <v>415589</v>
      </c>
      <c r="EU37" s="48">
        <f>'PobNacionalxSexoEdad '!EZ45</f>
        <v>415920</v>
      </c>
      <c r="EV37" s="48">
        <f>'PobNacionalxSexoEdad '!FA45</f>
        <v>416912</v>
      </c>
      <c r="EW37" s="48">
        <f>'PobNacionalxSexoEdad '!FB45</f>
        <v>418651</v>
      </c>
      <c r="EX37" s="48">
        <f>'PobNacionalxSexoEdad '!FC45</f>
        <v>421120</v>
      </c>
      <c r="EY37" s="48">
        <f>'PobNacionalxSexoEdad '!FD45</f>
        <v>423858</v>
      </c>
      <c r="EZ37" s="48">
        <f>'PobNacionalxSexoEdad '!FE45</f>
        <v>425279</v>
      </c>
      <c r="FA37" s="48">
        <f>'PobNacionalxSexoEdad '!FF45</f>
        <v>425614</v>
      </c>
      <c r="FB37" s="48">
        <f>'PobNacionalxSexoEdad '!FG45</f>
        <v>424775</v>
      </c>
      <c r="FC37" s="48">
        <f>'PobNacionalxSexoEdad '!FH45</f>
        <v>420263</v>
      </c>
      <c r="FD37" s="48">
        <f>'PobNacionalxSexoEdad '!FI45</f>
        <v>416690</v>
      </c>
      <c r="FE37" s="48">
        <f>'PobNacionalxSexoEdad '!FJ45</f>
        <v>413177</v>
      </c>
      <c r="FF37" s="48">
        <f>'PobNacionalxSexoEdad '!FK45</f>
        <v>407231</v>
      </c>
      <c r="FG37" s="48">
        <f>'PobNacionalxSexoEdad '!FL45</f>
        <v>398436</v>
      </c>
      <c r="FH37" s="48">
        <f>'PobNacionalxSexoEdad '!FM45</f>
        <v>387459</v>
      </c>
      <c r="FI37" s="48">
        <f>'PobNacionalxSexoEdad '!FN45</f>
        <v>375650</v>
      </c>
      <c r="FJ37" s="48">
        <f>'PobNacionalxSexoEdad '!FO45</f>
        <v>364106</v>
      </c>
      <c r="FK37" s="48">
        <f>'PobNacionalxSexoEdad '!FP45</f>
        <v>352322</v>
      </c>
      <c r="FL37" s="48">
        <f>'PobNacionalxSexoEdad '!FQ45</f>
        <v>342632</v>
      </c>
      <c r="FM37" s="48">
        <f>'PobNacionalxSexoEdad '!FR45</f>
        <v>333833</v>
      </c>
      <c r="FN37" s="48">
        <f>'PobNacionalxSexoEdad '!FS45</f>
        <v>326327</v>
      </c>
      <c r="FO37" s="48">
        <f>'PobNacionalxSexoEdad '!FT45</f>
        <v>318823</v>
      </c>
      <c r="FP37" s="48">
        <f>'PobNacionalxSexoEdad '!FU45</f>
        <v>313601</v>
      </c>
      <c r="FQ37" s="48">
        <f>'PobNacionalxSexoEdad '!FV45</f>
        <v>308065</v>
      </c>
      <c r="FR37" s="48">
        <f>'PobNacionalxSexoEdad '!FW45</f>
        <v>300568</v>
      </c>
      <c r="FS37" s="48">
        <f>'PobNacionalxSexoEdad '!FX45</f>
        <v>291395</v>
      </c>
      <c r="FT37" s="48">
        <f>'PobNacionalxSexoEdad '!FY45</f>
        <v>280623</v>
      </c>
      <c r="FU37" s="48">
        <f>'PobNacionalxSexoEdad '!FZ45</f>
        <v>266282</v>
      </c>
      <c r="FV37" s="48">
        <f>'PobNacionalxSexoEdad '!GA45</f>
        <v>252794</v>
      </c>
      <c r="FW37" s="48">
        <f>'PobNacionalxSexoEdad '!GB45</f>
        <v>238026</v>
      </c>
      <c r="FX37" s="48">
        <f>'PobNacionalxSexoEdad '!GC45</f>
        <v>224471</v>
      </c>
      <c r="FY37" s="48">
        <f>'PobNacionalxSexoEdad '!GD45</f>
        <v>211904</v>
      </c>
      <c r="FZ37" s="48">
        <f>'PobNacionalxSexoEdad '!GE45</f>
        <v>201425</v>
      </c>
      <c r="GA37" s="48">
        <f>'PobNacionalxSexoEdad '!GF45</f>
        <v>191375</v>
      </c>
      <c r="GB37" s="48">
        <f>'PobNacionalxSexoEdad '!GG45</f>
        <v>181586</v>
      </c>
      <c r="GC37" s="48">
        <f>'PobNacionalxSexoEdad '!GH45</f>
        <v>172285</v>
      </c>
      <c r="GD37" s="48">
        <f>'PobNacionalxSexoEdad '!GI45</f>
        <v>162571</v>
      </c>
      <c r="GE37" s="48">
        <f>'PobNacionalxSexoEdad '!GJ45</f>
        <v>150885</v>
      </c>
      <c r="GF37" s="48">
        <f>'PobNacionalxSexoEdad '!GK45</f>
        <v>139726</v>
      </c>
      <c r="GG37" s="48">
        <f>'PobNacionalxSexoEdad '!GL45</f>
        <v>127541</v>
      </c>
      <c r="GH37" s="48">
        <f>'PobNacionalxSexoEdad '!GM45</f>
        <v>115603</v>
      </c>
      <c r="GI37" s="48">
        <f>'PobNacionalxSexoEdad '!GN45</f>
        <v>103064</v>
      </c>
      <c r="GJ37" s="48">
        <f>'PobNacionalxSexoEdad '!GO45</f>
        <v>90758</v>
      </c>
      <c r="GK37" s="48">
        <f>'PobNacionalxSexoEdad '!GP45</f>
        <v>78405</v>
      </c>
      <c r="GL37" s="48">
        <f>'PobNacionalxSexoEdad '!GQ45</f>
        <v>66334</v>
      </c>
      <c r="GM37" s="48">
        <f>'PobNacionalxSexoEdad '!GR45</f>
        <v>55213</v>
      </c>
      <c r="GN37" s="48">
        <f>'PobNacionalxSexoEdad '!GS45</f>
        <v>45134</v>
      </c>
      <c r="GO37" s="48">
        <f>'PobNacionalxSexoEdad '!GT45</f>
        <v>36206</v>
      </c>
      <c r="GP37" s="48">
        <f>'PobNacionalxSexoEdad '!GU45</f>
        <v>28680</v>
      </c>
      <c r="GQ37" s="48">
        <f>'PobNacionalxSexoEdad '!GV45</f>
        <v>22188</v>
      </c>
      <c r="GR37" s="48">
        <f>'PobNacionalxSexoEdad '!GW45</f>
        <v>16816</v>
      </c>
      <c r="GS37" s="48">
        <f>'PobNacionalxSexoEdad '!GX45</f>
        <v>12391</v>
      </c>
      <c r="GT37" s="48">
        <f>'PobNacionalxSexoEdad '!GY45</f>
        <v>8913</v>
      </c>
      <c r="GU37" s="48">
        <f>'PobNacionalxSexoEdad '!GZ45</f>
        <v>13257</v>
      </c>
      <c r="GV37" s="48">
        <f t="shared" si="0"/>
        <v>55250202</v>
      </c>
    </row>
    <row r="38" spans="1:204">
      <c r="A38">
        <v>2054</v>
      </c>
      <c r="B38" s="48">
        <f>'PobNacionalxSexoEdad '!G46</f>
        <v>210253</v>
      </c>
      <c r="C38" s="48">
        <f>'PobNacionalxSexoEdad '!H46</f>
        <v>214200</v>
      </c>
      <c r="D38" s="48">
        <f>'PobNacionalxSexoEdad '!I46</f>
        <v>218238</v>
      </c>
      <c r="E38" s="48">
        <f>'PobNacionalxSexoEdad '!J46</f>
        <v>222345</v>
      </c>
      <c r="F38" s="48">
        <f>'PobNacionalxSexoEdad '!K46</f>
        <v>226512</v>
      </c>
      <c r="G38" s="48">
        <f>'PobNacionalxSexoEdad '!L46</f>
        <v>230762</v>
      </c>
      <c r="H38" s="48">
        <f>'PobNacionalxSexoEdad '!M46</f>
        <v>235068</v>
      </c>
      <c r="I38" s="48">
        <f>'PobNacionalxSexoEdad '!N46</f>
        <v>239461</v>
      </c>
      <c r="J38" s="48">
        <f>'PobNacionalxSexoEdad '!O46</f>
        <v>243941</v>
      </c>
      <c r="K38" s="48">
        <f>'PobNacionalxSexoEdad '!P46</f>
        <v>248505</v>
      </c>
      <c r="L38" s="48">
        <f>'PobNacionalxSexoEdad '!Q46</f>
        <v>253178</v>
      </c>
      <c r="M38" s="48">
        <f>'PobNacionalxSexoEdad '!R46</f>
        <v>257966</v>
      </c>
      <c r="N38" s="48">
        <f>'PobNacionalxSexoEdad '!S46</f>
        <v>262877</v>
      </c>
      <c r="O38" s="48">
        <f>'PobNacionalxSexoEdad '!T46</f>
        <v>267922</v>
      </c>
      <c r="P38" s="48">
        <f>'PobNacionalxSexoEdad '!U46</f>
        <v>273112</v>
      </c>
      <c r="Q38" s="48">
        <f>'PobNacionalxSexoEdad '!V46</f>
        <v>278458</v>
      </c>
      <c r="R38" s="48">
        <f>'PobNacionalxSexoEdad '!W46</f>
        <v>283943</v>
      </c>
      <c r="S38" s="48">
        <f>'PobNacionalxSexoEdad '!X46</f>
        <v>289559</v>
      </c>
      <c r="T38" s="48">
        <f>'PobNacionalxSexoEdad '!Y46</f>
        <v>295301</v>
      </c>
      <c r="U38" s="48">
        <f>'PobNacionalxSexoEdad '!Z46</f>
        <v>301134</v>
      </c>
      <c r="V38" s="48">
        <f>'PobNacionalxSexoEdad '!AA46</f>
        <v>307058</v>
      </c>
      <c r="W38" s="48">
        <f>'PobNacionalxSexoEdad '!AB46</f>
        <v>313035</v>
      </c>
      <c r="X38" s="48">
        <f>'PobNacionalxSexoEdad '!AC46</f>
        <v>319026</v>
      </c>
      <c r="Y38" s="48">
        <f>'PobNacionalxSexoEdad '!AD46</f>
        <v>325014</v>
      </c>
      <c r="Z38" s="48">
        <f>'PobNacionalxSexoEdad '!AE46</f>
        <v>330939</v>
      </c>
      <c r="AA38" s="48">
        <f>'PobNacionalxSexoEdad '!AF46</f>
        <v>336758</v>
      </c>
      <c r="AB38" s="48">
        <f>'PobNacionalxSexoEdad '!AG46</f>
        <v>342432</v>
      </c>
      <c r="AC38" s="48">
        <f>'PobNacionalxSexoEdad '!AH46</f>
        <v>347913</v>
      </c>
      <c r="AD38" s="48">
        <f>'PobNacionalxSexoEdad '!AI46</f>
        <v>353166</v>
      </c>
      <c r="AE38" s="48">
        <f>'PobNacionalxSexoEdad '!AJ46</f>
        <v>358457</v>
      </c>
      <c r="AF38" s="48">
        <f>'PobNacionalxSexoEdad '!AK46</f>
        <v>363089</v>
      </c>
      <c r="AG38" s="48">
        <f>'PobNacionalxSexoEdad '!AL46</f>
        <v>366940</v>
      </c>
      <c r="AH38" s="48">
        <f>'PobNacionalxSexoEdad '!AM46</f>
        <v>370585</v>
      </c>
      <c r="AI38" s="48">
        <f>'PobNacionalxSexoEdad '!AN46</f>
        <v>374696</v>
      </c>
      <c r="AJ38" s="48">
        <f>'PobNacionalxSexoEdad '!AO46</f>
        <v>379980</v>
      </c>
      <c r="AK38" s="48">
        <f>'PobNacionalxSexoEdad '!AP46</f>
        <v>381491</v>
      </c>
      <c r="AL38" s="48">
        <f>'PobNacionalxSexoEdad '!AQ46</f>
        <v>386485</v>
      </c>
      <c r="AM38" s="48">
        <f>'PobNacionalxSexoEdad '!AR46</f>
        <v>389272</v>
      </c>
      <c r="AN38" s="48">
        <f>'PobNacionalxSexoEdad '!AS46</f>
        <v>392432</v>
      </c>
      <c r="AO38" s="48">
        <f>'PobNacionalxSexoEdad '!AT46</f>
        <v>395595</v>
      </c>
      <c r="AP38" s="48">
        <f>'PobNacionalxSexoEdad '!AU46</f>
        <v>398059</v>
      </c>
      <c r="AQ38" s="48">
        <f>'PobNacionalxSexoEdad '!AV46</f>
        <v>400684</v>
      </c>
      <c r="AR38" s="48">
        <f>'PobNacionalxSexoEdad '!AW46</f>
        <v>403471</v>
      </c>
      <c r="AS38" s="48">
        <f>'PobNacionalxSexoEdad '!AX46</f>
        <v>406920</v>
      </c>
      <c r="AT38" s="48">
        <f>'PobNacionalxSexoEdad '!AY46</f>
        <v>410455</v>
      </c>
      <c r="AU38" s="48">
        <f>'PobNacionalxSexoEdad '!AZ46</f>
        <v>414042</v>
      </c>
      <c r="AV38" s="48">
        <f>'PobNacionalxSexoEdad '!BA46</f>
        <v>417811</v>
      </c>
      <c r="AW38" s="48">
        <f>'PobNacionalxSexoEdad '!BB46</f>
        <v>421619</v>
      </c>
      <c r="AX38" s="48">
        <f>'PobNacionalxSexoEdad '!BC46</f>
        <v>421190</v>
      </c>
      <c r="AY38" s="48">
        <f>'PobNacionalxSexoEdad '!BD46</f>
        <v>420367</v>
      </c>
      <c r="AZ38" s="48">
        <f>'PobNacionalxSexoEdad '!BE46</f>
        <v>418770</v>
      </c>
      <c r="BA38" s="48">
        <f>'PobNacionalxSexoEdad '!BF46</f>
        <v>417454</v>
      </c>
      <c r="BB38" s="48">
        <f>'PobNacionalxSexoEdad '!BG46</f>
        <v>416935</v>
      </c>
      <c r="BC38" s="48">
        <f>'PobNacionalxSexoEdad '!BH46</f>
        <v>417082</v>
      </c>
      <c r="BD38" s="48">
        <f>'PobNacionalxSexoEdad '!BI46</f>
        <v>412640</v>
      </c>
      <c r="BE38" s="48">
        <f>'PobNacionalxSexoEdad '!BJ46</f>
        <v>408256</v>
      </c>
      <c r="BF38" s="48">
        <f>'PobNacionalxSexoEdad '!BK46</f>
        <v>404048</v>
      </c>
      <c r="BG38" s="48">
        <f>'PobNacionalxSexoEdad '!BL46</f>
        <v>400529</v>
      </c>
      <c r="BH38" s="48">
        <f>'PobNacionalxSexoEdad '!BM46</f>
        <v>397319</v>
      </c>
      <c r="BI38" s="48">
        <f>'PobNacionalxSexoEdad '!BN46</f>
        <v>393351</v>
      </c>
      <c r="BJ38" s="48">
        <f>'PobNacionalxSexoEdad '!BO46</f>
        <v>386101</v>
      </c>
      <c r="BK38" s="48">
        <f>'PobNacionalxSexoEdad '!BP46</f>
        <v>374892</v>
      </c>
      <c r="BL38" s="48">
        <f>'PobNacionalxSexoEdad '!BQ46</f>
        <v>362188</v>
      </c>
      <c r="BM38" s="48">
        <f>'PobNacionalxSexoEdad '!BR46</f>
        <v>349255</v>
      </c>
      <c r="BN38" s="48">
        <f>'PobNacionalxSexoEdad '!BS46</f>
        <v>336071</v>
      </c>
      <c r="BO38" s="48">
        <f>'PobNacionalxSexoEdad '!BT46</f>
        <v>322964</v>
      </c>
      <c r="BP38" s="48">
        <f>'PobNacionalxSexoEdad '!BU46</f>
        <v>309120</v>
      </c>
      <c r="BQ38" s="48">
        <f>'PobNacionalxSexoEdad '!BV46</f>
        <v>297950</v>
      </c>
      <c r="BR38" s="48">
        <f>'PobNacionalxSexoEdad '!BW46</f>
        <v>287346</v>
      </c>
      <c r="BS38" s="48">
        <f>'PobNacionalxSexoEdad '!BX46</f>
        <v>278010</v>
      </c>
      <c r="BT38" s="48">
        <f>'PobNacionalxSexoEdad '!BY46</f>
        <v>269727</v>
      </c>
      <c r="BU38" s="48">
        <f>'PobNacionalxSexoEdad '!BZ46</f>
        <v>260824</v>
      </c>
      <c r="BV38" s="48">
        <f>'PobNacionalxSexoEdad '!CA46</f>
        <v>250717</v>
      </c>
      <c r="BW38" s="48">
        <f>'PobNacionalxSexoEdad '!CB46</f>
        <v>240446</v>
      </c>
      <c r="BX38" s="48">
        <f>'PobNacionalxSexoEdad '!CC46</f>
        <v>228020</v>
      </c>
      <c r="BY38" s="48">
        <f>'PobNacionalxSexoEdad '!CD46</f>
        <v>214329</v>
      </c>
      <c r="BZ38" s="48">
        <f>'PobNacionalxSexoEdad '!CE46</f>
        <v>199198</v>
      </c>
      <c r="CA38" s="48">
        <f>'PobNacionalxSexoEdad '!CF46</f>
        <v>185386</v>
      </c>
      <c r="CB38" s="48">
        <f>'PobNacionalxSexoEdad '!CG46</f>
        <v>170826</v>
      </c>
      <c r="CC38" s="48">
        <f>'PobNacionalxSexoEdad '!CH46</f>
        <v>158921</v>
      </c>
      <c r="CD38" s="48">
        <f>'PobNacionalxSexoEdad '!CI46</f>
        <v>148612</v>
      </c>
      <c r="CE38" s="48">
        <f>'PobNacionalxSexoEdad '!CJ46</f>
        <v>138833</v>
      </c>
      <c r="CF38" s="48">
        <f>'PobNacionalxSexoEdad '!CK46</f>
        <v>129295</v>
      </c>
      <c r="CG38" s="48">
        <f>'PobNacionalxSexoEdad '!CL46</f>
        <v>120090</v>
      </c>
      <c r="CH38" s="48">
        <f>'PobNacionalxSexoEdad '!CM46</f>
        <v>110649</v>
      </c>
      <c r="CI38" s="48">
        <f>'PobNacionalxSexoEdad '!CN46</f>
        <v>101041</v>
      </c>
      <c r="CJ38" s="48">
        <f>'PobNacionalxSexoEdad '!CO46</f>
        <v>90759</v>
      </c>
      <c r="CK38" s="48">
        <f>'PobNacionalxSexoEdad '!CP46</f>
        <v>81198</v>
      </c>
      <c r="CL38" s="48">
        <f>'PobNacionalxSexoEdad '!CQ46</f>
        <v>71319</v>
      </c>
      <c r="CM38" s="48">
        <f>'PobNacionalxSexoEdad '!CR46</f>
        <v>62043</v>
      </c>
      <c r="CN38" s="48">
        <f>'PobNacionalxSexoEdad '!CS46</f>
        <v>53054</v>
      </c>
      <c r="CO38" s="48">
        <f>'PobNacionalxSexoEdad '!CT46</f>
        <v>44523</v>
      </c>
      <c r="CP38" s="48">
        <f>'PobNacionalxSexoEdad '!CU46</f>
        <v>36595</v>
      </c>
      <c r="CQ38" s="48">
        <f>'PobNacionalxSexoEdad '!CV46</f>
        <v>29459</v>
      </c>
      <c r="CR38" s="48">
        <f>'PobNacionalxSexoEdad '!CW46</f>
        <v>23217</v>
      </c>
      <c r="CS38" s="48">
        <f>'PobNacionalxSexoEdad '!CX46</f>
        <v>18055</v>
      </c>
      <c r="CT38" s="48">
        <f>'PobNacionalxSexoEdad '!CY46</f>
        <v>13767</v>
      </c>
      <c r="CU38" s="48">
        <f>'PobNacionalxSexoEdad '!CZ46</f>
        <v>10331</v>
      </c>
      <c r="CV38" s="48">
        <f>'PobNacionalxSexoEdad '!DA46</f>
        <v>7556</v>
      </c>
      <c r="CW38" s="48">
        <f>'PobNacionalxSexoEdad '!DB46</f>
        <v>5439</v>
      </c>
      <c r="CX38" s="48">
        <f>'PobNacionalxSexoEdad '!DC46</f>
        <v>7766</v>
      </c>
      <c r="CY38" s="48">
        <f>'PobNacionalxSexoEdad '!DD46</f>
        <v>199965</v>
      </c>
      <c r="CZ38" s="48">
        <f>'PobNacionalxSexoEdad '!DE46</f>
        <v>203650</v>
      </c>
      <c r="DA38" s="48">
        <f>'PobNacionalxSexoEdad '!DF46</f>
        <v>207425</v>
      </c>
      <c r="DB38" s="48">
        <f>'PobNacionalxSexoEdad '!DG46</f>
        <v>211281</v>
      </c>
      <c r="DC38" s="48">
        <f>'PobNacionalxSexoEdad '!DH46</f>
        <v>215192</v>
      </c>
      <c r="DD38" s="48">
        <f>'PobNacionalxSexoEdad '!DI46</f>
        <v>219177</v>
      </c>
      <c r="DE38" s="48">
        <f>'PobNacionalxSexoEdad '!DJ46</f>
        <v>223230</v>
      </c>
      <c r="DF38" s="48">
        <f>'PobNacionalxSexoEdad '!DK46</f>
        <v>227361</v>
      </c>
      <c r="DG38" s="48">
        <f>'PobNacionalxSexoEdad '!DL46</f>
        <v>231569</v>
      </c>
      <c r="DH38" s="48">
        <f>'PobNacionalxSexoEdad '!DM46</f>
        <v>235872</v>
      </c>
      <c r="DI38" s="48">
        <f>'PobNacionalxSexoEdad '!DN46</f>
        <v>240266</v>
      </c>
      <c r="DJ38" s="48">
        <f>'PobNacionalxSexoEdad '!DO46</f>
        <v>244779</v>
      </c>
      <c r="DK38" s="48">
        <f>'PobNacionalxSexoEdad '!DP46</f>
        <v>249413</v>
      </c>
      <c r="DL38" s="48">
        <f>'PobNacionalxSexoEdad '!DQ46</f>
        <v>254186</v>
      </c>
      <c r="DM38" s="48">
        <f>'PobNacionalxSexoEdad '!DR46</f>
        <v>259119</v>
      </c>
      <c r="DN38" s="48">
        <f>'PobNacionalxSexoEdad '!DS46</f>
        <v>264209</v>
      </c>
      <c r="DO38" s="48">
        <f>'PobNacionalxSexoEdad '!DT46</f>
        <v>269473</v>
      </c>
      <c r="DP38" s="48">
        <f>'PobNacionalxSexoEdad '!DU46</f>
        <v>274897</v>
      </c>
      <c r="DQ38" s="48">
        <f>'PobNacionalxSexoEdad '!DV46</f>
        <v>280467</v>
      </c>
      <c r="DR38" s="48">
        <f>'PobNacionalxSexoEdad '!DW46</f>
        <v>286149</v>
      </c>
      <c r="DS38" s="48">
        <f>'PobNacionalxSexoEdad '!DX46</f>
        <v>291933</v>
      </c>
      <c r="DT38" s="48">
        <f>'PobNacionalxSexoEdad '!DY46</f>
        <v>297791</v>
      </c>
      <c r="DU38" s="48">
        <f>'PobNacionalxSexoEdad '!DZ46</f>
        <v>303681</v>
      </c>
      <c r="DV38" s="48">
        <f>'PobNacionalxSexoEdad '!EA46</f>
        <v>309584</v>
      </c>
      <c r="DW38" s="48">
        <f>'PobNacionalxSexoEdad '!EB46</f>
        <v>315449</v>
      </c>
      <c r="DX38" s="48">
        <f>'PobNacionalxSexoEdad '!EC46</f>
        <v>321250</v>
      </c>
      <c r="DY38" s="48">
        <f>'PobNacionalxSexoEdad '!ED46</f>
        <v>326925</v>
      </c>
      <c r="DZ38" s="48">
        <f>'PobNacionalxSexoEdad '!EE46</f>
        <v>332442</v>
      </c>
      <c r="EA38" s="48">
        <f>'PobNacionalxSexoEdad '!EF46</f>
        <v>337766</v>
      </c>
      <c r="EB38" s="48">
        <f>'PobNacionalxSexoEdad '!EG46</f>
        <v>343130</v>
      </c>
      <c r="EC38" s="48">
        <f>'PobNacionalxSexoEdad '!EH46</f>
        <v>347895</v>
      </c>
      <c r="ED38" s="48">
        <f>'PobNacionalxSexoEdad '!EI46</f>
        <v>351945</v>
      </c>
      <c r="EE38" s="48">
        <f>'PobNacionalxSexoEdad '!EJ46</f>
        <v>355844</v>
      </c>
      <c r="EF38" s="48">
        <f>'PobNacionalxSexoEdad '!EK46</f>
        <v>360161</v>
      </c>
      <c r="EG38" s="48">
        <f>'PobNacionalxSexoEdad '!EL46</f>
        <v>365477</v>
      </c>
      <c r="EH38" s="48">
        <f>'PobNacionalxSexoEdad '!EM46</f>
        <v>367258</v>
      </c>
      <c r="EI38" s="48">
        <f>'PobNacionalxSexoEdad '!EN46</f>
        <v>371959</v>
      </c>
      <c r="EJ38" s="48">
        <f>'PobNacionalxSexoEdad '!EO46</f>
        <v>376779</v>
      </c>
      <c r="EK38" s="48">
        <f>'PobNacionalxSexoEdad '!EP46</f>
        <v>379912</v>
      </c>
      <c r="EL38" s="48">
        <f>'PobNacionalxSexoEdad '!EQ46</f>
        <v>383139</v>
      </c>
      <c r="EM38" s="48">
        <f>'PobNacionalxSexoEdad '!ER46</f>
        <v>386777</v>
      </c>
      <c r="EN38" s="48">
        <f>'PobNacionalxSexoEdad '!ES46</f>
        <v>390422</v>
      </c>
      <c r="EO38" s="48">
        <f>'PobNacionalxSexoEdad '!ET46</f>
        <v>394076</v>
      </c>
      <c r="EP38" s="48">
        <f>'PobNacionalxSexoEdad '!EU46</f>
        <v>397311</v>
      </c>
      <c r="EQ38" s="48">
        <f>'PobNacionalxSexoEdad '!EV46</f>
        <v>400848</v>
      </c>
      <c r="ER38" s="48">
        <f>'PobNacionalxSexoEdad '!EW46</f>
        <v>404933</v>
      </c>
      <c r="ES38" s="48">
        <f>'PobNacionalxSexoEdad '!EX46</f>
        <v>409762</v>
      </c>
      <c r="ET38" s="48">
        <f>'PobNacionalxSexoEdad '!EY46</f>
        <v>414426</v>
      </c>
      <c r="EU38" s="48">
        <f>'PobNacionalxSexoEdad '!EZ46</f>
        <v>414710</v>
      </c>
      <c r="EV38" s="48">
        <f>'PobNacionalxSexoEdad '!FA46</f>
        <v>414971</v>
      </c>
      <c r="EW38" s="48">
        <f>'PobNacionalxSexoEdad '!FB46</f>
        <v>415893</v>
      </c>
      <c r="EX38" s="48">
        <f>'PobNacionalxSexoEdad '!FC46</f>
        <v>417544</v>
      </c>
      <c r="EY38" s="48">
        <f>'PobNacionalxSexoEdad '!FD46</f>
        <v>419925</v>
      </c>
      <c r="EZ38" s="48">
        <f>'PobNacionalxSexoEdad '!FE46</f>
        <v>422557</v>
      </c>
      <c r="FA38" s="48">
        <f>'PobNacionalxSexoEdad '!FF46</f>
        <v>423873</v>
      </c>
      <c r="FB38" s="48">
        <f>'PobNacionalxSexoEdad '!FG46</f>
        <v>424101</v>
      </c>
      <c r="FC38" s="48">
        <f>'PobNacionalxSexoEdad '!FH46</f>
        <v>423140</v>
      </c>
      <c r="FD38" s="48">
        <f>'PobNacionalxSexoEdad '!FI46</f>
        <v>418516</v>
      </c>
      <c r="FE38" s="48">
        <f>'PobNacionalxSexoEdad '!FJ46</f>
        <v>414810</v>
      </c>
      <c r="FF38" s="48">
        <f>'PobNacionalxSexoEdad '!FK46</f>
        <v>411151</v>
      </c>
      <c r="FG38" s="48">
        <f>'PobNacionalxSexoEdad '!FL46</f>
        <v>405060</v>
      </c>
      <c r="FH38" s="48">
        <f>'PobNacionalxSexoEdad '!FM46</f>
        <v>396108</v>
      </c>
      <c r="FI38" s="48">
        <f>'PobNacionalxSexoEdad '!FN46</f>
        <v>384990</v>
      </c>
      <c r="FJ38" s="48">
        <f>'PobNacionalxSexoEdad '!FO46</f>
        <v>373034</v>
      </c>
      <c r="FK38" s="48">
        <f>'PobNacionalxSexoEdad '!FP46</f>
        <v>361322</v>
      </c>
      <c r="FL38" s="48">
        <f>'PobNacionalxSexoEdad '!FQ46</f>
        <v>349363</v>
      </c>
      <c r="FM38" s="48">
        <f>'PobNacionalxSexoEdad '!FR46</f>
        <v>339464</v>
      </c>
      <c r="FN38" s="48">
        <f>'PobNacionalxSexoEdad '!FS46</f>
        <v>330440</v>
      </c>
      <c r="FO38" s="48">
        <f>'PobNacionalxSexoEdad '!FT46</f>
        <v>322660</v>
      </c>
      <c r="FP38" s="48">
        <f>'PobNacionalxSexoEdad '!FU46</f>
        <v>314873</v>
      </c>
      <c r="FQ38" s="48">
        <f>'PobNacionalxSexoEdad '!FV46</f>
        <v>309314</v>
      </c>
      <c r="FR38" s="48">
        <f>'PobNacionalxSexoEdad '!FW46</f>
        <v>303393</v>
      </c>
      <c r="FS38" s="48">
        <f>'PobNacionalxSexoEdad '!FX46</f>
        <v>295513</v>
      </c>
      <c r="FT38" s="48">
        <f>'PobNacionalxSexoEdad '!FY46</f>
        <v>285960</v>
      </c>
      <c r="FU38" s="48">
        <f>'PobNacionalxSexoEdad '!FZ46</f>
        <v>274798</v>
      </c>
      <c r="FV38" s="48">
        <f>'PobNacionalxSexoEdad '!GA46</f>
        <v>260133</v>
      </c>
      <c r="FW38" s="48">
        <f>'PobNacionalxSexoEdad '!GB46</f>
        <v>246279</v>
      </c>
      <c r="FX38" s="48">
        <f>'PobNacionalxSexoEdad '!GC46</f>
        <v>231190</v>
      </c>
      <c r="FY38" s="48">
        <f>'PobNacionalxSexoEdad '!GD46</f>
        <v>217289</v>
      </c>
      <c r="FZ38" s="48">
        <f>'PobNacionalxSexoEdad '!GE46</f>
        <v>204346</v>
      </c>
      <c r="GA38" s="48">
        <f>'PobNacionalxSexoEdad '!GF46</f>
        <v>193419</v>
      </c>
      <c r="GB38" s="48">
        <f>'PobNacionalxSexoEdad '!GG46</f>
        <v>182892</v>
      </c>
      <c r="GC38" s="48">
        <f>'PobNacionalxSexoEdad '!GH46</f>
        <v>172611</v>
      </c>
      <c r="GD38" s="48">
        <f>'PobNacionalxSexoEdad '!GI46</f>
        <v>162801</v>
      </c>
      <c r="GE38" s="48">
        <f>'PobNacionalxSexoEdad '!GJ46</f>
        <v>152603</v>
      </c>
      <c r="GF38" s="48">
        <f>'PobNacionalxSexoEdad '!GK46</f>
        <v>140688</v>
      </c>
      <c r="GG38" s="48">
        <f>'PobNacionalxSexoEdad '!GL46</f>
        <v>129257</v>
      </c>
      <c r="GH38" s="48">
        <f>'PobNacionalxSexoEdad '!GM46</f>
        <v>116979</v>
      </c>
      <c r="GI38" s="48">
        <f>'PobNacionalxSexoEdad '!GN46</f>
        <v>105046</v>
      </c>
      <c r="GJ38" s="48">
        <f>'PobNacionalxSexoEdad '!GO46</f>
        <v>92710</v>
      </c>
      <c r="GK38" s="48">
        <f>'PobNacionalxSexoEdad '!GP46</f>
        <v>80744</v>
      </c>
      <c r="GL38" s="48">
        <f>'PobNacionalxSexoEdad '!GQ46</f>
        <v>68915</v>
      </c>
      <c r="GM38" s="48">
        <f>'PobNacionalxSexoEdad '!GR46</f>
        <v>57544</v>
      </c>
      <c r="GN38" s="48">
        <f>'PobNacionalxSexoEdad '!GS46</f>
        <v>47222</v>
      </c>
      <c r="GO38" s="48">
        <f>'PobNacionalxSexoEdad '!GT46</f>
        <v>38003</v>
      </c>
      <c r="GP38" s="48">
        <f>'PobNacionalxSexoEdad '!GU46</f>
        <v>29969</v>
      </c>
      <c r="GQ38" s="48">
        <f>'PobNacionalxSexoEdad '!GV46</f>
        <v>23285</v>
      </c>
      <c r="GR38" s="48">
        <f>'PobNacionalxSexoEdad '!GW46</f>
        <v>17656</v>
      </c>
      <c r="GS38" s="48">
        <f>'PobNacionalxSexoEdad '!GX46</f>
        <v>13088</v>
      </c>
      <c r="GT38" s="48">
        <f>'PobNacionalxSexoEdad '!GY46</f>
        <v>9423</v>
      </c>
      <c r="GU38" s="48">
        <f>'PobNacionalxSexoEdad '!GZ46</f>
        <v>14138</v>
      </c>
      <c r="GV38" s="48">
        <f t="shared" si="0"/>
        <v>55086260</v>
      </c>
    </row>
    <row r="39" spans="1:204">
      <c r="A39">
        <v>2055</v>
      </c>
      <c r="B39" s="48">
        <f>'PobNacionalxSexoEdad '!G47</f>
        <v>206324</v>
      </c>
      <c r="C39" s="48">
        <f>'PobNacionalxSexoEdad '!H47</f>
        <v>210219</v>
      </c>
      <c r="D39" s="48">
        <f>'PobNacionalxSexoEdad '!I47</f>
        <v>214208</v>
      </c>
      <c r="E39" s="48">
        <f>'PobNacionalxSexoEdad '!J47</f>
        <v>218249</v>
      </c>
      <c r="F39" s="48">
        <f>'PobNacionalxSexoEdad '!K47</f>
        <v>222358</v>
      </c>
      <c r="G39" s="48">
        <f>'PobNacionalxSexoEdad '!L47</f>
        <v>226538</v>
      </c>
      <c r="H39" s="48">
        <f>'PobNacionalxSexoEdad '!M47</f>
        <v>230771</v>
      </c>
      <c r="I39" s="48">
        <f>'PobNacionalxSexoEdad '!N47</f>
        <v>235087</v>
      </c>
      <c r="J39" s="48">
        <f>'PobNacionalxSexoEdad '!O47</f>
        <v>239474</v>
      </c>
      <c r="K39" s="48">
        <f>'PobNacionalxSexoEdad '!P47</f>
        <v>243944</v>
      </c>
      <c r="L39" s="48">
        <f>'PobNacionalxSexoEdad '!Q47</f>
        <v>248509</v>
      </c>
      <c r="M39" s="48">
        <f>'PobNacionalxSexoEdad '!R47</f>
        <v>253172</v>
      </c>
      <c r="N39" s="48">
        <f>'PobNacionalxSexoEdad '!S47</f>
        <v>257947</v>
      </c>
      <c r="O39" s="48">
        <f>'PobNacionalxSexoEdad '!T47</f>
        <v>262846</v>
      </c>
      <c r="P39" s="48">
        <f>'PobNacionalxSexoEdad '!U47</f>
        <v>267866</v>
      </c>
      <c r="Q39" s="48">
        <f>'PobNacionalxSexoEdad '!V47</f>
        <v>273030</v>
      </c>
      <c r="R39" s="48">
        <f>'PobNacionalxSexoEdad '!W47</f>
        <v>278339</v>
      </c>
      <c r="S39" s="48">
        <f>'PobNacionalxSexoEdad '!X47</f>
        <v>283774</v>
      </c>
      <c r="T39" s="48">
        <f>'PobNacionalxSexoEdad '!Y47</f>
        <v>289353</v>
      </c>
      <c r="U39" s="48">
        <f>'PobNacionalxSexoEdad '!Z47</f>
        <v>295038</v>
      </c>
      <c r="V39" s="48">
        <f>'PobNacionalxSexoEdad '!AA47</f>
        <v>300830</v>
      </c>
      <c r="W39" s="48">
        <f>'PobNacionalxSexoEdad '!AB47</f>
        <v>306705</v>
      </c>
      <c r="X39" s="48">
        <f>'PobNacionalxSexoEdad '!AC47</f>
        <v>312637</v>
      </c>
      <c r="Y39" s="48">
        <f>'PobNacionalxSexoEdad '!AD47</f>
        <v>318597</v>
      </c>
      <c r="Z39" s="48">
        <f>'PobNacionalxSexoEdad '!AE47</f>
        <v>324538</v>
      </c>
      <c r="AA39" s="48">
        <f>'PobNacionalxSexoEdad '!AF47</f>
        <v>330425</v>
      </c>
      <c r="AB39" s="48">
        <f>'PobNacionalxSexoEdad '!AG47</f>
        <v>336217</v>
      </c>
      <c r="AC39" s="48">
        <f>'PobNacionalxSexoEdad '!AH47</f>
        <v>341854</v>
      </c>
      <c r="AD39" s="48">
        <f>'PobNacionalxSexoEdad '!AI47</f>
        <v>347312</v>
      </c>
      <c r="AE39" s="48">
        <f>'PobNacionalxSexoEdad '!AJ47</f>
        <v>352539</v>
      </c>
      <c r="AF39" s="48">
        <f>'PobNacionalxSexoEdad '!AK47</f>
        <v>357812</v>
      </c>
      <c r="AG39" s="48">
        <f>'PobNacionalxSexoEdad '!AL47</f>
        <v>362426</v>
      </c>
      <c r="AH39" s="48">
        <f>'PobNacionalxSexoEdad '!AM47</f>
        <v>366259</v>
      </c>
      <c r="AI39" s="48">
        <f>'PobNacionalxSexoEdad '!AN47</f>
        <v>369898</v>
      </c>
      <c r="AJ39" s="48">
        <f>'PobNacionalxSexoEdad '!AO47</f>
        <v>373993</v>
      </c>
      <c r="AK39" s="48">
        <f>'PobNacionalxSexoEdad '!AP47</f>
        <v>379246</v>
      </c>
      <c r="AL39" s="48">
        <f>'PobNacionalxSexoEdad '!AQ47</f>
        <v>380751</v>
      </c>
      <c r="AM39" s="48">
        <f>'PobNacionalxSexoEdad '!AR47</f>
        <v>385720</v>
      </c>
      <c r="AN39" s="48">
        <f>'PobNacionalxSexoEdad '!AS47</f>
        <v>388494</v>
      </c>
      <c r="AO39" s="48">
        <f>'PobNacionalxSexoEdad '!AT47</f>
        <v>391634</v>
      </c>
      <c r="AP39" s="48">
        <f>'PobNacionalxSexoEdad '!AU47</f>
        <v>394762</v>
      </c>
      <c r="AQ39" s="48">
        <f>'PobNacionalxSexoEdad '!AV47</f>
        <v>397187</v>
      </c>
      <c r="AR39" s="48">
        <f>'PobNacionalxSexoEdad '!AW47</f>
        <v>399783</v>
      </c>
      <c r="AS39" s="48">
        <f>'PobNacionalxSexoEdad '!AX47</f>
        <v>402513</v>
      </c>
      <c r="AT39" s="48">
        <f>'PobNacionalxSexoEdad '!AY47</f>
        <v>405906</v>
      </c>
      <c r="AU39" s="48">
        <f>'PobNacionalxSexoEdad '!AZ47</f>
        <v>409375</v>
      </c>
      <c r="AV39" s="48">
        <f>'PobNacionalxSexoEdad '!BA47</f>
        <v>412889</v>
      </c>
      <c r="AW39" s="48">
        <f>'PobNacionalxSexoEdad '!BB47</f>
        <v>416565</v>
      </c>
      <c r="AX39" s="48">
        <f>'PobNacionalxSexoEdad '!BC47</f>
        <v>420271</v>
      </c>
      <c r="AY39" s="48">
        <f>'PobNacionalxSexoEdad '!BD47</f>
        <v>419743</v>
      </c>
      <c r="AZ39" s="48">
        <f>'PobNacionalxSexoEdad '!BE47</f>
        <v>418808</v>
      </c>
      <c r="BA39" s="48">
        <f>'PobNacionalxSexoEdad '!BF47</f>
        <v>417090</v>
      </c>
      <c r="BB39" s="48">
        <f>'PobNacionalxSexoEdad '!BG47</f>
        <v>415651</v>
      </c>
      <c r="BC39" s="48">
        <f>'PobNacionalxSexoEdad '!BH47</f>
        <v>414985</v>
      </c>
      <c r="BD39" s="48">
        <f>'PobNacionalxSexoEdad '!BI47</f>
        <v>414976</v>
      </c>
      <c r="BE39" s="48">
        <f>'PobNacionalxSexoEdad '!BJ47</f>
        <v>410393</v>
      </c>
      <c r="BF39" s="48">
        <f>'PobNacionalxSexoEdad '!BK47</f>
        <v>405851</v>
      </c>
      <c r="BG39" s="48">
        <f>'PobNacionalxSexoEdad '!BL47</f>
        <v>401482</v>
      </c>
      <c r="BH39" s="48">
        <f>'PobNacionalxSexoEdad '!BM47</f>
        <v>397778</v>
      </c>
      <c r="BI39" s="48">
        <f>'PobNacionalxSexoEdad '!BN47</f>
        <v>394365</v>
      </c>
      <c r="BJ39" s="48">
        <f>'PobNacionalxSexoEdad '!BO47</f>
        <v>390181</v>
      </c>
      <c r="BK39" s="48">
        <f>'PobNacionalxSexoEdad '!BP47</f>
        <v>382722</v>
      </c>
      <c r="BL39" s="48">
        <f>'PobNacionalxSexoEdad '!BQ47</f>
        <v>371320</v>
      </c>
      <c r="BM39" s="48">
        <f>'PobNacionalxSexoEdad '!BR47</f>
        <v>358435</v>
      </c>
      <c r="BN39" s="48">
        <f>'PobNacionalxSexoEdad '!BS47</f>
        <v>345317</v>
      </c>
      <c r="BO39" s="48">
        <f>'PobNacionalxSexoEdad '!BT47</f>
        <v>331941</v>
      </c>
      <c r="BP39" s="48">
        <f>'PobNacionalxSexoEdad '!BU47</f>
        <v>318626</v>
      </c>
      <c r="BQ39" s="48">
        <f>'PobNacionalxSexoEdad '!BV47</f>
        <v>304591</v>
      </c>
      <c r="BR39" s="48">
        <f>'PobNacionalxSexoEdad '!BW47</f>
        <v>293170</v>
      </c>
      <c r="BS39" s="48">
        <f>'PobNacionalxSexoEdad '!BX47</f>
        <v>282294</v>
      </c>
      <c r="BT39" s="48">
        <f>'PobNacionalxSexoEdad '!BY47</f>
        <v>272659</v>
      </c>
      <c r="BU39" s="48">
        <f>'PobNacionalxSexoEdad '!BZ47</f>
        <v>264029</v>
      </c>
      <c r="BV39" s="48">
        <f>'PobNacionalxSexoEdad '!CA47</f>
        <v>254763</v>
      </c>
      <c r="BW39" s="48">
        <f>'PobNacionalxSexoEdad '!CB47</f>
        <v>244316</v>
      </c>
      <c r="BX39" s="48">
        <f>'PobNacionalxSexoEdad '!CC47</f>
        <v>233706</v>
      </c>
      <c r="BY39" s="48">
        <f>'PobNacionalxSexoEdad '!CD47</f>
        <v>221008</v>
      </c>
      <c r="BZ39" s="48">
        <f>'PobNacionalxSexoEdad '!CE47</f>
        <v>207092</v>
      </c>
      <c r="CA39" s="48">
        <f>'PobNacionalxSexoEdad '!CF47</f>
        <v>191817</v>
      </c>
      <c r="CB39" s="48">
        <f>'PobNacionalxSexoEdad '!CG47</f>
        <v>177836</v>
      </c>
      <c r="CC39" s="48">
        <f>'PobNacionalxSexoEdad '!CH47</f>
        <v>163194</v>
      </c>
      <c r="CD39" s="48">
        <f>'PobNacionalxSexoEdad '!CI47</f>
        <v>151129</v>
      </c>
      <c r="CE39" s="48">
        <f>'PobNacionalxSexoEdad '!CJ47</f>
        <v>140605</v>
      </c>
      <c r="CF39" s="48">
        <f>'PobNacionalxSexoEdad '!CK47</f>
        <v>130619</v>
      </c>
      <c r="CG39" s="48">
        <f>'PobNacionalxSexoEdad '!CL47</f>
        <v>120896</v>
      </c>
      <c r="CH39" s="48">
        <f>'PobNacionalxSexoEdad '!CM47</f>
        <v>111544</v>
      </c>
      <c r="CI39" s="48">
        <f>'PobNacionalxSexoEdad '!CN47</f>
        <v>102030</v>
      </c>
      <c r="CJ39" s="48">
        <f>'PobNacionalxSexoEdad '!CO47</f>
        <v>92434</v>
      </c>
      <c r="CK39" s="48">
        <f>'PobNacionalxSexoEdad '!CP47</f>
        <v>82317</v>
      </c>
      <c r="CL39" s="48">
        <f>'PobNacionalxSexoEdad '!CQ47</f>
        <v>72963</v>
      </c>
      <c r="CM39" s="48">
        <f>'PobNacionalxSexoEdad '!CR47</f>
        <v>63450</v>
      </c>
      <c r="CN39" s="48">
        <f>'PobNacionalxSexoEdad '!CS47</f>
        <v>54593</v>
      </c>
      <c r="CO39" s="48">
        <f>'PobNacionalxSexoEdad '!CT47</f>
        <v>46123</v>
      </c>
      <c r="CP39" s="48">
        <f>'PobNacionalxSexoEdad '!CU47</f>
        <v>38211</v>
      </c>
      <c r="CQ39" s="48">
        <f>'PobNacionalxSexoEdad '!CV47</f>
        <v>30978</v>
      </c>
      <c r="CR39" s="48">
        <f>'PobNacionalxSexoEdad '!CW47</f>
        <v>24568</v>
      </c>
      <c r="CS39" s="48">
        <f>'PobNacionalxSexoEdad '!CX47</f>
        <v>19046</v>
      </c>
      <c r="CT39" s="48">
        <f>'PobNacionalxSexoEdad '!CY47</f>
        <v>14549</v>
      </c>
      <c r="CU39" s="48">
        <f>'PobNacionalxSexoEdad '!CZ47</f>
        <v>10879</v>
      </c>
      <c r="CV39" s="48">
        <f>'PobNacionalxSexoEdad '!DA47</f>
        <v>8001</v>
      </c>
      <c r="CW39" s="48">
        <f>'PobNacionalxSexoEdad '!DB47</f>
        <v>5725</v>
      </c>
      <c r="CX39" s="48">
        <f>'PobNacionalxSexoEdad '!DC47</f>
        <v>8262</v>
      </c>
      <c r="CY39" s="48">
        <f>'PobNacionalxSexoEdad '!DD47</f>
        <v>196228</v>
      </c>
      <c r="CZ39" s="48">
        <f>'PobNacionalxSexoEdad '!DE47</f>
        <v>199865</v>
      </c>
      <c r="DA39" s="48">
        <f>'PobNacionalxSexoEdad '!DF47</f>
        <v>203592</v>
      </c>
      <c r="DB39" s="48">
        <f>'PobNacionalxSexoEdad '!DG47</f>
        <v>207389</v>
      </c>
      <c r="DC39" s="48">
        <f>'PobNacionalxSexoEdad '!DH47</f>
        <v>211246</v>
      </c>
      <c r="DD39" s="48">
        <f>'PobNacionalxSexoEdad '!DI47</f>
        <v>215166</v>
      </c>
      <c r="DE39" s="48">
        <f>'PobNacionalxSexoEdad '!DJ47</f>
        <v>219153</v>
      </c>
      <c r="DF39" s="48">
        <f>'PobNacionalxSexoEdad '!DK47</f>
        <v>223206</v>
      </c>
      <c r="DG39" s="48">
        <f>'PobNacionalxSexoEdad '!DL47</f>
        <v>227330</v>
      </c>
      <c r="DH39" s="48">
        <f>'PobNacionalxSexoEdad '!DM47</f>
        <v>231538</v>
      </c>
      <c r="DI39" s="48">
        <f>'PobNacionalxSexoEdad '!DN47</f>
        <v>235839</v>
      </c>
      <c r="DJ39" s="48">
        <f>'PobNacionalxSexoEdad '!DO47</f>
        <v>240230</v>
      </c>
      <c r="DK39" s="48">
        <f>'PobNacionalxSexoEdad '!DP47</f>
        <v>244733</v>
      </c>
      <c r="DL39" s="48">
        <f>'PobNacionalxSexoEdad '!DQ47</f>
        <v>249366</v>
      </c>
      <c r="DM39" s="48">
        <f>'PobNacionalxSexoEdad '!DR47</f>
        <v>254131</v>
      </c>
      <c r="DN39" s="48">
        <f>'PobNacionalxSexoEdad '!DS47</f>
        <v>259062</v>
      </c>
      <c r="DO39" s="48">
        <f>'PobNacionalxSexoEdad '!DT47</f>
        <v>264145</v>
      </c>
      <c r="DP39" s="48">
        <f>'PobNacionalxSexoEdad '!DU47</f>
        <v>269399</v>
      </c>
      <c r="DQ39" s="48">
        <f>'PobNacionalxSexoEdad '!DV47</f>
        <v>274805</v>
      </c>
      <c r="DR39" s="48">
        <f>'PobNacionalxSexoEdad '!DW47</f>
        <v>280341</v>
      </c>
      <c r="DS39" s="48">
        <f>'PobNacionalxSexoEdad '!DX47</f>
        <v>285996</v>
      </c>
      <c r="DT39" s="48">
        <f>'PobNacionalxSexoEdad '!DY47</f>
        <v>291753</v>
      </c>
      <c r="DU39" s="48">
        <f>'PobNacionalxSexoEdad '!DZ47</f>
        <v>297574</v>
      </c>
      <c r="DV39" s="48">
        <f>'PobNacionalxSexoEdad '!EA47</f>
        <v>303441</v>
      </c>
      <c r="DW39" s="48">
        <f>'PobNacionalxSexoEdad '!EB47</f>
        <v>309320</v>
      </c>
      <c r="DX39" s="48">
        <f>'PobNacionalxSexoEdad '!EC47</f>
        <v>315169</v>
      </c>
      <c r="DY39" s="48">
        <f>'PobNacionalxSexoEdad '!ED47</f>
        <v>320951</v>
      </c>
      <c r="DZ39" s="48">
        <f>'PobNacionalxSexoEdad '!EE47</f>
        <v>326604</v>
      </c>
      <c r="EA39" s="48">
        <f>'PobNacionalxSexoEdad '!EF47</f>
        <v>332117</v>
      </c>
      <c r="EB39" s="48">
        <f>'PobNacionalxSexoEdad '!EG47</f>
        <v>337420</v>
      </c>
      <c r="EC39" s="48">
        <f>'PobNacionalxSexoEdad '!EH47</f>
        <v>342776</v>
      </c>
      <c r="ED39" s="48">
        <f>'PobNacionalxSexoEdad '!EI47</f>
        <v>347525</v>
      </c>
      <c r="EE39" s="48">
        <f>'PobNacionalxSexoEdad '!EJ47</f>
        <v>351562</v>
      </c>
      <c r="EF39" s="48">
        <f>'PobNacionalxSexoEdad '!EK47</f>
        <v>355452</v>
      </c>
      <c r="EG39" s="48">
        <f>'PobNacionalxSexoEdad '!EL47</f>
        <v>359750</v>
      </c>
      <c r="EH39" s="48">
        <f>'PobNacionalxSexoEdad '!EM47</f>
        <v>365044</v>
      </c>
      <c r="EI39" s="48">
        <f>'PobNacionalxSexoEdad '!EN47</f>
        <v>366816</v>
      </c>
      <c r="EJ39" s="48">
        <f>'PobNacionalxSexoEdad '!EO47</f>
        <v>371507</v>
      </c>
      <c r="EK39" s="48">
        <f>'PobNacionalxSexoEdad '!EP47</f>
        <v>376302</v>
      </c>
      <c r="EL39" s="48">
        <f>'PobNacionalxSexoEdad '!EQ47</f>
        <v>379427</v>
      </c>
      <c r="EM39" s="48">
        <f>'PobNacionalxSexoEdad '!ER47</f>
        <v>382632</v>
      </c>
      <c r="EN39" s="48">
        <f>'PobNacionalxSexoEdad '!ES47</f>
        <v>386240</v>
      </c>
      <c r="EO39" s="48">
        <f>'PobNacionalxSexoEdad '!ET47</f>
        <v>389854</v>
      </c>
      <c r="EP39" s="48">
        <f>'PobNacionalxSexoEdad '!EU47</f>
        <v>393475</v>
      </c>
      <c r="EQ39" s="48">
        <f>'PobNacionalxSexoEdad '!EV47</f>
        <v>396668</v>
      </c>
      <c r="ER39" s="48">
        <f>'PobNacionalxSexoEdad '!EW47</f>
        <v>400163</v>
      </c>
      <c r="ES39" s="48">
        <f>'PobNacionalxSexoEdad '!EX47</f>
        <v>404207</v>
      </c>
      <c r="ET39" s="48">
        <f>'PobNacionalxSexoEdad '!EY47</f>
        <v>408961</v>
      </c>
      <c r="EU39" s="48">
        <f>'PobNacionalxSexoEdad '!EZ47</f>
        <v>413556</v>
      </c>
      <c r="EV39" s="48">
        <f>'PobNacionalxSexoEdad '!FA47</f>
        <v>413777</v>
      </c>
      <c r="EW39" s="48">
        <f>'PobNacionalxSexoEdad '!FB47</f>
        <v>413961</v>
      </c>
      <c r="EX39" s="48">
        <f>'PobNacionalxSexoEdad '!FC47</f>
        <v>414808</v>
      </c>
      <c r="EY39" s="48">
        <f>'PobNacionalxSexoEdad '!FD47</f>
        <v>416363</v>
      </c>
      <c r="EZ39" s="48">
        <f>'PobNacionalxSexoEdad '!FE47</f>
        <v>418643</v>
      </c>
      <c r="FA39" s="48">
        <f>'PobNacionalxSexoEdad '!FF47</f>
        <v>421169</v>
      </c>
      <c r="FB39" s="48">
        <f>'PobNacionalxSexoEdad '!FG47</f>
        <v>422371</v>
      </c>
      <c r="FC39" s="48">
        <f>'PobNacionalxSexoEdad '!FH47</f>
        <v>422479</v>
      </c>
      <c r="FD39" s="48">
        <f>'PobNacionalxSexoEdad '!FI47</f>
        <v>421391</v>
      </c>
      <c r="FE39" s="48">
        <f>'PobNacionalxSexoEdad '!FJ47</f>
        <v>416643</v>
      </c>
      <c r="FF39" s="48">
        <f>'PobNacionalxSexoEdad '!FK47</f>
        <v>412798</v>
      </c>
      <c r="FG39" s="48">
        <f>'PobNacionalxSexoEdad '!FL47</f>
        <v>408979</v>
      </c>
      <c r="FH39" s="48">
        <f>'PobNacionalxSexoEdad '!FM47</f>
        <v>402720</v>
      </c>
      <c r="FI39" s="48">
        <f>'PobNacionalxSexoEdad '!FN47</f>
        <v>393611</v>
      </c>
      <c r="FJ39" s="48">
        <f>'PobNacionalxSexoEdad '!FO47</f>
        <v>382329</v>
      </c>
      <c r="FK39" s="48">
        <f>'PobNacionalxSexoEdad '!FP47</f>
        <v>370214</v>
      </c>
      <c r="FL39" s="48">
        <f>'PobNacionalxSexoEdad '!FQ47</f>
        <v>358317</v>
      </c>
      <c r="FM39" s="48">
        <f>'PobNacionalxSexoEdad '!FR47</f>
        <v>346169</v>
      </c>
      <c r="FN39" s="48">
        <f>'PobNacionalxSexoEdad '!FS47</f>
        <v>336047</v>
      </c>
      <c r="FO39" s="48">
        <f>'PobNacionalxSexoEdad '!FT47</f>
        <v>326767</v>
      </c>
      <c r="FP39" s="48">
        <f>'PobNacionalxSexoEdad '!FU47</f>
        <v>318703</v>
      </c>
      <c r="FQ39" s="48">
        <f>'PobNacionalxSexoEdad '!FV47</f>
        <v>310609</v>
      </c>
      <c r="FR39" s="48">
        <f>'PobNacionalxSexoEdad '!FW47</f>
        <v>304671</v>
      </c>
      <c r="FS39" s="48">
        <f>'PobNacionalxSexoEdad '!FX47</f>
        <v>298345</v>
      </c>
      <c r="FT39" s="48">
        <f>'PobNacionalxSexoEdad '!FY47</f>
        <v>290048</v>
      </c>
      <c r="FU39" s="48">
        <f>'PobNacionalxSexoEdad '!FZ47</f>
        <v>280080</v>
      </c>
      <c r="FV39" s="48">
        <f>'PobNacionalxSexoEdad '!GA47</f>
        <v>268513</v>
      </c>
      <c r="FW39" s="48">
        <f>'PobNacionalxSexoEdad '!GB47</f>
        <v>253492</v>
      </c>
      <c r="FX39" s="48">
        <f>'PobNacionalxSexoEdad '!GC47</f>
        <v>239275</v>
      </c>
      <c r="FY39" s="48">
        <f>'PobNacionalxSexoEdad '!GD47</f>
        <v>223854</v>
      </c>
      <c r="FZ39" s="48">
        <f>'PobNacionalxSexoEdad '!GE47</f>
        <v>209599</v>
      </c>
      <c r="GA39" s="48">
        <f>'PobNacionalxSexoEdad '!GF47</f>
        <v>196289</v>
      </c>
      <c r="GB39" s="48">
        <f>'PobNacionalxSexoEdad '!GG47</f>
        <v>184913</v>
      </c>
      <c r="GC39" s="48">
        <f>'PobNacionalxSexoEdad '!GH47</f>
        <v>173922</v>
      </c>
      <c r="GD39" s="48">
        <f>'PobNacionalxSexoEdad '!GI47</f>
        <v>163171</v>
      </c>
      <c r="GE39" s="48">
        <f>'PobNacionalxSexoEdad '!GJ47</f>
        <v>152893</v>
      </c>
      <c r="GF39" s="48">
        <f>'PobNacionalxSexoEdad '!GK47</f>
        <v>142355</v>
      </c>
      <c r="GG39" s="48">
        <f>'PobNacionalxSexoEdad '!GL47</f>
        <v>130215</v>
      </c>
      <c r="GH39" s="48">
        <f>'PobNacionalxSexoEdad '!GM47</f>
        <v>118615</v>
      </c>
      <c r="GI39" s="48">
        <f>'PobNacionalxSexoEdad '!GN47</f>
        <v>106359</v>
      </c>
      <c r="GJ39" s="48">
        <f>'PobNacionalxSexoEdad '!GO47</f>
        <v>94553</v>
      </c>
      <c r="GK39" s="48">
        <f>'PobNacionalxSexoEdad '!GP47</f>
        <v>82535</v>
      </c>
      <c r="GL39" s="48">
        <f>'PobNacionalxSexoEdad '!GQ47</f>
        <v>71023</v>
      </c>
      <c r="GM39" s="48">
        <f>'PobNacionalxSexoEdad '!GR47</f>
        <v>59835</v>
      </c>
      <c r="GN39" s="48">
        <f>'PobNacionalxSexoEdad '!GS47</f>
        <v>49260</v>
      </c>
      <c r="GO39" s="48">
        <f>'PobNacionalxSexoEdad '!GT47</f>
        <v>39794</v>
      </c>
      <c r="GP39" s="48">
        <f>'PobNacionalxSexoEdad '!GU47</f>
        <v>31485</v>
      </c>
      <c r="GQ39" s="48">
        <f>'PobNacionalxSexoEdad '!GV47</f>
        <v>24358</v>
      </c>
      <c r="GR39" s="48">
        <f>'PobNacionalxSexoEdad '!GW47</f>
        <v>18548</v>
      </c>
      <c r="GS39" s="48">
        <f>'PobNacionalxSexoEdad '!GX47</f>
        <v>13756</v>
      </c>
      <c r="GT39" s="48">
        <f>'PobNacionalxSexoEdad '!GY47</f>
        <v>9961</v>
      </c>
      <c r="GU39" s="48">
        <f>'PobNacionalxSexoEdad '!GZ47</f>
        <v>15065</v>
      </c>
      <c r="GV39" s="48">
        <f t="shared" si="0"/>
        <v>54907921</v>
      </c>
    </row>
    <row r="40" spans="1:204">
      <c r="A40">
        <v>2056</v>
      </c>
      <c r="B40" s="48">
        <f>'PobNacionalxSexoEdad '!G48</f>
        <v>202449</v>
      </c>
      <c r="C40" s="48">
        <f>'PobNacionalxSexoEdad '!H48</f>
        <v>206300</v>
      </c>
      <c r="D40" s="48">
        <f>'PobNacionalxSexoEdad '!I48</f>
        <v>210233</v>
      </c>
      <c r="E40" s="48">
        <f>'PobNacionalxSexoEdad '!J48</f>
        <v>214218</v>
      </c>
      <c r="F40" s="48">
        <f>'PobNacionalxSexoEdad '!K48</f>
        <v>218274</v>
      </c>
      <c r="G40" s="48">
        <f>'PobNacionalxSexoEdad '!L48</f>
        <v>222382</v>
      </c>
      <c r="H40" s="48">
        <f>'PobNacionalxSexoEdad '!M48</f>
        <v>226554</v>
      </c>
      <c r="I40" s="48">
        <f>'PobNacionalxSexoEdad '!N48</f>
        <v>230790</v>
      </c>
      <c r="J40" s="48">
        <f>'PobNacionalxSexoEdad '!O48</f>
        <v>235102</v>
      </c>
      <c r="K40" s="48">
        <f>'PobNacionalxSexoEdad '!P48</f>
        <v>239480</v>
      </c>
      <c r="L40" s="48">
        <f>'PobNacionalxSexoEdad '!Q48</f>
        <v>243948</v>
      </c>
      <c r="M40" s="48">
        <f>'PobNacionalxSexoEdad '!R48</f>
        <v>248507</v>
      </c>
      <c r="N40" s="48">
        <f>'PobNacionalxSexoEdad '!S48</f>
        <v>253157</v>
      </c>
      <c r="O40" s="48">
        <f>'PobNacionalxSexoEdad '!T48</f>
        <v>257918</v>
      </c>
      <c r="P40" s="48">
        <f>'PobNacionalxSexoEdad '!U48</f>
        <v>262788</v>
      </c>
      <c r="Q40" s="48">
        <f>'PobNacionalxSexoEdad '!V48</f>
        <v>267788</v>
      </c>
      <c r="R40" s="48">
        <f>'PobNacionalxSexoEdad '!W48</f>
        <v>272917</v>
      </c>
      <c r="S40" s="48">
        <f>'PobNacionalxSexoEdad '!X48</f>
        <v>278182</v>
      </c>
      <c r="T40" s="48">
        <f>'PobNacionalxSexoEdad '!Y48</f>
        <v>283578</v>
      </c>
      <c r="U40" s="48">
        <f>'PobNacionalxSexoEdad '!Z48</f>
        <v>289100</v>
      </c>
      <c r="V40" s="48">
        <f>'PobNacionalxSexoEdad '!AA48</f>
        <v>294746</v>
      </c>
      <c r="W40" s="48">
        <f>'PobNacionalxSexoEdad '!AB48</f>
        <v>300489</v>
      </c>
      <c r="X40" s="48">
        <f>'PobNacionalxSexoEdad '!AC48</f>
        <v>306330</v>
      </c>
      <c r="Y40" s="48">
        <f>'PobNacionalxSexoEdad '!AD48</f>
        <v>312220</v>
      </c>
      <c r="Z40" s="48">
        <f>'PobNacionalxSexoEdad '!AE48</f>
        <v>318146</v>
      </c>
      <c r="AA40" s="48">
        <f>'PobNacionalxSexoEdad '!AF48</f>
        <v>324053</v>
      </c>
      <c r="AB40" s="48">
        <f>'PobNacionalxSexoEdad '!AG48</f>
        <v>329904</v>
      </c>
      <c r="AC40" s="48">
        <f>'PobNacionalxSexoEdad '!AH48</f>
        <v>335660</v>
      </c>
      <c r="AD40" s="48">
        <f>'PobNacionalxSexoEdad '!AI48</f>
        <v>341281</v>
      </c>
      <c r="AE40" s="48">
        <f>'PobNacionalxSexoEdad '!AJ48</f>
        <v>346711</v>
      </c>
      <c r="AF40" s="48">
        <f>'PobNacionalxSexoEdad '!AK48</f>
        <v>351921</v>
      </c>
      <c r="AG40" s="48">
        <f>'PobNacionalxSexoEdad '!AL48</f>
        <v>357173</v>
      </c>
      <c r="AH40" s="48">
        <f>'PobNacionalxSexoEdad '!AM48</f>
        <v>361769</v>
      </c>
      <c r="AI40" s="48">
        <f>'PobNacionalxSexoEdad '!AN48</f>
        <v>365593</v>
      </c>
      <c r="AJ40" s="48">
        <f>'PobNacionalxSexoEdad '!AO48</f>
        <v>369217</v>
      </c>
      <c r="AK40" s="48">
        <f>'PobNacionalxSexoEdad '!AP48</f>
        <v>373287</v>
      </c>
      <c r="AL40" s="48">
        <f>'PobNacionalxSexoEdad '!AQ48</f>
        <v>378514</v>
      </c>
      <c r="AM40" s="48">
        <f>'PobNacionalxSexoEdad '!AR48</f>
        <v>380005</v>
      </c>
      <c r="AN40" s="48">
        <f>'PobNacionalxSexoEdad '!AS48</f>
        <v>384951</v>
      </c>
      <c r="AO40" s="48">
        <f>'PobNacionalxSexoEdad '!AT48</f>
        <v>387708</v>
      </c>
      <c r="AP40" s="48">
        <f>'PobNacionalxSexoEdad '!AU48</f>
        <v>390809</v>
      </c>
      <c r="AQ40" s="48">
        <f>'PobNacionalxSexoEdad '!AV48</f>
        <v>393907</v>
      </c>
      <c r="AR40" s="48">
        <f>'PobNacionalxSexoEdad '!AW48</f>
        <v>396297</v>
      </c>
      <c r="AS40" s="48">
        <f>'PobNacionalxSexoEdad '!AX48</f>
        <v>398835</v>
      </c>
      <c r="AT40" s="48">
        <f>'PobNacionalxSexoEdad '!AY48</f>
        <v>401523</v>
      </c>
      <c r="AU40" s="48">
        <f>'PobNacionalxSexoEdad '!AZ48</f>
        <v>404844</v>
      </c>
      <c r="AV40" s="48">
        <f>'PobNacionalxSexoEdad '!BA48</f>
        <v>408239</v>
      </c>
      <c r="AW40" s="48">
        <f>'PobNacionalxSexoEdad '!BB48</f>
        <v>411663</v>
      </c>
      <c r="AX40" s="48">
        <f>'PobNacionalxSexoEdad '!BC48</f>
        <v>415253</v>
      </c>
      <c r="AY40" s="48">
        <f>'PobNacionalxSexoEdad '!BD48</f>
        <v>418840</v>
      </c>
      <c r="AZ40" s="48">
        <f>'PobNacionalxSexoEdad '!BE48</f>
        <v>418195</v>
      </c>
      <c r="BA40" s="48">
        <f>'PobNacionalxSexoEdad '!BF48</f>
        <v>417146</v>
      </c>
      <c r="BB40" s="48">
        <f>'PobNacionalxSexoEdad '!BG48</f>
        <v>415299</v>
      </c>
      <c r="BC40" s="48">
        <f>'PobNacionalxSexoEdad '!BH48</f>
        <v>413719</v>
      </c>
      <c r="BD40" s="48">
        <f>'PobNacionalxSexoEdad '!BI48</f>
        <v>412910</v>
      </c>
      <c r="BE40" s="48">
        <f>'PobNacionalxSexoEdad '!BJ48</f>
        <v>412723</v>
      </c>
      <c r="BF40" s="48">
        <f>'PobNacionalxSexoEdad '!BK48</f>
        <v>407984</v>
      </c>
      <c r="BG40" s="48">
        <f>'PobNacionalxSexoEdad '!BL48</f>
        <v>403285</v>
      </c>
      <c r="BH40" s="48">
        <f>'PobNacionalxSexoEdad '!BM48</f>
        <v>398735</v>
      </c>
      <c r="BI40" s="48">
        <f>'PobNacionalxSexoEdad '!BN48</f>
        <v>394844</v>
      </c>
      <c r="BJ40" s="48">
        <f>'PobNacionalxSexoEdad '!BO48</f>
        <v>391214</v>
      </c>
      <c r="BK40" s="48">
        <f>'PobNacionalxSexoEdad '!BP48</f>
        <v>386792</v>
      </c>
      <c r="BL40" s="48">
        <f>'PobNacionalxSexoEdad '!BQ48</f>
        <v>379113</v>
      </c>
      <c r="BM40" s="48">
        <f>'PobNacionalxSexoEdad '!BR48</f>
        <v>367513</v>
      </c>
      <c r="BN40" s="48">
        <f>'PobNacionalxSexoEdad '!BS48</f>
        <v>354436</v>
      </c>
      <c r="BO40" s="48">
        <f>'PobNacionalxSexoEdad '!BT48</f>
        <v>341121</v>
      </c>
      <c r="BP40" s="48">
        <f>'PobNacionalxSexoEdad '!BU48</f>
        <v>327532</v>
      </c>
      <c r="BQ40" s="48">
        <f>'PobNacionalxSexoEdad '!BV48</f>
        <v>314005</v>
      </c>
      <c r="BR40" s="48">
        <f>'PobNacionalxSexoEdad '!BW48</f>
        <v>299753</v>
      </c>
      <c r="BS40" s="48">
        <f>'PobNacionalxSexoEdad '!BX48</f>
        <v>288073</v>
      </c>
      <c r="BT40" s="48">
        <f>'PobNacionalxSexoEdad '!BY48</f>
        <v>276921</v>
      </c>
      <c r="BU40" s="48">
        <f>'PobNacionalxSexoEdad '!BZ48</f>
        <v>266955</v>
      </c>
      <c r="BV40" s="48">
        <f>'PobNacionalxSexoEdad '!CA48</f>
        <v>257962</v>
      </c>
      <c r="BW40" s="48">
        <f>'PobNacionalxSexoEdad '!CB48</f>
        <v>248325</v>
      </c>
      <c r="BX40" s="48">
        <f>'PobNacionalxSexoEdad '!CC48</f>
        <v>237540</v>
      </c>
      <c r="BY40" s="48">
        <f>'PobNacionalxSexoEdad '!CD48</f>
        <v>226594</v>
      </c>
      <c r="BZ40" s="48">
        <f>'PobNacionalxSexoEdad '!CE48</f>
        <v>213621</v>
      </c>
      <c r="CA40" s="48">
        <f>'PobNacionalxSexoEdad '!CF48</f>
        <v>199491</v>
      </c>
      <c r="CB40" s="48">
        <f>'PobNacionalxSexoEdad '!CG48</f>
        <v>184086</v>
      </c>
      <c r="CC40" s="48">
        <f>'PobNacionalxSexoEdad '!CH48</f>
        <v>169960</v>
      </c>
      <c r="CD40" s="48">
        <f>'PobNacionalxSexoEdad '!CI48</f>
        <v>155259</v>
      </c>
      <c r="CE40" s="48">
        <f>'PobNacionalxSexoEdad '!CJ48</f>
        <v>143054</v>
      </c>
      <c r="CF40" s="48">
        <f>'PobNacionalxSexoEdad '!CK48</f>
        <v>132355</v>
      </c>
      <c r="CG40" s="48">
        <f>'PobNacionalxSexoEdad '!CL48</f>
        <v>122201</v>
      </c>
      <c r="CH40" s="48">
        <f>'PobNacionalxSexoEdad '!CM48</f>
        <v>112356</v>
      </c>
      <c r="CI40" s="48">
        <f>'PobNacionalxSexoEdad '!CN48</f>
        <v>102912</v>
      </c>
      <c r="CJ40" s="48">
        <f>'PobNacionalxSexoEdad '!CO48</f>
        <v>93394</v>
      </c>
      <c r="CK40" s="48">
        <f>'PobNacionalxSexoEdad '!CP48</f>
        <v>83890</v>
      </c>
      <c r="CL40" s="48">
        <f>'PobNacionalxSexoEdad '!CQ48</f>
        <v>74018</v>
      </c>
      <c r="CM40" s="48">
        <f>'PobNacionalxSexoEdad '!CR48</f>
        <v>64958</v>
      </c>
      <c r="CN40" s="48">
        <f>'PobNacionalxSexoEdad '!CS48</f>
        <v>55868</v>
      </c>
      <c r="CO40" s="48">
        <f>'PobNacionalxSexoEdad '!CT48</f>
        <v>47505</v>
      </c>
      <c r="CP40" s="48">
        <f>'PobNacionalxSexoEdad '!CU48</f>
        <v>39622</v>
      </c>
      <c r="CQ40" s="48">
        <f>'PobNacionalxSexoEdad '!CV48</f>
        <v>32374</v>
      </c>
      <c r="CR40" s="48">
        <f>'PobNacionalxSexoEdad '!CW48</f>
        <v>25855</v>
      </c>
      <c r="CS40" s="48">
        <f>'PobNacionalxSexoEdad '!CX48</f>
        <v>20174</v>
      </c>
      <c r="CT40" s="48">
        <f>'PobNacionalxSexoEdad '!CY48</f>
        <v>15363</v>
      </c>
      <c r="CU40" s="48">
        <f>'PobNacionalxSexoEdad '!CZ48</f>
        <v>11508</v>
      </c>
      <c r="CV40" s="48">
        <f>'PobNacionalxSexoEdad '!DA48</f>
        <v>8434</v>
      </c>
      <c r="CW40" s="48">
        <f>'PobNacionalxSexoEdad '!DB48</f>
        <v>6065</v>
      </c>
      <c r="CX40" s="48">
        <f>'PobNacionalxSexoEdad '!DC48</f>
        <v>8774</v>
      </c>
      <c r="CY40" s="48">
        <f>'PobNacionalxSexoEdad '!DD48</f>
        <v>192544</v>
      </c>
      <c r="CZ40" s="48">
        <f>'PobNacionalxSexoEdad '!DE48</f>
        <v>196133</v>
      </c>
      <c r="DA40" s="48">
        <f>'PobNacionalxSexoEdad '!DF48</f>
        <v>199817</v>
      </c>
      <c r="DB40" s="48">
        <f>'PobNacionalxSexoEdad '!DG48</f>
        <v>203560</v>
      </c>
      <c r="DC40" s="48">
        <f>'PobNacionalxSexoEdad '!DH48</f>
        <v>207360</v>
      </c>
      <c r="DD40" s="48">
        <f>'PobNacionalxSexoEdad '!DI48</f>
        <v>211228</v>
      </c>
      <c r="DE40" s="48">
        <f>'PobNacionalxSexoEdad '!DJ48</f>
        <v>215142</v>
      </c>
      <c r="DF40" s="48">
        <f>'PobNacionalxSexoEdad '!DK48</f>
        <v>219130</v>
      </c>
      <c r="DG40" s="48">
        <f>'PobNacionalxSexoEdad '!DL48</f>
        <v>223179</v>
      </c>
      <c r="DH40" s="48">
        <f>'PobNacionalxSexoEdad '!DM48</f>
        <v>227306</v>
      </c>
      <c r="DI40" s="48">
        <f>'PobNacionalxSexoEdad '!DN48</f>
        <v>231508</v>
      </c>
      <c r="DJ40" s="48">
        <f>'PobNacionalxSexoEdad '!DO48</f>
        <v>235804</v>
      </c>
      <c r="DK40" s="48">
        <f>'PobNacionalxSexoEdad '!DP48</f>
        <v>240187</v>
      </c>
      <c r="DL40" s="48">
        <f>'PobNacionalxSexoEdad '!DQ48</f>
        <v>244690</v>
      </c>
      <c r="DM40" s="48">
        <f>'PobNacionalxSexoEdad '!DR48</f>
        <v>249313</v>
      </c>
      <c r="DN40" s="48">
        <f>'PobNacionalxSexoEdad '!DS48</f>
        <v>254083</v>
      </c>
      <c r="DO40" s="48">
        <f>'PobNacionalxSexoEdad '!DT48</f>
        <v>258999</v>
      </c>
      <c r="DP40" s="48">
        <f>'PobNacionalxSexoEdad '!DU48</f>
        <v>264078</v>
      </c>
      <c r="DQ40" s="48">
        <f>'PobNacionalxSexoEdad '!DV48</f>
        <v>269311</v>
      </c>
      <c r="DR40" s="48">
        <f>'PobNacionalxSexoEdad '!DW48</f>
        <v>274683</v>
      </c>
      <c r="DS40" s="48">
        <f>'PobNacionalxSexoEdad '!DX48</f>
        <v>280200</v>
      </c>
      <c r="DT40" s="48">
        <f>'PobNacionalxSexoEdad '!DY48</f>
        <v>285819</v>
      </c>
      <c r="DU40" s="48">
        <f>'PobNacionalxSexoEdad '!DZ48</f>
        <v>291544</v>
      </c>
      <c r="DV40" s="48">
        <f>'PobNacionalxSexoEdad '!EA48</f>
        <v>297348</v>
      </c>
      <c r="DW40" s="48">
        <f>'PobNacionalxSexoEdad '!EB48</f>
        <v>303193</v>
      </c>
      <c r="DX40" s="48">
        <f>'PobNacionalxSexoEdad '!EC48</f>
        <v>309051</v>
      </c>
      <c r="DY40" s="48">
        <f>'PobNacionalxSexoEdad '!ED48</f>
        <v>314886</v>
      </c>
      <c r="DZ40" s="48">
        <f>'PobNacionalxSexoEdad '!EE48</f>
        <v>320645</v>
      </c>
      <c r="EA40" s="48">
        <f>'PobNacionalxSexoEdad '!EF48</f>
        <v>326298</v>
      </c>
      <c r="EB40" s="48">
        <f>'PobNacionalxSexoEdad '!EG48</f>
        <v>331792</v>
      </c>
      <c r="EC40" s="48">
        <f>'PobNacionalxSexoEdad '!EH48</f>
        <v>337079</v>
      </c>
      <c r="ED40" s="48">
        <f>'PobNacionalxSexoEdad '!EI48</f>
        <v>342424</v>
      </c>
      <c r="EE40" s="48">
        <f>'PobNacionalxSexoEdad '!EJ48</f>
        <v>347155</v>
      </c>
      <c r="EF40" s="48">
        <f>'PobNacionalxSexoEdad '!EK48</f>
        <v>351180</v>
      </c>
      <c r="EG40" s="48">
        <f>'PobNacionalxSexoEdad '!EL48</f>
        <v>355058</v>
      </c>
      <c r="EH40" s="48">
        <f>'PobNacionalxSexoEdad '!EM48</f>
        <v>359341</v>
      </c>
      <c r="EI40" s="48">
        <f>'PobNacionalxSexoEdad '!EN48</f>
        <v>364608</v>
      </c>
      <c r="EJ40" s="48">
        <f>'PobNacionalxSexoEdad '!EO48</f>
        <v>366371</v>
      </c>
      <c r="EK40" s="48">
        <f>'PobNacionalxSexoEdad '!EP48</f>
        <v>371046</v>
      </c>
      <c r="EL40" s="48">
        <f>'PobNacionalxSexoEdad '!EQ48</f>
        <v>375820</v>
      </c>
      <c r="EM40" s="48">
        <f>'PobNacionalxSexoEdad '!ER48</f>
        <v>378925</v>
      </c>
      <c r="EN40" s="48">
        <f>'PobNacionalxSexoEdad '!ES48</f>
        <v>382100</v>
      </c>
      <c r="EO40" s="48">
        <f>'PobNacionalxSexoEdad '!ET48</f>
        <v>385683</v>
      </c>
      <c r="EP40" s="48">
        <f>'PobNacionalxSexoEdad '!EU48</f>
        <v>389264</v>
      </c>
      <c r="EQ40" s="48">
        <f>'PobNacionalxSexoEdad '!EV48</f>
        <v>392845</v>
      </c>
      <c r="ER40" s="48">
        <f>'PobNacionalxSexoEdad '!EW48</f>
        <v>395997</v>
      </c>
      <c r="ES40" s="48">
        <f>'PobNacionalxSexoEdad '!EX48</f>
        <v>399443</v>
      </c>
      <c r="ET40" s="48">
        <f>'PobNacionalxSexoEdad '!EY48</f>
        <v>403424</v>
      </c>
      <c r="EU40" s="48">
        <f>'PobNacionalxSexoEdad '!EZ48</f>
        <v>408123</v>
      </c>
      <c r="EV40" s="48">
        <f>'PobNacionalxSexoEdad '!FA48</f>
        <v>412629</v>
      </c>
      <c r="EW40" s="48">
        <f>'PobNacionalxSexoEdad '!FB48</f>
        <v>412785</v>
      </c>
      <c r="EX40" s="48">
        <f>'PobNacionalxSexoEdad '!FC48</f>
        <v>412888</v>
      </c>
      <c r="EY40" s="48">
        <f>'PobNacionalxSexoEdad '!FD48</f>
        <v>413640</v>
      </c>
      <c r="EZ40" s="48">
        <f>'PobNacionalxSexoEdad '!FE48</f>
        <v>415102</v>
      </c>
      <c r="FA40" s="48">
        <f>'PobNacionalxSexoEdad '!FF48</f>
        <v>417274</v>
      </c>
      <c r="FB40" s="48">
        <f>'PobNacionalxSexoEdad '!FG48</f>
        <v>419686</v>
      </c>
      <c r="FC40" s="48">
        <f>'PobNacionalxSexoEdad '!FH48</f>
        <v>420764</v>
      </c>
      <c r="FD40" s="48">
        <f>'PobNacionalxSexoEdad '!FI48</f>
        <v>420744</v>
      </c>
      <c r="FE40" s="48">
        <f>'PobNacionalxSexoEdad '!FJ48</f>
        <v>419519</v>
      </c>
      <c r="FF40" s="48">
        <f>'PobNacionalxSexoEdad '!FK48</f>
        <v>414634</v>
      </c>
      <c r="FG40" s="48">
        <f>'PobNacionalxSexoEdad '!FL48</f>
        <v>410637</v>
      </c>
      <c r="FH40" s="48">
        <f>'PobNacionalxSexoEdad '!FM48</f>
        <v>406641</v>
      </c>
      <c r="FI40" s="48">
        <f>'PobNacionalxSexoEdad '!FN48</f>
        <v>400204</v>
      </c>
      <c r="FJ40" s="48">
        <f>'PobNacionalxSexoEdad '!FO48</f>
        <v>390919</v>
      </c>
      <c r="FK40" s="48">
        <f>'PobNacionalxSexoEdad '!FP48</f>
        <v>379464</v>
      </c>
      <c r="FL40" s="48">
        <f>'PobNacionalxSexoEdad '!FQ48</f>
        <v>367170</v>
      </c>
      <c r="FM40" s="48">
        <f>'PobNacionalxSexoEdad '!FR48</f>
        <v>355073</v>
      </c>
      <c r="FN40" s="48">
        <f>'PobNacionalxSexoEdad '!FS48</f>
        <v>342717</v>
      </c>
      <c r="FO40" s="48">
        <f>'PobNacionalxSexoEdad '!FT48</f>
        <v>332354</v>
      </c>
      <c r="FP40" s="48">
        <f>'PobNacionalxSexoEdad '!FU48</f>
        <v>322799</v>
      </c>
      <c r="FQ40" s="48">
        <f>'PobNacionalxSexoEdad '!FV48</f>
        <v>314428</v>
      </c>
      <c r="FR40" s="48">
        <f>'PobNacionalxSexoEdad '!FW48</f>
        <v>305995</v>
      </c>
      <c r="FS40" s="48">
        <f>'PobNacionalxSexoEdad '!FX48</f>
        <v>299644</v>
      </c>
      <c r="FT40" s="48">
        <f>'PobNacionalxSexoEdad '!FY48</f>
        <v>292880</v>
      </c>
      <c r="FU40" s="48">
        <f>'PobNacionalxSexoEdad '!FZ48</f>
        <v>284149</v>
      </c>
      <c r="FV40" s="48">
        <f>'PobNacionalxSexoEdad '!GA48</f>
        <v>273731</v>
      </c>
      <c r="FW40" s="48">
        <f>'PobNacionalxSexoEdad '!GB48</f>
        <v>261725</v>
      </c>
      <c r="FX40" s="48">
        <f>'PobNacionalxSexoEdad '!GC48</f>
        <v>246346</v>
      </c>
      <c r="FY40" s="48">
        <f>'PobNacionalxSexoEdad '!GD48</f>
        <v>231749</v>
      </c>
      <c r="FZ40" s="48">
        <f>'PobNacionalxSexoEdad '!GE48</f>
        <v>215997</v>
      </c>
      <c r="GA40" s="48">
        <f>'PobNacionalxSexoEdad '!GF48</f>
        <v>201397</v>
      </c>
      <c r="GB40" s="48">
        <f>'PobNacionalxSexoEdad '!GG48</f>
        <v>187726</v>
      </c>
      <c r="GC40" s="48">
        <f>'PobNacionalxSexoEdad '!GH48</f>
        <v>175912</v>
      </c>
      <c r="GD40" s="48">
        <f>'PobNacionalxSexoEdad '!GI48</f>
        <v>164477</v>
      </c>
      <c r="GE40" s="48">
        <f>'PobNacionalxSexoEdad '!GJ48</f>
        <v>153309</v>
      </c>
      <c r="GF40" s="48">
        <f>'PobNacionalxSexoEdad '!GK48</f>
        <v>142689</v>
      </c>
      <c r="GG40" s="48">
        <f>'PobNacionalxSexoEdad '!GL48</f>
        <v>131822</v>
      </c>
      <c r="GH40" s="48">
        <f>'PobNacionalxSexoEdad '!GM48</f>
        <v>119556</v>
      </c>
      <c r="GI40" s="48">
        <f>'PobNacionalxSexoEdad '!GN48</f>
        <v>107909</v>
      </c>
      <c r="GJ40" s="48">
        <f>'PobNacionalxSexoEdad '!GO48</f>
        <v>95795</v>
      </c>
      <c r="GK40" s="48">
        <f>'PobNacionalxSexoEdad '!GP48</f>
        <v>84233</v>
      </c>
      <c r="GL40" s="48">
        <f>'PobNacionalxSexoEdad '!GQ48</f>
        <v>72653</v>
      </c>
      <c r="GM40" s="48">
        <f>'PobNacionalxSexoEdad '!GR48</f>
        <v>61710</v>
      </c>
      <c r="GN40" s="48">
        <f>'PobNacionalxSexoEdad '!GS48</f>
        <v>51264</v>
      </c>
      <c r="GO40" s="48">
        <f>'PobNacionalxSexoEdad '!GT48</f>
        <v>41547</v>
      </c>
      <c r="GP40" s="48">
        <f>'PobNacionalxSexoEdad '!GU48</f>
        <v>33005</v>
      </c>
      <c r="GQ40" s="48">
        <f>'PobNacionalxSexoEdad '!GV48</f>
        <v>25614</v>
      </c>
      <c r="GR40" s="48">
        <f>'PobNacionalxSexoEdad '!GW48</f>
        <v>19418</v>
      </c>
      <c r="GS40" s="48">
        <f>'PobNacionalxSexoEdad '!GX48</f>
        <v>14468</v>
      </c>
      <c r="GT40" s="48">
        <f>'PobNacionalxSexoEdad '!GY48</f>
        <v>10483</v>
      </c>
      <c r="GU40" s="48">
        <f>'PobNacionalxSexoEdad '!GZ48</f>
        <v>16044</v>
      </c>
      <c r="GV40" s="48">
        <f t="shared" si="0"/>
        <v>54715374</v>
      </c>
    </row>
    <row r="41" spans="1:204">
      <c r="A41">
        <v>2057</v>
      </c>
      <c r="B41" s="48">
        <f>'PobNacionalxSexoEdad '!G49</f>
        <v>198635</v>
      </c>
      <c r="C41" s="48">
        <f>'PobNacionalxSexoEdad '!H49</f>
        <v>202434</v>
      </c>
      <c r="D41" s="48">
        <f>'PobNacionalxSexoEdad '!I49</f>
        <v>206309</v>
      </c>
      <c r="E41" s="48">
        <f>'PobNacionalxSexoEdad '!J49</f>
        <v>210253</v>
      </c>
      <c r="F41" s="48">
        <f>'PobNacionalxSexoEdad '!K49</f>
        <v>214246</v>
      </c>
      <c r="G41" s="48">
        <f>'PobNacionalxSexoEdad '!L49</f>
        <v>218294</v>
      </c>
      <c r="H41" s="48">
        <f>'PobNacionalxSexoEdad '!M49</f>
        <v>222406</v>
      </c>
      <c r="I41" s="48">
        <f>'PobNacionalxSexoEdad '!N49</f>
        <v>226577</v>
      </c>
      <c r="J41" s="48">
        <f>'PobNacionalxSexoEdad '!O49</f>
        <v>230805</v>
      </c>
      <c r="K41" s="48">
        <f>'PobNacionalxSexoEdad '!P49</f>
        <v>235113</v>
      </c>
      <c r="L41" s="48">
        <f>'PobNacionalxSexoEdad '!Q49</f>
        <v>239488</v>
      </c>
      <c r="M41" s="48">
        <f>'PobNacionalxSexoEdad '!R49</f>
        <v>243948</v>
      </c>
      <c r="N41" s="48">
        <f>'PobNacionalxSexoEdad '!S49</f>
        <v>248490</v>
      </c>
      <c r="O41" s="48">
        <f>'PobNacionalxSexoEdad '!T49</f>
        <v>253129</v>
      </c>
      <c r="P41" s="48">
        <f>'PobNacionalxSexoEdad '!U49</f>
        <v>257866</v>
      </c>
      <c r="Q41" s="48">
        <f>'PobNacionalxSexoEdad '!V49</f>
        <v>262716</v>
      </c>
      <c r="R41" s="48">
        <f>'PobNacionalxSexoEdad '!W49</f>
        <v>267681</v>
      </c>
      <c r="S41" s="48">
        <f>'PobNacionalxSexoEdad '!X49</f>
        <v>272771</v>
      </c>
      <c r="T41" s="48">
        <f>'PobNacionalxSexoEdad '!Y49</f>
        <v>277989</v>
      </c>
      <c r="U41" s="48">
        <f>'PobNacionalxSexoEdad '!Z49</f>
        <v>283340</v>
      </c>
      <c r="V41" s="48">
        <f>'PobNacionalxSexoEdad '!AA49</f>
        <v>288818</v>
      </c>
      <c r="W41" s="48">
        <f>'PobNacionalxSexoEdad '!AB49</f>
        <v>294418</v>
      </c>
      <c r="X41" s="48">
        <f>'PobNacionalxSexoEdad '!AC49</f>
        <v>300134</v>
      </c>
      <c r="Y41" s="48">
        <f>'PobNacionalxSexoEdad '!AD49</f>
        <v>305928</v>
      </c>
      <c r="Z41" s="48">
        <f>'PobNacionalxSexoEdad '!AE49</f>
        <v>311795</v>
      </c>
      <c r="AA41" s="48">
        <f>'PobNacionalxSexoEdad '!AF49</f>
        <v>317675</v>
      </c>
      <c r="AB41" s="48">
        <f>'PobNacionalxSexoEdad '!AG49</f>
        <v>323551</v>
      </c>
      <c r="AC41" s="48">
        <f>'PobNacionalxSexoEdad '!AH49</f>
        <v>329377</v>
      </c>
      <c r="AD41" s="48">
        <f>'PobNacionalxSexoEdad '!AI49</f>
        <v>335110</v>
      </c>
      <c r="AE41" s="48">
        <f>'PobNacionalxSexoEdad '!AJ49</f>
        <v>340703</v>
      </c>
      <c r="AF41" s="48">
        <f>'PobNacionalxSexoEdad '!AK49</f>
        <v>346116</v>
      </c>
      <c r="AG41" s="48">
        <f>'PobNacionalxSexoEdad '!AL49</f>
        <v>351310</v>
      </c>
      <c r="AH41" s="48">
        <f>'PobNacionalxSexoEdad '!AM49</f>
        <v>356540</v>
      </c>
      <c r="AI41" s="48">
        <f>'PobNacionalxSexoEdad '!AN49</f>
        <v>361122</v>
      </c>
      <c r="AJ41" s="48">
        <f>'PobNacionalxSexoEdad '!AO49</f>
        <v>364931</v>
      </c>
      <c r="AK41" s="48">
        <f>'PobNacionalxSexoEdad '!AP49</f>
        <v>368536</v>
      </c>
      <c r="AL41" s="48">
        <f>'PobNacionalxSexoEdad '!AQ49</f>
        <v>372586</v>
      </c>
      <c r="AM41" s="48">
        <f>'PobNacionalxSexoEdad '!AR49</f>
        <v>377771</v>
      </c>
      <c r="AN41" s="48">
        <f>'PobNacionalxSexoEdad '!AS49</f>
        <v>379255</v>
      </c>
      <c r="AO41" s="48">
        <f>'PobNacionalxSexoEdad '!AT49</f>
        <v>384168</v>
      </c>
      <c r="AP41" s="48">
        <f>'PobNacionalxSexoEdad '!AU49</f>
        <v>386900</v>
      </c>
      <c r="AQ41" s="48">
        <f>'PobNacionalxSexoEdad '!AV49</f>
        <v>389967</v>
      </c>
      <c r="AR41" s="48">
        <f>'PobNacionalxSexoEdad '!AW49</f>
        <v>393025</v>
      </c>
      <c r="AS41" s="48">
        <f>'PobNacionalxSexoEdad '!AX49</f>
        <v>395368</v>
      </c>
      <c r="AT41" s="48">
        <f>'PobNacionalxSexoEdad '!AY49</f>
        <v>397853</v>
      </c>
      <c r="AU41" s="48">
        <f>'PobNacionalxSexoEdad '!AZ49</f>
        <v>400481</v>
      </c>
      <c r="AV41" s="48">
        <f>'PobNacionalxSexoEdad '!BA49</f>
        <v>403725</v>
      </c>
      <c r="AW41" s="48">
        <f>'PobNacionalxSexoEdad '!BB49</f>
        <v>407044</v>
      </c>
      <c r="AX41" s="48">
        <f>'PobNacionalxSexoEdad '!BC49</f>
        <v>410377</v>
      </c>
      <c r="AY41" s="48">
        <f>'PobNacionalxSexoEdad '!BD49</f>
        <v>413843</v>
      </c>
      <c r="AZ41" s="48">
        <f>'PobNacionalxSexoEdad '!BE49</f>
        <v>417312</v>
      </c>
      <c r="BA41" s="48">
        <f>'PobNacionalxSexoEdad '!BF49</f>
        <v>416550</v>
      </c>
      <c r="BB41" s="48">
        <f>'PobNacionalxSexoEdad '!BG49</f>
        <v>415364</v>
      </c>
      <c r="BC41" s="48">
        <f>'PobNacionalxSexoEdad '!BH49</f>
        <v>413386</v>
      </c>
      <c r="BD41" s="48">
        <f>'PobNacionalxSexoEdad '!BI49</f>
        <v>411656</v>
      </c>
      <c r="BE41" s="48">
        <f>'PobNacionalxSexoEdad '!BJ49</f>
        <v>410686</v>
      </c>
      <c r="BF41" s="48">
        <f>'PobNacionalxSexoEdad '!BK49</f>
        <v>410308</v>
      </c>
      <c r="BG41" s="48">
        <f>'PobNacionalxSexoEdad '!BL49</f>
        <v>405415</v>
      </c>
      <c r="BH41" s="48">
        <f>'PobNacionalxSexoEdad '!BM49</f>
        <v>400540</v>
      </c>
      <c r="BI41" s="48">
        <f>'PobNacionalxSexoEdad '!BN49</f>
        <v>395805</v>
      </c>
      <c r="BJ41" s="48">
        <f>'PobNacionalxSexoEdad '!BO49</f>
        <v>391711</v>
      </c>
      <c r="BK41" s="48">
        <f>'PobNacionalxSexoEdad '!BP49</f>
        <v>387846</v>
      </c>
      <c r="BL41" s="48">
        <f>'PobNacionalxSexoEdad '!BQ49</f>
        <v>383183</v>
      </c>
      <c r="BM41" s="48">
        <f>'PobNacionalxSexoEdad '!BR49</f>
        <v>375262</v>
      </c>
      <c r="BN41" s="48">
        <f>'PobNacionalxSexoEdad '!BS49</f>
        <v>363452</v>
      </c>
      <c r="BO41" s="48">
        <f>'PobNacionalxSexoEdad '!BT49</f>
        <v>350171</v>
      </c>
      <c r="BP41" s="48">
        <f>'PobNacionalxSexoEdad '!BU49</f>
        <v>336643</v>
      </c>
      <c r="BQ41" s="48">
        <f>'PobNacionalxSexoEdad '!BV49</f>
        <v>322825</v>
      </c>
      <c r="BR41" s="48">
        <f>'PobNacionalxSexoEdad '!BW49</f>
        <v>309076</v>
      </c>
      <c r="BS41" s="48">
        <f>'PobNacionalxSexoEdad '!BX49</f>
        <v>294597</v>
      </c>
      <c r="BT41" s="48">
        <f>'PobNacionalxSexoEdad '!BY49</f>
        <v>282650</v>
      </c>
      <c r="BU41" s="48">
        <f>'PobNacionalxSexoEdad '!BZ49</f>
        <v>271193</v>
      </c>
      <c r="BV41" s="48">
        <f>'PobNacionalxSexoEdad '!CA49</f>
        <v>260884</v>
      </c>
      <c r="BW41" s="48">
        <f>'PobNacionalxSexoEdad '!CB49</f>
        <v>251509</v>
      </c>
      <c r="BX41" s="48">
        <f>'PobNacionalxSexoEdad '!CC49</f>
        <v>241507</v>
      </c>
      <c r="BY41" s="48">
        <f>'PobNacionalxSexoEdad '!CD49</f>
        <v>230384</v>
      </c>
      <c r="BZ41" s="48">
        <f>'PobNacionalxSexoEdad '!CE49</f>
        <v>219101</v>
      </c>
      <c r="CA41" s="48">
        <f>'PobNacionalxSexoEdad '!CF49</f>
        <v>205859</v>
      </c>
      <c r="CB41" s="48">
        <f>'PobNacionalxSexoEdad '!CG49</f>
        <v>191525</v>
      </c>
      <c r="CC41" s="48">
        <f>'PobNacionalxSexoEdad '!CH49</f>
        <v>176010</v>
      </c>
      <c r="CD41" s="48">
        <f>'PobNacionalxSexoEdad '!CI49</f>
        <v>161767</v>
      </c>
      <c r="CE41" s="48">
        <f>'PobNacionalxSexoEdad '!CJ49</f>
        <v>147037</v>
      </c>
      <c r="CF41" s="48">
        <f>'PobNacionalxSexoEdad '!CK49</f>
        <v>134724</v>
      </c>
      <c r="CG41" s="48">
        <f>'PobNacionalxSexoEdad '!CL49</f>
        <v>123887</v>
      </c>
      <c r="CH41" s="48">
        <f>'PobNacionalxSexoEdad '!CM49</f>
        <v>113627</v>
      </c>
      <c r="CI41" s="48">
        <f>'PobNacionalxSexoEdad '!CN49</f>
        <v>103722</v>
      </c>
      <c r="CJ41" s="48">
        <f>'PobNacionalxSexoEdad '!CO49</f>
        <v>94260</v>
      </c>
      <c r="CK41" s="48">
        <f>'PobNacionalxSexoEdad '!CP49</f>
        <v>84812</v>
      </c>
      <c r="CL41" s="48">
        <f>'PobNacionalxSexoEdad '!CQ49</f>
        <v>75477</v>
      </c>
      <c r="CM41" s="48">
        <f>'PobNacionalxSexoEdad '!CR49</f>
        <v>65941</v>
      </c>
      <c r="CN41" s="48">
        <f>'PobNacionalxSexoEdad '!CS49</f>
        <v>57238</v>
      </c>
      <c r="CO41" s="48">
        <f>'PobNacionalxSexoEdad '!CT49</f>
        <v>48654</v>
      </c>
      <c r="CP41" s="48">
        <f>'PobNacionalxSexoEdad '!CU49</f>
        <v>40841</v>
      </c>
      <c r="CQ41" s="48">
        <f>'PobNacionalxSexoEdad '!CV49</f>
        <v>33598</v>
      </c>
      <c r="CR41" s="48">
        <f>'PobNacionalxSexoEdad '!CW49</f>
        <v>27047</v>
      </c>
      <c r="CS41" s="48">
        <f>'PobNacionalxSexoEdad '!CX49</f>
        <v>21254</v>
      </c>
      <c r="CT41" s="48">
        <f>'PobNacionalxSexoEdad '!CY49</f>
        <v>16285</v>
      </c>
      <c r="CU41" s="48">
        <f>'PobNacionalxSexoEdad '!CZ49</f>
        <v>12166</v>
      </c>
      <c r="CV41" s="48">
        <f>'PobNacionalxSexoEdad '!DA49</f>
        <v>8927</v>
      </c>
      <c r="CW41" s="48">
        <f>'PobNacionalxSexoEdad '!DB49</f>
        <v>6399</v>
      </c>
      <c r="CX41" s="48">
        <f>'PobNacionalxSexoEdad '!DC49</f>
        <v>9334</v>
      </c>
      <c r="CY41" s="48">
        <f>'PobNacionalxSexoEdad '!DD49</f>
        <v>188916</v>
      </c>
      <c r="CZ41" s="48">
        <f>'PobNacionalxSexoEdad '!DE49</f>
        <v>192458</v>
      </c>
      <c r="DA41" s="48">
        <f>'PobNacionalxSexoEdad '!DF49</f>
        <v>196094</v>
      </c>
      <c r="DB41" s="48">
        <f>'PobNacionalxSexoEdad '!DG49</f>
        <v>199785</v>
      </c>
      <c r="DC41" s="48">
        <f>'PobNacionalxSexoEdad '!DH49</f>
        <v>203537</v>
      </c>
      <c r="DD41" s="48">
        <f>'PobNacionalxSexoEdad '!DI49</f>
        <v>207343</v>
      </c>
      <c r="DE41" s="48">
        <f>'PobNacionalxSexoEdad '!DJ49</f>
        <v>211205</v>
      </c>
      <c r="DF41" s="48">
        <f>'PobNacionalxSexoEdad '!DK49</f>
        <v>215126</v>
      </c>
      <c r="DG41" s="48">
        <f>'PobNacionalxSexoEdad '!DL49</f>
        <v>219109</v>
      </c>
      <c r="DH41" s="48">
        <f>'PobNacionalxSexoEdad '!DM49</f>
        <v>223153</v>
      </c>
      <c r="DI41" s="48">
        <f>'PobNacionalxSexoEdad '!DN49</f>
        <v>227279</v>
      </c>
      <c r="DJ41" s="48">
        <f>'PobNacionalxSexoEdad '!DO49</f>
        <v>231478</v>
      </c>
      <c r="DK41" s="48">
        <f>'PobNacionalxSexoEdad '!DP49</f>
        <v>235763</v>
      </c>
      <c r="DL41" s="48">
        <f>'PobNacionalxSexoEdad '!DQ49</f>
        <v>240147</v>
      </c>
      <c r="DM41" s="48">
        <f>'PobNacionalxSexoEdad '!DR49</f>
        <v>244645</v>
      </c>
      <c r="DN41" s="48">
        <f>'PobNacionalxSexoEdad '!DS49</f>
        <v>249263</v>
      </c>
      <c r="DO41" s="48">
        <f>'PobNacionalxSexoEdad '!DT49</f>
        <v>254029</v>
      </c>
      <c r="DP41" s="48">
        <f>'PobNacionalxSexoEdad '!DU49</f>
        <v>258932</v>
      </c>
      <c r="DQ41" s="48">
        <f>'PobNacionalxSexoEdad '!DV49</f>
        <v>263996</v>
      </c>
      <c r="DR41" s="48">
        <f>'PobNacionalxSexoEdad '!DW49</f>
        <v>269197</v>
      </c>
      <c r="DS41" s="48">
        <f>'PobNacionalxSexoEdad '!DX49</f>
        <v>274550</v>
      </c>
      <c r="DT41" s="48">
        <f>'PobNacionalxSexoEdad '!DY49</f>
        <v>280026</v>
      </c>
      <c r="DU41" s="48">
        <f>'PobNacionalxSexoEdad '!DZ49</f>
        <v>285629</v>
      </c>
      <c r="DV41" s="48">
        <f>'PobNacionalxSexoEdad '!EA49</f>
        <v>291327</v>
      </c>
      <c r="DW41" s="48">
        <f>'PobNacionalxSexoEdad '!EB49</f>
        <v>297109</v>
      </c>
      <c r="DX41" s="48">
        <f>'PobNacionalxSexoEdad '!EC49</f>
        <v>302935</v>
      </c>
      <c r="DY41" s="48">
        <f>'PobNacionalxSexoEdad '!ED49</f>
        <v>308783</v>
      </c>
      <c r="DZ41" s="48">
        <f>'PobNacionalxSexoEdad '!EE49</f>
        <v>314597</v>
      </c>
      <c r="EA41" s="48">
        <f>'PobNacionalxSexoEdad '!EF49</f>
        <v>320352</v>
      </c>
      <c r="EB41" s="48">
        <f>'PobNacionalxSexoEdad '!EG49</f>
        <v>325988</v>
      </c>
      <c r="EC41" s="48">
        <f>'PobNacionalxSexoEdad '!EH49</f>
        <v>331463</v>
      </c>
      <c r="ED41" s="48">
        <f>'PobNacionalxSexoEdad '!EI49</f>
        <v>336749</v>
      </c>
      <c r="EE41" s="48">
        <f>'PobNacionalxSexoEdad '!EJ49</f>
        <v>342067</v>
      </c>
      <c r="EF41" s="48">
        <f>'PobNacionalxSexoEdad '!EK49</f>
        <v>346790</v>
      </c>
      <c r="EG41" s="48">
        <f>'PobNacionalxSexoEdad '!EL49</f>
        <v>350799</v>
      </c>
      <c r="EH41" s="48">
        <f>'PobNacionalxSexoEdad '!EM49</f>
        <v>354661</v>
      </c>
      <c r="EI41" s="48">
        <f>'PobNacionalxSexoEdad '!EN49</f>
        <v>358931</v>
      </c>
      <c r="EJ41" s="48">
        <f>'PobNacionalxSexoEdad '!EO49</f>
        <v>364165</v>
      </c>
      <c r="EK41" s="48">
        <f>'PobNacionalxSexoEdad '!EP49</f>
        <v>365919</v>
      </c>
      <c r="EL41" s="48">
        <f>'PobNacionalxSexoEdad '!EQ49</f>
        <v>370573</v>
      </c>
      <c r="EM41" s="48">
        <f>'PobNacionalxSexoEdad '!ER49</f>
        <v>375320</v>
      </c>
      <c r="EN41" s="48">
        <f>'PobNacionalxSexoEdad '!ES49</f>
        <v>378400</v>
      </c>
      <c r="EO41" s="48">
        <f>'PobNacionalxSexoEdad '!ET49</f>
        <v>381557</v>
      </c>
      <c r="EP41" s="48">
        <f>'PobNacionalxSexoEdad '!EU49</f>
        <v>385104</v>
      </c>
      <c r="EQ41" s="48">
        <f>'PobNacionalxSexoEdad '!EV49</f>
        <v>388645</v>
      </c>
      <c r="ER41" s="48">
        <f>'PobNacionalxSexoEdad '!EW49</f>
        <v>392183</v>
      </c>
      <c r="ES41" s="48">
        <f>'PobNacionalxSexoEdad '!EX49</f>
        <v>395288</v>
      </c>
      <c r="ET41" s="48">
        <f>'PobNacionalxSexoEdad '!EY49</f>
        <v>398675</v>
      </c>
      <c r="EU41" s="48">
        <f>'PobNacionalxSexoEdad '!EZ49</f>
        <v>402601</v>
      </c>
      <c r="EV41" s="48">
        <f>'PobNacionalxSexoEdad '!FA49</f>
        <v>407226</v>
      </c>
      <c r="EW41" s="48">
        <f>'PobNacionalxSexoEdad '!FB49</f>
        <v>411649</v>
      </c>
      <c r="EX41" s="48">
        <f>'PobNacionalxSexoEdad '!FC49</f>
        <v>411719</v>
      </c>
      <c r="EY41" s="48">
        <f>'PobNacionalxSexoEdad '!FD49</f>
        <v>411741</v>
      </c>
      <c r="EZ41" s="48">
        <f>'PobNacionalxSexoEdad '!FE49</f>
        <v>412398</v>
      </c>
      <c r="FA41" s="48">
        <f>'PobNacionalxSexoEdad '!FF49</f>
        <v>413749</v>
      </c>
      <c r="FB41" s="48">
        <f>'PobNacionalxSexoEdad '!FG49</f>
        <v>415817</v>
      </c>
      <c r="FC41" s="48">
        <f>'PobNacionalxSexoEdad '!FH49</f>
        <v>418093</v>
      </c>
      <c r="FD41" s="48">
        <f>'PobNacionalxSexoEdad '!FI49</f>
        <v>419046</v>
      </c>
      <c r="FE41" s="48">
        <f>'PobNacionalxSexoEdad '!FJ49</f>
        <v>418884</v>
      </c>
      <c r="FF41" s="48">
        <f>'PobNacionalxSexoEdad '!FK49</f>
        <v>417504</v>
      </c>
      <c r="FG41" s="48">
        <f>'PobNacionalxSexoEdad '!FL49</f>
        <v>412482</v>
      </c>
      <c r="FH41" s="48">
        <f>'PobNacionalxSexoEdad '!FM49</f>
        <v>408316</v>
      </c>
      <c r="FI41" s="48">
        <f>'PobNacionalxSexoEdad '!FN49</f>
        <v>404126</v>
      </c>
      <c r="FJ41" s="48">
        <f>'PobNacionalxSexoEdad '!FO49</f>
        <v>397496</v>
      </c>
      <c r="FK41" s="48">
        <f>'PobNacionalxSexoEdad '!FP49</f>
        <v>388017</v>
      </c>
      <c r="FL41" s="48">
        <f>'PobNacionalxSexoEdad '!FQ49</f>
        <v>376374</v>
      </c>
      <c r="FM41" s="48">
        <f>'PobNacionalxSexoEdad '!FR49</f>
        <v>363875</v>
      </c>
      <c r="FN41" s="48">
        <f>'PobNacionalxSexoEdad '!FS49</f>
        <v>351569</v>
      </c>
      <c r="FO41" s="48">
        <f>'PobNacionalxSexoEdad '!FT49</f>
        <v>338985</v>
      </c>
      <c r="FP41" s="48">
        <f>'PobNacionalxSexoEdad '!FU49</f>
        <v>328358</v>
      </c>
      <c r="FQ41" s="48">
        <f>'PobNacionalxSexoEdad '!FV49</f>
        <v>318517</v>
      </c>
      <c r="FR41" s="48">
        <f>'PobNacionalxSexoEdad '!FW49</f>
        <v>309799</v>
      </c>
      <c r="FS41" s="48">
        <f>'PobNacionalxSexoEdad '!FX49</f>
        <v>300997</v>
      </c>
      <c r="FT41" s="48">
        <f>'PobNacionalxSexoEdad '!FY49</f>
        <v>294212</v>
      </c>
      <c r="FU41" s="48">
        <f>'PobNacionalxSexoEdad '!FZ49</f>
        <v>286975</v>
      </c>
      <c r="FV41" s="48">
        <f>'PobNacionalxSexoEdad '!GA49</f>
        <v>277765</v>
      </c>
      <c r="FW41" s="48">
        <f>'PobNacionalxSexoEdad '!GB49</f>
        <v>266880</v>
      </c>
      <c r="FX41" s="48">
        <f>'PobNacionalxSexoEdad '!GC49</f>
        <v>254408</v>
      </c>
      <c r="FY41" s="48">
        <f>'PobNacionalxSexoEdad '!GD49</f>
        <v>238664</v>
      </c>
      <c r="FZ41" s="48">
        <f>'PobNacionalxSexoEdad '!GE49</f>
        <v>223688</v>
      </c>
      <c r="GA41" s="48">
        <f>'PobNacionalxSexoEdad '!GF49</f>
        <v>207611</v>
      </c>
      <c r="GB41" s="48">
        <f>'PobNacionalxSexoEdad '!GG49</f>
        <v>192670</v>
      </c>
      <c r="GC41" s="48">
        <f>'PobNacionalxSexoEdad '!GH49</f>
        <v>178655</v>
      </c>
      <c r="GD41" s="48">
        <f>'PobNacionalxSexoEdad '!GI49</f>
        <v>166429</v>
      </c>
      <c r="GE41" s="48">
        <f>'PobNacionalxSexoEdad '!GJ49</f>
        <v>154605</v>
      </c>
      <c r="GF41" s="48">
        <f>'PobNacionalxSexoEdad '!GK49</f>
        <v>143141</v>
      </c>
      <c r="GG41" s="48">
        <f>'PobNacionalxSexoEdad '!GL49</f>
        <v>132195</v>
      </c>
      <c r="GH41" s="48">
        <f>'PobNacionalxSexoEdad '!GM49</f>
        <v>121095</v>
      </c>
      <c r="GI41" s="48">
        <f>'PobNacionalxSexoEdad '!GN49</f>
        <v>108826</v>
      </c>
      <c r="GJ41" s="48">
        <f>'PobNacionalxSexoEdad '!GO49</f>
        <v>97247</v>
      </c>
      <c r="GK41" s="48">
        <f>'PobNacionalxSexoEdad '!GP49</f>
        <v>85398</v>
      </c>
      <c r="GL41" s="48">
        <f>'PobNacionalxSexoEdad '!GQ49</f>
        <v>74200</v>
      </c>
      <c r="GM41" s="48">
        <f>'PobNacionalxSexoEdad '!GR49</f>
        <v>63175</v>
      </c>
      <c r="GN41" s="48">
        <f>'PobNacionalxSexoEdad '!GS49</f>
        <v>52911</v>
      </c>
      <c r="GO41" s="48">
        <f>'PobNacionalxSexoEdad '!GT49</f>
        <v>43278</v>
      </c>
      <c r="GP41" s="48">
        <f>'PobNacionalxSexoEdad '!GU49</f>
        <v>34491</v>
      </c>
      <c r="GQ41" s="48">
        <f>'PobNacionalxSexoEdad '!GV49</f>
        <v>26877</v>
      </c>
      <c r="GR41" s="48">
        <f>'PobNacionalxSexoEdad '!GW49</f>
        <v>20443</v>
      </c>
      <c r="GS41" s="48">
        <f>'PobNacionalxSexoEdad '!GX49</f>
        <v>15158</v>
      </c>
      <c r="GT41" s="48">
        <f>'PobNacionalxSexoEdad '!GY49</f>
        <v>11038</v>
      </c>
      <c r="GU41" s="48">
        <f>'PobNacionalxSexoEdad '!GZ49</f>
        <v>17045</v>
      </c>
      <c r="GV41" s="48">
        <f t="shared" si="0"/>
        <v>54508782</v>
      </c>
    </row>
    <row r="42" spans="1:204">
      <c r="A42">
        <v>2058</v>
      </c>
      <c r="B42" s="48">
        <f>'PobNacionalxSexoEdad '!G50</f>
        <v>194876</v>
      </c>
      <c r="C42" s="48">
        <f>'PobNacionalxSexoEdad '!H50</f>
        <v>198623</v>
      </c>
      <c r="D42" s="48">
        <f>'PobNacionalxSexoEdad '!I50</f>
        <v>202454</v>
      </c>
      <c r="E42" s="48">
        <f>'PobNacionalxSexoEdad '!J50</f>
        <v>206333</v>
      </c>
      <c r="F42" s="48">
        <f>'PobNacionalxSexoEdad '!K50</f>
        <v>210280</v>
      </c>
      <c r="G42" s="48">
        <f>'PobNacionalxSexoEdad '!L50</f>
        <v>214271</v>
      </c>
      <c r="H42" s="48">
        <f>'PobNacionalxSexoEdad '!M50</f>
        <v>218321</v>
      </c>
      <c r="I42" s="48">
        <f>'PobNacionalxSexoEdad '!N50</f>
        <v>222428</v>
      </c>
      <c r="J42" s="48">
        <f>'PobNacionalxSexoEdad '!O50</f>
        <v>226594</v>
      </c>
      <c r="K42" s="48">
        <f>'PobNacionalxSexoEdad '!P50</f>
        <v>230822</v>
      </c>
      <c r="L42" s="48">
        <f>'PobNacionalxSexoEdad '!Q50</f>
        <v>235119</v>
      </c>
      <c r="M42" s="48">
        <f>'PobNacionalxSexoEdad '!R50</f>
        <v>239487</v>
      </c>
      <c r="N42" s="48">
        <f>'PobNacionalxSexoEdad '!S50</f>
        <v>243936</v>
      </c>
      <c r="O42" s="48">
        <f>'PobNacionalxSexoEdad '!T50</f>
        <v>248469</v>
      </c>
      <c r="P42" s="48">
        <f>'PobNacionalxSexoEdad '!U50</f>
        <v>253081</v>
      </c>
      <c r="Q42" s="48">
        <f>'PobNacionalxSexoEdad '!V50</f>
        <v>257799</v>
      </c>
      <c r="R42" s="48">
        <f>'PobNacionalxSexoEdad '!W50</f>
        <v>262611</v>
      </c>
      <c r="S42" s="48">
        <f>'PobNacionalxSexoEdad '!X50</f>
        <v>267543</v>
      </c>
      <c r="T42" s="48">
        <f>'PobNacionalxSexoEdad '!Y50</f>
        <v>272590</v>
      </c>
      <c r="U42" s="48">
        <f>'PobNacionalxSexoEdad '!Z50</f>
        <v>277756</v>
      </c>
      <c r="V42" s="48">
        <f>'PobNacionalxSexoEdad '!AA50</f>
        <v>283068</v>
      </c>
      <c r="W42" s="48">
        <f>'PobNacionalxSexoEdad '!AB50</f>
        <v>288508</v>
      </c>
      <c r="X42" s="48">
        <f>'PobNacionalxSexoEdad '!AC50</f>
        <v>294074</v>
      </c>
      <c r="Y42" s="48">
        <f>'PobNacionalxSexoEdad '!AD50</f>
        <v>299750</v>
      </c>
      <c r="Z42" s="48">
        <f>'PobNacionalxSexoEdad '!AE50</f>
        <v>305521</v>
      </c>
      <c r="AA42" s="48">
        <f>'PobNacionalxSexoEdad '!AF50</f>
        <v>311342</v>
      </c>
      <c r="AB42" s="48">
        <f>'PobNacionalxSexoEdad '!AG50</f>
        <v>317197</v>
      </c>
      <c r="AC42" s="48">
        <f>'PobNacionalxSexoEdad '!AH50</f>
        <v>323047</v>
      </c>
      <c r="AD42" s="48">
        <f>'PobNacionalxSexoEdad '!AI50</f>
        <v>328845</v>
      </c>
      <c r="AE42" s="48">
        <f>'PobNacionalxSexoEdad '!AJ50</f>
        <v>334561</v>
      </c>
      <c r="AF42" s="48">
        <f>'PobNacionalxSexoEdad '!AK50</f>
        <v>340132</v>
      </c>
      <c r="AG42" s="48">
        <f>'PobNacionalxSexoEdad '!AL50</f>
        <v>345523</v>
      </c>
      <c r="AH42" s="48">
        <f>'PobNacionalxSexoEdad '!AM50</f>
        <v>350705</v>
      </c>
      <c r="AI42" s="48">
        <f>'PobNacionalxSexoEdad '!AN50</f>
        <v>355919</v>
      </c>
      <c r="AJ42" s="48">
        <f>'PobNacionalxSexoEdad '!AO50</f>
        <v>360471</v>
      </c>
      <c r="AK42" s="48">
        <f>'PobNacionalxSexoEdad '!AP50</f>
        <v>364272</v>
      </c>
      <c r="AL42" s="48">
        <f>'PobNacionalxSexoEdad '!AQ50</f>
        <v>367856</v>
      </c>
      <c r="AM42" s="48">
        <f>'PobNacionalxSexoEdad '!AR50</f>
        <v>371874</v>
      </c>
      <c r="AN42" s="48">
        <f>'PobNacionalxSexoEdad '!AS50</f>
        <v>377025</v>
      </c>
      <c r="AO42" s="48">
        <f>'PobNacionalxSexoEdad '!AT50</f>
        <v>378492</v>
      </c>
      <c r="AP42" s="48">
        <f>'PobNacionalxSexoEdad '!AU50</f>
        <v>383365</v>
      </c>
      <c r="AQ42" s="48">
        <f>'PobNacionalxSexoEdad '!AV50</f>
        <v>386068</v>
      </c>
      <c r="AR42" s="48">
        <f>'PobNacionalxSexoEdad '!AW50</f>
        <v>389099</v>
      </c>
      <c r="AS42" s="48">
        <f>'PobNacionalxSexoEdad '!AX50</f>
        <v>392107</v>
      </c>
      <c r="AT42" s="48">
        <f>'PobNacionalxSexoEdad '!AY50</f>
        <v>394399</v>
      </c>
      <c r="AU42" s="48">
        <f>'PobNacionalxSexoEdad '!AZ50</f>
        <v>396828</v>
      </c>
      <c r="AV42" s="48">
        <f>'PobNacionalxSexoEdad '!BA50</f>
        <v>399384</v>
      </c>
      <c r="AW42" s="48">
        <f>'PobNacionalxSexoEdad '!BB50</f>
        <v>402553</v>
      </c>
      <c r="AX42" s="48">
        <f>'PobNacionalxSexoEdad '!BC50</f>
        <v>405772</v>
      </c>
      <c r="AY42" s="48">
        <f>'PobNacionalxSexoEdad '!BD50</f>
        <v>408999</v>
      </c>
      <c r="AZ42" s="48">
        <f>'PobNacionalxSexoEdad '!BE50</f>
        <v>412355</v>
      </c>
      <c r="BA42" s="48">
        <f>'PobNacionalxSexoEdad '!BF50</f>
        <v>415674</v>
      </c>
      <c r="BB42" s="48">
        <f>'PobNacionalxSexoEdad '!BG50</f>
        <v>414790</v>
      </c>
      <c r="BC42" s="48">
        <f>'PobNacionalxSexoEdad '!BH50</f>
        <v>413460</v>
      </c>
      <c r="BD42" s="48">
        <f>'PobNacionalxSexoEdad '!BI50</f>
        <v>411336</v>
      </c>
      <c r="BE42" s="48">
        <f>'PobNacionalxSexoEdad '!BJ50</f>
        <v>409451</v>
      </c>
      <c r="BF42" s="48">
        <f>'PobNacionalxSexoEdad '!BK50</f>
        <v>408304</v>
      </c>
      <c r="BG42" s="48">
        <f>'PobNacionalxSexoEdad '!BL50</f>
        <v>407738</v>
      </c>
      <c r="BH42" s="48">
        <f>'PobNacionalxSexoEdad '!BM50</f>
        <v>402664</v>
      </c>
      <c r="BI42" s="48">
        <f>'PobNacionalxSexoEdad '!BN50</f>
        <v>397603</v>
      </c>
      <c r="BJ42" s="48">
        <f>'PobNacionalxSexoEdad '!BO50</f>
        <v>392683</v>
      </c>
      <c r="BK42" s="48">
        <f>'PobNacionalxSexoEdad '!BP50</f>
        <v>388358</v>
      </c>
      <c r="BL42" s="48">
        <f>'PobNacionalxSexoEdad '!BQ50</f>
        <v>384257</v>
      </c>
      <c r="BM42" s="48">
        <f>'PobNacionalxSexoEdad '!BR50</f>
        <v>379324</v>
      </c>
      <c r="BN42" s="48">
        <f>'PobNacionalxSexoEdad '!BS50</f>
        <v>371161</v>
      </c>
      <c r="BO42" s="48">
        <f>'PobNacionalxSexoEdad '!BT50</f>
        <v>359122</v>
      </c>
      <c r="BP42" s="48">
        <f>'PobNacionalxSexoEdad '!BU50</f>
        <v>345618</v>
      </c>
      <c r="BQ42" s="48">
        <f>'PobNacionalxSexoEdad '!BV50</f>
        <v>331859</v>
      </c>
      <c r="BR42" s="48">
        <f>'PobNacionalxSexoEdad '!BW50</f>
        <v>317813</v>
      </c>
      <c r="BS42" s="48">
        <f>'PobNacionalxSexoEdad '!BX50</f>
        <v>303816</v>
      </c>
      <c r="BT42" s="48">
        <f>'PobNacionalxSexoEdad '!BY50</f>
        <v>289111</v>
      </c>
      <c r="BU42" s="48">
        <f>'PobNacionalxSexoEdad '!BZ50</f>
        <v>276862</v>
      </c>
      <c r="BV42" s="48">
        <f>'PobNacionalxSexoEdad '!CA50</f>
        <v>265088</v>
      </c>
      <c r="BW42" s="48">
        <f>'PobNacionalxSexoEdad '!CB50</f>
        <v>254427</v>
      </c>
      <c r="BX42" s="48">
        <f>'PobNacionalxSexoEdad '!CC50</f>
        <v>244672</v>
      </c>
      <c r="BY42" s="48">
        <f>'PobNacionalxSexoEdad '!CD50</f>
        <v>234304</v>
      </c>
      <c r="BZ42" s="48">
        <f>'PobNacionalxSexoEdad '!CE50</f>
        <v>222835</v>
      </c>
      <c r="CA42" s="48">
        <f>'PobNacionalxSexoEdad '!CF50</f>
        <v>211219</v>
      </c>
      <c r="CB42" s="48">
        <f>'PobNacionalxSexoEdad '!CG50</f>
        <v>197719</v>
      </c>
      <c r="CC42" s="48">
        <f>'PobNacionalxSexoEdad '!CH50</f>
        <v>183201</v>
      </c>
      <c r="CD42" s="48">
        <f>'PobNacionalxSexoEdad '!CI50</f>
        <v>167600</v>
      </c>
      <c r="CE42" s="48">
        <f>'PobNacionalxSexoEdad '!CJ50</f>
        <v>153271</v>
      </c>
      <c r="CF42" s="48">
        <f>'PobNacionalxSexoEdad '!CK50</f>
        <v>138540</v>
      </c>
      <c r="CG42" s="48">
        <f>'PobNacionalxSexoEdad '!CL50</f>
        <v>126172</v>
      </c>
      <c r="CH42" s="48">
        <f>'PobNacionalxSexoEdad '!CM50</f>
        <v>115261</v>
      </c>
      <c r="CI42" s="48">
        <f>'PobNacionalxSexoEdad '!CN50</f>
        <v>104953</v>
      </c>
      <c r="CJ42" s="48">
        <f>'PobNacionalxSexoEdad '!CO50</f>
        <v>95059</v>
      </c>
      <c r="CK42" s="48">
        <f>'PobNacionalxSexoEdad '!CP50</f>
        <v>85643</v>
      </c>
      <c r="CL42" s="48">
        <f>'PobNacionalxSexoEdad '!CQ50</f>
        <v>76365</v>
      </c>
      <c r="CM42" s="48">
        <f>'PobNacionalxSexoEdad '!CR50</f>
        <v>67278</v>
      </c>
      <c r="CN42" s="48">
        <f>'PobNacionalxSexoEdad '!CS50</f>
        <v>58146</v>
      </c>
      <c r="CO42" s="48">
        <f>'PobNacionalxSexoEdad '!CT50</f>
        <v>49883</v>
      </c>
      <c r="CP42" s="48">
        <f>'PobNacionalxSexoEdad '!CU50</f>
        <v>41862</v>
      </c>
      <c r="CQ42" s="48">
        <f>'PobNacionalxSexoEdad '!CV50</f>
        <v>34663</v>
      </c>
      <c r="CR42" s="48">
        <f>'PobNacionalxSexoEdad '!CW50</f>
        <v>28095</v>
      </c>
      <c r="CS42" s="48">
        <f>'PobNacionalxSexoEdad '!CX50</f>
        <v>22250</v>
      </c>
      <c r="CT42" s="48">
        <f>'PobNacionalxSexoEdad '!CY50</f>
        <v>17173</v>
      </c>
      <c r="CU42" s="48">
        <f>'PobNacionalxSexoEdad '!CZ50</f>
        <v>12908</v>
      </c>
      <c r="CV42" s="48">
        <f>'PobNacionalxSexoEdad '!DA50</f>
        <v>9448</v>
      </c>
      <c r="CW42" s="48">
        <f>'PobNacionalxSexoEdad '!DB50</f>
        <v>6778</v>
      </c>
      <c r="CX42" s="48">
        <f>'PobNacionalxSexoEdad '!DC50</f>
        <v>9918</v>
      </c>
      <c r="CY42" s="48">
        <f>'PobNacionalxSexoEdad '!DD50</f>
        <v>185340</v>
      </c>
      <c r="CZ42" s="48">
        <f>'PobNacionalxSexoEdad '!DE50</f>
        <v>188834</v>
      </c>
      <c r="DA42" s="48">
        <f>'PobNacionalxSexoEdad '!DF50</f>
        <v>192426</v>
      </c>
      <c r="DB42" s="48">
        <f>'PobNacionalxSexoEdad '!DG50</f>
        <v>196069</v>
      </c>
      <c r="DC42" s="48">
        <f>'PobNacionalxSexoEdad '!DH50</f>
        <v>199766</v>
      </c>
      <c r="DD42" s="48">
        <f>'PobNacionalxSexoEdad '!DI50</f>
        <v>203523</v>
      </c>
      <c r="DE42" s="48">
        <f>'PobNacionalxSexoEdad '!DJ50</f>
        <v>207330</v>
      </c>
      <c r="DF42" s="48">
        <f>'PobNacionalxSexoEdad '!DK50</f>
        <v>211190</v>
      </c>
      <c r="DG42" s="48">
        <f>'PobNacionalxSexoEdad '!DL50</f>
        <v>215108</v>
      </c>
      <c r="DH42" s="48">
        <f>'PobNacionalxSexoEdad '!DM50</f>
        <v>219086</v>
      </c>
      <c r="DI42" s="48">
        <f>'PobNacionalxSexoEdad '!DN50</f>
        <v>223133</v>
      </c>
      <c r="DJ42" s="48">
        <f>'PobNacionalxSexoEdad '!DO50</f>
        <v>227249</v>
      </c>
      <c r="DK42" s="48">
        <f>'PobNacionalxSexoEdad '!DP50</f>
        <v>231443</v>
      </c>
      <c r="DL42" s="48">
        <f>'PobNacionalxSexoEdad '!DQ50</f>
        <v>235726</v>
      </c>
      <c r="DM42" s="48">
        <f>'PobNacionalxSexoEdad '!DR50</f>
        <v>240104</v>
      </c>
      <c r="DN42" s="48">
        <f>'PobNacionalxSexoEdad '!DS50</f>
        <v>244596</v>
      </c>
      <c r="DO42" s="48">
        <f>'PobNacionalxSexoEdad '!DT50</f>
        <v>249212</v>
      </c>
      <c r="DP42" s="48">
        <f>'PobNacionalxSexoEdad '!DU50</f>
        <v>253966</v>
      </c>
      <c r="DQ42" s="48">
        <f>'PobNacionalxSexoEdad '!DV50</f>
        <v>258852</v>
      </c>
      <c r="DR42" s="48">
        <f>'PobNacionalxSexoEdad '!DW50</f>
        <v>263894</v>
      </c>
      <c r="DS42" s="48">
        <f>'PobNacionalxSexoEdad '!DX50</f>
        <v>269065</v>
      </c>
      <c r="DT42" s="48">
        <f>'PobNacionalxSexoEdad '!DY50</f>
        <v>274390</v>
      </c>
      <c r="DU42" s="48">
        <f>'PobNacionalxSexoEdad '!DZ50</f>
        <v>279841</v>
      </c>
      <c r="DV42" s="48">
        <f>'PobNacionalxSexoEdad '!EA50</f>
        <v>285418</v>
      </c>
      <c r="DW42" s="48">
        <f>'PobNacionalxSexoEdad '!EB50</f>
        <v>291104</v>
      </c>
      <c r="DX42" s="48">
        <f>'PobNacionalxSexoEdad '!EC50</f>
        <v>296865</v>
      </c>
      <c r="DY42" s="48">
        <f>'PobNacionalxSexoEdad '!ED50</f>
        <v>302679</v>
      </c>
      <c r="DZ42" s="48">
        <f>'PobNacionalxSexoEdad '!EE50</f>
        <v>308509</v>
      </c>
      <c r="EA42" s="48">
        <f>'PobNacionalxSexoEdad '!EF50</f>
        <v>314313</v>
      </c>
      <c r="EB42" s="48">
        <f>'PobNacionalxSexoEdad '!EG50</f>
        <v>320056</v>
      </c>
      <c r="EC42" s="48">
        <f>'PobNacionalxSexoEdad '!EH50</f>
        <v>325675</v>
      </c>
      <c r="ED42" s="48">
        <f>'PobNacionalxSexoEdad '!EI50</f>
        <v>331143</v>
      </c>
      <c r="EE42" s="48">
        <f>'PobNacionalxSexoEdad '!EJ50</f>
        <v>336415</v>
      </c>
      <c r="EF42" s="48">
        <f>'PobNacionalxSexoEdad '!EK50</f>
        <v>341714</v>
      </c>
      <c r="EG42" s="48">
        <f>'PobNacionalxSexoEdad '!EL50</f>
        <v>346418</v>
      </c>
      <c r="EH42" s="48">
        <f>'PobNacionalxSexoEdad '!EM50</f>
        <v>350421</v>
      </c>
      <c r="EI42" s="48">
        <f>'PobNacionalxSexoEdad '!EN50</f>
        <v>354264</v>
      </c>
      <c r="EJ42" s="48">
        <f>'PobNacionalxSexoEdad '!EO50</f>
        <v>358509</v>
      </c>
      <c r="EK42" s="48">
        <f>'PobNacionalxSexoEdad '!EP50</f>
        <v>363714</v>
      </c>
      <c r="EL42" s="48">
        <f>'PobNacionalxSexoEdad '!EQ50</f>
        <v>365454</v>
      </c>
      <c r="EM42" s="48">
        <f>'PobNacionalxSexoEdad '!ER50</f>
        <v>370088</v>
      </c>
      <c r="EN42" s="48">
        <f>'PobNacionalxSexoEdad '!ES50</f>
        <v>374808</v>
      </c>
      <c r="EO42" s="48">
        <f>'PobNacionalxSexoEdad '!ET50</f>
        <v>377858</v>
      </c>
      <c r="EP42" s="48">
        <f>'PobNacionalxSexoEdad '!EU50</f>
        <v>380988</v>
      </c>
      <c r="EQ42" s="48">
        <f>'PobNacionalxSexoEdad '!EV50</f>
        <v>384496</v>
      </c>
      <c r="ER42" s="48">
        <f>'PobNacionalxSexoEdad '!EW50</f>
        <v>387992</v>
      </c>
      <c r="ES42" s="48">
        <f>'PobNacionalxSexoEdad '!EX50</f>
        <v>391485</v>
      </c>
      <c r="ET42" s="48">
        <f>'PobNacionalxSexoEdad '!EY50</f>
        <v>394540</v>
      </c>
      <c r="EU42" s="48">
        <f>'PobNacionalxSexoEdad '!EZ50</f>
        <v>397865</v>
      </c>
      <c r="EV42" s="48">
        <f>'PobNacionalxSexoEdad '!FA50</f>
        <v>401725</v>
      </c>
      <c r="EW42" s="48">
        <f>'PobNacionalxSexoEdad '!FB50</f>
        <v>406267</v>
      </c>
      <c r="EX42" s="48">
        <f>'PobNacionalxSexoEdad '!FC50</f>
        <v>410597</v>
      </c>
      <c r="EY42" s="48">
        <f>'PobNacionalxSexoEdad '!FD50</f>
        <v>410584</v>
      </c>
      <c r="EZ42" s="48">
        <f>'PobNacionalxSexoEdad '!FE50</f>
        <v>410513</v>
      </c>
      <c r="FA42" s="48">
        <f>'PobNacionalxSexoEdad '!FF50</f>
        <v>411064</v>
      </c>
      <c r="FB42" s="48">
        <f>'PobNacionalxSexoEdad '!FG50</f>
        <v>412314</v>
      </c>
      <c r="FC42" s="48">
        <f>'PobNacionalxSexoEdad '!FH50</f>
        <v>414246</v>
      </c>
      <c r="FD42" s="48">
        <f>'PobNacionalxSexoEdad '!FI50</f>
        <v>416394</v>
      </c>
      <c r="FE42" s="48">
        <f>'PobNacionalxSexoEdad '!FJ50</f>
        <v>417198</v>
      </c>
      <c r="FF42" s="48">
        <f>'PobNacionalxSexoEdad '!FK50</f>
        <v>416889</v>
      </c>
      <c r="FG42" s="48">
        <f>'PobNacionalxSexoEdad '!FL50</f>
        <v>415350</v>
      </c>
      <c r="FH42" s="48">
        <f>'PobNacionalxSexoEdad '!FM50</f>
        <v>410163</v>
      </c>
      <c r="FI42" s="48">
        <f>'PobNacionalxSexoEdad '!FN50</f>
        <v>405811</v>
      </c>
      <c r="FJ42" s="48">
        <f>'PobNacionalxSexoEdad '!FO50</f>
        <v>401419</v>
      </c>
      <c r="FK42" s="48">
        <f>'PobNacionalxSexoEdad '!FP50</f>
        <v>394575</v>
      </c>
      <c r="FL42" s="48">
        <f>'PobNacionalxSexoEdad '!FQ50</f>
        <v>384887</v>
      </c>
      <c r="FM42" s="48">
        <f>'PobNacionalxSexoEdad '!FR50</f>
        <v>373029</v>
      </c>
      <c r="FN42" s="48">
        <f>'PobNacionalxSexoEdad '!FS50</f>
        <v>360321</v>
      </c>
      <c r="FO42" s="48">
        <f>'PobNacionalxSexoEdad '!FT50</f>
        <v>347780</v>
      </c>
      <c r="FP42" s="48">
        <f>'PobNacionalxSexoEdad '!FU50</f>
        <v>334955</v>
      </c>
      <c r="FQ42" s="48">
        <f>'PobNacionalxSexoEdad '!FV50</f>
        <v>324042</v>
      </c>
      <c r="FR42" s="48">
        <f>'PobNacionalxSexoEdad '!FW50</f>
        <v>313877</v>
      </c>
      <c r="FS42" s="48">
        <f>'PobNacionalxSexoEdad '!FX50</f>
        <v>304785</v>
      </c>
      <c r="FT42" s="48">
        <f>'PobNacionalxSexoEdad '!FY50</f>
        <v>295591</v>
      </c>
      <c r="FU42" s="48">
        <f>'PobNacionalxSexoEdad '!FZ50</f>
        <v>288334</v>
      </c>
      <c r="FV42" s="48">
        <f>'PobNacionalxSexoEdad '!GA50</f>
        <v>280589</v>
      </c>
      <c r="FW42" s="48">
        <f>'PobNacionalxSexoEdad '!GB50</f>
        <v>270870</v>
      </c>
      <c r="FX42" s="48">
        <f>'PobNacionalxSexoEdad '!GC50</f>
        <v>259487</v>
      </c>
      <c r="FY42" s="48">
        <f>'PobNacionalxSexoEdad '!GD50</f>
        <v>246541</v>
      </c>
      <c r="FZ42" s="48">
        <f>'PobNacionalxSexoEdad '!GE50</f>
        <v>230430</v>
      </c>
      <c r="GA42" s="48">
        <f>'PobNacionalxSexoEdad '!GF50</f>
        <v>215077</v>
      </c>
      <c r="GB42" s="48">
        <f>'PobNacionalxSexoEdad '!GG50</f>
        <v>198684</v>
      </c>
      <c r="GC42" s="48">
        <f>'PobNacionalxSexoEdad '!GH50</f>
        <v>183428</v>
      </c>
      <c r="GD42" s="48">
        <f>'PobNacionalxSexoEdad '!GI50</f>
        <v>169093</v>
      </c>
      <c r="GE42" s="48">
        <f>'PobNacionalxSexoEdad '!GJ50</f>
        <v>156508</v>
      </c>
      <c r="GF42" s="48">
        <f>'PobNacionalxSexoEdad '!GK50</f>
        <v>144414</v>
      </c>
      <c r="GG42" s="48">
        <f>'PobNacionalxSexoEdad '!GL50</f>
        <v>132678</v>
      </c>
      <c r="GH42" s="48">
        <f>'PobNacionalxSexoEdad '!GM50</f>
        <v>121494</v>
      </c>
      <c r="GI42" s="48">
        <f>'PobNacionalxSexoEdad '!GN50</f>
        <v>110287</v>
      </c>
      <c r="GJ42" s="48">
        <f>'PobNacionalxSexoEdad '!GO50</f>
        <v>98132</v>
      </c>
      <c r="GK42" s="48">
        <f>'PobNacionalxSexoEdad '!GP50</f>
        <v>86747</v>
      </c>
      <c r="GL42" s="48">
        <f>'PobNacionalxSexoEdad '!GQ50</f>
        <v>75274</v>
      </c>
      <c r="GM42" s="48">
        <f>'PobNacionalxSexoEdad '!GR50</f>
        <v>64570</v>
      </c>
      <c r="GN42" s="48">
        <f>'PobNacionalxSexoEdad '!GS50</f>
        <v>54212</v>
      </c>
      <c r="GO42" s="48">
        <f>'PobNacionalxSexoEdad '!GT50</f>
        <v>44707</v>
      </c>
      <c r="GP42" s="48">
        <f>'PobNacionalxSexoEdad '!GU50</f>
        <v>35956</v>
      </c>
      <c r="GQ42" s="48">
        <f>'PobNacionalxSexoEdad '!GV50</f>
        <v>28115</v>
      </c>
      <c r="GR42" s="48">
        <f>'PobNacionalxSexoEdad '!GW50</f>
        <v>21472</v>
      </c>
      <c r="GS42" s="48">
        <f>'PobNacionalxSexoEdad '!GX50</f>
        <v>15970</v>
      </c>
      <c r="GT42" s="48">
        <f>'PobNacionalxSexoEdad '!GY50</f>
        <v>11574</v>
      </c>
      <c r="GU42" s="48">
        <f>'PobNacionalxSexoEdad '!GZ50</f>
        <v>18101</v>
      </c>
      <c r="GV42" s="48">
        <f t="shared" si="0"/>
        <v>54288293</v>
      </c>
    </row>
    <row r="43" spans="1:204">
      <c r="A43">
        <v>2059</v>
      </c>
      <c r="B43" s="48">
        <f>'PobNacionalxSexoEdad '!G51</f>
        <v>191177</v>
      </c>
      <c r="C43" s="48">
        <f>'PobNacionalxSexoEdad '!H51</f>
        <v>194869</v>
      </c>
      <c r="D43" s="48">
        <f>'PobNacionalxSexoEdad '!I51</f>
        <v>198643</v>
      </c>
      <c r="E43" s="48">
        <f>'PobNacionalxSexoEdad '!J51</f>
        <v>202481</v>
      </c>
      <c r="F43" s="48">
        <f>'PobNacionalxSexoEdad '!K51</f>
        <v>206370</v>
      </c>
      <c r="G43" s="48">
        <f>'PobNacionalxSexoEdad '!L51</f>
        <v>210307</v>
      </c>
      <c r="H43" s="48">
        <f>'PobNacionalxSexoEdad '!M51</f>
        <v>214302</v>
      </c>
      <c r="I43" s="48">
        <f>'PobNacionalxSexoEdad '!N51</f>
        <v>218346</v>
      </c>
      <c r="J43" s="48">
        <f>'PobNacionalxSexoEdad '!O51</f>
        <v>222446</v>
      </c>
      <c r="K43" s="48">
        <f>'PobNacionalxSexoEdad '!P51</f>
        <v>226611</v>
      </c>
      <c r="L43" s="48">
        <f>'PobNacionalxSexoEdad '!Q51</f>
        <v>230831</v>
      </c>
      <c r="M43" s="48">
        <f>'PobNacionalxSexoEdad '!R51</f>
        <v>235122</v>
      </c>
      <c r="N43" s="48">
        <f>'PobNacionalxSexoEdad '!S51</f>
        <v>239479</v>
      </c>
      <c r="O43" s="48">
        <f>'PobNacionalxSexoEdad '!T51</f>
        <v>243914</v>
      </c>
      <c r="P43" s="48">
        <f>'PobNacionalxSexoEdad '!U51</f>
        <v>248423</v>
      </c>
      <c r="Q43" s="48">
        <f>'PobNacionalxSexoEdad '!V51</f>
        <v>253021</v>
      </c>
      <c r="R43" s="48">
        <f>'PobNacionalxSexoEdad '!W51</f>
        <v>257700</v>
      </c>
      <c r="S43" s="48">
        <f>'PobNacionalxSexoEdad '!X51</f>
        <v>262478</v>
      </c>
      <c r="T43" s="48">
        <f>'PobNacionalxSexoEdad '!Y51</f>
        <v>267365</v>
      </c>
      <c r="U43" s="48">
        <f>'PobNacionalxSexoEdad '!Z51</f>
        <v>272367</v>
      </c>
      <c r="V43" s="48">
        <f>'PobNacionalxSexoEdad '!AA51</f>
        <v>277501</v>
      </c>
      <c r="W43" s="48">
        <f>'PobNacionalxSexoEdad '!AB51</f>
        <v>282768</v>
      </c>
      <c r="X43" s="48">
        <f>'PobNacionalxSexoEdad '!AC51</f>
        <v>288175</v>
      </c>
      <c r="Y43" s="48">
        <f>'PobNacionalxSexoEdad '!AD51</f>
        <v>293707</v>
      </c>
      <c r="Z43" s="48">
        <f>'PobNacionalxSexoEdad '!AE51</f>
        <v>299359</v>
      </c>
      <c r="AA43" s="48">
        <f>'PobNacionalxSexoEdad '!AF51</f>
        <v>305085</v>
      </c>
      <c r="AB43" s="48">
        <f>'PobNacionalxSexoEdad '!AG51</f>
        <v>310883</v>
      </c>
      <c r="AC43" s="48">
        <f>'PobNacionalxSexoEdad '!AH51</f>
        <v>316714</v>
      </c>
      <c r="AD43" s="48">
        <f>'PobNacionalxSexoEdad '!AI51</f>
        <v>322538</v>
      </c>
      <c r="AE43" s="48">
        <f>'PobNacionalxSexoEdad '!AJ51</f>
        <v>328318</v>
      </c>
      <c r="AF43" s="48">
        <f>'PobNacionalxSexoEdad '!AK51</f>
        <v>334009</v>
      </c>
      <c r="AG43" s="48">
        <f>'PobNacionalxSexoEdad '!AL51</f>
        <v>339562</v>
      </c>
      <c r="AH43" s="48">
        <f>'PobNacionalxSexoEdad '!AM51</f>
        <v>344942</v>
      </c>
      <c r="AI43" s="48">
        <f>'PobNacionalxSexoEdad '!AN51</f>
        <v>350105</v>
      </c>
      <c r="AJ43" s="48">
        <f>'PobNacionalxSexoEdad '!AO51</f>
        <v>355293</v>
      </c>
      <c r="AK43" s="48">
        <f>'PobNacionalxSexoEdad '!AP51</f>
        <v>359833</v>
      </c>
      <c r="AL43" s="48">
        <f>'PobNacionalxSexoEdad '!AQ51</f>
        <v>363601</v>
      </c>
      <c r="AM43" s="48">
        <f>'PobNacionalxSexoEdad '!AR51</f>
        <v>367169</v>
      </c>
      <c r="AN43" s="48">
        <f>'PobNacionalxSexoEdad '!AS51</f>
        <v>371157</v>
      </c>
      <c r="AO43" s="48">
        <f>'PobNacionalxSexoEdad '!AT51</f>
        <v>376272</v>
      </c>
      <c r="AP43" s="48">
        <f>'PobNacionalxSexoEdad '!AU51</f>
        <v>377702</v>
      </c>
      <c r="AQ43" s="48">
        <f>'PobNacionalxSexoEdad '!AV51</f>
        <v>382547</v>
      </c>
      <c r="AR43" s="48">
        <f>'PobNacionalxSexoEdad '!AW51</f>
        <v>385207</v>
      </c>
      <c r="AS43" s="48">
        <f>'PobNacionalxSexoEdad '!AX51</f>
        <v>388197</v>
      </c>
      <c r="AT43" s="48">
        <f>'PobNacionalxSexoEdad '!AY51</f>
        <v>391151</v>
      </c>
      <c r="AU43" s="48">
        <f>'PobNacionalxSexoEdad '!AZ51</f>
        <v>393388</v>
      </c>
      <c r="AV43" s="48">
        <f>'PobNacionalxSexoEdad '!BA51</f>
        <v>395745</v>
      </c>
      <c r="AW43" s="48">
        <f>'PobNacionalxSexoEdad '!BB51</f>
        <v>398227</v>
      </c>
      <c r="AX43" s="48">
        <f>'PobNacionalxSexoEdad '!BC51</f>
        <v>401305</v>
      </c>
      <c r="AY43" s="48">
        <f>'PobNacionalxSexoEdad '!BD51</f>
        <v>404427</v>
      </c>
      <c r="AZ43" s="48">
        <f>'PobNacionalxSexoEdad '!BE51</f>
        <v>407529</v>
      </c>
      <c r="BA43" s="48">
        <f>'PobNacionalxSexoEdad '!BF51</f>
        <v>410754</v>
      </c>
      <c r="BB43" s="48">
        <f>'PobNacionalxSexoEdad '!BG51</f>
        <v>413932</v>
      </c>
      <c r="BC43" s="48">
        <f>'PobNacionalxSexoEdad '!BH51</f>
        <v>412896</v>
      </c>
      <c r="BD43" s="48">
        <f>'PobNacionalxSexoEdad '!BI51</f>
        <v>411432</v>
      </c>
      <c r="BE43" s="48">
        <f>'PobNacionalxSexoEdad '!BJ51</f>
        <v>409147</v>
      </c>
      <c r="BF43" s="48">
        <f>'PobNacionalxSexoEdad '!BK51</f>
        <v>407088</v>
      </c>
      <c r="BG43" s="48">
        <f>'PobNacionalxSexoEdad '!BL51</f>
        <v>405757</v>
      </c>
      <c r="BH43" s="48">
        <f>'PobNacionalxSexoEdad '!BM51</f>
        <v>404989</v>
      </c>
      <c r="BI43" s="48">
        <f>'PobNacionalxSexoEdad '!BN51</f>
        <v>399724</v>
      </c>
      <c r="BJ43" s="48">
        <f>'PobNacionalxSexoEdad '!BO51</f>
        <v>394474</v>
      </c>
      <c r="BK43" s="48">
        <f>'PobNacionalxSexoEdad '!BP51</f>
        <v>389338</v>
      </c>
      <c r="BL43" s="48">
        <f>'PobNacionalxSexoEdad '!BQ51</f>
        <v>384787</v>
      </c>
      <c r="BM43" s="48">
        <f>'PobNacionalxSexoEdad '!BR51</f>
        <v>380423</v>
      </c>
      <c r="BN43" s="48">
        <f>'PobNacionalxSexoEdad '!BS51</f>
        <v>375217</v>
      </c>
      <c r="BO43" s="48">
        <f>'PobNacionalxSexoEdad '!BT51</f>
        <v>366778</v>
      </c>
      <c r="BP43" s="48">
        <f>'PobNacionalxSexoEdad '!BU51</f>
        <v>354504</v>
      </c>
      <c r="BQ43" s="48">
        <f>'PobNacionalxSexoEdad '!BV51</f>
        <v>340759</v>
      </c>
      <c r="BR43" s="48">
        <f>'PobNacionalxSexoEdad '!BW51</f>
        <v>326752</v>
      </c>
      <c r="BS43" s="48">
        <f>'PobNacionalxSexoEdad '!BX51</f>
        <v>312471</v>
      </c>
      <c r="BT43" s="48">
        <f>'PobNacionalxSexoEdad '!BY51</f>
        <v>298207</v>
      </c>
      <c r="BU43" s="48">
        <f>'PobNacionalxSexoEdad '!BZ51</f>
        <v>283255</v>
      </c>
      <c r="BV43" s="48">
        <f>'PobNacionalxSexoEdad '!CA51</f>
        <v>270696</v>
      </c>
      <c r="BW43" s="48">
        <f>'PobNacionalxSexoEdad '!CB51</f>
        <v>258589</v>
      </c>
      <c r="BX43" s="48">
        <f>'PobNacionalxSexoEdad '!CC51</f>
        <v>247577</v>
      </c>
      <c r="BY43" s="48">
        <f>'PobNacionalxSexoEdad '!CD51</f>
        <v>237448</v>
      </c>
      <c r="BZ43" s="48">
        <f>'PobNacionalxSexoEdad '!CE51</f>
        <v>226701</v>
      </c>
      <c r="CA43" s="48">
        <f>'PobNacionalxSexoEdad '!CF51</f>
        <v>214901</v>
      </c>
      <c r="CB43" s="48">
        <f>'PobNacionalxSexoEdad '!CG51</f>
        <v>202950</v>
      </c>
      <c r="CC43" s="48">
        <f>'PobNacionalxSexoEdad '!CH51</f>
        <v>189205</v>
      </c>
      <c r="CD43" s="48">
        <f>'PobNacionalxSexoEdad '!CI51</f>
        <v>174520</v>
      </c>
      <c r="CE43" s="48">
        <f>'PobNacionalxSexoEdad '!CJ51</f>
        <v>158867</v>
      </c>
      <c r="CF43" s="48">
        <f>'PobNacionalxSexoEdad '!CK51</f>
        <v>144486</v>
      </c>
      <c r="CG43" s="48">
        <f>'PobNacionalxSexoEdad '!CL51</f>
        <v>129814</v>
      </c>
      <c r="CH43" s="48">
        <f>'PobNacionalxSexoEdad '!CM51</f>
        <v>117449</v>
      </c>
      <c r="CI43" s="48">
        <f>'PobNacionalxSexoEdad '!CN51</f>
        <v>106525</v>
      </c>
      <c r="CJ43" s="48">
        <f>'PobNacionalxSexoEdad '!CO51</f>
        <v>96242</v>
      </c>
      <c r="CK43" s="48">
        <f>'PobNacionalxSexoEdad '!CP51</f>
        <v>86421</v>
      </c>
      <c r="CL43" s="48">
        <f>'PobNacionalxSexoEdad '!CQ51</f>
        <v>77159</v>
      </c>
      <c r="CM43" s="48">
        <f>'PobNacionalxSexoEdad '!CR51</f>
        <v>68110</v>
      </c>
      <c r="CN43" s="48">
        <f>'PobNacionalxSexoEdad '!CS51</f>
        <v>59370</v>
      </c>
      <c r="CO43" s="48">
        <f>'PobNacionalxSexoEdad '!CT51</f>
        <v>50708</v>
      </c>
      <c r="CP43" s="48">
        <f>'PobNacionalxSexoEdad '!CU51</f>
        <v>42950</v>
      </c>
      <c r="CQ43" s="48">
        <f>'PobNacionalxSexoEdad '!CV51</f>
        <v>35559</v>
      </c>
      <c r="CR43" s="48">
        <f>'PobNacionalxSexoEdad '!CW51</f>
        <v>29007</v>
      </c>
      <c r="CS43" s="48">
        <f>'PobNacionalxSexoEdad '!CX51</f>
        <v>23138</v>
      </c>
      <c r="CT43" s="48">
        <f>'PobNacionalxSexoEdad '!CY51</f>
        <v>17996</v>
      </c>
      <c r="CU43" s="48">
        <f>'PobNacionalxSexoEdad '!CZ51</f>
        <v>13625</v>
      </c>
      <c r="CV43" s="48">
        <f>'PobNacionalxSexoEdad '!DA51</f>
        <v>10029</v>
      </c>
      <c r="CW43" s="48">
        <f>'PobNacionalxSexoEdad '!DB51</f>
        <v>7180</v>
      </c>
      <c r="CX43" s="48">
        <f>'PobNacionalxSexoEdad '!DC51</f>
        <v>10555</v>
      </c>
      <c r="CY43" s="48">
        <f>'PobNacionalxSexoEdad '!DD51</f>
        <v>181821</v>
      </c>
      <c r="CZ43" s="48">
        <f>'PobNacionalxSexoEdad '!DE51</f>
        <v>185269</v>
      </c>
      <c r="DA43" s="48">
        <f>'PobNacionalxSexoEdad '!DF51</f>
        <v>188808</v>
      </c>
      <c r="DB43" s="48">
        <f>'PobNacionalxSexoEdad '!DG51</f>
        <v>192401</v>
      </c>
      <c r="DC43" s="48">
        <f>'PobNacionalxSexoEdad '!DH51</f>
        <v>196055</v>
      </c>
      <c r="DD43" s="48">
        <f>'PobNacionalxSexoEdad '!DI51</f>
        <v>199760</v>
      </c>
      <c r="DE43" s="48">
        <f>'PobNacionalxSexoEdad '!DJ51</f>
        <v>203509</v>
      </c>
      <c r="DF43" s="48">
        <f>'PobNacionalxSexoEdad '!DK51</f>
        <v>207317</v>
      </c>
      <c r="DG43" s="48">
        <f>'PobNacionalxSexoEdad '!DL51</f>
        <v>211179</v>
      </c>
      <c r="DH43" s="48">
        <f>'PobNacionalxSexoEdad '!DM51</f>
        <v>215088</v>
      </c>
      <c r="DI43" s="48">
        <f>'PobNacionalxSexoEdad '!DN51</f>
        <v>219065</v>
      </c>
      <c r="DJ43" s="48">
        <f>'PobNacionalxSexoEdad '!DO51</f>
        <v>223109</v>
      </c>
      <c r="DK43" s="48">
        <f>'PobNacionalxSexoEdad '!DP51</f>
        <v>227215</v>
      </c>
      <c r="DL43" s="48">
        <f>'PobNacionalxSexoEdad '!DQ51</f>
        <v>231408</v>
      </c>
      <c r="DM43" s="48">
        <f>'PobNacionalxSexoEdad '!DR51</f>
        <v>235686</v>
      </c>
      <c r="DN43" s="48">
        <f>'PobNacionalxSexoEdad '!DS51</f>
        <v>240059</v>
      </c>
      <c r="DO43" s="48">
        <f>'PobNacionalxSexoEdad '!DT51</f>
        <v>244551</v>
      </c>
      <c r="DP43" s="48">
        <f>'PobNacionalxSexoEdad '!DU51</f>
        <v>249156</v>
      </c>
      <c r="DQ43" s="48">
        <f>'PobNacionalxSexoEdad '!DV51</f>
        <v>253891</v>
      </c>
      <c r="DR43" s="48">
        <f>'PobNacionalxSexoEdad '!DW51</f>
        <v>258754</v>
      </c>
      <c r="DS43" s="48">
        <f>'PobNacionalxSexoEdad '!DX51</f>
        <v>263764</v>
      </c>
      <c r="DT43" s="48">
        <f>'PobNacionalxSexoEdad '!DY51</f>
        <v>268916</v>
      </c>
      <c r="DU43" s="48">
        <f>'PobNacionalxSexoEdad '!DZ51</f>
        <v>274209</v>
      </c>
      <c r="DV43" s="48">
        <f>'PobNacionalxSexoEdad '!EA51</f>
        <v>279644</v>
      </c>
      <c r="DW43" s="48">
        <f>'PobNacionalxSexoEdad '!EB51</f>
        <v>285200</v>
      </c>
      <c r="DX43" s="48">
        <f>'PobNacionalxSexoEdad '!EC51</f>
        <v>290870</v>
      </c>
      <c r="DY43" s="48">
        <f>'PobNacionalxSexoEdad '!ED51</f>
        <v>296617</v>
      </c>
      <c r="DZ43" s="48">
        <f>'PobNacionalxSexoEdad '!EE51</f>
        <v>302418</v>
      </c>
      <c r="EA43" s="48">
        <f>'PobNacionalxSexoEdad '!EF51</f>
        <v>308239</v>
      </c>
      <c r="EB43" s="48">
        <f>'PobNacionalxSexoEdad '!EG51</f>
        <v>314033</v>
      </c>
      <c r="EC43" s="48">
        <f>'PobNacionalxSexoEdad '!EH51</f>
        <v>319760</v>
      </c>
      <c r="ED43" s="48">
        <f>'PobNacionalxSexoEdad '!EI51</f>
        <v>325367</v>
      </c>
      <c r="EE43" s="48">
        <f>'PobNacionalxSexoEdad '!EJ51</f>
        <v>330822</v>
      </c>
      <c r="EF43" s="48">
        <f>'PobNacionalxSexoEdad '!EK51</f>
        <v>336075</v>
      </c>
      <c r="EG43" s="48">
        <f>'PobNacionalxSexoEdad '!EL51</f>
        <v>341368</v>
      </c>
      <c r="EH43" s="48">
        <f>'PobNacionalxSexoEdad '!EM51</f>
        <v>346043</v>
      </c>
      <c r="EI43" s="48">
        <f>'PobNacionalxSexoEdad '!EN51</f>
        <v>350036</v>
      </c>
      <c r="EJ43" s="48">
        <f>'PobNacionalxSexoEdad '!EO51</f>
        <v>353864</v>
      </c>
      <c r="EK43" s="48">
        <f>'PobNacionalxSexoEdad '!EP51</f>
        <v>358078</v>
      </c>
      <c r="EL43" s="48">
        <f>'PobNacionalxSexoEdad '!EQ51</f>
        <v>363252</v>
      </c>
      <c r="EM43" s="48">
        <f>'PobNacionalxSexoEdad '!ER51</f>
        <v>364978</v>
      </c>
      <c r="EN43" s="48">
        <f>'PobNacionalxSexoEdad '!ES51</f>
        <v>369588</v>
      </c>
      <c r="EO43" s="48">
        <f>'PobNacionalxSexoEdad '!ET51</f>
        <v>374273</v>
      </c>
      <c r="EP43" s="48">
        <f>'PobNacionalxSexoEdad '!EU51</f>
        <v>377292</v>
      </c>
      <c r="EQ43" s="48">
        <f>'PobNacionalxSexoEdad '!EV51</f>
        <v>380389</v>
      </c>
      <c r="ER43" s="48">
        <f>'PobNacionalxSexoEdad '!EW51</f>
        <v>383858</v>
      </c>
      <c r="ES43" s="48">
        <f>'PobNacionalxSexoEdad '!EX51</f>
        <v>387304</v>
      </c>
      <c r="ET43" s="48">
        <f>'PobNacionalxSexoEdad '!EY51</f>
        <v>390748</v>
      </c>
      <c r="EU43" s="48">
        <f>'PobNacionalxSexoEdad '!EZ51</f>
        <v>393745</v>
      </c>
      <c r="EV43" s="48">
        <f>'PobNacionalxSexoEdad '!FA51</f>
        <v>397005</v>
      </c>
      <c r="EW43" s="48">
        <f>'PobNacionalxSexoEdad '!FB51</f>
        <v>400786</v>
      </c>
      <c r="EX43" s="48">
        <f>'PobNacionalxSexoEdad '!FC51</f>
        <v>405242</v>
      </c>
      <c r="EY43" s="48">
        <f>'PobNacionalxSexoEdad '!FD51</f>
        <v>409475</v>
      </c>
      <c r="EZ43" s="48">
        <f>'PobNacionalxSexoEdad '!FE51</f>
        <v>409369</v>
      </c>
      <c r="FA43" s="48">
        <f>'PobNacionalxSexoEdad '!FF51</f>
        <v>409199</v>
      </c>
      <c r="FB43" s="48">
        <f>'PobNacionalxSexoEdad '!FG51</f>
        <v>409641</v>
      </c>
      <c r="FC43" s="48">
        <f>'PobNacionalxSexoEdad '!FH51</f>
        <v>410768</v>
      </c>
      <c r="FD43" s="48">
        <f>'PobNacionalxSexoEdad '!FI51</f>
        <v>412565</v>
      </c>
      <c r="FE43" s="48">
        <f>'PobNacionalxSexoEdad '!FJ51</f>
        <v>414571</v>
      </c>
      <c r="FF43" s="48">
        <f>'PobNacionalxSexoEdad '!FK51</f>
        <v>415223</v>
      </c>
      <c r="FG43" s="48">
        <f>'PobNacionalxSexoEdad '!FL51</f>
        <v>414748</v>
      </c>
      <c r="FH43" s="48">
        <f>'PobNacionalxSexoEdad '!FM51</f>
        <v>413026</v>
      </c>
      <c r="FI43" s="48">
        <f>'PobNacionalxSexoEdad '!FN51</f>
        <v>407669</v>
      </c>
      <c r="FJ43" s="48">
        <f>'PobNacionalxSexoEdad '!FO51</f>
        <v>403116</v>
      </c>
      <c r="FK43" s="48">
        <f>'PobNacionalxSexoEdad '!FP51</f>
        <v>398501</v>
      </c>
      <c r="FL43" s="48">
        <f>'PobNacionalxSexoEdad '!FQ51</f>
        <v>391419</v>
      </c>
      <c r="FM43" s="48">
        <f>'PobNacionalxSexoEdad '!FR51</f>
        <v>381503</v>
      </c>
      <c r="FN43" s="48">
        <f>'PobNacionalxSexoEdad '!FS51</f>
        <v>369420</v>
      </c>
      <c r="FO43" s="48">
        <f>'PobNacionalxSexoEdad '!FT51</f>
        <v>356476</v>
      </c>
      <c r="FP43" s="48">
        <f>'PobNacionalxSexoEdad '!FU51</f>
        <v>343683</v>
      </c>
      <c r="FQ43" s="48">
        <f>'PobNacionalxSexoEdad '!FV51</f>
        <v>330598</v>
      </c>
      <c r="FR43" s="48">
        <f>'PobNacionalxSexoEdad '!FW51</f>
        <v>319366</v>
      </c>
      <c r="FS43" s="48">
        <f>'PobNacionalxSexoEdad '!FX51</f>
        <v>308844</v>
      </c>
      <c r="FT43" s="48">
        <f>'PobNacionalxSexoEdad '!FY51</f>
        <v>299362</v>
      </c>
      <c r="FU43" s="48">
        <f>'PobNacionalxSexoEdad '!FZ51</f>
        <v>289739</v>
      </c>
      <c r="FV43" s="48">
        <f>'PobNacionalxSexoEdad '!GA51</f>
        <v>281978</v>
      </c>
      <c r="FW43" s="48">
        <f>'PobNacionalxSexoEdad '!GB51</f>
        <v>273681</v>
      </c>
      <c r="FX43" s="48">
        <f>'PobNacionalxSexoEdad '!GC51</f>
        <v>263435</v>
      </c>
      <c r="FY43" s="48">
        <f>'PobNacionalxSexoEdad '!GD51</f>
        <v>251532</v>
      </c>
      <c r="FZ43" s="48">
        <f>'PobNacionalxSexoEdad '!GE51</f>
        <v>238107</v>
      </c>
      <c r="GA43" s="48">
        <f>'PobNacionalxSexoEdad '!GF51</f>
        <v>221629</v>
      </c>
      <c r="GB43" s="48">
        <f>'PobNacionalxSexoEdad '!GG51</f>
        <v>205898</v>
      </c>
      <c r="GC43" s="48">
        <f>'PobNacionalxSexoEdad '!GH51</f>
        <v>189222</v>
      </c>
      <c r="GD43" s="48">
        <f>'PobNacionalxSexoEdad '!GI51</f>
        <v>173675</v>
      </c>
      <c r="GE43" s="48">
        <f>'PobNacionalxSexoEdad '!GJ51</f>
        <v>159081</v>
      </c>
      <c r="GF43" s="48">
        <f>'PobNacionalxSexoEdad '!GK51</f>
        <v>146256</v>
      </c>
      <c r="GG43" s="48">
        <f>'PobNacionalxSexoEdad '!GL51</f>
        <v>133920</v>
      </c>
      <c r="GH43" s="48">
        <f>'PobNacionalxSexoEdad '!GM51</f>
        <v>121998</v>
      </c>
      <c r="GI43" s="48">
        <f>'PobNacionalxSexoEdad '!GN51</f>
        <v>110711</v>
      </c>
      <c r="GJ43" s="48">
        <f>'PobNacionalxSexoEdad '!GO51</f>
        <v>99504</v>
      </c>
      <c r="GK43" s="48">
        <f>'PobNacionalxSexoEdad '!GP51</f>
        <v>87588</v>
      </c>
      <c r="GL43" s="48">
        <f>'PobNacionalxSexoEdad '!GQ51</f>
        <v>76518</v>
      </c>
      <c r="GM43" s="48">
        <f>'PobNacionalxSexoEdad '!GR51</f>
        <v>65551</v>
      </c>
      <c r="GN43" s="48">
        <f>'PobNacionalxSexoEdad '!GS51</f>
        <v>55448</v>
      </c>
      <c r="GO43" s="48">
        <f>'PobNacionalxSexoEdad '!GT51</f>
        <v>45846</v>
      </c>
      <c r="GP43" s="48">
        <f>'PobNacionalxSexoEdad '!GU51</f>
        <v>37175</v>
      </c>
      <c r="GQ43" s="48">
        <f>'PobNacionalxSexoEdad '!GV51</f>
        <v>29340</v>
      </c>
      <c r="GR43" s="48">
        <f>'PobNacionalxSexoEdad '!GW51</f>
        <v>22478</v>
      </c>
      <c r="GS43" s="48">
        <f>'PobNacionalxSexoEdad '!GX51</f>
        <v>16795</v>
      </c>
      <c r="GT43" s="48">
        <f>'PobNacionalxSexoEdad '!GY51</f>
        <v>12206</v>
      </c>
      <c r="GU43" s="48">
        <f>'PobNacionalxSexoEdad '!GZ51</f>
        <v>19177</v>
      </c>
      <c r="GV43" s="48">
        <f t="shared" si="0"/>
        <v>54054043</v>
      </c>
    </row>
    <row r="44" spans="1:204">
      <c r="A44">
        <v>2060</v>
      </c>
      <c r="B44" s="48">
        <f>'PobNacionalxSexoEdad '!G52</f>
        <v>187535</v>
      </c>
      <c r="C44" s="48">
        <f>'PobNacionalxSexoEdad '!H52</f>
        <v>191175</v>
      </c>
      <c r="D44" s="48">
        <f>'PobNacionalxSexoEdad '!I52</f>
        <v>194895</v>
      </c>
      <c r="E44" s="48">
        <f>'PobNacionalxSexoEdad '!J52</f>
        <v>198677</v>
      </c>
      <c r="F44" s="48">
        <f>'PobNacionalxSexoEdad '!K52</f>
        <v>202516</v>
      </c>
      <c r="G44" s="48">
        <f>'PobNacionalxSexoEdad '!L52</f>
        <v>206402</v>
      </c>
      <c r="H44" s="48">
        <f>'PobNacionalxSexoEdad '!M52</f>
        <v>210337</v>
      </c>
      <c r="I44" s="48">
        <f>'PobNacionalxSexoEdad '!N52</f>
        <v>214328</v>
      </c>
      <c r="J44" s="48">
        <f>'PobNacionalxSexoEdad '!O52</f>
        <v>218373</v>
      </c>
      <c r="K44" s="48">
        <f>'PobNacionalxSexoEdad '!P52</f>
        <v>222462</v>
      </c>
      <c r="L44" s="48">
        <f>'PobNacionalxSexoEdad '!Q52</f>
        <v>226624</v>
      </c>
      <c r="M44" s="48">
        <f>'PobNacionalxSexoEdad '!R52</f>
        <v>230834</v>
      </c>
      <c r="N44" s="48">
        <f>'PobNacionalxSexoEdad '!S52</f>
        <v>235116</v>
      </c>
      <c r="O44" s="48">
        <f>'PobNacionalxSexoEdad '!T52</f>
        <v>239461</v>
      </c>
      <c r="P44" s="48">
        <f>'PobNacionalxSexoEdad '!U52</f>
        <v>243874</v>
      </c>
      <c r="Q44" s="48">
        <f>'PobNacionalxSexoEdad '!V52</f>
        <v>248360</v>
      </c>
      <c r="R44" s="48">
        <f>'PobNacionalxSexoEdad '!W52</f>
        <v>252930</v>
      </c>
      <c r="S44" s="48">
        <f>'PobNacionalxSexoEdad '!X52</f>
        <v>257572</v>
      </c>
      <c r="T44" s="48">
        <f>'PobNacionalxSexoEdad '!Y52</f>
        <v>262311</v>
      </c>
      <c r="U44" s="48">
        <f>'PobNacionalxSexoEdad '!Z52</f>
        <v>267151</v>
      </c>
      <c r="V44" s="48">
        <f>'PobNacionalxSexoEdad '!AA52</f>
        <v>272118</v>
      </c>
      <c r="W44" s="48">
        <f>'PobNacionalxSexoEdad '!AB52</f>
        <v>277209</v>
      </c>
      <c r="X44" s="48">
        <f>'PobNacionalxSexoEdad '!AC52</f>
        <v>282452</v>
      </c>
      <c r="Y44" s="48">
        <f>'PobNacionalxSexoEdad '!AD52</f>
        <v>287827</v>
      </c>
      <c r="Z44" s="48">
        <f>'PobNacionalxSexoEdad '!AE52</f>
        <v>293326</v>
      </c>
      <c r="AA44" s="48">
        <f>'PobNacionalxSexoEdad '!AF52</f>
        <v>298940</v>
      </c>
      <c r="AB44" s="48">
        <f>'PobNacionalxSexoEdad '!AG52</f>
        <v>304651</v>
      </c>
      <c r="AC44" s="48">
        <f>'PobNacionalxSexoEdad '!AH52</f>
        <v>310420</v>
      </c>
      <c r="AD44" s="48">
        <f>'PobNacionalxSexoEdad '!AI52</f>
        <v>316223</v>
      </c>
      <c r="AE44" s="48">
        <f>'PobNacionalxSexoEdad '!AJ52</f>
        <v>322027</v>
      </c>
      <c r="AF44" s="48">
        <f>'PobNacionalxSexoEdad '!AK52</f>
        <v>327790</v>
      </c>
      <c r="AG44" s="48">
        <f>'PobNacionalxSexoEdad '!AL52</f>
        <v>333463</v>
      </c>
      <c r="AH44" s="48">
        <f>'PobNacionalxSexoEdad '!AM52</f>
        <v>339002</v>
      </c>
      <c r="AI44" s="48">
        <f>'PobNacionalxSexoEdad '!AN52</f>
        <v>344360</v>
      </c>
      <c r="AJ44" s="48">
        <f>'PobNacionalxSexoEdad '!AO52</f>
        <v>349506</v>
      </c>
      <c r="AK44" s="48">
        <f>'PobNacionalxSexoEdad '!AP52</f>
        <v>354670</v>
      </c>
      <c r="AL44" s="48">
        <f>'PobNacionalxSexoEdad '!AQ52</f>
        <v>359184</v>
      </c>
      <c r="AM44" s="48">
        <f>'PobNacionalxSexoEdad '!AR52</f>
        <v>362933</v>
      </c>
      <c r="AN44" s="48">
        <f>'PobNacionalxSexoEdad '!AS52</f>
        <v>366469</v>
      </c>
      <c r="AO44" s="48">
        <f>'PobNacionalxSexoEdad '!AT52</f>
        <v>370425</v>
      </c>
      <c r="AP44" s="48">
        <f>'PobNacionalxSexoEdad '!AU52</f>
        <v>375496</v>
      </c>
      <c r="AQ44" s="48">
        <f>'PobNacionalxSexoEdad '!AV52</f>
        <v>376899</v>
      </c>
      <c r="AR44" s="48">
        <f>'PobNacionalxSexoEdad '!AW52</f>
        <v>381695</v>
      </c>
      <c r="AS44" s="48">
        <f>'PobNacionalxSexoEdad '!AX52</f>
        <v>384316</v>
      </c>
      <c r="AT44" s="48">
        <f>'PobNacionalxSexoEdad '!AY52</f>
        <v>387255</v>
      </c>
      <c r="AU44" s="48">
        <f>'PobNacionalxSexoEdad '!AZ52</f>
        <v>390155</v>
      </c>
      <c r="AV44" s="48">
        <f>'PobNacionalxSexoEdad '!BA52</f>
        <v>392318</v>
      </c>
      <c r="AW44" s="48">
        <f>'PobNacionalxSexoEdad '!BB52</f>
        <v>394608</v>
      </c>
      <c r="AX44" s="48">
        <f>'PobNacionalxSexoEdad '!BC52</f>
        <v>397000</v>
      </c>
      <c r="AY44" s="48">
        <f>'PobNacionalxSexoEdad '!BD52</f>
        <v>399979</v>
      </c>
      <c r="AZ44" s="48">
        <f>'PobNacionalxSexoEdad '!BE52</f>
        <v>402981</v>
      </c>
      <c r="BA44" s="48">
        <f>'PobNacionalxSexoEdad '!BF52</f>
        <v>405960</v>
      </c>
      <c r="BB44" s="48">
        <f>'PobNacionalxSexoEdad '!BG52</f>
        <v>409048</v>
      </c>
      <c r="BC44" s="48">
        <f>'PobNacionalxSexoEdad '!BH52</f>
        <v>412059</v>
      </c>
      <c r="BD44" s="48">
        <f>'PobNacionalxSexoEdad '!BI52</f>
        <v>410884</v>
      </c>
      <c r="BE44" s="48">
        <f>'PobNacionalxSexoEdad '!BJ52</f>
        <v>409253</v>
      </c>
      <c r="BF44" s="48">
        <f>'PobNacionalxSexoEdad '!BK52</f>
        <v>406803</v>
      </c>
      <c r="BG44" s="48">
        <f>'PobNacionalxSexoEdad '!BL52</f>
        <v>404565</v>
      </c>
      <c r="BH44" s="48">
        <f>'PobNacionalxSexoEdad '!BM52</f>
        <v>403038</v>
      </c>
      <c r="BI44" s="48">
        <f>'PobNacionalxSexoEdad '!BN52</f>
        <v>402043</v>
      </c>
      <c r="BJ44" s="48">
        <f>'PobNacionalxSexoEdad '!BO52</f>
        <v>396588</v>
      </c>
      <c r="BK44" s="48">
        <f>'PobNacionalxSexoEdad '!BP52</f>
        <v>391126</v>
      </c>
      <c r="BL44" s="48">
        <f>'PobNacionalxSexoEdad '!BQ52</f>
        <v>385772</v>
      </c>
      <c r="BM44" s="48">
        <f>'PobNacionalxSexoEdad '!BR52</f>
        <v>380974</v>
      </c>
      <c r="BN44" s="48">
        <f>'PobNacionalxSexoEdad '!BS52</f>
        <v>376339</v>
      </c>
      <c r="BO44" s="48">
        <f>'PobNacionalxSexoEdad '!BT52</f>
        <v>370825</v>
      </c>
      <c r="BP44" s="48">
        <f>'PobNacionalxSexoEdad '!BU52</f>
        <v>362106</v>
      </c>
      <c r="BQ44" s="48">
        <f>'PobNacionalxSexoEdad '!BV52</f>
        <v>349570</v>
      </c>
      <c r="BR44" s="48">
        <f>'PobNacionalxSexoEdad '!BW52</f>
        <v>335572</v>
      </c>
      <c r="BS44" s="48">
        <f>'PobNacionalxSexoEdad '!BX52</f>
        <v>321315</v>
      </c>
      <c r="BT44" s="48">
        <f>'PobNacionalxSexoEdad '!BY52</f>
        <v>306763</v>
      </c>
      <c r="BU44" s="48">
        <f>'PobNacionalxSexoEdad '!BZ52</f>
        <v>292228</v>
      </c>
      <c r="BV44" s="48">
        <f>'PobNacionalxSexoEdad '!CA52</f>
        <v>277009</v>
      </c>
      <c r="BW44" s="48">
        <f>'PobNacionalxSexoEdad '!CB52</f>
        <v>264127</v>
      </c>
      <c r="BX44" s="48">
        <f>'PobNacionalxSexoEdad '!CC52</f>
        <v>251700</v>
      </c>
      <c r="BY44" s="48">
        <f>'PobNacionalxSexoEdad '!CD52</f>
        <v>240336</v>
      </c>
      <c r="BZ44" s="48">
        <f>'PobNacionalxSexoEdad '!CE52</f>
        <v>229816</v>
      </c>
      <c r="CA44" s="48">
        <f>'PobNacionalxSexoEdad '!CF52</f>
        <v>218700</v>
      </c>
      <c r="CB44" s="48">
        <f>'PobNacionalxSexoEdad '!CG52</f>
        <v>206568</v>
      </c>
      <c r="CC44" s="48">
        <f>'PobNacionalxSexoEdad '!CH52</f>
        <v>194290</v>
      </c>
      <c r="CD44" s="48">
        <f>'PobNacionalxSexoEdad '!CI52</f>
        <v>180324</v>
      </c>
      <c r="CE44" s="48">
        <f>'PobNacionalxSexoEdad '!CJ52</f>
        <v>165507</v>
      </c>
      <c r="CF44" s="48">
        <f>'PobNacionalxSexoEdad '!CK52</f>
        <v>149836</v>
      </c>
      <c r="CG44" s="48">
        <f>'PobNacionalxSexoEdad '!CL52</f>
        <v>135450</v>
      </c>
      <c r="CH44" s="48">
        <f>'PobNacionalxSexoEdad '!CM52</f>
        <v>120899</v>
      </c>
      <c r="CI44" s="48">
        <f>'PobNacionalxSexoEdad '!CN52</f>
        <v>108602</v>
      </c>
      <c r="CJ44" s="48">
        <f>'PobNacionalxSexoEdad '!CO52</f>
        <v>97738</v>
      </c>
      <c r="CK44" s="48">
        <f>'PobNacionalxSexoEdad '!CP52</f>
        <v>87557</v>
      </c>
      <c r="CL44" s="48">
        <f>'PobNacionalxSexoEdad '!CQ52</f>
        <v>77900</v>
      </c>
      <c r="CM44" s="48">
        <f>'PobNacionalxSexoEdad '!CR52</f>
        <v>68871</v>
      </c>
      <c r="CN44" s="48">
        <f>'PobNacionalxSexoEdad '!CS52</f>
        <v>60141</v>
      </c>
      <c r="CO44" s="48">
        <f>'PobNacionalxSexoEdad '!CT52</f>
        <v>51808</v>
      </c>
      <c r="CP44" s="48">
        <f>'PobNacionalxSexoEdad '!CU52</f>
        <v>43693</v>
      </c>
      <c r="CQ44" s="48">
        <f>'PobNacionalxSexoEdad '!CV52</f>
        <v>36510</v>
      </c>
      <c r="CR44" s="48">
        <f>'PobNacionalxSexoEdad '!CW52</f>
        <v>29783</v>
      </c>
      <c r="CS44" s="48">
        <f>'PobNacionalxSexoEdad '!CX52</f>
        <v>23909</v>
      </c>
      <c r="CT44" s="48">
        <f>'PobNacionalxSexoEdad '!CY52</f>
        <v>18730</v>
      </c>
      <c r="CU44" s="48">
        <f>'PobNacionalxSexoEdad '!CZ52</f>
        <v>14287</v>
      </c>
      <c r="CV44" s="48">
        <f>'PobNacionalxSexoEdad '!DA52</f>
        <v>10598</v>
      </c>
      <c r="CW44" s="48">
        <f>'PobNacionalxSexoEdad '!DB52</f>
        <v>7629</v>
      </c>
      <c r="CX44" s="48">
        <f>'PobNacionalxSexoEdad '!DC52</f>
        <v>11235</v>
      </c>
      <c r="CY44" s="48">
        <f>'PobNacionalxSexoEdad '!DD52</f>
        <v>178354</v>
      </c>
      <c r="CZ44" s="48">
        <f>'PobNacionalxSexoEdad '!DE52</f>
        <v>181762</v>
      </c>
      <c r="DA44" s="48">
        <f>'PobNacionalxSexoEdad '!DF52</f>
        <v>185240</v>
      </c>
      <c r="DB44" s="48">
        <f>'PobNacionalxSexoEdad '!DG52</f>
        <v>188793</v>
      </c>
      <c r="DC44" s="48">
        <f>'PobNacionalxSexoEdad '!DH52</f>
        <v>192395</v>
      </c>
      <c r="DD44" s="48">
        <f>'PobNacionalxSexoEdad '!DI52</f>
        <v>196049</v>
      </c>
      <c r="DE44" s="48">
        <f>'PobNacionalxSexoEdad '!DJ52</f>
        <v>199750</v>
      </c>
      <c r="DF44" s="48">
        <f>'PobNacionalxSexoEdad '!DK52</f>
        <v>203505</v>
      </c>
      <c r="DG44" s="48">
        <f>'PobNacionalxSexoEdad '!DL52</f>
        <v>207303</v>
      </c>
      <c r="DH44" s="48">
        <f>'PobNacionalxSexoEdad '!DM52</f>
        <v>211165</v>
      </c>
      <c r="DI44" s="48">
        <f>'PobNacionalxSexoEdad '!DN52</f>
        <v>215069</v>
      </c>
      <c r="DJ44" s="48">
        <f>'PobNacionalxSexoEdad '!DO52</f>
        <v>219044</v>
      </c>
      <c r="DK44" s="48">
        <f>'PobNacionalxSexoEdad '!DP52</f>
        <v>223078</v>
      </c>
      <c r="DL44" s="48">
        <f>'PobNacionalxSexoEdad '!DQ52</f>
        <v>227186</v>
      </c>
      <c r="DM44" s="48">
        <f>'PobNacionalxSexoEdad '!DR52</f>
        <v>231369</v>
      </c>
      <c r="DN44" s="48">
        <f>'PobNacionalxSexoEdad '!DS52</f>
        <v>235643</v>
      </c>
      <c r="DO44" s="48">
        <f>'PobNacionalxSexoEdad '!DT52</f>
        <v>240019</v>
      </c>
      <c r="DP44" s="48">
        <f>'PobNacionalxSexoEdad '!DU52</f>
        <v>244497</v>
      </c>
      <c r="DQ44" s="48">
        <f>'PobNacionalxSexoEdad '!DV52</f>
        <v>249084</v>
      </c>
      <c r="DR44" s="48">
        <f>'PobNacionalxSexoEdad '!DW52</f>
        <v>253796</v>
      </c>
      <c r="DS44" s="48">
        <f>'PobNacionalxSexoEdad '!DX52</f>
        <v>258637</v>
      </c>
      <c r="DT44" s="48">
        <f>'PobNacionalxSexoEdad '!DY52</f>
        <v>263618</v>
      </c>
      <c r="DU44" s="48">
        <f>'PobNacionalxSexoEdad '!DZ52</f>
        <v>268747</v>
      </c>
      <c r="DV44" s="48">
        <f>'PobNacionalxSexoEdad '!EA52</f>
        <v>274019</v>
      </c>
      <c r="DW44" s="48">
        <f>'PobNacionalxSexoEdad '!EB52</f>
        <v>279435</v>
      </c>
      <c r="DX44" s="48">
        <f>'PobNacionalxSexoEdad '!EC52</f>
        <v>284977</v>
      </c>
      <c r="DY44" s="48">
        <f>'PobNacionalxSexoEdad '!ED52</f>
        <v>290632</v>
      </c>
      <c r="DZ44" s="48">
        <f>'PobNacionalxSexoEdad '!EE52</f>
        <v>296371</v>
      </c>
      <c r="EA44" s="48">
        <f>'PobNacionalxSexoEdad '!EF52</f>
        <v>302156</v>
      </c>
      <c r="EB44" s="48">
        <f>'PobNacionalxSexoEdad '!EG52</f>
        <v>307967</v>
      </c>
      <c r="EC44" s="48">
        <f>'PobNacionalxSexoEdad '!EH52</f>
        <v>313752</v>
      </c>
      <c r="ED44" s="48">
        <f>'PobNacionalxSexoEdad '!EI52</f>
        <v>319463</v>
      </c>
      <c r="EE44" s="48">
        <f>'PobNacionalxSexoEdad '!EJ52</f>
        <v>325062</v>
      </c>
      <c r="EF44" s="48">
        <f>'PobNacionalxSexoEdad '!EK52</f>
        <v>330500</v>
      </c>
      <c r="EG44" s="48">
        <f>'PobNacionalxSexoEdad '!EL52</f>
        <v>335740</v>
      </c>
      <c r="EH44" s="48">
        <f>'PobNacionalxSexoEdad '!EM52</f>
        <v>341010</v>
      </c>
      <c r="EI44" s="48">
        <f>'PobNacionalxSexoEdad '!EN52</f>
        <v>345672</v>
      </c>
      <c r="EJ44" s="48">
        <f>'PobNacionalxSexoEdad '!EO52</f>
        <v>349643</v>
      </c>
      <c r="EK44" s="48">
        <f>'PobNacionalxSexoEdad '!EP52</f>
        <v>353446</v>
      </c>
      <c r="EL44" s="48">
        <f>'PobNacionalxSexoEdad '!EQ52</f>
        <v>357641</v>
      </c>
      <c r="EM44" s="48">
        <f>'PobNacionalxSexoEdad '!ER52</f>
        <v>362776</v>
      </c>
      <c r="EN44" s="48">
        <f>'PobNacionalxSexoEdad '!ES52</f>
        <v>364481</v>
      </c>
      <c r="EO44" s="48">
        <f>'PobNacionalxSexoEdad '!ET52</f>
        <v>369067</v>
      </c>
      <c r="EP44" s="48">
        <f>'PobNacionalxSexoEdad '!EU52</f>
        <v>373714</v>
      </c>
      <c r="EQ44" s="48">
        <f>'PobNacionalxSexoEdad '!EV52</f>
        <v>376707</v>
      </c>
      <c r="ER44" s="48">
        <f>'PobNacionalxSexoEdad '!EW52</f>
        <v>379758</v>
      </c>
      <c r="ES44" s="48">
        <f>'PobNacionalxSexoEdad '!EX52</f>
        <v>383183</v>
      </c>
      <c r="ET44" s="48">
        <f>'PobNacionalxSexoEdad '!EY52</f>
        <v>386585</v>
      </c>
      <c r="EU44" s="48">
        <f>'PobNacionalxSexoEdad '!EZ52</f>
        <v>389965</v>
      </c>
      <c r="EV44" s="48">
        <f>'PobNacionalxSexoEdad '!FA52</f>
        <v>392896</v>
      </c>
      <c r="EW44" s="48">
        <f>'PobNacionalxSexoEdad '!FB52</f>
        <v>396085</v>
      </c>
      <c r="EX44" s="48">
        <f>'PobNacionalxSexoEdad '!FC52</f>
        <v>399779</v>
      </c>
      <c r="EY44" s="48">
        <f>'PobNacionalxSexoEdad '!FD52</f>
        <v>404150</v>
      </c>
      <c r="EZ44" s="48">
        <f>'PobNacionalxSexoEdad '!FE52</f>
        <v>408276</v>
      </c>
      <c r="FA44" s="48">
        <f>'PobNacionalxSexoEdad '!FF52</f>
        <v>408066</v>
      </c>
      <c r="FB44" s="48">
        <f>'PobNacionalxSexoEdad '!FG52</f>
        <v>407791</v>
      </c>
      <c r="FC44" s="48">
        <f>'PobNacionalxSexoEdad '!FH52</f>
        <v>408119</v>
      </c>
      <c r="FD44" s="48">
        <f>'PobNacionalxSexoEdad '!FI52</f>
        <v>409115</v>
      </c>
      <c r="FE44" s="48">
        <f>'PobNacionalxSexoEdad '!FJ52</f>
        <v>410770</v>
      </c>
      <c r="FF44" s="48">
        <f>'PobNacionalxSexoEdad '!FK52</f>
        <v>412609</v>
      </c>
      <c r="FG44" s="48">
        <f>'PobNacionalxSexoEdad '!FL52</f>
        <v>413099</v>
      </c>
      <c r="FH44" s="48">
        <f>'PobNacionalxSexoEdad '!FM52</f>
        <v>412443</v>
      </c>
      <c r="FI44" s="48">
        <f>'PobNacionalxSexoEdad '!FN52</f>
        <v>410527</v>
      </c>
      <c r="FJ44" s="48">
        <f>'PobNacionalxSexoEdad '!FO52</f>
        <v>404980</v>
      </c>
      <c r="FK44" s="48">
        <f>'PobNacionalxSexoEdad '!FP52</f>
        <v>400209</v>
      </c>
      <c r="FL44" s="48">
        <f>'PobNacionalxSexoEdad '!FQ52</f>
        <v>395345</v>
      </c>
      <c r="FM44" s="48">
        <f>'PobNacionalxSexoEdad '!FR52</f>
        <v>388012</v>
      </c>
      <c r="FN44" s="48">
        <f>'PobNacionalxSexoEdad '!FS52</f>
        <v>377845</v>
      </c>
      <c r="FO44" s="48">
        <f>'PobNacionalxSexoEdad '!FT52</f>
        <v>365513</v>
      </c>
      <c r="FP44" s="48">
        <f>'PobNacionalxSexoEdad '!FU52</f>
        <v>352319</v>
      </c>
      <c r="FQ44" s="48">
        <f>'PobNacionalxSexoEdad '!FV52</f>
        <v>339250</v>
      </c>
      <c r="FR44" s="48">
        <f>'PobNacionalxSexoEdad '!FW52</f>
        <v>325878</v>
      </c>
      <c r="FS44" s="48">
        <f>'PobNacionalxSexoEdad '!FX52</f>
        <v>314302</v>
      </c>
      <c r="FT44" s="48">
        <f>'PobNacionalxSexoEdad '!FY52</f>
        <v>303401</v>
      </c>
      <c r="FU44" s="48">
        <f>'PobNacionalxSexoEdad '!FZ52</f>
        <v>293489</v>
      </c>
      <c r="FV44" s="48">
        <f>'PobNacionalxSexoEdad '!GA52</f>
        <v>283408</v>
      </c>
      <c r="FW44" s="48">
        <f>'PobNacionalxSexoEdad '!GB52</f>
        <v>275100</v>
      </c>
      <c r="FX44" s="48">
        <f>'PobNacionalxSexoEdad '!GC52</f>
        <v>266232</v>
      </c>
      <c r="FY44" s="48">
        <f>'PobNacionalxSexoEdad '!GD52</f>
        <v>255424</v>
      </c>
      <c r="FZ44" s="48">
        <f>'PobNacionalxSexoEdad '!GE52</f>
        <v>242994</v>
      </c>
      <c r="GA44" s="48">
        <f>'PobNacionalxSexoEdad '!GF52</f>
        <v>229082</v>
      </c>
      <c r="GB44" s="48">
        <f>'PobNacionalxSexoEdad '!GG52</f>
        <v>212245</v>
      </c>
      <c r="GC44" s="48">
        <f>'PobNacionalxSexoEdad '!GH52</f>
        <v>196161</v>
      </c>
      <c r="GD44" s="48">
        <f>'PobNacionalxSexoEdad '!GI52</f>
        <v>179232</v>
      </c>
      <c r="GE44" s="48">
        <f>'PobNacionalxSexoEdad '!GJ52</f>
        <v>163456</v>
      </c>
      <c r="GF44" s="48">
        <f>'PobNacionalxSexoEdad '!GK52</f>
        <v>148724</v>
      </c>
      <c r="GG44" s="48">
        <f>'PobNacionalxSexoEdad '!GL52</f>
        <v>135689</v>
      </c>
      <c r="GH44" s="48">
        <f>'PobNacionalxSexoEdad '!GM52</f>
        <v>123207</v>
      </c>
      <c r="GI44" s="48">
        <f>'PobNacionalxSexoEdad '!GN52</f>
        <v>111223</v>
      </c>
      <c r="GJ44" s="48">
        <f>'PobNacionalxSexoEdad '!GO52</f>
        <v>99945</v>
      </c>
      <c r="GK44" s="48">
        <f>'PobNacionalxSexoEdad '!GP52</f>
        <v>88868</v>
      </c>
      <c r="GL44" s="48">
        <f>'PobNacionalxSexoEdad '!GQ52</f>
        <v>77308</v>
      </c>
      <c r="GM44" s="48">
        <f>'PobNacionalxSexoEdad '!GR52</f>
        <v>66678</v>
      </c>
      <c r="GN44" s="48">
        <f>'PobNacionalxSexoEdad '!GS52</f>
        <v>56339</v>
      </c>
      <c r="GO44" s="48">
        <f>'PobNacionalxSexoEdad '!GT52</f>
        <v>46927</v>
      </c>
      <c r="GP44" s="48">
        <f>'PobNacionalxSexoEdad '!GU52</f>
        <v>38151</v>
      </c>
      <c r="GQ44" s="48">
        <f>'PobNacionalxSexoEdad '!GV52</f>
        <v>30361</v>
      </c>
      <c r="GR44" s="48">
        <f>'PobNacionalxSexoEdad '!GW52</f>
        <v>23480</v>
      </c>
      <c r="GS44" s="48">
        <f>'PobNacionalxSexoEdad '!GX52</f>
        <v>17597</v>
      </c>
      <c r="GT44" s="48">
        <f>'PobNacionalxSexoEdad '!GY52</f>
        <v>12846</v>
      </c>
      <c r="GU44" s="48">
        <f>'PobNacionalxSexoEdad '!GZ52</f>
        <v>20334</v>
      </c>
      <c r="GV44" s="48">
        <f t="shared" si="0"/>
        <v>53806118</v>
      </c>
    </row>
    <row r="45" spans="1:204">
      <c r="A45">
        <v>2061</v>
      </c>
      <c r="B45" s="48">
        <f>'PobNacionalxSexoEdad '!G53</f>
        <v>183953</v>
      </c>
      <c r="C45" s="48">
        <f>'PobNacionalxSexoEdad '!H53</f>
        <v>187537</v>
      </c>
      <c r="D45" s="48">
        <f>'PobNacionalxSexoEdad '!I53</f>
        <v>191208</v>
      </c>
      <c r="E45" s="48">
        <f>'PobNacionalxSexoEdad '!J53</f>
        <v>194933</v>
      </c>
      <c r="F45" s="48">
        <f>'PobNacionalxSexoEdad '!K53</f>
        <v>198715</v>
      </c>
      <c r="G45" s="48">
        <f>'PobNacionalxSexoEdad '!L53</f>
        <v>202550</v>
      </c>
      <c r="H45" s="48">
        <f>'PobNacionalxSexoEdad '!M53</f>
        <v>206433</v>
      </c>
      <c r="I45" s="48">
        <f>'PobNacionalxSexoEdad '!N53</f>
        <v>210368</v>
      </c>
      <c r="J45" s="48">
        <f>'PobNacionalxSexoEdad '!O53</f>
        <v>214356</v>
      </c>
      <c r="K45" s="48">
        <f>'PobNacionalxSexoEdad '!P53</f>
        <v>218387</v>
      </c>
      <c r="L45" s="48">
        <f>'PobNacionalxSexoEdad '!Q53</f>
        <v>222482</v>
      </c>
      <c r="M45" s="48">
        <f>'PobNacionalxSexoEdad '!R53</f>
        <v>226627</v>
      </c>
      <c r="N45" s="48">
        <f>'PobNacionalxSexoEdad '!S53</f>
        <v>230833</v>
      </c>
      <c r="O45" s="48">
        <f>'PobNacionalxSexoEdad '!T53</f>
        <v>235097</v>
      </c>
      <c r="P45" s="48">
        <f>'PobNacionalxSexoEdad '!U53</f>
        <v>239422</v>
      </c>
      <c r="Q45" s="48">
        <f>'PobNacionalxSexoEdad '!V53</f>
        <v>243820</v>
      </c>
      <c r="R45" s="48">
        <f>'PobNacionalxSexoEdad '!W53</f>
        <v>248273</v>
      </c>
      <c r="S45" s="48">
        <f>'PobNacionalxSexoEdad '!X53</f>
        <v>252805</v>
      </c>
      <c r="T45" s="48">
        <f>'PobNacionalxSexoEdad '!Y53</f>
        <v>257411</v>
      </c>
      <c r="U45" s="48">
        <f>'PobNacionalxSexoEdad '!Z53</f>
        <v>262108</v>
      </c>
      <c r="V45" s="48">
        <f>'PobNacionalxSexoEdad '!AA53</f>
        <v>266913</v>
      </c>
      <c r="W45" s="48">
        <f>'PobNacionalxSexoEdad '!AB53</f>
        <v>271841</v>
      </c>
      <c r="X45" s="48">
        <f>'PobNacionalxSexoEdad '!AC53</f>
        <v>276905</v>
      </c>
      <c r="Y45" s="48">
        <f>'PobNacionalxSexoEdad '!AD53</f>
        <v>282113</v>
      </c>
      <c r="Z45" s="48">
        <f>'PobNacionalxSexoEdad '!AE53</f>
        <v>287457</v>
      </c>
      <c r="AA45" s="48">
        <f>'PobNacionalxSexoEdad '!AF53</f>
        <v>292929</v>
      </c>
      <c r="AB45" s="48">
        <f>'PobNacionalxSexoEdad '!AG53</f>
        <v>298522</v>
      </c>
      <c r="AC45" s="48">
        <f>'PobNacionalxSexoEdad '!AH53</f>
        <v>304200</v>
      </c>
      <c r="AD45" s="48">
        <f>'PobNacionalxSexoEdad '!AI53</f>
        <v>309951</v>
      </c>
      <c r="AE45" s="48">
        <f>'PobNacionalxSexoEdad '!AJ53</f>
        <v>315736</v>
      </c>
      <c r="AF45" s="48">
        <f>'PobNacionalxSexoEdad '!AK53</f>
        <v>321515</v>
      </c>
      <c r="AG45" s="48">
        <f>'PobNacionalxSexoEdad '!AL53</f>
        <v>327266</v>
      </c>
      <c r="AH45" s="48">
        <f>'PobNacionalxSexoEdad '!AM53</f>
        <v>332922</v>
      </c>
      <c r="AI45" s="48">
        <f>'PobNacionalxSexoEdad '!AN53</f>
        <v>338440</v>
      </c>
      <c r="AJ45" s="48">
        <f>'PobNacionalxSexoEdad '!AO53</f>
        <v>343782</v>
      </c>
      <c r="AK45" s="48">
        <f>'PobNacionalxSexoEdad '!AP53</f>
        <v>348904</v>
      </c>
      <c r="AL45" s="48">
        <f>'PobNacionalxSexoEdad '!AQ53</f>
        <v>354051</v>
      </c>
      <c r="AM45" s="48">
        <f>'PobNacionalxSexoEdad '!AR53</f>
        <v>358524</v>
      </c>
      <c r="AN45" s="48">
        <f>'PobNacionalxSexoEdad '!AS53</f>
        <v>362252</v>
      </c>
      <c r="AO45" s="48">
        <f>'PobNacionalxSexoEdad '!AT53</f>
        <v>365756</v>
      </c>
      <c r="AP45" s="48">
        <f>'PobNacionalxSexoEdad '!AU53</f>
        <v>369677</v>
      </c>
      <c r="AQ45" s="48">
        <f>'PobNacionalxSexoEdad '!AV53</f>
        <v>374690</v>
      </c>
      <c r="AR45" s="48">
        <f>'PobNacionalxSexoEdad '!AW53</f>
        <v>376070</v>
      </c>
      <c r="AS45" s="48">
        <f>'PobNacionalxSexoEdad '!AX53</f>
        <v>380814</v>
      </c>
      <c r="AT45" s="48">
        <f>'PobNacionalxSexoEdad '!AY53</f>
        <v>383390</v>
      </c>
      <c r="AU45" s="48">
        <f>'PobNacionalxSexoEdad '!AZ53</f>
        <v>386271</v>
      </c>
      <c r="AV45" s="48">
        <f>'PobNacionalxSexoEdad '!BA53</f>
        <v>389099</v>
      </c>
      <c r="AW45" s="48">
        <f>'PobNacionalxSexoEdad '!BB53</f>
        <v>391196</v>
      </c>
      <c r="AX45" s="48">
        <f>'PobNacionalxSexoEdad '!BC53</f>
        <v>393400</v>
      </c>
      <c r="AY45" s="48">
        <f>'PobNacionalxSexoEdad '!BD53</f>
        <v>395694</v>
      </c>
      <c r="AZ45" s="48">
        <f>'PobNacionalxSexoEdad '!BE53</f>
        <v>398563</v>
      </c>
      <c r="BA45" s="48">
        <f>'PobNacionalxSexoEdad '!BF53</f>
        <v>401441</v>
      </c>
      <c r="BB45" s="48">
        <f>'PobNacionalxSexoEdad '!BG53</f>
        <v>404277</v>
      </c>
      <c r="BC45" s="48">
        <f>'PobNacionalxSexoEdad '!BH53</f>
        <v>407216</v>
      </c>
      <c r="BD45" s="48">
        <f>'PobNacionalxSexoEdad '!BI53</f>
        <v>410063</v>
      </c>
      <c r="BE45" s="48">
        <f>'PobNacionalxSexoEdad '!BJ53</f>
        <v>408726</v>
      </c>
      <c r="BF45" s="48">
        <f>'PobNacionalxSexoEdad '!BK53</f>
        <v>406922</v>
      </c>
      <c r="BG45" s="48">
        <f>'PobNacionalxSexoEdad '!BL53</f>
        <v>404296</v>
      </c>
      <c r="BH45" s="48">
        <f>'PobNacionalxSexoEdad '!BM53</f>
        <v>401868</v>
      </c>
      <c r="BI45" s="48">
        <f>'PobNacionalxSexoEdad '!BN53</f>
        <v>400124</v>
      </c>
      <c r="BJ45" s="48">
        <f>'PobNacionalxSexoEdad '!BO53</f>
        <v>398902</v>
      </c>
      <c r="BK45" s="48">
        <f>'PobNacionalxSexoEdad '!BP53</f>
        <v>393239</v>
      </c>
      <c r="BL45" s="48">
        <f>'PobNacionalxSexoEdad '!BQ53</f>
        <v>387556</v>
      </c>
      <c r="BM45" s="48">
        <f>'PobNacionalxSexoEdad '!BR53</f>
        <v>381965</v>
      </c>
      <c r="BN45" s="48">
        <f>'PobNacionalxSexoEdad '!BS53</f>
        <v>376908</v>
      </c>
      <c r="BO45" s="48">
        <f>'PobNacionalxSexoEdad '!BT53</f>
        <v>371974</v>
      </c>
      <c r="BP45" s="48">
        <f>'PobNacionalxSexoEdad '!BU53</f>
        <v>366142</v>
      </c>
      <c r="BQ45" s="48">
        <f>'PobNacionalxSexoEdad '!BV53</f>
        <v>357114</v>
      </c>
      <c r="BR45" s="48">
        <f>'PobNacionalxSexoEdad '!BW53</f>
        <v>344296</v>
      </c>
      <c r="BS45" s="48">
        <f>'PobNacionalxSexoEdad '!BX53</f>
        <v>330044</v>
      </c>
      <c r="BT45" s="48">
        <f>'PobNacionalxSexoEdad '!BY53</f>
        <v>315507</v>
      </c>
      <c r="BU45" s="48">
        <f>'PobNacionalxSexoEdad '!BZ53</f>
        <v>300676</v>
      </c>
      <c r="BV45" s="48">
        <f>'PobNacionalxSexoEdad '!CA53</f>
        <v>285850</v>
      </c>
      <c r="BW45" s="48">
        <f>'PobNacionalxSexoEdad '!CB53</f>
        <v>270358</v>
      </c>
      <c r="BX45" s="48">
        <f>'PobNacionalxSexoEdad '!CC53</f>
        <v>257155</v>
      </c>
      <c r="BY45" s="48">
        <f>'PobNacionalxSexoEdad '!CD53</f>
        <v>244409</v>
      </c>
      <c r="BZ45" s="48">
        <f>'PobNacionalxSexoEdad '!CE53</f>
        <v>232687</v>
      </c>
      <c r="CA45" s="48">
        <f>'PobNacionalxSexoEdad '!CF53</f>
        <v>221780</v>
      </c>
      <c r="CB45" s="48">
        <f>'PobNacionalxSexoEdad '!CG53</f>
        <v>210295</v>
      </c>
      <c r="CC45" s="48">
        <f>'PobNacionalxSexoEdad '!CH53</f>
        <v>197831</v>
      </c>
      <c r="CD45" s="48">
        <f>'PobNacionalxSexoEdad '!CI53</f>
        <v>185260</v>
      </c>
      <c r="CE45" s="48">
        <f>'PobNacionalxSexoEdad '!CJ53</f>
        <v>171083</v>
      </c>
      <c r="CF45" s="48">
        <f>'PobNacionalxSexoEdad '!CK53</f>
        <v>156166</v>
      </c>
      <c r="CG45" s="48">
        <f>'PobNacionalxSexoEdad '!CL53</f>
        <v>140537</v>
      </c>
      <c r="CH45" s="48">
        <f>'PobNacionalxSexoEdad '!CM53</f>
        <v>126216</v>
      </c>
      <c r="CI45" s="48">
        <f>'PobNacionalxSexoEdad '!CN53</f>
        <v>111855</v>
      </c>
      <c r="CJ45" s="48">
        <f>'PobNacionalxSexoEdad '!CO53</f>
        <v>99703</v>
      </c>
      <c r="CK45" s="48">
        <f>'PobNacionalxSexoEdad '!CP53</f>
        <v>88968</v>
      </c>
      <c r="CL45" s="48">
        <f>'PobNacionalxSexoEdad '!CQ53</f>
        <v>78971</v>
      </c>
      <c r="CM45" s="48">
        <f>'PobNacionalxSexoEdad '!CR53</f>
        <v>69579</v>
      </c>
      <c r="CN45" s="48">
        <f>'PobNacionalxSexoEdad '!CS53</f>
        <v>60848</v>
      </c>
      <c r="CO45" s="48">
        <f>'PobNacionalxSexoEdad '!CT53</f>
        <v>52518</v>
      </c>
      <c r="CP45" s="48">
        <f>'PobNacionalxSexoEdad '!CU53</f>
        <v>44672</v>
      </c>
      <c r="CQ45" s="48">
        <f>'PobNacionalxSexoEdad '!CV53</f>
        <v>37168</v>
      </c>
      <c r="CR45" s="48">
        <f>'PobNacionalxSexoEdad '!CW53</f>
        <v>30604</v>
      </c>
      <c r="CS45" s="48">
        <f>'PobNacionalxSexoEdad '!CX53</f>
        <v>24569</v>
      </c>
      <c r="CT45" s="48">
        <f>'PobNacionalxSexoEdad '!CY53</f>
        <v>19371</v>
      </c>
      <c r="CU45" s="48">
        <f>'PobNacionalxSexoEdad '!CZ53</f>
        <v>14883</v>
      </c>
      <c r="CV45" s="48">
        <f>'PobNacionalxSexoEdad '!DA53</f>
        <v>11117</v>
      </c>
      <c r="CW45" s="48">
        <f>'PobNacionalxSexoEdad '!DB53</f>
        <v>8068</v>
      </c>
      <c r="CX45" s="48">
        <f>'PobNacionalxSexoEdad '!DC53</f>
        <v>11981</v>
      </c>
      <c r="CY45" s="48">
        <f>'PobNacionalxSexoEdad '!DD53</f>
        <v>174948</v>
      </c>
      <c r="CZ45" s="48">
        <f>'PobNacionalxSexoEdad '!DE53</f>
        <v>178302</v>
      </c>
      <c r="DA45" s="48">
        <f>'PobNacionalxSexoEdad '!DF53</f>
        <v>181737</v>
      </c>
      <c r="DB45" s="48">
        <f>'PobNacionalxSexoEdad '!DG53</f>
        <v>185236</v>
      </c>
      <c r="DC45" s="48">
        <f>'PobNacionalxSexoEdad '!DH53</f>
        <v>188788</v>
      </c>
      <c r="DD45" s="48">
        <f>'PobNacionalxSexoEdad '!DI53</f>
        <v>192390</v>
      </c>
      <c r="DE45" s="48">
        <f>'PobNacionalxSexoEdad '!DJ53</f>
        <v>196048</v>
      </c>
      <c r="DF45" s="48">
        <f>'PobNacionalxSexoEdad '!DK53</f>
        <v>199744</v>
      </c>
      <c r="DG45" s="48">
        <f>'PobNacionalxSexoEdad '!DL53</f>
        <v>203497</v>
      </c>
      <c r="DH45" s="48">
        <f>'PobNacionalxSexoEdad '!DM53</f>
        <v>207293</v>
      </c>
      <c r="DI45" s="48">
        <f>'PobNacionalxSexoEdad '!DN53</f>
        <v>211146</v>
      </c>
      <c r="DJ45" s="48">
        <f>'PobNacionalxSexoEdad '!DO53</f>
        <v>215051</v>
      </c>
      <c r="DK45" s="48">
        <f>'PobNacionalxSexoEdad '!DP53</f>
        <v>219018</v>
      </c>
      <c r="DL45" s="48">
        <f>'PobNacionalxSexoEdad '!DQ53</f>
        <v>223049</v>
      </c>
      <c r="DM45" s="48">
        <f>'PobNacionalxSexoEdad '!DR53</f>
        <v>227151</v>
      </c>
      <c r="DN45" s="48">
        <f>'PobNacionalxSexoEdad '!DS53</f>
        <v>231335</v>
      </c>
      <c r="DO45" s="48">
        <f>'PobNacionalxSexoEdad '!DT53</f>
        <v>235600</v>
      </c>
      <c r="DP45" s="48">
        <f>'PobNacionalxSexoEdad '!DU53</f>
        <v>239968</v>
      </c>
      <c r="DQ45" s="48">
        <f>'PobNacionalxSexoEdad '!DV53</f>
        <v>244432</v>
      </c>
      <c r="DR45" s="48">
        <f>'PobNacionalxSexoEdad '!DW53</f>
        <v>248998</v>
      </c>
      <c r="DS45" s="48">
        <f>'PobNacionalxSexoEdad '!DX53</f>
        <v>253683</v>
      </c>
      <c r="DT45" s="48">
        <f>'PobNacionalxSexoEdad '!DY53</f>
        <v>258496</v>
      </c>
      <c r="DU45" s="48">
        <f>'PobNacionalxSexoEdad '!DZ53</f>
        <v>263454</v>
      </c>
      <c r="DV45" s="48">
        <f>'PobNacionalxSexoEdad '!EA53</f>
        <v>268564</v>
      </c>
      <c r="DW45" s="48">
        <f>'PobNacionalxSexoEdad '!EB53</f>
        <v>273820</v>
      </c>
      <c r="DX45" s="48">
        <f>'PobNacionalxSexoEdad '!EC53</f>
        <v>279219</v>
      </c>
      <c r="DY45" s="48">
        <f>'PobNacionalxSexoEdad '!ED53</f>
        <v>284750</v>
      </c>
      <c r="DZ45" s="48">
        <f>'PobNacionalxSexoEdad '!EE53</f>
        <v>290396</v>
      </c>
      <c r="EA45" s="48">
        <f>'PobNacionalxSexoEdad '!EF53</f>
        <v>296121</v>
      </c>
      <c r="EB45" s="48">
        <f>'PobNacionalxSexoEdad '!EG53</f>
        <v>301899</v>
      </c>
      <c r="EC45" s="48">
        <f>'PobNacionalxSexoEdad '!EH53</f>
        <v>307696</v>
      </c>
      <c r="ED45" s="48">
        <f>'PobNacionalxSexoEdad '!EI53</f>
        <v>313469</v>
      </c>
      <c r="EE45" s="48">
        <f>'PobNacionalxSexoEdad '!EJ53</f>
        <v>319166</v>
      </c>
      <c r="EF45" s="48">
        <f>'PobNacionalxSexoEdad '!EK53</f>
        <v>324755</v>
      </c>
      <c r="EG45" s="48">
        <f>'PobNacionalxSexoEdad '!EL53</f>
        <v>330179</v>
      </c>
      <c r="EH45" s="48">
        <f>'PobNacionalxSexoEdad '!EM53</f>
        <v>335399</v>
      </c>
      <c r="EI45" s="48">
        <f>'PobNacionalxSexoEdad '!EN53</f>
        <v>340649</v>
      </c>
      <c r="EJ45" s="48">
        <f>'PobNacionalxSexoEdad '!EO53</f>
        <v>345286</v>
      </c>
      <c r="EK45" s="48">
        <f>'PobNacionalxSexoEdad '!EP53</f>
        <v>349243</v>
      </c>
      <c r="EL45" s="48">
        <f>'PobNacionalxSexoEdad '!EQ53</f>
        <v>353022</v>
      </c>
      <c r="EM45" s="48">
        <f>'PobNacionalxSexoEdad '!ER53</f>
        <v>357185</v>
      </c>
      <c r="EN45" s="48">
        <f>'PobNacionalxSexoEdad '!ES53</f>
        <v>362289</v>
      </c>
      <c r="EO45" s="48">
        <f>'PobNacionalxSexoEdad '!ET53</f>
        <v>363970</v>
      </c>
      <c r="EP45" s="48">
        <f>'PobNacionalxSexoEdad '!EU53</f>
        <v>368522</v>
      </c>
      <c r="EQ45" s="48">
        <f>'PobNacionalxSexoEdad '!EV53</f>
        <v>373132</v>
      </c>
      <c r="ER45" s="48">
        <f>'PobNacionalxSexoEdad '!EW53</f>
        <v>376084</v>
      </c>
      <c r="ES45" s="48">
        <f>'PobNacionalxSexoEdad '!EX53</f>
        <v>379095</v>
      </c>
      <c r="ET45" s="48">
        <f>'PobNacionalxSexoEdad '!EY53</f>
        <v>382472</v>
      </c>
      <c r="EU45" s="48">
        <f>'PobNacionalxSexoEdad '!EZ53</f>
        <v>385815</v>
      </c>
      <c r="EV45" s="48">
        <f>'PobNacionalxSexoEdad '!FA53</f>
        <v>389133</v>
      </c>
      <c r="EW45" s="48">
        <f>'PobNacionalxSexoEdad '!FB53</f>
        <v>391990</v>
      </c>
      <c r="EX45" s="48">
        <f>'PobNacionalxSexoEdad '!FC53</f>
        <v>395101</v>
      </c>
      <c r="EY45" s="48">
        <f>'PobNacionalxSexoEdad '!FD53</f>
        <v>398711</v>
      </c>
      <c r="EZ45" s="48">
        <f>'PobNacionalxSexoEdad '!FE53</f>
        <v>402973</v>
      </c>
      <c r="FA45" s="48">
        <f>'PobNacionalxSexoEdad '!FF53</f>
        <v>406985</v>
      </c>
      <c r="FB45" s="48">
        <f>'PobNacionalxSexoEdad '!FG53</f>
        <v>406678</v>
      </c>
      <c r="FC45" s="48">
        <f>'PobNacionalxSexoEdad '!FH53</f>
        <v>406282</v>
      </c>
      <c r="FD45" s="48">
        <f>'PobNacionalxSexoEdad '!FI53</f>
        <v>406486</v>
      </c>
      <c r="FE45" s="48">
        <f>'PobNacionalxSexoEdad '!FJ53</f>
        <v>407341</v>
      </c>
      <c r="FF45" s="48">
        <f>'PobNacionalxSexoEdad '!FK53</f>
        <v>408838</v>
      </c>
      <c r="FG45" s="48">
        <f>'PobNacionalxSexoEdad '!FL53</f>
        <v>410510</v>
      </c>
      <c r="FH45" s="48">
        <f>'PobNacionalxSexoEdad '!FM53</f>
        <v>410810</v>
      </c>
      <c r="FI45" s="48">
        <f>'PobNacionalxSexoEdad '!FN53</f>
        <v>409962</v>
      </c>
      <c r="FJ45" s="48">
        <f>'PobNacionalxSexoEdad '!FO53</f>
        <v>407834</v>
      </c>
      <c r="FK45" s="48">
        <f>'PobNacionalxSexoEdad '!FP53</f>
        <v>402077</v>
      </c>
      <c r="FL45" s="48">
        <f>'PobNacionalxSexoEdad '!FQ53</f>
        <v>397074</v>
      </c>
      <c r="FM45" s="48">
        <f>'PobNacionalxSexoEdad '!FR53</f>
        <v>391935</v>
      </c>
      <c r="FN45" s="48">
        <f>'PobNacionalxSexoEdad '!FS53</f>
        <v>384328</v>
      </c>
      <c r="FO45" s="48">
        <f>'PobNacionalxSexoEdad '!FT53</f>
        <v>373887</v>
      </c>
      <c r="FP45" s="48">
        <f>'PobNacionalxSexoEdad '!FU53</f>
        <v>361288</v>
      </c>
      <c r="FQ45" s="48">
        <f>'PobNacionalxSexoEdad '!FV53</f>
        <v>347822</v>
      </c>
      <c r="FR45" s="48">
        <f>'PobNacionalxSexoEdad '!FW53</f>
        <v>334452</v>
      </c>
      <c r="FS45" s="48">
        <f>'PobNacionalxSexoEdad '!FX53</f>
        <v>320755</v>
      </c>
      <c r="FT45" s="48">
        <f>'PobNacionalxSexoEdad '!FY53</f>
        <v>308817</v>
      </c>
      <c r="FU45" s="48">
        <f>'PobNacionalxSexoEdad '!FZ53</f>
        <v>297506</v>
      </c>
      <c r="FV45" s="48">
        <f>'PobNacionalxSexoEdad '!GA53</f>
        <v>287134</v>
      </c>
      <c r="FW45" s="48">
        <f>'PobNacionalxSexoEdad '!GB53</f>
        <v>276553</v>
      </c>
      <c r="FX45" s="48">
        <f>'PobNacionalxSexoEdad '!GC53</f>
        <v>267669</v>
      </c>
      <c r="FY45" s="48">
        <f>'PobNacionalxSexoEdad '!GD53</f>
        <v>258203</v>
      </c>
      <c r="FZ45" s="48">
        <f>'PobNacionalxSexoEdad '!GE53</f>
        <v>246825</v>
      </c>
      <c r="GA45" s="48">
        <f>'PobNacionalxSexoEdad '!GF53</f>
        <v>233864</v>
      </c>
      <c r="GB45" s="48">
        <f>'PobNacionalxSexoEdad '!GG53</f>
        <v>219453</v>
      </c>
      <c r="GC45" s="48">
        <f>'PobNacionalxSexoEdad '!GH53</f>
        <v>202276</v>
      </c>
      <c r="GD45" s="48">
        <f>'PobNacionalxSexoEdad '!GI53</f>
        <v>185877</v>
      </c>
      <c r="GE45" s="48">
        <f>'PobNacionalxSexoEdad '!GJ53</f>
        <v>168753</v>
      </c>
      <c r="GF45" s="48">
        <f>'PobNacionalxSexoEdad '!GK53</f>
        <v>152875</v>
      </c>
      <c r="GG45" s="48">
        <f>'PobNacionalxSexoEdad '!GL53</f>
        <v>138046</v>
      </c>
      <c r="GH45" s="48">
        <f>'PobNacionalxSexoEdad '!GM53</f>
        <v>124891</v>
      </c>
      <c r="GI45" s="48">
        <f>'PobNacionalxSexoEdad '!GN53</f>
        <v>112381</v>
      </c>
      <c r="GJ45" s="48">
        <f>'PobNacionalxSexoEdad '!GO53</f>
        <v>100462</v>
      </c>
      <c r="GK45" s="48">
        <f>'PobNacionalxSexoEdad '!GP53</f>
        <v>89313</v>
      </c>
      <c r="GL45" s="48">
        <f>'PobNacionalxSexoEdad '!GQ53</f>
        <v>78480</v>
      </c>
      <c r="GM45" s="48">
        <f>'PobNacionalxSexoEdad '!GR53</f>
        <v>67417</v>
      </c>
      <c r="GN45" s="48">
        <f>'PobNacionalxSexoEdad '!GS53</f>
        <v>57348</v>
      </c>
      <c r="GO45" s="48">
        <f>'PobNacionalxSexoEdad '!GT53</f>
        <v>47721</v>
      </c>
      <c r="GP45" s="48">
        <f>'PobNacionalxSexoEdad '!GU53</f>
        <v>39086</v>
      </c>
      <c r="GQ45" s="48">
        <f>'PobNacionalxSexoEdad '!GV53</f>
        <v>31187</v>
      </c>
      <c r="GR45" s="48">
        <f>'PobNacionalxSexoEdad '!GW53</f>
        <v>24314</v>
      </c>
      <c r="GS45" s="48">
        <f>'PobNacionalxSexoEdad '!GX53</f>
        <v>18397</v>
      </c>
      <c r="GT45" s="48">
        <f>'PobNacionalxSexoEdad '!GY53</f>
        <v>13476</v>
      </c>
      <c r="GU45" s="48">
        <f>'PobNacionalxSexoEdad '!GZ53</f>
        <v>21557</v>
      </c>
      <c r="GV45" s="48">
        <f t="shared" si="0"/>
        <v>53544613</v>
      </c>
    </row>
    <row r="46" spans="1:204">
      <c r="A46">
        <v>2062</v>
      </c>
      <c r="B46" s="48">
        <f>'PobNacionalxSexoEdad '!G54</f>
        <v>180433</v>
      </c>
      <c r="C46" s="48">
        <f>'PobNacionalxSexoEdad '!H54</f>
        <v>183966</v>
      </c>
      <c r="D46" s="48">
        <f>'PobNacionalxSexoEdad '!I54</f>
        <v>187571</v>
      </c>
      <c r="E46" s="48">
        <f>'PobNacionalxSexoEdad '!J54</f>
        <v>191248</v>
      </c>
      <c r="F46" s="48">
        <f>'PobNacionalxSexoEdad '!K54</f>
        <v>194972</v>
      </c>
      <c r="G46" s="48">
        <f>'PobNacionalxSexoEdad '!L54</f>
        <v>198752</v>
      </c>
      <c r="H46" s="48">
        <f>'PobNacionalxSexoEdad '!M54</f>
        <v>202587</v>
      </c>
      <c r="I46" s="48">
        <f>'PobNacionalxSexoEdad '!N54</f>
        <v>206465</v>
      </c>
      <c r="J46" s="48">
        <f>'PobNacionalxSexoEdad '!O54</f>
        <v>210396</v>
      </c>
      <c r="K46" s="48">
        <f>'PobNacionalxSexoEdad '!P54</f>
        <v>214377</v>
      </c>
      <c r="L46" s="48">
        <f>'PobNacionalxSexoEdad '!Q54</f>
        <v>218406</v>
      </c>
      <c r="M46" s="48">
        <f>'PobNacionalxSexoEdad '!R54</f>
        <v>222487</v>
      </c>
      <c r="N46" s="48">
        <f>'PobNacionalxSexoEdad '!S54</f>
        <v>226628</v>
      </c>
      <c r="O46" s="48">
        <f>'PobNacionalxSexoEdad '!T54</f>
        <v>230814</v>
      </c>
      <c r="P46" s="48">
        <f>'PobNacionalxSexoEdad '!U54</f>
        <v>235064</v>
      </c>
      <c r="Q46" s="48">
        <f>'PobNacionalxSexoEdad '!V54</f>
        <v>239371</v>
      </c>
      <c r="R46" s="48">
        <f>'PobNacionalxSexoEdad '!W54</f>
        <v>243733</v>
      </c>
      <c r="S46" s="48">
        <f>'PobNacionalxSexoEdad '!X54</f>
        <v>248159</v>
      </c>
      <c r="T46" s="48">
        <f>'PobNacionalxSexoEdad '!Y54</f>
        <v>252656</v>
      </c>
      <c r="U46" s="48">
        <f>'PobNacionalxSexoEdad '!Z54</f>
        <v>257216</v>
      </c>
      <c r="V46" s="48">
        <f>'PobNacionalxSexoEdad '!AA54</f>
        <v>261878</v>
      </c>
      <c r="W46" s="48">
        <f>'PobNacionalxSexoEdad '!AB54</f>
        <v>266646</v>
      </c>
      <c r="X46" s="48">
        <f>'PobNacionalxSexoEdad '!AC54</f>
        <v>271544</v>
      </c>
      <c r="Y46" s="48">
        <f>'PobNacionalxSexoEdad '!AD54</f>
        <v>276582</v>
      </c>
      <c r="Z46" s="48">
        <f>'PobNacionalxSexoEdad '!AE54</f>
        <v>281758</v>
      </c>
      <c r="AA46" s="48">
        <f>'PobNacionalxSexoEdad '!AF54</f>
        <v>287074</v>
      </c>
      <c r="AB46" s="48">
        <f>'PobNacionalxSexoEdad '!AG54</f>
        <v>292527</v>
      </c>
      <c r="AC46" s="48">
        <f>'PobNacionalxSexoEdad '!AH54</f>
        <v>298086</v>
      </c>
      <c r="AD46" s="48">
        <f>'PobNacionalxSexoEdad '!AI54</f>
        <v>303749</v>
      </c>
      <c r="AE46" s="48">
        <f>'PobNacionalxSexoEdad '!AJ54</f>
        <v>309479</v>
      </c>
      <c r="AF46" s="48">
        <f>'PobNacionalxSexoEdad '!AK54</f>
        <v>315244</v>
      </c>
      <c r="AG46" s="48">
        <f>'PobNacionalxSexoEdad '!AL54</f>
        <v>321015</v>
      </c>
      <c r="AH46" s="48">
        <f>'PobNacionalxSexoEdad '!AM54</f>
        <v>326740</v>
      </c>
      <c r="AI46" s="48">
        <f>'PobNacionalxSexoEdad '!AN54</f>
        <v>332384</v>
      </c>
      <c r="AJ46" s="48">
        <f>'PobNacionalxSexoEdad '!AO54</f>
        <v>337880</v>
      </c>
      <c r="AK46" s="48">
        <f>'PobNacionalxSexoEdad '!AP54</f>
        <v>343202</v>
      </c>
      <c r="AL46" s="48">
        <f>'PobNacionalxSexoEdad '!AQ54</f>
        <v>348301</v>
      </c>
      <c r="AM46" s="48">
        <f>'PobNacionalxSexoEdad '!AR54</f>
        <v>353409</v>
      </c>
      <c r="AN46" s="48">
        <f>'PobNacionalxSexoEdad '!AS54</f>
        <v>357864</v>
      </c>
      <c r="AO46" s="48">
        <f>'PobNacionalxSexoEdad '!AT54</f>
        <v>361553</v>
      </c>
      <c r="AP46" s="48">
        <f>'PobNacionalxSexoEdad '!AU54</f>
        <v>365029</v>
      </c>
      <c r="AQ46" s="48">
        <f>'PobNacionalxSexoEdad '!AV54</f>
        <v>368900</v>
      </c>
      <c r="AR46" s="48">
        <f>'PobNacionalxSexoEdad '!AW54</f>
        <v>373869</v>
      </c>
      <c r="AS46" s="48">
        <f>'PobNacionalxSexoEdad '!AX54</f>
        <v>375204</v>
      </c>
      <c r="AT46" s="48">
        <f>'PobNacionalxSexoEdad '!AY54</f>
        <v>379894</v>
      </c>
      <c r="AU46" s="48">
        <f>'PobNacionalxSexoEdad '!AZ54</f>
        <v>382416</v>
      </c>
      <c r="AV46" s="48">
        <f>'PobNacionalxSexoEdad '!BA54</f>
        <v>385234</v>
      </c>
      <c r="AW46" s="48">
        <f>'PobNacionalxSexoEdad '!BB54</f>
        <v>387992</v>
      </c>
      <c r="AX46" s="48">
        <f>'PobNacionalxSexoEdad '!BC54</f>
        <v>390002</v>
      </c>
      <c r="AY46" s="48">
        <f>'PobNacionalxSexoEdad '!BD54</f>
        <v>392117</v>
      </c>
      <c r="AZ46" s="48">
        <f>'PobNacionalxSexoEdad '!BE54</f>
        <v>394301</v>
      </c>
      <c r="BA46" s="48">
        <f>'PobNacionalxSexoEdad '!BF54</f>
        <v>397044</v>
      </c>
      <c r="BB46" s="48">
        <f>'PobNacionalxSexoEdad '!BG54</f>
        <v>399788</v>
      </c>
      <c r="BC46" s="48">
        <f>'PobNacionalxSexoEdad '!BH54</f>
        <v>402489</v>
      </c>
      <c r="BD46" s="48">
        <f>'PobNacionalxSexoEdad '!BI54</f>
        <v>405254</v>
      </c>
      <c r="BE46" s="48">
        <f>'PobNacionalxSexoEdad '!BJ54</f>
        <v>407923</v>
      </c>
      <c r="BF46" s="48">
        <f>'PobNacionalxSexoEdad '!BK54</f>
        <v>406413</v>
      </c>
      <c r="BG46" s="48">
        <f>'PobNacionalxSexoEdad '!BL54</f>
        <v>404431</v>
      </c>
      <c r="BH46" s="48">
        <f>'PobNacionalxSexoEdad '!BM54</f>
        <v>401614</v>
      </c>
      <c r="BI46" s="48">
        <f>'PobNacionalxSexoEdad '!BN54</f>
        <v>398983</v>
      </c>
      <c r="BJ46" s="48">
        <f>'PobNacionalxSexoEdad '!BO54</f>
        <v>397018</v>
      </c>
      <c r="BK46" s="48">
        <f>'PobNacionalxSexoEdad '!BP54</f>
        <v>395543</v>
      </c>
      <c r="BL46" s="48">
        <f>'PobNacionalxSexoEdad '!BQ54</f>
        <v>389663</v>
      </c>
      <c r="BM46" s="48">
        <f>'PobNacionalxSexoEdad '!BR54</f>
        <v>383741</v>
      </c>
      <c r="BN46" s="48">
        <f>'PobNacionalxSexoEdad '!BS54</f>
        <v>377906</v>
      </c>
      <c r="BO46" s="48">
        <f>'PobNacionalxSexoEdad '!BT54</f>
        <v>372564</v>
      </c>
      <c r="BP46" s="48">
        <f>'PobNacionalxSexoEdad '!BU54</f>
        <v>367314</v>
      </c>
      <c r="BQ46" s="48">
        <f>'PobNacionalxSexoEdad '!BV54</f>
        <v>361144</v>
      </c>
      <c r="BR46" s="48">
        <f>'PobNacionalxSexoEdad '!BW54</f>
        <v>351781</v>
      </c>
      <c r="BS46" s="48">
        <f>'PobNacionalxSexoEdad '!BX54</f>
        <v>338679</v>
      </c>
      <c r="BT46" s="48">
        <f>'PobNacionalxSexoEdad '!BY54</f>
        <v>324136</v>
      </c>
      <c r="BU46" s="48">
        <f>'PobNacionalxSexoEdad '!BZ54</f>
        <v>309306</v>
      </c>
      <c r="BV46" s="48">
        <f>'PobNacionalxSexoEdad '!CA54</f>
        <v>294178</v>
      </c>
      <c r="BW46" s="48">
        <f>'PobNacionalxSexoEdad '!CB54</f>
        <v>279053</v>
      </c>
      <c r="BX46" s="48">
        <f>'PobNacionalxSexoEdad '!CC54</f>
        <v>263288</v>
      </c>
      <c r="BY46" s="48">
        <f>'PobNacionalxSexoEdad '!CD54</f>
        <v>249776</v>
      </c>
      <c r="BZ46" s="48">
        <f>'PobNacionalxSexoEdad '!CE54</f>
        <v>236707</v>
      </c>
      <c r="CA46" s="48">
        <f>'PobNacionalxSexoEdad '!CF54</f>
        <v>224627</v>
      </c>
      <c r="CB46" s="48">
        <f>'PobNacionalxSexoEdad '!CG54</f>
        <v>213328</v>
      </c>
      <c r="CC46" s="48">
        <f>'PobNacionalxSexoEdad '!CH54</f>
        <v>201485</v>
      </c>
      <c r="CD46" s="48">
        <f>'PobNacionalxSexoEdad '!CI54</f>
        <v>188710</v>
      </c>
      <c r="CE46" s="48">
        <f>'PobNacionalxSexoEdad '!CJ54</f>
        <v>175849</v>
      </c>
      <c r="CF46" s="48">
        <f>'PobNacionalxSexoEdad '!CK54</f>
        <v>161507</v>
      </c>
      <c r="CG46" s="48">
        <f>'PobNacionalxSexoEdad '!CL54</f>
        <v>146544</v>
      </c>
      <c r="CH46" s="48">
        <f>'PobNacionalxSexoEdad '!CM54</f>
        <v>131025</v>
      </c>
      <c r="CI46" s="48">
        <f>'PobNacionalxSexoEdad '!CN54</f>
        <v>116835</v>
      </c>
      <c r="CJ46" s="48">
        <f>'PobNacionalxSexoEdad '!CO54</f>
        <v>102743</v>
      </c>
      <c r="CK46" s="48">
        <f>'PobNacionalxSexoEdad '!CP54</f>
        <v>90807</v>
      </c>
      <c r="CL46" s="48">
        <f>'PobNacionalxSexoEdad '!CQ54</f>
        <v>80299</v>
      </c>
      <c r="CM46" s="48">
        <f>'PobNacionalxSexoEdad '!CR54</f>
        <v>70574</v>
      </c>
      <c r="CN46" s="48">
        <f>'PobNacionalxSexoEdad '!CS54</f>
        <v>61514</v>
      </c>
      <c r="CO46" s="48">
        <f>'PobNacionalxSexoEdad '!CT54</f>
        <v>53170</v>
      </c>
      <c r="CP46" s="48">
        <f>'PobNacionalxSexoEdad '!CU54</f>
        <v>45314</v>
      </c>
      <c r="CQ46" s="48">
        <f>'PobNacionalxSexoEdad '!CV54</f>
        <v>38031</v>
      </c>
      <c r="CR46" s="48">
        <f>'PobNacionalxSexoEdad '!CW54</f>
        <v>31175</v>
      </c>
      <c r="CS46" s="48">
        <f>'PobNacionalxSexoEdad '!CX54</f>
        <v>25265</v>
      </c>
      <c r="CT46" s="48">
        <f>'PobNacionalxSexoEdad '!CY54</f>
        <v>19923</v>
      </c>
      <c r="CU46" s="48">
        <f>'PobNacionalxSexoEdad '!CZ54</f>
        <v>15405</v>
      </c>
      <c r="CV46" s="48">
        <f>'PobNacionalxSexoEdad '!DA54</f>
        <v>11593</v>
      </c>
      <c r="CW46" s="48">
        <f>'PobNacionalxSexoEdad '!DB54</f>
        <v>8472</v>
      </c>
      <c r="CX46" s="48">
        <f>'PobNacionalxSexoEdad '!DC54</f>
        <v>12768</v>
      </c>
      <c r="CY46" s="48">
        <f>'PobNacionalxSexoEdad '!DD54</f>
        <v>171604</v>
      </c>
      <c r="CZ46" s="48">
        <f>'PobNacionalxSexoEdad '!DE54</f>
        <v>174903</v>
      </c>
      <c r="DA46" s="48">
        <f>'PobNacionalxSexoEdad '!DF54</f>
        <v>178283</v>
      </c>
      <c r="DB46" s="48">
        <f>'PobNacionalxSexoEdad '!DG54</f>
        <v>181736</v>
      </c>
      <c r="DC46" s="48">
        <f>'PobNacionalxSexoEdad '!DH54</f>
        <v>185234</v>
      </c>
      <c r="DD46" s="48">
        <f>'PobNacionalxSexoEdad '!DI54</f>
        <v>188787</v>
      </c>
      <c r="DE46" s="48">
        <f>'PobNacionalxSexoEdad '!DJ54</f>
        <v>192392</v>
      </c>
      <c r="DF46" s="48">
        <f>'PobNacionalxSexoEdad '!DK54</f>
        <v>196044</v>
      </c>
      <c r="DG46" s="48">
        <f>'PobNacionalxSexoEdad '!DL54</f>
        <v>199738</v>
      </c>
      <c r="DH46" s="48">
        <f>'PobNacionalxSexoEdad '!DM54</f>
        <v>203490</v>
      </c>
      <c r="DI46" s="48">
        <f>'PobNacionalxSexoEdad '!DN54</f>
        <v>207282</v>
      </c>
      <c r="DJ46" s="48">
        <f>'PobNacionalxSexoEdad '!DO54</f>
        <v>211127</v>
      </c>
      <c r="DK46" s="48">
        <f>'PobNacionalxSexoEdad '!DP54</f>
        <v>215033</v>
      </c>
      <c r="DL46" s="48">
        <f>'PobNacionalxSexoEdad '!DQ54</f>
        <v>218989</v>
      </c>
      <c r="DM46" s="48">
        <f>'PobNacionalxSexoEdad '!DR54</f>
        <v>223018</v>
      </c>
      <c r="DN46" s="48">
        <f>'PobNacionalxSexoEdad '!DS54</f>
        <v>227114</v>
      </c>
      <c r="DO46" s="48">
        <f>'PobNacionalxSexoEdad '!DT54</f>
        <v>231298</v>
      </c>
      <c r="DP46" s="48">
        <f>'PobNacionalxSexoEdad '!DU54</f>
        <v>235557</v>
      </c>
      <c r="DQ46" s="48">
        <f>'PobNacionalxSexoEdad '!DV54</f>
        <v>239906</v>
      </c>
      <c r="DR46" s="48">
        <f>'PobNacionalxSexoEdad '!DW54</f>
        <v>244348</v>
      </c>
      <c r="DS46" s="48">
        <f>'PobNacionalxSexoEdad '!DX54</f>
        <v>248891</v>
      </c>
      <c r="DT46" s="48">
        <f>'PobNacionalxSexoEdad '!DY54</f>
        <v>253550</v>
      </c>
      <c r="DU46" s="48">
        <f>'PobNacionalxSexoEdad '!DZ54</f>
        <v>258340</v>
      </c>
      <c r="DV46" s="48">
        <f>'PobNacionalxSexoEdad '!EA54</f>
        <v>263281</v>
      </c>
      <c r="DW46" s="48">
        <f>'PobNacionalxSexoEdad '!EB54</f>
        <v>268370</v>
      </c>
      <c r="DX46" s="48">
        <f>'PobNacionalxSexoEdad '!EC54</f>
        <v>273609</v>
      </c>
      <c r="DY46" s="48">
        <f>'PobNacionalxSexoEdad '!ED54</f>
        <v>279002</v>
      </c>
      <c r="DZ46" s="48">
        <f>'PobNacionalxSexoEdad '!EE54</f>
        <v>284523</v>
      </c>
      <c r="EA46" s="48">
        <f>'PobNacionalxSexoEdad '!EF54</f>
        <v>290158</v>
      </c>
      <c r="EB46" s="48">
        <f>'PobNacionalxSexoEdad '!EG54</f>
        <v>295869</v>
      </c>
      <c r="EC46" s="48">
        <f>'PobNacionalxSexoEdad '!EH54</f>
        <v>301641</v>
      </c>
      <c r="ED46" s="48">
        <f>'PobNacionalxSexoEdad '!EI54</f>
        <v>307427</v>
      </c>
      <c r="EE46" s="48">
        <f>'PobNacionalxSexoEdad '!EJ54</f>
        <v>313184</v>
      </c>
      <c r="EF46" s="48">
        <f>'PobNacionalxSexoEdad '!EK54</f>
        <v>318874</v>
      </c>
      <c r="EG46" s="48">
        <f>'PobNacionalxSexoEdad '!EL54</f>
        <v>324445</v>
      </c>
      <c r="EH46" s="48">
        <f>'PobNacionalxSexoEdad '!EM54</f>
        <v>329848</v>
      </c>
      <c r="EI46" s="48">
        <f>'PobNacionalxSexoEdad '!EN54</f>
        <v>335056</v>
      </c>
      <c r="EJ46" s="48">
        <f>'PobNacionalxSexoEdad '!EO54</f>
        <v>340283</v>
      </c>
      <c r="EK46" s="48">
        <f>'PobNacionalxSexoEdad '!EP54</f>
        <v>344894</v>
      </c>
      <c r="EL46" s="48">
        <f>'PobNacionalxSexoEdad '!EQ54</f>
        <v>348828</v>
      </c>
      <c r="EM46" s="48">
        <f>'PobNacionalxSexoEdad '!ER54</f>
        <v>352584</v>
      </c>
      <c r="EN46" s="48">
        <f>'PobNacionalxSexoEdad '!ES54</f>
        <v>356714</v>
      </c>
      <c r="EO46" s="48">
        <f>'PobNacionalxSexoEdad '!ET54</f>
        <v>361781</v>
      </c>
      <c r="EP46" s="48">
        <f>'PobNacionalxSexoEdad '!EU54</f>
        <v>363432</v>
      </c>
      <c r="EQ46" s="48">
        <f>'PobNacionalxSexoEdad '!EV54</f>
        <v>367950</v>
      </c>
      <c r="ER46" s="48">
        <f>'PobNacionalxSexoEdad '!EW54</f>
        <v>372521</v>
      </c>
      <c r="ES46" s="48">
        <f>'PobNacionalxSexoEdad '!EX54</f>
        <v>375436</v>
      </c>
      <c r="ET46" s="48">
        <f>'PobNacionalxSexoEdad '!EY54</f>
        <v>378393</v>
      </c>
      <c r="EU46" s="48">
        <f>'PobNacionalxSexoEdad '!EZ54</f>
        <v>381714</v>
      </c>
      <c r="EV46" s="48">
        <f>'PobNacionalxSexoEdad '!FA54</f>
        <v>384995</v>
      </c>
      <c r="EW46" s="48">
        <f>'PobNacionalxSexoEdad '!FB54</f>
        <v>388241</v>
      </c>
      <c r="EX46" s="48">
        <f>'PobNacionalxSexoEdad '!FC54</f>
        <v>391025</v>
      </c>
      <c r="EY46" s="48">
        <f>'PobNacionalxSexoEdad '!FD54</f>
        <v>394048</v>
      </c>
      <c r="EZ46" s="48">
        <f>'PobNacionalxSexoEdad '!FE54</f>
        <v>397561</v>
      </c>
      <c r="FA46" s="48">
        <f>'PobNacionalxSexoEdad '!FF54</f>
        <v>401715</v>
      </c>
      <c r="FB46" s="48">
        <f>'PobNacionalxSexoEdad '!FG54</f>
        <v>405605</v>
      </c>
      <c r="FC46" s="48">
        <f>'PobNacionalxSexoEdad '!FH54</f>
        <v>405188</v>
      </c>
      <c r="FD46" s="48">
        <f>'PobNacionalxSexoEdad '!FI54</f>
        <v>404673</v>
      </c>
      <c r="FE46" s="48">
        <f>'PobNacionalxSexoEdad '!FJ54</f>
        <v>404732</v>
      </c>
      <c r="FF46" s="48">
        <f>'PobNacionalxSexoEdad '!FK54</f>
        <v>405437</v>
      </c>
      <c r="FG46" s="48">
        <f>'PobNacionalxSexoEdad '!FL54</f>
        <v>406765</v>
      </c>
      <c r="FH46" s="48">
        <f>'PobNacionalxSexoEdad '!FM54</f>
        <v>408246</v>
      </c>
      <c r="FI46" s="48">
        <f>'PobNacionalxSexoEdad '!FN54</f>
        <v>408349</v>
      </c>
      <c r="FJ46" s="48">
        <f>'PobNacionalxSexoEdad '!FO54</f>
        <v>407280</v>
      </c>
      <c r="FK46" s="48">
        <f>'PobNacionalxSexoEdad '!FP54</f>
        <v>404929</v>
      </c>
      <c r="FL46" s="48">
        <f>'PobNacionalxSexoEdad '!FQ54</f>
        <v>398953</v>
      </c>
      <c r="FM46" s="48">
        <f>'PobNacionalxSexoEdad '!FR54</f>
        <v>393674</v>
      </c>
      <c r="FN46" s="48">
        <f>'PobNacionalxSexoEdad '!FS54</f>
        <v>388246</v>
      </c>
      <c r="FO46" s="48">
        <f>'PobNacionalxSexoEdad '!FT54</f>
        <v>380338</v>
      </c>
      <c r="FP46" s="48">
        <f>'PobNacionalxSexoEdad '!FU54</f>
        <v>369610</v>
      </c>
      <c r="FQ46" s="48">
        <f>'PobNacionalxSexoEdad '!FV54</f>
        <v>356721</v>
      </c>
      <c r="FR46" s="48">
        <f>'PobNacionalxSexoEdad '!FW54</f>
        <v>342946</v>
      </c>
      <c r="FS46" s="48">
        <f>'PobNacionalxSexoEdad '!FX54</f>
        <v>329249</v>
      </c>
      <c r="FT46" s="48">
        <f>'PobNacionalxSexoEdad '!FY54</f>
        <v>315209</v>
      </c>
      <c r="FU46" s="48">
        <f>'PobNacionalxSexoEdad '!FZ54</f>
        <v>302871</v>
      </c>
      <c r="FV46" s="48">
        <f>'PobNacionalxSexoEdad '!GA54</f>
        <v>291120</v>
      </c>
      <c r="FW46" s="48">
        <f>'PobNacionalxSexoEdad '!GB54</f>
        <v>280248</v>
      </c>
      <c r="FX46" s="48">
        <f>'PobNacionalxSexoEdad '!GC54</f>
        <v>269153</v>
      </c>
      <c r="FY46" s="48">
        <f>'PobNacionalxSexoEdad '!GD54</f>
        <v>259661</v>
      </c>
      <c r="FZ46" s="48">
        <f>'PobNacionalxSexoEdad '!GE54</f>
        <v>249579</v>
      </c>
      <c r="GA46" s="48">
        <f>'PobNacionalxSexoEdad '!GF54</f>
        <v>237618</v>
      </c>
      <c r="GB46" s="48">
        <f>'PobNacionalxSexoEdad '!GG54</f>
        <v>224100</v>
      </c>
      <c r="GC46" s="48">
        <f>'PobNacionalxSexoEdad '!GH54</f>
        <v>209220</v>
      </c>
      <c r="GD46" s="48">
        <f>'PobNacionalxSexoEdad '!GI54</f>
        <v>191741</v>
      </c>
      <c r="GE46" s="48">
        <f>'PobNacionalxSexoEdad '!GJ54</f>
        <v>175080</v>
      </c>
      <c r="GF46" s="48">
        <f>'PobNacionalxSexoEdad '!GK54</f>
        <v>157900</v>
      </c>
      <c r="GG46" s="48">
        <f>'PobNacionalxSexoEdad '!GL54</f>
        <v>141954</v>
      </c>
      <c r="GH46" s="48">
        <f>'PobNacionalxSexoEdad '!GM54</f>
        <v>127120</v>
      </c>
      <c r="GI46" s="48">
        <f>'PobNacionalxSexoEdad '!GN54</f>
        <v>113980</v>
      </c>
      <c r="GJ46" s="48">
        <f>'PobNacionalxSexoEdad '!GO54</f>
        <v>101566</v>
      </c>
      <c r="GK46" s="48">
        <f>'PobNacionalxSexoEdad '!GP54</f>
        <v>89822</v>
      </c>
      <c r="GL46" s="48">
        <f>'PobNacionalxSexoEdad '!GQ54</f>
        <v>78929</v>
      </c>
      <c r="GM46" s="48">
        <f>'PobNacionalxSexoEdad '!GR54</f>
        <v>68485</v>
      </c>
      <c r="GN46" s="48">
        <f>'PobNacionalxSexoEdad '!GS54</f>
        <v>58020</v>
      </c>
      <c r="GO46" s="48">
        <f>'PobNacionalxSexoEdad '!GT54</f>
        <v>48608</v>
      </c>
      <c r="GP46" s="48">
        <f>'PobNacionalxSexoEdad '!GU54</f>
        <v>39782</v>
      </c>
      <c r="GQ46" s="48">
        <f>'PobNacionalxSexoEdad '!GV54</f>
        <v>31972</v>
      </c>
      <c r="GR46" s="48">
        <f>'PobNacionalxSexoEdad '!GW54</f>
        <v>24998</v>
      </c>
      <c r="GS46" s="48">
        <f>'PobNacionalxSexoEdad '!GX54</f>
        <v>19072</v>
      </c>
      <c r="GT46" s="48">
        <f>'PobNacionalxSexoEdad '!GY54</f>
        <v>14095</v>
      </c>
      <c r="GU46" s="48">
        <f>'PobNacionalxSexoEdad '!GZ54</f>
        <v>22827</v>
      </c>
      <c r="GV46" s="48">
        <f t="shared" si="0"/>
        <v>53269610</v>
      </c>
    </row>
    <row r="47" spans="1:204">
      <c r="A47">
        <v>2063</v>
      </c>
      <c r="B47" s="48">
        <f>'PobNacionalxSexoEdad '!G55</f>
        <v>176980</v>
      </c>
      <c r="C47" s="48">
        <f>'PobNacionalxSexoEdad '!H55</f>
        <v>180450</v>
      </c>
      <c r="D47" s="48">
        <f>'PobNacionalxSexoEdad '!I55</f>
        <v>184003</v>
      </c>
      <c r="E47" s="48">
        <f>'PobNacionalxSexoEdad '!J55</f>
        <v>187617</v>
      </c>
      <c r="F47" s="48">
        <f>'PobNacionalxSexoEdad '!K55</f>
        <v>191286</v>
      </c>
      <c r="G47" s="48">
        <f>'PobNacionalxSexoEdad '!L55</f>
        <v>195017</v>
      </c>
      <c r="H47" s="48">
        <f>'PobNacionalxSexoEdad '!M55</f>
        <v>198790</v>
      </c>
      <c r="I47" s="48">
        <f>'PobNacionalxSexoEdad '!N55</f>
        <v>202620</v>
      </c>
      <c r="J47" s="48">
        <f>'PobNacionalxSexoEdad '!O55</f>
        <v>206494</v>
      </c>
      <c r="K47" s="48">
        <f>'PobNacionalxSexoEdad '!P55</f>
        <v>210419</v>
      </c>
      <c r="L47" s="48">
        <f>'PobNacionalxSexoEdad '!Q55</f>
        <v>214393</v>
      </c>
      <c r="M47" s="48">
        <f>'PobNacionalxSexoEdad '!R55</f>
        <v>218417</v>
      </c>
      <c r="N47" s="48">
        <f>'PobNacionalxSexoEdad '!S55</f>
        <v>222485</v>
      </c>
      <c r="O47" s="48">
        <f>'PobNacionalxSexoEdad '!T55</f>
        <v>226615</v>
      </c>
      <c r="P47" s="48">
        <f>'PobNacionalxSexoEdad '!U55</f>
        <v>230788</v>
      </c>
      <c r="Q47" s="48">
        <f>'PobNacionalxSexoEdad '!V55</f>
        <v>235015</v>
      </c>
      <c r="R47" s="48">
        <f>'PobNacionalxSexoEdad '!W55</f>
        <v>239294</v>
      </c>
      <c r="S47" s="48">
        <f>'PobNacionalxSexoEdad '!X55</f>
        <v>243625</v>
      </c>
      <c r="T47" s="48">
        <f>'PobNacionalxSexoEdad '!Y55</f>
        <v>248011</v>
      </c>
      <c r="U47" s="48">
        <f>'PobNacionalxSexoEdad '!Z55</f>
        <v>252460</v>
      </c>
      <c r="V47" s="48">
        <f>'PobNacionalxSexoEdad '!AA55</f>
        <v>256998</v>
      </c>
      <c r="W47" s="48">
        <f>'PobNacionalxSexoEdad '!AB55</f>
        <v>261622</v>
      </c>
      <c r="X47" s="48">
        <f>'PobNacionalxSexoEdad '!AC55</f>
        <v>266366</v>
      </c>
      <c r="Y47" s="48">
        <f>'PobNacionalxSexoEdad '!AD55</f>
        <v>271229</v>
      </c>
      <c r="Z47" s="48">
        <f>'PobNacionalxSexoEdad '!AE55</f>
        <v>276240</v>
      </c>
      <c r="AA47" s="48">
        <f>'PobNacionalxSexoEdad '!AF55</f>
        <v>281392</v>
      </c>
      <c r="AB47" s="48">
        <f>'PobNacionalxSexoEdad '!AG55</f>
        <v>286682</v>
      </c>
      <c r="AC47" s="48">
        <f>'PobNacionalxSexoEdad '!AH55</f>
        <v>292110</v>
      </c>
      <c r="AD47" s="48">
        <f>'PobNacionalxSexoEdad '!AI55</f>
        <v>297651</v>
      </c>
      <c r="AE47" s="48">
        <f>'PobNacionalxSexoEdad '!AJ55</f>
        <v>303296</v>
      </c>
      <c r="AF47" s="48">
        <f>'PobNacionalxSexoEdad '!AK55</f>
        <v>309006</v>
      </c>
      <c r="AG47" s="48">
        <f>'PobNacionalxSexoEdad '!AL55</f>
        <v>314757</v>
      </c>
      <c r="AH47" s="48">
        <f>'PobNacionalxSexoEdad '!AM55</f>
        <v>320512</v>
      </c>
      <c r="AI47" s="48">
        <f>'PobNacionalxSexoEdad '!AN55</f>
        <v>326222</v>
      </c>
      <c r="AJ47" s="48">
        <f>'PobNacionalxSexoEdad '!AO55</f>
        <v>331839</v>
      </c>
      <c r="AK47" s="48">
        <f>'PobNacionalxSexoEdad '!AP55</f>
        <v>337323</v>
      </c>
      <c r="AL47" s="48">
        <f>'PobNacionalxSexoEdad '!AQ55</f>
        <v>342617</v>
      </c>
      <c r="AM47" s="48">
        <f>'PobNacionalxSexoEdad '!AR55</f>
        <v>347682</v>
      </c>
      <c r="AN47" s="48">
        <f>'PobNacionalxSexoEdad '!AS55</f>
        <v>352768</v>
      </c>
      <c r="AO47" s="48">
        <f>'PobNacionalxSexoEdad '!AT55</f>
        <v>357180</v>
      </c>
      <c r="AP47" s="48">
        <f>'PobNacionalxSexoEdad '!AU55</f>
        <v>360837</v>
      </c>
      <c r="AQ47" s="48">
        <f>'PobNacionalxSexoEdad '!AV55</f>
        <v>364273</v>
      </c>
      <c r="AR47" s="48">
        <f>'PobNacionalxSexoEdad '!AW55</f>
        <v>368101</v>
      </c>
      <c r="AS47" s="48">
        <f>'PobNacionalxSexoEdad '!AX55</f>
        <v>373014</v>
      </c>
      <c r="AT47" s="48">
        <f>'PobNacionalxSexoEdad '!AY55</f>
        <v>374305</v>
      </c>
      <c r="AU47" s="48">
        <f>'PobNacionalxSexoEdad '!AZ55</f>
        <v>378933</v>
      </c>
      <c r="AV47" s="48">
        <f>'PobNacionalxSexoEdad '!BA55</f>
        <v>381395</v>
      </c>
      <c r="AW47" s="48">
        <f>'PobNacionalxSexoEdad '!BB55</f>
        <v>384138</v>
      </c>
      <c r="AX47" s="48">
        <f>'PobNacionalxSexoEdad '!BC55</f>
        <v>386816</v>
      </c>
      <c r="AY47" s="48">
        <f>'PobNacionalxSexoEdad '!BD55</f>
        <v>388736</v>
      </c>
      <c r="AZ47" s="48">
        <f>'PobNacionalxSexoEdad '!BE55</f>
        <v>390738</v>
      </c>
      <c r="BA47" s="48">
        <f>'PobNacionalxSexoEdad '!BF55</f>
        <v>392812</v>
      </c>
      <c r="BB47" s="48">
        <f>'PobNacionalxSexoEdad '!BG55</f>
        <v>395423</v>
      </c>
      <c r="BC47" s="48">
        <f>'PobNacionalxSexoEdad '!BH55</f>
        <v>398022</v>
      </c>
      <c r="BD47" s="48">
        <f>'PobNacionalxSexoEdad '!BI55</f>
        <v>400560</v>
      </c>
      <c r="BE47" s="48">
        <f>'PobNacionalxSexoEdad '!BJ55</f>
        <v>403156</v>
      </c>
      <c r="BF47" s="48">
        <f>'PobNacionalxSexoEdad '!BK55</f>
        <v>405634</v>
      </c>
      <c r="BG47" s="48">
        <f>'PobNacionalxSexoEdad '!BL55</f>
        <v>403947</v>
      </c>
      <c r="BH47" s="48">
        <f>'PobNacionalxSexoEdad '!BM55</f>
        <v>401764</v>
      </c>
      <c r="BI47" s="48">
        <f>'PobNacionalxSexoEdad '!BN55</f>
        <v>398745</v>
      </c>
      <c r="BJ47" s="48">
        <f>'PobNacionalxSexoEdad '!BO55</f>
        <v>395900</v>
      </c>
      <c r="BK47" s="48">
        <f>'PobNacionalxSexoEdad '!BP55</f>
        <v>393696</v>
      </c>
      <c r="BL47" s="48">
        <f>'PobNacionalxSexoEdad '!BQ55</f>
        <v>391962</v>
      </c>
      <c r="BM47" s="48">
        <f>'PobNacionalxSexoEdad '!BR55</f>
        <v>385841</v>
      </c>
      <c r="BN47" s="48">
        <f>'PobNacionalxSexoEdad '!BS55</f>
        <v>379676</v>
      </c>
      <c r="BO47" s="48">
        <f>'PobNacionalxSexoEdad '!BT55</f>
        <v>373568</v>
      </c>
      <c r="BP47" s="48">
        <f>'PobNacionalxSexoEdad '!BU55</f>
        <v>367931</v>
      </c>
      <c r="BQ47" s="48">
        <f>'PobNacionalxSexoEdad '!BV55</f>
        <v>362336</v>
      </c>
      <c r="BR47" s="48">
        <f>'PobNacionalxSexoEdad '!BW55</f>
        <v>355796</v>
      </c>
      <c r="BS47" s="48">
        <f>'PobNacionalxSexoEdad '!BX55</f>
        <v>346094</v>
      </c>
      <c r="BT47" s="48">
        <f>'PobNacionalxSexoEdad '!BY55</f>
        <v>332677</v>
      </c>
      <c r="BU47" s="48">
        <f>'PobNacionalxSexoEdad '!BZ55</f>
        <v>317828</v>
      </c>
      <c r="BV47" s="48">
        <f>'PobNacionalxSexoEdad '!CA55</f>
        <v>302686</v>
      </c>
      <c r="BW47" s="48">
        <f>'PobNacionalxSexoEdad '!CB55</f>
        <v>287246</v>
      </c>
      <c r="BX47" s="48">
        <f>'PobNacionalxSexoEdad '!CC55</f>
        <v>271827</v>
      </c>
      <c r="BY47" s="48">
        <f>'PobNacionalxSexoEdad '!CD55</f>
        <v>255809</v>
      </c>
      <c r="BZ47" s="48">
        <f>'PobNacionalxSexoEdad '!CE55</f>
        <v>241976</v>
      </c>
      <c r="CA47" s="48">
        <f>'PobNacionalxSexoEdad '!CF55</f>
        <v>228578</v>
      </c>
      <c r="CB47" s="48">
        <f>'PobNacionalxSexoEdad '!CG55</f>
        <v>216144</v>
      </c>
      <c r="CC47" s="48">
        <f>'PobNacionalxSexoEdad '!CH55</f>
        <v>204467</v>
      </c>
      <c r="CD47" s="48">
        <f>'PobNacionalxSexoEdad '!CI55</f>
        <v>192271</v>
      </c>
      <c r="CE47" s="48">
        <f>'PobNacionalxSexoEdad '!CJ55</f>
        <v>179206</v>
      </c>
      <c r="CF47" s="48">
        <f>'PobNacionalxSexoEdad '!CK55</f>
        <v>166083</v>
      </c>
      <c r="CG47" s="48">
        <f>'PobNacionalxSexoEdad '!CL55</f>
        <v>151636</v>
      </c>
      <c r="CH47" s="48">
        <f>'PobNacionalxSexoEdad '!CM55</f>
        <v>136691</v>
      </c>
      <c r="CI47" s="48">
        <f>'PobNacionalxSexoEdad '!CN55</f>
        <v>121351</v>
      </c>
      <c r="CJ47" s="48">
        <f>'PobNacionalxSexoEdad '!CO55</f>
        <v>107378</v>
      </c>
      <c r="CK47" s="48">
        <f>'PobNacionalxSexoEdad '!CP55</f>
        <v>93632</v>
      </c>
      <c r="CL47" s="48">
        <f>'PobNacionalxSexoEdad '!CQ55</f>
        <v>82005</v>
      </c>
      <c r="CM47" s="48">
        <f>'PobNacionalxSexoEdad '!CR55</f>
        <v>71804</v>
      </c>
      <c r="CN47" s="48">
        <f>'PobNacionalxSexoEdad '!CS55</f>
        <v>62439</v>
      </c>
      <c r="CO47" s="48">
        <f>'PobNacionalxSexoEdad '!CT55</f>
        <v>53785</v>
      </c>
      <c r="CP47" s="48">
        <f>'PobNacionalxSexoEdad '!CU55</f>
        <v>45910</v>
      </c>
      <c r="CQ47" s="48">
        <f>'PobNacionalxSexoEdad '!CV55</f>
        <v>38598</v>
      </c>
      <c r="CR47" s="48">
        <f>'PobNacionalxSexoEdad '!CW55</f>
        <v>31923</v>
      </c>
      <c r="CS47" s="48">
        <f>'PobNacionalxSexoEdad '!CX55</f>
        <v>25755</v>
      </c>
      <c r="CT47" s="48">
        <f>'PobNacionalxSexoEdad '!CY55</f>
        <v>20507</v>
      </c>
      <c r="CU47" s="48">
        <f>'PobNacionalxSexoEdad '!CZ55</f>
        <v>15853</v>
      </c>
      <c r="CV47" s="48">
        <f>'PobNacionalxSexoEdad '!DA55</f>
        <v>12011</v>
      </c>
      <c r="CW47" s="48">
        <f>'PobNacionalxSexoEdad '!DB55</f>
        <v>8838</v>
      </c>
      <c r="CX47" s="48">
        <f>'PobNacionalxSexoEdad '!DC55</f>
        <v>13555</v>
      </c>
      <c r="CY47" s="48">
        <f>'PobNacionalxSexoEdad '!DD55</f>
        <v>168320</v>
      </c>
      <c r="CZ47" s="48">
        <f>'PobNacionalxSexoEdad '!DE55</f>
        <v>171565</v>
      </c>
      <c r="DA47" s="48">
        <f>'PobNacionalxSexoEdad '!DF55</f>
        <v>174889</v>
      </c>
      <c r="DB47" s="48">
        <f>'PobNacionalxSexoEdad '!DG55</f>
        <v>178287</v>
      </c>
      <c r="DC47" s="48">
        <f>'PobNacionalxSexoEdad '!DH55</f>
        <v>181734</v>
      </c>
      <c r="DD47" s="48">
        <f>'PobNacionalxSexoEdad '!DI55</f>
        <v>185237</v>
      </c>
      <c r="DE47" s="48">
        <f>'PobNacionalxSexoEdad '!DJ55</f>
        <v>188792</v>
      </c>
      <c r="DF47" s="48">
        <f>'PobNacionalxSexoEdad '!DK55</f>
        <v>192397</v>
      </c>
      <c r="DG47" s="48">
        <f>'PobNacionalxSexoEdad '!DL55</f>
        <v>196040</v>
      </c>
      <c r="DH47" s="48">
        <f>'PobNacionalxSexoEdad '!DM55</f>
        <v>199737</v>
      </c>
      <c r="DI47" s="48">
        <f>'PobNacionalxSexoEdad '!DN55</f>
        <v>203477</v>
      </c>
      <c r="DJ47" s="48">
        <f>'PobNacionalxSexoEdad '!DO55</f>
        <v>207267</v>
      </c>
      <c r="DK47" s="48">
        <f>'PobNacionalxSexoEdad '!DP55</f>
        <v>211110</v>
      </c>
      <c r="DL47" s="48">
        <f>'PobNacionalxSexoEdad '!DQ55</f>
        <v>215005</v>
      </c>
      <c r="DM47" s="48">
        <f>'PobNacionalxSexoEdad '!DR55</f>
        <v>218964</v>
      </c>
      <c r="DN47" s="48">
        <f>'PobNacionalxSexoEdad '!DS55</f>
        <v>222984</v>
      </c>
      <c r="DO47" s="48">
        <f>'PobNacionalxSexoEdad '!DT55</f>
        <v>227082</v>
      </c>
      <c r="DP47" s="48">
        <f>'PobNacionalxSexoEdad '!DU55</f>
        <v>231252</v>
      </c>
      <c r="DQ47" s="48">
        <f>'PobNacionalxSexoEdad '!DV55</f>
        <v>235498</v>
      </c>
      <c r="DR47" s="48">
        <f>'PobNacionalxSexoEdad '!DW55</f>
        <v>239833</v>
      </c>
      <c r="DS47" s="48">
        <f>'PobNacionalxSexoEdad '!DX55</f>
        <v>244246</v>
      </c>
      <c r="DT47" s="48">
        <f>'PobNacionalxSexoEdad '!DY55</f>
        <v>248764</v>
      </c>
      <c r="DU47" s="48">
        <f>'PobNacionalxSexoEdad '!DZ55</f>
        <v>253400</v>
      </c>
      <c r="DV47" s="48">
        <f>'PobNacionalxSexoEdad '!EA55</f>
        <v>258173</v>
      </c>
      <c r="DW47" s="48">
        <f>'PobNacionalxSexoEdad '!EB55</f>
        <v>263095</v>
      </c>
      <c r="DX47" s="48">
        <f>'PobNacionalxSexoEdad '!EC55</f>
        <v>268173</v>
      </c>
      <c r="DY47" s="48">
        <f>'PobNacionalxSexoEdad '!ED55</f>
        <v>273399</v>
      </c>
      <c r="DZ47" s="48">
        <f>'PobNacionalxSexoEdad '!EE55</f>
        <v>278782</v>
      </c>
      <c r="EA47" s="48">
        <f>'PobNacionalxSexoEdad '!EF55</f>
        <v>284290</v>
      </c>
      <c r="EB47" s="48">
        <f>'PobNacionalxSexoEdad '!EG55</f>
        <v>289919</v>
      </c>
      <c r="EC47" s="48">
        <f>'PobNacionalxSexoEdad '!EH55</f>
        <v>295625</v>
      </c>
      <c r="ED47" s="48">
        <f>'PobNacionalxSexoEdad '!EI55</f>
        <v>301380</v>
      </c>
      <c r="EE47" s="48">
        <f>'PobNacionalxSexoEdad '!EJ55</f>
        <v>307157</v>
      </c>
      <c r="EF47" s="48">
        <f>'PobNacionalxSexoEdad '!EK55</f>
        <v>312896</v>
      </c>
      <c r="EG47" s="48">
        <f>'PobNacionalxSexoEdad '!EL55</f>
        <v>318576</v>
      </c>
      <c r="EH47" s="48">
        <f>'PobNacionalxSexoEdad '!EM55</f>
        <v>324129</v>
      </c>
      <c r="EI47" s="48">
        <f>'PobNacionalxSexoEdad '!EN55</f>
        <v>329519</v>
      </c>
      <c r="EJ47" s="48">
        <f>'PobNacionalxSexoEdad '!EO55</f>
        <v>334698</v>
      </c>
      <c r="EK47" s="48">
        <f>'PobNacionalxSexoEdad '!EP55</f>
        <v>339907</v>
      </c>
      <c r="EL47" s="48">
        <f>'PobNacionalxSexoEdad '!EQ55</f>
        <v>344496</v>
      </c>
      <c r="EM47" s="48">
        <f>'PobNacionalxSexoEdad '!ER55</f>
        <v>348397</v>
      </c>
      <c r="EN47" s="48">
        <f>'PobNacionalxSexoEdad '!ES55</f>
        <v>352127</v>
      </c>
      <c r="EO47" s="48">
        <f>'PobNacionalxSexoEdad '!ET55</f>
        <v>356226</v>
      </c>
      <c r="EP47" s="48">
        <f>'PobNacionalxSexoEdad '!EU55</f>
        <v>361251</v>
      </c>
      <c r="EQ47" s="48">
        <f>'PobNacionalxSexoEdad '!EV55</f>
        <v>362873</v>
      </c>
      <c r="ER47" s="48">
        <f>'PobNacionalxSexoEdad '!EW55</f>
        <v>367349</v>
      </c>
      <c r="ES47" s="48">
        <f>'PobNacionalxSexoEdad '!EX55</f>
        <v>371880</v>
      </c>
      <c r="ET47" s="48">
        <f>'PobNacionalxSexoEdad '!EY55</f>
        <v>374739</v>
      </c>
      <c r="EU47" s="48">
        <f>'PobNacionalxSexoEdad '!EZ55</f>
        <v>377652</v>
      </c>
      <c r="EV47" s="48">
        <f>'PobNacionalxSexoEdad '!FA55</f>
        <v>380908</v>
      </c>
      <c r="EW47" s="48">
        <f>'PobNacionalxSexoEdad '!FB55</f>
        <v>384121</v>
      </c>
      <c r="EX47" s="48">
        <f>'PobNacionalxSexoEdad '!FC55</f>
        <v>387287</v>
      </c>
      <c r="EY47" s="48">
        <f>'PobNacionalxSexoEdad '!FD55</f>
        <v>389986</v>
      </c>
      <c r="EZ47" s="48">
        <f>'PobNacionalxSexoEdad '!FE55</f>
        <v>392925</v>
      </c>
      <c r="FA47" s="48">
        <f>'PobNacionalxSexoEdad '!FF55</f>
        <v>396326</v>
      </c>
      <c r="FB47" s="48">
        <f>'PobNacionalxSexoEdad '!FG55</f>
        <v>400369</v>
      </c>
      <c r="FC47" s="48">
        <f>'PobNacionalxSexoEdad '!FH55</f>
        <v>404131</v>
      </c>
      <c r="FD47" s="48">
        <f>'PobNacionalxSexoEdad '!FI55</f>
        <v>403588</v>
      </c>
      <c r="FE47" s="48">
        <f>'PobNacionalxSexoEdad '!FJ55</f>
        <v>402941</v>
      </c>
      <c r="FF47" s="48">
        <f>'PobNacionalxSexoEdad '!FK55</f>
        <v>402857</v>
      </c>
      <c r="FG47" s="48">
        <f>'PobNacionalxSexoEdad '!FL55</f>
        <v>403392</v>
      </c>
      <c r="FH47" s="48">
        <f>'PobNacionalxSexoEdad '!FM55</f>
        <v>404531</v>
      </c>
      <c r="FI47" s="48">
        <f>'PobNacionalxSexoEdad '!FN55</f>
        <v>405804</v>
      </c>
      <c r="FJ47" s="48">
        <f>'PobNacionalxSexoEdad '!FO55</f>
        <v>405696</v>
      </c>
      <c r="FK47" s="48">
        <f>'PobNacionalxSexoEdad '!FP55</f>
        <v>404397</v>
      </c>
      <c r="FL47" s="48">
        <f>'PobNacionalxSexoEdad '!FQ55</f>
        <v>401788</v>
      </c>
      <c r="FM47" s="48">
        <f>'PobNacionalxSexoEdad '!FR55</f>
        <v>395563</v>
      </c>
      <c r="FN47" s="48">
        <f>'PobNacionalxSexoEdad '!FS55</f>
        <v>390001</v>
      </c>
      <c r="FO47" s="48">
        <f>'PobNacionalxSexoEdad '!FT55</f>
        <v>384259</v>
      </c>
      <c r="FP47" s="48">
        <f>'PobNacionalxSexoEdad '!FU55</f>
        <v>376026</v>
      </c>
      <c r="FQ47" s="48">
        <f>'PobNacionalxSexoEdad '!FV55</f>
        <v>364977</v>
      </c>
      <c r="FR47" s="48">
        <f>'PobNacionalxSexoEdad '!FW55</f>
        <v>351769</v>
      </c>
      <c r="FS47" s="48">
        <f>'PobNacionalxSexoEdad '!FX55</f>
        <v>337658</v>
      </c>
      <c r="FT47" s="48">
        <f>'PobNacionalxSexoEdad '!FY55</f>
        <v>323603</v>
      </c>
      <c r="FU47" s="48">
        <f>'PobNacionalxSexoEdad '!FZ55</f>
        <v>309199</v>
      </c>
      <c r="FV47" s="48">
        <f>'PobNacionalxSexoEdad '!GA55</f>
        <v>296429</v>
      </c>
      <c r="FW47" s="48">
        <f>'PobNacionalxSexoEdad '!GB55</f>
        <v>284202</v>
      </c>
      <c r="FX47" s="48">
        <f>'PobNacionalxSexoEdad '!GC55</f>
        <v>272808</v>
      </c>
      <c r="FY47" s="48">
        <f>'PobNacionalxSexoEdad '!GD55</f>
        <v>261166</v>
      </c>
      <c r="FZ47" s="48">
        <f>'PobNacionalxSexoEdad '!GE55</f>
        <v>251054</v>
      </c>
      <c r="GA47" s="48">
        <f>'PobNacionalxSexoEdad '!GF55</f>
        <v>240337</v>
      </c>
      <c r="GB47" s="48">
        <f>'PobNacionalxSexoEdad '!GG55</f>
        <v>227779</v>
      </c>
      <c r="GC47" s="48">
        <f>'PobNacionalxSexoEdad '!GH55</f>
        <v>213723</v>
      </c>
      <c r="GD47" s="48">
        <f>'PobNacionalxSexoEdad '!GI55</f>
        <v>198393</v>
      </c>
      <c r="GE47" s="48">
        <f>'PobNacionalxSexoEdad '!GJ55</f>
        <v>180678</v>
      </c>
      <c r="GF47" s="48">
        <f>'PobNacionalxSexoEdad '!GK55</f>
        <v>163883</v>
      </c>
      <c r="GG47" s="48">
        <f>'PobNacionalxSexoEdad '!GL55</f>
        <v>146683</v>
      </c>
      <c r="GH47" s="48">
        <f>'PobNacionalxSexoEdad '!GM55</f>
        <v>130781</v>
      </c>
      <c r="GI47" s="48">
        <f>'PobNacionalxSexoEdad '!GN55</f>
        <v>116068</v>
      </c>
      <c r="GJ47" s="48">
        <f>'PobNacionalxSexoEdad '!GO55</f>
        <v>103065</v>
      </c>
      <c r="GK47" s="48">
        <f>'PobNacionalxSexoEdad '!GP55</f>
        <v>90862</v>
      </c>
      <c r="GL47" s="48">
        <f>'PobNacionalxSexoEdad '!GQ55</f>
        <v>79425</v>
      </c>
      <c r="GM47" s="48">
        <f>'PobNacionalxSexoEdad '!GR55</f>
        <v>68919</v>
      </c>
      <c r="GN47" s="48">
        <f>'PobNacionalxSexoEdad '!GS55</f>
        <v>58981</v>
      </c>
      <c r="GO47" s="48">
        <f>'PobNacionalxSexoEdad '!GT55</f>
        <v>49213</v>
      </c>
      <c r="GP47" s="48">
        <f>'PobNacionalxSexoEdad '!GU55</f>
        <v>40550</v>
      </c>
      <c r="GQ47" s="48">
        <f>'PobNacionalxSexoEdad '!GV55</f>
        <v>32569</v>
      </c>
      <c r="GR47" s="48">
        <f>'PobNacionalxSexoEdad '!GW55</f>
        <v>25654</v>
      </c>
      <c r="GS47" s="48">
        <f>'PobNacionalxSexoEdad '!GX55</f>
        <v>19624</v>
      </c>
      <c r="GT47" s="48">
        <f>'PobNacionalxSexoEdad '!GY55</f>
        <v>14627</v>
      </c>
      <c r="GU47" s="48">
        <f>'PobNacionalxSexoEdad '!GZ55</f>
        <v>24117</v>
      </c>
      <c r="GV47" s="48">
        <f t="shared" si="0"/>
        <v>52981169</v>
      </c>
    </row>
    <row r="48" spans="1:204">
      <c r="A48">
        <v>2064</v>
      </c>
      <c r="B48" s="48">
        <f>'PobNacionalxSexoEdad '!G56</f>
        <v>173594</v>
      </c>
      <c r="C48" s="48">
        <f>'PobNacionalxSexoEdad '!H56</f>
        <v>177001</v>
      </c>
      <c r="D48" s="48">
        <f>'PobNacionalxSexoEdad '!I56</f>
        <v>180492</v>
      </c>
      <c r="E48" s="48">
        <f>'PobNacionalxSexoEdad '!J56</f>
        <v>184047</v>
      </c>
      <c r="F48" s="48">
        <f>'PobNacionalxSexoEdad '!K56</f>
        <v>187664</v>
      </c>
      <c r="G48" s="48">
        <f>'PobNacionalxSexoEdad '!L56</f>
        <v>191329</v>
      </c>
      <c r="H48" s="48">
        <f>'PobNacionalxSexoEdad '!M56</f>
        <v>195052</v>
      </c>
      <c r="I48" s="48">
        <f>'PobNacionalxSexoEdad '!N56</f>
        <v>198829</v>
      </c>
      <c r="J48" s="48">
        <f>'PobNacionalxSexoEdad '!O56</f>
        <v>202650</v>
      </c>
      <c r="K48" s="48">
        <f>'PobNacionalxSexoEdad '!P56</f>
        <v>206522</v>
      </c>
      <c r="L48" s="48">
        <f>'PobNacionalxSexoEdad '!Q56</f>
        <v>210441</v>
      </c>
      <c r="M48" s="48">
        <f>'PobNacionalxSexoEdad '!R56</f>
        <v>214405</v>
      </c>
      <c r="N48" s="48">
        <f>'PobNacionalxSexoEdad '!S56</f>
        <v>218414</v>
      </c>
      <c r="O48" s="48">
        <f>'PobNacionalxSexoEdad '!T56</f>
        <v>222479</v>
      </c>
      <c r="P48" s="48">
        <f>'PobNacionalxSexoEdad '!U56</f>
        <v>226591</v>
      </c>
      <c r="Q48" s="48">
        <f>'PobNacionalxSexoEdad '!V56</f>
        <v>230737</v>
      </c>
      <c r="R48" s="48">
        <f>'PobNacionalxSexoEdad '!W56</f>
        <v>234940</v>
      </c>
      <c r="S48" s="48">
        <f>'PobNacionalxSexoEdad '!X56</f>
        <v>239190</v>
      </c>
      <c r="T48" s="48">
        <f>'PobNacionalxSexoEdad '!Y56</f>
        <v>243482</v>
      </c>
      <c r="U48" s="48">
        <f>'PobNacionalxSexoEdad '!Z56</f>
        <v>247835</v>
      </c>
      <c r="V48" s="48">
        <f>'PobNacionalxSexoEdad '!AA56</f>
        <v>252252</v>
      </c>
      <c r="W48" s="48">
        <f>'PobNacionalxSexoEdad '!AB56</f>
        <v>256748</v>
      </c>
      <c r="X48" s="48">
        <f>'PobNacionalxSexoEdad '!AC56</f>
        <v>261349</v>
      </c>
      <c r="Y48" s="48">
        <f>'PobNacionalxSexoEdad '!AD56</f>
        <v>266062</v>
      </c>
      <c r="Z48" s="48">
        <f>'PobNacionalxSexoEdad '!AE56</f>
        <v>270904</v>
      </c>
      <c r="AA48" s="48">
        <f>'PobNacionalxSexoEdad '!AF56</f>
        <v>275886</v>
      </c>
      <c r="AB48" s="48">
        <f>'PobNacionalxSexoEdad '!AG56</f>
        <v>281016</v>
      </c>
      <c r="AC48" s="48">
        <f>'PobNacionalxSexoEdad '!AH56</f>
        <v>286280</v>
      </c>
      <c r="AD48" s="48">
        <f>'PobNacionalxSexoEdad '!AI56</f>
        <v>291689</v>
      </c>
      <c r="AE48" s="48">
        <f>'PobNacionalxSexoEdad '!AJ56</f>
        <v>297211</v>
      </c>
      <c r="AF48" s="48">
        <f>'PobNacionalxSexoEdad '!AK56</f>
        <v>302842</v>
      </c>
      <c r="AG48" s="48">
        <f>'PobNacionalxSexoEdad '!AL56</f>
        <v>308535</v>
      </c>
      <c r="AH48" s="48">
        <f>'PobNacionalxSexoEdad '!AM56</f>
        <v>314274</v>
      </c>
      <c r="AI48" s="48">
        <f>'PobNacionalxSexoEdad '!AN56</f>
        <v>320009</v>
      </c>
      <c r="AJ48" s="48">
        <f>'PobNacionalxSexoEdad '!AO56</f>
        <v>325697</v>
      </c>
      <c r="AK48" s="48">
        <f>'PobNacionalxSexoEdad '!AP56</f>
        <v>331301</v>
      </c>
      <c r="AL48" s="48">
        <f>'PobNacionalxSexoEdad '!AQ56</f>
        <v>336754</v>
      </c>
      <c r="AM48" s="48">
        <f>'PobNacionalxSexoEdad '!AR56</f>
        <v>342018</v>
      </c>
      <c r="AN48" s="48">
        <f>'PobNacionalxSexoEdad '!AS56</f>
        <v>347062</v>
      </c>
      <c r="AO48" s="48">
        <f>'PobNacionalxSexoEdad '!AT56</f>
        <v>352101</v>
      </c>
      <c r="AP48" s="48">
        <f>'PobNacionalxSexoEdad '!AU56</f>
        <v>356479</v>
      </c>
      <c r="AQ48" s="48">
        <f>'PobNacionalxSexoEdad '!AV56</f>
        <v>360102</v>
      </c>
      <c r="AR48" s="48">
        <f>'PobNacionalxSexoEdad '!AW56</f>
        <v>363490</v>
      </c>
      <c r="AS48" s="48">
        <f>'PobNacionalxSexoEdad '!AX56</f>
        <v>367268</v>
      </c>
      <c r="AT48" s="48">
        <f>'PobNacionalxSexoEdad '!AY56</f>
        <v>372123</v>
      </c>
      <c r="AU48" s="48">
        <f>'PobNacionalxSexoEdad '!AZ56</f>
        <v>373358</v>
      </c>
      <c r="AV48" s="48">
        <f>'PobNacionalxSexoEdad '!BA56</f>
        <v>377924</v>
      </c>
      <c r="AW48" s="48">
        <f>'PobNacionalxSexoEdad '!BB56</f>
        <v>380319</v>
      </c>
      <c r="AX48" s="48">
        <f>'PobNacionalxSexoEdad '!BC56</f>
        <v>382979</v>
      </c>
      <c r="AY48" s="48">
        <f>'PobNacionalxSexoEdad '!BD56</f>
        <v>385561</v>
      </c>
      <c r="AZ48" s="48">
        <f>'PobNacionalxSexoEdad '!BE56</f>
        <v>387381</v>
      </c>
      <c r="BA48" s="48">
        <f>'PobNacionalxSexoEdad '!BF56</f>
        <v>389268</v>
      </c>
      <c r="BB48" s="48">
        <f>'PobNacionalxSexoEdad '!BG56</f>
        <v>391219</v>
      </c>
      <c r="BC48" s="48">
        <f>'PobNacionalxSexoEdad '!BH56</f>
        <v>393690</v>
      </c>
      <c r="BD48" s="48">
        <f>'PobNacionalxSexoEdad '!BI56</f>
        <v>396131</v>
      </c>
      <c r="BE48" s="48">
        <f>'PobNacionalxSexoEdad '!BJ56</f>
        <v>398498</v>
      </c>
      <c r="BF48" s="48">
        <f>'PobNacionalxSexoEdad '!BK56</f>
        <v>400917</v>
      </c>
      <c r="BG48" s="48">
        <f>'PobNacionalxSexoEdad '!BL56</f>
        <v>403174</v>
      </c>
      <c r="BH48" s="48">
        <f>'PobNacionalxSexoEdad '!BM56</f>
        <v>401301</v>
      </c>
      <c r="BI48" s="48">
        <f>'PobNacionalxSexoEdad '!BN56</f>
        <v>398915</v>
      </c>
      <c r="BJ48" s="48">
        <f>'PobNacionalxSexoEdad '!BO56</f>
        <v>395688</v>
      </c>
      <c r="BK48" s="48">
        <f>'PobNacionalxSexoEdad '!BP56</f>
        <v>392598</v>
      </c>
      <c r="BL48" s="48">
        <f>'PobNacionalxSexoEdad '!BQ56</f>
        <v>390150</v>
      </c>
      <c r="BM48" s="48">
        <f>'PobNacionalxSexoEdad '!BR56</f>
        <v>388134</v>
      </c>
      <c r="BN48" s="48">
        <f>'PobNacionalxSexoEdad '!BS56</f>
        <v>381765</v>
      </c>
      <c r="BO48" s="48">
        <f>'PobNacionalxSexoEdad '!BT56</f>
        <v>375335</v>
      </c>
      <c r="BP48" s="48">
        <f>'PobNacionalxSexoEdad '!BU56</f>
        <v>368943</v>
      </c>
      <c r="BQ48" s="48">
        <f>'PobNacionalxSexoEdad '!BV56</f>
        <v>362974</v>
      </c>
      <c r="BR48" s="48">
        <f>'PobNacionalxSexoEdad '!BW56</f>
        <v>357021</v>
      </c>
      <c r="BS48" s="48">
        <f>'PobNacionalxSexoEdad '!BX56</f>
        <v>350094</v>
      </c>
      <c r="BT48" s="48">
        <f>'PobNacionalxSexoEdad '!BY56</f>
        <v>340015</v>
      </c>
      <c r="BU48" s="48">
        <f>'PobNacionalxSexoEdad '!BZ56</f>
        <v>326261</v>
      </c>
      <c r="BV48" s="48">
        <f>'PobNacionalxSexoEdad '!CA56</f>
        <v>311088</v>
      </c>
      <c r="BW48" s="48">
        <f>'PobNacionalxSexoEdad '!CB56</f>
        <v>295625</v>
      </c>
      <c r="BX48" s="48">
        <f>'PobNacionalxSexoEdad '!CC56</f>
        <v>279879</v>
      </c>
      <c r="BY48" s="48">
        <f>'PobNacionalxSexoEdad '!CD56</f>
        <v>264170</v>
      </c>
      <c r="BZ48" s="48">
        <f>'PobNacionalxSexoEdad '!CE56</f>
        <v>247893</v>
      </c>
      <c r="CA48" s="48">
        <f>'PobNacionalxSexoEdad '!CF56</f>
        <v>233747</v>
      </c>
      <c r="CB48" s="48">
        <f>'PobNacionalxSexoEdad '!CG56</f>
        <v>220025</v>
      </c>
      <c r="CC48" s="48">
        <f>'PobNacionalxSexoEdad '!CH56</f>
        <v>207241</v>
      </c>
      <c r="CD48" s="48">
        <f>'PobNacionalxSexoEdad '!CI56</f>
        <v>195197</v>
      </c>
      <c r="CE48" s="48">
        <f>'PobNacionalxSexoEdad '!CJ56</f>
        <v>182659</v>
      </c>
      <c r="CF48" s="48">
        <f>'PobNacionalxSexoEdad '!CK56</f>
        <v>169329</v>
      </c>
      <c r="CG48" s="48">
        <f>'PobNacionalxSexoEdad '!CL56</f>
        <v>156013</v>
      </c>
      <c r="CH48" s="48">
        <f>'PobNacionalxSexoEdad '!CM56</f>
        <v>141513</v>
      </c>
      <c r="CI48" s="48">
        <f>'PobNacionalxSexoEdad '!CN56</f>
        <v>126672</v>
      </c>
      <c r="CJ48" s="48">
        <f>'PobNacionalxSexoEdad '!CO56</f>
        <v>111585</v>
      </c>
      <c r="CK48" s="48">
        <f>'PobNacionalxSexoEdad '!CP56</f>
        <v>97908</v>
      </c>
      <c r="CL48" s="48">
        <f>'PobNacionalxSexoEdad '!CQ56</f>
        <v>84605</v>
      </c>
      <c r="CM48" s="48">
        <f>'PobNacionalxSexoEdad '!CR56</f>
        <v>73377</v>
      </c>
      <c r="CN48" s="48">
        <f>'PobNacionalxSexoEdad '!CS56</f>
        <v>63565</v>
      </c>
      <c r="CO48" s="48">
        <f>'PobNacionalxSexoEdad '!CT56</f>
        <v>54629</v>
      </c>
      <c r="CP48" s="48">
        <f>'PobNacionalxSexoEdad '!CU56</f>
        <v>46471</v>
      </c>
      <c r="CQ48" s="48">
        <f>'PobNacionalxSexoEdad '!CV56</f>
        <v>39135</v>
      </c>
      <c r="CR48" s="48">
        <f>'PobNacionalxSexoEdad '!CW56</f>
        <v>32423</v>
      </c>
      <c r="CS48" s="48">
        <f>'PobNacionalxSexoEdad '!CX56</f>
        <v>26392</v>
      </c>
      <c r="CT48" s="48">
        <f>'PobNacionalxSexoEdad '!CY56</f>
        <v>20916</v>
      </c>
      <c r="CU48" s="48">
        <f>'PobNacionalxSexoEdad '!CZ56</f>
        <v>16330</v>
      </c>
      <c r="CV48" s="48">
        <f>'PobNacionalxSexoEdad '!DA56</f>
        <v>12371</v>
      </c>
      <c r="CW48" s="48">
        <f>'PobNacionalxSexoEdad '!DB56</f>
        <v>9162</v>
      </c>
      <c r="CX48" s="48">
        <f>'PobNacionalxSexoEdad '!DC56</f>
        <v>14331</v>
      </c>
      <c r="CY48" s="48">
        <f>'PobNacionalxSexoEdad '!DD56</f>
        <v>165100</v>
      </c>
      <c r="CZ48" s="48">
        <f>'PobNacionalxSexoEdad '!DE56</f>
        <v>168287</v>
      </c>
      <c r="DA48" s="48">
        <f>'PobNacionalxSexoEdad '!DF56</f>
        <v>171556</v>
      </c>
      <c r="DB48" s="48">
        <f>'PobNacionalxSexoEdad '!DG56</f>
        <v>174890</v>
      </c>
      <c r="DC48" s="48">
        <f>'PobNacionalxSexoEdad '!DH56</f>
        <v>178293</v>
      </c>
      <c r="DD48" s="48">
        <f>'PobNacionalxSexoEdad '!DI56</f>
        <v>181745</v>
      </c>
      <c r="DE48" s="48">
        <f>'PobNacionalxSexoEdad '!DJ56</f>
        <v>185245</v>
      </c>
      <c r="DF48" s="48">
        <f>'PobNacionalxSexoEdad '!DK56</f>
        <v>188798</v>
      </c>
      <c r="DG48" s="48">
        <f>'PobNacionalxSexoEdad '!DL56</f>
        <v>192395</v>
      </c>
      <c r="DH48" s="48">
        <f>'PobNacionalxSexoEdad '!DM56</f>
        <v>196040</v>
      </c>
      <c r="DI48" s="48">
        <f>'PobNacionalxSexoEdad '!DN56</f>
        <v>199728</v>
      </c>
      <c r="DJ48" s="48">
        <f>'PobNacionalxSexoEdad '!DO56</f>
        <v>203464</v>
      </c>
      <c r="DK48" s="48">
        <f>'PobNacionalxSexoEdad '!DP56</f>
        <v>207254</v>
      </c>
      <c r="DL48" s="48">
        <f>'PobNacionalxSexoEdad '!DQ56</f>
        <v>211088</v>
      </c>
      <c r="DM48" s="48">
        <f>'PobNacionalxSexoEdad '!DR56</f>
        <v>214978</v>
      </c>
      <c r="DN48" s="48">
        <f>'PobNacionalxSexoEdad '!DS56</f>
        <v>218934</v>
      </c>
      <c r="DO48" s="48">
        <f>'PobNacionalxSexoEdad '!DT56</f>
        <v>222953</v>
      </c>
      <c r="DP48" s="48">
        <f>'PobNacionalxSexoEdad '!DU56</f>
        <v>227046</v>
      </c>
      <c r="DQ48" s="48">
        <f>'PobNacionalxSexoEdad '!DV56</f>
        <v>231202</v>
      </c>
      <c r="DR48" s="48">
        <f>'PobNacionalxSexoEdad '!DW56</f>
        <v>235427</v>
      </c>
      <c r="DS48" s="48">
        <f>'PobNacionalxSexoEdad '!DX56</f>
        <v>239734</v>
      </c>
      <c r="DT48" s="48">
        <f>'PobNacionalxSexoEdad '!DY56</f>
        <v>244126</v>
      </c>
      <c r="DU48" s="48">
        <f>'PobNacionalxSexoEdad '!DZ56</f>
        <v>248619</v>
      </c>
      <c r="DV48" s="48">
        <f>'PobNacionalxSexoEdad '!EA56</f>
        <v>253239</v>
      </c>
      <c r="DW48" s="48">
        <f>'PobNacionalxSexoEdad '!EB56</f>
        <v>258000</v>
      </c>
      <c r="DX48" s="48">
        <f>'PobNacionalxSexoEdad '!EC56</f>
        <v>262898</v>
      </c>
      <c r="DY48" s="48">
        <f>'PobNacionalxSexoEdad '!ED56</f>
        <v>267970</v>
      </c>
      <c r="DZ48" s="48">
        <f>'PobNacionalxSexoEdad '!EE56</f>
        <v>273188</v>
      </c>
      <c r="EA48" s="48">
        <f>'PobNacionalxSexoEdad '!EF56</f>
        <v>278560</v>
      </c>
      <c r="EB48" s="48">
        <f>'PobNacionalxSexoEdad '!EG56</f>
        <v>284063</v>
      </c>
      <c r="EC48" s="48">
        <f>'PobNacionalxSexoEdad '!EH56</f>
        <v>289678</v>
      </c>
      <c r="ED48" s="48">
        <f>'PobNacionalxSexoEdad '!EI56</f>
        <v>295370</v>
      </c>
      <c r="EE48" s="48">
        <f>'PobNacionalxSexoEdad '!EJ56</f>
        <v>301126</v>
      </c>
      <c r="EF48" s="48">
        <f>'PobNacionalxSexoEdad '!EK56</f>
        <v>306880</v>
      </c>
      <c r="EG48" s="48">
        <f>'PobNacionalxSexoEdad '!EL56</f>
        <v>312615</v>
      </c>
      <c r="EH48" s="48">
        <f>'PobNacionalxSexoEdad '!EM56</f>
        <v>318271</v>
      </c>
      <c r="EI48" s="48">
        <f>'PobNacionalxSexoEdad '!EN56</f>
        <v>323809</v>
      </c>
      <c r="EJ48" s="48">
        <f>'PobNacionalxSexoEdad '!EO56</f>
        <v>329173</v>
      </c>
      <c r="EK48" s="48">
        <f>'PobNacionalxSexoEdad '!EP56</f>
        <v>334338</v>
      </c>
      <c r="EL48" s="48">
        <f>'PobNacionalxSexoEdad '!EQ56</f>
        <v>339518</v>
      </c>
      <c r="EM48" s="48">
        <f>'PobNacionalxSexoEdad '!ER56</f>
        <v>344079</v>
      </c>
      <c r="EN48" s="48">
        <f>'PobNacionalxSexoEdad '!ES56</f>
        <v>347952</v>
      </c>
      <c r="EO48" s="48">
        <f>'PobNacionalxSexoEdad '!ET56</f>
        <v>351651</v>
      </c>
      <c r="EP48" s="48">
        <f>'PobNacionalxSexoEdad '!EU56</f>
        <v>355716</v>
      </c>
      <c r="EQ48" s="48">
        <f>'PobNacionalxSexoEdad '!EV56</f>
        <v>360695</v>
      </c>
      <c r="ER48" s="48">
        <f>'PobNacionalxSexoEdad '!EW56</f>
        <v>362288</v>
      </c>
      <c r="ES48" s="48">
        <f>'PobNacionalxSexoEdad '!EX56</f>
        <v>366719</v>
      </c>
      <c r="ET48" s="48">
        <f>'PobNacionalxSexoEdad '!EY56</f>
        <v>371196</v>
      </c>
      <c r="EU48" s="48">
        <f>'PobNacionalxSexoEdad '!EZ56</f>
        <v>374005</v>
      </c>
      <c r="EV48" s="48">
        <f>'PobNacionalxSexoEdad '!FA56</f>
        <v>376860</v>
      </c>
      <c r="EW48" s="48">
        <f>'PobNacionalxSexoEdad '!FB56</f>
        <v>380048</v>
      </c>
      <c r="EX48" s="48">
        <f>'PobNacionalxSexoEdad '!FC56</f>
        <v>383184</v>
      </c>
      <c r="EY48" s="48">
        <f>'PobNacionalxSexoEdad '!FD56</f>
        <v>386270</v>
      </c>
      <c r="EZ48" s="48">
        <f>'PobNacionalxSexoEdad '!FE56</f>
        <v>388878</v>
      </c>
      <c r="FA48" s="48">
        <f>'PobNacionalxSexoEdad '!FF56</f>
        <v>391709</v>
      </c>
      <c r="FB48" s="48">
        <f>'PobNacionalxSexoEdad '!FG56</f>
        <v>395008</v>
      </c>
      <c r="FC48" s="48">
        <f>'PobNacionalxSexoEdad '!FH56</f>
        <v>398928</v>
      </c>
      <c r="FD48" s="48">
        <f>'PobNacionalxSexoEdad '!FI56</f>
        <v>402548</v>
      </c>
      <c r="FE48" s="48">
        <f>'PobNacionalxSexoEdad '!FJ56</f>
        <v>401875</v>
      </c>
      <c r="FF48" s="48">
        <f>'PobNacionalxSexoEdad '!FK56</f>
        <v>401081</v>
      </c>
      <c r="FG48" s="48">
        <f>'PobNacionalxSexoEdad '!FL56</f>
        <v>400841</v>
      </c>
      <c r="FH48" s="48">
        <f>'PobNacionalxSexoEdad '!FM56</f>
        <v>401187</v>
      </c>
      <c r="FI48" s="48">
        <f>'PobNacionalxSexoEdad '!FN56</f>
        <v>402124</v>
      </c>
      <c r="FJ48" s="48">
        <f>'PobNacionalxSexoEdad '!FO56</f>
        <v>403175</v>
      </c>
      <c r="FK48" s="48">
        <f>'PobNacionalxSexoEdad '!FP56</f>
        <v>402828</v>
      </c>
      <c r="FL48" s="48">
        <f>'PobNacionalxSexoEdad '!FQ56</f>
        <v>401278</v>
      </c>
      <c r="FM48" s="48">
        <f>'PobNacionalxSexoEdad '!FR56</f>
        <v>398397</v>
      </c>
      <c r="FN48" s="48">
        <f>'PobNacionalxSexoEdad '!FS56</f>
        <v>391896</v>
      </c>
      <c r="FO48" s="48">
        <f>'PobNacionalxSexoEdad '!FT56</f>
        <v>386029</v>
      </c>
      <c r="FP48" s="48">
        <f>'PobNacionalxSexoEdad '!FU56</f>
        <v>379940</v>
      </c>
      <c r="FQ48" s="48">
        <f>'PobNacionalxSexoEdad '!FV56</f>
        <v>371360</v>
      </c>
      <c r="FR48" s="48">
        <f>'PobNacionalxSexoEdad '!FW56</f>
        <v>359957</v>
      </c>
      <c r="FS48" s="48">
        <f>'PobNacionalxSexoEdad '!FX56</f>
        <v>346390</v>
      </c>
      <c r="FT48" s="48">
        <f>'PobNacionalxSexoEdad '!FY56</f>
        <v>331925</v>
      </c>
      <c r="FU48" s="48">
        <f>'PobNacionalxSexoEdad '!FZ56</f>
        <v>317485</v>
      </c>
      <c r="FV48" s="48">
        <f>'PobNacionalxSexoEdad '!GA56</f>
        <v>302683</v>
      </c>
      <c r="FW48" s="48">
        <f>'PobNacionalxSexoEdad '!GB56</f>
        <v>289449</v>
      </c>
      <c r="FX48" s="48">
        <f>'PobNacionalxSexoEdad '!GC56</f>
        <v>276716</v>
      </c>
      <c r="FY48" s="48">
        <f>'PobNacionalxSexoEdad '!GD56</f>
        <v>264778</v>
      </c>
      <c r="FZ48" s="48">
        <f>'PobNacionalxSexoEdad '!GE56</f>
        <v>252576</v>
      </c>
      <c r="GA48" s="48">
        <f>'PobNacionalxSexoEdad '!GF56</f>
        <v>241830</v>
      </c>
      <c r="GB48" s="48">
        <f>'PobNacionalxSexoEdad '!GG56</f>
        <v>230451</v>
      </c>
      <c r="GC48" s="48">
        <f>'PobNacionalxSexoEdad '!GH56</f>
        <v>217303</v>
      </c>
      <c r="GD48" s="48">
        <f>'PobNacionalxSexoEdad '!GI56</f>
        <v>202741</v>
      </c>
      <c r="GE48" s="48">
        <f>'PobNacionalxSexoEdad '!GJ56</f>
        <v>187013</v>
      </c>
      <c r="GF48" s="48">
        <f>'PobNacionalxSexoEdad '!GK56</f>
        <v>169194</v>
      </c>
      <c r="GG48" s="48">
        <f>'PobNacionalxSexoEdad '!GL56</f>
        <v>152307</v>
      </c>
      <c r="GH48" s="48">
        <f>'PobNacionalxSexoEdad '!GM56</f>
        <v>135197</v>
      </c>
      <c r="GI48" s="48">
        <f>'PobNacionalxSexoEdad '!GN56</f>
        <v>119467</v>
      </c>
      <c r="GJ48" s="48">
        <f>'PobNacionalxSexoEdad '!GO56</f>
        <v>105007</v>
      </c>
      <c r="GK48" s="48">
        <f>'PobNacionalxSexoEdad '!GP56</f>
        <v>92253</v>
      </c>
      <c r="GL48" s="48">
        <f>'PobNacionalxSexoEdad '!GQ56</f>
        <v>80396</v>
      </c>
      <c r="GM48" s="48">
        <f>'PobNacionalxSexoEdad '!GR56</f>
        <v>69395</v>
      </c>
      <c r="GN48" s="48">
        <f>'PobNacionalxSexoEdad '!GS56</f>
        <v>59395</v>
      </c>
      <c r="GO48" s="48">
        <f>'PobNacionalxSexoEdad '!GT56</f>
        <v>50065</v>
      </c>
      <c r="GP48" s="48">
        <f>'PobNacionalxSexoEdad '!GU56</f>
        <v>41091</v>
      </c>
      <c r="GQ48" s="48">
        <f>'PobNacionalxSexoEdad '!GV56</f>
        <v>33220</v>
      </c>
      <c r="GR48" s="48">
        <f>'PobNacionalxSexoEdad '!GW56</f>
        <v>26154</v>
      </c>
      <c r="GS48" s="48">
        <f>'PobNacionalxSexoEdad '!GX56</f>
        <v>20151</v>
      </c>
      <c r="GT48" s="48">
        <f>'PobNacionalxSexoEdad '!GY56</f>
        <v>15061</v>
      </c>
      <c r="GU48" s="48">
        <f>'PobNacionalxSexoEdad '!GZ56</f>
        <v>25378</v>
      </c>
      <c r="GV48" s="48">
        <f t="shared" si="0"/>
        <v>52679381</v>
      </c>
    </row>
    <row r="49" spans="1:204">
      <c r="A49">
        <v>2065</v>
      </c>
      <c r="B49" s="48">
        <f>'PobNacionalxSexoEdad '!G57</f>
        <v>170275</v>
      </c>
      <c r="C49" s="48">
        <f>'PobNacionalxSexoEdad '!H57</f>
        <v>173618</v>
      </c>
      <c r="D49" s="48">
        <f>'PobNacionalxSexoEdad '!I57</f>
        <v>177046</v>
      </c>
      <c r="E49" s="48">
        <f>'PobNacionalxSexoEdad '!J57</f>
        <v>180541</v>
      </c>
      <c r="F49" s="48">
        <f>'PobNacionalxSexoEdad '!K57</f>
        <v>184095</v>
      </c>
      <c r="G49" s="48">
        <f>'PobNacionalxSexoEdad '!L57</f>
        <v>187707</v>
      </c>
      <c r="H49" s="48">
        <f>'PobNacionalxSexoEdad '!M57</f>
        <v>191373</v>
      </c>
      <c r="I49" s="48">
        <f>'PobNacionalxSexoEdad '!N57</f>
        <v>195094</v>
      </c>
      <c r="J49" s="48">
        <f>'PobNacionalxSexoEdad '!O57</f>
        <v>198860</v>
      </c>
      <c r="K49" s="48">
        <f>'PobNacionalxSexoEdad '!P57</f>
        <v>202678</v>
      </c>
      <c r="L49" s="48">
        <f>'PobNacionalxSexoEdad '!Q57</f>
        <v>206541</v>
      </c>
      <c r="M49" s="48">
        <f>'PobNacionalxSexoEdad '!R57</f>
        <v>210454</v>
      </c>
      <c r="N49" s="48">
        <f>'PobNacionalxSexoEdad '!S57</f>
        <v>214409</v>
      </c>
      <c r="O49" s="48">
        <f>'PobNacionalxSexoEdad '!T57</f>
        <v>218409</v>
      </c>
      <c r="P49" s="48">
        <f>'PobNacionalxSexoEdad '!U57</f>
        <v>222455</v>
      </c>
      <c r="Q49" s="48">
        <f>'PobNacionalxSexoEdad '!V57</f>
        <v>226541</v>
      </c>
      <c r="R49" s="48">
        <f>'PobNacionalxSexoEdad '!W57</f>
        <v>230670</v>
      </c>
      <c r="S49" s="48">
        <f>'PobNacionalxSexoEdad '!X57</f>
        <v>234842</v>
      </c>
      <c r="T49" s="48">
        <f>'PobNacionalxSexoEdad '!Y57</f>
        <v>239057</v>
      </c>
      <c r="U49" s="48">
        <f>'PobNacionalxSexoEdad '!Z57</f>
        <v>243312</v>
      </c>
      <c r="V49" s="48">
        <f>'PobNacionalxSexoEdad '!AA57</f>
        <v>247630</v>
      </c>
      <c r="W49" s="48">
        <f>'PobNacionalxSexoEdad '!AB57</f>
        <v>252018</v>
      </c>
      <c r="X49" s="48">
        <f>'PobNacionalxSexoEdad '!AC57</f>
        <v>256484</v>
      </c>
      <c r="Y49" s="48">
        <f>'PobNacionalxSexoEdad '!AD57</f>
        <v>261058</v>
      </c>
      <c r="Z49" s="48">
        <f>'PobNacionalxSexoEdad '!AE57</f>
        <v>265746</v>
      </c>
      <c r="AA49" s="48">
        <f>'PobNacionalxSexoEdad '!AF57</f>
        <v>270563</v>
      </c>
      <c r="AB49" s="48">
        <f>'PobNacionalxSexoEdad '!AG57</f>
        <v>275519</v>
      </c>
      <c r="AC49" s="48">
        <f>'PobNacionalxSexoEdad '!AH57</f>
        <v>280625</v>
      </c>
      <c r="AD49" s="48">
        <f>'PobNacionalxSexoEdad '!AI57</f>
        <v>285879</v>
      </c>
      <c r="AE49" s="48">
        <f>'PobNacionalxSexoEdad '!AJ57</f>
        <v>291262</v>
      </c>
      <c r="AF49" s="48">
        <f>'PobNacionalxSexoEdad '!AK57</f>
        <v>296777</v>
      </c>
      <c r="AG49" s="48">
        <f>'PobNacionalxSexoEdad '!AL57</f>
        <v>302387</v>
      </c>
      <c r="AH49" s="48">
        <f>'PobNacionalxSexoEdad '!AM57</f>
        <v>308069</v>
      </c>
      <c r="AI49" s="48">
        <f>'PobNacionalxSexoEdad '!AN57</f>
        <v>313788</v>
      </c>
      <c r="AJ49" s="48">
        <f>'PobNacionalxSexoEdad '!AO57</f>
        <v>319505</v>
      </c>
      <c r="AK49" s="48">
        <f>'PobNacionalxSexoEdad '!AP57</f>
        <v>325174</v>
      </c>
      <c r="AL49" s="48">
        <f>'PobNacionalxSexoEdad '!AQ57</f>
        <v>330747</v>
      </c>
      <c r="AM49" s="48">
        <f>'PobNacionalxSexoEdad '!AR57</f>
        <v>336175</v>
      </c>
      <c r="AN49" s="48">
        <f>'PobNacionalxSexoEdad '!AS57</f>
        <v>341414</v>
      </c>
      <c r="AO49" s="48">
        <f>'PobNacionalxSexoEdad '!AT57</f>
        <v>346414</v>
      </c>
      <c r="AP49" s="48">
        <f>'PobNacionalxSexoEdad '!AU57</f>
        <v>351422</v>
      </c>
      <c r="AQ49" s="48">
        <f>'PobNacionalxSexoEdad '!AV57</f>
        <v>355756</v>
      </c>
      <c r="AR49" s="48">
        <f>'PobNacionalxSexoEdad '!AW57</f>
        <v>359337</v>
      </c>
      <c r="AS49" s="48">
        <f>'PobNacionalxSexoEdad '!AX57</f>
        <v>362680</v>
      </c>
      <c r="AT49" s="48">
        <f>'PobNacionalxSexoEdad '!AY57</f>
        <v>366402</v>
      </c>
      <c r="AU49" s="48">
        <f>'PobNacionalxSexoEdad '!AZ57</f>
        <v>371182</v>
      </c>
      <c r="AV49" s="48">
        <f>'PobNacionalxSexoEdad '!BA57</f>
        <v>372370</v>
      </c>
      <c r="AW49" s="48">
        <f>'PobNacionalxSexoEdad '!BB57</f>
        <v>376858</v>
      </c>
      <c r="AX49" s="48">
        <f>'PobNacionalxSexoEdad '!BC57</f>
        <v>379174</v>
      </c>
      <c r="AY49" s="48">
        <f>'PobNacionalxSexoEdad '!BD57</f>
        <v>381747</v>
      </c>
      <c r="AZ49" s="48">
        <f>'PobNacionalxSexoEdad '!BE57</f>
        <v>384221</v>
      </c>
      <c r="BA49" s="48">
        <f>'PobNacionalxSexoEdad '!BF57</f>
        <v>385935</v>
      </c>
      <c r="BB49" s="48">
        <f>'PobNacionalxSexoEdad '!BG57</f>
        <v>387695</v>
      </c>
      <c r="BC49" s="48">
        <f>'PobNacionalxSexoEdad '!BH57</f>
        <v>389510</v>
      </c>
      <c r="BD49" s="48">
        <f>'PobNacionalxSexoEdad '!BI57</f>
        <v>391832</v>
      </c>
      <c r="BE49" s="48">
        <f>'PobNacionalxSexoEdad '!BJ57</f>
        <v>394102</v>
      </c>
      <c r="BF49" s="48">
        <f>'PobNacionalxSexoEdad '!BK57</f>
        <v>396296</v>
      </c>
      <c r="BG49" s="48">
        <f>'PobNacionalxSexoEdad '!BL57</f>
        <v>398509</v>
      </c>
      <c r="BH49" s="48">
        <f>'PobNacionalxSexoEdad '!BM57</f>
        <v>400556</v>
      </c>
      <c r="BI49" s="48">
        <f>'PobNacionalxSexoEdad '!BN57</f>
        <v>398472</v>
      </c>
      <c r="BJ49" s="48">
        <f>'PobNacionalxSexoEdad '!BO57</f>
        <v>395870</v>
      </c>
      <c r="BK49" s="48">
        <f>'PobNacionalxSexoEdad '!BP57</f>
        <v>392414</v>
      </c>
      <c r="BL49" s="48">
        <f>'PobNacionalxSexoEdad '!BQ57</f>
        <v>389078</v>
      </c>
      <c r="BM49" s="48">
        <f>'PobNacionalxSexoEdad '!BR57</f>
        <v>386362</v>
      </c>
      <c r="BN49" s="48">
        <f>'PobNacionalxSexoEdad '!BS57</f>
        <v>384049</v>
      </c>
      <c r="BO49" s="48">
        <f>'PobNacionalxSexoEdad '!BT57</f>
        <v>377417</v>
      </c>
      <c r="BP49" s="48">
        <f>'PobNacionalxSexoEdad '!BU57</f>
        <v>370694</v>
      </c>
      <c r="BQ49" s="48">
        <f>'PobNacionalxSexoEdad '!BV57</f>
        <v>363996</v>
      </c>
      <c r="BR49" s="48">
        <f>'PobNacionalxSexoEdad '!BW57</f>
        <v>357688</v>
      </c>
      <c r="BS49" s="48">
        <f>'PobNacionalxSexoEdad '!BX57</f>
        <v>351335</v>
      </c>
      <c r="BT49" s="48">
        <f>'PobNacionalxSexoEdad '!BY57</f>
        <v>344005</v>
      </c>
      <c r="BU49" s="48">
        <f>'PobNacionalxSexoEdad '!BZ57</f>
        <v>333518</v>
      </c>
      <c r="BV49" s="48">
        <f>'PobNacionalxSexoEdad '!CA57</f>
        <v>319404</v>
      </c>
      <c r="BW49" s="48">
        <f>'PobNacionalxSexoEdad '!CB57</f>
        <v>303896</v>
      </c>
      <c r="BX49" s="48">
        <f>'PobNacionalxSexoEdad '!CC57</f>
        <v>288110</v>
      </c>
      <c r="BY49" s="48">
        <f>'PobNacionalxSexoEdad '!CD57</f>
        <v>272070</v>
      </c>
      <c r="BZ49" s="48">
        <f>'PobNacionalxSexoEdad '!CE57</f>
        <v>256069</v>
      </c>
      <c r="CA49" s="48">
        <f>'PobNacionalxSexoEdad '!CF57</f>
        <v>239536</v>
      </c>
      <c r="CB49" s="48">
        <f>'PobNacionalxSexoEdad '!CG57</f>
        <v>225075</v>
      </c>
      <c r="CC49" s="48">
        <f>'PobNacionalxSexoEdad '!CH57</f>
        <v>211038</v>
      </c>
      <c r="CD49" s="48">
        <f>'PobNacionalxSexoEdad '!CI57</f>
        <v>197922</v>
      </c>
      <c r="CE49" s="48">
        <f>'PobNacionalxSexoEdad '!CJ57</f>
        <v>185518</v>
      </c>
      <c r="CF49" s="48">
        <f>'PobNacionalxSexoEdad '!CK57</f>
        <v>172675</v>
      </c>
      <c r="CG49" s="48">
        <f>'PobNacionalxSexoEdad '!CL57</f>
        <v>159137</v>
      </c>
      <c r="CH49" s="48">
        <f>'PobNacionalxSexoEdad '!CM57</f>
        <v>145675</v>
      </c>
      <c r="CI49" s="48">
        <f>'PobNacionalxSexoEdad '!CN57</f>
        <v>131206</v>
      </c>
      <c r="CJ49" s="48">
        <f>'PobNacionalxSexoEdad '!CO57</f>
        <v>116541</v>
      </c>
      <c r="CK49" s="48">
        <f>'PobNacionalxSexoEdad '!CP57</f>
        <v>101803</v>
      </c>
      <c r="CL49" s="48">
        <f>'PobNacionalxSexoEdad '!CQ57</f>
        <v>88519</v>
      </c>
      <c r="CM49" s="48">
        <f>'PobNacionalxSexoEdad '!CR57</f>
        <v>75748</v>
      </c>
      <c r="CN49" s="48">
        <f>'PobNacionalxSexoEdad '!CS57</f>
        <v>64993</v>
      </c>
      <c r="CO49" s="48">
        <f>'PobNacionalxSexoEdad '!CT57</f>
        <v>55653</v>
      </c>
      <c r="CP49" s="48">
        <f>'PobNacionalxSexoEdad '!CU57</f>
        <v>47233</v>
      </c>
      <c r="CQ49" s="48">
        <f>'PobNacionalxSexoEdad '!CV57</f>
        <v>39643</v>
      </c>
      <c r="CR49" s="48">
        <f>'PobNacionalxSexoEdad '!CW57</f>
        <v>32895</v>
      </c>
      <c r="CS49" s="48">
        <f>'PobNacionalxSexoEdad '!CX57</f>
        <v>26824</v>
      </c>
      <c r="CT49" s="48">
        <f>'PobNacionalxSexoEdad '!CY57</f>
        <v>21442</v>
      </c>
      <c r="CU49" s="48">
        <f>'PobNacionalxSexoEdad '!CZ57</f>
        <v>16673</v>
      </c>
      <c r="CV49" s="48">
        <f>'PobNacionalxSexoEdad '!DA57</f>
        <v>12747</v>
      </c>
      <c r="CW49" s="48">
        <f>'PobNacionalxSexoEdad '!DB57</f>
        <v>9444</v>
      </c>
      <c r="CX49" s="48">
        <f>'PobNacionalxSexoEdad '!DC57</f>
        <v>15074</v>
      </c>
      <c r="CY49" s="48">
        <f>'PobNacionalxSexoEdad '!DD57</f>
        <v>161943</v>
      </c>
      <c r="CZ49" s="48">
        <f>'PobNacionalxSexoEdad '!DE57</f>
        <v>165070</v>
      </c>
      <c r="DA49" s="48">
        <f>'PobNacionalxSexoEdad '!DF57</f>
        <v>168284</v>
      </c>
      <c r="DB49" s="48">
        <f>'PobNacionalxSexoEdad '!DG57</f>
        <v>171562</v>
      </c>
      <c r="DC49" s="48">
        <f>'PobNacionalxSexoEdad '!DH57</f>
        <v>174907</v>
      </c>
      <c r="DD49" s="48">
        <f>'PobNacionalxSexoEdad '!DI57</f>
        <v>178301</v>
      </c>
      <c r="DE49" s="48">
        <f>'PobNacionalxSexoEdad '!DJ57</f>
        <v>181753</v>
      </c>
      <c r="DF49" s="48">
        <f>'PobNacionalxSexoEdad '!DK57</f>
        <v>185257</v>
      </c>
      <c r="DG49" s="48">
        <f>'PobNacionalxSexoEdad '!DL57</f>
        <v>188800</v>
      </c>
      <c r="DH49" s="48">
        <f>'PobNacionalxSexoEdad '!DM57</f>
        <v>192396</v>
      </c>
      <c r="DI49" s="48">
        <f>'PobNacionalxSexoEdad '!DN57</f>
        <v>196034</v>
      </c>
      <c r="DJ49" s="48">
        <f>'PobNacionalxSexoEdad '!DO57</f>
        <v>199722</v>
      </c>
      <c r="DK49" s="48">
        <f>'PobNacionalxSexoEdad '!DP57</f>
        <v>203454</v>
      </c>
      <c r="DL49" s="48">
        <f>'PobNacionalxSexoEdad '!DQ57</f>
        <v>207231</v>
      </c>
      <c r="DM49" s="48">
        <f>'PobNacionalxSexoEdad '!DR57</f>
        <v>211062</v>
      </c>
      <c r="DN49" s="48">
        <f>'PobNacionalxSexoEdad '!DS57</f>
        <v>214958</v>
      </c>
      <c r="DO49" s="48">
        <f>'PobNacionalxSexoEdad '!DT57</f>
        <v>218904</v>
      </c>
      <c r="DP49" s="48">
        <f>'PobNacionalxSexoEdad '!DU57</f>
        <v>222919</v>
      </c>
      <c r="DQ49" s="48">
        <f>'PobNacionalxSexoEdad '!DV57</f>
        <v>226997</v>
      </c>
      <c r="DR49" s="48">
        <f>'PobNacionalxSexoEdad '!DW57</f>
        <v>231131</v>
      </c>
      <c r="DS49" s="48">
        <f>'PobNacionalxSexoEdad '!DX57</f>
        <v>235338</v>
      </c>
      <c r="DT49" s="48">
        <f>'PobNacionalxSexoEdad '!DY57</f>
        <v>239620</v>
      </c>
      <c r="DU49" s="48">
        <f>'PobNacionalxSexoEdad '!DZ57</f>
        <v>243990</v>
      </c>
      <c r="DV49" s="48">
        <f>'PobNacionalxSexoEdad '!EA57</f>
        <v>248465</v>
      </c>
      <c r="DW49" s="48">
        <f>'PobNacionalxSexoEdad '!EB57</f>
        <v>253069</v>
      </c>
      <c r="DX49" s="48">
        <f>'PobNacionalxSexoEdad '!EC57</f>
        <v>257813</v>
      </c>
      <c r="DY49" s="48">
        <f>'PobNacionalxSexoEdad '!ED57</f>
        <v>262704</v>
      </c>
      <c r="DZ49" s="48">
        <f>'PobNacionalxSexoEdad '!EE57</f>
        <v>267760</v>
      </c>
      <c r="EA49" s="48">
        <f>'PobNacionalxSexoEdad '!EF57</f>
        <v>272983</v>
      </c>
      <c r="EB49" s="48">
        <f>'PobNacionalxSexoEdad '!EG57</f>
        <v>278336</v>
      </c>
      <c r="EC49" s="48">
        <f>'PobNacionalxSexoEdad '!EH57</f>
        <v>283831</v>
      </c>
      <c r="ED49" s="48">
        <f>'PobNacionalxSexoEdad '!EI57</f>
        <v>289437</v>
      </c>
      <c r="EE49" s="48">
        <f>'PobNacionalxSexoEdad '!EJ57</f>
        <v>295125</v>
      </c>
      <c r="EF49" s="48">
        <f>'PobNacionalxSexoEdad '!EK57</f>
        <v>300858</v>
      </c>
      <c r="EG49" s="48">
        <f>'PobNacionalxSexoEdad '!EL57</f>
        <v>306607</v>
      </c>
      <c r="EH49" s="48">
        <f>'PobNacionalxSexoEdad '!EM57</f>
        <v>312323</v>
      </c>
      <c r="EI49" s="48">
        <f>'PobNacionalxSexoEdad '!EN57</f>
        <v>317964</v>
      </c>
      <c r="EJ49" s="48">
        <f>'PobNacionalxSexoEdad '!EO57</f>
        <v>323475</v>
      </c>
      <c r="EK49" s="48">
        <f>'PobNacionalxSexoEdad '!EP57</f>
        <v>328828</v>
      </c>
      <c r="EL49" s="48">
        <f>'PobNacionalxSexoEdad '!EQ57</f>
        <v>333962</v>
      </c>
      <c r="EM49" s="48">
        <f>'PobNacionalxSexoEdad '!ER57</f>
        <v>339111</v>
      </c>
      <c r="EN49" s="48">
        <f>'PobNacionalxSexoEdad '!ES57</f>
        <v>343646</v>
      </c>
      <c r="EO49" s="48">
        <f>'PobNacionalxSexoEdad '!ET57</f>
        <v>347489</v>
      </c>
      <c r="EP49" s="48">
        <f>'PobNacionalxSexoEdad '!EU57</f>
        <v>351156</v>
      </c>
      <c r="EQ49" s="48">
        <f>'PobNacionalxSexoEdad '!EV57</f>
        <v>355178</v>
      </c>
      <c r="ER49" s="48">
        <f>'PobNacionalxSexoEdad '!EW57</f>
        <v>360115</v>
      </c>
      <c r="ES49" s="48">
        <f>'PobNacionalxSexoEdad '!EX57</f>
        <v>361665</v>
      </c>
      <c r="ET49" s="48">
        <f>'PobNacionalxSexoEdad '!EY57</f>
        <v>366054</v>
      </c>
      <c r="EU49" s="48">
        <f>'PobNacionalxSexoEdad '!EZ57</f>
        <v>370471</v>
      </c>
      <c r="EV49" s="48">
        <f>'PobNacionalxSexoEdad '!FA57</f>
        <v>373223</v>
      </c>
      <c r="EW49" s="48">
        <f>'PobNacionalxSexoEdad '!FB57</f>
        <v>376015</v>
      </c>
      <c r="EX49" s="48">
        <f>'PobNacionalxSexoEdad '!FC57</f>
        <v>379127</v>
      </c>
      <c r="EY49" s="48">
        <f>'PobNacionalxSexoEdad '!FD57</f>
        <v>382182</v>
      </c>
      <c r="EZ49" s="48">
        <f>'PobNacionalxSexoEdad '!FE57</f>
        <v>385175</v>
      </c>
      <c r="FA49" s="48">
        <f>'PobNacionalxSexoEdad '!FF57</f>
        <v>387690</v>
      </c>
      <c r="FB49" s="48">
        <f>'PobNacionalxSexoEdad '!FG57</f>
        <v>390414</v>
      </c>
      <c r="FC49" s="48">
        <f>'PobNacionalxSexoEdad '!FH57</f>
        <v>393596</v>
      </c>
      <c r="FD49" s="48">
        <f>'PobNacionalxSexoEdad '!FI57</f>
        <v>397380</v>
      </c>
      <c r="FE49" s="48">
        <f>'PobNacionalxSexoEdad '!FJ57</f>
        <v>400852</v>
      </c>
      <c r="FF49" s="48">
        <f>'PobNacionalxSexoEdad '!FK57</f>
        <v>400032</v>
      </c>
      <c r="FG49" s="48">
        <f>'PobNacionalxSexoEdad '!FL57</f>
        <v>399087</v>
      </c>
      <c r="FH49" s="48">
        <f>'PobNacionalxSexoEdad '!FM57</f>
        <v>398664</v>
      </c>
      <c r="FI49" s="48">
        <f>'PobNacionalxSexoEdad '!FN57</f>
        <v>398813</v>
      </c>
      <c r="FJ49" s="48">
        <f>'PobNacionalxSexoEdad '!FO57</f>
        <v>399531</v>
      </c>
      <c r="FK49" s="48">
        <f>'PobNacionalxSexoEdad '!FP57</f>
        <v>400336</v>
      </c>
      <c r="FL49" s="48">
        <f>'PobNacionalxSexoEdad '!FQ57</f>
        <v>399732</v>
      </c>
      <c r="FM49" s="48">
        <f>'PobNacionalxSexoEdad '!FR57</f>
        <v>397903</v>
      </c>
      <c r="FN49" s="48">
        <f>'PobNacionalxSexoEdad '!FS57</f>
        <v>394720</v>
      </c>
      <c r="FO49" s="48">
        <f>'PobNacionalxSexoEdad '!FT57</f>
        <v>387937</v>
      </c>
      <c r="FP49" s="48">
        <f>'PobNacionalxSexoEdad '!FU57</f>
        <v>381727</v>
      </c>
      <c r="FQ49" s="48">
        <f>'PobNacionalxSexoEdad '!FV57</f>
        <v>375271</v>
      </c>
      <c r="FR49" s="48">
        <f>'PobNacionalxSexoEdad '!FW57</f>
        <v>366290</v>
      </c>
      <c r="FS49" s="48">
        <f>'PobNacionalxSexoEdad '!FX57</f>
        <v>354504</v>
      </c>
      <c r="FT49" s="48">
        <f>'PobNacionalxSexoEdad '!FY57</f>
        <v>340563</v>
      </c>
      <c r="FU49" s="48">
        <f>'PobNacionalxSexoEdad '!FZ57</f>
        <v>325704</v>
      </c>
      <c r="FV49" s="48">
        <f>'PobNacionalxSexoEdad '!GA57</f>
        <v>310852</v>
      </c>
      <c r="FW49" s="48">
        <f>'PobNacionalxSexoEdad '!GB57</f>
        <v>295615</v>
      </c>
      <c r="FX49" s="48">
        <f>'PobNacionalxSexoEdad '!GC57</f>
        <v>281886</v>
      </c>
      <c r="FY49" s="48">
        <f>'PobNacionalxSexoEdad '!GD57</f>
        <v>268646</v>
      </c>
      <c r="FZ49" s="48">
        <f>'PobNacionalxSexoEdad '!GE57</f>
        <v>256132</v>
      </c>
      <c r="GA49" s="48">
        <f>'PobNacionalxSexoEdad '!GF57</f>
        <v>243366</v>
      </c>
      <c r="GB49" s="48">
        <f>'PobNacionalxSexoEdad '!GG57</f>
        <v>231956</v>
      </c>
      <c r="GC49" s="48">
        <f>'PobNacionalxSexoEdad '!GH57</f>
        <v>219924</v>
      </c>
      <c r="GD49" s="48">
        <f>'PobNacionalxSexoEdad '!GI57</f>
        <v>206211</v>
      </c>
      <c r="GE49" s="48">
        <f>'PobNacionalxSexoEdad '!GJ57</f>
        <v>191182</v>
      </c>
      <c r="GF49" s="48">
        <f>'PobNacionalxSexoEdad '!GK57</f>
        <v>175194</v>
      </c>
      <c r="GG49" s="48">
        <f>'PobNacionalxSexoEdad '!GL57</f>
        <v>157306</v>
      </c>
      <c r="GH49" s="48">
        <f>'PobNacionalxSexoEdad '!GM57</f>
        <v>140443</v>
      </c>
      <c r="GI49" s="48">
        <f>'PobNacionalxSexoEdad '!GN57</f>
        <v>123558</v>
      </c>
      <c r="GJ49" s="48">
        <f>'PobNacionalxSexoEdad '!GO57</f>
        <v>108133</v>
      </c>
      <c r="GK49" s="48">
        <f>'PobNacionalxSexoEdad '!GP57</f>
        <v>94051</v>
      </c>
      <c r="GL49" s="48">
        <f>'PobNacionalxSexoEdad '!GQ57</f>
        <v>81675</v>
      </c>
      <c r="GM49" s="48">
        <f>'PobNacionalxSexoEdad '!GR57</f>
        <v>70286</v>
      </c>
      <c r="GN49" s="48">
        <f>'PobNacionalxSexoEdad '!GS57</f>
        <v>59848</v>
      </c>
      <c r="GO49" s="48">
        <f>'PobNacionalxSexoEdad '!GT57</f>
        <v>50447</v>
      </c>
      <c r="GP49" s="48">
        <f>'PobNacionalxSexoEdad '!GU57</f>
        <v>41830</v>
      </c>
      <c r="GQ49" s="48">
        <f>'PobNacionalxSexoEdad '!GV57</f>
        <v>33690</v>
      </c>
      <c r="GR49" s="48">
        <f>'PobNacionalxSexoEdad '!GW57</f>
        <v>26695</v>
      </c>
      <c r="GS49" s="48">
        <f>'PobNacionalxSexoEdad '!GX57</f>
        <v>20564</v>
      </c>
      <c r="GT49" s="48">
        <f>'PobNacionalxSexoEdad '!GY57</f>
        <v>15477</v>
      </c>
      <c r="GU49" s="48">
        <f>'PobNacionalxSexoEdad '!GZ57</f>
        <v>26562</v>
      </c>
      <c r="GV49" s="48">
        <f t="shared" si="0"/>
        <v>52364311</v>
      </c>
    </row>
    <row r="50" spans="1:204">
      <c r="A50">
        <v>2066</v>
      </c>
      <c r="B50" s="48">
        <f>'PobNacionalxSexoEdad '!G58</f>
        <v>167025</v>
      </c>
      <c r="C50" s="48">
        <f>'PobNacionalxSexoEdad '!H58</f>
        <v>170304</v>
      </c>
      <c r="D50" s="48">
        <f>'PobNacionalxSexoEdad '!I58</f>
        <v>173667</v>
      </c>
      <c r="E50" s="48">
        <f>'PobNacionalxSexoEdad '!J58</f>
        <v>177095</v>
      </c>
      <c r="F50" s="48">
        <f>'PobNacionalxSexoEdad '!K58</f>
        <v>180592</v>
      </c>
      <c r="G50" s="48">
        <f>'PobNacionalxSexoEdad '!L58</f>
        <v>184141</v>
      </c>
      <c r="H50" s="48">
        <f>'PobNacionalxSexoEdad '!M58</f>
        <v>187751</v>
      </c>
      <c r="I50" s="48">
        <f>'PobNacionalxSexoEdad '!N58</f>
        <v>191416</v>
      </c>
      <c r="J50" s="48">
        <f>'PobNacionalxSexoEdad '!O58</f>
        <v>195125</v>
      </c>
      <c r="K50" s="48">
        <f>'PobNacionalxSexoEdad '!P58</f>
        <v>198890</v>
      </c>
      <c r="L50" s="48">
        <f>'PobNacionalxSexoEdad '!Q58</f>
        <v>202703</v>
      </c>
      <c r="M50" s="48">
        <f>'PobNacionalxSexoEdad '!R58</f>
        <v>206554</v>
      </c>
      <c r="N50" s="48">
        <f>'PobNacionalxSexoEdad '!S58</f>
        <v>210464</v>
      </c>
      <c r="O50" s="48">
        <f>'PobNacionalxSexoEdad '!T58</f>
        <v>214400</v>
      </c>
      <c r="P50" s="48">
        <f>'PobNacionalxSexoEdad '!U58</f>
        <v>218388</v>
      </c>
      <c r="Q50" s="48">
        <f>'PobNacionalxSexoEdad '!V58</f>
        <v>222414</v>
      </c>
      <c r="R50" s="48">
        <f>'PobNacionalxSexoEdad '!W58</f>
        <v>226480</v>
      </c>
      <c r="S50" s="48">
        <f>'PobNacionalxSexoEdad '!X58</f>
        <v>230575</v>
      </c>
      <c r="T50" s="48">
        <f>'PobNacionalxSexoEdad '!Y58</f>
        <v>234713</v>
      </c>
      <c r="U50" s="48">
        <f>'PobNacionalxSexoEdad '!Z58</f>
        <v>238893</v>
      </c>
      <c r="V50" s="48">
        <f>'PobNacionalxSexoEdad '!AA58</f>
        <v>243117</v>
      </c>
      <c r="W50" s="48">
        <f>'PobNacionalxSexoEdad '!AB58</f>
        <v>247403</v>
      </c>
      <c r="X50" s="48">
        <f>'PobNacionalxSexoEdad '!AC58</f>
        <v>251765</v>
      </c>
      <c r="Y50" s="48">
        <f>'PobNacionalxSexoEdad '!AD58</f>
        <v>256206</v>
      </c>
      <c r="Z50" s="48">
        <f>'PobNacionalxSexoEdad '!AE58</f>
        <v>260753</v>
      </c>
      <c r="AA50" s="48">
        <f>'PobNacionalxSexoEdad '!AF58</f>
        <v>265415</v>
      </c>
      <c r="AB50" s="48">
        <f>'PobNacionalxSexoEdad '!AG58</f>
        <v>270212</v>
      </c>
      <c r="AC50" s="48">
        <f>'PobNacionalxSexoEdad '!AH58</f>
        <v>275143</v>
      </c>
      <c r="AD50" s="48">
        <f>'PobNacionalxSexoEdad '!AI58</f>
        <v>280234</v>
      </c>
      <c r="AE50" s="48">
        <f>'PobNacionalxSexoEdad '!AJ58</f>
        <v>285469</v>
      </c>
      <c r="AF50" s="48">
        <f>'PobNacionalxSexoEdad '!AK58</f>
        <v>290838</v>
      </c>
      <c r="AG50" s="48">
        <f>'PobNacionalxSexoEdad '!AL58</f>
        <v>296342</v>
      </c>
      <c r="AH50" s="48">
        <f>'PobNacionalxSexoEdad '!AM58</f>
        <v>301932</v>
      </c>
      <c r="AI50" s="48">
        <f>'PobNacionalxSexoEdad '!AN58</f>
        <v>307602</v>
      </c>
      <c r="AJ50" s="48">
        <f>'PobNacionalxSexoEdad '!AO58</f>
        <v>313301</v>
      </c>
      <c r="AK50" s="48">
        <f>'PobNacionalxSexoEdad '!AP58</f>
        <v>318994</v>
      </c>
      <c r="AL50" s="48">
        <f>'PobNacionalxSexoEdad '!AQ58</f>
        <v>324638</v>
      </c>
      <c r="AM50" s="48">
        <f>'PobNacionalxSexoEdad '!AR58</f>
        <v>330193</v>
      </c>
      <c r="AN50" s="48">
        <f>'PobNacionalxSexoEdad '!AS58</f>
        <v>335587</v>
      </c>
      <c r="AO50" s="48">
        <f>'PobNacionalxSexoEdad '!AT58</f>
        <v>340789</v>
      </c>
      <c r="AP50" s="48">
        <f>'PobNacionalxSexoEdad '!AU58</f>
        <v>345752</v>
      </c>
      <c r="AQ50" s="48">
        <f>'PobNacionalxSexoEdad '!AV58</f>
        <v>350714</v>
      </c>
      <c r="AR50" s="48">
        <f>'PobNacionalxSexoEdad '!AW58</f>
        <v>355007</v>
      </c>
      <c r="AS50" s="48">
        <f>'PobNacionalxSexoEdad '!AX58</f>
        <v>358539</v>
      </c>
      <c r="AT50" s="48">
        <f>'PobNacionalxSexoEdad '!AY58</f>
        <v>361828</v>
      </c>
      <c r="AU50" s="48">
        <f>'PobNacionalxSexoEdad '!AZ58</f>
        <v>365494</v>
      </c>
      <c r="AV50" s="48">
        <f>'PobNacionalxSexoEdad '!BA58</f>
        <v>370203</v>
      </c>
      <c r="AW50" s="48">
        <f>'PobNacionalxSexoEdad '!BB58</f>
        <v>371330</v>
      </c>
      <c r="AX50" s="48">
        <f>'PobNacionalxSexoEdad '!BC58</f>
        <v>375722</v>
      </c>
      <c r="AY50" s="48">
        <f>'PobNacionalxSexoEdad '!BD58</f>
        <v>377954</v>
      </c>
      <c r="AZ50" s="48">
        <f>'PobNacionalxSexoEdad '!BE58</f>
        <v>380430</v>
      </c>
      <c r="BA50" s="48">
        <f>'PobNacionalxSexoEdad '!BF58</f>
        <v>382790</v>
      </c>
      <c r="BB50" s="48">
        <f>'PobNacionalxSexoEdad '!BG58</f>
        <v>384385</v>
      </c>
      <c r="BC50" s="48">
        <f>'PobNacionalxSexoEdad '!BH58</f>
        <v>386013</v>
      </c>
      <c r="BD50" s="48">
        <f>'PobNacionalxSexoEdad '!BI58</f>
        <v>387680</v>
      </c>
      <c r="BE50" s="48">
        <f>'PobNacionalxSexoEdad '!BJ58</f>
        <v>389839</v>
      </c>
      <c r="BF50" s="48">
        <f>'PobNacionalxSexoEdad '!BK58</f>
        <v>391936</v>
      </c>
      <c r="BG50" s="48">
        <f>'PobNacionalxSexoEdad '!BL58</f>
        <v>393935</v>
      </c>
      <c r="BH50" s="48">
        <f>'PobNacionalxSexoEdad '!BM58</f>
        <v>395936</v>
      </c>
      <c r="BI50" s="48">
        <f>'PobNacionalxSexoEdad '!BN58</f>
        <v>397752</v>
      </c>
      <c r="BJ50" s="48">
        <f>'PobNacionalxSexoEdad '!BO58</f>
        <v>395453</v>
      </c>
      <c r="BK50" s="48">
        <f>'PobNacionalxSexoEdad '!BP58</f>
        <v>392616</v>
      </c>
      <c r="BL50" s="48">
        <f>'PobNacionalxSexoEdad '!BQ58</f>
        <v>388913</v>
      </c>
      <c r="BM50" s="48">
        <f>'PobNacionalxSexoEdad '!BR58</f>
        <v>385322</v>
      </c>
      <c r="BN50" s="48">
        <f>'PobNacionalxSexoEdad '!BS58</f>
        <v>382316</v>
      </c>
      <c r="BO50" s="48">
        <f>'PobNacionalxSexoEdad '!BT58</f>
        <v>379691</v>
      </c>
      <c r="BP50" s="48">
        <f>'PobNacionalxSexoEdad '!BU58</f>
        <v>372764</v>
      </c>
      <c r="BQ50" s="48">
        <f>'PobNacionalxSexoEdad '!BV58</f>
        <v>365744</v>
      </c>
      <c r="BR50" s="48">
        <f>'PobNacionalxSexoEdad '!BW58</f>
        <v>358708</v>
      </c>
      <c r="BS50" s="48">
        <f>'PobNacionalxSexoEdad '!BX58</f>
        <v>352033</v>
      </c>
      <c r="BT50" s="48">
        <f>'PobNacionalxSexoEdad '!BY58</f>
        <v>345276</v>
      </c>
      <c r="BU50" s="48">
        <f>'PobNacionalxSexoEdad '!BZ58</f>
        <v>337485</v>
      </c>
      <c r="BV50" s="48">
        <f>'PobNacionalxSexoEdad '!CA58</f>
        <v>326571</v>
      </c>
      <c r="BW50" s="48">
        <f>'PobNacionalxSexoEdad '!CB58</f>
        <v>312082</v>
      </c>
      <c r="BX50" s="48">
        <f>'PobNacionalxSexoEdad '!CC58</f>
        <v>296241</v>
      </c>
      <c r="BY50" s="48">
        <f>'PobNacionalxSexoEdad '!CD58</f>
        <v>280144</v>
      </c>
      <c r="BZ50" s="48">
        <f>'PobNacionalxSexoEdad '!CE58</f>
        <v>263802</v>
      </c>
      <c r="CA50" s="48">
        <f>'PobNacionalxSexoEdad '!CF58</f>
        <v>247511</v>
      </c>
      <c r="CB50" s="48">
        <f>'PobNacionalxSexoEdad '!CG58</f>
        <v>230728</v>
      </c>
      <c r="CC50" s="48">
        <f>'PobNacionalxSexoEdad '!CH58</f>
        <v>215956</v>
      </c>
      <c r="CD50" s="48">
        <f>'PobNacionalxSexoEdad '!CI58</f>
        <v>201627</v>
      </c>
      <c r="CE50" s="48">
        <f>'PobNacionalxSexoEdad '!CJ58</f>
        <v>188186</v>
      </c>
      <c r="CF50" s="48">
        <f>'PobNacionalxSexoEdad '!CK58</f>
        <v>175451</v>
      </c>
      <c r="CG50" s="48">
        <f>'PobNacionalxSexoEdad '!CL58</f>
        <v>162353</v>
      </c>
      <c r="CH50" s="48">
        <f>'PobNacionalxSexoEdad '!CM58</f>
        <v>148666</v>
      </c>
      <c r="CI50" s="48">
        <f>'PobNacionalxSexoEdad '!CN58</f>
        <v>135139</v>
      </c>
      <c r="CJ50" s="48">
        <f>'PobNacionalxSexoEdad '!CO58</f>
        <v>120779</v>
      </c>
      <c r="CK50" s="48">
        <f>'PobNacionalxSexoEdad '!CP58</f>
        <v>106383</v>
      </c>
      <c r="CL50" s="48">
        <f>'PobNacionalxSexoEdad '!CQ58</f>
        <v>92096</v>
      </c>
      <c r="CM50" s="48">
        <f>'PobNacionalxSexoEdad '!CR58</f>
        <v>79300</v>
      </c>
      <c r="CN50" s="48">
        <f>'PobNacionalxSexoEdad '!CS58</f>
        <v>67138</v>
      </c>
      <c r="CO50" s="48">
        <f>'PobNacionalxSexoEdad '!CT58</f>
        <v>56941</v>
      </c>
      <c r="CP50" s="48">
        <f>'PobNacionalxSexoEdad '!CU58</f>
        <v>48149</v>
      </c>
      <c r="CQ50" s="48">
        <f>'PobNacionalxSexoEdad '!CV58</f>
        <v>40312</v>
      </c>
      <c r="CR50" s="48">
        <f>'PobNacionalxSexoEdad '!CW58</f>
        <v>33345</v>
      </c>
      <c r="CS50" s="48">
        <f>'PobNacionalxSexoEdad '!CX58</f>
        <v>27233</v>
      </c>
      <c r="CT50" s="48">
        <f>'PobNacionalxSexoEdad '!CY58</f>
        <v>21811</v>
      </c>
      <c r="CU50" s="48">
        <f>'PobNacionalxSexoEdad '!CZ58</f>
        <v>17105</v>
      </c>
      <c r="CV50" s="48">
        <f>'PobNacionalxSexoEdad '!DA58</f>
        <v>13021</v>
      </c>
      <c r="CW50" s="48">
        <f>'PobNacionalxSexoEdad '!DB58</f>
        <v>9742</v>
      </c>
      <c r="CX50" s="48">
        <f>'PobNacionalxSexoEdad '!DC58</f>
        <v>15763</v>
      </c>
      <c r="CY50" s="48">
        <f>'PobNacionalxSexoEdad '!DD58</f>
        <v>158852</v>
      </c>
      <c r="CZ50" s="48">
        <f>'PobNacionalxSexoEdad '!DE58</f>
        <v>161923</v>
      </c>
      <c r="DA50" s="48">
        <f>'PobNacionalxSexoEdad '!DF58</f>
        <v>165071</v>
      </c>
      <c r="DB50" s="48">
        <f>'PobNacionalxSexoEdad '!DG58</f>
        <v>168293</v>
      </c>
      <c r="DC50" s="48">
        <f>'PobNacionalxSexoEdad '!DH58</f>
        <v>171577</v>
      </c>
      <c r="DD50" s="48">
        <f>'PobNacionalxSexoEdad '!DI58</f>
        <v>174919</v>
      </c>
      <c r="DE50" s="48">
        <f>'PobNacionalxSexoEdad '!DJ58</f>
        <v>178315</v>
      </c>
      <c r="DF50" s="48">
        <f>'PobNacionalxSexoEdad '!DK58</f>
        <v>181768</v>
      </c>
      <c r="DG50" s="48">
        <f>'PobNacionalxSexoEdad '!DL58</f>
        <v>185260</v>
      </c>
      <c r="DH50" s="48">
        <f>'PobNacionalxSexoEdad '!DM58</f>
        <v>188807</v>
      </c>
      <c r="DI50" s="48">
        <f>'PobNacionalxSexoEdad '!DN58</f>
        <v>192395</v>
      </c>
      <c r="DJ50" s="48">
        <f>'PobNacionalxSexoEdad '!DO58</f>
        <v>196027</v>
      </c>
      <c r="DK50" s="48">
        <f>'PobNacionalxSexoEdad '!DP58</f>
        <v>199711</v>
      </c>
      <c r="DL50" s="48">
        <f>'PobNacionalxSexoEdad '!DQ58</f>
        <v>203435</v>
      </c>
      <c r="DM50" s="48">
        <f>'PobNacionalxSexoEdad '!DR58</f>
        <v>207214</v>
      </c>
      <c r="DN50" s="48">
        <f>'PobNacionalxSexoEdad '!DS58</f>
        <v>211040</v>
      </c>
      <c r="DO50" s="48">
        <f>'PobNacionalxSexoEdad '!DT58</f>
        <v>214927</v>
      </c>
      <c r="DP50" s="48">
        <f>'PobNacionalxSexoEdad '!DU58</f>
        <v>218876</v>
      </c>
      <c r="DQ50" s="48">
        <f>'PobNacionalxSexoEdad '!DV58</f>
        <v>222876</v>
      </c>
      <c r="DR50" s="48">
        <f>'PobNacionalxSexoEdad '!DW58</f>
        <v>226932</v>
      </c>
      <c r="DS50" s="48">
        <f>'PobNacionalxSexoEdad '!DX58</f>
        <v>231050</v>
      </c>
      <c r="DT50" s="48">
        <f>'PobNacionalxSexoEdad '!DY58</f>
        <v>235233</v>
      </c>
      <c r="DU50" s="48">
        <f>'PobNacionalxSexoEdad '!DZ58</f>
        <v>239489</v>
      </c>
      <c r="DV50" s="48">
        <f>'PobNacionalxSexoEdad '!EA58</f>
        <v>243840</v>
      </c>
      <c r="DW50" s="48">
        <f>'PobNacionalxSexoEdad '!EB58</f>
        <v>248303</v>
      </c>
      <c r="DX50" s="48">
        <f>'PobNacionalxSexoEdad '!EC58</f>
        <v>252889</v>
      </c>
      <c r="DY50" s="48">
        <f>'PobNacionalxSexoEdad '!ED58</f>
        <v>257621</v>
      </c>
      <c r="DZ50" s="48">
        <f>'PobNacionalxSexoEdad '!EE58</f>
        <v>262509</v>
      </c>
      <c r="EA50" s="48">
        <f>'PobNacionalxSexoEdad '!EF58</f>
        <v>267556</v>
      </c>
      <c r="EB50" s="48">
        <f>'PobNacionalxSexoEdad '!EG58</f>
        <v>272763</v>
      </c>
      <c r="EC50" s="48">
        <f>'PobNacionalxSexoEdad '!EH58</f>
        <v>278117</v>
      </c>
      <c r="ED50" s="48">
        <f>'PobNacionalxSexoEdad '!EI58</f>
        <v>283601</v>
      </c>
      <c r="EE50" s="48">
        <f>'PobNacionalxSexoEdad '!EJ58</f>
        <v>289198</v>
      </c>
      <c r="EF50" s="48">
        <f>'PobNacionalxSexoEdad '!EK58</f>
        <v>294869</v>
      </c>
      <c r="EG50" s="48">
        <f>'PobNacionalxSexoEdad '!EL58</f>
        <v>300594</v>
      </c>
      <c r="EH50" s="48">
        <f>'PobNacionalxSexoEdad '!EM58</f>
        <v>306326</v>
      </c>
      <c r="EI50" s="48">
        <f>'PobNacionalxSexoEdad '!EN58</f>
        <v>312025</v>
      </c>
      <c r="EJ50" s="48">
        <f>'PobNacionalxSexoEdad '!EO58</f>
        <v>317644</v>
      </c>
      <c r="EK50" s="48">
        <f>'PobNacionalxSexoEdad '!EP58</f>
        <v>323139</v>
      </c>
      <c r="EL50" s="48">
        <f>'PobNacionalxSexoEdad '!EQ58</f>
        <v>328462</v>
      </c>
      <c r="EM50" s="48">
        <f>'PobNacionalxSexoEdad '!ER58</f>
        <v>333573</v>
      </c>
      <c r="EN50" s="48">
        <f>'PobNacionalxSexoEdad '!ES58</f>
        <v>338693</v>
      </c>
      <c r="EO50" s="48">
        <f>'PobNacionalxSexoEdad '!ET58</f>
        <v>343194</v>
      </c>
      <c r="EP50" s="48">
        <f>'PobNacionalxSexoEdad '!EU58</f>
        <v>347004</v>
      </c>
      <c r="EQ50" s="48">
        <f>'PobNacionalxSexoEdad '!EV58</f>
        <v>350634</v>
      </c>
      <c r="ER50" s="48">
        <f>'PobNacionalxSexoEdad '!EW58</f>
        <v>354615</v>
      </c>
      <c r="ES50" s="48">
        <f>'PobNacionalxSexoEdad '!EX58</f>
        <v>359501</v>
      </c>
      <c r="ET50" s="48">
        <f>'PobNacionalxSexoEdad '!EY58</f>
        <v>361011</v>
      </c>
      <c r="EU50" s="48">
        <f>'PobNacionalxSexoEdad '!EZ58</f>
        <v>365344</v>
      </c>
      <c r="EV50" s="48">
        <f>'PobNacionalxSexoEdad '!FA58</f>
        <v>369698</v>
      </c>
      <c r="EW50" s="48">
        <f>'PobNacionalxSexoEdad '!FB58</f>
        <v>372394</v>
      </c>
      <c r="EX50" s="48">
        <f>'PobNacionalxSexoEdad '!FC58</f>
        <v>375107</v>
      </c>
      <c r="EY50" s="48">
        <f>'PobNacionalxSexoEdad '!FD58</f>
        <v>378139</v>
      </c>
      <c r="EZ50" s="48">
        <f>'PobNacionalxSexoEdad '!FE58</f>
        <v>381109</v>
      </c>
      <c r="FA50" s="48">
        <f>'PobNacionalxSexoEdad '!FF58</f>
        <v>384005</v>
      </c>
      <c r="FB50" s="48">
        <f>'PobNacionalxSexoEdad '!FG58</f>
        <v>386415</v>
      </c>
      <c r="FC50" s="48">
        <f>'PobNacionalxSexoEdad '!FH58</f>
        <v>389025</v>
      </c>
      <c r="FD50" s="48">
        <f>'PobNacionalxSexoEdad '!FI58</f>
        <v>392082</v>
      </c>
      <c r="FE50" s="48">
        <f>'PobNacionalxSexoEdad '!FJ58</f>
        <v>395721</v>
      </c>
      <c r="FF50" s="48">
        <f>'PobNacionalxSexoEdad '!FK58</f>
        <v>399028</v>
      </c>
      <c r="FG50" s="48">
        <f>'PobNacionalxSexoEdad '!FL58</f>
        <v>398054</v>
      </c>
      <c r="FH50" s="48">
        <f>'PobNacionalxSexoEdad '!FM58</f>
        <v>396936</v>
      </c>
      <c r="FI50" s="48">
        <f>'PobNacionalxSexoEdad '!FN58</f>
        <v>396318</v>
      </c>
      <c r="FJ50" s="48">
        <f>'PobNacionalxSexoEdad '!FO58</f>
        <v>396253</v>
      </c>
      <c r="FK50" s="48">
        <f>'PobNacionalxSexoEdad '!FP58</f>
        <v>396727</v>
      </c>
      <c r="FL50" s="48">
        <f>'PobNacionalxSexoEdad '!FQ58</f>
        <v>397273</v>
      </c>
      <c r="FM50" s="48">
        <f>'PobNacionalxSexoEdad '!FR58</f>
        <v>396378</v>
      </c>
      <c r="FN50" s="48">
        <f>'PobNacionalxSexoEdad '!FS58</f>
        <v>394256</v>
      </c>
      <c r="FO50" s="48">
        <f>'PobNacionalxSexoEdad '!FT58</f>
        <v>390745</v>
      </c>
      <c r="FP50" s="48">
        <f>'PobNacionalxSexoEdad '!FU58</f>
        <v>383644</v>
      </c>
      <c r="FQ50" s="48">
        <f>'PobNacionalxSexoEdad '!FV58</f>
        <v>377075</v>
      </c>
      <c r="FR50" s="48">
        <f>'PobNacionalxSexoEdad '!FW58</f>
        <v>370197</v>
      </c>
      <c r="FS50" s="48">
        <f>'PobNacionalxSexoEdad '!FX58</f>
        <v>360792</v>
      </c>
      <c r="FT50" s="48">
        <f>'PobNacionalxSexoEdad '!FY58</f>
        <v>348586</v>
      </c>
      <c r="FU50" s="48">
        <f>'PobNacionalxSexoEdad '!FZ58</f>
        <v>334239</v>
      </c>
      <c r="FV50" s="48">
        <f>'PobNacionalxSexoEdad '!GA58</f>
        <v>318956</v>
      </c>
      <c r="FW50" s="48">
        <f>'PobNacionalxSexoEdad '!GB58</f>
        <v>303651</v>
      </c>
      <c r="FX50" s="48">
        <f>'PobNacionalxSexoEdad '!GC58</f>
        <v>287961</v>
      </c>
      <c r="FY50" s="48">
        <f>'PobNacionalxSexoEdad '!GD58</f>
        <v>273726</v>
      </c>
      <c r="FZ50" s="48">
        <f>'PobNacionalxSexoEdad '!GE58</f>
        <v>259946</v>
      </c>
      <c r="GA50" s="48">
        <f>'PobNacionalxSexoEdad '!GF58</f>
        <v>246863</v>
      </c>
      <c r="GB50" s="48">
        <f>'PobNacionalxSexoEdad '!GG58</f>
        <v>233496</v>
      </c>
      <c r="GC50" s="48">
        <f>'PobNacionalxSexoEdad '!GH58</f>
        <v>221436</v>
      </c>
      <c r="GD50" s="48">
        <f>'PobNacionalxSexoEdad '!GI58</f>
        <v>208767</v>
      </c>
      <c r="GE50" s="48">
        <f>'PobNacionalxSexoEdad '!GJ58</f>
        <v>194527</v>
      </c>
      <c r="GF50" s="48">
        <f>'PobNacionalxSexoEdad '!GK58</f>
        <v>179169</v>
      </c>
      <c r="GG50" s="48">
        <f>'PobNacionalxSexoEdad '!GL58</f>
        <v>162950</v>
      </c>
      <c r="GH50" s="48">
        <f>'PobNacionalxSexoEdad '!GM58</f>
        <v>145115</v>
      </c>
      <c r="GI50" s="48">
        <f>'PobNacionalxSexoEdad '!GN58</f>
        <v>128415</v>
      </c>
      <c r="GJ50" s="48">
        <f>'PobNacionalxSexoEdad '!GO58</f>
        <v>111895</v>
      </c>
      <c r="GK50" s="48">
        <f>'PobNacionalxSexoEdad '!GP58</f>
        <v>96898</v>
      </c>
      <c r="GL50" s="48">
        <f>'PobNacionalxSexoEdad '!GQ58</f>
        <v>83311</v>
      </c>
      <c r="GM50" s="48">
        <f>'PobNacionalxSexoEdad '!GR58</f>
        <v>71455</v>
      </c>
      <c r="GN50" s="48">
        <f>'PobNacionalxSexoEdad '!GS58</f>
        <v>60648</v>
      </c>
      <c r="GO50" s="48">
        <f>'PobNacionalxSexoEdad '!GT58</f>
        <v>50874</v>
      </c>
      <c r="GP50" s="48">
        <f>'PobNacionalxSexoEdad '!GU58</f>
        <v>42180</v>
      </c>
      <c r="GQ50" s="48">
        <f>'PobNacionalxSexoEdad '!GV58</f>
        <v>34319</v>
      </c>
      <c r="GR50" s="48">
        <f>'PobNacionalxSexoEdad '!GW58</f>
        <v>27095</v>
      </c>
      <c r="GS50" s="48">
        <f>'PobNacionalxSexoEdad '!GX58</f>
        <v>21004</v>
      </c>
      <c r="GT50" s="48">
        <f>'PobNacionalxSexoEdad '!GY58</f>
        <v>15806</v>
      </c>
      <c r="GU50" s="48">
        <f>'PobNacionalxSexoEdad '!GZ58</f>
        <v>27681</v>
      </c>
      <c r="GV50" s="48">
        <f t="shared" si="0"/>
        <v>52036013</v>
      </c>
    </row>
    <row r="51" spans="1:204">
      <c r="A51">
        <v>2067</v>
      </c>
      <c r="B51" s="48">
        <f>'PobNacionalxSexoEdad '!G59</f>
        <v>163850</v>
      </c>
      <c r="C51" s="48">
        <f>'PobNacionalxSexoEdad '!H59</f>
        <v>167059</v>
      </c>
      <c r="D51" s="48">
        <f>'PobNacionalxSexoEdad '!I59</f>
        <v>170353</v>
      </c>
      <c r="E51" s="48">
        <f>'PobNacionalxSexoEdad '!J59</f>
        <v>173719</v>
      </c>
      <c r="F51" s="48">
        <f>'PobNacionalxSexoEdad '!K59</f>
        <v>177147</v>
      </c>
      <c r="G51" s="48">
        <f>'PobNacionalxSexoEdad '!L59</f>
        <v>180641</v>
      </c>
      <c r="H51" s="48">
        <f>'PobNacionalxSexoEdad '!M59</f>
        <v>184187</v>
      </c>
      <c r="I51" s="48">
        <f>'PobNacionalxSexoEdad '!N59</f>
        <v>187794</v>
      </c>
      <c r="J51" s="48">
        <f>'PobNacionalxSexoEdad '!O59</f>
        <v>191449</v>
      </c>
      <c r="K51" s="48">
        <f>'PobNacionalxSexoEdad '!P59</f>
        <v>195156</v>
      </c>
      <c r="L51" s="48">
        <f>'PobNacionalxSexoEdad '!Q59</f>
        <v>198919</v>
      </c>
      <c r="M51" s="48">
        <f>'PobNacionalxSexoEdad '!R59</f>
        <v>202718</v>
      </c>
      <c r="N51" s="48">
        <f>'PobNacionalxSexoEdad '!S59</f>
        <v>206565</v>
      </c>
      <c r="O51" s="48">
        <f>'PobNacionalxSexoEdad '!T59</f>
        <v>210457</v>
      </c>
      <c r="P51" s="48">
        <f>'PobNacionalxSexoEdad '!U59</f>
        <v>214381</v>
      </c>
      <c r="Q51" s="48">
        <f>'PobNacionalxSexoEdad '!V59</f>
        <v>218353</v>
      </c>
      <c r="R51" s="48">
        <f>'PobNacionalxSexoEdad '!W59</f>
        <v>222355</v>
      </c>
      <c r="S51" s="48">
        <f>'PobNacionalxSexoEdad '!X59</f>
        <v>226389</v>
      </c>
      <c r="T51" s="48">
        <f>'PobNacionalxSexoEdad '!Y59</f>
        <v>230457</v>
      </c>
      <c r="U51" s="48">
        <f>'PobNacionalxSexoEdad '!Z59</f>
        <v>234555</v>
      </c>
      <c r="V51" s="48">
        <f>'PobNacionalxSexoEdad '!AA59</f>
        <v>238702</v>
      </c>
      <c r="W51" s="48">
        <f>'PobNacionalxSexoEdad '!AB59</f>
        <v>242903</v>
      </c>
      <c r="X51" s="48">
        <f>'PobNacionalxSexoEdad '!AC59</f>
        <v>247159</v>
      </c>
      <c r="Y51" s="48">
        <f>'PobNacionalxSexoEdad '!AD59</f>
        <v>251495</v>
      </c>
      <c r="Z51" s="48">
        <f>'PobNacionalxSexoEdad '!AE59</f>
        <v>255916</v>
      </c>
      <c r="AA51" s="48">
        <f>'PobNacionalxSexoEdad '!AF59</f>
        <v>260432</v>
      </c>
      <c r="AB51" s="48">
        <f>'PobNacionalxSexoEdad '!AG59</f>
        <v>265077</v>
      </c>
      <c r="AC51" s="48">
        <f>'PobNacionalxSexoEdad '!AH59</f>
        <v>269845</v>
      </c>
      <c r="AD51" s="48">
        <f>'PobNacionalxSexoEdad '!AI59</f>
        <v>274769</v>
      </c>
      <c r="AE51" s="48">
        <f>'PobNacionalxSexoEdad '!AJ59</f>
        <v>279840</v>
      </c>
      <c r="AF51" s="48">
        <f>'PobNacionalxSexoEdad '!AK59</f>
        <v>285055</v>
      </c>
      <c r="AG51" s="48">
        <f>'PobNacionalxSexoEdad '!AL59</f>
        <v>290415</v>
      </c>
      <c r="AH51" s="48">
        <f>'PobNacionalxSexoEdad '!AM59</f>
        <v>295902</v>
      </c>
      <c r="AI51" s="48">
        <f>'PobNacionalxSexoEdad '!AN59</f>
        <v>301482</v>
      </c>
      <c r="AJ51" s="48">
        <f>'PobNacionalxSexoEdad '!AO59</f>
        <v>307127</v>
      </c>
      <c r="AK51" s="48">
        <f>'PobNacionalxSexoEdad '!AP59</f>
        <v>312811</v>
      </c>
      <c r="AL51" s="48">
        <f>'PobNacionalxSexoEdad '!AQ59</f>
        <v>318480</v>
      </c>
      <c r="AM51" s="48">
        <f>'PobNacionalxSexoEdad '!AR59</f>
        <v>324104</v>
      </c>
      <c r="AN51" s="48">
        <f>'PobNacionalxSexoEdad '!AS59</f>
        <v>329611</v>
      </c>
      <c r="AO51" s="48">
        <f>'PobNacionalxSexoEdad '!AT59</f>
        <v>334981</v>
      </c>
      <c r="AP51" s="48">
        <f>'PobNacionalxSexoEdad '!AU59</f>
        <v>340142</v>
      </c>
      <c r="AQ51" s="48">
        <f>'PobNacionalxSexoEdad '!AV59</f>
        <v>345066</v>
      </c>
      <c r="AR51" s="48">
        <f>'PobNacionalxSexoEdad '!AW59</f>
        <v>349984</v>
      </c>
      <c r="AS51" s="48">
        <f>'PobNacionalxSexoEdad '!AX59</f>
        <v>354226</v>
      </c>
      <c r="AT51" s="48">
        <f>'PobNacionalxSexoEdad '!AY59</f>
        <v>357706</v>
      </c>
      <c r="AU51" s="48">
        <f>'PobNacionalxSexoEdad '!AZ59</f>
        <v>360937</v>
      </c>
      <c r="AV51" s="48">
        <f>'PobNacionalxSexoEdad '!BA59</f>
        <v>364537</v>
      </c>
      <c r="AW51" s="48">
        <f>'PobNacionalxSexoEdad '!BB59</f>
        <v>369167</v>
      </c>
      <c r="AX51" s="48">
        <f>'PobNacionalxSexoEdad '!BC59</f>
        <v>370219</v>
      </c>
      <c r="AY51" s="48">
        <f>'PobNacionalxSexoEdad '!BD59</f>
        <v>374523</v>
      </c>
      <c r="AZ51" s="48">
        <f>'PobNacionalxSexoEdad '!BE59</f>
        <v>376654</v>
      </c>
      <c r="BA51" s="48">
        <f>'PobNacionalxSexoEdad '!BF59</f>
        <v>379018</v>
      </c>
      <c r="BB51" s="48">
        <f>'PobNacionalxSexoEdad '!BG59</f>
        <v>381263</v>
      </c>
      <c r="BC51" s="48">
        <f>'PobNacionalxSexoEdad '!BH59</f>
        <v>382720</v>
      </c>
      <c r="BD51" s="48">
        <f>'PobNacionalxSexoEdad '!BI59</f>
        <v>384211</v>
      </c>
      <c r="BE51" s="48">
        <f>'PobNacionalxSexoEdad '!BJ59</f>
        <v>385720</v>
      </c>
      <c r="BF51" s="48">
        <f>'PobNacionalxSexoEdad '!BK59</f>
        <v>387710</v>
      </c>
      <c r="BG51" s="48">
        <f>'PobNacionalxSexoEdad '!BL59</f>
        <v>389619</v>
      </c>
      <c r="BH51" s="48">
        <f>'PobNacionalxSexoEdad '!BM59</f>
        <v>391408</v>
      </c>
      <c r="BI51" s="48">
        <f>'PobNacionalxSexoEdad '!BN59</f>
        <v>393183</v>
      </c>
      <c r="BJ51" s="48">
        <f>'PobNacionalxSexoEdad '!BO59</f>
        <v>394755</v>
      </c>
      <c r="BK51" s="48">
        <f>'PobNacionalxSexoEdad '!BP59</f>
        <v>392221</v>
      </c>
      <c r="BL51" s="48">
        <f>'PobNacionalxSexoEdad '!BQ59</f>
        <v>389136</v>
      </c>
      <c r="BM51" s="48">
        <f>'PobNacionalxSexoEdad '!BR59</f>
        <v>385177</v>
      </c>
      <c r="BN51" s="48">
        <f>'PobNacionalxSexoEdad '!BS59</f>
        <v>381307</v>
      </c>
      <c r="BO51" s="48">
        <f>'PobNacionalxSexoEdad '!BT59</f>
        <v>378000</v>
      </c>
      <c r="BP51" s="48">
        <f>'PobNacionalxSexoEdad '!BU59</f>
        <v>375032</v>
      </c>
      <c r="BQ51" s="48">
        <f>'PobNacionalxSexoEdad '!BV59</f>
        <v>367798</v>
      </c>
      <c r="BR51" s="48">
        <f>'PobNacionalxSexoEdad '!BW59</f>
        <v>360450</v>
      </c>
      <c r="BS51" s="48">
        <f>'PobNacionalxSexoEdad '!BX59</f>
        <v>353070</v>
      </c>
      <c r="BT51" s="48">
        <f>'PobNacionalxSexoEdad '!BY59</f>
        <v>345993</v>
      </c>
      <c r="BU51" s="48">
        <f>'PobNacionalxSexoEdad '!BZ59</f>
        <v>338785</v>
      </c>
      <c r="BV51" s="48">
        <f>'PobNacionalxSexoEdad '!CA59</f>
        <v>330511</v>
      </c>
      <c r="BW51" s="48">
        <f>'PobNacionalxSexoEdad '!CB59</f>
        <v>319150</v>
      </c>
      <c r="BX51" s="48">
        <f>'PobNacionalxSexoEdad '!CC59</f>
        <v>304289</v>
      </c>
      <c r="BY51" s="48">
        <f>'PobNacionalxSexoEdad '!CD59</f>
        <v>288120</v>
      </c>
      <c r="BZ51" s="48">
        <f>'PobNacionalxSexoEdad '!CE59</f>
        <v>271701</v>
      </c>
      <c r="CA51" s="48">
        <f>'PobNacionalxSexoEdad '!CF59</f>
        <v>255064</v>
      </c>
      <c r="CB51" s="48">
        <f>'PobNacionalxSexoEdad '!CG59</f>
        <v>238482</v>
      </c>
      <c r="CC51" s="48">
        <f>'PobNacionalxSexoEdad '!CH59</f>
        <v>221462</v>
      </c>
      <c r="CD51" s="48">
        <f>'PobNacionalxSexoEdad '!CI59</f>
        <v>206404</v>
      </c>
      <c r="CE51" s="48">
        <f>'PobNacionalxSexoEdad '!CJ59</f>
        <v>191786</v>
      </c>
      <c r="CF51" s="48">
        <f>'PobNacionalxSexoEdad '!CK59</f>
        <v>178053</v>
      </c>
      <c r="CG51" s="48">
        <f>'PobNacionalxSexoEdad '!CL59</f>
        <v>165034</v>
      </c>
      <c r="CH51" s="48">
        <f>'PobNacionalxSexoEdad '!CM59</f>
        <v>151746</v>
      </c>
      <c r="CI51" s="48">
        <f>'PobNacionalxSexoEdad '!CN59</f>
        <v>137982</v>
      </c>
      <c r="CJ51" s="48">
        <f>'PobNacionalxSexoEdad '!CO59</f>
        <v>124472</v>
      </c>
      <c r="CK51" s="48">
        <f>'PobNacionalxSexoEdad '!CP59</f>
        <v>110316</v>
      </c>
      <c r="CL51" s="48">
        <f>'PobNacionalxSexoEdad '!CQ59</f>
        <v>96291</v>
      </c>
      <c r="CM51" s="48">
        <f>'PobNacionalxSexoEdad '!CR59</f>
        <v>82551</v>
      </c>
      <c r="CN51" s="48">
        <f>'PobNacionalxSexoEdad '!CS59</f>
        <v>70327</v>
      </c>
      <c r="CO51" s="48">
        <f>'PobNacionalxSexoEdad '!CT59</f>
        <v>58851</v>
      </c>
      <c r="CP51" s="48">
        <f>'PobNacionalxSexoEdad '!CU59</f>
        <v>49297</v>
      </c>
      <c r="CQ51" s="48">
        <f>'PobNacionalxSexoEdad '!CV59</f>
        <v>41130</v>
      </c>
      <c r="CR51" s="48">
        <f>'PobNacionalxSexoEdad '!CW59</f>
        <v>33933</v>
      </c>
      <c r="CS51" s="48">
        <f>'PobNacionalxSexoEdad '!CX59</f>
        <v>27624</v>
      </c>
      <c r="CT51" s="48">
        <f>'PobNacionalxSexoEdad '!CY59</f>
        <v>22157</v>
      </c>
      <c r="CU51" s="48">
        <f>'PobNacionalxSexoEdad '!CZ59</f>
        <v>17409</v>
      </c>
      <c r="CV51" s="48">
        <f>'PobNacionalxSexoEdad '!DA59</f>
        <v>13366</v>
      </c>
      <c r="CW51" s="48">
        <f>'PobNacionalxSexoEdad '!DB59</f>
        <v>9956</v>
      </c>
      <c r="CX51" s="48">
        <f>'PobNacionalxSexoEdad '!DC59</f>
        <v>16445</v>
      </c>
      <c r="CY51" s="48">
        <f>'PobNacionalxSexoEdad '!DD59</f>
        <v>155833</v>
      </c>
      <c r="CZ51" s="48">
        <f>'PobNacionalxSexoEdad '!DE59</f>
        <v>158834</v>
      </c>
      <c r="DA51" s="48">
        <f>'PobNacionalxSexoEdad '!DF59</f>
        <v>161926</v>
      </c>
      <c r="DB51" s="48">
        <f>'PobNacionalxSexoEdad '!DG59</f>
        <v>165086</v>
      </c>
      <c r="DC51" s="48">
        <f>'PobNacionalxSexoEdad '!DH59</f>
        <v>168311</v>
      </c>
      <c r="DD51" s="48">
        <f>'PobNacionalxSexoEdad '!DI59</f>
        <v>171595</v>
      </c>
      <c r="DE51" s="48">
        <f>'PobNacionalxSexoEdad '!DJ59</f>
        <v>174936</v>
      </c>
      <c r="DF51" s="48">
        <f>'PobNacionalxSexoEdad '!DK59</f>
        <v>178330</v>
      </c>
      <c r="DG51" s="48">
        <f>'PobNacionalxSexoEdad '!DL59</f>
        <v>181777</v>
      </c>
      <c r="DH51" s="48">
        <f>'PobNacionalxSexoEdad '!DM59</f>
        <v>185267</v>
      </c>
      <c r="DI51" s="48">
        <f>'PobNacionalxSexoEdad '!DN59</f>
        <v>188808</v>
      </c>
      <c r="DJ51" s="48">
        <f>'PobNacionalxSexoEdad '!DO59</f>
        <v>192388</v>
      </c>
      <c r="DK51" s="48">
        <f>'PobNacionalxSexoEdad '!DP59</f>
        <v>196023</v>
      </c>
      <c r="DL51" s="48">
        <f>'PobNacionalxSexoEdad '!DQ59</f>
        <v>199693</v>
      </c>
      <c r="DM51" s="48">
        <f>'PobNacionalxSexoEdad '!DR59</f>
        <v>203421</v>
      </c>
      <c r="DN51" s="48">
        <f>'PobNacionalxSexoEdad '!DS59</f>
        <v>207192</v>
      </c>
      <c r="DO51" s="48">
        <f>'PobNacionalxSexoEdad '!DT59</f>
        <v>211018</v>
      </c>
      <c r="DP51" s="48">
        <f>'PobNacionalxSexoEdad '!DU59</f>
        <v>214903</v>
      </c>
      <c r="DQ51" s="48">
        <f>'PobNacionalxSexoEdad '!DV59</f>
        <v>218831</v>
      </c>
      <c r="DR51" s="48">
        <f>'PobNacionalxSexoEdad '!DW59</f>
        <v>222820</v>
      </c>
      <c r="DS51" s="48">
        <f>'PobNacionalxSexoEdad '!DX59</f>
        <v>226852</v>
      </c>
      <c r="DT51" s="48">
        <f>'PobNacionalxSexoEdad '!DY59</f>
        <v>230950</v>
      </c>
      <c r="DU51" s="48">
        <f>'PobNacionalxSexoEdad '!DZ59</f>
        <v>235108</v>
      </c>
      <c r="DV51" s="48">
        <f>'PobNacionalxSexoEdad '!EA59</f>
        <v>239351</v>
      </c>
      <c r="DW51" s="48">
        <f>'PobNacionalxSexoEdad '!EB59</f>
        <v>243681</v>
      </c>
      <c r="DX51" s="48">
        <f>'PobNacionalxSexoEdad '!EC59</f>
        <v>248130</v>
      </c>
      <c r="DY51" s="48">
        <f>'PobNacionalxSexoEdad '!ED59</f>
        <v>252709</v>
      </c>
      <c r="DZ51" s="48">
        <f>'PobNacionalxSexoEdad '!EE59</f>
        <v>257432</v>
      </c>
      <c r="EA51" s="48">
        <f>'PobNacionalxSexoEdad '!EF59</f>
        <v>262309</v>
      </c>
      <c r="EB51" s="48">
        <f>'PobNacionalxSexoEdad '!EG59</f>
        <v>267349</v>
      </c>
      <c r="EC51" s="48">
        <f>'PobNacionalxSexoEdad '!EH59</f>
        <v>272548</v>
      </c>
      <c r="ED51" s="48">
        <f>'PobNacionalxSexoEdad '!EI59</f>
        <v>277896</v>
      </c>
      <c r="EE51" s="48">
        <f>'PobNacionalxSexoEdad '!EJ59</f>
        <v>283368</v>
      </c>
      <c r="EF51" s="48">
        <f>'PobNacionalxSexoEdad '!EK59</f>
        <v>288953</v>
      </c>
      <c r="EG51" s="48">
        <f>'PobNacionalxSexoEdad '!EL59</f>
        <v>294615</v>
      </c>
      <c r="EH51" s="48">
        <f>'PobNacionalxSexoEdad '!EM59</f>
        <v>300319</v>
      </c>
      <c r="EI51" s="48">
        <f>'PobNacionalxSexoEdad '!EN59</f>
        <v>306040</v>
      </c>
      <c r="EJ51" s="48">
        <f>'PobNacionalxSexoEdad '!EO59</f>
        <v>311717</v>
      </c>
      <c r="EK51" s="48">
        <f>'PobNacionalxSexoEdad '!EP59</f>
        <v>317321</v>
      </c>
      <c r="EL51" s="48">
        <f>'PobNacionalxSexoEdad '!EQ59</f>
        <v>322789</v>
      </c>
      <c r="EM51" s="48">
        <f>'PobNacionalxSexoEdad '!ER59</f>
        <v>328086</v>
      </c>
      <c r="EN51" s="48">
        <f>'PobNacionalxSexoEdad '!ES59</f>
        <v>333164</v>
      </c>
      <c r="EO51" s="48">
        <f>'PobNacionalxSexoEdad '!ET59</f>
        <v>338256</v>
      </c>
      <c r="EP51" s="48">
        <f>'PobNacionalxSexoEdad '!EU59</f>
        <v>342716</v>
      </c>
      <c r="EQ51" s="48">
        <f>'PobNacionalxSexoEdad '!EV59</f>
        <v>346496</v>
      </c>
      <c r="ER51" s="48">
        <f>'PobNacionalxSexoEdad '!EW59</f>
        <v>350083</v>
      </c>
      <c r="ES51" s="48">
        <f>'PobNacionalxSexoEdad '!EX59</f>
        <v>354023</v>
      </c>
      <c r="ET51" s="48">
        <f>'PobNacionalxSexoEdad '!EY59</f>
        <v>358853</v>
      </c>
      <c r="EU51" s="48">
        <f>'PobNacionalxSexoEdad '!EZ59</f>
        <v>360311</v>
      </c>
      <c r="EV51" s="48">
        <f>'PobNacionalxSexoEdad '!FA59</f>
        <v>364594</v>
      </c>
      <c r="EW51" s="48">
        <f>'PobNacionalxSexoEdad '!FB59</f>
        <v>368877</v>
      </c>
      <c r="EX51" s="48">
        <f>'PobNacionalxSexoEdad '!FC59</f>
        <v>371498</v>
      </c>
      <c r="EY51" s="48">
        <f>'PobNacionalxSexoEdad '!FD59</f>
        <v>374136</v>
      </c>
      <c r="EZ51" s="48">
        <f>'PobNacionalxSexoEdad '!FE59</f>
        <v>377082</v>
      </c>
      <c r="FA51" s="48">
        <f>'PobNacionalxSexoEdad '!FF59</f>
        <v>379959</v>
      </c>
      <c r="FB51" s="48">
        <f>'PobNacionalxSexoEdad '!FG59</f>
        <v>382751</v>
      </c>
      <c r="FC51" s="48">
        <f>'PobNacionalxSexoEdad '!FH59</f>
        <v>385050</v>
      </c>
      <c r="FD51" s="48">
        <f>'PobNacionalxSexoEdad '!FI59</f>
        <v>387539</v>
      </c>
      <c r="FE51" s="48">
        <f>'PobNacionalxSexoEdad '!FJ59</f>
        <v>390454</v>
      </c>
      <c r="FF51" s="48">
        <f>'PobNacionalxSexoEdad '!FK59</f>
        <v>393934</v>
      </c>
      <c r="FG51" s="48">
        <f>'PobNacionalxSexoEdad '!FL59</f>
        <v>397075</v>
      </c>
      <c r="FH51" s="48">
        <f>'PobNacionalxSexoEdad '!FM59</f>
        <v>395922</v>
      </c>
      <c r="FI51" s="48">
        <f>'PobNacionalxSexoEdad '!FN59</f>
        <v>394619</v>
      </c>
      <c r="FJ51" s="48">
        <f>'PobNacionalxSexoEdad '!FO59</f>
        <v>393787</v>
      </c>
      <c r="FK51" s="48">
        <f>'PobNacionalxSexoEdad '!FP59</f>
        <v>393486</v>
      </c>
      <c r="FL51" s="48">
        <f>'PobNacionalxSexoEdad '!FQ59</f>
        <v>393700</v>
      </c>
      <c r="FM51" s="48">
        <f>'PobNacionalxSexoEdad '!FR59</f>
        <v>393953</v>
      </c>
      <c r="FN51" s="48">
        <f>'PobNacionalxSexoEdad '!FS59</f>
        <v>392753</v>
      </c>
      <c r="FO51" s="48">
        <f>'PobNacionalxSexoEdad '!FT59</f>
        <v>390301</v>
      </c>
      <c r="FP51" s="48">
        <f>'PobNacionalxSexoEdad '!FU59</f>
        <v>386449</v>
      </c>
      <c r="FQ51" s="48">
        <f>'PobNacionalxSexoEdad '!FV59</f>
        <v>379000</v>
      </c>
      <c r="FR51" s="48">
        <f>'PobNacionalxSexoEdad '!FW59</f>
        <v>372018</v>
      </c>
      <c r="FS51" s="48">
        <f>'PobNacionalxSexoEdad '!FX59</f>
        <v>364689</v>
      </c>
      <c r="FT51" s="48">
        <f>'PobNacionalxSexoEdad '!FY59</f>
        <v>354828</v>
      </c>
      <c r="FU51" s="48">
        <f>'PobNacionalxSexoEdad '!FZ59</f>
        <v>342161</v>
      </c>
      <c r="FV51" s="48">
        <f>'PobNacionalxSexoEdad '!GA59</f>
        <v>327372</v>
      </c>
      <c r="FW51" s="48">
        <f>'PobNacionalxSexoEdad '!GB59</f>
        <v>311626</v>
      </c>
      <c r="FX51" s="48">
        <f>'PobNacionalxSexoEdad '!GC59</f>
        <v>295852</v>
      </c>
      <c r="FY51" s="48">
        <f>'PobNacionalxSexoEdad '!GD59</f>
        <v>279690</v>
      </c>
      <c r="FZ51" s="48">
        <f>'PobNacionalxSexoEdad '!GE59</f>
        <v>264938</v>
      </c>
      <c r="GA51" s="48">
        <f>'PobNacionalxSexoEdad '!GF59</f>
        <v>250605</v>
      </c>
      <c r="GB51" s="48">
        <f>'PobNacionalxSexoEdad '!GG59</f>
        <v>236923</v>
      </c>
      <c r="GC51" s="48">
        <f>'PobNacionalxSexoEdad '!GH59</f>
        <v>222977</v>
      </c>
      <c r="GD51" s="48">
        <f>'PobNacionalxSexoEdad '!GI59</f>
        <v>210274</v>
      </c>
      <c r="GE51" s="48">
        <f>'PobNacionalxSexoEdad '!GJ59</f>
        <v>197014</v>
      </c>
      <c r="GF51" s="48">
        <f>'PobNacionalxSexoEdad '!GK59</f>
        <v>182378</v>
      </c>
      <c r="GG51" s="48">
        <f>'PobNacionalxSexoEdad '!GL59</f>
        <v>166713</v>
      </c>
      <c r="GH51" s="48">
        <f>'PobNacionalxSexoEdad '!GM59</f>
        <v>150386</v>
      </c>
      <c r="GI51" s="48">
        <f>'PobNacionalxSexoEdad '!GN59</f>
        <v>132751</v>
      </c>
      <c r="GJ51" s="48">
        <f>'PobNacionalxSexoEdad '!GO59</f>
        <v>116351</v>
      </c>
      <c r="GK51" s="48">
        <f>'PobNacionalxSexoEdad '!GP59</f>
        <v>100319</v>
      </c>
      <c r="GL51" s="48">
        <f>'PobNacionalxSexoEdad '!GQ59</f>
        <v>85879</v>
      </c>
      <c r="GM51" s="48">
        <f>'PobNacionalxSexoEdad '!GR59</f>
        <v>72930</v>
      </c>
      <c r="GN51" s="48">
        <f>'PobNacionalxSexoEdad '!GS59</f>
        <v>61701</v>
      </c>
      <c r="GO51" s="48">
        <f>'PobNacionalxSexoEdad '!GT59</f>
        <v>51590</v>
      </c>
      <c r="GP51" s="48">
        <f>'PobNacionalxSexoEdad '!GU59</f>
        <v>42561</v>
      </c>
      <c r="GQ51" s="48">
        <f>'PobNacionalxSexoEdad '!GV59</f>
        <v>34637</v>
      </c>
      <c r="GR51" s="48">
        <f>'PobNacionalxSexoEdad '!GW59</f>
        <v>27614</v>
      </c>
      <c r="GS51" s="48">
        <f>'PobNacionalxSexoEdad '!GX59</f>
        <v>21336</v>
      </c>
      <c r="GT51" s="48">
        <f>'PobNacionalxSexoEdad '!GY59</f>
        <v>16156</v>
      </c>
      <c r="GU51" s="48">
        <f>'PobNacionalxSexoEdad '!GZ59</f>
        <v>28718</v>
      </c>
      <c r="GV51" s="48">
        <f t="shared" si="0"/>
        <v>51694579</v>
      </c>
    </row>
    <row r="52" spans="1:204">
      <c r="A52">
        <v>2068</v>
      </c>
      <c r="B52" s="48">
        <f>'PobNacionalxSexoEdad '!G60</f>
        <v>160743</v>
      </c>
      <c r="C52" s="48">
        <f>'PobNacionalxSexoEdad '!H60</f>
        <v>163887</v>
      </c>
      <c r="D52" s="48">
        <f>'PobNacionalxSexoEdad '!I60</f>
        <v>167108</v>
      </c>
      <c r="E52" s="48">
        <f>'PobNacionalxSexoEdad '!J60</f>
        <v>170410</v>
      </c>
      <c r="F52" s="48">
        <f>'PobNacionalxSexoEdad '!K60</f>
        <v>173772</v>
      </c>
      <c r="G52" s="48">
        <f>'PobNacionalxSexoEdad '!L60</f>
        <v>177201</v>
      </c>
      <c r="H52" s="48">
        <f>'PobNacionalxSexoEdad '!M60</f>
        <v>180685</v>
      </c>
      <c r="I52" s="48">
        <f>'PobNacionalxSexoEdad '!N60</f>
        <v>184234</v>
      </c>
      <c r="J52" s="48">
        <f>'PobNacionalxSexoEdad '!O60</f>
        <v>187831</v>
      </c>
      <c r="K52" s="48">
        <f>'PobNacionalxSexoEdad '!P60</f>
        <v>191483</v>
      </c>
      <c r="L52" s="48">
        <f>'PobNacionalxSexoEdad '!Q60</f>
        <v>195182</v>
      </c>
      <c r="M52" s="48">
        <f>'PobNacionalxSexoEdad '!R60</f>
        <v>198936</v>
      </c>
      <c r="N52" s="48">
        <f>'PobNacionalxSexoEdad '!S60</f>
        <v>202729</v>
      </c>
      <c r="O52" s="48">
        <f>'PobNacionalxSexoEdad '!T60</f>
        <v>206566</v>
      </c>
      <c r="P52" s="48">
        <f>'PobNacionalxSexoEdad '!U60</f>
        <v>210439</v>
      </c>
      <c r="Q52" s="48">
        <f>'PobNacionalxSexoEdad '!V60</f>
        <v>214350</v>
      </c>
      <c r="R52" s="48">
        <f>'PobNacionalxSexoEdad '!W60</f>
        <v>218293</v>
      </c>
      <c r="S52" s="48">
        <f>'PobNacionalxSexoEdad '!X60</f>
        <v>222270</v>
      </c>
      <c r="T52" s="48">
        <f>'PobNacionalxSexoEdad '!Y60</f>
        <v>226275</v>
      </c>
      <c r="U52" s="48">
        <f>'PobNacionalxSexoEdad '!Z60</f>
        <v>230306</v>
      </c>
      <c r="V52" s="48">
        <f>'PobNacionalxSexoEdad '!AA60</f>
        <v>234379</v>
      </c>
      <c r="W52" s="48">
        <f>'PobNacionalxSexoEdad '!AB60</f>
        <v>238495</v>
      </c>
      <c r="X52" s="48">
        <f>'PobNacionalxSexoEdad '!AC60</f>
        <v>242667</v>
      </c>
      <c r="Y52" s="48">
        <f>'PobNacionalxSexoEdad '!AD60</f>
        <v>246901</v>
      </c>
      <c r="Z52" s="48">
        <f>'PobNacionalxSexoEdad '!AE60</f>
        <v>251213</v>
      </c>
      <c r="AA52" s="48">
        <f>'PobNacionalxSexoEdad '!AF60</f>
        <v>255607</v>
      </c>
      <c r="AB52" s="48">
        <f>'PobNacionalxSexoEdad '!AG60</f>
        <v>260106</v>
      </c>
      <c r="AC52" s="48">
        <f>'PobNacionalxSexoEdad '!AH60</f>
        <v>264727</v>
      </c>
      <c r="AD52" s="48">
        <f>'PobNacionalxSexoEdad '!AI60</f>
        <v>269478</v>
      </c>
      <c r="AE52" s="48">
        <f>'PobNacionalxSexoEdad '!AJ60</f>
        <v>274385</v>
      </c>
      <c r="AF52" s="48">
        <f>'PobNacionalxSexoEdad '!AK60</f>
        <v>279440</v>
      </c>
      <c r="AG52" s="48">
        <f>'PobNacionalxSexoEdad '!AL60</f>
        <v>284646</v>
      </c>
      <c r="AH52" s="48">
        <f>'PobNacionalxSexoEdad '!AM60</f>
        <v>289995</v>
      </c>
      <c r="AI52" s="48">
        <f>'PobNacionalxSexoEdad '!AN60</f>
        <v>295463</v>
      </c>
      <c r="AJ52" s="48">
        <f>'PobNacionalxSexoEdad '!AO60</f>
        <v>301024</v>
      </c>
      <c r="AK52" s="48">
        <f>'PobNacionalxSexoEdad '!AP60</f>
        <v>306653</v>
      </c>
      <c r="AL52" s="48">
        <f>'PobNacionalxSexoEdad '!AQ60</f>
        <v>312309</v>
      </c>
      <c r="AM52" s="48">
        <f>'PobNacionalxSexoEdad '!AR60</f>
        <v>317955</v>
      </c>
      <c r="AN52" s="48">
        <f>'PobNacionalxSexoEdad '!AS60</f>
        <v>323547</v>
      </c>
      <c r="AO52" s="48">
        <f>'PobNacionalxSexoEdad '!AT60</f>
        <v>329026</v>
      </c>
      <c r="AP52" s="48">
        <f>'PobNacionalxSexoEdad '!AU60</f>
        <v>334350</v>
      </c>
      <c r="AQ52" s="48">
        <f>'PobNacionalxSexoEdad '!AV60</f>
        <v>339477</v>
      </c>
      <c r="AR52" s="48">
        <f>'PobNacionalxSexoEdad '!AW60</f>
        <v>344356</v>
      </c>
      <c r="AS52" s="48">
        <f>'PobNacionalxSexoEdad '!AX60</f>
        <v>349218</v>
      </c>
      <c r="AT52" s="48">
        <f>'PobNacionalxSexoEdad '!AY60</f>
        <v>353410</v>
      </c>
      <c r="AU52" s="48">
        <f>'PobNacionalxSexoEdad '!AZ60</f>
        <v>356829</v>
      </c>
      <c r="AV52" s="48">
        <f>'PobNacionalxSexoEdad '!BA60</f>
        <v>360002</v>
      </c>
      <c r="AW52" s="48">
        <f>'PobNacionalxSexoEdad '!BB60</f>
        <v>363530</v>
      </c>
      <c r="AX52" s="48">
        <f>'PobNacionalxSexoEdad '!BC60</f>
        <v>368069</v>
      </c>
      <c r="AY52" s="48">
        <f>'PobNacionalxSexoEdad '!BD60</f>
        <v>369034</v>
      </c>
      <c r="AZ52" s="48">
        <f>'PobNacionalxSexoEdad '!BE60</f>
        <v>373239</v>
      </c>
      <c r="BA52" s="48">
        <f>'PobNacionalxSexoEdad '!BF60</f>
        <v>375265</v>
      </c>
      <c r="BB52" s="48">
        <f>'PobNacionalxSexoEdad '!BG60</f>
        <v>377509</v>
      </c>
      <c r="BC52" s="48">
        <f>'PobNacionalxSexoEdad '!BH60</f>
        <v>379617</v>
      </c>
      <c r="BD52" s="48">
        <f>'PobNacionalxSexoEdad '!BI60</f>
        <v>380947</v>
      </c>
      <c r="BE52" s="48">
        <f>'PobNacionalxSexoEdad '!BJ60</f>
        <v>382278</v>
      </c>
      <c r="BF52" s="48">
        <f>'PobNacionalxSexoEdad '!BK60</f>
        <v>383627</v>
      </c>
      <c r="BG52" s="48">
        <f>'PobNacionalxSexoEdad '!BL60</f>
        <v>385428</v>
      </c>
      <c r="BH52" s="48">
        <f>'PobNacionalxSexoEdad '!BM60</f>
        <v>387133</v>
      </c>
      <c r="BI52" s="48">
        <f>'PobNacionalxSexoEdad '!BN60</f>
        <v>388710</v>
      </c>
      <c r="BJ52" s="48">
        <f>'PobNacionalxSexoEdad '!BO60</f>
        <v>390241</v>
      </c>
      <c r="BK52" s="48">
        <f>'PobNacionalxSexoEdad '!BP60</f>
        <v>391551</v>
      </c>
      <c r="BL52" s="48">
        <f>'PobNacionalxSexoEdad '!BQ60</f>
        <v>388765</v>
      </c>
      <c r="BM52" s="48">
        <f>'PobNacionalxSexoEdad '!BR60</f>
        <v>385424</v>
      </c>
      <c r="BN52" s="48">
        <f>'PobNacionalxSexoEdad '!BS60</f>
        <v>381184</v>
      </c>
      <c r="BO52" s="48">
        <f>'PobNacionalxSexoEdad '!BT60</f>
        <v>377027</v>
      </c>
      <c r="BP52" s="48">
        <f>'PobNacionalxSexoEdad '!BU60</f>
        <v>373383</v>
      </c>
      <c r="BQ52" s="48">
        <f>'PobNacionalxSexoEdad '!BV60</f>
        <v>370054</v>
      </c>
      <c r="BR52" s="48">
        <f>'PobNacionalxSexoEdad '!BW60</f>
        <v>362495</v>
      </c>
      <c r="BS52" s="48">
        <f>'PobNacionalxSexoEdad '!BX60</f>
        <v>354800</v>
      </c>
      <c r="BT52" s="48">
        <f>'PobNacionalxSexoEdad '!BY60</f>
        <v>347034</v>
      </c>
      <c r="BU52" s="48">
        <f>'PobNacionalxSexoEdad '!BZ60</f>
        <v>339533</v>
      </c>
      <c r="BV52" s="48">
        <f>'PobNacionalxSexoEdad '!CA60</f>
        <v>331839</v>
      </c>
      <c r="BW52" s="48">
        <f>'PobNacionalxSexoEdad '!CB60</f>
        <v>323064</v>
      </c>
      <c r="BX52" s="48">
        <f>'PobNacionalxSexoEdad '!CC60</f>
        <v>311242</v>
      </c>
      <c r="BY52" s="48">
        <f>'PobNacionalxSexoEdad '!CD60</f>
        <v>296016</v>
      </c>
      <c r="BZ52" s="48">
        <f>'PobNacionalxSexoEdad '!CE60</f>
        <v>279514</v>
      </c>
      <c r="CA52" s="48">
        <f>'PobNacionalxSexoEdad '!CF60</f>
        <v>262775</v>
      </c>
      <c r="CB52" s="48">
        <f>'PobNacionalxSexoEdad '!CG60</f>
        <v>245830</v>
      </c>
      <c r="CC52" s="48">
        <f>'PobNacionalxSexoEdad '!CH60</f>
        <v>228985</v>
      </c>
      <c r="CD52" s="48">
        <f>'PobNacionalxSexoEdad '!CI60</f>
        <v>211743</v>
      </c>
      <c r="CE52" s="48">
        <f>'PobNacionalxSexoEdad '!CJ60</f>
        <v>196411</v>
      </c>
      <c r="CF52" s="48">
        <f>'PobNacionalxSexoEdad '!CK60</f>
        <v>181538</v>
      </c>
      <c r="CG52" s="48">
        <f>'PobNacionalxSexoEdad '!CL60</f>
        <v>167555</v>
      </c>
      <c r="CH52" s="48">
        <f>'PobNacionalxSexoEdad '!CM60</f>
        <v>154326</v>
      </c>
      <c r="CI52" s="48">
        <f>'PobNacionalxSexoEdad '!CN60</f>
        <v>140909</v>
      </c>
      <c r="CJ52" s="48">
        <f>'PobNacionalxSexoEdad '!CO60</f>
        <v>127160</v>
      </c>
      <c r="CK52" s="48">
        <f>'PobNacionalxSexoEdad '!CP60</f>
        <v>113751</v>
      </c>
      <c r="CL52" s="48">
        <f>'PobNacionalxSexoEdad '!CQ60</f>
        <v>99909</v>
      </c>
      <c r="CM52" s="48">
        <f>'PobNacionalxSexoEdad '!CR60</f>
        <v>86364</v>
      </c>
      <c r="CN52" s="48">
        <f>'PobNacionalxSexoEdad '!CS60</f>
        <v>73254</v>
      </c>
      <c r="CO52" s="48">
        <f>'PobNacionalxSexoEdad '!CT60</f>
        <v>61685</v>
      </c>
      <c r="CP52" s="48">
        <f>'PobNacionalxSexoEdad '!CU60</f>
        <v>50986</v>
      </c>
      <c r="CQ52" s="48">
        <f>'PobNacionalxSexoEdad '!CV60</f>
        <v>42132</v>
      </c>
      <c r="CR52" s="48">
        <f>'PobNacionalxSexoEdad '!CW60</f>
        <v>34639</v>
      </c>
      <c r="CS52" s="48">
        <f>'PobNacionalxSexoEdad '!CX60</f>
        <v>28135</v>
      </c>
      <c r="CT52" s="48">
        <f>'PobNacionalxSexoEdad '!CY60</f>
        <v>22493</v>
      </c>
      <c r="CU52" s="48">
        <f>'PobNacionalxSexoEdad '!CZ60</f>
        <v>17692</v>
      </c>
      <c r="CV52" s="48">
        <f>'PobNacionalxSexoEdad '!DA60</f>
        <v>13615</v>
      </c>
      <c r="CW52" s="48">
        <f>'PobNacionalxSexoEdad '!DB60</f>
        <v>10220</v>
      </c>
      <c r="CX52" s="48">
        <f>'PobNacionalxSexoEdad '!DC60</f>
        <v>17064</v>
      </c>
      <c r="CY52" s="48">
        <f>'PobNacionalxSexoEdad '!DD60</f>
        <v>152881</v>
      </c>
      <c r="CZ52" s="48">
        <f>'PobNacionalxSexoEdad '!DE60</f>
        <v>155817</v>
      </c>
      <c r="DA52" s="48">
        <f>'PobNacionalxSexoEdad '!DF60</f>
        <v>158844</v>
      </c>
      <c r="DB52" s="48">
        <f>'PobNacionalxSexoEdad '!DG60</f>
        <v>161941</v>
      </c>
      <c r="DC52" s="48">
        <f>'PobNacionalxSexoEdad '!DH60</f>
        <v>165108</v>
      </c>
      <c r="DD52" s="48">
        <f>'PobNacionalxSexoEdad '!DI60</f>
        <v>168332</v>
      </c>
      <c r="DE52" s="48">
        <f>'PobNacionalxSexoEdad '!DJ60</f>
        <v>171616</v>
      </c>
      <c r="DF52" s="48">
        <f>'PobNacionalxSexoEdad '!DK60</f>
        <v>174954</v>
      </c>
      <c r="DG52" s="48">
        <f>'PobNacionalxSexoEdad '!DL60</f>
        <v>178345</v>
      </c>
      <c r="DH52" s="48">
        <f>'PobNacionalxSexoEdad '!DM60</f>
        <v>181782</v>
      </c>
      <c r="DI52" s="48">
        <f>'PobNacionalxSexoEdad '!DN60</f>
        <v>185270</v>
      </c>
      <c r="DJ52" s="48">
        <f>'PobNacionalxSexoEdad '!DO60</f>
        <v>188807</v>
      </c>
      <c r="DK52" s="48">
        <f>'PobNacionalxSexoEdad '!DP60</f>
        <v>192386</v>
      </c>
      <c r="DL52" s="48">
        <f>'PobNacionalxSexoEdad '!DQ60</f>
        <v>196012</v>
      </c>
      <c r="DM52" s="48">
        <f>'PobNacionalxSexoEdad '!DR60</f>
        <v>199680</v>
      </c>
      <c r="DN52" s="48">
        <f>'PobNacionalxSexoEdad '!DS60</f>
        <v>203400</v>
      </c>
      <c r="DO52" s="48">
        <f>'PobNacionalxSexoEdad '!DT60</f>
        <v>207174</v>
      </c>
      <c r="DP52" s="48">
        <f>'PobNacionalxSexoEdad '!DU60</f>
        <v>210994</v>
      </c>
      <c r="DQ52" s="48">
        <f>'PobNacionalxSexoEdad '!DV60</f>
        <v>214863</v>
      </c>
      <c r="DR52" s="48">
        <f>'PobNacionalxSexoEdad '!DW60</f>
        <v>218784</v>
      </c>
      <c r="DS52" s="48">
        <f>'PobNacionalxSexoEdad '!DX60</f>
        <v>222744</v>
      </c>
      <c r="DT52" s="48">
        <f>'PobNacionalxSexoEdad '!DY60</f>
        <v>226758</v>
      </c>
      <c r="DU52" s="48">
        <f>'PobNacionalxSexoEdad '!DZ60</f>
        <v>230834</v>
      </c>
      <c r="DV52" s="48">
        <f>'PobNacionalxSexoEdad '!EA60</f>
        <v>234971</v>
      </c>
      <c r="DW52" s="48">
        <f>'PobNacionalxSexoEdad '!EB60</f>
        <v>239196</v>
      </c>
      <c r="DX52" s="48">
        <f>'PobNacionalxSexoEdad '!EC60</f>
        <v>243521</v>
      </c>
      <c r="DY52" s="48">
        <f>'PobNacionalxSexoEdad '!ED60</f>
        <v>247954</v>
      </c>
      <c r="DZ52" s="48">
        <f>'PobNacionalxSexoEdad '!EE60</f>
        <v>252525</v>
      </c>
      <c r="EA52" s="48">
        <f>'PobNacionalxSexoEdad '!EF60</f>
        <v>257241</v>
      </c>
      <c r="EB52" s="48">
        <f>'PobNacionalxSexoEdad '!EG60</f>
        <v>262108</v>
      </c>
      <c r="EC52" s="48">
        <f>'PobNacionalxSexoEdad '!EH60</f>
        <v>267142</v>
      </c>
      <c r="ED52" s="48">
        <f>'PobNacionalxSexoEdad '!EI60</f>
        <v>272334</v>
      </c>
      <c r="EE52" s="48">
        <f>'PobNacionalxSexoEdad '!EJ60</f>
        <v>277666</v>
      </c>
      <c r="EF52" s="48">
        <f>'PobNacionalxSexoEdad '!EK60</f>
        <v>283134</v>
      </c>
      <c r="EG52" s="48">
        <f>'PobNacionalxSexoEdad '!EL60</f>
        <v>288706</v>
      </c>
      <c r="EH52" s="48">
        <f>'PobNacionalxSexoEdad '!EM60</f>
        <v>294355</v>
      </c>
      <c r="EI52" s="48">
        <f>'PobNacionalxSexoEdad '!EN60</f>
        <v>300044</v>
      </c>
      <c r="EJ52" s="48">
        <f>'PobNacionalxSexoEdad '!EO60</f>
        <v>305746</v>
      </c>
      <c r="EK52" s="48">
        <f>'PobNacionalxSexoEdad '!EP60</f>
        <v>311400</v>
      </c>
      <c r="EL52" s="48">
        <f>'PobNacionalxSexoEdad '!EQ60</f>
        <v>316983</v>
      </c>
      <c r="EM52" s="48">
        <f>'PobNacionalxSexoEdad '!ER60</f>
        <v>322421</v>
      </c>
      <c r="EN52" s="48">
        <f>'PobNacionalxSexoEdad '!ES60</f>
        <v>327693</v>
      </c>
      <c r="EO52" s="48">
        <f>'PobNacionalxSexoEdad '!ET60</f>
        <v>332738</v>
      </c>
      <c r="EP52" s="48">
        <f>'PobNacionalxSexoEdad '!EU60</f>
        <v>337796</v>
      </c>
      <c r="EQ52" s="48">
        <f>'PobNacionalxSexoEdad '!EV60</f>
        <v>342219</v>
      </c>
      <c r="ER52" s="48">
        <f>'PobNacionalxSexoEdad '!EW60</f>
        <v>345955</v>
      </c>
      <c r="ES52" s="48">
        <f>'PobNacionalxSexoEdad '!EX60</f>
        <v>349508</v>
      </c>
      <c r="ET52" s="48">
        <f>'PobNacionalxSexoEdad '!EY60</f>
        <v>353392</v>
      </c>
      <c r="EU52" s="48">
        <f>'PobNacionalxSexoEdad '!EZ60</f>
        <v>358164</v>
      </c>
      <c r="EV52" s="48">
        <f>'PobNacionalxSexoEdad '!FA60</f>
        <v>359575</v>
      </c>
      <c r="EW52" s="48">
        <f>'PobNacionalxSexoEdad '!FB60</f>
        <v>363785</v>
      </c>
      <c r="EX52" s="48">
        <f>'PobNacionalxSexoEdad '!FC60</f>
        <v>367993</v>
      </c>
      <c r="EY52" s="48">
        <f>'PobNacionalxSexoEdad '!FD60</f>
        <v>370543</v>
      </c>
      <c r="EZ52" s="48">
        <f>'PobNacionalxSexoEdad '!FE60</f>
        <v>373097</v>
      </c>
      <c r="FA52" s="48">
        <f>'PobNacionalxSexoEdad '!FF60</f>
        <v>375947</v>
      </c>
      <c r="FB52" s="48">
        <f>'PobNacionalxSexoEdad '!FG60</f>
        <v>378726</v>
      </c>
      <c r="FC52" s="48">
        <f>'PobNacionalxSexoEdad '!FH60</f>
        <v>381410</v>
      </c>
      <c r="FD52" s="48">
        <f>'PobNacionalxSexoEdad '!FI60</f>
        <v>383583</v>
      </c>
      <c r="FE52" s="48">
        <f>'PobNacionalxSexoEdad '!FJ60</f>
        <v>385946</v>
      </c>
      <c r="FF52" s="48">
        <f>'PobNacionalxSexoEdad '!FK60</f>
        <v>388707</v>
      </c>
      <c r="FG52" s="48">
        <f>'PobNacionalxSexoEdad '!FL60</f>
        <v>392021</v>
      </c>
      <c r="FH52" s="48">
        <f>'PobNacionalxSexoEdad '!FM60</f>
        <v>394957</v>
      </c>
      <c r="FI52" s="48">
        <f>'PobNacionalxSexoEdad '!FN60</f>
        <v>393627</v>
      </c>
      <c r="FJ52" s="48">
        <f>'PobNacionalxSexoEdad '!FO60</f>
        <v>392116</v>
      </c>
      <c r="FK52" s="48">
        <f>'PobNacionalxSexoEdad '!FP60</f>
        <v>391056</v>
      </c>
      <c r="FL52" s="48">
        <f>'PobNacionalxSexoEdad '!FQ60</f>
        <v>390495</v>
      </c>
      <c r="FM52" s="48">
        <f>'PobNacionalxSexoEdad '!FR60</f>
        <v>390424</v>
      </c>
      <c r="FN52" s="48">
        <f>'PobNacionalxSexoEdad '!FS60</f>
        <v>390362</v>
      </c>
      <c r="FO52" s="48">
        <f>'PobNacionalxSexoEdad '!FT60</f>
        <v>388833</v>
      </c>
      <c r="FP52" s="48">
        <f>'PobNacionalxSexoEdad '!FU60</f>
        <v>386025</v>
      </c>
      <c r="FQ52" s="48">
        <f>'PobNacionalxSexoEdad '!FV60</f>
        <v>381796</v>
      </c>
      <c r="FR52" s="48">
        <f>'PobNacionalxSexoEdad '!FW60</f>
        <v>373954</v>
      </c>
      <c r="FS52" s="48">
        <f>'PobNacionalxSexoEdad '!FX60</f>
        <v>366528</v>
      </c>
      <c r="FT52" s="48">
        <f>'PobNacionalxSexoEdad '!FY60</f>
        <v>358706</v>
      </c>
      <c r="FU52" s="48">
        <f>'PobNacionalxSexoEdad '!FZ60</f>
        <v>348342</v>
      </c>
      <c r="FV52" s="48">
        <f>'PobNacionalxSexoEdad '!GA60</f>
        <v>335192</v>
      </c>
      <c r="FW52" s="48">
        <f>'PobNacionalxSexoEdad '!GB60</f>
        <v>319906</v>
      </c>
      <c r="FX52" s="48">
        <f>'PobNacionalxSexoEdad '!GC60</f>
        <v>303688</v>
      </c>
      <c r="FY52" s="48">
        <f>'PobNacionalxSexoEdad '!GD60</f>
        <v>287420</v>
      </c>
      <c r="FZ52" s="48">
        <f>'PobNacionalxSexoEdad '!GE60</f>
        <v>270779</v>
      </c>
      <c r="GA52" s="48">
        <f>'PobNacionalxSexoEdad '!GF60</f>
        <v>255487</v>
      </c>
      <c r="GB52" s="48">
        <f>'PobNacionalxSexoEdad '!GG60</f>
        <v>240588</v>
      </c>
      <c r="GC52" s="48">
        <f>'PobNacionalxSexoEdad '!GH60</f>
        <v>226321</v>
      </c>
      <c r="GD52" s="48">
        <f>'PobNacionalxSexoEdad '!GI60</f>
        <v>211819</v>
      </c>
      <c r="GE52" s="48">
        <f>'PobNacionalxSexoEdad '!GJ60</f>
        <v>198506</v>
      </c>
      <c r="GF52" s="48">
        <f>'PobNacionalxSexoEdad '!GK60</f>
        <v>184778</v>
      </c>
      <c r="GG52" s="48">
        <f>'PobNacionalxSexoEdad '!GL60</f>
        <v>169764</v>
      </c>
      <c r="GH52" s="48">
        <f>'PobNacionalxSexoEdad '!GM60</f>
        <v>153932</v>
      </c>
      <c r="GI52" s="48">
        <f>'PobNacionalxSexoEdad '!GN60</f>
        <v>137627</v>
      </c>
      <c r="GJ52" s="48">
        <f>'PobNacionalxSexoEdad '!GO60</f>
        <v>120336</v>
      </c>
      <c r="GK52" s="48">
        <f>'PobNacionalxSexoEdad '!GP60</f>
        <v>104371</v>
      </c>
      <c r="GL52" s="48">
        <f>'PobNacionalxSexoEdad '!GQ60</f>
        <v>88964</v>
      </c>
      <c r="GM52" s="48">
        <f>'PobNacionalxSexoEdad '!GR60</f>
        <v>75220</v>
      </c>
      <c r="GN52" s="48">
        <f>'PobNacionalxSexoEdad '!GS60</f>
        <v>63017</v>
      </c>
      <c r="GO52" s="48">
        <f>'PobNacionalxSexoEdad '!GT60</f>
        <v>52515</v>
      </c>
      <c r="GP52" s="48">
        <f>'PobNacionalxSexoEdad '!GU60</f>
        <v>43196</v>
      </c>
      <c r="GQ52" s="48">
        <f>'PobNacionalxSexoEdad '!GV60</f>
        <v>34973</v>
      </c>
      <c r="GR52" s="48">
        <f>'PobNacionalxSexoEdad '!GW60</f>
        <v>27891</v>
      </c>
      <c r="GS52" s="48">
        <f>'PobNacionalxSexoEdad '!GX60</f>
        <v>21761</v>
      </c>
      <c r="GT52" s="48">
        <f>'PobNacionalxSexoEdad '!GY60</f>
        <v>16422</v>
      </c>
      <c r="GU52" s="48">
        <f>'PobNacionalxSexoEdad '!GZ60</f>
        <v>29712</v>
      </c>
      <c r="GV52" s="48">
        <f t="shared" si="0"/>
        <v>51340058</v>
      </c>
    </row>
    <row r="53" spans="1:204">
      <c r="A53">
        <v>2069</v>
      </c>
      <c r="B53" s="48">
        <f>'PobNacionalxSexoEdad '!G61</f>
        <v>157714</v>
      </c>
      <c r="C53" s="48">
        <f>'PobNacionalxSexoEdad '!H61</f>
        <v>160785</v>
      </c>
      <c r="D53" s="48">
        <f>'PobNacionalxSexoEdad '!I61</f>
        <v>163938</v>
      </c>
      <c r="E53" s="48">
        <f>'PobNacionalxSexoEdad '!J61</f>
        <v>167166</v>
      </c>
      <c r="F53" s="48">
        <f>'PobNacionalxSexoEdad '!K61</f>
        <v>170462</v>
      </c>
      <c r="G53" s="48">
        <f>'PobNacionalxSexoEdad '!L61</f>
        <v>173826</v>
      </c>
      <c r="H53" s="48">
        <f>'PobNacionalxSexoEdad '!M61</f>
        <v>177250</v>
      </c>
      <c r="I53" s="48">
        <f>'PobNacionalxSexoEdad '!N61</f>
        <v>180732</v>
      </c>
      <c r="J53" s="48">
        <f>'PobNacionalxSexoEdad '!O61</f>
        <v>184273</v>
      </c>
      <c r="K53" s="48">
        <f>'PobNacionalxSexoEdad '!P61</f>
        <v>187862</v>
      </c>
      <c r="L53" s="48">
        <f>'PobNacionalxSexoEdad '!Q61</f>
        <v>191513</v>
      </c>
      <c r="M53" s="48">
        <f>'PobNacionalxSexoEdad '!R61</f>
        <v>195205</v>
      </c>
      <c r="N53" s="48">
        <f>'PobNacionalxSexoEdad '!S61</f>
        <v>198948</v>
      </c>
      <c r="O53" s="48">
        <f>'PobNacionalxSexoEdad '!T61</f>
        <v>202730</v>
      </c>
      <c r="P53" s="48">
        <f>'PobNacionalxSexoEdad '!U61</f>
        <v>206551</v>
      </c>
      <c r="Q53" s="48">
        <f>'PobNacionalxSexoEdad '!V61</f>
        <v>210407</v>
      </c>
      <c r="R53" s="48">
        <f>'PobNacionalxSexoEdad '!W61</f>
        <v>214299</v>
      </c>
      <c r="S53" s="48">
        <f>'PobNacionalxSexoEdad '!X61</f>
        <v>218213</v>
      </c>
      <c r="T53" s="48">
        <f>'PobNacionalxSexoEdad '!Y61</f>
        <v>222162</v>
      </c>
      <c r="U53" s="48">
        <f>'PobNacionalxSexoEdad '!Z61</f>
        <v>226131</v>
      </c>
      <c r="V53" s="48">
        <f>'PobNacionalxSexoEdad '!AA61</f>
        <v>230137</v>
      </c>
      <c r="W53" s="48">
        <f>'PobNacionalxSexoEdad '!AB61</f>
        <v>234179</v>
      </c>
      <c r="X53" s="48">
        <f>'PobNacionalxSexoEdad '!AC61</f>
        <v>238270</v>
      </c>
      <c r="Y53" s="48">
        <f>'PobNacionalxSexoEdad '!AD61</f>
        <v>242419</v>
      </c>
      <c r="Z53" s="48">
        <f>'PobNacionalxSexoEdad '!AE61</f>
        <v>246627</v>
      </c>
      <c r="AA53" s="48">
        <f>'PobNacionalxSexoEdad '!AF61</f>
        <v>250917</v>
      </c>
      <c r="AB53" s="48">
        <f>'PobNacionalxSexoEdad '!AG61</f>
        <v>255291</v>
      </c>
      <c r="AC53" s="48">
        <f>'PobNacionalxSexoEdad '!AH61</f>
        <v>259767</v>
      </c>
      <c r="AD53" s="48">
        <f>'PobNacionalxSexoEdad '!AI61</f>
        <v>264370</v>
      </c>
      <c r="AE53" s="48">
        <f>'PobNacionalxSexoEdad '!AJ61</f>
        <v>269108</v>
      </c>
      <c r="AF53" s="48">
        <f>'PobNacionalxSexoEdad '!AK61</f>
        <v>274002</v>
      </c>
      <c r="AG53" s="48">
        <f>'PobNacionalxSexoEdad '!AL61</f>
        <v>279044</v>
      </c>
      <c r="AH53" s="48">
        <f>'PobNacionalxSexoEdad '!AM61</f>
        <v>284236</v>
      </c>
      <c r="AI53" s="48">
        <f>'PobNacionalxSexoEdad '!AN61</f>
        <v>289571</v>
      </c>
      <c r="AJ53" s="48">
        <f>'PobNacionalxSexoEdad '!AO61</f>
        <v>295019</v>
      </c>
      <c r="AK53" s="48">
        <f>'PobNacionalxSexoEdad '!AP61</f>
        <v>300563</v>
      </c>
      <c r="AL53" s="48">
        <f>'PobNacionalxSexoEdad '!AQ61</f>
        <v>306170</v>
      </c>
      <c r="AM53" s="48">
        <f>'PobNacionalxSexoEdad '!AR61</f>
        <v>311802</v>
      </c>
      <c r="AN53" s="48">
        <f>'PobNacionalxSexoEdad '!AS61</f>
        <v>317413</v>
      </c>
      <c r="AO53" s="48">
        <f>'PobNacionalxSexoEdad '!AT61</f>
        <v>322975</v>
      </c>
      <c r="AP53" s="48">
        <f>'PobNacionalxSexoEdad '!AU61</f>
        <v>328413</v>
      </c>
      <c r="AQ53" s="48">
        <f>'PobNacionalxSexoEdad '!AV61</f>
        <v>333704</v>
      </c>
      <c r="AR53" s="48">
        <f>'PobNacionalxSexoEdad '!AW61</f>
        <v>338782</v>
      </c>
      <c r="AS53" s="48">
        <f>'PobNacionalxSexoEdad '!AX61</f>
        <v>343608</v>
      </c>
      <c r="AT53" s="48">
        <f>'PobNacionalxSexoEdad '!AY61</f>
        <v>348428</v>
      </c>
      <c r="AU53" s="48">
        <f>'PobNacionalxSexoEdad '!AZ61</f>
        <v>352548</v>
      </c>
      <c r="AV53" s="48">
        <f>'PobNacionalxSexoEdad '!BA61</f>
        <v>355908</v>
      </c>
      <c r="AW53" s="48">
        <f>'PobNacionalxSexoEdad '!BB61</f>
        <v>359015</v>
      </c>
      <c r="AX53" s="48">
        <f>'PobNacionalxSexoEdad '!BC61</f>
        <v>362455</v>
      </c>
      <c r="AY53" s="48">
        <f>'PobNacionalxSexoEdad '!BD61</f>
        <v>366897</v>
      </c>
      <c r="AZ53" s="48">
        <f>'PobNacionalxSexoEdad '!BE61</f>
        <v>367776</v>
      </c>
      <c r="BA53" s="48">
        <f>'PobNacionalxSexoEdad '!BF61</f>
        <v>371863</v>
      </c>
      <c r="BB53" s="48">
        <f>'PobNacionalxSexoEdad '!BG61</f>
        <v>373778</v>
      </c>
      <c r="BC53" s="48">
        <f>'PobNacionalxSexoEdad '!BH61</f>
        <v>375894</v>
      </c>
      <c r="BD53" s="48">
        <f>'PobNacionalxSexoEdad '!BI61</f>
        <v>377862</v>
      </c>
      <c r="BE53" s="48">
        <f>'PobNacionalxSexoEdad '!BJ61</f>
        <v>379038</v>
      </c>
      <c r="BF53" s="48">
        <f>'PobNacionalxSexoEdad '!BK61</f>
        <v>380214</v>
      </c>
      <c r="BG53" s="48">
        <f>'PobNacionalxSexoEdad '!BL61</f>
        <v>381386</v>
      </c>
      <c r="BH53" s="48">
        <f>'PobNacionalxSexoEdad '!BM61</f>
        <v>382986</v>
      </c>
      <c r="BI53" s="48">
        <f>'PobNacionalxSexoEdad '!BN61</f>
        <v>384483</v>
      </c>
      <c r="BJ53" s="48">
        <f>'PobNacionalxSexoEdad '!BO61</f>
        <v>385813</v>
      </c>
      <c r="BK53" s="48">
        <f>'PobNacionalxSexoEdad '!BP61</f>
        <v>387101</v>
      </c>
      <c r="BL53" s="48">
        <f>'PobNacionalxSexoEdad '!BQ61</f>
        <v>388121</v>
      </c>
      <c r="BM53" s="48">
        <f>'PobNacionalxSexoEdad '!BR61</f>
        <v>385080</v>
      </c>
      <c r="BN53" s="48">
        <f>'PobNacionalxSexoEdad '!BS61</f>
        <v>381454</v>
      </c>
      <c r="BO53" s="48">
        <f>'PobNacionalxSexoEdad '!BT61</f>
        <v>376926</v>
      </c>
      <c r="BP53" s="48">
        <f>'PobNacionalxSexoEdad '!BU61</f>
        <v>372445</v>
      </c>
      <c r="BQ53" s="48">
        <f>'PobNacionalxSexoEdad '!BV61</f>
        <v>368455</v>
      </c>
      <c r="BR53" s="48">
        <f>'PobNacionalxSexoEdad '!BW61</f>
        <v>364737</v>
      </c>
      <c r="BS53" s="48">
        <f>'PobNacionalxSexoEdad '!BX61</f>
        <v>356833</v>
      </c>
      <c r="BT53" s="48">
        <f>'PobNacionalxSexoEdad '!BY61</f>
        <v>348758</v>
      </c>
      <c r="BU53" s="48">
        <f>'PobNacionalxSexoEdad '!BZ61</f>
        <v>340583</v>
      </c>
      <c r="BV53" s="48">
        <f>'PobNacionalxSexoEdad '!CA61</f>
        <v>332614</v>
      </c>
      <c r="BW53" s="48">
        <f>'PobNacionalxSexoEdad '!CB61</f>
        <v>324411</v>
      </c>
      <c r="BX53" s="48">
        <f>'PobNacionalxSexoEdad '!CC61</f>
        <v>315119</v>
      </c>
      <c r="BY53" s="48">
        <f>'PobNacionalxSexoEdad '!CD61</f>
        <v>302854</v>
      </c>
      <c r="BZ53" s="48">
        <f>'PobNacionalxSexoEdad '!CE61</f>
        <v>287241</v>
      </c>
      <c r="CA53" s="48">
        <f>'PobNacionalxSexoEdad '!CF61</f>
        <v>270400</v>
      </c>
      <c r="CB53" s="48">
        <f>'PobNacionalxSexoEdad '!CG61</f>
        <v>253349</v>
      </c>
      <c r="CC53" s="48">
        <f>'PobNacionalxSexoEdad '!CH61</f>
        <v>236121</v>
      </c>
      <c r="CD53" s="48">
        <f>'PobNacionalxSexoEdad '!CI61</f>
        <v>219008</v>
      </c>
      <c r="CE53" s="48">
        <f>'PobNacionalxSexoEdad '!CJ61</f>
        <v>201574</v>
      </c>
      <c r="CF53" s="48">
        <f>'PobNacionalxSexoEdad '!CK61</f>
        <v>185986</v>
      </c>
      <c r="CG53" s="48">
        <f>'PobNacionalxSexoEdad '!CL61</f>
        <v>170915</v>
      </c>
      <c r="CH53" s="48">
        <f>'PobNacionalxSexoEdad '!CM61</f>
        <v>156754</v>
      </c>
      <c r="CI53" s="48">
        <f>'PobNacionalxSexoEdad '!CN61</f>
        <v>143376</v>
      </c>
      <c r="CJ53" s="48">
        <f>'PobNacionalxSexoEdad '!CO61</f>
        <v>129919</v>
      </c>
      <c r="CK53" s="48">
        <f>'PobNacionalxSexoEdad '!CP61</f>
        <v>116273</v>
      </c>
      <c r="CL53" s="48">
        <f>'PobNacionalxSexoEdad '!CQ61</f>
        <v>103085</v>
      </c>
      <c r="CM53" s="48">
        <f>'PobNacionalxSexoEdad '!CR61</f>
        <v>89661</v>
      </c>
      <c r="CN53" s="48">
        <f>'PobNacionalxSexoEdad '!CS61</f>
        <v>76679</v>
      </c>
      <c r="CO53" s="48">
        <f>'PobNacionalxSexoEdad '!CT61</f>
        <v>64297</v>
      </c>
      <c r="CP53" s="48">
        <f>'PobNacionalxSexoEdad '!CU61</f>
        <v>53470</v>
      </c>
      <c r="CQ53" s="48">
        <f>'PobNacionalxSexoEdad '!CV61</f>
        <v>43604</v>
      </c>
      <c r="CR53" s="48">
        <f>'PobNacionalxSexoEdad '!CW61</f>
        <v>35510</v>
      </c>
      <c r="CS53" s="48">
        <f>'PobNacionalxSexoEdad '!CX61</f>
        <v>28736</v>
      </c>
      <c r="CT53" s="48">
        <f>'PobNacionalxSexoEdad '!CY61</f>
        <v>22920</v>
      </c>
      <c r="CU53" s="48">
        <f>'PobNacionalxSexoEdad '!CZ61</f>
        <v>17971</v>
      </c>
      <c r="CV53" s="48">
        <f>'PobNacionalxSexoEdad '!DA61</f>
        <v>13850</v>
      </c>
      <c r="CW53" s="48">
        <f>'PobNacionalxSexoEdad '!DB61</f>
        <v>10418</v>
      </c>
      <c r="CX53" s="48">
        <f>'PobNacionalxSexoEdad '!DC61</f>
        <v>17681</v>
      </c>
      <c r="CY53" s="48">
        <f>'PobNacionalxSexoEdad '!DD61</f>
        <v>149998</v>
      </c>
      <c r="CZ53" s="48">
        <f>'PobNacionalxSexoEdad '!DE61</f>
        <v>152872</v>
      </c>
      <c r="DA53" s="48">
        <f>'PobNacionalxSexoEdad '!DF61</f>
        <v>155830</v>
      </c>
      <c r="DB53" s="48">
        <f>'PobNacionalxSexoEdad '!DG61</f>
        <v>158866</v>
      </c>
      <c r="DC53" s="48">
        <f>'PobNacionalxSexoEdad '!DH61</f>
        <v>161965</v>
      </c>
      <c r="DD53" s="48">
        <f>'PobNacionalxSexoEdad '!DI61</f>
        <v>165127</v>
      </c>
      <c r="DE53" s="48">
        <f>'PobNacionalxSexoEdad '!DJ61</f>
        <v>168356</v>
      </c>
      <c r="DF53" s="48">
        <f>'PobNacionalxSexoEdad '!DK61</f>
        <v>171634</v>
      </c>
      <c r="DG53" s="48">
        <f>'PobNacionalxSexoEdad '!DL61</f>
        <v>174968</v>
      </c>
      <c r="DH53" s="48">
        <f>'PobNacionalxSexoEdad '!DM61</f>
        <v>178356</v>
      </c>
      <c r="DI53" s="48">
        <f>'PobNacionalxSexoEdad '!DN61</f>
        <v>181790</v>
      </c>
      <c r="DJ53" s="48">
        <f>'PobNacionalxSexoEdad '!DO61</f>
        <v>185274</v>
      </c>
      <c r="DK53" s="48">
        <f>'PobNacionalxSexoEdad '!DP61</f>
        <v>188802</v>
      </c>
      <c r="DL53" s="48">
        <f>'PobNacionalxSexoEdad '!DQ61</f>
        <v>192378</v>
      </c>
      <c r="DM53" s="48">
        <f>'PobNacionalxSexoEdad '!DR61</f>
        <v>195999</v>
      </c>
      <c r="DN53" s="48">
        <f>'PobNacionalxSexoEdad '!DS61</f>
        <v>199667</v>
      </c>
      <c r="DO53" s="48">
        <f>'PobNacionalxSexoEdad '!DT61</f>
        <v>203384</v>
      </c>
      <c r="DP53" s="48">
        <f>'PobNacionalxSexoEdad '!DU61</f>
        <v>207152</v>
      </c>
      <c r="DQ53" s="48">
        <f>'PobNacionalxSexoEdad '!DV61</f>
        <v>210963</v>
      </c>
      <c r="DR53" s="48">
        <f>'PobNacionalxSexoEdad '!DW61</f>
        <v>214818</v>
      </c>
      <c r="DS53" s="48">
        <f>'PobNacionalxSexoEdad '!DX61</f>
        <v>218712</v>
      </c>
      <c r="DT53" s="48">
        <f>'PobNacionalxSexoEdad '!DY61</f>
        <v>222655</v>
      </c>
      <c r="DU53" s="48">
        <f>'PobNacionalxSexoEdad '!DZ61</f>
        <v>226648</v>
      </c>
      <c r="DV53" s="48">
        <f>'PobNacionalxSexoEdad '!EA61</f>
        <v>230704</v>
      </c>
      <c r="DW53" s="48">
        <f>'PobNacionalxSexoEdad '!EB61</f>
        <v>234826</v>
      </c>
      <c r="DX53" s="48">
        <f>'PobNacionalxSexoEdad '!EC61</f>
        <v>239042</v>
      </c>
      <c r="DY53" s="48">
        <f>'PobNacionalxSexoEdad '!ED61</f>
        <v>243350</v>
      </c>
      <c r="DZ53" s="48">
        <f>'PobNacionalxSexoEdad '!EE61</f>
        <v>247781</v>
      </c>
      <c r="EA53" s="48">
        <f>'PobNacionalxSexoEdad '!EF61</f>
        <v>252339</v>
      </c>
      <c r="EB53" s="48">
        <f>'PobNacionalxSexoEdad '!EG61</f>
        <v>257043</v>
      </c>
      <c r="EC53" s="48">
        <f>'PobNacionalxSexoEdad '!EH61</f>
        <v>261910</v>
      </c>
      <c r="ED53" s="48">
        <f>'PobNacionalxSexoEdad '!EI61</f>
        <v>266932</v>
      </c>
      <c r="EE53" s="48">
        <f>'PobNacionalxSexoEdad '!EJ61</f>
        <v>272115</v>
      </c>
      <c r="EF53" s="48">
        <f>'PobNacionalxSexoEdad '!EK61</f>
        <v>277443</v>
      </c>
      <c r="EG53" s="48">
        <f>'PobNacionalxSexoEdad '!EL61</f>
        <v>282895</v>
      </c>
      <c r="EH53" s="48">
        <f>'PobNacionalxSexoEdad '!EM61</f>
        <v>288455</v>
      </c>
      <c r="EI53" s="48">
        <f>'PobNacionalxSexoEdad '!EN61</f>
        <v>294085</v>
      </c>
      <c r="EJ53" s="48">
        <f>'PobNacionalxSexoEdad '!EO61</f>
        <v>299761</v>
      </c>
      <c r="EK53" s="48">
        <f>'PobNacionalxSexoEdad '!EP61</f>
        <v>305438</v>
      </c>
      <c r="EL53" s="48">
        <f>'PobNacionalxSexoEdad '!EQ61</f>
        <v>311078</v>
      </c>
      <c r="EM53" s="48">
        <f>'PobNacionalxSexoEdad '!ER61</f>
        <v>316624</v>
      </c>
      <c r="EN53" s="48">
        <f>'PobNacionalxSexoEdad '!ES61</f>
        <v>322041</v>
      </c>
      <c r="EO53" s="48">
        <f>'PobNacionalxSexoEdad '!ET61</f>
        <v>327279</v>
      </c>
      <c r="EP53" s="48">
        <f>'PobNacionalxSexoEdad '!EU61</f>
        <v>332295</v>
      </c>
      <c r="EQ53" s="48">
        <f>'PobNacionalxSexoEdad '!EV61</f>
        <v>337310</v>
      </c>
      <c r="ER53" s="48">
        <f>'PobNacionalxSexoEdad '!EW61</f>
        <v>341697</v>
      </c>
      <c r="ES53" s="48">
        <f>'PobNacionalxSexoEdad '!EX61</f>
        <v>345386</v>
      </c>
      <c r="ET53" s="48">
        <f>'PobNacionalxSexoEdad '!EY61</f>
        <v>348892</v>
      </c>
      <c r="EU53" s="48">
        <f>'PobNacionalxSexoEdad '!EZ61</f>
        <v>352726</v>
      </c>
      <c r="EV53" s="48">
        <f>'PobNacionalxSexoEdad '!FA61</f>
        <v>357430</v>
      </c>
      <c r="EW53" s="48">
        <f>'PobNacionalxSexoEdad '!FB61</f>
        <v>358780</v>
      </c>
      <c r="EX53" s="48">
        <f>'PobNacionalxSexoEdad '!FC61</f>
        <v>362922</v>
      </c>
      <c r="EY53" s="48">
        <f>'PobNacionalxSexoEdad '!FD61</f>
        <v>367055</v>
      </c>
      <c r="EZ53" s="48">
        <f>'PobNacionalxSexoEdad '!FE61</f>
        <v>369515</v>
      </c>
      <c r="FA53" s="48">
        <f>'PobNacionalxSexoEdad '!FF61</f>
        <v>371979</v>
      </c>
      <c r="FB53" s="48">
        <f>'PobNacionalxSexoEdad '!FG61</f>
        <v>374738</v>
      </c>
      <c r="FC53" s="48">
        <f>'PobNacionalxSexoEdad '!FH61</f>
        <v>377404</v>
      </c>
      <c r="FD53" s="48">
        <f>'PobNacionalxSexoEdad '!FI61</f>
        <v>379968</v>
      </c>
      <c r="FE53" s="48">
        <f>'PobNacionalxSexoEdad '!FJ61</f>
        <v>382015</v>
      </c>
      <c r="FF53" s="48">
        <f>'PobNacionalxSexoEdad '!FK61</f>
        <v>384230</v>
      </c>
      <c r="FG53" s="48">
        <f>'PobNacionalxSexoEdad '!FL61</f>
        <v>386830</v>
      </c>
      <c r="FH53" s="48">
        <f>'PobNacionalxSexoEdad '!FM61</f>
        <v>389953</v>
      </c>
      <c r="FI53" s="48">
        <f>'PobNacionalxSexoEdad '!FN61</f>
        <v>392682</v>
      </c>
      <c r="FJ53" s="48">
        <f>'PobNacionalxSexoEdad '!FO61</f>
        <v>391146</v>
      </c>
      <c r="FK53" s="48">
        <f>'PobNacionalxSexoEdad '!FP61</f>
        <v>389411</v>
      </c>
      <c r="FL53" s="48">
        <f>'PobNacionalxSexoEdad '!FQ61</f>
        <v>388102</v>
      </c>
      <c r="FM53" s="48">
        <f>'PobNacionalxSexoEdad '!FR61</f>
        <v>387266</v>
      </c>
      <c r="FN53" s="48">
        <f>'PobNacionalxSexoEdad '!FS61</f>
        <v>386878</v>
      </c>
      <c r="FO53" s="48">
        <f>'PobNacionalxSexoEdad '!FT61</f>
        <v>386472</v>
      </c>
      <c r="FP53" s="48">
        <f>'PobNacionalxSexoEdad '!FU61</f>
        <v>384593</v>
      </c>
      <c r="FQ53" s="48">
        <f>'PobNacionalxSexoEdad '!FV61</f>
        <v>381401</v>
      </c>
      <c r="FR53" s="48">
        <f>'PobNacionalxSexoEdad '!FW61</f>
        <v>376736</v>
      </c>
      <c r="FS53" s="48">
        <f>'PobNacionalxSexoEdad '!FX61</f>
        <v>368473</v>
      </c>
      <c r="FT53" s="48">
        <f>'PobNacionalxSexoEdad '!FY61</f>
        <v>360561</v>
      </c>
      <c r="FU53" s="48">
        <f>'PobNacionalxSexoEdad '!FZ61</f>
        <v>352210</v>
      </c>
      <c r="FV53" s="48">
        <f>'PobNacionalxSexoEdad '!GA61</f>
        <v>341301</v>
      </c>
      <c r="FW53" s="48">
        <f>'PobNacionalxSexoEdad '!GB61</f>
        <v>327609</v>
      </c>
      <c r="FX53" s="48">
        <f>'PobNacionalxSexoEdad '!GC61</f>
        <v>311813</v>
      </c>
      <c r="FY53" s="48">
        <f>'PobNacionalxSexoEdad '!GD61</f>
        <v>295100</v>
      </c>
      <c r="FZ53" s="48">
        <f>'PobNacionalxSexoEdad '!GE61</f>
        <v>278326</v>
      </c>
      <c r="GA53" s="48">
        <f>'PobNacionalxSexoEdad '!GF61</f>
        <v>261194</v>
      </c>
      <c r="GB53" s="48">
        <f>'PobNacionalxSexoEdad '!GG61</f>
        <v>245350</v>
      </c>
      <c r="GC53" s="48">
        <f>'PobNacionalxSexoEdad '!GH61</f>
        <v>229901</v>
      </c>
      <c r="GD53" s="48">
        <f>'PobNacionalxSexoEdad '!GI61</f>
        <v>215062</v>
      </c>
      <c r="GE53" s="48">
        <f>'PobNacionalxSexoEdad '!GJ61</f>
        <v>200041</v>
      </c>
      <c r="GF53" s="48">
        <f>'PobNacionalxSexoEdad '!GK61</f>
        <v>186245</v>
      </c>
      <c r="GG53" s="48">
        <f>'PobNacionalxSexoEdad '!GL61</f>
        <v>172069</v>
      </c>
      <c r="GH53" s="48">
        <f>'PobNacionalxSexoEdad '!GM61</f>
        <v>156812</v>
      </c>
      <c r="GI53" s="48">
        <f>'PobNacionalxSexoEdad '!GN61</f>
        <v>140938</v>
      </c>
      <c r="GJ53" s="48">
        <f>'PobNacionalxSexoEdad '!GO61</f>
        <v>124817</v>
      </c>
      <c r="GK53" s="48">
        <f>'PobNacionalxSexoEdad '!GP61</f>
        <v>107999</v>
      </c>
      <c r="GL53" s="48">
        <f>'PobNacionalxSexoEdad '!GQ61</f>
        <v>92606</v>
      </c>
      <c r="GM53" s="48">
        <f>'PobNacionalxSexoEdad '!GR61</f>
        <v>77968</v>
      </c>
      <c r="GN53" s="48">
        <f>'PobNacionalxSexoEdad '!GS61</f>
        <v>65033</v>
      </c>
      <c r="GO53" s="48">
        <f>'PobNacionalxSexoEdad '!GT61</f>
        <v>53673</v>
      </c>
      <c r="GP53" s="48">
        <f>'PobNacionalxSexoEdad '!GU61</f>
        <v>44003</v>
      </c>
      <c r="GQ53" s="48">
        <f>'PobNacionalxSexoEdad '!GV61</f>
        <v>35516</v>
      </c>
      <c r="GR53" s="48">
        <f>'PobNacionalxSexoEdad '!GW61</f>
        <v>28182</v>
      </c>
      <c r="GS53" s="48">
        <f>'PobNacionalxSexoEdad '!GX61</f>
        <v>21994</v>
      </c>
      <c r="GT53" s="48">
        <f>'PobNacionalxSexoEdad '!GY61</f>
        <v>16767</v>
      </c>
      <c r="GU53" s="48">
        <f>'PobNacionalxSexoEdad '!GZ61</f>
        <v>30620</v>
      </c>
      <c r="GV53" s="48">
        <f t="shared" si="0"/>
        <v>50972537</v>
      </c>
    </row>
    <row r="54" spans="1:204">
      <c r="A54">
        <v>2070</v>
      </c>
      <c r="B54" s="48">
        <f>'PobNacionalxSexoEdad '!G62</f>
        <v>154756</v>
      </c>
      <c r="C54" s="48">
        <f>'PobNacionalxSexoEdad '!H62</f>
        <v>157753</v>
      </c>
      <c r="D54" s="48">
        <f>'PobNacionalxSexoEdad '!I62</f>
        <v>160841</v>
      </c>
      <c r="E54" s="48">
        <f>'PobNacionalxSexoEdad '!J62</f>
        <v>163995</v>
      </c>
      <c r="F54" s="48">
        <f>'PobNacionalxSexoEdad '!K62</f>
        <v>167226</v>
      </c>
      <c r="G54" s="48">
        <f>'PobNacionalxSexoEdad '!L62</f>
        <v>170517</v>
      </c>
      <c r="H54" s="48">
        <f>'PobNacionalxSexoEdad '!M62</f>
        <v>173875</v>
      </c>
      <c r="I54" s="48">
        <f>'PobNacionalxSexoEdad '!N62</f>
        <v>177297</v>
      </c>
      <c r="J54" s="48">
        <f>'PobNacionalxSexoEdad '!O62</f>
        <v>180772</v>
      </c>
      <c r="K54" s="48">
        <f>'PobNacionalxSexoEdad '!P62</f>
        <v>184306</v>
      </c>
      <c r="L54" s="48">
        <f>'PobNacionalxSexoEdad '!Q62</f>
        <v>187898</v>
      </c>
      <c r="M54" s="48">
        <f>'PobNacionalxSexoEdad '!R62</f>
        <v>191532</v>
      </c>
      <c r="N54" s="48">
        <f>'PobNacionalxSexoEdad '!S62</f>
        <v>195220</v>
      </c>
      <c r="O54" s="48">
        <f>'PobNacionalxSexoEdad '!T62</f>
        <v>198950</v>
      </c>
      <c r="P54" s="48">
        <f>'PobNacionalxSexoEdad '!U62</f>
        <v>202717</v>
      </c>
      <c r="Q54" s="48">
        <f>'PobNacionalxSexoEdad '!V62</f>
        <v>206523</v>
      </c>
      <c r="R54" s="48">
        <f>'PobNacionalxSexoEdad '!W62</f>
        <v>210361</v>
      </c>
      <c r="S54" s="48">
        <f>'PobNacionalxSexoEdad '!X62</f>
        <v>214224</v>
      </c>
      <c r="T54" s="48">
        <f>'PobNacionalxSexoEdad '!Y62</f>
        <v>218114</v>
      </c>
      <c r="U54" s="48">
        <f>'PobNacionalxSexoEdad '!Z62</f>
        <v>222023</v>
      </c>
      <c r="V54" s="48">
        <f>'PobNacionalxSexoEdad '!AA62</f>
        <v>225967</v>
      </c>
      <c r="W54" s="48">
        <f>'PobNacionalxSexoEdad '!AB62</f>
        <v>229943</v>
      </c>
      <c r="X54" s="48">
        <f>'PobNacionalxSexoEdad '!AC62</f>
        <v>233964</v>
      </c>
      <c r="Y54" s="48">
        <f>'PobNacionalxSexoEdad '!AD62</f>
        <v>238034</v>
      </c>
      <c r="Z54" s="48">
        <f>'PobNacionalxSexoEdad '!AE62</f>
        <v>242154</v>
      </c>
      <c r="AA54" s="48">
        <f>'PobNacionalxSexoEdad '!AF62</f>
        <v>246345</v>
      </c>
      <c r="AB54" s="48">
        <f>'PobNacionalxSexoEdad '!AG62</f>
        <v>250610</v>
      </c>
      <c r="AC54" s="48">
        <f>'PobNacionalxSexoEdad '!AH62</f>
        <v>254962</v>
      </c>
      <c r="AD54" s="48">
        <f>'PobNacionalxSexoEdad '!AI62</f>
        <v>259427</v>
      </c>
      <c r="AE54" s="48">
        <f>'PobNacionalxSexoEdad '!AJ62</f>
        <v>264014</v>
      </c>
      <c r="AF54" s="48">
        <f>'PobNacionalxSexoEdad '!AK62</f>
        <v>268735</v>
      </c>
      <c r="AG54" s="48">
        <f>'PobNacionalxSexoEdad '!AL62</f>
        <v>273617</v>
      </c>
      <c r="AH54" s="48">
        <f>'PobNacionalxSexoEdad '!AM62</f>
        <v>278646</v>
      </c>
      <c r="AI54" s="48">
        <f>'PobNacionalxSexoEdad '!AN62</f>
        <v>283824</v>
      </c>
      <c r="AJ54" s="48">
        <f>'PobNacionalxSexoEdad '!AO62</f>
        <v>289140</v>
      </c>
      <c r="AK54" s="48">
        <f>'PobNacionalxSexoEdad '!AP62</f>
        <v>294572</v>
      </c>
      <c r="AL54" s="48">
        <f>'PobNacionalxSexoEdad '!AQ62</f>
        <v>300095</v>
      </c>
      <c r="AM54" s="48">
        <f>'PobNacionalxSexoEdad '!AR62</f>
        <v>305677</v>
      </c>
      <c r="AN54" s="48">
        <f>'PobNacionalxSexoEdad '!AS62</f>
        <v>311276</v>
      </c>
      <c r="AO54" s="48">
        <f>'PobNacionalxSexoEdad '!AT62</f>
        <v>316861</v>
      </c>
      <c r="AP54" s="48">
        <f>'PobNacionalxSexoEdad '!AU62</f>
        <v>322378</v>
      </c>
      <c r="AQ54" s="48">
        <f>'PobNacionalxSexoEdad '!AV62</f>
        <v>327784</v>
      </c>
      <c r="AR54" s="48">
        <f>'PobNacionalxSexoEdad '!AW62</f>
        <v>333022</v>
      </c>
      <c r="AS54" s="48">
        <f>'PobNacionalxSexoEdad '!AX62</f>
        <v>338058</v>
      </c>
      <c r="AT54" s="48">
        <f>'PobNacionalxSexoEdad '!AY62</f>
        <v>342831</v>
      </c>
      <c r="AU54" s="48">
        <f>'PobNacionalxSexoEdad '!AZ62</f>
        <v>347586</v>
      </c>
      <c r="AV54" s="48">
        <f>'PobNacionalxSexoEdad '!BA62</f>
        <v>351647</v>
      </c>
      <c r="AW54" s="48">
        <f>'PobNacionalxSexoEdad '!BB62</f>
        <v>354937</v>
      </c>
      <c r="AX54" s="48">
        <f>'PobNacionalxSexoEdad '!BC62</f>
        <v>357963</v>
      </c>
      <c r="AY54" s="48">
        <f>'PobNacionalxSexoEdad '!BD62</f>
        <v>361316</v>
      </c>
      <c r="AZ54" s="48">
        <f>'PobNacionalxSexoEdad '!BE62</f>
        <v>365650</v>
      </c>
      <c r="BA54" s="48">
        <f>'PobNacionalxSexoEdad '!BF62</f>
        <v>366424</v>
      </c>
      <c r="BB54" s="48">
        <f>'PobNacionalxSexoEdad '!BG62</f>
        <v>370393</v>
      </c>
      <c r="BC54" s="48">
        <f>'PobNacionalxSexoEdad '!BH62</f>
        <v>372183</v>
      </c>
      <c r="BD54" s="48">
        <f>'PobNacionalxSexoEdad '!BI62</f>
        <v>374159</v>
      </c>
      <c r="BE54" s="48">
        <f>'PobNacionalxSexoEdad '!BJ62</f>
        <v>375987</v>
      </c>
      <c r="BF54" s="48">
        <f>'PobNacionalxSexoEdad '!BK62</f>
        <v>377003</v>
      </c>
      <c r="BG54" s="48">
        <f>'PobNacionalxSexoEdad '!BL62</f>
        <v>377999</v>
      </c>
      <c r="BH54" s="48">
        <f>'PobNacionalxSexoEdad '!BM62</f>
        <v>378984</v>
      </c>
      <c r="BI54" s="48">
        <f>'PobNacionalxSexoEdad '!BN62</f>
        <v>380377</v>
      </c>
      <c r="BJ54" s="48">
        <f>'PobNacionalxSexoEdad '!BO62</f>
        <v>381639</v>
      </c>
      <c r="BK54" s="48">
        <f>'PobNacionalxSexoEdad '!BP62</f>
        <v>382728</v>
      </c>
      <c r="BL54" s="48">
        <f>'PobNacionalxSexoEdad '!BQ62</f>
        <v>383734</v>
      </c>
      <c r="BM54" s="48">
        <f>'PobNacionalxSexoEdad '!BR62</f>
        <v>384465</v>
      </c>
      <c r="BN54" s="48">
        <f>'PobNacionalxSexoEdad '!BS62</f>
        <v>381138</v>
      </c>
      <c r="BO54" s="48">
        <f>'PobNacionalxSexoEdad '!BT62</f>
        <v>377220</v>
      </c>
      <c r="BP54" s="48">
        <f>'PobNacionalxSexoEdad '!BU62</f>
        <v>372375</v>
      </c>
      <c r="BQ54" s="48">
        <f>'PobNacionalxSexoEdad '!BV62</f>
        <v>367548</v>
      </c>
      <c r="BR54" s="48">
        <f>'PobNacionalxSexoEdad '!BW62</f>
        <v>363190</v>
      </c>
      <c r="BS54" s="48">
        <f>'PobNacionalxSexoEdad '!BX62</f>
        <v>359061</v>
      </c>
      <c r="BT54" s="48">
        <f>'PobNacionalxSexoEdad '!BY62</f>
        <v>350781</v>
      </c>
      <c r="BU54" s="48">
        <f>'PobNacionalxSexoEdad '!BZ62</f>
        <v>342295</v>
      </c>
      <c r="BV54" s="48">
        <f>'PobNacionalxSexoEdad '!CA62</f>
        <v>333671</v>
      </c>
      <c r="BW54" s="48">
        <f>'PobNacionalxSexoEdad '!CB62</f>
        <v>325216</v>
      </c>
      <c r="BX54" s="48">
        <f>'PobNacionalxSexoEdad '!CC62</f>
        <v>316494</v>
      </c>
      <c r="BY54" s="48">
        <f>'PobNacionalxSexoEdad '!CD62</f>
        <v>306688</v>
      </c>
      <c r="BZ54" s="48">
        <f>'PobNacionalxSexoEdad '!CE62</f>
        <v>293944</v>
      </c>
      <c r="CA54" s="48">
        <f>'PobNacionalxSexoEdad '!CF62</f>
        <v>277952</v>
      </c>
      <c r="CB54" s="48">
        <f>'PobNacionalxSexoEdad '!CG62</f>
        <v>260772</v>
      </c>
      <c r="CC54" s="48">
        <f>'PobNacionalxSexoEdad '!CH62</f>
        <v>243416</v>
      </c>
      <c r="CD54" s="48">
        <f>'PobNacionalxSexoEdad '!CI62</f>
        <v>225914</v>
      </c>
      <c r="CE54" s="48">
        <f>'PobNacionalxSexoEdad '!CJ62</f>
        <v>208566</v>
      </c>
      <c r="CF54" s="48">
        <f>'PobNacionalxSexoEdad '!CK62</f>
        <v>190956</v>
      </c>
      <c r="CG54" s="48">
        <f>'PobNacionalxSexoEdad '!CL62</f>
        <v>175180</v>
      </c>
      <c r="CH54" s="48">
        <f>'PobNacionalxSexoEdad '!CM62</f>
        <v>159966</v>
      </c>
      <c r="CI54" s="48">
        <f>'PobNacionalxSexoEdad '!CN62</f>
        <v>145706</v>
      </c>
      <c r="CJ54" s="48">
        <f>'PobNacionalxSexoEdad '!CO62</f>
        <v>132259</v>
      </c>
      <c r="CK54" s="48">
        <f>'PobNacionalxSexoEdad '!CP62</f>
        <v>118855</v>
      </c>
      <c r="CL54" s="48">
        <f>'PobNacionalxSexoEdad '!CQ62</f>
        <v>105425</v>
      </c>
      <c r="CM54" s="48">
        <f>'PobNacionalxSexoEdad '!CR62</f>
        <v>92567</v>
      </c>
      <c r="CN54" s="48">
        <f>'PobNacionalxSexoEdad '!CS62</f>
        <v>79657</v>
      </c>
      <c r="CO54" s="48">
        <f>'PobNacionalxSexoEdad '!CT62</f>
        <v>67344</v>
      </c>
      <c r="CP54" s="48">
        <f>'PobNacionalxSexoEdad '!CU62</f>
        <v>55765</v>
      </c>
      <c r="CQ54" s="48">
        <f>'PobNacionalxSexoEdad '!CV62</f>
        <v>45760</v>
      </c>
      <c r="CR54" s="48">
        <f>'PobNacionalxSexoEdad '!CW62</f>
        <v>36777</v>
      </c>
      <c r="CS54" s="48">
        <f>'PobNacionalxSexoEdad '!CX62</f>
        <v>29479</v>
      </c>
      <c r="CT54" s="48">
        <f>'PobNacionalxSexoEdad '!CY62</f>
        <v>23426</v>
      </c>
      <c r="CU54" s="48">
        <f>'PobNacionalxSexoEdad '!CZ62</f>
        <v>18326</v>
      </c>
      <c r="CV54" s="48">
        <f>'PobNacionalxSexoEdad '!DA62</f>
        <v>14071</v>
      </c>
      <c r="CW54" s="48">
        <f>'PobNacionalxSexoEdad '!DB62</f>
        <v>10604</v>
      </c>
      <c r="CX54" s="48">
        <f>'PobNacionalxSexoEdad '!DC62</f>
        <v>18248</v>
      </c>
      <c r="CY54" s="48">
        <f>'PobNacionalxSexoEdad '!DD62</f>
        <v>147185</v>
      </c>
      <c r="CZ54" s="48">
        <f>'PobNacionalxSexoEdad '!DE62</f>
        <v>149995</v>
      </c>
      <c r="DA54" s="48">
        <f>'PobNacionalxSexoEdad '!DF62</f>
        <v>152888</v>
      </c>
      <c r="DB54" s="48">
        <f>'PobNacionalxSexoEdad '!DG62</f>
        <v>155854</v>
      </c>
      <c r="DC54" s="48">
        <f>'PobNacionalxSexoEdad '!DH62</f>
        <v>158891</v>
      </c>
      <c r="DD54" s="48">
        <f>'PobNacionalxSexoEdad '!DI62</f>
        <v>161989</v>
      </c>
      <c r="DE54" s="48">
        <f>'PobNacionalxSexoEdad '!DJ62</f>
        <v>165153</v>
      </c>
      <c r="DF54" s="48">
        <f>'PobNacionalxSexoEdad '!DK62</f>
        <v>168375</v>
      </c>
      <c r="DG54" s="48">
        <f>'PobNacionalxSexoEdad '!DL62</f>
        <v>171655</v>
      </c>
      <c r="DH54" s="48">
        <f>'PobNacionalxSexoEdad '!DM62</f>
        <v>174981</v>
      </c>
      <c r="DI54" s="48">
        <f>'PobNacionalxSexoEdad '!DN62</f>
        <v>178366</v>
      </c>
      <c r="DJ54" s="48">
        <f>'PobNacionalxSexoEdad '!DO62</f>
        <v>181796</v>
      </c>
      <c r="DK54" s="48">
        <f>'PobNacionalxSexoEdad '!DP62</f>
        <v>185271</v>
      </c>
      <c r="DL54" s="48">
        <f>'PobNacionalxSexoEdad '!DQ62</f>
        <v>188794</v>
      </c>
      <c r="DM54" s="48">
        <f>'PobNacionalxSexoEdad '!DR62</f>
        <v>192368</v>
      </c>
      <c r="DN54" s="48">
        <f>'PobNacionalxSexoEdad '!DS62</f>
        <v>195986</v>
      </c>
      <c r="DO54" s="48">
        <f>'PobNacionalxSexoEdad '!DT62</f>
        <v>199655</v>
      </c>
      <c r="DP54" s="48">
        <f>'PobNacionalxSexoEdad '!DU62</f>
        <v>203366</v>
      </c>
      <c r="DQ54" s="48">
        <f>'PobNacionalxSexoEdad '!DV62</f>
        <v>207124</v>
      </c>
      <c r="DR54" s="48">
        <f>'PobNacionalxSexoEdad '!DW62</f>
        <v>210922</v>
      </c>
      <c r="DS54" s="48">
        <f>'PobNacionalxSexoEdad '!DX62</f>
        <v>214755</v>
      </c>
      <c r="DT54" s="48">
        <f>'PobNacionalxSexoEdad '!DY62</f>
        <v>218630</v>
      </c>
      <c r="DU54" s="48">
        <f>'PobNacionalxSexoEdad '!DZ62</f>
        <v>222551</v>
      </c>
      <c r="DV54" s="48">
        <f>'PobNacionalxSexoEdad '!EA62</f>
        <v>226527</v>
      </c>
      <c r="DW54" s="48">
        <f>'PobNacionalxSexoEdad '!EB62</f>
        <v>230561</v>
      </c>
      <c r="DX54" s="48">
        <f>'PobNacionalxSexoEdad '!EC62</f>
        <v>234681</v>
      </c>
      <c r="DY54" s="48">
        <f>'PobNacionalxSexoEdad '!ED62</f>
        <v>238876</v>
      </c>
      <c r="DZ54" s="48">
        <f>'PobNacionalxSexoEdad '!EE62</f>
        <v>243181</v>
      </c>
      <c r="EA54" s="48">
        <f>'PobNacionalxSexoEdad '!EF62</f>
        <v>247598</v>
      </c>
      <c r="EB54" s="48">
        <f>'PobNacionalxSexoEdad '!EG62</f>
        <v>252154</v>
      </c>
      <c r="EC54" s="48">
        <f>'PobNacionalxSexoEdad '!EH62</f>
        <v>256852</v>
      </c>
      <c r="ED54" s="48">
        <f>'PobNacionalxSexoEdad '!EI62</f>
        <v>261707</v>
      </c>
      <c r="EE54" s="48">
        <f>'PobNacionalxSexoEdad '!EJ62</f>
        <v>266725</v>
      </c>
      <c r="EF54" s="48">
        <f>'PobNacionalxSexoEdad '!EK62</f>
        <v>271897</v>
      </c>
      <c r="EG54" s="48">
        <f>'PobNacionalxSexoEdad '!EL62</f>
        <v>277208</v>
      </c>
      <c r="EH54" s="48">
        <f>'PobNacionalxSexoEdad '!EM62</f>
        <v>282650</v>
      </c>
      <c r="EI54" s="48">
        <f>'PobNacionalxSexoEdad '!EN62</f>
        <v>288197</v>
      </c>
      <c r="EJ54" s="48">
        <f>'PobNacionalxSexoEdad '!EO62</f>
        <v>293815</v>
      </c>
      <c r="EK54" s="48">
        <f>'PobNacionalxSexoEdad '!EP62</f>
        <v>299462</v>
      </c>
      <c r="EL54" s="48">
        <f>'PobNacionalxSexoEdad '!EQ62</f>
        <v>305122</v>
      </c>
      <c r="EM54" s="48">
        <f>'PobNacionalxSexoEdad '!ER62</f>
        <v>310733</v>
      </c>
      <c r="EN54" s="48">
        <f>'PobNacionalxSexoEdad '!ES62</f>
        <v>316259</v>
      </c>
      <c r="EO54" s="48">
        <f>'PobNacionalxSexoEdad '!ET62</f>
        <v>321639</v>
      </c>
      <c r="EP54" s="48">
        <f>'PobNacionalxSexoEdad '!EU62</f>
        <v>326845</v>
      </c>
      <c r="EQ54" s="48">
        <f>'PobNacionalxSexoEdad '!EV62</f>
        <v>331824</v>
      </c>
      <c r="ER54" s="48">
        <f>'PobNacionalxSexoEdad '!EW62</f>
        <v>336801</v>
      </c>
      <c r="ES54" s="48">
        <f>'PobNacionalxSexoEdad '!EX62</f>
        <v>341139</v>
      </c>
      <c r="ET54" s="48">
        <f>'PobNacionalxSexoEdad '!EY62</f>
        <v>344791</v>
      </c>
      <c r="EU54" s="48">
        <f>'PobNacionalxSexoEdad '!EZ62</f>
        <v>348236</v>
      </c>
      <c r="EV54" s="48">
        <f>'PobNacionalxSexoEdad '!FA62</f>
        <v>352012</v>
      </c>
      <c r="EW54" s="48">
        <f>'PobNacionalxSexoEdad '!FB62</f>
        <v>356644</v>
      </c>
      <c r="EX54" s="48">
        <f>'PobNacionalxSexoEdad '!FC62</f>
        <v>357935</v>
      </c>
      <c r="EY54" s="48">
        <f>'PobNacionalxSexoEdad '!FD62</f>
        <v>361997</v>
      </c>
      <c r="EZ54" s="48">
        <f>'PobNacionalxSexoEdad '!FE62</f>
        <v>366039</v>
      </c>
      <c r="FA54" s="48">
        <f>'PobNacionalxSexoEdad '!FF62</f>
        <v>368417</v>
      </c>
      <c r="FB54" s="48">
        <f>'PobNacionalxSexoEdad '!FG62</f>
        <v>370788</v>
      </c>
      <c r="FC54" s="48">
        <f>'PobNacionalxSexoEdad '!FH62</f>
        <v>373442</v>
      </c>
      <c r="FD54" s="48">
        <f>'PobNacionalxSexoEdad '!FI62</f>
        <v>375985</v>
      </c>
      <c r="FE54" s="48">
        <f>'PobNacionalxSexoEdad '!FJ62</f>
        <v>378424</v>
      </c>
      <c r="FF54" s="48">
        <f>'PobNacionalxSexoEdad '!FK62</f>
        <v>380329</v>
      </c>
      <c r="FG54" s="48">
        <f>'PobNacionalxSexoEdad '!FL62</f>
        <v>382387</v>
      </c>
      <c r="FH54" s="48">
        <f>'PobNacionalxSexoEdad '!FM62</f>
        <v>384801</v>
      </c>
      <c r="FI54" s="48">
        <f>'PobNacionalxSexoEdad '!FN62</f>
        <v>387727</v>
      </c>
      <c r="FJ54" s="48">
        <f>'PobNacionalxSexoEdad '!FO62</f>
        <v>390222</v>
      </c>
      <c r="FK54" s="48">
        <f>'PobNacionalxSexoEdad '!FP62</f>
        <v>388466</v>
      </c>
      <c r="FL54" s="48">
        <f>'PobNacionalxSexoEdad '!FQ62</f>
        <v>386491</v>
      </c>
      <c r="FM54" s="48">
        <f>'PobNacionalxSexoEdad '!FR62</f>
        <v>384908</v>
      </c>
      <c r="FN54" s="48">
        <f>'PobNacionalxSexoEdad '!FS62</f>
        <v>383759</v>
      </c>
      <c r="FO54" s="48">
        <f>'PobNacionalxSexoEdad '!FT62</f>
        <v>383046</v>
      </c>
      <c r="FP54" s="48">
        <f>'PobNacionalxSexoEdad '!FU62</f>
        <v>382273</v>
      </c>
      <c r="FQ54" s="48">
        <f>'PobNacionalxSexoEdad '!FV62</f>
        <v>379998</v>
      </c>
      <c r="FR54" s="48">
        <f>'PobNacionalxSexoEdad '!FW62</f>
        <v>376370</v>
      </c>
      <c r="FS54" s="48">
        <f>'PobNacionalxSexoEdad '!FX62</f>
        <v>371240</v>
      </c>
      <c r="FT54" s="48">
        <f>'PobNacionalxSexoEdad '!FY62</f>
        <v>362520</v>
      </c>
      <c r="FU54" s="48">
        <f>'PobNacionalxSexoEdad '!FZ62</f>
        <v>354080</v>
      </c>
      <c r="FV54" s="48">
        <f>'PobNacionalxSexoEdad '!GA62</f>
        <v>345146</v>
      </c>
      <c r="FW54" s="48">
        <f>'PobNacionalxSexoEdad '!GB62</f>
        <v>333640</v>
      </c>
      <c r="FX54" s="48">
        <f>'PobNacionalxSexoEdad '!GC62</f>
        <v>319388</v>
      </c>
      <c r="FY54" s="48">
        <f>'PobNacionalxSexoEdad '!GD62</f>
        <v>303059</v>
      </c>
      <c r="FZ54" s="48">
        <f>'PobNacionalxSexoEdad '!GE62</f>
        <v>285826</v>
      </c>
      <c r="GA54" s="48">
        <f>'PobNacionalxSexoEdad '!GF62</f>
        <v>268544</v>
      </c>
      <c r="GB54" s="48">
        <f>'PobNacionalxSexoEdad '!GG62</f>
        <v>250903</v>
      </c>
      <c r="GC54" s="48">
        <f>'PobNacionalxSexoEdad '!GH62</f>
        <v>234524</v>
      </c>
      <c r="GD54" s="48">
        <f>'PobNacionalxSexoEdad '!GI62</f>
        <v>218542</v>
      </c>
      <c r="GE54" s="48">
        <f>'PobNacionalxSexoEdad '!GJ62</f>
        <v>203178</v>
      </c>
      <c r="GF54" s="48">
        <f>'PobNacionalxSexoEdad '!GK62</f>
        <v>187753</v>
      </c>
      <c r="GG54" s="48">
        <f>'PobNacionalxSexoEdad '!GL62</f>
        <v>173506</v>
      </c>
      <c r="GH54" s="48">
        <f>'PobNacionalxSexoEdad '!GM62</f>
        <v>159004</v>
      </c>
      <c r="GI54" s="48">
        <f>'PobNacionalxSexoEdad '!GN62</f>
        <v>143644</v>
      </c>
      <c r="GJ54" s="48">
        <f>'PobNacionalxSexoEdad '!GO62</f>
        <v>127875</v>
      </c>
      <c r="GK54" s="48">
        <f>'PobNacionalxSexoEdad '!GP62</f>
        <v>112078</v>
      </c>
      <c r="GL54" s="48">
        <f>'PobNacionalxSexoEdad '!GQ62</f>
        <v>95877</v>
      </c>
      <c r="GM54" s="48">
        <f>'PobNacionalxSexoEdad '!GR62</f>
        <v>81208</v>
      </c>
      <c r="GN54" s="48">
        <f>'PobNacionalxSexoEdad '!GS62</f>
        <v>67450</v>
      </c>
      <c r="GO54" s="48">
        <f>'PobNacionalxSexoEdad '!GT62</f>
        <v>55426</v>
      </c>
      <c r="GP54" s="48">
        <f>'PobNacionalxSexoEdad '!GU62</f>
        <v>44998</v>
      </c>
      <c r="GQ54" s="48">
        <f>'PobNacionalxSexoEdad '!GV62</f>
        <v>36207</v>
      </c>
      <c r="GR54" s="48">
        <f>'PobNacionalxSexoEdad '!GW62</f>
        <v>28643</v>
      </c>
      <c r="GS54" s="48">
        <f>'PobNacionalxSexoEdad '!GX62</f>
        <v>22238</v>
      </c>
      <c r="GT54" s="48">
        <f>'PobNacionalxSexoEdad '!GY62</f>
        <v>16952</v>
      </c>
      <c r="GU54" s="48">
        <f>'PobNacionalxSexoEdad '!GZ62</f>
        <v>31536</v>
      </c>
      <c r="GV54" s="48">
        <f t="shared" si="0"/>
        <v>50592097</v>
      </c>
    </row>
    <row r="55" spans="1:204">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48"/>
      <c r="DY55" s="48"/>
      <c r="DZ55" s="48"/>
      <c r="EA55" s="48"/>
      <c r="EB55" s="48"/>
      <c r="EC55" s="48"/>
      <c r="ED55" s="48"/>
      <c r="EE55" s="48"/>
      <c r="EF55" s="48"/>
      <c r="EG55" s="48"/>
      <c r="EH55" s="48"/>
      <c r="EI55" s="48"/>
      <c r="EJ55" s="48"/>
      <c r="EK55" s="48"/>
      <c r="EL55" s="48"/>
      <c r="EM55" s="48"/>
      <c r="EN55" s="48"/>
      <c r="EO55" s="48"/>
      <c r="EP55" s="48"/>
      <c r="EQ55" s="48"/>
      <c r="ER55" s="48"/>
      <c r="ES55" s="48"/>
      <c r="ET55" s="48"/>
      <c r="EU55" s="48"/>
      <c r="EV55" s="48"/>
      <c r="EW55" s="48"/>
      <c r="EX55" s="48"/>
      <c r="EY55" s="48"/>
      <c r="EZ55" s="48"/>
      <c r="FA55" s="48"/>
      <c r="FB55" s="48"/>
      <c r="FC55" s="48"/>
      <c r="FD55" s="48"/>
      <c r="FE55" s="48"/>
      <c r="FF55" s="48"/>
      <c r="FG55" s="48"/>
      <c r="FH55" s="48"/>
      <c r="FI55" s="48"/>
      <c r="FJ55" s="48"/>
      <c r="FK55" s="48"/>
      <c r="FL55" s="48"/>
      <c r="FM55" s="48"/>
      <c r="FN55" s="48"/>
      <c r="FO55" s="48"/>
      <c r="FP55" s="48"/>
      <c r="FQ55" s="48"/>
      <c r="FR55" s="48"/>
      <c r="FS55" s="48"/>
      <c r="FT55" s="48"/>
      <c r="FU55" s="48"/>
      <c r="FV55" s="48"/>
      <c r="FW55" s="48"/>
      <c r="FX55" s="48"/>
      <c r="FY55" s="48"/>
      <c r="FZ55" s="48"/>
      <c r="GA55" s="48"/>
      <c r="GB55" s="48"/>
      <c r="GC55" s="48"/>
      <c r="GD55" s="48"/>
      <c r="GE55" s="48"/>
      <c r="GF55" s="48"/>
      <c r="GG55" s="48"/>
      <c r="GH55" s="48"/>
      <c r="GI55" s="48"/>
      <c r="GJ55" s="48"/>
      <c r="GK55" s="48"/>
      <c r="GL55" s="48"/>
      <c r="GM55" s="48"/>
      <c r="GN55" s="48"/>
      <c r="GO55" s="48"/>
      <c r="GP55" s="48"/>
      <c r="GQ55" s="48"/>
      <c r="GR55" s="48"/>
      <c r="GS55" s="48"/>
      <c r="GT55" s="48"/>
      <c r="GU55" s="48"/>
    </row>
    <row r="56" spans="1:204">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c r="DO56" s="48"/>
      <c r="DP56" s="48"/>
      <c r="DQ56" s="48"/>
      <c r="DR56" s="48"/>
      <c r="DS56" s="48"/>
      <c r="DT56" s="48"/>
      <c r="DU56" s="48"/>
      <c r="DV56" s="48"/>
      <c r="DW56" s="48"/>
      <c r="DX56" s="48"/>
      <c r="DY56" s="48"/>
      <c r="DZ56" s="48"/>
      <c r="EA56" s="48"/>
      <c r="EB56" s="48"/>
      <c r="EC56" s="48"/>
      <c r="ED56" s="48"/>
      <c r="EE56" s="48"/>
      <c r="EF56" s="48"/>
      <c r="EG56" s="48"/>
      <c r="EH56" s="48"/>
      <c r="EI56" s="48"/>
      <c r="EJ56" s="48"/>
      <c r="EK56" s="48"/>
      <c r="EL56" s="48"/>
      <c r="EM56" s="48"/>
      <c r="EN56" s="48"/>
      <c r="EO56" s="48"/>
      <c r="EP56" s="48"/>
      <c r="EQ56" s="48"/>
      <c r="ER56" s="48"/>
      <c r="ES56" s="48"/>
      <c r="ET56" s="48"/>
      <c r="EU56" s="48"/>
      <c r="EV56" s="48"/>
      <c r="EW56" s="48"/>
      <c r="EX56" s="48"/>
      <c r="EY56" s="48"/>
      <c r="EZ56" s="48"/>
      <c r="FA56" s="48"/>
      <c r="FB56" s="48"/>
      <c r="FC56" s="48"/>
      <c r="FD56" s="48"/>
      <c r="FE56" s="48"/>
      <c r="FF56" s="48"/>
      <c r="FG56" s="48"/>
      <c r="FH56" s="48"/>
      <c r="FI56" s="48"/>
      <c r="FJ56" s="48"/>
      <c r="FK56" s="48"/>
      <c r="FL56" s="48"/>
      <c r="FM56" s="48"/>
      <c r="FN56" s="48"/>
      <c r="FO56" s="48"/>
      <c r="FP56" s="48"/>
      <c r="FQ56" s="48"/>
      <c r="FR56" s="48"/>
      <c r="FS56" s="48"/>
      <c r="FT56" s="48"/>
      <c r="FU56" s="48"/>
      <c r="FV56" s="48"/>
      <c r="FW56" s="48"/>
      <c r="FX56" s="48"/>
      <c r="FY56" s="48"/>
      <c r="FZ56" s="48"/>
      <c r="GA56" s="48"/>
      <c r="GB56" s="48"/>
      <c r="GC56" s="48"/>
      <c r="GD56" s="48"/>
      <c r="GE56" s="48"/>
      <c r="GF56" s="48"/>
      <c r="GG56" s="48"/>
      <c r="GH56" s="48"/>
      <c r="GI56" s="48"/>
      <c r="GJ56" s="48"/>
      <c r="GK56" s="48"/>
      <c r="GL56" s="48"/>
      <c r="GM56" s="48"/>
      <c r="GN56" s="48"/>
      <c r="GO56" s="48"/>
      <c r="GP56" s="48"/>
      <c r="GQ56" s="48"/>
      <c r="GR56" s="48"/>
      <c r="GS56" s="48"/>
      <c r="GT56" s="48"/>
      <c r="GU56" s="48"/>
    </row>
    <row r="57" spans="1:204">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48"/>
      <c r="DY57" s="48"/>
      <c r="DZ57" s="48"/>
      <c r="EA57" s="48"/>
      <c r="EB57" s="48"/>
      <c r="EC57" s="48"/>
      <c r="ED57" s="48"/>
      <c r="EE57" s="48"/>
      <c r="EF57" s="48"/>
      <c r="EG57" s="48"/>
      <c r="EH57" s="48"/>
      <c r="EI57" s="48"/>
      <c r="EJ57" s="48"/>
      <c r="EK57" s="48"/>
      <c r="EL57" s="48"/>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48"/>
      <c r="FR57" s="48"/>
      <c r="FS57" s="48"/>
      <c r="FT57" s="48"/>
      <c r="FU57" s="48"/>
      <c r="FV57" s="48"/>
      <c r="FW57" s="48"/>
      <c r="FX57" s="48"/>
      <c r="FY57" s="48"/>
      <c r="FZ57" s="48"/>
      <c r="GA57" s="48"/>
      <c r="GB57" s="48"/>
      <c r="GC57" s="48"/>
      <c r="GD57" s="48"/>
      <c r="GE57" s="48"/>
      <c r="GF57" s="48"/>
      <c r="GG57" s="48"/>
      <c r="GH57" s="48"/>
      <c r="GI57" s="48"/>
      <c r="GJ57" s="48"/>
      <c r="GK57" s="48"/>
      <c r="GL57" s="48"/>
      <c r="GM57" s="48"/>
      <c r="GN57" s="48"/>
      <c r="GO57" s="48"/>
      <c r="GP57" s="48"/>
      <c r="GQ57" s="48"/>
      <c r="GR57" s="48"/>
      <c r="GS57" s="48"/>
      <c r="GT57" s="48"/>
      <c r="GU57" s="48"/>
    </row>
    <row r="58" spans="1:204">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c r="DO58" s="48"/>
      <c r="DP58" s="48"/>
      <c r="DQ58" s="48"/>
      <c r="DR58" s="48"/>
      <c r="DS58" s="48"/>
      <c r="DT58" s="48"/>
      <c r="DU58" s="48"/>
      <c r="DV58" s="48"/>
      <c r="DW58" s="48"/>
      <c r="DX58" s="48"/>
      <c r="DY58" s="48"/>
      <c r="DZ58" s="48"/>
      <c r="EA58" s="48"/>
      <c r="EB58" s="48"/>
      <c r="EC58" s="48"/>
      <c r="ED58" s="48"/>
      <c r="EE58" s="48"/>
      <c r="EF58" s="48"/>
      <c r="EG58" s="48"/>
      <c r="EH58" s="48"/>
      <c r="EI58" s="48"/>
      <c r="EJ58" s="48"/>
      <c r="EK58" s="48"/>
      <c r="EL58" s="48"/>
      <c r="EM58" s="48"/>
      <c r="EN58" s="48"/>
      <c r="EO58" s="48"/>
      <c r="EP58" s="48"/>
      <c r="EQ58" s="48"/>
      <c r="ER58" s="48"/>
      <c r="ES58" s="48"/>
      <c r="ET58" s="48"/>
      <c r="EU58" s="48"/>
      <c r="EV58" s="48"/>
      <c r="EW58" s="48"/>
      <c r="EX58" s="48"/>
      <c r="EY58" s="48"/>
      <c r="EZ58" s="48"/>
      <c r="FA58" s="48"/>
      <c r="FB58" s="48"/>
      <c r="FC58" s="48"/>
      <c r="FD58" s="48"/>
      <c r="FE58" s="48"/>
      <c r="FF58" s="48"/>
      <c r="FG58" s="48"/>
      <c r="FH58" s="48"/>
      <c r="FI58" s="48"/>
      <c r="FJ58" s="48"/>
      <c r="FK58" s="48"/>
      <c r="FL58" s="48"/>
      <c r="FM58" s="48"/>
      <c r="FN58" s="48"/>
      <c r="FO58" s="48"/>
      <c r="FP58" s="48"/>
      <c r="FQ58" s="48"/>
      <c r="FR58" s="48"/>
      <c r="FS58" s="48"/>
      <c r="FT58" s="48"/>
      <c r="FU58" s="48"/>
      <c r="FV58" s="48"/>
      <c r="FW58" s="48"/>
      <c r="FX58" s="48"/>
      <c r="FY58" s="48"/>
      <c r="FZ58" s="48"/>
      <c r="GA58" s="48"/>
      <c r="GB58" s="48"/>
      <c r="GC58" s="48"/>
      <c r="GD58" s="48"/>
      <c r="GE58" s="48"/>
      <c r="GF58" s="48"/>
      <c r="GG58" s="48"/>
      <c r="GH58" s="48"/>
      <c r="GI58" s="48"/>
      <c r="GJ58" s="48"/>
      <c r="GK58" s="48"/>
      <c r="GL58" s="48"/>
      <c r="GM58" s="48"/>
      <c r="GN58" s="48"/>
      <c r="GO58" s="48"/>
      <c r="GP58" s="48"/>
      <c r="GQ58" s="48"/>
      <c r="GR58" s="48"/>
      <c r="GS58" s="48"/>
      <c r="GT58" s="48"/>
      <c r="GU58" s="48"/>
    </row>
    <row r="59" spans="1:204">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c r="FR59" s="48"/>
      <c r="FS59" s="48"/>
      <c r="FT59" s="48"/>
      <c r="FU59" s="48"/>
      <c r="FV59" s="48"/>
      <c r="FW59" s="48"/>
      <c r="FX59" s="48"/>
      <c r="FY59" s="48"/>
      <c r="FZ59" s="48"/>
      <c r="GA59" s="48"/>
      <c r="GB59" s="48"/>
      <c r="GC59" s="48"/>
      <c r="GD59" s="48"/>
      <c r="GE59" s="48"/>
      <c r="GF59" s="48"/>
      <c r="GG59" s="48"/>
      <c r="GH59" s="48"/>
      <c r="GI59" s="48"/>
      <c r="GJ59" s="48"/>
      <c r="GK59" s="48"/>
      <c r="GL59" s="48"/>
      <c r="GM59" s="48"/>
      <c r="GN59" s="48"/>
      <c r="GO59" s="48"/>
      <c r="GP59" s="48"/>
      <c r="GQ59" s="48"/>
      <c r="GR59" s="48"/>
      <c r="GS59" s="48"/>
      <c r="GT59" s="48"/>
      <c r="GU59" s="48"/>
    </row>
    <row r="60" spans="1:204">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c r="FU60" s="48"/>
      <c r="FV60" s="48"/>
      <c r="FW60" s="48"/>
      <c r="FX60" s="48"/>
      <c r="FY60" s="48"/>
      <c r="FZ60" s="48"/>
      <c r="GA60" s="48"/>
      <c r="GB60" s="48"/>
      <c r="GC60" s="48"/>
      <c r="GD60" s="48"/>
      <c r="GE60" s="48"/>
      <c r="GF60" s="48"/>
      <c r="GG60" s="48"/>
      <c r="GH60" s="48"/>
      <c r="GI60" s="48"/>
      <c r="GJ60" s="48"/>
      <c r="GK60" s="48"/>
      <c r="GL60" s="48"/>
      <c r="GM60" s="48"/>
      <c r="GN60" s="48"/>
      <c r="GO60" s="48"/>
      <c r="GP60" s="48"/>
      <c r="GQ60" s="48"/>
      <c r="GR60" s="48"/>
      <c r="GS60" s="48"/>
      <c r="GT60" s="48"/>
      <c r="GU60" s="48"/>
    </row>
    <row r="61" spans="1:204">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FJ61" s="48"/>
      <c r="FK61" s="48"/>
      <c r="FL61" s="48"/>
      <c r="FM61" s="48"/>
      <c r="FN61" s="48"/>
      <c r="FO61" s="48"/>
      <c r="FP61" s="48"/>
      <c r="FQ61" s="48"/>
      <c r="FR61" s="48"/>
      <c r="FS61" s="48"/>
      <c r="FT61" s="48"/>
      <c r="FU61" s="48"/>
      <c r="FV61" s="48"/>
      <c r="FW61" s="48"/>
      <c r="FX61" s="48"/>
      <c r="FY61" s="48"/>
      <c r="FZ61" s="48"/>
      <c r="GA61" s="48"/>
      <c r="GB61" s="48"/>
      <c r="GC61" s="48"/>
      <c r="GD61" s="48"/>
      <c r="GE61" s="48"/>
      <c r="GF61" s="48"/>
      <c r="GG61" s="48"/>
      <c r="GH61" s="48"/>
      <c r="GI61" s="48"/>
      <c r="GJ61" s="48"/>
      <c r="GK61" s="48"/>
      <c r="GL61" s="48"/>
      <c r="GM61" s="48"/>
      <c r="GN61" s="48"/>
      <c r="GO61" s="48"/>
      <c r="GP61" s="48"/>
      <c r="GQ61" s="48"/>
      <c r="GR61" s="48"/>
      <c r="GS61" s="48"/>
      <c r="GT61" s="48"/>
      <c r="GU61" s="48"/>
    </row>
    <row r="62" spans="1:204">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c r="EE62" s="48"/>
      <c r="EF62" s="48"/>
      <c r="EG62" s="48"/>
      <c r="EH62" s="48"/>
      <c r="EI62" s="48"/>
      <c r="EJ62" s="48"/>
      <c r="EK62" s="48"/>
      <c r="EL62" s="48"/>
      <c r="EM62" s="48"/>
      <c r="EN62" s="48"/>
      <c r="EO62" s="48"/>
      <c r="EP62" s="48"/>
      <c r="EQ62" s="48"/>
      <c r="ER62" s="48"/>
      <c r="ES62" s="48"/>
      <c r="ET62" s="48"/>
      <c r="EU62" s="48"/>
      <c r="EV62" s="48"/>
      <c r="EW62" s="48"/>
      <c r="EX62" s="48"/>
      <c r="EY62" s="48"/>
      <c r="EZ62" s="48"/>
      <c r="FA62" s="48"/>
      <c r="FB62" s="48"/>
      <c r="FC62" s="48"/>
      <c r="FD62" s="48"/>
      <c r="FE62" s="48"/>
      <c r="FF62" s="48"/>
      <c r="FG62" s="48"/>
      <c r="FH62" s="48"/>
      <c r="FI62" s="48"/>
      <c r="FJ62" s="48"/>
      <c r="FK62" s="48"/>
      <c r="FL62" s="48"/>
      <c r="FM62" s="48"/>
      <c r="FN62" s="48"/>
      <c r="FO62" s="48"/>
      <c r="FP62" s="48"/>
      <c r="FQ62" s="48"/>
      <c r="FR62" s="48"/>
      <c r="FS62" s="48"/>
      <c r="FT62" s="48"/>
      <c r="FU62" s="48"/>
      <c r="FV62" s="48"/>
      <c r="FW62" s="48"/>
      <c r="FX62" s="48"/>
      <c r="FY62" s="48"/>
      <c r="FZ62" s="48"/>
      <c r="GA62" s="48"/>
      <c r="GB62" s="48"/>
      <c r="GC62" s="48"/>
      <c r="GD62" s="48"/>
      <c r="GE62" s="48"/>
      <c r="GF62" s="48"/>
      <c r="GG62" s="48"/>
      <c r="GH62" s="48"/>
      <c r="GI62" s="48"/>
      <c r="GJ62" s="48"/>
      <c r="GK62" s="48"/>
      <c r="GL62" s="48"/>
      <c r="GM62" s="48"/>
      <c r="GN62" s="48"/>
      <c r="GO62" s="48"/>
      <c r="GP62" s="48"/>
      <c r="GQ62" s="48"/>
      <c r="GR62" s="48"/>
      <c r="GS62" s="48"/>
      <c r="GT62" s="48"/>
      <c r="GU62" s="48"/>
    </row>
    <row r="63" spans="1:204">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c r="EE63" s="48"/>
      <c r="EF63" s="48"/>
      <c r="EG63" s="48"/>
      <c r="EH63" s="48"/>
      <c r="EI63" s="48"/>
      <c r="EJ63" s="48"/>
      <c r="EK63" s="48"/>
      <c r="EL63" s="48"/>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48"/>
      <c r="FR63" s="48"/>
      <c r="FS63" s="48"/>
      <c r="FT63" s="48"/>
      <c r="FU63" s="48"/>
      <c r="FV63" s="48"/>
      <c r="FW63" s="48"/>
      <c r="FX63" s="48"/>
      <c r="FY63" s="48"/>
      <c r="FZ63" s="48"/>
      <c r="GA63" s="48"/>
      <c r="GB63" s="48"/>
      <c r="GC63" s="48"/>
      <c r="GD63" s="48"/>
      <c r="GE63" s="48"/>
      <c r="GF63" s="48"/>
      <c r="GG63" s="48"/>
      <c r="GH63" s="48"/>
      <c r="GI63" s="48"/>
      <c r="GJ63" s="48"/>
      <c r="GK63" s="48"/>
      <c r="GL63" s="48"/>
      <c r="GM63" s="48"/>
      <c r="GN63" s="48"/>
      <c r="GO63" s="48"/>
      <c r="GP63" s="48"/>
      <c r="GQ63" s="48"/>
      <c r="GR63" s="48"/>
      <c r="GS63" s="48"/>
      <c r="GT63" s="48"/>
      <c r="GU63" s="48"/>
    </row>
    <row r="64" spans="1:204">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FJ64" s="48"/>
      <c r="FK64" s="48"/>
      <c r="FL64" s="48"/>
      <c r="FM64" s="48"/>
      <c r="FN64" s="48"/>
      <c r="FO64" s="48"/>
      <c r="FP64" s="48"/>
      <c r="FQ64" s="48"/>
      <c r="FR64" s="48"/>
      <c r="FS64" s="48"/>
      <c r="FT64" s="48"/>
      <c r="FU64" s="48"/>
      <c r="FV64" s="48"/>
      <c r="FW64" s="48"/>
      <c r="FX64" s="48"/>
      <c r="FY64" s="48"/>
      <c r="FZ64" s="48"/>
      <c r="GA64" s="48"/>
      <c r="GB64" s="48"/>
      <c r="GC64" s="48"/>
      <c r="GD64" s="48"/>
      <c r="GE64" s="48"/>
      <c r="GF64" s="48"/>
      <c r="GG64" s="48"/>
      <c r="GH64" s="48"/>
      <c r="GI64" s="48"/>
      <c r="GJ64" s="48"/>
      <c r="GK64" s="48"/>
      <c r="GL64" s="48"/>
      <c r="GM64" s="48"/>
      <c r="GN64" s="48"/>
      <c r="GO64" s="48"/>
      <c r="GP64" s="48"/>
      <c r="GQ64" s="48"/>
      <c r="GR64" s="48"/>
      <c r="GS64" s="48"/>
      <c r="GT64" s="48"/>
      <c r="GU64" s="48"/>
    </row>
    <row r="65" spans="2:203">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c r="EE65" s="48"/>
      <c r="EF65" s="48"/>
      <c r="EG65" s="48"/>
      <c r="EH65" s="48"/>
      <c r="EI65" s="48"/>
      <c r="EJ65" s="48"/>
      <c r="EK65" s="48"/>
      <c r="EL65" s="48"/>
      <c r="EM65" s="48"/>
      <c r="EN65" s="48"/>
      <c r="EO65" s="48"/>
      <c r="EP65" s="48"/>
      <c r="EQ65" s="48"/>
      <c r="ER65" s="48"/>
      <c r="ES65" s="48"/>
      <c r="ET65" s="48"/>
      <c r="EU65" s="48"/>
      <c r="EV65" s="48"/>
      <c r="EW65" s="48"/>
      <c r="EX65" s="48"/>
      <c r="EY65" s="48"/>
      <c r="EZ65" s="48"/>
      <c r="FA65" s="48"/>
      <c r="FB65" s="48"/>
      <c r="FC65" s="48"/>
      <c r="FD65" s="48"/>
      <c r="FE65" s="48"/>
      <c r="FF65" s="48"/>
      <c r="FG65" s="48"/>
      <c r="FH65" s="48"/>
      <c r="FI65" s="48"/>
      <c r="FJ65" s="48"/>
      <c r="FK65" s="48"/>
      <c r="FL65" s="48"/>
      <c r="FM65" s="48"/>
      <c r="FN65" s="48"/>
      <c r="FO65" s="48"/>
      <c r="FP65" s="48"/>
      <c r="FQ65" s="48"/>
      <c r="FR65" s="48"/>
      <c r="FS65" s="48"/>
      <c r="FT65" s="48"/>
      <c r="FU65" s="48"/>
      <c r="FV65" s="48"/>
      <c r="FW65" s="48"/>
      <c r="FX65" s="48"/>
      <c r="FY65" s="48"/>
      <c r="FZ65" s="48"/>
      <c r="GA65" s="48"/>
      <c r="GB65" s="48"/>
      <c r="GC65" s="48"/>
      <c r="GD65" s="48"/>
      <c r="GE65" s="48"/>
      <c r="GF65" s="48"/>
      <c r="GG65" s="48"/>
      <c r="GH65" s="48"/>
      <c r="GI65" s="48"/>
      <c r="GJ65" s="48"/>
      <c r="GK65" s="48"/>
      <c r="GL65" s="48"/>
      <c r="GM65" s="48"/>
      <c r="GN65" s="48"/>
      <c r="GO65" s="48"/>
      <c r="GP65" s="48"/>
      <c r="GQ65" s="48"/>
      <c r="GR65" s="48"/>
      <c r="GS65" s="48"/>
      <c r="GT65" s="48"/>
      <c r="GU65" s="48"/>
    </row>
    <row r="66" spans="2:203">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48"/>
      <c r="EJ66" s="48"/>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48"/>
      <c r="FR66" s="48"/>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row>
    <row r="67" spans="2:203">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c r="EE67" s="48"/>
      <c r="EF67" s="48"/>
      <c r="EG67" s="48"/>
      <c r="EH67" s="48"/>
      <c r="EI67" s="48"/>
      <c r="EJ67" s="48"/>
      <c r="EK67" s="48"/>
      <c r="EL67" s="48"/>
      <c r="EM67" s="48"/>
      <c r="EN67" s="48"/>
      <c r="EO67" s="48"/>
      <c r="EP67" s="48"/>
      <c r="EQ67" s="48"/>
      <c r="ER67" s="48"/>
      <c r="ES67" s="48"/>
      <c r="ET67" s="48"/>
      <c r="EU67" s="48"/>
      <c r="EV67" s="48"/>
      <c r="EW67" s="48"/>
      <c r="EX67" s="48"/>
      <c r="EY67" s="48"/>
      <c r="EZ67" s="48"/>
      <c r="FA67" s="48"/>
      <c r="FB67" s="48"/>
      <c r="FC67" s="48"/>
      <c r="FD67" s="48"/>
      <c r="FE67" s="48"/>
      <c r="FF67" s="48"/>
      <c r="FG67" s="48"/>
      <c r="FH67" s="48"/>
      <c r="FI67" s="48"/>
      <c r="FJ67" s="48"/>
      <c r="FK67" s="48"/>
      <c r="FL67" s="48"/>
      <c r="FM67" s="48"/>
      <c r="FN67" s="48"/>
      <c r="FO67" s="48"/>
      <c r="FP67" s="48"/>
      <c r="FQ67" s="48"/>
      <c r="FR67" s="48"/>
      <c r="FS67" s="48"/>
      <c r="FT67" s="48"/>
      <c r="FU67" s="48"/>
      <c r="FV67" s="48"/>
      <c r="FW67" s="48"/>
      <c r="FX67" s="48"/>
      <c r="FY67" s="48"/>
      <c r="FZ67" s="48"/>
      <c r="GA67" s="48"/>
      <c r="GB67" s="48"/>
      <c r="GC67" s="48"/>
      <c r="GD67" s="48"/>
      <c r="GE67" s="48"/>
      <c r="GF67" s="48"/>
      <c r="GG67" s="48"/>
      <c r="GH67" s="48"/>
      <c r="GI67" s="48"/>
      <c r="GJ67" s="48"/>
      <c r="GK67" s="48"/>
      <c r="GL67" s="48"/>
      <c r="GM67" s="48"/>
      <c r="GN67" s="48"/>
      <c r="GO67" s="48"/>
      <c r="GP67" s="48"/>
      <c r="GQ67" s="48"/>
      <c r="GR67" s="48"/>
      <c r="GS67" s="48"/>
      <c r="GT67" s="48"/>
      <c r="GU67" s="48"/>
    </row>
    <row r="68" spans="2:203">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c r="EE68" s="48"/>
      <c r="EF68" s="48"/>
      <c r="EG68" s="48"/>
      <c r="EH68" s="48"/>
      <c r="EI68" s="48"/>
      <c r="EJ68" s="48"/>
      <c r="EK68" s="48"/>
      <c r="EL68" s="48"/>
      <c r="EM68" s="48"/>
      <c r="EN68" s="48"/>
      <c r="EO68" s="48"/>
      <c r="EP68" s="48"/>
      <c r="EQ68" s="48"/>
      <c r="ER68" s="48"/>
      <c r="ES68" s="48"/>
      <c r="ET68" s="48"/>
      <c r="EU68" s="48"/>
      <c r="EV68" s="48"/>
      <c r="EW68" s="48"/>
      <c r="EX68" s="48"/>
      <c r="EY68" s="48"/>
      <c r="EZ68" s="48"/>
      <c r="FA68" s="48"/>
      <c r="FB68" s="48"/>
      <c r="FC68" s="48"/>
      <c r="FD68" s="48"/>
      <c r="FE68" s="48"/>
      <c r="FF68" s="48"/>
      <c r="FG68" s="48"/>
      <c r="FH68" s="48"/>
      <c r="FI68" s="48"/>
      <c r="FJ68" s="48"/>
      <c r="FK68" s="48"/>
      <c r="FL68" s="48"/>
      <c r="FM68" s="48"/>
      <c r="FN68" s="48"/>
      <c r="FO68" s="48"/>
      <c r="FP68" s="48"/>
      <c r="FQ68" s="48"/>
      <c r="FR68" s="48"/>
      <c r="FS68" s="48"/>
      <c r="FT68" s="48"/>
      <c r="FU68" s="48"/>
      <c r="FV68" s="48"/>
      <c r="FW68" s="48"/>
      <c r="FX68" s="48"/>
      <c r="FY68" s="48"/>
      <c r="FZ68" s="48"/>
      <c r="GA68" s="48"/>
      <c r="GB68" s="48"/>
      <c r="GC68" s="48"/>
      <c r="GD68" s="48"/>
      <c r="GE68" s="48"/>
      <c r="GF68" s="48"/>
      <c r="GG68" s="48"/>
      <c r="GH68" s="48"/>
      <c r="GI68" s="48"/>
      <c r="GJ68" s="48"/>
      <c r="GK68" s="48"/>
      <c r="GL68" s="48"/>
      <c r="GM68" s="48"/>
      <c r="GN68" s="48"/>
      <c r="GO68" s="48"/>
      <c r="GP68" s="48"/>
      <c r="GQ68" s="48"/>
      <c r="GR68" s="48"/>
      <c r="GS68" s="48"/>
      <c r="GT68" s="48"/>
      <c r="GU68" s="48"/>
    </row>
    <row r="69" spans="2:203">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48"/>
      <c r="FR69" s="48"/>
      <c r="FS69" s="48"/>
      <c r="FT69" s="48"/>
      <c r="FU69" s="48"/>
      <c r="FV69" s="48"/>
      <c r="FW69" s="48"/>
      <c r="FX69" s="48"/>
      <c r="FY69" s="48"/>
      <c r="FZ69" s="48"/>
      <c r="GA69" s="48"/>
      <c r="GB69" s="48"/>
      <c r="GC69" s="48"/>
      <c r="GD69" s="48"/>
      <c r="GE69" s="48"/>
      <c r="GF69" s="48"/>
      <c r="GG69" s="48"/>
      <c r="GH69" s="48"/>
      <c r="GI69" s="48"/>
      <c r="GJ69" s="48"/>
      <c r="GK69" s="48"/>
      <c r="GL69" s="48"/>
      <c r="GM69" s="48"/>
      <c r="GN69" s="48"/>
      <c r="GO69" s="48"/>
      <c r="GP69" s="48"/>
      <c r="GQ69" s="48"/>
      <c r="GR69" s="48"/>
      <c r="GS69" s="48"/>
      <c r="GT69" s="48"/>
      <c r="GU69" s="48"/>
    </row>
    <row r="70" spans="2:203">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c r="EE70" s="48"/>
      <c r="EF70" s="48"/>
      <c r="EG70" s="48"/>
      <c r="EH70" s="48"/>
      <c r="EI70" s="48"/>
      <c r="EJ70" s="48"/>
      <c r="EK70" s="48"/>
      <c r="EL70" s="48"/>
      <c r="EM70" s="48"/>
      <c r="EN70" s="48"/>
      <c r="EO70" s="48"/>
      <c r="EP70" s="48"/>
      <c r="EQ70" s="48"/>
      <c r="ER70" s="48"/>
      <c r="ES70" s="48"/>
      <c r="ET70" s="48"/>
      <c r="EU70" s="48"/>
      <c r="EV70" s="48"/>
      <c r="EW70" s="48"/>
      <c r="EX70" s="48"/>
      <c r="EY70" s="48"/>
      <c r="EZ70" s="48"/>
      <c r="FA70" s="48"/>
      <c r="FB70" s="48"/>
      <c r="FC70" s="48"/>
      <c r="FD70" s="48"/>
      <c r="FE70" s="48"/>
      <c r="FF70" s="48"/>
      <c r="FG70" s="48"/>
      <c r="FH70" s="48"/>
      <c r="FI70" s="48"/>
      <c r="FJ70" s="48"/>
      <c r="FK70" s="48"/>
      <c r="FL70" s="48"/>
      <c r="FM70" s="48"/>
      <c r="FN70" s="48"/>
      <c r="FO70" s="48"/>
      <c r="FP70" s="48"/>
      <c r="FQ70" s="48"/>
      <c r="FR70" s="48"/>
      <c r="FS70" s="48"/>
      <c r="FT70" s="48"/>
      <c r="FU70" s="48"/>
      <c r="FV70" s="48"/>
      <c r="FW70" s="48"/>
      <c r="FX70" s="48"/>
      <c r="FY70" s="48"/>
      <c r="FZ70" s="48"/>
      <c r="GA70" s="48"/>
      <c r="GB70" s="48"/>
      <c r="GC70" s="48"/>
      <c r="GD70" s="48"/>
      <c r="GE70" s="48"/>
      <c r="GF70" s="48"/>
      <c r="GG70" s="48"/>
      <c r="GH70" s="48"/>
      <c r="GI70" s="48"/>
      <c r="GJ70" s="48"/>
      <c r="GK70" s="48"/>
      <c r="GL70" s="48"/>
      <c r="GM70" s="48"/>
      <c r="GN70" s="48"/>
      <c r="GO70" s="48"/>
      <c r="GP70" s="48"/>
      <c r="GQ70" s="48"/>
      <c r="GR70" s="48"/>
      <c r="GS70" s="48"/>
      <c r="GT70" s="48"/>
      <c r="GU70" s="48"/>
    </row>
    <row r="71" spans="2:203">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FJ71" s="48"/>
      <c r="FK71" s="48"/>
      <c r="FL71" s="48"/>
      <c r="FM71" s="48"/>
      <c r="FN71" s="48"/>
      <c r="FO71" s="48"/>
      <c r="FP71" s="48"/>
      <c r="FQ71" s="48"/>
      <c r="FR71" s="48"/>
      <c r="FS71" s="48"/>
      <c r="FT71" s="48"/>
      <c r="FU71" s="48"/>
      <c r="FV71" s="48"/>
      <c r="FW71" s="48"/>
      <c r="FX71" s="48"/>
      <c r="FY71" s="48"/>
      <c r="FZ71" s="48"/>
      <c r="GA71" s="48"/>
      <c r="GB71" s="48"/>
      <c r="GC71" s="48"/>
      <c r="GD71" s="48"/>
      <c r="GE71" s="48"/>
      <c r="GF71" s="48"/>
      <c r="GG71" s="48"/>
      <c r="GH71" s="48"/>
      <c r="GI71" s="48"/>
      <c r="GJ71" s="48"/>
      <c r="GK71" s="48"/>
      <c r="GL71" s="48"/>
      <c r="GM71" s="48"/>
      <c r="GN71" s="48"/>
      <c r="GO71" s="48"/>
      <c r="GP71" s="48"/>
      <c r="GQ71" s="48"/>
      <c r="GR71" s="48"/>
      <c r="GS71" s="48"/>
      <c r="GT71" s="48"/>
      <c r="GU71" s="48"/>
    </row>
    <row r="72" spans="2:203">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c r="EE72" s="48"/>
      <c r="EF72" s="48"/>
      <c r="EG72" s="48"/>
      <c r="EH72" s="48"/>
      <c r="EI72" s="48"/>
      <c r="EJ72" s="48"/>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48"/>
      <c r="FR72" s="48"/>
      <c r="FS72" s="48"/>
      <c r="FT72" s="48"/>
      <c r="FU72" s="48"/>
      <c r="FV72" s="48"/>
      <c r="FW72" s="48"/>
      <c r="FX72" s="48"/>
      <c r="FY72" s="48"/>
      <c r="FZ72" s="48"/>
      <c r="GA72" s="48"/>
      <c r="GB72" s="48"/>
      <c r="GC72" s="48"/>
      <c r="GD72" s="48"/>
      <c r="GE72" s="48"/>
      <c r="GF72" s="48"/>
      <c r="GG72" s="48"/>
      <c r="GH72" s="48"/>
      <c r="GI72" s="48"/>
      <c r="GJ72" s="48"/>
      <c r="GK72" s="48"/>
      <c r="GL72" s="48"/>
      <c r="GM72" s="48"/>
      <c r="GN72" s="48"/>
      <c r="GO72" s="48"/>
      <c r="GP72" s="48"/>
      <c r="GQ72" s="48"/>
      <c r="GR72" s="48"/>
      <c r="GS72" s="48"/>
      <c r="GT72" s="48"/>
      <c r="GU72" s="48"/>
    </row>
    <row r="73" spans="2:203">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c r="EE73" s="48"/>
      <c r="EF73" s="48"/>
      <c r="EG73" s="48"/>
      <c r="EH73" s="48"/>
      <c r="EI73" s="48"/>
      <c r="EJ73" s="48"/>
      <c r="EK73" s="48"/>
      <c r="EL73" s="48"/>
      <c r="EM73" s="48"/>
      <c r="EN73" s="48"/>
      <c r="EO73" s="48"/>
      <c r="EP73" s="48"/>
      <c r="EQ73" s="48"/>
      <c r="ER73" s="48"/>
      <c r="ES73" s="48"/>
      <c r="ET73" s="48"/>
      <c r="EU73" s="48"/>
      <c r="EV73" s="48"/>
      <c r="EW73" s="48"/>
      <c r="EX73" s="48"/>
      <c r="EY73" s="48"/>
      <c r="EZ73" s="48"/>
      <c r="FA73" s="48"/>
      <c r="FB73" s="48"/>
      <c r="FC73" s="48"/>
      <c r="FD73" s="48"/>
      <c r="FE73" s="48"/>
      <c r="FF73" s="48"/>
      <c r="FG73" s="48"/>
      <c r="FH73" s="48"/>
      <c r="FI73" s="48"/>
      <c r="FJ73" s="48"/>
      <c r="FK73" s="48"/>
      <c r="FL73" s="48"/>
      <c r="FM73" s="48"/>
      <c r="FN73" s="48"/>
      <c r="FO73" s="48"/>
      <c r="FP73" s="48"/>
      <c r="FQ73" s="48"/>
      <c r="FR73" s="48"/>
      <c r="FS73" s="48"/>
      <c r="FT73" s="48"/>
      <c r="FU73" s="48"/>
      <c r="FV73" s="48"/>
      <c r="FW73" s="48"/>
      <c r="FX73" s="48"/>
      <c r="FY73" s="48"/>
      <c r="FZ73" s="48"/>
      <c r="GA73" s="48"/>
      <c r="GB73" s="48"/>
      <c r="GC73" s="48"/>
      <c r="GD73" s="48"/>
      <c r="GE73" s="48"/>
      <c r="GF73" s="48"/>
      <c r="GG73" s="48"/>
      <c r="GH73" s="48"/>
      <c r="GI73" s="48"/>
      <c r="GJ73" s="48"/>
      <c r="GK73" s="48"/>
      <c r="GL73" s="48"/>
      <c r="GM73" s="48"/>
      <c r="GN73" s="48"/>
      <c r="GO73" s="48"/>
      <c r="GP73" s="48"/>
      <c r="GQ73" s="48"/>
      <c r="GR73" s="48"/>
      <c r="GS73" s="48"/>
      <c r="GT73" s="48"/>
      <c r="GU73" s="48"/>
    </row>
    <row r="74" spans="2:203">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c r="EE74" s="48"/>
      <c r="EF74" s="48"/>
      <c r="EG74" s="48"/>
      <c r="EH74" s="48"/>
      <c r="EI74" s="48"/>
      <c r="EJ74" s="48"/>
      <c r="EK74" s="48"/>
      <c r="EL74" s="48"/>
      <c r="EM74" s="48"/>
      <c r="EN74" s="48"/>
      <c r="EO74" s="48"/>
      <c r="EP74" s="48"/>
      <c r="EQ74" s="48"/>
      <c r="ER74" s="48"/>
      <c r="ES74" s="48"/>
      <c r="ET74" s="48"/>
      <c r="EU74" s="48"/>
      <c r="EV74" s="48"/>
      <c r="EW74" s="48"/>
      <c r="EX74" s="48"/>
      <c r="EY74" s="48"/>
      <c r="EZ74" s="48"/>
      <c r="FA74" s="48"/>
      <c r="FB74" s="48"/>
      <c r="FC74" s="48"/>
      <c r="FD74" s="48"/>
      <c r="FE74" s="48"/>
      <c r="FF74" s="48"/>
      <c r="FG74" s="48"/>
      <c r="FH74" s="48"/>
      <c r="FI74" s="48"/>
      <c r="FJ74" s="48"/>
      <c r="FK74" s="48"/>
      <c r="FL74" s="48"/>
      <c r="FM74" s="48"/>
      <c r="FN74" s="48"/>
      <c r="FO74" s="48"/>
      <c r="FP74" s="48"/>
      <c r="FQ74" s="48"/>
      <c r="FR74" s="48"/>
      <c r="FS74" s="48"/>
      <c r="FT74" s="48"/>
      <c r="FU74" s="48"/>
      <c r="FV74" s="48"/>
      <c r="FW74" s="48"/>
      <c r="FX74" s="48"/>
      <c r="FY74" s="48"/>
      <c r="FZ74" s="48"/>
      <c r="GA74" s="48"/>
      <c r="GB74" s="48"/>
      <c r="GC74" s="48"/>
      <c r="GD74" s="48"/>
      <c r="GE74" s="48"/>
      <c r="GF74" s="48"/>
      <c r="GG74" s="48"/>
      <c r="GH74" s="48"/>
      <c r="GI74" s="48"/>
      <c r="GJ74" s="48"/>
      <c r="GK74" s="48"/>
      <c r="GL74" s="48"/>
      <c r="GM74" s="48"/>
      <c r="GN74" s="48"/>
      <c r="GO74" s="48"/>
      <c r="GP74" s="48"/>
      <c r="GQ74" s="48"/>
      <c r="GR74" s="48"/>
      <c r="GS74" s="48"/>
      <c r="GT74" s="48"/>
      <c r="GU74" s="48"/>
    </row>
    <row r="75" spans="2:203">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48"/>
      <c r="EE75" s="48"/>
      <c r="EF75" s="48"/>
      <c r="EG75" s="48"/>
      <c r="EH75" s="48"/>
      <c r="EI75" s="48"/>
      <c r="EJ75" s="48"/>
      <c r="EK75" s="48"/>
      <c r="EL75" s="48"/>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48"/>
      <c r="FR75" s="48"/>
      <c r="FS75" s="48"/>
      <c r="FT75" s="48"/>
      <c r="FU75" s="48"/>
      <c r="FV75" s="48"/>
      <c r="FW75" s="48"/>
      <c r="FX75" s="48"/>
      <c r="FY75" s="48"/>
      <c r="FZ75" s="48"/>
      <c r="GA75" s="48"/>
      <c r="GB75" s="48"/>
      <c r="GC75" s="48"/>
      <c r="GD75" s="48"/>
      <c r="GE75" s="48"/>
      <c r="GF75" s="48"/>
      <c r="GG75" s="48"/>
      <c r="GH75" s="48"/>
      <c r="GI75" s="48"/>
      <c r="GJ75" s="48"/>
      <c r="GK75" s="48"/>
      <c r="GL75" s="48"/>
      <c r="GM75" s="48"/>
      <c r="GN75" s="48"/>
      <c r="GO75" s="48"/>
      <c r="GP75" s="48"/>
      <c r="GQ75" s="48"/>
      <c r="GR75" s="48"/>
      <c r="GS75" s="48"/>
      <c r="GT75" s="48"/>
      <c r="GU75" s="48"/>
    </row>
    <row r="76" spans="2:203">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c r="DX76" s="48"/>
      <c r="DY76" s="48"/>
      <c r="DZ76" s="48"/>
      <c r="EA76" s="48"/>
      <c r="EB76" s="48"/>
      <c r="EC76" s="48"/>
      <c r="ED76" s="48"/>
      <c r="EE76" s="48"/>
      <c r="EF76" s="48"/>
      <c r="EG76" s="48"/>
      <c r="EH76" s="48"/>
      <c r="EI76" s="48"/>
      <c r="EJ76" s="48"/>
      <c r="EK76" s="48"/>
      <c r="EL76" s="48"/>
      <c r="EM76" s="48"/>
      <c r="EN76" s="48"/>
      <c r="EO76" s="48"/>
      <c r="EP76" s="48"/>
      <c r="EQ76" s="48"/>
      <c r="ER76" s="48"/>
      <c r="ES76" s="48"/>
      <c r="ET76" s="48"/>
      <c r="EU76" s="48"/>
      <c r="EV76" s="48"/>
      <c r="EW76" s="48"/>
      <c r="EX76" s="48"/>
      <c r="EY76" s="48"/>
      <c r="EZ76" s="48"/>
      <c r="FA76" s="48"/>
      <c r="FB76" s="48"/>
      <c r="FC76" s="48"/>
      <c r="FD76" s="48"/>
      <c r="FE76" s="48"/>
      <c r="FF76" s="48"/>
      <c r="FG76" s="48"/>
      <c r="FH76" s="48"/>
      <c r="FI76" s="48"/>
      <c r="FJ76" s="48"/>
      <c r="FK76" s="48"/>
      <c r="FL76" s="48"/>
      <c r="FM76" s="48"/>
      <c r="FN76" s="48"/>
      <c r="FO76" s="48"/>
      <c r="FP76" s="48"/>
      <c r="FQ76" s="48"/>
      <c r="FR76" s="48"/>
      <c r="FS76" s="48"/>
      <c r="FT76" s="48"/>
      <c r="FU76" s="48"/>
      <c r="FV76" s="48"/>
      <c r="FW76" s="48"/>
      <c r="FX76" s="48"/>
      <c r="FY76" s="48"/>
      <c r="FZ76" s="48"/>
      <c r="GA76" s="48"/>
      <c r="GB76" s="48"/>
      <c r="GC76" s="48"/>
      <c r="GD76" s="48"/>
      <c r="GE76" s="48"/>
      <c r="GF76" s="48"/>
      <c r="GG76" s="48"/>
      <c r="GH76" s="48"/>
      <c r="GI76" s="48"/>
      <c r="GJ76" s="48"/>
      <c r="GK76" s="48"/>
      <c r="GL76" s="48"/>
      <c r="GM76" s="48"/>
      <c r="GN76" s="48"/>
      <c r="GO76" s="48"/>
      <c r="GP76" s="48"/>
      <c r="GQ76" s="48"/>
      <c r="GR76" s="48"/>
      <c r="GS76" s="48"/>
      <c r="GT76" s="48"/>
      <c r="GU76" s="48"/>
    </row>
    <row r="77" spans="2:203">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48"/>
      <c r="EE77" s="48"/>
      <c r="EF77" s="48"/>
      <c r="EG77" s="48"/>
      <c r="EH77" s="48"/>
      <c r="EI77" s="48"/>
      <c r="EJ77" s="48"/>
      <c r="EK77" s="48"/>
      <c r="EL77" s="48"/>
      <c r="EM77" s="48"/>
      <c r="EN77" s="48"/>
      <c r="EO77" s="48"/>
      <c r="EP77" s="48"/>
      <c r="EQ77" s="48"/>
      <c r="ER77" s="48"/>
      <c r="ES77" s="48"/>
      <c r="ET77" s="48"/>
      <c r="EU77" s="48"/>
      <c r="EV77" s="48"/>
      <c r="EW77" s="48"/>
      <c r="EX77" s="48"/>
      <c r="EY77" s="48"/>
      <c r="EZ77" s="48"/>
      <c r="FA77" s="48"/>
      <c r="FB77" s="48"/>
      <c r="FC77" s="48"/>
      <c r="FD77" s="48"/>
      <c r="FE77" s="48"/>
      <c r="FF77" s="48"/>
      <c r="FG77" s="48"/>
      <c r="FH77" s="48"/>
      <c r="FI77" s="48"/>
      <c r="FJ77" s="48"/>
      <c r="FK77" s="48"/>
      <c r="FL77" s="48"/>
      <c r="FM77" s="48"/>
      <c r="FN77" s="48"/>
      <c r="FO77" s="48"/>
      <c r="FP77" s="48"/>
      <c r="FQ77" s="48"/>
      <c r="FR77" s="48"/>
      <c r="FS77" s="48"/>
      <c r="FT77" s="48"/>
      <c r="FU77" s="48"/>
      <c r="FV77" s="48"/>
      <c r="FW77" s="48"/>
      <c r="FX77" s="48"/>
      <c r="FY77" s="48"/>
      <c r="FZ77" s="48"/>
      <c r="GA77" s="48"/>
      <c r="GB77" s="48"/>
      <c r="GC77" s="48"/>
      <c r="GD77" s="48"/>
      <c r="GE77" s="48"/>
      <c r="GF77" s="48"/>
      <c r="GG77" s="48"/>
      <c r="GH77" s="48"/>
      <c r="GI77" s="48"/>
      <c r="GJ77" s="48"/>
      <c r="GK77" s="48"/>
      <c r="GL77" s="48"/>
      <c r="GM77" s="48"/>
      <c r="GN77" s="48"/>
      <c r="GO77" s="48"/>
      <c r="GP77" s="48"/>
      <c r="GQ77" s="48"/>
      <c r="GR77" s="48"/>
      <c r="GS77" s="48"/>
      <c r="GT77" s="48"/>
      <c r="GU77" s="48"/>
    </row>
    <row r="78" spans="2:203">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48"/>
      <c r="EJ78" s="48"/>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48"/>
      <c r="FR78" s="48"/>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row>
    <row r="79" spans="2:203">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c r="FH79" s="48"/>
      <c r="FI79" s="48"/>
      <c r="FJ79" s="48"/>
      <c r="FK79" s="48"/>
      <c r="FL79" s="48"/>
      <c r="FM79" s="48"/>
      <c r="FN79" s="48"/>
      <c r="FO79" s="48"/>
      <c r="FP79" s="48"/>
      <c r="FQ79" s="48"/>
      <c r="FR79" s="48"/>
      <c r="FS79" s="48"/>
      <c r="FT79" s="48"/>
      <c r="FU79" s="48"/>
      <c r="FV79" s="48"/>
      <c r="FW79" s="48"/>
      <c r="FX79" s="48"/>
      <c r="FY79" s="48"/>
      <c r="FZ79" s="48"/>
      <c r="GA79" s="48"/>
      <c r="GB79" s="48"/>
      <c r="GC79" s="48"/>
      <c r="GD79" s="48"/>
      <c r="GE79" s="48"/>
      <c r="GF79" s="48"/>
      <c r="GG79" s="48"/>
      <c r="GH79" s="48"/>
      <c r="GI79" s="48"/>
      <c r="GJ79" s="48"/>
      <c r="GK79" s="48"/>
      <c r="GL79" s="48"/>
      <c r="GM79" s="48"/>
      <c r="GN79" s="48"/>
      <c r="GO79" s="48"/>
      <c r="GP79" s="48"/>
      <c r="GQ79" s="48"/>
      <c r="GR79" s="48"/>
      <c r="GS79" s="48"/>
      <c r="GT79" s="48"/>
      <c r="GU79" s="48"/>
    </row>
    <row r="80" spans="2:203">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c r="FH80" s="48"/>
      <c r="FI80" s="48"/>
      <c r="FJ80" s="48"/>
      <c r="FK80" s="48"/>
      <c r="FL80" s="48"/>
      <c r="FM80" s="48"/>
      <c r="FN80" s="48"/>
      <c r="FO80" s="48"/>
      <c r="FP80" s="48"/>
      <c r="FQ80" s="48"/>
      <c r="FR80" s="48"/>
      <c r="FS80" s="48"/>
      <c r="FT80" s="48"/>
      <c r="FU80" s="48"/>
      <c r="FV80" s="48"/>
      <c r="FW80" s="48"/>
      <c r="FX80" s="48"/>
      <c r="FY80" s="48"/>
      <c r="FZ80" s="48"/>
      <c r="GA80" s="48"/>
      <c r="GB80" s="48"/>
      <c r="GC80" s="48"/>
      <c r="GD80" s="48"/>
      <c r="GE80" s="48"/>
      <c r="GF80" s="48"/>
      <c r="GG80" s="48"/>
      <c r="GH80" s="48"/>
      <c r="GI80" s="48"/>
      <c r="GJ80" s="48"/>
      <c r="GK80" s="48"/>
      <c r="GL80" s="48"/>
      <c r="GM80" s="48"/>
      <c r="GN80" s="48"/>
      <c r="GO80" s="48"/>
      <c r="GP80" s="48"/>
      <c r="GQ80" s="48"/>
      <c r="GR80" s="48"/>
      <c r="GS80" s="48"/>
      <c r="GT80" s="48"/>
      <c r="GU80" s="48"/>
    </row>
    <row r="81" spans="2:203">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48"/>
      <c r="FR81" s="48"/>
      <c r="FS81" s="48"/>
      <c r="FT81" s="48"/>
      <c r="FU81" s="48"/>
      <c r="FV81" s="48"/>
      <c r="FW81" s="48"/>
      <c r="FX81" s="48"/>
      <c r="FY81" s="48"/>
      <c r="FZ81" s="48"/>
      <c r="GA81" s="48"/>
      <c r="GB81" s="48"/>
      <c r="GC81" s="48"/>
      <c r="GD81" s="48"/>
      <c r="GE81" s="48"/>
      <c r="GF81" s="48"/>
      <c r="GG81" s="48"/>
      <c r="GH81" s="48"/>
      <c r="GI81" s="48"/>
      <c r="GJ81" s="48"/>
      <c r="GK81" s="48"/>
      <c r="GL81" s="48"/>
      <c r="GM81" s="48"/>
      <c r="GN81" s="48"/>
      <c r="GO81" s="48"/>
      <c r="GP81" s="48"/>
      <c r="GQ81" s="48"/>
      <c r="GR81" s="48"/>
      <c r="GS81" s="48"/>
      <c r="GT81" s="48"/>
      <c r="GU81" s="48"/>
    </row>
    <row r="82" spans="2:203">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c r="FH82" s="48"/>
      <c r="FI82" s="48"/>
      <c r="FJ82" s="48"/>
      <c r="FK82" s="48"/>
      <c r="FL82" s="48"/>
      <c r="FM82" s="48"/>
      <c r="FN82" s="48"/>
      <c r="FO82" s="48"/>
      <c r="FP82" s="48"/>
      <c r="FQ82" s="48"/>
      <c r="FR82" s="48"/>
      <c r="FS82" s="48"/>
      <c r="FT82" s="48"/>
      <c r="FU82" s="48"/>
      <c r="FV82" s="48"/>
      <c r="FW82" s="48"/>
      <c r="FX82" s="48"/>
      <c r="FY82" s="48"/>
      <c r="FZ82" s="48"/>
      <c r="GA82" s="48"/>
      <c r="GB82" s="48"/>
      <c r="GC82" s="48"/>
      <c r="GD82" s="48"/>
      <c r="GE82" s="48"/>
      <c r="GF82" s="48"/>
      <c r="GG82" s="48"/>
      <c r="GH82" s="48"/>
      <c r="GI82" s="48"/>
      <c r="GJ82" s="48"/>
      <c r="GK82" s="48"/>
      <c r="GL82" s="48"/>
      <c r="GM82" s="48"/>
      <c r="GN82" s="48"/>
      <c r="GO82" s="48"/>
      <c r="GP82" s="48"/>
      <c r="GQ82" s="48"/>
      <c r="GR82" s="48"/>
      <c r="GS82" s="48"/>
      <c r="GT82" s="48"/>
      <c r="GU82" s="48"/>
    </row>
    <row r="83" spans="2:203">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c r="FH83" s="48"/>
      <c r="FI83" s="48"/>
      <c r="FJ83" s="48"/>
      <c r="FK83" s="48"/>
      <c r="FL83" s="48"/>
      <c r="FM83" s="48"/>
      <c r="FN83" s="48"/>
      <c r="FO83" s="48"/>
      <c r="FP83" s="48"/>
      <c r="FQ83" s="48"/>
      <c r="FR83" s="48"/>
      <c r="FS83" s="48"/>
      <c r="FT83" s="48"/>
      <c r="FU83" s="48"/>
      <c r="FV83" s="48"/>
      <c r="FW83" s="48"/>
      <c r="FX83" s="48"/>
      <c r="FY83" s="48"/>
      <c r="FZ83" s="48"/>
      <c r="GA83" s="48"/>
      <c r="GB83" s="48"/>
      <c r="GC83" s="48"/>
      <c r="GD83" s="48"/>
      <c r="GE83" s="48"/>
      <c r="GF83" s="48"/>
      <c r="GG83" s="48"/>
      <c r="GH83" s="48"/>
      <c r="GI83" s="48"/>
      <c r="GJ83" s="48"/>
      <c r="GK83" s="48"/>
      <c r="GL83" s="48"/>
      <c r="GM83" s="48"/>
      <c r="GN83" s="48"/>
      <c r="GO83" s="48"/>
      <c r="GP83" s="48"/>
      <c r="GQ83" s="48"/>
      <c r="GR83" s="48"/>
      <c r="GS83" s="48"/>
      <c r="GT83" s="48"/>
      <c r="GU83" s="48"/>
    </row>
    <row r="84" spans="2:203">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c r="FU84" s="48"/>
      <c r="FV84" s="48"/>
      <c r="FW84" s="48"/>
      <c r="FX84" s="48"/>
      <c r="FY84" s="48"/>
      <c r="FZ84" s="48"/>
      <c r="GA84" s="48"/>
      <c r="GB84" s="48"/>
      <c r="GC84" s="48"/>
      <c r="GD84" s="48"/>
      <c r="GE84" s="48"/>
      <c r="GF84" s="48"/>
      <c r="GG84" s="48"/>
      <c r="GH84" s="48"/>
      <c r="GI84" s="48"/>
      <c r="GJ84" s="48"/>
      <c r="GK84" s="48"/>
      <c r="GL84" s="48"/>
      <c r="GM84" s="48"/>
      <c r="GN84" s="48"/>
      <c r="GO84" s="48"/>
      <c r="GP84" s="48"/>
      <c r="GQ84" s="48"/>
      <c r="GR84" s="48"/>
      <c r="GS84" s="48"/>
      <c r="GT84" s="48"/>
      <c r="GU84" s="48"/>
    </row>
    <row r="85" spans="2:203">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c r="GF85" s="48"/>
      <c r="GG85" s="48"/>
      <c r="GH85" s="48"/>
      <c r="GI85" s="48"/>
      <c r="GJ85" s="48"/>
      <c r="GK85" s="48"/>
      <c r="GL85" s="48"/>
      <c r="GM85" s="48"/>
      <c r="GN85" s="48"/>
      <c r="GO85" s="48"/>
      <c r="GP85" s="48"/>
      <c r="GQ85" s="48"/>
      <c r="GR85" s="48"/>
      <c r="GS85" s="48"/>
      <c r="GT85" s="48"/>
      <c r="GU85" s="48"/>
    </row>
    <row r="86" spans="2:203">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c r="FH86" s="48"/>
      <c r="FI86" s="48"/>
      <c r="FJ86" s="48"/>
      <c r="FK86" s="48"/>
      <c r="FL86" s="48"/>
      <c r="FM86" s="48"/>
      <c r="FN86" s="48"/>
      <c r="FO86" s="48"/>
      <c r="FP86" s="48"/>
      <c r="FQ86" s="48"/>
      <c r="FR86" s="48"/>
      <c r="FS86" s="48"/>
      <c r="FT86" s="48"/>
      <c r="FU86" s="48"/>
      <c r="FV86" s="48"/>
      <c r="FW86" s="48"/>
      <c r="FX86" s="48"/>
      <c r="FY86" s="48"/>
      <c r="FZ86" s="48"/>
      <c r="GA86" s="48"/>
      <c r="GB86" s="48"/>
      <c r="GC86" s="48"/>
      <c r="GD86" s="48"/>
      <c r="GE86" s="48"/>
      <c r="GF86" s="48"/>
      <c r="GG86" s="48"/>
      <c r="GH86" s="48"/>
      <c r="GI86" s="48"/>
      <c r="GJ86" s="48"/>
      <c r="GK86" s="48"/>
      <c r="GL86" s="48"/>
      <c r="GM86" s="48"/>
      <c r="GN86" s="48"/>
      <c r="GO86" s="48"/>
      <c r="GP86" s="48"/>
      <c r="GQ86" s="48"/>
      <c r="GR86" s="48"/>
      <c r="GS86" s="48"/>
      <c r="GT86" s="48"/>
      <c r="GU86" s="48"/>
    </row>
    <row r="87" spans="2:203">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c r="FU87" s="48"/>
      <c r="FV87" s="48"/>
      <c r="FW87" s="48"/>
      <c r="FX87" s="48"/>
      <c r="FY87" s="48"/>
      <c r="FZ87" s="48"/>
      <c r="GA87" s="48"/>
      <c r="GB87" s="48"/>
      <c r="GC87" s="48"/>
      <c r="GD87" s="48"/>
      <c r="GE87" s="48"/>
      <c r="GF87" s="48"/>
      <c r="GG87" s="48"/>
      <c r="GH87" s="48"/>
      <c r="GI87" s="48"/>
      <c r="GJ87" s="48"/>
      <c r="GK87" s="48"/>
      <c r="GL87" s="48"/>
      <c r="GM87" s="48"/>
      <c r="GN87" s="48"/>
      <c r="GO87" s="48"/>
      <c r="GP87" s="48"/>
      <c r="GQ87" s="48"/>
      <c r="GR87" s="48"/>
      <c r="GS87" s="48"/>
      <c r="GT87" s="48"/>
      <c r="GU87" s="48"/>
    </row>
    <row r="88" spans="2:203">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c r="FH88" s="48"/>
      <c r="FI88" s="48"/>
      <c r="FJ88" s="48"/>
      <c r="FK88" s="48"/>
      <c r="FL88" s="48"/>
      <c r="FM88" s="48"/>
      <c r="FN88" s="48"/>
      <c r="FO88" s="48"/>
      <c r="FP88" s="48"/>
      <c r="FQ88" s="48"/>
      <c r="FR88" s="48"/>
      <c r="FS88" s="48"/>
      <c r="FT88" s="48"/>
      <c r="FU88" s="48"/>
      <c r="FV88" s="48"/>
      <c r="FW88" s="48"/>
      <c r="FX88" s="48"/>
      <c r="FY88" s="48"/>
      <c r="FZ88" s="48"/>
      <c r="GA88" s="48"/>
      <c r="GB88" s="48"/>
      <c r="GC88" s="48"/>
      <c r="GD88" s="48"/>
      <c r="GE88" s="48"/>
      <c r="GF88" s="48"/>
      <c r="GG88" s="48"/>
      <c r="GH88" s="48"/>
      <c r="GI88" s="48"/>
      <c r="GJ88" s="48"/>
      <c r="GK88" s="48"/>
      <c r="GL88" s="48"/>
      <c r="GM88" s="48"/>
      <c r="GN88" s="48"/>
      <c r="GO88" s="48"/>
      <c r="GP88" s="48"/>
      <c r="GQ88" s="48"/>
      <c r="GR88" s="48"/>
      <c r="GS88" s="48"/>
      <c r="GT88" s="48"/>
      <c r="GU88" s="48"/>
    </row>
    <row r="89" spans="2:203">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c r="FH89" s="48"/>
      <c r="FI89" s="48"/>
      <c r="FJ89" s="48"/>
      <c r="FK89" s="48"/>
      <c r="FL89" s="48"/>
      <c r="FM89" s="48"/>
      <c r="FN89" s="48"/>
      <c r="FO89" s="48"/>
      <c r="FP89" s="48"/>
      <c r="FQ89" s="48"/>
      <c r="FR89" s="48"/>
      <c r="FS89" s="48"/>
      <c r="FT89" s="48"/>
      <c r="FU89" s="48"/>
      <c r="FV89" s="48"/>
      <c r="FW89" s="48"/>
      <c r="FX89" s="48"/>
      <c r="FY89" s="48"/>
      <c r="FZ89" s="48"/>
      <c r="GA89" s="48"/>
      <c r="GB89" s="48"/>
      <c r="GC89" s="48"/>
      <c r="GD89" s="48"/>
      <c r="GE89" s="48"/>
      <c r="GF89" s="48"/>
      <c r="GG89" s="48"/>
      <c r="GH89" s="48"/>
      <c r="GI89" s="48"/>
      <c r="GJ89" s="48"/>
      <c r="GK89" s="48"/>
      <c r="GL89" s="48"/>
      <c r="GM89" s="48"/>
      <c r="GN89" s="48"/>
      <c r="GO89" s="48"/>
      <c r="GP89" s="48"/>
      <c r="GQ89" s="48"/>
      <c r="GR89" s="48"/>
      <c r="GS89" s="48"/>
      <c r="GT89" s="48"/>
      <c r="GU89" s="48"/>
    </row>
    <row r="90" spans="2:203">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48"/>
      <c r="FR90" s="48"/>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row>
    <row r="91" spans="2:203">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c r="FR91" s="48"/>
      <c r="FS91" s="48"/>
      <c r="FT91" s="48"/>
      <c r="FU91" s="48"/>
      <c r="FV91" s="48"/>
      <c r="FW91" s="48"/>
      <c r="FX91" s="48"/>
      <c r="FY91" s="48"/>
      <c r="FZ91" s="48"/>
      <c r="GA91" s="48"/>
      <c r="GB91" s="48"/>
      <c r="GC91" s="48"/>
      <c r="GD91" s="48"/>
      <c r="GE91" s="48"/>
      <c r="GF91" s="48"/>
      <c r="GG91" s="48"/>
      <c r="GH91" s="48"/>
      <c r="GI91" s="48"/>
      <c r="GJ91" s="48"/>
      <c r="GK91" s="48"/>
      <c r="GL91" s="48"/>
      <c r="GM91" s="48"/>
      <c r="GN91" s="48"/>
      <c r="GO91" s="48"/>
      <c r="GP91" s="48"/>
      <c r="GQ91" s="48"/>
      <c r="GR91" s="48"/>
      <c r="GS91" s="48"/>
      <c r="GT91" s="48"/>
      <c r="GU91" s="48"/>
    </row>
    <row r="92" spans="2:203">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c r="FU92" s="48"/>
      <c r="FV92" s="48"/>
      <c r="FW92" s="48"/>
      <c r="FX92" s="48"/>
      <c r="FY92" s="48"/>
      <c r="FZ92" s="48"/>
      <c r="GA92" s="48"/>
      <c r="GB92" s="48"/>
      <c r="GC92" s="48"/>
      <c r="GD92" s="48"/>
      <c r="GE92" s="48"/>
      <c r="GF92" s="48"/>
      <c r="GG92" s="48"/>
      <c r="GH92" s="48"/>
      <c r="GI92" s="48"/>
      <c r="GJ92" s="48"/>
      <c r="GK92" s="48"/>
      <c r="GL92" s="48"/>
      <c r="GM92" s="48"/>
      <c r="GN92" s="48"/>
      <c r="GO92" s="48"/>
      <c r="GP92" s="48"/>
      <c r="GQ92" s="48"/>
      <c r="GR92" s="48"/>
      <c r="GS92" s="48"/>
      <c r="GT92" s="48"/>
      <c r="GU92" s="48"/>
    </row>
    <row r="93" spans="2:203">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48"/>
      <c r="FO93" s="48"/>
      <c r="FP93" s="48"/>
      <c r="FQ93" s="48"/>
      <c r="FR93" s="48"/>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row>
    <row r="94" spans="2:203">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FJ94" s="48"/>
      <c r="FK94" s="48"/>
      <c r="FL94" s="48"/>
      <c r="FM94" s="48"/>
      <c r="FN94" s="48"/>
      <c r="FO94" s="48"/>
      <c r="FP94" s="48"/>
      <c r="FQ94" s="48"/>
      <c r="FR94" s="48"/>
      <c r="FS94" s="48"/>
      <c r="FT94" s="48"/>
      <c r="FU94" s="48"/>
      <c r="FV94" s="48"/>
      <c r="FW94" s="48"/>
      <c r="FX94" s="48"/>
      <c r="FY94" s="48"/>
      <c r="FZ94" s="48"/>
      <c r="GA94" s="48"/>
      <c r="GB94" s="48"/>
      <c r="GC94" s="48"/>
      <c r="GD94" s="48"/>
      <c r="GE94" s="48"/>
      <c r="GF94" s="48"/>
      <c r="GG94" s="48"/>
      <c r="GH94" s="48"/>
      <c r="GI94" s="48"/>
      <c r="GJ94" s="48"/>
      <c r="GK94" s="48"/>
      <c r="GL94" s="48"/>
      <c r="GM94" s="48"/>
      <c r="GN94" s="48"/>
      <c r="GO94" s="48"/>
      <c r="GP94" s="48"/>
      <c r="GQ94" s="48"/>
      <c r="GR94" s="48"/>
      <c r="GS94" s="48"/>
      <c r="GT94" s="48"/>
      <c r="GU94" s="48"/>
    </row>
    <row r="95" spans="2:203">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c r="FU95" s="48"/>
      <c r="FV95" s="48"/>
      <c r="FW95" s="48"/>
      <c r="FX95" s="48"/>
      <c r="FY95" s="48"/>
      <c r="FZ95" s="48"/>
      <c r="GA95" s="48"/>
      <c r="GB95" s="48"/>
      <c r="GC95" s="48"/>
      <c r="GD95" s="48"/>
      <c r="GE95" s="48"/>
      <c r="GF95" s="48"/>
      <c r="GG95" s="48"/>
      <c r="GH95" s="48"/>
      <c r="GI95" s="48"/>
      <c r="GJ95" s="48"/>
      <c r="GK95" s="48"/>
      <c r="GL95" s="48"/>
      <c r="GM95" s="48"/>
      <c r="GN95" s="48"/>
      <c r="GO95" s="48"/>
      <c r="GP95" s="48"/>
      <c r="GQ95" s="48"/>
      <c r="GR95" s="48"/>
      <c r="GS95" s="48"/>
      <c r="GT95" s="48"/>
      <c r="GU95" s="48"/>
    </row>
    <row r="96" spans="2:203">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48"/>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row>
    <row r="97" spans="2:203">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FJ97" s="48"/>
      <c r="FK97" s="48"/>
      <c r="FL97" s="48"/>
      <c r="FM97" s="48"/>
      <c r="FN97" s="48"/>
      <c r="FO97" s="48"/>
      <c r="FP97" s="48"/>
      <c r="FQ97" s="48"/>
      <c r="FR97" s="48"/>
      <c r="FS97" s="48"/>
      <c r="FT97" s="48"/>
      <c r="FU97" s="48"/>
      <c r="FV97" s="48"/>
      <c r="FW97" s="48"/>
      <c r="FX97" s="48"/>
      <c r="FY97" s="48"/>
      <c r="FZ97" s="48"/>
      <c r="GA97" s="48"/>
      <c r="GB97" s="48"/>
      <c r="GC97" s="48"/>
      <c r="GD97" s="48"/>
      <c r="GE97" s="48"/>
      <c r="GF97" s="48"/>
      <c r="GG97" s="48"/>
      <c r="GH97" s="48"/>
      <c r="GI97" s="48"/>
      <c r="GJ97" s="48"/>
      <c r="GK97" s="48"/>
      <c r="GL97" s="48"/>
      <c r="GM97" s="48"/>
      <c r="GN97" s="48"/>
      <c r="GO97" s="48"/>
      <c r="GP97" s="48"/>
      <c r="GQ97" s="48"/>
      <c r="GR97" s="48"/>
      <c r="GS97" s="48"/>
      <c r="GT97" s="48"/>
      <c r="GU97" s="48"/>
    </row>
    <row r="98" spans="2:203">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FJ98" s="48"/>
      <c r="FK98" s="48"/>
      <c r="FL98" s="48"/>
      <c r="FM98" s="48"/>
      <c r="FN98" s="48"/>
      <c r="FO98" s="48"/>
      <c r="FP98" s="48"/>
      <c r="FQ98" s="48"/>
      <c r="FR98" s="48"/>
      <c r="FS98" s="48"/>
      <c r="FT98" s="48"/>
      <c r="FU98" s="48"/>
      <c r="FV98" s="48"/>
      <c r="FW98" s="48"/>
      <c r="FX98" s="48"/>
      <c r="FY98" s="48"/>
      <c r="FZ98" s="48"/>
      <c r="GA98" s="48"/>
      <c r="GB98" s="48"/>
      <c r="GC98" s="48"/>
      <c r="GD98" s="48"/>
      <c r="GE98" s="48"/>
      <c r="GF98" s="48"/>
      <c r="GG98" s="48"/>
      <c r="GH98" s="48"/>
      <c r="GI98" s="48"/>
      <c r="GJ98" s="48"/>
      <c r="GK98" s="48"/>
      <c r="GL98" s="48"/>
      <c r="GM98" s="48"/>
      <c r="GN98" s="48"/>
      <c r="GO98" s="48"/>
      <c r="GP98" s="48"/>
      <c r="GQ98" s="48"/>
      <c r="GR98" s="48"/>
      <c r="GS98" s="48"/>
      <c r="GT98" s="48"/>
      <c r="GU98" s="48"/>
    </row>
    <row r="99" spans="2:203">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FJ99" s="48"/>
      <c r="FK99" s="48"/>
      <c r="FL99" s="48"/>
      <c r="FM99" s="48"/>
      <c r="FN99" s="48"/>
      <c r="FO99" s="48"/>
      <c r="FP99" s="48"/>
      <c r="FQ99" s="48"/>
      <c r="FR99" s="48"/>
      <c r="FS99" s="48"/>
      <c r="FT99" s="48"/>
      <c r="FU99" s="48"/>
      <c r="FV99" s="48"/>
      <c r="FW99" s="48"/>
      <c r="FX99" s="48"/>
      <c r="FY99" s="48"/>
      <c r="FZ99" s="48"/>
      <c r="GA99" s="48"/>
      <c r="GB99" s="48"/>
      <c r="GC99" s="48"/>
      <c r="GD99" s="48"/>
      <c r="GE99" s="48"/>
      <c r="GF99" s="48"/>
      <c r="GG99" s="48"/>
      <c r="GH99" s="48"/>
      <c r="GI99" s="48"/>
      <c r="GJ99" s="48"/>
      <c r="GK99" s="48"/>
      <c r="GL99" s="48"/>
      <c r="GM99" s="48"/>
      <c r="GN99" s="48"/>
      <c r="GO99" s="48"/>
      <c r="GP99" s="48"/>
      <c r="GQ99" s="48"/>
      <c r="GR99" s="48"/>
      <c r="GS99" s="48"/>
      <c r="GT99" s="48"/>
      <c r="GU99" s="48"/>
    </row>
    <row r="100" spans="2:203">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c r="FU100" s="48"/>
      <c r="FV100" s="48"/>
      <c r="FW100" s="48"/>
      <c r="FX100" s="48"/>
      <c r="FY100" s="48"/>
      <c r="FZ100" s="48"/>
      <c r="GA100" s="48"/>
      <c r="GB100" s="48"/>
      <c r="GC100" s="48"/>
      <c r="GD100" s="48"/>
      <c r="GE100" s="48"/>
      <c r="GF100" s="48"/>
      <c r="GG100" s="48"/>
      <c r="GH100" s="48"/>
      <c r="GI100" s="48"/>
      <c r="GJ100" s="48"/>
      <c r="GK100" s="48"/>
      <c r="GL100" s="48"/>
      <c r="GM100" s="48"/>
      <c r="GN100" s="48"/>
      <c r="GO100" s="48"/>
      <c r="GP100" s="48"/>
      <c r="GQ100" s="48"/>
      <c r="GR100" s="48"/>
      <c r="GS100" s="48"/>
      <c r="GT100" s="48"/>
      <c r="GU100" s="48"/>
    </row>
    <row r="101" spans="2:203">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c r="EE101" s="48"/>
      <c r="EF101" s="48"/>
      <c r="EG101" s="48"/>
      <c r="EH101" s="48"/>
      <c r="EI101" s="48"/>
      <c r="EJ101" s="48"/>
      <c r="EK101" s="48"/>
      <c r="EL101" s="48"/>
      <c r="EM101" s="48"/>
      <c r="EN101" s="48"/>
      <c r="EO101" s="48"/>
      <c r="EP101" s="48"/>
      <c r="EQ101" s="48"/>
      <c r="ER101" s="48"/>
      <c r="ES101" s="48"/>
      <c r="ET101" s="48"/>
      <c r="EU101" s="48"/>
      <c r="EV101" s="48"/>
      <c r="EW101" s="48"/>
      <c r="EX101" s="48"/>
      <c r="EY101" s="48"/>
      <c r="EZ101" s="48"/>
      <c r="FA101" s="48"/>
      <c r="FB101" s="48"/>
      <c r="FC101" s="48"/>
      <c r="FD101" s="48"/>
      <c r="FE101" s="48"/>
      <c r="FF101" s="48"/>
      <c r="FG101" s="48"/>
      <c r="FH101" s="48"/>
      <c r="FI101" s="48"/>
      <c r="FJ101" s="48"/>
      <c r="FK101" s="48"/>
      <c r="FL101" s="48"/>
      <c r="FM101" s="48"/>
      <c r="FN101" s="48"/>
      <c r="FO101" s="48"/>
      <c r="FP101" s="48"/>
      <c r="FQ101" s="48"/>
      <c r="FR101" s="48"/>
      <c r="FS101" s="48"/>
      <c r="FT101" s="48"/>
      <c r="FU101" s="48"/>
      <c r="FV101" s="48"/>
      <c r="FW101" s="48"/>
      <c r="FX101" s="48"/>
      <c r="FY101" s="48"/>
      <c r="FZ101" s="48"/>
      <c r="GA101" s="48"/>
      <c r="GB101" s="48"/>
      <c r="GC101" s="48"/>
      <c r="GD101" s="48"/>
      <c r="GE101" s="48"/>
      <c r="GF101" s="48"/>
      <c r="GG101" s="48"/>
      <c r="GH101" s="48"/>
      <c r="GI101" s="48"/>
      <c r="GJ101" s="48"/>
      <c r="GK101" s="48"/>
      <c r="GL101" s="48"/>
      <c r="GM101" s="48"/>
      <c r="GN101" s="48"/>
      <c r="GO101" s="48"/>
      <c r="GP101" s="48"/>
      <c r="GQ101" s="48"/>
      <c r="GR101" s="48"/>
      <c r="GS101" s="48"/>
      <c r="GT101" s="48"/>
      <c r="GU101" s="48"/>
    </row>
    <row r="102" spans="2:203">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8"/>
      <c r="EM102" s="48"/>
      <c r="EN102" s="48"/>
      <c r="EO102" s="48"/>
      <c r="EP102" s="48"/>
      <c r="EQ102" s="48"/>
      <c r="ER102" s="48"/>
      <c r="ES102" s="48"/>
      <c r="ET102" s="48"/>
      <c r="EU102" s="48"/>
      <c r="EV102" s="48"/>
      <c r="EW102" s="48"/>
      <c r="EX102" s="48"/>
      <c r="EY102" s="48"/>
      <c r="EZ102" s="48"/>
      <c r="FA102" s="48"/>
      <c r="FB102" s="48"/>
      <c r="FC102" s="48"/>
      <c r="FD102" s="48"/>
      <c r="FE102" s="48"/>
      <c r="FF102" s="48"/>
      <c r="FG102" s="48"/>
      <c r="FH102" s="48"/>
      <c r="FI102" s="48"/>
      <c r="FJ102" s="48"/>
      <c r="FK102" s="48"/>
      <c r="FL102" s="48"/>
      <c r="FM102" s="48"/>
      <c r="FN102" s="48"/>
      <c r="FO102" s="48"/>
      <c r="FP102" s="48"/>
      <c r="FQ102" s="48"/>
      <c r="FR102" s="48"/>
      <c r="FS102" s="48"/>
      <c r="FT102" s="48"/>
      <c r="FU102" s="48"/>
      <c r="FV102" s="48"/>
      <c r="FW102" s="48"/>
      <c r="FX102" s="48"/>
      <c r="FY102" s="48"/>
      <c r="FZ102" s="48"/>
      <c r="GA102" s="48"/>
      <c r="GB102" s="48"/>
      <c r="GC102" s="48"/>
      <c r="GD102" s="48"/>
      <c r="GE102" s="48"/>
      <c r="GF102" s="48"/>
      <c r="GG102" s="48"/>
      <c r="GH102" s="48"/>
      <c r="GI102" s="48"/>
      <c r="GJ102" s="48"/>
      <c r="GK102" s="48"/>
      <c r="GL102" s="48"/>
      <c r="GM102" s="48"/>
      <c r="GN102" s="48"/>
      <c r="GO102" s="48"/>
      <c r="GP102" s="48"/>
      <c r="GQ102" s="48"/>
      <c r="GR102" s="48"/>
      <c r="GS102" s="48"/>
      <c r="GT102" s="48"/>
      <c r="GU102" s="48"/>
    </row>
    <row r="103" spans="2:203">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8"/>
      <c r="EM103" s="48"/>
      <c r="EN103" s="48"/>
      <c r="EO103" s="48"/>
      <c r="EP103" s="48"/>
      <c r="EQ103" s="48"/>
      <c r="ER103" s="48"/>
      <c r="ES103" s="48"/>
      <c r="ET103" s="48"/>
      <c r="EU103" s="48"/>
      <c r="EV103" s="48"/>
      <c r="EW103" s="48"/>
      <c r="EX103" s="48"/>
      <c r="EY103" s="48"/>
      <c r="EZ103" s="48"/>
      <c r="FA103" s="48"/>
      <c r="FB103" s="48"/>
      <c r="FC103" s="48"/>
      <c r="FD103" s="48"/>
      <c r="FE103" s="48"/>
      <c r="FF103" s="48"/>
      <c r="FG103" s="48"/>
      <c r="FH103" s="48"/>
      <c r="FI103" s="48"/>
      <c r="FJ103" s="48"/>
      <c r="FK103" s="48"/>
      <c r="FL103" s="48"/>
      <c r="FM103" s="48"/>
      <c r="FN103" s="48"/>
      <c r="FO103" s="48"/>
      <c r="FP103" s="48"/>
      <c r="FQ103" s="48"/>
      <c r="FR103" s="48"/>
      <c r="FS103" s="48"/>
      <c r="FT103" s="48"/>
      <c r="FU103" s="48"/>
      <c r="FV103" s="48"/>
      <c r="FW103" s="48"/>
      <c r="FX103" s="48"/>
      <c r="FY103" s="48"/>
      <c r="FZ103" s="48"/>
      <c r="GA103" s="48"/>
      <c r="GB103" s="48"/>
      <c r="GC103" s="48"/>
      <c r="GD103" s="48"/>
      <c r="GE103" s="48"/>
      <c r="GF103" s="48"/>
      <c r="GG103" s="48"/>
      <c r="GH103" s="48"/>
      <c r="GI103" s="48"/>
      <c r="GJ103" s="48"/>
      <c r="GK103" s="48"/>
      <c r="GL103" s="48"/>
      <c r="GM103" s="48"/>
      <c r="GN103" s="48"/>
      <c r="GO103" s="48"/>
      <c r="GP103" s="48"/>
      <c r="GQ103" s="48"/>
      <c r="GR103" s="48"/>
      <c r="GS103" s="48"/>
      <c r="GT103" s="48"/>
      <c r="GU103" s="48"/>
    </row>
    <row r="104" spans="2:203">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c r="FH104" s="48"/>
      <c r="FI104" s="48"/>
      <c r="FJ104" s="48"/>
      <c r="FK104" s="48"/>
      <c r="FL104" s="48"/>
      <c r="FM104" s="48"/>
      <c r="FN104" s="48"/>
      <c r="FO104" s="48"/>
      <c r="FP104" s="48"/>
      <c r="FQ104" s="48"/>
      <c r="FR104" s="48"/>
      <c r="FS104" s="48"/>
      <c r="FT104" s="48"/>
      <c r="FU104" s="48"/>
      <c r="FV104" s="48"/>
      <c r="FW104" s="48"/>
      <c r="FX104" s="48"/>
      <c r="FY104" s="48"/>
      <c r="FZ104" s="48"/>
      <c r="GA104" s="48"/>
      <c r="GB104" s="48"/>
      <c r="GC104" s="48"/>
      <c r="GD104" s="48"/>
      <c r="GE104" s="48"/>
      <c r="GF104" s="48"/>
      <c r="GG104" s="48"/>
      <c r="GH104" s="48"/>
      <c r="GI104" s="48"/>
      <c r="GJ104" s="48"/>
      <c r="GK104" s="48"/>
      <c r="GL104" s="48"/>
      <c r="GM104" s="48"/>
      <c r="GN104" s="48"/>
      <c r="GO104" s="48"/>
      <c r="GP104" s="48"/>
      <c r="GQ104" s="48"/>
      <c r="GR104" s="48"/>
      <c r="GS104" s="48"/>
      <c r="GT104" s="48"/>
      <c r="GU104" s="48"/>
    </row>
    <row r="105" spans="2:203">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8"/>
      <c r="EM105" s="48"/>
      <c r="EN105" s="48"/>
      <c r="EO105" s="48"/>
      <c r="EP105" s="48"/>
      <c r="EQ105" s="48"/>
      <c r="ER105" s="48"/>
      <c r="ES105" s="48"/>
      <c r="ET105" s="48"/>
      <c r="EU105" s="48"/>
      <c r="EV105" s="48"/>
      <c r="EW105" s="48"/>
      <c r="EX105" s="48"/>
      <c r="EY105" s="48"/>
      <c r="EZ105" s="48"/>
      <c r="FA105" s="48"/>
      <c r="FB105" s="48"/>
      <c r="FC105" s="48"/>
      <c r="FD105" s="48"/>
      <c r="FE105" s="48"/>
      <c r="FF105" s="48"/>
      <c r="FG105" s="48"/>
      <c r="FH105" s="48"/>
      <c r="FI105" s="48"/>
      <c r="FJ105" s="48"/>
      <c r="FK105" s="48"/>
      <c r="FL105" s="48"/>
      <c r="FM105" s="48"/>
      <c r="FN105" s="48"/>
      <c r="FO105" s="48"/>
      <c r="FP105" s="48"/>
      <c r="FQ105" s="48"/>
      <c r="FR105" s="48"/>
      <c r="FS105" s="48"/>
      <c r="FT105" s="48"/>
      <c r="FU105" s="48"/>
      <c r="FV105" s="48"/>
      <c r="FW105" s="48"/>
      <c r="FX105" s="48"/>
      <c r="FY105" s="48"/>
      <c r="FZ105" s="48"/>
      <c r="GA105" s="48"/>
      <c r="GB105" s="48"/>
      <c r="GC105" s="48"/>
      <c r="GD105" s="48"/>
      <c r="GE105" s="48"/>
      <c r="GF105" s="48"/>
      <c r="GG105" s="48"/>
      <c r="GH105" s="48"/>
      <c r="GI105" s="48"/>
      <c r="GJ105" s="48"/>
      <c r="GK105" s="48"/>
      <c r="GL105" s="48"/>
      <c r="GM105" s="48"/>
      <c r="GN105" s="48"/>
      <c r="GO105" s="48"/>
      <c r="GP105" s="48"/>
      <c r="GQ105" s="48"/>
      <c r="GR105" s="48"/>
      <c r="GS105" s="48"/>
      <c r="GT105" s="48"/>
      <c r="GU105" s="48"/>
    </row>
    <row r="106" spans="2:203">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8"/>
      <c r="EM106" s="48"/>
      <c r="EN106" s="48"/>
      <c r="EO106" s="48"/>
      <c r="EP106" s="48"/>
      <c r="EQ106" s="48"/>
      <c r="ER106" s="48"/>
      <c r="ES106" s="48"/>
      <c r="ET106" s="48"/>
      <c r="EU106" s="48"/>
      <c r="EV106" s="48"/>
      <c r="EW106" s="48"/>
      <c r="EX106" s="48"/>
      <c r="EY106" s="48"/>
      <c r="EZ106" s="48"/>
      <c r="FA106" s="48"/>
      <c r="FB106" s="48"/>
      <c r="FC106" s="48"/>
      <c r="FD106" s="48"/>
      <c r="FE106" s="48"/>
      <c r="FF106" s="48"/>
      <c r="FG106" s="48"/>
      <c r="FH106" s="48"/>
      <c r="FI106" s="48"/>
      <c r="FJ106" s="48"/>
      <c r="FK106" s="48"/>
      <c r="FL106" s="48"/>
      <c r="FM106" s="48"/>
      <c r="FN106" s="48"/>
      <c r="FO106" s="48"/>
      <c r="FP106" s="48"/>
      <c r="FQ106" s="48"/>
      <c r="FR106" s="48"/>
      <c r="FS106" s="48"/>
      <c r="FT106" s="48"/>
      <c r="FU106" s="48"/>
      <c r="FV106" s="48"/>
      <c r="FW106" s="48"/>
      <c r="FX106" s="48"/>
      <c r="FY106" s="48"/>
      <c r="FZ106" s="48"/>
      <c r="GA106" s="48"/>
      <c r="GB106" s="48"/>
      <c r="GC106" s="48"/>
      <c r="GD106" s="48"/>
      <c r="GE106" s="48"/>
      <c r="GF106" s="48"/>
      <c r="GG106" s="48"/>
      <c r="GH106" s="48"/>
      <c r="GI106" s="48"/>
      <c r="GJ106" s="48"/>
      <c r="GK106" s="48"/>
      <c r="GL106" s="48"/>
      <c r="GM106" s="48"/>
      <c r="GN106" s="48"/>
      <c r="GO106" s="48"/>
      <c r="GP106" s="48"/>
      <c r="GQ106" s="48"/>
      <c r="GR106" s="48"/>
      <c r="GS106" s="48"/>
      <c r="GT106" s="48"/>
      <c r="GU106" s="48"/>
    </row>
    <row r="107" spans="2:203">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8"/>
      <c r="EM107" s="48"/>
      <c r="EN107" s="48"/>
      <c r="EO107" s="48"/>
      <c r="EP107" s="48"/>
      <c r="EQ107" s="48"/>
      <c r="ER107" s="48"/>
      <c r="ES107" s="48"/>
      <c r="ET107" s="48"/>
      <c r="EU107" s="48"/>
      <c r="EV107" s="48"/>
      <c r="EW107" s="48"/>
      <c r="EX107" s="48"/>
      <c r="EY107" s="48"/>
      <c r="EZ107" s="48"/>
      <c r="FA107" s="48"/>
      <c r="FB107" s="48"/>
      <c r="FC107" s="48"/>
      <c r="FD107" s="48"/>
      <c r="FE107" s="48"/>
      <c r="FF107" s="48"/>
      <c r="FG107" s="48"/>
      <c r="FH107" s="48"/>
      <c r="FI107" s="48"/>
      <c r="FJ107" s="48"/>
      <c r="FK107" s="48"/>
      <c r="FL107" s="48"/>
      <c r="FM107" s="48"/>
      <c r="FN107" s="48"/>
      <c r="FO107" s="48"/>
      <c r="FP107" s="48"/>
      <c r="FQ107" s="48"/>
      <c r="FR107" s="48"/>
      <c r="FS107" s="48"/>
      <c r="FT107" s="48"/>
      <c r="FU107" s="48"/>
      <c r="FV107" s="48"/>
      <c r="FW107" s="48"/>
      <c r="FX107" s="48"/>
      <c r="FY107" s="48"/>
      <c r="FZ107" s="48"/>
      <c r="GA107" s="48"/>
      <c r="GB107" s="48"/>
      <c r="GC107" s="48"/>
      <c r="GD107" s="48"/>
      <c r="GE107" s="48"/>
      <c r="GF107" s="48"/>
      <c r="GG107" s="48"/>
      <c r="GH107" s="48"/>
      <c r="GI107" s="48"/>
      <c r="GJ107" s="48"/>
      <c r="GK107" s="48"/>
      <c r="GL107" s="48"/>
      <c r="GM107" s="48"/>
      <c r="GN107" s="48"/>
      <c r="GO107" s="48"/>
      <c r="GP107" s="48"/>
      <c r="GQ107" s="48"/>
      <c r="GR107" s="48"/>
      <c r="GS107" s="48"/>
      <c r="GT107" s="48"/>
      <c r="GU107" s="48"/>
    </row>
    <row r="108" spans="2:203">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48"/>
      <c r="DE108" s="48"/>
      <c r="DF108" s="48"/>
      <c r="DG108" s="48"/>
      <c r="DH108" s="48"/>
      <c r="DI108" s="48"/>
      <c r="DJ108" s="48"/>
      <c r="DK108" s="48"/>
      <c r="DL108" s="48"/>
      <c r="DM108" s="48"/>
      <c r="DN108" s="48"/>
      <c r="DO108" s="48"/>
      <c r="DP108" s="48"/>
      <c r="DQ108" s="48"/>
      <c r="DR108" s="48"/>
      <c r="DS108" s="48"/>
      <c r="DT108" s="48"/>
      <c r="DU108" s="48"/>
      <c r="DV108" s="48"/>
      <c r="DW108" s="48"/>
      <c r="DX108" s="48"/>
      <c r="DY108" s="48"/>
      <c r="DZ108" s="48"/>
      <c r="EA108" s="48"/>
      <c r="EB108" s="48"/>
      <c r="EC108" s="48"/>
      <c r="ED108" s="48"/>
      <c r="EE108" s="48"/>
      <c r="EF108" s="48"/>
      <c r="EG108" s="48"/>
      <c r="EH108" s="48"/>
      <c r="EI108" s="48"/>
      <c r="EJ108" s="48"/>
      <c r="EK108" s="48"/>
      <c r="EL108" s="48"/>
      <c r="EM108" s="48"/>
      <c r="EN108" s="48"/>
      <c r="EO108" s="48"/>
      <c r="EP108" s="48"/>
      <c r="EQ108" s="48"/>
      <c r="ER108" s="48"/>
      <c r="ES108" s="48"/>
      <c r="ET108" s="48"/>
      <c r="EU108" s="48"/>
      <c r="EV108" s="48"/>
      <c r="EW108" s="48"/>
      <c r="EX108" s="48"/>
      <c r="EY108" s="48"/>
      <c r="EZ108" s="48"/>
      <c r="FA108" s="48"/>
      <c r="FB108" s="48"/>
      <c r="FC108" s="48"/>
      <c r="FD108" s="48"/>
      <c r="FE108" s="48"/>
      <c r="FF108" s="48"/>
      <c r="FG108" s="48"/>
      <c r="FH108" s="48"/>
      <c r="FI108" s="48"/>
      <c r="FJ108" s="48"/>
      <c r="FK108" s="48"/>
      <c r="FL108" s="48"/>
      <c r="FM108" s="48"/>
      <c r="FN108" s="48"/>
      <c r="FO108" s="48"/>
      <c r="FP108" s="48"/>
      <c r="FQ108" s="48"/>
      <c r="FR108" s="48"/>
      <c r="FS108" s="48"/>
      <c r="FT108" s="48"/>
      <c r="FU108" s="48"/>
      <c r="FV108" s="48"/>
      <c r="FW108" s="48"/>
      <c r="FX108" s="48"/>
      <c r="FY108" s="48"/>
      <c r="FZ108" s="48"/>
      <c r="GA108" s="48"/>
      <c r="GB108" s="48"/>
      <c r="GC108" s="48"/>
      <c r="GD108" s="48"/>
      <c r="GE108" s="48"/>
      <c r="GF108" s="48"/>
      <c r="GG108" s="48"/>
      <c r="GH108" s="48"/>
      <c r="GI108" s="48"/>
      <c r="GJ108" s="48"/>
      <c r="GK108" s="48"/>
      <c r="GL108" s="48"/>
      <c r="GM108" s="48"/>
      <c r="GN108" s="48"/>
      <c r="GO108" s="48"/>
      <c r="GP108" s="48"/>
      <c r="GQ108" s="48"/>
      <c r="GR108" s="48"/>
      <c r="GS108" s="48"/>
      <c r="GT108" s="48"/>
      <c r="GU108" s="48"/>
    </row>
    <row r="109" spans="2:203">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c r="DX109" s="48"/>
      <c r="DY109" s="48"/>
      <c r="DZ109" s="48"/>
      <c r="EA109" s="48"/>
      <c r="EB109" s="48"/>
      <c r="EC109" s="48"/>
      <c r="ED109" s="48"/>
      <c r="EE109" s="48"/>
      <c r="EF109" s="48"/>
      <c r="EG109" s="48"/>
      <c r="EH109" s="48"/>
      <c r="EI109" s="48"/>
      <c r="EJ109" s="48"/>
      <c r="EK109" s="48"/>
      <c r="EL109" s="48"/>
      <c r="EM109" s="48"/>
      <c r="EN109" s="48"/>
      <c r="EO109" s="48"/>
      <c r="EP109" s="48"/>
      <c r="EQ109" s="48"/>
      <c r="ER109" s="48"/>
      <c r="ES109" s="48"/>
      <c r="ET109" s="48"/>
      <c r="EU109" s="48"/>
      <c r="EV109" s="48"/>
      <c r="EW109" s="48"/>
      <c r="EX109" s="48"/>
      <c r="EY109" s="48"/>
      <c r="EZ109" s="48"/>
      <c r="FA109" s="48"/>
      <c r="FB109" s="48"/>
      <c r="FC109" s="48"/>
      <c r="FD109" s="48"/>
      <c r="FE109" s="48"/>
      <c r="FF109" s="48"/>
      <c r="FG109" s="48"/>
      <c r="FH109" s="48"/>
      <c r="FI109" s="48"/>
      <c r="FJ109" s="48"/>
      <c r="FK109" s="48"/>
      <c r="FL109" s="48"/>
      <c r="FM109" s="48"/>
      <c r="FN109" s="48"/>
      <c r="FO109" s="48"/>
      <c r="FP109" s="48"/>
      <c r="FQ109" s="48"/>
      <c r="FR109" s="48"/>
      <c r="FS109" s="48"/>
      <c r="FT109" s="48"/>
      <c r="FU109" s="48"/>
      <c r="FV109" s="48"/>
      <c r="FW109" s="48"/>
      <c r="FX109" s="48"/>
      <c r="FY109" s="48"/>
      <c r="FZ109" s="48"/>
      <c r="GA109" s="48"/>
      <c r="GB109" s="48"/>
      <c r="GC109" s="48"/>
      <c r="GD109" s="48"/>
      <c r="GE109" s="48"/>
      <c r="GF109" s="48"/>
      <c r="GG109" s="48"/>
      <c r="GH109" s="48"/>
      <c r="GI109" s="48"/>
      <c r="GJ109" s="48"/>
      <c r="GK109" s="48"/>
      <c r="GL109" s="48"/>
      <c r="GM109" s="48"/>
      <c r="GN109" s="48"/>
      <c r="GO109" s="48"/>
      <c r="GP109" s="48"/>
      <c r="GQ109" s="48"/>
      <c r="GR109" s="48"/>
      <c r="GS109" s="48"/>
      <c r="GT109" s="48"/>
      <c r="GU109" s="48"/>
    </row>
    <row r="110" spans="2:203">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c r="DX110" s="48"/>
      <c r="DY110" s="48"/>
      <c r="DZ110" s="48"/>
      <c r="EA110" s="48"/>
      <c r="EB110" s="48"/>
      <c r="EC110" s="48"/>
      <c r="ED110" s="48"/>
      <c r="EE110" s="48"/>
      <c r="EF110" s="48"/>
      <c r="EG110" s="48"/>
      <c r="EH110" s="48"/>
      <c r="EI110" s="48"/>
      <c r="EJ110" s="48"/>
      <c r="EK110" s="48"/>
      <c r="EL110" s="48"/>
      <c r="EM110" s="48"/>
      <c r="EN110" s="48"/>
      <c r="EO110" s="48"/>
      <c r="EP110" s="48"/>
      <c r="EQ110" s="48"/>
      <c r="ER110" s="48"/>
      <c r="ES110" s="48"/>
      <c r="ET110" s="48"/>
      <c r="EU110" s="48"/>
      <c r="EV110" s="48"/>
      <c r="EW110" s="48"/>
      <c r="EX110" s="48"/>
      <c r="EY110" s="48"/>
      <c r="EZ110" s="48"/>
      <c r="FA110" s="48"/>
      <c r="FB110" s="48"/>
      <c r="FC110" s="48"/>
      <c r="FD110" s="48"/>
      <c r="FE110" s="48"/>
      <c r="FF110" s="48"/>
      <c r="FG110" s="48"/>
      <c r="FH110" s="48"/>
      <c r="FI110" s="48"/>
      <c r="FJ110" s="48"/>
      <c r="FK110" s="48"/>
      <c r="FL110" s="48"/>
      <c r="FM110" s="48"/>
      <c r="FN110" s="48"/>
      <c r="FO110" s="48"/>
      <c r="FP110" s="48"/>
      <c r="FQ110" s="48"/>
      <c r="FR110" s="48"/>
      <c r="FS110" s="48"/>
      <c r="FT110" s="48"/>
      <c r="FU110" s="48"/>
      <c r="FV110" s="48"/>
      <c r="FW110" s="48"/>
      <c r="FX110" s="48"/>
      <c r="FY110" s="48"/>
      <c r="FZ110" s="48"/>
      <c r="GA110" s="48"/>
      <c r="GB110" s="48"/>
      <c r="GC110" s="48"/>
      <c r="GD110" s="48"/>
      <c r="GE110" s="48"/>
      <c r="GF110" s="48"/>
      <c r="GG110" s="48"/>
      <c r="GH110" s="48"/>
      <c r="GI110" s="48"/>
      <c r="GJ110" s="48"/>
      <c r="GK110" s="48"/>
      <c r="GL110" s="48"/>
      <c r="GM110" s="48"/>
      <c r="GN110" s="48"/>
      <c r="GO110" s="48"/>
      <c r="GP110" s="48"/>
      <c r="GQ110" s="48"/>
      <c r="GR110" s="48"/>
      <c r="GS110" s="48"/>
      <c r="GT110" s="48"/>
      <c r="GU110" s="48"/>
    </row>
    <row r="111" spans="2:203">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48"/>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48"/>
      <c r="EJ111" s="48"/>
      <c r="EK111" s="48"/>
      <c r="EL111" s="48"/>
      <c r="EM111" s="48"/>
      <c r="EN111" s="48"/>
      <c r="EO111" s="48"/>
      <c r="EP111" s="48"/>
      <c r="EQ111" s="48"/>
      <c r="ER111" s="48"/>
      <c r="ES111" s="48"/>
      <c r="ET111" s="48"/>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48"/>
      <c r="FQ111" s="48"/>
      <c r="FR111" s="48"/>
      <c r="FS111" s="48"/>
      <c r="FT111" s="48"/>
      <c r="FU111" s="48"/>
      <c r="FV111" s="48"/>
      <c r="FW111" s="48"/>
      <c r="FX111" s="48"/>
      <c r="FY111" s="48"/>
      <c r="FZ111" s="48"/>
      <c r="GA111" s="48"/>
      <c r="GB111" s="48"/>
      <c r="GC111" s="48"/>
      <c r="GD111" s="48"/>
      <c r="GE111" s="48"/>
      <c r="GF111" s="48"/>
      <c r="GG111" s="48"/>
      <c r="GH111" s="48"/>
      <c r="GI111" s="48"/>
      <c r="GJ111" s="48"/>
      <c r="GK111" s="48"/>
      <c r="GL111" s="48"/>
      <c r="GM111" s="48"/>
      <c r="GN111" s="48"/>
      <c r="GO111" s="48"/>
      <c r="GP111" s="48"/>
      <c r="GQ111" s="48"/>
      <c r="GR111" s="48"/>
      <c r="GS111" s="48"/>
      <c r="GT111" s="48"/>
      <c r="GU111" s="48"/>
    </row>
    <row r="112" spans="2:203">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c r="DX112" s="48"/>
      <c r="DY112" s="48"/>
      <c r="DZ112" s="48"/>
      <c r="EA112" s="48"/>
      <c r="EB112" s="48"/>
      <c r="EC112" s="48"/>
      <c r="ED112" s="48"/>
      <c r="EE112" s="48"/>
      <c r="EF112" s="48"/>
      <c r="EG112" s="48"/>
      <c r="EH112" s="48"/>
      <c r="EI112" s="48"/>
      <c r="EJ112" s="48"/>
      <c r="EK112" s="48"/>
      <c r="EL112" s="48"/>
      <c r="EM112" s="48"/>
      <c r="EN112" s="48"/>
      <c r="EO112" s="48"/>
      <c r="EP112" s="48"/>
      <c r="EQ112" s="48"/>
      <c r="ER112" s="48"/>
      <c r="ES112" s="48"/>
      <c r="ET112" s="48"/>
      <c r="EU112" s="48"/>
      <c r="EV112" s="48"/>
      <c r="EW112" s="48"/>
      <c r="EX112" s="48"/>
      <c r="EY112" s="48"/>
      <c r="EZ112" s="48"/>
      <c r="FA112" s="48"/>
      <c r="FB112" s="48"/>
      <c r="FC112" s="48"/>
      <c r="FD112" s="48"/>
      <c r="FE112" s="48"/>
      <c r="FF112" s="48"/>
      <c r="FG112" s="48"/>
      <c r="FH112" s="48"/>
      <c r="FI112" s="48"/>
      <c r="FJ112" s="48"/>
      <c r="FK112" s="48"/>
      <c r="FL112" s="48"/>
      <c r="FM112" s="48"/>
      <c r="FN112" s="48"/>
      <c r="FO112" s="48"/>
      <c r="FP112" s="48"/>
      <c r="FQ112" s="48"/>
      <c r="FR112" s="48"/>
      <c r="FS112" s="48"/>
      <c r="FT112" s="48"/>
      <c r="FU112" s="48"/>
      <c r="FV112" s="48"/>
      <c r="FW112" s="48"/>
      <c r="FX112" s="48"/>
      <c r="FY112" s="48"/>
      <c r="FZ112" s="48"/>
      <c r="GA112" s="48"/>
      <c r="GB112" s="48"/>
      <c r="GC112" s="48"/>
      <c r="GD112" s="48"/>
      <c r="GE112" s="48"/>
      <c r="GF112" s="48"/>
      <c r="GG112" s="48"/>
      <c r="GH112" s="48"/>
      <c r="GI112" s="48"/>
      <c r="GJ112" s="48"/>
      <c r="GK112" s="48"/>
      <c r="GL112" s="48"/>
      <c r="GM112" s="48"/>
      <c r="GN112" s="48"/>
      <c r="GO112" s="48"/>
      <c r="GP112" s="48"/>
      <c r="GQ112" s="48"/>
      <c r="GR112" s="48"/>
      <c r="GS112" s="48"/>
      <c r="GT112" s="48"/>
      <c r="GU112" s="48"/>
    </row>
    <row r="113" spans="2:203">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c r="DX113" s="48"/>
      <c r="DY113" s="48"/>
      <c r="DZ113" s="48"/>
      <c r="EA113" s="48"/>
      <c r="EB113" s="48"/>
      <c r="EC113" s="48"/>
      <c r="ED113" s="48"/>
      <c r="EE113" s="48"/>
      <c r="EF113" s="48"/>
      <c r="EG113" s="48"/>
      <c r="EH113" s="48"/>
      <c r="EI113" s="48"/>
      <c r="EJ113" s="48"/>
      <c r="EK113" s="48"/>
      <c r="EL113" s="48"/>
      <c r="EM113" s="48"/>
      <c r="EN113" s="48"/>
      <c r="EO113" s="48"/>
      <c r="EP113" s="48"/>
      <c r="EQ113" s="48"/>
      <c r="ER113" s="48"/>
      <c r="ES113" s="48"/>
      <c r="ET113" s="48"/>
      <c r="EU113" s="48"/>
      <c r="EV113" s="48"/>
      <c r="EW113" s="48"/>
      <c r="EX113" s="48"/>
      <c r="EY113" s="48"/>
      <c r="EZ113" s="48"/>
      <c r="FA113" s="48"/>
      <c r="FB113" s="48"/>
      <c r="FC113" s="48"/>
      <c r="FD113" s="48"/>
      <c r="FE113" s="48"/>
      <c r="FF113" s="48"/>
      <c r="FG113" s="48"/>
      <c r="FH113" s="48"/>
      <c r="FI113" s="48"/>
      <c r="FJ113" s="48"/>
      <c r="FK113" s="48"/>
      <c r="FL113" s="48"/>
      <c r="FM113" s="48"/>
      <c r="FN113" s="48"/>
      <c r="FO113" s="48"/>
      <c r="FP113" s="48"/>
      <c r="FQ113" s="48"/>
      <c r="FR113" s="48"/>
      <c r="FS113" s="48"/>
      <c r="FT113" s="48"/>
      <c r="FU113" s="48"/>
      <c r="FV113" s="48"/>
      <c r="FW113" s="48"/>
      <c r="FX113" s="48"/>
      <c r="FY113" s="48"/>
      <c r="FZ113" s="48"/>
      <c r="GA113" s="48"/>
      <c r="GB113" s="48"/>
      <c r="GC113" s="48"/>
      <c r="GD113" s="48"/>
      <c r="GE113" s="48"/>
      <c r="GF113" s="48"/>
      <c r="GG113" s="48"/>
      <c r="GH113" s="48"/>
      <c r="GI113" s="48"/>
      <c r="GJ113" s="48"/>
      <c r="GK113" s="48"/>
      <c r="GL113" s="48"/>
      <c r="GM113" s="48"/>
      <c r="GN113" s="48"/>
      <c r="GO113" s="48"/>
      <c r="GP113" s="48"/>
      <c r="GQ113" s="48"/>
      <c r="GR113" s="48"/>
      <c r="GS113" s="48"/>
      <c r="GT113" s="48"/>
      <c r="GU113" s="48"/>
    </row>
    <row r="114" spans="2:203">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8"/>
      <c r="EM114" s="48"/>
      <c r="EN114" s="48"/>
      <c r="EO114" s="48"/>
      <c r="EP114" s="48"/>
      <c r="EQ114" s="48"/>
      <c r="ER114" s="48"/>
      <c r="ES114" s="48"/>
      <c r="ET114" s="48"/>
      <c r="EU114" s="48"/>
      <c r="EV114" s="48"/>
      <c r="EW114" s="48"/>
      <c r="EX114" s="48"/>
      <c r="EY114" s="48"/>
      <c r="EZ114" s="48"/>
      <c r="FA114" s="48"/>
      <c r="FB114" s="48"/>
      <c r="FC114" s="48"/>
      <c r="FD114" s="48"/>
      <c r="FE114" s="48"/>
      <c r="FF114" s="48"/>
      <c r="FG114" s="48"/>
      <c r="FH114" s="48"/>
      <c r="FI114" s="48"/>
      <c r="FJ114" s="48"/>
      <c r="FK114" s="48"/>
      <c r="FL114" s="48"/>
      <c r="FM114" s="48"/>
      <c r="FN114" s="48"/>
      <c r="FO114" s="48"/>
      <c r="FP114" s="48"/>
      <c r="FQ114" s="48"/>
      <c r="FR114" s="48"/>
      <c r="FS114" s="48"/>
      <c r="FT114" s="48"/>
      <c r="FU114" s="48"/>
      <c r="FV114" s="48"/>
      <c r="FW114" s="48"/>
      <c r="FX114" s="48"/>
      <c r="FY114" s="48"/>
      <c r="FZ114" s="48"/>
      <c r="GA114" s="48"/>
      <c r="GB114" s="48"/>
      <c r="GC114" s="48"/>
      <c r="GD114" s="48"/>
      <c r="GE114" s="48"/>
      <c r="GF114" s="48"/>
      <c r="GG114" s="48"/>
      <c r="GH114" s="48"/>
      <c r="GI114" s="48"/>
      <c r="GJ114" s="48"/>
      <c r="GK114" s="48"/>
      <c r="GL114" s="48"/>
      <c r="GM114" s="48"/>
      <c r="GN114" s="48"/>
      <c r="GO114" s="48"/>
      <c r="GP114" s="48"/>
      <c r="GQ114" s="48"/>
      <c r="GR114" s="48"/>
      <c r="GS114" s="48"/>
      <c r="GT114" s="48"/>
      <c r="GU114" s="48"/>
    </row>
    <row r="115" spans="2:203">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48"/>
      <c r="EE115" s="48"/>
      <c r="EF115" s="48"/>
      <c r="EG115" s="48"/>
      <c r="EH115" s="48"/>
      <c r="EI115" s="48"/>
      <c r="EJ115" s="48"/>
      <c r="EK115" s="48"/>
      <c r="EL115" s="48"/>
      <c r="EM115" s="48"/>
      <c r="EN115" s="48"/>
      <c r="EO115" s="48"/>
      <c r="EP115" s="48"/>
      <c r="EQ115" s="48"/>
      <c r="ER115" s="48"/>
      <c r="ES115" s="48"/>
      <c r="ET115" s="48"/>
      <c r="EU115" s="48"/>
      <c r="EV115" s="48"/>
      <c r="EW115" s="48"/>
      <c r="EX115" s="48"/>
      <c r="EY115" s="48"/>
      <c r="EZ115" s="48"/>
      <c r="FA115" s="48"/>
      <c r="FB115" s="48"/>
      <c r="FC115" s="48"/>
      <c r="FD115" s="48"/>
      <c r="FE115" s="48"/>
      <c r="FF115" s="48"/>
      <c r="FG115" s="48"/>
      <c r="FH115" s="48"/>
      <c r="FI115" s="48"/>
      <c r="FJ115" s="48"/>
      <c r="FK115" s="48"/>
      <c r="FL115" s="48"/>
      <c r="FM115" s="48"/>
      <c r="FN115" s="48"/>
      <c r="FO115" s="48"/>
      <c r="FP115" s="48"/>
      <c r="FQ115" s="48"/>
      <c r="FR115" s="48"/>
      <c r="FS115" s="48"/>
      <c r="FT115" s="48"/>
      <c r="FU115" s="48"/>
      <c r="FV115" s="48"/>
      <c r="FW115" s="48"/>
      <c r="FX115" s="48"/>
      <c r="FY115" s="48"/>
      <c r="FZ115" s="48"/>
      <c r="GA115" s="48"/>
      <c r="GB115" s="48"/>
      <c r="GC115" s="48"/>
      <c r="GD115" s="48"/>
      <c r="GE115" s="48"/>
      <c r="GF115" s="48"/>
      <c r="GG115" s="48"/>
      <c r="GH115" s="48"/>
      <c r="GI115" s="48"/>
      <c r="GJ115" s="48"/>
      <c r="GK115" s="48"/>
      <c r="GL115" s="48"/>
      <c r="GM115" s="48"/>
      <c r="GN115" s="48"/>
      <c r="GO115" s="48"/>
      <c r="GP115" s="48"/>
      <c r="GQ115" s="48"/>
      <c r="GR115" s="48"/>
      <c r="GS115" s="48"/>
      <c r="GT115" s="48"/>
      <c r="GU115" s="48"/>
    </row>
    <row r="116" spans="2:203">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8"/>
      <c r="EM116" s="48"/>
      <c r="EN116" s="48"/>
      <c r="EO116" s="48"/>
      <c r="EP116" s="48"/>
      <c r="EQ116" s="48"/>
      <c r="ER116" s="48"/>
      <c r="ES116" s="48"/>
      <c r="ET116" s="48"/>
      <c r="EU116" s="48"/>
      <c r="EV116" s="48"/>
      <c r="EW116" s="48"/>
      <c r="EX116" s="48"/>
      <c r="EY116" s="48"/>
      <c r="EZ116" s="48"/>
      <c r="FA116" s="48"/>
      <c r="FB116" s="48"/>
      <c r="FC116" s="48"/>
      <c r="FD116" s="48"/>
      <c r="FE116" s="48"/>
      <c r="FF116" s="48"/>
      <c r="FG116" s="48"/>
      <c r="FH116" s="48"/>
      <c r="FI116" s="48"/>
      <c r="FJ116" s="48"/>
      <c r="FK116" s="48"/>
      <c r="FL116" s="48"/>
      <c r="FM116" s="48"/>
      <c r="FN116" s="48"/>
      <c r="FO116" s="48"/>
      <c r="FP116" s="48"/>
      <c r="FQ116" s="48"/>
      <c r="FR116" s="48"/>
      <c r="FS116" s="48"/>
      <c r="FT116" s="48"/>
      <c r="FU116" s="48"/>
      <c r="FV116" s="48"/>
      <c r="FW116" s="48"/>
      <c r="FX116" s="48"/>
      <c r="FY116" s="48"/>
      <c r="FZ116" s="48"/>
      <c r="GA116" s="48"/>
      <c r="GB116" s="48"/>
      <c r="GC116" s="48"/>
      <c r="GD116" s="48"/>
      <c r="GE116" s="48"/>
      <c r="GF116" s="48"/>
      <c r="GG116" s="48"/>
      <c r="GH116" s="48"/>
      <c r="GI116" s="48"/>
      <c r="GJ116" s="48"/>
      <c r="GK116" s="48"/>
      <c r="GL116" s="48"/>
      <c r="GM116" s="48"/>
      <c r="GN116" s="48"/>
      <c r="GO116" s="48"/>
      <c r="GP116" s="48"/>
      <c r="GQ116" s="48"/>
      <c r="GR116" s="48"/>
      <c r="GS116" s="48"/>
      <c r="GT116" s="48"/>
      <c r="GU116" s="48"/>
    </row>
    <row r="117" spans="2:203">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c r="DX117" s="48"/>
      <c r="DY117" s="48"/>
      <c r="DZ117" s="48"/>
      <c r="EA117" s="48"/>
      <c r="EB117" s="48"/>
      <c r="EC117" s="48"/>
      <c r="ED117" s="48"/>
      <c r="EE117" s="48"/>
      <c r="EF117" s="48"/>
      <c r="EG117" s="48"/>
      <c r="EH117" s="48"/>
      <c r="EI117" s="48"/>
      <c r="EJ117" s="48"/>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48"/>
      <c r="FQ117" s="48"/>
      <c r="FR117" s="48"/>
      <c r="FS117" s="48"/>
      <c r="FT117" s="48"/>
      <c r="FU117" s="48"/>
      <c r="FV117" s="48"/>
      <c r="FW117" s="48"/>
      <c r="FX117" s="48"/>
      <c r="FY117" s="48"/>
      <c r="FZ117" s="48"/>
      <c r="GA117" s="48"/>
      <c r="GB117" s="48"/>
      <c r="GC117" s="48"/>
      <c r="GD117" s="48"/>
      <c r="GE117" s="48"/>
      <c r="GF117" s="48"/>
      <c r="GG117" s="48"/>
      <c r="GH117" s="48"/>
      <c r="GI117" s="48"/>
      <c r="GJ117" s="48"/>
      <c r="GK117" s="48"/>
      <c r="GL117" s="48"/>
      <c r="GM117" s="48"/>
      <c r="GN117" s="48"/>
      <c r="GO117" s="48"/>
      <c r="GP117" s="48"/>
      <c r="GQ117" s="48"/>
      <c r="GR117" s="48"/>
      <c r="GS117" s="48"/>
      <c r="GT117" s="48"/>
      <c r="GU117" s="48"/>
    </row>
    <row r="118" spans="2:203">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c r="DD118" s="48"/>
      <c r="DE118" s="48"/>
      <c r="DF118" s="48"/>
      <c r="DG118" s="48"/>
      <c r="DH118" s="48"/>
      <c r="DI118" s="48"/>
      <c r="DJ118" s="48"/>
      <c r="DK118" s="48"/>
      <c r="DL118" s="48"/>
      <c r="DM118" s="48"/>
      <c r="DN118" s="48"/>
      <c r="DO118" s="48"/>
      <c r="DP118" s="48"/>
      <c r="DQ118" s="48"/>
      <c r="DR118" s="48"/>
      <c r="DS118" s="48"/>
      <c r="DT118" s="48"/>
      <c r="DU118" s="48"/>
      <c r="DV118" s="48"/>
      <c r="DW118" s="48"/>
      <c r="DX118" s="48"/>
      <c r="DY118" s="48"/>
      <c r="DZ118" s="48"/>
      <c r="EA118" s="48"/>
      <c r="EB118" s="48"/>
      <c r="EC118" s="48"/>
      <c r="ED118" s="48"/>
      <c r="EE118" s="48"/>
      <c r="EF118" s="48"/>
      <c r="EG118" s="48"/>
      <c r="EH118" s="48"/>
      <c r="EI118" s="48"/>
      <c r="EJ118" s="48"/>
      <c r="EK118" s="48"/>
      <c r="EL118" s="48"/>
      <c r="EM118" s="48"/>
      <c r="EN118" s="48"/>
      <c r="EO118" s="48"/>
      <c r="EP118" s="48"/>
      <c r="EQ118" s="48"/>
      <c r="ER118" s="48"/>
      <c r="ES118" s="48"/>
      <c r="ET118" s="48"/>
      <c r="EU118" s="48"/>
      <c r="EV118" s="48"/>
      <c r="EW118" s="48"/>
      <c r="EX118" s="48"/>
      <c r="EY118" s="48"/>
      <c r="EZ118" s="48"/>
      <c r="FA118" s="48"/>
      <c r="FB118" s="48"/>
      <c r="FC118" s="48"/>
      <c r="FD118" s="48"/>
      <c r="FE118" s="48"/>
      <c r="FF118" s="48"/>
      <c r="FG118" s="48"/>
      <c r="FH118" s="48"/>
      <c r="FI118" s="48"/>
      <c r="FJ118" s="48"/>
      <c r="FK118" s="48"/>
      <c r="FL118" s="48"/>
      <c r="FM118" s="48"/>
      <c r="FN118" s="48"/>
      <c r="FO118" s="48"/>
      <c r="FP118" s="48"/>
      <c r="FQ118" s="48"/>
      <c r="FR118" s="48"/>
      <c r="FS118" s="48"/>
      <c r="FT118" s="48"/>
      <c r="FU118" s="48"/>
      <c r="FV118" s="48"/>
      <c r="FW118" s="48"/>
      <c r="FX118" s="48"/>
      <c r="FY118" s="48"/>
      <c r="FZ118" s="48"/>
      <c r="GA118" s="48"/>
      <c r="GB118" s="48"/>
      <c r="GC118" s="48"/>
      <c r="GD118" s="48"/>
      <c r="GE118" s="48"/>
      <c r="GF118" s="48"/>
      <c r="GG118" s="48"/>
      <c r="GH118" s="48"/>
      <c r="GI118" s="48"/>
      <c r="GJ118" s="48"/>
      <c r="GK118" s="48"/>
      <c r="GL118" s="48"/>
      <c r="GM118" s="48"/>
      <c r="GN118" s="48"/>
      <c r="GO118" s="48"/>
      <c r="GP118" s="48"/>
      <c r="GQ118" s="48"/>
      <c r="GR118" s="48"/>
      <c r="GS118" s="48"/>
      <c r="GT118" s="48"/>
      <c r="GU118" s="48"/>
    </row>
    <row r="119" spans="2:203">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48"/>
      <c r="CF119" s="48"/>
      <c r="CG119" s="48"/>
      <c r="CH119" s="48"/>
      <c r="CI119" s="48"/>
      <c r="CJ119" s="48"/>
      <c r="CK119" s="48"/>
      <c r="CL119" s="48"/>
      <c r="CM119" s="48"/>
      <c r="CN119" s="48"/>
      <c r="CO119" s="48"/>
      <c r="CP119" s="48"/>
      <c r="CQ119" s="48"/>
      <c r="CR119" s="48"/>
      <c r="CS119" s="48"/>
      <c r="CT119" s="48"/>
      <c r="CU119" s="48"/>
      <c r="CV119" s="48"/>
      <c r="CW119" s="48"/>
      <c r="CX119" s="48"/>
      <c r="CY119" s="48"/>
      <c r="CZ119" s="48"/>
      <c r="DA119" s="48"/>
      <c r="DB119" s="48"/>
      <c r="DC119" s="48"/>
      <c r="DD119" s="48"/>
      <c r="DE119" s="48"/>
      <c r="DF119" s="48"/>
      <c r="DG119" s="48"/>
      <c r="DH119" s="48"/>
      <c r="DI119" s="48"/>
      <c r="DJ119" s="48"/>
      <c r="DK119" s="48"/>
      <c r="DL119" s="48"/>
      <c r="DM119" s="48"/>
      <c r="DN119" s="48"/>
      <c r="DO119" s="48"/>
      <c r="DP119" s="48"/>
      <c r="DQ119" s="48"/>
      <c r="DR119" s="48"/>
      <c r="DS119" s="48"/>
      <c r="DT119" s="48"/>
      <c r="DU119" s="48"/>
      <c r="DV119" s="48"/>
      <c r="DW119" s="48"/>
      <c r="DX119" s="48"/>
      <c r="DY119" s="48"/>
      <c r="DZ119" s="48"/>
      <c r="EA119" s="48"/>
      <c r="EB119" s="48"/>
      <c r="EC119" s="48"/>
      <c r="ED119" s="48"/>
      <c r="EE119" s="48"/>
      <c r="EF119" s="48"/>
      <c r="EG119" s="48"/>
      <c r="EH119" s="48"/>
      <c r="EI119" s="48"/>
      <c r="EJ119" s="48"/>
      <c r="EK119" s="48"/>
      <c r="EL119" s="48"/>
      <c r="EM119" s="48"/>
      <c r="EN119" s="48"/>
      <c r="EO119" s="48"/>
      <c r="EP119" s="48"/>
      <c r="EQ119" s="48"/>
      <c r="ER119" s="48"/>
      <c r="ES119" s="48"/>
      <c r="ET119" s="48"/>
      <c r="EU119" s="48"/>
      <c r="EV119" s="48"/>
      <c r="EW119" s="48"/>
      <c r="EX119" s="48"/>
      <c r="EY119" s="48"/>
      <c r="EZ119" s="48"/>
      <c r="FA119" s="48"/>
      <c r="FB119" s="48"/>
      <c r="FC119" s="48"/>
      <c r="FD119" s="48"/>
      <c r="FE119" s="48"/>
      <c r="FF119" s="48"/>
      <c r="FG119" s="48"/>
      <c r="FH119" s="48"/>
      <c r="FI119" s="48"/>
      <c r="FJ119" s="48"/>
      <c r="FK119" s="48"/>
      <c r="FL119" s="48"/>
      <c r="FM119" s="48"/>
      <c r="FN119" s="48"/>
      <c r="FO119" s="48"/>
      <c r="FP119" s="48"/>
      <c r="FQ119" s="48"/>
      <c r="FR119" s="48"/>
      <c r="FS119" s="48"/>
      <c r="FT119" s="48"/>
      <c r="FU119" s="48"/>
      <c r="FV119" s="48"/>
      <c r="FW119" s="48"/>
      <c r="FX119" s="48"/>
      <c r="FY119" s="48"/>
      <c r="FZ119" s="48"/>
      <c r="GA119" s="48"/>
      <c r="GB119" s="48"/>
      <c r="GC119" s="48"/>
      <c r="GD119" s="48"/>
      <c r="GE119" s="48"/>
      <c r="GF119" s="48"/>
      <c r="GG119" s="48"/>
      <c r="GH119" s="48"/>
      <c r="GI119" s="48"/>
      <c r="GJ119" s="48"/>
      <c r="GK119" s="48"/>
      <c r="GL119" s="48"/>
      <c r="GM119" s="48"/>
      <c r="GN119" s="48"/>
      <c r="GO119" s="48"/>
      <c r="GP119" s="48"/>
      <c r="GQ119" s="48"/>
      <c r="GR119" s="48"/>
      <c r="GS119" s="48"/>
      <c r="GT119" s="48"/>
      <c r="GU119" s="48"/>
    </row>
    <row r="120" spans="2:203">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48"/>
      <c r="DE120" s="48"/>
      <c r="DF120" s="48"/>
      <c r="DG120" s="48"/>
      <c r="DH120" s="48"/>
      <c r="DI120" s="48"/>
      <c r="DJ120" s="48"/>
      <c r="DK120" s="48"/>
      <c r="DL120" s="48"/>
      <c r="DM120" s="48"/>
      <c r="DN120" s="48"/>
      <c r="DO120" s="48"/>
      <c r="DP120" s="48"/>
      <c r="DQ120" s="48"/>
      <c r="DR120" s="48"/>
      <c r="DS120" s="48"/>
      <c r="DT120" s="48"/>
      <c r="DU120" s="48"/>
      <c r="DV120" s="48"/>
      <c r="DW120" s="48"/>
      <c r="DX120" s="48"/>
      <c r="DY120" s="48"/>
      <c r="DZ120" s="48"/>
      <c r="EA120" s="48"/>
      <c r="EB120" s="48"/>
      <c r="EC120" s="48"/>
      <c r="ED120" s="48"/>
      <c r="EE120" s="48"/>
      <c r="EF120" s="48"/>
      <c r="EG120" s="48"/>
      <c r="EH120" s="48"/>
      <c r="EI120" s="48"/>
      <c r="EJ120" s="48"/>
      <c r="EK120" s="48"/>
      <c r="EL120" s="48"/>
      <c r="EM120" s="48"/>
      <c r="EN120" s="48"/>
      <c r="EO120" s="48"/>
      <c r="EP120" s="48"/>
      <c r="EQ120" s="48"/>
      <c r="ER120" s="48"/>
      <c r="ES120" s="48"/>
      <c r="ET120" s="48"/>
      <c r="EU120" s="48"/>
      <c r="EV120" s="48"/>
      <c r="EW120" s="48"/>
      <c r="EX120" s="48"/>
      <c r="EY120" s="48"/>
      <c r="EZ120" s="48"/>
      <c r="FA120" s="48"/>
      <c r="FB120" s="48"/>
      <c r="FC120" s="48"/>
      <c r="FD120" s="48"/>
      <c r="FE120" s="48"/>
      <c r="FF120" s="48"/>
      <c r="FG120" s="48"/>
      <c r="FH120" s="48"/>
      <c r="FI120" s="48"/>
      <c r="FJ120" s="48"/>
      <c r="FK120" s="48"/>
      <c r="FL120" s="48"/>
      <c r="FM120" s="48"/>
      <c r="FN120" s="48"/>
      <c r="FO120" s="48"/>
      <c r="FP120" s="48"/>
      <c r="FQ120" s="48"/>
      <c r="FR120" s="48"/>
      <c r="FS120" s="48"/>
      <c r="FT120" s="48"/>
      <c r="FU120" s="48"/>
      <c r="FV120" s="48"/>
      <c r="FW120" s="48"/>
      <c r="FX120" s="48"/>
      <c r="FY120" s="48"/>
      <c r="FZ120" s="48"/>
      <c r="GA120" s="48"/>
      <c r="GB120" s="48"/>
      <c r="GC120" s="48"/>
      <c r="GD120" s="48"/>
      <c r="GE120" s="48"/>
      <c r="GF120" s="48"/>
      <c r="GG120" s="48"/>
      <c r="GH120" s="48"/>
      <c r="GI120" s="48"/>
      <c r="GJ120" s="48"/>
      <c r="GK120" s="48"/>
      <c r="GL120" s="48"/>
      <c r="GM120" s="48"/>
      <c r="GN120" s="48"/>
      <c r="GO120" s="48"/>
      <c r="GP120" s="48"/>
      <c r="GQ120" s="48"/>
      <c r="GR120" s="48"/>
      <c r="GS120" s="48"/>
      <c r="GT120" s="48"/>
      <c r="GU120" s="48"/>
    </row>
    <row r="121" spans="2:203">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48"/>
      <c r="CF121" s="48"/>
      <c r="CG121" s="48"/>
      <c r="CH121" s="48"/>
      <c r="CI121" s="48"/>
      <c r="CJ121" s="48"/>
      <c r="CK121" s="48"/>
      <c r="CL121" s="48"/>
      <c r="CM121" s="48"/>
      <c r="CN121" s="48"/>
      <c r="CO121" s="48"/>
      <c r="CP121" s="48"/>
      <c r="CQ121" s="48"/>
      <c r="CR121" s="48"/>
      <c r="CS121" s="48"/>
      <c r="CT121" s="48"/>
      <c r="CU121" s="48"/>
      <c r="CV121" s="48"/>
      <c r="CW121" s="48"/>
      <c r="CX121" s="48"/>
      <c r="CY121" s="48"/>
      <c r="CZ121" s="48"/>
      <c r="DA121" s="48"/>
      <c r="DB121" s="48"/>
      <c r="DC121" s="48"/>
      <c r="DD121" s="48"/>
      <c r="DE121" s="48"/>
      <c r="DF121" s="48"/>
      <c r="DG121" s="48"/>
      <c r="DH121" s="48"/>
      <c r="DI121" s="48"/>
      <c r="DJ121" s="48"/>
      <c r="DK121" s="48"/>
      <c r="DL121" s="48"/>
      <c r="DM121" s="48"/>
      <c r="DN121" s="48"/>
      <c r="DO121" s="48"/>
      <c r="DP121" s="48"/>
      <c r="DQ121" s="48"/>
      <c r="DR121" s="48"/>
      <c r="DS121" s="48"/>
      <c r="DT121" s="48"/>
      <c r="DU121" s="48"/>
      <c r="DV121" s="48"/>
      <c r="DW121" s="48"/>
      <c r="DX121" s="48"/>
      <c r="DY121" s="48"/>
      <c r="DZ121" s="48"/>
      <c r="EA121" s="48"/>
      <c r="EB121" s="48"/>
      <c r="EC121" s="48"/>
      <c r="ED121" s="48"/>
      <c r="EE121" s="48"/>
      <c r="EF121" s="48"/>
      <c r="EG121" s="48"/>
      <c r="EH121" s="48"/>
      <c r="EI121" s="48"/>
      <c r="EJ121" s="48"/>
      <c r="EK121" s="48"/>
      <c r="EL121" s="48"/>
      <c r="EM121" s="48"/>
      <c r="EN121" s="48"/>
      <c r="EO121" s="48"/>
      <c r="EP121" s="48"/>
      <c r="EQ121" s="48"/>
      <c r="ER121" s="48"/>
      <c r="ES121" s="48"/>
      <c r="ET121" s="48"/>
      <c r="EU121" s="48"/>
      <c r="EV121" s="48"/>
      <c r="EW121" s="48"/>
      <c r="EX121" s="48"/>
      <c r="EY121" s="48"/>
      <c r="EZ121" s="48"/>
      <c r="FA121" s="48"/>
      <c r="FB121" s="48"/>
      <c r="FC121" s="48"/>
      <c r="FD121" s="48"/>
      <c r="FE121" s="48"/>
      <c r="FF121" s="48"/>
      <c r="FG121" s="48"/>
      <c r="FH121" s="48"/>
      <c r="FI121" s="48"/>
      <c r="FJ121" s="48"/>
      <c r="FK121" s="48"/>
      <c r="FL121" s="48"/>
      <c r="FM121" s="48"/>
      <c r="FN121" s="48"/>
      <c r="FO121" s="48"/>
      <c r="FP121" s="48"/>
      <c r="FQ121" s="48"/>
      <c r="FR121" s="48"/>
      <c r="FS121" s="48"/>
      <c r="FT121" s="48"/>
      <c r="FU121" s="48"/>
      <c r="FV121" s="48"/>
      <c r="FW121" s="48"/>
      <c r="FX121" s="48"/>
      <c r="FY121" s="48"/>
      <c r="FZ121" s="48"/>
      <c r="GA121" s="48"/>
      <c r="GB121" s="48"/>
      <c r="GC121" s="48"/>
      <c r="GD121" s="48"/>
      <c r="GE121" s="48"/>
      <c r="GF121" s="48"/>
      <c r="GG121" s="48"/>
      <c r="GH121" s="48"/>
      <c r="GI121" s="48"/>
      <c r="GJ121" s="48"/>
      <c r="GK121" s="48"/>
      <c r="GL121" s="48"/>
      <c r="GM121" s="48"/>
      <c r="GN121" s="48"/>
      <c r="GO121" s="48"/>
      <c r="GP121" s="48"/>
      <c r="GQ121" s="48"/>
      <c r="GR121" s="48"/>
      <c r="GS121" s="48"/>
      <c r="GT121" s="48"/>
      <c r="GU121" s="48"/>
    </row>
    <row r="122" spans="2:203">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c r="DK122" s="48"/>
      <c r="DL122" s="48"/>
      <c r="DM122" s="48"/>
      <c r="DN122" s="48"/>
      <c r="DO122" s="48"/>
      <c r="DP122" s="48"/>
      <c r="DQ122" s="48"/>
      <c r="DR122" s="48"/>
      <c r="DS122" s="48"/>
      <c r="DT122" s="48"/>
      <c r="DU122" s="48"/>
      <c r="DV122" s="48"/>
      <c r="DW122" s="48"/>
      <c r="DX122" s="48"/>
      <c r="DY122" s="48"/>
      <c r="DZ122" s="48"/>
      <c r="EA122" s="48"/>
      <c r="EB122" s="48"/>
      <c r="EC122" s="48"/>
      <c r="ED122" s="48"/>
      <c r="EE122" s="48"/>
      <c r="EF122" s="48"/>
      <c r="EG122" s="48"/>
      <c r="EH122" s="48"/>
      <c r="EI122" s="48"/>
      <c r="EJ122" s="48"/>
      <c r="EK122" s="48"/>
      <c r="EL122" s="48"/>
      <c r="EM122" s="48"/>
      <c r="EN122" s="48"/>
      <c r="EO122" s="48"/>
      <c r="EP122" s="48"/>
      <c r="EQ122" s="48"/>
      <c r="ER122" s="48"/>
      <c r="ES122" s="48"/>
      <c r="ET122" s="48"/>
      <c r="EU122" s="48"/>
      <c r="EV122" s="48"/>
      <c r="EW122" s="48"/>
      <c r="EX122" s="48"/>
      <c r="EY122" s="48"/>
      <c r="EZ122" s="48"/>
      <c r="FA122" s="48"/>
      <c r="FB122" s="48"/>
      <c r="FC122" s="48"/>
      <c r="FD122" s="48"/>
      <c r="FE122" s="48"/>
      <c r="FF122" s="48"/>
      <c r="FG122" s="48"/>
      <c r="FH122" s="48"/>
      <c r="FI122" s="48"/>
      <c r="FJ122" s="48"/>
      <c r="FK122" s="48"/>
      <c r="FL122" s="48"/>
      <c r="FM122" s="48"/>
      <c r="FN122" s="48"/>
      <c r="FO122" s="48"/>
      <c r="FP122" s="48"/>
      <c r="FQ122" s="48"/>
      <c r="FR122" s="48"/>
      <c r="FS122" s="48"/>
      <c r="FT122" s="48"/>
      <c r="FU122" s="48"/>
      <c r="FV122" s="48"/>
      <c r="FW122" s="48"/>
      <c r="FX122" s="48"/>
      <c r="FY122" s="48"/>
      <c r="FZ122" s="48"/>
      <c r="GA122" s="48"/>
      <c r="GB122" s="48"/>
      <c r="GC122" s="48"/>
      <c r="GD122" s="48"/>
      <c r="GE122" s="48"/>
      <c r="GF122" s="48"/>
      <c r="GG122" s="48"/>
      <c r="GH122" s="48"/>
      <c r="GI122" s="48"/>
      <c r="GJ122" s="48"/>
      <c r="GK122" s="48"/>
      <c r="GL122" s="48"/>
      <c r="GM122" s="48"/>
      <c r="GN122" s="48"/>
      <c r="GO122" s="48"/>
      <c r="GP122" s="48"/>
      <c r="GQ122" s="48"/>
      <c r="GR122" s="48"/>
      <c r="GS122" s="48"/>
      <c r="GT122" s="48"/>
      <c r="GU122" s="48"/>
    </row>
    <row r="123" spans="2:203">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48"/>
      <c r="EJ123" s="48"/>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48"/>
      <c r="FQ123" s="48"/>
      <c r="FR123" s="48"/>
      <c r="FS123" s="48"/>
      <c r="FT123" s="48"/>
      <c r="FU123" s="48"/>
      <c r="FV123" s="48"/>
      <c r="FW123" s="48"/>
      <c r="FX123" s="48"/>
      <c r="FY123" s="48"/>
      <c r="FZ123" s="48"/>
      <c r="GA123" s="48"/>
      <c r="GB123" s="48"/>
      <c r="GC123" s="48"/>
      <c r="GD123" s="48"/>
      <c r="GE123" s="48"/>
      <c r="GF123" s="48"/>
      <c r="GG123" s="48"/>
      <c r="GH123" s="48"/>
      <c r="GI123" s="48"/>
      <c r="GJ123" s="48"/>
      <c r="GK123" s="48"/>
      <c r="GL123" s="48"/>
      <c r="GM123" s="48"/>
      <c r="GN123" s="48"/>
      <c r="GO123" s="48"/>
      <c r="GP123" s="48"/>
      <c r="GQ123" s="48"/>
      <c r="GR123" s="48"/>
      <c r="GS123" s="48"/>
      <c r="GT123" s="48"/>
      <c r="GU123" s="48"/>
    </row>
    <row r="124" spans="2:203">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c r="DK124" s="48"/>
      <c r="DL124" s="48"/>
      <c r="DM124" s="48"/>
      <c r="DN124" s="48"/>
      <c r="DO124" s="48"/>
      <c r="DP124" s="48"/>
      <c r="DQ124" s="48"/>
      <c r="DR124" s="48"/>
      <c r="DS124" s="48"/>
      <c r="DT124" s="48"/>
      <c r="DU124" s="48"/>
      <c r="DV124" s="48"/>
      <c r="DW124" s="48"/>
      <c r="DX124" s="48"/>
      <c r="DY124" s="48"/>
      <c r="DZ124" s="48"/>
      <c r="EA124" s="48"/>
      <c r="EB124" s="48"/>
      <c r="EC124" s="48"/>
      <c r="ED124" s="48"/>
      <c r="EE124" s="48"/>
      <c r="EF124" s="48"/>
      <c r="EG124" s="48"/>
      <c r="EH124" s="48"/>
      <c r="EI124" s="48"/>
      <c r="EJ124" s="48"/>
      <c r="EK124" s="48"/>
      <c r="EL124" s="48"/>
      <c r="EM124" s="48"/>
      <c r="EN124" s="48"/>
      <c r="EO124" s="48"/>
      <c r="EP124" s="48"/>
      <c r="EQ124" s="48"/>
      <c r="ER124" s="48"/>
      <c r="ES124" s="48"/>
      <c r="ET124" s="48"/>
      <c r="EU124" s="48"/>
      <c r="EV124" s="48"/>
      <c r="EW124" s="48"/>
      <c r="EX124" s="48"/>
      <c r="EY124" s="48"/>
      <c r="EZ124" s="48"/>
      <c r="FA124" s="48"/>
      <c r="FB124" s="48"/>
      <c r="FC124" s="48"/>
      <c r="FD124" s="48"/>
      <c r="FE124" s="48"/>
      <c r="FF124" s="48"/>
      <c r="FG124" s="48"/>
      <c r="FH124" s="48"/>
      <c r="FI124" s="48"/>
      <c r="FJ124" s="48"/>
      <c r="FK124" s="48"/>
      <c r="FL124" s="48"/>
      <c r="FM124" s="48"/>
      <c r="FN124" s="48"/>
      <c r="FO124" s="48"/>
      <c r="FP124" s="48"/>
      <c r="FQ124" s="48"/>
      <c r="FR124" s="48"/>
      <c r="FS124" s="48"/>
      <c r="FT124" s="48"/>
      <c r="FU124" s="48"/>
      <c r="FV124" s="48"/>
      <c r="FW124" s="48"/>
      <c r="FX124" s="48"/>
      <c r="FY124" s="48"/>
      <c r="FZ124" s="48"/>
      <c r="GA124" s="48"/>
      <c r="GB124" s="48"/>
      <c r="GC124" s="48"/>
      <c r="GD124" s="48"/>
      <c r="GE124" s="48"/>
      <c r="GF124" s="48"/>
      <c r="GG124" s="48"/>
      <c r="GH124" s="48"/>
      <c r="GI124" s="48"/>
      <c r="GJ124" s="48"/>
      <c r="GK124" s="48"/>
      <c r="GL124" s="48"/>
      <c r="GM124" s="48"/>
      <c r="GN124" s="48"/>
      <c r="GO124" s="48"/>
      <c r="GP124" s="48"/>
      <c r="GQ124" s="48"/>
      <c r="GR124" s="48"/>
      <c r="GS124" s="48"/>
      <c r="GT124" s="48"/>
      <c r="GU124" s="48"/>
    </row>
    <row r="125" spans="2:203">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48"/>
      <c r="EE125" s="48"/>
      <c r="EF125" s="48"/>
      <c r="EG125" s="48"/>
      <c r="EH125" s="48"/>
      <c r="EI125" s="48"/>
      <c r="EJ125" s="48"/>
      <c r="EK125" s="48"/>
      <c r="EL125" s="48"/>
      <c r="EM125" s="48"/>
      <c r="EN125" s="48"/>
      <c r="EO125" s="48"/>
      <c r="EP125" s="48"/>
      <c r="EQ125" s="48"/>
      <c r="ER125" s="48"/>
      <c r="ES125" s="48"/>
      <c r="ET125" s="48"/>
      <c r="EU125" s="48"/>
      <c r="EV125" s="48"/>
      <c r="EW125" s="48"/>
      <c r="EX125" s="48"/>
      <c r="EY125" s="48"/>
      <c r="EZ125" s="48"/>
      <c r="FA125" s="48"/>
      <c r="FB125" s="48"/>
      <c r="FC125" s="48"/>
      <c r="FD125" s="48"/>
      <c r="FE125" s="48"/>
      <c r="FF125" s="48"/>
      <c r="FG125" s="48"/>
      <c r="FH125" s="48"/>
      <c r="FI125" s="48"/>
      <c r="FJ125" s="48"/>
      <c r="FK125" s="48"/>
      <c r="FL125" s="48"/>
      <c r="FM125" s="48"/>
      <c r="FN125" s="48"/>
      <c r="FO125" s="48"/>
      <c r="FP125" s="48"/>
      <c r="FQ125" s="48"/>
      <c r="FR125" s="48"/>
      <c r="FS125" s="48"/>
      <c r="FT125" s="48"/>
      <c r="FU125" s="48"/>
      <c r="FV125" s="48"/>
      <c r="FW125" s="48"/>
      <c r="FX125" s="48"/>
      <c r="FY125" s="48"/>
      <c r="FZ125" s="48"/>
      <c r="GA125" s="48"/>
      <c r="GB125" s="48"/>
      <c r="GC125" s="48"/>
      <c r="GD125" s="48"/>
      <c r="GE125" s="48"/>
      <c r="GF125" s="48"/>
      <c r="GG125" s="48"/>
      <c r="GH125" s="48"/>
      <c r="GI125" s="48"/>
      <c r="GJ125" s="48"/>
      <c r="GK125" s="48"/>
      <c r="GL125" s="48"/>
      <c r="GM125" s="48"/>
      <c r="GN125" s="48"/>
      <c r="GO125" s="48"/>
      <c r="GP125" s="48"/>
      <c r="GQ125" s="48"/>
      <c r="GR125" s="48"/>
      <c r="GS125" s="48"/>
      <c r="GT125" s="48"/>
      <c r="GU125" s="48"/>
    </row>
    <row r="126" spans="2:203">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c r="DF126" s="48"/>
      <c r="DG126" s="48"/>
      <c r="DH126" s="48"/>
      <c r="DI126" s="48"/>
      <c r="DJ126" s="48"/>
      <c r="DK126" s="48"/>
      <c r="DL126" s="48"/>
      <c r="DM126" s="48"/>
      <c r="DN126" s="48"/>
      <c r="DO126" s="48"/>
      <c r="DP126" s="48"/>
      <c r="DQ126" s="48"/>
      <c r="DR126" s="48"/>
      <c r="DS126" s="48"/>
      <c r="DT126" s="48"/>
      <c r="DU126" s="48"/>
      <c r="DV126" s="48"/>
      <c r="DW126" s="48"/>
      <c r="DX126" s="48"/>
      <c r="DY126" s="48"/>
      <c r="DZ126" s="48"/>
      <c r="EA126" s="48"/>
      <c r="EB126" s="48"/>
      <c r="EC126" s="48"/>
      <c r="ED126" s="48"/>
      <c r="EE126" s="48"/>
      <c r="EF126" s="48"/>
      <c r="EG126" s="48"/>
      <c r="EH126" s="48"/>
      <c r="EI126" s="48"/>
      <c r="EJ126" s="48"/>
      <c r="EK126" s="48"/>
      <c r="EL126" s="48"/>
      <c r="EM126" s="48"/>
      <c r="EN126" s="48"/>
      <c r="EO126" s="48"/>
      <c r="EP126" s="48"/>
      <c r="EQ126" s="48"/>
      <c r="ER126" s="48"/>
      <c r="ES126" s="48"/>
      <c r="ET126" s="48"/>
      <c r="EU126" s="48"/>
      <c r="EV126" s="48"/>
      <c r="EW126" s="48"/>
      <c r="EX126" s="48"/>
      <c r="EY126" s="48"/>
      <c r="EZ126" s="48"/>
      <c r="FA126" s="48"/>
      <c r="FB126" s="48"/>
      <c r="FC126" s="48"/>
      <c r="FD126" s="48"/>
      <c r="FE126" s="48"/>
      <c r="FF126" s="48"/>
      <c r="FG126" s="48"/>
      <c r="FH126" s="48"/>
      <c r="FI126" s="48"/>
      <c r="FJ126" s="48"/>
      <c r="FK126" s="48"/>
      <c r="FL126" s="48"/>
      <c r="FM126" s="48"/>
      <c r="FN126" s="48"/>
      <c r="FO126" s="48"/>
      <c r="FP126" s="48"/>
      <c r="FQ126" s="48"/>
      <c r="FR126" s="48"/>
      <c r="FS126" s="48"/>
      <c r="FT126" s="48"/>
      <c r="FU126" s="48"/>
      <c r="FV126" s="48"/>
      <c r="FW126" s="48"/>
      <c r="FX126" s="48"/>
      <c r="FY126" s="48"/>
      <c r="FZ126" s="48"/>
      <c r="GA126" s="48"/>
      <c r="GB126" s="48"/>
      <c r="GC126" s="48"/>
      <c r="GD126" s="48"/>
      <c r="GE126" s="48"/>
      <c r="GF126" s="48"/>
      <c r="GG126" s="48"/>
      <c r="GH126" s="48"/>
      <c r="GI126" s="48"/>
      <c r="GJ126" s="48"/>
      <c r="GK126" s="48"/>
      <c r="GL126" s="48"/>
      <c r="GM126" s="48"/>
      <c r="GN126" s="48"/>
      <c r="GO126" s="48"/>
      <c r="GP126" s="48"/>
      <c r="GQ126" s="48"/>
      <c r="GR126" s="48"/>
      <c r="GS126" s="48"/>
      <c r="GT126" s="48"/>
      <c r="GU126" s="48"/>
    </row>
    <row r="127" spans="2:203">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c r="DK127" s="48"/>
      <c r="DL127" s="48"/>
      <c r="DM127" s="48"/>
      <c r="DN127" s="48"/>
      <c r="DO127" s="48"/>
      <c r="DP127" s="48"/>
      <c r="DQ127" s="48"/>
      <c r="DR127" s="48"/>
      <c r="DS127" s="48"/>
      <c r="DT127" s="48"/>
      <c r="DU127" s="48"/>
      <c r="DV127" s="48"/>
      <c r="DW127" s="48"/>
      <c r="DX127" s="48"/>
      <c r="DY127" s="48"/>
      <c r="DZ127" s="48"/>
      <c r="EA127" s="48"/>
      <c r="EB127" s="48"/>
      <c r="EC127" s="48"/>
      <c r="ED127" s="48"/>
      <c r="EE127" s="48"/>
      <c r="EF127" s="48"/>
      <c r="EG127" s="48"/>
      <c r="EH127" s="48"/>
      <c r="EI127" s="48"/>
      <c r="EJ127" s="48"/>
      <c r="EK127" s="48"/>
      <c r="EL127" s="48"/>
      <c r="EM127" s="48"/>
      <c r="EN127" s="48"/>
      <c r="EO127" s="48"/>
      <c r="EP127" s="48"/>
      <c r="EQ127" s="48"/>
      <c r="ER127" s="48"/>
      <c r="ES127" s="48"/>
      <c r="ET127" s="48"/>
      <c r="EU127" s="48"/>
      <c r="EV127" s="48"/>
      <c r="EW127" s="48"/>
      <c r="EX127" s="48"/>
      <c r="EY127" s="48"/>
      <c r="EZ127" s="48"/>
      <c r="FA127" s="48"/>
      <c r="FB127" s="48"/>
      <c r="FC127" s="48"/>
      <c r="FD127" s="48"/>
      <c r="FE127" s="48"/>
      <c r="FF127" s="48"/>
      <c r="FG127" s="48"/>
      <c r="FH127" s="48"/>
      <c r="FI127" s="48"/>
      <c r="FJ127" s="48"/>
      <c r="FK127" s="48"/>
      <c r="FL127" s="48"/>
      <c r="FM127" s="48"/>
      <c r="FN127" s="48"/>
      <c r="FO127" s="48"/>
      <c r="FP127" s="48"/>
      <c r="FQ127" s="48"/>
      <c r="FR127" s="48"/>
      <c r="FS127" s="48"/>
      <c r="FT127" s="48"/>
      <c r="FU127" s="48"/>
      <c r="FV127" s="48"/>
      <c r="FW127" s="48"/>
      <c r="FX127" s="48"/>
      <c r="FY127" s="48"/>
      <c r="FZ127" s="48"/>
      <c r="GA127" s="48"/>
      <c r="GB127" s="48"/>
      <c r="GC127" s="48"/>
      <c r="GD127" s="48"/>
      <c r="GE127" s="48"/>
      <c r="GF127" s="48"/>
      <c r="GG127" s="48"/>
      <c r="GH127" s="48"/>
      <c r="GI127" s="48"/>
      <c r="GJ127" s="48"/>
      <c r="GK127" s="48"/>
      <c r="GL127" s="48"/>
      <c r="GM127" s="48"/>
      <c r="GN127" s="48"/>
      <c r="GO127" s="48"/>
      <c r="GP127" s="48"/>
      <c r="GQ127" s="48"/>
      <c r="GR127" s="48"/>
      <c r="GS127" s="48"/>
      <c r="GT127" s="48"/>
      <c r="GU127" s="48"/>
    </row>
    <row r="128" spans="2:203">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c r="DK128" s="48"/>
      <c r="DL128" s="48"/>
      <c r="DM128" s="48"/>
      <c r="DN128" s="48"/>
      <c r="DO128" s="48"/>
      <c r="DP128" s="48"/>
      <c r="DQ128" s="48"/>
      <c r="DR128" s="48"/>
      <c r="DS128" s="48"/>
      <c r="DT128" s="48"/>
      <c r="DU128" s="48"/>
      <c r="DV128" s="48"/>
      <c r="DW128" s="48"/>
      <c r="DX128" s="48"/>
      <c r="DY128" s="48"/>
      <c r="DZ128" s="48"/>
      <c r="EA128" s="48"/>
      <c r="EB128" s="48"/>
      <c r="EC128" s="48"/>
      <c r="ED128" s="48"/>
      <c r="EE128" s="48"/>
      <c r="EF128" s="48"/>
      <c r="EG128" s="48"/>
      <c r="EH128" s="48"/>
      <c r="EI128" s="48"/>
      <c r="EJ128" s="48"/>
      <c r="EK128" s="48"/>
      <c r="EL128" s="48"/>
      <c r="EM128" s="48"/>
      <c r="EN128" s="48"/>
      <c r="EO128" s="48"/>
      <c r="EP128" s="48"/>
      <c r="EQ128" s="48"/>
      <c r="ER128" s="48"/>
      <c r="ES128" s="48"/>
      <c r="ET128" s="48"/>
      <c r="EU128" s="48"/>
      <c r="EV128" s="48"/>
      <c r="EW128" s="48"/>
      <c r="EX128" s="48"/>
      <c r="EY128" s="48"/>
      <c r="EZ128" s="48"/>
      <c r="FA128" s="48"/>
      <c r="FB128" s="48"/>
      <c r="FC128" s="48"/>
      <c r="FD128" s="48"/>
      <c r="FE128" s="48"/>
      <c r="FF128" s="48"/>
      <c r="FG128" s="48"/>
      <c r="FH128" s="48"/>
      <c r="FI128" s="48"/>
      <c r="FJ128" s="48"/>
      <c r="FK128" s="48"/>
      <c r="FL128" s="48"/>
      <c r="FM128" s="48"/>
      <c r="FN128" s="48"/>
      <c r="FO128" s="48"/>
      <c r="FP128" s="48"/>
      <c r="FQ128" s="48"/>
      <c r="FR128" s="48"/>
      <c r="FS128" s="48"/>
      <c r="FT128" s="48"/>
      <c r="FU128" s="48"/>
      <c r="FV128" s="48"/>
      <c r="FW128" s="48"/>
      <c r="FX128" s="48"/>
      <c r="FY128" s="48"/>
      <c r="FZ128" s="48"/>
      <c r="GA128" s="48"/>
      <c r="GB128" s="48"/>
      <c r="GC128" s="48"/>
      <c r="GD128" s="48"/>
      <c r="GE128" s="48"/>
      <c r="GF128" s="48"/>
      <c r="GG128" s="48"/>
      <c r="GH128" s="48"/>
      <c r="GI128" s="48"/>
      <c r="GJ128" s="48"/>
      <c r="GK128" s="48"/>
      <c r="GL128" s="48"/>
      <c r="GM128" s="48"/>
      <c r="GN128" s="48"/>
      <c r="GO128" s="48"/>
      <c r="GP128" s="48"/>
      <c r="GQ128" s="48"/>
      <c r="GR128" s="48"/>
      <c r="GS128" s="48"/>
      <c r="GT128" s="48"/>
      <c r="GU128" s="48"/>
    </row>
    <row r="129" spans="2:203">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48"/>
      <c r="CX129" s="48"/>
      <c r="CY129" s="48"/>
      <c r="CZ129" s="48"/>
      <c r="DA129" s="48"/>
      <c r="DB129" s="48"/>
      <c r="DC129" s="48"/>
      <c r="DD129" s="48"/>
      <c r="DE129" s="48"/>
      <c r="DF129" s="48"/>
      <c r="DG129" s="48"/>
      <c r="DH129" s="48"/>
      <c r="DI129" s="48"/>
      <c r="DJ129" s="48"/>
      <c r="DK129" s="48"/>
      <c r="DL129" s="48"/>
      <c r="DM129" s="48"/>
      <c r="DN129" s="48"/>
      <c r="DO129" s="48"/>
      <c r="DP129" s="48"/>
      <c r="DQ129" s="48"/>
      <c r="DR129" s="48"/>
      <c r="DS129" s="48"/>
      <c r="DT129" s="48"/>
      <c r="DU129" s="48"/>
      <c r="DV129" s="48"/>
      <c r="DW129" s="48"/>
      <c r="DX129" s="48"/>
      <c r="DY129" s="48"/>
      <c r="DZ129" s="48"/>
      <c r="EA129" s="48"/>
      <c r="EB129" s="48"/>
      <c r="EC129" s="48"/>
      <c r="ED129" s="48"/>
      <c r="EE129" s="48"/>
      <c r="EF129" s="48"/>
      <c r="EG129" s="48"/>
      <c r="EH129" s="48"/>
      <c r="EI129" s="48"/>
      <c r="EJ129" s="48"/>
      <c r="EK129" s="48"/>
      <c r="EL129" s="48"/>
      <c r="EM129" s="48"/>
      <c r="EN129" s="48"/>
      <c r="EO129" s="48"/>
      <c r="EP129" s="48"/>
      <c r="EQ129" s="48"/>
      <c r="ER129" s="48"/>
      <c r="ES129" s="48"/>
      <c r="ET129" s="48"/>
      <c r="EU129" s="48"/>
      <c r="EV129" s="48"/>
      <c r="EW129" s="48"/>
      <c r="EX129" s="48"/>
      <c r="EY129" s="48"/>
      <c r="EZ129" s="48"/>
      <c r="FA129" s="48"/>
      <c r="FB129" s="48"/>
      <c r="FC129" s="48"/>
      <c r="FD129" s="48"/>
      <c r="FE129" s="48"/>
      <c r="FF129" s="48"/>
      <c r="FG129" s="48"/>
      <c r="FH129" s="48"/>
      <c r="FI129" s="48"/>
      <c r="FJ129" s="48"/>
      <c r="FK129" s="48"/>
      <c r="FL129" s="48"/>
      <c r="FM129" s="48"/>
      <c r="FN129" s="48"/>
      <c r="FO129" s="48"/>
      <c r="FP129" s="48"/>
      <c r="FQ129" s="48"/>
      <c r="FR129" s="48"/>
      <c r="FS129" s="48"/>
      <c r="FT129" s="48"/>
      <c r="FU129" s="48"/>
      <c r="FV129" s="48"/>
      <c r="FW129" s="48"/>
      <c r="FX129" s="48"/>
      <c r="FY129" s="48"/>
      <c r="FZ129" s="48"/>
      <c r="GA129" s="48"/>
      <c r="GB129" s="48"/>
      <c r="GC129" s="48"/>
      <c r="GD129" s="48"/>
      <c r="GE129" s="48"/>
      <c r="GF129" s="48"/>
      <c r="GG129" s="48"/>
      <c r="GH129" s="48"/>
      <c r="GI129" s="48"/>
      <c r="GJ129" s="48"/>
      <c r="GK129" s="48"/>
      <c r="GL129" s="48"/>
      <c r="GM129" s="48"/>
      <c r="GN129" s="48"/>
      <c r="GO129" s="48"/>
      <c r="GP129" s="48"/>
      <c r="GQ129" s="48"/>
      <c r="GR129" s="48"/>
      <c r="GS129" s="48"/>
      <c r="GT129" s="48"/>
      <c r="GU129" s="48"/>
    </row>
    <row r="130" spans="2:203">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c r="DD130" s="48"/>
      <c r="DE130" s="48"/>
      <c r="DF130" s="48"/>
      <c r="DG130" s="48"/>
      <c r="DH130" s="48"/>
      <c r="DI130" s="48"/>
      <c r="DJ130" s="48"/>
      <c r="DK130" s="48"/>
      <c r="DL130" s="48"/>
      <c r="DM130" s="48"/>
      <c r="DN130" s="48"/>
      <c r="DO130" s="48"/>
      <c r="DP130" s="48"/>
      <c r="DQ130" s="48"/>
      <c r="DR130" s="48"/>
      <c r="DS130" s="48"/>
      <c r="DT130" s="48"/>
      <c r="DU130" s="48"/>
      <c r="DV130" s="48"/>
      <c r="DW130" s="48"/>
      <c r="DX130" s="48"/>
      <c r="DY130" s="48"/>
      <c r="DZ130" s="48"/>
      <c r="EA130" s="48"/>
      <c r="EB130" s="48"/>
      <c r="EC130" s="48"/>
      <c r="ED130" s="48"/>
      <c r="EE130" s="48"/>
      <c r="EF130" s="48"/>
      <c r="EG130" s="48"/>
      <c r="EH130" s="48"/>
      <c r="EI130" s="48"/>
      <c r="EJ130" s="48"/>
      <c r="EK130" s="48"/>
      <c r="EL130" s="48"/>
      <c r="EM130" s="48"/>
      <c r="EN130" s="48"/>
      <c r="EO130" s="48"/>
      <c r="EP130" s="48"/>
      <c r="EQ130" s="48"/>
      <c r="ER130" s="48"/>
      <c r="ES130" s="48"/>
      <c r="ET130" s="48"/>
      <c r="EU130" s="48"/>
      <c r="EV130" s="48"/>
      <c r="EW130" s="48"/>
      <c r="EX130" s="48"/>
      <c r="EY130" s="48"/>
      <c r="EZ130" s="48"/>
      <c r="FA130" s="48"/>
      <c r="FB130" s="48"/>
      <c r="FC130" s="48"/>
      <c r="FD130" s="48"/>
      <c r="FE130" s="48"/>
      <c r="FF130" s="48"/>
      <c r="FG130" s="48"/>
      <c r="FH130" s="48"/>
      <c r="FI130" s="48"/>
      <c r="FJ130" s="48"/>
      <c r="FK130" s="48"/>
      <c r="FL130" s="48"/>
      <c r="FM130" s="48"/>
      <c r="FN130" s="48"/>
      <c r="FO130" s="48"/>
      <c r="FP130" s="48"/>
      <c r="FQ130" s="48"/>
      <c r="FR130" s="48"/>
      <c r="FS130" s="48"/>
      <c r="FT130" s="48"/>
      <c r="FU130" s="48"/>
      <c r="FV130" s="48"/>
      <c r="FW130" s="48"/>
      <c r="FX130" s="48"/>
      <c r="FY130" s="48"/>
      <c r="FZ130" s="48"/>
      <c r="GA130" s="48"/>
      <c r="GB130" s="48"/>
      <c r="GC130" s="48"/>
      <c r="GD130" s="48"/>
      <c r="GE130" s="48"/>
      <c r="GF130" s="48"/>
      <c r="GG130" s="48"/>
      <c r="GH130" s="48"/>
      <c r="GI130" s="48"/>
      <c r="GJ130" s="48"/>
      <c r="GK130" s="48"/>
      <c r="GL130" s="48"/>
      <c r="GM130" s="48"/>
      <c r="GN130" s="48"/>
      <c r="GO130" s="48"/>
      <c r="GP130" s="48"/>
      <c r="GQ130" s="48"/>
      <c r="GR130" s="48"/>
      <c r="GS130" s="48"/>
      <c r="GT130" s="48"/>
      <c r="GU130" s="48"/>
    </row>
    <row r="131" spans="2:203">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8"/>
      <c r="CE131" s="48"/>
      <c r="CF131" s="48"/>
      <c r="CG131" s="48"/>
      <c r="CH131" s="48"/>
      <c r="CI131" s="48"/>
      <c r="CJ131" s="48"/>
      <c r="CK131" s="48"/>
      <c r="CL131" s="48"/>
      <c r="CM131" s="48"/>
      <c r="CN131" s="48"/>
      <c r="CO131" s="48"/>
      <c r="CP131" s="48"/>
      <c r="CQ131" s="48"/>
      <c r="CR131" s="48"/>
      <c r="CS131" s="48"/>
      <c r="CT131" s="48"/>
      <c r="CU131" s="48"/>
      <c r="CV131" s="48"/>
      <c r="CW131" s="48"/>
      <c r="CX131" s="48"/>
      <c r="CY131" s="48"/>
      <c r="CZ131" s="48"/>
      <c r="DA131" s="48"/>
      <c r="DB131" s="48"/>
      <c r="DC131" s="48"/>
      <c r="DD131" s="48"/>
      <c r="DE131" s="48"/>
      <c r="DF131" s="48"/>
      <c r="DG131" s="48"/>
      <c r="DH131" s="48"/>
      <c r="DI131" s="48"/>
      <c r="DJ131" s="48"/>
      <c r="DK131" s="48"/>
      <c r="DL131" s="48"/>
      <c r="DM131" s="48"/>
      <c r="DN131" s="48"/>
      <c r="DO131" s="48"/>
      <c r="DP131" s="48"/>
      <c r="DQ131" s="48"/>
      <c r="DR131" s="48"/>
      <c r="DS131" s="48"/>
      <c r="DT131" s="48"/>
      <c r="DU131" s="48"/>
      <c r="DV131" s="48"/>
      <c r="DW131" s="48"/>
      <c r="DX131" s="48"/>
      <c r="DY131" s="48"/>
      <c r="DZ131" s="48"/>
      <c r="EA131" s="48"/>
      <c r="EB131" s="48"/>
      <c r="EC131" s="48"/>
      <c r="ED131" s="48"/>
      <c r="EE131" s="48"/>
      <c r="EF131" s="48"/>
      <c r="EG131" s="48"/>
      <c r="EH131" s="48"/>
      <c r="EI131" s="48"/>
      <c r="EJ131" s="48"/>
      <c r="EK131" s="48"/>
      <c r="EL131" s="48"/>
      <c r="EM131" s="48"/>
      <c r="EN131" s="48"/>
      <c r="EO131" s="48"/>
      <c r="EP131" s="48"/>
      <c r="EQ131" s="48"/>
      <c r="ER131" s="48"/>
      <c r="ES131" s="48"/>
      <c r="ET131" s="48"/>
      <c r="EU131" s="48"/>
      <c r="EV131" s="48"/>
      <c r="EW131" s="48"/>
      <c r="EX131" s="48"/>
      <c r="EY131" s="48"/>
      <c r="EZ131" s="48"/>
      <c r="FA131" s="48"/>
      <c r="FB131" s="48"/>
      <c r="FC131" s="48"/>
      <c r="FD131" s="48"/>
      <c r="FE131" s="48"/>
      <c r="FF131" s="48"/>
      <c r="FG131" s="48"/>
      <c r="FH131" s="48"/>
      <c r="FI131" s="48"/>
      <c r="FJ131" s="48"/>
      <c r="FK131" s="48"/>
      <c r="FL131" s="48"/>
      <c r="FM131" s="48"/>
      <c r="FN131" s="48"/>
      <c r="FO131" s="48"/>
      <c r="FP131" s="48"/>
      <c r="FQ131" s="48"/>
      <c r="FR131" s="48"/>
      <c r="FS131" s="48"/>
      <c r="FT131" s="48"/>
      <c r="FU131" s="48"/>
      <c r="FV131" s="48"/>
      <c r="FW131" s="48"/>
      <c r="FX131" s="48"/>
      <c r="FY131" s="48"/>
      <c r="FZ131" s="48"/>
      <c r="GA131" s="48"/>
      <c r="GB131" s="48"/>
      <c r="GC131" s="48"/>
      <c r="GD131" s="48"/>
      <c r="GE131" s="48"/>
      <c r="GF131" s="48"/>
      <c r="GG131" s="48"/>
      <c r="GH131" s="48"/>
      <c r="GI131" s="48"/>
      <c r="GJ131" s="48"/>
      <c r="GK131" s="48"/>
      <c r="GL131" s="48"/>
      <c r="GM131" s="48"/>
      <c r="GN131" s="48"/>
      <c r="GO131" s="48"/>
      <c r="GP131" s="48"/>
      <c r="GQ131" s="48"/>
      <c r="GR131" s="48"/>
      <c r="GS131" s="48"/>
      <c r="GT131" s="48"/>
      <c r="GU131" s="48"/>
    </row>
    <row r="132" spans="2:203">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c r="DD132" s="48"/>
      <c r="DE132" s="48"/>
      <c r="DF132" s="48"/>
      <c r="DG132" s="48"/>
      <c r="DH132" s="48"/>
      <c r="DI132" s="48"/>
      <c r="DJ132" s="48"/>
      <c r="DK132" s="48"/>
      <c r="DL132" s="48"/>
      <c r="DM132" s="48"/>
      <c r="DN132" s="48"/>
      <c r="DO132" s="48"/>
      <c r="DP132" s="48"/>
      <c r="DQ132" s="48"/>
      <c r="DR132" s="48"/>
      <c r="DS132" s="48"/>
      <c r="DT132" s="48"/>
      <c r="DU132" s="48"/>
      <c r="DV132" s="48"/>
      <c r="DW132" s="48"/>
      <c r="DX132" s="48"/>
      <c r="DY132" s="48"/>
      <c r="DZ132" s="48"/>
      <c r="EA132" s="48"/>
      <c r="EB132" s="48"/>
      <c r="EC132" s="48"/>
      <c r="ED132" s="48"/>
      <c r="EE132" s="48"/>
      <c r="EF132" s="48"/>
      <c r="EG132" s="48"/>
      <c r="EH132" s="48"/>
      <c r="EI132" s="48"/>
      <c r="EJ132" s="48"/>
      <c r="EK132" s="48"/>
      <c r="EL132" s="48"/>
      <c r="EM132" s="48"/>
      <c r="EN132" s="48"/>
      <c r="EO132" s="48"/>
      <c r="EP132" s="48"/>
      <c r="EQ132" s="48"/>
      <c r="ER132" s="48"/>
      <c r="ES132" s="48"/>
      <c r="ET132" s="48"/>
      <c r="EU132" s="48"/>
      <c r="EV132" s="48"/>
      <c r="EW132" s="48"/>
      <c r="EX132" s="48"/>
      <c r="EY132" s="48"/>
      <c r="EZ132" s="48"/>
      <c r="FA132" s="48"/>
      <c r="FB132" s="48"/>
      <c r="FC132" s="48"/>
      <c r="FD132" s="48"/>
      <c r="FE132" s="48"/>
      <c r="FF132" s="48"/>
      <c r="FG132" s="48"/>
      <c r="FH132" s="48"/>
      <c r="FI132" s="48"/>
      <c r="FJ132" s="48"/>
      <c r="FK132" s="48"/>
      <c r="FL132" s="48"/>
      <c r="FM132" s="48"/>
      <c r="FN132" s="48"/>
      <c r="FO132" s="48"/>
      <c r="FP132" s="48"/>
      <c r="FQ132" s="48"/>
      <c r="FR132" s="48"/>
      <c r="FS132" s="48"/>
      <c r="FT132" s="48"/>
      <c r="FU132" s="48"/>
      <c r="FV132" s="48"/>
      <c r="FW132" s="48"/>
      <c r="FX132" s="48"/>
      <c r="FY132" s="48"/>
      <c r="FZ132" s="48"/>
      <c r="GA132" s="48"/>
      <c r="GB132" s="48"/>
      <c r="GC132" s="48"/>
      <c r="GD132" s="48"/>
      <c r="GE132" s="48"/>
      <c r="GF132" s="48"/>
      <c r="GG132" s="48"/>
      <c r="GH132" s="48"/>
      <c r="GI132" s="48"/>
      <c r="GJ132" s="48"/>
      <c r="GK132" s="48"/>
      <c r="GL132" s="48"/>
      <c r="GM132" s="48"/>
      <c r="GN132" s="48"/>
      <c r="GO132" s="48"/>
      <c r="GP132" s="48"/>
      <c r="GQ132" s="48"/>
      <c r="GR132" s="48"/>
      <c r="GS132" s="48"/>
      <c r="GT132" s="48"/>
      <c r="GU132" s="48"/>
    </row>
    <row r="133" spans="2:203">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8"/>
      <c r="CE133" s="48"/>
      <c r="CF133" s="48"/>
      <c r="CG133" s="48"/>
      <c r="CH133" s="48"/>
      <c r="CI133" s="48"/>
      <c r="CJ133" s="48"/>
      <c r="CK133" s="48"/>
      <c r="CL133" s="48"/>
      <c r="CM133" s="48"/>
      <c r="CN133" s="48"/>
      <c r="CO133" s="48"/>
      <c r="CP133" s="48"/>
      <c r="CQ133" s="48"/>
      <c r="CR133" s="48"/>
      <c r="CS133" s="48"/>
      <c r="CT133" s="48"/>
      <c r="CU133" s="48"/>
      <c r="CV133" s="48"/>
      <c r="CW133" s="48"/>
      <c r="CX133" s="48"/>
      <c r="CY133" s="48"/>
      <c r="CZ133" s="48"/>
      <c r="DA133" s="48"/>
      <c r="DB133" s="48"/>
      <c r="DC133" s="48"/>
      <c r="DD133" s="48"/>
      <c r="DE133" s="48"/>
      <c r="DF133" s="48"/>
      <c r="DG133" s="48"/>
      <c r="DH133" s="48"/>
      <c r="DI133" s="48"/>
      <c r="DJ133" s="48"/>
      <c r="DK133" s="48"/>
      <c r="DL133" s="48"/>
      <c r="DM133" s="48"/>
      <c r="DN133" s="48"/>
      <c r="DO133" s="48"/>
      <c r="DP133" s="48"/>
      <c r="DQ133" s="48"/>
      <c r="DR133" s="48"/>
      <c r="DS133" s="48"/>
      <c r="DT133" s="48"/>
      <c r="DU133" s="48"/>
      <c r="DV133" s="48"/>
      <c r="DW133" s="48"/>
      <c r="DX133" s="48"/>
      <c r="DY133" s="48"/>
      <c r="DZ133" s="48"/>
      <c r="EA133" s="48"/>
      <c r="EB133" s="48"/>
      <c r="EC133" s="48"/>
      <c r="ED133" s="48"/>
      <c r="EE133" s="48"/>
      <c r="EF133" s="48"/>
      <c r="EG133" s="48"/>
      <c r="EH133" s="48"/>
      <c r="EI133" s="48"/>
      <c r="EJ133" s="48"/>
      <c r="EK133" s="48"/>
      <c r="EL133" s="48"/>
      <c r="EM133" s="48"/>
      <c r="EN133" s="48"/>
      <c r="EO133" s="48"/>
      <c r="EP133" s="48"/>
      <c r="EQ133" s="48"/>
      <c r="ER133" s="48"/>
      <c r="ES133" s="48"/>
      <c r="ET133" s="48"/>
      <c r="EU133" s="48"/>
      <c r="EV133" s="48"/>
      <c r="EW133" s="48"/>
      <c r="EX133" s="48"/>
      <c r="EY133" s="48"/>
      <c r="EZ133" s="48"/>
      <c r="FA133" s="48"/>
      <c r="FB133" s="48"/>
      <c r="FC133" s="48"/>
      <c r="FD133" s="48"/>
      <c r="FE133" s="48"/>
      <c r="FF133" s="48"/>
      <c r="FG133" s="48"/>
      <c r="FH133" s="48"/>
      <c r="FI133" s="48"/>
      <c r="FJ133" s="48"/>
      <c r="FK133" s="48"/>
      <c r="FL133" s="48"/>
      <c r="FM133" s="48"/>
      <c r="FN133" s="48"/>
      <c r="FO133" s="48"/>
      <c r="FP133" s="48"/>
      <c r="FQ133" s="48"/>
      <c r="FR133" s="48"/>
      <c r="FS133" s="48"/>
      <c r="FT133" s="48"/>
      <c r="FU133" s="48"/>
      <c r="FV133" s="48"/>
      <c r="FW133" s="48"/>
      <c r="FX133" s="48"/>
      <c r="FY133" s="48"/>
      <c r="FZ133" s="48"/>
      <c r="GA133" s="48"/>
      <c r="GB133" s="48"/>
      <c r="GC133" s="48"/>
      <c r="GD133" s="48"/>
      <c r="GE133" s="48"/>
      <c r="GF133" s="48"/>
      <c r="GG133" s="48"/>
      <c r="GH133" s="48"/>
      <c r="GI133" s="48"/>
      <c r="GJ133" s="48"/>
      <c r="GK133" s="48"/>
      <c r="GL133" s="48"/>
      <c r="GM133" s="48"/>
      <c r="GN133" s="48"/>
      <c r="GO133" s="48"/>
      <c r="GP133" s="48"/>
      <c r="GQ133" s="48"/>
      <c r="GR133" s="48"/>
      <c r="GS133" s="48"/>
      <c r="GT133" s="48"/>
      <c r="GU133" s="48"/>
    </row>
    <row r="134" spans="2:203">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c r="DC134" s="48"/>
      <c r="DD134" s="48"/>
      <c r="DE134" s="48"/>
      <c r="DF134" s="48"/>
      <c r="DG134" s="48"/>
      <c r="DH134" s="48"/>
      <c r="DI134" s="48"/>
      <c r="DJ134" s="48"/>
      <c r="DK134" s="48"/>
      <c r="DL134" s="48"/>
      <c r="DM134" s="48"/>
      <c r="DN134" s="48"/>
      <c r="DO134" s="48"/>
      <c r="DP134" s="48"/>
      <c r="DQ134" s="48"/>
      <c r="DR134" s="48"/>
      <c r="DS134" s="48"/>
      <c r="DT134" s="48"/>
      <c r="DU134" s="48"/>
      <c r="DV134" s="48"/>
      <c r="DW134" s="48"/>
      <c r="DX134" s="48"/>
      <c r="DY134" s="48"/>
      <c r="DZ134" s="48"/>
      <c r="EA134" s="48"/>
      <c r="EB134" s="48"/>
      <c r="EC134" s="48"/>
      <c r="ED134" s="48"/>
      <c r="EE134" s="48"/>
      <c r="EF134" s="48"/>
      <c r="EG134" s="48"/>
      <c r="EH134" s="48"/>
      <c r="EI134" s="48"/>
      <c r="EJ134" s="48"/>
      <c r="EK134" s="48"/>
      <c r="EL134" s="48"/>
      <c r="EM134" s="48"/>
      <c r="EN134" s="48"/>
      <c r="EO134" s="48"/>
      <c r="EP134" s="48"/>
      <c r="EQ134" s="48"/>
      <c r="ER134" s="48"/>
      <c r="ES134" s="48"/>
      <c r="ET134" s="48"/>
      <c r="EU134" s="48"/>
      <c r="EV134" s="48"/>
      <c r="EW134" s="48"/>
      <c r="EX134" s="48"/>
      <c r="EY134" s="48"/>
      <c r="EZ134" s="48"/>
      <c r="FA134" s="48"/>
      <c r="FB134" s="48"/>
      <c r="FC134" s="48"/>
      <c r="FD134" s="48"/>
      <c r="FE134" s="48"/>
      <c r="FF134" s="48"/>
      <c r="FG134" s="48"/>
      <c r="FH134" s="48"/>
      <c r="FI134" s="48"/>
      <c r="FJ134" s="48"/>
      <c r="FK134" s="48"/>
      <c r="FL134" s="48"/>
      <c r="FM134" s="48"/>
      <c r="FN134" s="48"/>
      <c r="FO134" s="48"/>
      <c r="FP134" s="48"/>
      <c r="FQ134" s="48"/>
      <c r="FR134" s="48"/>
      <c r="FS134" s="48"/>
      <c r="FT134" s="48"/>
      <c r="FU134" s="48"/>
      <c r="FV134" s="48"/>
      <c r="FW134" s="48"/>
      <c r="FX134" s="48"/>
      <c r="FY134" s="48"/>
      <c r="FZ134" s="48"/>
      <c r="GA134" s="48"/>
      <c r="GB134" s="48"/>
      <c r="GC134" s="48"/>
      <c r="GD134" s="48"/>
      <c r="GE134" s="48"/>
      <c r="GF134" s="48"/>
      <c r="GG134" s="48"/>
      <c r="GH134" s="48"/>
      <c r="GI134" s="48"/>
      <c r="GJ134" s="48"/>
      <c r="GK134" s="48"/>
      <c r="GL134" s="48"/>
      <c r="GM134" s="48"/>
      <c r="GN134" s="48"/>
      <c r="GO134" s="48"/>
      <c r="GP134" s="48"/>
      <c r="GQ134" s="48"/>
      <c r="GR134" s="48"/>
      <c r="GS134" s="48"/>
      <c r="GT134" s="48"/>
      <c r="GU134" s="48"/>
    </row>
    <row r="135" spans="2:203">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8"/>
      <c r="CE135" s="48"/>
      <c r="CF135" s="48"/>
      <c r="CG135" s="48"/>
      <c r="CH135" s="48"/>
      <c r="CI135" s="48"/>
      <c r="CJ135" s="48"/>
      <c r="CK135" s="48"/>
      <c r="CL135" s="48"/>
      <c r="CM135" s="48"/>
      <c r="CN135" s="48"/>
      <c r="CO135" s="48"/>
      <c r="CP135" s="48"/>
      <c r="CQ135" s="48"/>
      <c r="CR135" s="48"/>
      <c r="CS135" s="48"/>
      <c r="CT135" s="48"/>
      <c r="CU135" s="48"/>
      <c r="CV135" s="48"/>
      <c r="CW135" s="48"/>
      <c r="CX135" s="48"/>
      <c r="CY135" s="48"/>
      <c r="CZ135" s="48"/>
      <c r="DA135" s="48"/>
      <c r="DB135" s="48"/>
      <c r="DC135" s="48"/>
      <c r="DD135" s="48"/>
      <c r="DE135" s="48"/>
      <c r="DF135" s="48"/>
      <c r="DG135" s="48"/>
      <c r="DH135" s="48"/>
      <c r="DI135" s="48"/>
      <c r="DJ135" s="48"/>
      <c r="DK135" s="48"/>
      <c r="DL135" s="48"/>
      <c r="DM135" s="48"/>
      <c r="DN135" s="48"/>
      <c r="DO135" s="48"/>
      <c r="DP135" s="48"/>
      <c r="DQ135" s="48"/>
      <c r="DR135" s="48"/>
      <c r="DS135" s="48"/>
      <c r="DT135" s="48"/>
      <c r="DU135" s="48"/>
      <c r="DV135" s="48"/>
      <c r="DW135" s="48"/>
      <c r="DX135" s="48"/>
      <c r="DY135" s="48"/>
      <c r="DZ135" s="48"/>
      <c r="EA135" s="48"/>
      <c r="EB135" s="48"/>
      <c r="EC135" s="48"/>
      <c r="ED135" s="48"/>
      <c r="EE135" s="48"/>
      <c r="EF135" s="48"/>
      <c r="EG135" s="48"/>
      <c r="EH135" s="48"/>
      <c r="EI135" s="48"/>
      <c r="EJ135" s="48"/>
      <c r="EK135" s="48"/>
      <c r="EL135" s="48"/>
      <c r="EM135" s="48"/>
      <c r="EN135" s="48"/>
      <c r="EO135" s="48"/>
      <c r="EP135" s="48"/>
      <c r="EQ135" s="48"/>
      <c r="ER135" s="48"/>
      <c r="ES135" s="48"/>
      <c r="ET135" s="48"/>
      <c r="EU135" s="48"/>
      <c r="EV135" s="48"/>
      <c r="EW135" s="48"/>
      <c r="EX135" s="48"/>
      <c r="EY135" s="48"/>
      <c r="EZ135" s="48"/>
      <c r="FA135" s="48"/>
      <c r="FB135" s="48"/>
      <c r="FC135" s="48"/>
      <c r="FD135" s="48"/>
      <c r="FE135" s="48"/>
      <c r="FF135" s="48"/>
      <c r="FG135" s="48"/>
      <c r="FH135" s="48"/>
      <c r="FI135" s="48"/>
      <c r="FJ135" s="48"/>
      <c r="FK135" s="48"/>
      <c r="FL135" s="48"/>
      <c r="FM135" s="48"/>
      <c r="FN135" s="48"/>
      <c r="FO135" s="48"/>
      <c r="FP135" s="48"/>
      <c r="FQ135" s="48"/>
      <c r="FR135" s="48"/>
      <c r="FS135" s="48"/>
      <c r="FT135" s="48"/>
      <c r="FU135" s="48"/>
      <c r="FV135" s="48"/>
      <c r="FW135" s="48"/>
      <c r="FX135" s="48"/>
      <c r="FY135" s="48"/>
      <c r="FZ135" s="48"/>
      <c r="GA135" s="48"/>
      <c r="GB135" s="48"/>
      <c r="GC135" s="48"/>
      <c r="GD135" s="48"/>
      <c r="GE135" s="48"/>
      <c r="GF135" s="48"/>
      <c r="GG135" s="48"/>
      <c r="GH135" s="48"/>
      <c r="GI135" s="48"/>
      <c r="GJ135" s="48"/>
      <c r="GK135" s="48"/>
      <c r="GL135" s="48"/>
      <c r="GM135" s="48"/>
      <c r="GN135" s="48"/>
      <c r="GO135" s="48"/>
      <c r="GP135" s="48"/>
      <c r="GQ135" s="48"/>
      <c r="GR135" s="48"/>
      <c r="GS135" s="48"/>
      <c r="GT135" s="48"/>
      <c r="GU135" s="48"/>
    </row>
    <row r="136" spans="2:203">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c r="DF136" s="48"/>
      <c r="DG136" s="48"/>
      <c r="DH136" s="48"/>
      <c r="DI136" s="48"/>
      <c r="DJ136" s="48"/>
      <c r="DK136" s="48"/>
      <c r="DL136" s="48"/>
      <c r="DM136" s="48"/>
      <c r="DN136" s="48"/>
      <c r="DO136" s="48"/>
      <c r="DP136" s="48"/>
      <c r="DQ136" s="48"/>
      <c r="DR136" s="48"/>
      <c r="DS136" s="48"/>
      <c r="DT136" s="48"/>
      <c r="DU136" s="48"/>
      <c r="DV136" s="48"/>
      <c r="DW136" s="48"/>
      <c r="DX136" s="48"/>
      <c r="DY136" s="48"/>
      <c r="DZ136" s="48"/>
      <c r="EA136" s="48"/>
      <c r="EB136" s="48"/>
      <c r="EC136" s="48"/>
      <c r="ED136" s="48"/>
      <c r="EE136" s="48"/>
      <c r="EF136" s="48"/>
      <c r="EG136" s="48"/>
      <c r="EH136" s="48"/>
      <c r="EI136" s="48"/>
      <c r="EJ136" s="48"/>
      <c r="EK136" s="48"/>
      <c r="EL136" s="48"/>
      <c r="EM136" s="48"/>
      <c r="EN136" s="48"/>
      <c r="EO136" s="48"/>
      <c r="EP136" s="48"/>
      <c r="EQ136" s="48"/>
      <c r="ER136" s="48"/>
      <c r="ES136" s="48"/>
      <c r="ET136" s="48"/>
      <c r="EU136" s="48"/>
      <c r="EV136" s="48"/>
      <c r="EW136" s="48"/>
      <c r="EX136" s="48"/>
      <c r="EY136" s="48"/>
      <c r="EZ136" s="48"/>
      <c r="FA136" s="48"/>
      <c r="FB136" s="48"/>
      <c r="FC136" s="48"/>
      <c r="FD136" s="48"/>
      <c r="FE136" s="48"/>
      <c r="FF136" s="48"/>
      <c r="FG136" s="48"/>
      <c r="FH136" s="48"/>
      <c r="FI136" s="48"/>
      <c r="FJ136" s="48"/>
      <c r="FK136" s="48"/>
      <c r="FL136" s="48"/>
      <c r="FM136" s="48"/>
      <c r="FN136" s="48"/>
      <c r="FO136" s="48"/>
      <c r="FP136" s="48"/>
      <c r="FQ136" s="48"/>
      <c r="FR136" s="48"/>
      <c r="FS136" s="48"/>
      <c r="FT136" s="48"/>
      <c r="FU136" s="48"/>
      <c r="FV136" s="48"/>
      <c r="FW136" s="48"/>
      <c r="FX136" s="48"/>
      <c r="FY136" s="48"/>
      <c r="FZ136" s="48"/>
      <c r="GA136" s="48"/>
      <c r="GB136" s="48"/>
      <c r="GC136" s="48"/>
      <c r="GD136" s="48"/>
      <c r="GE136" s="48"/>
      <c r="GF136" s="48"/>
      <c r="GG136" s="48"/>
      <c r="GH136" s="48"/>
      <c r="GI136" s="48"/>
      <c r="GJ136" s="48"/>
      <c r="GK136" s="48"/>
      <c r="GL136" s="48"/>
      <c r="GM136" s="48"/>
      <c r="GN136" s="48"/>
      <c r="GO136" s="48"/>
      <c r="GP136" s="48"/>
      <c r="GQ136" s="48"/>
      <c r="GR136" s="48"/>
      <c r="GS136" s="48"/>
      <c r="GT136" s="48"/>
      <c r="GU136" s="48"/>
    </row>
    <row r="137" spans="2:203">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c r="BY137" s="48"/>
      <c r="BZ137" s="48"/>
      <c r="CA137" s="48"/>
      <c r="CB137" s="48"/>
      <c r="CC137" s="48"/>
      <c r="CD137" s="48"/>
      <c r="CE137" s="48"/>
      <c r="CF137" s="48"/>
      <c r="CG137" s="48"/>
      <c r="CH137" s="48"/>
      <c r="CI137" s="48"/>
      <c r="CJ137" s="48"/>
      <c r="CK137" s="48"/>
      <c r="CL137" s="48"/>
      <c r="CM137" s="48"/>
      <c r="CN137" s="48"/>
      <c r="CO137" s="48"/>
      <c r="CP137" s="48"/>
      <c r="CQ137" s="48"/>
      <c r="CR137" s="48"/>
      <c r="CS137" s="48"/>
      <c r="CT137" s="48"/>
      <c r="CU137" s="48"/>
      <c r="CV137" s="48"/>
      <c r="CW137" s="48"/>
      <c r="CX137" s="48"/>
      <c r="CY137" s="48"/>
      <c r="CZ137" s="48"/>
      <c r="DA137" s="48"/>
      <c r="DB137" s="48"/>
      <c r="DC137" s="48"/>
      <c r="DD137" s="48"/>
      <c r="DE137" s="48"/>
      <c r="DF137" s="48"/>
      <c r="DG137" s="48"/>
      <c r="DH137" s="48"/>
      <c r="DI137" s="48"/>
      <c r="DJ137" s="48"/>
      <c r="DK137" s="48"/>
      <c r="DL137" s="48"/>
      <c r="DM137" s="48"/>
      <c r="DN137" s="48"/>
      <c r="DO137" s="48"/>
      <c r="DP137" s="48"/>
      <c r="DQ137" s="48"/>
      <c r="DR137" s="48"/>
      <c r="DS137" s="48"/>
      <c r="DT137" s="48"/>
      <c r="DU137" s="48"/>
      <c r="DV137" s="48"/>
      <c r="DW137" s="48"/>
      <c r="DX137" s="48"/>
      <c r="DY137" s="48"/>
      <c r="DZ137" s="48"/>
      <c r="EA137" s="48"/>
      <c r="EB137" s="48"/>
      <c r="EC137" s="48"/>
      <c r="ED137" s="48"/>
      <c r="EE137" s="48"/>
      <c r="EF137" s="48"/>
      <c r="EG137" s="48"/>
      <c r="EH137" s="48"/>
      <c r="EI137" s="48"/>
      <c r="EJ137" s="48"/>
      <c r="EK137" s="48"/>
      <c r="EL137" s="48"/>
      <c r="EM137" s="48"/>
      <c r="EN137" s="48"/>
      <c r="EO137" s="48"/>
      <c r="EP137" s="48"/>
      <c r="EQ137" s="48"/>
      <c r="ER137" s="48"/>
      <c r="ES137" s="48"/>
      <c r="ET137" s="48"/>
      <c r="EU137" s="48"/>
      <c r="EV137" s="48"/>
      <c r="EW137" s="48"/>
      <c r="EX137" s="48"/>
      <c r="EY137" s="48"/>
      <c r="EZ137" s="48"/>
      <c r="FA137" s="48"/>
      <c r="FB137" s="48"/>
      <c r="FC137" s="48"/>
      <c r="FD137" s="48"/>
      <c r="FE137" s="48"/>
      <c r="FF137" s="48"/>
      <c r="FG137" s="48"/>
      <c r="FH137" s="48"/>
      <c r="FI137" s="48"/>
      <c r="FJ137" s="48"/>
      <c r="FK137" s="48"/>
      <c r="FL137" s="48"/>
      <c r="FM137" s="48"/>
      <c r="FN137" s="48"/>
      <c r="FO137" s="48"/>
      <c r="FP137" s="48"/>
      <c r="FQ137" s="48"/>
      <c r="FR137" s="48"/>
      <c r="FS137" s="48"/>
      <c r="FT137" s="48"/>
      <c r="FU137" s="48"/>
      <c r="FV137" s="48"/>
      <c r="FW137" s="48"/>
      <c r="FX137" s="48"/>
      <c r="FY137" s="48"/>
      <c r="FZ137" s="48"/>
      <c r="GA137" s="48"/>
      <c r="GB137" s="48"/>
      <c r="GC137" s="48"/>
      <c r="GD137" s="48"/>
      <c r="GE137" s="48"/>
      <c r="GF137" s="48"/>
      <c r="GG137" s="48"/>
      <c r="GH137" s="48"/>
      <c r="GI137" s="48"/>
      <c r="GJ137" s="48"/>
      <c r="GK137" s="48"/>
      <c r="GL137" s="48"/>
      <c r="GM137" s="48"/>
      <c r="GN137" s="48"/>
      <c r="GO137" s="48"/>
      <c r="GP137" s="48"/>
      <c r="GQ137" s="48"/>
      <c r="GR137" s="48"/>
      <c r="GS137" s="48"/>
      <c r="GT137" s="48"/>
      <c r="GU137" s="48"/>
    </row>
    <row r="138" spans="2:203">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c r="DD138" s="48"/>
      <c r="DE138" s="48"/>
      <c r="DF138" s="48"/>
      <c r="DG138" s="48"/>
      <c r="DH138" s="48"/>
      <c r="DI138" s="48"/>
      <c r="DJ138" s="48"/>
      <c r="DK138" s="48"/>
      <c r="DL138" s="48"/>
      <c r="DM138" s="48"/>
      <c r="DN138" s="48"/>
      <c r="DO138" s="48"/>
      <c r="DP138" s="48"/>
      <c r="DQ138" s="48"/>
      <c r="DR138" s="48"/>
      <c r="DS138" s="48"/>
      <c r="DT138" s="48"/>
      <c r="DU138" s="48"/>
      <c r="DV138" s="48"/>
      <c r="DW138" s="48"/>
      <c r="DX138" s="48"/>
      <c r="DY138" s="48"/>
      <c r="DZ138" s="48"/>
      <c r="EA138" s="48"/>
      <c r="EB138" s="48"/>
      <c r="EC138" s="48"/>
      <c r="ED138" s="48"/>
      <c r="EE138" s="48"/>
      <c r="EF138" s="48"/>
      <c r="EG138" s="48"/>
      <c r="EH138" s="48"/>
      <c r="EI138" s="48"/>
      <c r="EJ138" s="48"/>
      <c r="EK138" s="48"/>
      <c r="EL138" s="48"/>
      <c r="EM138" s="48"/>
      <c r="EN138" s="48"/>
      <c r="EO138" s="48"/>
      <c r="EP138" s="48"/>
      <c r="EQ138" s="48"/>
      <c r="ER138" s="48"/>
      <c r="ES138" s="48"/>
      <c r="ET138" s="48"/>
      <c r="EU138" s="48"/>
      <c r="EV138" s="48"/>
      <c r="EW138" s="48"/>
      <c r="EX138" s="48"/>
      <c r="EY138" s="48"/>
      <c r="EZ138" s="48"/>
      <c r="FA138" s="48"/>
      <c r="FB138" s="48"/>
      <c r="FC138" s="48"/>
      <c r="FD138" s="48"/>
      <c r="FE138" s="48"/>
      <c r="FF138" s="48"/>
      <c r="FG138" s="48"/>
      <c r="FH138" s="48"/>
      <c r="FI138" s="48"/>
      <c r="FJ138" s="48"/>
      <c r="FK138" s="48"/>
      <c r="FL138" s="48"/>
      <c r="FM138" s="48"/>
      <c r="FN138" s="48"/>
      <c r="FO138" s="48"/>
      <c r="FP138" s="48"/>
      <c r="FQ138" s="48"/>
      <c r="FR138" s="48"/>
      <c r="FS138" s="48"/>
      <c r="FT138" s="48"/>
      <c r="FU138" s="48"/>
      <c r="FV138" s="48"/>
      <c r="FW138" s="48"/>
      <c r="FX138" s="48"/>
      <c r="FY138" s="48"/>
      <c r="FZ138" s="48"/>
      <c r="GA138" s="48"/>
      <c r="GB138" s="48"/>
      <c r="GC138" s="48"/>
      <c r="GD138" s="48"/>
      <c r="GE138" s="48"/>
      <c r="GF138" s="48"/>
      <c r="GG138" s="48"/>
      <c r="GH138" s="48"/>
      <c r="GI138" s="48"/>
      <c r="GJ138" s="48"/>
      <c r="GK138" s="48"/>
      <c r="GL138" s="48"/>
      <c r="GM138" s="48"/>
      <c r="GN138" s="48"/>
      <c r="GO138" s="48"/>
      <c r="GP138" s="48"/>
      <c r="GQ138" s="48"/>
      <c r="GR138" s="48"/>
      <c r="GS138" s="48"/>
      <c r="GT138" s="48"/>
      <c r="GU138" s="48"/>
    </row>
    <row r="139" spans="2:203">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8"/>
      <c r="CE139" s="48"/>
      <c r="CF139" s="48"/>
      <c r="CG139" s="48"/>
      <c r="CH139" s="48"/>
      <c r="CI139" s="48"/>
      <c r="CJ139" s="48"/>
      <c r="CK139" s="48"/>
      <c r="CL139" s="48"/>
      <c r="CM139" s="48"/>
      <c r="CN139" s="48"/>
      <c r="CO139" s="48"/>
      <c r="CP139" s="48"/>
      <c r="CQ139" s="48"/>
      <c r="CR139" s="48"/>
      <c r="CS139" s="48"/>
      <c r="CT139" s="48"/>
      <c r="CU139" s="48"/>
      <c r="CV139" s="48"/>
      <c r="CW139" s="48"/>
      <c r="CX139" s="48"/>
      <c r="CY139" s="48"/>
      <c r="CZ139" s="48"/>
      <c r="DA139" s="48"/>
      <c r="DB139" s="48"/>
      <c r="DC139" s="48"/>
      <c r="DD139" s="48"/>
      <c r="DE139" s="48"/>
      <c r="DF139" s="48"/>
      <c r="DG139" s="48"/>
      <c r="DH139" s="48"/>
      <c r="DI139" s="48"/>
      <c r="DJ139" s="48"/>
      <c r="DK139" s="48"/>
      <c r="DL139" s="48"/>
      <c r="DM139" s="48"/>
      <c r="DN139" s="48"/>
      <c r="DO139" s="48"/>
      <c r="DP139" s="48"/>
      <c r="DQ139" s="48"/>
      <c r="DR139" s="48"/>
      <c r="DS139" s="48"/>
      <c r="DT139" s="48"/>
      <c r="DU139" s="48"/>
      <c r="DV139" s="48"/>
      <c r="DW139" s="48"/>
      <c r="DX139" s="48"/>
      <c r="DY139" s="48"/>
      <c r="DZ139" s="48"/>
      <c r="EA139" s="48"/>
      <c r="EB139" s="48"/>
      <c r="EC139" s="48"/>
      <c r="ED139" s="48"/>
      <c r="EE139" s="48"/>
      <c r="EF139" s="48"/>
      <c r="EG139" s="48"/>
      <c r="EH139" s="48"/>
      <c r="EI139" s="48"/>
      <c r="EJ139" s="48"/>
      <c r="EK139" s="48"/>
      <c r="EL139" s="48"/>
      <c r="EM139" s="48"/>
      <c r="EN139" s="48"/>
      <c r="EO139" s="48"/>
      <c r="EP139" s="48"/>
      <c r="EQ139" s="48"/>
      <c r="ER139" s="48"/>
      <c r="ES139" s="48"/>
      <c r="ET139" s="48"/>
      <c r="EU139" s="48"/>
      <c r="EV139" s="48"/>
      <c r="EW139" s="48"/>
      <c r="EX139" s="48"/>
      <c r="EY139" s="48"/>
      <c r="EZ139" s="48"/>
      <c r="FA139" s="48"/>
      <c r="FB139" s="48"/>
      <c r="FC139" s="48"/>
      <c r="FD139" s="48"/>
      <c r="FE139" s="48"/>
      <c r="FF139" s="48"/>
      <c r="FG139" s="48"/>
      <c r="FH139" s="48"/>
      <c r="FI139" s="48"/>
      <c r="FJ139" s="48"/>
      <c r="FK139" s="48"/>
      <c r="FL139" s="48"/>
      <c r="FM139" s="48"/>
      <c r="FN139" s="48"/>
      <c r="FO139" s="48"/>
      <c r="FP139" s="48"/>
      <c r="FQ139" s="48"/>
      <c r="FR139" s="48"/>
      <c r="FS139" s="48"/>
      <c r="FT139" s="48"/>
      <c r="FU139" s="48"/>
      <c r="FV139" s="48"/>
      <c r="FW139" s="48"/>
      <c r="FX139" s="48"/>
      <c r="FY139" s="48"/>
      <c r="FZ139" s="48"/>
      <c r="GA139" s="48"/>
      <c r="GB139" s="48"/>
      <c r="GC139" s="48"/>
      <c r="GD139" s="48"/>
      <c r="GE139" s="48"/>
      <c r="GF139" s="48"/>
      <c r="GG139" s="48"/>
      <c r="GH139" s="48"/>
      <c r="GI139" s="48"/>
      <c r="GJ139" s="48"/>
      <c r="GK139" s="48"/>
      <c r="GL139" s="48"/>
      <c r="GM139" s="48"/>
      <c r="GN139" s="48"/>
      <c r="GO139" s="48"/>
      <c r="GP139" s="48"/>
      <c r="GQ139" s="48"/>
      <c r="GR139" s="48"/>
      <c r="GS139" s="48"/>
      <c r="GT139" s="48"/>
      <c r="GU139" s="48"/>
    </row>
    <row r="140" spans="2:203">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8"/>
      <c r="CE140" s="48"/>
      <c r="CF140" s="48"/>
      <c r="CG140" s="48"/>
      <c r="CH140" s="48"/>
      <c r="CI140" s="48"/>
      <c r="CJ140" s="48"/>
      <c r="CK140" s="48"/>
      <c r="CL140" s="48"/>
      <c r="CM140" s="48"/>
      <c r="CN140" s="48"/>
      <c r="CO140" s="48"/>
      <c r="CP140" s="48"/>
      <c r="CQ140" s="48"/>
      <c r="CR140" s="48"/>
      <c r="CS140" s="48"/>
      <c r="CT140" s="48"/>
      <c r="CU140" s="48"/>
      <c r="CV140" s="48"/>
      <c r="CW140" s="48"/>
      <c r="CX140" s="48"/>
      <c r="CY140" s="48"/>
      <c r="CZ140" s="48"/>
      <c r="DA140" s="48"/>
      <c r="DB140" s="48"/>
      <c r="DC140" s="48"/>
      <c r="DD140" s="48"/>
      <c r="DE140" s="48"/>
      <c r="DF140" s="48"/>
      <c r="DG140" s="48"/>
      <c r="DH140" s="48"/>
      <c r="DI140" s="48"/>
      <c r="DJ140" s="48"/>
      <c r="DK140" s="48"/>
      <c r="DL140" s="48"/>
      <c r="DM140" s="48"/>
      <c r="DN140" s="48"/>
      <c r="DO140" s="48"/>
      <c r="DP140" s="48"/>
      <c r="DQ140" s="48"/>
      <c r="DR140" s="48"/>
      <c r="DS140" s="48"/>
      <c r="DT140" s="48"/>
      <c r="DU140" s="48"/>
      <c r="DV140" s="48"/>
      <c r="DW140" s="48"/>
      <c r="DX140" s="48"/>
      <c r="DY140" s="48"/>
      <c r="DZ140" s="48"/>
      <c r="EA140" s="48"/>
      <c r="EB140" s="48"/>
      <c r="EC140" s="48"/>
      <c r="ED140" s="48"/>
      <c r="EE140" s="48"/>
      <c r="EF140" s="48"/>
      <c r="EG140" s="48"/>
      <c r="EH140" s="48"/>
      <c r="EI140" s="48"/>
      <c r="EJ140" s="48"/>
      <c r="EK140" s="48"/>
      <c r="EL140" s="48"/>
      <c r="EM140" s="48"/>
      <c r="EN140" s="48"/>
      <c r="EO140" s="48"/>
      <c r="EP140" s="48"/>
      <c r="EQ140" s="48"/>
      <c r="ER140" s="48"/>
      <c r="ES140" s="48"/>
      <c r="ET140" s="48"/>
      <c r="EU140" s="48"/>
      <c r="EV140" s="48"/>
      <c r="EW140" s="48"/>
      <c r="EX140" s="48"/>
      <c r="EY140" s="48"/>
      <c r="EZ140" s="48"/>
      <c r="FA140" s="48"/>
      <c r="FB140" s="48"/>
      <c r="FC140" s="48"/>
      <c r="FD140" s="48"/>
      <c r="FE140" s="48"/>
      <c r="FF140" s="48"/>
      <c r="FG140" s="48"/>
      <c r="FH140" s="48"/>
      <c r="FI140" s="48"/>
      <c r="FJ140" s="48"/>
      <c r="FK140" s="48"/>
      <c r="FL140" s="48"/>
      <c r="FM140" s="48"/>
      <c r="FN140" s="48"/>
      <c r="FO140" s="48"/>
      <c r="FP140" s="48"/>
      <c r="FQ140" s="48"/>
      <c r="FR140" s="48"/>
      <c r="FS140" s="48"/>
      <c r="FT140" s="48"/>
      <c r="FU140" s="48"/>
      <c r="FV140" s="48"/>
      <c r="FW140" s="48"/>
      <c r="FX140" s="48"/>
      <c r="FY140" s="48"/>
      <c r="FZ140" s="48"/>
      <c r="GA140" s="48"/>
      <c r="GB140" s="48"/>
      <c r="GC140" s="48"/>
      <c r="GD140" s="48"/>
      <c r="GE140" s="48"/>
      <c r="GF140" s="48"/>
      <c r="GG140" s="48"/>
      <c r="GH140" s="48"/>
      <c r="GI140" s="48"/>
      <c r="GJ140" s="48"/>
      <c r="GK140" s="48"/>
      <c r="GL140" s="48"/>
      <c r="GM140" s="48"/>
      <c r="GN140" s="48"/>
      <c r="GO140" s="48"/>
      <c r="GP140" s="48"/>
      <c r="GQ140" s="48"/>
      <c r="GR140" s="48"/>
      <c r="GS140" s="48"/>
      <c r="GT140" s="48"/>
      <c r="GU140" s="48"/>
    </row>
    <row r="141" spans="2:203">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8"/>
      <c r="CE141" s="48"/>
      <c r="CF141" s="48"/>
      <c r="CG141" s="48"/>
      <c r="CH141" s="48"/>
      <c r="CI141" s="48"/>
      <c r="CJ141" s="48"/>
      <c r="CK141" s="48"/>
      <c r="CL141" s="48"/>
      <c r="CM141" s="48"/>
      <c r="CN141" s="48"/>
      <c r="CO141" s="48"/>
      <c r="CP141" s="48"/>
      <c r="CQ141" s="48"/>
      <c r="CR141" s="48"/>
      <c r="CS141" s="48"/>
      <c r="CT141" s="48"/>
      <c r="CU141" s="48"/>
      <c r="CV141" s="48"/>
      <c r="CW141" s="48"/>
      <c r="CX141" s="48"/>
      <c r="CY141" s="48"/>
      <c r="CZ141" s="48"/>
      <c r="DA141" s="48"/>
      <c r="DB141" s="48"/>
      <c r="DC141" s="48"/>
      <c r="DD141" s="48"/>
      <c r="DE141" s="48"/>
      <c r="DF141" s="48"/>
      <c r="DG141" s="48"/>
      <c r="DH141" s="48"/>
      <c r="DI141" s="48"/>
      <c r="DJ141" s="48"/>
      <c r="DK141" s="48"/>
      <c r="DL141" s="48"/>
      <c r="DM141" s="48"/>
      <c r="DN141" s="48"/>
      <c r="DO141" s="48"/>
      <c r="DP141" s="48"/>
      <c r="DQ141" s="48"/>
      <c r="DR141" s="48"/>
      <c r="DS141" s="48"/>
      <c r="DT141" s="48"/>
      <c r="DU141" s="48"/>
      <c r="DV141" s="48"/>
      <c r="DW141" s="48"/>
      <c r="DX141" s="48"/>
      <c r="DY141" s="48"/>
      <c r="DZ141" s="48"/>
      <c r="EA141" s="48"/>
      <c r="EB141" s="48"/>
      <c r="EC141" s="48"/>
      <c r="ED141" s="48"/>
      <c r="EE141" s="48"/>
      <c r="EF141" s="48"/>
      <c r="EG141" s="48"/>
      <c r="EH141" s="48"/>
      <c r="EI141" s="48"/>
      <c r="EJ141" s="48"/>
      <c r="EK141" s="48"/>
      <c r="EL141" s="48"/>
      <c r="EM141" s="48"/>
      <c r="EN141" s="48"/>
      <c r="EO141" s="48"/>
      <c r="EP141" s="48"/>
      <c r="EQ141" s="48"/>
      <c r="ER141" s="48"/>
      <c r="ES141" s="48"/>
      <c r="ET141" s="48"/>
      <c r="EU141" s="48"/>
      <c r="EV141" s="48"/>
      <c r="EW141" s="48"/>
      <c r="EX141" s="48"/>
      <c r="EY141" s="48"/>
      <c r="EZ141" s="48"/>
      <c r="FA141" s="48"/>
      <c r="FB141" s="48"/>
      <c r="FC141" s="48"/>
      <c r="FD141" s="48"/>
      <c r="FE141" s="48"/>
      <c r="FF141" s="48"/>
      <c r="FG141" s="48"/>
      <c r="FH141" s="48"/>
      <c r="FI141" s="48"/>
      <c r="FJ141" s="48"/>
      <c r="FK141" s="48"/>
      <c r="FL141" s="48"/>
      <c r="FM141" s="48"/>
      <c r="FN141" s="48"/>
      <c r="FO141" s="48"/>
      <c r="FP141" s="48"/>
      <c r="FQ141" s="48"/>
      <c r="FR141" s="48"/>
      <c r="FS141" s="48"/>
      <c r="FT141" s="48"/>
      <c r="FU141" s="48"/>
      <c r="FV141" s="48"/>
      <c r="FW141" s="48"/>
      <c r="FX141" s="48"/>
      <c r="FY141" s="48"/>
      <c r="FZ141" s="48"/>
      <c r="GA141" s="48"/>
      <c r="GB141" s="48"/>
      <c r="GC141" s="48"/>
      <c r="GD141" s="48"/>
      <c r="GE141" s="48"/>
      <c r="GF141" s="48"/>
      <c r="GG141" s="48"/>
      <c r="GH141" s="48"/>
      <c r="GI141" s="48"/>
      <c r="GJ141" s="48"/>
      <c r="GK141" s="48"/>
      <c r="GL141" s="48"/>
      <c r="GM141" s="48"/>
      <c r="GN141" s="48"/>
      <c r="GO141" s="48"/>
      <c r="GP141" s="48"/>
      <c r="GQ141" s="48"/>
      <c r="GR141" s="48"/>
      <c r="GS141" s="48"/>
      <c r="GT141" s="48"/>
      <c r="GU141" s="48"/>
    </row>
    <row r="142" spans="2:203">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c r="BY142" s="48"/>
      <c r="BZ142" s="48"/>
      <c r="CA142" s="48"/>
      <c r="CB142" s="48"/>
      <c r="CC142" s="48"/>
      <c r="CD142" s="48"/>
      <c r="CE142" s="48"/>
      <c r="CF142" s="48"/>
      <c r="CG142" s="48"/>
      <c r="CH142" s="48"/>
      <c r="CI142" s="48"/>
      <c r="CJ142" s="48"/>
      <c r="CK142" s="48"/>
      <c r="CL142" s="48"/>
      <c r="CM142" s="48"/>
      <c r="CN142" s="48"/>
      <c r="CO142" s="48"/>
      <c r="CP142" s="48"/>
      <c r="CQ142" s="48"/>
      <c r="CR142" s="48"/>
      <c r="CS142" s="48"/>
      <c r="CT142" s="48"/>
      <c r="CU142" s="48"/>
      <c r="CV142" s="48"/>
      <c r="CW142" s="48"/>
      <c r="CX142" s="48"/>
      <c r="CY142" s="48"/>
      <c r="CZ142" s="48"/>
      <c r="DA142" s="48"/>
      <c r="DB142" s="48"/>
      <c r="DC142" s="48"/>
      <c r="DD142" s="48"/>
      <c r="DE142" s="48"/>
      <c r="DF142" s="48"/>
      <c r="DG142" s="48"/>
      <c r="DH142" s="48"/>
      <c r="DI142" s="48"/>
      <c r="DJ142" s="48"/>
      <c r="DK142" s="48"/>
      <c r="DL142" s="48"/>
      <c r="DM142" s="48"/>
      <c r="DN142" s="48"/>
      <c r="DO142" s="48"/>
      <c r="DP142" s="48"/>
      <c r="DQ142" s="48"/>
      <c r="DR142" s="48"/>
      <c r="DS142" s="48"/>
      <c r="DT142" s="48"/>
      <c r="DU142" s="48"/>
      <c r="DV142" s="48"/>
      <c r="DW142" s="48"/>
      <c r="DX142" s="48"/>
      <c r="DY142" s="48"/>
      <c r="DZ142" s="48"/>
      <c r="EA142" s="48"/>
      <c r="EB142" s="48"/>
      <c r="EC142" s="48"/>
      <c r="ED142" s="48"/>
      <c r="EE142" s="48"/>
      <c r="EF142" s="48"/>
      <c r="EG142" s="48"/>
      <c r="EH142" s="48"/>
      <c r="EI142" s="48"/>
      <c r="EJ142" s="48"/>
      <c r="EK142" s="48"/>
      <c r="EL142" s="48"/>
      <c r="EM142" s="48"/>
      <c r="EN142" s="48"/>
      <c r="EO142" s="48"/>
      <c r="EP142" s="48"/>
      <c r="EQ142" s="48"/>
      <c r="ER142" s="48"/>
      <c r="ES142" s="48"/>
      <c r="ET142" s="48"/>
      <c r="EU142" s="48"/>
      <c r="EV142" s="48"/>
      <c r="EW142" s="48"/>
      <c r="EX142" s="48"/>
      <c r="EY142" s="48"/>
      <c r="EZ142" s="48"/>
      <c r="FA142" s="48"/>
      <c r="FB142" s="48"/>
      <c r="FC142" s="48"/>
      <c r="FD142" s="48"/>
      <c r="FE142" s="48"/>
      <c r="FF142" s="48"/>
      <c r="FG142" s="48"/>
      <c r="FH142" s="48"/>
      <c r="FI142" s="48"/>
      <c r="FJ142" s="48"/>
      <c r="FK142" s="48"/>
      <c r="FL142" s="48"/>
      <c r="FM142" s="48"/>
      <c r="FN142" s="48"/>
      <c r="FO142" s="48"/>
      <c r="FP142" s="48"/>
      <c r="FQ142" s="48"/>
      <c r="FR142" s="48"/>
      <c r="FS142" s="48"/>
      <c r="FT142" s="48"/>
      <c r="FU142" s="48"/>
      <c r="FV142" s="48"/>
      <c r="FW142" s="48"/>
      <c r="FX142" s="48"/>
      <c r="FY142" s="48"/>
      <c r="FZ142" s="48"/>
      <c r="GA142" s="48"/>
      <c r="GB142" s="48"/>
      <c r="GC142" s="48"/>
      <c r="GD142" s="48"/>
      <c r="GE142" s="48"/>
      <c r="GF142" s="48"/>
      <c r="GG142" s="48"/>
      <c r="GH142" s="48"/>
      <c r="GI142" s="48"/>
      <c r="GJ142" s="48"/>
      <c r="GK142" s="48"/>
      <c r="GL142" s="48"/>
      <c r="GM142" s="48"/>
      <c r="GN142" s="48"/>
      <c r="GO142" s="48"/>
      <c r="GP142" s="48"/>
      <c r="GQ142" s="48"/>
      <c r="GR142" s="48"/>
      <c r="GS142" s="48"/>
      <c r="GT142" s="48"/>
      <c r="GU142" s="48"/>
    </row>
    <row r="143" spans="2:203">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c r="DC143" s="48"/>
      <c r="DD143" s="48"/>
      <c r="DE143" s="48"/>
      <c r="DF143" s="48"/>
      <c r="DG143" s="48"/>
      <c r="DH143" s="48"/>
      <c r="DI143" s="48"/>
      <c r="DJ143" s="48"/>
      <c r="DK143" s="48"/>
      <c r="DL143" s="48"/>
      <c r="DM143" s="48"/>
      <c r="DN143" s="48"/>
      <c r="DO143" s="48"/>
      <c r="DP143" s="48"/>
      <c r="DQ143" s="48"/>
      <c r="DR143" s="48"/>
      <c r="DS143" s="48"/>
      <c r="DT143" s="48"/>
      <c r="DU143" s="48"/>
      <c r="DV143" s="48"/>
      <c r="DW143" s="48"/>
      <c r="DX143" s="48"/>
      <c r="DY143" s="48"/>
      <c r="DZ143" s="48"/>
      <c r="EA143" s="48"/>
      <c r="EB143" s="48"/>
      <c r="EC143" s="48"/>
      <c r="ED143" s="48"/>
      <c r="EE143" s="48"/>
      <c r="EF143" s="48"/>
      <c r="EG143" s="48"/>
      <c r="EH143" s="48"/>
      <c r="EI143" s="48"/>
      <c r="EJ143" s="48"/>
      <c r="EK143" s="48"/>
      <c r="EL143" s="48"/>
      <c r="EM143" s="48"/>
      <c r="EN143" s="48"/>
      <c r="EO143" s="48"/>
      <c r="EP143" s="48"/>
      <c r="EQ143" s="48"/>
      <c r="ER143" s="48"/>
      <c r="ES143" s="48"/>
      <c r="ET143" s="48"/>
      <c r="EU143" s="48"/>
      <c r="EV143" s="48"/>
      <c r="EW143" s="48"/>
      <c r="EX143" s="48"/>
      <c r="EY143" s="48"/>
      <c r="EZ143" s="48"/>
      <c r="FA143" s="48"/>
      <c r="FB143" s="48"/>
      <c r="FC143" s="48"/>
      <c r="FD143" s="48"/>
      <c r="FE143" s="48"/>
      <c r="FF143" s="48"/>
      <c r="FG143" s="48"/>
      <c r="FH143" s="48"/>
      <c r="FI143" s="48"/>
      <c r="FJ143" s="48"/>
      <c r="FK143" s="48"/>
      <c r="FL143" s="48"/>
      <c r="FM143" s="48"/>
      <c r="FN143" s="48"/>
      <c r="FO143" s="48"/>
      <c r="FP143" s="48"/>
      <c r="FQ143" s="48"/>
      <c r="FR143" s="48"/>
      <c r="FS143" s="48"/>
      <c r="FT143" s="48"/>
      <c r="FU143" s="48"/>
      <c r="FV143" s="48"/>
      <c r="FW143" s="48"/>
      <c r="FX143" s="48"/>
      <c r="FY143" s="48"/>
      <c r="FZ143" s="48"/>
      <c r="GA143" s="48"/>
      <c r="GB143" s="48"/>
      <c r="GC143" s="48"/>
      <c r="GD143" s="48"/>
      <c r="GE143" s="48"/>
      <c r="GF143" s="48"/>
      <c r="GG143" s="48"/>
      <c r="GH143" s="48"/>
      <c r="GI143" s="48"/>
      <c r="GJ143" s="48"/>
      <c r="GK143" s="48"/>
      <c r="GL143" s="48"/>
      <c r="GM143" s="48"/>
      <c r="GN143" s="48"/>
      <c r="GO143" s="48"/>
      <c r="GP143" s="48"/>
      <c r="GQ143" s="48"/>
      <c r="GR143" s="48"/>
      <c r="GS143" s="48"/>
      <c r="GT143" s="48"/>
      <c r="GU143" s="48"/>
    </row>
    <row r="144" spans="2:203">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48"/>
      <c r="DD144" s="48"/>
      <c r="DE144" s="48"/>
      <c r="DF144" s="48"/>
      <c r="DG144" s="48"/>
      <c r="DH144" s="48"/>
      <c r="DI144" s="48"/>
      <c r="DJ144" s="48"/>
      <c r="DK144" s="48"/>
      <c r="DL144" s="48"/>
      <c r="DM144" s="48"/>
      <c r="DN144" s="48"/>
      <c r="DO144" s="48"/>
      <c r="DP144" s="48"/>
      <c r="DQ144" s="48"/>
      <c r="DR144" s="48"/>
      <c r="DS144" s="48"/>
      <c r="DT144" s="48"/>
      <c r="DU144" s="48"/>
      <c r="DV144" s="48"/>
      <c r="DW144" s="48"/>
      <c r="DX144" s="48"/>
      <c r="DY144" s="48"/>
      <c r="DZ144" s="48"/>
      <c r="EA144" s="48"/>
      <c r="EB144" s="48"/>
      <c r="EC144" s="48"/>
      <c r="ED144" s="48"/>
      <c r="EE144" s="48"/>
      <c r="EF144" s="48"/>
      <c r="EG144" s="48"/>
      <c r="EH144" s="48"/>
      <c r="EI144" s="48"/>
      <c r="EJ144" s="48"/>
      <c r="EK144" s="48"/>
      <c r="EL144" s="48"/>
      <c r="EM144" s="48"/>
      <c r="EN144" s="48"/>
      <c r="EO144" s="48"/>
      <c r="EP144" s="48"/>
      <c r="EQ144" s="48"/>
      <c r="ER144" s="48"/>
      <c r="ES144" s="48"/>
      <c r="ET144" s="48"/>
      <c r="EU144" s="48"/>
      <c r="EV144" s="48"/>
      <c r="EW144" s="48"/>
      <c r="EX144" s="48"/>
      <c r="EY144" s="48"/>
      <c r="EZ144" s="48"/>
      <c r="FA144" s="48"/>
      <c r="FB144" s="48"/>
      <c r="FC144" s="48"/>
      <c r="FD144" s="48"/>
      <c r="FE144" s="48"/>
      <c r="FF144" s="48"/>
      <c r="FG144" s="48"/>
      <c r="FH144" s="48"/>
      <c r="FI144" s="48"/>
      <c r="FJ144" s="48"/>
      <c r="FK144" s="48"/>
      <c r="FL144" s="48"/>
      <c r="FM144" s="48"/>
      <c r="FN144" s="48"/>
      <c r="FO144" s="48"/>
      <c r="FP144" s="48"/>
      <c r="FQ144" s="48"/>
      <c r="FR144" s="48"/>
      <c r="FS144" s="48"/>
      <c r="FT144" s="48"/>
      <c r="FU144" s="48"/>
      <c r="FV144" s="48"/>
      <c r="FW144" s="48"/>
      <c r="FX144" s="48"/>
      <c r="FY144" s="48"/>
      <c r="FZ144" s="48"/>
      <c r="GA144" s="48"/>
      <c r="GB144" s="48"/>
      <c r="GC144" s="48"/>
      <c r="GD144" s="48"/>
      <c r="GE144" s="48"/>
      <c r="GF144" s="48"/>
      <c r="GG144" s="48"/>
      <c r="GH144" s="48"/>
      <c r="GI144" s="48"/>
      <c r="GJ144" s="48"/>
      <c r="GK144" s="48"/>
      <c r="GL144" s="48"/>
      <c r="GM144" s="48"/>
      <c r="GN144" s="48"/>
      <c r="GO144" s="48"/>
      <c r="GP144" s="48"/>
      <c r="GQ144" s="48"/>
      <c r="GR144" s="48"/>
      <c r="GS144" s="48"/>
      <c r="GT144" s="48"/>
      <c r="GU144" s="48"/>
    </row>
    <row r="145" spans="2:203">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8"/>
      <c r="CE145" s="48"/>
      <c r="CF145" s="48"/>
      <c r="CG145" s="48"/>
      <c r="CH145" s="48"/>
      <c r="CI145" s="48"/>
      <c r="CJ145" s="48"/>
      <c r="CK145" s="48"/>
      <c r="CL145" s="48"/>
      <c r="CM145" s="48"/>
      <c r="CN145" s="48"/>
      <c r="CO145" s="48"/>
      <c r="CP145" s="48"/>
      <c r="CQ145" s="48"/>
      <c r="CR145" s="48"/>
      <c r="CS145" s="48"/>
      <c r="CT145" s="48"/>
      <c r="CU145" s="48"/>
      <c r="CV145" s="48"/>
      <c r="CW145" s="48"/>
      <c r="CX145" s="48"/>
      <c r="CY145" s="48"/>
      <c r="CZ145" s="48"/>
      <c r="DA145" s="48"/>
      <c r="DB145" s="48"/>
      <c r="DC145" s="48"/>
      <c r="DD145" s="48"/>
      <c r="DE145" s="48"/>
      <c r="DF145" s="48"/>
      <c r="DG145" s="48"/>
      <c r="DH145" s="48"/>
      <c r="DI145" s="48"/>
      <c r="DJ145" s="48"/>
      <c r="DK145" s="48"/>
      <c r="DL145" s="48"/>
      <c r="DM145" s="48"/>
      <c r="DN145" s="48"/>
      <c r="DO145" s="48"/>
      <c r="DP145" s="48"/>
      <c r="DQ145" s="48"/>
      <c r="DR145" s="48"/>
      <c r="DS145" s="48"/>
      <c r="DT145" s="48"/>
      <c r="DU145" s="48"/>
      <c r="DV145" s="48"/>
      <c r="DW145" s="48"/>
      <c r="DX145" s="48"/>
      <c r="DY145" s="48"/>
      <c r="DZ145" s="48"/>
      <c r="EA145" s="48"/>
      <c r="EB145" s="48"/>
      <c r="EC145" s="48"/>
      <c r="ED145" s="48"/>
      <c r="EE145" s="48"/>
      <c r="EF145" s="48"/>
      <c r="EG145" s="48"/>
      <c r="EH145" s="48"/>
      <c r="EI145" s="48"/>
      <c r="EJ145" s="48"/>
      <c r="EK145" s="48"/>
      <c r="EL145" s="48"/>
      <c r="EM145" s="48"/>
      <c r="EN145" s="48"/>
      <c r="EO145" s="48"/>
      <c r="EP145" s="48"/>
      <c r="EQ145" s="48"/>
      <c r="ER145" s="48"/>
      <c r="ES145" s="48"/>
      <c r="ET145" s="48"/>
      <c r="EU145" s="48"/>
      <c r="EV145" s="48"/>
      <c r="EW145" s="48"/>
      <c r="EX145" s="48"/>
      <c r="EY145" s="48"/>
      <c r="EZ145" s="48"/>
      <c r="FA145" s="48"/>
      <c r="FB145" s="48"/>
      <c r="FC145" s="48"/>
      <c r="FD145" s="48"/>
      <c r="FE145" s="48"/>
      <c r="FF145" s="48"/>
      <c r="FG145" s="48"/>
      <c r="FH145" s="48"/>
      <c r="FI145" s="48"/>
      <c r="FJ145" s="48"/>
      <c r="FK145" s="48"/>
      <c r="FL145" s="48"/>
      <c r="FM145" s="48"/>
      <c r="FN145" s="48"/>
      <c r="FO145" s="48"/>
      <c r="FP145" s="48"/>
      <c r="FQ145" s="48"/>
      <c r="FR145" s="48"/>
      <c r="FS145" s="48"/>
      <c r="FT145" s="48"/>
      <c r="FU145" s="48"/>
      <c r="FV145" s="48"/>
      <c r="FW145" s="48"/>
      <c r="FX145" s="48"/>
      <c r="FY145" s="48"/>
      <c r="FZ145" s="48"/>
      <c r="GA145" s="48"/>
      <c r="GB145" s="48"/>
      <c r="GC145" s="48"/>
      <c r="GD145" s="48"/>
      <c r="GE145" s="48"/>
      <c r="GF145" s="48"/>
      <c r="GG145" s="48"/>
      <c r="GH145" s="48"/>
      <c r="GI145" s="48"/>
      <c r="GJ145" s="48"/>
      <c r="GK145" s="48"/>
      <c r="GL145" s="48"/>
      <c r="GM145" s="48"/>
      <c r="GN145" s="48"/>
      <c r="GO145" s="48"/>
      <c r="GP145" s="48"/>
      <c r="GQ145" s="48"/>
      <c r="GR145" s="48"/>
      <c r="GS145" s="48"/>
      <c r="GT145" s="48"/>
      <c r="GU145" s="48"/>
    </row>
    <row r="146" spans="2:203">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c r="BY146" s="48"/>
      <c r="BZ146" s="48"/>
      <c r="CA146" s="48"/>
      <c r="CB146" s="48"/>
      <c r="CC146" s="48"/>
      <c r="CD146" s="48"/>
      <c r="CE146" s="48"/>
      <c r="CF146" s="48"/>
      <c r="CG146" s="48"/>
      <c r="CH146" s="48"/>
      <c r="CI146" s="48"/>
      <c r="CJ146" s="48"/>
      <c r="CK146" s="48"/>
      <c r="CL146" s="48"/>
      <c r="CM146" s="48"/>
      <c r="CN146" s="48"/>
      <c r="CO146" s="48"/>
      <c r="CP146" s="48"/>
      <c r="CQ146" s="48"/>
      <c r="CR146" s="48"/>
      <c r="CS146" s="48"/>
      <c r="CT146" s="48"/>
      <c r="CU146" s="48"/>
      <c r="CV146" s="48"/>
      <c r="CW146" s="48"/>
      <c r="CX146" s="48"/>
      <c r="CY146" s="48"/>
      <c r="CZ146" s="48"/>
      <c r="DA146" s="48"/>
      <c r="DB146" s="48"/>
      <c r="DC146" s="48"/>
      <c r="DD146" s="48"/>
      <c r="DE146" s="48"/>
      <c r="DF146" s="48"/>
      <c r="DG146" s="48"/>
      <c r="DH146" s="48"/>
      <c r="DI146" s="48"/>
      <c r="DJ146" s="48"/>
      <c r="DK146" s="48"/>
      <c r="DL146" s="48"/>
      <c r="DM146" s="48"/>
      <c r="DN146" s="48"/>
      <c r="DO146" s="48"/>
      <c r="DP146" s="48"/>
      <c r="DQ146" s="48"/>
      <c r="DR146" s="48"/>
      <c r="DS146" s="48"/>
      <c r="DT146" s="48"/>
      <c r="DU146" s="48"/>
      <c r="DV146" s="48"/>
      <c r="DW146" s="48"/>
      <c r="DX146" s="48"/>
      <c r="DY146" s="48"/>
      <c r="DZ146" s="48"/>
      <c r="EA146" s="48"/>
      <c r="EB146" s="48"/>
      <c r="EC146" s="48"/>
      <c r="ED146" s="48"/>
      <c r="EE146" s="48"/>
      <c r="EF146" s="48"/>
      <c r="EG146" s="48"/>
      <c r="EH146" s="48"/>
      <c r="EI146" s="48"/>
      <c r="EJ146" s="48"/>
      <c r="EK146" s="48"/>
      <c r="EL146" s="48"/>
      <c r="EM146" s="48"/>
      <c r="EN146" s="48"/>
      <c r="EO146" s="48"/>
      <c r="EP146" s="48"/>
      <c r="EQ146" s="48"/>
      <c r="ER146" s="48"/>
      <c r="ES146" s="48"/>
      <c r="ET146" s="48"/>
      <c r="EU146" s="48"/>
      <c r="EV146" s="48"/>
      <c r="EW146" s="48"/>
      <c r="EX146" s="48"/>
      <c r="EY146" s="48"/>
      <c r="EZ146" s="48"/>
      <c r="FA146" s="48"/>
      <c r="FB146" s="48"/>
      <c r="FC146" s="48"/>
      <c r="FD146" s="48"/>
      <c r="FE146" s="48"/>
      <c r="FF146" s="48"/>
      <c r="FG146" s="48"/>
      <c r="FH146" s="48"/>
      <c r="FI146" s="48"/>
      <c r="FJ146" s="48"/>
      <c r="FK146" s="48"/>
      <c r="FL146" s="48"/>
      <c r="FM146" s="48"/>
      <c r="FN146" s="48"/>
      <c r="FO146" s="48"/>
      <c r="FP146" s="48"/>
      <c r="FQ146" s="48"/>
      <c r="FR146" s="48"/>
      <c r="FS146" s="48"/>
      <c r="FT146" s="48"/>
      <c r="FU146" s="48"/>
      <c r="FV146" s="48"/>
      <c r="FW146" s="48"/>
      <c r="FX146" s="48"/>
      <c r="FY146" s="48"/>
      <c r="FZ146" s="48"/>
      <c r="GA146" s="48"/>
      <c r="GB146" s="48"/>
      <c r="GC146" s="48"/>
      <c r="GD146" s="48"/>
      <c r="GE146" s="48"/>
      <c r="GF146" s="48"/>
      <c r="GG146" s="48"/>
      <c r="GH146" s="48"/>
      <c r="GI146" s="48"/>
      <c r="GJ146" s="48"/>
      <c r="GK146" s="48"/>
      <c r="GL146" s="48"/>
      <c r="GM146" s="48"/>
      <c r="GN146" s="48"/>
      <c r="GO146" s="48"/>
      <c r="GP146" s="48"/>
      <c r="GQ146" s="48"/>
      <c r="GR146" s="48"/>
      <c r="GS146" s="48"/>
      <c r="GT146" s="48"/>
      <c r="GU146" s="4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2501-BF86-4E52-BEF0-1DB6ED8C419C}">
  <dimension ref="A1:GV54"/>
  <sheetViews>
    <sheetView workbookViewId="0">
      <pane xSplit="1" ySplit="1" topLeftCell="GH2" activePane="bottomRight" state="frozen"/>
      <selection pane="topRight" activeCell="B1" sqref="B1"/>
      <selection pane="bottomLeft" activeCell="A2" sqref="A2"/>
      <selection pane="bottomRight" activeCell="CZ12" sqref="CZ12:GU54"/>
    </sheetView>
  </sheetViews>
  <sheetFormatPr baseColWidth="10" defaultRowHeight="14.4"/>
  <sheetData>
    <row r="1" spans="1:204">
      <c r="A1" t="s">
        <v>342</v>
      </c>
      <c r="B1" s="109" t="s">
        <v>10</v>
      </c>
      <c r="C1" s="30" t="s">
        <v>326</v>
      </c>
      <c r="D1" s="30" t="s">
        <v>11</v>
      </c>
      <c r="E1" s="30" t="s">
        <v>12</v>
      </c>
      <c r="F1" s="30" t="s">
        <v>13</v>
      </c>
      <c r="G1" s="30" t="s">
        <v>14</v>
      </c>
      <c r="H1" s="30" t="s">
        <v>15</v>
      </c>
      <c r="I1" s="30" t="s">
        <v>16</v>
      </c>
      <c r="J1" s="30" t="s">
        <v>17</v>
      </c>
      <c r="K1" s="30" t="s">
        <v>18</v>
      </c>
      <c r="L1" s="30" t="s">
        <v>19</v>
      </c>
      <c r="M1" s="30" t="s">
        <v>20</v>
      </c>
      <c r="N1" s="30" t="s">
        <v>21</v>
      </c>
      <c r="O1" s="30" t="s">
        <v>22</v>
      </c>
      <c r="P1" s="30" t="s">
        <v>23</v>
      </c>
      <c r="Q1" s="30" t="s">
        <v>24</v>
      </c>
      <c r="R1" s="30" t="s">
        <v>25</v>
      </c>
      <c r="S1" s="30" t="s">
        <v>26</v>
      </c>
      <c r="T1" s="30" t="s">
        <v>27</v>
      </c>
      <c r="U1" s="30" t="s">
        <v>28</v>
      </c>
      <c r="V1" s="30" t="s">
        <v>29</v>
      </c>
      <c r="W1" s="30" t="s">
        <v>30</v>
      </c>
      <c r="X1" s="30" t="s">
        <v>31</v>
      </c>
      <c r="Y1" s="30" t="s">
        <v>32</v>
      </c>
      <c r="Z1" s="30" t="s">
        <v>33</v>
      </c>
      <c r="AA1" s="30" t="s">
        <v>34</v>
      </c>
      <c r="AB1" s="30" t="s">
        <v>35</v>
      </c>
      <c r="AC1" s="30" t="s">
        <v>36</v>
      </c>
      <c r="AD1" s="30" t="s">
        <v>37</v>
      </c>
      <c r="AE1" s="30" t="s">
        <v>38</v>
      </c>
      <c r="AF1" s="30" t="s">
        <v>39</v>
      </c>
      <c r="AG1" s="30" t="s">
        <v>40</v>
      </c>
      <c r="AH1" s="30" t="s">
        <v>41</v>
      </c>
      <c r="AI1" s="30" t="s">
        <v>42</v>
      </c>
      <c r="AJ1" s="30" t="s">
        <v>43</v>
      </c>
      <c r="AK1" s="30" t="s">
        <v>44</v>
      </c>
      <c r="AL1" s="30" t="s">
        <v>45</v>
      </c>
      <c r="AM1" s="30" t="s">
        <v>46</v>
      </c>
      <c r="AN1" s="30" t="s">
        <v>47</v>
      </c>
      <c r="AO1" s="30" t="s">
        <v>48</v>
      </c>
      <c r="AP1" s="30" t="s">
        <v>49</v>
      </c>
      <c r="AQ1" s="30" t="s">
        <v>50</v>
      </c>
      <c r="AR1" s="30" t="s">
        <v>51</v>
      </c>
      <c r="AS1" s="30" t="s">
        <v>52</v>
      </c>
      <c r="AT1" s="30" t="s">
        <v>53</v>
      </c>
      <c r="AU1" s="30" t="s">
        <v>54</v>
      </c>
      <c r="AV1" s="30" t="s">
        <v>55</v>
      </c>
      <c r="AW1" s="30" t="s">
        <v>56</v>
      </c>
      <c r="AX1" s="30" t="s">
        <v>57</v>
      </c>
      <c r="AY1" s="30" t="s">
        <v>58</v>
      </c>
      <c r="AZ1" s="30" t="s">
        <v>59</v>
      </c>
      <c r="BA1" s="30" t="s">
        <v>60</v>
      </c>
      <c r="BB1" s="30" t="s">
        <v>61</v>
      </c>
      <c r="BC1" s="30" t="s">
        <v>62</v>
      </c>
      <c r="BD1" s="30" t="s">
        <v>63</v>
      </c>
      <c r="BE1" s="30" t="s">
        <v>64</v>
      </c>
      <c r="BF1" s="30" t="s">
        <v>65</v>
      </c>
      <c r="BG1" s="30" t="s">
        <v>66</v>
      </c>
      <c r="BH1" s="30" t="s">
        <v>67</v>
      </c>
      <c r="BI1" s="30" t="s">
        <v>68</v>
      </c>
      <c r="BJ1" s="30" t="s">
        <v>69</v>
      </c>
      <c r="BK1" s="30" t="s">
        <v>70</v>
      </c>
      <c r="BL1" s="30" t="s">
        <v>71</v>
      </c>
      <c r="BM1" s="30" t="s">
        <v>72</v>
      </c>
      <c r="BN1" s="30" t="s">
        <v>73</v>
      </c>
      <c r="BO1" s="30" t="s">
        <v>74</v>
      </c>
      <c r="BP1" s="30" t="s">
        <v>75</v>
      </c>
      <c r="BQ1" s="30" t="s">
        <v>76</v>
      </c>
      <c r="BR1" s="30" t="s">
        <v>77</v>
      </c>
      <c r="BS1" s="30" t="s">
        <v>78</v>
      </c>
      <c r="BT1" s="30" t="s">
        <v>79</v>
      </c>
      <c r="BU1" s="30" t="s">
        <v>80</v>
      </c>
      <c r="BV1" s="30" t="s">
        <v>81</v>
      </c>
      <c r="BW1" s="30" t="s">
        <v>82</v>
      </c>
      <c r="BX1" s="30" t="s">
        <v>83</v>
      </c>
      <c r="BY1" s="30" t="s">
        <v>84</v>
      </c>
      <c r="BZ1" s="30" t="s">
        <v>85</v>
      </c>
      <c r="CA1" s="30" t="s">
        <v>86</v>
      </c>
      <c r="CB1" s="30" t="s">
        <v>87</v>
      </c>
      <c r="CC1" s="30" t="s">
        <v>88</v>
      </c>
      <c r="CD1" s="30" t="s">
        <v>89</v>
      </c>
      <c r="CE1" s="30" t="s">
        <v>90</v>
      </c>
      <c r="CF1" s="30" t="s">
        <v>91</v>
      </c>
      <c r="CG1" s="30" t="s">
        <v>92</v>
      </c>
      <c r="CH1" s="30" t="s">
        <v>93</v>
      </c>
      <c r="CI1" s="30" t="s">
        <v>94</v>
      </c>
      <c r="CJ1" s="30" t="s">
        <v>95</v>
      </c>
      <c r="CK1" s="30" t="s">
        <v>96</v>
      </c>
      <c r="CL1" s="30" t="s">
        <v>97</v>
      </c>
      <c r="CM1" s="30" t="s">
        <v>98</v>
      </c>
      <c r="CN1" s="30" t="s">
        <v>99</v>
      </c>
      <c r="CO1" s="30" t="s">
        <v>100</v>
      </c>
      <c r="CP1" s="30" t="s">
        <v>101</v>
      </c>
      <c r="CQ1" s="30" t="s">
        <v>102</v>
      </c>
      <c r="CR1" s="30" t="s">
        <v>103</v>
      </c>
      <c r="CS1" s="30" t="s">
        <v>104</v>
      </c>
      <c r="CT1" s="30" t="s">
        <v>105</v>
      </c>
      <c r="CU1" s="30" t="s">
        <v>106</v>
      </c>
      <c r="CV1" s="30" t="s">
        <v>107</v>
      </c>
      <c r="CW1" s="30" t="s">
        <v>108</v>
      </c>
      <c r="CX1" s="30" t="s">
        <v>327</v>
      </c>
      <c r="CY1" s="109" t="s">
        <v>109</v>
      </c>
      <c r="CZ1" s="30" t="s">
        <v>328</v>
      </c>
      <c r="DA1" s="30" t="s">
        <v>110</v>
      </c>
      <c r="DB1" s="30" t="s">
        <v>111</v>
      </c>
      <c r="DC1" s="30" t="s">
        <v>112</v>
      </c>
      <c r="DD1" s="30" t="s">
        <v>113</v>
      </c>
      <c r="DE1" s="30" t="s">
        <v>114</v>
      </c>
      <c r="DF1" s="30" t="s">
        <v>115</v>
      </c>
      <c r="DG1" s="30" t="s">
        <v>116</v>
      </c>
      <c r="DH1" s="30" t="s">
        <v>117</v>
      </c>
      <c r="DI1" s="30" t="s">
        <v>118</v>
      </c>
      <c r="DJ1" s="30" t="s">
        <v>119</v>
      </c>
      <c r="DK1" s="30" t="s">
        <v>120</v>
      </c>
      <c r="DL1" s="30" t="s">
        <v>121</v>
      </c>
      <c r="DM1" s="30" t="s">
        <v>122</v>
      </c>
      <c r="DN1" s="30" t="s">
        <v>123</v>
      </c>
      <c r="DO1" s="30" t="s">
        <v>124</v>
      </c>
      <c r="DP1" s="30" t="s">
        <v>125</v>
      </c>
      <c r="DQ1" s="30" t="s">
        <v>126</v>
      </c>
      <c r="DR1" s="30" t="s">
        <v>127</v>
      </c>
      <c r="DS1" s="30" t="s">
        <v>128</v>
      </c>
      <c r="DT1" s="30" t="s">
        <v>129</v>
      </c>
      <c r="DU1" s="30" t="s">
        <v>130</v>
      </c>
      <c r="DV1" s="30" t="s">
        <v>131</v>
      </c>
      <c r="DW1" s="30" t="s">
        <v>132</v>
      </c>
      <c r="DX1" s="30" t="s">
        <v>133</v>
      </c>
      <c r="DY1" s="30" t="s">
        <v>134</v>
      </c>
      <c r="DZ1" s="30" t="s">
        <v>135</v>
      </c>
      <c r="EA1" s="30" t="s">
        <v>136</v>
      </c>
      <c r="EB1" s="30" t="s">
        <v>137</v>
      </c>
      <c r="EC1" s="30" t="s">
        <v>138</v>
      </c>
      <c r="ED1" s="30" t="s">
        <v>139</v>
      </c>
      <c r="EE1" s="30" t="s">
        <v>140</v>
      </c>
      <c r="EF1" s="30" t="s">
        <v>141</v>
      </c>
      <c r="EG1" s="30" t="s">
        <v>142</v>
      </c>
      <c r="EH1" s="30" t="s">
        <v>143</v>
      </c>
      <c r="EI1" s="30" t="s">
        <v>144</v>
      </c>
      <c r="EJ1" s="30" t="s">
        <v>145</v>
      </c>
      <c r="EK1" s="30" t="s">
        <v>146</v>
      </c>
      <c r="EL1" s="30" t="s">
        <v>147</v>
      </c>
      <c r="EM1" s="30" t="s">
        <v>148</v>
      </c>
      <c r="EN1" s="30" t="s">
        <v>149</v>
      </c>
      <c r="EO1" s="30" t="s">
        <v>150</v>
      </c>
      <c r="EP1" s="30" t="s">
        <v>151</v>
      </c>
      <c r="EQ1" s="30" t="s">
        <v>152</v>
      </c>
      <c r="ER1" s="30" t="s">
        <v>153</v>
      </c>
      <c r="ES1" s="30" t="s">
        <v>154</v>
      </c>
      <c r="ET1" s="30" t="s">
        <v>155</v>
      </c>
      <c r="EU1" s="30" t="s">
        <v>156</v>
      </c>
      <c r="EV1" s="30" t="s">
        <v>157</v>
      </c>
      <c r="EW1" s="30" t="s">
        <v>158</v>
      </c>
      <c r="EX1" s="30" t="s">
        <v>159</v>
      </c>
      <c r="EY1" s="30" t="s">
        <v>160</v>
      </c>
      <c r="EZ1" s="30" t="s">
        <v>161</v>
      </c>
      <c r="FA1" s="30" t="s">
        <v>162</v>
      </c>
      <c r="FB1" s="30" t="s">
        <v>163</v>
      </c>
      <c r="FC1" s="30" t="s">
        <v>164</v>
      </c>
      <c r="FD1" s="30" t="s">
        <v>165</v>
      </c>
      <c r="FE1" s="30" t="s">
        <v>166</v>
      </c>
      <c r="FF1" s="30" t="s">
        <v>167</v>
      </c>
      <c r="FG1" s="30" t="s">
        <v>168</v>
      </c>
      <c r="FH1" s="30" t="s">
        <v>169</v>
      </c>
      <c r="FI1" s="30" t="s">
        <v>170</v>
      </c>
      <c r="FJ1" s="30" t="s">
        <v>171</v>
      </c>
      <c r="FK1" s="30" t="s">
        <v>172</v>
      </c>
      <c r="FL1" s="30" t="s">
        <v>173</v>
      </c>
      <c r="FM1" s="30" t="s">
        <v>174</v>
      </c>
      <c r="FN1" s="30" t="s">
        <v>175</v>
      </c>
      <c r="FO1" s="30" t="s">
        <v>176</v>
      </c>
      <c r="FP1" s="30" t="s">
        <v>177</v>
      </c>
      <c r="FQ1" s="30" t="s">
        <v>178</v>
      </c>
      <c r="FR1" s="30" t="s">
        <v>179</v>
      </c>
      <c r="FS1" s="30" t="s">
        <v>180</v>
      </c>
      <c r="FT1" s="30" t="s">
        <v>181</v>
      </c>
      <c r="FU1" s="30" t="s">
        <v>182</v>
      </c>
      <c r="FV1" s="30" t="s">
        <v>183</v>
      </c>
      <c r="FW1" s="30" t="s">
        <v>184</v>
      </c>
      <c r="FX1" s="30" t="s">
        <v>185</v>
      </c>
      <c r="FY1" s="30" t="s">
        <v>186</v>
      </c>
      <c r="FZ1" s="30" t="s">
        <v>187</v>
      </c>
      <c r="GA1" s="30" t="s">
        <v>188</v>
      </c>
      <c r="GB1" s="30" t="s">
        <v>189</v>
      </c>
      <c r="GC1" s="30" t="s">
        <v>190</v>
      </c>
      <c r="GD1" s="30" t="s">
        <v>191</v>
      </c>
      <c r="GE1" s="30" t="s">
        <v>192</v>
      </c>
      <c r="GF1" s="30" t="s">
        <v>193</v>
      </c>
      <c r="GG1" s="30" t="s">
        <v>194</v>
      </c>
      <c r="GH1" s="30" t="s">
        <v>195</v>
      </c>
      <c r="GI1" s="30" t="s">
        <v>196</v>
      </c>
      <c r="GJ1" s="30" t="s">
        <v>197</v>
      </c>
      <c r="GK1" s="30" t="s">
        <v>198</v>
      </c>
      <c r="GL1" s="30" t="s">
        <v>199</v>
      </c>
      <c r="GM1" s="30" t="s">
        <v>200</v>
      </c>
      <c r="GN1" s="30" t="s">
        <v>201</v>
      </c>
      <c r="GO1" s="30" t="s">
        <v>202</v>
      </c>
      <c r="GP1" s="30" t="s">
        <v>203</v>
      </c>
      <c r="GQ1" s="30" t="s">
        <v>204</v>
      </c>
      <c r="GR1" s="30" t="s">
        <v>205</v>
      </c>
      <c r="GS1" s="30" t="s">
        <v>206</v>
      </c>
      <c r="GT1" s="30" t="s">
        <v>207</v>
      </c>
      <c r="GU1" s="30" t="s">
        <v>329</v>
      </c>
    </row>
    <row r="2" spans="1:204">
      <c r="A2">
        <v>2018</v>
      </c>
      <c r="B2" s="110">
        <f>'Poblacion Base'!B2+DMig_SexoEdad!B3</f>
        <v>379611</v>
      </c>
      <c r="C2" s="110">
        <f>'Poblacion Base'!C2+DMig_SexoEdad!C3</f>
        <v>384392</v>
      </c>
      <c r="D2" s="110">
        <f>'Poblacion Base'!D2+DMig_SexoEdad!D3</f>
        <v>389812</v>
      </c>
      <c r="E2" s="110">
        <f>'Poblacion Base'!E2+DMig_SexoEdad!E3</f>
        <v>395361</v>
      </c>
      <c r="F2" s="110">
        <f>'Poblacion Base'!F2+DMig_SexoEdad!F3</f>
        <v>400077</v>
      </c>
      <c r="G2" s="110">
        <f>'Poblacion Base'!G2+DMig_SexoEdad!G3</f>
        <v>405013</v>
      </c>
      <c r="H2" s="110">
        <f>'Poblacion Base'!H2+DMig_SexoEdad!H3</f>
        <v>410040</v>
      </c>
      <c r="I2" s="110">
        <f>'Poblacion Base'!I2+DMig_SexoEdad!I3</f>
        <v>415839</v>
      </c>
      <c r="J2" s="110">
        <f>'Poblacion Base'!J2+DMig_SexoEdad!J3</f>
        <v>421676</v>
      </c>
      <c r="K2" s="110">
        <f>'Poblacion Base'!K2+DMig_SexoEdad!K3</f>
        <v>427467</v>
      </c>
      <c r="L2" s="110">
        <f>'Poblacion Base'!L2+DMig_SexoEdad!L3</f>
        <v>433301</v>
      </c>
      <c r="M2" s="110">
        <f>'Poblacion Base'!M2+DMig_SexoEdad!M3</f>
        <v>439515</v>
      </c>
      <c r="N2" s="110">
        <f>'Poblacion Base'!N2+DMig_SexoEdad!N3</f>
        <v>440403</v>
      </c>
      <c r="O2" s="110">
        <f>'Poblacion Base'!O2+DMig_SexoEdad!O3</f>
        <v>440428</v>
      </c>
      <c r="P2" s="110">
        <f>'Poblacion Base'!P2+DMig_SexoEdad!P3</f>
        <v>438851</v>
      </c>
      <c r="Q2" s="110">
        <f>'Poblacion Base'!Q2+DMig_SexoEdad!Q3</f>
        <v>436918</v>
      </c>
      <c r="R2" s="110">
        <f>'Poblacion Base'!R2+DMig_SexoEdad!R3</f>
        <v>435090</v>
      </c>
      <c r="S2" s="110">
        <f>'Poblacion Base'!S2+DMig_SexoEdad!S3</f>
        <v>434665</v>
      </c>
      <c r="T2" s="110">
        <f>'Poblacion Base'!T2+DMig_SexoEdad!T3</f>
        <v>428650</v>
      </c>
      <c r="U2" s="110">
        <f>'Poblacion Base'!U2+DMig_SexoEdad!U3</f>
        <v>423143</v>
      </c>
      <c r="V2" s="110">
        <f>'Poblacion Base'!V2+DMig_SexoEdad!V3</f>
        <v>418454</v>
      </c>
      <c r="W2" s="110">
        <f>'Poblacion Base'!W2+DMig_SexoEdad!W3</f>
        <v>415566</v>
      </c>
      <c r="X2" s="110">
        <f>'Poblacion Base'!X2+DMig_SexoEdad!X3</f>
        <v>413985</v>
      </c>
      <c r="Y2" s="110">
        <f>'Poblacion Base'!Y2+DMig_SexoEdad!Y3</f>
        <v>412666</v>
      </c>
      <c r="Z2" s="110">
        <f>'Poblacion Base'!Z2+DMig_SexoEdad!Z3</f>
        <v>408429</v>
      </c>
      <c r="AA2" s="110">
        <f>'Poblacion Base'!AA2+DMig_SexoEdad!AA3</f>
        <v>400028</v>
      </c>
      <c r="AB2" s="110">
        <f>'Poblacion Base'!AB2+DMig_SexoEdad!AB3</f>
        <v>390200</v>
      </c>
      <c r="AC2" s="110">
        <f>'Poblacion Base'!AC2+DMig_SexoEdad!AC3</f>
        <v>380463</v>
      </c>
      <c r="AD2" s="110">
        <f>'Poblacion Base'!AD2+DMig_SexoEdad!AD3</f>
        <v>370656</v>
      </c>
      <c r="AE2" s="110">
        <f>'Poblacion Base'!AE2+DMig_SexoEdad!AE3</f>
        <v>361288</v>
      </c>
      <c r="AF2" s="110">
        <f>'Poblacion Base'!AF2+DMig_SexoEdad!AF3</f>
        <v>350860</v>
      </c>
      <c r="AG2" s="110">
        <f>'Poblacion Base'!AG2+DMig_SexoEdad!AG3</f>
        <v>344052</v>
      </c>
      <c r="AH2" s="110">
        <f>'Poblacion Base'!AH2+DMig_SexoEdad!AH3</f>
        <v>338075</v>
      </c>
      <c r="AI2" s="110">
        <f>'Poblacion Base'!AI2+DMig_SexoEdad!AI3</f>
        <v>333980</v>
      </c>
      <c r="AJ2" s="110">
        <f>'Poblacion Base'!AJ2+DMig_SexoEdad!AJ3</f>
        <v>331625</v>
      </c>
      <c r="AK2" s="110">
        <f>'Poblacion Base'!AK2+DMig_SexoEdad!AK3</f>
        <v>328894</v>
      </c>
      <c r="AL2" s="110">
        <f>'Poblacion Base'!AL2+DMig_SexoEdad!AL3</f>
        <v>324855</v>
      </c>
      <c r="AM2" s="110">
        <f>'Poblacion Base'!AM2+DMig_SexoEdad!AM3</f>
        <v>321093</v>
      </c>
      <c r="AN2" s="110">
        <f>'Poblacion Base'!AN2+DMig_SexoEdad!AN3</f>
        <v>314589</v>
      </c>
      <c r="AO2" s="110">
        <f>'Poblacion Base'!AO2+DMig_SexoEdad!AO3</f>
        <v>306368</v>
      </c>
      <c r="AP2" s="110">
        <f>'Poblacion Base'!AP2+DMig_SexoEdad!AP3</f>
        <v>295689</v>
      </c>
      <c r="AQ2" s="110">
        <f>'Poblacion Base'!AQ2+DMig_SexoEdad!AQ3</f>
        <v>287041</v>
      </c>
      <c r="AR2" s="110">
        <f>'Poblacion Base'!AR2+DMig_SexoEdad!AR3</f>
        <v>276711</v>
      </c>
      <c r="AS2" s="110">
        <f>'Poblacion Base'!AS2+DMig_SexoEdad!AS3</f>
        <v>270668</v>
      </c>
      <c r="AT2" s="110">
        <f>'Poblacion Base'!AT2+DMig_SexoEdad!AT3</f>
        <v>267492</v>
      </c>
      <c r="AU2" s="110">
        <f>'Poblacion Base'!AU2+DMig_SexoEdad!AU3</f>
        <v>265604</v>
      </c>
      <c r="AV2" s="110">
        <f>'Poblacion Base'!AV2+DMig_SexoEdad!AV3</f>
        <v>264388</v>
      </c>
      <c r="AW2" s="110">
        <f>'Poblacion Base'!AW2+DMig_SexoEdad!AW3</f>
        <v>264242</v>
      </c>
      <c r="AX2" s="110">
        <f>'Poblacion Base'!AX2+DMig_SexoEdad!AX3</f>
        <v>263755</v>
      </c>
      <c r="AY2" s="110">
        <f>'Poblacion Base'!AY2+DMig_SexoEdad!AY3</f>
        <v>262960</v>
      </c>
      <c r="AZ2" s="110">
        <f>'Poblacion Base'!AZ2+DMig_SexoEdad!AZ3</f>
        <v>259797</v>
      </c>
      <c r="BA2" s="110">
        <f>'Poblacion Base'!BA2+DMig_SexoEdad!BA3</f>
        <v>258085</v>
      </c>
      <c r="BB2" s="110">
        <f>'Poblacion Base'!BB2+DMig_SexoEdad!BB3</f>
        <v>254041</v>
      </c>
      <c r="BC2" s="110">
        <f>'Poblacion Base'!BC2+DMig_SexoEdad!BC3</f>
        <v>250429</v>
      </c>
      <c r="BD2" s="110">
        <f>'Poblacion Base'!BD2+DMig_SexoEdad!BD3</f>
        <v>245423</v>
      </c>
      <c r="BE2" s="110">
        <f>'Poblacion Base'!BE2+DMig_SexoEdad!BE3</f>
        <v>239072</v>
      </c>
      <c r="BF2" s="110">
        <f>'Poblacion Base'!BF2+DMig_SexoEdad!BF3</f>
        <v>231045</v>
      </c>
      <c r="BG2" s="110">
        <f>'Poblacion Base'!BG2+DMig_SexoEdad!BG3</f>
        <v>221802</v>
      </c>
      <c r="BH2" s="110">
        <f>'Poblacion Base'!BH2+DMig_SexoEdad!BH3</f>
        <v>211520</v>
      </c>
      <c r="BI2" s="110">
        <f>'Poblacion Base'!BI2+DMig_SexoEdad!BI3</f>
        <v>202507</v>
      </c>
      <c r="BJ2" s="110">
        <f>'Poblacion Base'!BJ2+DMig_SexoEdad!BJ3</f>
        <v>193446</v>
      </c>
      <c r="BK2" s="110">
        <f>'Poblacion Base'!BK2+DMig_SexoEdad!BK3</f>
        <v>185521</v>
      </c>
      <c r="BL2" s="110">
        <f>'Poblacion Base'!BL2+DMig_SexoEdad!BL3</f>
        <v>176917</v>
      </c>
      <c r="BM2" s="110">
        <f>'Poblacion Base'!BM2+DMig_SexoEdad!BM3</f>
        <v>169729</v>
      </c>
      <c r="BN2" s="110">
        <f>'Poblacion Base'!BN2+DMig_SexoEdad!BN3</f>
        <v>162052</v>
      </c>
      <c r="BO2" s="110">
        <f>'Poblacion Base'!BO2+DMig_SexoEdad!BO3</f>
        <v>154357</v>
      </c>
      <c r="BP2" s="110">
        <f>'Poblacion Base'!BP2+DMig_SexoEdad!BP3</f>
        <v>146719</v>
      </c>
      <c r="BQ2" s="110">
        <f>'Poblacion Base'!BQ2+DMig_SexoEdad!BQ3</f>
        <v>139304</v>
      </c>
      <c r="BR2" s="110">
        <f>'Poblacion Base'!BR2+DMig_SexoEdad!BR3</f>
        <v>131614</v>
      </c>
      <c r="BS2" s="110">
        <f>'Poblacion Base'!BS2+DMig_SexoEdad!BS3</f>
        <v>124364</v>
      </c>
      <c r="BT2" s="110">
        <f>'Poblacion Base'!BT2+DMig_SexoEdad!BT3</f>
        <v>116933</v>
      </c>
      <c r="BU2" s="110">
        <f>'Poblacion Base'!BU2+DMig_SexoEdad!BU3</f>
        <v>109194</v>
      </c>
      <c r="BV2" s="110">
        <f>'Poblacion Base'!BV2+DMig_SexoEdad!BV3</f>
        <v>101088</v>
      </c>
      <c r="BW2" s="110">
        <f>'Poblacion Base'!BW2+DMig_SexoEdad!BW3</f>
        <v>93900</v>
      </c>
      <c r="BX2" s="110">
        <f>'Poblacion Base'!BX2+DMig_SexoEdad!BX3</f>
        <v>87427</v>
      </c>
      <c r="BY2" s="110">
        <f>'Poblacion Base'!BY2+DMig_SexoEdad!BY3</f>
        <v>82182</v>
      </c>
      <c r="BZ2" s="110">
        <f>'Poblacion Base'!BZ2+DMig_SexoEdad!BZ3</f>
        <v>77454</v>
      </c>
      <c r="CA2" s="110">
        <f>'Poblacion Base'!CA2+DMig_SexoEdad!CA3</f>
        <v>72726</v>
      </c>
      <c r="CB2" s="110">
        <f>'Poblacion Base'!CB2+DMig_SexoEdad!CB3</f>
        <v>67704</v>
      </c>
      <c r="CC2" s="110">
        <f>'Poblacion Base'!CC2+DMig_SexoEdad!CC3</f>
        <v>62577</v>
      </c>
      <c r="CD2" s="110">
        <f>'Poblacion Base'!CD2+DMig_SexoEdad!CD3</f>
        <v>57078</v>
      </c>
      <c r="CE2" s="110">
        <f>'Poblacion Base'!CE2+DMig_SexoEdad!CE3</f>
        <v>51129</v>
      </c>
      <c r="CF2" s="110">
        <f>'Poblacion Base'!CF2+DMig_SexoEdad!CF3</f>
        <v>45461</v>
      </c>
      <c r="CG2" s="110">
        <f>'Poblacion Base'!CG2+DMig_SexoEdad!CG3</f>
        <v>40677</v>
      </c>
      <c r="CH2" s="110">
        <f>'Poblacion Base'!CH2+DMig_SexoEdad!CH3</f>
        <v>36287</v>
      </c>
      <c r="CI2" s="110">
        <f>'Poblacion Base'!CI2+DMig_SexoEdad!CI3</f>
        <v>32267</v>
      </c>
      <c r="CJ2" s="110">
        <f>'Poblacion Base'!CJ2+DMig_SexoEdad!CJ3</f>
        <v>28138</v>
      </c>
      <c r="CK2" s="110">
        <f>'Poblacion Base'!CK2+DMig_SexoEdad!CK3</f>
        <v>24379</v>
      </c>
      <c r="CL2" s="110">
        <f>'Poblacion Base'!CL2+DMig_SexoEdad!CL3</f>
        <v>20787</v>
      </c>
      <c r="CM2" s="110">
        <f>'Poblacion Base'!CM2+DMig_SexoEdad!CM3</f>
        <v>17676</v>
      </c>
      <c r="CN2" s="110">
        <f>'Poblacion Base'!CN2+DMig_SexoEdad!CN3</f>
        <v>14618</v>
      </c>
      <c r="CO2" s="110">
        <f>'Poblacion Base'!CO2+DMig_SexoEdad!CO3</f>
        <v>11729</v>
      </c>
      <c r="CP2" s="110">
        <f>'Poblacion Base'!CP2+DMig_SexoEdad!CP3</f>
        <v>9288</v>
      </c>
      <c r="CQ2" s="110">
        <f>'Poblacion Base'!CQ2+DMig_SexoEdad!CQ3</f>
        <v>7194</v>
      </c>
      <c r="CR2" s="110">
        <f>'Poblacion Base'!CR2+DMig_SexoEdad!CR3</f>
        <v>5546</v>
      </c>
      <c r="CS2" s="110">
        <f>'Poblacion Base'!CS2+DMig_SexoEdad!CS3</f>
        <v>4245</v>
      </c>
      <c r="CT2" s="110">
        <f>'Poblacion Base'!CT2+DMig_SexoEdad!CT3</f>
        <v>3178</v>
      </c>
      <c r="CU2" s="110">
        <f>'Poblacion Base'!CU2+DMig_SexoEdad!CU3</f>
        <v>2364</v>
      </c>
      <c r="CV2" s="110">
        <f>'Poblacion Base'!CV2+DMig_SexoEdad!CV3</f>
        <v>1741</v>
      </c>
      <c r="CW2" s="110">
        <f>'Poblacion Base'!CW2+DMig_SexoEdad!CW3</f>
        <v>1339</v>
      </c>
      <c r="CX2" s="110">
        <f>'Poblacion Base'!CX2+DMig_SexoEdad!CX3</f>
        <v>5186</v>
      </c>
      <c r="CY2" s="110">
        <f>'Poblacion Base'!CY2+DMig_SexoEdad!CY3</f>
        <v>360423</v>
      </c>
      <c r="CZ2" s="110">
        <f>'Poblacion Base'!CZ2+DMig_SexoEdad!CZ3</f>
        <v>366857</v>
      </c>
      <c r="DA2" s="110">
        <f>'Poblacion Base'!DA2+DMig_SexoEdad!DA3</f>
        <v>371459</v>
      </c>
      <c r="DB2" s="110">
        <f>'Poblacion Base'!DB2+DMig_SexoEdad!DB3</f>
        <v>376170</v>
      </c>
      <c r="DC2" s="110">
        <f>'Poblacion Base'!DC2+DMig_SexoEdad!DC3</f>
        <v>381397</v>
      </c>
      <c r="DD2" s="110">
        <f>'Poblacion Base'!DD2+DMig_SexoEdad!DD3</f>
        <v>386598</v>
      </c>
      <c r="DE2" s="110">
        <f>'Poblacion Base'!DE2+DMig_SexoEdad!DE3</f>
        <v>391876</v>
      </c>
      <c r="DF2" s="110">
        <f>'Poblacion Base'!DF2+DMig_SexoEdad!DF3</f>
        <v>396570</v>
      </c>
      <c r="DG2" s="110">
        <f>'Poblacion Base'!DG2+DMig_SexoEdad!DG3</f>
        <v>401512</v>
      </c>
      <c r="DH2" s="110">
        <f>'Poblacion Base'!DH2+DMig_SexoEdad!DH3</f>
        <v>406877</v>
      </c>
      <c r="DI2" s="110">
        <f>'Poblacion Base'!DI2+DMig_SexoEdad!DI3</f>
        <v>412775</v>
      </c>
      <c r="DJ2" s="110">
        <f>'Poblacion Base'!DJ2+DMig_SexoEdad!DJ3</f>
        <v>418905</v>
      </c>
      <c r="DK2" s="110">
        <f>'Poblacion Base'!DK2+DMig_SexoEdad!DK3</f>
        <v>419464</v>
      </c>
      <c r="DL2" s="110">
        <f>'Poblacion Base'!DL2+DMig_SexoEdad!DL3</f>
        <v>419343</v>
      </c>
      <c r="DM2" s="110">
        <f>'Poblacion Base'!DM2+DMig_SexoEdad!DM3</f>
        <v>419171</v>
      </c>
      <c r="DN2" s="110">
        <f>'Poblacion Base'!DN2+DMig_SexoEdad!DN3</f>
        <v>418997</v>
      </c>
      <c r="DO2" s="110">
        <f>'Poblacion Base'!DO2+DMig_SexoEdad!DO3</f>
        <v>418896</v>
      </c>
      <c r="DP2" s="110">
        <f>'Poblacion Base'!DP2+DMig_SexoEdad!DP3</f>
        <v>419284</v>
      </c>
      <c r="DQ2" s="110">
        <f>'Poblacion Base'!DQ2+DMig_SexoEdad!DQ3</f>
        <v>418971</v>
      </c>
      <c r="DR2" s="110">
        <f>'Poblacion Base'!DR2+DMig_SexoEdad!DR3</f>
        <v>418378</v>
      </c>
      <c r="DS2" s="110">
        <f>'Poblacion Base'!DS2+DMig_SexoEdad!DS3</f>
        <v>417918</v>
      </c>
      <c r="DT2" s="110">
        <f>'Poblacion Base'!DT2+DMig_SexoEdad!DT3</f>
        <v>414027</v>
      </c>
      <c r="DU2" s="110">
        <f>'Poblacion Base'!DU2+DMig_SexoEdad!DU3</f>
        <v>412009</v>
      </c>
      <c r="DV2" s="110">
        <f>'Poblacion Base'!DV2+DMig_SexoEdad!DV3</f>
        <v>410970</v>
      </c>
      <c r="DW2" s="110">
        <f>'Poblacion Base'!DW2+DMig_SexoEdad!DW3</f>
        <v>407892</v>
      </c>
      <c r="DX2" s="110">
        <f>'Poblacion Base'!DX2+DMig_SexoEdad!DX3</f>
        <v>402058</v>
      </c>
      <c r="DY2" s="110">
        <f>'Poblacion Base'!DY2+DMig_SexoEdad!DY3</f>
        <v>394042</v>
      </c>
      <c r="DZ2" s="110">
        <f>'Poblacion Base'!DZ2+DMig_SexoEdad!DZ3</f>
        <v>385207</v>
      </c>
      <c r="EA2" s="110">
        <f>'Poblacion Base'!EA2+DMig_SexoEdad!EA3</f>
        <v>376853</v>
      </c>
      <c r="EB2" s="110">
        <f>'Poblacion Base'!EB2+DMig_SexoEdad!EB3</f>
        <v>368139</v>
      </c>
      <c r="EC2" s="110">
        <f>'Poblacion Base'!EC2+DMig_SexoEdad!EC3</f>
        <v>361968</v>
      </c>
      <c r="ED2" s="110">
        <f>'Poblacion Base'!ED2+DMig_SexoEdad!ED3</f>
        <v>356889</v>
      </c>
      <c r="EE2" s="110">
        <f>'Poblacion Base'!EE2+DMig_SexoEdad!EE3</f>
        <v>353543</v>
      </c>
      <c r="EF2" s="110">
        <f>'Poblacion Base'!EF2+DMig_SexoEdad!EF3</f>
        <v>350216</v>
      </c>
      <c r="EG2" s="110">
        <f>'Poblacion Base'!EG2+DMig_SexoEdad!EG3</f>
        <v>349979</v>
      </c>
      <c r="EH2" s="110">
        <f>'Poblacion Base'!EH2+DMig_SexoEdad!EH3</f>
        <v>349810</v>
      </c>
      <c r="EI2" s="110">
        <f>'Poblacion Base'!EI2+DMig_SexoEdad!EI3</f>
        <v>347671</v>
      </c>
      <c r="EJ2" s="110">
        <f>'Poblacion Base'!EJ2+DMig_SexoEdad!EJ3</f>
        <v>343864</v>
      </c>
      <c r="EK2" s="110">
        <f>'Poblacion Base'!EK2+DMig_SexoEdad!EK3</f>
        <v>338579</v>
      </c>
      <c r="EL2" s="110">
        <f>'Poblacion Base'!EL2+DMig_SexoEdad!EL3</f>
        <v>328833</v>
      </c>
      <c r="EM2" s="110">
        <f>'Poblacion Base'!EM2+DMig_SexoEdad!EM3</f>
        <v>320471</v>
      </c>
      <c r="EN2" s="110">
        <f>'Poblacion Base'!EN2+DMig_SexoEdad!EN3</f>
        <v>310466</v>
      </c>
      <c r="EO2" s="110">
        <f>'Poblacion Base'!EO2+DMig_SexoEdad!EO3</f>
        <v>302241</v>
      </c>
      <c r="EP2" s="110">
        <f>'Poblacion Base'!EP2+DMig_SexoEdad!EP3</f>
        <v>295448</v>
      </c>
      <c r="EQ2" s="110">
        <f>'Poblacion Base'!EQ2+DMig_SexoEdad!EQ3</f>
        <v>292176</v>
      </c>
      <c r="ER2" s="110">
        <f>'Poblacion Base'!ER2+DMig_SexoEdad!ER3</f>
        <v>290099</v>
      </c>
      <c r="ES2" s="110">
        <f>'Poblacion Base'!ES2+DMig_SexoEdad!ES3</f>
        <v>289095</v>
      </c>
      <c r="ET2" s="110">
        <f>'Poblacion Base'!ET2+DMig_SexoEdad!ET3</f>
        <v>289688</v>
      </c>
      <c r="EU2" s="110">
        <f>'Poblacion Base'!EU2+DMig_SexoEdad!EU3</f>
        <v>290593</v>
      </c>
      <c r="EV2" s="110">
        <f>'Poblacion Base'!EV2+DMig_SexoEdad!EV3</f>
        <v>288498</v>
      </c>
      <c r="EW2" s="110">
        <f>'Poblacion Base'!EW2+DMig_SexoEdad!EW3</f>
        <v>287931</v>
      </c>
      <c r="EX2" s="110">
        <f>'Poblacion Base'!EX2+DMig_SexoEdad!EX3</f>
        <v>285470</v>
      </c>
      <c r="EY2" s="110">
        <f>'Poblacion Base'!EY2+DMig_SexoEdad!EY3</f>
        <v>283684</v>
      </c>
      <c r="EZ2" s="110">
        <f>'Poblacion Base'!EZ2+DMig_SexoEdad!EZ3</f>
        <v>279848</v>
      </c>
      <c r="FA2" s="110">
        <f>'Poblacion Base'!FA2+DMig_SexoEdad!FA3</f>
        <v>275666</v>
      </c>
      <c r="FB2" s="110">
        <f>'Poblacion Base'!FB2+DMig_SexoEdad!FB3</f>
        <v>269428</v>
      </c>
      <c r="FC2" s="110">
        <f>'Poblacion Base'!FC2+DMig_SexoEdad!FC3</f>
        <v>261097</v>
      </c>
      <c r="FD2" s="110">
        <f>'Poblacion Base'!FD2+DMig_SexoEdad!FD3</f>
        <v>252378</v>
      </c>
      <c r="FE2" s="110">
        <f>'Poblacion Base'!FE2+DMig_SexoEdad!FE3</f>
        <v>243174</v>
      </c>
      <c r="FF2" s="110">
        <f>'Poblacion Base'!FF2+DMig_SexoEdad!FF3</f>
        <v>233432</v>
      </c>
      <c r="FG2" s="110">
        <f>'Poblacion Base'!FG2+DMig_SexoEdad!FG3</f>
        <v>225283</v>
      </c>
      <c r="FH2" s="110">
        <f>'Poblacion Base'!FH2+DMig_SexoEdad!FH3</f>
        <v>216444</v>
      </c>
      <c r="FI2" s="110">
        <f>'Poblacion Base'!FI2+DMig_SexoEdad!FI3</f>
        <v>208105</v>
      </c>
      <c r="FJ2" s="110">
        <f>'Poblacion Base'!FJ2+DMig_SexoEdad!FJ3</f>
        <v>198714</v>
      </c>
      <c r="FK2" s="110">
        <f>'Poblacion Base'!FK2+DMig_SexoEdad!FK3</f>
        <v>189686</v>
      </c>
      <c r="FL2" s="110">
        <f>'Poblacion Base'!FL2+DMig_SexoEdad!FL3</f>
        <v>180288</v>
      </c>
      <c r="FM2" s="110">
        <f>'Poblacion Base'!FM2+DMig_SexoEdad!FM3</f>
        <v>171373</v>
      </c>
      <c r="FN2" s="110">
        <f>'Poblacion Base'!FN2+DMig_SexoEdad!FN3</f>
        <v>163086</v>
      </c>
      <c r="FO2" s="110">
        <f>'Poblacion Base'!FO2+DMig_SexoEdad!FO3</f>
        <v>154981</v>
      </c>
      <c r="FP2" s="110">
        <f>'Poblacion Base'!FP2+DMig_SexoEdad!FP3</f>
        <v>146413</v>
      </c>
      <c r="FQ2" s="110">
        <f>'Poblacion Base'!FQ2+DMig_SexoEdad!FQ3</f>
        <v>138045</v>
      </c>
      <c r="FR2" s="110">
        <f>'Poblacion Base'!FR2+DMig_SexoEdad!FR3</f>
        <v>129145</v>
      </c>
      <c r="FS2" s="110">
        <f>'Poblacion Base'!FS2+DMig_SexoEdad!FS3</f>
        <v>120847</v>
      </c>
      <c r="FT2" s="110">
        <f>'Poblacion Base'!FT2+DMig_SexoEdad!FT3</f>
        <v>112691</v>
      </c>
      <c r="FU2" s="110">
        <f>'Poblacion Base'!FU2+DMig_SexoEdad!FU3</f>
        <v>105368</v>
      </c>
      <c r="FV2" s="110">
        <f>'Poblacion Base'!FV2+DMig_SexoEdad!FV3</f>
        <v>99133</v>
      </c>
      <c r="FW2" s="110">
        <f>'Poblacion Base'!FW2+DMig_SexoEdad!FW3</f>
        <v>94326</v>
      </c>
      <c r="FX2" s="110">
        <f>'Poblacion Base'!FX2+DMig_SexoEdad!FX3</f>
        <v>89894</v>
      </c>
      <c r="FY2" s="110">
        <f>'Poblacion Base'!FY2+DMig_SexoEdad!FY3</f>
        <v>84997</v>
      </c>
      <c r="FZ2" s="110">
        <f>'Poblacion Base'!FZ2+DMig_SexoEdad!FZ3</f>
        <v>79592</v>
      </c>
      <c r="GA2" s="110">
        <f>'Poblacion Base'!GA2+DMig_SexoEdad!GA3</f>
        <v>73913</v>
      </c>
      <c r="GB2" s="110">
        <f>'Poblacion Base'!GB2+DMig_SexoEdad!GB3</f>
        <v>68168</v>
      </c>
      <c r="GC2" s="110">
        <f>'Poblacion Base'!GC2+DMig_SexoEdad!GC3</f>
        <v>62476</v>
      </c>
      <c r="GD2" s="110">
        <f>'Poblacion Base'!GD2+DMig_SexoEdad!GD3</f>
        <v>56752</v>
      </c>
      <c r="GE2" s="110">
        <f>'Poblacion Base'!GE2+DMig_SexoEdad!GE3</f>
        <v>50930</v>
      </c>
      <c r="GF2" s="110">
        <f>'Poblacion Base'!GF2+DMig_SexoEdad!GF3</f>
        <v>45487</v>
      </c>
      <c r="GG2" s="110">
        <f>'Poblacion Base'!GG2+DMig_SexoEdad!GG3</f>
        <v>40619</v>
      </c>
      <c r="GH2" s="110">
        <f>'Poblacion Base'!GH2+DMig_SexoEdad!GH3</f>
        <v>35858</v>
      </c>
      <c r="GI2" s="110">
        <f>'Poblacion Base'!GI2+DMig_SexoEdad!GI3</f>
        <v>31388</v>
      </c>
      <c r="GJ2" s="110">
        <f>'Poblacion Base'!GJ2+DMig_SexoEdad!GJ3</f>
        <v>27051</v>
      </c>
      <c r="GK2" s="110">
        <f>'Poblacion Base'!GK2+DMig_SexoEdad!GK3</f>
        <v>22966</v>
      </c>
      <c r="GL2" s="110">
        <f>'Poblacion Base'!GL2+DMig_SexoEdad!GL3</f>
        <v>18797</v>
      </c>
      <c r="GM2" s="110">
        <f>'Poblacion Base'!GM2+DMig_SexoEdad!GM3</f>
        <v>15014</v>
      </c>
      <c r="GN2" s="110">
        <f>'Poblacion Base'!GN2+DMig_SexoEdad!GN3</f>
        <v>11921</v>
      </c>
      <c r="GO2" s="110">
        <f>'Poblacion Base'!GO2+DMig_SexoEdad!GO3</f>
        <v>9369</v>
      </c>
      <c r="GP2" s="110">
        <f>'Poblacion Base'!GP2+DMig_SexoEdad!GP3</f>
        <v>7412</v>
      </c>
      <c r="GQ2" s="110">
        <f>'Poblacion Base'!GQ2+DMig_SexoEdad!GQ3</f>
        <v>5783</v>
      </c>
      <c r="GR2" s="110">
        <f>'Poblacion Base'!GR2+DMig_SexoEdad!GR3</f>
        <v>4447</v>
      </c>
      <c r="GS2" s="110">
        <f>'Poblacion Base'!GS2+DMig_SexoEdad!GS3</f>
        <v>3193</v>
      </c>
      <c r="GT2" s="110">
        <f>'Poblacion Base'!GT2+DMig_SexoEdad!GT3</f>
        <v>2145</v>
      </c>
      <c r="GU2" s="110">
        <f>'Poblacion Base'!GU2+DMig_SexoEdad!GU3</f>
        <v>6957</v>
      </c>
      <c r="GV2" s="48">
        <f>SUM(B2:GU2)</f>
        <v>48258494</v>
      </c>
    </row>
    <row r="3" spans="1:204">
      <c r="A3">
        <v>2019</v>
      </c>
      <c r="B3" s="110">
        <f>'Poblacion Base'!B3+DMig_SexoEdad!B4</f>
        <v>379692</v>
      </c>
      <c r="C3" s="110">
        <f>'Poblacion Base'!C3+DMig_SexoEdad!C4</f>
        <v>386682</v>
      </c>
      <c r="D3" s="110">
        <f>'Poblacion Base'!D3+DMig_SexoEdad!D4</f>
        <v>391193</v>
      </c>
      <c r="E3" s="110">
        <f>'Poblacion Base'!E3+DMig_SexoEdad!E4</f>
        <v>396244</v>
      </c>
      <c r="F3" s="110">
        <f>'Poblacion Base'!F3+DMig_SexoEdad!F4</f>
        <v>401414</v>
      </c>
      <c r="G3" s="110">
        <f>'Poblacion Base'!G3+DMig_SexoEdad!G4</f>
        <v>405771</v>
      </c>
      <c r="H3" s="110">
        <f>'Poblacion Base'!H3+DMig_SexoEdad!H4</f>
        <v>410366</v>
      </c>
      <c r="I3" s="110">
        <f>'Poblacion Base'!I3+DMig_SexoEdad!I4</f>
        <v>415066</v>
      </c>
      <c r="J3" s="110">
        <f>'Poblacion Base'!J3+DMig_SexoEdad!J4</f>
        <v>420565</v>
      </c>
      <c r="K3" s="110">
        <f>'Poblacion Base'!K3+DMig_SexoEdad!K4</f>
        <v>426110</v>
      </c>
      <c r="L3" s="110">
        <f>'Poblacion Base'!L3+DMig_SexoEdad!L4</f>
        <v>431629</v>
      </c>
      <c r="M3" s="110">
        <f>'Poblacion Base'!M3+DMig_SexoEdad!M4</f>
        <v>437218</v>
      </c>
      <c r="N3" s="110">
        <f>'Poblacion Base'!N3+DMig_SexoEdad!N4</f>
        <v>443190</v>
      </c>
      <c r="O3" s="110">
        <f>'Poblacion Base'!O3+DMig_SexoEdad!O4</f>
        <v>443893</v>
      </c>
      <c r="P3" s="110">
        <f>'Poblacion Base'!P3+DMig_SexoEdad!P4</f>
        <v>443809</v>
      </c>
      <c r="Q3" s="110">
        <f>'Poblacion Base'!Q3+DMig_SexoEdad!Q4</f>
        <v>442286</v>
      </c>
      <c r="R3" s="110">
        <f>'Poblacion Base'!R3+DMig_SexoEdad!R4</f>
        <v>440639</v>
      </c>
      <c r="S3" s="110">
        <f>'Poblacion Base'!S3+DMig_SexoEdad!S4</f>
        <v>439378</v>
      </c>
      <c r="T3" s="110">
        <f>'Poblacion Base'!T3+DMig_SexoEdad!T4</f>
        <v>439728</v>
      </c>
      <c r="U3" s="110">
        <f>'Poblacion Base'!U3+DMig_SexoEdad!U4</f>
        <v>434624</v>
      </c>
      <c r="V3" s="110">
        <f>'Poblacion Base'!V3+DMig_SexoEdad!V4</f>
        <v>430028</v>
      </c>
      <c r="W3" s="110">
        <f>'Poblacion Base'!W3+DMig_SexoEdad!W4</f>
        <v>426126</v>
      </c>
      <c r="X3" s="110">
        <f>'Poblacion Base'!X3+DMig_SexoEdad!X4</f>
        <v>423823</v>
      </c>
      <c r="Y3" s="110">
        <f>'Poblacion Base'!Y3+DMig_SexoEdad!Y4</f>
        <v>422602</v>
      </c>
      <c r="Z3" s="110">
        <f>'Poblacion Base'!Z3+DMig_SexoEdad!Z4</f>
        <v>421417</v>
      </c>
      <c r="AA3" s="110">
        <f>'Poblacion Base'!AA3+DMig_SexoEdad!AA4</f>
        <v>417141</v>
      </c>
      <c r="AB3" s="110">
        <f>'Poblacion Base'!AB3+DMig_SexoEdad!AB4</f>
        <v>408561</v>
      </c>
      <c r="AC3" s="110">
        <f>'Poblacion Base'!AC3+DMig_SexoEdad!AC4</f>
        <v>398459</v>
      </c>
      <c r="AD3" s="110">
        <f>'Poblacion Base'!AD3+DMig_SexoEdad!AD4</f>
        <v>388367</v>
      </c>
      <c r="AE3" s="110">
        <f>'Poblacion Base'!AE3+DMig_SexoEdad!AE4</f>
        <v>378161</v>
      </c>
      <c r="AF3" s="110">
        <f>'Poblacion Base'!AF3+DMig_SexoEdad!AF4</f>
        <v>368352</v>
      </c>
      <c r="AG3" s="110">
        <f>'Poblacion Base'!AG3+DMig_SexoEdad!AG4</f>
        <v>357497</v>
      </c>
      <c r="AH3" s="110">
        <f>'Poblacion Base'!AH3+DMig_SexoEdad!AH4</f>
        <v>350232</v>
      </c>
      <c r="AI3" s="110">
        <f>'Poblacion Base'!AI3+DMig_SexoEdad!AI4</f>
        <v>343816</v>
      </c>
      <c r="AJ3" s="110">
        <f>'Poblacion Base'!AJ3+DMig_SexoEdad!AJ4</f>
        <v>339282</v>
      </c>
      <c r="AK3" s="110">
        <f>'Poblacion Base'!AK3+DMig_SexoEdad!AK4</f>
        <v>336499</v>
      </c>
      <c r="AL3" s="110">
        <f>'Poblacion Base'!AL3+DMig_SexoEdad!AL4</f>
        <v>333356</v>
      </c>
      <c r="AM3" s="110">
        <f>'Poblacion Base'!AM3+DMig_SexoEdad!AM4</f>
        <v>328936</v>
      </c>
      <c r="AN3" s="110">
        <f>'Poblacion Base'!AN3+DMig_SexoEdad!AN4</f>
        <v>324797</v>
      </c>
      <c r="AO3" s="110">
        <f>'Poblacion Base'!AO3+DMig_SexoEdad!AO4</f>
        <v>317946</v>
      </c>
      <c r="AP3" s="110">
        <f>'Poblacion Base'!AP3+DMig_SexoEdad!AP4</f>
        <v>309402</v>
      </c>
      <c r="AQ3" s="110">
        <f>'Poblacion Base'!AQ3+DMig_SexoEdad!AQ4</f>
        <v>298435</v>
      </c>
      <c r="AR3" s="110">
        <f>'Poblacion Base'!AR3+DMig_SexoEdad!AR4</f>
        <v>289498</v>
      </c>
      <c r="AS3" s="110">
        <f>'Poblacion Base'!AS3+DMig_SexoEdad!AS4</f>
        <v>278918</v>
      </c>
      <c r="AT3" s="110">
        <f>'Poblacion Base'!AT3+DMig_SexoEdad!AT4</f>
        <v>272617</v>
      </c>
      <c r="AU3" s="110">
        <f>'Poblacion Base'!AU3+DMig_SexoEdad!AU4</f>
        <v>269180</v>
      </c>
      <c r="AV3" s="110">
        <f>'Poblacion Base'!AV3+DMig_SexoEdad!AV4</f>
        <v>267041</v>
      </c>
      <c r="AW3" s="110">
        <f>'Poblacion Base'!AW3+DMig_SexoEdad!AW4</f>
        <v>265576</v>
      </c>
      <c r="AX3" s="110">
        <f>'Poblacion Base'!AX3+DMig_SexoEdad!AX4</f>
        <v>265176</v>
      </c>
      <c r="AY3" s="110">
        <f>'Poblacion Base'!AY3+DMig_SexoEdad!AY4</f>
        <v>264447</v>
      </c>
      <c r="AZ3" s="110">
        <f>'Poblacion Base'!AZ3+DMig_SexoEdad!AZ4</f>
        <v>263405</v>
      </c>
      <c r="BA3" s="110">
        <f>'Poblacion Base'!BA3+DMig_SexoEdad!BA4</f>
        <v>260015</v>
      </c>
      <c r="BB3" s="110">
        <f>'Poblacion Base'!BB3+DMig_SexoEdad!BB4</f>
        <v>258067</v>
      </c>
      <c r="BC3" s="110">
        <f>'Poblacion Base'!BC3+DMig_SexoEdad!BC4</f>
        <v>253802</v>
      </c>
      <c r="BD3" s="110">
        <f>'Poblacion Base'!BD3+DMig_SexoEdad!BD4</f>
        <v>249960</v>
      </c>
      <c r="BE3" s="110">
        <f>'Poblacion Base'!BE3+DMig_SexoEdad!BE4</f>
        <v>244734</v>
      </c>
      <c r="BF3" s="110">
        <f>'Poblacion Base'!BF3+DMig_SexoEdad!BF4</f>
        <v>238171</v>
      </c>
      <c r="BG3" s="110">
        <f>'Poblacion Base'!BG3+DMig_SexoEdad!BG4</f>
        <v>229953</v>
      </c>
      <c r="BH3" s="110">
        <f>'Poblacion Base'!BH3+DMig_SexoEdad!BH4</f>
        <v>220521</v>
      </c>
      <c r="BI3" s="110">
        <f>'Poblacion Base'!BI3+DMig_SexoEdad!BI4</f>
        <v>210076</v>
      </c>
      <c r="BJ3" s="110">
        <f>'Poblacion Base'!BJ3+DMig_SexoEdad!BJ4</f>
        <v>200894</v>
      </c>
      <c r="BK3" s="110">
        <f>'Poblacion Base'!BK3+DMig_SexoEdad!BK4</f>
        <v>191658</v>
      </c>
      <c r="BL3" s="110">
        <f>'Poblacion Base'!BL3+DMig_SexoEdad!BL4</f>
        <v>183554</v>
      </c>
      <c r="BM3" s="110">
        <f>'Poblacion Base'!BM3+DMig_SexoEdad!BM4</f>
        <v>174788</v>
      </c>
      <c r="BN3" s="110">
        <f>'Poblacion Base'!BN3+DMig_SexoEdad!BN4</f>
        <v>167409</v>
      </c>
      <c r="BO3" s="110">
        <f>'Poblacion Base'!BO3+DMig_SexoEdad!BO4</f>
        <v>159560</v>
      </c>
      <c r="BP3" s="110">
        <f>'Poblacion Base'!BP3+DMig_SexoEdad!BP4</f>
        <v>151687</v>
      </c>
      <c r="BQ3" s="110">
        <f>'Poblacion Base'!BQ3+DMig_SexoEdad!BQ4</f>
        <v>143890</v>
      </c>
      <c r="BR3" s="110">
        <f>'Poblacion Base'!BR3+DMig_SexoEdad!BR4</f>
        <v>136313</v>
      </c>
      <c r="BS3" s="110">
        <f>'Poblacion Base'!BS3+DMig_SexoEdad!BS4</f>
        <v>128471</v>
      </c>
      <c r="BT3" s="110">
        <f>'Poblacion Base'!BT3+DMig_SexoEdad!BT4</f>
        <v>121075</v>
      </c>
      <c r="BU3" s="110">
        <f>'Poblacion Base'!BU3+DMig_SexoEdad!BU4</f>
        <v>113518</v>
      </c>
      <c r="BV3" s="110">
        <f>'Poblacion Base'!BV3+DMig_SexoEdad!BV4</f>
        <v>105672</v>
      </c>
      <c r="BW3" s="110">
        <f>'Poblacion Base'!BW3+DMig_SexoEdad!BW4</f>
        <v>97507</v>
      </c>
      <c r="BX3" s="110">
        <f>'Poblacion Base'!BX3+DMig_SexoEdad!BX4</f>
        <v>90239</v>
      </c>
      <c r="BY3" s="110">
        <f>'Poblacion Base'!BY3+DMig_SexoEdad!BY4</f>
        <v>83686</v>
      </c>
      <c r="BZ3" s="110">
        <f>'Poblacion Base'!BZ3+DMig_SexoEdad!BZ4</f>
        <v>78323</v>
      </c>
      <c r="CA3" s="110">
        <f>'Poblacion Base'!CA3+DMig_SexoEdad!CA4</f>
        <v>73461</v>
      </c>
      <c r="CB3" s="110">
        <f>'Poblacion Base'!CB3+DMig_SexoEdad!CB4</f>
        <v>68622</v>
      </c>
      <c r="CC3" s="110">
        <f>'Poblacion Base'!CC3+DMig_SexoEdad!CC4</f>
        <v>63526</v>
      </c>
      <c r="CD3" s="110">
        <f>'Poblacion Base'!CD3+DMig_SexoEdad!CD4</f>
        <v>58361</v>
      </c>
      <c r="CE3" s="110">
        <f>'Poblacion Base'!CE3+DMig_SexoEdad!CE4</f>
        <v>52896</v>
      </c>
      <c r="CF3" s="110">
        <f>'Poblacion Base'!CF3+DMig_SexoEdad!CF4</f>
        <v>47057</v>
      </c>
      <c r="CG3" s="110">
        <f>'Poblacion Base'!CG3+DMig_SexoEdad!CG4</f>
        <v>41527</v>
      </c>
      <c r="CH3" s="110">
        <f>'Poblacion Base'!CH3+DMig_SexoEdad!CH4</f>
        <v>36860</v>
      </c>
      <c r="CI3" s="110">
        <f>'Poblacion Base'!CI3+DMig_SexoEdad!CI4</f>
        <v>32603</v>
      </c>
      <c r="CJ3" s="110">
        <f>'Poblacion Base'!CJ3+DMig_SexoEdad!CJ4</f>
        <v>28721</v>
      </c>
      <c r="CK3" s="110">
        <f>'Poblacion Base'!CK3+DMig_SexoEdad!CK4</f>
        <v>24803</v>
      </c>
      <c r="CL3" s="110">
        <f>'Poblacion Base'!CL3+DMig_SexoEdad!CL4</f>
        <v>21262</v>
      </c>
      <c r="CM3" s="110">
        <f>'Poblacion Base'!CM3+DMig_SexoEdad!CM4</f>
        <v>17930</v>
      </c>
      <c r="CN3" s="110">
        <f>'Poblacion Base'!CN3+DMig_SexoEdad!CN4</f>
        <v>15067</v>
      </c>
      <c r="CO3" s="110">
        <f>'Poblacion Base'!CO3+DMig_SexoEdad!CO4</f>
        <v>12304</v>
      </c>
      <c r="CP3" s="110">
        <f>'Poblacion Base'!CP3+DMig_SexoEdad!CP4</f>
        <v>9750</v>
      </c>
      <c r="CQ3" s="110">
        <f>'Poblacion Base'!CQ3+DMig_SexoEdad!CQ4</f>
        <v>7624</v>
      </c>
      <c r="CR3" s="110">
        <f>'Poblacion Base'!CR3+DMig_SexoEdad!CR4</f>
        <v>5829</v>
      </c>
      <c r="CS3" s="110">
        <f>'Poblacion Base'!CS3+DMig_SexoEdad!CS4</f>
        <v>4440</v>
      </c>
      <c r="CT3" s="110">
        <f>'Poblacion Base'!CT3+DMig_SexoEdad!CT4</f>
        <v>3361</v>
      </c>
      <c r="CU3" s="110">
        <f>'Poblacion Base'!CU3+DMig_SexoEdad!CU4</f>
        <v>2490</v>
      </c>
      <c r="CV3" s="110">
        <f>'Poblacion Base'!CV3+DMig_SexoEdad!CV4</f>
        <v>1841</v>
      </c>
      <c r="CW3" s="110">
        <f>'Poblacion Base'!CW3+DMig_SexoEdad!CW4</f>
        <v>1353</v>
      </c>
      <c r="CX3" s="110">
        <f>'Poblacion Base'!CX3+DMig_SexoEdad!CX4</f>
        <v>3822</v>
      </c>
      <c r="CY3" s="110">
        <f>'Poblacion Base'!CY3+DMig_SexoEdad!CY4</f>
        <v>361190</v>
      </c>
      <c r="CZ3" s="110">
        <f>'Poblacion Base'!CZ3+DMig_SexoEdad!CZ4</f>
        <v>367014</v>
      </c>
      <c r="DA3" s="110">
        <f>'Poblacion Base'!DA3+DMig_SexoEdad!DA4</f>
        <v>373221</v>
      </c>
      <c r="DB3" s="110">
        <f>'Poblacion Base'!DB3+DMig_SexoEdad!DB4</f>
        <v>377510</v>
      </c>
      <c r="DC3" s="110">
        <f>'Poblacion Base'!DC3+DMig_SexoEdad!DC4</f>
        <v>381896</v>
      </c>
      <c r="DD3" s="110">
        <f>'Poblacion Base'!DD3+DMig_SexoEdad!DD4</f>
        <v>386812</v>
      </c>
      <c r="DE3" s="110">
        <f>'Poblacion Base'!DE3+DMig_SexoEdad!DE4</f>
        <v>391708</v>
      </c>
      <c r="DF3" s="110">
        <f>'Poblacion Base'!DF3+DMig_SexoEdad!DF4</f>
        <v>396699</v>
      </c>
      <c r="DG3" s="110">
        <f>'Poblacion Base'!DG3+DMig_SexoEdad!DG4</f>
        <v>401120</v>
      </c>
      <c r="DH3" s="110">
        <f>'Poblacion Base'!DH3+DMig_SexoEdad!DH4</f>
        <v>405805</v>
      </c>
      <c r="DI3" s="110">
        <f>'Poblacion Base'!DI3+DMig_SexoEdad!DI4</f>
        <v>410927</v>
      </c>
      <c r="DJ3" s="110">
        <f>'Poblacion Base'!DJ3+DMig_SexoEdad!DJ4</f>
        <v>416601</v>
      </c>
      <c r="DK3" s="110">
        <f>'Poblacion Base'!DK3+DMig_SexoEdad!DK4</f>
        <v>422520</v>
      </c>
      <c r="DL3" s="110">
        <f>'Poblacion Base'!DL3+DMig_SexoEdad!DL4</f>
        <v>422927</v>
      </c>
      <c r="DM3" s="110">
        <f>'Poblacion Base'!DM3+DMig_SexoEdad!DM4</f>
        <v>422752</v>
      </c>
      <c r="DN3" s="110">
        <f>'Poblacion Base'!DN3+DMig_SexoEdad!DN4</f>
        <v>422723</v>
      </c>
      <c r="DO3" s="110">
        <f>'Poblacion Base'!DO3+DMig_SexoEdad!DO4</f>
        <v>423033</v>
      </c>
      <c r="DP3" s="110">
        <f>'Poblacion Base'!DP3+DMig_SexoEdad!DP4</f>
        <v>423807</v>
      </c>
      <c r="DQ3" s="110">
        <f>'Poblacion Base'!DQ3+DMig_SexoEdad!DQ4</f>
        <v>425327</v>
      </c>
      <c r="DR3" s="110">
        <f>'Poblacion Base'!DR3+DMig_SexoEdad!DR4</f>
        <v>426203</v>
      </c>
      <c r="DS3" s="110">
        <f>'Poblacion Base'!DS3+DMig_SexoEdad!DS4</f>
        <v>426636</v>
      </c>
      <c r="DT3" s="110">
        <f>'Poblacion Base'!DT3+DMig_SexoEdad!DT4</f>
        <v>426915</v>
      </c>
      <c r="DU3" s="110">
        <f>'Poblacion Base'!DU3+DMig_SexoEdad!DU4</f>
        <v>423474</v>
      </c>
      <c r="DV3" s="110">
        <f>'Poblacion Base'!DV3+DMig_SexoEdad!DV4</f>
        <v>421621</v>
      </c>
      <c r="DW3" s="110">
        <f>'Poblacion Base'!DW3+DMig_SexoEdad!DW4</f>
        <v>420511</v>
      </c>
      <c r="DX3" s="110">
        <f>'Poblacion Base'!DX3+DMig_SexoEdad!DX4</f>
        <v>417194</v>
      </c>
      <c r="DY3" s="110">
        <f>'Poblacion Base'!DY3+DMig_SexoEdad!DY4</f>
        <v>411008</v>
      </c>
      <c r="DZ3" s="110">
        <f>'Poblacion Base'!DZ3+DMig_SexoEdad!DZ4</f>
        <v>402577</v>
      </c>
      <c r="EA3" s="110">
        <f>'Poblacion Base'!EA3+DMig_SexoEdad!EA4</f>
        <v>393289</v>
      </c>
      <c r="EB3" s="110">
        <f>'Poblacion Base'!EB3+DMig_SexoEdad!EB4</f>
        <v>384458</v>
      </c>
      <c r="EC3" s="110">
        <f>'Poblacion Base'!EC3+DMig_SexoEdad!EC4</f>
        <v>375280</v>
      </c>
      <c r="ED3" s="110">
        <f>'Poblacion Base'!ED3+DMig_SexoEdad!ED4</f>
        <v>368637</v>
      </c>
      <c r="EE3" s="110">
        <f>'Poblacion Base'!EE3+DMig_SexoEdad!EE4</f>
        <v>363105</v>
      </c>
      <c r="EF3" s="110">
        <f>'Poblacion Base'!EF3+DMig_SexoEdad!EF4</f>
        <v>359317</v>
      </c>
      <c r="EG3" s="110">
        <f>'Poblacion Base'!EG3+DMig_SexoEdad!EG4</f>
        <v>355575</v>
      </c>
      <c r="EH3" s="110">
        <f>'Poblacion Base'!EH3+DMig_SexoEdad!EH4</f>
        <v>354936</v>
      </c>
      <c r="EI3" s="110">
        <f>'Poblacion Base'!EI3+DMig_SexoEdad!EI4</f>
        <v>354375</v>
      </c>
      <c r="EJ3" s="110">
        <f>'Poblacion Base'!EJ3+DMig_SexoEdad!EJ4</f>
        <v>351875</v>
      </c>
      <c r="EK3" s="110">
        <f>'Poblacion Base'!EK3+DMig_SexoEdad!EK4</f>
        <v>347724</v>
      </c>
      <c r="EL3" s="110">
        <f>'Poblacion Base'!EL3+DMig_SexoEdad!EL4</f>
        <v>342114</v>
      </c>
      <c r="EM3" s="110">
        <f>'Poblacion Base'!EM3+DMig_SexoEdad!EM4</f>
        <v>332082</v>
      </c>
      <c r="EN3" s="110">
        <f>'Poblacion Base'!EN3+DMig_SexoEdad!EN4</f>
        <v>323437</v>
      </c>
      <c r="EO3" s="110">
        <f>'Poblacion Base'!EO3+DMig_SexoEdad!EO4</f>
        <v>313183</v>
      </c>
      <c r="EP3" s="110">
        <f>'Poblacion Base'!EP3+DMig_SexoEdad!EP4</f>
        <v>304718</v>
      </c>
      <c r="EQ3" s="110">
        <f>'Poblacion Base'!EQ3+DMig_SexoEdad!EQ4</f>
        <v>297696</v>
      </c>
      <c r="ER3" s="110">
        <f>'Poblacion Base'!ER3+DMig_SexoEdad!ER4</f>
        <v>294197</v>
      </c>
      <c r="ES3" s="110">
        <f>'Poblacion Base'!ES3+DMig_SexoEdad!ES4</f>
        <v>291901</v>
      </c>
      <c r="ET3" s="110">
        <f>'Poblacion Base'!ET3+DMig_SexoEdad!ET4</f>
        <v>290683</v>
      </c>
      <c r="EU3" s="110">
        <f>'Poblacion Base'!EU3+DMig_SexoEdad!EU4</f>
        <v>291061</v>
      </c>
      <c r="EV3" s="110">
        <f>'Poblacion Base'!EV3+DMig_SexoEdad!EV4</f>
        <v>291752</v>
      </c>
      <c r="EW3" s="110">
        <f>'Poblacion Base'!EW3+DMig_SexoEdad!EW4</f>
        <v>289469</v>
      </c>
      <c r="EX3" s="110">
        <f>'Poblacion Base'!EX3+DMig_SexoEdad!EX4</f>
        <v>288695</v>
      </c>
      <c r="EY3" s="110">
        <f>'Poblacion Base'!EY3+DMig_SexoEdad!EY4</f>
        <v>286043</v>
      </c>
      <c r="EZ3" s="110">
        <f>'Poblacion Base'!EZ3+DMig_SexoEdad!EZ4</f>
        <v>284063</v>
      </c>
      <c r="FA3" s="110">
        <f>'Poblacion Base'!FA3+DMig_SexoEdad!FA4</f>
        <v>280044</v>
      </c>
      <c r="FB3" s="110">
        <f>'Poblacion Base'!FB3+DMig_SexoEdad!FB4</f>
        <v>275674</v>
      </c>
      <c r="FC3" s="110">
        <f>'Poblacion Base'!FC3+DMig_SexoEdad!FC4</f>
        <v>269261</v>
      </c>
      <c r="FD3" s="110">
        <f>'Poblacion Base'!FD3+DMig_SexoEdad!FD4</f>
        <v>260764</v>
      </c>
      <c r="FE3" s="110">
        <f>'Poblacion Base'!FE3+DMig_SexoEdad!FE4</f>
        <v>251879</v>
      </c>
      <c r="FF3" s="110">
        <f>'Poblacion Base'!FF3+DMig_SexoEdad!FF4</f>
        <v>242517</v>
      </c>
      <c r="FG3" s="110">
        <f>'Poblacion Base'!FG3+DMig_SexoEdad!FG4</f>
        <v>232621</v>
      </c>
      <c r="FH3" s="110">
        <f>'Poblacion Base'!FH3+DMig_SexoEdad!FH4</f>
        <v>224305</v>
      </c>
      <c r="FI3" s="110">
        <f>'Poblacion Base'!FI3+DMig_SexoEdad!FI4</f>
        <v>215311</v>
      </c>
      <c r="FJ3" s="110">
        <f>'Poblacion Base'!FJ3+DMig_SexoEdad!FJ4</f>
        <v>206797</v>
      </c>
      <c r="FK3" s="110">
        <f>'Poblacion Base'!FK3+DMig_SexoEdad!FK4</f>
        <v>197249</v>
      </c>
      <c r="FL3" s="110">
        <f>'Poblacion Base'!FL3+DMig_SexoEdad!FL4</f>
        <v>188062</v>
      </c>
      <c r="FM3" s="110">
        <f>'Poblacion Base'!FM3+DMig_SexoEdad!FM4</f>
        <v>178512</v>
      </c>
      <c r="FN3" s="110">
        <f>'Poblacion Base'!FN3+DMig_SexoEdad!FN4</f>
        <v>169432</v>
      </c>
      <c r="FO3" s="110">
        <f>'Poblacion Base'!FO3+DMig_SexoEdad!FO4</f>
        <v>160978</v>
      </c>
      <c r="FP3" s="110">
        <f>'Poblacion Base'!FP3+DMig_SexoEdad!FP4</f>
        <v>152704</v>
      </c>
      <c r="FQ3" s="110">
        <f>'Poblacion Base'!FQ3+DMig_SexoEdad!FQ4</f>
        <v>143975</v>
      </c>
      <c r="FR3" s="110">
        <f>'Poblacion Base'!FR3+DMig_SexoEdad!FR4</f>
        <v>135453</v>
      </c>
      <c r="FS3" s="110">
        <f>'Poblacion Base'!FS3+DMig_SexoEdad!FS4</f>
        <v>126424</v>
      </c>
      <c r="FT3" s="110">
        <f>'Poblacion Base'!FT3+DMig_SexoEdad!FT4</f>
        <v>117982</v>
      </c>
      <c r="FU3" s="110">
        <f>'Poblacion Base'!FU3+DMig_SexoEdad!FU4</f>
        <v>109707</v>
      </c>
      <c r="FV3" s="110">
        <f>'Poblacion Base'!FV3+DMig_SexoEdad!FV4</f>
        <v>102235</v>
      </c>
      <c r="FW3" s="110">
        <f>'Poblacion Base'!FW3+DMig_SexoEdad!FW4</f>
        <v>95836</v>
      </c>
      <c r="FX3" s="110">
        <f>'Poblacion Base'!FX3+DMig_SexoEdad!FX4</f>
        <v>90816</v>
      </c>
      <c r="FY3" s="110">
        <f>'Poblacion Base'!FY3+DMig_SexoEdad!FY4</f>
        <v>86153</v>
      </c>
      <c r="FZ3" s="110">
        <f>'Poblacion Base'!FZ3+DMig_SexoEdad!FZ4</f>
        <v>81051</v>
      </c>
      <c r="GA3" s="110">
        <f>'Poblacion Base'!GA3+DMig_SexoEdad!GA4</f>
        <v>75479</v>
      </c>
      <c r="GB3" s="110">
        <f>'Poblacion Base'!GB3+DMig_SexoEdad!GB4</f>
        <v>69670</v>
      </c>
      <c r="GC3" s="110">
        <f>'Poblacion Base'!GC3+DMig_SexoEdad!GC4</f>
        <v>63836</v>
      </c>
      <c r="GD3" s="110">
        <f>'Poblacion Base'!GD3+DMig_SexoEdad!GD4</f>
        <v>58078</v>
      </c>
      <c r="GE3" s="110">
        <f>'Poblacion Base'!GE3+DMig_SexoEdad!GE4</f>
        <v>52336</v>
      </c>
      <c r="GF3" s="110">
        <f>'Poblacion Base'!GF3+DMig_SexoEdad!GF4</f>
        <v>46626</v>
      </c>
      <c r="GG3" s="110">
        <f>'Poblacion Base'!GG3+DMig_SexoEdad!GG4</f>
        <v>41266</v>
      </c>
      <c r="GH3" s="110">
        <f>'Poblacion Base'!GH3+DMig_SexoEdad!GH4</f>
        <v>36482</v>
      </c>
      <c r="GI3" s="110">
        <f>'Poblacion Base'!GI3+DMig_SexoEdad!GI4</f>
        <v>31863</v>
      </c>
      <c r="GJ3" s="110">
        <f>'Poblacion Base'!GJ3+DMig_SexoEdad!GJ4</f>
        <v>27566</v>
      </c>
      <c r="GK3" s="110">
        <f>'Poblacion Base'!GK3+DMig_SexoEdad!GK4</f>
        <v>23464</v>
      </c>
      <c r="GL3" s="110">
        <f>'Poblacion Base'!GL3+DMig_SexoEdad!GL4</f>
        <v>19652</v>
      </c>
      <c r="GM3" s="110">
        <f>'Poblacion Base'!GM3+DMig_SexoEdad!GM4</f>
        <v>15863</v>
      </c>
      <c r="GN3" s="110">
        <f>'Poblacion Base'!GN3+DMig_SexoEdad!GN4</f>
        <v>12494</v>
      </c>
      <c r="GO3" s="110">
        <f>'Poblacion Base'!GO3+DMig_SexoEdad!GO4</f>
        <v>9774</v>
      </c>
      <c r="GP3" s="110">
        <f>'Poblacion Base'!GP3+DMig_SexoEdad!GP4</f>
        <v>7569</v>
      </c>
      <c r="GQ3" s="110">
        <f>'Poblacion Base'!GQ3+DMig_SexoEdad!GQ4</f>
        <v>5897</v>
      </c>
      <c r="GR3" s="110">
        <f>'Poblacion Base'!GR3+DMig_SexoEdad!GR4</f>
        <v>4531</v>
      </c>
      <c r="GS3" s="110">
        <f>'Poblacion Base'!GS3+DMig_SexoEdad!GS4</f>
        <v>3443</v>
      </c>
      <c r="GT3" s="110">
        <f>'Poblacion Base'!GT3+DMig_SexoEdad!GT4</f>
        <v>2453</v>
      </c>
      <c r="GU3" s="110">
        <f>'Poblacion Base'!GU3+DMig_SexoEdad!GU4</f>
        <v>5403</v>
      </c>
      <c r="GV3" s="48">
        <f t="shared" ref="GV3:GV54" si="0">SUM(B3:GU3)</f>
        <v>49266526</v>
      </c>
    </row>
    <row r="4" spans="1:204">
      <c r="A4">
        <v>2020</v>
      </c>
      <c r="B4" s="110">
        <f>'Poblacion Base'!B4+DMig_SexoEdad!B5</f>
        <v>385600</v>
      </c>
      <c r="C4" s="110">
        <f>'Poblacion Base'!C4+DMig_SexoEdad!C5</f>
        <v>388121</v>
      </c>
      <c r="D4" s="110">
        <f>'Poblacion Base'!D4+DMig_SexoEdad!D5</f>
        <v>394740</v>
      </c>
      <c r="E4" s="110">
        <f>'Poblacion Base'!E4+DMig_SexoEdad!E5</f>
        <v>398807</v>
      </c>
      <c r="F4" s="110">
        <f>'Poblacion Base'!F4+DMig_SexoEdad!F5</f>
        <v>403410</v>
      </c>
      <c r="G4" s="110">
        <f>'Poblacion Base'!G4+DMig_SexoEdad!G5</f>
        <v>408157</v>
      </c>
      <c r="H4" s="110">
        <f>'Poblacion Base'!H4+DMig_SexoEdad!H5</f>
        <v>412107</v>
      </c>
      <c r="I4" s="110">
        <f>'Poblacion Base'!I4+DMig_SexoEdad!I5</f>
        <v>416315</v>
      </c>
      <c r="J4" s="110">
        <f>'Poblacion Base'!J4+DMig_SexoEdad!J5</f>
        <v>420666</v>
      </c>
      <c r="K4" s="110">
        <f>'Poblacion Base'!K4+DMig_SexoEdad!K5</f>
        <v>425820</v>
      </c>
      <c r="L4" s="110">
        <f>'Poblacion Base'!L4+DMig_SexoEdad!L5</f>
        <v>431052</v>
      </c>
      <c r="M4" s="110">
        <f>'Poblacion Base'!M4+DMig_SexoEdad!M5</f>
        <v>436279</v>
      </c>
      <c r="N4" s="110">
        <f>'Poblacion Base'!N4+DMig_SexoEdad!N5</f>
        <v>441600</v>
      </c>
      <c r="O4" s="110">
        <f>'Poblacion Base'!O4+DMig_SexoEdad!O5</f>
        <v>447356</v>
      </c>
      <c r="P4" s="110">
        <f>'Poblacion Base'!P4+DMig_SexoEdad!P5</f>
        <v>447940</v>
      </c>
      <c r="Q4" s="110">
        <f>'Poblacion Base'!Q4+DMig_SexoEdad!Q5</f>
        <v>447937</v>
      </c>
      <c r="R4" s="110">
        <f>'Poblacion Base'!R4+DMig_SexoEdad!R5</f>
        <v>446762</v>
      </c>
      <c r="S4" s="110">
        <f>'Poblacion Base'!S4+DMig_SexoEdad!S5</f>
        <v>445804</v>
      </c>
      <c r="T4" s="110">
        <f>'Poblacion Base'!T4+DMig_SexoEdad!T5</f>
        <v>445487</v>
      </c>
      <c r="U4" s="110">
        <f>'Poblacion Base'!U4+DMig_SexoEdad!U5</f>
        <v>446912</v>
      </c>
      <c r="V4" s="110">
        <f>'Poblacion Base'!V4+DMig_SexoEdad!V5</f>
        <v>442886</v>
      </c>
      <c r="W4" s="110">
        <f>'Poblacion Base'!W4+DMig_SexoEdad!W5</f>
        <v>439218</v>
      </c>
      <c r="X4" s="110">
        <f>'Poblacion Base'!X4+DMig_SexoEdad!X5</f>
        <v>436031</v>
      </c>
      <c r="Y4" s="110">
        <f>'Poblacion Base'!Y4+DMig_SexoEdad!Y5</f>
        <v>434157</v>
      </c>
      <c r="Z4" s="110">
        <f>'Poblacion Base'!Z4+DMig_SexoEdad!Z5</f>
        <v>433119</v>
      </c>
      <c r="AA4" s="110">
        <f>'Poblacion Base'!AA4+DMig_SexoEdad!AA5</f>
        <v>431879</v>
      </c>
      <c r="AB4" s="110">
        <f>'Poblacion Base'!AB4+DMig_SexoEdad!AB5</f>
        <v>427364</v>
      </c>
      <c r="AC4" s="110">
        <f>'Poblacion Base'!AC4+DMig_SexoEdad!AC5</f>
        <v>418453</v>
      </c>
      <c r="AD4" s="110">
        <f>'Poblacion Base'!AD4+DMig_SexoEdad!AD5</f>
        <v>407931</v>
      </c>
      <c r="AE4" s="110">
        <f>'Poblacion Base'!AE4+DMig_SexoEdad!AE5</f>
        <v>397360</v>
      </c>
      <c r="AF4" s="110">
        <f>'Poblacion Base'!AF4+DMig_SexoEdad!AF5</f>
        <v>386635</v>
      </c>
      <c r="AG4" s="110">
        <f>'Poblacion Base'!AG4+DMig_SexoEdad!AG5</f>
        <v>376292</v>
      </c>
      <c r="AH4" s="110">
        <f>'Poblacion Base'!AH4+DMig_SexoEdad!AH5</f>
        <v>364919</v>
      </c>
      <c r="AI4" s="110">
        <f>'Poblacion Base'!AI4+DMig_SexoEdad!AI5</f>
        <v>357138</v>
      </c>
      <c r="AJ4" s="110">
        <f>'Poblacion Base'!AJ4+DMig_SexoEdad!AJ5</f>
        <v>350210</v>
      </c>
      <c r="AK4" s="110">
        <f>'Poblacion Base'!AK4+DMig_SexoEdad!AK5</f>
        <v>345181</v>
      </c>
      <c r="AL4" s="110">
        <f>'Poblacion Base'!AL4+DMig_SexoEdad!AL5</f>
        <v>341919</v>
      </c>
      <c r="AM4" s="110">
        <f>'Poblacion Base'!AM4+DMig_SexoEdad!AM5</f>
        <v>338315</v>
      </c>
      <c r="AN4" s="110">
        <f>'Poblacion Base'!AN4+DMig_SexoEdad!AN5</f>
        <v>333461</v>
      </c>
      <c r="AO4" s="110">
        <f>'Poblacion Base'!AO4+DMig_SexoEdad!AO5</f>
        <v>328906</v>
      </c>
      <c r="AP4" s="110">
        <f>'Poblacion Base'!AP4+DMig_SexoEdad!AP5</f>
        <v>321673</v>
      </c>
      <c r="AQ4" s="110">
        <f>'Poblacion Base'!AQ4+DMig_SexoEdad!AQ5</f>
        <v>312767</v>
      </c>
      <c r="AR4" s="110">
        <f>'Poblacion Base'!AR4+DMig_SexoEdad!AR5</f>
        <v>301480</v>
      </c>
      <c r="AS4" s="110">
        <f>'Poblacion Base'!AS4+DMig_SexoEdad!AS5</f>
        <v>292226</v>
      </c>
      <c r="AT4" s="110">
        <f>'Poblacion Base'!AT4+DMig_SexoEdad!AT5</f>
        <v>281364</v>
      </c>
      <c r="AU4" s="110">
        <f>'Poblacion Base'!AU4+DMig_SexoEdad!AU5</f>
        <v>274777</v>
      </c>
      <c r="AV4" s="110">
        <f>'Poblacion Base'!AV4+DMig_SexoEdad!AV5</f>
        <v>271066</v>
      </c>
      <c r="AW4" s="110">
        <f>'Poblacion Base'!AW4+DMig_SexoEdad!AW5</f>
        <v>268640</v>
      </c>
      <c r="AX4" s="110">
        <f>'Poblacion Base'!AX4+DMig_SexoEdad!AX5</f>
        <v>266902</v>
      </c>
      <c r="AY4" s="110">
        <f>'Poblacion Base'!AY4+DMig_SexoEdad!AY5</f>
        <v>266233</v>
      </c>
      <c r="AZ4" s="110">
        <f>'Poblacion Base'!AZ4+DMig_SexoEdad!AZ5</f>
        <v>265233</v>
      </c>
      <c r="BA4" s="110">
        <f>'Poblacion Base'!BA4+DMig_SexoEdad!BA5</f>
        <v>263926</v>
      </c>
      <c r="BB4" s="110">
        <f>'Poblacion Base'!BB4+DMig_SexoEdad!BB5</f>
        <v>260291</v>
      </c>
      <c r="BC4" s="110">
        <f>'Poblacion Base'!BC4+DMig_SexoEdad!BC5</f>
        <v>258083</v>
      </c>
      <c r="BD4" s="110">
        <f>'Poblacion Base'!BD4+DMig_SexoEdad!BD5</f>
        <v>253580</v>
      </c>
      <c r="BE4" s="110">
        <f>'Poblacion Base'!BE4+DMig_SexoEdad!BE5</f>
        <v>249490</v>
      </c>
      <c r="BF4" s="110">
        <f>'Poblacion Base'!BF4+DMig_SexoEdad!BF5</f>
        <v>244021</v>
      </c>
      <c r="BG4" s="110">
        <f>'Poblacion Base'!BG4+DMig_SexoEdad!BG5</f>
        <v>237236</v>
      </c>
      <c r="BH4" s="110">
        <f>'Poblacion Base'!BH4+DMig_SexoEdad!BH5</f>
        <v>228802</v>
      </c>
      <c r="BI4" s="110">
        <f>'Poblacion Base'!BI4+DMig_SexoEdad!BI5</f>
        <v>219180</v>
      </c>
      <c r="BJ4" s="110">
        <f>'Poblacion Base'!BJ4+DMig_SexoEdad!BJ5</f>
        <v>208563</v>
      </c>
      <c r="BK4" s="110">
        <f>'Poblacion Base'!BK4+DMig_SexoEdad!BK5</f>
        <v>199187</v>
      </c>
      <c r="BL4" s="110">
        <f>'Poblacion Base'!BL4+DMig_SexoEdad!BL5</f>
        <v>189780</v>
      </c>
      <c r="BM4" s="110">
        <f>'Poblacion Base'!BM4+DMig_SexoEdad!BM5</f>
        <v>181486</v>
      </c>
      <c r="BN4" s="110">
        <f>'Poblacion Base'!BN4+DMig_SexoEdad!BN5</f>
        <v>172537</v>
      </c>
      <c r="BO4" s="110">
        <f>'Poblacion Base'!BO4+DMig_SexoEdad!BO5</f>
        <v>164972</v>
      </c>
      <c r="BP4" s="110">
        <f>'Poblacion Base'!BP4+DMig_SexoEdad!BP5</f>
        <v>156935</v>
      </c>
      <c r="BQ4" s="110">
        <f>'Poblacion Base'!BQ4+DMig_SexoEdad!BQ5</f>
        <v>148893</v>
      </c>
      <c r="BR4" s="110">
        <f>'Poblacion Base'!BR4+DMig_SexoEdad!BR5</f>
        <v>140923</v>
      </c>
      <c r="BS4" s="110">
        <f>'Poblacion Base'!BS4+DMig_SexoEdad!BS5</f>
        <v>133178</v>
      </c>
      <c r="BT4" s="110">
        <f>'Poblacion Base'!BT4+DMig_SexoEdad!BT5</f>
        <v>125196</v>
      </c>
      <c r="BU4" s="110">
        <f>'Poblacion Base'!BU4+DMig_SexoEdad!BU5</f>
        <v>117655</v>
      </c>
      <c r="BV4" s="110">
        <f>'Poblacion Base'!BV4+DMig_SexoEdad!BV5</f>
        <v>109965</v>
      </c>
      <c r="BW4" s="110">
        <f>'Poblacion Base'!BW4+DMig_SexoEdad!BW5</f>
        <v>102034</v>
      </c>
      <c r="BX4" s="110">
        <f>'Poblacion Base'!BX4+DMig_SexoEdad!BX5</f>
        <v>93806</v>
      </c>
      <c r="BY4" s="110">
        <f>'Poblacion Base'!BY4+DMig_SexoEdad!BY5</f>
        <v>86484</v>
      </c>
      <c r="BZ4" s="110">
        <f>'Poblacion Base'!BZ4+DMig_SexoEdad!BZ5</f>
        <v>79854</v>
      </c>
      <c r="CA4" s="110">
        <f>'Poblacion Base'!CA4+DMig_SexoEdad!CA5</f>
        <v>74388</v>
      </c>
      <c r="CB4" s="110">
        <f>'Poblacion Base'!CB4+DMig_SexoEdad!CB5</f>
        <v>69417</v>
      </c>
      <c r="CC4" s="110">
        <f>'Poblacion Base'!CC4+DMig_SexoEdad!CC5</f>
        <v>64480</v>
      </c>
      <c r="CD4" s="110">
        <f>'Poblacion Base'!CD4+DMig_SexoEdad!CD5</f>
        <v>59342</v>
      </c>
      <c r="CE4" s="110">
        <f>'Poblacion Base'!CE4+DMig_SexoEdad!CE5</f>
        <v>54172</v>
      </c>
      <c r="CF4" s="110">
        <f>'Poblacion Base'!CF4+DMig_SexoEdad!CF5</f>
        <v>48767</v>
      </c>
      <c r="CG4" s="110">
        <f>'Poblacion Base'!CG4+DMig_SexoEdad!CG5</f>
        <v>43063</v>
      </c>
      <c r="CH4" s="110">
        <f>'Poblacion Base'!CH4+DMig_SexoEdad!CH5</f>
        <v>37713</v>
      </c>
      <c r="CI4" s="110">
        <f>'Poblacion Base'!CI4+DMig_SexoEdad!CI5</f>
        <v>33192</v>
      </c>
      <c r="CJ4" s="110">
        <f>'Poblacion Base'!CJ4+DMig_SexoEdad!CJ5</f>
        <v>29092</v>
      </c>
      <c r="CK4" s="110">
        <f>'Poblacion Base'!CK4+DMig_SexoEdad!CK5</f>
        <v>25382</v>
      </c>
      <c r="CL4" s="110">
        <f>'Poblacion Base'!CL4+DMig_SexoEdad!CL5</f>
        <v>21692</v>
      </c>
      <c r="CM4" s="110">
        <f>'Poblacion Base'!CM4+DMig_SexoEdad!CM5</f>
        <v>18399</v>
      </c>
      <c r="CN4" s="110">
        <f>'Poblacion Base'!CN4+DMig_SexoEdad!CN5</f>
        <v>15338</v>
      </c>
      <c r="CO4" s="110">
        <f>'Poblacion Base'!CO4+DMig_SexoEdad!CO5</f>
        <v>12729</v>
      </c>
      <c r="CP4" s="110">
        <f>'Poblacion Base'!CP4+DMig_SexoEdad!CP5</f>
        <v>10272</v>
      </c>
      <c r="CQ4" s="110">
        <f>'Poblacion Base'!CQ4+DMig_SexoEdad!CQ5</f>
        <v>8034</v>
      </c>
      <c r="CR4" s="110">
        <f>'Poblacion Base'!CR4+DMig_SexoEdad!CR5</f>
        <v>6210</v>
      </c>
      <c r="CS4" s="110">
        <f>'Poblacion Base'!CS4+DMig_SexoEdad!CS5</f>
        <v>4698</v>
      </c>
      <c r="CT4" s="110">
        <f>'Poblacion Base'!CT4+DMig_SexoEdad!CT5</f>
        <v>3544</v>
      </c>
      <c r="CU4" s="110">
        <f>'Poblacion Base'!CU4+DMig_SexoEdad!CU5</f>
        <v>2656</v>
      </c>
      <c r="CV4" s="110">
        <f>'Poblacion Base'!CV4+DMig_SexoEdad!CV5</f>
        <v>1962</v>
      </c>
      <c r="CW4" s="110">
        <f>'Poblacion Base'!CW4+DMig_SexoEdad!CW5</f>
        <v>1452</v>
      </c>
      <c r="CX4" s="110">
        <f>'Poblacion Base'!CX4+DMig_SexoEdad!CX5</f>
        <v>3082</v>
      </c>
      <c r="CY4" s="110">
        <f>'Poblacion Base'!CY4+DMig_SexoEdad!CY5</f>
        <v>366775</v>
      </c>
      <c r="CZ4" s="110">
        <f>'Poblacion Base'!CZ4+DMig_SexoEdad!CZ5</f>
        <v>369027</v>
      </c>
      <c r="DA4" s="110">
        <f>'Poblacion Base'!DA4+DMig_SexoEdad!DA5</f>
        <v>374550</v>
      </c>
      <c r="DB4" s="110">
        <f>'Poblacion Base'!DB4+DMig_SexoEdad!DB5</f>
        <v>380373</v>
      </c>
      <c r="DC4" s="110">
        <f>'Poblacion Base'!DC4+DMig_SexoEdad!DC5</f>
        <v>384285</v>
      </c>
      <c r="DD4" s="110">
        <f>'Poblacion Base'!DD4+DMig_SexoEdad!DD5</f>
        <v>388297</v>
      </c>
      <c r="DE4" s="110">
        <f>'Poblacion Base'!DE4+DMig_SexoEdad!DE5</f>
        <v>392854</v>
      </c>
      <c r="DF4" s="110">
        <f>'Poblacion Base'!DF4+DMig_SexoEdad!DF5</f>
        <v>397419</v>
      </c>
      <c r="DG4" s="110">
        <f>'Poblacion Base'!DG4+DMig_SexoEdad!DG5</f>
        <v>402082</v>
      </c>
      <c r="DH4" s="110">
        <f>'Poblacion Base'!DH4+DMig_SexoEdad!DH5</f>
        <v>406201</v>
      </c>
      <c r="DI4" s="110">
        <f>'Poblacion Base'!DI4+DMig_SexoEdad!DI5</f>
        <v>410601</v>
      </c>
      <c r="DJ4" s="110">
        <f>'Poblacion Base'!DJ4+DMig_SexoEdad!DJ5</f>
        <v>415467</v>
      </c>
      <c r="DK4" s="110">
        <f>'Poblacion Base'!DK4+DMig_SexoEdad!DK5</f>
        <v>420903</v>
      </c>
      <c r="DL4" s="110">
        <f>'Poblacion Base'!DL4+DMig_SexoEdad!DL5</f>
        <v>426638</v>
      </c>
      <c r="DM4" s="110">
        <f>'Poblacion Base'!DM4+DMig_SexoEdad!DM5</f>
        <v>426979</v>
      </c>
      <c r="DN4" s="110">
        <f>'Poblacion Base'!DN4+DMig_SexoEdad!DN5</f>
        <v>426976</v>
      </c>
      <c r="DO4" s="110">
        <f>'Poblacion Base'!DO4+DMig_SexoEdad!DO5</f>
        <v>427522</v>
      </c>
      <c r="DP4" s="110">
        <f>'Poblacion Base'!DP4+DMig_SexoEdad!DP5</f>
        <v>428860</v>
      </c>
      <c r="DQ4" s="110">
        <f>'Poblacion Base'!DQ4+DMig_SexoEdad!DQ5</f>
        <v>430976</v>
      </c>
      <c r="DR4" s="110">
        <f>'Poblacion Base'!DR4+DMig_SexoEdad!DR5</f>
        <v>433894</v>
      </c>
      <c r="DS4" s="110">
        <f>'Poblacion Base'!DS4+DMig_SexoEdad!DS5</f>
        <v>435972</v>
      </c>
      <c r="DT4" s="110">
        <f>'Poblacion Base'!DT4+DMig_SexoEdad!DT5</f>
        <v>437281</v>
      </c>
      <c r="DU4" s="110">
        <f>'Poblacion Base'!DU4+DMig_SexoEdad!DU5</f>
        <v>438068</v>
      </c>
      <c r="DV4" s="110">
        <f>'Poblacion Base'!DV4+DMig_SexoEdad!DV5</f>
        <v>434824</v>
      </c>
      <c r="DW4" s="110">
        <f>'Poblacion Base'!DW4+DMig_SexoEdad!DW5</f>
        <v>432908</v>
      </c>
      <c r="DX4" s="110">
        <f>'Poblacion Base'!DX4+DMig_SexoEdad!DX5</f>
        <v>431515</v>
      </c>
      <c r="DY4" s="110">
        <f>'Poblacion Base'!DY4+DMig_SexoEdad!DY5</f>
        <v>427785</v>
      </c>
      <c r="DZ4" s="110">
        <f>'Poblacion Base'!DZ4+DMig_SexoEdad!DZ5</f>
        <v>421105</v>
      </c>
      <c r="EA4" s="110">
        <f>'Poblacion Base'!EA4+DMig_SexoEdad!EA5</f>
        <v>412136</v>
      </c>
      <c r="EB4" s="110">
        <f>'Poblacion Base'!EB4+DMig_SexoEdad!EB5</f>
        <v>402297</v>
      </c>
      <c r="EC4" s="110">
        <f>'Poblacion Base'!EC4+DMig_SexoEdad!EC5</f>
        <v>392904</v>
      </c>
      <c r="ED4" s="110">
        <f>'Poblacion Base'!ED4+DMig_SexoEdad!ED5</f>
        <v>383185</v>
      </c>
      <c r="EE4" s="110">
        <f>'Poblacion Base'!EE4+DMig_SexoEdad!EE5</f>
        <v>376009</v>
      </c>
      <c r="EF4" s="110">
        <f>'Poblacion Base'!EF4+DMig_SexoEdad!EF5</f>
        <v>369972</v>
      </c>
      <c r="EG4" s="110">
        <f>'Poblacion Base'!EG4+DMig_SexoEdad!EG5</f>
        <v>365689</v>
      </c>
      <c r="EH4" s="110">
        <f>'Poblacion Base'!EH4+DMig_SexoEdad!EH5</f>
        <v>361492</v>
      </c>
      <c r="EI4" s="110">
        <f>'Poblacion Base'!EI4+DMig_SexoEdad!EI5</f>
        <v>360404</v>
      </c>
      <c r="EJ4" s="110">
        <f>'Poblacion Base'!EJ4+DMig_SexoEdad!EJ5</f>
        <v>359418</v>
      </c>
      <c r="EK4" s="110">
        <f>'Poblacion Base'!EK4+DMig_SexoEdad!EK5</f>
        <v>356514</v>
      </c>
      <c r="EL4" s="110">
        <f>'Poblacion Base'!EL4+DMig_SexoEdad!EL5</f>
        <v>351994</v>
      </c>
      <c r="EM4" s="110">
        <f>'Poblacion Base'!EM4+DMig_SexoEdad!EM5</f>
        <v>346019</v>
      </c>
      <c r="EN4" s="110">
        <f>'Poblacion Base'!EN4+DMig_SexoEdad!EN5</f>
        <v>335676</v>
      </c>
      <c r="EO4" s="110">
        <f>'Poblacion Base'!EO4+DMig_SexoEdad!EO5</f>
        <v>326723</v>
      </c>
      <c r="EP4" s="110">
        <f>'Poblacion Base'!EP4+DMig_SexoEdad!EP5</f>
        <v>316187</v>
      </c>
      <c r="EQ4" s="110">
        <f>'Poblacion Base'!EQ4+DMig_SexoEdad!EQ5</f>
        <v>307461</v>
      </c>
      <c r="ER4" s="110">
        <f>'Poblacion Base'!ER4+DMig_SexoEdad!ER5</f>
        <v>300191</v>
      </c>
      <c r="ES4" s="110">
        <f>'Poblacion Base'!ES4+DMig_SexoEdad!ES5</f>
        <v>296447</v>
      </c>
      <c r="ET4" s="110">
        <f>'Poblacion Base'!ET4+DMig_SexoEdad!ET5</f>
        <v>293908</v>
      </c>
      <c r="EU4" s="110">
        <f>'Poblacion Base'!EU4+DMig_SexoEdad!EU5</f>
        <v>292455</v>
      </c>
      <c r="EV4" s="110">
        <f>'Poblacion Base'!EV4+DMig_SexoEdad!EV5</f>
        <v>292599</v>
      </c>
      <c r="EW4" s="110">
        <f>'Poblacion Base'!EW4+DMig_SexoEdad!EW5</f>
        <v>293064</v>
      </c>
      <c r="EX4" s="110">
        <f>'Poblacion Base'!EX4+DMig_SexoEdad!EX5</f>
        <v>290560</v>
      </c>
      <c r="EY4" s="110">
        <f>'Poblacion Base'!EY4+DMig_SexoEdad!EY5</f>
        <v>289571</v>
      </c>
      <c r="EZ4" s="110">
        <f>'Poblacion Base'!EZ4+DMig_SexoEdad!EZ5</f>
        <v>286709</v>
      </c>
      <c r="FA4" s="110">
        <f>'Poblacion Base'!FA4+DMig_SexoEdad!FA5</f>
        <v>284519</v>
      </c>
      <c r="FB4" s="110">
        <f>'Poblacion Base'!FB4+DMig_SexoEdad!FB5</f>
        <v>280295</v>
      </c>
      <c r="FC4" s="110">
        <f>'Poblacion Base'!FC4+DMig_SexoEdad!FC5</f>
        <v>275720</v>
      </c>
      <c r="FD4" s="110">
        <f>'Poblacion Base'!FD4+DMig_SexoEdad!FD5</f>
        <v>269111</v>
      </c>
      <c r="FE4" s="110">
        <f>'Poblacion Base'!FE4+DMig_SexoEdad!FE5</f>
        <v>260434</v>
      </c>
      <c r="FF4" s="110">
        <f>'Poblacion Base'!FF4+DMig_SexoEdad!FF5</f>
        <v>251371</v>
      </c>
      <c r="FG4" s="110">
        <f>'Poblacion Base'!FG4+DMig_SexoEdad!FG5</f>
        <v>241837</v>
      </c>
      <c r="FH4" s="110">
        <f>'Poblacion Base'!FH4+DMig_SexoEdad!FH5</f>
        <v>231770</v>
      </c>
      <c r="FI4" s="110">
        <f>'Poblacion Base'!FI4+DMig_SexoEdad!FI5</f>
        <v>223281</v>
      </c>
      <c r="FJ4" s="110">
        <f>'Poblacion Base'!FJ4+DMig_SexoEdad!FJ5</f>
        <v>214104</v>
      </c>
      <c r="FK4" s="110">
        <f>'Poblacion Base'!FK4+DMig_SexoEdad!FK5</f>
        <v>205413</v>
      </c>
      <c r="FL4" s="110">
        <f>'Poblacion Base'!FL4+DMig_SexoEdad!FL5</f>
        <v>195693</v>
      </c>
      <c r="FM4" s="110">
        <f>'Poblacion Base'!FM4+DMig_SexoEdad!FM5</f>
        <v>186336</v>
      </c>
      <c r="FN4" s="110">
        <f>'Poblacion Base'!FN4+DMig_SexoEdad!FN5</f>
        <v>176613</v>
      </c>
      <c r="FO4" s="110">
        <f>'Poblacion Base'!FO4+DMig_SexoEdad!FO5</f>
        <v>167365</v>
      </c>
      <c r="FP4" s="110">
        <f>'Poblacion Base'!FP4+DMig_SexoEdad!FP5</f>
        <v>158729</v>
      </c>
      <c r="FQ4" s="110">
        <f>'Poblacion Base'!FQ4+DMig_SexoEdad!FQ5</f>
        <v>150274</v>
      </c>
      <c r="FR4" s="110">
        <f>'Poblacion Base'!FR4+DMig_SexoEdad!FR5</f>
        <v>141389</v>
      </c>
      <c r="FS4" s="110">
        <f>'Poblacion Base'!FS4+DMig_SexoEdad!FS5</f>
        <v>132702</v>
      </c>
      <c r="FT4" s="110">
        <f>'Poblacion Base'!FT4+DMig_SexoEdad!FT5</f>
        <v>123532</v>
      </c>
      <c r="FU4" s="110">
        <f>'Poblacion Base'!FU4+DMig_SexoEdad!FU5</f>
        <v>114952</v>
      </c>
      <c r="FV4" s="110">
        <f>'Poblacion Base'!FV4+DMig_SexoEdad!FV5</f>
        <v>106545</v>
      </c>
      <c r="FW4" s="110">
        <f>'Poblacion Base'!FW4+DMig_SexoEdad!FW5</f>
        <v>98945</v>
      </c>
      <c r="FX4" s="110">
        <f>'Poblacion Base'!FX4+DMig_SexoEdad!FX5</f>
        <v>92376</v>
      </c>
      <c r="FY4" s="110">
        <f>'Poblacion Base'!FY4+DMig_SexoEdad!FY5</f>
        <v>87145</v>
      </c>
      <c r="FZ4" s="110">
        <f>'Poblacion Base'!FZ4+DMig_SexoEdad!FZ5</f>
        <v>82259</v>
      </c>
      <c r="GA4" s="110">
        <f>'Poblacion Base'!GA4+DMig_SexoEdad!GA5</f>
        <v>76964</v>
      </c>
      <c r="GB4" s="110">
        <f>'Poblacion Base'!GB4+DMig_SexoEdad!GB5</f>
        <v>71246</v>
      </c>
      <c r="GC4" s="110">
        <f>'Poblacion Base'!GC4+DMig_SexoEdad!GC5</f>
        <v>65338</v>
      </c>
      <c r="GD4" s="110">
        <f>'Poblacion Base'!GD4+DMig_SexoEdad!GD5</f>
        <v>59431</v>
      </c>
      <c r="GE4" s="110">
        <f>'Poblacion Base'!GE4+DMig_SexoEdad!GE5</f>
        <v>53652</v>
      </c>
      <c r="GF4" s="110">
        <f>'Poblacion Base'!GF4+DMig_SexoEdad!GF5</f>
        <v>47999</v>
      </c>
      <c r="GG4" s="110">
        <f>'Poblacion Base'!GG4+DMig_SexoEdad!GG5</f>
        <v>42382</v>
      </c>
      <c r="GH4" s="110">
        <f>'Poblacion Base'!GH4+DMig_SexoEdad!GH5</f>
        <v>37147</v>
      </c>
      <c r="GI4" s="110">
        <f>'Poblacion Base'!GI4+DMig_SexoEdad!GI5</f>
        <v>32496</v>
      </c>
      <c r="GJ4" s="110">
        <f>'Poblacion Base'!GJ4+DMig_SexoEdad!GJ5</f>
        <v>28060</v>
      </c>
      <c r="GK4" s="110">
        <f>'Poblacion Base'!GK4+DMig_SexoEdad!GK5</f>
        <v>23980</v>
      </c>
      <c r="GL4" s="110">
        <f>'Poblacion Base'!GL4+DMig_SexoEdad!GL5</f>
        <v>20142</v>
      </c>
      <c r="GM4" s="110">
        <f>'Poblacion Base'!GM4+DMig_SexoEdad!GM5</f>
        <v>16642</v>
      </c>
      <c r="GN4" s="110">
        <f>'Poblacion Base'!GN4+DMig_SexoEdad!GN5</f>
        <v>13251</v>
      </c>
      <c r="GO4" s="110">
        <f>'Poblacion Base'!GO4+DMig_SexoEdad!GO5</f>
        <v>10289</v>
      </c>
      <c r="GP4" s="110">
        <f>'Poblacion Base'!GP4+DMig_SexoEdad!GP5</f>
        <v>7936</v>
      </c>
      <c r="GQ4" s="110">
        <f>'Poblacion Base'!GQ4+DMig_SexoEdad!GQ5</f>
        <v>6063</v>
      </c>
      <c r="GR4" s="110">
        <f>'Poblacion Base'!GR4+DMig_SexoEdad!GR5</f>
        <v>4662</v>
      </c>
      <c r="GS4" s="110">
        <f>'Poblacion Base'!GS4+DMig_SexoEdad!GS5</f>
        <v>3548</v>
      </c>
      <c r="GT4" s="110">
        <f>'Poblacion Base'!GT4+DMig_SexoEdad!GT5</f>
        <v>2662</v>
      </c>
      <c r="GU4" s="110">
        <f>'Poblacion Base'!GU4+DMig_SexoEdad!GU5</f>
        <v>4729</v>
      </c>
      <c r="GV4" s="48">
        <f t="shared" si="0"/>
        <v>50390790</v>
      </c>
    </row>
    <row r="5" spans="1:204">
      <c r="A5">
        <v>2021</v>
      </c>
      <c r="B5" s="110">
        <f>'Poblacion Base'!B5+DMig_SexoEdad!B6</f>
        <v>382677</v>
      </c>
      <c r="C5" s="110">
        <f>'Poblacion Base'!C5+DMig_SexoEdad!C6</f>
        <v>389658</v>
      </c>
      <c r="D5" s="110">
        <f>'Poblacion Base'!D5+DMig_SexoEdad!D6</f>
        <v>392098</v>
      </c>
      <c r="E5" s="110">
        <f>'Poblacion Base'!E5+DMig_SexoEdad!E6</f>
        <v>398527</v>
      </c>
      <c r="F5" s="110">
        <f>'Poblacion Base'!F5+DMig_SexoEdad!F6</f>
        <v>402382</v>
      </c>
      <c r="G5" s="110">
        <f>'Poblacion Base'!G5+DMig_SexoEdad!G6</f>
        <v>406782</v>
      </c>
      <c r="H5" s="110">
        <f>'Poblacion Base'!H5+DMig_SexoEdad!H6</f>
        <v>411323</v>
      </c>
      <c r="I5" s="110">
        <f>'Poblacion Base'!I5+DMig_SexoEdad!I6</f>
        <v>415086</v>
      </c>
      <c r="J5" s="110">
        <f>'Poblacion Base'!J5+DMig_SexoEdad!J6</f>
        <v>419114</v>
      </c>
      <c r="K5" s="110">
        <f>'Poblacion Base'!K5+DMig_SexoEdad!K6</f>
        <v>423282</v>
      </c>
      <c r="L5" s="110">
        <f>'Poblacion Base'!L5+DMig_SexoEdad!L6</f>
        <v>428274</v>
      </c>
      <c r="M5" s="110">
        <f>'Poblacion Base'!M5+DMig_SexoEdad!M6</f>
        <v>433351</v>
      </c>
      <c r="N5" s="110">
        <f>'Poblacion Base'!N5+DMig_SexoEdad!N6</f>
        <v>438422</v>
      </c>
      <c r="O5" s="110">
        <f>'Poblacion Base'!O5+DMig_SexoEdad!O6</f>
        <v>443611</v>
      </c>
      <c r="P5" s="110">
        <f>'Poblacion Base'!P5+DMig_SexoEdad!P6</f>
        <v>449265</v>
      </c>
      <c r="Q5" s="110">
        <f>'Poblacion Base'!Q5+DMig_SexoEdad!Q6</f>
        <v>449839</v>
      </c>
      <c r="R5" s="110">
        <f>'Poblacion Base'!R5+DMig_SexoEdad!R6</f>
        <v>449960</v>
      </c>
      <c r="S5" s="110">
        <f>'Poblacion Base'!S5+DMig_SexoEdad!S6</f>
        <v>449073</v>
      </c>
      <c r="T5" s="110">
        <f>'Poblacion Base'!T5+DMig_SexoEdad!T6</f>
        <v>448528</v>
      </c>
      <c r="U5" s="110">
        <f>'Poblacion Base'!U5+DMig_SexoEdad!U6</f>
        <v>448712</v>
      </c>
      <c r="V5" s="110">
        <f>'Poblacion Base'!V5+DMig_SexoEdad!V6</f>
        <v>450599</v>
      </c>
      <c r="W5" s="110">
        <f>'Poblacion Base'!W5+DMig_SexoEdad!W6</f>
        <v>447005</v>
      </c>
      <c r="X5" s="110">
        <f>'Poblacion Base'!X5+DMig_SexoEdad!X6</f>
        <v>443661</v>
      </c>
      <c r="Y5" s="110">
        <f>'Poblacion Base'!Y5+DMig_SexoEdad!Y6</f>
        <v>440664</v>
      </c>
      <c r="Z5" s="110">
        <f>'Poblacion Base'!Z5+DMig_SexoEdad!Z6</f>
        <v>438864</v>
      </c>
      <c r="AA5" s="110">
        <f>'Poblacion Base'!AA5+DMig_SexoEdad!AA6</f>
        <v>437781</v>
      </c>
      <c r="AB5" s="110">
        <f>'Poblacion Base'!AB5+DMig_SexoEdad!AB6</f>
        <v>436409</v>
      </c>
      <c r="AC5" s="110">
        <f>'Poblacion Base'!AC5+DMig_SexoEdad!AC6</f>
        <v>431716</v>
      </c>
      <c r="AD5" s="110">
        <f>'Poblacion Base'!AD5+DMig_SexoEdad!AD6</f>
        <v>422595</v>
      </c>
      <c r="AE5" s="110">
        <f>'Poblacion Base'!AE5+DMig_SexoEdad!AE6</f>
        <v>411843</v>
      </c>
      <c r="AF5" s="110">
        <f>'Poblacion Base'!AF5+DMig_SexoEdad!AF6</f>
        <v>401033</v>
      </c>
      <c r="AG5" s="110">
        <f>'Poblacion Base'!AG5+DMig_SexoEdad!AG6</f>
        <v>390063</v>
      </c>
      <c r="AH5" s="110">
        <f>'Poblacion Base'!AH5+DMig_SexoEdad!AH6</f>
        <v>379470</v>
      </c>
      <c r="AI5" s="110">
        <f>'Poblacion Base'!AI5+DMig_SexoEdad!AI6</f>
        <v>367857</v>
      </c>
      <c r="AJ5" s="110">
        <f>'Poblacion Base'!AJ5+DMig_SexoEdad!AJ6</f>
        <v>359825</v>
      </c>
      <c r="AK5" s="110">
        <f>'Poblacion Base'!AK5+DMig_SexoEdad!AK6</f>
        <v>352660</v>
      </c>
      <c r="AL5" s="110">
        <f>'Poblacion Base'!AL5+DMig_SexoEdad!AL6</f>
        <v>347400</v>
      </c>
      <c r="AM5" s="110">
        <f>'Poblacion Base'!AM5+DMig_SexoEdad!AM6</f>
        <v>343901</v>
      </c>
      <c r="AN5" s="110">
        <f>'Poblacion Base'!AN5+DMig_SexoEdad!AN6</f>
        <v>340070</v>
      </c>
      <c r="AO5" s="110">
        <f>'Poblacion Base'!AO5+DMig_SexoEdad!AO6</f>
        <v>335001</v>
      </c>
      <c r="AP5" s="110">
        <f>'Poblacion Base'!AP5+DMig_SexoEdad!AP6</f>
        <v>330244</v>
      </c>
      <c r="AQ5" s="110">
        <f>'Poblacion Base'!AQ5+DMig_SexoEdad!AQ6</f>
        <v>322815</v>
      </c>
      <c r="AR5" s="110">
        <f>'Poblacion Base'!AR5+DMig_SexoEdad!AR6</f>
        <v>313727</v>
      </c>
      <c r="AS5" s="110">
        <f>'Poblacion Base'!AS5+DMig_SexoEdad!AS6</f>
        <v>302276</v>
      </c>
      <c r="AT5" s="110">
        <f>'Poblacion Base'!AT5+DMig_SexoEdad!AT6</f>
        <v>292856</v>
      </c>
      <c r="AU5" s="110">
        <f>'Poblacion Base'!AU5+DMig_SexoEdad!AU6</f>
        <v>281842</v>
      </c>
      <c r="AV5" s="110">
        <f>'Poblacion Base'!AV5+DMig_SexoEdad!AV6</f>
        <v>275094</v>
      </c>
      <c r="AW5" s="110">
        <f>'Poblacion Base'!AW5+DMig_SexoEdad!AW6</f>
        <v>271202</v>
      </c>
      <c r="AX5" s="110">
        <f>'Poblacion Base'!AX5+DMig_SexoEdad!AX6</f>
        <v>268601</v>
      </c>
      <c r="AY5" s="110">
        <f>'Poblacion Base'!AY5+DMig_SexoEdad!AY6</f>
        <v>266676</v>
      </c>
      <c r="AZ5" s="110">
        <f>'Poblacion Base'!AZ5+DMig_SexoEdad!AZ6</f>
        <v>265804</v>
      </c>
      <c r="BA5" s="110">
        <f>'Poblacion Base'!BA5+DMig_SexoEdad!BA6</f>
        <v>264610</v>
      </c>
      <c r="BB5" s="110">
        <f>'Poblacion Base'!BB5+DMig_SexoEdad!BB6</f>
        <v>263096</v>
      </c>
      <c r="BC5" s="110">
        <f>'Poblacion Base'!BC5+DMig_SexoEdad!BC6</f>
        <v>259267</v>
      </c>
      <c r="BD5" s="110">
        <f>'Poblacion Base'!BD5+DMig_SexoEdad!BD6</f>
        <v>256843</v>
      </c>
      <c r="BE5" s="110">
        <f>'Poblacion Base'!BE5+DMig_SexoEdad!BE6</f>
        <v>252139</v>
      </c>
      <c r="BF5" s="110">
        <f>'Poblacion Base'!BF5+DMig_SexoEdad!BF6</f>
        <v>247833</v>
      </c>
      <c r="BG5" s="110">
        <f>'Poblacion Base'!BG5+DMig_SexoEdad!BG6</f>
        <v>242166</v>
      </c>
      <c r="BH5" s="110">
        <f>'Poblacion Base'!BH5+DMig_SexoEdad!BH6</f>
        <v>235169</v>
      </c>
      <c r="BI5" s="110">
        <f>'Poblacion Base'!BI5+DMig_SexoEdad!BI6</f>
        <v>226551</v>
      </c>
      <c r="BJ5" s="110">
        <f>'Poblacion Base'!BJ5+DMig_SexoEdad!BJ6</f>
        <v>216762</v>
      </c>
      <c r="BK5" s="110">
        <f>'Poblacion Base'!BK5+DMig_SexoEdad!BK6</f>
        <v>205982</v>
      </c>
      <c r="BL5" s="110">
        <f>'Poblacion Base'!BL5+DMig_SexoEdad!BL6</f>
        <v>196442</v>
      </c>
      <c r="BM5" s="110">
        <f>'Poblacion Base'!BM5+DMig_SexoEdad!BM6</f>
        <v>186873</v>
      </c>
      <c r="BN5" s="110">
        <f>'Poblacion Base'!BN5+DMig_SexoEdad!BN6</f>
        <v>178395</v>
      </c>
      <c r="BO5" s="110">
        <f>'Poblacion Base'!BO5+DMig_SexoEdad!BO6</f>
        <v>169289</v>
      </c>
      <c r="BP5" s="110">
        <f>'Poblacion Base'!BP5+DMig_SexoEdad!BP6</f>
        <v>161527</v>
      </c>
      <c r="BQ5" s="110">
        <f>'Poblacion Base'!BQ5+DMig_SexoEdad!BQ6</f>
        <v>153316</v>
      </c>
      <c r="BR5" s="110">
        <f>'Poblacion Base'!BR5+DMig_SexoEdad!BR6</f>
        <v>145107</v>
      </c>
      <c r="BS5" s="110">
        <f>'Poblacion Base'!BS5+DMig_SexoEdad!BS6</f>
        <v>136973</v>
      </c>
      <c r="BT5" s="110">
        <f>'Poblacion Base'!BT5+DMig_SexoEdad!BT6</f>
        <v>129072</v>
      </c>
      <c r="BU5" s="110">
        <f>'Poblacion Base'!BU5+DMig_SexoEdad!BU6</f>
        <v>120954</v>
      </c>
      <c r="BV5" s="110">
        <f>'Poblacion Base'!BV5+DMig_SexoEdad!BV6</f>
        <v>113271</v>
      </c>
      <c r="BW5" s="110">
        <f>'Poblacion Base'!BW5+DMig_SexoEdad!BW6</f>
        <v>105477</v>
      </c>
      <c r="BX5" s="110">
        <f>'Poblacion Base'!BX5+DMig_SexoEdad!BX6</f>
        <v>97468</v>
      </c>
      <c r="BY5" s="110">
        <f>'Poblacion Base'!BY5+DMig_SexoEdad!BY6</f>
        <v>89218</v>
      </c>
      <c r="BZ5" s="110">
        <f>'Poblacion Base'!BZ5+DMig_SexoEdad!BZ6</f>
        <v>81849</v>
      </c>
      <c r="CA5" s="110">
        <f>'Poblacion Base'!CA5+DMig_SexoEdad!CA6</f>
        <v>75186</v>
      </c>
      <c r="CB5" s="110">
        <f>'Poblacion Base'!CB5+DMig_SexoEdad!CB6</f>
        <v>69635</v>
      </c>
      <c r="CC5" s="110">
        <f>'Poblacion Base'!CC5+DMig_SexoEdad!CC6</f>
        <v>64574</v>
      </c>
      <c r="CD5" s="110">
        <f>'Poblacion Base'!CD5+DMig_SexoEdad!CD6</f>
        <v>59580</v>
      </c>
      <c r="CE5" s="110">
        <f>'Poblacion Base'!CE5+DMig_SexoEdad!CE6</f>
        <v>54426</v>
      </c>
      <c r="CF5" s="110">
        <f>'Poblacion Base'!CF5+DMig_SexoEdad!CF6</f>
        <v>49298</v>
      </c>
      <c r="CG5" s="110">
        <f>'Poblacion Base'!CG5+DMig_SexoEdad!CG6</f>
        <v>43999</v>
      </c>
      <c r="CH5" s="110">
        <f>'Poblacion Base'!CH5+DMig_SexoEdad!CH6</f>
        <v>38495</v>
      </c>
      <c r="CI5" s="110">
        <f>'Poblacion Base'!CI5+DMig_SexoEdad!CI6</f>
        <v>33381</v>
      </c>
      <c r="CJ5" s="110">
        <f>'Poblacion Base'!CJ5+DMig_SexoEdad!CJ6</f>
        <v>29068</v>
      </c>
      <c r="CK5" s="110">
        <f>'Poblacion Base'!CK5+DMig_SexoEdad!CK6</f>
        <v>25185</v>
      </c>
      <c r="CL5" s="110">
        <f>'Poblacion Base'!CL5+DMig_SexoEdad!CL6</f>
        <v>21702</v>
      </c>
      <c r="CM5" s="110">
        <f>'Poblacion Base'!CM5+DMig_SexoEdad!CM6</f>
        <v>18307</v>
      </c>
      <c r="CN5" s="110">
        <f>'Poblacion Base'!CN5+DMig_SexoEdad!CN6</f>
        <v>15303</v>
      </c>
      <c r="CO5" s="110">
        <f>'Poblacion Base'!CO5+DMig_SexoEdad!CO6</f>
        <v>12561</v>
      </c>
      <c r="CP5" s="110">
        <f>'Poblacion Base'!CP5+DMig_SexoEdad!CP6</f>
        <v>10257</v>
      </c>
      <c r="CQ5" s="110">
        <f>'Poblacion Base'!CQ5+DMig_SexoEdad!CQ6</f>
        <v>8136</v>
      </c>
      <c r="CR5" s="110">
        <f>'Poblacion Base'!CR5+DMig_SexoEdad!CR6</f>
        <v>6257</v>
      </c>
      <c r="CS5" s="110">
        <f>'Poblacion Base'!CS5+DMig_SexoEdad!CS6</f>
        <v>4744</v>
      </c>
      <c r="CT5" s="110">
        <f>'Poblacion Base'!CT5+DMig_SexoEdad!CT6</f>
        <v>3527</v>
      </c>
      <c r="CU5" s="110">
        <f>'Poblacion Base'!CU5+DMig_SexoEdad!CU6</f>
        <v>2612</v>
      </c>
      <c r="CV5" s="110">
        <f>'Poblacion Base'!CV5+DMig_SexoEdad!CV6</f>
        <v>1922</v>
      </c>
      <c r="CW5" s="110">
        <f>'Poblacion Base'!CW5+DMig_SexoEdad!CW6</f>
        <v>1394</v>
      </c>
      <c r="CX5" s="110">
        <f>'Poblacion Base'!CX5+DMig_SexoEdad!CX6</f>
        <v>2547</v>
      </c>
      <c r="CY5" s="110">
        <f>'Poblacion Base'!CY5+DMig_SexoEdad!CY6</f>
        <v>364150</v>
      </c>
      <c r="CZ5" s="110">
        <f>'Poblacion Base'!CZ5+DMig_SexoEdad!CZ6</f>
        <v>370577</v>
      </c>
      <c r="DA5" s="110">
        <f>'Poblacion Base'!DA5+DMig_SexoEdad!DA6</f>
        <v>372783</v>
      </c>
      <c r="DB5" s="110">
        <f>'Poblacion Base'!DB5+DMig_SexoEdad!DB6</f>
        <v>378144</v>
      </c>
      <c r="DC5" s="110">
        <f>'Poblacion Base'!DC5+DMig_SexoEdad!DC6</f>
        <v>383785</v>
      </c>
      <c r="DD5" s="110">
        <f>'Poblacion Base'!DD5+DMig_SexoEdad!DD6</f>
        <v>387503</v>
      </c>
      <c r="DE5" s="110">
        <f>'Poblacion Base'!DE5+DMig_SexoEdad!DE6</f>
        <v>391348</v>
      </c>
      <c r="DF5" s="110">
        <f>'Poblacion Base'!DF5+DMig_SexoEdad!DF6</f>
        <v>395732</v>
      </c>
      <c r="DG5" s="110">
        <f>'Poblacion Base'!DG5+DMig_SexoEdad!DG6</f>
        <v>400126</v>
      </c>
      <c r="DH5" s="110">
        <f>'Poblacion Base'!DH5+DMig_SexoEdad!DH6</f>
        <v>404633</v>
      </c>
      <c r="DI5" s="110">
        <f>'Poblacion Base'!DI5+DMig_SexoEdad!DI6</f>
        <v>408603</v>
      </c>
      <c r="DJ5" s="110">
        <f>'Poblacion Base'!DJ5+DMig_SexoEdad!DJ6</f>
        <v>412866</v>
      </c>
      <c r="DK5" s="110">
        <f>'Poblacion Base'!DK5+DMig_SexoEdad!DK6</f>
        <v>417595</v>
      </c>
      <c r="DL5" s="110">
        <f>'Poblacion Base'!DL5+DMig_SexoEdad!DL6</f>
        <v>422943</v>
      </c>
      <c r="DM5" s="110">
        <f>'Poblacion Base'!DM5+DMig_SexoEdad!DM6</f>
        <v>428624</v>
      </c>
      <c r="DN5" s="110">
        <f>'Poblacion Base'!DN5+DMig_SexoEdad!DN6</f>
        <v>429044</v>
      </c>
      <c r="DO5" s="110">
        <f>'Poblacion Base'!DO5+DMig_SexoEdad!DO6</f>
        <v>429327</v>
      </c>
      <c r="DP5" s="110">
        <f>'Poblacion Base'!DP5+DMig_SexoEdad!DP6</f>
        <v>430384</v>
      </c>
      <c r="DQ5" s="110">
        <f>'Poblacion Base'!DQ5+DMig_SexoEdad!DQ6</f>
        <v>432399</v>
      </c>
      <c r="DR5" s="110">
        <f>'Poblacion Base'!DR5+DMig_SexoEdad!DR6</f>
        <v>435219</v>
      </c>
      <c r="DS5" s="110">
        <f>'Poblacion Base'!DS5+DMig_SexoEdad!DS6</f>
        <v>438743</v>
      </c>
      <c r="DT5" s="110">
        <f>'Poblacion Base'!DT5+DMig_SexoEdad!DT6</f>
        <v>441265</v>
      </c>
      <c r="DU5" s="110">
        <f>'Poblacion Base'!DU5+DMig_SexoEdad!DU6</f>
        <v>442838</v>
      </c>
      <c r="DV5" s="110">
        <f>'Poblacion Base'!DV5+DMig_SexoEdad!DV6</f>
        <v>443703</v>
      </c>
      <c r="DW5" s="110">
        <f>'Poblacion Base'!DW5+DMig_SexoEdad!DW6</f>
        <v>440424</v>
      </c>
      <c r="DX5" s="110">
        <f>'Poblacion Base'!DX5+DMig_SexoEdad!DX6</f>
        <v>438361</v>
      </c>
      <c r="DY5" s="110">
        <f>'Poblacion Base'!DY5+DMig_SexoEdad!DY6</f>
        <v>436750</v>
      </c>
      <c r="DZ5" s="110">
        <f>'Poblacion Base'!DZ5+DMig_SexoEdad!DZ6</f>
        <v>432758</v>
      </c>
      <c r="EA5" s="110">
        <f>'Poblacion Base'!EA5+DMig_SexoEdad!EA6</f>
        <v>425795</v>
      </c>
      <c r="EB5" s="110">
        <f>'Poblacion Base'!EB5+DMig_SexoEdad!EB6</f>
        <v>416537</v>
      </c>
      <c r="EC5" s="110">
        <f>'Poblacion Base'!EC5+DMig_SexoEdad!EC6</f>
        <v>406402</v>
      </c>
      <c r="ED5" s="110">
        <f>'Poblacion Base'!ED5+DMig_SexoEdad!ED6</f>
        <v>396728</v>
      </c>
      <c r="EE5" s="110">
        <f>'Poblacion Base'!EE5+DMig_SexoEdad!EE6</f>
        <v>386731</v>
      </c>
      <c r="EF5" s="110">
        <f>'Poblacion Base'!EF5+DMig_SexoEdad!EF6</f>
        <v>379286</v>
      </c>
      <c r="EG5" s="110">
        <f>'Poblacion Base'!EG5+DMig_SexoEdad!EG6</f>
        <v>372991</v>
      </c>
      <c r="EH5" s="110">
        <f>'Poblacion Base'!EH5+DMig_SexoEdad!EH6</f>
        <v>368459</v>
      </c>
      <c r="EI5" s="110">
        <f>'Poblacion Base'!EI5+DMig_SexoEdad!EI6</f>
        <v>364029</v>
      </c>
      <c r="EJ5" s="110">
        <f>'Poblacion Base'!EJ5+DMig_SexoEdad!EJ6</f>
        <v>362711</v>
      </c>
      <c r="EK5" s="110">
        <f>'Poblacion Base'!EK5+DMig_SexoEdad!EK6</f>
        <v>361505</v>
      </c>
      <c r="EL5" s="110">
        <f>'Poblacion Base'!EL5+DMig_SexoEdad!EL6</f>
        <v>358391</v>
      </c>
      <c r="EM5" s="110">
        <f>'Poblacion Base'!EM5+DMig_SexoEdad!EM6</f>
        <v>353673</v>
      </c>
      <c r="EN5" s="110">
        <f>'Poblacion Base'!EN5+DMig_SexoEdad!EN6</f>
        <v>347518</v>
      </c>
      <c r="EO5" s="110">
        <f>'Poblacion Base'!EO5+DMig_SexoEdad!EO6</f>
        <v>337003</v>
      </c>
      <c r="EP5" s="110">
        <f>'Poblacion Base'!EP5+DMig_SexoEdad!EP6</f>
        <v>327892</v>
      </c>
      <c r="EQ5" s="110">
        <f>'Poblacion Base'!EQ5+DMig_SexoEdad!EQ6</f>
        <v>317214</v>
      </c>
      <c r="ER5" s="110">
        <f>'Poblacion Base'!ER5+DMig_SexoEdad!ER6</f>
        <v>308335</v>
      </c>
      <c r="ES5" s="110">
        <f>'Poblacion Base'!ES5+DMig_SexoEdad!ES6</f>
        <v>300931</v>
      </c>
      <c r="ET5" s="110">
        <f>'Poblacion Base'!ET5+DMig_SexoEdad!ET6</f>
        <v>297035</v>
      </c>
      <c r="EU5" s="110">
        <f>'Poblacion Base'!EU5+DMig_SexoEdad!EU6</f>
        <v>294349</v>
      </c>
      <c r="EV5" s="110">
        <f>'Poblacion Base'!EV5+DMig_SexoEdad!EV6</f>
        <v>292748</v>
      </c>
      <c r="EW5" s="110">
        <f>'Poblacion Base'!EW5+DMig_SexoEdad!EW6</f>
        <v>292738</v>
      </c>
      <c r="EX5" s="110">
        <f>'Poblacion Base'!EX5+DMig_SexoEdad!EX6</f>
        <v>293037</v>
      </c>
      <c r="EY5" s="110">
        <f>'Poblacion Base'!EY5+DMig_SexoEdad!EY6</f>
        <v>290382</v>
      </c>
      <c r="EZ5" s="110">
        <f>'Poblacion Base'!EZ5+DMig_SexoEdad!EZ6</f>
        <v>289230</v>
      </c>
      <c r="FA5" s="110">
        <f>'Poblacion Base'!FA5+DMig_SexoEdad!FA6</f>
        <v>286214</v>
      </c>
      <c r="FB5" s="110">
        <f>'Poblacion Base'!FB5+DMig_SexoEdad!FB6</f>
        <v>283853</v>
      </c>
      <c r="FC5" s="110">
        <f>'Poblacion Base'!FC5+DMig_SexoEdad!FC6</f>
        <v>279467</v>
      </c>
      <c r="FD5" s="110">
        <f>'Poblacion Base'!FD5+DMig_SexoEdad!FD6</f>
        <v>274718</v>
      </c>
      <c r="FE5" s="110">
        <f>'Poblacion Base'!FE5+DMig_SexoEdad!FE6</f>
        <v>267952</v>
      </c>
      <c r="FF5" s="110">
        <f>'Poblacion Base'!FF5+DMig_SexoEdad!FF6</f>
        <v>259123</v>
      </c>
      <c r="FG5" s="110">
        <f>'Poblacion Base'!FG5+DMig_SexoEdad!FG6</f>
        <v>249906</v>
      </c>
      <c r="FH5" s="110">
        <f>'Poblacion Base'!FH5+DMig_SexoEdad!FH6</f>
        <v>240218</v>
      </c>
      <c r="FI5" s="110">
        <f>'Poblacion Base'!FI5+DMig_SexoEdad!FI6</f>
        <v>230007</v>
      </c>
      <c r="FJ5" s="110">
        <f>'Poblacion Base'!FJ5+DMig_SexoEdad!FJ6</f>
        <v>221342</v>
      </c>
      <c r="FK5" s="110">
        <f>'Poblacion Base'!FK5+DMig_SexoEdad!FK6</f>
        <v>212006</v>
      </c>
      <c r="FL5" s="110">
        <f>'Poblacion Base'!FL5+DMig_SexoEdad!FL6</f>
        <v>203144</v>
      </c>
      <c r="FM5" s="110">
        <f>'Poblacion Base'!FM5+DMig_SexoEdad!FM6</f>
        <v>193265</v>
      </c>
      <c r="FN5" s="110">
        <f>'Poblacion Base'!FN5+DMig_SexoEdad!FN6</f>
        <v>183729</v>
      </c>
      <c r="FO5" s="110">
        <f>'Poblacion Base'!FO5+DMig_SexoEdad!FO6</f>
        <v>173852</v>
      </c>
      <c r="FP5" s="110">
        <f>'Poblacion Base'!FP5+DMig_SexoEdad!FP6</f>
        <v>164432</v>
      </c>
      <c r="FQ5" s="110">
        <f>'Poblacion Base'!FQ5+DMig_SexoEdad!FQ6</f>
        <v>155621</v>
      </c>
      <c r="FR5" s="110">
        <f>'Poblacion Base'!FR5+DMig_SexoEdad!FR6</f>
        <v>146984</v>
      </c>
      <c r="FS5" s="110">
        <f>'Poblacion Base'!FS5+DMig_SexoEdad!FS6</f>
        <v>137939</v>
      </c>
      <c r="FT5" s="110">
        <f>'Poblacion Base'!FT5+DMig_SexoEdad!FT6</f>
        <v>129093</v>
      </c>
      <c r="FU5" s="110">
        <f>'Poblacion Base'!FU5+DMig_SexoEdad!FU6</f>
        <v>119789</v>
      </c>
      <c r="FV5" s="110">
        <f>'Poblacion Base'!FV5+DMig_SexoEdad!FV6</f>
        <v>111082</v>
      </c>
      <c r="FW5" s="110">
        <f>'Poblacion Base'!FW5+DMig_SexoEdad!FW6</f>
        <v>102553</v>
      </c>
      <c r="FX5" s="110">
        <f>'Poblacion Base'!FX5+DMig_SexoEdad!FX6</f>
        <v>94823</v>
      </c>
      <c r="FY5" s="110">
        <f>'Poblacion Base'!FY5+DMig_SexoEdad!FY6</f>
        <v>88102</v>
      </c>
      <c r="FZ5" s="110">
        <f>'Poblacion Base'!FZ5+DMig_SexoEdad!FZ6</f>
        <v>82660</v>
      </c>
      <c r="GA5" s="110">
        <f>'Poblacion Base'!GA5+DMig_SexoEdad!GA6</f>
        <v>77560</v>
      </c>
      <c r="GB5" s="110">
        <f>'Poblacion Base'!GB5+DMig_SexoEdad!GB6</f>
        <v>72085</v>
      </c>
      <c r="GC5" s="110">
        <f>'Poblacion Base'!GC5+DMig_SexoEdad!GC6</f>
        <v>66244</v>
      </c>
      <c r="GD5" s="110">
        <f>'Poblacion Base'!GD5+DMig_SexoEdad!GD6</f>
        <v>60264</v>
      </c>
      <c r="GE5" s="110">
        <f>'Poblacion Base'!GE5+DMig_SexoEdad!GE6</f>
        <v>54335</v>
      </c>
      <c r="GF5" s="110">
        <f>'Poblacion Base'!GF5+DMig_SexoEdad!GF6</f>
        <v>48649</v>
      </c>
      <c r="GG5" s="110">
        <f>'Poblacion Base'!GG5+DMig_SexoEdad!GG6</f>
        <v>43081</v>
      </c>
      <c r="GH5" s="110">
        <f>'Poblacion Base'!GH5+DMig_SexoEdad!GH6</f>
        <v>37620</v>
      </c>
      <c r="GI5" s="110">
        <f>'Poblacion Base'!GI5+DMig_SexoEdad!GI6</f>
        <v>32577</v>
      </c>
      <c r="GJ5" s="110">
        <f>'Poblacion Base'!GJ5+DMig_SexoEdad!GJ6</f>
        <v>28128</v>
      </c>
      <c r="GK5" s="110">
        <f>'Poblacion Base'!GK5+DMig_SexoEdad!GK6</f>
        <v>23940</v>
      </c>
      <c r="GL5" s="110">
        <f>'Poblacion Base'!GL5+DMig_SexoEdad!GL6</f>
        <v>20149</v>
      </c>
      <c r="GM5" s="110">
        <f>'Poblacion Base'!GM5+DMig_SexoEdad!GM6</f>
        <v>16647</v>
      </c>
      <c r="GN5" s="110">
        <f>'Poblacion Base'!GN5+DMig_SexoEdad!GN6</f>
        <v>13513</v>
      </c>
      <c r="GO5" s="110">
        <f>'Poblacion Base'!GO5+DMig_SexoEdad!GO6</f>
        <v>10555</v>
      </c>
      <c r="GP5" s="110">
        <f>'Poblacion Base'!GP5+DMig_SexoEdad!GP6</f>
        <v>8042</v>
      </c>
      <c r="GQ5" s="110">
        <f>'Poblacion Base'!GQ5+DMig_SexoEdad!GQ6</f>
        <v>6081</v>
      </c>
      <c r="GR5" s="110">
        <f>'Poblacion Base'!GR5+DMig_SexoEdad!GR6</f>
        <v>4556</v>
      </c>
      <c r="GS5" s="110">
        <f>'Poblacion Base'!GS5+DMig_SexoEdad!GS6</f>
        <v>3433</v>
      </c>
      <c r="GT5" s="110">
        <f>'Poblacion Base'!GT5+DMig_SexoEdad!GT6</f>
        <v>2553</v>
      </c>
      <c r="GU5" s="110">
        <f>'Poblacion Base'!GU5+DMig_SexoEdad!GU6</f>
        <v>4211</v>
      </c>
      <c r="GV5" s="48">
        <f t="shared" si="0"/>
        <v>51115637</v>
      </c>
    </row>
    <row r="6" spans="1:204">
      <c r="A6">
        <v>2022</v>
      </c>
      <c r="B6" s="110">
        <f>'Poblacion Base'!B6+DMig_SexoEdad!B7</f>
        <v>379263</v>
      </c>
      <c r="C6" s="110">
        <f>'Poblacion Base'!C6+DMig_SexoEdad!C7</f>
        <v>384581</v>
      </c>
      <c r="D6" s="110">
        <f>'Poblacion Base'!D6+DMig_SexoEdad!D7</f>
        <v>391602</v>
      </c>
      <c r="E6" s="110">
        <f>'Poblacion Base'!E6+DMig_SexoEdad!E7</f>
        <v>393982</v>
      </c>
      <c r="F6" s="110">
        <f>'Poblacion Base'!F6+DMig_SexoEdad!F7</f>
        <v>400313</v>
      </c>
      <c r="G6" s="110">
        <f>'Poblacion Base'!G6+DMig_SexoEdad!G7</f>
        <v>404075</v>
      </c>
      <c r="H6" s="110">
        <f>'Poblacion Base'!H6+DMig_SexoEdad!H7</f>
        <v>408374</v>
      </c>
      <c r="I6" s="110">
        <f>'Poblacion Base'!I6+DMig_SexoEdad!I7</f>
        <v>412822</v>
      </c>
      <c r="J6" s="110">
        <f>'Poblacion Base'!J6+DMig_SexoEdad!J7</f>
        <v>416489</v>
      </c>
      <c r="K6" s="110">
        <f>'Poblacion Base'!K6+DMig_SexoEdad!K7</f>
        <v>420425</v>
      </c>
      <c r="L6" s="110">
        <f>'Poblacion Base'!L6+DMig_SexoEdad!L7</f>
        <v>424509</v>
      </c>
      <c r="M6" s="110">
        <f>'Poblacion Base'!M6+DMig_SexoEdad!M7</f>
        <v>429404</v>
      </c>
      <c r="N6" s="110">
        <f>'Poblacion Base'!N6+DMig_SexoEdad!N7</f>
        <v>434383</v>
      </c>
      <c r="O6" s="110">
        <f>'Poblacion Base'!O6+DMig_SexoEdad!O7</f>
        <v>439368</v>
      </c>
      <c r="P6" s="110">
        <f>'Poblacion Base'!P6+DMig_SexoEdad!P7</f>
        <v>444465</v>
      </c>
      <c r="Q6" s="110">
        <f>'Poblacion Base'!Q6+DMig_SexoEdad!Q7</f>
        <v>450065</v>
      </c>
      <c r="R6" s="110">
        <f>'Poblacion Base'!R6+DMig_SexoEdad!R7</f>
        <v>450657</v>
      </c>
      <c r="S6" s="110">
        <f>'Poblacion Base'!S6+DMig_SexoEdad!S7</f>
        <v>450860</v>
      </c>
      <c r="T6" s="110">
        <f>'Poblacion Base'!T6+DMig_SexoEdad!T7</f>
        <v>450131</v>
      </c>
      <c r="U6" s="110">
        <f>'Poblacion Base'!U6+DMig_SexoEdad!U7</f>
        <v>449777</v>
      </c>
      <c r="V6" s="110">
        <f>'Poblacion Base'!V6+DMig_SexoEdad!V7</f>
        <v>450156</v>
      </c>
      <c r="W6" s="110">
        <f>'Poblacion Base'!W6+DMig_SexoEdad!W7</f>
        <v>452184</v>
      </c>
      <c r="X6" s="110">
        <f>'Poblacion Base'!X6+DMig_SexoEdad!X7</f>
        <v>448709</v>
      </c>
      <c r="Y6" s="110">
        <f>'Poblacion Base'!Y6+DMig_SexoEdad!Y7</f>
        <v>445431</v>
      </c>
      <c r="Z6" s="110">
        <f>'Poblacion Base'!Z6+DMig_SexoEdad!Z7</f>
        <v>442449</v>
      </c>
      <c r="AA6" s="110">
        <f>'Poblacion Base'!AA6+DMig_SexoEdad!AA7</f>
        <v>440601</v>
      </c>
      <c r="AB6" s="110">
        <f>'Poblacion Base'!AB6+DMig_SexoEdad!AB7</f>
        <v>439446</v>
      </c>
      <c r="AC6" s="110">
        <f>'Poblacion Base'!AC6+DMig_SexoEdad!AC7</f>
        <v>437960</v>
      </c>
      <c r="AD6" s="110">
        <f>'Poblacion Base'!AD6+DMig_SexoEdad!AD7</f>
        <v>433147</v>
      </c>
      <c r="AE6" s="110">
        <f>'Poblacion Base'!AE6+DMig_SexoEdad!AE7</f>
        <v>423917</v>
      </c>
      <c r="AF6" s="110">
        <f>'Poblacion Base'!AF6+DMig_SexoEdad!AF7</f>
        <v>413064</v>
      </c>
      <c r="AG6" s="110">
        <f>'Poblacion Base'!AG6+DMig_SexoEdad!AG7</f>
        <v>402144</v>
      </c>
      <c r="AH6" s="110">
        <f>'Poblacion Base'!AH6+DMig_SexoEdad!AH7</f>
        <v>391067</v>
      </c>
      <c r="AI6" s="110">
        <f>'Poblacion Base'!AI6+DMig_SexoEdad!AI7</f>
        <v>380365</v>
      </c>
      <c r="AJ6" s="110">
        <f>'Poblacion Base'!AJ6+DMig_SexoEdad!AJ7</f>
        <v>368659</v>
      </c>
      <c r="AK6" s="110">
        <f>'Poblacion Base'!AK6+DMig_SexoEdad!AK7</f>
        <v>360523</v>
      </c>
      <c r="AL6" s="110">
        <f>'Poblacion Base'!AL6+DMig_SexoEdad!AL7</f>
        <v>353251</v>
      </c>
      <c r="AM6" s="110">
        <f>'Poblacion Base'!AM6+DMig_SexoEdad!AM7</f>
        <v>347878</v>
      </c>
      <c r="AN6" s="110">
        <f>'Poblacion Base'!AN6+DMig_SexoEdad!AN7</f>
        <v>344261</v>
      </c>
      <c r="AO6" s="110">
        <f>'Poblacion Base'!AO6+DMig_SexoEdad!AO7</f>
        <v>340317</v>
      </c>
      <c r="AP6" s="110">
        <f>'Poblacion Base'!AP6+DMig_SexoEdad!AP7</f>
        <v>335135</v>
      </c>
      <c r="AQ6" s="110">
        <f>'Poblacion Base'!AQ6+DMig_SexoEdad!AQ7</f>
        <v>330255</v>
      </c>
      <c r="AR6" s="110">
        <f>'Poblacion Base'!AR6+DMig_SexoEdad!AR7</f>
        <v>322718</v>
      </c>
      <c r="AS6" s="110">
        <f>'Poblacion Base'!AS6+DMig_SexoEdad!AS7</f>
        <v>313530</v>
      </c>
      <c r="AT6" s="110">
        <f>'Poblacion Base'!AT6+DMig_SexoEdad!AT7</f>
        <v>301993</v>
      </c>
      <c r="AU6" s="110">
        <f>'Poblacion Base'!AU6+DMig_SexoEdad!AU7</f>
        <v>292467</v>
      </c>
      <c r="AV6" s="110">
        <f>'Poblacion Base'!AV6+DMig_SexoEdad!AV7</f>
        <v>281369</v>
      </c>
      <c r="AW6" s="110">
        <f>'Poblacion Base'!AW6+DMig_SexoEdad!AW7</f>
        <v>274514</v>
      </c>
      <c r="AX6" s="110">
        <f>'Poblacion Base'!AX6+DMig_SexoEdad!AX7</f>
        <v>270496</v>
      </c>
      <c r="AY6" s="110">
        <f>'Poblacion Base'!AY6+DMig_SexoEdad!AY7</f>
        <v>267752</v>
      </c>
      <c r="AZ6" s="110">
        <f>'Poblacion Base'!AZ6+DMig_SexoEdad!AZ7</f>
        <v>265684</v>
      </c>
      <c r="BA6" s="110">
        <f>'Poblacion Base'!BA6+DMig_SexoEdad!BA7</f>
        <v>264650</v>
      </c>
      <c r="BB6" s="110">
        <f>'Poblacion Base'!BB6+DMig_SexoEdad!BB7</f>
        <v>263275</v>
      </c>
      <c r="BC6" s="110">
        <f>'Poblacion Base'!BC6+DMig_SexoEdad!BC7</f>
        <v>261587</v>
      </c>
      <c r="BD6" s="110">
        <f>'Poblacion Base'!BD6+DMig_SexoEdad!BD7</f>
        <v>257582</v>
      </c>
      <c r="BE6" s="110">
        <f>'Poblacion Base'!BE6+DMig_SexoEdad!BE7</f>
        <v>254964</v>
      </c>
      <c r="BF6" s="110">
        <f>'Poblacion Base'!BF6+DMig_SexoEdad!BF7</f>
        <v>250071</v>
      </c>
      <c r="BG6" s="110">
        <f>'Poblacion Base'!BG6+DMig_SexoEdad!BG7</f>
        <v>245568</v>
      </c>
      <c r="BH6" s="110">
        <f>'Poblacion Base'!BH6+DMig_SexoEdad!BH7</f>
        <v>239697</v>
      </c>
      <c r="BI6" s="110">
        <f>'Poblacion Base'!BI6+DMig_SexoEdad!BI7</f>
        <v>232513</v>
      </c>
      <c r="BJ6" s="110">
        <f>'Poblacion Base'!BJ6+DMig_SexoEdad!BJ7</f>
        <v>223717</v>
      </c>
      <c r="BK6" s="110">
        <f>'Poblacion Base'!BK6+DMig_SexoEdad!BK7</f>
        <v>213767</v>
      </c>
      <c r="BL6" s="110">
        <f>'Poblacion Base'!BL6+DMig_SexoEdad!BL7</f>
        <v>202850</v>
      </c>
      <c r="BM6" s="110">
        <f>'Poblacion Base'!BM6+DMig_SexoEdad!BM7</f>
        <v>193150</v>
      </c>
      <c r="BN6" s="110">
        <f>'Poblacion Base'!BN6+DMig_SexoEdad!BN7</f>
        <v>183421</v>
      </c>
      <c r="BO6" s="110">
        <f>'Poblacion Base'!BO6+DMig_SexoEdad!BO7</f>
        <v>174770</v>
      </c>
      <c r="BP6" s="110">
        <f>'Poblacion Base'!BP6+DMig_SexoEdad!BP7</f>
        <v>165509</v>
      </c>
      <c r="BQ6" s="110">
        <f>'Poblacion Base'!BQ6+DMig_SexoEdad!BQ7</f>
        <v>157565</v>
      </c>
      <c r="BR6" s="110">
        <f>'Poblacion Base'!BR6+DMig_SexoEdad!BR7</f>
        <v>149188</v>
      </c>
      <c r="BS6" s="110">
        <f>'Poblacion Base'!BS6+DMig_SexoEdad!BS7</f>
        <v>140813</v>
      </c>
      <c r="BT6" s="110">
        <f>'Poblacion Base'!BT6+DMig_SexoEdad!BT7</f>
        <v>132531</v>
      </c>
      <c r="BU6" s="110">
        <f>'Poblacion Base'!BU6+DMig_SexoEdad!BU7</f>
        <v>124483</v>
      </c>
      <c r="BV6" s="110">
        <f>'Poblacion Base'!BV6+DMig_SexoEdad!BV7</f>
        <v>116242</v>
      </c>
      <c r="BW6" s="110">
        <f>'Poblacion Base'!BW6+DMig_SexoEdad!BW7</f>
        <v>108438</v>
      </c>
      <c r="BX6" s="110">
        <f>'Poblacion Base'!BX6+DMig_SexoEdad!BX7</f>
        <v>100558</v>
      </c>
      <c r="BY6" s="110">
        <f>'Poblacion Base'!BY6+DMig_SexoEdad!BY7</f>
        <v>92496</v>
      </c>
      <c r="BZ6" s="110">
        <f>'Poblacion Base'!BZ6+DMig_SexoEdad!BZ7</f>
        <v>84249</v>
      </c>
      <c r="CA6" s="110">
        <f>'Poblacion Base'!CA6+DMig_SexoEdad!CA7</f>
        <v>76874</v>
      </c>
      <c r="CB6" s="110">
        <f>'Poblacion Base'!CB6+DMig_SexoEdad!CB7</f>
        <v>70202</v>
      </c>
      <c r="CC6" s="110">
        <f>'Poblacion Base'!CC6+DMig_SexoEdad!CC7</f>
        <v>64601</v>
      </c>
      <c r="CD6" s="110">
        <f>'Poblacion Base'!CD6+DMig_SexoEdad!CD7</f>
        <v>59489</v>
      </c>
      <c r="CE6" s="110">
        <f>'Poblacion Base'!CE6+DMig_SexoEdad!CE7</f>
        <v>54473</v>
      </c>
      <c r="CF6" s="110">
        <f>'Poblacion Base'!CF6+DMig_SexoEdad!CF7</f>
        <v>49359</v>
      </c>
      <c r="CG6" s="110">
        <f>'Poblacion Base'!CG6+DMig_SexoEdad!CG7</f>
        <v>44309</v>
      </c>
      <c r="CH6" s="110">
        <f>'Poblacion Base'!CH6+DMig_SexoEdad!CH7</f>
        <v>39168</v>
      </c>
      <c r="CI6" s="110">
        <f>'Poblacion Base'!CI6+DMig_SexoEdad!CI7</f>
        <v>33926</v>
      </c>
      <c r="CJ6" s="110">
        <f>'Poblacion Base'!CJ6+DMig_SexoEdad!CJ7</f>
        <v>29091</v>
      </c>
      <c r="CK6" s="110">
        <f>'Poblacion Base'!CK6+DMig_SexoEdad!CK7</f>
        <v>25025</v>
      </c>
      <c r="CL6" s="110">
        <f>'Poblacion Base'!CL6+DMig_SexoEdad!CL7</f>
        <v>21410</v>
      </c>
      <c r="CM6" s="110">
        <f>'Poblacion Base'!CM6+DMig_SexoEdad!CM7</f>
        <v>18194</v>
      </c>
      <c r="CN6" s="110">
        <f>'Poblacion Base'!CN6+DMig_SexoEdad!CN7</f>
        <v>15112</v>
      </c>
      <c r="CO6" s="110">
        <f>'Poblacion Base'!CO6+DMig_SexoEdad!CO7</f>
        <v>12434</v>
      </c>
      <c r="CP6" s="110">
        <f>'Poblacion Base'!CP6+DMig_SexoEdad!CP7</f>
        <v>10026</v>
      </c>
      <c r="CQ6" s="110">
        <f>'Poblacion Base'!CQ6+DMig_SexoEdad!CQ7</f>
        <v>8039</v>
      </c>
      <c r="CR6" s="110">
        <f>'Poblacion Base'!CR6+DMig_SexoEdad!CR7</f>
        <v>6257</v>
      </c>
      <c r="CS6" s="110">
        <f>'Poblacion Base'!CS6+DMig_SexoEdad!CS7</f>
        <v>4717</v>
      </c>
      <c r="CT6" s="110">
        <f>'Poblacion Base'!CT6+DMig_SexoEdad!CT7</f>
        <v>3499</v>
      </c>
      <c r="CU6" s="110">
        <f>'Poblacion Base'!CU6+DMig_SexoEdad!CU7</f>
        <v>2548</v>
      </c>
      <c r="CV6" s="110">
        <f>'Poblacion Base'!CV6+DMig_SexoEdad!CV7</f>
        <v>1847</v>
      </c>
      <c r="CW6" s="110">
        <f>'Poblacion Base'!CW6+DMig_SexoEdad!CW7</f>
        <v>1328</v>
      </c>
      <c r="CX6" s="110">
        <f>'Poblacion Base'!CX6+DMig_SexoEdad!CX7</f>
        <v>2112</v>
      </c>
      <c r="CY6" s="110">
        <f>'Poblacion Base'!CY6+DMig_SexoEdad!CY7</f>
        <v>360917</v>
      </c>
      <c r="CZ6" s="110">
        <f>'Poblacion Base'!CZ6+DMig_SexoEdad!CZ7</f>
        <v>365925</v>
      </c>
      <c r="DA6" s="110">
        <f>'Poblacion Base'!DA6+DMig_SexoEdad!DA7</f>
        <v>372401</v>
      </c>
      <c r="DB6" s="110">
        <f>'Poblacion Base'!DB6+DMig_SexoEdad!DB7</f>
        <v>374552</v>
      </c>
      <c r="DC6" s="110">
        <f>'Poblacion Base'!DC6+DMig_SexoEdad!DC7</f>
        <v>379831</v>
      </c>
      <c r="DD6" s="110">
        <f>'Poblacion Base'!DD6+DMig_SexoEdad!DD7</f>
        <v>385385</v>
      </c>
      <c r="DE6" s="110">
        <f>'Poblacion Base'!DE6+DMig_SexoEdad!DE7</f>
        <v>389019</v>
      </c>
      <c r="DF6" s="110">
        <f>'Poblacion Base'!DF6+DMig_SexoEdad!DF7</f>
        <v>392776</v>
      </c>
      <c r="DG6" s="110">
        <f>'Poblacion Base'!DG6+DMig_SexoEdad!DG7</f>
        <v>397075</v>
      </c>
      <c r="DH6" s="110">
        <f>'Poblacion Base'!DH6+DMig_SexoEdad!DH7</f>
        <v>401385</v>
      </c>
      <c r="DI6" s="110">
        <f>'Poblacion Base'!DI6+DMig_SexoEdad!DI7</f>
        <v>405812</v>
      </c>
      <c r="DJ6" s="110">
        <f>'Poblacion Base'!DJ6+DMig_SexoEdad!DJ7</f>
        <v>409708</v>
      </c>
      <c r="DK6" s="110">
        <f>'Poblacion Base'!DK6+DMig_SexoEdad!DK7</f>
        <v>413893</v>
      </c>
      <c r="DL6" s="110">
        <f>'Poblacion Base'!DL6+DMig_SexoEdad!DL7</f>
        <v>418572</v>
      </c>
      <c r="DM6" s="110">
        <f>'Poblacion Base'!DM6+DMig_SexoEdad!DM7</f>
        <v>423882</v>
      </c>
      <c r="DN6" s="110">
        <f>'Poblacion Base'!DN6+DMig_SexoEdad!DN7</f>
        <v>429599</v>
      </c>
      <c r="DO6" s="110">
        <f>'Poblacion Base'!DO6+DMig_SexoEdad!DO7</f>
        <v>430155</v>
      </c>
      <c r="DP6" s="110">
        <f>'Poblacion Base'!DP6+DMig_SexoEdad!DP7</f>
        <v>430688</v>
      </c>
      <c r="DQ6" s="110">
        <f>'Poblacion Base'!DQ6+DMig_SexoEdad!DQ7</f>
        <v>432079</v>
      </c>
      <c r="DR6" s="110">
        <f>'Poblacion Base'!DR6+DMig_SexoEdad!DR7</f>
        <v>434433</v>
      </c>
      <c r="DS6" s="110">
        <f>'Poblacion Base'!DS6+DMig_SexoEdad!DS7</f>
        <v>437544</v>
      </c>
      <c r="DT6" s="110">
        <f>'Poblacion Base'!DT6+DMig_SexoEdad!DT7</f>
        <v>441273</v>
      </c>
      <c r="DU6" s="110">
        <f>'Poblacion Base'!DU6+DMig_SexoEdad!DU7</f>
        <v>443902</v>
      </c>
      <c r="DV6" s="110">
        <f>'Poblacion Base'!DV6+DMig_SexoEdad!DV7</f>
        <v>445503</v>
      </c>
      <c r="DW6" s="110">
        <f>'Poblacion Base'!DW6+DMig_SexoEdad!DW7</f>
        <v>446319</v>
      </c>
      <c r="DX6" s="110">
        <f>'Poblacion Base'!DX6+DMig_SexoEdad!DX7</f>
        <v>442953</v>
      </c>
      <c r="DY6" s="110">
        <f>'Poblacion Base'!DY6+DMig_SexoEdad!DY7</f>
        <v>440779</v>
      </c>
      <c r="DZ6" s="110">
        <f>'Poblacion Base'!DZ6+DMig_SexoEdad!DZ7</f>
        <v>439022</v>
      </c>
      <c r="EA6" s="110">
        <f>'Poblacion Base'!EA6+DMig_SexoEdad!EA7</f>
        <v>434874</v>
      </c>
      <c r="EB6" s="110">
        <f>'Poblacion Base'!EB6+DMig_SexoEdad!EB7</f>
        <v>427755</v>
      </c>
      <c r="EC6" s="110">
        <f>'Poblacion Base'!EC6+DMig_SexoEdad!EC7</f>
        <v>418343</v>
      </c>
      <c r="ED6" s="110">
        <f>'Poblacion Base'!ED6+DMig_SexoEdad!ED7</f>
        <v>408068</v>
      </c>
      <c r="EE6" s="110">
        <f>'Poblacion Base'!EE6+DMig_SexoEdad!EE7</f>
        <v>398242</v>
      </c>
      <c r="EF6" s="110">
        <f>'Poblacion Base'!EF6+DMig_SexoEdad!EF7</f>
        <v>388117</v>
      </c>
      <c r="EG6" s="110">
        <f>'Poblacion Base'!EG6+DMig_SexoEdad!EG7</f>
        <v>380545</v>
      </c>
      <c r="EH6" s="110">
        <f>'Poblacion Base'!EH6+DMig_SexoEdad!EH7</f>
        <v>374117</v>
      </c>
      <c r="EI6" s="110">
        <f>'Poblacion Base'!EI6+DMig_SexoEdad!EI7</f>
        <v>369459</v>
      </c>
      <c r="EJ6" s="110">
        <f>'Poblacion Base'!EJ6+DMig_SexoEdad!EJ7</f>
        <v>364914</v>
      </c>
      <c r="EK6" s="110">
        <f>'Poblacion Base'!EK6+DMig_SexoEdad!EK7</f>
        <v>363475</v>
      </c>
      <c r="EL6" s="110">
        <f>'Poblacion Base'!EL6+DMig_SexoEdad!EL7</f>
        <v>362141</v>
      </c>
      <c r="EM6" s="110">
        <f>'Poblacion Base'!EM6+DMig_SexoEdad!EM7</f>
        <v>358916</v>
      </c>
      <c r="EN6" s="110">
        <f>'Poblacion Base'!EN6+DMig_SexoEdad!EN7</f>
        <v>354090</v>
      </c>
      <c r="EO6" s="110">
        <f>'Poblacion Base'!EO6+DMig_SexoEdad!EO7</f>
        <v>347824</v>
      </c>
      <c r="EP6" s="110">
        <f>'Poblacion Base'!EP6+DMig_SexoEdad!EP7</f>
        <v>337216</v>
      </c>
      <c r="EQ6" s="110">
        <f>'Poblacion Base'!EQ6+DMig_SexoEdad!EQ7</f>
        <v>328019</v>
      </c>
      <c r="ER6" s="110">
        <f>'Poblacion Base'!ER6+DMig_SexoEdad!ER7</f>
        <v>317255</v>
      </c>
      <c r="ES6" s="110">
        <f>'Poblacion Base'!ES6+DMig_SexoEdad!ES7</f>
        <v>308292</v>
      </c>
      <c r="ET6" s="110">
        <f>'Poblacion Base'!ET6+DMig_SexoEdad!ET7</f>
        <v>300801</v>
      </c>
      <c r="EU6" s="110">
        <f>'Poblacion Base'!EU6+DMig_SexoEdad!EU7</f>
        <v>296811</v>
      </c>
      <c r="EV6" s="110">
        <f>'Poblacion Base'!EV6+DMig_SexoEdad!EV7</f>
        <v>294021</v>
      </c>
      <c r="EW6" s="110">
        <f>'Poblacion Base'!EW6+DMig_SexoEdad!EW7</f>
        <v>292312</v>
      </c>
      <c r="EX6" s="110">
        <f>'Poblacion Base'!EX6+DMig_SexoEdad!EX7</f>
        <v>292179</v>
      </c>
      <c r="EY6" s="110">
        <f>'Poblacion Base'!EY6+DMig_SexoEdad!EY7</f>
        <v>292353</v>
      </c>
      <c r="EZ6" s="110">
        <f>'Poblacion Base'!EZ6+DMig_SexoEdad!EZ7</f>
        <v>289571</v>
      </c>
      <c r="FA6" s="110">
        <f>'Poblacion Base'!FA6+DMig_SexoEdad!FA7</f>
        <v>288286</v>
      </c>
      <c r="FB6" s="110">
        <f>'Poblacion Base'!FB6+DMig_SexoEdad!FB7</f>
        <v>285135</v>
      </c>
      <c r="FC6" s="110">
        <f>'Poblacion Base'!FC6+DMig_SexoEdad!FC7</f>
        <v>282621</v>
      </c>
      <c r="FD6" s="110">
        <f>'Poblacion Base'!FD6+DMig_SexoEdad!FD7</f>
        <v>278088</v>
      </c>
      <c r="FE6" s="110">
        <f>'Poblacion Base'!FE6+DMig_SexoEdad!FE7</f>
        <v>273197</v>
      </c>
      <c r="FF6" s="110">
        <f>'Poblacion Base'!FF6+DMig_SexoEdad!FF7</f>
        <v>266272</v>
      </c>
      <c r="FG6" s="110">
        <f>'Poblacion Base'!FG6+DMig_SexoEdad!FG7</f>
        <v>257301</v>
      </c>
      <c r="FH6" s="110">
        <f>'Poblacion Base'!FH6+DMig_SexoEdad!FH7</f>
        <v>247945</v>
      </c>
      <c r="FI6" s="110">
        <f>'Poblacion Base'!FI6+DMig_SexoEdad!FI7</f>
        <v>238111</v>
      </c>
      <c r="FJ6" s="110">
        <f>'Poblacion Base'!FJ6+DMig_SexoEdad!FJ7</f>
        <v>227763</v>
      </c>
      <c r="FK6" s="110">
        <f>'Poblacion Base'!FK6+DMig_SexoEdad!FK7</f>
        <v>218934</v>
      </c>
      <c r="FL6" s="110">
        <f>'Poblacion Base'!FL6+DMig_SexoEdad!FL7</f>
        <v>209441</v>
      </c>
      <c r="FM6" s="110">
        <f>'Poblacion Base'!FM6+DMig_SexoEdad!FM7</f>
        <v>200408</v>
      </c>
      <c r="FN6" s="110">
        <f>'Poblacion Base'!FN6+DMig_SexoEdad!FN7</f>
        <v>190374</v>
      </c>
      <c r="FO6" s="110">
        <f>'Poblacion Base'!FO6+DMig_SexoEdad!FO7</f>
        <v>180675</v>
      </c>
      <c r="FP6" s="110">
        <f>'Poblacion Base'!FP6+DMig_SexoEdad!FP7</f>
        <v>170635</v>
      </c>
      <c r="FQ6" s="110">
        <f>'Poblacion Base'!FQ6+DMig_SexoEdad!FQ7</f>
        <v>161055</v>
      </c>
      <c r="FR6" s="110">
        <f>'Poblacion Base'!FR6+DMig_SexoEdad!FR7</f>
        <v>152066</v>
      </c>
      <c r="FS6" s="110">
        <f>'Poblacion Base'!FS6+DMig_SexoEdad!FS7</f>
        <v>143258</v>
      </c>
      <c r="FT6" s="110">
        <f>'Poblacion Base'!FT6+DMig_SexoEdad!FT7</f>
        <v>134052</v>
      </c>
      <c r="FU6" s="110">
        <f>'Poblacion Base'!FU6+DMig_SexoEdad!FU7</f>
        <v>125058</v>
      </c>
      <c r="FV6" s="110">
        <f>'Poblacion Base'!FV6+DMig_SexoEdad!FV7</f>
        <v>115640</v>
      </c>
      <c r="FW6" s="110">
        <f>'Poblacion Base'!FW6+DMig_SexoEdad!FW7</f>
        <v>106808</v>
      </c>
      <c r="FX6" s="110">
        <f>'Poblacion Base'!FX6+DMig_SexoEdad!FX7</f>
        <v>98179</v>
      </c>
      <c r="FY6" s="110">
        <f>'Poblacion Base'!FY6+DMig_SexoEdad!FY7</f>
        <v>90340</v>
      </c>
      <c r="FZ6" s="110">
        <f>'Poblacion Base'!FZ6+DMig_SexoEdad!FZ7</f>
        <v>83483</v>
      </c>
      <c r="GA6" s="110">
        <f>'Poblacion Base'!GA6+DMig_SexoEdad!GA7</f>
        <v>77860</v>
      </c>
      <c r="GB6" s="110">
        <f>'Poblacion Base'!GB6+DMig_SexoEdad!GB7</f>
        <v>72567</v>
      </c>
      <c r="GC6" s="110">
        <f>'Poblacion Base'!GC6+DMig_SexoEdad!GC7</f>
        <v>66956</v>
      </c>
      <c r="GD6" s="110">
        <f>'Poblacion Base'!GD6+DMig_SexoEdad!GD7</f>
        <v>61034</v>
      </c>
      <c r="GE6" s="110">
        <f>'Poblacion Base'!GE6+DMig_SexoEdad!GE7</f>
        <v>55028</v>
      </c>
      <c r="GF6" s="110">
        <f>'Poblacion Base'!GF6+DMig_SexoEdad!GF7</f>
        <v>49204</v>
      </c>
      <c r="GG6" s="110">
        <f>'Poblacion Base'!GG6+DMig_SexoEdad!GG7</f>
        <v>43600</v>
      </c>
      <c r="GH6" s="110">
        <f>'Poblacion Base'!GH6+DMig_SexoEdad!GH7</f>
        <v>38187</v>
      </c>
      <c r="GI6" s="110">
        <f>'Poblacion Base'!GI6+DMig_SexoEdad!GI7</f>
        <v>32939</v>
      </c>
      <c r="GJ6" s="110">
        <f>'Poblacion Base'!GJ6+DMig_SexoEdad!GJ7</f>
        <v>28147</v>
      </c>
      <c r="GK6" s="110">
        <f>'Poblacion Base'!GK6+DMig_SexoEdad!GK7</f>
        <v>23956</v>
      </c>
      <c r="GL6" s="110">
        <f>'Poblacion Base'!GL6+DMig_SexoEdad!GL7</f>
        <v>20066</v>
      </c>
      <c r="GM6" s="110">
        <f>'Poblacion Base'!GM6+DMig_SexoEdad!GM7</f>
        <v>16609</v>
      </c>
      <c r="GN6" s="110">
        <f>'Poblacion Base'!GN6+DMig_SexoEdad!GN7</f>
        <v>13474</v>
      </c>
      <c r="GO6" s="110">
        <f>'Poblacion Base'!GO6+DMig_SexoEdad!GO7</f>
        <v>10728</v>
      </c>
      <c r="GP6" s="110">
        <f>'Poblacion Base'!GP6+DMig_SexoEdad!GP7</f>
        <v>8208</v>
      </c>
      <c r="GQ6" s="110">
        <f>'Poblacion Base'!GQ6+DMig_SexoEdad!GQ7</f>
        <v>6120</v>
      </c>
      <c r="GR6" s="110">
        <f>'Poblacion Base'!GR6+DMig_SexoEdad!GR7</f>
        <v>4530</v>
      </c>
      <c r="GS6" s="110">
        <f>'Poblacion Base'!GS6+DMig_SexoEdad!GS7</f>
        <v>3317</v>
      </c>
      <c r="GT6" s="110">
        <f>'Poblacion Base'!GT6+DMig_SexoEdad!GT7</f>
        <v>2443</v>
      </c>
      <c r="GU6" s="110">
        <f>'Poblacion Base'!GU6+DMig_SexoEdad!GU7</f>
        <v>3694</v>
      </c>
      <c r="GV6" s="48">
        <f t="shared" si="0"/>
        <v>51643565</v>
      </c>
    </row>
    <row r="7" spans="1:204">
      <c r="A7">
        <v>2023</v>
      </c>
      <c r="B7" s="110">
        <f>'Poblacion Base'!B7+DMig_SexoEdad!B8</f>
        <v>375915</v>
      </c>
      <c r="C7" s="110">
        <f>'Poblacion Base'!C7+DMig_SexoEdad!C8</f>
        <v>380514</v>
      </c>
      <c r="D7" s="110">
        <f>'Poblacion Base'!D7+DMig_SexoEdad!D8</f>
        <v>385906</v>
      </c>
      <c r="E7" s="110">
        <f>'Poblacion Base'!E7+DMig_SexoEdad!E8</f>
        <v>392867</v>
      </c>
      <c r="F7" s="110">
        <f>'Poblacion Base'!F7+DMig_SexoEdad!F8</f>
        <v>395204</v>
      </c>
      <c r="G7" s="110">
        <f>'Poblacion Base'!G7+DMig_SexoEdad!G8</f>
        <v>401458</v>
      </c>
      <c r="H7" s="110">
        <f>'Poblacion Base'!H7+DMig_SexoEdad!H8</f>
        <v>405163</v>
      </c>
      <c r="I7" s="110">
        <f>'Poblacion Base'!I7+DMig_SexoEdad!I8</f>
        <v>409401</v>
      </c>
      <c r="J7" s="110">
        <f>'Poblacion Base'!J7+DMig_SexoEdad!J8</f>
        <v>413778</v>
      </c>
      <c r="K7" s="110">
        <f>'Poblacion Base'!K7+DMig_SexoEdad!K8</f>
        <v>417388</v>
      </c>
      <c r="L7" s="110">
        <f>'Poblacion Base'!L7+DMig_SexoEdad!L8</f>
        <v>421257</v>
      </c>
      <c r="M7" s="110">
        <f>'Poblacion Base'!M7+DMig_SexoEdad!M8</f>
        <v>425275</v>
      </c>
      <c r="N7" s="110">
        <f>'Poblacion Base'!N7+DMig_SexoEdad!N8</f>
        <v>430103</v>
      </c>
      <c r="O7" s="110">
        <f>'Poblacion Base'!O7+DMig_SexoEdad!O8</f>
        <v>435000</v>
      </c>
      <c r="P7" s="110">
        <f>'Poblacion Base'!P7+DMig_SexoEdad!P8</f>
        <v>439914</v>
      </c>
      <c r="Q7" s="110">
        <f>'Poblacion Base'!Q7+DMig_SexoEdad!Q8</f>
        <v>444957</v>
      </c>
      <c r="R7" s="110">
        <f>'Poblacion Base'!R7+DMig_SexoEdad!R8</f>
        <v>450524</v>
      </c>
      <c r="S7" s="110">
        <f>'Poblacion Base'!S7+DMig_SexoEdad!S8</f>
        <v>451151</v>
      </c>
      <c r="T7" s="110">
        <f>'Poblacion Base'!T7+DMig_SexoEdad!T8</f>
        <v>451426</v>
      </c>
      <c r="U7" s="110">
        <f>'Poblacion Base'!U7+DMig_SexoEdad!U8</f>
        <v>450794</v>
      </c>
      <c r="V7" s="110">
        <f>'Poblacion Base'!V7+DMig_SexoEdad!V8</f>
        <v>450533</v>
      </c>
      <c r="W7" s="110">
        <f>'Poblacion Base'!W7+DMig_SexoEdad!W8</f>
        <v>450991</v>
      </c>
      <c r="X7" s="110">
        <f>'Poblacion Base'!X7+DMig_SexoEdad!X8</f>
        <v>453034</v>
      </c>
      <c r="Y7" s="110">
        <f>'Poblacion Base'!Y7+DMig_SexoEdad!Y8</f>
        <v>449569</v>
      </c>
      <c r="Z7" s="110">
        <f>'Poblacion Base'!Z7+DMig_SexoEdad!Z8</f>
        <v>446277</v>
      </c>
      <c r="AA7" s="110">
        <f>'Poblacion Base'!AA7+DMig_SexoEdad!AA8</f>
        <v>443257</v>
      </c>
      <c r="AB7" s="110">
        <f>'Poblacion Base'!AB7+DMig_SexoEdad!AB8</f>
        <v>441352</v>
      </c>
      <c r="AC7" s="110">
        <f>'Poblacion Base'!AC7+DMig_SexoEdad!AC8</f>
        <v>440106</v>
      </c>
      <c r="AD7" s="110">
        <f>'Poblacion Base'!AD7+DMig_SexoEdad!AD8</f>
        <v>438526</v>
      </c>
      <c r="AE7" s="110">
        <f>'Poblacion Base'!AE7+DMig_SexoEdad!AE8</f>
        <v>433605</v>
      </c>
      <c r="AF7" s="110">
        <f>'Poblacion Base'!AF7+DMig_SexoEdad!AF8</f>
        <v>424308</v>
      </c>
      <c r="AG7" s="110">
        <f>'Poblacion Base'!AG7+DMig_SexoEdad!AG8</f>
        <v>413395</v>
      </c>
      <c r="AH7" s="110">
        <f>'Poblacion Base'!AH7+DMig_SexoEdad!AH8</f>
        <v>402411</v>
      </c>
      <c r="AI7" s="110">
        <f>'Poblacion Base'!AI7+DMig_SexoEdad!AI8</f>
        <v>391286</v>
      </c>
      <c r="AJ7" s="110">
        <f>'Poblacion Base'!AJ7+DMig_SexoEdad!AJ8</f>
        <v>380512</v>
      </c>
      <c r="AK7" s="110">
        <f>'Poblacion Base'!AK7+DMig_SexoEdad!AK8</f>
        <v>368778</v>
      </c>
      <c r="AL7" s="110">
        <f>'Poblacion Base'!AL7+DMig_SexoEdad!AL8</f>
        <v>360576</v>
      </c>
      <c r="AM7" s="110">
        <f>'Poblacion Base'!AM7+DMig_SexoEdad!AM8</f>
        <v>353245</v>
      </c>
      <c r="AN7" s="110">
        <f>'Poblacion Base'!AN7+DMig_SexoEdad!AN8</f>
        <v>347807</v>
      </c>
      <c r="AO7" s="110">
        <f>'Poblacion Base'!AO7+DMig_SexoEdad!AO8</f>
        <v>344116</v>
      </c>
      <c r="AP7" s="110">
        <f>'Poblacion Base'!AP7+DMig_SexoEdad!AP8</f>
        <v>340077</v>
      </c>
      <c r="AQ7" s="110">
        <f>'Poblacion Base'!AQ7+DMig_SexoEdad!AQ8</f>
        <v>334821</v>
      </c>
      <c r="AR7" s="110">
        <f>'Poblacion Base'!AR7+DMig_SexoEdad!AR8</f>
        <v>329848</v>
      </c>
      <c r="AS7" s="110">
        <f>'Poblacion Base'!AS7+DMig_SexoEdad!AS8</f>
        <v>322232</v>
      </c>
      <c r="AT7" s="110">
        <f>'Poblacion Base'!AT7+DMig_SexoEdad!AT8</f>
        <v>312955</v>
      </c>
      <c r="AU7" s="110">
        <f>'Poblacion Base'!AU7+DMig_SexoEdad!AU8</f>
        <v>301355</v>
      </c>
      <c r="AV7" s="110">
        <f>'Poblacion Base'!AV7+DMig_SexoEdad!AV8</f>
        <v>291755</v>
      </c>
      <c r="AW7" s="110">
        <f>'Poblacion Base'!AW7+DMig_SexoEdad!AW8</f>
        <v>280589</v>
      </c>
      <c r="AX7" s="110">
        <f>'Poblacion Base'!AX7+DMig_SexoEdad!AX8</f>
        <v>273649</v>
      </c>
      <c r="AY7" s="110">
        <f>'Poblacion Base'!AY7+DMig_SexoEdad!AY8</f>
        <v>269516</v>
      </c>
      <c r="AZ7" s="110">
        <f>'Poblacion Base'!AZ7+DMig_SexoEdad!AZ8</f>
        <v>266656</v>
      </c>
      <c r="BA7" s="110">
        <f>'Poblacion Base'!BA7+DMig_SexoEdad!BA8</f>
        <v>264449</v>
      </c>
      <c r="BB7" s="110">
        <f>'Poblacion Base'!BB7+DMig_SexoEdad!BB8</f>
        <v>263262</v>
      </c>
      <c r="BC7" s="110">
        <f>'Poblacion Base'!BC7+DMig_SexoEdad!BC8</f>
        <v>261732</v>
      </c>
      <c r="BD7" s="110">
        <f>'Poblacion Base'!BD7+DMig_SexoEdad!BD8</f>
        <v>259868</v>
      </c>
      <c r="BE7" s="110">
        <f>'Poblacion Base'!BE7+DMig_SexoEdad!BE8</f>
        <v>255703</v>
      </c>
      <c r="BF7" s="110">
        <f>'Poblacion Base'!BF7+DMig_SexoEdad!BF8</f>
        <v>252894</v>
      </c>
      <c r="BG7" s="110">
        <f>'Poblacion Base'!BG7+DMig_SexoEdad!BG8</f>
        <v>247825</v>
      </c>
      <c r="BH7" s="110">
        <f>'Poblacion Base'!BH7+DMig_SexoEdad!BH8</f>
        <v>243127</v>
      </c>
      <c r="BI7" s="110">
        <f>'Poblacion Base'!BI7+DMig_SexoEdad!BI8</f>
        <v>237063</v>
      </c>
      <c r="BJ7" s="110">
        <f>'Poblacion Base'!BJ7+DMig_SexoEdad!BJ8</f>
        <v>229704</v>
      </c>
      <c r="BK7" s="110">
        <f>'Poblacion Base'!BK7+DMig_SexoEdad!BK8</f>
        <v>220732</v>
      </c>
      <c r="BL7" s="110">
        <f>'Poblacion Base'!BL7+DMig_SexoEdad!BL8</f>
        <v>210630</v>
      </c>
      <c r="BM7" s="110">
        <f>'Poblacion Base'!BM7+DMig_SexoEdad!BM8</f>
        <v>199581</v>
      </c>
      <c r="BN7" s="110">
        <f>'Poblacion Base'!BN7+DMig_SexoEdad!BN8</f>
        <v>189733</v>
      </c>
      <c r="BO7" s="110">
        <f>'Poblacion Base'!BO7+DMig_SexoEdad!BO8</f>
        <v>179861</v>
      </c>
      <c r="BP7" s="110">
        <f>'Poblacion Base'!BP7+DMig_SexoEdad!BP8</f>
        <v>171044</v>
      </c>
      <c r="BQ7" s="110">
        <f>'Poblacion Base'!BQ7+DMig_SexoEdad!BQ8</f>
        <v>161641</v>
      </c>
      <c r="BR7" s="110">
        <f>'Poblacion Base'!BR7+DMig_SexoEdad!BR8</f>
        <v>153523</v>
      </c>
      <c r="BS7" s="110">
        <f>'Poblacion Base'!BS7+DMig_SexoEdad!BS8</f>
        <v>144988</v>
      </c>
      <c r="BT7" s="110">
        <f>'Poblacion Base'!BT7+DMig_SexoEdad!BT8</f>
        <v>136473</v>
      </c>
      <c r="BU7" s="110">
        <f>'Poblacion Base'!BU7+DMig_SexoEdad!BU8</f>
        <v>128051</v>
      </c>
      <c r="BV7" s="110">
        <f>'Poblacion Base'!BV7+DMig_SexoEdad!BV8</f>
        <v>119880</v>
      </c>
      <c r="BW7" s="110">
        <f>'Poblacion Base'!BW7+DMig_SexoEdad!BW8</f>
        <v>111535</v>
      </c>
      <c r="BX7" s="110">
        <f>'Poblacion Base'!BX7+DMig_SexoEdad!BX8</f>
        <v>103638</v>
      </c>
      <c r="BY7" s="110">
        <f>'Poblacion Base'!BY7+DMig_SexoEdad!BY8</f>
        <v>95689</v>
      </c>
      <c r="BZ7" s="110">
        <f>'Poblacion Base'!BZ7+DMig_SexoEdad!BZ8</f>
        <v>87611</v>
      </c>
      <c r="CA7" s="110">
        <f>'Poblacion Base'!CA7+DMig_SexoEdad!CA8</f>
        <v>79386</v>
      </c>
      <c r="CB7" s="110">
        <f>'Poblacion Base'!CB7+DMig_SexoEdad!CB8</f>
        <v>72038</v>
      </c>
      <c r="CC7" s="110">
        <f>'Poblacion Base'!CC7+DMig_SexoEdad!CC8</f>
        <v>65388</v>
      </c>
      <c r="CD7" s="110">
        <f>'Poblacion Base'!CD7+DMig_SexoEdad!CD8</f>
        <v>59773</v>
      </c>
      <c r="CE7" s="110">
        <f>'Poblacion Base'!CE7+DMig_SexoEdad!CE8</f>
        <v>54655</v>
      </c>
      <c r="CF7" s="110">
        <f>'Poblacion Base'!CF7+DMig_SexoEdad!CF8</f>
        <v>49664</v>
      </c>
      <c r="CG7" s="110">
        <f>'Poblacion Base'!CG7+DMig_SexoEdad!CG8</f>
        <v>44628</v>
      </c>
      <c r="CH7" s="110">
        <f>'Poblacion Base'!CH7+DMig_SexoEdad!CH8</f>
        <v>39702</v>
      </c>
      <c r="CI7" s="110">
        <f>'Poblacion Base'!CI7+DMig_SexoEdad!CI8</f>
        <v>34760</v>
      </c>
      <c r="CJ7" s="110">
        <f>'Poblacion Base'!CJ7+DMig_SexoEdad!CJ8</f>
        <v>29794</v>
      </c>
      <c r="CK7" s="110">
        <f>'Poblacion Base'!CK7+DMig_SexoEdad!CK8</f>
        <v>25263</v>
      </c>
      <c r="CL7" s="110">
        <f>'Poblacion Base'!CL7+DMig_SexoEdad!CL8</f>
        <v>21472</v>
      </c>
      <c r="CM7" s="110">
        <f>'Poblacion Base'!CM7+DMig_SexoEdad!CM8</f>
        <v>18127</v>
      </c>
      <c r="CN7" s="110">
        <f>'Poblacion Base'!CN7+DMig_SexoEdad!CN8</f>
        <v>15194</v>
      </c>
      <c r="CO7" s="110">
        <f>'Poblacion Base'!CO7+DMig_SexoEdad!CO8</f>
        <v>12429</v>
      </c>
      <c r="CP7" s="110">
        <f>'Poblacion Base'!CP7+DMig_SexoEdad!CP8</f>
        <v>10060</v>
      </c>
      <c r="CQ7" s="110">
        <f>'Poblacion Base'!CQ7+DMig_SexoEdad!CQ8</f>
        <v>7976</v>
      </c>
      <c r="CR7" s="110">
        <f>'Poblacion Base'!CR7+DMig_SexoEdad!CR8</f>
        <v>6286</v>
      </c>
      <c r="CS7" s="110">
        <f>'Poblacion Base'!CS7+DMig_SexoEdad!CS8</f>
        <v>4800</v>
      </c>
      <c r="CT7" s="110">
        <f>'Poblacion Base'!CT7+DMig_SexoEdad!CT8</f>
        <v>3550</v>
      </c>
      <c r="CU7" s="110">
        <f>'Poblacion Base'!CU7+DMig_SexoEdad!CU8</f>
        <v>2584</v>
      </c>
      <c r="CV7" s="110">
        <f>'Poblacion Base'!CV7+DMig_SexoEdad!CV8</f>
        <v>1846</v>
      </c>
      <c r="CW7" s="110">
        <f>'Poblacion Base'!CW7+DMig_SexoEdad!CW8</f>
        <v>1311</v>
      </c>
      <c r="CX7" s="110">
        <f>'Poblacion Base'!CX7+DMig_SexoEdad!CX8</f>
        <v>1809</v>
      </c>
      <c r="CY7" s="110">
        <f>'Poblacion Base'!CY7+DMig_SexoEdad!CY8</f>
        <v>357675</v>
      </c>
      <c r="CZ7" s="110">
        <f>'Poblacion Base'!CZ7+DMig_SexoEdad!CZ8</f>
        <v>362017</v>
      </c>
      <c r="DA7" s="110">
        <f>'Poblacion Base'!DA7+DMig_SexoEdad!DA8</f>
        <v>367096</v>
      </c>
      <c r="DB7" s="110">
        <f>'Poblacion Base'!DB7+DMig_SexoEdad!DB8</f>
        <v>373526</v>
      </c>
      <c r="DC7" s="110">
        <f>'Poblacion Base'!DC7+DMig_SexoEdad!DC8</f>
        <v>375642</v>
      </c>
      <c r="DD7" s="110">
        <f>'Poblacion Base'!DD7+DMig_SexoEdad!DD8</f>
        <v>380868</v>
      </c>
      <c r="DE7" s="110">
        <f>'Poblacion Base'!DE7+DMig_SexoEdad!DE8</f>
        <v>386361</v>
      </c>
      <c r="DF7" s="110">
        <f>'Poblacion Base'!DF7+DMig_SexoEdad!DF8</f>
        <v>389941</v>
      </c>
      <c r="DG7" s="110">
        <f>'Poblacion Base'!DG7+DMig_SexoEdad!DG8</f>
        <v>393645</v>
      </c>
      <c r="DH7" s="110">
        <f>'Poblacion Base'!DH7+DMig_SexoEdad!DH8</f>
        <v>397886</v>
      </c>
      <c r="DI7" s="110">
        <f>'Poblacion Base'!DI7+DMig_SexoEdad!DI8</f>
        <v>402144</v>
      </c>
      <c r="DJ7" s="110">
        <f>'Poblacion Base'!DJ7+DMig_SexoEdad!DJ8</f>
        <v>406515</v>
      </c>
      <c r="DK7" s="110">
        <f>'Poblacion Base'!DK7+DMig_SexoEdad!DK8</f>
        <v>410359</v>
      </c>
      <c r="DL7" s="110">
        <f>'Poblacion Base'!DL7+DMig_SexoEdad!DL8</f>
        <v>414511</v>
      </c>
      <c r="DM7" s="110">
        <f>'Poblacion Base'!DM7+DMig_SexoEdad!DM8</f>
        <v>419167</v>
      </c>
      <c r="DN7" s="110">
        <f>'Poblacion Base'!DN7+DMig_SexoEdad!DN8</f>
        <v>424503</v>
      </c>
      <c r="DO7" s="110">
        <f>'Poblacion Base'!DO7+DMig_SexoEdad!DO8</f>
        <v>430291</v>
      </c>
      <c r="DP7" s="110">
        <f>'Poblacion Base'!DP7+DMig_SexoEdad!DP8</f>
        <v>431014</v>
      </c>
      <c r="DQ7" s="110">
        <f>'Poblacion Base'!DQ7+DMig_SexoEdad!DQ8</f>
        <v>431755</v>
      </c>
      <c r="DR7" s="110">
        <f>'Poblacion Base'!DR7+DMig_SexoEdad!DR8</f>
        <v>433353</v>
      </c>
      <c r="DS7" s="110">
        <f>'Poblacion Base'!DS7+DMig_SexoEdad!DS8</f>
        <v>435871</v>
      </c>
      <c r="DT7" s="110">
        <f>'Poblacion Base'!DT7+DMig_SexoEdad!DT8</f>
        <v>439090</v>
      </c>
      <c r="DU7" s="110">
        <f>'Poblacion Base'!DU7+DMig_SexoEdad!DU8</f>
        <v>442867</v>
      </c>
      <c r="DV7" s="110">
        <f>'Poblacion Base'!DV7+DMig_SexoEdad!DV8</f>
        <v>445475</v>
      </c>
      <c r="DW7" s="110">
        <f>'Poblacion Base'!DW7+DMig_SexoEdad!DW8</f>
        <v>447028</v>
      </c>
      <c r="DX7" s="110">
        <f>'Poblacion Base'!DX7+DMig_SexoEdad!DX8</f>
        <v>447747</v>
      </c>
      <c r="DY7" s="110">
        <f>'Poblacion Base'!DY7+DMig_SexoEdad!DY8</f>
        <v>444304</v>
      </c>
      <c r="DZ7" s="110">
        <f>'Poblacion Base'!DZ7+DMig_SexoEdad!DZ8</f>
        <v>442034</v>
      </c>
      <c r="EA7" s="110">
        <f>'Poblacion Base'!EA7+DMig_SexoEdad!EA8</f>
        <v>440167</v>
      </c>
      <c r="EB7" s="110">
        <f>'Poblacion Base'!EB7+DMig_SexoEdad!EB8</f>
        <v>435905</v>
      </c>
      <c r="EC7" s="110">
        <f>'Poblacion Base'!EC7+DMig_SexoEdad!EC8</f>
        <v>428678</v>
      </c>
      <c r="ED7" s="110">
        <f>'Poblacion Base'!ED7+DMig_SexoEdad!ED8</f>
        <v>419172</v>
      </c>
      <c r="EE7" s="110">
        <f>'Poblacion Base'!EE7+DMig_SexoEdad!EE8</f>
        <v>408808</v>
      </c>
      <c r="EF7" s="110">
        <f>'Poblacion Base'!EF7+DMig_SexoEdad!EF8</f>
        <v>398898</v>
      </c>
      <c r="EG7" s="110">
        <f>'Poblacion Base'!EG7+DMig_SexoEdad!EG8</f>
        <v>388699</v>
      </c>
      <c r="EH7" s="110">
        <f>'Poblacion Base'!EH7+DMig_SexoEdad!EH8</f>
        <v>381048</v>
      </c>
      <c r="EI7" s="110">
        <f>'Poblacion Base'!EI7+DMig_SexoEdad!EI8</f>
        <v>374553</v>
      </c>
      <c r="EJ7" s="110">
        <f>'Poblacion Base'!EJ7+DMig_SexoEdad!EJ8</f>
        <v>369818</v>
      </c>
      <c r="EK7" s="110">
        <f>'Poblacion Base'!EK7+DMig_SexoEdad!EK8</f>
        <v>365200</v>
      </c>
      <c r="EL7" s="110">
        <f>'Poblacion Base'!EL7+DMig_SexoEdad!EL8</f>
        <v>363676</v>
      </c>
      <c r="EM7" s="110">
        <f>'Poblacion Base'!EM7+DMig_SexoEdad!EM8</f>
        <v>362261</v>
      </c>
      <c r="EN7" s="110">
        <f>'Poblacion Base'!EN7+DMig_SexoEdad!EN8</f>
        <v>358952</v>
      </c>
      <c r="EO7" s="110">
        <f>'Poblacion Base'!EO7+DMig_SexoEdad!EO8</f>
        <v>354041</v>
      </c>
      <c r="EP7" s="110">
        <f>'Poblacion Base'!EP7+DMig_SexoEdad!EP8</f>
        <v>347697</v>
      </c>
      <c r="EQ7" s="110">
        <f>'Poblacion Base'!EQ7+DMig_SexoEdad!EQ8</f>
        <v>337025</v>
      </c>
      <c r="ER7" s="110">
        <f>'Poblacion Base'!ER7+DMig_SexoEdad!ER8</f>
        <v>327758</v>
      </c>
      <c r="ES7" s="110">
        <f>'Poblacion Base'!ES7+DMig_SexoEdad!ES8</f>
        <v>316934</v>
      </c>
      <c r="ET7" s="110">
        <f>'Poblacion Base'!ET7+DMig_SexoEdad!ET8</f>
        <v>307919</v>
      </c>
      <c r="EU7" s="110">
        <f>'Poblacion Base'!EU7+DMig_SexoEdad!EU8</f>
        <v>300358</v>
      </c>
      <c r="EV7" s="110">
        <f>'Poblacion Base'!EV7+DMig_SexoEdad!EV8</f>
        <v>296294</v>
      </c>
      <c r="EW7" s="110">
        <f>'Poblacion Base'!EW7+DMig_SexoEdad!EW8</f>
        <v>293416</v>
      </c>
      <c r="EX7" s="110">
        <f>'Poblacion Base'!EX7+DMig_SexoEdad!EX8</f>
        <v>291612</v>
      </c>
      <c r="EY7" s="110">
        <f>'Poblacion Base'!EY7+DMig_SexoEdad!EY8</f>
        <v>291381</v>
      </c>
      <c r="EZ7" s="110">
        <f>'Poblacion Base'!EZ7+DMig_SexoEdad!EZ8</f>
        <v>291422</v>
      </c>
      <c r="FA7" s="110">
        <f>'Poblacion Base'!FA7+DMig_SexoEdad!FA8</f>
        <v>288539</v>
      </c>
      <c r="FB7" s="110">
        <f>'Poblacion Base'!FB7+DMig_SexoEdad!FB8</f>
        <v>287119</v>
      </c>
      <c r="FC7" s="110">
        <f>'Poblacion Base'!FC7+DMig_SexoEdad!FC8</f>
        <v>283839</v>
      </c>
      <c r="FD7" s="110">
        <f>'Poblacion Base'!FD7+DMig_SexoEdad!FD8</f>
        <v>281185</v>
      </c>
      <c r="FE7" s="110">
        <f>'Poblacion Base'!FE7+DMig_SexoEdad!FE8</f>
        <v>276514</v>
      </c>
      <c r="FF7" s="110">
        <f>'Poblacion Base'!FF7+DMig_SexoEdad!FF8</f>
        <v>271465</v>
      </c>
      <c r="FG7" s="110">
        <f>'Poblacion Base'!FG7+DMig_SexoEdad!FG8</f>
        <v>264396</v>
      </c>
      <c r="FH7" s="110">
        <f>'Poblacion Base'!FH7+DMig_SexoEdad!FH8</f>
        <v>255295</v>
      </c>
      <c r="FI7" s="110">
        <f>'Poblacion Base'!FI7+DMig_SexoEdad!FI8</f>
        <v>245797</v>
      </c>
      <c r="FJ7" s="110">
        <f>'Poblacion Base'!FJ7+DMig_SexoEdad!FJ8</f>
        <v>235823</v>
      </c>
      <c r="FK7" s="110">
        <f>'Poblacion Base'!FK7+DMig_SexoEdad!FK8</f>
        <v>225339</v>
      </c>
      <c r="FL7" s="110">
        <f>'Poblacion Base'!FL7+DMig_SexoEdad!FL8</f>
        <v>216355</v>
      </c>
      <c r="FM7" s="110">
        <f>'Poblacion Base'!FM7+DMig_SexoEdad!FM8</f>
        <v>206698</v>
      </c>
      <c r="FN7" s="110">
        <f>'Poblacion Base'!FN7+DMig_SexoEdad!FN8</f>
        <v>197502</v>
      </c>
      <c r="FO7" s="110">
        <f>'Poblacion Base'!FO7+DMig_SexoEdad!FO8</f>
        <v>187315</v>
      </c>
      <c r="FP7" s="110">
        <f>'Poblacion Base'!FP7+DMig_SexoEdad!FP8</f>
        <v>177452</v>
      </c>
      <c r="FQ7" s="110">
        <f>'Poblacion Base'!FQ7+DMig_SexoEdad!FQ8</f>
        <v>167260</v>
      </c>
      <c r="FR7" s="110">
        <f>'Poblacion Base'!FR7+DMig_SexoEdad!FR8</f>
        <v>157523</v>
      </c>
      <c r="FS7" s="110">
        <f>'Poblacion Base'!FS7+DMig_SexoEdad!FS8</f>
        <v>148365</v>
      </c>
      <c r="FT7" s="110">
        <f>'Poblacion Base'!FT7+DMig_SexoEdad!FT8</f>
        <v>139389</v>
      </c>
      <c r="FU7" s="110">
        <f>'Poblacion Base'!FU7+DMig_SexoEdad!FU8</f>
        <v>130042</v>
      </c>
      <c r="FV7" s="110">
        <f>'Poblacion Base'!FV7+DMig_SexoEdad!FV8</f>
        <v>120908</v>
      </c>
      <c r="FW7" s="110">
        <f>'Poblacion Base'!FW7+DMig_SexoEdad!FW8</f>
        <v>111387</v>
      </c>
      <c r="FX7" s="110">
        <f>'Poblacion Base'!FX7+DMig_SexoEdad!FX8</f>
        <v>102450</v>
      </c>
      <c r="FY7" s="110">
        <f>'Poblacion Base'!FY7+DMig_SexoEdad!FY8</f>
        <v>93740</v>
      </c>
      <c r="FZ7" s="110">
        <f>'Poblacion Base'!FZ7+DMig_SexoEdad!FZ8</f>
        <v>85818</v>
      </c>
      <c r="GA7" s="110">
        <f>'Poblacion Base'!GA7+DMig_SexoEdad!GA8</f>
        <v>78858</v>
      </c>
      <c r="GB7" s="110">
        <f>'Poblacion Base'!GB7+DMig_SexoEdad!GB8</f>
        <v>73087</v>
      </c>
      <c r="GC7" s="110">
        <f>'Poblacion Base'!GC7+DMig_SexoEdad!GC8</f>
        <v>67650</v>
      </c>
      <c r="GD7" s="110">
        <f>'Poblacion Base'!GD7+DMig_SexoEdad!GD8</f>
        <v>61944</v>
      </c>
      <c r="GE7" s="110">
        <f>'Poblacion Base'!GE7+DMig_SexoEdad!GE8</f>
        <v>55987</v>
      </c>
      <c r="GF7" s="110">
        <f>'Poblacion Base'!GF7+DMig_SexoEdad!GF8</f>
        <v>50079</v>
      </c>
      <c r="GG7" s="110">
        <f>'Poblacion Base'!GG7+DMig_SexoEdad!GG8</f>
        <v>44346</v>
      </c>
      <c r="GH7" s="110">
        <f>'Poblacion Base'!GH7+DMig_SexoEdad!GH8</f>
        <v>38886</v>
      </c>
      <c r="GI7" s="110">
        <f>'Poblacion Base'!GI7+DMig_SexoEdad!GI8</f>
        <v>33668</v>
      </c>
      <c r="GJ7" s="110">
        <f>'Poblacion Base'!GJ7+DMig_SexoEdad!GJ8</f>
        <v>28680</v>
      </c>
      <c r="GK7" s="110">
        <f>'Poblacion Base'!GK7+DMig_SexoEdad!GK8</f>
        <v>24179</v>
      </c>
      <c r="GL7" s="110">
        <f>'Poblacion Base'!GL7+DMig_SexoEdad!GL8</f>
        <v>20275</v>
      </c>
      <c r="GM7" s="110">
        <f>'Poblacion Base'!GM7+DMig_SexoEdad!GM8</f>
        <v>16725</v>
      </c>
      <c r="GN7" s="110">
        <f>'Poblacion Base'!GN7+DMig_SexoEdad!GN8</f>
        <v>13601</v>
      </c>
      <c r="GO7" s="110">
        <f>'Poblacion Base'!GO7+DMig_SexoEdad!GO8</f>
        <v>10837</v>
      </c>
      <c r="GP7" s="110">
        <f>'Poblacion Base'!GP7+DMig_SexoEdad!GP8</f>
        <v>8462</v>
      </c>
      <c r="GQ7" s="110">
        <f>'Poblacion Base'!GQ7+DMig_SexoEdad!GQ8</f>
        <v>6351</v>
      </c>
      <c r="GR7" s="110">
        <f>'Poblacion Base'!GR7+DMig_SexoEdad!GR8</f>
        <v>4644</v>
      </c>
      <c r="GS7" s="110">
        <f>'Poblacion Base'!GS7+DMig_SexoEdad!GS8</f>
        <v>3363</v>
      </c>
      <c r="GT7" s="110">
        <f>'Poblacion Base'!GT7+DMig_SexoEdad!GT8</f>
        <v>2417</v>
      </c>
      <c r="GU7" s="110">
        <f>'Poblacion Base'!GU7+DMig_SexoEdad!GU8</f>
        <v>3272</v>
      </c>
      <c r="GV7" s="48">
        <f t="shared" si="0"/>
        <v>52117067</v>
      </c>
    </row>
    <row r="8" spans="1:204">
      <c r="A8">
        <v>2024</v>
      </c>
      <c r="B8" s="110">
        <f>'Poblacion Base'!B8+DMig_SexoEdad!B9</f>
        <v>372539</v>
      </c>
      <c r="C8" s="110">
        <f>'Poblacion Base'!C8+DMig_SexoEdad!C9</f>
        <v>377208</v>
      </c>
      <c r="D8" s="110">
        <f>'Poblacion Base'!D8+DMig_SexoEdad!D9</f>
        <v>381864</v>
      </c>
      <c r="E8" s="110">
        <f>'Poblacion Base'!E8+DMig_SexoEdad!E9</f>
        <v>387204</v>
      </c>
      <c r="F8" s="110">
        <f>'Poblacion Base'!F8+DMig_SexoEdad!F9</f>
        <v>394097</v>
      </c>
      <c r="G8" s="110">
        <f>'Poblacion Base'!G8+DMig_SexoEdad!G9</f>
        <v>396365</v>
      </c>
      <c r="H8" s="110">
        <f>'Poblacion Base'!H8+DMig_SexoEdad!H9</f>
        <v>402550</v>
      </c>
      <c r="I8" s="110">
        <f>'Poblacion Base'!I8+DMig_SexoEdad!I9</f>
        <v>406193</v>
      </c>
      <c r="J8" s="110">
        <f>'Poblacion Base'!J8+DMig_SexoEdad!J9</f>
        <v>410370</v>
      </c>
      <c r="K8" s="110">
        <f>'Poblacion Base'!K8+DMig_SexoEdad!K9</f>
        <v>414684</v>
      </c>
      <c r="L8" s="110">
        <f>'Poblacion Base'!L8+DMig_SexoEdad!L9</f>
        <v>418228</v>
      </c>
      <c r="M8" s="110">
        <f>'Poblacion Base'!M8+DMig_SexoEdad!M9</f>
        <v>422035</v>
      </c>
      <c r="N8" s="110">
        <f>'Poblacion Base'!N8+DMig_SexoEdad!N9</f>
        <v>425985</v>
      </c>
      <c r="O8" s="110">
        <f>'Poblacion Base'!O8+DMig_SexoEdad!O9</f>
        <v>430736</v>
      </c>
      <c r="P8" s="110">
        <f>'Poblacion Base'!P8+DMig_SexoEdad!P9</f>
        <v>435573</v>
      </c>
      <c r="Q8" s="110">
        <f>'Poblacion Base'!Q8+DMig_SexoEdad!Q9</f>
        <v>440435</v>
      </c>
      <c r="R8" s="110">
        <f>'Poblacion Base'!R8+DMig_SexoEdad!R9</f>
        <v>445476</v>
      </c>
      <c r="S8" s="110">
        <f>'Poblacion Base'!S8+DMig_SexoEdad!S9</f>
        <v>451082</v>
      </c>
      <c r="T8" s="110">
        <f>'Poblacion Base'!T8+DMig_SexoEdad!T9</f>
        <v>451790</v>
      </c>
      <c r="U8" s="110">
        <f>'Poblacion Base'!U8+DMig_SexoEdad!U9</f>
        <v>452175</v>
      </c>
      <c r="V8" s="110">
        <f>'Poblacion Base'!V8+DMig_SexoEdad!V9</f>
        <v>451658</v>
      </c>
      <c r="W8" s="110">
        <f>'Poblacion Base'!W8+DMig_SexoEdad!W9</f>
        <v>451479</v>
      </c>
      <c r="X8" s="110">
        <f>'Poblacion Base'!X8+DMig_SexoEdad!X9</f>
        <v>452001</v>
      </c>
      <c r="Y8" s="110">
        <f>'Poblacion Base'!Y8+DMig_SexoEdad!Y9</f>
        <v>454031</v>
      </c>
      <c r="Z8" s="110">
        <f>'Poblacion Base'!Z8+DMig_SexoEdad!Z9</f>
        <v>450560</v>
      </c>
      <c r="AA8" s="110">
        <f>'Poblacion Base'!AA8+DMig_SexoEdad!AA9</f>
        <v>447233</v>
      </c>
      <c r="AB8" s="110">
        <f>'Poblacion Base'!AB8+DMig_SexoEdad!AB9</f>
        <v>444166</v>
      </c>
      <c r="AC8" s="110">
        <f>'Poblacion Base'!AC8+DMig_SexoEdad!AC9</f>
        <v>442186</v>
      </c>
      <c r="AD8" s="110">
        <f>'Poblacion Base'!AD8+DMig_SexoEdad!AD9</f>
        <v>440856</v>
      </c>
      <c r="AE8" s="110">
        <f>'Poblacion Base'!AE8+DMig_SexoEdad!AE9</f>
        <v>439175</v>
      </c>
      <c r="AF8" s="110">
        <f>'Poblacion Base'!AF8+DMig_SexoEdad!AF9</f>
        <v>434163</v>
      </c>
      <c r="AG8" s="110">
        <f>'Poblacion Base'!AG8+DMig_SexoEdad!AG9</f>
        <v>424783</v>
      </c>
      <c r="AH8" s="110">
        <f>'Poblacion Base'!AH8+DMig_SexoEdad!AH9</f>
        <v>413806</v>
      </c>
      <c r="AI8" s="110">
        <f>'Poblacion Base'!AI8+DMig_SexoEdad!AI9</f>
        <v>402760</v>
      </c>
      <c r="AJ8" s="110">
        <f>'Poblacion Base'!AJ8+DMig_SexoEdad!AJ9</f>
        <v>391571</v>
      </c>
      <c r="AK8" s="110">
        <f>'Poblacion Base'!AK8+DMig_SexoEdad!AK9</f>
        <v>380735</v>
      </c>
      <c r="AL8" s="110">
        <f>'Poblacion Base'!AL8+DMig_SexoEdad!AL9</f>
        <v>368945</v>
      </c>
      <c r="AM8" s="110">
        <f>'Poblacion Base'!AM8+DMig_SexoEdad!AM9</f>
        <v>360682</v>
      </c>
      <c r="AN8" s="110">
        <f>'Poblacion Base'!AN8+DMig_SexoEdad!AN9</f>
        <v>353285</v>
      </c>
      <c r="AO8" s="110">
        <f>'Poblacion Base'!AO8+DMig_SexoEdad!AO9</f>
        <v>347775</v>
      </c>
      <c r="AP8" s="110">
        <f>'Poblacion Base'!AP8+DMig_SexoEdad!AP9</f>
        <v>343995</v>
      </c>
      <c r="AQ8" s="110">
        <f>'Poblacion Base'!AQ8+DMig_SexoEdad!AQ9</f>
        <v>339880</v>
      </c>
      <c r="AR8" s="110">
        <f>'Poblacion Base'!AR8+DMig_SexoEdad!AR9</f>
        <v>334540</v>
      </c>
      <c r="AS8" s="110">
        <f>'Poblacion Base'!AS8+DMig_SexoEdad!AS9</f>
        <v>329478</v>
      </c>
      <c r="AT8" s="110">
        <f>'Poblacion Base'!AT8+DMig_SexoEdad!AT9</f>
        <v>321775</v>
      </c>
      <c r="AU8" s="110">
        <f>'Poblacion Base'!AU8+DMig_SexoEdad!AU9</f>
        <v>312419</v>
      </c>
      <c r="AV8" s="110">
        <f>'Poblacion Base'!AV8+DMig_SexoEdad!AV9</f>
        <v>300750</v>
      </c>
      <c r="AW8" s="110">
        <f>'Poblacion Base'!AW8+DMig_SexoEdad!AW9</f>
        <v>291073</v>
      </c>
      <c r="AX8" s="110">
        <f>'Poblacion Base'!AX8+DMig_SexoEdad!AX9</f>
        <v>279840</v>
      </c>
      <c r="AY8" s="110">
        <f>'Poblacion Base'!AY8+DMig_SexoEdad!AY9</f>
        <v>272807</v>
      </c>
      <c r="AZ8" s="110">
        <f>'Poblacion Base'!AZ8+DMig_SexoEdad!AZ9</f>
        <v>268579</v>
      </c>
      <c r="BA8" s="110">
        <f>'Poblacion Base'!BA8+DMig_SexoEdad!BA9</f>
        <v>265590</v>
      </c>
      <c r="BB8" s="110">
        <f>'Poblacion Base'!BB8+DMig_SexoEdad!BB9</f>
        <v>263251</v>
      </c>
      <c r="BC8" s="110">
        <f>'Poblacion Base'!BC8+DMig_SexoEdad!BC9</f>
        <v>261919</v>
      </c>
      <c r="BD8" s="110">
        <f>'Poblacion Base'!BD8+DMig_SexoEdad!BD9</f>
        <v>260231</v>
      </c>
      <c r="BE8" s="110">
        <f>'Poblacion Base'!BE8+DMig_SexoEdad!BE9</f>
        <v>258199</v>
      </c>
      <c r="BF8" s="110">
        <f>'Poblacion Base'!BF8+DMig_SexoEdad!BF9</f>
        <v>253880</v>
      </c>
      <c r="BG8" s="110">
        <f>'Poblacion Base'!BG8+DMig_SexoEdad!BG9</f>
        <v>250890</v>
      </c>
      <c r="BH8" s="110">
        <f>'Poblacion Base'!BH8+DMig_SexoEdad!BH9</f>
        <v>245653</v>
      </c>
      <c r="BI8" s="110">
        <f>'Poblacion Base'!BI8+DMig_SexoEdad!BI9</f>
        <v>240772</v>
      </c>
      <c r="BJ8" s="110">
        <f>'Poblacion Base'!BJ8+DMig_SexoEdad!BJ9</f>
        <v>234532</v>
      </c>
      <c r="BK8" s="110">
        <f>'Poblacion Base'!BK8+DMig_SexoEdad!BK9</f>
        <v>226989</v>
      </c>
      <c r="BL8" s="110">
        <f>'Poblacion Base'!BL8+DMig_SexoEdad!BL9</f>
        <v>217866</v>
      </c>
      <c r="BM8" s="110">
        <f>'Poblacion Base'!BM8+DMig_SexoEdad!BM9</f>
        <v>207625</v>
      </c>
      <c r="BN8" s="110">
        <f>'Poblacion Base'!BN8+DMig_SexoEdad!BN9</f>
        <v>196451</v>
      </c>
      <c r="BO8" s="110">
        <f>'Poblacion Base'!BO8+DMig_SexoEdad!BO9</f>
        <v>186462</v>
      </c>
      <c r="BP8" s="110">
        <f>'Poblacion Base'!BP8+DMig_SexoEdad!BP9</f>
        <v>176462</v>
      </c>
      <c r="BQ8" s="110">
        <f>'Poblacion Base'!BQ8+DMig_SexoEdad!BQ9</f>
        <v>167497</v>
      </c>
      <c r="BR8" s="110">
        <f>'Poblacion Base'!BR8+DMig_SexoEdad!BR9</f>
        <v>157965</v>
      </c>
      <c r="BS8" s="110">
        <f>'Poblacion Base'!BS8+DMig_SexoEdad!BS9</f>
        <v>149691</v>
      </c>
      <c r="BT8" s="110">
        <f>'Poblacion Base'!BT8+DMig_SexoEdad!BT9</f>
        <v>141022</v>
      </c>
      <c r="BU8" s="110">
        <f>'Poblacion Base'!BU8+DMig_SexoEdad!BU9</f>
        <v>132380</v>
      </c>
      <c r="BV8" s="110">
        <f>'Poblacion Base'!BV8+DMig_SexoEdad!BV9</f>
        <v>123844</v>
      </c>
      <c r="BW8" s="110">
        <f>'Poblacion Base'!BW8+DMig_SexoEdad!BW9</f>
        <v>115568</v>
      </c>
      <c r="BX8" s="110">
        <f>'Poblacion Base'!BX8+DMig_SexoEdad!BX9</f>
        <v>107148</v>
      </c>
      <c r="BY8" s="110">
        <f>'Poblacion Base'!BY8+DMig_SexoEdad!BY9</f>
        <v>99180</v>
      </c>
      <c r="BZ8" s="110">
        <f>'Poblacion Base'!BZ8+DMig_SexoEdad!BZ9</f>
        <v>91191</v>
      </c>
      <c r="CA8" s="110">
        <f>'Poblacion Base'!CA8+DMig_SexoEdad!CA9</f>
        <v>83114</v>
      </c>
      <c r="CB8" s="110">
        <f>'Poblacion Base'!CB8+DMig_SexoEdad!CB9</f>
        <v>74944</v>
      </c>
      <c r="CC8" s="110">
        <f>'Poblacion Base'!CC8+DMig_SexoEdad!CC9</f>
        <v>67642</v>
      </c>
      <c r="CD8" s="110">
        <f>'Poblacion Base'!CD8+DMig_SexoEdad!CD9</f>
        <v>61038</v>
      </c>
      <c r="CE8" s="110">
        <f>'Poblacion Base'!CE8+DMig_SexoEdad!CE9</f>
        <v>55451</v>
      </c>
      <c r="CF8" s="110">
        <f>'Poblacion Base'!CF8+DMig_SexoEdad!CF9</f>
        <v>50350</v>
      </c>
      <c r="CG8" s="110">
        <f>'Poblacion Base'!CG8+DMig_SexoEdad!CG9</f>
        <v>45419</v>
      </c>
      <c r="CH8" s="110">
        <f>'Poblacion Base'!CH8+DMig_SexoEdad!CH9</f>
        <v>40482</v>
      </c>
      <c r="CI8" s="110">
        <f>'Poblacion Base'!CI8+DMig_SexoEdad!CI9</f>
        <v>35713</v>
      </c>
      <c r="CJ8" s="110">
        <f>'Poblacion Base'!CJ8+DMig_SexoEdad!CJ9</f>
        <v>30978</v>
      </c>
      <c r="CK8" s="110">
        <f>'Poblacion Base'!CK8+DMig_SexoEdad!CK9</f>
        <v>26289</v>
      </c>
      <c r="CL8" s="110">
        <f>'Poblacion Base'!CL8+DMig_SexoEdad!CL9</f>
        <v>22054</v>
      </c>
      <c r="CM8" s="110">
        <f>'Poblacion Base'!CM8+DMig_SexoEdad!CM9</f>
        <v>18538</v>
      </c>
      <c r="CN8" s="110">
        <f>'Poblacion Base'!CN8+DMig_SexoEdad!CN9</f>
        <v>15453</v>
      </c>
      <c r="CO8" s="110">
        <f>'Poblacion Base'!CO8+DMig_SexoEdad!CO9</f>
        <v>12784</v>
      </c>
      <c r="CP8" s="110">
        <f>'Poblacion Base'!CP8+DMig_SexoEdad!CP9</f>
        <v>10308</v>
      </c>
      <c r="CQ8" s="110">
        <f>'Poblacion Base'!CQ8+DMig_SexoEdad!CQ9</f>
        <v>8219</v>
      </c>
      <c r="CR8" s="110">
        <f>'Poblacion Base'!CR8+DMig_SexoEdad!CR9</f>
        <v>6418</v>
      </c>
      <c r="CS8" s="110">
        <f>'Poblacion Base'!CS8+DMig_SexoEdad!CS9</f>
        <v>4973</v>
      </c>
      <c r="CT8" s="110">
        <f>'Poblacion Base'!CT8+DMig_SexoEdad!CT9</f>
        <v>3735</v>
      </c>
      <c r="CU8" s="110">
        <f>'Poblacion Base'!CU8+DMig_SexoEdad!CU9</f>
        <v>2714</v>
      </c>
      <c r="CV8" s="110">
        <f>'Poblacion Base'!CV8+DMig_SexoEdad!CV9</f>
        <v>1945</v>
      </c>
      <c r="CW8" s="110">
        <f>'Poblacion Base'!CW8+DMig_SexoEdad!CW9</f>
        <v>1367</v>
      </c>
      <c r="CX8" s="110">
        <f>'Poblacion Base'!CX8+DMig_SexoEdad!CX9</f>
        <v>1837</v>
      </c>
      <c r="CY8" s="110">
        <f>'Poblacion Base'!CY8+DMig_SexoEdad!CY9</f>
        <v>354458</v>
      </c>
      <c r="CZ8" s="110">
        <f>'Poblacion Base'!CZ8+DMig_SexoEdad!CZ9</f>
        <v>358822</v>
      </c>
      <c r="DA8" s="110">
        <f>'Poblacion Base'!DA8+DMig_SexoEdad!DA9</f>
        <v>363234</v>
      </c>
      <c r="DB8" s="110">
        <f>'Poblacion Base'!DB8+DMig_SexoEdad!DB9</f>
        <v>368281</v>
      </c>
      <c r="DC8" s="110">
        <f>'Poblacion Base'!DC8+DMig_SexoEdad!DC9</f>
        <v>374647</v>
      </c>
      <c r="DD8" s="110">
        <f>'Poblacion Base'!DD8+DMig_SexoEdad!DD9</f>
        <v>376708</v>
      </c>
      <c r="DE8" s="110">
        <f>'Poblacion Base'!DE8+DMig_SexoEdad!DE9</f>
        <v>381874</v>
      </c>
      <c r="DF8" s="110">
        <f>'Poblacion Base'!DF8+DMig_SexoEdad!DF9</f>
        <v>387309</v>
      </c>
      <c r="DG8" s="110">
        <f>'Poblacion Base'!DG8+DMig_SexoEdad!DG9</f>
        <v>390832</v>
      </c>
      <c r="DH8" s="110">
        <f>'Poblacion Base'!DH8+DMig_SexoEdad!DH9</f>
        <v>394481</v>
      </c>
      <c r="DI8" s="110">
        <f>'Poblacion Base'!DI8+DMig_SexoEdad!DI9</f>
        <v>398668</v>
      </c>
      <c r="DJ8" s="110">
        <f>'Poblacion Base'!DJ8+DMig_SexoEdad!DJ9</f>
        <v>402872</v>
      </c>
      <c r="DK8" s="110">
        <f>'Poblacion Base'!DK8+DMig_SexoEdad!DK9</f>
        <v>407189</v>
      </c>
      <c r="DL8" s="110">
        <f>'Poblacion Base'!DL8+DMig_SexoEdad!DL9</f>
        <v>410997</v>
      </c>
      <c r="DM8" s="110">
        <f>'Poblacion Base'!DM8+DMig_SexoEdad!DM9</f>
        <v>415127</v>
      </c>
      <c r="DN8" s="110">
        <f>'Poblacion Base'!DN8+DMig_SexoEdad!DN9</f>
        <v>419808</v>
      </c>
      <c r="DO8" s="110">
        <f>'Poblacion Base'!DO8+DMig_SexoEdad!DO9</f>
        <v>425232</v>
      </c>
      <c r="DP8" s="110">
        <f>'Poblacion Base'!DP8+DMig_SexoEdad!DP9</f>
        <v>431186</v>
      </c>
      <c r="DQ8" s="110">
        <f>'Poblacion Base'!DQ8+DMig_SexoEdad!DQ9</f>
        <v>432120</v>
      </c>
      <c r="DR8" s="110">
        <f>'Poblacion Base'!DR8+DMig_SexoEdad!DR9</f>
        <v>433085</v>
      </c>
      <c r="DS8" s="110">
        <f>'Poblacion Base'!DS8+DMig_SexoEdad!DS9</f>
        <v>434860</v>
      </c>
      <c r="DT8" s="110">
        <f>'Poblacion Base'!DT8+DMig_SexoEdad!DT9</f>
        <v>437492</v>
      </c>
      <c r="DU8" s="110">
        <f>'Poblacion Base'!DU8+DMig_SexoEdad!DU9</f>
        <v>440780</v>
      </c>
      <c r="DV8" s="110">
        <f>'Poblacion Base'!DV8+DMig_SexoEdad!DV9</f>
        <v>444560</v>
      </c>
      <c r="DW8" s="110">
        <f>'Poblacion Base'!DW8+DMig_SexoEdad!DW9</f>
        <v>447121</v>
      </c>
      <c r="DX8" s="110">
        <f>'Poblacion Base'!DX8+DMig_SexoEdad!DX9</f>
        <v>448600</v>
      </c>
      <c r="DY8" s="110">
        <f>'Poblacion Base'!DY8+DMig_SexoEdad!DY9</f>
        <v>449211</v>
      </c>
      <c r="DZ8" s="110">
        <f>'Poblacion Base'!DZ8+DMig_SexoEdad!DZ9</f>
        <v>445677</v>
      </c>
      <c r="EA8" s="110">
        <f>'Poblacion Base'!EA8+DMig_SexoEdad!EA9</f>
        <v>443304</v>
      </c>
      <c r="EB8" s="110">
        <f>'Poblacion Base'!EB8+DMig_SexoEdad!EB9</f>
        <v>441323</v>
      </c>
      <c r="EC8" s="110">
        <f>'Poblacion Base'!EC8+DMig_SexoEdad!EC9</f>
        <v>436947</v>
      </c>
      <c r="ED8" s="110">
        <f>'Poblacion Base'!ED8+DMig_SexoEdad!ED9</f>
        <v>429617</v>
      </c>
      <c r="EE8" s="110">
        <f>'Poblacion Base'!EE8+DMig_SexoEdad!EE9</f>
        <v>420006</v>
      </c>
      <c r="EF8" s="110">
        <f>'Poblacion Base'!EF8+DMig_SexoEdad!EF9</f>
        <v>409560</v>
      </c>
      <c r="EG8" s="110">
        <f>'Poblacion Base'!EG8+DMig_SexoEdad!EG9</f>
        <v>399559</v>
      </c>
      <c r="EH8" s="110">
        <f>'Poblacion Base'!EH8+DMig_SexoEdad!EH9</f>
        <v>389281</v>
      </c>
      <c r="EI8" s="110">
        <f>'Poblacion Base'!EI8+DMig_SexoEdad!EI9</f>
        <v>381554</v>
      </c>
      <c r="EJ8" s="110">
        <f>'Poblacion Base'!EJ8+DMig_SexoEdad!EJ9</f>
        <v>374978</v>
      </c>
      <c r="EK8" s="110">
        <f>'Poblacion Base'!EK8+DMig_SexoEdad!EK9</f>
        <v>370162</v>
      </c>
      <c r="EL8" s="110">
        <f>'Poblacion Base'!EL8+DMig_SexoEdad!EL9</f>
        <v>365478</v>
      </c>
      <c r="EM8" s="110">
        <f>'Poblacion Base'!EM8+DMig_SexoEdad!EM9</f>
        <v>363872</v>
      </c>
      <c r="EN8" s="110">
        <f>'Poblacion Base'!EN8+DMig_SexoEdad!EN9</f>
        <v>362366</v>
      </c>
      <c r="EO8" s="110">
        <f>'Poblacion Base'!EO8+DMig_SexoEdad!EO9</f>
        <v>358972</v>
      </c>
      <c r="EP8" s="110">
        <f>'Poblacion Base'!EP8+DMig_SexoEdad!EP9</f>
        <v>353991</v>
      </c>
      <c r="EQ8" s="110">
        <f>'Poblacion Base'!EQ8+DMig_SexoEdad!EQ9</f>
        <v>347556</v>
      </c>
      <c r="ER8" s="110">
        <f>'Poblacion Base'!ER8+DMig_SexoEdad!ER9</f>
        <v>336827</v>
      </c>
      <c r="ES8" s="110">
        <f>'Poblacion Base'!ES8+DMig_SexoEdad!ES9</f>
        <v>327488</v>
      </c>
      <c r="ET8" s="110">
        <f>'Poblacion Base'!ET8+DMig_SexoEdad!ET9</f>
        <v>316603</v>
      </c>
      <c r="EU8" s="110">
        <f>'Poblacion Base'!EU8+DMig_SexoEdad!EU9</f>
        <v>307527</v>
      </c>
      <c r="EV8" s="110">
        <f>'Poblacion Base'!EV8+DMig_SexoEdad!EV9</f>
        <v>299903</v>
      </c>
      <c r="EW8" s="110">
        <f>'Poblacion Base'!EW8+DMig_SexoEdad!EW9</f>
        <v>295751</v>
      </c>
      <c r="EX8" s="110">
        <f>'Poblacion Base'!EX8+DMig_SexoEdad!EX9</f>
        <v>292791</v>
      </c>
      <c r="EY8" s="110">
        <f>'Poblacion Base'!EY8+DMig_SexoEdad!EY9</f>
        <v>290891</v>
      </c>
      <c r="EZ8" s="110">
        <f>'Poblacion Base'!EZ8+DMig_SexoEdad!EZ9</f>
        <v>290544</v>
      </c>
      <c r="FA8" s="110">
        <f>'Poblacion Base'!FA8+DMig_SexoEdad!FA9</f>
        <v>290468</v>
      </c>
      <c r="FB8" s="110">
        <f>'Poblacion Base'!FB8+DMig_SexoEdad!FB9</f>
        <v>287470</v>
      </c>
      <c r="FC8" s="110">
        <f>'Poblacion Base'!FC8+DMig_SexoEdad!FC9</f>
        <v>285912</v>
      </c>
      <c r="FD8" s="110">
        <f>'Poblacion Base'!FD8+DMig_SexoEdad!FD9</f>
        <v>282514</v>
      </c>
      <c r="FE8" s="110">
        <f>'Poblacion Base'!FE8+DMig_SexoEdad!FE9</f>
        <v>279706</v>
      </c>
      <c r="FF8" s="110">
        <f>'Poblacion Base'!FF8+DMig_SexoEdad!FF9</f>
        <v>274892</v>
      </c>
      <c r="FG8" s="110">
        <f>'Poblacion Base'!FG8+DMig_SexoEdad!FG9</f>
        <v>269696</v>
      </c>
      <c r="FH8" s="110">
        <f>'Poblacion Base'!FH8+DMig_SexoEdad!FH9</f>
        <v>262481</v>
      </c>
      <c r="FI8" s="110">
        <f>'Poblacion Base'!FI8+DMig_SexoEdad!FI9</f>
        <v>253231</v>
      </c>
      <c r="FJ8" s="110">
        <f>'Poblacion Base'!FJ8+DMig_SexoEdad!FJ9</f>
        <v>243593</v>
      </c>
      <c r="FK8" s="110">
        <f>'Poblacion Base'!FK8+DMig_SexoEdad!FK9</f>
        <v>233481</v>
      </c>
      <c r="FL8" s="110">
        <f>'Poblacion Base'!FL8+DMig_SexoEdad!FL9</f>
        <v>222856</v>
      </c>
      <c r="FM8" s="110">
        <f>'Poblacion Base'!FM8+DMig_SexoEdad!FM9</f>
        <v>213711</v>
      </c>
      <c r="FN8" s="110">
        <f>'Poblacion Base'!FN8+DMig_SexoEdad!FN9</f>
        <v>203903</v>
      </c>
      <c r="FO8" s="110">
        <f>'Poblacion Base'!FO8+DMig_SexoEdad!FO9</f>
        <v>194532</v>
      </c>
      <c r="FP8" s="110">
        <f>'Poblacion Base'!FP8+DMig_SexoEdad!FP9</f>
        <v>184192</v>
      </c>
      <c r="FQ8" s="110">
        <f>'Poblacion Base'!FQ8+DMig_SexoEdad!FQ9</f>
        <v>174177</v>
      </c>
      <c r="FR8" s="110">
        <f>'Poblacion Base'!FR8+DMig_SexoEdad!FR9</f>
        <v>163832</v>
      </c>
      <c r="FS8" s="110">
        <f>'Poblacion Base'!FS8+DMig_SexoEdad!FS9</f>
        <v>153935</v>
      </c>
      <c r="FT8" s="110">
        <f>'Poblacion Base'!FT8+DMig_SexoEdad!FT9</f>
        <v>144617</v>
      </c>
      <c r="FU8" s="110">
        <f>'Poblacion Base'!FU8+DMig_SexoEdad!FU9</f>
        <v>135487</v>
      </c>
      <c r="FV8" s="110">
        <f>'Poblacion Base'!FV8+DMig_SexoEdad!FV9</f>
        <v>125999</v>
      </c>
      <c r="FW8" s="110">
        <f>'Poblacion Base'!FW8+DMig_SexoEdad!FW9</f>
        <v>116744</v>
      </c>
      <c r="FX8" s="110">
        <f>'Poblacion Base'!FX8+DMig_SexoEdad!FX9</f>
        <v>107124</v>
      </c>
      <c r="FY8" s="110">
        <f>'Poblacion Base'!FY8+DMig_SexoEdad!FY9</f>
        <v>98113</v>
      </c>
      <c r="FZ8" s="110">
        <f>'Poblacion Base'!FZ8+DMig_SexoEdad!FZ9</f>
        <v>89343</v>
      </c>
      <c r="GA8" s="110">
        <f>'Poblacion Base'!GA8+DMig_SexoEdad!GA9</f>
        <v>81361</v>
      </c>
      <c r="GB8" s="110">
        <f>'Poblacion Base'!GB8+DMig_SexoEdad!GB9</f>
        <v>74325</v>
      </c>
      <c r="GC8" s="110">
        <f>'Poblacion Base'!GC8+DMig_SexoEdad!GC9</f>
        <v>68444</v>
      </c>
      <c r="GD8" s="110">
        <f>'Poblacion Base'!GD8+DMig_SexoEdad!GD9</f>
        <v>62899</v>
      </c>
      <c r="GE8" s="110">
        <f>'Poblacion Base'!GE8+DMig_SexoEdad!GE9</f>
        <v>57131</v>
      </c>
      <c r="GF8" s="110">
        <f>'Poblacion Base'!GF8+DMig_SexoEdad!GF9</f>
        <v>51259</v>
      </c>
      <c r="GG8" s="110">
        <f>'Poblacion Base'!GG8+DMig_SexoEdad!GG9</f>
        <v>45432</v>
      </c>
      <c r="GH8" s="110">
        <f>'Poblacion Base'!GH8+DMig_SexoEdad!GH9</f>
        <v>39832</v>
      </c>
      <c r="GI8" s="110">
        <f>'Poblacion Base'!GI8+DMig_SexoEdad!GI9</f>
        <v>34560</v>
      </c>
      <c r="GJ8" s="110">
        <f>'Poblacion Base'!GJ8+DMig_SexoEdad!GJ9</f>
        <v>29567</v>
      </c>
      <c r="GK8" s="110">
        <f>'Poblacion Base'!GK8+DMig_SexoEdad!GK9</f>
        <v>24878</v>
      </c>
      <c r="GL8" s="110">
        <f>'Poblacion Base'!GL8+DMig_SexoEdad!GL9</f>
        <v>20683</v>
      </c>
      <c r="GM8" s="110">
        <f>'Poblacion Base'!GM8+DMig_SexoEdad!GM9</f>
        <v>17089</v>
      </c>
      <c r="GN8" s="110">
        <f>'Poblacion Base'!GN8+DMig_SexoEdad!GN9</f>
        <v>13873</v>
      </c>
      <c r="GO8" s="110">
        <f>'Poblacion Base'!GO8+DMig_SexoEdad!GO9</f>
        <v>11100</v>
      </c>
      <c r="GP8" s="110">
        <f>'Poblacion Base'!GP8+DMig_SexoEdad!GP9</f>
        <v>8681</v>
      </c>
      <c r="GQ8" s="110">
        <f>'Poblacion Base'!GQ8+DMig_SexoEdad!GQ9</f>
        <v>6659</v>
      </c>
      <c r="GR8" s="110">
        <f>'Poblacion Base'!GR8+DMig_SexoEdad!GR9</f>
        <v>4895</v>
      </c>
      <c r="GS8" s="110">
        <f>'Poblacion Base'!GS8+DMig_SexoEdad!GS9</f>
        <v>3514</v>
      </c>
      <c r="GT8" s="110">
        <f>'Poblacion Base'!GT8+DMig_SexoEdad!GT9</f>
        <v>2496</v>
      </c>
      <c r="GU8" s="110">
        <f>'Poblacion Base'!GU8+DMig_SexoEdad!GU9</f>
        <v>3386</v>
      </c>
      <c r="GV8" s="48">
        <f t="shared" si="0"/>
        <v>52613753</v>
      </c>
    </row>
    <row r="9" spans="1:204">
      <c r="A9">
        <v>2025</v>
      </c>
      <c r="B9" s="110">
        <f>'Poblacion Base'!B9+DMig_SexoEdad!B10</f>
        <v>367902</v>
      </c>
      <c r="C9" s="110">
        <f>'Poblacion Base'!C9+DMig_SexoEdad!C10</f>
        <v>373397</v>
      </c>
      <c r="D9" s="110">
        <f>'Poblacion Base'!D9+DMig_SexoEdad!D10</f>
        <v>378139</v>
      </c>
      <c r="E9" s="110">
        <f>'Poblacion Base'!E9+DMig_SexoEdad!E10</f>
        <v>382777</v>
      </c>
      <c r="F9" s="110">
        <f>'Poblacion Base'!F9+DMig_SexoEdad!F10</f>
        <v>388072</v>
      </c>
      <c r="G9" s="110">
        <f>'Poblacion Base'!G9+DMig_SexoEdad!G10</f>
        <v>394905</v>
      </c>
      <c r="H9" s="110">
        <f>'Poblacion Base'!H9+DMig_SexoEdad!H10</f>
        <v>397135</v>
      </c>
      <c r="I9" s="110">
        <f>'Poblacion Base'!I9+DMig_SexoEdad!I10</f>
        <v>403268</v>
      </c>
      <c r="J9" s="110">
        <f>'Poblacion Base'!J9+DMig_SexoEdad!J10</f>
        <v>406867</v>
      </c>
      <c r="K9" s="110">
        <f>'Poblacion Base'!K9+DMig_SexoEdad!K10</f>
        <v>411000</v>
      </c>
      <c r="L9" s="110">
        <f>'Poblacion Base'!L9+DMig_SexoEdad!L10</f>
        <v>415265</v>
      </c>
      <c r="M9" s="110">
        <f>'Poblacion Base'!M9+DMig_SexoEdad!M10</f>
        <v>418763</v>
      </c>
      <c r="N9" s="110">
        <f>'Poblacion Base'!N9+DMig_SexoEdad!N10</f>
        <v>422511</v>
      </c>
      <c r="O9" s="110">
        <f>'Poblacion Base'!O9+DMig_SexoEdad!O10</f>
        <v>426405</v>
      </c>
      <c r="P9" s="110">
        <f>'Poblacion Base'!P9+DMig_SexoEdad!P10</f>
        <v>431095</v>
      </c>
      <c r="Q9" s="110">
        <f>'Poblacion Base'!Q9+DMig_SexoEdad!Q10</f>
        <v>435880</v>
      </c>
      <c r="R9" s="110">
        <f>'Poblacion Base'!R9+DMig_SexoEdad!R10</f>
        <v>440718</v>
      </c>
      <c r="S9" s="110">
        <f>'Poblacion Base'!S9+DMig_SexoEdad!S10</f>
        <v>445764</v>
      </c>
      <c r="T9" s="110">
        <f>'Poblacion Base'!T9+DMig_SexoEdad!T10</f>
        <v>451391</v>
      </c>
      <c r="U9" s="110">
        <f>'Poblacion Base'!U9+DMig_SexoEdad!U10</f>
        <v>452148</v>
      </c>
      <c r="V9" s="110">
        <f>'Poblacion Base'!V9+DMig_SexoEdad!V10</f>
        <v>452578</v>
      </c>
      <c r="W9" s="110">
        <f>'Poblacion Base'!W9+DMig_SexoEdad!W10</f>
        <v>452095</v>
      </c>
      <c r="X9" s="110">
        <f>'Poblacion Base'!X9+DMig_SexoEdad!X10</f>
        <v>451933</v>
      </c>
      <c r="Y9" s="110">
        <f>'Poblacion Base'!Y9+DMig_SexoEdad!Y10</f>
        <v>452443</v>
      </c>
      <c r="Z9" s="110">
        <f>'Poblacion Base'!Z9+DMig_SexoEdad!Z10</f>
        <v>454406</v>
      </c>
      <c r="AA9" s="110">
        <f>'Poblacion Base'!AA9+DMig_SexoEdad!AA10</f>
        <v>450899</v>
      </c>
      <c r="AB9" s="110">
        <f>'Poblacion Base'!AB9+DMig_SexoEdad!AB10</f>
        <v>447526</v>
      </c>
      <c r="AC9" s="110">
        <f>'Poblacion Base'!AC9+DMig_SexoEdad!AC10</f>
        <v>444418</v>
      </c>
      <c r="AD9" s="110">
        <f>'Poblacion Base'!AD9+DMig_SexoEdad!AD10</f>
        <v>442376</v>
      </c>
      <c r="AE9" s="110">
        <f>'Poblacion Base'!AE9+DMig_SexoEdad!AE10</f>
        <v>440980</v>
      </c>
      <c r="AF9" s="110">
        <f>'Poblacion Base'!AF9+DMig_SexoEdad!AF10</f>
        <v>439226</v>
      </c>
      <c r="AG9" s="110">
        <f>'Poblacion Base'!AG9+DMig_SexoEdad!AG10</f>
        <v>434144</v>
      </c>
      <c r="AH9" s="110">
        <f>'Poblacion Base'!AH9+DMig_SexoEdad!AH10</f>
        <v>424718</v>
      </c>
      <c r="AI9" s="110">
        <f>'Poblacion Base'!AI9+DMig_SexoEdad!AI10</f>
        <v>413711</v>
      </c>
      <c r="AJ9" s="110">
        <f>'Poblacion Base'!AJ9+DMig_SexoEdad!AJ10</f>
        <v>402626</v>
      </c>
      <c r="AK9" s="110">
        <f>'Poblacion Base'!AK9+DMig_SexoEdad!AK10</f>
        <v>391403</v>
      </c>
      <c r="AL9" s="110">
        <f>'Poblacion Base'!AL9+DMig_SexoEdad!AL10</f>
        <v>380527</v>
      </c>
      <c r="AM9" s="110">
        <f>'Poblacion Base'!AM9+DMig_SexoEdad!AM10</f>
        <v>368715</v>
      </c>
      <c r="AN9" s="110">
        <f>'Poblacion Base'!AN9+DMig_SexoEdad!AN10</f>
        <v>360409</v>
      </c>
      <c r="AO9" s="110">
        <f>'Poblacion Base'!AO9+DMig_SexoEdad!AO10</f>
        <v>352969</v>
      </c>
      <c r="AP9" s="110">
        <f>'Poblacion Base'!AP9+DMig_SexoEdad!AP10</f>
        <v>347408</v>
      </c>
      <c r="AQ9" s="110">
        <f>'Poblacion Base'!AQ9+DMig_SexoEdad!AQ10</f>
        <v>343567</v>
      </c>
      <c r="AR9" s="110">
        <f>'Poblacion Base'!AR9+DMig_SexoEdad!AR10</f>
        <v>339373</v>
      </c>
      <c r="AS9" s="110">
        <f>'Poblacion Base'!AS9+DMig_SexoEdad!AS10</f>
        <v>333973</v>
      </c>
      <c r="AT9" s="110">
        <f>'Poblacion Base'!AT9+DMig_SexoEdad!AT10</f>
        <v>328830</v>
      </c>
      <c r="AU9" s="110">
        <f>'Poblacion Base'!AU9+DMig_SexoEdad!AU10</f>
        <v>321054</v>
      </c>
      <c r="AV9" s="110">
        <f>'Poblacion Base'!AV9+DMig_SexoEdad!AV10</f>
        <v>311628</v>
      </c>
      <c r="AW9" s="110">
        <f>'Poblacion Base'!AW9+DMig_SexoEdad!AW10</f>
        <v>299901</v>
      </c>
      <c r="AX9" s="110">
        <f>'Poblacion Base'!AX9+DMig_SexoEdad!AX10</f>
        <v>290146</v>
      </c>
      <c r="AY9" s="110">
        <f>'Poblacion Base'!AY9+DMig_SexoEdad!AY10</f>
        <v>278864</v>
      </c>
      <c r="AZ9" s="110">
        <f>'Poblacion Base'!AZ9+DMig_SexoEdad!AZ10</f>
        <v>271740</v>
      </c>
      <c r="BA9" s="110">
        <f>'Poblacion Base'!BA9+DMig_SexoEdad!BA10</f>
        <v>267408</v>
      </c>
      <c r="BB9" s="110">
        <f>'Poblacion Base'!BB9+DMig_SexoEdad!BB10</f>
        <v>264301</v>
      </c>
      <c r="BC9" s="110">
        <f>'Poblacion Base'!BC9+DMig_SexoEdad!BC10</f>
        <v>261832</v>
      </c>
      <c r="BD9" s="110">
        <f>'Poblacion Base'!BD9+DMig_SexoEdad!BD10</f>
        <v>260352</v>
      </c>
      <c r="BE9" s="110">
        <f>'Poblacion Base'!BE9+DMig_SexoEdad!BE10</f>
        <v>258507</v>
      </c>
      <c r="BF9" s="110">
        <f>'Poblacion Base'!BF9+DMig_SexoEdad!BF10</f>
        <v>256306</v>
      </c>
      <c r="BG9" s="110">
        <f>'Poblacion Base'!BG9+DMig_SexoEdad!BG10</f>
        <v>251827</v>
      </c>
      <c r="BH9" s="110">
        <f>'Poblacion Base'!BH9+DMig_SexoEdad!BH10</f>
        <v>248654</v>
      </c>
      <c r="BI9" s="110">
        <f>'Poblacion Base'!BI9+DMig_SexoEdad!BI10</f>
        <v>243244</v>
      </c>
      <c r="BJ9" s="110">
        <f>'Poblacion Base'!BJ9+DMig_SexoEdad!BJ10</f>
        <v>238173</v>
      </c>
      <c r="BK9" s="110">
        <f>'Poblacion Base'!BK9+DMig_SexoEdad!BK10</f>
        <v>231750</v>
      </c>
      <c r="BL9" s="110">
        <f>'Poblacion Base'!BL9+DMig_SexoEdad!BL10</f>
        <v>224029</v>
      </c>
      <c r="BM9" s="110">
        <f>'Poblacion Base'!BM9+DMig_SexoEdad!BM10</f>
        <v>214748</v>
      </c>
      <c r="BN9" s="110">
        <f>'Poblacion Base'!BN9+DMig_SexoEdad!BN10</f>
        <v>204367</v>
      </c>
      <c r="BO9" s="110">
        <f>'Poblacion Base'!BO9+DMig_SexoEdad!BO10</f>
        <v>193070</v>
      </c>
      <c r="BP9" s="110">
        <f>'Poblacion Base'!BP9+DMig_SexoEdad!BP10</f>
        <v>182945</v>
      </c>
      <c r="BQ9" s="110">
        <f>'Poblacion Base'!BQ9+DMig_SexoEdad!BQ10</f>
        <v>172812</v>
      </c>
      <c r="BR9" s="110">
        <f>'Poblacion Base'!BR9+DMig_SexoEdad!BR10</f>
        <v>163703</v>
      </c>
      <c r="BS9" s="110">
        <f>'Poblacion Base'!BS9+DMig_SexoEdad!BS10</f>
        <v>154045</v>
      </c>
      <c r="BT9" s="110">
        <f>'Poblacion Base'!BT9+DMig_SexoEdad!BT10</f>
        <v>145623</v>
      </c>
      <c r="BU9" s="110">
        <f>'Poblacion Base'!BU9+DMig_SexoEdad!BU10</f>
        <v>136822</v>
      </c>
      <c r="BV9" s="110">
        <f>'Poblacion Base'!BV9+DMig_SexoEdad!BV10</f>
        <v>128059</v>
      </c>
      <c r="BW9" s="110">
        <f>'Poblacion Base'!BW9+DMig_SexoEdad!BW10</f>
        <v>119425</v>
      </c>
      <c r="BX9" s="110">
        <f>'Poblacion Base'!BX9+DMig_SexoEdad!BX10</f>
        <v>111056</v>
      </c>
      <c r="BY9" s="110">
        <f>'Poblacion Base'!BY9+DMig_SexoEdad!BY10</f>
        <v>102572</v>
      </c>
      <c r="BZ9" s="110">
        <f>'Poblacion Base'!BZ9+DMig_SexoEdad!BZ10</f>
        <v>94551</v>
      </c>
      <c r="CA9" s="110">
        <f>'Poblacion Base'!CA9+DMig_SexoEdad!CA10</f>
        <v>86550</v>
      </c>
      <c r="CB9" s="110">
        <f>'Poblacion Base'!CB9+DMig_SexoEdad!CB10</f>
        <v>78493</v>
      </c>
      <c r="CC9" s="110">
        <f>'Poblacion Base'!CC9+DMig_SexoEdad!CC10</f>
        <v>70404</v>
      </c>
      <c r="CD9" s="110">
        <f>'Poblacion Base'!CD9+DMig_SexoEdad!CD10</f>
        <v>63175</v>
      </c>
      <c r="CE9" s="110">
        <f>'Poblacion Base'!CE9+DMig_SexoEdad!CE10</f>
        <v>56657</v>
      </c>
      <c r="CF9" s="110">
        <f>'Poblacion Base'!CF9+DMig_SexoEdad!CF10</f>
        <v>51123</v>
      </c>
      <c r="CG9" s="110">
        <f>'Poblacion Base'!CG9+DMig_SexoEdad!CG10</f>
        <v>46079</v>
      </c>
      <c r="CH9" s="110">
        <f>'Poblacion Base'!CH9+DMig_SexoEdad!CH10</f>
        <v>41231</v>
      </c>
      <c r="CI9" s="110">
        <f>'Poblacion Base'!CI9+DMig_SexoEdad!CI10</f>
        <v>36443</v>
      </c>
      <c r="CJ9" s="110">
        <f>'Poblacion Base'!CJ9+DMig_SexoEdad!CJ10</f>
        <v>31848</v>
      </c>
      <c r="CK9" s="110">
        <f>'Poblacion Base'!CK9+DMig_SexoEdad!CK10</f>
        <v>27356</v>
      </c>
      <c r="CL9" s="110">
        <f>'Poblacion Base'!CL9+DMig_SexoEdad!CL10</f>
        <v>22972</v>
      </c>
      <c r="CM9" s="110">
        <f>'Poblacion Base'!CM9+DMig_SexoEdad!CM10</f>
        <v>19061</v>
      </c>
      <c r="CN9" s="110">
        <f>'Poblacion Base'!CN9+DMig_SexoEdad!CN10</f>
        <v>15816</v>
      </c>
      <c r="CO9" s="110">
        <f>'Poblacion Base'!CO9+DMig_SexoEdad!CO10</f>
        <v>13018</v>
      </c>
      <c r="CP9" s="110">
        <f>'Poblacion Base'!CP9+DMig_SexoEdad!CP10</f>
        <v>10610</v>
      </c>
      <c r="CQ9" s="110">
        <f>'Poblacion Base'!CQ9+DMig_SexoEdad!CQ10</f>
        <v>8434</v>
      </c>
      <c r="CR9" s="110">
        <f>'Poblacion Base'!CR9+DMig_SexoEdad!CR10</f>
        <v>6618</v>
      </c>
      <c r="CS9" s="110">
        <f>'Poblacion Base'!CS9+DMig_SexoEdad!CS10</f>
        <v>5080</v>
      </c>
      <c r="CT9" s="110">
        <f>'Poblacion Base'!CT9+DMig_SexoEdad!CT10</f>
        <v>3870</v>
      </c>
      <c r="CU9" s="110">
        <f>'Poblacion Base'!CU9+DMig_SexoEdad!CU10</f>
        <v>2858</v>
      </c>
      <c r="CV9" s="110">
        <f>'Poblacion Base'!CV9+DMig_SexoEdad!CV10</f>
        <v>2038</v>
      </c>
      <c r="CW9" s="110">
        <f>'Poblacion Base'!CW9+DMig_SexoEdad!CW10</f>
        <v>1441</v>
      </c>
      <c r="CX9" s="110">
        <f>'Poblacion Base'!CX9+DMig_SexoEdad!CX10</f>
        <v>1891</v>
      </c>
      <c r="CY9" s="110">
        <f>'Poblacion Base'!CY9+DMig_SexoEdad!CY10</f>
        <v>350030</v>
      </c>
      <c r="CZ9" s="110">
        <f>'Poblacion Base'!CZ9+DMig_SexoEdad!CZ10</f>
        <v>355181</v>
      </c>
      <c r="DA9" s="110">
        <f>'Poblacion Base'!DA9+DMig_SexoEdad!DA10</f>
        <v>359632</v>
      </c>
      <c r="DB9" s="110">
        <f>'Poblacion Base'!DB9+DMig_SexoEdad!DB10</f>
        <v>364035</v>
      </c>
      <c r="DC9" s="110">
        <f>'Poblacion Base'!DC9+DMig_SexoEdad!DC10</f>
        <v>369045</v>
      </c>
      <c r="DD9" s="110">
        <f>'Poblacion Base'!DD9+DMig_SexoEdad!DD10</f>
        <v>375360</v>
      </c>
      <c r="DE9" s="110">
        <f>'Poblacion Base'!DE9+DMig_SexoEdad!DE10</f>
        <v>377385</v>
      </c>
      <c r="DF9" s="110">
        <f>'Poblacion Base'!DF9+DMig_SexoEdad!DF10</f>
        <v>382512</v>
      </c>
      <c r="DG9" s="110">
        <f>'Poblacion Base'!DG9+DMig_SexoEdad!DG10</f>
        <v>387900</v>
      </c>
      <c r="DH9" s="110">
        <f>'Poblacion Base'!DH9+DMig_SexoEdad!DH10</f>
        <v>391393</v>
      </c>
      <c r="DI9" s="110">
        <f>'Poblacion Base'!DI9+DMig_SexoEdad!DI10</f>
        <v>394997</v>
      </c>
      <c r="DJ9" s="110">
        <f>'Poblacion Base'!DJ9+DMig_SexoEdad!DJ10</f>
        <v>399145</v>
      </c>
      <c r="DK9" s="110">
        <f>'Poblacion Base'!DK9+DMig_SexoEdad!DK10</f>
        <v>403311</v>
      </c>
      <c r="DL9" s="110">
        <f>'Poblacion Base'!DL9+DMig_SexoEdad!DL10</f>
        <v>407602</v>
      </c>
      <c r="DM9" s="110">
        <f>'Poblacion Base'!DM9+DMig_SexoEdad!DM10</f>
        <v>411391</v>
      </c>
      <c r="DN9" s="110">
        <f>'Poblacion Base'!DN9+DMig_SexoEdad!DN10</f>
        <v>415537</v>
      </c>
      <c r="DO9" s="110">
        <f>'Poblacion Base'!DO9+DMig_SexoEdad!DO10</f>
        <v>420280</v>
      </c>
      <c r="DP9" s="110">
        <f>'Poblacion Base'!DP9+DMig_SexoEdad!DP10</f>
        <v>425824</v>
      </c>
      <c r="DQ9" s="110">
        <f>'Poblacion Base'!DQ9+DMig_SexoEdad!DQ10</f>
        <v>431900</v>
      </c>
      <c r="DR9" s="110">
        <f>'Poblacion Base'!DR9+DMig_SexoEdad!DR10</f>
        <v>432978</v>
      </c>
      <c r="DS9" s="110">
        <f>'Poblacion Base'!DS9+DMig_SexoEdad!DS10</f>
        <v>434053</v>
      </c>
      <c r="DT9" s="110">
        <f>'Poblacion Base'!DT9+DMig_SexoEdad!DT10</f>
        <v>435889</v>
      </c>
      <c r="DU9" s="110">
        <f>'Poblacion Base'!DU9+DMig_SexoEdad!DU10</f>
        <v>438550</v>
      </c>
      <c r="DV9" s="110">
        <f>'Poblacion Base'!DV9+DMig_SexoEdad!DV10</f>
        <v>441830</v>
      </c>
      <c r="DW9" s="110">
        <f>'Poblacion Base'!DW9+DMig_SexoEdad!DW10</f>
        <v>445558</v>
      </c>
      <c r="DX9" s="110">
        <f>'Poblacion Base'!DX9+DMig_SexoEdad!DX10</f>
        <v>448062</v>
      </c>
      <c r="DY9" s="110">
        <f>'Poblacion Base'!DY9+DMig_SexoEdad!DY10</f>
        <v>449462</v>
      </c>
      <c r="DZ9" s="110">
        <f>'Poblacion Base'!DZ9+DMig_SexoEdad!DZ10</f>
        <v>449978</v>
      </c>
      <c r="EA9" s="110">
        <f>'Poblacion Base'!EA9+DMig_SexoEdad!EA10</f>
        <v>446370</v>
      </c>
      <c r="EB9" s="110">
        <f>'Poblacion Base'!EB9+DMig_SexoEdad!EB10</f>
        <v>443929</v>
      </c>
      <c r="EC9" s="110">
        <f>'Poblacion Base'!EC9+DMig_SexoEdad!EC10</f>
        <v>441860</v>
      </c>
      <c r="ED9" s="110">
        <f>'Poblacion Base'!ED9+DMig_SexoEdad!ED10</f>
        <v>437403</v>
      </c>
      <c r="EE9" s="110">
        <f>'Poblacion Base'!EE9+DMig_SexoEdad!EE10</f>
        <v>429997</v>
      </c>
      <c r="EF9" s="110">
        <f>'Poblacion Base'!EF9+DMig_SexoEdad!EF10</f>
        <v>420326</v>
      </c>
      <c r="EG9" s="110">
        <f>'Poblacion Base'!EG9+DMig_SexoEdad!EG10</f>
        <v>409813</v>
      </c>
      <c r="EH9" s="110">
        <f>'Poblacion Base'!EH9+DMig_SexoEdad!EH10</f>
        <v>399755</v>
      </c>
      <c r="EI9" s="110">
        <f>'Poblacion Base'!EI9+DMig_SexoEdad!EI10</f>
        <v>389437</v>
      </c>
      <c r="EJ9" s="110">
        <f>'Poblacion Base'!EJ9+DMig_SexoEdad!EJ10</f>
        <v>381652</v>
      </c>
      <c r="EK9" s="110">
        <f>'Poblacion Base'!EK9+DMig_SexoEdad!EK10</f>
        <v>375027</v>
      </c>
      <c r="EL9" s="110">
        <f>'Poblacion Base'!EL9+DMig_SexoEdad!EL10</f>
        <v>370148</v>
      </c>
      <c r="EM9" s="110">
        <f>'Poblacion Base'!EM9+DMig_SexoEdad!EM10</f>
        <v>365419</v>
      </c>
      <c r="EN9" s="110">
        <f>'Poblacion Base'!EN9+DMig_SexoEdad!EN10</f>
        <v>363746</v>
      </c>
      <c r="EO9" s="110">
        <f>'Poblacion Base'!EO9+DMig_SexoEdad!EO10</f>
        <v>362174</v>
      </c>
      <c r="EP9" s="110">
        <f>'Poblacion Base'!EP9+DMig_SexoEdad!EP10</f>
        <v>358710</v>
      </c>
      <c r="EQ9" s="110">
        <f>'Poblacion Base'!EQ9+DMig_SexoEdad!EQ10</f>
        <v>353657</v>
      </c>
      <c r="ER9" s="110">
        <f>'Poblacion Base'!ER9+DMig_SexoEdad!ER10</f>
        <v>347161</v>
      </c>
      <c r="ES9" s="110">
        <f>'Poblacion Base'!ES9+DMig_SexoEdad!ES10</f>
        <v>336380</v>
      </c>
      <c r="ET9" s="110">
        <f>'Poblacion Base'!ET9+DMig_SexoEdad!ET10</f>
        <v>326979</v>
      </c>
      <c r="EU9" s="110">
        <f>'Poblacion Base'!EU9+DMig_SexoEdad!EU10</f>
        <v>316046</v>
      </c>
      <c r="EV9" s="110">
        <f>'Poblacion Base'!EV9+DMig_SexoEdad!EV10</f>
        <v>306911</v>
      </c>
      <c r="EW9" s="110">
        <f>'Poblacion Base'!EW9+DMig_SexoEdad!EW10</f>
        <v>299234</v>
      </c>
      <c r="EX9" s="110">
        <f>'Poblacion Base'!EX9+DMig_SexoEdad!EX10</f>
        <v>295012</v>
      </c>
      <c r="EY9" s="110">
        <f>'Poblacion Base'!EY9+DMig_SexoEdad!EY10</f>
        <v>291957</v>
      </c>
      <c r="EZ9" s="110">
        <f>'Poblacion Base'!EZ9+DMig_SexoEdad!EZ10</f>
        <v>289966</v>
      </c>
      <c r="FA9" s="110">
        <f>'Poblacion Base'!FA9+DMig_SexoEdad!FA10</f>
        <v>289508</v>
      </c>
      <c r="FB9" s="110">
        <f>'Poblacion Base'!FB9+DMig_SexoEdad!FB10</f>
        <v>289313</v>
      </c>
      <c r="FC9" s="110">
        <f>'Poblacion Base'!FC9+DMig_SexoEdad!FC10</f>
        <v>286195</v>
      </c>
      <c r="FD9" s="110">
        <f>'Poblacion Base'!FD9+DMig_SexoEdad!FD10</f>
        <v>284511</v>
      </c>
      <c r="FE9" s="110">
        <f>'Poblacion Base'!FE9+DMig_SexoEdad!FE10</f>
        <v>280967</v>
      </c>
      <c r="FF9" s="110">
        <f>'Poblacion Base'!FF9+DMig_SexoEdad!FF10</f>
        <v>278019</v>
      </c>
      <c r="FG9" s="110">
        <f>'Poblacion Base'!FG9+DMig_SexoEdad!FG10</f>
        <v>273056</v>
      </c>
      <c r="FH9" s="110">
        <f>'Poblacion Base'!FH9+DMig_SexoEdad!FH10</f>
        <v>267693</v>
      </c>
      <c r="FI9" s="110">
        <f>'Poblacion Base'!FI9+DMig_SexoEdad!FI10</f>
        <v>260327</v>
      </c>
      <c r="FJ9" s="110">
        <f>'Poblacion Base'!FJ9+DMig_SexoEdad!FJ10</f>
        <v>250935</v>
      </c>
      <c r="FK9" s="110">
        <f>'Poblacion Base'!FK9+DMig_SexoEdad!FK10</f>
        <v>241150</v>
      </c>
      <c r="FL9" s="110">
        <f>'Poblacion Base'!FL9+DMig_SexoEdad!FL10</f>
        <v>230882</v>
      </c>
      <c r="FM9" s="110">
        <f>'Poblacion Base'!FM9+DMig_SexoEdad!FM10</f>
        <v>220119</v>
      </c>
      <c r="FN9" s="110">
        <f>'Poblacion Base'!FN9+DMig_SexoEdad!FN10</f>
        <v>210803</v>
      </c>
      <c r="FO9" s="110">
        <f>'Poblacion Base'!FO9+DMig_SexoEdad!FO10</f>
        <v>200836</v>
      </c>
      <c r="FP9" s="110">
        <f>'Poblacion Base'!FP9+DMig_SexoEdad!FP10</f>
        <v>191293</v>
      </c>
      <c r="FQ9" s="110">
        <f>'Poblacion Base'!FQ9+DMig_SexoEdad!FQ10</f>
        <v>180786</v>
      </c>
      <c r="FR9" s="110">
        <f>'Poblacion Base'!FR9+DMig_SexoEdad!FR10</f>
        <v>170611</v>
      </c>
      <c r="FS9" s="110">
        <f>'Poblacion Base'!FS9+DMig_SexoEdad!FS10</f>
        <v>160113</v>
      </c>
      <c r="FT9" s="110">
        <f>'Poblacion Base'!FT9+DMig_SexoEdad!FT10</f>
        <v>150061</v>
      </c>
      <c r="FU9" s="110">
        <f>'Poblacion Base'!FU9+DMig_SexoEdad!FU10</f>
        <v>140586</v>
      </c>
      <c r="FV9" s="110">
        <f>'Poblacion Base'!FV9+DMig_SexoEdad!FV10</f>
        <v>131290</v>
      </c>
      <c r="FW9" s="110">
        <f>'Poblacion Base'!FW9+DMig_SexoEdad!FW10</f>
        <v>121678</v>
      </c>
      <c r="FX9" s="110">
        <f>'Poblacion Base'!FX9+DMig_SexoEdad!FX10</f>
        <v>112302</v>
      </c>
      <c r="FY9" s="110">
        <f>'Poblacion Base'!FY9+DMig_SexoEdad!FY10</f>
        <v>102612</v>
      </c>
      <c r="FZ9" s="110">
        <f>'Poblacion Base'!FZ9+DMig_SexoEdad!FZ10</f>
        <v>93532</v>
      </c>
      <c r="GA9" s="110">
        <f>'Poblacion Base'!GA9+DMig_SexoEdad!GA10</f>
        <v>84725</v>
      </c>
      <c r="GB9" s="110">
        <f>'Poblacion Base'!GB9+DMig_SexoEdad!GB10</f>
        <v>76718</v>
      </c>
      <c r="GC9" s="110">
        <f>'Poblacion Base'!GC9+DMig_SexoEdad!GC10</f>
        <v>69629</v>
      </c>
      <c r="GD9" s="110">
        <f>'Poblacion Base'!GD9+DMig_SexoEdad!GD10</f>
        <v>63668</v>
      </c>
      <c r="GE9" s="110">
        <f>'Poblacion Base'!GE9+DMig_SexoEdad!GE10</f>
        <v>58046</v>
      </c>
      <c r="GF9" s="110">
        <f>'Poblacion Base'!GF9+DMig_SexoEdad!GF10</f>
        <v>52339</v>
      </c>
      <c r="GG9" s="110">
        <f>'Poblacion Base'!GG9+DMig_SexoEdad!GG10</f>
        <v>46528</v>
      </c>
      <c r="GH9" s="110">
        <f>'Poblacion Base'!GH9+DMig_SexoEdad!GH10</f>
        <v>40832</v>
      </c>
      <c r="GI9" s="110">
        <f>'Poblacion Base'!GI9+DMig_SexoEdad!GI10</f>
        <v>35425</v>
      </c>
      <c r="GJ9" s="110">
        <f>'Poblacion Base'!GJ9+DMig_SexoEdad!GJ10</f>
        <v>30377</v>
      </c>
      <c r="GK9" s="110">
        <f>'Poblacion Base'!GK9+DMig_SexoEdad!GK10</f>
        <v>25662</v>
      </c>
      <c r="GL9" s="110">
        <f>'Poblacion Base'!GL9+DMig_SexoEdad!GL10</f>
        <v>21299</v>
      </c>
      <c r="GM9" s="110">
        <f>'Poblacion Base'!GM9+DMig_SexoEdad!GM10</f>
        <v>17449</v>
      </c>
      <c r="GN9" s="110">
        <f>'Poblacion Base'!GN9+DMig_SexoEdad!GN10</f>
        <v>14195</v>
      </c>
      <c r="GO9" s="110">
        <f>'Poblacion Base'!GO9+DMig_SexoEdad!GO10</f>
        <v>11331</v>
      </c>
      <c r="GP9" s="110">
        <f>'Poblacion Base'!GP9+DMig_SexoEdad!GP10</f>
        <v>8901</v>
      </c>
      <c r="GQ9" s="110">
        <f>'Poblacion Base'!GQ9+DMig_SexoEdad!GQ10</f>
        <v>6834</v>
      </c>
      <c r="GR9" s="110">
        <f>'Poblacion Base'!GR9+DMig_SexoEdad!GR10</f>
        <v>5133</v>
      </c>
      <c r="GS9" s="110">
        <f>'Poblacion Base'!GS9+DMig_SexoEdad!GS10</f>
        <v>3708</v>
      </c>
      <c r="GT9" s="110">
        <f>'Poblacion Base'!GT9+DMig_SexoEdad!GT10</f>
        <v>2603</v>
      </c>
      <c r="GU9" s="110">
        <f>'Poblacion Base'!GU9+DMig_SexoEdad!GU10</f>
        <v>3508</v>
      </c>
      <c r="GV9" s="48">
        <f t="shared" si="0"/>
        <v>53057212</v>
      </c>
    </row>
    <row r="10" spans="1:204">
      <c r="A10">
        <v>2026</v>
      </c>
      <c r="B10" s="110">
        <f>'Poblacion Base'!B10+DMig_SexoEdad!B11</f>
        <v>361692</v>
      </c>
      <c r="C10" s="110">
        <f>'Poblacion Base'!C10+DMig_SexoEdad!C11</f>
        <v>367778</v>
      </c>
      <c r="D10" s="110">
        <f>'Poblacion Base'!D10+DMig_SexoEdad!D11</f>
        <v>373403</v>
      </c>
      <c r="E10" s="110">
        <f>'Poblacion Base'!E10+DMig_SexoEdad!E11</f>
        <v>378184</v>
      </c>
      <c r="F10" s="110">
        <f>'Poblacion Base'!F10+DMig_SexoEdad!F11</f>
        <v>382832</v>
      </c>
      <c r="G10" s="110">
        <f>'Poblacion Base'!G10+DMig_SexoEdad!G11</f>
        <v>388123</v>
      </c>
      <c r="H10" s="110">
        <f>'Poblacion Base'!H10+DMig_SexoEdad!H11</f>
        <v>394931</v>
      </c>
      <c r="I10" s="110">
        <f>'Poblacion Base'!I10+DMig_SexoEdad!I11</f>
        <v>397171</v>
      </c>
      <c r="J10" s="110">
        <f>'Poblacion Base'!J10+DMig_SexoEdad!J11</f>
        <v>403294</v>
      </c>
      <c r="K10" s="110">
        <f>'Poblacion Base'!K10+DMig_SexoEdad!K11</f>
        <v>406887</v>
      </c>
      <c r="L10" s="110">
        <f>'Poblacion Base'!L10+DMig_SexoEdad!L11</f>
        <v>411009</v>
      </c>
      <c r="M10" s="110">
        <f>'Poblacion Base'!M10+DMig_SexoEdad!M11</f>
        <v>415258</v>
      </c>
      <c r="N10" s="110">
        <f>'Poblacion Base'!N10+DMig_SexoEdad!N11</f>
        <v>418729</v>
      </c>
      <c r="O10" s="110">
        <f>'Poblacion Base'!O10+DMig_SexoEdad!O11</f>
        <v>422439</v>
      </c>
      <c r="P10" s="110">
        <f>'Poblacion Base'!P10+DMig_SexoEdad!P11</f>
        <v>426276</v>
      </c>
      <c r="Q10" s="110">
        <f>'Poblacion Base'!Q10+DMig_SexoEdad!Q11</f>
        <v>430904</v>
      </c>
      <c r="R10" s="110">
        <f>'Poblacion Base'!R10+DMig_SexoEdad!R11</f>
        <v>435612</v>
      </c>
      <c r="S10" s="110">
        <f>'Poblacion Base'!S10+DMig_SexoEdad!S11</f>
        <v>440374</v>
      </c>
      <c r="T10" s="110">
        <f>'Poblacion Base'!T10+DMig_SexoEdad!T11</f>
        <v>445339</v>
      </c>
      <c r="U10" s="110">
        <f>'Poblacion Base'!U10+DMig_SexoEdad!U11</f>
        <v>450857</v>
      </c>
      <c r="V10" s="110">
        <f>'Poblacion Base'!V10+DMig_SexoEdad!V11</f>
        <v>451533</v>
      </c>
      <c r="W10" s="110">
        <f>'Poblacion Base'!W10+DMig_SexoEdad!W11</f>
        <v>451874</v>
      </c>
      <c r="X10" s="110">
        <f>'Poblacion Base'!X10+DMig_SexoEdad!X11</f>
        <v>451309</v>
      </c>
      <c r="Y10" s="110">
        <f>'Poblacion Base'!Y10+DMig_SexoEdad!Y11</f>
        <v>451075</v>
      </c>
      <c r="Z10" s="110">
        <f>'Poblacion Base'!Z10+DMig_SexoEdad!Z11</f>
        <v>451535</v>
      </c>
      <c r="AA10" s="110">
        <f>'Poblacion Base'!AA10+DMig_SexoEdad!AA11</f>
        <v>453406</v>
      </c>
      <c r="AB10" s="110">
        <f>'Poblacion Base'!AB10+DMig_SexoEdad!AB11</f>
        <v>449874</v>
      </c>
      <c r="AC10" s="110">
        <f>'Poblacion Base'!AC10+DMig_SexoEdad!AC11</f>
        <v>446487</v>
      </c>
      <c r="AD10" s="110">
        <f>'Poblacion Base'!AD10+DMig_SexoEdad!AD11</f>
        <v>443378</v>
      </c>
      <c r="AE10" s="110">
        <f>'Poblacion Base'!AE10+DMig_SexoEdad!AE11</f>
        <v>441337</v>
      </c>
      <c r="AF10" s="110">
        <f>'Poblacion Base'!AF10+DMig_SexoEdad!AF11</f>
        <v>439939</v>
      </c>
      <c r="AG10" s="110">
        <f>'Poblacion Base'!AG10+DMig_SexoEdad!AG11</f>
        <v>438178</v>
      </c>
      <c r="AH10" s="110">
        <f>'Poblacion Base'!AH10+DMig_SexoEdad!AH11</f>
        <v>433088</v>
      </c>
      <c r="AI10" s="110">
        <f>'Poblacion Base'!AI10+DMig_SexoEdad!AI11</f>
        <v>423685</v>
      </c>
      <c r="AJ10" s="110">
        <f>'Poblacion Base'!AJ10+DMig_SexoEdad!AJ11</f>
        <v>412699</v>
      </c>
      <c r="AK10" s="110">
        <f>'Poblacion Base'!AK10+DMig_SexoEdad!AK11</f>
        <v>401645</v>
      </c>
      <c r="AL10" s="110">
        <f>'Poblacion Base'!AL10+DMig_SexoEdad!AL11</f>
        <v>390442</v>
      </c>
      <c r="AM10" s="110">
        <f>'Poblacion Base'!AM10+DMig_SexoEdad!AM11</f>
        <v>379579</v>
      </c>
      <c r="AN10" s="110">
        <f>'Poblacion Base'!AN10+DMig_SexoEdad!AN11</f>
        <v>367787</v>
      </c>
      <c r="AO10" s="110">
        <f>'Poblacion Base'!AO10+DMig_SexoEdad!AO11</f>
        <v>359488</v>
      </c>
      <c r="AP10" s="110">
        <f>'Poblacion Base'!AP10+DMig_SexoEdad!AP11</f>
        <v>352045</v>
      </c>
      <c r="AQ10" s="110">
        <f>'Poblacion Base'!AQ10+DMig_SexoEdad!AQ11</f>
        <v>346471</v>
      </c>
      <c r="AR10" s="110">
        <f>'Poblacion Base'!AR10+DMig_SexoEdad!AR11</f>
        <v>342599</v>
      </c>
      <c r="AS10" s="110">
        <f>'Poblacion Base'!AS10+DMig_SexoEdad!AS11</f>
        <v>338368</v>
      </c>
      <c r="AT10" s="110">
        <f>'Poblacion Base'!AT10+DMig_SexoEdad!AT11</f>
        <v>332927</v>
      </c>
      <c r="AU10" s="110">
        <f>'Poblacion Base'!AU10+DMig_SexoEdad!AU11</f>
        <v>327732</v>
      </c>
      <c r="AV10" s="110">
        <f>'Poblacion Base'!AV10+DMig_SexoEdad!AV11</f>
        <v>319904</v>
      </c>
      <c r="AW10" s="110">
        <f>'Poblacion Base'!AW10+DMig_SexoEdad!AW11</f>
        <v>310425</v>
      </c>
      <c r="AX10" s="110">
        <f>'Poblacion Base'!AX10+DMig_SexoEdad!AX11</f>
        <v>298666</v>
      </c>
      <c r="AY10" s="110">
        <f>'Poblacion Base'!AY10+DMig_SexoEdad!AY11</f>
        <v>288851</v>
      </c>
      <c r="AZ10" s="110">
        <f>'Poblacion Base'!AZ10+DMig_SexoEdad!AZ11</f>
        <v>277523</v>
      </c>
      <c r="BA10" s="110">
        <f>'Poblacion Base'!BA10+DMig_SexoEdad!BA11</f>
        <v>270335</v>
      </c>
      <c r="BB10" s="110">
        <f>'Poblacion Base'!BB10+DMig_SexoEdad!BB11</f>
        <v>265907</v>
      </c>
      <c r="BC10" s="110">
        <f>'Poblacion Base'!BC10+DMig_SexoEdad!BC11</f>
        <v>262693</v>
      </c>
      <c r="BD10" s="110">
        <f>'Poblacion Base'!BD10+DMig_SexoEdad!BD11</f>
        <v>260101</v>
      </c>
      <c r="BE10" s="110">
        <f>'Poblacion Base'!BE10+DMig_SexoEdad!BE11</f>
        <v>258476</v>
      </c>
      <c r="BF10" s="110">
        <f>'Poblacion Base'!BF10+DMig_SexoEdad!BF11</f>
        <v>256475</v>
      </c>
      <c r="BG10" s="110">
        <f>'Poblacion Base'!BG10+DMig_SexoEdad!BG11</f>
        <v>254102</v>
      </c>
      <c r="BH10" s="110">
        <f>'Poblacion Base'!BH10+DMig_SexoEdad!BH11</f>
        <v>249471</v>
      </c>
      <c r="BI10" s="110">
        <f>'Poblacion Base'!BI10+DMig_SexoEdad!BI11</f>
        <v>246116</v>
      </c>
      <c r="BJ10" s="110">
        <f>'Poblacion Base'!BJ10+DMig_SexoEdad!BJ11</f>
        <v>240532</v>
      </c>
      <c r="BK10" s="110">
        <f>'Poblacion Base'!BK10+DMig_SexoEdad!BK11</f>
        <v>235272</v>
      </c>
      <c r="BL10" s="110">
        <f>'Poblacion Base'!BL10+DMig_SexoEdad!BL11</f>
        <v>228666</v>
      </c>
      <c r="BM10" s="110">
        <f>'Poblacion Base'!BM10+DMig_SexoEdad!BM11</f>
        <v>220766</v>
      </c>
      <c r="BN10" s="110">
        <f>'Poblacion Base'!BN10+DMig_SexoEdad!BN11</f>
        <v>211331</v>
      </c>
      <c r="BO10" s="110">
        <f>'Poblacion Base'!BO10+DMig_SexoEdad!BO11</f>
        <v>200804</v>
      </c>
      <c r="BP10" s="110">
        <f>'Poblacion Base'!BP10+DMig_SexoEdad!BP11</f>
        <v>189398</v>
      </c>
      <c r="BQ10" s="110">
        <f>'Poblacion Base'!BQ10+DMig_SexoEdad!BQ11</f>
        <v>179130</v>
      </c>
      <c r="BR10" s="110">
        <f>'Poblacion Base'!BR10+DMig_SexoEdad!BR11</f>
        <v>168879</v>
      </c>
      <c r="BS10" s="110">
        <f>'Poblacion Base'!BS10+DMig_SexoEdad!BS11</f>
        <v>159623</v>
      </c>
      <c r="BT10" s="110">
        <f>'Poblacion Base'!BT10+DMig_SexoEdad!BT11</f>
        <v>149850</v>
      </c>
      <c r="BU10" s="110">
        <f>'Poblacion Base'!BU10+DMig_SexoEdad!BU11</f>
        <v>141285</v>
      </c>
      <c r="BV10" s="110">
        <f>'Poblacion Base'!BV10+DMig_SexoEdad!BV11</f>
        <v>132359</v>
      </c>
      <c r="BW10" s="110">
        <f>'Poblacion Base'!BW10+DMig_SexoEdad!BW11</f>
        <v>123495</v>
      </c>
      <c r="BX10" s="110">
        <f>'Poblacion Base'!BX10+DMig_SexoEdad!BX11</f>
        <v>114770</v>
      </c>
      <c r="BY10" s="110">
        <f>'Poblacion Base'!BY10+DMig_SexoEdad!BY11</f>
        <v>106325</v>
      </c>
      <c r="BZ10" s="110">
        <f>'Poblacion Base'!BZ10+DMig_SexoEdad!BZ11</f>
        <v>97805</v>
      </c>
      <c r="CA10" s="110">
        <f>'Poblacion Base'!CA10+DMig_SexoEdad!CA11</f>
        <v>89753</v>
      </c>
      <c r="CB10" s="110">
        <f>'Poblacion Base'!CB10+DMig_SexoEdad!CB11</f>
        <v>81754</v>
      </c>
      <c r="CC10" s="110">
        <f>'Poblacion Base'!CC10+DMig_SexoEdad!CC11</f>
        <v>73755</v>
      </c>
      <c r="CD10" s="110">
        <f>'Poblacion Base'!CD10+DMig_SexoEdad!CD11</f>
        <v>65768</v>
      </c>
      <c r="CE10" s="110">
        <f>'Poblacion Base'!CE10+DMig_SexoEdad!CE11</f>
        <v>58661</v>
      </c>
      <c r="CF10" s="110">
        <f>'Poblacion Base'!CF10+DMig_SexoEdad!CF11</f>
        <v>52249</v>
      </c>
      <c r="CG10" s="110">
        <f>'Poblacion Base'!CG10+DMig_SexoEdad!CG11</f>
        <v>46800</v>
      </c>
      <c r="CH10" s="110">
        <f>'Poblacion Base'!CH10+DMig_SexoEdad!CH11</f>
        <v>41854</v>
      </c>
      <c r="CI10" s="110">
        <f>'Poblacion Base'!CI10+DMig_SexoEdad!CI11</f>
        <v>37122</v>
      </c>
      <c r="CJ10" s="110">
        <f>'Poblacion Base'!CJ10+DMig_SexoEdad!CJ11</f>
        <v>32518</v>
      </c>
      <c r="CK10" s="110">
        <f>'Poblacion Base'!CK10+DMig_SexoEdad!CK11</f>
        <v>28138</v>
      </c>
      <c r="CL10" s="110">
        <f>'Poblacion Base'!CL10+DMig_SexoEdad!CL11</f>
        <v>23913</v>
      </c>
      <c r="CM10" s="110">
        <f>'Poblacion Base'!CM10+DMig_SexoEdad!CM11</f>
        <v>19851</v>
      </c>
      <c r="CN10" s="110">
        <f>'Poblacion Base'!CN10+DMig_SexoEdad!CN11</f>
        <v>16270</v>
      </c>
      <c r="CO10" s="110">
        <f>'Poblacion Base'!CO10+DMig_SexoEdad!CO11</f>
        <v>13323</v>
      </c>
      <c r="CP10" s="110">
        <f>'Poblacion Base'!CP10+DMig_SexoEdad!CP11</f>
        <v>10807</v>
      </c>
      <c r="CQ10" s="110">
        <f>'Poblacion Base'!CQ10+DMig_SexoEdad!CQ11</f>
        <v>8679</v>
      </c>
      <c r="CR10" s="110">
        <f>'Poblacion Base'!CR10+DMig_SexoEdad!CR11</f>
        <v>6789</v>
      </c>
      <c r="CS10" s="110">
        <f>'Poblacion Base'!CS10+DMig_SexoEdad!CS11</f>
        <v>5235</v>
      </c>
      <c r="CT10" s="110">
        <f>'Poblacion Base'!CT10+DMig_SexoEdad!CT11</f>
        <v>3951</v>
      </c>
      <c r="CU10" s="110">
        <f>'Poblacion Base'!CU10+DMig_SexoEdad!CU11</f>
        <v>2955</v>
      </c>
      <c r="CV10" s="110">
        <f>'Poblacion Base'!CV10+DMig_SexoEdad!CV11</f>
        <v>2138</v>
      </c>
      <c r="CW10" s="110">
        <f>'Poblacion Base'!CW10+DMig_SexoEdad!CW11</f>
        <v>1498</v>
      </c>
      <c r="CX10" s="110">
        <f>'Poblacion Base'!CX10+DMig_SexoEdad!CX11</f>
        <v>1956</v>
      </c>
      <c r="CY10" s="110">
        <f>'Poblacion Base'!CY10+DMig_SexoEdad!CY11</f>
        <v>344120</v>
      </c>
      <c r="CZ10" s="110">
        <f>'Poblacion Base'!CZ10+DMig_SexoEdad!CZ11</f>
        <v>349820</v>
      </c>
      <c r="DA10" s="110">
        <f>'Poblacion Base'!DA10+DMig_SexoEdad!DA11</f>
        <v>355095</v>
      </c>
      <c r="DB10" s="110">
        <f>'Poblacion Base'!DB10+DMig_SexoEdad!DB11</f>
        <v>359598</v>
      </c>
      <c r="DC10" s="110">
        <f>'Poblacion Base'!DC10+DMig_SexoEdad!DC11</f>
        <v>364005</v>
      </c>
      <c r="DD10" s="110">
        <f>'Poblacion Base'!DD10+DMig_SexoEdad!DD11</f>
        <v>369017</v>
      </c>
      <c r="DE10" s="110">
        <f>'Poblacion Base'!DE10+DMig_SexoEdad!DE11</f>
        <v>375314</v>
      </c>
      <c r="DF10" s="110">
        <f>'Poblacion Base'!DF10+DMig_SexoEdad!DF11</f>
        <v>377348</v>
      </c>
      <c r="DG10" s="110">
        <f>'Poblacion Base'!DG10+DMig_SexoEdad!DG11</f>
        <v>382468</v>
      </c>
      <c r="DH10" s="110">
        <f>'Poblacion Base'!DH10+DMig_SexoEdad!DH11</f>
        <v>387846</v>
      </c>
      <c r="DI10" s="110">
        <f>'Poblacion Base'!DI10+DMig_SexoEdad!DI11</f>
        <v>391334</v>
      </c>
      <c r="DJ10" s="110">
        <f>'Poblacion Base'!DJ10+DMig_SexoEdad!DJ11</f>
        <v>394937</v>
      </c>
      <c r="DK10" s="110">
        <f>'Poblacion Base'!DK10+DMig_SexoEdad!DK11</f>
        <v>399072</v>
      </c>
      <c r="DL10" s="110">
        <f>'Poblacion Base'!DL10+DMig_SexoEdad!DL11</f>
        <v>403227</v>
      </c>
      <c r="DM10" s="110">
        <f>'Poblacion Base'!DM10+DMig_SexoEdad!DM11</f>
        <v>407508</v>
      </c>
      <c r="DN10" s="110">
        <f>'Poblacion Base'!DN10+DMig_SexoEdad!DN11</f>
        <v>411287</v>
      </c>
      <c r="DO10" s="110">
        <f>'Poblacion Base'!DO10+DMig_SexoEdad!DO11</f>
        <v>415437</v>
      </c>
      <c r="DP10" s="110">
        <f>'Poblacion Base'!DP10+DMig_SexoEdad!DP11</f>
        <v>420179</v>
      </c>
      <c r="DQ10" s="110">
        <f>'Poblacion Base'!DQ10+DMig_SexoEdad!DQ11</f>
        <v>425709</v>
      </c>
      <c r="DR10" s="110">
        <f>'Poblacion Base'!DR10+DMig_SexoEdad!DR11</f>
        <v>431733</v>
      </c>
      <c r="DS10" s="110">
        <f>'Poblacion Base'!DS10+DMig_SexoEdad!DS11</f>
        <v>432780</v>
      </c>
      <c r="DT10" s="110">
        <f>'Poblacion Base'!DT10+DMig_SexoEdad!DT11</f>
        <v>433811</v>
      </c>
      <c r="DU10" s="110">
        <f>'Poblacion Base'!DU10+DMig_SexoEdad!DU11</f>
        <v>435600</v>
      </c>
      <c r="DV10" s="110">
        <f>'Poblacion Base'!DV10+DMig_SexoEdad!DV11</f>
        <v>438206</v>
      </c>
      <c r="DW10" s="110">
        <f>'Poblacion Base'!DW10+DMig_SexoEdad!DW11</f>
        <v>441459</v>
      </c>
      <c r="DX10" s="110">
        <f>'Poblacion Base'!DX10+DMig_SexoEdad!DX11</f>
        <v>445156</v>
      </c>
      <c r="DY10" s="110">
        <f>'Poblacion Base'!DY10+DMig_SexoEdad!DY11</f>
        <v>447614</v>
      </c>
      <c r="DZ10" s="110">
        <f>'Poblacion Base'!DZ10+DMig_SexoEdad!DZ11</f>
        <v>448993</v>
      </c>
      <c r="EA10" s="110">
        <f>'Poblacion Base'!EA10+DMig_SexoEdad!EA11</f>
        <v>449462</v>
      </c>
      <c r="EB10" s="110">
        <f>'Poblacion Base'!EB10+DMig_SexoEdad!EB11</f>
        <v>445852</v>
      </c>
      <c r="EC10" s="110">
        <f>'Poblacion Base'!EC10+DMig_SexoEdad!EC11</f>
        <v>443403</v>
      </c>
      <c r="ED10" s="110">
        <f>'Poblacion Base'!ED10+DMig_SexoEdad!ED11</f>
        <v>441319</v>
      </c>
      <c r="EE10" s="110">
        <f>'Poblacion Base'!EE10+DMig_SexoEdad!EE11</f>
        <v>436840</v>
      </c>
      <c r="EF10" s="110">
        <f>'Poblacion Base'!EF10+DMig_SexoEdad!EF11</f>
        <v>429421</v>
      </c>
      <c r="EG10" s="110">
        <f>'Poblacion Base'!EG10+DMig_SexoEdad!EG11</f>
        <v>419747</v>
      </c>
      <c r="EH10" s="110">
        <f>'Poblacion Base'!EH10+DMig_SexoEdad!EH11</f>
        <v>409233</v>
      </c>
      <c r="EI10" s="110">
        <f>'Poblacion Base'!EI10+DMig_SexoEdad!EI11</f>
        <v>399172</v>
      </c>
      <c r="EJ10" s="110">
        <f>'Poblacion Base'!EJ10+DMig_SexoEdad!EJ11</f>
        <v>388851</v>
      </c>
      <c r="EK10" s="110">
        <f>'Poblacion Base'!EK10+DMig_SexoEdad!EK11</f>
        <v>381063</v>
      </c>
      <c r="EL10" s="110">
        <f>'Poblacion Base'!EL10+DMig_SexoEdad!EL11</f>
        <v>374430</v>
      </c>
      <c r="EM10" s="110">
        <f>'Poblacion Base'!EM10+DMig_SexoEdad!EM11</f>
        <v>369536</v>
      </c>
      <c r="EN10" s="110">
        <f>'Poblacion Base'!EN10+DMig_SexoEdad!EN11</f>
        <v>364787</v>
      </c>
      <c r="EO10" s="110">
        <f>'Poblacion Base'!EO10+DMig_SexoEdad!EO11</f>
        <v>363093</v>
      </c>
      <c r="EP10" s="110">
        <f>'Poblacion Base'!EP10+DMig_SexoEdad!EP11</f>
        <v>361475</v>
      </c>
      <c r="EQ10" s="110">
        <f>'Poblacion Base'!EQ10+DMig_SexoEdad!EQ11</f>
        <v>357974</v>
      </c>
      <c r="ER10" s="110">
        <f>'Poblacion Base'!ER10+DMig_SexoEdad!ER11</f>
        <v>352883</v>
      </c>
      <c r="ES10" s="110">
        <f>'Poblacion Base'!ES10+DMig_SexoEdad!ES11</f>
        <v>346337</v>
      </c>
      <c r="ET10" s="110">
        <f>'Poblacion Base'!ET10+DMig_SexoEdad!ET11</f>
        <v>335531</v>
      </c>
      <c r="EU10" s="110">
        <f>'Poblacion Base'!EU10+DMig_SexoEdad!EU11</f>
        <v>326086</v>
      </c>
      <c r="EV10" s="110">
        <f>'Poblacion Base'!EV10+DMig_SexoEdad!EV11</f>
        <v>315127</v>
      </c>
      <c r="EW10" s="110">
        <f>'Poblacion Base'!EW10+DMig_SexoEdad!EW11</f>
        <v>305951</v>
      </c>
      <c r="EX10" s="110">
        <f>'Poblacion Base'!EX10+DMig_SexoEdad!EX11</f>
        <v>298231</v>
      </c>
      <c r="EY10" s="110">
        <f>'Poblacion Base'!EY10+DMig_SexoEdad!EY11</f>
        <v>293942</v>
      </c>
      <c r="EZ10" s="110">
        <f>'Poblacion Base'!EZ10+DMig_SexoEdad!EZ11</f>
        <v>290818</v>
      </c>
      <c r="FA10" s="110">
        <f>'Poblacion Base'!FA10+DMig_SexoEdad!FA11</f>
        <v>288737</v>
      </c>
      <c r="FB10" s="110">
        <f>'Poblacion Base'!FB10+DMig_SexoEdad!FB11</f>
        <v>288178</v>
      </c>
      <c r="FC10" s="110">
        <f>'Poblacion Base'!FC10+DMig_SexoEdad!FC11</f>
        <v>287861</v>
      </c>
      <c r="FD10" s="110">
        <f>'Poblacion Base'!FD10+DMig_SexoEdad!FD11</f>
        <v>284640</v>
      </c>
      <c r="FE10" s="110">
        <f>'Poblacion Base'!FE10+DMig_SexoEdad!FE11</f>
        <v>282817</v>
      </c>
      <c r="FF10" s="110">
        <f>'Poblacion Base'!FF10+DMig_SexoEdad!FF11</f>
        <v>279141</v>
      </c>
      <c r="FG10" s="110">
        <f>'Poblacion Base'!FG10+DMig_SexoEdad!FG11</f>
        <v>276036</v>
      </c>
      <c r="FH10" s="110">
        <f>'Poblacion Base'!FH10+DMig_SexoEdad!FH11</f>
        <v>270926</v>
      </c>
      <c r="FI10" s="110">
        <f>'Poblacion Base'!FI10+DMig_SexoEdad!FI11</f>
        <v>265401</v>
      </c>
      <c r="FJ10" s="110">
        <f>'Poblacion Base'!FJ10+DMig_SexoEdad!FJ11</f>
        <v>257871</v>
      </c>
      <c r="FK10" s="110">
        <f>'Poblacion Base'!FK10+DMig_SexoEdad!FK11</f>
        <v>248336</v>
      </c>
      <c r="FL10" s="110">
        <f>'Poblacion Base'!FL10+DMig_SexoEdad!FL11</f>
        <v>238398</v>
      </c>
      <c r="FM10" s="110">
        <f>'Poblacion Base'!FM10+DMig_SexoEdad!FM11</f>
        <v>227978</v>
      </c>
      <c r="FN10" s="110">
        <f>'Poblacion Base'!FN10+DMig_SexoEdad!FN11</f>
        <v>217065</v>
      </c>
      <c r="FO10" s="110">
        <f>'Poblacion Base'!FO10+DMig_SexoEdad!FO11</f>
        <v>207580</v>
      </c>
      <c r="FP10" s="110">
        <f>'Poblacion Base'!FP10+DMig_SexoEdad!FP11</f>
        <v>197443</v>
      </c>
      <c r="FQ10" s="110">
        <f>'Poblacion Base'!FQ10+DMig_SexoEdad!FQ11</f>
        <v>187720</v>
      </c>
      <c r="FR10" s="110">
        <f>'Poblacion Base'!FR10+DMig_SexoEdad!FR11</f>
        <v>177058</v>
      </c>
      <c r="FS10" s="110">
        <f>'Poblacion Base'!FS10+DMig_SexoEdad!FS11</f>
        <v>166714</v>
      </c>
      <c r="FT10" s="110">
        <f>'Poblacion Base'!FT10+DMig_SexoEdad!FT11</f>
        <v>156068</v>
      </c>
      <c r="FU10" s="110">
        <f>'Poblacion Base'!FU10+DMig_SexoEdad!FU11</f>
        <v>145860</v>
      </c>
      <c r="FV10" s="110">
        <f>'Poblacion Base'!FV10+DMig_SexoEdad!FV11</f>
        <v>136222</v>
      </c>
      <c r="FW10" s="110">
        <f>'Poblacion Base'!FW10+DMig_SexoEdad!FW11</f>
        <v>126781</v>
      </c>
      <c r="FX10" s="110">
        <f>'Poblacion Base'!FX10+DMig_SexoEdad!FX11</f>
        <v>117042</v>
      </c>
      <c r="FY10" s="110">
        <f>'Poblacion Base'!FY10+DMig_SexoEdad!FY11</f>
        <v>107568</v>
      </c>
      <c r="FZ10" s="110">
        <f>'Poblacion Base'!FZ10+DMig_SexoEdad!FZ11</f>
        <v>97825</v>
      </c>
      <c r="GA10" s="110">
        <f>'Poblacion Base'!GA10+DMig_SexoEdad!GA11</f>
        <v>88694</v>
      </c>
      <c r="GB10" s="110">
        <f>'Poblacion Base'!GB10+DMig_SexoEdad!GB11</f>
        <v>79897</v>
      </c>
      <c r="GC10" s="110">
        <f>'Poblacion Base'!GC10+DMig_SexoEdad!GC11</f>
        <v>71880</v>
      </c>
      <c r="GD10" s="110">
        <f>'Poblacion Base'!GD10+DMig_SexoEdad!GD11</f>
        <v>64783</v>
      </c>
      <c r="GE10" s="110">
        <f>'Poblacion Base'!GE10+DMig_SexoEdad!GE11</f>
        <v>58770</v>
      </c>
      <c r="GF10" s="110">
        <f>'Poblacion Base'!GF10+DMig_SexoEdad!GF11</f>
        <v>53185</v>
      </c>
      <c r="GG10" s="110">
        <f>'Poblacion Base'!GG10+DMig_SexoEdad!GG11</f>
        <v>47520</v>
      </c>
      <c r="GH10" s="110">
        <f>'Poblacion Base'!GH10+DMig_SexoEdad!GH11</f>
        <v>41832</v>
      </c>
      <c r="GI10" s="110">
        <f>'Poblacion Base'!GI10+DMig_SexoEdad!GI11</f>
        <v>36322</v>
      </c>
      <c r="GJ10" s="110">
        <f>'Poblacion Base'!GJ10+DMig_SexoEdad!GJ11</f>
        <v>31138</v>
      </c>
      <c r="GK10" s="110">
        <f>'Poblacion Base'!GK10+DMig_SexoEdad!GK11</f>
        <v>26371</v>
      </c>
      <c r="GL10" s="110">
        <f>'Poblacion Base'!GL10+DMig_SexoEdad!GL11</f>
        <v>21978</v>
      </c>
      <c r="GM10" s="110">
        <f>'Poblacion Base'!GM10+DMig_SexoEdad!GM11</f>
        <v>17971</v>
      </c>
      <c r="GN10" s="110">
        <f>'Poblacion Base'!GN10+DMig_SexoEdad!GN11</f>
        <v>14494</v>
      </c>
      <c r="GO10" s="110">
        <f>'Poblacion Base'!GO10+DMig_SexoEdad!GO11</f>
        <v>11591</v>
      </c>
      <c r="GP10" s="110">
        <f>'Poblacion Base'!GP10+DMig_SexoEdad!GP11</f>
        <v>9085</v>
      </c>
      <c r="GQ10" s="110">
        <f>'Poblacion Base'!GQ10+DMig_SexoEdad!GQ11</f>
        <v>6999</v>
      </c>
      <c r="GR10" s="110">
        <f>'Poblacion Base'!GR10+DMig_SexoEdad!GR11</f>
        <v>5265</v>
      </c>
      <c r="GS10" s="110">
        <f>'Poblacion Base'!GS10+DMig_SexoEdad!GS11</f>
        <v>3875</v>
      </c>
      <c r="GT10" s="110">
        <f>'Poblacion Base'!GT10+DMig_SexoEdad!GT11</f>
        <v>2736</v>
      </c>
      <c r="GU10" s="110">
        <f>'Poblacion Base'!GU10+DMig_SexoEdad!GU11</f>
        <v>3638</v>
      </c>
      <c r="GV10" s="48">
        <f t="shared" si="0"/>
        <v>53399171</v>
      </c>
    </row>
    <row r="11" spans="1:204">
      <c r="A11">
        <v>2027</v>
      </c>
      <c r="B11" s="110">
        <f>'Poblacion Base'!B11+DMig_SexoEdad!B12</f>
        <v>355501</v>
      </c>
      <c r="C11" s="110">
        <f>'Poblacion Base'!C11+DMig_SexoEdad!C12</f>
        <v>361449</v>
      </c>
      <c r="D11" s="110">
        <f>'Poblacion Base'!D11+DMig_SexoEdad!D12</f>
        <v>367664</v>
      </c>
      <c r="E11" s="110">
        <f>'Poblacion Base'!E11+DMig_SexoEdad!E12</f>
        <v>373324</v>
      </c>
      <c r="F11" s="110">
        <f>'Poblacion Base'!F11+DMig_SexoEdad!F12</f>
        <v>378123</v>
      </c>
      <c r="G11" s="110">
        <f>'Poblacion Base'!G11+DMig_SexoEdad!G12</f>
        <v>382781</v>
      </c>
      <c r="H11" s="110">
        <f>'Poblacion Base'!H11+DMig_SexoEdad!H12</f>
        <v>388068</v>
      </c>
      <c r="I11" s="110">
        <f>'Poblacion Base'!I11+DMig_SexoEdad!I12</f>
        <v>394863</v>
      </c>
      <c r="J11" s="110">
        <f>'Poblacion Base'!J11+DMig_SexoEdad!J12</f>
        <v>397107</v>
      </c>
      <c r="K11" s="110">
        <f>'Poblacion Base'!K11+DMig_SexoEdad!K12</f>
        <v>403223</v>
      </c>
      <c r="L11" s="110">
        <f>'Poblacion Base'!L11+DMig_SexoEdad!L12</f>
        <v>406819</v>
      </c>
      <c r="M11" s="110">
        <f>'Poblacion Base'!M11+DMig_SexoEdad!M12</f>
        <v>410921</v>
      </c>
      <c r="N11" s="110">
        <f>'Poblacion Base'!N11+DMig_SexoEdad!N12</f>
        <v>415150</v>
      </c>
      <c r="O11" s="110">
        <f>'Poblacion Base'!O11+DMig_SexoEdad!O12</f>
        <v>418582</v>
      </c>
      <c r="P11" s="110">
        <f>'Poblacion Base'!P11+DMig_SexoEdad!P12</f>
        <v>422246</v>
      </c>
      <c r="Q11" s="110">
        <f>'Poblacion Base'!Q11+DMig_SexoEdad!Q12</f>
        <v>426017</v>
      </c>
      <c r="R11" s="110">
        <f>'Poblacion Base'!R11+DMig_SexoEdad!R12</f>
        <v>430564</v>
      </c>
      <c r="S11" s="110">
        <f>'Poblacion Base'!S11+DMig_SexoEdad!S12</f>
        <v>435188</v>
      </c>
      <c r="T11" s="110">
        <f>'Poblacion Base'!T11+DMig_SexoEdad!T12</f>
        <v>439852</v>
      </c>
      <c r="U11" s="110">
        <f>'Poblacion Base'!U11+DMig_SexoEdad!U12</f>
        <v>444713</v>
      </c>
      <c r="V11" s="110">
        <f>'Poblacion Base'!V11+DMig_SexoEdad!V12</f>
        <v>450115</v>
      </c>
      <c r="W11" s="110">
        <f>'Poblacion Base'!W11+DMig_SexoEdad!W12</f>
        <v>450692</v>
      </c>
      <c r="X11" s="110">
        <f>'Poblacion Base'!X11+DMig_SexoEdad!X12</f>
        <v>450937</v>
      </c>
      <c r="Y11" s="110">
        <f>'Poblacion Base'!Y11+DMig_SexoEdad!Y12</f>
        <v>450293</v>
      </c>
      <c r="Z11" s="110">
        <f>'Poblacion Base'!Z11+DMig_SexoEdad!Z12</f>
        <v>449990</v>
      </c>
      <c r="AA11" s="110">
        <f>'Poblacion Base'!AA11+DMig_SexoEdad!AA12</f>
        <v>450408</v>
      </c>
      <c r="AB11" s="110">
        <f>'Poblacion Base'!AB11+DMig_SexoEdad!AB12</f>
        <v>452202</v>
      </c>
      <c r="AC11" s="110">
        <f>'Poblacion Base'!AC11+DMig_SexoEdad!AC12</f>
        <v>448660</v>
      </c>
      <c r="AD11" s="110">
        <f>'Poblacion Base'!AD11+DMig_SexoEdad!AD12</f>
        <v>445278</v>
      </c>
      <c r="AE11" s="110">
        <f>'Poblacion Base'!AE11+DMig_SexoEdad!AE12</f>
        <v>442188</v>
      </c>
      <c r="AF11" s="110">
        <f>'Poblacion Base'!AF11+DMig_SexoEdad!AF12</f>
        <v>440159</v>
      </c>
      <c r="AG11" s="110">
        <f>'Poblacion Base'!AG11+DMig_SexoEdad!AG12</f>
        <v>438772</v>
      </c>
      <c r="AH11" s="110">
        <f>'Poblacion Base'!AH11+DMig_SexoEdad!AH12</f>
        <v>437010</v>
      </c>
      <c r="AI11" s="110">
        <f>'Poblacion Base'!AI11+DMig_SexoEdad!AI12</f>
        <v>431927</v>
      </c>
      <c r="AJ11" s="110">
        <f>'Poblacion Base'!AJ11+DMig_SexoEdad!AJ12</f>
        <v>422550</v>
      </c>
      <c r="AK11" s="110">
        <f>'Poblacion Base'!AK11+DMig_SexoEdad!AK12</f>
        <v>411593</v>
      </c>
      <c r="AL11" s="110">
        <f>'Poblacion Base'!AL11+DMig_SexoEdad!AL12</f>
        <v>400565</v>
      </c>
      <c r="AM11" s="110">
        <f>'Poblacion Base'!AM11+DMig_SexoEdad!AM12</f>
        <v>389388</v>
      </c>
      <c r="AN11" s="110">
        <f>'Poblacion Base'!AN11+DMig_SexoEdad!AN12</f>
        <v>378534</v>
      </c>
      <c r="AO11" s="110">
        <f>'Poblacion Base'!AO11+DMig_SexoEdad!AO12</f>
        <v>366776</v>
      </c>
      <c r="AP11" s="110">
        <f>'Poblacion Base'!AP11+DMig_SexoEdad!AP12</f>
        <v>358473</v>
      </c>
      <c r="AQ11" s="110">
        <f>'Poblacion Base'!AQ11+DMig_SexoEdad!AQ12</f>
        <v>351032</v>
      </c>
      <c r="AR11" s="110">
        <f>'Poblacion Base'!AR11+DMig_SexoEdad!AR12</f>
        <v>345438</v>
      </c>
      <c r="AS11" s="110">
        <f>'Poblacion Base'!AS11+DMig_SexoEdad!AS12</f>
        <v>341533</v>
      </c>
      <c r="AT11" s="110">
        <f>'Poblacion Base'!AT11+DMig_SexoEdad!AT12</f>
        <v>337267</v>
      </c>
      <c r="AU11" s="110">
        <f>'Poblacion Base'!AU11+DMig_SexoEdad!AU12</f>
        <v>331781</v>
      </c>
      <c r="AV11" s="110">
        <f>'Poblacion Base'!AV11+DMig_SexoEdad!AV12</f>
        <v>326523</v>
      </c>
      <c r="AW11" s="110">
        <f>'Poblacion Base'!AW11+DMig_SexoEdad!AW12</f>
        <v>318648</v>
      </c>
      <c r="AX11" s="110">
        <f>'Poblacion Base'!AX11+DMig_SexoEdad!AX12</f>
        <v>309118</v>
      </c>
      <c r="AY11" s="110">
        <f>'Poblacion Base'!AY11+DMig_SexoEdad!AY12</f>
        <v>297311</v>
      </c>
      <c r="AZ11" s="110">
        <f>'Poblacion Base'!AZ11+DMig_SexoEdad!AZ12</f>
        <v>287445</v>
      </c>
      <c r="BA11" s="110">
        <f>'Poblacion Base'!BA11+DMig_SexoEdad!BA12</f>
        <v>276064</v>
      </c>
      <c r="BB11" s="110">
        <f>'Poblacion Base'!BB11+DMig_SexoEdad!BB12</f>
        <v>268804</v>
      </c>
      <c r="BC11" s="110">
        <f>'Poblacion Base'!BC11+DMig_SexoEdad!BC12</f>
        <v>264277</v>
      </c>
      <c r="BD11" s="110">
        <f>'Poblacion Base'!BD11+DMig_SexoEdad!BD12</f>
        <v>260946</v>
      </c>
      <c r="BE11" s="110">
        <f>'Poblacion Base'!BE11+DMig_SexoEdad!BE12</f>
        <v>258221</v>
      </c>
      <c r="BF11" s="110">
        <f>'Poblacion Base'!BF11+DMig_SexoEdad!BF12</f>
        <v>256441</v>
      </c>
      <c r="BG11" s="110">
        <f>'Poblacion Base'!BG11+DMig_SexoEdad!BG12</f>
        <v>254280</v>
      </c>
      <c r="BH11" s="110">
        <f>'Poblacion Base'!BH11+DMig_SexoEdad!BH12</f>
        <v>251735</v>
      </c>
      <c r="BI11" s="110">
        <f>'Poblacion Base'!BI11+DMig_SexoEdad!BI12</f>
        <v>246939</v>
      </c>
      <c r="BJ11" s="110">
        <f>'Poblacion Base'!BJ11+DMig_SexoEdad!BJ12</f>
        <v>243386</v>
      </c>
      <c r="BK11" s="110">
        <f>'Poblacion Base'!BK11+DMig_SexoEdad!BK12</f>
        <v>237624</v>
      </c>
      <c r="BL11" s="110">
        <f>'Poblacion Base'!BL11+DMig_SexoEdad!BL12</f>
        <v>232170</v>
      </c>
      <c r="BM11" s="110">
        <f>'Poblacion Base'!BM11+DMig_SexoEdad!BM12</f>
        <v>225366</v>
      </c>
      <c r="BN11" s="110">
        <f>'Poblacion Base'!BN11+DMig_SexoEdad!BN12</f>
        <v>217288</v>
      </c>
      <c r="BO11" s="110">
        <f>'Poblacion Base'!BO11+DMig_SexoEdad!BO12</f>
        <v>207692</v>
      </c>
      <c r="BP11" s="110">
        <f>'Poblacion Base'!BP11+DMig_SexoEdad!BP12</f>
        <v>197022</v>
      </c>
      <c r="BQ11" s="110">
        <f>'Poblacion Base'!BQ11+DMig_SexoEdad!BQ12</f>
        <v>185492</v>
      </c>
      <c r="BR11" s="110">
        <f>'Poblacion Base'!BR11+DMig_SexoEdad!BR12</f>
        <v>175099</v>
      </c>
      <c r="BS11" s="110">
        <f>'Poblacion Base'!BS11+DMig_SexoEdad!BS12</f>
        <v>164720</v>
      </c>
      <c r="BT11" s="110">
        <f>'Poblacion Base'!BT11+DMig_SexoEdad!BT12</f>
        <v>155327</v>
      </c>
      <c r="BU11" s="110">
        <f>'Poblacion Base'!BU11+DMig_SexoEdad!BU12</f>
        <v>145434</v>
      </c>
      <c r="BV11" s="110">
        <f>'Poblacion Base'!BV11+DMig_SexoEdad!BV12</f>
        <v>136735</v>
      </c>
      <c r="BW11" s="110">
        <f>'Poblacion Base'!BW11+DMig_SexoEdad!BW12</f>
        <v>127692</v>
      </c>
      <c r="BX11" s="110">
        <f>'Poblacion Base'!BX11+DMig_SexoEdad!BX12</f>
        <v>118737</v>
      </c>
      <c r="BY11" s="110">
        <f>'Poblacion Base'!BY11+DMig_SexoEdad!BY12</f>
        <v>109937</v>
      </c>
      <c r="BZ11" s="110">
        <f>'Poblacion Base'!BZ11+DMig_SexoEdad!BZ12</f>
        <v>101436</v>
      </c>
      <c r="CA11" s="110">
        <f>'Poblacion Base'!CA11+DMig_SexoEdad!CA12</f>
        <v>92893</v>
      </c>
      <c r="CB11" s="110">
        <f>'Poblacion Base'!CB11+DMig_SexoEdad!CB12</f>
        <v>84841</v>
      </c>
      <c r="CC11" s="110">
        <f>'Poblacion Base'!CC11+DMig_SexoEdad!CC12</f>
        <v>76869</v>
      </c>
      <c r="CD11" s="110">
        <f>'Poblacion Base'!CD11+DMig_SexoEdad!CD12</f>
        <v>68947</v>
      </c>
      <c r="CE11" s="110">
        <f>'Poblacion Base'!CE11+DMig_SexoEdad!CE12</f>
        <v>61116</v>
      </c>
      <c r="CF11" s="110">
        <f>'Poblacion Base'!CF11+DMig_SexoEdad!CF12</f>
        <v>54140</v>
      </c>
      <c r="CG11" s="110">
        <f>'Poblacion Base'!CG11+DMig_SexoEdad!CG12</f>
        <v>47879</v>
      </c>
      <c r="CH11" s="110">
        <f>'Poblacion Base'!CH11+DMig_SexoEdad!CH12</f>
        <v>42545</v>
      </c>
      <c r="CI11" s="110">
        <f>'Poblacion Base'!CI11+DMig_SexoEdad!CI12</f>
        <v>37722</v>
      </c>
      <c r="CJ11" s="110">
        <f>'Poblacion Base'!CJ11+DMig_SexoEdad!CJ12</f>
        <v>33158</v>
      </c>
      <c r="CK11" s="110">
        <f>'Poblacion Base'!CK11+DMig_SexoEdad!CK12</f>
        <v>28756</v>
      </c>
      <c r="CL11" s="110">
        <f>'Poblacion Base'!CL11+DMig_SexoEdad!CL12</f>
        <v>24624</v>
      </c>
      <c r="CM11" s="110">
        <f>'Poblacion Base'!CM11+DMig_SexoEdad!CM12</f>
        <v>20685</v>
      </c>
      <c r="CN11" s="110">
        <f>'Poblacion Base'!CN11+DMig_SexoEdad!CN12</f>
        <v>16969</v>
      </c>
      <c r="CO11" s="110">
        <f>'Poblacion Base'!CO11+DMig_SexoEdad!CO12</f>
        <v>13724</v>
      </c>
      <c r="CP11" s="110">
        <f>'Poblacion Base'!CP11+DMig_SexoEdad!CP12</f>
        <v>11074</v>
      </c>
      <c r="CQ11" s="110">
        <f>'Poblacion Base'!CQ11+DMig_SexoEdad!CQ12</f>
        <v>8851</v>
      </c>
      <c r="CR11" s="110">
        <f>'Poblacion Base'!CR11+DMig_SexoEdad!CR12</f>
        <v>6994</v>
      </c>
      <c r="CS11" s="110">
        <f>'Poblacion Base'!CS11+DMig_SexoEdad!CS12</f>
        <v>5380</v>
      </c>
      <c r="CT11" s="110">
        <f>'Poblacion Base'!CT11+DMig_SexoEdad!CT12</f>
        <v>4075</v>
      </c>
      <c r="CU11" s="110">
        <f>'Poblacion Base'!CU11+DMig_SexoEdad!CU12</f>
        <v>3015</v>
      </c>
      <c r="CV11" s="110">
        <f>'Poblacion Base'!CV11+DMig_SexoEdad!CV12</f>
        <v>2212</v>
      </c>
      <c r="CW11" s="110">
        <f>'Poblacion Base'!CW11+DMig_SexoEdad!CW12</f>
        <v>1570</v>
      </c>
      <c r="CX11" s="110">
        <f>'Poblacion Base'!CX11+DMig_SexoEdad!CX12</f>
        <v>2033</v>
      </c>
      <c r="CY11" s="110">
        <f>'Poblacion Base'!CY11+DMig_SexoEdad!CY12</f>
        <v>338228</v>
      </c>
      <c r="CZ11" s="110">
        <f>'Poblacion Base'!CZ11+DMig_SexoEdad!CZ12</f>
        <v>343790</v>
      </c>
      <c r="DA11" s="110">
        <f>'Poblacion Base'!DA11+DMig_SexoEdad!DA12</f>
        <v>349621</v>
      </c>
      <c r="DB11" s="110">
        <f>'Poblacion Base'!DB11+DMig_SexoEdad!DB12</f>
        <v>354945</v>
      </c>
      <c r="DC11" s="110">
        <f>'Poblacion Base'!DC11+DMig_SexoEdad!DC12</f>
        <v>359460</v>
      </c>
      <c r="DD11" s="110">
        <f>'Poblacion Base'!DD11+DMig_SexoEdad!DD12</f>
        <v>363884</v>
      </c>
      <c r="DE11" s="110">
        <f>'Poblacion Base'!DE11+DMig_SexoEdad!DE12</f>
        <v>368890</v>
      </c>
      <c r="DF11" s="110">
        <f>'Poblacion Base'!DF11+DMig_SexoEdad!DF12</f>
        <v>375176</v>
      </c>
      <c r="DG11" s="110">
        <f>'Poblacion Base'!DG11+DMig_SexoEdad!DG12</f>
        <v>377210</v>
      </c>
      <c r="DH11" s="110">
        <f>'Poblacion Base'!DH11+DMig_SexoEdad!DH12</f>
        <v>382336</v>
      </c>
      <c r="DI11" s="110">
        <f>'Poblacion Base'!DI11+DMig_SexoEdad!DI12</f>
        <v>387707</v>
      </c>
      <c r="DJ11" s="110">
        <f>'Poblacion Base'!DJ11+DMig_SexoEdad!DJ12</f>
        <v>391193</v>
      </c>
      <c r="DK11" s="110">
        <f>'Poblacion Base'!DK11+DMig_SexoEdad!DK12</f>
        <v>394790</v>
      </c>
      <c r="DL11" s="110">
        <f>'Poblacion Base'!DL11+DMig_SexoEdad!DL12</f>
        <v>398916</v>
      </c>
      <c r="DM11" s="110">
        <f>'Poblacion Base'!DM11+DMig_SexoEdad!DM12</f>
        <v>403068</v>
      </c>
      <c r="DN11" s="110">
        <f>'Poblacion Base'!DN11+DMig_SexoEdad!DN12</f>
        <v>407335</v>
      </c>
      <c r="DO11" s="110">
        <f>'Poblacion Base'!DO11+DMig_SexoEdad!DO12</f>
        <v>411108</v>
      </c>
      <c r="DP11" s="110">
        <f>'Poblacion Base'!DP11+DMig_SexoEdad!DP12</f>
        <v>415236</v>
      </c>
      <c r="DQ11" s="110">
        <f>'Poblacion Base'!DQ11+DMig_SexoEdad!DQ12</f>
        <v>419941</v>
      </c>
      <c r="DR11" s="110">
        <f>'Poblacion Base'!DR11+DMig_SexoEdad!DR12</f>
        <v>425435</v>
      </c>
      <c r="DS11" s="110">
        <f>'Poblacion Base'!DS11+DMig_SexoEdad!DS12</f>
        <v>431381</v>
      </c>
      <c r="DT11" s="110">
        <f>'Poblacion Base'!DT11+DMig_SexoEdad!DT12</f>
        <v>432365</v>
      </c>
      <c r="DU11" s="110">
        <f>'Poblacion Base'!DU11+DMig_SexoEdad!DU12</f>
        <v>433341</v>
      </c>
      <c r="DV11" s="110">
        <f>'Poblacion Base'!DV11+DMig_SexoEdad!DV12</f>
        <v>435094</v>
      </c>
      <c r="DW11" s="110">
        <f>'Poblacion Base'!DW11+DMig_SexoEdad!DW12</f>
        <v>437652</v>
      </c>
      <c r="DX11" s="110">
        <f>'Poblacion Base'!DX11+DMig_SexoEdad!DX12</f>
        <v>440880</v>
      </c>
      <c r="DY11" s="110">
        <f>'Poblacion Base'!DY11+DMig_SexoEdad!DY12</f>
        <v>444550</v>
      </c>
      <c r="DZ11" s="110">
        <f>'Poblacion Base'!DZ11+DMig_SexoEdad!DZ12</f>
        <v>446986</v>
      </c>
      <c r="EA11" s="110">
        <f>'Poblacion Base'!EA11+DMig_SexoEdad!EA12</f>
        <v>448346</v>
      </c>
      <c r="EB11" s="110">
        <f>'Poblacion Base'!EB11+DMig_SexoEdad!EB12</f>
        <v>448791</v>
      </c>
      <c r="EC11" s="110">
        <f>'Poblacion Base'!EC11+DMig_SexoEdad!EC12</f>
        <v>445179</v>
      </c>
      <c r="ED11" s="110">
        <f>'Poblacion Base'!ED11+DMig_SexoEdad!ED12</f>
        <v>442736</v>
      </c>
      <c r="EE11" s="110">
        <f>'Poblacion Base'!EE11+DMig_SexoEdad!EE12</f>
        <v>440637</v>
      </c>
      <c r="EF11" s="110">
        <f>'Poblacion Base'!EF11+DMig_SexoEdad!EF12</f>
        <v>436151</v>
      </c>
      <c r="EG11" s="110">
        <f>'Poblacion Base'!EG11+DMig_SexoEdad!EG12</f>
        <v>428729</v>
      </c>
      <c r="EH11" s="110">
        <f>'Poblacion Base'!EH11+DMig_SexoEdad!EH12</f>
        <v>419051</v>
      </c>
      <c r="EI11" s="110">
        <f>'Poblacion Base'!EI11+DMig_SexoEdad!EI12</f>
        <v>408545</v>
      </c>
      <c r="EJ11" s="110">
        <f>'Poblacion Base'!EJ11+DMig_SexoEdad!EJ12</f>
        <v>398478</v>
      </c>
      <c r="EK11" s="110">
        <f>'Poblacion Base'!EK11+DMig_SexoEdad!EK12</f>
        <v>388170</v>
      </c>
      <c r="EL11" s="110">
        <f>'Poblacion Base'!EL11+DMig_SexoEdad!EL12</f>
        <v>380377</v>
      </c>
      <c r="EM11" s="110">
        <f>'Poblacion Base'!EM11+DMig_SexoEdad!EM12</f>
        <v>373738</v>
      </c>
      <c r="EN11" s="110">
        <f>'Poblacion Base'!EN11+DMig_SexoEdad!EN12</f>
        <v>368828</v>
      </c>
      <c r="EO11" s="110">
        <f>'Poblacion Base'!EO11+DMig_SexoEdad!EO12</f>
        <v>364069</v>
      </c>
      <c r="EP11" s="110">
        <f>'Poblacion Base'!EP11+DMig_SexoEdad!EP12</f>
        <v>362342</v>
      </c>
      <c r="EQ11" s="110">
        <f>'Poblacion Base'!EQ11+DMig_SexoEdad!EQ12</f>
        <v>360689</v>
      </c>
      <c r="ER11" s="110">
        <f>'Poblacion Base'!ER11+DMig_SexoEdad!ER12</f>
        <v>357147</v>
      </c>
      <c r="ES11" s="110">
        <f>'Poblacion Base'!ES11+DMig_SexoEdad!ES12</f>
        <v>352018</v>
      </c>
      <c r="ET11" s="110">
        <f>'Poblacion Base'!ET11+DMig_SexoEdad!ET12</f>
        <v>345424</v>
      </c>
      <c r="EU11" s="110">
        <f>'Poblacion Base'!EU11+DMig_SexoEdad!EU12</f>
        <v>334588</v>
      </c>
      <c r="EV11" s="110">
        <f>'Poblacion Base'!EV11+DMig_SexoEdad!EV12</f>
        <v>325106</v>
      </c>
      <c r="EW11" s="110">
        <f>'Poblacion Base'!EW11+DMig_SexoEdad!EW12</f>
        <v>314113</v>
      </c>
      <c r="EX11" s="110">
        <f>'Poblacion Base'!EX11+DMig_SexoEdad!EX12</f>
        <v>304891</v>
      </c>
      <c r="EY11" s="110">
        <f>'Poblacion Base'!EY11+DMig_SexoEdad!EY12</f>
        <v>297128</v>
      </c>
      <c r="EZ11" s="110">
        <f>'Poblacion Base'!EZ11+DMig_SexoEdad!EZ12</f>
        <v>292771</v>
      </c>
      <c r="FA11" s="110">
        <f>'Poblacion Base'!FA11+DMig_SexoEdad!FA12</f>
        <v>289571</v>
      </c>
      <c r="FB11" s="110">
        <f>'Poblacion Base'!FB11+DMig_SexoEdad!FB12</f>
        <v>287395</v>
      </c>
      <c r="FC11" s="110">
        <f>'Poblacion Base'!FC11+DMig_SexoEdad!FC12</f>
        <v>286734</v>
      </c>
      <c r="FD11" s="110">
        <f>'Poblacion Base'!FD11+DMig_SexoEdad!FD12</f>
        <v>286281</v>
      </c>
      <c r="FE11" s="110">
        <f>'Poblacion Base'!FE11+DMig_SexoEdad!FE12</f>
        <v>282941</v>
      </c>
      <c r="FF11" s="110">
        <f>'Poblacion Base'!FF11+DMig_SexoEdad!FF12</f>
        <v>280975</v>
      </c>
      <c r="FG11" s="110">
        <f>'Poblacion Base'!FG11+DMig_SexoEdad!FG12</f>
        <v>277158</v>
      </c>
      <c r="FH11" s="110">
        <f>'Poblacion Base'!FH11+DMig_SexoEdad!FH12</f>
        <v>273888</v>
      </c>
      <c r="FI11" s="110">
        <f>'Poblacion Base'!FI11+DMig_SexoEdad!FI12</f>
        <v>268619</v>
      </c>
      <c r="FJ11" s="110">
        <f>'Poblacion Base'!FJ11+DMig_SexoEdad!FJ12</f>
        <v>262915</v>
      </c>
      <c r="FK11" s="110">
        <f>'Poblacion Base'!FK11+DMig_SexoEdad!FK12</f>
        <v>255222</v>
      </c>
      <c r="FL11" s="110">
        <f>'Poblacion Base'!FL11+DMig_SexoEdad!FL12</f>
        <v>245522</v>
      </c>
      <c r="FM11" s="110">
        <f>'Poblacion Base'!FM11+DMig_SexoEdad!FM12</f>
        <v>235423</v>
      </c>
      <c r="FN11" s="110">
        <f>'Poblacion Base'!FN11+DMig_SexoEdad!FN12</f>
        <v>224848</v>
      </c>
      <c r="FO11" s="110">
        <f>'Poblacion Base'!FO11+DMig_SexoEdad!FO12</f>
        <v>213771</v>
      </c>
      <c r="FP11" s="110">
        <f>'Poblacion Base'!FP11+DMig_SexoEdad!FP12</f>
        <v>204106</v>
      </c>
      <c r="FQ11" s="110">
        <f>'Poblacion Base'!FQ11+DMig_SexoEdad!FQ12</f>
        <v>193794</v>
      </c>
      <c r="FR11" s="110">
        <f>'Poblacion Base'!FR11+DMig_SexoEdad!FR12</f>
        <v>183883</v>
      </c>
      <c r="FS11" s="110">
        <f>'Poblacion Base'!FS11+DMig_SexoEdad!FS12</f>
        <v>173059</v>
      </c>
      <c r="FT11" s="110">
        <f>'Poblacion Base'!FT11+DMig_SexoEdad!FT12</f>
        <v>162543</v>
      </c>
      <c r="FU11" s="110">
        <f>'Poblacion Base'!FU11+DMig_SexoEdad!FU12</f>
        <v>151740</v>
      </c>
      <c r="FV11" s="110">
        <f>'Poblacion Base'!FV11+DMig_SexoEdad!FV12</f>
        <v>141381</v>
      </c>
      <c r="FW11" s="110">
        <f>'Poblacion Base'!FW11+DMig_SexoEdad!FW12</f>
        <v>131587</v>
      </c>
      <c r="FX11" s="110">
        <f>'Poblacion Base'!FX11+DMig_SexoEdad!FX12</f>
        <v>121999</v>
      </c>
      <c r="FY11" s="110">
        <f>'Poblacion Base'!FY11+DMig_SexoEdad!FY12</f>
        <v>112158</v>
      </c>
      <c r="FZ11" s="110">
        <f>'Poblacion Base'!FZ11+DMig_SexoEdad!FZ12</f>
        <v>102594</v>
      </c>
      <c r="GA11" s="110">
        <f>'Poblacion Base'!GA11+DMig_SexoEdad!GA12</f>
        <v>92810</v>
      </c>
      <c r="GB11" s="110">
        <f>'Poblacion Base'!GB11+DMig_SexoEdad!GB12</f>
        <v>83686</v>
      </c>
      <c r="GC11" s="110">
        <f>'Poblacion Base'!GC11+DMig_SexoEdad!GC12</f>
        <v>74905</v>
      </c>
      <c r="GD11" s="110">
        <f>'Poblacion Base'!GD11+DMig_SexoEdad!GD12</f>
        <v>66922</v>
      </c>
      <c r="GE11" s="110">
        <f>'Poblacion Base'!GE11+DMig_SexoEdad!GE12</f>
        <v>59841</v>
      </c>
      <c r="GF11" s="110">
        <f>'Poblacion Base'!GF11+DMig_SexoEdad!GF12</f>
        <v>53889</v>
      </c>
      <c r="GG11" s="110">
        <f>'Poblacion Base'!GG11+DMig_SexoEdad!GG12</f>
        <v>48332</v>
      </c>
      <c r="GH11" s="110">
        <f>'Poblacion Base'!GH11+DMig_SexoEdad!GH12</f>
        <v>42758</v>
      </c>
      <c r="GI11" s="110">
        <f>'Poblacion Base'!GI11+DMig_SexoEdad!GI12</f>
        <v>37241</v>
      </c>
      <c r="GJ11" s="110">
        <f>'Poblacion Base'!GJ11+DMig_SexoEdad!GJ12</f>
        <v>31959</v>
      </c>
      <c r="GK11" s="110">
        <f>'Poblacion Base'!GK11+DMig_SexoEdad!GK12</f>
        <v>27065</v>
      </c>
      <c r="GL11" s="110">
        <f>'Poblacion Base'!GL11+DMig_SexoEdad!GL12</f>
        <v>22605</v>
      </c>
      <c r="GM11" s="110">
        <f>'Poblacion Base'!GM11+DMig_SexoEdad!GM12</f>
        <v>18567</v>
      </c>
      <c r="GN11" s="110">
        <f>'Poblacion Base'!GN11+DMig_SexoEdad!GN12</f>
        <v>14941</v>
      </c>
      <c r="GO11" s="110">
        <f>'Poblacion Base'!GO11+DMig_SexoEdad!GO12</f>
        <v>11850</v>
      </c>
      <c r="GP11" s="110">
        <f>'Poblacion Base'!GP11+DMig_SexoEdad!GP12</f>
        <v>9306</v>
      </c>
      <c r="GQ11" s="110">
        <f>'Poblacion Base'!GQ11+DMig_SexoEdad!GQ12</f>
        <v>7153</v>
      </c>
      <c r="GR11" s="110">
        <f>'Poblacion Base'!GR11+DMig_SexoEdad!GR12</f>
        <v>5398</v>
      </c>
      <c r="GS11" s="110">
        <f>'Poblacion Base'!GS11+DMig_SexoEdad!GS12</f>
        <v>3976</v>
      </c>
      <c r="GT11" s="110">
        <f>'Poblacion Base'!GT11+DMig_SexoEdad!GT12</f>
        <v>2866</v>
      </c>
      <c r="GU11" s="110">
        <f>'Poblacion Base'!GU11+DMig_SexoEdad!GU12</f>
        <v>3799</v>
      </c>
      <c r="GV11" s="48">
        <f t="shared" si="0"/>
        <v>53712233</v>
      </c>
    </row>
    <row r="12" spans="1:204">
      <c r="A12">
        <v>2028</v>
      </c>
      <c r="B12" s="110">
        <f>'Poblacion Base'!B12+DMig_SexoEdad!B13</f>
        <v>349081.13404738426</v>
      </c>
      <c r="C12" s="48">
        <f>'Poblacion Base'!C12+SupxSexoEdad!H20*('Poblacion Alt'!B11-'Poblacion Base'!B11)+DMig_SexoEdad!C13</f>
        <v>355197.95949878352</v>
      </c>
      <c r="D12" s="48">
        <f>'Poblacion Base'!D12+SupxSexoEdad!I20*('Poblacion Alt'!C11-'Poblacion Base'!C11)+DMig_SexoEdad!D13</f>
        <v>361275.75445102435</v>
      </c>
      <c r="E12" s="48">
        <f>'Poblacion Base'!E12+SupxSexoEdad!J20*('Poblacion Alt'!D11-'Poblacion Base'!D11)+DMig_SexoEdad!E13</f>
        <v>367534.51413229911</v>
      </c>
      <c r="F12" s="48">
        <f>'Poblacion Base'!F12+SupxSexoEdad!K20*('Poblacion Alt'!E11-'Poblacion Base'!E11)+DMig_SexoEdad!F13</f>
        <v>373205.23319463356</v>
      </c>
      <c r="G12" s="48">
        <f>'Poblacion Base'!G12+SupxSexoEdad!L20*('Poblacion Alt'!F11-'Poblacion Base'!F11)+DMig_SexoEdad!G13</f>
        <v>378019.90574441681</v>
      </c>
      <c r="H12" s="48">
        <f>'Poblacion Base'!H12+SupxSexoEdad!M20*('Poblacion Alt'!G11-'Poblacion Base'!G11)+DMig_SexoEdad!H13</f>
        <v>382675.5254163068</v>
      </c>
      <c r="I12" s="48">
        <f>'Poblacion Base'!I12+SupxSexoEdad!N20*('Poblacion Alt'!H11-'Poblacion Base'!H11)+DMig_SexoEdad!I13</f>
        <v>387964.08549715829</v>
      </c>
      <c r="J12" s="48">
        <f>'Poblacion Base'!J12+SupxSexoEdad!O20*('Poblacion Alt'!I11-'Poblacion Base'!I11)+DMig_SexoEdad!J13</f>
        <v>394744.57933945861</v>
      </c>
      <c r="K12" s="48">
        <f>'Poblacion Base'!K12+SupxSexoEdad!P20*('Poblacion Alt'!J11-'Poblacion Base'!J11)+DMig_SexoEdad!K13</f>
        <v>396994.0000242797</v>
      </c>
      <c r="L12" s="48">
        <f>'Poblacion Base'!L12+SupxSexoEdad!Q20*('Poblacion Alt'!K11-'Poblacion Base'!K11)+DMig_SexoEdad!L13</f>
        <v>403096.34114996204</v>
      </c>
      <c r="M12" s="48">
        <f>'Poblacion Base'!M12+SupxSexoEdad!R20*('Poblacion Alt'!L11-'Poblacion Base'!L11)+DMig_SexoEdad!M13</f>
        <v>406685.59701673215</v>
      </c>
      <c r="N12" s="48">
        <f>'Poblacion Base'!N12+SupxSexoEdad!S20*('Poblacion Alt'!M11-'Poblacion Base'!M11)+DMig_SexoEdad!N13</f>
        <v>410772.76298977021</v>
      </c>
      <c r="O12" s="48">
        <f>'Poblacion Base'!O12+SupxSexoEdad!T20*('Poblacion Alt'!N11-'Poblacion Base'!N11)+DMig_SexoEdad!O13</f>
        <v>414962.83587585919</v>
      </c>
      <c r="P12" s="48">
        <f>'Poblacion Base'!P12+SupxSexoEdad!U20*('Poblacion Alt'!O11-'Poblacion Base'!O11)+DMig_SexoEdad!P13</f>
        <v>418344.81429429568</v>
      </c>
      <c r="Q12" s="48">
        <f>'Poblacion Base'!Q12+SupxSexoEdad!V20*('Poblacion Alt'!P11-'Poblacion Base'!P11)+DMig_SexoEdad!Q13</f>
        <v>421945.69902161305</v>
      </c>
      <c r="R12" s="48">
        <f>'Poblacion Base'!R12+SupxSexoEdad!W20*('Poblacion Alt'!Q11-'Poblacion Base'!Q11)+DMig_SexoEdad!R13</f>
        <v>425637.49329009745</v>
      </c>
      <c r="S12" s="48">
        <f>'Poblacion Base'!S12+SupxSexoEdad!X20*('Poblacion Alt'!R11-'Poblacion Base'!R11)+DMig_SexoEdad!S13</f>
        <v>430088.20302193693</v>
      </c>
      <c r="T12" s="48">
        <f>'Poblacion Base'!T12+SupxSexoEdad!Y20*('Poblacion Alt'!S11-'Poblacion Base'!S11)+DMig_SexoEdad!T13</f>
        <v>434606.83703737834</v>
      </c>
      <c r="U12" s="48">
        <f>'Poblacion Base'!U12+SupxSexoEdad!Z20*('Poblacion Alt'!T11-'Poblacion Base'!T11)+DMig_SexoEdad!U13</f>
        <v>439162.40698646108</v>
      </c>
      <c r="V12" s="48">
        <f>'Poblacion Base'!V12+SupxSexoEdad!AA20*('Poblacion Alt'!U11-'Poblacion Base'!U11)+DMig_SexoEdad!V13</f>
        <v>443896.16112354473</v>
      </c>
      <c r="W12" s="48">
        <f>'Poblacion Base'!W12+SupxSexoEdad!AB20*('Poblacion Alt'!V11-'Poblacion Base'!V11)+DMig_SexoEdad!W13</f>
        <v>449170.5080205191</v>
      </c>
      <c r="X12" s="48">
        <f>'Poblacion Base'!X12+SupxSexoEdad!AC20*('Poblacion Alt'!W11-'Poblacion Base'!W11)+DMig_SexoEdad!X13</f>
        <v>449646.82495776989</v>
      </c>
      <c r="Y12" s="48">
        <f>'Poblacion Base'!Y12+SupxSexoEdad!AD20*('Poblacion Alt'!X11-'Poblacion Base'!X11)+DMig_SexoEdad!Y13</f>
        <v>449800.16498573701</v>
      </c>
      <c r="Z12" s="48">
        <f>'Poblacion Base'!Z12+SupxSexoEdad!AE20*('Poblacion Alt'!Y11-'Poblacion Base'!Y11)+DMig_SexoEdad!Z13</f>
        <v>449084.58527267782</v>
      </c>
      <c r="AA12" s="48">
        <f>'Poblacion Base'!AA12+SupxSexoEdad!AF20*('Poblacion Alt'!Z11-'Poblacion Base'!Z11)+DMig_SexoEdad!AA13</f>
        <v>448724.14578919444</v>
      </c>
      <c r="AB12" s="48">
        <f>'Poblacion Base'!AB12+SupxSexoEdad!AG20*('Poblacion Alt'!AA11-'Poblacion Base'!AA11)+DMig_SexoEdad!AB13</f>
        <v>449116.90777905413</v>
      </c>
      <c r="AC12" s="48">
        <f>'Poblacion Base'!AC12+SupxSexoEdad!AH20*('Poblacion Alt'!AB11-'Poblacion Base'!AB11)+DMig_SexoEdad!AC13</f>
        <v>450838.93204619404</v>
      </c>
      <c r="AD12" s="48">
        <f>'Poblacion Base'!AD12+SupxSexoEdad!AI20*('Poblacion Alt'!AC11-'Poblacion Base'!AC11)+DMig_SexoEdad!AD13</f>
        <v>447304.27705206414</v>
      </c>
      <c r="AE12" s="48">
        <f>'Poblacion Base'!AE12+SupxSexoEdad!AJ20*('Poblacion Alt'!AD11-'Poblacion Base'!AD11)+DMig_SexoEdad!AE13</f>
        <v>443937.99710268923</v>
      </c>
      <c r="AF12" s="48">
        <f>'Poblacion Base'!AF12+SupxSexoEdad!AK20*('Poblacion Alt'!AE11-'Poblacion Base'!AE11)+DMig_SexoEdad!AF13</f>
        <v>440851.18044452096</v>
      </c>
      <c r="AG12" s="48">
        <f>'Poblacion Base'!AG12+SupxSexoEdad!AL20*('Poblacion Alt'!AF11-'Poblacion Base'!AF11)+DMig_SexoEdad!AG13</f>
        <v>438838.36874916777</v>
      </c>
      <c r="AH12" s="48">
        <f>'Poblacion Base'!AH12+SupxSexoEdad!AM20*('Poblacion Alt'!AG11-'Poblacion Base'!AG11)+DMig_SexoEdad!AH13</f>
        <v>437474.1987880778</v>
      </c>
      <c r="AI12" s="48">
        <f>'Poblacion Base'!AI12+SupxSexoEdad!AN20*('Poblacion Alt'!AH11-'Poblacion Base'!AH11)+DMig_SexoEdad!AI13</f>
        <v>435705.69575452205</v>
      </c>
      <c r="AJ12" s="48">
        <f>'Poblacion Base'!AJ12+SupxSexoEdad!AO20*('Poblacion Alt'!AI11-'Poblacion Base'!AI11)+DMig_SexoEdad!AJ13</f>
        <v>430639.86922284798</v>
      </c>
      <c r="AK12" s="48">
        <f>'Poblacion Base'!AK12+SupxSexoEdad!AP20*('Poblacion Alt'!AJ11-'Poblacion Base'!AJ11)+DMig_SexoEdad!AK13</f>
        <v>421280.71257612592</v>
      </c>
      <c r="AL12" s="48">
        <f>'Poblacion Base'!AL12+SupxSexoEdad!AQ20*('Poblacion Alt'!AK11-'Poblacion Base'!AK11)+DMig_SexoEdad!AL13</f>
        <v>410361.2030747091</v>
      </c>
      <c r="AM12" s="48">
        <f>'Poblacion Base'!AM12+SupxSexoEdad!AR20*('Poblacion Alt'!AL11-'Poblacion Base'!AL11)+DMig_SexoEdad!AM13</f>
        <v>399360.30266687734</v>
      </c>
      <c r="AN12" s="48">
        <f>'Poblacion Base'!AN12+SupxSexoEdad!AS20*('Poblacion Alt'!AM11-'Poblacion Base'!AM11)+DMig_SexoEdad!AN13</f>
        <v>388206.95949519373</v>
      </c>
      <c r="AO12" s="48">
        <f>'Poblacion Base'!AO12+SupxSexoEdad!AT20*('Poblacion Alt'!AN11-'Poblacion Base'!AN11)+DMig_SexoEdad!AO13</f>
        <v>377364.11001528311</v>
      </c>
      <c r="AP12" s="48">
        <f>'Poblacion Base'!AP12+SupxSexoEdad!AU20*('Poblacion Alt'!AO11-'Poblacion Base'!AO11)+DMig_SexoEdad!AP13</f>
        <v>365664.15977914422</v>
      </c>
      <c r="AQ12" s="48">
        <f>'Poblacion Base'!AQ12+SupxSexoEdad!AV20*('Poblacion Alt'!AP11-'Poblacion Base'!AP11)+DMig_SexoEdad!AQ13</f>
        <v>357363.53978256998</v>
      </c>
      <c r="AR12" s="48">
        <f>'Poblacion Base'!AR12+SupxSexoEdad!AW20*('Poblacion Alt'!AQ11-'Poblacion Base'!AQ11)+DMig_SexoEdad!AR13</f>
        <v>349913.07808835153</v>
      </c>
      <c r="AS12" s="48">
        <f>'Poblacion Base'!AS12+SupxSexoEdad!AX20*('Poblacion Alt'!AR11-'Poblacion Base'!AR11)+DMig_SexoEdad!AS13</f>
        <v>344302.72479106585</v>
      </c>
      <c r="AT12" s="48">
        <f>'Poblacion Base'!AT12+SupxSexoEdad!AY20*('Poblacion Alt'!AS11-'Poblacion Base'!AS11)+DMig_SexoEdad!AT13</f>
        <v>340368.43157734768</v>
      </c>
      <c r="AU12" s="48">
        <f>'Poblacion Base'!AU12+SupxSexoEdad!AZ20*('Poblacion Alt'!AT11-'Poblacion Base'!AT11)+DMig_SexoEdad!AU13</f>
        <v>336056.15317885246</v>
      </c>
      <c r="AV12" s="48">
        <f>'Poblacion Base'!AV12+SupxSexoEdad!BA20*('Poblacion Alt'!AU11-'Poblacion Base'!AU11)+DMig_SexoEdad!AV13</f>
        <v>330520.84854121605</v>
      </c>
      <c r="AW12" s="48">
        <f>'Poblacion Base'!AW12+SupxSexoEdad!BB20*('Poblacion Alt'!AV11-'Poblacion Base'!AV11)+DMig_SexoEdad!AW13</f>
        <v>325212.48167690064</v>
      </c>
      <c r="AX12" s="48">
        <f>'Poblacion Base'!AX12+SupxSexoEdad!BC20*('Poblacion Alt'!AW11-'Poblacion Base'!AW11)+DMig_SexoEdad!AX13</f>
        <v>317272.02219696029</v>
      </c>
      <c r="AY12" s="48">
        <f>'Poblacion Base'!AY12+SupxSexoEdad!BD20*('Poblacion Alt'!AX11-'Poblacion Base'!AX11)+DMig_SexoEdad!AY13</f>
        <v>307688.44554030657</v>
      </c>
      <c r="AZ12" s="48">
        <f>'Poblacion Base'!AZ12+SupxSexoEdad!BE20*('Poblacion Alt'!AY11-'Poblacion Base'!AY11)+DMig_SexoEdad!AZ13</f>
        <v>295848.88988823607</v>
      </c>
      <c r="BA12" s="48">
        <f>'Poblacion Base'!BA12+SupxSexoEdad!BF20*('Poblacion Alt'!AZ11-'Poblacion Base'!AZ11)+DMig_SexoEdad!BA13</f>
        <v>285913.37039969768</v>
      </c>
      <c r="BB12" s="48">
        <f>'Poblacion Base'!BB12+SupxSexoEdad!BG20*('Poblacion Alt'!BA11-'Poblacion Base'!BA11)+DMig_SexoEdad!BB13</f>
        <v>274480.74199688475</v>
      </c>
      <c r="BC12" s="48">
        <f>'Poblacion Base'!BC12+SupxSexoEdad!BH20*('Poblacion Alt'!BB11-'Poblacion Base'!BB11)+DMig_SexoEdad!BC13</f>
        <v>267145.00236341613</v>
      </c>
      <c r="BD12" s="48">
        <f>'Poblacion Base'!BD12+SupxSexoEdad!BI20*('Poblacion Alt'!BC11-'Poblacion Base'!BC11)+DMig_SexoEdad!BD13</f>
        <v>262517.15161981143</v>
      </c>
      <c r="BE12" s="48">
        <f>'Poblacion Base'!BE12+SupxSexoEdad!BJ20*('Poblacion Alt'!BD11-'Poblacion Base'!BD11)+DMig_SexoEdad!BE13</f>
        <v>259059.19239187179</v>
      </c>
      <c r="BF12" s="48">
        <f>'Poblacion Base'!BF12+SupxSexoEdad!BK20*('Poblacion Alt'!BE11-'Poblacion Base'!BE11)+DMig_SexoEdad!BF13</f>
        <v>256193.12916840217</v>
      </c>
      <c r="BG12" s="48">
        <f>'Poblacion Base'!BG12+SupxSexoEdad!BL20*('Poblacion Alt'!BF11-'Poblacion Base'!BF11)+DMig_SexoEdad!BG13</f>
        <v>254255.96787735497</v>
      </c>
      <c r="BH12" s="48">
        <f>'Poblacion Base'!BH12+SupxSexoEdad!BM20*('Poblacion Alt'!BG11-'Poblacion Base'!BG11)+DMig_SexoEdad!BH13</f>
        <v>251924.71548682029</v>
      </c>
      <c r="BI12" s="48">
        <f>'Poblacion Base'!BI12+SupxSexoEdad!BN20*('Poblacion Alt'!BH11-'Poblacion Base'!BH11)+DMig_SexoEdad!BI13</f>
        <v>249185.37963855496</v>
      </c>
      <c r="BJ12" s="48">
        <f>'Poblacion Base'!BJ12+SupxSexoEdad!BO20*('Poblacion Alt'!BI11-'Poblacion Base'!BI11)+DMig_SexoEdad!BJ13</f>
        <v>244221.24180490873</v>
      </c>
      <c r="BK12" s="48">
        <f>'Poblacion Base'!BK12+SupxSexoEdad!BP20*('Poblacion Alt'!BJ11-'Poblacion Base'!BJ11)+DMig_SexoEdad!BK13</f>
        <v>240464.99865526205</v>
      </c>
      <c r="BL12" s="48">
        <f>'Poblacion Base'!BL12+SupxSexoEdad!BQ20*('Poblacion Alt'!BK11-'Poblacion Base'!BK11)+DMig_SexoEdad!BL13</f>
        <v>234512.66901833127</v>
      </c>
      <c r="BM12" s="48">
        <f>'Poblacion Base'!BM12+SupxSexoEdad!BR20*('Poblacion Alt'!BL11-'Poblacion Base'!BL11)+DMig_SexoEdad!BM13</f>
        <v>228855.26393516539</v>
      </c>
      <c r="BN12" s="48">
        <f>'Poblacion Base'!BN12+SupxSexoEdad!BS20*('Poblacion Alt'!BM11-'Poblacion Base'!BM11)+DMig_SexoEdad!BN13</f>
        <v>221850.79324146148</v>
      </c>
      <c r="BO12" s="48">
        <f>'Poblacion Base'!BO12+SupxSexoEdad!BT20*('Poblacion Alt'!BN11-'Poblacion Base'!BN11)+DMig_SexoEdad!BO13</f>
        <v>213584.26612632981</v>
      </c>
      <c r="BP12" s="48">
        <f>'Poblacion Base'!BP12+SupxSexoEdad!BU20*('Poblacion Alt'!BO11-'Poblacion Base'!BO11)+DMig_SexoEdad!BP13</f>
        <v>203823.6907546662</v>
      </c>
      <c r="BQ12" s="48">
        <f>'Poblacion Base'!BQ12+SupxSexoEdad!BV20*('Poblacion Alt'!BP11-'Poblacion Base'!BP11)+DMig_SexoEdad!BQ13</f>
        <v>193009.07423817331</v>
      </c>
      <c r="BR12" s="48">
        <f>'Poblacion Base'!BR12+SupxSexoEdad!BW20*('Poblacion Alt'!BQ11-'Poblacion Base'!BQ11)+DMig_SexoEdad!BR13</f>
        <v>181361.42265440908</v>
      </c>
      <c r="BS12" s="48">
        <f>'Poblacion Base'!BS12+SupxSexoEdad!BX20*('Poblacion Alt'!BR11-'Poblacion Base'!BR11)+DMig_SexoEdad!BS13</f>
        <v>170831.74110857837</v>
      </c>
      <c r="BT12" s="48">
        <f>'Poblacion Base'!BT12+SupxSexoEdad!BY20*('Poblacion Alt'!BS11-'Poblacion Base'!BS11)+DMig_SexoEdad!BT13</f>
        <v>160335.03381142145</v>
      </c>
      <c r="BU12" s="48">
        <f>'Poblacion Base'!BU12+SupxSexoEdad!BZ20*('Poblacion Alt'!BT11-'Poblacion Base'!BT11)+DMig_SexoEdad!BU13</f>
        <v>150803.30419363093</v>
      </c>
      <c r="BV12" s="48">
        <f>'Poblacion Base'!BV12+SupxSexoEdad!CA20*('Poblacion Alt'!BU11-'Poblacion Base'!BU11)+DMig_SexoEdad!BV13</f>
        <v>140801.55501849283</v>
      </c>
      <c r="BW12" s="48">
        <f>'Poblacion Base'!BW12+SupxSexoEdad!CB20*('Poblacion Alt'!BV11-'Poblacion Base'!BV11)+DMig_SexoEdad!BW13</f>
        <v>131970.78822535274</v>
      </c>
      <c r="BX12" s="48">
        <f>'Poblacion Base'!BX12+SupxSexoEdad!CC20*('Poblacion Alt'!BW11-'Poblacion Base'!BW11)+DMig_SexoEdad!BX13</f>
        <v>122834.00598083765</v>
      </c>
      <c r="BY12" s="48">
        <f>'Poblacion Base'!BY12+SupxSexoEdad!CD20*('Poblacion Alt'!BX11-'Poblacion Base'!BX11)+DMig_SexoEdad!BY13</f>
        <v>113795.20966347143</v>
      </c>
      <c r="BZ12" s="48">
        <f>'Poblacion Base'!BZ12+SupxSexoEdad!CE20*('Poblacion Alt'!BY11-'Poblacion Base'!BY11)+DMig_SexoEdad!BZ13</f>
        <v>104938.40041135901</v>
      </c>
      <c r="CA12" s="48">
        <f>'Poblacion Base'!CA12+SupxSexoEdad!CF20*('Poblacion Alt'!BZ11-'Poblacion Base'!BZ11)+DMig_SexoEdad!CA13</f>
        <v>96399.579185019087</v>
      </c>
      <c r="CB12" s="48">
        <f>'Poblacion Base'!CB12+SupxSexoEdad!CG20*('Poblacion Alt'!CA11-'Poblacion Base'!CA11)+DMig_SexoEdad!CB13</f>
        <v>87864.746817380714</v>
      </c>
      <c r="CC12" s="48">
        <f>'Poblacion Base'!CC12+SupxSexoEdad!CH20*('Poblacion Alt'!CB11-'Poblacion Base'!CB11)+DMig_SexoEdad!CC13</f>
        <v>79817.904051492835</v>
      </c>
      <c r="CD12" s="48">
        <f>'Poblacion Base'!CD12+SupxSexoEdad!CI20*('Poblacion Alt'!CC11-'Poblacion Base'!CC11)+DMig_SexoEdad!CD13</f>
        <v>71915.0515673521</v>
      </c>
      <c r="CE12" s="48">
        <f>'Poblacion Base'!CE12+SupxSexoEdad!CJ20*('Poblacion Alt'!CD11-'Poblacion Base'!CD11)+DMig_SexoEdad!CE13</f>
        <v>64119.18999970601</v>
      </c>
      <c r="CF12" s="48">
        <f>'Poblacion Base'!CF12+SupxSexoEdad!CK20*('Poblacion Alt'!CE11-'Poblacion Base'!CE11)+DMig_SexoEdad!CF13</f>
        <v>56452.319948808414</v>
      </c>
      <c r="CG12" s="48">
        <f>'Poblacion Base'!CG12+SupxSexoEdad!CL20*('Poblacion Alt'!CF11-'Poblacion Base'!CF11)+DMig_SexoEdad!CG13</f>
        <v>49654.441924043786</v>
      </c>
      <c r="CH12" s="48">
        <f>'Poblacion Base'!CH12+SupxSexoEdad!CM20*('Poblacion Alt'!CG11-'Poblacion Base'!CG11)+DMig_SexoEdad!CH13</f>
        <v>43562.556562646139</v>
      </c>
      <c r="CI12" s="48">
        <f>'Poblacion Base'!CI12+SupxSexoEdad!CN20*('Poblacion Alt'!CH11-'Poblacion Base'!CH11)+DMig_SexoEdad!CI13</f>
        <v>38387.664368947728</v>
      </c>
      <c r="CJ12" s="48">
        <f>'Poblacion Base'!CJ12+SupxSexoEdad!CO20*('Poblacion Alt'!CI11-'Poblacion Base'!CI11)+DMig_SexoEdad!CJ13</f>
        <v>33724.765823002497</v>
      </c>
      <c r="CK12" s="48">
        <f>'Poblacion Base'!CK12+SupxSexoEdad!CP20*('Poblacion Alt'!CJ11-'Poblacion Base'!CJ11)+DMig_SexoEdad!CK13</f>
        <v>29354.861376289657</v>
      </c>
      <c r="CL12" s="48">
        <f>'Poblacion Base'!CL12+SupxSexoEdad!CQ20*('Poblacion Alt'!CK11-'Poblacion Base'!CK11)+DMig_SexoEdad!CL13</f>
        <v>25190.951447705771</v>
      </c>
      <c r="CM12" s="48">
        <f>'Poblacion Base'!CM12+SupxSexoEdad!CR20*('Poblacion Alt'!CL11-'Poblacion Base'!CL11)+DMig_SexoEdad!CM13</f>
        <v>21326.036419969194</v>
      </c>
      <c r="CN12" s="48">
        <f>'Poblacion Base'!CN12+SupxSexoEdad!CS20*('Poblacion Alt'!CM11-'Poblacion Base'!CM11)+DMig_SexoEdad!CN13</f>
        <v>17700.116636540621</v>
      </c>
      <c r="CO12" s="48">
        <f>'Poblacion Base'!CO12+SupxSexoEdad!CT20*('Poblacion Alt'!CN11-'Poblacion Base'!CN11)+DMig_SexoEdad!CO13</f>
        <v>14328.192399194679</v>
      </c>
      <c r="CP12" s="48">
        <f>'Poblacion Base'!CP12+SupxSexoEdad!CU20*('Poblacion Alt'!CO11-'Poblacion Base'!CO11)+DMig_SexoEdad!CP13</f>
        <v>11419.263966421126</v>
      </c>
      <c r="CQ12" s="48">
        <f>'Poblacion Base'!CQ12+SupxSexoEdad!CV20*('Poblacion Alt'!CP11-'Poblacion Base'!CP11)+DMig_SexoEdad!CQ13</f>
        <v>9087.3315764733834</v>
      </c>
      <c r="CR12" s="48">
        <f>'Poblacion Base'!CR12+SupxSexoEdad!CW20*('Poblacion Alt'!CQ11-'Poblacion Base'!CQ11)+DMig_SexoEdad!CR13</f>
        <v>7142.3953656286776</v>
      </c>
      <c r="CS12" s="48">
        <f>'Poblacion Base'!CS12+SupxSexoEdad!CX20*('Poblacion Alt'!CR11-'Poblacion Base'!CR11)+DMig_SexoEdad!CS13</f>
        <v>5547.4554693604514</v>
      </c>
      <c r="CT12" s="48">
        <f>'Poblacion Base'!CT12+SupxSexoEdad!CY20*('Poblacion Alt'!CS11-'Poblacion Base'!CS11)+DMig_SexoEdad!CT13</f>
        <v>4191.5119841437254</v>
      </c>
      <c r="CU12" s="48">
        <f>'Poblacion Base'!CU12+SupxSexoEdad!CZ20*('Poblacion Alt'!CT11-'Poblacion Base'!CT11)+DMig_SexoEdad!CU13</f>
        <v>3115.564973592197</v>
      </c>
      <c r="CV12" s="48">
        <f>'Poblacion Base'!CV12+SupxSexoEdad!DA20*('Poblacion Alt'!CU11-'Poblacion Base'!CU11)+DMig_SexoEdad!CV13</f>
        <v>2265.6144758518435</v>
      </c>
      <c r="CW12" s="48">
        <f>'Poblacion Base'!CW12+SupxSexoEdad!DB20*('Poblacion Alt'!CV11-'Poblacion Base'!CV11)+DMig_SexoEdad!CW13</f>
        <v>1625.6605120587542</v>
      </c>
      <c r="CX12" s="48">
        <f>'Poblacion Base'!CX12+SupxSexoEdad!DC20*('Poblacion Alt'!CW11-'Poblacion Base'!CW11)+DMig_SexoEdad!CX13</f>
        <v>2123.7030954808383</v>
      </c>
      <c r="CY12" s="110">
        <f>'Poblacion Base'!CY12+DMig_SexoEdad!CY13</f>
        <v>332111.1473016424</v>
      </c>
      <c r="CZ12" s="48">
        <f>'Poblacion Base'!CZ12+SupxSexoEdad!DE20*('Poblacion Alt'!CY11-'Poblacion Base'!CY11)+DMig_SexoEdad!CZ13</f>
        <v>337840.97933105729</v>
      </c>
      <c r="DA12" s="48">
        <f>'Poblacion Base'!DA12+SupxSexoEdad!DF20*('Poblacion Alt'!CZ11-'Poblacion Base'!CZ11)+DMig_SexoEdad!DA13</f>
        <v>343543.78305825213</v>
      </c>
      <c r="DB12" s="48">
        <f>'Poblacion Base'!DB12+SupxSexoEdad!DG20*('Poblacion Alt'!DA11-'Poblacion Base'!DA11)+DMig_SexoEdad!DB13</f>
        <v>349417.554306301</v>
      </c>
      <c r="DC12" s="48">
        <f>'Poblacion Base'!DC12+SupxSexoEdad!DH20*('Poblacion Alt'!DB11-'Poblacion Base'!DB11)+DMig_SexoEdad!DC13</f>
        <v>354753.28846905433</v>
      </c>
      <c r="DD12" s="48">
        <f>'Poblacion Base'!DD12+SupxSexoEdad!DI20*('Poblacion Alt'!DC11-'Poblacion Base'!DC11)+DMig_SexoEdad!DD13</f>
        <v>359284.98057560239</v>
      </c>
      <c r="DE12" s="48">
        <f>'Poblacion Base'!DE12+SupxSexoEdad!DJ20*('Poblacion Alt'!DD11-'Poblacion Base'!DD11)+DMig_SexoEdad!DE13</f>
        <v>363713.62540291337</v>
      </c>
      <c r="DF12" s="48">
        <f>'Poblacion Base'!DF12+SupxSexoEdad!DK20*('Poblacion Alt'!DE11-'Poblacion Base'!DE11)+DMig_SexoEdad!DF13</f>
        <v>368713.21764196461</v>
      </c>
      <c r="DG12" s="48">
        <f>'Poblacion Base'!DG12+SupxSexoEdad!DL20*('Poblacion Alt'!DF11-'Poblacion Base'!DF11)+DMig_SexoEdad!DG13</f>
        <v>374991.75221914815</v>
      </c>
      <c r="DH12" s="48">
        <f>'Poblacion Base'!DH12+SupxSexoEdad!DM20*('Poblacion Alt'!DG11-'Poblacion Base'!DG11)+DMig_SexoEdad!DH13</f>
        <v>377032.22432789893</v>
      </c>
      <c r="DI12" s="48">
        <f>'Poblacion Base'!DI12+SupxSexoEdad!DN20*('Poblacion Alt'!DH11-'Poblacion Base'!DH11)+DMig_SexoEdad!DI13</f>
        <v>382152.62995654508</v>
      </c>
      <c r="DJ12" s="48">
        <f>'Poblacion Base'!DJ12+SupxSexoEdad!DO20*('Poblacion Alt'!DI11-'Poblacion Base'!DI11)+DMig_SexoEdad!DJ13</f>
        <v>387521.96617086092</v>
      </c>
      <c r="DK12" s="48">
        <f>'Poblacion Base'!DK12+SupxSexoEdad!DP20*('Poblacion Alt'!DJ11-'Poblacion Base'!DJ11)+DMig_SexoEdad!DK13</f>
        <v>391000.23146517103</v>
      </c>
      <c r="DL12" s="48">
        <f>'Poblacion Base'!DL12+SupxSexoEdad!DQ20*('Poblacion Alt'!DK11-'Poblacion Base'!DK11)+DMig_SexoEdad!DL13</f>
        <v>394591.42609455442</v>
      </c>
      <c r="DM12" s="48">
        <f>'Poblacion Base'!DM12+SupxSexoEdad!DR20*('Poblacion Alt'!DL11-'Poblacion Base'!DL11)+DMig_SexoEdad!DM13</f>
        <v>398711.55236062343</v>
      </c>
      <c r="DN12" s="48">
        <f>'Poblacion Base'!DN12+SupxSexoEdad!DS20*('Poblacion Alt'!DM11-'Poblacion Base'!DM11)+DMig_SexoEdad!DN13</f>
        <v>402854.61482363712</v>
      </c>
      <c r="DO12" s="48">
        <f>'Poblacion Base'!DO12+SupxSexoEdad!DT20*('Poblacion Alt'!DN11-'Poblacion Base'!DN11)+DMig_SexoEdad!DO13</f>
        <v>407104.6204168534</v>
      </c>
      <c r="DP12" s="48">
        <f>'Poblacion Base'!DP12+SupxSexoEdad!DU20*('Poblacion Alt'!DO11-'Poblacion Base'!DO11)+DMig_SexoEdad!DP13</f>
        <v>410845.57844496297</v>
      </c>
      <c r="DQ12" s="48">
        <f>'Poblacion Base'!DQ12+SupxSexoEdad!DV20*('Poblacion Alt'!DP11-'Poblacion Base'!DP11)+DMig_SexoEdad!DQ13</f>
        <v>414931.5004232722</v>
      </c>
      <c r="DR12" s="48">
        <f>'Poblacion Base'!DR12+SupxSexoEdad!DW20*('Poblacion Alt'!DQ11-'Poblacion Base'!DQ11)+DMig_SexoEdad!DR13</f>
        <v>419580.39990500954</v>
      </c>
      <c r="DS12" s="48">
        <f>'Poblacion Base'!DS12+SupxSexoEdad!DX20*('Poblacion Alt'!DR11-'Poblacion Base'!DR11)+DMig_SexoEdad!DS13</f>
        <v>424988.46566428384</v>
      </c>
      <c r="DT12" s="48">
        <f>'Poblacion Base'!DT12+SupxSexoEdad!DY20*('Poblacion Alt'!DS11-'Poblacion Base'!DS11)+DMig_SexoEdad!DT13</f>
        <v>430848.53685746936</v>
      </c>
      <c r="DU12" s="48">
        <f>'Poblacion Base'!DU12+SupxSexoEdad!DZ20*('Poblacion Alt'!DT11-'Poblacion Base'!DT11)+DMig_SexoEdad!DU13</f>
        <v>431773.67699648743</v>
      </c>
      <c r="DV12" s="48">
        <f>'Poblacion Base'!DV12+SupxSexoEdad!EA20*('Poblacion Alt'!DU11-'Poblacion Base'!DU11)+DMig_SexoEdad!DV13</f>
        <v>432702.93127240532</v>
      </c>
      <c r="DW12" s="48">
        <f>'Poblacion Base'!DW12+SupxSexoEdad!EB20*('Poblacion Alt'!DV11-'Poblacion Base'!DV11)+DMig_SexoEdad!DW13</f>
        <v>434414.34344431147</v>
      </c>
      <c r="DX12" s="48">
        <f>'Poblacion Base'!DX12+SupxSexoEdad!EC20*('Poblacion Alt'!DW11-'Poblacion Base'!DW11)+DMig_SexoEdad!DX13</f>
        <v>436932.95437581983</v>
      </c>
      <c r="DY12" s="48">
        <f>'Poblacion Base'!DY12+SupxSexoEdad!ED20*('Poblacion Alt'!DX11-'Poblacion Base'!DX11)+DMig_SexoEdad!DY13</f>
        <v>440152.80072242452</v>
      </c>
      <c r="DZ12" s="48">
        <f>'Poblacion Base'!DZ12+SupxSexoEdad!EE20*('Poblacion Alt'!DY11-'Poblacion Base'!DY11)+DMig_SexoEdad!DZ13</f>
        <v>443802.91382759181</v>
      </c>
      <c r="EA12" s="48">
        <f>'Poblacion Base'!EA12+SupxSexoEdad!EF20*('Poblacion Alt'!DZ11-'Poblacion Base'!DZ11)+DMig_SexoEdad!EA13</f>
        <v>446213.31894416438</v>
      </c>
      <c r="EB12" s="48">
        <f>'Poblacion Base'!EB12+SupxSexoEdad!EG20*('Poblacion Alt'!EA11-'Poblacion Base'!EA11)+DMig_SexoEdad!EB13</f>
        <v>447564.03445371042</v>
      </c>
      <c r="EC12" s="48">
        <f>'Poblacion Base'!EC12+SupxSexoEdad!EH20*('Poblacion Alt'!EB11-'Poblacion Base'!EB11)+DMig_SexoEdad!EC13</f>
        <v>447988.95377907157</v>
      </c>
      <c r="ED12" s="48">
        <f>'Poblacion Base'!ED12+SupxSexoEdad!EI20*('Poblacion Alt'!EC11-'Poblacion Base'!EC11)+DMig_SexoEdad!ED13</f>
        <v>444390.34869367711</v>
      </c>
      <c r="EE12" s="48">
        <f>'Poblacion Base'!EE12+SupxSexoEdad!EJ20*('Poblacion Alt'!ED11-'Poblacion Base'!ED11)+DMig_SexoEdad!EE13</f>
        <v>441945.05075424368</v>
      </c>
      <c r="EF12" s="48">
        <f>'Poblacion Base'!EF12+SupxSexoEdad!EK20*('Poblacion Alt'!EE11-'Poblacion Base'!EE11)+DMig_SexoEdad!EF13</f>
        <v>439844.05111355294</v>
      </c>
      <c r="EG12" s="48">
        <f>'Poblacion Base'!EG12+SupxSexoEdad!EL20*('Poblacion Alt'!EF11-'Poblacion Base'!EF11)+DMig_SexoEdad!EG13</f>
        <v>435349.33519620844</v>
      </c>
      <c r="EH12" s="48">
        <f>'Poblacion Base'!EH12+SupxSexoEdad!EM20*('Poblacion Alt'!EG11-'Poblacion Base'!EG11)+DMig_SexoEdad!EH13</f>
        <v>427927.88343321544</v>
      </c>
      <c r="EI12" s="48">
        <f>'Poblacion Base'!EI12+SupxSexoEdad!EN20*('Poblacion Alt'!EH11-'Poblacion Base'!EH11)+DMig_SexoEdad!EI13</f>
        <v>418246.67207535147</v>
      </c>
      <c r="EJ12" s="48">
        <f>'Poblacion Base'!EJ12+SupxSexoEdad!EO20*('Poblacion Alt'!EI11-'Poblacion Base'!EI11)+DMig_SexoEdad!EJ13</f>
        <v>407751.67412486434</v>
      </c>
      <c r="EK12" s="48">
        <f>'Poblacion Base'!EK12+SupxSexoEdad!EP20*('Poblacion Alt'!EJ11-'Poblacion Base'!EJ11)+DMig_SexoEdad!EK13</f>
        <v>397685.86034327192</v>
      </c>
      <c r="EL12" s="48">
        <f>'Poblacion Base'!EL12+SupxSexoEdad!EQ20*('Poblacion Alt'!EK11-'Poblacion Base'!EK11)+DMig_SexoEdad!EL13</f>
        <v>387384.20030272088</v>
      </c>
      <c r="EM12" s="48">
        <f>'Poblacion Base'!EM12+SupxSexoEdad!ER20*('Poblacion Alt'!EL11-'Poblacion Base'!EL11)+DMig_SexoEdad!EM13</f>
        <v>379597.33515983383</v>
      </c>
      <c r="EN12" s="48">
        <f>'Poblacion Base'!EN12+SupxSexoEdad!ES20*('Poblacion Alt'!EM11-'Poblacion Base'!EM11)+DMig_SexoEdad!EN13</f>
        <v>372957.49200473115</v>
      </c>
      <c r="EO12" s="48">
        <f>'Poblacion Base'!EO12+SupxSexoEdad!ET20*('Poblacion Alt'!EN11-'Poblacion Base'!EN11)+DMig_SexoEdad!EO13</f>
        <v>368028.69764133263</v>
      </c>
      <c r="EP12" s="48">
        <f>'Poblacion Base'!EP12+SupxSexoEdad!EU20*('Poblacion Alt'!EO11-'Poblacion Base'!EO11)+DMig_SexoEdad!EP13</f>
        <v>363260.93332485366</v>
      </c>
      <c r="EQ12" s="48">
        <f>'Poblacion Base'!EQ12+SupxSexoEdad!EV20*('Poblacion Alt'!EP11-'Poblacion Base'!EP11)+DMig_SexoEdad!EQ13</f>
        <v>361504.18273470458</v>
      </c>
      <c r="ER12" s="48">
        <f>'Poblacion Base'!ER12+SupxSexoEdad!EW20*('Poblacion Alt'!EQ11-'Poblacion Base'!EQ11)+DMig_SexoEdad!ER13</f>
        <v>359806.43229328626</v>
      </c>
      <c r="ES12" s="48">
        <f>'Poblacion Base'!ES12+SupxSexoEdad!EX20*('Poblacion Alt'!ER11-'Poblacion Base'!ER11)+DMig_SexoEdad!ES13</f>
        <v>356230.67131748964</v>
      </c>
      <c r="ET12" s="48">
        <f>'Poblacion Base'!ET12+SupxSexoEdad!EY20*('Poblacion Alt'!ES11-'Poblacion Base'!ES11)+DMig_SexoEdad!ET13</f>
        <v>351057.89199955703</v>
      </c>
      <c r="EU12" s="48">
        <f>'Poblacion Base'!EU12+SupxSexoEdad!EZ20*('Poblacion Alt'!ET11-'Poblacion Base'!ET11)+DMig_SexoEdad!EU13</f>
        <v>344414.0892266148</v>
      </c>
      <c r="EV12" s="48">
        <f>'Poblacion Base'!EV12+SupxSexoEdad!FA20*('Poblacion Alt'!EU11-'Poblacion Base'!EU11)+DMig_SexoEdad!EV13</f>
        <v>333552.26026036963</v>
      </c>
      <c r="EW12" s="48">
        <f>'Poblacion Base'!EW12+SupxSexoEdad!FB20*('Poblacion Alt'!EV11-'Poblacion Base'!EV11)+DMig_SexoEdad!EW13</f>
        <v>324019.18364808161</v>
      </c>
      <c r="EX12" s="48">
        <f>'Poblacion Base'!EX12+SupxSexoEdad!FC20*('Poblacion Alt'!EW11-'Poblacion Base'!EW11)+DMig_SexoEdad!EX13</f>
        <v>312995.49317872064</v>
      </c>
      <c r="EY12" s="48">
        <f>'Poblacion Base'!EY12+SupxSexoEdad!FD20*('Poblacion Alt'!EX11-'Poblacion Base'!EX11)+DMig_SexoEdad!EY13</f>
        <v>303728.7737188579</v>
      </c>
      <c r="EZ12" s="48">
        <f>'Poblacion Base'!EZ12+SupxSexoEdad!FE20*('Poblacion Alt'!EY11-'Poblacion Base'!EY11)+DMig_SexoEdad!EZ13</f>
        <v>295916.02785269264</v>
      </c>
      <c r="FA12" s="48">
        <f>'Poblacion Base'!FA12+SupxSexoEdad!FF20*('Poblacion Alt'!EZ11-'Poblacion Base'!EZ11)+DMig_SexoEdad!FA13</f>
        <v>291486.2575639101</v>
      </c>
      <c r="FB12" s="48">
        <f>'Poblacion Base'!FB12+SupxSexoEdad!FG20*('Poblacion Alt'!FA11-'Poblacion Base'!FA11)+DMig_SexoEdad!FB13</f>
        <v>288198.4647093559</v>
      </c>
      <c r="FC12" s="48">
        <f>'Poblacion Base'!FC12+SupxSexoEdad!FH20*('Poblacion Alt'!FB11-'Poblacion Base'!FB11)+DMig_SexoEdad!FC13</f>
        <v>285927.65034631005</v>
      </c>
      <c r="FD12" s="48">
        <f>'Poblacion Base'!FD12+SupxSexoEdad!FI20*('Poblacion Alt'!FC11-'Poblacion Base'!FC11)+DMig_SexoEdad!FD13</f>
        <v>285151.8145566982</v>
      </c>
      <c r="FE12" s="48">
        <f>'Poblacion Base'!FE12+SupxSexoEdad!FJ20*('Poblacion Alt'!FD11-'Poblacion Base'!FD11)+DMig_SexoEdad!FE13</f>
        <v>284555.95640019403</v>
      </c>
      <c r="FF12" s="48">
        <f>'Poblacion Base'!FF12+SupxSexoEdad!FK20*('Poblacion Alt'!FE11-'Poblacion Base'!FE11)+DMig_SexoEdad!FF13</f>
        <v>281093.07398335187</v>
      </c>
      <c r="FG12" s="48">
        <f>'Poblacion Base'!FG12+SupxSexoEdad!FL20*('Poblacion Alt'!FF11-'Poblacion Base'!FF11)+DMig_SexoEdad!FG13</f>
        <v>278980.86608913454</v>
      </c>
      <c r="FH12" s="48">
        <f>'Poblacion Base'!FH12+SupxSexoEdad!FM20*('Poblacion Alt'!FG11-'Poblacion Base'!FG11)+DMig_SexoEdad!FH13</f>
        <v>275002.69336359628</v>
      </c>
      <c r="FI12" s="48">
        <f>'Poblacion Base'!FI12+SupxSexoEdad!FN20*('Poblacion Alt'!FH11-'Poblacion Base'!FH11)+DMig_SexoEdad!FI13</f>
        <v>271565.49433094001</v>
      </c>
      <c r="FJ12" s="48">
        <f>'Poblacion Base'!FJ12+SupxSexoEdad!FO20*('Poblacion Alt'!FI11-'Poblacion Base'!FI11)+DMig_SexoEdad!FJ13</f>
        <v>266113.26619321009</v>
      </c>
      <c r="FK12" s="48">
        <f>'Poblacion Base'!FK12+SupxSexoEdad!FP20*('Poblacion Alt'!FJ11-'Poblacion Base'!FJ11)+DMig_SexoEdad!FK13</f>
        <v>260236.00639193584</v>
      </c>
      <c r="FL12" s="48">
        <f>'Poblacion Base'!FL12+SupxSexoEdad!FQ20*('Poblacion Alt'!FK11-'Poblacion Base'!FK11)+DMig_SexoEdad!FL13</f>
        <v>252351.71268285345</v>
      </c>
      <c r="FM12" s="48">
        <f>'Poblacion Base'!FM12+SupxSexoEdad!FR20*('Poblacion Alt'!FL11-'Poblacion Base'!FL11)+DMig_SexoEdad!FM13</f>
        <v>242484.38330052019</v>
      </c>
      <c r="FN12" s="48">
        <f>'Poblacion Base'!FN12+SupxSexoEdad!FS20*('Poblacion Alt'!FM11-'Poblacion Base'!FM11)+DMig_SexoEdad!FN13</f>
        <v>232214.01703805831</v>
      </c>
      <c r="FO12" s="48">
        <f>'Poblacion Base'!FO12+SupxSexoEdad!FT20*('Poblacion Alt'!FN11-'Poblacion Base'!FN11)+DMig_SexoEdad!FO13</f>
        <v>221461.61328050404</v>
      </c>
      <c r="FP12" s="48">
        <f>'Poblacion Base'!FP12+SupxSexoEdad!FU20*('Poblacion Alt'!FO11-'Poblacion Base'!FO11)+DMig_SexoEdad!FP13</f>
        <v>210230.17200027441</v>
      </c>
      <c r="FQ12" s="48">
        <f>'Poblacion Base'!FQ12+SupxSexoEdad!FV20*('Poblacion Alt'!FP11-'Poblacion Base'!FP11)+DMig_SexoEdad!FQ13</f>
        <v>200364.69370227048</v>
      </c>
      <c r="FR12" s="48">
        <f>'Poblacion Base'!FR12+SupxSexoEdad!FW20*('Poblacion Alt'!FQ11-'Poblacion Base'!FQ11)+DMig_SexoEdad!FR13</f>
        <v>189871.17936415464</v>
      </c>
      <c r="FS12" s="48">
        <f>'Poblacion Base'!FS12+SupxSexoEdad!FX20*('Poblacion Alt'!FR11-'Poblacion Base'!FR11)+DMig_SexoEdad!FS13</f>
        <v>179765.63034753475</v>
      </c>
      <c r="FT12" s="48">
        <f>'Poblacion Base'!FT12+SupxSexoEdad!FY20*('Poblacion Alt'!FS11-'Poblacion Base'!FS11)+DMig_SexoEdad!FT13</f>
        <v>168769.04820141417</v>
      </c>
      <c r="FU12" s="48">
        <f>'Poblacion Base'!FU12+SupxSexoEdad!FZ20*('Poblacion Alt'!FT11-'Poblacion Base'!FT11)+DMig_SexoEdad!FU13</f>
        <v>158090.43492821691</v>
      </c>
      <c r="FV12" s="48">
        <f>'Poblacion Base'!FV12+SupxSexoEdad!GA20*('Poblacion Alt'!FU11-'Poblacion Base'!FU11)+DMig_SexoEdad!FV13</f>
        <v>147127.79247867453</v>
      </c>
      <c r="FW12" s="48">
        <f>'Poblacion Base'!FW12+SupxSexoEdad!GB20*('Poblacion Alt'!FV11-'Poblacion Base'!FV11)+DMig_SexoEdad!FW13</f>
        <v>136620.12285350065</v>
      </c>
      <c r="FX12" s="48">
        <f>'Poblacion Base'!FX12+SupxSexoEdad!GC20*('Poblacion Alt'!FW11-'Poblacion Base'!FW11)+DMig_SexoEdad!FX13</f>
        <v>126676.42804220837</v>
      </c>
      <c r="FY12" s="48">
        <f>'Poblacion Base'!FY12+SupxSexoEdad!GD20*('Poblacion Alt'!FX11-'Poblacion Base'!FX11)+DMig_SexoEdad!FY13</f>
        <v>116950.70997711032</v>
      </c>
      <c r="FZ12" s="48">
        <f>'Poblacion Base'!FZ12+SupxSexoEdad!GE20*('Poblacion Alt'!FY11-'Poblacion Base'!FY11)+DMig_SexoEdad!FZ13</f>
        <v>107016.97050145085</v>
      </c>
      <c r="GA12" s="48">
        <f>'Poblacion Base'!GA12+SupxSexoEdad!GF20*('Poblacion Alt'!FZ11-'Poblacion Base'!FZ11)+DMig_SexoEdad!GA13</f>
        <v>97386.211349769626</v>
      </c>
      <c r="GB12" s="48">
        <f>'Poblacion Base'!GB12+SupxSexoEdad!GG20*('Poblacion Alt'!GA11-'Poblacion Base'!GA11)+DMig_SexoEdad!GB13</f>
        <v>87619.434138133336</v>
      </c>
      <c r="GC12" s="48">
        <f>'Poblacion Base'!GC12+SupxSexoEdad!GH20*('Poblacion Alt'!GB11-'Poblacion Base'!GB11)+DMig_SexoEdad!GC13</f>
        <v>78501.640361743048</v>
      </c>
      <c r="GD12" s="48">
        <f>'Poblacion Base'!GD12+SupxSexoEdad!GI20*('Poblacion Alt'!GC11-'Poblacion Base'!GC11)+DMig_SexoEdad!GD13</f>
        <v>69777.831432180625</v>
      </c>
      <c r="GE12" s="48">
        <f>'Poblacion Base'!GE12+SupxSexoEdad!GJ20*('Poblacion Alt'!GD11-'Poblacion Base'!GD11)+DMig_SexoEdad!GE13</f>
        <v>61862.008563419469</v>
      </c>
      <c r="GF12" s="48">
        <f>'Poblacion Base'!GF12+SupxSexoEdad!GK20*('Poblacion Alt'!GE11-'Poblacion Base'!GE11)+DMig_SexoEdad!GF13</f>
        <v>54913.172920183977</v>
      </c>
      <c r="GG12" s="48">
        <f>'Poblacion Base'!GG12+SupxSexoEdad!GL20*('Poblacion Alt'!GF11-'Poblacion Base'!GF11)+DMig_SexoEdad!GG13</f>
        <v>49012.325565973195</v>
      </c>
      <c r="GH12" s="48">
        <f>'Poblacion Base'!GH12+SupxSexoEdad!GM20*('Poblacion Alt'!GG11-'Poblacion Base'!GG11)+DMig_SexoEdad!GH13</f>
        <v>43525.467470167307</v>
      </c>
      <c r="GI12" s="48">
        <f>'Poblacion Base'!GI12+SupxSexoEdad!GN20*('Poblacion Alt'!GH11-'Poblacion Base'!GH11)+DMig_SexoEdad!GI13</f>
        <v>38098.599513700661</v>
      </c>
      <c r="GJ12" s="48">
        <f>'Poblacion Base'!GJ12+SupxSexoEdad!GO20*('Poblacion Alt'!GI11-'Poblacion Base'!GI11)+DMig_SexoEdad!GJ13</f>
        <v>32801.722493320165</v>
      </c>
      <c r="GK12" s="48">
        <f>'Poblacion Base'!GK12+SupxSexoEdad!GP20*('Poblacion Alt'!GJ11-'Poblacion Base'!GJ11)+DMig_SexoEdad!GK13</f>
        <v>27804.837124659483</v>
      </c>
      <c r="GL12" s="48">
        <f>'Poblacion Base'!GL12+SupxSexoEdad!GQ20*('Poblacion Alt'!GK11-'Poblacion Base'!GK11)+DMig_SexoEdad!GL13</f>
        <v>23223.944044534062</v>
      </c>
      <c r="GM12" s="48">
        <f>'Poblacion Base'!GM12+SupxSexoEdad!GR20*('Poblacion Alt'!GL11-'Poblacion Base'!GL11)+DMig_SexoEdad!GM13</f>
        <v>19114.04381296771</v>
      </c>
      <c r="GN12" s="48">
        <f>'Poblacion Base'!GN12+SupxSexoEdad!GS20*('Poblacion Alt'!GM11-'Poblacion Base'!GM11)+DMig_SexoEdad!GN13</f>
        <v>15459.136885141354</v>
      </c>
      <c r="GO12" s="48">
        <f>'Poblacion Base'!GO12+SupxSexoEdad!GT20*('Poblacion Alt'!GN11-'Poblacion Base'!GN11)+DMig_SexoEdad!GO13</f>
        <v>12234.223719900563</v>
      </c>
      <c r="GP12" s="48">
        <f>'Poblacion Base'!GP12+SupxSexoEdad!GU20*('Poblacion Alt'!GO11-'Poblacion Base'!GO11)+DMig_SexoEdad!GP13</f>
        <v>9525.3046587758108</v>
      </c>
      <c r="GQ12" s="48">
        <f>'Poblacion Base'!GQ12+SupxSexoEdad!GV20*('Poblacion Alt'!GP11-'Poblacion Base'!GP11)+DMig_SexoEdad!GQ13</f>
        <v>7336.3799845117564</v>
      </c>
      <c r="GR12" s="48">
        <f>'Poblacion Base'!GR12+SupxSexoEdad!GW20*('Poblacion Alt'!GQ11-'Poblacion Base'!GQ11)+DMig_SexoEdad!GR13</f>
        <v>5524.4499279816973</v>
      </c>
      <c r="GS12" s="48">
        <f>'Poblacion Base'!GS12+SupxSexoEdad!GX20*('Poblacion Alt'!GR11-'Poblacion Base'!GR11)+DMig_SexoEdad!GS13</f>
        <v>4083.5146770181727</v>
      </c>
      <c r="GT12" s="48">
        <f>'Poblacion Base'!GT12+SupxSexoEdad!GY20*('Poblacion Alt'!GS11-'Poblacion Base'!GS11)+DMig_SexoEdad!GT13</f>
        <v>2942.5743867803217</v>
      </c>
      <c r="GU12" s="48">
        <f>'Poblacion Base'!GU12+SupxSexoEdad!GZ20*('Poblacion Alt'!GT11-'Poblacion Base'!GT11)+DMig_SexoEdad!GU13</f>
        <v>3979.6291911088852</v>
      </c>
      <c r="GV12" s="48">
        <f t="shared" si="0"/>
        <v>53997502</v>
      </c>
    </row>
    <row r="13" spans="1:204">
      <c r="A13">
        <v>2029</v>
      </c>
      <c r="B13" s="110">
        <f>'Poblacion Base'!B13+DMig_SexoEdad!B14</f>
        <v>342504.29389807582</v>
      </c>
      <c r="C13" s="48">
        <f>'Poblacion Base'!C13+SupxSexoEdad!H21*('Poblacion Alt'!B12-'Poblacion Base'!B12)+DMig_SexoEdad!C14</f>
        <v>348754.88328233483</v>
      </c>
      <c r="D13" s="48">
        <f>'Poblacion Base'!D13+SupxSexoEdad!I21*('Poblacion Alt'!C12-'Poblacion Base'!C12)+DMig_SexoEdad!D14</f>
        <v>354999.06772945728</v>
      </c>
      <c r="E13" s="48">
        <f>'Poblacion Base'!E13+SupxSexoEdad!J21*('Poblacion Alt'!D12-'Poblacion Base'!D12)+DMig_SexoEdad!E14</f>
        <v>361115.11165228923</v>
      </c>
      <c r="F13" s="48">
        <f>'Poblacion Base'!F13+SupxSexoEdad!K21*('Poblacion Alt'!E12-'Poblacion Base'!E12)+DMig_SexoEdad!F14</f>
        <v>367393.99341130449</v>
      </c>
      <c r="G13" s="48">
        <f>'Poblacion Base'!G13+SupxSexoEdad!L21*('Poblacion Alt'!F12-'Poblacion Base'!F12)+DMig_SexoEdad!G14</f>
        <v>373071.68924716878</v>
      </c>
      <c r="H13" s="48">
        <f>'Poblacion Base'!H13+SupxSexoEdad!M21*('Poblacion Alt'!G12-'Poblacion Base'!G12)+DMig_SexoEdad!H14</f>
        <v>377892.17333517992</v>
      </c>
      <c r="I13" s="48">
        <f>'Poblacion Base'!I13+SupxSexoEdad!N21*('Poblacion Alt'!H12-'Poblacion Base'!H12)+DMig_SexoEdad!I14</f>
        <v>382551.41833857278</v>
      </c>
      <c r="J13" s="48">
        <f>'Poblacion Base'!J13+SupxSexoEdad!O21*('Poblacion Alt'!I12-'Poblacion Base'!I12)+DMig_SexoEdad!J14</f>
        <v>387823.39690955821</v>
      </c>
      <c r="K13" s="48">
        <f>'Poblacion Base'!K13+SupxSexoEdad!P21*('Poblacion Alt'!J12-'Poblacion Base'!J12)+DMig_SexoEdad!K14</f>
        <v>394597.08058516541</v>
      </c>
      <c r="L13" s="48">
        <f>'Poblacion Base'!L13+SupxSexoEdad!Q21*('Poblacion Alt'!K12-'Poblacion Base'!K12)+DMig_SexoEdad!L14</f>
        <v>396842.44249826221</v>
      </c>
      <c r="M13" s="48">
        <f>'Poblacion Base'!M13+SupxSexoEdad!R21*('Poblacion Alt'!L12-'Poblacion Base'!L12)+DMig_SexoEdad!M14</f>
        <v>402926.45859555143</v>
      </c>
      <c r="N13" s="48">
        <f>'Poblacion Base'!N13+SupxSexoEdad!S21*('Poblacion Alt'!M12-'Poblacion Base'!M12)+DMig_SexoEdad!N14</f>
        <v>406499.10857839737</v>
      </c>
      <c r="O13" s="48">
        <f>'Poblacion Base'!O13+SupxSexoEdad!T21*('Poblacion Alt'!N12-'Poblacion Base'!N12)+DMig_SexoEdad!O14</f>
        <v>410556.37804740423</v>
      </c>
      <c r="P13" s="48">
        <f>'Poblacion Base'!P13+SupxSexoEdad!U21*('Poblacion Alt'!O12-'Poblacion Base'!O12)+DMig_SexoEdad!P14</f>
        <v>414690.25980979012</v>
      </c>
      <c r="Q13" s="48">
        <f>'Poblacion Base'!Q13+SupxSexoEdad!V21*('Poblacion Alt'!P12-'Poblacion Base'!P12)+DMig_SexoEdad!Q14</f>
        <v>418011.75468505372</v>
      </c>
      <c r="R13" s="48">
        <f>'Poblacion Base'!R13+SupxSexoEdad!W21*('Poblacion Alt'!Q12-'Poblacion Base'!Q12)+DMig_SexoEdad!R14</f>
        <v>421525.87408364739</v>
      </c>
      <c r="S13" s="48">
        <f>'Poblacion Base'!S13+SupxSexoEdad!X21*('Poblacion Alt'!R12-'Poblacion Base'!R12)+DMig_SexoEdad!S14</f>
        <v>425118.63963135506</v>
      </c>
      <c r="T13" s="48">
        <f>'Poblacion Base'!T13+SupxSexoEdad!Y21*('Poblacion Alt'!S12-'Poblacion Base'!S12)+DMig_SexoEdad!T14</f>
        <v>429463.08478196146</v>
      </c>
      <c r="U13" s="48">
        <f>'Poblacion Base'!U13+SupxSexoEdad!Z21*('Poblacion Alt'!T12-'Poblacion Base'!T12)+DMig_SexoEdad!U14</f>
        <v>433867.25488865114</v>
      </c>
      <c r="V13" s="48">
        <f>'Poblacion Base'!V13+SupxSexoEdad!AA21*('Poblacion Alt'!U12-'Poblacion Base'!U12)+DMig_SexoEdad!V14</f>
        <v>438244.06198032724</v>
      </c>
      <c r="W13" s="48">
        <f>'Poblacion Base'!W13+SupxSexoEdad!AB21*('Poblacion Alt'!V12-'Poblacion Base'!V12)+DMig_SexoEdad!W14</f>
        <v>442863.4524266462</v>
      </c>
      <c r="X13" s="48">
        <f>'Poblacion Base'!X13+SupxSexoEdad!AC21*('Poblacion Alt'!W12-'Poblacion Base'!W12)+DMig_SexoEdad!X14</f>
        <v>448010.30711907486</v>
      </c>
      <c r="Y13" s="48">
        <f>'Poblacion Base'!Y13+SupxSexoEdad!AD21*('Poblacion Alt'!X12-'Poblacion Base'!X12)+DMig_SexoEdad!Y14</f>
        <v>448390.20359026134</v>
      </c>
      <c r="Z13" s="48">
        <f>'Poblacion Base'!Z13+SupxSexoEdad!AE21*('Poblacion Alt'!Y12-'Poblacion Base'!Y12)+DMig_SexoEdad!Z14</f>
        <v>448457.37424178544</v>
      </c>
      <c r="AA13" s="48">
        <f>'Poblacion Base'!AA13+SupxSexoEdad!AF21*('Poblacion Alt'!Z12-'Poblacion Base'!Z12)+DMig_SexoEdad!AA14</f>
        <v>447680.06178759184</v>
      </c>
      <c r="AB13" s="48">
        <f>'Poblacion Base'!AB13+SupxSexoEdad!AG21*('Poblacion Alt'!AA12-'Poblacion Base'!AA12)+DMig_SexoEdad!AB14</f>
        <v>447264.51874316344</v>
      </c>
      <c r="AC13" s="48">
        <f>'Poblacion Base'!AC13+SupxSexoEdad!AH21*('Poblacion Alt'!AB12-'Poblacion Base'!AB12)+DMig_SexoEdad!AC14</f>
        <v>447633.99246827513</v>
      </c>
      <c r="AD13" s="48">
        <f>'Poblacion Base'!AD13+SupxSexoEdad!AI21*('Poblacion Alt'!AC12-'Poblacion Base'!AC12)+DMig_SexoEdad!AD14</f>
        <v>449311.73274288775</v>
      </c>
      <c r="AE13" s="48">
        <f>'Poblacion Base'!AE13+SupxSexoEdad!AJ21*('Poblacion Alt'!AD12-'Poblacion Base'!AD12)+DMig_SexoEdad!AE14</f>
        <v>445783.96015572536</v>
      </c>
      <c r="AF13" s="48">
        <f>'Poblacion Base'!AF13+SupxSexoEdad!AK21*('Poblacion Alt'!AE12-'Poblacion Base'!AE12)+DMig_SexoEdad!AF14</f>
        <v>442369.38279934472</v>
      </c>
      <c r="AG13" s="48">
        <f>'Poblacion Base'!AG13+SupxSexoEdad!AL21*('Poblacion Alt'!AF12-'Poblacion Base'!AF12)+DMig_SexoEdad!AG14</f>
        <v>439307.96606844343</v>
      </c>
      <c r="AH13" s="48">
        <f>'Poblacion Base'!AH13+SupxSexoEdad!AM21*('Poblacion Alt'!AG12-'Poblacion Base'!AG12)+DMig_SexoEdad!AH14</f>
        <v>437314.49975005479</v>
      </c>
      <c r="AI13" s="48">
        <f>'Poblacion Base'!AI13+SupxSexoEdad!AN21*('Poblacion Alt'!AH12-'Poblacion Base'!AH12)+DMig_SexoEdad!AI14</f>
        <v>435964.7584798421</v>
      </c>
      <c r="AJ13" s="48">
        <f>'Poblacion Base'!AJ13+SupxSexoEdad!AO21*('Poblacion Alt'!AI12-'Poblacion Base'!AI12)+DMig_SexoEdad!AJ14</f>
        <v>434211.79674800683</v>
      </c>
      <c r="AK13" s="48">
        <f>'Poblacion Base'!AK13+SupxSexoEdad!AP21*('Poblacion Alt'!AJ12-'Poblacion Base'!AJ12)+DMig_SexoEdad!AK14</f>
        <v>429149.60804760415</v>
      </c>
      <c r="AL13" s="48">
        <f>'Poblacion Base'!AL13+SupxSexoEdad!AQ21*('Poblacion Alt'!AK12-'Poblacion Base'!AK12)+DMig_SexoEdad!AL14</f>
        <v>419820.1070948749</v>
      </c>
      <c r="AM13" s="48">
        <f>'Poblacion Base'!AM13+SupxSexoEdad!AR21*('Poblacion Alt'!AL12-'Poblacion Base'!AL12)+DMig_SexoEdad!AM14</f>
        <v>408927.15699830378</v>
      </c>
      <c r="AN13" s="48">
        <f>'Poblacion Base'!AN13+SupxSexoEdad!AS21*('Poblacion Alt'!AM12-'Poblacion Base'!AM12)+DMig_SexoEdad!AN14</f>
        <v>397956.55528232589</v>
      </c>
      <c r="AO13" s="48">
        <f>'Poblacion Base'!AO13+SupxSexoEdad!AT21*('Poblacion Alt'!AN12-'Poblacion Base'!AN12)+DMig_SexoEdad!AO14</f>
        <v>386827.05390533572</v>
      </c>
      <c r="AP13" s="48">
        <f>'Poblacion Base'!AP13+SupxSexoEdad!AU21*('Poblacion Alt'!AO12-'Poblacion Base'!AO12)+DMig_SexoEdad!AP14</f>
        <v>376103.73058446922</v>
      </c>
      <c r="AQ13" s="48">
        <f>'Poblacion Base'!AQ13+SupxSexoEdad!AV21*('Poblacion Alt'!AP12-'Poblacion Base'!AP12)+DMig_SexoEdad!AQ14</f>
        <v>364424.11783467891</v>
      </c>
      <c r="AR13" s="48">
        <f>'Poblacion Base'!AR13+SupxSexoEdad!AW21*('Poblacion Alt'!AQ12-'Poblacion Base'!AQ12)+DMig_SexoEdad!AR14</f>
        <v>356122.42731914675</v>
      </c>
      <c r="AS13" s="48">
        <f>'Poblacion Base'!AS13+SupxSexoEdad!AX21*('Poblacion Alt'!AR12-'Poblacion Base'!AR12)+DMig_SexoEdad!AS14</f>
        <v>348667.23325129942</v>
      </c>
      <c r="AT13" s="48">
        <f>'Poblacion Base'!AT13+SupxSexoEdad!AY21*('Poblacion Alt'!AS12-'Poblacion Base'!AS12)+DMig_SexoEdad!AT14</f>
        <v>343046.33463828772</v>
      </c>
      <c r="AU13" s="48">
        <f>'Poblacion Base'!AU13+SupxSexoEdad!AZ21*('Poblacion Alt'!AT12-'Poblacion Base'!AT12)+DMig_SexoEdad!AU14</f>
        <v>339067.54497604282</v>
      </c>
      <c r="AV13" s="48">
        <f>'Poblacion Base'!AV13+SupxSexoEdad!BA21*('Poblacion Alt'!AU12-'Poblacion Base'!AU12)+DMig_SexoEdad!AV14</f>
        <v>334714.68691246421</v>
      </c>
      <c r="AW13" s="48">
        <f>'Poblacion Base'!AW13+SupxSexoEdad!BB21*('Poblacion Alt'!AV12-'Poblacion Base'!AV12)+DMig_SexoEdad!AW14</f>
        <v>329134.60825669422</v>
      </c>
      <c r="AX13" s="48">
        <f>'Poblacion Base'!AX13+SupxSexoEdad!BC21*('Poblacion Alt'!AW12-'Poblacion Base'!AW12)+DMig_SexoEdad!AX14</f>
        <v>323760.17912359315</v>
      </c>
      <c r="AY13" s="48">
        <f>'Poblacion Base'!AY13+SupxSexoEdad!BD21*('Poblacion Alt'!AX12-'Poblacion Base'!AX12)+DMig_SexoEdad!AY14</f>
        <v>315767.29015923437</v>
      </c>
      <c r="AZ13" s="48">
        <f>'Poblacion Base'!AZ13+SupxSexoEdad!BE21*('Poblacion Alt'!AY12-'Poblacion Base'!AY12)+DMig_SexoEdad!AZ14</f>
        <v>306142.2256780687</v>
      </c>
      <c r="BA13" s="48">
        <f>'Poblacion Base'!BA13+SupxSexoEdad!BF21*('Poblacion Alt'!AZ12-'Poblacion Base'!AZ12)+DMig_SexoEdad!BA14</f>
        <v>294257.25656836299</v>
      </c>
      <c r="BB13" s="48">
        <f>'Poblacion Base'!BB13+SupxSexoEdad!BG21*('Poblacion Alt'!BA12-'Poblacion Base'!BA12)+DMig_SexoEdad!BB14</f>
        <v>284255.0218743002</v>
      </c>
      <c r="BC13" s="48">
        <f>'Poblacion Base'!BC13+SupxSexoEdad!BH21*('Poblacion Alt'!BB12-'Poblacion Base'!BB12)+DMig_SexoEdad!BC14</f>
        <v>272776.32989831344</v>
      </c>
      <c r="BD13" s="48">
        <f>'Poblacion Base'!BD13+SupxSexoEdad!BI21*('Poblacion Alt'!BC12-'Poblacion Base'!BC12)+DMig_SexoEdad!BD14</f>
        <v>265350.18025930383</v>
      </c>
      <c r="BE13" s="48">
        <f>'Poblacion Base'!BE13+SupxSexoEdad!BJ21*('Poblacion Alt'!BD12-'Poblacion Base'!BD12)+DMig_SexoEdad!BE14</f>
        <v>260609.58040722166</v>
      </c>
      <c r="BF13" s="48">
        <f>'Poblacion Base'!BF13+SupxSexoEdad!BK21*('Poblacion Alt'!BE12-'Poblacion Base'!BE12)+DMig_SexoEdad!BF14</f>
        <v>257021.54713595461</v>
      </c>
      <c r="BG13" s="48">
        <f>'Poblacion Base'!BG13+SupxSexoEdad!BL21*('Poblacion Alt'!BF12-'Poblacion Base'!BF12)+DMig_SexoEdad!BG14</f>
        <v>254013.10340064333</v>
      </c>
      <c r="BH13" s="48">
        <f>'Poblacion Base'!BH13+SupxSexoEdad!BM21*('Poblacion Alt'!BG12-'Poblacion Base'!BG12)+DMig_SexoEdad!BH14</f>
        <v>251903.27737766173</v>
      </c>
      <c r="BI13" s="48">
        <f>'Poblacion Base'!BI13+SupxSexoEdad!BN21*('Poblacion Alt'!BH12-'Poblacion Base'!BH12)+DMig_SexoEdad!BI14</f>
        <v>249386.09966426907</v>
      </c>
      <c r="BJ13" s="48">
        <f>'Poblacion Base'!BJ13+SupxSexoEdad!BO21*('Poblacion Alt'!BI12-'Poblacion Base'!BI12)+DMig_SexoEdad!BJ14</f>
        <v>246456.08206376998</v>
      </c>
      <c r="BK13" s="48">
        <f>'Poblacion Base'!BK13+SupxSexoEdad!BP21*('Poblacion Alt'!BJ12-'Poblacion Base'!BJ12)+DMig_SexoEdad!BK14</f>
        <v>241305.34127513264</v>
      </c>
      <c r="BL13" s="48">
        <f>'Poblacion Base'!BL13+SupxSexoEdad!BQ21*('Poblacion Alt'!BK12-'Poblacion Base'!BK12)+DMig_SexoEdad!BL14</f>
        <v>237334.19275115064</v>
      </c>
      <c r="BM13" s="48">
        <f>'Poblacion Base'!BM13+SupxSexoEdad!BR21*('Poblacion Alt'!BL12-'Poblacion Base'!BL12)+DMig_SexoEdad!BM14</f>
        <v>231193.72190960651</v>
      </c>
      <c r="BN13" s="48">
        <f>'Poblacion Base'!BN13+SupxSexoEdad!BS21*('Poblacion Alt'!BM12-'Poblacion Base'!BM12)+DMig_SexoEdad!BN14</f>
        <v>225317.97135955901</v>
      </c>
      <c r="BO13" s="48">
        <f>'Poblacion Base'!BO13+SupxSexoEdad!BT21*('Poblacion Alt'!BN12-'Poblacion Base'!BN12)+DMig_SexoEdad!BO14</f>
        <v>218104.97918223386</v>
      </c>
      <c r="BP13" s="48">
        <f>'Poblacion Base'!BP13+SupxSexoEdad!BU21*('Poblacion Alt'!BO12-'Poblacion Base'!BO12)+DMig_SexoEdad!BP14</f>
        <v>209648.77994113625</v>
      </c>
      <c r="BQ13" s="48">
        <f>'Poblacion Base'!BQ13+SupxSexoEdad!BV21*('Poblacion Alt'!BP12-'Poblacion Base'!BP12)+DMig_SexoEdad!BQ14</f>
        <v>199710.40449180294</v>
      </c>
      <c r="BR13" s="48">
        <f>'Poblacion Base'!BR13+SupxSexoEdad!BW21*('Poblacion Alt'!BQ12-'Poblacion Base'!BQ12)+DMig_SexoEdad!BR14</f>
        <v>188754.87823898028</v>
      </c>
      <c r="BS13" s="48">
        <f>'Poblacion Base'!BS13+SupxSexoEdad!BX21*('Poblacion Alt'!BR12-'Poblacion Base'!BR12)+DMig_SexoEdad!BS14</f>
        <v>176996.22345522392</v>
      </c>
      <c r="BT13" s="48">
        <f>'Poblacion Base'!BT13+SupxSexoEdad!BY21*('Poblacion Alt'!BS12-'Poblacion Base'!BS12)+DMig_SexoEdad!BT14</f>
        <v>166331.45865379539</v>
      </c>
      <c r="BU13" s="48">
        <f>'Poblacion Base'!BU13+SupxSexoEdad!BZ21*('Poblacion Alt'!BT12-'Poblacion Base'!BT12)+DMig_SexoEdad!BU14</f>
        <v>155719.59830229895</v>
      </c>
      <c r="BV13" s="48">
        <f>'Poblacion Base'!BV13+SupxSexoEdad!CA21*('Poblacion Alt'!BU12-'Poblacion Base'!BU12)+DMig_SexoEdad!BV14</f>
        <v>146048.65488697533</v>
      </c>
      <c r="BW13" s="48">
        <f>'Poblacion Base'!BW13+SupxSexoEdad!CB21*('Poblacion Alt'!BV12-'Poblacion Base'!BV12)+DMig_SexoEdad!BW14</f>
        <v>135953.63659082164</v>
      </c>
      <c r="BX13" s="48">
        <f>'Poblacion Base'!BX13+SupxSexoEdad!CC21*('Poblacion Alt'!BW12-'Poblacion Base'!BW12)+DMig_SexoEdad!BX14</f>
        <v>126998.55269712114</v>
      </c>
      <c r="BY13" s="48">
        <f>'Poblacion Base'!BY13+SupxSexoEdad!CD21*('Poblacion Alt'!BX12-'Poblacion Base'!BX12)+DMig_SexoEdad!BY14</f>
        <v>117780.40914561023</v>
      </c>
      <c r="BZ13" s="48">
        <f>'Poblacion Base'!BZ13+SupxSexoEdad!CE21*('Poblacion Alt'!BY12-'Poblacion Base'!BY12)+DMig_SexoEdad!BZ14</f>
        <v>108679.2111975578</v>
      </c>
      <c r="CA13" s="48">
        <f>'Poblacion Base'!CA13+SupxSexoEdad!CF21*('Poblacion Alt'!BZ12-'Poblacion Base'!BZ12)+DMig_SexoEdad!CA14</f>
        <v>99786.962791230733</v>
      </c>
      <c r="CB13" s="48">
        <f>'Poblacion Base'!CB13+SupxSexoEdad!CG21*('Poblacion Alt'!CA12-'Poblacion Base'!CA12)+DMig_SexoEdad!CB14</f>
        <v>91236.667465092003</v>
      </c>
      <c r="CC13" s="48">
        <f>'Poblacion Base'!CC13+SupxSexoEdad!CH21*('Poblacion Alt'!CB12-'Poblacion Base'!CB12)+DMig_SexoEdad!CC14</f>
        <v>82726.32857870555</v>
      </c>
      <c r="CD13" s="48">
        <f>'Poblacion Base'!CD13+SupxSexoEdad!CI21*('Poblacion Alt'!CC12-'Poblacion Base'!CC12)+DMig_SexoEdad!CD14</f>
        <v>74724.948776141333</v>
      </c>
      <c r="CE13" s="48">
        <f>'Poblacion Base'!CE13+SupxSexoEdad!CJ21*('Poblacion Alt'!CD12-'Poblacion Base'!CD12)+DMig_SexoEdad!CE14</f>
        <v>66923.530401116863</v>
      </c>
      <c r="CF13" s="48">
        <f>'Poblacion Base'!CF13+SupxSexoEdad!CK21*('Poblacion Alt'!CE12-'Poblacion Base'!CE12)+DMig_SexoEdad!CF14</f>
        <v>59274.076462701734</v>
      </c>
      <c r="CG13" s="48">
        <f>'Poblacion Base'!CG13+SupxSexoEdad!CL21*('Poblacion Alt'!CF12-'Poblacion Base'!CF12)+DMig_SexoEdad!CG14</f>
        <v>51814.588837896357</v>
      </c>
      <c r="CH13" s="48">
        <f>'Poblacion Base'!CH13+SupxSexoEdad!CM21*('Poblacion Alt'!CG12-'Poblacion Base'!CG12)+DMig_SexoEdad!CH14</f>
        <v>45219.0702155529</v>
      </c>
      <c r="CI13" s="48">
        <f>'Poblacion Base'!CI13+SupxSexoEdad!CN21*('Poblacion Alt'!CH12-'Poblacion Base'!CH12)+DMig_SexoEdad!CI14</f>
        <v>39343.522374235254</v>
      </c>
      <c r="CJ13" s="48">
        <f>'Poblacion Base'!CJ13+SupxSexoEdad!CO21*('Poblacion Alt'!CI12-'Poblacion Base'!CI12)+DMig_SexoEdad!CJ14</f>
        <v>34353.947777691756</v>
      </c>
      <c r="CK13" s="48">
        <f>'Poblacion Base'!CK13+SupxSexoEdad!CP21*('Poblacion Alt'!CJ12-'Poblacion Base'!CJ12)+DMig_SexoEdad!CK14</f>
        <v>29887.347926185095</v>
      </c>
      <c r="CL13" s="48">
        <f>'Poblacion Base'!CL13+SupxSexoEdad!CQ21*('Poblacion Alt'!CK12-'Poblacion Base'!CK12)+DMig_SexoEdad!CL14</f>
        <v>25744.724554162378</v>
      </c>
      <c r="CM13" s="48">
        <f>'Poblacion Base'!CM13+SupxSexoEdad!CR21*('Poblacion Alt'!CL12-'Poblacion Base'!CL12)+DMig_SexoEdad!CM14</f>
        <v>21846.079362275563</v>
      </c>
      <c r="CN13" s="48">
        <f>'Poblacion Base'!CN13+SupxSexoEdad!CS21*('Poblacion Alt'!CM12-'Poblacion Base'!CM12)+DMig_SexoEdad!CN14</f>
        <v>18264.414118532393</v>
      </c>
      <c r="CO13" s="48">
        <f>'Poblacion Base'!CO13+SupxSexoEdad!CT21*('Poblacion Alt'!CN12-'Poblacion Base'!CN12)+DMig_SexoEdad!CO14</f>
        <v>14961.729423339561</v>
      </c>
      <c r="CP13" s="48">
        <f>'Poblacion Base'!CP13+SupxSexoEdad!CU21*('Poblacion Alt'!CO12-'Poblacion Base'!CO12)+DMig_SexoEdad!CP14</f>
        <v>11943.026603194961</v>
      </c>
      <c r="CQ13" s="48">
        <f>'Poblacion Base'!CQ13+SupxSexoEdad!CV21*('Poblacion Alt'!CP12-'Poblacion Base'!CP12)+DMig_SexoEdad!CQ14</f>
        <v>9376.3066879560065</v>
      </c>
      <c r="CR13" s="48">
        <f>'Poblacion Base'!CR13+SupxSexoEdad!CW21*('Poblacion Alt'!CQ12-'Poblacion Base'!CQ12)+DMig_SexoEdad!CR14</f>
        <v>7343.5702183789508</v>
      </c>
      <c r="CS13" s="48">
        <f>'Poblacion Base'!CS13+SupxSexoEdad!CX21*('Poblacion Alt'!CR12-'Poblacion Base'!CR12)+DMig_SexoEdad!CS14</f>
        <v>5672.8179693508428</v>
      </c>
      <c r="CT13" s="48">
        <f>'Poblacion Base'!CT13+SupxSexoEdad!CY21*('Poblacion Alt'!CS12-'Poblacion Base'!CS12)+DMig_SexoEdad!CT14</f>
        <v>4330.0497689908634</v>
      </c>
      <c r="CU13" s="48">
        <f>'Poblacion Base'!CU13+SupxSexoEdad!CZ21*('Poblacion Alt'!CT12-'Poblacion Base'!CT12)+DMig_SexoEdad!CU14</f>
        <v>3207.2669635436532</v>
      </c>
      <c r="CV13" s="48">
        <f>'Poblacion Base'!CV13+SupxSexoEdad!DA21*('Poblacion Alt'!CU12-'Poblacion Base'!CU12)+DMig_SexoEdad!CV14</f>
        <v>2339.4684087890437</v>
      </c>
      <c r="CW13" s="48">
        <f>'Poblacion Base'!CW13+SupxSexoEdad!DB21*('Poblacion Alt'!CV12-'Poblacion Base'!CV12)+DMig_SexoEdad!CW14</f>
        <v>1668.6549760320527</v>
      </c>
      <c r="CX13" s="48">
        <f>'Poblacion Base'!CX13+SupxSexoEdad!DC21*('Poblacion Alt'!CW12-'Poblacion Base'!CW12)+DMig_SexoEdad!CX14</f>
        <v>2208.0721733776199</v>
      </c>
      <c r="CY13" s="110">
        <f>'Poblacion Base'!CY13+DMig_SexoEdad!CY14</f>
        <v>325847.33531763259</v>
      </c>
      <c r="CZ13" s="48">
        <f>'Poblacion Base'!CZ13+SupxSexoEdad!DE21*('Poblacion Alt'!CY12-'Poblacion Base'!CY12)+DMig_SexoEdad!CZ14</f>
        <v>331705.95874333248</v>
      </c>
      <c r="DA13" s="48">
        <f>'Poblacion Base'!DA13+SupxSexoEdad!DF21*('Poblacion Alt'!CZ12-'Poblacion Base'!CZ12)+DMig_SexoEdad!DA14</f>
        <v>337564.17721286719</v>
      </c>
      <c r="DB13" s="48">
        <f>'Poblacion Base'!DB13+SupxSexoEdad!DG21*('Poblacion Alt'!DA12-'Poblacion Base'!DA12)+DMig_SexoEdad!DB14</f>
        <v>343310.26607663091</v>
      </c>
      <c r="DC13" s="48">
        <f>'Poblacion Base'!DC13+SupxSexoEdad!DH21*('Poblacion Alt'!DB12-'Poblacion Base'!DB12)+DMig_SexoEdad!DC14</f>
        <v>349206.20662440464</v>
      </c>
      <c r="DD13" s="48">
        <f>'Poblacion Base'!DD13+SupxSexoEdad!DI21*('Poblacion Alt'!DC12-'Poblacion Base'!DC12)+DMig_SexoEdad!DD14</f>
        <v>354553.97869894863</v>
      </c>
      <c r="DE13" s="48">
        <f>'Poblacion Base'!DE13+SupxSexoEdad!DJ21*('Poblacion Alt'!DD12-'Poblacion Base'!DD12)+DMig_SexoEdad!DE14</f>
        <v>359090.56101076712</v>
      </c>
      <c r="DF13" s="48">
        <f>'Poblacion Base'!DF13+SupxSexoEdad!DK21*('Poblacion Alt'!DE12-'Poblacion Base'!DE12)+DMig_SexoEdad!DF14</f>
        <v>363518.93174839328</v>
      </c>
      <c r="DG13" s="48">
        <f>'Poblacion Base'!DG13+SupxSexoEdad!DL21*('Poblacion Alt'!DF12-'Poblacion Base'!DF12)+DMig_SexoEdad!DG14</f>
        <v>368516.06973791833</v>
      </c>
      <c r="DH13" s="48">
        <f>'Poblacion Base'!DH13+SupxSexoEdad!DM21*('Poblacion Alt'!DG12-'Poblacion Base'!DG12)+DMig_SexoEdad!DH14</f>
        <v>374774.95501930959</v>
      </c>
      <c r="DI13" s="48">
        <f>'Poblacion Base'!DI13+SupxSexoEdad!DN21*('Poblacion Alt'!DH12-'Poblacion Base'!DH12)+DMig_SexoEdad!DI14</f>
        <v>376820.56992489198</v>
      </c>
      <c r="DJ13" s="48">
        <f>'Poblacion Base'!DJ13+SupxSexoEdad!DO21*('Poblacion Alt'!DI12-'Poblacion Base'!DI12)+DMig_SexoEdad!DJ14</f>
        <v>381938.90150465589</v>
      </c>
      <c r="DK13" s="48">
        <f>'Poblacion Base'!DK13+SupxSexoEdad!DP21*('Poblacion Alt'!DJ12-'Poblacion Base'!DJ12)+DMig_SexoEdad!DK14</f>
        <v>387294.94221435138</v>
      </c>
      <c r="DL13" s="48">
        <f>'Poblacion Base'!DL13+SupxSexoEdad!DQ21*('Poblacion Alt'!DK12-'Poblacion Base'!DK12)+DMig_SexoEdad!DL14</f>
        <v>390769.69110879616</v>
      </c>
      <c r="DM13" s="48">
        <f>'Poblacion Base'!DM13+SupxSexoEdad!DR21*('Poblacion Alt'!DL12-'Poblacion Base'!DL12)+DMig_SexoEdad!DM14</f>
        <v>394355.15577003011</v>
      </c>
      <c r="DN13" s="48">
        <f>'Poblacion Base'!DN13+SupxSexoEdad!DS21*('Poblacion Alt'!DM12-'Poblacion Base'!DM12)+DMig_SexoEdad!DN14</f>
        <v>398465.35279385134</v>
      </c>
      <c r="DO13" s="48">
        <f>'Poblacion Base'!DO13+SupxSexoEdad!DT21*('Poblacion Alt'!DN12-'Poblacion Base'!DN12)+DMig_SexoEdad!DO14</f>
        <v>402581.30870491144</v>
      </c>
      <c r="DP13" s="48">
        <f>'Poblacion Base'!DP13+SupxSexoEdad!DU21*('Poblacion Alt'!DO12-'Poblacion Base'!DO12)+DMig_SexoEdad!DP14</f>
        <v>406791.05953137937</v>
      </c>
      <c r="DQ13" s="48">
        <f>'Poblacion Base'!DQ13+SupxSexoEdad!DV21*('Poblacion Alt'!DP12-'Poblacion Base'!DP12)+DMig_SexoEdad!DQ14</f>
        <v>410488.65041000413</v>
      </c>
      <c r="DR13" s="48">
        <f>'Poblacion Base'!DR13+SupxSexoEdad!DW21*('Poblacion Alt'!DQ12-'Poblacion Base'!DQ12)+DMig_SexoEdad!DR14</f>
        <v>414503.13590702915</v>
      </c>
      <c r="DS13" s="48">
        <f>'Poblacion Base'!DS13+SupxSexoEdad!DX21*('Poblacion Alt'!DR12-'Poblacion Base'!DR12)+DMig_SexoEdad!DS14</f>
        <v>419023.24340888794</v>
      </c>
      <c r="DT13" s="48">
        <f>'Poblacion Base'!DT13+SupxSexoEdad!DY21*('Poblacion Alt'!DS12-'Poblacion Base'!DS12)+DMig_SexoEdad!DT14</f>
        <v>424364.18640887697</v>
      </c>
      <c r="DU13" s="48">
        <f>'Poblacion Base'!DU13+SupxSexoEdad!DZ21*('Poblacion Alt'!DT12-'Poblacion Base'!DT12)+DMig_SexoEdad!DU14</f>
        <v>430127.33141541982</v>
      </c>
      <c r="DV13" s="48">
        <f>'Poblacion Base'!DV13+SupxSexoEdad!EA21*('Poblacion Alt'!DU12-'Poblacion Base'!DU12)+DMig_SexoEdad!DV14</f>
        <v>431001.89906811219</v>
      </c>
      <c r="DW13" s="48">
        <f>'Poblacion Base'!DW13+SupxSexoEdad!EB21*('Poblacion Alt'!DV12-'Poblacion Base'!DV12)+DMig_SexoEdad!DW14</f>
        <v>431894.07327186415</v>
      </c>
      <c r="DX13" s="48">
        <f>'Poblacion Base'!DX13+SupxSexoEdad!EC21*('Poblacion Alt'!DW12-'Poblacion Base'!DW12)+DMig_SexoEdad!DX14</f>
        <v>433562.02721365943</v>
      </c>
      <c r="DY13" s="48">
        <f>'Poblacion Base'!DY13+SupxSexoEdad!ED21*('Poblacion Alt'!DX12-'Poblacion Base'!DX12)+DMig_SexoEdad!DY14</f>
        <v>436054.91351901047</v>
      </c>
      <c r="DZ13" s="48">
        <f>'Poblacion Base'!DZ13+SupxSexoEdad!EE21*('Poblacion Alt'!DY12-'Poblacion Base'!DY12)+DMig_SexoEdad!DZ14</f>
        <v>439259.86728518858</v>
      </c>
      <c r="EA13" s="48">
        <f>'Poblacion Base'!EA13+SupxSexoEdad!EF21*('Poblacion Alt'!DZ12-'Poblacion Base'!DZ12)+DMig_SexoEdad!EA14</f>
        <v>442888.00082262326</v>
      </c>
      <c r="EB13" s="48">
        <f>'Poblacion Base'!EB13+SupxSexoEdad!EG21*('Poblacion Alt'!EA12-'Poblacion Base'!EA12)+DMig_SexoEdad!EB14</f>
        <v>445288.39481532126</v>
      </c>
      <c r="EC13" s="48">
        <f>'Poblacion Base'!EC13+SupxSexoEdad!EH21*('Poblacion Alt'!EB12-'Poblacion Base'!EB12)+DMig_SexoEdad!EC14</f>
        <v>446640.11071500939</v>
      </c>
      <c r="ED13" s="48">
        <f>'Poblacion Base'!ED13+SupxSexoEdad!EI21*('Poblacion Alt'!EC12-'Poblacion Base'!EC12)+DMig_SexoEdad!ED14</f>
        <v>447046.13792535453</v>
      </c>
      <c r="EE13" s="48">
        <f>'Poblacion Base'!EE13+SupxSexoEdad!EJ21*('Poblacion Alt'!ED12-'Poblacion Base'!ED12)+DMig_SexoEdad!EE14</f>
        <v>443452.60283973441</v>
      </c>
      <c r="EF13" s="48">
        <f>'Poblacion Base'!EF13+SupxSexoEdad!EK21*('Poblacion Alt'!EE12-'Poblacion Base'!EE12)+DMig_SexoEdad!EF14</f>
        <v>441013.30630645686</v>
      </c>
      <c r="EG13" s="48">
        <f>'Poblacion Base'!EG13+SupxSexoEdad!EL21*('Poblacion Alt'!EF12-'Poblacion Base'!EF12)+DMig_SexoEdad!EG14</f>
        <v>438904.19602577121</v>
      </c>
      <c r="EH13" s="48">
        <f>'Poblacion Base'!EH13+SupxSexoEdad!EM21*('Poblacion Alt'!EG12-'Poblacion Base'!EG12)+DMig_SexoEdad!EH14</f>
        <v>434412.19372722501</v>
      </c>
      <c r="EI13" s="48">
        <f>'Poblacion Base'!EI13+SupxSexoEdad!EN21*('Poblacion Alt'!EH12-'Poblacion Base'!EH12)+DMig_SexoEdad!EI14</f>
        <v>426980.20886119403</v>
      </c>
      <c r="EJ13" s="48">
        <f>'Poblacion Base'!EJ13+SupxSexoEdad!EO21*('Poblacion Alt'!EI12-'Poblacion Base'!EI12)+DMig_SexoEdad!EJ14</f>
        <v>417308.12898104987</v>
      </c>
      <c r="EK13" s="48">
        <f>'Poblacion Base'!EK13+SupxSexoEdad!EP21*('Poblacion Alt'!EJ12-'Poblacion Base'!EJ12)+DMig_SexoEdad!EK14</f>
        <v>406819.83825446799</v>
      </c>
      <c r="EL13" s="48">
        <f>'Poblacion Base'!EL13+SupxSexoEdad!EQ21*('Poblacion Alt'!EK12-'Poblacion Base'!EK12)+DMig_SexoEdad!EL14</f>
        <v>396756.21236001817</v>
      </c>
      <c r="EM13" s="48">
        <f>'Poblacion Base'!EM13+SupxSexoEdad!ER21*('Poblacion Alt'!EL12-'Poblacion Base'!EL12)+DMig_SexoEdad!EM14</f>
        <v>386499.72363805148</v>
      </c>
      <c r="EN13" s="48">
        <f>'Poblacion Base'!EN13+SupxSexoEdad!ES21*('Poblacion Alt'!EM12-'Poblacion Base'!EM12)+DMig_SexoEdad!EN14</f>
        <v>378719.44675105123</v>
      </c>
      <c r="EO13" s="48">
        <f>'Poblacion Base'!EO13+SupxSexoEdad!ET21*('Poblacion Alt'!EN12-'Poblacion Base'!EN12)+DMig_SexoEdad!EO14</f>
        <v>372067.37167352578</v>
      </c>
      <c r="EP13" s="48">
        <f>'Poblacion Base'!EP13+SupxSexoEdad!EU21*('Poblacion Alt'!EO12-'Poblacion Base'!EO12)+DMig_SexoEdad!EP14</f>
        <v>367123.43902547529</v>
      </c>
      <c r="EQ13" s="48">
        <f>'Poblacion Base'!EQ13+SupxSexoEdad!EV21*('Poblacion Alt'!EP12-'Poblacion Base'!EP12)+DMig_SexoEdad!EQ14</f>
        <v>362343.5788243892</v>
      </c>
      <c r="ER13" s="48">
        <f>'Poblacion Base'!ER13+SupxSexoEdad!EW21*('Poblacion Alt'!EQ12-'Poblacion Base'!EQ12)+DMig_SexoEdad!ER14</f>
        <v>360556.73363216675</v>
      </c>
      <c r="ES13" s="48">
        <f>'Poblacion Base'!ES13+SupxSexoEdad!EX21*('Poblacion Alt'!ER12-'Poblacion Base'!ER12)+DMig_SexoEdad!ES14</f>
        <v>358821.85601968353</v>
      </c>
      <c r="ET13" s="48">
        <f>'Poblacion Base'!ET13+SupxSexoEdad!EY21*('Poblacion Alt'!ES12-'Poblacion Base'!ES12)+DMig_SexoEdad!ET14</f>
        <v>355195.91177675861</v>
      </c>
      <c r="EU13" s="48">
        <f>'Poblacion Base'!EU13+SupxSexoEdad!EZ21*('Poblacion Alt'!ET12-'Poblacion Base'!ET12)+DMig_SexoEdad!EU14</f>
        <v>349988.87469198345</v>
      </c>
      <c r="EV13" s="48">
        <f>'Poblacion Base'!EV13+SupxSexoEdad!FA21*('Poblacion Alt'!EU12-'Poblacion Base'!EU12)+DMig_SexoEdad!EV14</f>
        <v>343289.73410677159</v>
      </c>
      <c r="EW13" s="48">
        <f>'Poblacion Base'!EW13+SupxSexoEdad!FB21*('Poblacion Alt'!EV12-'Poblacion Base'!EV12)+DMig_SexoEdad!EW14</f>
        <v>332385.29226472502</v>
      </c>
      <c r="EX13" s="48">
        <f>'Poblacion Base'!EX13+SupxSexoEdad!FC21*('Poblacion Alt'!EW12-'Poblacion Base'!EW12)+DMig_SexoEdad!EX14</f>
        <v>322815.32425105682</v>
      </c>
      <c r="EY13" s="48">
        <f>'Poblacion Base'!EY13+SupxSexoEdad!FD21*('Poblacion Alt'!EX12-'Poblacion Base'!EX12)+DMig_SexoEdad!EY14</f>
        <v>311740.63912724616</v>
      </c>
      <c r="EZ13" s="48">
        <f>'Poblacion Base'!EZ13+SupxSexoEdad!FE21*('Poblacion Alt'!EY12-'Poblacion Base'!EY12)+DMig_SexoEdad!EZ14</f>
        <v>302434.84074826044</v>
      </c>
      <c r="FA13" s="48">
        <f>'Poblacion Base'!FA13+SupxSexoEdad!FF21*('Poblacion Alt'!EZ12-'Poblacion Base'!EZ12)+DMig_SexoEdad!FA14</f>
        <v>294570.93998966494</v>
      </c>
      <c r="FB13" s="48">
        <f>'Poblacion Base'!FB13+SupxSexoEdad!FG21*('Poblacion Alt'!FA12-'Poblacion Base'!FA12)+DMig_SexoEdad!FB14</f>
        <v>290068.9444889297</v>
      </c>
      <c r="FC13" s="48">
        <f>'Poblacion Base'!FC13+SupxSexoEdad!FH21*('Poblacion Alt'!FB12-'Poblacion Base'!FB12)+DMig_SexoEdad!FC14</f>
        <v>286686.86002256849</v>
      </c>
      <c r="FD13" s="48">
        <f>'Poblacion Base'!FD13+SupxSexoEdad!FI21*('Poblacion Alt'!FC12-'Poblacion Base'!FC12)+DMig_SexoEdad!FD14</f>
        <v>284314.6865627935</v>
      </c>
      <c r="FE13" s="48">
        <f>'Poblacion Base'!FE13+SupxSexoEdad!FJ21*('Poblacion Alt'!FD12-'Poblacion Base'!FD12)+DMig_SexoEdad!FE14</f>
        <v>283406.42264811439</v>
      </c>
      <c r="FF13" s="48">
        <f>'Poblacion Base'!FF13+SupxSexoEdad!FK21*('Poblacion Alt'!FE12-'Poblacion Base'!FE12)+DMig_SexoEdad!FF14</f>
        <v>282680.05939155055</v>
      </c>
      <c r="FG13" s="48">
        <f>'Poblacion Base'!FG13+SupxSexoEdad!FL21*('Poblacion Alt'!FF12-'Poblacion Base'!FF12)+DMig_SexoEdad!FG14</f>
        <v>279084.15600823425</v>
      </c>
      <c r="FH13" s="48">
        <f>'Poblacion Base'!FH13+SupxSexoEdad!FM21*('Poblacion Alt'!FG12-'Poblacion Base'!FG12)+DMig_SexoEdad!FH14</f>
        <v>276806.50840462715</v>
      </c>
      <c r="FI13" s="48">
        <f>'Poblacion Base'!FI13+SupxSexoEdad!FN21*('Poblacion Alt'!FH12-'Poblacion Base'!FH12)+DMig_SexoEdad!FI14</f>
        <v>272671.84084665671</v>
      </c>
      <c r="FJ13" s="48">
        <f>'Poblacion Base'!FJ13+SupxSexoEdad!FO21*('Poblacion Alt'!FI12-'Poblacion Base'!FI12)+DMig_SexoEdad!FJ14</f>
        <v>269032.05710007017</v>
      </c>
      <c r="FK13" s="48">
        <f>'Poblacion Base'!FK13+SupxSexoEdad!FP21*('Poblacion Alt'!FJ12-'Poblacion Base'!FJ12)+DMig_SexoEdad!FK14</f>
        <v>263409.14398040361</v>
      </c>
      <c r="FL13" s="48">
        <f>'Poblacion Base'!FL13+SupxSexoEdad!FQ21*('Poblacion Alt'!FK12-'Poblacion Base'!FK12)+DMig_SexoEdad!FL14</f>
        <v>257322.09431164502</v>
      </c>
      <c r="FM13" s="48">
        <f>'Poblacion Base'!FM13+SupxSexoEdad!FR21*('Poblacion Alt'!FL12-'Poblacion Base'!FL12)+DMig_SexoEdad!FM14</f>
        <v>249248.89869904882</v>
      </c>
      <c r="FN13" s="48">
        <f>'Poblacion Base'!FN13+SupxSexoEdad!FS21*('Poblacion Alt'!FM12-'Poblacion Base'!FM12)+DMig_SexoEdad!FN14</f>
        <v>239203.5522425283</v>
      </c>
      <c r="FO13" s="48">
        <f>'Poblacion Base'!FO13+SupxSexoEdad!FT21*('Poblacion Alt'!FN12-'Poblacion Base'!FN12)+DMig_SexoEdad!FO14</f>
        <v>228746.05196641423</v>
      </c>
      <c r="FP13" s="48">
        <f>'Poblacion Base'!FP13+SupxSexoEdad!FU21*('Poblacion Alt'!FO12-'Poblacion Base'!FO12)+DMig_SexoEdad!FP14</f>
        <v>217810.39685379961</v>
      </c>
      <c r="FQ13" s="48">
        <f>'Poblacion Base'!FQ13+SupxSexoEdad!FV21*('Poblacion Alt'!FP12-'Poblacion Base'!FP12)+DMig_SexoEdad!FQ14</f>
        <v>206412.58816991255</v>
      </c>
      <c r="FR13" s="48">
        <f>'Poblacion Base'!FR13+SupxSexoEdad!FW21*('Poblacion Alt'!FQ12-'Poblacion Base'!FQ12)+DMig_SexoEdad!FR14</f>
        <v>196344.63017062409</v>
      </c>
      <c r="FS13" s="48">
        <f>'Poblacion Base'!FS13+SupxSexoEdad!FX21*('Poblacion Alt'!FR12-'Poblacion Base'!FR12)+DMig_SexoEdad!FS14</f>
        <v>185657.52785827222</v>
      </c>
      <c r="FT13" s="48">
        <f>'Poblacion Base'!FT13+SupxSexoEdad!FY21*('Poblacion Alt'!FS12-'Poblacion Base'!FS12)+DMig_SexoEdad!FT14</f>
        <v>175354.28728285007</v>
      </c>
      <c r="FU13" s="48">
        <f>'Poblacion Base'!FU13+SupxSexoEdad!FZ21*('Poblacion Alt'!FT12-'Poblacion Base'!FT12)+DMig_SexoEdad!FU14</f>
        <v>164184.91643506417</v>
      </c>
      <c r="FV13" s="48">
        <f>'Poblacion Base'!FV13+SupxSexoEdad!GA21*('Poblacion Alt'!FU12-'Poblacion Base'!FU12)+DMig_SexoEdad!FV14</f>
        <v>153330.42349606162</v>
      </c>
      <c r="FW13" s="48">
        <f>'Poblacion Base'!FW13+SupxSexoEdad!GB21*('Poblacion Alt'!FV12-'Poblacion Base'!FV12)+DMig_SexoEdad!FW14</f>
        <v>142223.81629197314</v>
      </c>
      <c r="FX13" s="48">
        <f>'Poblacion Base'!FX13+SupxSexoEdad!GC21*('Poblacion Alt'!FW12-'Poblacion Base'!FW12)+DMig_SexoEdad!FX14</f>
        <v>131569.10351165163</v>
      </c>
      <c r="FY13" s="48">
        <f>'Poblacion Base'!FY13+SupxSexoEdad!GD21*('Poblacion Alt'!FX12-'Poblacion Base'!FX12)+DMig_SexoEdad!FY14</f>
        <v>121484.29283597082</v>
      </c>
      <c r="FZ13" s="48">
        <f>'Poblacion Base'!FZ13+SupxSexoEdad!GE21*('Poblacion Alt'!FY12-'Poblacion Base'!FY12)+DMig_SexoEdad!FZ14</f>
        <v>111637.39200051092</v>
      </c>
      <c r="GA13" s="48">
        <f>'Poblacion Base'!GA13+SupxSexoEdad!GF21*('Poblacion Alt'!FZ12-'Poblacion Base'!FZ12)+DMig_SexoEdad!GA14</f>
        <v>101637.40801056397</v>
      </c>
      <c r="GB13" s="48">
        <f>'Poblacion Base'!GB13+SupxSexoEdad!GG21*('Poblacion Alt'!GA12-'Poblacion Base'!GA12)+DMig_SexoEdad!GB14</f>
        <v>91984.347483985781</v>
      </c>
      <c r="GC13" s="48">
        <f>'Poblacion Base'!GC13+SupxSexoEdad!GH21*('Poblacion Alt'!GB12-'Poblacion Base'!GB12)+DMig_SexoEdad!GC14</f>
        <v>82236.217695635147</v>
      </c>
      <c r="GD13" s="48">
        <f>'Poblacion Base'!GD13+SupxSexoEdad!GI21*('Poblacion Alt'!GC12-'Poblacion Base'!GC12)+DMig_SexoEdad!GD14</f>
        <v>73173.023553612453</v>
      </c>
      <c r="GE13" s="48">
        <f>'Poblacion Base'!GE13+SupxSexoEdad!GJ21*('Poblacion Alt'!GD12-'Poblacion Base'!GD12)+DMig_SexoEdad!GE14</f>
        <v>64546.77057129662</v>
      </c>
      <c r="GF13" s="48">
        <f>'Poblacion Base'!GF13+SupxSexoEdad!GK21*('Poblacion Alt'!GE12-'Poblacion Base'!GE12)+DMig_SexoEdad!GF14</f>
        <v>56807.461469113623</v>
      </c>
      <c r="GG13" s="48">
        <f>'Poblacion Base'!GG13+SupxSexoEdad!GL21*('Poblacion Alt'!GF12-'Poblacion Base'!GF12)+DMig_SexoEdad!GG14</f>
        <v>49977.104373407223</v>
      </c>
      <c r="GH13" s="48">
        <f>'Poblacion Base'!GH13+SupxSexoEdad!GM21*('Poblacion Alt'!GG12-'Poblacion Base'!GG12)+DMig_SexoEdad!GH14</f>
        <v>44172.701585267838</v>
      </c>
      <c r="GI13" s="48">
        <f>'Poblacion Base'!GI13+SupxSexoEdad!GN21*('Poblacion Alt'!GH12-'Poblacion Base'!GH12)+DMig_SexoEdad!GI14</f>
        <v>38820.256466661347</v>
      </c>
      <c r="GJ13" s="48">
        <f>'Poblacion Base'!GJ13+SupxSexoEdad!GO21*('Poblacion Alt'!GI12-'Poblacion Base'!GI12)+DMig_SexoEdad!GJ14</f>
        <v>33591.772827368324</v>
      </c>
      <c r="GK13" s="48">
        <f>'Poblacion Base'!GK13+SupxSexoEdad!GP21*('Poblacion Alt'!GJ12-'Poblacion Base'!GJ12)+DMig_SexoEdad!GK14</f>
        <v>28563.253439161392</v>
      </c>
      <c r="GL13" s="48">
        <f>'Poblacion Base'!GL13+SupxSexoEdad!GQ21*('Poblacion Alt'!GK12-'Poblacion Base'!GK12)+DMig_SexoEdad!GL14</f>
        <v>23882.701160414043</v>
      </c>
      <c r="GM13" s="48">
        <f>'Poblacion Base'!GM13+SupxSexoEdad!GR21*('Poblacion Alt'!GL12-'Poblacion Base'!GL12)+DMig_SexoEdad!GM14</f>
        <v>19657.118002050862</v>
      </c>
      <c r="GN13" s="48">
        <f>'Poblacion Base'!GN13+SupxSexoEdad!GS21*('Poblacion Alt'!GM12-'Poblacion Base'!GM12)+DMig_SexoEdad!GN14</f>
        <v>15935.505451648332</v>
      </c>
      <c r="GO13" s="48">
        <f>'Poblacion Base'!GO13+SupxSexoEdad!GT21*('Poblacion Alt'!GN12-'Poblacion Base'!GN12)+DMig_SexoEdad!GO14</f>
        <v>12667.866716644376</v>
      </c>
      <c r="GP13" s="48">
        <f>'Poblacion Base'!GP13+SupxSexoEdad!GU21*('Poblacion Alt'!GO12-'Poblacion Base'!GO12)+DMig_SexoEdad!GP14</f>
        <v>9847.2021008501797</v>
      </c>
      <c r="GQ13" s="48">
        <f>'Poblacion Base'!GQ13+SupxSexoEdad!GV21*('Poblacion Alt'!GP12-'Poblacion Base'!GP12)+DMig_SexoEdad!GQ14</f>
        <v>7517.513536419111</v>
      </c>
      <c r="GR13" s="48">
        <f>'Poblacion Base'!GR13+SupxSexoEdad!GW21*('Poblacion Alt'!GQ12-'Poblacion Base'!GQ12)+DMig_SexoEdad!GR14</f>
        <v>5670.8016262969259</v>
      </c>
      <c r="GS13" s="48">
        <f>'Poblacion Base'!GS13+SupxSexoEdad!GX21*('Poblacion Alt'!GR12-'Poblacion Base'!GR12)+DMig_SexoEdad!GS14</f>
        <v>4187.0663065533427</v>
      </c>
      <c r="GT13" s="48">
        <f>'Poblacion Base'!GT13+SupxSexoEdad!GY21*('Poblacion Alt'!GS12-'Poblacion Base'!GS12)+DMig_SexoEdad!GT14</f>
        <v>3022.310601025174</v>
      </c>
      <c r="GU13" s="48">
        <f>'Poblacion Base'!GU13+SupxSexoEdad!GZ21*('Poblacion Alt'!GT12-'Poblacion Base'!GT12)+DMig_SexoEdad!GU14</f>
        <v>4143.8412222152656</v>
      </c>
      <c r="GV13" s="48">
        <f t="shared" si="0"/>
        <v>54252927.64230296</v>
      </c>
    </row>
    <row r="14" spans="1:204">
      <c r="A14">
        <v>2030</v>
      </c>
      <c r="B14" s="110">
        <f>'Poblacion Base'!B14+DMig_SexoEdad!B15</f>
        <v>335846.37130799773</v>
      </c>
      <c r="C14" s="48">
        <f>'Poblacion Base'!C14+SupxSexoEdad!H22*('Poblacion Alt'!B13-'Poblacion Base'!B13)+DMig_SexoEdad!C15</f>
        <v>342183.53312104056</v>
      </c>
      <c r="D14" s="48">
        <f>'Poblacion Base'!D14+SupxSexoEdad!I22*('Poblacion Alt'!C13-'Poblacion Base'!C13)+DMig_SexoEdad!D15</f>
        <v>348551.78951575421</v>
      </c>
      <c r="E14" s="48">
        <f>'Poblacion Base'!E14+SupxSexoEdad!J22*('Poblacion Alt'!D13-'Poblacion Base'!D13)+DMig_SexoEdad!E15</f>
        <v>354838.4116873297</v>
      </c>
      <c r="F14" s="48">
        <f>'Poblacion Base'!F14+SupxSexoEdad!K22*('Poblacion Alt'!E13-'Poblacion Base'!E13)+DMig_SexoEdad!F15</f>
        <v>360974.62952084886</v>
      </c>
      <c r="G14" s="48">
        <f>'Poblacion Base'!G14+SupxSexoEdad!L22*('Poblacion Alt'!F13-'Poblacion Base'!F13)+DMig_SexoEdad!G15</f>
        <v>367257.38309570786</v>
      </c>
      <c r="H14" s="48">
        <f>'Poblacion Base'!H14+SupxSexoEdad!M22*('Poblacion Alt'!G13-'Poblacion Base'!G13)+DMig_SexoEdad!H15</f>
        <v>372935.60712629033</v>
      </c>
      <c r="I14" s="48">
        <f>'Poblacion Base'!I14+SupxSexoEdad!N22*('Poblacion Alt'!H13-'Poblacion Base'!H13)+DMig_SexoEdad!I15</f>
        <v>377751.23223910027</v>
      </c>
      <c r="J14" s="48">
        <f>'Poblacion Base'!J14+SupxSexoEdad!O22*('Poblacion Alt'!I13-'Poblacion Base'!I13)+DMig_SexoEdad!J15</f>
        <v>382407.18773846567</v>
      </c>
      <c r="K14" s="48">
        <f>'Poblacion Base'!K14+SupxSexoEdad!P22*('Poblacion Alt'!J13-'Poblacion Base'!J13)+DMig_SexoEdad!K15</f>
        <v>387675.40134643408</v>
      </c>
      <c r="L14" s="48">
        <f>'Poblacion Base'!L14+SupxSexoEdad!Q22*('Poblacion Alt'!K13-'Poblacion Base'!K13)+DMig_SexoEdad!L15</f>
        <v>394422.80386914365</v>
      </c>
      <c r="M14" s="48">
        <f>'Poblacion Base'!M14+SupxSexoEdad!R22*('Poblacion Alt'!L13-'Poblacion Base'!L13)+DMig_SexoEdad!M15</f>
        <v>396659.33002760622</v>
      </c>
      <c r="N14" s="48">
        <f>'Poblacion Base'!N14+SupxSexoEdad!S22*('Poblacion Alt'!M13-'Poblacion Base'!M13)+DMig_SexoEdad!N15</f>
        <v>402713.92722409428</v>
      </c>
      <c r="O14" s="48">
        <f>'Poblacion Base'!O14+SupxSexoEdad!T22*('Poblacion Alt'!N13-'Poblacion Base'!N13)+DMig_SexoEdad!O15</f>
        <v>406253.55395623099</v>
      </c>
      <c r="P14" s="48">
        <f>'Poblacion Base'!P14+SupxSexoEdad!U22*('Poblacion Alt'!O13-'Poblacion Base'!O13)+DMig_SexoEdad!P15</f>
        <v>410257.18810902949</v>
      </c>
      <c r="Q14" s="48">
        <f>'Poblacion Base'!Q14+SupxSexoEdad!V22*('Poblacion Alt'!P13-'Poblacion Base'!P13)+DMig_SexoEdad!Q15</f>
        <v>414319.82792313752</v>
      </c>
      <c r="R14" s="48">
        <f>'Poblacion Base'!R14+SupxSexoEdad!W22*('Poblacion Alt'!Q13-'Poblacion Base'!Q13)+DMig_SexoEdad!R15</f>
        <v>417560.4951933751</v>
      </c>
      <c r="S14" s="48">
        <f>'Poblacion Base'!S14+SupxSexoEdad!X22*('Poblacion Alt'!R13-'Poblacion Base'!R13)+DMig_SexoEdad!S15</f>
        <v>420970.24159114651</v>
      </c>
      <c r="T14" s="48">
        <f>'Poblacion Base'!T14+SupxSexoEdad!Y22*('Poblacion Alt'!S13-'Poblacion Base'!S13)+DMig_SexoEdad!T15</f>
        <v>424455.14475926774</v>
      </c>
      <c r="U14" s="48">
        <f>'Poblacion Base'!U14+SupxSexoEdad!Z22*('Poblacion Alt'!T13-'Poblacion Base'!T13)+DMig_SexoEdad!U15</f>
        <v>428683.31458411948</v>
      </c>
      <c r="V14" s="48">
        <f>'Poblacion Base'!V14+SupxSexoEdad!AA22*('Poblacion Alt'!U13-'Poblacion Base'!U13)+DMig_SexoEdad!V15</f>
        <v>432826.90887151222</v>
      </c>
      <c r="W14" s="48">
        <f>'Poblacion Base'!W14+SupxSexoEdad!AB22*('Poblacion Alt'!V13-'Poblacion Base'!V13)+DMig_SexoEdad!W15</f>
        <v>437081.13916508004</v>
      </c>
      <c r="X14" s="48">
        <f>'Poblacion Base'!X14+SupxSexoEdad!AC22*('Poblacion Alt'!W13-'Poblacion Base'!W13)+DMig_SexoEdad!X15</f>
        <v>441593.69024583074</v>
      </c>
      <c r="Y14" s="48">
        <f>'Poblacion Base'!Y14+SupxSexoEdad!AD22*('Poblacion Alt'!X13-'Poblacion Base'!X13)+DMig_SexoEdad!Y15</f>
        <v>446603.83064136637</v>
      </c>
      <c r="Z14" s="48">
        <f>'Poblacion Base'!Z14+SupxSexoEdad!AE22*('Poblacion Alt'!Y13-'Poblacion Base'!Y13)+DMig_SexoEdad!Z15</f>
        <v>446892.52563308575</v>
      </c>
      <c r="AA14" s="48">
        <f>'Poblacion Base'!AA14+SupxSexoEdad!AF22*('Poblacion Alt'!Z13-'Poblacion Base'!Z13)+DMig_SexoEdad!AA15</f>
        <v>446880.40510997159</v>
      </c>
      <c r="AB14" s="48">
        <f>'Poblacion Base'!AB14+SupxSexoEdad!AG22*('Poblacion Alt'!AA13-'Poblacion Base'!AA13)+DMig_SexoEdad!AB15</f>
        <v>446037.10838509793</v>
      </c>
      <c r="AC14" s="48">
        <f>'Poblacion Base'!AC14+SupxSexoEdad!AH22*('Poblacion Alt'!AB13-'Poblacion Base'!AB13)+DMig_SexoEdad!AC15</f>
        <v>445584.27141086198</v>
      </c>
      <c r="AD14" s="48">
        <f>'Poblacion Base'!AD14+SupxSexoEdad!AI22*('Poblacion Alt'!AC13-'Poblacion Base'!AC13)+DMig_SexoEdad!AD15</f>
        <v>445934.52377590846</v>
      </c>
      <c r="AE14" s="48">
        <f>'Poblacion Base'!AE14+SupxSexoEdad!AJ22*('Poblacion Alt'!AD13-'Poblacion Base'!AD13)+DMig_SexoEdad!AE15</f>
        <v>447562.49440232094</v>
      </c>
      <c r="AF14" s="48">
        <f>'Poblacion Base'!AF14+SupxSexoEdad!AK22*('Poblacion Alt'!AE13-'Poblacion Base'!AE13)+DMig_SexoEdad!AF15</f>
        <v>443911.43276604771</v>
      </c>
      <c r="AG14" s="48">
        <f>'Poblacion Base'!AG14+SupxSexoEdad!AL22*('Poblacion Alt'!AF13-'Poblacion Base'!AF13)+DMig_SexoEdad!AG15</f>
        <v>440508.2803842228</v>
      </c>
      <c r="AH14" s="48">
        <f>'Poblacion Base'!AH14+SupxSexoEdad!AM22*('Poblacion Alt'!AG13-'Poblacion Base'!AG13)+DMig_SexoEdad!AH15</f>
        <v>437480.31180479028</v>
      </c>
      <c r="AI14" s="48">
        <f>'Poblacion Base'!AI14+SupxSexoEdad!AN22*('Poblacion Alt'!AH13-'Poblacion Base'!AH13)+DMig_SexoEdad!AI15</f>
        <v>435501.57992415369</v>
      </c>
      <c r="AJ14" s="48">
        <f>'Poblacion Base'!AJ14+SupxSexoEdad!AO22*('Poblacion Alt'!AI13-'Poblacion Base'!AI13)+DMig_SexoEdad!AJ15</f>
        <v>434167.96366217366</v>
      </c>
      <c r="AK14" s="48">
        <f>'Poblacion Base'!AK14+SupxSexoEdad!AP22*('Poblacion Alt'!AJ13-'Poblacion Base'!AJ13)+DMig_SexoEdad!AK15</f>
        <v>432424.4843056277</v>
      </c>
      <c r="AL14" s="48">
        <f>'Poblacion Base'!AL14+SupxSexoEdad!AQ22*('Poblacion Alt'!AK13-'Poblacion Base'!AK13)+DMig_SexoEdad!AL15</f>
        <v>427372.98766257003</v>
      </c>
      <c r="AM14" s="48">
        <f>'Poblacion Base'!AM14+SupxSexoEdad!AR22*('Poblacion Alt'!AL13-'Poblacion Base'!AL13)+DMig_SexoEdad!AM15</f>
        <v>418072.12858266523</v>
      </c>
      <c r="AN14" s="48">
        <f>'Poblacion Base'!AN14+SupxSexoEdad!AS22*('Poblacion Alt'!AM13-'Poblacion Base'!AM13)+DMig_SexoEdad!AN15</f>
        <v>407221.43030123494</v>
      </c>
      <c r="AO14" s="48">
        <f>'Poblacion Base'!AO14+SupxSexoEdad!AT22*('Poblacion Alt'!AN13-'Poblacion Base'!AN13)+DMig_SexoEdad!AO15</f>
        <v>396278.29940448154</v>
      </c>
      <c r="AP14" s="48">
        <f>'Poblacion Base'!AP14+SupxSexoEdad!AU22*('Poblacion Alt'!AO13-'Poblacion Base'!AO13)+DMig_SexoEdad!AP15</f>
        <v>385391.60097928811</v>
      </c>
      <c r="AQ14" s="48">
        <f>'Poblacion Base'!AQ14+SupxSexoEdad!AV22*('Poblacion Alt'!AP13-'Poblacion Base'!AP13)+DMig_SexoEdad!AQ15</f>
        <v>374676.44608343934</v>
      </c>
      <c r="AR14" s="48">
        <f>'Poblacion Base'!AR14+SupxSexoEdad!AW22*('Poblacion Alt'!AQ13-'Poblacion Base'!AQ13)+DMig_SexoEdad!AR15</f>
        <v>363021.21989486646</v>
      </c>
      <c r="AS14" s="48">
        <f>'Poblacion Base'!AS14+SupxSexoEdad!AX22*('Poblacion Alt'!AR13-'Poblacion Base'!AR13)+DMig_SexoEdad!AS15</f>
        <v>354729.71807316638</v>
      </c>
      <c r="AT14" s="48">
        <f>'Poblacion Base'!AT14+SupxSexoEdad!AY22*('Poblacion Alt'!AS13-'Poblacion Base'!AS13)+DMig_SexoEdad!AT15</f>
        <v>347272.10557758092</v>
      </c>
      <c r="AU14" s="48">
        <f>'Poblacion Base'!AU14+SupxSexoEdad!AZ22*('Poblacion Alt'!AT13-'Poblacion Base'!AT13)+DMig_SexoEdad!AU15</f>
        <v>341624.89036969381</v>
      </c>
      <c r="AV14" s="48">
        <f>'Poblacion Base'!AV14+SupxSexoEdad!BA22*('Poblacion Alt'!AU13-'Poblacion Base'!AU13)+DMig_SexoEdad!AV15</f>
        <v>337617.60825955687</v>
      </c>
      <c r="AW14" s="48">
        <f>'Poblacion Base'!AW14+SupxSexoEdad!BB22*('Poblacion Alt'!AV13-'Poblacion Base'!AV13)+DMig_SexoEdad!AW15</f>
        <v>333218.85783390258</v>
      </c>
      <c r="AX14" s="48">
        <f>'Poblacion Base'!AX14+SupxSexoEdad!BC22*('Poblacion Alt'!AW13-'Poblacion Base'!AW13)+DMig_SexoEdad!AX15</f>
        <v>327595.28207103908</v>
      </c>
      <c r="AY14" s="48">
        <f>'Poblacion Base'!AY14+SupxSexoEdad!BD22*('Poblacion Alt'!AX13-'Poblacion Base'!AX13)+DMig_SexoEdad!AY15</f>
        <v>322153.59934495756</v>
      </c>
      <c r="AZ14" s="48">
        <f>'Poblacion Base'!AZ14+SupxSexoEdad!BE22*('Poblacion Alt'!AY13-'Poblacion Base'!AY13)+DMig_SexoEdad!AZ15</f>
        <v>314154.08898488519</v>
      </c>
      <c r="BA14" s="48">
        <f>'Poblacion Base'!BA14+SupxSexoEdad!BF22*('Poblacion Alt'!AZ13-'Poblacion Base'!AZ13)+DMig_SexoEdad!BA15</f>
        <v>304467.52425060095</v>
      </c>
      <c r="BB14" s="48">
        <f>'Poblacion Base'!BB14+SupxSexoEdad!BG22*('Poblacion Alt'!BA13-'Poblacion Base'!BA13)+DMig_SexoEdad!BB15</f>
        <v>292531.42359395506</v>
      </c>
      <c r="BC14" s="48">
        <f>'Poblacion Base'!BC14+SupxSexoEdad!BH22*('Poblacion Alt'!BB13-'Poblacion Base'!BB13)+DMig_SexoEdad!BC15</f>
        <v>282460.37529743771</v>
      </c>
      <c r="BD14" s="48">
        <f>'Poblacion Base'!BD14+SupxSexoEdad!BI22*('Poblacion Alt'!BC13-'Poblacion Base'!BC13)+DMig_SexoEdad!BD15</f>
        <v>270921.14694167953</v>
      </c>
      <c r="BE14" s="48">
        <f>'Poblacion Base'!BE14+SupxSexoEdad!BJ22*('Poblacion Alt'!BD13-'Poblacion Base'!BD13)+DMig_SexoEdad!BE15</f>
        <v>263413.75417371915</v>
      </c>
      <c r="BF14" s="48">
        <f>'Poblacion Base'!BF14+SupxSexoEdad!BK22*('Poblacion Alt'!BE13-'Poblacion Base'!BE13)+DMig_SexoEdad!BF15</f>
        <v>258551.23797723261</v>
      </c>
      <c r="BG14" s="48">
        <f>'Poblacion Base'!BG14+SupxSexoEdad!BL22*('Poblacion Alt'!BF13-'Poblacion Base'!BF13)+DMig_SexoEdad!BG15</f>
        <v>254826.65056859099</v>
      </c>
      <c r="BH14" s="48">
        <f>'Poblacion Base'!BH14+SupxSexoEdad!BM22*('Poblacion Alt'!BG13-'Poblacion Base'!BG13)+DMig_SexoEdad!BH15</f>
        <v>251663.06134618039</v>
      </c>
      <c r="BI14" s="48">
        <f>'Poblacion Base'!BI14+SupxSexoEdad!BN22*('Poblacion Alt'!BH13-'Poblacion Base'!BH13)+DMig_SexoEdad!BI15</f>
        <v>249377.54782293452</v>
      </c>
      <c r="BJ14" s="48">
        <f>'Poblacion Base'!BJ14+SupxSexoEdad!BO22*('Poblacion Alt'!BI13-'Poblacion Base'!BI13)+DMig_SexoEdad!BJ15</f>
        <v>246655.47051931149</v>
      </c>
      <c r="BK14" s="48">
        <f>'Poblacion Base'!BK14+SupxSexoEdad!BP22*('Poblacion Alt'!BJ13-'Poblacion Base'!BJ13)+DMig_SexoEdad!BK15</f>
        <v>243513.4711352725</v>
      </c>
      <c r="BL14" s="48">
        <f>'Poblacion Base'!BL14+SupxSexoEdad!BQ22*('Poblacion Alt'!BK13-'Poblacion Base'!BK13)+DMig_SexoEdad!BL15</f>
        <v>238181.11903295148</v>
      </c>
      <c r="BM14" s="48">
        <f>'Poblacion Base'!BM14+SupxSexoEdad!BR22*('Poblacion Alt'!BL13-'Poblacion Base'!BL13)+DMig_SexoEdad!BM15</f>
        <v>233988.83689137411</v>
      </c>
      <c r="BN14" s="48">
        <f>'Poblacion Base'!BN14+SupxSexoEdad!BS22*('Poblacion Alt'!BM13-'Poblacion Base'!BM13)+DMig_SexoEdad!BN15</f>
        <v>227646.80687974274</v>
      </c>
      <c r="BO14" s="48">
        <f>'Poblacion Base'!BO14+SupxSexoEdad!BT22*('Poblacion Alt'!BN13-'Poblacion Base'!BN13)+DMig_SexoEdad!BO15</f>
        <v>221549.13225002849</v>
      </c>
      <c r="BP14" s="48">
        <f>'Poblacion Base'!BP14+SupxSexoEdad!BU22*('Poblacion Alt'!BO13-'Poblacion Base'!BO13)+DMig_SexoEdad!BP15</f>
        <v>214122.90384951016</v>
      </c>
      <c r="BQ14" s="48">
        <f>'Poblacion Base'!BQ14+SupxSexoEdad!BV22*('Poblacion Alt'!BP13-'Poblacion Base'!BP13)+DMig_SexoEdad!BQ15</f>
        <v>205464.20260689696</v>
      </c>
      <c r="BR14" s="48">
        <f>'Poblacion Base'!BR14+SupxSexoEdad!BW22*('Poblacion Alt'!BQ13-'Poblacion Base'!BQ13)+DMig_SexoEdad!BR15</f>
        <v>195356.09772316672</v>
      </c>
      <c r="BS14" s="48">
        <f>'Poblacion Base'!BS14+SupxSexoEdad!BX22*('Poblacion Alt'!BR13-'Poblacion Base'!BR13)+DMig_SexoEdad!BS15</f>
        <v>184252.64873746299</v>
      </c>
      <c r="BT14" s="48">
        <f>'Poblacion Base'!BT14+SupxSexoEdad!BY22*('Poblacion Alt'!BS13-'Poblacion Base'!BS13)+DMig_SexoEdad!BT15</f>
        <v>172378.90437882798</v>
      </c>
      <c r="BU14" s="48">
        <f>'Poblacion Base'!BU14+SupxSexoEdad!BZ22*('Poblacion Alt'!BT13-'Poblacion Base'!BT13)+DMig_SexoEdad!BU15</f>
        <v>161591.90486296214</v>
      </c>
      <c r="BV14" s="48">
        <f>'Poblacion Base'!BV14+SupxSexoEdad!CA22*('Poblacion Alt'!BU13-'Poblacion Base'!BU13)+DMig_SexoEdad!BV15</f>
        <v>150863.68398977481</v>
      </c>
      <c r="BW14" s="48">
        <f>'Poblacion Base'!BW14+SupxSexoEdad!CB22*('Poblacion Alt'!BV13-'Poblacion Base'!BV13)+DMig_SexoEdad!BW15</f>
        <v>141071.26518775849</v>
      </c>
      <c r="BX14" s="48">
        <f>'Poblacion Base'!BX14+SupxSexoEdad!CC22*('Poblacion Alt'!BW13-'Poblacion Base'!BW13)+DMig_SexoEdad!BX15</f>
        <v>130888.67140838993</v>
      </c>
      <c r="BY14" s="48">
        <f>'Poblacion Base'!BY14+SupxSexoEdad!CD22*('Poblacion Alt'!BX13-'Poblacion Base'!BX13)+DMig_SexoEdad!BY15</f>
        <v>121830.92021880367</v>
      </c>
      <c r="BZ14" s="48">
        <f>'Poblacion Base'!BZ14+SupxSexoEdad!CE22*('Poblacion Alt'!BY13-'Poblacion Base'!BY13)+DMig_SexoEdad!BZ15</f>
        <v>112546.02527602999</v>
      </c>
      <c r="CA14" s="48">
        <f>'Poblacion Base'!CA14+SupxSexoEdad!CF22*('Poblacion Alt'!BZ13-'Poblacion Base'!BZ13)+DMig_SexoEdad!CA15</f>
        <v>103396.99871389482</v>
      </c>
      <c r="CB14" s="48">
        <f>'Poblacion Base'!CB14+SupxSexoEdad!CG22*('Poblacion Alt'!CA13-'Poblacion Base'!CA13)+DMig_SexoEdad!CB15</f>
        <v>94494.84794569244</v>
      </c>
      <c r="CC14" s="48">
        <f>'Poblacion Base'!CC14+SupxSexoEdad!CH22*('Poblacion Alt'!CB13-'Poblacion Base'!CB13)+DMig_SexoEdad!CC15</f>
        <v>85955.58260471723</v>
      </c>
      <c r="CD14" s="48">
        <f>'Poblacion Base'!CD14+SupxSexoEdad!CI22*('Poblacion Alt'!CC13-'Poblacion Base'!CC13)+DMig_SexoEdad!CD15</f>
        <v>77500.210243687965</v>
      </c>
      <c r="CE14" s="48">
        <f>'Poblacion Base'!CE14+SupxSexoEdad!CJ22*('Poblacion Alt'!CD13-'Poblacion Base'!CD13)+DMig_SexoEdad!CE15</f>
        <v>69592.735475853231</v>
      </c>
      <c r="CF14" s="48">
        <f>'Poblacion Base'!CF14+SupxSexoEdad!CK22*('Poblacion Alt'!CE13-'Poblacion Base'!CE13)+DMig_SexoEdad!CF15</f>
        <v>61911.168298991346</v>
      </c>
      <c r="CG14" s="48">
        <f>'Poblacion Base'!CG14+SupxSexoEdad!CL22*('Poblacion Alt'!CF13-'Poblacion Base'!CF13)+DMig_SexoEdad!CG15</f>
        <v>54449.511321714745</v>
      </c>
      <c r="CH14" s="48">
        <f>'Poblacion Base'!CH14+SupxSexoEdad!CM22*('Poblacion Alt'!CG13-'Poblacion Base'!CG13)+DMig_SexoEdad!CH15</f>
        <v>47227.772873593589</v>
      </c>
      <c r="CI14" s="48">
        <f>'Poblacion Base'!CI14+SupxSexoEdad!CN22*('Poblacion Alt'!CH13-'Poblacion Base'!CH13)+DMig_SexoEdad!CI15</f>
        <v>40873.957269880018</v>
      </c>
      <c r="CJ14" s="48">
        <f>'Poblacion Base'!CJ14+SupxSexoEdad!CO22*('Poblacion Alt'!CI13-'Poblacion Base'!CI13)+DMig_SexoEdad!CJ15</f>
        <v>35244.069855625981</v>
      </c>
      <c r="CK14" s="48">
        <f>'Poblacion Base'!CK14+SupxSexoEdad!CP22*('Poblacion Alt'!CJ13-'Poblacion Base'!CJ13)+DMig_SexoEdad!CK15</f>
        <v>30476.115923858433</v>
      </c>
      <c r="CL14" s="48">
        <f>'Poblacion Base'!CL14+SupxSexoEdad!CQ22*('Poblacion Alt'!CK13-'Poblacion Base'!CK13)+DMig_SexoEdad!CL15</f>
        <v>26236.099605410025</v>
      </c>
      <c r="CM14" s="48">
        <f>'Poblacion Base'!CM14+SupxSexoEdad!CR22*('Poblacion Alt'!CL13-'Poblacion Base'!CL13)+DMig_SexoEdad!CM15</f>
        <v>22346.024668471335</v>
      </c>
      <c r="CN14" s="48">
        <f>'Poblacion Base'!CN14+SupxSexoEdad!CS22*('Poblacion Alt'!CM13-'Poblacion Base'!CM13)+DMig_SexoEdad!CN15</f>
        <v>18733.895001913606</v>
      </c>
      <c r="CO14" s="48">
        <f>'Poblacion Base'!CO14+SupxSexoEdad!CT22*('Poblacion Alt'!CN13-'Poblacion Base'!CN13)+DMig_SexoEdad!CO15</f>
        <v>15455.715119014641</v>
      </c>
      <c r="CP14" s="48">
        <f>'Poblacion Base'!CP14+SupxSexoEdad!CU22*('Poblacion Alt'!CO13-'Poblacion Base'!CO13)+DMig_SexoEdad!CP15</f>
        <v>12484.485675246024</v>
      </c>
      <c r="CQ14" s="48">
        <f>'Poblacion Base'!CQ14+SupxSexoEdad!CV22*('Poblacion Alt'!CP13-'Poblacion Base'!CP13)+DMig_SexoEdad!CQ15</f>
        <v>9815.2105205225707</v>
      </c>
      <c r="CR14" s="48">
        <f>'Poblacion Base'!CR14+SupxSexoEdad!CW22*('Poblacion Alt'!CQ13-'Poblacion Base'!CQ13)+DMig_SexoEdad!CR15</f>
        <v>7588.8888652873165</v>
      </c>
      <c r="CS14" s="48">
        <f>'Poblacion Base'!CS14+SupxSexoEdad!CX22*('Poblacion Alt'!CR13-'Poblacion Base'!CR13)+DMig_SexoEdad!CS15</f>
        <v>5838.5275745574163</v>
      </c>
      <c r="CT14" s="48">
        <f>'Poblacion Base'!CT14+SupxSexoEdad!CY22*('Poblacion Alt'!CS13-'Poblacion Base'!CS13)+DMig_SexoEdad!CT15</f>
        <v>4436.1203377953743</v>
      </c>
      <c r="CU14" s="48">
        <f>'Poblacion Base'!CU14+SupxSexoEdad!CZ22*('Poblacion Alt'!CT13-'Poblacion Base'!CT13)+DMig_SexoEdad!CU15</f>
        <v>3318.6763408969809</v>
      </c>
      <c r="CV14" s="48">
        <f>'Poblacion Base'!CV14+SupxSexoEdad!DA22*('Poblacion Alt'!CU13-'Poblacion Base'!CU13)+DMig_SexoEdad!CV15</f>
        <v>2407.1920204610242</v>
      </c>
      <c r="CW14" s="48">
        <f>'Poblacion Base'!CW14+SupxSexoEdad!DB22*('Poblacion Alt'!CV13-'Poblacion Base'!CV13)+DMig_SexoEdad!CW15</f>
        <v>1723.6634445624563</v>
      </c>
      <c r="CX14" s="48">
        <f>'Poblacion Base'!CX14+SupxSexoEdad!DC22*('Poblacion Alt'!CW13-'Poblacion Base'!CW13)+DMig_SexoEdad!CX15</f>
        <v>2294.0701206254498</v>
      </c>
      <c r="CY14" s="110">
        <f>'Poblacion Base'!CY14+DMig_SexoEdad!CY15</f>
        <v>319509.45746067574</v>
      </c>
      <c r="CZ14" s="48">
        <f>'Poblacion Base'!CZ14+SupxSexoEdad!DE22*('Poblacion Alt'!CY13-'Poblacion Base'!CY13)+DMig_SexoEdad!CZ15</f>
        <v>325444.70420784858</v>
      </c>
      <c r="DA14" s="48">
        <f>'Poblacion Base'!DA14+SupxSexoEdad!DF22*('Poblacion Alt'!CZ13-'Poblacion Base'!CZ13)+DMig_SexoEdad!DA15</f>
        <v>331426.05193577497</v>
      </c>
      <c r="DB14" s="48">
        <f>'Poblacion Base'!DB14+SupxSexoEdad!DG22*('Poblacion Alt'!DA13-'Poblacion Base'!DA13)+DMig_SexoEdad!DB15</f>
        <v>337332.78337549721</v>
      </c>
      <c r="DC14" s="48">
        <f>'Poblacion Base'!DC14+SupxSexoEdad!DH22*('Poblacion Alt'!DB13-'Poblacion Base'!DB13)+DMig_SexoEdad!DC15</f>
        <v>343103.14439899597</v>
      </c>
      <c r="DD14" s="48">
        <f>'Poblacion Base'!DD14+SupxSexoEdad!DI22*('Poblacion Alt'!DC13-'Poblacion Base'!DC13)+DMig_SexoEdad!DD15</f>
        <v>349003.08406196354</v>
      </c>
      <c r="DE14" s="48">
        <f>'Poblacion Base'!DE14+SupxSexoEdad!DJ22*('Poblacion Alt'!DD13-'Poblacion Base'!DD13)+DMig_SexoEdad!DE15</f>
        <v>354352.54802578711</v>
      </c>
      <c r="DF14" s="48">
        <f>'Poblacion Base'!DF14+SupxSexoEdad!DK22*('Poblacion Alt'!DE13-'Poblacion Base'!DE13)+DMig_SexoEdad!DF15</f>
        <v>358884.48062514112</v>
      </c>
      <c r="DG14" s="48">
        <f>'Poblacion Base'!DG14+SupxSexoEdad!DL22*('Poblacion Alt'!DF13-'Poblacion Base'!DF13)+DMig_SexoEdad!DG15</f>
        <v>363314.82674458361</v>
      </c>
      <c r="DH14" s="48">
        <f>'Poblacion Base'!DH14+SupxSexoEdad!DM22*('Poblacion Alt'!DG13-'Poblacion Base'!DG13)+DMig_SexoEdad!DH15</f>
        <v>368303.53446545691</v>
      </c>
      <c r="DI14" s="48">
        <f>'Poblacion Base'!DI14+SupxSexoEdad!DN22*('Poblacion Alt'!DH13-'Poblacion Base'!DH13)+DMig_SexoEdad!DI15</f>
        <v>374540.55800619279</v>
      </c>
      <c r="DJ14" s="48">
        <f>'Poblacion Base'!DJ14+SupxSexoEdad!DO22*('Poblacion Alt'!DI13-'Poblacion Base'!DI13)+DMig_SexoEdad!DJ15</f>
        <v>376588.8592399336</v>
      </c>
      <c r="DK14" s="48">
        <f>'Poblacion Base'!DK14+SupxSexoEdad!DP22*('Poblacion Alt'!DJ13-'Poblacion Base'!DJ13)+DMig_SexoEdad!DK15</f>
        <v>381692.41702574526</v>
      </c>
      <c r="DL14" s="48">
        <f>'Poblacion Base'!DL14+SupxSexoEdad!DQ22*('Poblacion Alt'!DK13-'Poblacion Base'!DK13)+DMig_SexoEdad!DL15</f>
        <v>387040.22444972297</v>
      </c>
      <c r="DM14" s="48">
        <f>'Poblacion Base'!DM14+SupxSexoEdad!DR22*('Poblacion Alt'!DL13-'Poblacion Base'!DL13)+DMig_SexoEdad!DM15</f>
        <v>390508.29579228343</v>
      </c>
      <c r="DN14" s="48">
        <f>'Poblacion Base'!DN14+SupxSexoEdad!DS22*('Poblacion Alt'!DM13-'Poblacion Base'!DM13)+DMig_SexoEdad!DN15</f>
        <v>394073.66930140438</v>
      </c>
      <c r="DO14" s="48">
        <f>'Poblacion Base'!DO14+SupxSexoEdad!DT22*('Poblacion Alt'!DN13-'Poblacion Base'!DN13)+DMig_SexoEdad!DO15</f>
        <v>398157.4063588081</v>
      </c>
      <c r="DP14" s="48">
        <f>'Poblacion Base'!DP14+SupxSexoEdad!DU22*('Poblacion Alt'!DO13-'Poblacion Base'!DO13)+DMig_SexoEdad!DP15</f>
        <v>402234.59471583698</v>
      </c>
      <c r="DQ14" s="48">
        <f>'Poblacion Base'!DQ14+SupxSexoEdad!DV22*('Poblacion Alt'!DP13-'Poblacion Base'!DP13)+DMig_SexoEdad!DQ15</f>
        <v>406391.3457869424</v>
      </c>
      <c r="DR14" s="48">
        <f>'Poblacion Base'!DR14+SupxSexoEdad!DW22*('Poblacion Alt'!DQ13-'Poblacion Base'!DQ13)+DMig_SexoEdad!DR15</f>
        <v>410014.79404954636</v>
      </c>
      <c r="DS14" s="48">
        <f>'Poblacion Base'!DS14+SupxSexoEdad!DX22*('Poblacion Alt'!DR13-'Poblacion Base'!DR13)+DMig_SexoEdad!DS15</f>
        <v>413812.71830613521</v>
      </c>
      <c r="DT14" s="48">
        <f>'Poblacion Base'!DT14+SupxSexoEdad!DY22*('Poblacion Alt'!DS13-'Poblacion Base'!DS13)+DMig_SexoEdad!DT15</f>
        <v>418262.88539880991</v>
      </c>
      <c r="DU14" s="48">
        <f>'Poblacion Base'!DU14+SupxSexoEdad!DZ22*('Poblacion Alt'!DT13-'Poblacion Base'!DT13)+DMig_SexoEdad!DU15</f>
        <v>423537.29468843638</v>
      </c>
      <c r="DV14" s="48">
        <f>'Poblacion Base'!DV14+SupxSexoEdad!EA22*('Poblacion Alt'!DU13-'Poblacion Base'!DU13)+DMig_SexoEdad!DV15</f>
        <v>429209.63403096411</v>
      </c>
      <c r="DW14" s="48">
        <f>'Poblacion Base'!DW14+SupxSexoEdad!EB22*('Poblacion Alt'!DV13-'Poblacion Base'!DV13)+DMig_SexoEdad!DW15</f>
        <v>430037.4095991854</v>
      </c>
      <c r="DX14" s="48">
        <f>'Poblacion Base'!DX14+SupxSexoEdad!EC22*('Poblacion Alt'!DW13-'Poblacion Base'!DW13)+DMig_SexoEdad!DX15</f>
        <v>430887.08280518505</v>
      </c>
      <c r="DY14" s="48">
        <f>'Poblacion Base'!DY14+SupxSexoEdad!ED22*('Poblacion Alt'!DX13-'Poblacion Base'!DX13)+DMig_SexoEdad!DY15</f>
        <v>432516.0643669187</v>
      </c>
      <c r="DZ14" s="48">
        <f>'Poblacion Base'!DZ14+SupxSexoEdad!EE22*('Poblacion Alt'!DY13-'Poblacion Base'!DY13)+DMig_SexoEdad!DZ15</f>
        <v>434986.70360283455</v>
      </c>
      <c r="EA14" s="48">
        <f>'Poblacion Base'!EA14+SupxSexoEdad!EF22*('Poblacion Alt'!DZ13-'Poblacion Base'!DZ13)+DMig_SexoEdad!EA15</f>
        <v>438172.30572212429</v>
      </c>
      <c r="EB14" s="48">
        <f>'Poblacion Base'!EB14+SupxSexoEdad!EG22*('Poblacion Alt'!EA13-'Poblacion Base'!EA13)+DMig_SexoEdad!EB15</f>
        <v>441789.09986855619</v>
      </c>
      <c r="EC14" s="48">
        <f>'Poblacion Base'!EC14+SupxSexoEdad!EH22*('Poblacion Alt'!EB13-'Poblacion Base'!EB13)+DMig_SexoEdad!EC15</f>
        <v>444192.9813425031</v>
      </c>
      <c r="ED14" s="48">
        <f>'Poblacion Base'!ED14+SupxSexoEdad!EI22*('Poblacion Alt'!EC13-'Poblacion Base'!EC13)+DMig_SexoEdad!ED15</f>
        <v>445532.7593300906</v>
      </c>
      <c r="EE14" s="48">
        <f>'Poblacion Base'!EE14+SupxSexoEdad!EJ22*('Poblacion Alt'!ED13-'Poblacion Base'!ED13)+DMig_SexoEdad!EE15</f>
        <v>445915.86028718908</v>
      </c>
      <c r="EF14" s="48">
        <f>'Poblacion Base'!EF14+SupxSexoEdad!EK22*('Poblacion Alt'!EE13-'Poblacion Base'!EE13)+DMig_SexoEdad!EF15</f>
        <v>442332.32817526598</v>
      </c>
      <c r="EG14" s="48">
        <f>'Poblacion Base'!EG14+SupxSexoEdad!EL22*('Poblacion Alt'!EF13-'Poblacion Base'!EF13)+DMig_SexoEdad!EG15</f>
        <v>439897.87929237314</v>
      </c>
      <c r="EH14" s="48">
        <f>'Poblacion Base'!EH14+SupxSexoEdad!EM22*('Poblacion Alt'!EG13-'Poblacion Base'!EG13)+DMig_SexoEdad!EH15</f>
        <v>437789.3344886527</v>
      </c>
      <c r="EI14" s="48">
        <f>'Poblacion Base'!EI14+SupxSexoEdad!EN22*('Poblacion Alt'!EH13-'Poblacion Base'!EH13)+DMig_SexoEdad!EI15</f>
        <v>433285.46789079742</v>
      </c>
      <c r="EJ14" s="48">
        <f>'Poblacion Base'!EJ14+SupxSexoEdad!EO22*('Poblacion Alt'!EI13-'Poblacion Base'!EI13)+DMig_SexoEdad!EJ15</f>
        <v>425856.00004888681</v>
      </c>
      <c r="EK14" s="48">
        <f>'Poblacion Base'!EK14+SupxSexoEdad!EP22*('Poblacion Alt'!EJ13-'Poblacion Base'!EJ13)+DMig_SexoEdad!EK15</f>
        <v>416194.6311839355</v>
      </c>
      <c r="EL14" s="48">
        <f>'Poblacion Base'!EL14+SupxSexoEdad!EQ22*('Poblacion Alt'!EK13-'Poblacion Base'!EK13)+DMig_SexoEdad!EL15</f>
        <v>405710.05445126758</v>
      </c>
      <c r="EM14" s="48">
        <f>'Poblacion Base'!EM14+SupxSexoEdad!ER22*('Poblacion Alt'!EL13-'Poblacion Base'!EL13)+DMig_SexoEdad!EM15</f>
        <v>395736.30613731913</v>
      </c>
      <c r="EN14" s="48">
        <f>'Poblacion Base'!EN14+SupxSexoEdad!ES22*('Poblacion Alt'!EM13-'Poblacion Base'!EM13)+DMig_SexoEdad!EN15</f>
        <v>385488.25549999805</v>
      </c>
      <c r="EO14" s="48">
        <f>'Poblacion Base'!EO14+SupxSexoEdad!ET22*('Poblacion Alt'!EN13-'Poblacion Base'!EN13)+DMig_SexoEdad!EO15</f>
        <v>377703.79026088025</v>
      </c>
      <c r="EP14" s="48">
        <f>'Poblacion Base'!EP14+SupxSexoEdad!EU22*('Poblacion Alt'!EO13-'Poblacion Base'!EO13)+DMig_SexoEdad!EP15</f>
        <v>371047.74675556918</v>
      </c>
      <c r="EQ14" s="48">
        <f>'Poblacion Base'!EQ14+SupxSexoEdad!EV22*('Poblacion Alt'!EP13-'Poblacion Base'!EP13)+DMig_SexoEdad!EQ15</f>
        <v>366087.93731060502</v>
      </c>
      <c r="ER14" s="48">
        <f>'Poblacion Base'!ER14+SupxSexoEdad!EW22*('Poblacion Alt'!EQ13-'Poblacion Base'!EQ13)+DMig_SexoEdad!ER15</f>
        <v>361298.19816016254</v>
      </c>
      <c r="ES14" s="48">
        <f>'Poblacion Base'!ES14+SupxSexoEdad!EX22*('Poblacion Alt'!ER13-'Poblacion Base'!ER13)+DMig_SexoEdad!ES15</f>
        <v>359470.4133470112</v>
      </c>
      <c r="ET14" s="48">
        <f>'Poblacion Base'!ET14+SupxSexoEdad!EY22*('Poblacion Alt'!ES13-'Poblacion Base'!ES13)+DMig_SexoEdad!ET15</f>
        <v>357704.472185158</v>
      </c>
      <c r="EU14" s="48">
        <f>'Poblacion Base'!EU14+SupxSexoEdad!EZ22*('Poblacion Alt'!ET13-'Poblacion Base'!ET13)+DMig_SexoEdad!EU15</f>
        <v>354036.31634215621</v>
      </c>
      <c r="EV14" s="48">
        <f>'Poblacion Base'!EV14+SupxSexoEdad!FA22*('Poblacion Alt'!EU13-'Poblacion Base'!EU13)+DMig_SexoEdad!EV15</f>
        <v>348780.8997808792</v>
      </c>
      <c r="EW14" s="48">
        <f>'Poblacion Base'!EW14+SupxSexoEdad!FB22*('Poblacion Alt'!EV13-'Poblacion Base'!EV13)+DMig_SexoEdad!EW15</f>
        <v>342011.76861170714</v>
      </c>
      <c r="EX14" s="48">
        <f>'Poblacion Base'!EX14+SupxSexoEdad!FC22*('Poblacion Alt'!EW13-'Poblacion Base'!EW13)+DMig_SexoEdad!EX15</f>
        <v>331068.89394146705</v>
      </c>
      <c r="EY14" s="48">
        <f>'Poblacion Base'!EY14+SupxSexoEdad!FD22*('Poblacion Alt'!EX13-'Poblacion Base'!EX13)+DMig_SexoEdad!EY15</f>
        <v>321451.27742525667</v>
      </c>
      <c r="EZ14" s="48">
        <f>'Poblacion Base'!EZ14+SupxSexoEdad!FE22*('Poblacion Alt'!EY13-'Poblacion Base'!EY13)+DMig_SexoEdad!EZ15</f>
        <v>310343.75326475513</v>
      </c>
      <c r="FA14" s="48">
        <f>'Poblacion Base'!FA14+SupxSexoEdad!FF22*('Poblacion Alt'!EZ13-'Poblacion Base'!EZ13)+DMig_SexoEdad!FA15</f>
        <v>300989.95938395592</v>
      </c>
      <c r="FB14" s="48">
        <f>'Poblacion Base'!FB14+SupxSexoEdad!FG22*('Poblacion Alt'!FA13-'Poblacion Base'!FA13)+DMig_SexoEdad!FB15</f>
        <v>293072.91510597238</v>
      </c>
      <c r="FC14" s="48">
        <f>'Poblacion Base'!FC14+SupxSexoEdad!FH22*('Poblacion Alt'!FB13-'Poblacion Base'!FB13)+DMig_SexoEdad!FC15</f>
        <v>288486.6398084375</v>
      </c>
      <c r="FD14" s="48">
        <f>'Poblacion Base'!FD14+SupxSexoEdad!FI22*('Poblacion Alt'!FC13-'Poblacion Base'!FC13)+DMig_SexoEdad!FD15</f>
        <v>285015.1336376238</v>
      </c>
      <c r="FE14" s="48">
        <f>'Poblacion Base'!FE14+SupxSexoEdad!FJ22*('Poblacion Alt'!FD13-'Poblacion Base'!FD13)+DMig_SexoEdad!FE15</f>
        <v>282530.39558709157</v>
      </c>
      <c r="FF14" s="48">
        <f>'Poblacion Base'!FF14+SupxSexoEdad!FK22*('Poblacion Alt'!FE13-'Poblacion Base'!FE13)+DMig_SexoEdad!FF15</f>
        <v>281486.40994072147</v>
      </c>
      <c r="FG14" s="48">
        <f>'Poblacion Base'!FG14+SupxSexoEdad!FL22*('Poblacion Alt'!FF13-'Poblacion Base'!FF13)+DMig_SexoEdad!FG15</f>
        <v>280637.20791386632</v>
      </c>
      <c r="FH14" s="48">
        <f>'Poblacion Base'!FH14+SupxSexoEdad!FM22*('Poblacion Alt'!FG13-'Poblacion Base'!FG13)+DMig_SexoEdad!FH15</f>
        <v>276895.60745370109</v>
      </c>
      <c r="FI14" s="48">
        <f>'Poblacion Base'!FI14+SupxSexoEdad!FN22*('Poblacion Alt'!FH13-'Poblacion Base'!FH13)+DMig_SexoEdad!FI15</f>
        <v>274442.14746271248</v>
      </c>
      <c r="FJ14" s="48">
        <f>'Poblacion Base'!FJ14+SupxSexoEdad!FO22*('Poblacion Alt'!FI13-'Poblacion Base'!FI13)+DMig_SexoEdad!FJ15</f>
        <v>270129.50780531712</v>
      </c>
      <c r="FK14" s="48">
        <f>'Poblacion Base'!FK14+SupxSexoEdad!FP22*('Poblacion Alt'!FJ13-'Poblacion Base'!FJ13)+DMig_SexoEdad!FK15</f>
        <v>266296.54477454507</v>
      </c>
      <c r="FL14" s="48">
        <f>'Poblacion Base'!FL14+SupxSexoEdad!FQ22*('Poblacion Alt'!FK13-'Poblacion Base'!FK13)+DMig_SexoEdad!FL15</f>
        <v>260464.23477597581</v>
      </c>
      <c r="FM14" s="48">
        <f>'Poblacion Base'!FM14+SupxSexoEdad!FR22*('Poblacion Alt'!FL13-'Poblacion Base'!FL13)+DMig_SexoEdad!FM15</f>
        <v>254171.55364129902</v>
      </c>
      <c r="FN14" s="48">
        <f>'Poblacion Base'!FN14+SupxSexoEdad!FS22*('Poblacion Alt'!FM13-'Poblacion Base'!FM13)+DMig_SexoEdad!FN15</f>
        <v>245888.48865378031</v>
      </c>
      <c r="FO14" s="48">
        <f>'Poblacion Base'!FO14+SupxSexoEdad!FT22*('Poblacion Alt'!FN13-'Poblacion Base'!FN13)+DMig_SexoEdad!FO15</f>
        <v>235653.02832071044</v>
      </c>
      <c r="FP14" s="48">
        <f>'Poblacion Base'!FP14+SupxSexoEdad!FU22*('Poblacion Alt'!FO13-'Poblacion Base'!FO13)+DMig_SexoEdad!FP15</f>
        <v>225005.17008350752</v>
      </c>
      <c r="FQ14" s="48">
        <f>'Poblacion Base'!FQ14+SupxSexoEdad!FV22*('Poblacion Alt'!FP13-'Poblacion Base'!FP13)+DMig_SexoEdad!FQ15</f>
        <v>213880.91656006631</v>
      </c>
      <c r="FR14" s="48">
        <f>'Poblacion Base'!FR14+SupxSexoEdad!FW22*('Poblacion Alt'!FQ13-'Poblacion Base'!FQ13)+DMig_SexoEdad!FR15</f>
        <v>202300.2753928999</v>
      </c>
      <c r="FS14" s="48">
        <f>'Poblacion Base'!FS14+SupxSexoEdad!FX22*('Poblacion Alt'!FR13-'Poblacion Base'!FR13)+DMig_SexoEdad!FS15</f>
        <v>192021.2597040332</v>
      </c>
      <c r="FT14" s="48">
        <f>'Poblacion Base'!FT14+SupxSexoEdad!FY22*('Poblacion Alt'!FS13-'Poblacion Base'!FS13)+DMig_SexoEdad!FT15</f>
        <v>181139.88409092292</v>
      </c>
      <c r="FU14" s="48">
        <f>'Poblacion Base'!FU14+SupxSexoEdad!FZ22*('Poblacion Alt'!FT13-'Poblacion Base'!FT13)+DMig_SexoEdad!FU15</f>
        <v>170630.16882064784</v>
      </c>
      <c r="FV14" s="48">
        <f>'Poblacion Base'!FV14+SupxSexoEdad!GA22*('Poblacion Alt'!FU13-'Poblacion Base'!FU13)+DMig_SexoEdad!FV15</f>
        <v>159290.13329876954</v>
      </c>
      <c r="FW14" s="48">
        <f>'Poblacion Base'!FW14+SupxSexoEdad!GB22*('Poblacion Alt'!FV13-'Poblacion Base'!FV13)+DMig_SexoEdad!FW15</f>
        <v>148261.80017907592</v>
      </c>
      <c r="FX14" s="48">
        <f>'Poblacion Base'!FX14+SupxSexoEdad!GC22*('Poblacion Alt'!FW13-'Poblacion Base'!FW13)+DMig_SexoEdad!FX15</f>
        <v>137013.18884386719</v>
      </c>
      <c r="FY14" s="48">
        <f>'Poblacion Base'!FY14+SupxSexoEdad!GD22*('Poblacion Alt'!FX13-'Poblacion Base'!FX13)+DMig_SexoEdad!FY15</f>
        <v>126225.32097418531</v>
      </c>
      <c r="FZ14" s="48">
        <f>'Poblacion Base'!FZ14+SupxSexoEdad!GE22*('Poblacion Alt'!FY13-'Poblacion Base'!FY13)+DMig_SexoEdad!FZ15</f>
        <v>116018.21561516688</v>
      </c>
      <c r="GA14" s="48">
        <f>'Poblacion Base'!GA14+SupxSexoEdad!GF22*('Poblacion Alt'!FZ13-'Poblacion Base'!FZ13)+DMig_SexoEdad!GA15</f>
        <v>106071.89227809916</v>
      </c>
      <c r="GB14" s="48">
        <f>'Poblacion Base'!GB14+SupxSexoEdad!GG22*('Poblacion Alt'!GA13-'Poblacion Base'!GA13)+DMig_SexoEdad!GB15</f>
        <v>96039.366476277151</v>
      </c>
      <c r="GC14" s="48">
        <f>'Poblacion Base'!GC14+SupxSexoEdad!GH22*('Poblacion Alt'!GB13-'Poblacion Base'!GB13)+DMig_SexoEdad!GC15</f>
        <v>86380.657010836017</v>
      </c>
      <c r="GD14" s="48">
        <f>'Poblacion Base'!GD14+SupxSexoEdad!GI22*('Poblacion Alt'!GC13-'Poblacion Base'!GC13)+DMig_SexoEdad!GD15</f>
        <v>76699.77890808729</v>
      </c>
      <c r="GE14" s="48">
        <f>'Poblacion Base'!GE14+SupxSexoEdad!GJ22*('Poblacion Alt'!GD13-'Poblacion Base'!GD13)+DMig_SexoEdad!GE15</f>
        <v>67727.745623332958</v>
      </c>
      <c r="GF14" s="48">
        <f>'Poblacion Base'!GF14+SupxSexoEdad!GK22*('Poblacion Alt'!GE13-'Poblacion Base'!GE13)+DMig_SexoEdad!GF15</f>
        <v>59307.56101447469</v>
      </c>
      <c r="GG14" s="48">
        <f>'Poblacion Base'!GG14+SupxSexoEdad!GL22*('Poblacion Alt'!GF13-'Poblacion Base'!GF13)+DMig_SexoEdad!GG15</f>
        <v>51742.248373515933</v>
      </c>
      <c r="GH14" s="48">
        <f>'Poblacion Base'!GH14+SupxSexoEdad!GM22*('Poblacion Alt'!GG13-'Poblacion Base'!GG13)+DMig_SexoEdad!GH15</f>
        <v>45079.817261736724</v>
      </c>
      <c r="GI14" s="48">
        <f>'Poblacion Base'!GI14+SupxSexoEdad!GN22*('Poblacion Alt'!GH13-'Poblacion Base'!GH13)+DMig_SexoEdad!GI15</f>
        <v>39429.273473412381</v>
      </c>
      <c r="GJ14" s="48">
        <f>'Poblacion Base'!GJ14+SupxSexoEdad!GO22*('Poblacion Alt'!GI13-'Poblacion Base'!GI13)+DMig_SexoEdad!GJ15</f>
        <v>34254.626938553221</v>
      </c>
      <c r="GK14" s="48">
        <f>'Poblacion Base'!GK14+SupxSexoEdad!GP22*('Poblacion Alt'!GJ13-'Poblacion Base'!GJ13)+DMig_SexoEdad!GK15</f>
        <v>29272.885018042729</v>
      </c>
      <c r="GL14" s="48">
        <f>'Poblacion Base'!GL14+SupxSexoEdad!GQ22*('Poblacion Alt'!GK13-'Poblacion Base'!GK13)+DMig_SexoEdad!GL15</f>
        <v>24560.0538284533</v>
      </c>
      <c r="GM14" s="48">
        <f>'Poblacion Base'!GM14+SupxSexoEdad!GR22*('Poblacion Alt'!GL13-'Poblacion Base'!GL13)+DMig_SexoEdad!GM15</f>
        <v>20239.140659754758</v>
      </c>
      <c r="GN14" s="48">
        <f>'Poblacion Base'!GN14+SupxSexoEdad!GS22*('Poblacion Alt'!GM13-'Poblacion Base'!GM13)+DMig_SexoEdad!GN15</f>
        <v>16407.148469743857</v>
      </c>
      <c r="GO14" s="48">
        <f>'Poblacion Base'!GO14+SupxSexoEdad!GT22*('Poblacion Alt'!GN13-'Poblacion Base'!GN13)+DMig_SexoEdad!GO15</f>
        <v>13072.086452868949</v>
      </c>
      <c r="GP14" s="48">
        <f>'Poblacion Base'!GP14+SupxSexoEdad!GU22*('Poblacion Alt'!GO13-'Poblacion Base'!GO13)+DMig_SexoEdad!GP15</f>
        <v>10206.95456535156</v>
      </c>
      <c r="GQ14" s="48">
        <f>'Poblacion Base'!GQ14+SupxSexoEdad!GV22*('Poblacion Alt'!GP13-'Poblacion Base'!GP13)+DMig_SexoEdad!GQ15</f>
        <v>7778.7585648206968</v>
      </c>
      <c r="GR14" s="48">
        <f>'Poblacion Base'!GR14+SupxSexoEdad!GW22*('Poblacion Alt'!GQ13-'Poblacion Base'!GQ13)+DMig_SexoEdad!GR15</f>
        <v>5823.4971919590907</v>
      </c>
      <c r="GS14" s="48">
        <f>'Poblacion Base'!GS14+SupxSexoEdad!GX22*('Poblacion Alt'!GR13-'Poblacion Base'!GR13)+DMig_SexoEdad!GS15</f>
        <v>4298.1779227326424</v>
      </c>
      <c r="GT14" s="48">
        <f>'Poblacion Base'!GT14+SupxSexoEdad!GY22*('Poblacion Alt'!GS13-'Poblacion Base'!GS13)+DMig_SexoEdad!GT15</f>
        <v>3099.8006698471149</v>
      </c>
      <c r="GU14" s="48">
        <f>'Poblacion Base'!GU14+SupxSexoEdad!GZ22*('Poblacion Alt'!GT13-'Poblacion Base'!GT13)+DMig_SexoEdad!GU15</f>
        <v>4304.5897422077524</v>
      </c>
      <c r="GV14" s="48">
        <f t="shared" si="0"/>
        <v>54475832.386794537</v>
      </c>
    </row>
    <row r="15" spans="1:204">
      <c r="A15">
        <v>2031</v>
      </c>
      <c r="B15" s="110">
        <f>'Poblacion Base'!B15+DMig_SexoEdad!B16</f>
        <v>329153.94412524975</v>
      </c>
      <c r="C15" s="48">
        <f>'Poblacion Base'!C15+SupxSexoEdad!H23*('Poblacion Alt'!B14-'Poblacion Base'!B14)+DMig_SexoEdad!C16</f>
        <v>335531.29356573208</v>
      </c>
      <c r="D15" s="48">
        <f>'Poblacion Base'!D15+SupxSexoEdad!I23*('Poblacion Alt'!C14-'Poblacion Base'!C14)+DMig_SexoEdad!D16</f>
        <v>341982.07435697544</v>
      </c>
      <c r="E15" s="48">
        <f>'Poblacion Base'!E15+SupxSexoEdad!J23*('Poblacion Alt'!D14-'Poblacion Base'!D14)+DMig_SexoEdad!E16</f>
        <v>348388.53999157815</v>
      </c>
      <c r="F15" s="48">
        <f>'Poblacion Base'!F15+SupxSexoEdad!K23*('Poblacion Alt'!E14-'Poblacion Base'!E14)+DMig_SexoEdad!F16</f>
        <v>354690.89988109149</v>
      </c>
      <c r="G15" s="48">
        <f>'Poblacion Base'!G15+SupxSexoEdad!L23*('Poblacion Alt'!F14-'Poblacion Base'!F14)+DMig_SexoEdad!G16</f>
        <v>360831.31570401852</v>
      </c>
      <c r="H15" s="48">
        <f>'Poblacion Base'!H15+SupxSexoEdad!M23*('Poblacion Alt'!G14-'Poblacion Base'!G14)+DMig_SexoEdad!H16</f>
        <v>367110.65361642151</v>
      </c>
      <c r="I15" s="48">
        <f>'Poblacion Base'!I15+SupxSexoEdad!N23*('Poblacion Alt'!H14-'Poblacion Base'!H14)+DMig_SexoEdad!I16</f>
        <v>372786.76998343843</v>
      </c>
      <c r="J15" s="48">
        <f>'Poblacion Base'!J15+SupxSexoEdad!O23*('Poblacion Alt'!I14-'Poblacion Base'!I14)+DMig_SexoEdad!J16</f>
        <v>377593.51880420552</v>
      </c>
      <c r="K15" s="48">
        <f>'Poblacion Base'!K15+SupxSexoEdad!P23*('Poblacion Alt'!J14-'Poblacion Base'!J14)+DMig_SexoEdad!K16</f>
        <v>382243.74836458307</v>
      </c>
      <c r="L15" s="48">
        <f>'Poblacion Base'!L15+SupxSexoEdad!Q23*('Poblacion Alt'!K14-'Poblacion Base'!K14)+DMig_SexoEdad!L16</f>
        <v>387487.31413624453</v>
      </c>
      <c r="M15" s="48">
        <f>'Poblacion Base'!M15+SupxSexoEdad!R23*('Poblacion Alt'!L14-'Poblacion Base'!L14)+DMig_SexoEdad!M16</f>
        <v>394209.07940950472</v>
      </c>
      <c r="N15" s="48">
        <f>'Poblacion Base'!N15+SupxSexoEdad!S23*('Poblacion Alt'!M14-'Poblacion Base'!M14)+DMig_SexoEdad!N16</f>
        <v>396416.92574504315</v>
      </c>
      <c r="O15" s="48">
        <f>'Poblacion Base'!O15+SupxSexoEdad!T23*('Poblacion Alt'!N14-'Poblacion Base'!N14)+DMig_SexoEdad!O16</f>
        <v>402430.76465498883</v>
      </c>
      <c r="P15" s="48">
        <f>'Poblacion Base'!P15+SupxSexoEdad!U23*('Poblacion Alt'!O14-'Poblacion Base'!O14)+DMig_SexoEdad!P16</f>
        <v>405914.54035241209</v>
      </c>
      <c r="Q15" s="48">
        <f>'Poblacion Base'!Q15+SupxSexoEdad!V23*('Poblacion Alt'!P14-'Poblacion Base'!P14)+DMig_SexoEdad!Q16</f>
        <v>409840.24210480246</v>
      </c>
      <c r="R15" s="48">
        <f>'Poblacion Base'!R15+SupxSexoEdad!W23*('Poblacion Alt'!Q14-'Poblacion Base'!Q14)+DMig_SexoEdad!R16</f>
        <v>413820.90351494198</v>
      </c>
      <c r="S15" s="48">
        <f>'Poblacion Base'!S15+SupxSexoEdad!X23*('Poblacion Alt'!R14-'Poblacion Base'!R14)+DMig_SexoEdad!S16</f>
        <v>416950.62226810766</v>
      </c>
      <c r="T15" s="48">
        <f>'Poblacion Base'!T15+SupxSexoEdad!Y23*('Poblacion Alt'!S14-'Poblacion Base'!S14)+DMig_SexoEdad!T16</f>
        <v>420241.5491351746</v>
      </c>
      <c r="U15" s="48">
        <f>'Poblacion Base'!U15+SupxSexoEdad!Z23*('Poblacion Alt'!T14-'Poblacion Base'!T14)+DMig_SexoEdad!U16</f>
        <v>423611.89428677526</v>
      </c>
      <c r="V15" s="48">
        <f>'Poblacion Base'!V15+SupxSexoEdad!AA23*('Poblacion Alt'!U14-'Poblacion Base'!U14)+DMig_SexoEdad!V16</f>
        <v>427453.56641165167</v>
      </c>
      <c r="W15" s="48">
        <f>'Poblacion Base'!W15+SupxSexoEdad!AB23*('Poblacion Alt'!V14-'Poblacion Base'!V14)+DMig_SexoEdad!W16</f>
        <v>431463.09633494826</v>
      </c>
      <c r="X15" s="48">
        <f>'Poblacion Base'!X15+SupxSexoEdad!AC23*('Poblacion Alt'!W14-'Poblacion Base'!W14)+DMig_SexoEdad!X16</f>
        <v>435588.8324177555</v>
      </c>
      <c r="Y15" s="48">
        <f>'Poblacion Base'!Y15+SupxSexoEdad!AD23*('Poblacion Alt'!X14-'Poblacion Base'!X14)+DMig_SexoEdad!Y16</f>
        <v>439986.07928222162</v>
      </c>
      <c r="Z15" s="48">
        <f>'Poblacion Base'!Z15+SupxSexoEdad!AE23*('Poblacion Alt'!Y14-'Poblacion Base'!Y14)+DMig_SexoEdad!Z16</f>
        <v>444858.83691727492</v>
      </c>
      <c r="AA15" s="48">
        <f>'Poblacion Base'!AA15+SupxSexoEdad!AF23*('Poblacion Alt'!Z14-'Poblacion Base'!Z14)+DMig_SexoEdad!AA16</f>
        <v>445053.75255724194</v>
      </c>
      <c r="AB15" s="48">
        <f>'Poblacion Base'!AB15+SupxSexoEdad!AG23*('Poblacion Alt'!AA14-'Poblacion Base'!AA14)+DMig_SexoEdad!AB16</f>
        <v>444959.18734115886</v>
      </c>
      <c r="AC15" s="48">
        <f>'Poblacion Base'!AC15+SupxSexoEdad!AH23*('Poblacion Alt'!AB14-'Poblacion Base'!AB14)+DMig_SexoEdad!AC16</f>
        <v>444056.46937505889</v>
      </c>
      <c r="AD15" s="48">
        <f>'Poblacion Base'!AD15+SupxSexoEdad!AI23*('Poblacion Alt'!AC14-'Poblacion Base'!AC14)+DMig_SexoEdad!AD16</f>
        <v>443560.91247944697</v>
      </c>
      <c r="AE15" s="48">
        <f>'Poblacion Base'!AE15+SupxSexoEdad!AJ23*('Poblacion Alt'!AD14-'Poblacion Base'!AD14)+DMig_SexoEdad!AE16</f>
        <v>443890.76223464805</v>
      </c>
      <c r="AF15" s="48">
        <f>'Poblacion Base'!AF15+SupxSexoEdad!AK23*('Poblacion Alt'!AE14-'Poblacion Base'!AE14)+DMig_SexoEdad!AF16</f>
        <v>445232.87349487224</v>
      </c>
      <c r="AG15" s="48">
        <f>'Poblacion Base'!AG15+SupxSexoEdad!AL23*('Poblacion Alt'!AF14-'Poblacion Base'!AF14)+DMig_SexoEdad!AG16</f>
        <v>441584.19836548279</v>
      </c>
      <c r="AH15" s="48">
        <f>'Poblacion Base'!AH15+SupxSexoEdad!AM23*('Poblacion Alt'!AG14-'Poblacion Base'!AG14)+DMig_SexoEdad!AH16</f>
        <v>438199.65101626096</v>
      </c>
      <c r="AI15" s="48">
        <f>'Poblacion Base'!AI15+SupxSexoEdad!AN23*('Poblacion Alt'!AH14-'Poblacion Base'!AH14)+DMig_SexoEdad!AI16</f>
        <v>435193.89606242505</v>
      </c>
      <c r="AJ15" s="48">
        <f>'Poblacion Base'!AJ15+SupxSexoEdad!AO23*('Poblacion Alt'!AI14-'Poblacion Base'!AI14)+DMig_SexoEdad!AJ16</f>
        <v>433237.16891789332</v>
      </c>
      <c r="AK15" s="48">
        <f>'Poblacion Base'!AK15+SupxSexoEdad!AP23*('Poblacion Alt'!AJ14-'Poblacion Base'!AJ14)+DMig_SexoEdad!AK16</f>
        <v>431928.32423120737</v>
      </c>
      <c r="AL15" s="48">
        <f>'Poblacion Base'!AL15+SupxSexoEdad!AQ23*('Poblacion Alt'!AK14-'Poblacion Base'!AK14)+DMig_SexoEdad!AL16</f>
        <v>430199.15614080115</v>
      </c>
      <c r="AM15" s="48">
        <f>'Poblacion Base'!AM15+SupxSexoEdad!AR23*('Poblacion Alt'!AL14-'Poblacion Base'!AL14)+DMig_SexoEdad!AM16</f>
        <v>425168.04774401319</v>
      </c>
      <c r="AN15" s="48">
        <f>'Poblacion Base'!AN15+SupxSexoEdad!AS23*('Poblacion Alt'!AM14-'Poblacion Base'!AM14)+DMig_SexoEdad!AN16</f>
        <v>415904.03344211</v>
      </c>
      <c r="AO15" s="48">
        <f>'Poblacion Base'!AO15+SupxSexoEdad!AT23*('Poblacion Alt'!AN14-'Poblacion Base'!AN14)+DMig_SexoEdad!AO16</f>
        <v>405105.88290512474</v>
      </c>
      <c r="AP15" s="48">
        <f>'Poblacion Base'!AP15+SupxSexoEdad!AU23*('Poblacion Alt'!AO14-'Poblacion Base'!AO14)+DMig_SexoEdad!AP16</f>
        <v>394577.73276608635</v>
      </c>
      <c r="AQ15" s="48">
        <f>'Poblacion Base'!AQ15+SupxSexoEdad!AV23*('Poblacion Alt'!AP14-'Poblacion Base'!AP14)+DMig_SexoEdad!AQ16</f>
        <v>383722.03279370681</v>
      </c>
      <c r="AR15" s="48">
        <f>'Poblacion Base'!AR15+SupxSexoEdad!AW23*('Poblacion Alt'!AQ14-'Poblacion Base'!AQ14)+DMig_SexoEdad!AR16</f>
        <v>373025.04041427549</v>
      </c>
      <c r="AS15" s="48">
        <f>'Poblacion Base'!AS15+SupxSexoEdad!AX23*('Poblacion Alt'!AR14-'Poblacion Base'!AR14)+DMig_SexoEdad!AS16</f>
        <v>361403.41306982498</v>
      </c>
      <c r="AT15" s="48">
        <f>'Poblacion Base'!AT15+SupxSexoEdad!AY23*('Poblacion Alt'!AS14-'Poblacion Base'!AS14)+DMig_SexoEdad!AT16</f>
        <v>353119.32120729744</v>
      </c>
      <c r="AU15" s="48">
        <f>'Poblacion Base'!AU15+SupxSexoEdad!AZ23*('Poblacion Alt'!AT14-'Poblacion Base'!AT14)+DMig_SexoEdad!AU16</f>
        <v>345660.29025398527</v>
      </c>
      <c r="AV15" s="48">
        <f>'Poblacion Base'!AV15+SupxSexoEdad!BA23*('Poblacion Alt'!AU14-'Poblacion Base'!AU14)+DMig_SexoEdad!AV16</f>
        <v>340008.33984456287</v>
      </c>
      <c r="AW15" s="48">
        <f>'Poblacion Base'!AW15+SupxSexoEdad!BB23*('Poblacion Alt'!AV14-'Poblacion Base'!AV14)+DMig_SexoEdad!AW16</f>
        <v>335970.61316953</v>
      </c>
      <c r="AX15" s="48">
        <f>'Poblacion Base'!AX15+SupxSexoEdad!BC23*('Poblacion Alt'!AW14-'Poblacion Base'!AW14)+DMig_SexoEdad!AX16</f>
        <v>331530.34527165053</v>
      </c>
      <c r="AY15" s="48">
        <f>'Poblacion Base'!AY15+SupxSexoEdad!BD23*('Poblacion Alt'!AX14-'Poblacion Base'!AX14)+DMig_SexoEdad!AY16</f>
        <v>325865.88537182525</v>
      </c>
      <c r="AZ15" s="48">
        <f>'Poblacion Base'!AZ15+SupxSexoEdad!BE23*('Poblacion Alt'!AY14-'Poblacion Base'!AY14)+DMig_SexoEdad!AZ16</f>
        <v>320452.85225622996</v>
      </c>
      <c r="BA15" s="48">
        <f>'Poblacion Base'!BA15+SupxSexoEdad!BF23*('Poblacion Alt'!AZ14-'Poblacion Base'!AZ14)+DMig_SexoEdad!BA16</f>
        <v>312382.28331783897</v>
      </c>
      <c r="BB15" s="48">
        <f>'Poblacion Base'!BB15+SupxSexoEdad!BG23*('Poblacion Alt'!BA14-'Poblacion Base'!BA14)+DMig_SexoEdad!BB16</f>
        <v>302635.50525961444</v>
      </c>
      <c r="BC15" s="48">
        <f>'Poblacion Base'!BC15+SupxSexoEdad!BH23*('Poblacion Alt'!BB14-'Poblacion Base'!BB14)+DMig_SexoEdad!BC16</f>
        <v>290646.98141798691</v>
      </c>
      <c r="BD15" s="48">
        <f>'Poblacion Base'!BD15+SupxSexoEdad!BI23*('Poblacion Alt'!BC14-'Poblacion Base'!BC14)+DMig_SexoEdad!BD16</f>
        <v>280510.26143458544</v>
      </c>
      <c r="BE15" s="48">
        <f>'Poblacion Base'!BE15+SupxSexoEdad!BJ23*('Poblacion Alt'!BD14-'Poblacion Base'!BD14)+DMig_SexoEdad!BE16</f>
        <v>268912.1014867262</v>
      </c>
      <c r="BF15" s="48">
        <f>'Poblacion Base'!BF15+SupxSexoEdad!BK23*('Poblacion Alt'!BE14-'Poblacion Base'!BE14)+DMig_SexoEdad!BF16</f>
        <v>261306.57283254585</v>
      </c>
      <c r="BG15" s="48">
        <f>'Poblacion Base'!BG15+SupxSexoEdad!BL23*('Poblacion Alt'!BF14-'Poblacion Base'!BF14)+DMig_SexoEdad!BG16</f>
        <v>256327.77864669784</v>
      </c>
      <c r="BH15" s="48">
        <f>'Poblacion Base'!BH15+SupxSexoEdad!BM23*('Poblacion Alt'!BG14-'Poblacion Base'!BG14)+DMig_SexoEdad!BH16</f>
        <v>252459.85936309179</v>
      </c>
      <c r="BI15" s="48">
        <f>'Poblacion Base'!BI15+SupxSexoEdad!BN23*('Poblacion Alt'!BH14-'Poblacion Base'!BH14)+DMig_SexoEdad!BI16</f>
        <v>249131.97171024446</v>
      </c>
      <c r="BJ15" s="48">
        <f>'Poblacion Base'!BJ15+SupxSexoEdad!BO23*('Poblacion Alt'!BI14-'Poblacion Base'!BI14)+DMig_SexoEdad!BJ16</f>
        <v>246629.62270570153</v>
      </c>
      <c r="BK15" s="48">
        <f>'Poblacion Base'!BK15+SupxSexoEdad!BP23*('Poblacion Alt'!BJ14-'Poblacion Base'!BJ14)+DMig_SexoEdad!BK16</f>
        <v>243709.53264180038</v>
      </c>
      <c r="BL15" s="48">
        <f>'Poblacion Base'!BL15+SupxSexoEdad!BQ23*('Poblacion Alt'!BK14-'Poblacion Base'!BK14)+DMig_SexoEdad!BL16</f>
        <v>240359.4180034711</v>
      </c>
      <c r="BM15" s="48">
        <f>'Poblacion Base'!BM15+SupxSexoEdad!BR23*('Poblacion Alt'!BL14-'Poblacion Base'!BL14)+DMig_SexoEdad!BM16</f>
        <v>234830.00787963686</v>
      </c>
      <c r="BN15" s="48">
        <f>'Poblacion Base'!BN15+SupxSexoEdad!BS23*('Poblacion Alt'!BM14-'Poblacion Base'!BM14)+DMig_SexoEdad!BN16</f>
        <v>230417.86988654005</v>
      </c>
      <c r="BO15" s="48">
        <f>'Poblacion Base'!BO15+SupxSexoEdad!BT23*('Poblacion Alt'!BN14-'Poblacion Base'!BN14)+DMig_SexoEdad!BO16</f>
        <v>223856.3377861976</v>
      </c>
      <c r="BP15" s="48">
        <f>'Poblacion Base'!BP15+SupxSexoEdad!BU23*('Poblacion Alt'!BO14-'Poblacion Base'!BO14)+DMig_SexoEdad!BP16</f>
        <v>217523.60344513724</v>
      </c>
      <c r="BQ15" s="48">
        <f>'Poblacion Base'!BQ15+SupxSexoEdad!BV23*('Poblacion Alt'!BP14-'Poblacion Base'!BP14)+DMig_SexoEdad!BQ16</f>
        <v>209884.83779909415</v>
      </c>
      <c r="BR15" s="48">
        <f>'Poblacion Base'!BR15+SupxSexoEdad!BW23*('Poblacion Alt'!BQ14-'Poblacion Base'!BQ14)+DMig_SexoEdad!BR16</f>
        <v>201023.19706724855</v>
      </c>
      <c r="BS15" s="48">
        <f>'Poblacion Base'!BS15+SupxSexoEdad!BX23*('Poblacion Alt'!BR14-'Poblacion Base'!BR14)+DMig_SexoEdad!BS16</f>
        <v>190735.80893201998</v>
      </c>
      <c r="BT15" s="48">
        <f>'Poblacion Base'!BT15+SupxSexoEdad!BY23*('Poblacion Alt'!BS14-'Poblacion Base'!BS14)+DMig_SexoEdad!BT16</f>
        <v>179494.77669373236</v>
      </c>
      <c r="BU15" s="48">
        <f>'Poblacion Base'!BU15+SupxSexoEdad!BZ23*('Poblacion Alt'!BT14-'Poblacion Base'!BT14)+DMig_SexoEdad!BU16</f>
        <v>167508.1938006921</v>
      </c>
      <c r="BV15" s="48">
        <f>'Poblacion Base'!BV15+SupxSexoEdad!CA23*('Poblacion Alt'!BU14-'Poblacion Base'!BU14)+DMig_SexoEdad!BV16</f>
        <v>156600.12867793615</v>
      </c>
      <c r="BW15" s="48">
        <f>'Poblacion Base'!BW15+SupxSexoEdad!CB23*('Poblacion Alt'!BV14-'Poblacion Base'!BV14)+DMig_SexoEdad!BW16</f>
        <v>145768.63828680073</v>
      </c>
      <c r="BX15" s="48">
        <f>'Poblacion Base'!BX15+SupxSexoEdad!CC23*('Poblacion Alt'!BW14-'Poblacion Base'!BW14)+DMig_SexoEdad!BX16</f>
        <v>135864.77053175506</v>
      </c>
      <c r="BY15" s="48">
        <f>'Poblacion Base'!BY15+SupxSexoEdad!CD23*('Poblacion Alt'!BX14-'Poblacion Base'!BX14)+DMig_SexoEdad!BY16</f>
        <v>125615.56304328558</v>
      </c>
      <c r="BZ15" s="48">
        <f>'Poblacion Base'!BZ15+SupxSexoEdad!CE23*('Poblacion Alt'!BY14-'Poblacion Base'!BY14)+DMig_SexoEdad!BZ16</f>
        <v>116469.04887644813</v>
      </c>
      <c r="CA15" s="48">
        <f>'Poblacion Base'!CA15+SupxSexoEdad!CF23*('Poblacion Alt'!BZ14-'Poblacion Base'!BZ14)+DMig_SexoEdad!CA16</f>
        <v>107135.25149012789</v>
      </c>
      <c r="CB15" s="48">
        <f>'Poblacion Base'!CB15+SupxSexoEdad!CG23*('Poblacion Alt'!CA14-'Poblacion Base'!CA14)+DMig_SexoEdad!CB16</f>
        <v>97967.192486605665</v>
      </c>
      <c r="CC15" s="48">
        <f>'Poblacion Base'!CC15+SupxSexoEdad!CH23*('Poblacion Alt'!CB14-'Poblacion Base'!CB14)+DMig_SexoEdad!CC16</f>
        <v>89075.887561510157</v>
      </c>
      <c r="CD15" s="48">
        <f>'Poblacion Base'!CD15+SupxSexoEdad!CI23*('Poblacion Alt'!CC14-'Poblacion Base'!CC14)+DMig_SexoEdad!CD16</f>
        <v>80578.352922360325</v>
      </c>
      <c r="CE15" s="48">
        <f>'Poblacion Base'!CE15+SupxSexoEdad!CJ23*('Poblacion Alt'!CD14-'Poblacion Base'!CD14)+DMig_SexoEdad!CE16</f>
        <v>72225.600913005183</v>
      </c>
      <c r="CF15" s="48">
        <f>'Poblacion Base'!CF15+SupxSexoEdad!CK23*('Poblacion Alt'!CE14-'Poblacion Base'!CE14)+DMig_SexoEdad!CF16</f>
        <v>64427.650269510545</v>
      </c>
      <c r="CG15" s="48">
        <f>'Poblacion Base'!CG15+SupxSexoEdad!CL23*('Poblacion Alt'!CF14-'Poblacion Base'!CF14)+DMig_SexoEdad!CG16</f>
        <v>56912.50964814928</v>
      </c>
      <c r="CH15" s="48">
        <f>'Poblacion Base'!CH15+SupxSexoEdad!CM23*('Poblacion Alt'!CG14-'Poblacion Base'!CG14)+DMig_SexoEdad!CH16</f>
        <v>49664.193443841665</v>
      </c>
      <c r="CI15" s="48">
        <f>'Poblacion Base'!CI15+SupxSexoEdad!CN23*('Poblacion Alt'!CH14-'Poblacion Base'!CH14)+DMig_SexoEdad!CI16</f>
        <v>42722.710374555863</v>
      </c>
      <c r="CJ15" s="48">
        <f>'Poblacion Base'!CJ15+SupxSexoEdad!CO23*('Poblacion Alt'!CI14-'Poblacion Base'!CI14)+DMig_SexoEdad!CJ16</f>
        <v>36650.071631340965</v>
      </c>
      <c r="CK15" s="48">
        <f>'Poblacion Base'!CK15+SupxSexoEdad!CP23*('Poblacion Alt'!CJ14-'Poblacion Base'!CJ14)+DMig_SexoEdad!CK16</f>
        <v>31291.292909257056</v>
      </c>
      <c r="CL15" s="48">
        <f>'Poblacion Base'!CL15+SupxSexoEdad!CQ23*('Poblacion Alt'!CK14-'Poblacion Base'!CK14)+DMig_SexoEdad!CL16</f>
        <v>26781.375615868667</v>
      </c>
      <c r="CM15" s="48">
        <f>'Poblacion Base'!CM15+SupxSexoEdad!CR23*('Poblacion Alt'!CL14-'Poblacion Base'!CL14)+DMig_SexoEdad!CM16</f>
        <v>22800.332852124204</v>
      </c>
      <c r="CN15" s="48">
        <f>'Poblacion Base'!CN15+SupxSexoEdad!CS23*('Poblacion Alt'!CM14-'Poblacion Base'!CM14)+DMig_SexoEdad!CN16</f>
        <v>19179.175721811513</v>
      </c>
      <c r="CO15" s="48">
        <f>'Poblacion Base'!CO15+SupxSexoEdad!CT23*('Poblacion Alt'!CN14-'Poblacion Base'!CN14)+DMig_SexoEdad!CO16</f>
        <v>15867.905100392254</v>
      </c>
      <c r="CP15" s="48">
        <f>'Poblacion Base'!CP15+SupxSexoEdad!CU23*('Poblacion Alt'!CO14-'Poblacion Base'!CO14)+DMig_SexoEdad!CP16</f>
        <v>12910.527669634856</v>
      </c>
      <c r="CQ15" s="48">
        <f>'Poblacion Base'!CQ15+SupxSexoEdad!CV23*('Poblacion Alt'!CP14-'Poblacion Base'!CP14)+DMig_SexoEdad!CQ16</f>
        <v>10274.049381279316</v>
      </c>
      <c r="CR15" s="48">
        <f>'Poblacion Base'!CR15+SupxSexoEdad!CW23*('Poblacion Alt'!CQ14-'Poblacion Base'!CQ14)+DMig_SexoEdad!CR16</f>
        <v>7950.474241795233</v>
      </c>
      <c r="CS15" s="48">
        <f>'Poblacion Base'!CS15+SupxSexoEdad!CX23*('Poblacion Alt'!CR14-'Poblacion Base'!CR14)+DMig_SexoEdad!CS16</f>
        <v>6040.8070412028619</v>
      </c>
      <c r="CT15" s="48">
        <f>'Poblacion Base'!CT15+SupxSexoEdad!CY23*('Poblacion Alt'!CS14-'Poblacion Base'!CS14)+DMig_SexoEdad!CT16</f>
        <v>4568.0459953220952</v>
      </c>
      <c r="CU15" s="48">
        <f>'Poblacion Base'!CU15+SupxSexoEdad!CZ23*('Poblacion Alt'!CT14-'Poblacion Base'!CT14)+DMig_SexoEdad!CU16</f>
        <v>3401.2014312238107</v>
      </c>
      <c r="CV15" s="48">
        <f>'Poblacion Base'!CV15+SupxSexoEdad!DA23*('Poblacion Alt'!CU14-'Poblacion Base'!CU14)+DMig_SexoEdad!CV16</f>
        <v>2494.267670472701</v>
      </c>
      <c r="CW15" s="48">
        <f>'Poblacion Base'!CW15+SupxSexoEdad!DB23*('Poblacion Alt'!CV14-'Poblacion Base'!CV14)+DMig_SexoEdad!CW16</f>
        <v>1775.2431713803926</v>
      </c>
      <c r="CX15" s="48">
        <f>'Poblacion Base'!CX15+SupxSexoEdad!DC23*('Poblacion Alt'!CW14-'Poblacion Base'!CW14)+DMig_SexoEdad!CX16</f>
        <v>2380.5521962712364</v>
      </c>
      <c r="CY15" s="110">
        <f>'Poblacion Base'!CY15+DMig_SexoEdad!CY16</f>
        <v>313136.0980403226</v>
      </c>
      <c r="CZ15" s="48">
        <f>'Poblacion Base'!CZ15+SupxSexoEdad!DE23*('Poblacion Alt'!CY14-'Poblacion Base'!CY14)+DMig_SexoEdad!CZ16</f>
        <v>319108.61169045541</v>
      </c>
      <c r="DA15" s="48">
        <f>'Poblacion Base'!DA15+SupxSexoEdad!DF23*('Poblacion Alt'!CZ14-'Poblacion Base'!CZ14)+DMig_SexoEdad!DA16</f>
        <v>325168.57995518635</v>
      </c>
      <c r="DB15" s="48">
        <f>'Poblacion Base'!DB15+SupxSexoEdad!DG23*('Poblacion Alt'!DA14-'Poblacion Base'!DA14)+DMig_SexoEdad!DB16</f>
        <v>331194.27156826615</v>
      </c>
      <c r="DC15" s="48">
        <f>'Poblacion Base'!DC15+SupxSexoEdad!DH23*('Poblacion Alt'!DB14-'Poblacion Base'!DB14)+DMig_SexoEdad!DC16</f>
        <v>337118.91639802349</v>
      </c>
      <c r="DD15" s="48">
        <f>'Poblacion Base'!DD15+SupxSexoEdad!DI23*('Poblacion Alt'!DC14-'Poblacion Base'!DC14)+DMig_SexoEdad!DD16</f>
        <v>342893.70297033683</v>
      </c>
      <c r="DE15" s="48">
        <f>'Poblacion Base'!DE15+SupxSexoEdad!DJ23*('Poblacion Alt'!DD14-'Poblacion Base'!DD14)+DMig_SexoEdad!DE16</f>
        <v>348795.51932444866</v>
      </c>
      <c r="DF15" s="48">
        <f>'Poblacion Base'!DF15+SupxSexoEdad!DK23*('Poblacion Alt'!DE14-'Poblacion Base'!DE14)+DMig_SexoEdad!DF16</f>
        <v>354139.24987135979</v>
      </c>
      <c r="DG15" s="48">
        <f>'Poblacion Base'!DG15+SupxSexoEdad!DL23*('Poblacion Alt'!DF14-'Poblacion Base'!DF14)+DMig_SexoEdad!DG16</f>
        <v>358668.77941804845</v>
      </c>
      <c r="DH15" s="48">
        <f>'Poblacion Base'!DH15+SupxSexoEdad!DM23*('Poblacion Alt'!DG14-'Poblacion Base'!DG14)+DMig_SexoEdad!DH16</f>
        <v>363090.99769075477</v>
      </c>
      <c r="DI15" s="48">
        <f>'Poblacion Base'!DI15+SupxSexoEdad!DN23*('Poblacion Alt'!DH14-'Poblacion Base'!DH14)+DMig_SexoEdad!DI16</f>
        <v>368062.80666154722</v>
      </c>
      <c r="DJ15" s="48">
        <f>'Poblacion Base'!DJ15+SupxSexoEdad!DO23*('Poblacion Alt'!DI14-'Poblacion Base'!DI14)+DMig_SexoEdad!DJ16</f>
        <v>374277.12643997889</v>
      </c>
      <c r="DK15" s="48">
        <f>'Poblacion Base'!DK15+SupxSexoEdad!DP23*('Poblacion Alt'!DJ14-'Poblacion Base'!DJ14)+DMig_SexoEdad!DK16</f>
        <v>376313.89981961524</v>
      </c>
      <c r="DL15" s="48">
        <f>'Poblacion Base'!DL15+SupxSexoEdad!DQ23*('Poblacion Alt'!DK14-'Poblacion Base'!DK14)+DMig_SexoEdad!DL16</f>
        <v>381408.10892337194</v>
      </c>
      <c r="DM15" s="48">
        <f>'Poblacion Base'!DM15+SupxSexoEdad!DR23*('Poblacion Alt'!DL14-'Poblacion Base'!DL14)+DMig_SexoEdad!DM16</f>
        <v>386735.77577917709</v>
      </c>
      <c r="DN15" s="48">
        <f>'Poblacion Base'!DN15+SupxSexoEdad!DS23*('Poblacion Alt'!DM14-'Poblacion Base'!DM14)+DMig_SexoEdad!DN16</f>
        <v>390179.96711360023</v>
      </c>
      <c r="DO15" s="48">
        <f>'Poblacion Base'!DO15+SupxSexoEdad!DT23*('Poblacion Alt'!DN14-'Poblacion Base'!DN14)+DMig_SexoEdad!DO16</f>
        <v>393722.80066837935</v>
      </c>
      <c r="DP15" s="48">
        <f>'Poblacion Base'!DP15+SupxSexoEdad!DU23*('Poblacion Alt'!DO14-'Poblacion Base'!DO14)+DMig_SexoEdad!DP16</f>
        <v>397755.45279464335</v>
      </c>
      <c r="DQ15" s="48">
        <f>'Poblacion Base'!DQ15+SupxSexoEdad!DV23*('Poblacion Alt'!DP14-'Poblacion Base'!DP14)+DMig_SexoEdad!DQ16</f>
        <v>401772.14207271073</v>
      </c>
      <c r="DR15" s="48">
        <f>'Poblacion Base'!DR15+SupxSexoEdad!DW23*('Poblacion Alt'!DQ14-'Poblacion Base'!DQ14)+DMig_SexoEdad!DR16</f>
        <v>405848.14110960078</v>
      </c>
      <c r="DS15" s="48">
        <f>'Poblacion Base'!DS15+SupxSexoEdad!DX23*('Poblacion Alt'!DR14-'Poblacion Base'!DR14)+DMig_SexoEdad!DS16</f>
        <v>409133.68192894827</v>
      </c>
      <c r="DT15" s="48">
        <f>'Poblacion Base'!DT15+SupxSexoEdad!DY23*('Poblacion Alt'!DS14-'Poblacion Base'!DS14)+DMig_SexoEdad!DT16</f>
        <v>412850.80342952791</v>
      </c>
      <c r="DU15" s="48">
        <f>'Poblacion Base'!DU15+SupxSexoEdad!DZ23*('Poblacion Alt'!DT14-'Poblacion Base'!DT14)+DMig_SexoEdad!DU16</f>
        <v>417215.91833158786</v>
      </c>
      <c r="DV15" s="48">
        <f>'Poblacion Base'!DV15+SupxSexoEdad!EA23*('Poblacion Alt'!DU14-'Poblacion Base'!DU14)+DMig_SexoEdad!DV16</f>
        <v>422434.5287725727</v>
      </c>
      <c r="DW15" s="48">
        <f>'Poblacion Base'!DW15+SupxSexoEdad!EB23*('Poblacion Alt'!DV14-'Poblacion Base'!DV14)+DMig_SexoEdad!DW16</f>
        <v>428005.92583990807</v>
      </c>
      <c r="DX15" s="48">
        <f>'Poblacion Base'!DX15+SupxSexoEdad!EC23*('Poblacion Alt'!DW14-'Poblacion Base'!DW14)+DMig_SexoEdad!DX16</f>
        <v>428785.02365641447</v>
      </c>
      <c r="DY15" s="48">
        <f>'Poblacion Base'!DY15+SupxSexoEdad!ED23*('Poblacion Alt'!DX14-'Poblacion Base'!DX14)+DMig_SexoEdad!DY16</f>
        <v>429596.74264736404</v>
      </c>
      <c r="DZ15" s="48">
        <f>'Poblacion Base'!DZ15+SupxSexoEdad!EE23*('Poblacion Alt'!DY14-'Poblacion Base'!DY14)+DMig_SexoEdad!DZ16</f>
        <v>431188.86629528936</v>
      </c>
      <c r="EA15" s="48">
        <f>'Poblacion Base'!EA15+SupxSexoEdad!EF23*('Poblacion Alt'!DZ14-'Poblacion Base'!DZ14)+DMig_SexoEdad!EA16</f>
        <v>433621.04016819329</v>
      </c>
      <c r="EB15" s="48">
        <f>'Poblacion Base'!EB15+SupxSexoEdad!EG23*('Poblacion Alt'!EA14-'Poblacion Base'!EA14)+DMig_SexoEdad!EB16</f>
        <v>436796.74288087589</v>
      </c>
      <c r="EC15" s="48">
        <f>'Poblacion Base'!EC15+SupxSexoEdad!EH23*('Poblacion Alt'!EB14-'Poblacion Base'!EB14)+DMig_SexoEdad!EC16</f>
        <v>440424.85684016551</v>
      </c>
      <c r="ED15" s="48">
        <f>'Poblacion Base'!ED15+SupxSexoEdad!EI23*('Poblacion Alt'!EC14-'Poblacion Base'!EC14)+DMig_SexoEdad!ED16</f>
        <v>442813.70586999506</v>
      </c>
      <c r="EE15" s="48">
        <f>'Poblacion Base'!EE15+SupxSexoEdad!EJ23*('Poblacion Alt'!ED14-'Poblacion Base'!ED14)+DMig_SexoEdad!EE16</f>
        <v>444146.0251207329</v>
      </c>
      <c r="EF15" s="48">
        <f>'Poblacion Base'!EF15+SupxSexoEdad!EK23*('Poblacion Alt'!EE14-'Poblacion Base'!EE14)+DMig_SexoEdad!EF16</f>
        <v>444513.15376570588</v>
      </c>
      <c r="EG15" s="48">
        <f>'Poblacion Base'!EG15+SupxSexoEdad!EL23*('Poblacion Alt'!EF14-'Poblacion Base'!EF14)+DMig_SexoEdad!EG16</f>
        <v>440932.93125826033</v>
      </c>
      <c r="EH15" s="48">
        <f>'Poblacion Base'!EH15+SupxSexoEdad!EM23*('Poblacion Alt'!EG14-'Poblacion Base'!EG14)+DMig_SexoEdad!EH16</f>
        <v>438510.84364604484</v>
      </c>
      <c r="EI15" s="48">
        <f>'Poblacion Base'!EI15+SupxSexoEdad!EN23*('Poblacion Alt'!EH14-'Poblacion Base'!EH14)+DMig_SexoEdad!EI16</f>
        <v>436397.47296142287</v>
      </c>
      <c r="EJ15" s="48">
        <f>'Poblacion Base'!EJ15+SupxSexoEdad!EO23*('Poblacion Alt'!EI14-'Poblacion Base'!EI14)+DMig_SexoEdad!EJ16</f>
        <v>431894.25547435065</v>
      </c>
      <c r="EK15" s="48">
        <f>'Poblacion Base'!EK15+SupxSexoEdad!EP23*('Poblacion Alt'!EJ14-'Poblacion Base'!EJ14)+DMig_SexoEdad!EK16</f>
        <v>424470.57407013606</v>
      </c>
      <c r="EL15" s="48">
        <f>'Poblacion Base'!EL15+SupxSexoEdad!EQ23*('Poblacion Alt'!EK14-'Poblacion Base'!EK14)+DMig_SexoEdad!EL16</f>
        <v>414818.77601369837</v>
      </c>
      <c r="EM15" s="48">
        <f>'Poblacion Base'!EM15+SupxSexoEdad!ER23*('Poblacion Alt'!EL14-'Poblacion Base'!EL14)+DMig_SexoEdad!EM16</f>
        <v>404498.34160173294</v>
      </c>
      <c r="EN15" s="48">
        <f>'Poblacion Base'!EN15+SupxSexoEdad!ES23*('Poblacion Alt'!EM14-'Poblacion Base'!EM14)+DMig_SexoEdad!EN16</f>
        <v>394526.87330616382</v>
      </c>
      <c r="EO15" s="48">
        <f>'Poblacion Base'!EO15+SupxSexoEdad!ET23*('Poblacion Alt'!EN14-'Poblacion Base'!EN14)+DMig_SexoEdad!EO16</f>
        <v>384290.7398023858</v>
      </c>
      <c r="EP15" s="48">
        <f>'Poblacion Base'!EP15+SupxSexoEdad!EU23*('Poblacion Alt'!EO14-'Poblacion Base'!EO14)+DMig_SexoEdad!EP16</f>
        <v>376503.60350144823</v>
      </c>
      <c r="EQ15" s="48">
        <f>'Poblacion Base'!EQ15+SupxSexoEdad!EV23*('Poblacion Alt'!EP14-'Poblacion Base'!EP14)+DMig_SexoEdad!EQ16</f>
        <v>369853.06328900129</v>
      </c>
      <c r="ER15" s="48">
        <f>'Poblacion Base'!ER15+SupxSexoEdad!EW23*('Poblacion Alt'!EQ14-'Poblacion Base'!EQ14)+DMig_SexoEdad!ER16</f>
        <v>364877.77356077603</v>
      </c>
      <c r="ES15" s="48">
        <f>'Poblacion Base'!ES15+SupxSexoEdad!EX23*('Poblacion Alt'!ER14-'Poblacion Base'!ER14)+DMig_SexoEdad!ES16</f>
        <v>360069.4320514701</v>
      </c>
      <c r="ET15" s="48">
        <f>'Poblacion Base'!ET15+SupxSexoEdad!EY23*('Poblacion Alt'!ES14-'Poblacion Base'!ES14)+DMig_SexoEdad!ET16</f>
        <v>358218.82657666219</v>
      </c>
      <c r="EU15" s="48">
        <f>'Poblacion Base'!EU15+SupxSexoEdad!EZ23*('Poblacion Alt'!ET14-'Poblacion Base'!ET14)+DMig_SexoEdad!EU16</f>
        <v>356410.80613312306</v>
      </c>
      <c r="EV15" s="48">
        <f>'Poblacion Base'!EV15+SupxSexoEdad!FA23*('Poblacion Alt'!EU14-'Poblacion Base'!EU14)+DMig_SexoEdad!EV16</f>
        <v>352694.27303899784</v>
      </c>
      <c r="EW15" s="48">
        <f>'Poblacion Base'!EW15+SupxSexoEdad!FB23*('Poblacion Alt'!EV14-'Poblacion Base'!EV14)+DMig_SexoEdad!EW16</f>
        <v>347354.14383148571</v>
      </c>
      <c r="EX15" s="48">
        <f>'Poblacion Base'!EX15+SupxSexoEdad!FC23*('Poblacion Alt'!EW14-'Poblacion Base'!EW14)+DMig_SexoEdad!EX16</f>
        <v>340534.34187572292</v>
      </c>
      <c r="EY15" s="48">
        <f>'Poblacion Base'!EY15+SupxSexoEdad!FD23*('Poblacion Alt'!EX14-'Poblacion Base'!EX14)+DMig_SexoEdad!EY16</f>
        <v>329560.41076701117</v>
      </c>
      <c r="EZ15" s="48">
        <f>'Poblacion Base'!EZ15+SupxSexoEdad!FE23*('Poblacion Alt'!EY14-'Poblacion Base'!EY14)+DMig_SexoEdad!EZ16</f>
        <v>319900.40518057777</v>
      </c>
      <c r="FA15" s="48">
        <f>'Poblacion Base'!FA15+SupxSexoEdad!FF23*('Poblacion Alt'!EZ14-'Poblacion Base'!EZ14)+DMig_SexoEdad!FA16</f>
        <v>308761.1864458684</v>
      </c>
      <c r="FB15" s="48">
        <f>'Poblacion Base'!FB15+SupxSexoEdad!FG23*('Poblacion Alt'!FA14-'Poblacion Base'!FA14)+DMig_SexoEdad!FB16</f>
        <v>299353.44696448796</v>
      </c>
      <c r="FC15" s="48">
        <f>'Poblacion Base'!FC15+SupxSexoEdad!FH23*('Poblacion Alt'!FB14-'Poblacion Base'!FB14)+DMig_SexoEdad!FC16</f>
        <v>291382.1988016594</v>
      </c>
      <c r="FD15" s="48">
        <f>'Poblacion Base'!FD15+SupxSexoEdad!FI23*('Poblacion Alt'!FC14-'Poblacion Base'!FC14)+DMig_SexoEdad!FD16</f>
        <v>286712.47654030687</v>
      </c>
      <c r="FE15" s="48">
        <f>'Poblacion Base'!FE15+SupxSexoEdad!FJ23*('Poblacion Alt'!FD14-'Poblacion Base'!FD14)+DMig_SexoEdad!FE16</f>
        <v>283141.26477996953</v>
      </c>
      <c r="FF15" s="48">
        <f>'Poblacion Base'!FF15+SupxSexoEdad!FK23*('Poblacion Alt'!FE14-'Poblacion Base'!FE14)+DMig_SexoEdad!FF16</f>
        <v>280551.53083506273</v>
      </c>
      <c r="FG15" s="48">
        <f>'Poblacion Base'!FG15+SupxSexoEdad!FL23*('Poblacion Alt'!FF14-'Poblacion Base'!FF14)+DMig_SexoEdad!FG16</f>
        <v>279410.22905299318</v>
      </c>
      <c r="FH15" s="48">
        <f>'Poblacion Base'!FH15+SupxSexoEdad!FM23*('Poblacion Alt'!FG14-'Poblacion Base'!FG14)+DMig_SexoEdad!FH16</f>
        <v>278384.49839740922</v>
      </c>
      <c r="FI15" s="48">
        <f>'Poblacion Base'!FI15+SupxSexoEdad!FN23*('Poblacion Alt'!FH14-'Poblacion Base'!FH14)+DMig_SexoEdad!FI16</f>
        <v>274499.12885467091</v>
      </c>
      <c r="FJ15" s="48">
        <f>'Poblacion Base'!FJ15+SupxSexoEdad!FO23*('Poblacion Alt'!FI14-'Poblacion Base'!FI14)+DMig_SexoEdad!FJ16</f>
        <v>271855.63008593809</v>
      </c>
      <c r="FK15" s="48">
        <f>'Poblacion Base'!FK15+SupxSexoEdad!FP23*('Poblacion Alt'!FJ14-'Poblacion Base'!FJ14)+DMig_SexoEdad!FK16</f>
        <v>267361.61044611322</v>
      </c>
      <c r="FL15" s="48">
        <f>'Poblacion Base'!FL15+SupxSexoEdad!FQ23*('Poblacion Alt'!FK14-'Poblacion Base'!FK14)+DMig_SexoEdad!FL16</f>
        <v>263311.87825554766</v>
      </c>
      <c r="FM15" s="48">
        <f>'Poblacion Base'!FM15+SupxSexoEdad!FR23*('Poblacion Alt'!FL14-'Poblacion Base'!FL14)+DMig_SexoEdad!FM16</f>
        <v>257274.38055722794</v>
      </c>
      <c r="FN15" s="48">
        <f>'Poblacion Base'!FN15+SupxSexoEdad!FS23*('Poblacion Alt'!FM14-'Poblacion Base'!FM14)+DMig_SexoEdad!FN16</f>
        <v>250747.08952880933</v>
      </c>
      <c r="FO15" s="48">
        <f>'Poblacion Base'!FO15+SupxSexoEdad!FT23*('Poblacion Alt'!FN14-'Poblacion Base'!FN14)+DMig_SexoEdad!FO16</f>
        <v>242249.97478692769</v>
      </c>
      <c r="FP15" s="48">
        <f>'Poblacion Base'!FP15+SupxSexoEdad!FU23*('Poblacion Alt'!FO14-'Poblacion Base'!FO14)+DMig_SexoEdad!FP16</f>
        <v>231810.03140428619</v>
      </c>
      <c r="FQ15" s="48">
        <f>'Poblacion Base'!FQ15+SupxSexoEdad!FV23*('Poblacion Alt'!FP14-'Poblacion Base'!FP14)+DMig_SexoEdad!FQ16</f>
        <v>220965.25739922488</v>
      </c>
      <c r="FR15" s="48">
        <f>'Poblacion Base'!FR15+SupxSexoEdad!FW23*('Poblacion Alt'!FQ14-'Poblacion Base'!FQ14)+DMig_SexoEdad!FR16</f>
        <v>209644.6708995279</v>
      </c>
      <c r="FS15" s="48">
        <f>'Poblacion Base'!FS15+SupxSexoEdad!FX23*('Poblacion Alt'!FR14-'Poblacion Base'!FR14)+DMig_SexoEdad!FS16</f>
        <v>197869.29642060975</v>
      </c>
      <c r="FT15" s="48">
        <f>'Poblacion Base'!FT15+SupxSexoEdad!FY23*('Poblacion Alt'!FS14-'Poblacion Base'!FS14)+DMig_SexoEdad!FT16</f>
        <v>187378.15970085614</v>
      </c>
      <c r="FU15" s="48">
        <f>'Poblacion Base'!FU15+SupxSexoEdad!FZ23*('Poblacion Alt'!FT14-'Poblacion Base'!FT14)+DMig_SexoEdad!FU16</f>
        <v>176291.30488033826</v>
      </c>
      <c r="FV15" s="48">
        <f>'Poblacion Base'!FV15+SupxSexoEdad!GA23*('Poblacion Alt'!FU14-'Poblacion Base'!FU14)+DMig_SexoEdad!FV16</f>
        <v>165578.76993086978</v>
      </c>
      <c r="FW15" s="48">
        <f>'Poblacion Base'!FW15+SupxSexoEdad!GB23*('Poblacion Alt'!FV14-'Poblacion Base'!FV14)+DMig_SexoEdad!FW16</f>
        <v>154065.60134551852</v>
      </c>
      <c r="FX15" s="48">
        <f>'Poblacion Base'!FX15+SupxSexoEdad!GC23*('Poblacion Alt'!FW14-'Poblacion Base'!FW14)+DMig_SexoEdad!FX16</f>
        <v>142878.84116690638</v>
      </c>
      <c r="FY15" s="48">
        <f>'Poblacion Base'!FY15+SupxSexoEdad!GD23*('Poblacion Alt'!FX14-'Poblacion Base'!FX14)+DMig_SexoEdad!FY16</f>
        <v>131496.53531028007</v>
      </c>
      <c r="FZ15" s="48">
        <f>'Poblacion Base'!FZ15+SupxSexoEdad!GE23*('Poblacion Alt'!FY14-'Poblacion Base'!FY14)+DMig_SexoEdad!FZ16</f>
        <v>120591.72337881837</v>
      </c>
      <c r="GA15" s="48">
        <f>'Poblacion Base'!GA15+SupxSexoEdad!GF23*('Poblacion Alt'!FZ14-'Poblacion Base'!FZ14)+DMig_SexoEdad!GA16</f>
        <v>110279.44492325178</v>
      </c>
      <c r="GB15" s="48">
        <f>'Poblacion Base'!GB15+SupxSexoEdad!GG23*('Poblacion Alt'!GA14-'Poblacion Base'!GA14)+DMig_SexoEdad!GB16</f>
        <v>100273.73351424835</v>
      </c>
      <c r="GC15" s="48">
        <f>'Poblacion Base'!GC15+SupxSexoEdad!GH23*('Poblacion Alt'!GB14-'Poblacion Base'!GB14)+DMig_SexoEdad!GC16</f>
        <v>90229.628935657689</v>
      </c>
      <c r="GD15" s="48">
        <f>'Poblacion Base'!GD15+SupxSexoEdad!GI23*('Poblacion Alt'!GC14-'Poblacion Base'!GC14)+DMig_SexoEdad!GD16</f>
        <v>80605.161585913884</v>
      </c>
      <c r="GE15" s="48">
        <f>'Poblacion Base'!GE15+SupxSexoEdad!GJ23*('Poblacion Alt'!GD14-'Poblacion Base'!GD14)+DMig_SexoEdad!GE16</f>
        <v>71028.363387803111</v>
      </c>
      <c r="GF15" s="48">
        <f>'Poblacion Base'!GF15+SupxSexoEdad!GK23*('Poblacion Alt'!GE14-'Poblacion Base'!GE14)+DMig_SexoEdad!GF16</f>
        <v>62269.234994925551</v>
      </c>
      <c r="GG15" s="48">
        <f>'Poblacion Base'!GG15+SupxSexoEdad!GL23*('Poblacion Alt'!GF14-'Poblacion Base'!GF14)+DMig_SexoEdad!GG16</f>
        <v>54053.832268335034</v>
      </c>
      <c r="GH15" s="48">
        <f>'Poblacion Base'!GH15+SupxSexoEdad!GM23*('Poblacion Alt'!GG14-'Poblacion Base'!GG14)+DMig_SexoEdad!GH16</f>
        <v>46701.175246472892</v>
      </c>
      <c r="GI15" s="48">
        <f>'Poblacion Base'!GI15+SupxSexoEdad!GN23*('Poblacion Alt'!GH14-'Poblacion Base'!GH14)+DMig_SexoEdad!GI16</f>
        <v>40267.275880999281</v>
      </c>
      <c r="GJ15" s="48">
        <f>'Poblacion Base'!GJ15+SupxSexoEdad!GO23*('Poblacion Alt'!GI14-'Poblacion Base'!GI14)+DMig_SexoEdad!GJ16</f>
        <v>34820.154356415289</v>
      </c>
      <c r="GK15" s="48">
        <f>'Poblacion Base'!GK15+SupxSexoEdad!GP23*('Poblacion Alt'!GJ14-'Poblacion Base'!GJ14)+DMig_SexoEdad!GK16</f>
        <v>29879.825706158026</v>
      </c>
      <c r="GL15" s="48">
        <f>'Poblacion Base'!GL15+SupxSexoEdad!GQ23*('Poblacion Alt'!GK14-'Poblacion Base'!GK14)+DMig_SexoEdad!GL16</f>
        <v>25197.304394803767</v>
      </c>
      <c r="GM15" s="48">
        <f>'Poblacion Base'!GM15+SupxSexoEdad!GR23*('Poblacion Alt'!GL14-'Poblacion Base'!GL14)+DMig_SexoEdad!GM16</f>
        <v>20831.606889414223</v>
      </c>
      <c r="GN15" s="48">
        <f>'Poblacion Base'!GN15+SupxSexoEdad!GS23*('Poblacion Alt'!GM14-'Poblacion Base'!GM14)+DMig_SexoEdad!GN16</f>
        <v>16903.737671541643</v>
      </c>
      <c r="GO15" s="48">
        <f>'Poblacion Base'!GO15+SupxSexoEdad!GT23*('Poblacion Alt'!GN14-'Poblacion Base'!GN14)+DMig_SexoEdad!GO16</f>
        <v>13471.712698801499</v>
      </c>
      <c r="GP15" s="48">
        <f>'Poblacion Base'!GP15+SupxSexoEdad!GU23*('Poblacion Alt'!GO14-'Poblacion Base'!GO14)+DMig_SexoEdad!GP16</f>
        <v>10547.535221226906</v>
      </c>
      <c r="GQ15" s="48">
        <f>'Poblacion Base'!GQ15+SupxSexoEdad!GV23*('Poblacion Alt'!GP14-'Poblacion Base'!GP14)+DMig_SexoEdad!GQ16</f>
        <v>8074.2218020791415</v>
      </c>
      <c r="GR15" s="48">
        <f>'Poblacion Base'!GR15+SupxSexoEdad!GW23*('Poblacion Alt'!GQ14-'Poblacion Base'!GQ14)+DMig_SexoEdad!GR16</f>
        <v>6029.7690632644453</v>
      </c>
      <c r="GS15" s="48">
        <f>'Poblacion Base'!GS15+SupxSexoEdad!GX23*('Poblacion Alt'!GR14-'Poblacion Base'!GR14)+DMig_SexoEdad!GS16</f>
        <v>4413.1886988026881</v>
      </c>
      <c r="GT15" s="48">
        <f>'Poblacion Base'!GT15+SupxSexoEdad!GY23*('Poblacion Alt'!GS14-'Poblacion Base'!GS14)+DMig_SexoEdad!GT16</f>
        <v>3189.4737870068184</v>
      </c>
      <c r="GU15" s="48">
        <f>'Poblacion Base'!GU15+SupxSexoEdad!GZ23*('Poblacion Alt'!GT14-'Poblacion Base'!GT14)+DMig_SexoEdad!GU16</f>
        <v>4454.693981751926</v>
      </c>
      <c r="GV15" s="48">
        <f t="shared" si="0"/>
        <v>54659200.174334399</v>
      </c>
    </row>
    <row r="16" spans="1:204">
      <c r="A16">
        <v>2032</v>
      </c>
      <c r="B16" s="110">
        <f>'Poblacion Base'!B16+DMig_SexoEdad!B17</f>
        <v>322479.3249999432</v>
      </c>
      <c r="C16" s="48">
        <f>'Poblacion Base'!C16+SupxSexoEdad!H24*('Poblacion Alt'!B15-'Poblacion Base'!B15)+DMig_SexoEdad!C17</f>
        <v>328843.91683312441</v>
      </c>
      <c r="D16" s="48">
        <f>'Poblacion Base'!D16+SupxSexoEdad!I24*('Poblacion Alt'!C15-'Poblacion Base'!C15)+DMig_SexoEdad!D17</f>
        <v>335327.31846160832</v>
      </c>
      <c r="E16" s="48">
        <f>'Poblacion Base'!E16+SupxSexoEdad!J24*('Poblacion Alt'!D15-'Poblacion Base'!D15)+DMig_SexoEdad!E17</f>
        <v>341816.47170114116</v>
      </c>
      <c r="F16" s="48">
        <f>'Poblacion Base'!F16+SupxSexoEdad!K24*('Poblacion Alt'!E15-'Poblacion Base'!E15)+DMig_SexoEdad!F17</f>
        <v>348231.52834583796</v>
      </c>
      <c r="G16" s="48">
        <f>'Poblacion Base'!G16+SupxSexoEdad!L24*('Poblacion Alt'!F15-'Poblacion Base'!F15)+DMig_SexoEdad!G17</f>
        <v>354543.58295966167</v>
      </c>
      <c r="H16" s="48">
        <f>'Poblacion Base'!H16+SupxSexoEdad!M24*('Poblacion Alt'!G15-'Poblacion Base'!G15)+DMig_SexoEdad!H17</f>
        <v>360675.67697681329</v>
      </c>
      <c r="I16" s="48">
        <f>'Poblacion Base'!I16+SupxSexoEdad!N24*('Poblacion Alt'!H15-'Poblacion Base'!H15)+DMig_SexoEdad!I17</f>
        <v>366946.54573629884</v>
      </c>
      <c r="J16" s="48">
        <f>'Poblacion Base'!J16+SupxSexoEdad!O24*('Poblacion Alt'!I15-'Poblacion Base'!I15)+DMig_SexoEdad!J17</f>
        <v>372610.91806841857</v>
      </c>
      <c r="K16" s="48">
        <f>'Poblacion Base'!K16+SupxSexoEdad!P24*('Poblacion Alt'!J15-'Poblacion Base'!J15)+DMig_SexoEdad!K17</f>
        <v>377402.5149432841</v>
      </c>
      <c r="L16" s="48">
        <f>'Poblacion Base'!L16+SupxSexoEdad!Q24*('Poblacion Alt'!K15-'Poblacion Base'!K15)+DMig_SexoEdad!L17</f>
        <v>382031.0622018273</v>
      </c>
      <c r="M16" s="48">
        <f>'Poblacion Base'!M16+SupxSexoEdad!R24*('Poblacion Alt'!L15-'Poblacion Base'!L15)+DMig_SexoEdad!M17</f>
        <v>387251.30484665983</v>
      </c>
      <c r="N16" s="48">
        <f>'Poblacion Base'!N16+SupxSexoEdad!S24*('Poblacion Alt'!M15-'Poblacion Base'!M15)+DMig_SexoEdad!N17</f>
        <v>393913.02659691236</v>
      </c>
      <c r="O16" s="48">
        <f>'Poblacion Base'!O16+SupxSexoEdad!T24*('Poblacion Alt'!N15-'Poblacion Base'!N15)+DMig_SexoEdad!O17</f>
        <v>396085.03325863142</v>
      </c>
      <c r="P16" s="48">
        <f>'Poblacion Base'!P16+SupxSexoEdad!U24*('Poblacion Alt'!O15-'Poblacion Base'!O15)+DMig_SexoEdad!P17</f>
        <v>402032.22560389392</v>
      </c>
      <c r="Q16" s="48">
        <f>'Poblacion Base'!Q16+SupxSexoEdad!V24*('Poblacion Alt'!P15-'Poblacion Base'!P15)+DMig_SexoEdad!Q17</f>
        <v>405429.5638220578</v>
      </c>
      <c r="R16" s="48">
        <f>'Poblacion Base'!R16+SupxSexoEdad!W24*('Poblacion Alt'!Q15-'Poblacion Base'!Q15)+DMig_SexoEdad!R17</f>
        <v>409265.0948930126</v>
      </c>
      <c r="S16" s="48">
        <f>'Poblacion Base'!S16+SupxSexoEdad!X24*('Poblacion Alt'!R15-'Poblacion Base'!R15)+DMig_SexoEdad!S17</f>
        <v>413123.98212654504</v>
      </c>
      <c r="T16" s="48">
        <f>'Poblacion Base'!T16+SupxSexoEdad!Y24*('Poblacion Alt'!S15-'Poblacion Base'!S15)+DMig_SexoEdad!T17</f>
        <v>416134.48005673889</v>
      </c>
      <c r="U16" s="48">
        <f>'Poblacion Base'!U16+SupxSexoEdad!Z24*('Poblacion Alt'!T15-'Poblacion Base'!T15)+DMig_SexoEdad!U17</f>
        <v>419295.97169109253</v>
      </c>
      <c r="V16" s="48">
        <f>'Poblacion Base'!V16+SupxSexoEdad!AA24*('Poblacion Alt'!U15-'Poblacion Base'!U15)+DMig_SexoEdad!V17</f>
        <v>422103.54550478898</v>
      </c>
      <c r="W16" s="48">
        <f>'Poblacion Base'!W16+SupxSexoEdad!AB24*('Poblacion Alt'!V15-'Poblacion Base'!V15)+DMig_SexoEdad!W17</f>
        <v>425785.51996335539</v>
      </c>
      <c r="X16" s="48">
        <f>'Poblacion Base'!X16+SupxSexoEdad!AC24*('Poblacion Alt'!W15-'Poblacion Base'!W15)+DMig_SexoEdad!X17</f>
        <v>429640.67703368136</v>
      </c>
      <c r="Y16" s="48">
        <f>'Poblacion Base'!Y16+SupxSexoEdad!AD24*('Poblacion Alt'!X15-'Poblacion Base'!X15)+DMig_SexoEdad!Y17</f>
        <v>433624.38184783177</v>
      </c>
      <c r="Z16" s="48">
        <f>'Poblacion Base'!Z16+SupxSexoEdad!AE24*('Poblacion Alt'!Y15-'Poblacion Base'!Y15)+DMig_SexoEdad!Z17</f>
        <v>437893.049602688</v>
      </c>
      <c r="AA16" s="48">
        <f>'Poblacion Base'!AA16+SupxSexoEdad!AF24*('Poblacion Alt'!Z15-'Poblacion Base'!Z15)+DMig_SexoEdad!AA17</f>
        <v>442613.95721342025</v>
      </c>
      <c r="AB16" s="48">
        <f>'Poblacion Base'!AB16+SupxSexoEdad!AG24*('Poblacion Alt'!AA15-'Poblacion Base'!AA15)+DMig_SexoEdad!AB17</f>
        <v>442713.81015381397</v>
      </c>
      <c r="AC16" s="48">
        <f>'Poblacion Base'!AC16+SupxSexoEdad!AH24*('Poblacion Alt'!AB15-'Poblacion Base'!AB15)+DMig_SexoEdad!AC17</f>
        <v>442527.24233819742</v>
      </c>
      <c r="AD16" s="48">
        <f>'Poblacion Base'!AD16+SupxSexoEdad!AI24*('Poblacion Alt'!AC15-'Poblacion Base'!AC15)+DMig_SexoEdad!AD17</f>
        <v>441563.62716267828</v>
      </c>
      <c r="AE16" s="48">
        <f>'Poblacion Base'!AE16+SupxSexoEdad!AJ24*('Poblacion Alt'!AD15-'Poblacion Base'!AD15)+DMig_SexoEdad!AE17</f>
        <v>441017.36870572204</v>
      </c>
      <c r="AF16" s="48">
        <f>'Poblacion Base'!AF16+SupxSexoEdad!AK24*('Poblacion Alt'!AE15-'Poblacion Base'!AE15)+DMig_SexoEdad!AF17</f>
        <v>440923.95500364649</v>
      </c>
      <c r="AG16" s="48">
        <f>'Poblacion Base'!AG16+SupxSexoEdad!AL24*('Poblacion Alt'!AF15-'Poblacion Base'!AF15)+DMig_SexoEdad!AG17</f>
        <v>442209.05096217251</v>
      </c>
      <c r="AH16" s="48">
        <f>'Poblacion Base'!AH16+SupxSexoEdad!AM24*('Poblacion Alt'!AG15-'Poblacion Base'!AG15)+DMig_SexoEdad!AH17</f>
        <v>438567.25981958199</v>
      </c>
      <c r="AI16" s="48">
        <f>'Poblacion Base'!AI16+SupxSexoEdad!AN24*('Poblacion Alt'!AH15-'Poblacion Base'!AH15)+DMig_SexoEdad!AI17</f>
        <v>435199.2174070006</v>
      </c>
      <c r="AJ16" s="48">
        <f>'Poblacion Base'!AJ16+SupxSexoEdad!AO24*('Poblacion Alt'!AI15-'Poblacion Base'!AI15)+DMig_SexoEdad!AJ17</f>
        <v>432223.82530033821</v>
      </c>
      <c r="AK16" s="48">
        <f>'Poblacion Base'!AK16+SupxSexoEdad!AP24*('Poblacion Alt'!AJ15-'Poblacion Base'!AJ15)+DMig_SexoEdad!AK17</f>
        <v>430299.30400654307</v>
      </c>
      <c r="AL16" s="48">
        <f>'Poblacion Base'!AL16+SupxSexoEdad!AQ24*('Poblacion Alt'!AK15-'Poblacion Base'!AK15)+DMig_SexoEdad!AL17</f>
        <v>429025.12712247437</v>
      </c>
      <c r="AM16" s="48">
        <f>'Poblacion Base'!AM16+SupxSexoEdad!AR24*('Poblacion Alt'!AL15-'Poblacion Base'!AL15)+DMig_SexoEdad!AM17</f>
        <v>427325.40353841992</v>
      </c>
      <c r="AN16" s="48">
        <f>'Poblacion Base'!AN16+SupxSexoEdad!AS24*('Poblacion Alt'!AM15-'Poblacion Base'!AM15)+DMig_SexoEdad!AN17</f>
        <v>422342.43542406923</v>
      </c>
      <c r="AO16" s="48">
        <f>'Poblacion Base'!AO16+SupxSexoEdad!AT24*('Poblacion Alt'!AN15-'Poblacion Base'!AN15)+DMig_SexoEdad!AO17</f>
        <v>413145.04360830045</v>
      </c>
      <c r="AP16" s="48">
        <f>'Poblacion Base'!AP16+SupxSexoEdad!AU24*('Poblacion Alt'!AO15-'Poblacion Base'!AO15)+DMig_SexoEdad!AP17</f>
        <v>403023.78063820826</v>
      </c>
      <c r="AQ16" s="48">
        <f>'Poblacion Base'!AQ16+SupxSexoEdad!AV24*('Poblacion Alt'!AP15-'Poblacion Base'!AP15)+DMig_SexoEdad!AQ17</f>
        <v>392541.33755278884</v>
      </c>
      <c r="AR16" s="48">
        <f>'Poblacion Base'!AR16+SupxSexoEdad!AW24*('Poblacion Alt'!AQ15-'Poblacion Base'!AQ15)+DMig_SexoEdad!AR17</f>
        <v>381727.86171171779</v>
      </c>
      <c r="AS16" s="48">
        <f>'Poblacion Base'!AS16+SupxSexoEdad!AX24*('Poblacion Alt'!AR15-'Poblacion Base'!AR15)+DMig_SexoEdad!AS17</f>
        <v>371064.50337458408</v>
      </c>
      <c r="AT16" s="48">
        <f>'Poblacion Base'!AT16+SupxSexoEdad!AY24*('Poblacion Alt'!AS15-'Poblacion Base'!AS15)+DMig_SexoEdad!AT17</f>
        <v>359490.82646040962</v>
      </c>
      <c r="AU16" s="48">
        <f>'Poblacion Base'!AU16+SupxSexoEdad!AZ24*('Poblacion Alt'!AT15-'Poblacion Base'!AT15)+DMig_SexoEdad!AU17</f>
        <v>351229.09629749047</v>
      </c>
      <c r="AV16" s="48">
        <f>'Poblacion Base'!AV16+SupxSexoEdad!BA24*('Poblacion Alt'!AU15-'Poblacion Base'!AU15)+DMig_SexoEdad!AV17</f>
        <v>343788.90568709734</v>
      </c>
      <c r="AW16" s="48">
        <f>'Poblacion Base'!AW16+SupxSexoEdad!BB24*('Poblacion Alt'!AV15-'Poblacion Base'!AV15)+DMig_SexoEdad!AW17</f>
        <v>338129.62424213253</v>
      </c>
      <c r="AX16" s="48">
        <f>'Poblacion Base'!AX16+SupxSexoEdad!BC24*('Poblacion Alt'!AW15-'Poblacion Base'!AW15)+DMig_SexoEdad!AX17</f>
        <v>334078.75887081254</v>
      </c>
      <c r="AY16" s="48">
        <f>'Poblacion Base'!AY16+SupxSexoEdad!BD24*('Poblacion Alt'!AX15-'Poblacion Base'!AX15)+DMig_SexoEdad!AY17</f>
        <v>329603.12207243516</v>
      </c>
      <c r="AZ16" s="48">
        <f>'Poblacion Base'!AZ16+SupxSexoEdad!BE24*('Poblacion Alt'!AY15-'Poblacion Base'!AY15)+DMig_SexoEdad!AZ17</f>
        <v>324040.47864809929</v>
      </c>
      <c r="BA16" s="48">
        <f>'Poblacion Base'!BA16+SupxSexoEdad!BF24*('Poblacion Alt'!AZ15-'Poblacion Base'!AZ15)+DMig_SexoEdad!BA17</f>
        <v>318562.49609550618</v>
      </c>
      <c r="BB16" s="48">
        <f>'Poblacion Base'!BB16+SupxSexoEdad!BG24*('Poblacion Alt'!BA15-'Poblacion Base'!BA15)+DMig_SexoEdad!BB17</f>
        <v>310432.04960072471</v>
      </c>
      <c r="BC16" s="48">
        <f>'Poblacion Base'!BC16+SupxSexoEdad!BH24*('Poblacion Alt'!BB15-'Poblacion Base'!BB15)+DMig_SexoEdad!BC17</f>
        <v>300620.3828321789</v>
      </c>
      <c r="BD16" s="48">
        <f>'Poblacion Base'!BD16+SupxSexoEdad!BI24*('Poblacion Alt'!BC15-'Poblacion Base'!BC15)+DMig_SexoEdad!BD17</f>
        <v>288584.90596246289</v>
      </c>
      <c r="BE16" s="48">
        <f>'Poblacion Base'!BE16+SupxSexoEdad!BJ24*('Poblacion Alt'!BD15-'Poblacion Base'!BD15)+DMig_SexoEdad!BE17</f>
        <v>278377.19698840444</v>
      </c>
      <c r="BF16" s="48">
        <f>'Poblacion Base'!BF16+SupxSexoEdad!BK24*('Poblacion Alt'!BE15-'Poblacion Base'!BE15)+DMig_SexoEdad!BF17</f>
        <v>266719.04147177894</v>
      </c>
      <c r="BG16" s="48">
        <f>'Poblacion Base'!BG16+SupxSexoEdad!BL24*('Poblacion Alt'!BF15-'Poblacion Base'!BF15)+DMig_SexoEdad!BG17</f>
        <v>259021.62791023331</v>
      </c>
      <c r="BH16" s="48">
        <f>'Poblacion Base'!BH16+SupxSexoEdad!BM24*('Poblacion Alt'!BG15-'Poblacion Base'!BG15)+DMig_SexoEdad!BH17</f>
        <v>253918.19915022189</v>
      </c>
      <c r="BI16" s="48">
        <f>'Poblacion Base'!BI16+SupxSexoEdad!BN24*('Poblacion Alt'!BH15-'Poblacion Base'!BH15)+DMig_SexoEdad!BI17</f>
        <v>249898.04552721622</v>
      </c>
      <c r="BJ16" s="48">
        <f>'Poblacion Base'!BJ16+SupxSexoEdad!BO24*('Poblacion Alt'!BI15-'Poblacion Base'!BI15)+DMig_SexoEdad!BJ17</f>
        <v>246347.97017637681</v>
      </c>
      <c r="BK16" s="48">
        <f>'Poblacion Base'!BK16+SupxSexoEdad!BP24*('Poblacion Alt'!BJ15-'Poblacion Base'!BJ15)+DMig_SexoEdad!BK17</f>
        <v>243659.53784533433</v>
      </c>
      <c r="BL16" s="48">
        <f>'Poblacion Base'!BL16+SupxSexoEdad!BQ24*('Poblacion Alt'!BK15-'Poblacion Base'!BK15)+DMig_SexoEdad!BL17</f>
        <v>240533.56289275514</v>
      </c>
      <c r="BM16" s="48">
        <f>'Poblacion Base'!BM16+SupxSexoEdad!BR24*('Poblacion Alt'!BL15-'Poblacion Base'!BL15)+DMig_SexoEdad!BM17</f>
        <v>236970.00648775423</v>
      </c>
      <c r="BN16" s="48">
        <f>'Poblacion Base'!BN16+SupxSexoEdad!BS24*('Poblacion Alt'!BM15-'Poblacion Base'!BM15)+DMig_SexoEdad!BN17</f>
        <v>231233.82806065973</v>
      </c>
      <c r="BO16" s="48">
        <f>'Poblacion Base'!BO16+SupxSexoEdad!BT24*('Poblacion Alt'!BN15-'Poblacion Base'!BN15)+DMig_SexoEdad!BO17</f>
        <v>226584.80171900691</v>
      </c>
      <c r="BP16" s="48">
        <f>'Poblacion Base'!BP16+SupxSexoEdad!BU24*('Poblacion Alt'!BO15-'Poblacion Base'!BO15)+DMig_SexoEdad!BP17</f>
        <v>219809.45693569785</v>
      </c>
      <c r="BQ16" s="48">
        <f>'Poblacion Base'!BQ16+SupxSexoEdad!BV24*('Poblacion Alt'!BP15-'Poblacion Base'!BP15)+DMig_SexoEdad!BQ17</f>
        <v>213240.12786199481</v>
      </c>
      <c r="BR16" s="48">
        <f>'Poblacion Base'!BR16+SupxSexoEdad!BW24*('Poblacion Alt'!BQ15-'Poblacion Base'!BQ15)+DMig_SexoEdad!BR17</f>
        <v>205370.10303470446</v>
      </c>
      <c r="BS16" s="48">
        <f>'Poblacion Base'!BS16+SupxSexoEdad!BX24*('Poblacion Alt'!BR15-'Poblacion Base'!BR15)+DMig_SexoEdad!BS17</f>
        <v>196301.62869084562</v>
      </c>
      <c r="BT16" s="48">
        <f>'Poblacion Base'!BT16+SupxSexoEdad!BY24*('Poblacion Alt'!BS15-'Poblacion Base'!BS15)+DMig_SexoEdad!BT17</f>
        <v>185846.91250669272</v>
      </c>
      <c r="BU16" s="48">
        <f>'Poblacion Base'!BU16+SupxSexoEdad!BZ24*('Poblacion Alt'!BT15-'Poblacion Base'!BT15)+DMig_SexoEdad!BU17</f>
        <v>174460.13187386715</v>
      </c>
      <c r="BV16" s="48">
        <f>'Poblacion Base'!BV16+SupxSexoEdad!CA24*('Poblacion Alt'!BU15-'Poblacion Base'!BU15)+DMig_SexoEdad!BV17</f>
        <v>162381.41837865379</v>
      </c>
      <c r="BW16" s="48">
        <f>'Poblacion Base'!BW16+SupxSexoEdad!CB24*('Poblacion Alt'!BV15-'Poblacion Base'!BV15)+DMig_SexoEdad!BW17</f>
        <v>151351.89405562385</v>
      </c>
      <c r="BX16" s="48">
        <f>'Poblacion Base'!BX16+SupxSexoEdad!CC24*('Poblacion Alt'!BW15-'Poblacion Base'!BW15)+DMig_SexoEdad!BX17</f>
        <v>140432.6411637156</v>
      </c>
      <c r="BY16" s="48">
        <f>'Poblacion Base'!BY16+SupxSexoEdad!CD24*('Poblacion Alt'!BX15-'Poblacion Base'!BX15)+DMig_SexoEdad!BY17</f>
        <v>130433.73952181835</v>
      </c>
      <c r="BZ16" s="48">
        <f>'Poblacion Base'!BZ16+SupxSexoEdad!CE24*('Poblacion Alt'!BY15-'Poblacion Base'!BY15)+DMig_SexoEdad!BZ17</f>
        <v>120133.24805158834</v>
      </c>
      <c r="CA16" s="48">
        <f>'Poblacion Base'!CA16+SupxSexoEdad!CF24*('Poblacion Alt'!BZ15-'Poblacion Base'!BZ15)+DMig_SexoEdad!CA17</f>
        <v>110920.21801896965</v>
      </c>
      <c r="CB16" s="48">
        <f>'Poblacion Base'!CB16+SupxSexoEdad!CG24*('Poblacion Alt'!CA15-'Poblacion Base'!CA15)+DMig_SexoEdad!CB17</f>
        <v>101556.69223871113</v>
      </c>
      <c r="CC16" s="48">
        <f>'Poblacion Base'!CC16+SupxSexoEdad!CH24*('Poblacion Alt'!CB15-'Poblacion Base'!CB15)+DMig_SexoEdad!CC17</f>
        <v>92400.698328720129</v>
      </c>
      <c r="CD16" s="48">
        <f>'Poblacion Base'!CD16+SupxSexoEdad!CI24*('Poblacion Alt'!CC15-'Poblacion Base'!CC15)+DMig_SexoEdad!CD17</f>
        <v>83555.268079318266</v>
      </c>
      <c r="CE16" s="48">
        <f>'Poblacion Base'!CE16+SupxSexoEdad!CJ24*('Poblacion Alt'!CD15-'Poblacion Base'!CD15)+DMig_SexoEdad!CE17</f>
        <v>75139.426341786893</v>
      </c>
      <c r="CF16" s="48">
        <f>'Poblacion Base'!CF16+SupxSexoEdad!CK24*('Poblacion Alt'!CE15-'Poblacion Base'!CE15)+DMig_SexoEdad!CF17</f>
        <v>66910.204476286206</v>
      </c>
      <c r="CG16" s="48">
        <f>'Poblacion Base'!CG16+SupxSexoEdad!CL24*('Poblacion Alt'!CF15-'Poblacion Base'!CF15)+DMig_SexoEdad!CG17</f>
        <v>59261.62500310225</v>
      </c>
      <c r="CH16" s="48">
        <f>'Poblacion Base'!CH16+SupxSexoEdad!CM24*('Poblacion Alt'!CG15-'Poblacion Base'!CG15)+DMig_SexoEdad!CH17</f>
        <v>51949.705192101646</v>
      </c>
      <c r="CI16" s="48">
        <f>'Poblacion Base'!CI16+SupxSexoEdad!CN24*('Poblacion Alt'!CH15-'Poblacion Base'!CH15)+DMig_SexoEdad!CI17</f>
        <v>44965.466943413041</v>
      </c>
      <c r="CJ16" s="48">
        <f>'Poblacion Base'!CJ16+SupxSexoEdad!CO24*('Poblacion Alt'!CI15-'Poblacion Base'!CI15)+DMig_SexoEdad!CJ17</f>
        <v>38331.938664282687</v>
      </c>
      <c r="CK16" s="48">
        <f>'Poblacion Base'!CK16+SupxSexoEdad!CP24*('Poblacion Alt'!CJ15-'Poblacion Base'!CJ15)+DMig_SexoEdad!CK17</f>
        <v>32572.126139074215</v>
      </c>
      <c r="CL16" s="48">
        <f>'Poblacion Base'!CL16+SupxSexoEdad!CQ24*('Poblacion Alt'!CK15-'Poblacion Base'!CK15)+DMig_SexoEdad!CL17</f>
        <v>27521.062693344251</v>
      </c>
      <c r="CM16" s="48">
        <f>'Poblacion Base'!CM16+SupxSexoEdad!CR24*('Poblacion Alt'!CL15-'Poblacion Base'!CL15)+DMig_SexoEdad!CM17</f>
        <v>23291.752968247907</v>
      </c>
      <c r="CN16" s="48">
        <f>'Poblacion Base'!CN16+SupxSexoEdad!CS24*('Poblacion Alt'!CM15-'Poblacion Base'!CM15)+DMig_SexoEdad!CN17</f>
        <v>19583.223284507148</v>
      </c>
      <c r="CO16" s="48">
        <f>'Poblacion Base'!CO16+SupxSexoEdad!CT24*('Poblacion Alt'!CN15-'Poblacion Base'!CN15)+DMig_SexoEdad!CO17</f>
        <v>16262.471827491378</v>
      </c>
      <c r="CP16" s="48">
        <f>'Poblacion Base'!CP16+SupxSexoEdad!CU24*('Poblacion Alt'!CO15-'Poblacion Base'!CO15)+DMig_SexoEdad!CP17</f>
        <v>13268.516971836574</v>
      </c>
      <c r="CQ16" s="48">
        <f>'Poblacion Base'!CQ16+SupxSexoEdad!CV24*('Poblacion Alt'!CP15-'Poblacion Base'!CP15)+DMig_SexoEdad!CQ17</f>
        <v>10636.366331050513</v>
      </c>
      <c r="CR16" s="48">
        <f>'Poblacion Base'!CR16+SupxSexoEdad!CW24*('Poblacion Alt'!CQ15-'Poblacion Base'!CQ15)+DMig_SexoEdad!CR17</f>
        <v>8326.0356917648442</v>
      </c>
      <c r="CS16" s="48">
        <f>'Poblacion Base'!CS16+SupxSexoEdad!CX24*('Poblacion Alt'!CR15-'Poblacion Base'!CR15)+DMig_SexoEdad!CS17</f>
        <v>6336.5148534397285</v>
      </c>
      <c r="CT16" s="48">
        <f>'Poblacion Base'!CT16+SupxSexoEdad!CY24*('Poblacion Alt'!CS15-'Poblacion Base'!CS15)+DMig_SexoEdad!CT17</f>
        <v>4725.8287853593392</v>
      </c>
      <c r="CU16" s="48">
        <f>'Poblacion Base'!CU16+SupxSexoEdad!CZ24*('Poblacion Alt'!CT15-'Poblacion Base'!CT15)+DMig_SexoEdad!CU17</f>
        <v>3507.9607439044817</v>
      </c>
      <c r="CV16" s="48">
        <f>'Poblacion Base'!CV16+SupxSexoEdad!DA24*('Poblacion Alt'!CU15-'Poblacion Base'!CU15)+DMig_SexoEdad!CV17</f>
        <v>2553.9502316727212</v>
      </c>
      <c r="CW16" s="48">
        <f>'Poblacion Base'!CW16+SupxSexoEdad!DB24*('Poblacion Alt'!CV15-'Poblacion Base'!CV15)+DMig_SexoEdad!CW17</f>
        <v>1839.7392044422716</v>
      </c>
      <c r="CX16" s="48">
        <f>'Poblacion Base'!CX16+SupxSexoEdad!DC24*('Poblacion Alt'!CW15-'Poblacion Base'!CW15)+DMig_SexoEdad!CX17</f>
        <v>2471.2827323528954</v>
      </c>
      <c r="CY16" s="110">
        <f>'Poblacion Base'!CY16+DMig_SexoEdad!CY17</f>
        <v>306775.58022725186</v>
      </c>
      <c r="CZ16" s="48">
        <f>'Poblacion Base'!CZ16+SupxSexoEdad!DE24*('Poblacion Alt'!CY15-'Poblacion Base'!CY15)+DMig_SexoEdad!CZ17</f>
        <v>312742.45561021316</v>
      </c>
      <c r="DA16" s="48">
        <f>'Poblacion Base'!DA16+SupxSexoEdad!DF24*('Poblacion Alt'!CZ15-'Poblacion Base'!CZ15)+DMig_SexoEdad!DA17</f>
        <v>318833.19168671902</v>
      </c>
      <c r="DB16" s="48">
        <f>'Poblacion Base'!DB16+SupxSexoEdad!DG24*('Poblacion Alt'!DA15-'Poblacion Base'!DA15)+DMig_SexoEdad!DB17</f>
        <v>324931.75636789249</v>
      </c>
      <c r="DC16" s="48">
        <f>'Poblacion Base'!DC16+SupxSexoEdad!DH24*('Poblacion Alt'!DB15-'Poblacion Base'!DB15)+DMig_SexoEdad!DC17</f>
        <v>330978.32977289107</v>
      </c>
      <c r="DD16" s="48">
        <f>'Poblacion Base'!DD16+SupxSexoEdad!DI24*('Poblacion Alt'!DC15-'Poblacion Base'!DC15)+DMig_SexoEdad!DD17</f>
        <v>336905.04754813452</v>
      </c>
      <c r="DE16" s="48">
        <f>'Poblacion Base'!DE16+SupxSexoEdad!DJ24*('Poblacion Alt'!DD15-'Poblacion Base'!DD15)+DMig_SexoEdad!DE17</f>
        <v>342676.99722882663</v>
      </c>
      <c r="DF16" s="48">
        <f>'Poblacion Base'!DF16+SupxSexoEdad!DK24*('Poblacion Alt'!DE15-'Poblacion Base'!DE15)+DMig_SexoEdad!DF17</f>
        <v>348572.96454495267</v>
      </c>
      <c r="DG16" s="48">
        <f>'Poblacion Base'!DG16+SupxSexoEdad!DL24*('Poblacion Alt'!DF15-'Poblacion Base'!DF15)+DMig_SexoEdad!DG17</f>
        <v>353899.73765104922</v>
      </c>
      <c r="DH16" s="48">
        <f>'Poblacion Base'!DH16+SupxSexoEdad!DM24*('Poblacion Alt'!DG15-'Poblacion Base'!DG15)+DMig_SexoEdad!DH17</f>
        <v>358424.1054030669</v>
      </c>
      <c r="DI16" s="48">
        <f>'Poblacion Base'!DI16+SupxSexoEdad!DN24*('Poblacion Alt'!DH15-'Poblacion Base'!DH15)+DMig_SexoEdad!DI17</f>
        <v>362825.88492051774</v>
      </c>
      <c r="DJ16" s="48">
        <f>'Poblacion Base'!DJ16+SupxSexoEdad!DO24*('Poblacion Alt'!DI15-'Poblacion Base'!DI15)+DMig_SexoEdad!DJ17</f>
        <v>367775.91950511507</v>
      </c>
      <c r="DK16" s="48">
        <f>'Poblacion Base'!DK16+SupxSexoEdad!DP24*('Poblacion Alt'!DJ15-'Poblacion Base'!DJ15)+DMig_SexoEdad!DK17</f>
        <v>373965.10078598175</v>
      </c>
      <c r="DL16" s="48">
        <f>'Poblacion Base'!DL16+SupxSexoEdad!DQ24*('Poblacion Alt'!DK15-'Poblacion Base'!DK15)+DMig_SexoEdad!DL17</f>
        <v>375976.376690773</v>
      </c>
      <c r="DM16" s="48">
        <f>'Poblacion Base'!DM16+SupxSexoEdad!DR24*('Poblacion Alt'!DL15-'Poblacion Base'!DL15)+DMig_SexoEdad!DM17</f>
        <v>381050.7704147076</v>
      </c>
      <c r="DN16" s="48">
        <f>'Poblacion Base'!DN16+SupxSexoEdad!DS24*('Poblacion Alt'!DM15-'Poblacion Base'!DM15)+DMig_SexoEdad!DN17</f>
        <v>386347.39804183017</v>
      </c>
      <c r="DO16" s="48">
        <f>'Poblacion Base'!DO16+SupxSexoEdad!DT24*('Poblacion Alt'!DN15-'Poblacion Base'!DN15)+DMig_SexoEdad!DO17</f>
        <v>389753.45993083302</v>
      </c>
      <c r="DP16" s="48">
        <f>'Poblacion Base'!DP16+SupxSexoEdad!DU24*('Poblacion Alt'!DO15-'Poblacion Base'!DO15)+DMig_SexoEdad!DP17</f>
        <v>393242.25792749278</v>
      </c>
      <c r="DQ16" s="48">
        <f>'Poblacion Base'!DQ16+SupxSexoEdad!DV24*('Poblacion Alt'!DP15-'Poblacion Base'!DP15)+DMig_SexoEdad!DQ17</f>
        <v>397209.19009527005</v>
      </c>
      <c r="DR16" s="48">
        <f>'Poblacion Base'!DR16+SupxSexoEdad!DW24*('Poblacion Alt'!DQ15-'Poblacion Base'!DQ15)+DMig_SexoEdad!DR17</f>
        <v>401137.74440336588</v>
      </c>
      <c r="DS16" s="48">
        <f>'Poblacion Base'!DS16+SupxSexoEdad!DX24*('Poblacion Alt'!DR15-'Poblacion Base'!DR15)+DMig_SexoEdad!DS17</f>
        <v>404693.91872115398</v>
      </c>
      <c r="DT16" s="48">
        <f>'Poblacion Base'!DT16+SupxSexoEdad!DY24*('Poblacion Alt'!DS15-'Poblacion Base'!DS15)+DMig_SexoEdad!DT17</f>
        <v>407870.44925805775</v>
      </c>
      <c r="DU16" s="48">
        <f>'Poblacion Base'!DU16+SupxSexoEdad!DZ24*('Poblacion Alt'!DT15-'Poblacion Base'!DT15)+DMig_SexoEdad!DU17</f>
        <v>411489.80797051964</v>
      </c>
      <c r="DV16" s="48">
        <f>'Poblacion Base'!DV16+SupxSexoEdad!EA24*('Poblacion Alt'!DU15-'Poblacion Base'!DU15)+DMig_SexoEdad!DV17</f>
        <v>415773.26786273584</v>
      </c>
      <c r="DW16" s="48">
        <f>'Poblacion Base'!DW16+SupxSexoEdad!EB24*('Poblacion Alt'!DV15-'Poblacion Base'!DV15)+DMig_SexoEdad!DW17</f>
        <v>420912.21264847094</v>
      </c>
      <c r="DX16" s="48">
        <f>'Poblacion Base'!DX16+SupxSexoEdad!EC24*('Poblacion Alt'!DW15-'Poblacion Base'!DW15)+DMig_SexoEdad!DX17</f>
        <v>426391.78046947875</v>
      </c>
      <c r="DY16" s="48">
        <f>'Poblacion Base'!DY16+SupxSexoEdad!ED24*('Poblacion Alt'!DX15-'Poblacion Base'!DX15)+DMig_SexoEdad!DY17</f>
        <v>427107.54370121547</v>
      </c>
      <c r="DZ16" s="48">
        <f>'Poblacion Base'!DZ16+SupxSexoEdad!EE24*('Poblacion Alt'!DY15-'Poblacion Base'!DY15)+DMig_SexoEdad!DZ17</f>
        <v>427875.02592954272</v>
      </c>
      <c r="EA16" s="48">
        <f>'Poblacion Base'!EA16+SupxSexoEdad!EF24*('Poblacion Alt'!DZ15-'Poblacion Base'!DZ15)+DMig_SexoEdad!EA17</f>
        <v>429426.53078834468</v>
      </c>
      <c r="EB16" s="48">
        <f>'Poblacion Base'!EB16+SupxSexoEdad!EG24*('Poblacion Alt'!EA15-'Poblacion Base'!EA15)+DMig_SexoEdad!EB17</f>
        <v>431818.06744677539</v>
      </c>
      <c r="EC16" s="48">
        <f>'Poblacion Base'!EC16+SupxSexoEdad!EH24*('Poblacion Alt'!EB15-'Poblacion Base'!EB15)+DMig_SexoEdad!EC17</f>
        <v>435034.75720119401</v>
      </c>
      <c r="ED16" s="48">
        <f>'Poblacion Base'!ED16+SupxSexoEdad!EI24*('Poblacion Alt'!EC15-'Poblacion Base'!EC15)+DMig_SexoEdad!ED17</f>
        <v>438644.2113555696</v>
      </c>
      <c r="EE16" s="48">
        <f>'Poblacion Base'!EE16+SupxSexoEdad!EJ24*('Poblacion Alt'!ED15-'Poblacion Base'!ED15)+DMig_SexoEdad!EE17</f>
        <v>441014.3489184826</v>
      </c>
      <c r="EF16" s="48">
        <f>'Poblacion Base'!EF16+SupxSexoEdad!EK24*('Poblacion Alt'!EE15-'Poblacion Base'!EE15)+DMig_SexoEdad!EF17</f>
        <v>442345.67618578515</v>
      </c>
      <c r="EG16" s="48">
        <f>'Poblacion Base'!EG16+SupxSexoEdad!EL24*('Poblacion Alt'!EF15-'Poblacion Base'!EF15)+DMig_SexoEdad!EG17</f>
        <v>442692.34894778393</v>
      </c>
      <c r="EH16" s="48">
        <f>'Poblacion Base'!EH16+SupxSexoEdad!EM24*('Poblacion Alt'!EG15-'Poblacion Base'!EG15)+DMig_SexoEdad!EH17</f>
        <v>439134.66371891997</v>
      </c>
      <c r="EI16" s="48">
        <f>'Poblacion Base'!EI16+SupxSexoEdad!EN24*('Poblacion Alt'!EH15-'Poblacion Base'!EH15)+DMig_SexoEdad!EI17</f>
        <v>436716.79134024109</v>
      </c>
      <c r="EJ16" s="48">
        <f>'Poblacion Base'!EJ16+SupxSexoEdad!EO24*('Poblacion Alt'!EI15-'Poblacion Base'!EI15)+DMig_SexoEdad!EJ17</f>
        <v>434613.72825875075</v>
      </c>
      <c r="EK16" s="48">
        <f>'Poblacion Base'!EK16+SupxSexoEdad!EP24*('Poblacion Alt'!EJ15-'Poblacion Base'!EJ15)+DMig_SexoEdad!EK17</f>
        <v>430115.3918434013</v>
      </c>
      <c r="EL16" s="48">
        <f>'Poblacion Base'!EL16+SupxSexoEdad!EQ24*('Poblacion Alt'!EK15-'Poblacion Base'!EK15)+DMig_SexoEdad!EL17</f>
        <v>422710.52742369578</v>
      </c>
      <c r="EM16" s="48">
        <f>'Poblacion Base'!EM16+SupxSexoEdad!ER24*('Poblacion Alt'!EL15-'Poblacion Base'!EL15)+DMig_SexoEdad!EM17</f>
        <v>413314.95698347624</v>
      </c>
      <c r="EN16" s="48">
        <f>'Poblacion Base'!EN16+SupxSexoEdad!ES24*('Poblacion Alt'!EM15-'Poblacion Base'!EM15)+DMig_SexoEdad!EN17</f>
        <v>403017.50350607396</v>
      </c>
      <c r="EO16" s="48">
        <f>'Poblacion Base'!EO16+SupxSexoEdad!ET24*('Poblacion Alt'!EN15-'Poblacion Base'!EN15)+DMig_SexoEdad!EO17</f>
        <v>393055.10711600503</v>
      </c>
      <c r="EP16" s="48">
        <f>'Poblacion Base'!EP16+SupxSexoEdad!EU24*('Poblacion Alt'!EO15-'Poblacion Base'!EO15)+DMig_SexoEdad!EP17</f>
        <v>382836.68675178575</v>
      </c>
      <c r="EQ16" s="48">
        <f>'Poblacion Base'!EQ16+SupxSexoEdad!EV24*('Poblacion Alt'!EP15-'Poblacion Base'!EP15)+DMig_SexoEdad!EQ17</f>
        <v>375060.58382207283</v>
      </c>
      <c r="ER16" s="48">
        <f>'Poblacion Base'!ER16+SupxSexoEdad!EW24*('Poblacion Alt'!EQ15-'Poblacion Base'!EQ15)+DMig_SexoEdad!ER17</f>
        <v>368399.14227513975</v>
      </c>
      <c r="ES16" s="48">
        <f>'Poblacion Base'!ES16+SupxSexoEdad!EX24*('Poblacion Alt'!ER15-'Poblacion Base'!ER15)+DMig_SexoEdad!ES17</f>
        <v>363422.71678030805</v>
      </c>
      <c r="ET16" s="48">
        <f>'Poblacion Base'!ET16+SupxSexoEdad!EY24*('Poblacion Alt'!ES15-'Poblacion Base'!ES15)+DMig_SexoEdad!ET17</f>
        <v>358609.88752626075</v>
      </c>
      <c r="EU16" s="48">
        <f>'Poblacion Base'!EU16+SupxSexoEdad!EZ24*('Poblacion Alt'!ET15-'Poblacion Base'!ET15)+DMig_SexoEdad!EU17</f>
        <v>356728.37165631639</v>
      </c>
      <c r="EV16" s="48">
        <f>'Poblacion Base'!EV16+SupxSexoEdad!FA24*('Poblacion Alt'!EU15-'Poblacion Base'!EU15)+DMig_SexoEdad!EV17</f>
        <v>354881.94158117071</v>
      </c>
      <c r="EW16" s="48">
        <f>'Poblacion Base'!EW16+SupxSexoEdad!FB24*('Poblacion Alt'!EV15-'Poblacion Base'!EV15)+DMig_SexoEdad!EW17</f>
        <v>351052.19599918235</v>
      </c>
      <c r="EX16" s="48">
        <f>'Poblacion Base'!EX16+SupxSexoEdad!FC24*('Poblacion Alt'!EW15-'Poblacion Base'!EW15)+DMig_SexoEdad!EX17</f>
        <v>345668.50512936153</v>
      </c>
      <c r="EY16" s="48">
        <f>'Poblacion Base'!EY16+SupxSexoEdad!FD24*('Poblacion Alt'!EX15-'Poblacion Base'!EX15)+DMig_SexoEdad!EY17</f>
        <v>338808.51840731472</v>
      </c>
      <c r="EZ16" s="48">
        <f>'Poblacion Base'!EZ16+SupxSexoEdad!FE24*('Poblacion Alt'!EY15-'Poblacion Base'!EY15)+DMig_SexoEdad!EZ17</f>
        <v>327803.8540480159</v>
      </c>
      <c r="FA16" s="48">
        <f>'Poblacion Base'!FA16+SupxSexoEdad!FF24*('Poblacion Alt'!EZ15-'Poblacion Base'!EZ15)+DMig_SexoEdad!FA17</f>
        <v>318108.60790183599</v>
      </c>
      <c r="FB16" s="48">
        <f>'Poblacion Base'!FB16+SupxSexoEdad!FG24*('Poblacion Alt'!FA15-'Poblacion Base'!FA15)+DMig_SexoEdad!FB17</f>
        <v>306932.70644867379</v>
      </c>
      <c r="FC16" s="48">
        <f>'Poblacion Base'!FC16+SupxSexoEdad!FH24*('Poblacion Alt'!FB15-'Poblacion Base'!FB15)+DMig_SexoEdad!FC17</f>
        <v>297482.86085609568</v>
      </c>
      <c r="FD16" s="48">
        <f>'Poblacion Base'!FD16+SupxSexoEdad!FI24*('Poblacion Alt'!FC15-'Poblacion Base'!FC15)+DMig_SexoEdad!FD17</f>
        <v>289455.09940980474</v>
      </c>
      <c r="FE16" s="48">
        <f>'Poblacion Base'!FE16+SupxSexoEdad!FJ24*('Poblacion Alt'!FD15-'Poblacion Base'!FD15)+DMig_SexoEdad!FE17</f>
        <v>284704.43319089286</v>
      </c>
      <c r="FF16" s="48">
        <f>'Poblacion Base'!FF16+SupxSexoEdad!FK24*('Poblacion Alt'!FE15-'Poblacion Base'!FE15)+DMig_SexoEdad!FF17</f>
        <v>281032.81537192158</v>
      </c>
      <c r="FG16" s="48">
        <f>'Poblacion Base'!FG16+SupxSexoEdad!FL24*('Poblacion Alt'!FF15-'Poblacion Base'!FF15)+DMig_SexoEdad!FG17</f>
        <v>278393.43556489627</v>
      </c>
      <c r="FH16" s="48">
        <f>'Poblacion Base'!FH16+SupxSexoEdad!FM24*('Poblacion Alt'!FG15-'Poblacion Base'!FG15)+DMig_SexoEdad!FH17</f>
        <v>277106.81400106859</v>
      </c>
      <c r="FI16" s="48">
        <f>'Poblacion Base'!FI16+SupxSexoEdad!FN24*('Poblacion Alt'!FH15-'Poblacion Base'!FH15)+DMig_SexoEdad!FI17</f>
        <v>275913.37872541655</v>
      </c>
      <c r="FJ16" s="48">
        <f>'Poblacion Base'!FJ16+SupxSexoEdad!FO24*('Poblacion Alt'!FI15-'Poblacion Base'!FI15)+DMig_SexoEdad!FJ17</f>
        <v>271860.83545037854</v>
      </c>
      <c r="FK16" s="48">
        <f>'Poblacion Base'!FK16+SupxSexoEdad!FP24*('Poblacion Alt'!FJ15-'Poblacion Base'!FJ15)+DMig_SexoEdad!FK17</f>
        <v>269019.61559041729</v>
      </c>
      <c r="FL16" s="48">
        <f>'Poblacion Base'!FL16+SupxSexoEdad!FQ24*('Poblacion Alt'!FK15-'Poblacion Base'!FK15)+DMig_SexoEdad!FL17</f>
        <v>264330.25094386283</v>
      </c>
      <c r="FM16" s="48">
        <f>'Poblacion Base'!FM16+SupxSexoEdad!FR24*('Poblacion Alt'!FL15-'Poblacion Base'!FL15)+DMig_SexoEdad!FM17</f>
        <v>260053.49117424779</v>
      </c>
      <c r="FN16" s="48">
        <f>'Poblacion Base'!FN16+SupxSexoEdad!FS24*('Poblacion Alt'!FM15-'Poblacion Base'!FM15)+DMig_SexoEdad!FN17</f>
        <v>253791.25487503369</v>
      </c>
      <c r="FO16" s="48">
        <f>'Poblacion Base'!FO16+SupxSexoEdad!FT24*('Poblacion Alt'!FN15-'Poblacion Base'!FN15)+DMig_SexoEdad!FO17</f>
        <v>247028.50061005505</v>
      </c>
      <c r="FP16" s="48">
        <f>'Poblacion Base'!FP16+SupxSexoEdad!FU24*('Poblacion Alt'!FO15-'Poblacion Base'!FO15)+DMig_SexoEdad!FP17</f>
        <v>238299.20524880226</v>
      </c>
      <c r="FQ16" s="48">
        <f>'Poblacion Base'!FQ16+SupxSexoEdad!FV24*('Poblacion Alt'!FP15-'Poblacion Base'!FP15)+DMig_SexoEdad!FQ17</f>
        <v>227655.36163360832</v>
      </c>
      <c r="FR16" s="48">
        <f>'Poblacion Base'!FR16+SupxSexoEdad!FW24*('Poblacion Alt'!FQ15-'Poblacion Base'!FQ15)+DMig_SexoEdad!FR17</f>
        <v>216598.99896950508</v>
      </c>
      <c r="FS16" s="48">
        <f>'Poblacion Base'!FS16+SupxSexoEdad!FX24*('Poblacion Alt'!FR15-'Poblacion Base'!FR15)+DMig_SexoEdad!FS17</f>
        <v>205067.15964242339</v>
      </c>
      <c r="FT16" s="48">
        <f>'Poblacion Base'!FT16+SupxSexoEdad!FY24*('Poblacion Alt'!FS15-'Poblacion Base'!FS15)+DMig_SexoEdad!FT17</f>
        <v>193101.88782838691</v>
      </c>
      <c r="FU16" s="48">
        <f>'Poblacion Base'!FU16+SupxSexoEdad!FZ24*('Poblacion Alt'!FT15-'Poblacion Base'!FT15)+DMig_SexoEdad!FU17</f>
        <v>182388.25787172053</v>
      </c>
      <c r="FV16" s="48">
        <f>'Poblacion Base'!FV16+SupxSexoEdad!GA24*('Poblacion Alt'!FU15-'Poblacion Base'!FU15)+DMig_SexoEdad!FV17</f>
        <v>171109.34205782332</v>
      </c>
      <c r="FW16" s="48">
        <f>'Poblacion Base'!FW16+SupxSexoEdad!GB24*('Poblacion Alt'!FV15-'Poblacion Base'!FV15)+DMig_SexoEdad!FW17</f>
        <v>160177.23863909687</v>
      </c>
      <c r="FX16" s="48">
        <f>'Poblacion Base'!FX16+SupxSexoEdad!GC24*('Poblacion Alt'!FW15-'Poblacion Base'!FW15)+DMig_SexoEdad!FX17</f>
        <v>148506.00495250919</v>
      </c>
      <c r="FY16" s="48">
        <f>'Poblacion Base'!FY16+SupxSexoEdad!GD24*('Poblacion Alt'!FX15-'Poblacion Base'!FX15)+DMig_SexoEdad!FY17</f>
        <v>137159.73985714774</v>
      </c>
      <c r="FZ16" s="48">
        <f>'Poblacion Base'!FZ16+SupxSexoEdad!GE24*('Poblacion Alt'!FY15-'Poblacion Base'!FY15)+DMig_SexoEdad!FZ17</f>
        <v>125671.50798115582</v>
      </c>
      <c r="GA16" s="48">
        <f>'Poblacion Base'!GA16+SupxSexoEdad!GF24*('Poblacion Alt'!FZ15-'Poblacion Base'!FZ15)+DMig_SexoEdad!GA17</f>
        <v>114666.39752063967</v>
      </c>
      <c r="GB16" s="48">
        <f>'Poblacion Base'!GB16+SupxSexoEdad!GG24*('Poblacion Alt'!GA15-'Poblacion Base'!GA15)+DMig_SexoEdad!GB17</f>
        <v>104290.45907950458</v>
      </c>
      <c r="GC16" s="48">
        <f>'Poblacion Base'!GC16+SupxSexoEdad!GH24*('Poblacion Alt'!GB15-'Poblacion Base'!GB15)+DMig_SexoEdad!GC17</f>
        <v>94251.76853619446</v>
      </c>
      <c r="GD16" s="48">
        <f>'Poblacion Base'!GD16+SupxSexoEdad!GI24*('Poblacion Alt'!GC15-'Poblacion Base'!GC15)+DMig_SexoEdad!GD17</f>
        <v>84235.391358724853</v>
      </c>
      <c r="GE16" s="48">
        <f>'Poblacion Base'!GE16+SupxSexoEdad!GJ24*('Poblacion Alt'!GD15-'Poblacion Base'!GD15)+DMig_SexoEdad!GE17</f>
        <v>74684.378134655097</v>
      </c>
      <c r="GF16" s="48">
        <f>'Poblacion Base'!GF16+SupxSexoEdad!GK24*('Poblacion Alt'!GE15-'Poblacion Base'!GE15)+DMig_SexoEdad!GF17</f>
        <v>65336.735382545179</v>
      </c>
      <c r="GG16" s="48">
        <f>'Poblacion Base'!GG16+SupxSexoEdad!GL24*('Poblacion Alt'!GF15-'Poblacion Base'!GF15)+DMig_SexoEdad!GG17</f>
        <v>56777.565727380636</v>
      </c>
      <c r="GH16" s="48">
        <f>'Poblacion Base'!GH16+SupxSexoEdad!GM24*('Poblacion Alt'!GG15-'Poblacion Base'!GG15)+DMig_SexoEdad!GH17</f>
        <v>48819.900081387925</v>
      </c>
      <c r="GI16" s="48">
        <f>'Poblacion Base'!GI16+SupxSexoEdad!GN24*('Poblacion Alt'!GH15-'Poblacion Base'!GH15)+DMig_SexoEdad!GI17</f>
        <v>41741.779593568768</v>
      </c>
      <c r="GJ16" s="48">
        <f>'Poblacion Base'!GJ16+SupxSexoEdad!GO24*('Poblacion Alt'!GI15-'Poblacion Base'!GI15)+DMig_SexoEdad!GJ17</f>
        <v>35587.228021399693</v>
      </c>
      <c r="GK16" s="48">
        <f>'Poblacion Base'!GK16+SupxSexoEdad!GP24*('Poblacion Alt'!GJ15-'Poblacion Base'!GJ15)+DMig_SexoEdad!GK17</f>
        <v>30395.282396588551</v>
      </c>
      <c r="GL16" s="48">
        <f>'Poblacion Base'!GL16+SupxSexoEdad!GQ24*('Poblacion Alt'!GK15-'Poblacion Base'!GK15)+DMig_SexoEdad!GL17</f>
        <v>25733.967792483956</v>
      </c>
      <c r="GM16" s="48">
        <f>'Poblacion Base'!GM16+SupxSexoEdad!GR24*('Poblacion Alt'!GL15-'Poblacion Base'!GL15)+DMig_SexoEdad!GM17</f>
        <v>21394.300658567881</v>
      </c>
      <c r="GN16" s="48">
        <f>'Poblacion Base'!GN16+SupxSexoEdad!GS24*('Poblacion Alt'!GM15-'Poblacion Base'!GM15)+DMig_SexoEdad!GN17</f>
        <v>17416.313666193109</v>
      </c>
      <c r="GO16" s="48">
        <f>'Poblacion Base'!GO16+SupxSexoEdad!GT24*('Poblacion Alt'!GN15-'Poblacion Base'!GN15)+DMig_SexoEdad!GO17</f>
        <v>13892.027046679312</v>
      </c>
      <c r="GP16" s="48">
        <f>'Poblacion Base'!GP16+SupxSexoEdad!GU24*('Poblacion Alt'!GO15-'Poblacion Base'!GO15)+DMig_SexoEdad!GP17</f>
        <v>10874.446940655145</v>
      </c>
      <c r="GQ16" s="48">
        <f>'Poblacion Base'!GQ16+SupxSexoEdad!GV24*('Poblacion Alt'!GP15-'Poblacion Base'!GP15)+DMig_SexoEdad!GQ17</f>
        <v>8349.5939083046815</v>
      </c>
      <c r="GR16" s="48">
        <f>'Poblacion Base'!GR16+SupxSexoEdad!GW24*('Poblacion Alt'!GQ15-'Poblacion Base'!GQ15)+DMig_SexoEdad!GR17</f>
        <v>6261.4815424789567</v>
      </c>
      <c r="GS16" s="48">
        <f>'Poblacion Base'!GS16+SupxSexoEdad!GX24*('Poblacion Alt'!GR15-'Poblacion Base'!GR15)+DMig_SexoEdad!GS17</f>
        <v>4574.1174257523653</v>
      </c>
      <c r="GT16" s="48">
        <f>'Poblacion Base'!GT16+SupxSexoEdad!GY24*('Poblacion Alt'!GS15-'Poblacion Base'!GS15)+DMig_SexoEdad!GT17</f>
        <v>3275.5040384929785</v>
      </c>
      <c r="GU16" s="48">
        <f>'Poblacion Base'!GU16+SupxSexoEdad!GZ24*('Poblacion Alt'!GT15-'Poblacion Base'!GT15)+DMig_SexoEdad!GU17</f>
        <v>4612.8596112904652</v>
      </c>
      <c r="GV16" s="48">
        <f t="shared" si="0"/>
        <v>54793200.265528724</v>
      </c>
    </row>
    <row r="17" spans="1:204">
      <c r="A17">
        <v>2033</v>
      </c>
      <c r="B17" s="110">
        <f>'Poblacion Base'!B17+DMig_SexoEdad!B18</f>
        <v>315864.41796079883</v>
      </c>
      <c r="C17" s="48">
        <f>'Poblacion Base'!C17+SupxSexoEdad!H25*('Poblacion Alt'!B16-'Poblacion Base'!B16)+DMig_SexoEdad!C18</f>
        <v>322169.39923845005</v>
      </c>
      <c r="D17" s="48">
        <f>'Poblacion Base'!D17+SupxSexoEdad!I25*('Poblacion Alt'!C16-'Poblacion Base'!C16)+DMig_SexoEdad!D18</f>
        <v>328636.69783088763</v>
      </c>
      <c r="E17" s="48">
        <f>'Poblacion Base'!E17+SupxSexoEdad!J25*('Poblacion Alt'!D16-'Poblacion Base'!D16)+DMig_SexoEdad!E18</f>
        <v>335156.7225022284</v>
      </c>
      <c r="F17" s="48">
        <f>'Poblacion Base'!F17+SupxSexoEdad!K25*('Poblacion Alt'!E16-'Poblacion Base'!E16)+DMig_SexoEdad!F18</f>
        <v>341645.25427475205</v>
      </c>
      <c r="G17" s="48">
        <f>'Poblacion Base'!G17+SupxSexoEdad!L25*('Poblacion Alt'!F16-'Poblacion Base'!F16)+DMig_SexoEdad!G18</f>
        <v>348072.25855633843</v>
      </c>
      <c r="H17" s="48">
        <f>'Poblacion Base'!H17+SupxSexoEdad!M25*('Poblacion Alt'!G16-'Poblacion Base'!G16)+DMig_SexoEdad!H18</f>
        <v>354365.64266575722</v>
      </c>
      <c r="I17" s="48">
        <f>'Poblacion Base'!I17+SupxSexoEdad!N25*('Poblacion Alt'!H16-'Poblacion Base'!H16)+DMig_SexoEdad!I18</f>
        <v>360492.23412117065</v>
      </c>
      <c r="J17" s="48">
        <f>'Poblacion Base'!J17+SupxSexoEdad!O25*('Poblacion Alt'!I16-'Poblacion Base'!I16)+DMig_SexoEdad!J18</f>
        <v>366742.57059000351</v>
      </c>
      <c r="K17" s="48">
        <f>'Poblacion Base'!K17+SupxSexoEdad!P25*('Poblacion Alt'!J16-'Poblacion Base'!J16)+DMig_SexoEdad!K18</f>
        <v>372377.16826516704</v>
      </c>
      <c r="L17" s="48">
        <f>'Poblacion Base'!L17+SupxSexoEdad!Q25*('Poblacion Alt'!K16-'Poblacion Base'!K16)+DMig_SexoEdad!L18</f>
        <v>377147.54596431524</v>
      </c>
      <c r="M17" s="48">
        <f>'Poblacion Base'!M17+SupxSexoEdad!R25*('Poblacion Alt'!L16-'Poblacion Base'!L16)+DMig_SexoEdad!M18</f>
        <v>381734.2657462777</v>
      </c>
      <c r="N17" s="48">
        <f>'Poblacion Base'!N17+SupxSexoEdad!S25*('Poblacion Alt'!M16-'Poblacion Base'!M16)+DMig_SexoEdad!N18</f>
        <v>386904.9272117326</v>
      </c>
      <c r="O17" s="48">
        <f>'Poblacion Base'!O17+SupxSexoEdad!T25*('Poblacion Alt'!N16-'Poblacion Base'!N16)+DMig_SexoEdad!O18</f>
        <v>393502.22133348329</v>
      </c>
      <c r="P17" s="48">
        <f>'Poblacion Base'!P17+SupxSexoEdad!U25*('Poblacion Alt'!O16-'Poblacion Base'!O16)+DMig_SexoEdad!P18</f>
        <v>395597.91484883166</v>
      </c>
      <c r="Q17" s="48">
        <f>'Poblacion Base'!Q17+SupxSexoEdad!V25*('Poblacion Alt'!P16-'Poblacion Base'!P16)+DMig_SexoEdad!Q18</f>
        <v>401444.94190096448</v>
      </c>
      <c r="R17" s="48">
        <f>'Poblacion Base'!R17+SupxSexoEdad!W25*('Poblacion Alt'!Q16-'Poblacion Base'!Q16)+DMig_SexoEdad!R18</f>
        <v>404746.34798074665</v>
      </c>
      <c r="S17" s="48">
        <f>'Poblacion Base'!S17+SupxSexoEdad!X25*('Poblacion Alt'!R16-'Poblacion Base'!R16)+DMig_SexoEdad!S18</f>
        <v>408447.40077193378</v>
      </c>
      <c r="T17" s="48">
        <f>'Poblacion Base'!T17+SupxSexoEdad!Y25*('Poblacion Alt'!S16-'Poblacion Base'!S16)+DMig_SexoEdad!T18</f>
        <v>412169.50921516377</v>
      </c>
      <c r="U17" s="48">
        <f>'Poblacion Base'!U17+SupxSexoEdad!Z25*('Poblacion Alt'!T16-'Poblacion Base'!T16)+DMig_SexoEdad!U18</f>
        <v>415026.306306282</v>
      </c>
      <c r="V17" s="48">
        <f>'Poblacion Base'!V17+SupxSexoEdad!AA25*('Poblacion Alt'!U16-'Poblacion Base'!U16)+DMig_SexoEdad!V18</f>
        <v>417356.72304746602</v>
      </c>
      <c r="W17" s="48">
        <f>'Poblacion Base'!W17+SupxSexoEdad!AB25*('Poblacion Alt'!V16-'Poblacion Base'!V16)+DMig_SexoEdad!W18</f>
        <v>419969.23795108579</v>
      </c>
      <c r="X17" s="48">
        <f>'Poblacion Base'!X17+SupxSexoEdad!AC25*('Poblacion Alt'!W16-'Poblacion Base'!W16)+DMig_SexoEdad!X18</f>
        <v>423460.10895475675</v>
      </c>
      <c r="Y17" s="48">
        <f>'Poblacion Base'!Y17+SupxSexoEdad!AD25*('Poblacion Alt'!X16-'Poblacion Base'!X16)+DMig_SexoEdad!Y18</f>
        <v>427133.74449087383</v>
      </c>
      <c r="Z17" s="48">
        <f>'Poblacion Base'!Z17+SupxSexoEdad!AE25*('Poblacion Alt'!Y16-'Poblacion Base'!Y16)+DMig_SexoEdad!Z18</f>
        <v>430952.25155972206</v>
      </c>
      <c r="AA17" s="48">
        <f>'Poblacion Base'!AA17+SupxSexoEdad!AF25*('Poblacion Alt'!Z16-'Poblacion Base'!Z16)+DMig_SexoEdad!AA18</f>
        <v>435059.95774067467</v>
      </c>
      <c r="AB17" s="48">
        <f>'Poblacion Base'!AB17+SupxSexoEdad!AG25*('Poblacion Alt'!AA16-'Poblacion Base'!AA16)+DMig_SexoEdad!AB18</f>
        <v>439628.04074220947</v>
      </c>
      <c r="AC17" s="48">
        <f>'Poblacion Base'!AC17+SupxSexoEdad!AH25*('Poblacion Alt'!AB16-'Poblacion Base'!AB16)+DMig_SexoEdad!AC18</f>
        <v>439599.10766263609</v>
      </c>
      <c r="AD17" s="48">
        <f>'Poblacion Base'!AD17+SupxSexoEdad!AI25*('Poblacion Alt'!AC16-'Poblacion Base'!AC16)+DMig_SexoEdad!AD18</f>
        <v>439316.47496181028</v>
      </c>
      <c r="AE17" s="48">
        <f>'Poblacion Base'!AE17+SupxSexoEdad!AJ25*('Poblacion Alt'!AD16-'Poblacion Base'!AD16)+DMig_SexoEdad!AE18</f>
        <v>438276.25226492702</v>
      </c>
      <c r="AF17" s="48">
        <f>'Poblacion Base'!AF17+SupxSexoEdad!AK25*('Poblacion Alt'!AE16-'Poblacion Base'!AE16)+DMig_SexoEdad!AF18</f>
        <v>437026.91087436589</v>
      </c>
      <c r="AG17" s="48">
        <f>'Poblacion Base'!AG17+SupxSexoEdad!AL25*('Poblacion Alt'!AF16-'Poblacion Base'!AF16)+DMig_SexoEdad!AG18</f>
        <v>436902.06021560082</v>
      </c>
      <c r="AH17" s="48">
        <f>'Poblacion Base'!AH17+SupxSexoEdad!AM25*('Poblacion Alt'!AG16-'Poblacion Base'!AG16)+DMig_SexoEdad!AH18</f>
        <v>438133.22710825648</v>
      </c>
      <c r="AI17" s="48">
        <f>'Poblacion Base'!AI17+SupxSexoEdad!AN25*('Poblacion Alt'!AH16-'Poblacion Base'!AH16)+DMig_SexoEdad!AI18</f>
        <v>434498.4303049724</v>
      </c>
      <c r="AJ17" s="48">
        <f>'Poblacion Base'!AJ17+SupxSexoEdad!AO25*('Poblacion Alt'!AI16-'Poblacion Base'!AI16)+DMig_SexoEdad!AJ18</f>
        <v>431166.80673886224</v>
      </c>
      <c r="AK17" s="48">
        <f>'Poblacion Base'!AK17+SupxSexoEdad!AP25*('Poblacion Alt'!AJ16-'Poblacion Base'!AJ16)+DMig_SexoEdad!AK18</f>
        <v>428236.30313483428</v>
      </c>
      <c r="AL17" s="48">
        <f>'Poblacion Base'!AL17+SupxSexoEdad!AQ25*('Poblacion Alt'!AK16-'Poblacion Base'!AK16)+DMig_SexoEdad!AL18</f>
        <v>426365.48430048133</v>
      </c>
      <c r="AM17" s="48">
        <f>'Poblacion Base'!AM17+SupxSexoEdad!AR25*('Poblacion Alt'!AL16-'Poblacion Base'!AL16)+DMig_SexoEdad!AM18</f>
        <v>425153.71076428011</v>
      </c>
      <c r="AN17" s="48">
        <f>'Poblacion Base'!AN17+SupxSexoEdad!AS25*('Poblacion Alt'!AM16-'Poblacion Base'!AM16)+DMig_SexoEdad!AN18</f>
        <v>423530.46270834276</v>
      </c>
      <c r="AO17" s="48">
        <f>'Poblacion Base'!AO17+SupxSexoEdad!AT25*('Poblacion Alt'!AN16-'Poblacion Base'!AN16)+DMig_SexoEdad!AO18</f>
        <v>418624.26305733057</v>
      </c>
      <c r="AP17" s="48">
        <f>'Poblacion Base'!AP17+SupxSexoEdad!AU25*('Poblacion Alt'!AO16-'Poblacion Base'!AO16)+DMig_SexoEdad!AP18</f>
        <v>410497.74947579927</v>
      </c>
      <c r="AQ17" s="48">
        <f>'Poblacion Base'!AQ17+SupxSexoEdad!AV25*('Poblacion Alt'!AP16-'Poblacion Base'!AP16)+DMig_SexoEdad!AQ18</f>
        <v>400448.70228129585</v>
      </c>
      <c r="AR17" s="48">
        <f>'Poblacion Base'!AR17+SupxSexoEdad!AW25*('Poblacion Alt'!AQ16-'Poblacion Base'!AQ16)+DMig_SexoEdad!AR18</f>
        <v>390035.03630910785</v>
      </c>
      <c r="AS17" s="48">
        <f>'Poblacion Base'!AS17+SupxSexoEdad!AX25*('Poblacion Alt'!AR16-'Poblacion Base'!AR16)+DMig_SexoEdad!AS18</f>
        <v>379290.1140521816</v>
      </c>
      <c r="AT17" s="48">
        <f>'Poblacion Base'!AT17+SupxSexoEdad!AY25*('Poblacion Alt'!AS16-'Poblacion Base'!AS16)+DMig_SexoEdad!AT18</f>
        <v>368691.46175854531</v>
      </c>
      <c r="AU17" s="48">
        <f>'Poblacion Base'!AU17+SupxSexoEdad!AZ25*('Poblacion Alt'!AT16-'Poblacion Base'!AT16)+DMig_SexoEdad!AU18</f>
        <v>357185.12806055578</v>
      </c>
      <c r="AV17" s="48">
        <f>'Poblacion Base'!AV17+SupxSexoEdad!BA25*('Poblacion Alt'!AU16-'Poblacion Base'!AU16)+DMig_SexoEdad!AV18</f>
        <v>348961.09228817263</v>
      </c>
      <c r="AW17" s="48">
        <f>'Poblacion Base'!AW17+SupxSexoEdad!BB25*('Poblacion Alt'!AV16-'Poblacion Base'!AV16)+DMig_SexoEdad!AW18</f>
        <v>341563.60951609601</v>
      </c>
      <c r="AX17" s="48">
        <f>'Poblacion Base'!AX17+SupxSexoEdad!BC25*('Poblacion Alt'!AW16-'Poblacion Base'!AW16)+DMig_SexoEdad!AX18</f>
        <v>335926.21064702683</v>
      </c>
      <c r="AY17" s="48">
        <f>'Poblacion Base'!AY17+SupxSexoEdad!BD25*('Poblacion Alt'!AX16-'Poblacion Base'!AX16)+DMig_SexoEdad!AY18</f>
        <v>331863.68786576705</v>
      </c>
      <c r="AZ17" s="48">
        <f>'Poblacion Base'!AZ17+SupxSexoEdad!BE25*('Poblacion Alt'!AY16-'Poblacion Base'!AY16)+DMig_SexoEdad!AZ18</f>
        <v>327595.86938179011</v>
      </c>
      <c r="BA17" s="48">
        <f>'Poblacion Base'!BA17+SupxSexoEdad!BF25*('Poblacion Alt'!AZ16-'Poblacion Base'!AZ16)+DMig_SexoEdad!BA18</f>
        <v>321987.91116420686</v>
      </c>
      <c r="BB17" s="48">
        <f>'Poblacion Base'!BB17+SupxSexoEdad!BG25*('Poblacion Alt'!BA16-'Poblacion Base'!BA16)+DMig_SexoEdad!BB18</f>
        <v>316451.520591315</v>
      </c>
      <c r="BC17" s="48">
        <f>'Poblacion Base'!BC17+SupxSexoEdad!BH25*('Poblacion Alt'!BB16-'Poblacion Base'!BB16)+DMig_SexoEdad!BC18</f>
        <v>308264.43415199162</v>
      </c>
      <c r="BD17" s="48">
        <f>'Poblacion Base'!BD17+SupxSexoEdad!BI25*('Poblacion Alt'!BC16-'Poblacion Base'!BC16)+DMig_SexoEdad!BD18</f>
        <v>298388.86140872893</v>
      </c>
      <c r="BE17" s="48">
        <f>'Poblacion Base'!BE17+SupxSexoEdad!BJ25*('Poblacion Alt'!BD16-'Poblacion Base'!BD16)+DMig_SexoEdad!BE18</f>
        <v>286316.20506976399</v>
      </c>
      <c r="BF17" s="48">
        <f>'Poblacion Base'!BF17+SupxSexoEdad!BK25*('Poblacion Alt'!BE16-'Poblacion Base'!BE16)+DMig_SexoEdad!BF18</f>
        <v>276032.20944336231</v>
      </c>
      <c r="BG17" s="48">
        <f>'Poblacion Base'!BG17+SupxSexoEdad!BL25*('Poblacion Alt'!BF16-'Poblacion Base'!BF16)+DMig_SexoEdad!BG18</f>
        <v>264319.73277324485</v>
      </c>
      <c r="BH17" s="48">
        <f>'Poblacion Base'!BH17+SupxSexoEdad!BM25*('Poblacion Alt'!BG16-'Poblacion Base'!BG16)+DMig_SexoEdad!BH18</f>
        <v>256530.20630352278</v>
      </c>
      <c r="BI17" s="48">
        <f>'Poblacion Base'!BI17+SupxSexoEdad!BN25*('Poblacion Alt'!BH16-'Poblacion Base'!BH16)+DMig_SexoEdad!BI18</f>
        <v>251295.11776606811</v>
      </c>
      <c r="BJ17" s="48">
        <f>'Poblacion Base'!BJ17+SupxSexoEdad!BO25*('Poblacion Alt'!BI16-'Poblacion Base'!BI16)+DMig_SexoEdad!BJ18</f>
        <v>247035.29940109956</v>
      </c>
      <c r="BK17" s="48">
        <f>'Poblacion Base'!BK17+SupxSexoEdad!BP25*('Poblacion Alt'!BJ16-'Poblacion Base'!BJ16)+DMig_SexoEdad!BK18</f>
        <v>243324.00834906529</v>
      </c>
      <c r="BL17" s="48">
        <f>'Poblacion Base'!BL17+SupxSexoEdad!BQ25*('Poblacion Alt'!BK16-'Poblacion Base'!BK16)+DMig_SexoEdad!BL18</f>
        <v>240435.5177407997</v>
      </c>
      <c r="BM17" s="48">
        <f>'Poblacion Base'!BM17+SupxSexoEdad!BR25*('Poblacion Alt'!BL16-'Poblacion Base'!BL16)+DMig_SexoEdad!BM18</f>
        <v>237110.00525841382</v>
      </c>
      <c r="BN17" s="48">
        <f>'Poblacion Base'!BN17+SupxSexoEdad!BS25*('Poblacion Alt'!BM16-'Poblacion Base'!BM16)+DMig_SexoEdad!BN18</f>
        <v>233311.8243929171</v>
      </c>
      <c r="BO17" s="48">
        <f>'Poblacion Base'!BO17+SupxSexoEdad!BT25*('Poblacion Alt'!BN16-'Poblacion Base'!BN16)+DMig_SexoEdad!BO18</f>
        <v>227373.20080818894</v>
      </c>
      <c r="BP17" s="48">
        <f>'Poblacion Base'!BP17+SupxSexoEdad!BU25*('Poblacion Alt'!BO16-'Poblacion Base'!BO16)+DMig_SexoEdad!BP18</f>
        <v>222477.23238213951</v>
      </c>
      <c r="BQ17" s="48">
        <f>'Poblacion Base'!BQ17+SupxSexoEdad!BV25*('Poblacion Alt'!BP16-'Poblacion Base'!BP16)+DMig_SexoEdad!BQ18</f>
        <v>215473.69744388916</v>
      </c>
      <c r="BR17" s="48">
        <f>'Poblacion Base'!BR17+SupxSexoEdad!BW25*('Poblacion Alt'!BQ16-'Poblacion Base'!BQ16)+DMig_SexoEdad!BR18</f>
        <v>208662.10993617124</v>
      </c>
      <c r="BS17" s="48">
        <f>'Poblacion Base'!BS17+SupxSexoEdad!BX25*('Poblacion Alt'!BR16-'Poblacion Base'!BR16)+DMig_SexoEdad!BS18</f>
        <v>200570.91241814671</v>
      </c>
      <c r="BT17" s="48">
        <f>'Poblacion Base'!BT17+SupxSexoEdad!BY25*('Poblacion Alt'!BS16-'Poblacion Base'!BS16)+DMig_SexoEdad!BT18</f>
        <v>191288.49811860721</v>
      </c>
      <c r="BU17" s="48">
        <f>'Poblacion Base'!BU17+SupxSexoEdad!BZ25*('Poblacion Alt'!BT16-'Poblacion Base'!BT16)+DMig_SexoEdad!BU18</f>
        <v>180663.15771897158</v>
      </c>
      <c r="BV17" s="48">
        <f>'Poblacion Base'!BV17+SupxSexoEdad!CA25*('Poblacion Alt'!BU16-'Poblacion Base'!BU16)+DMig_SexoEdad!BV18</f>
        <v>169144.15614467277</v>
      </c>
      <c r="BW17" s="48">
        <f>'Poblacion Base'!BW17+SupxSexoEdad!CB25*('Poblacion Alt'!BV16-'Poblacion Base'!BV16)+DMig_SexoEdad!BW18</f>
        <v>156969.68854124987</v>
      </c>
      <c r="BX17" s="48">
        <f>'Poblacion Base'!BX17+SupxSexoEdad!CC25*('Poblacion Alt'!BW16-'Poblacion Base'!BW16)+DMig_SexoEdad!BX18</f>
        <v>145849.9236114693</v>
      </c>
      <c r="BY17" s="48">
        <f>'Poblacion Base'!BY17+SupxSexoEdad!CD25*('Poblacion Alt'!BX16-'Poblacion Base'!BX16)+DMig_SexoEdad!BY18</f>
        <v>134859.00270228588</v>
      </c>
      <c r="BZ17" s="48">
        <f>'Poblacion Base'!BZ17+SupxSexoEdad!CE25*('Poblacion Alt'!BY16-'Poblacion Base'!BY16)+DMig_SexoEdad!BZ18</f>
        <v>124777.03944462341</v>
      </c>
      <c r="CA17" s="48">
        <f>'Poblacion Base'!CA17+SupxSexoEdad!CF25*('Poblacion Alt'!BZ16-'Poblacion Base'!BZ16)+DMig_SexoEdad!CA18</f>
        <v>114450.10742801723</v>
      </c>
      <c r="CB17" s="48">
        <f>'Poblacion Base'!CB17+SupxSexoEdad!CG25*('Poblacion Alt'!CA16-'Poblacion Base'!CA16)+DMig_SexoEdad!CB18</f>
        <v>105190.29777771511</v>
      </c>
      <c r="CC17" s="48">
        <f>'Poblacion Base'!CC17+SupxSexoEdad!CH25*('Poblacion Alt'!CB16-'Poblacion Base'!CB16)+DMig_SexoEdad!CC18</f>
        <v>95833.663671484843</v>
      </c>
      <c r="CD17" s="48">
        <f>'Poblacion Base'!CD17+SupxSexoEdad!CI25*('Poblacion Alt'!CC16-'Poblacion Base'!CC16)+DMig_SexoEdad!CD18</f>
        <v>86714.264553225745</v>
      </c>
      <c r="CE17" s="48">
        <f>'Poblacion Base'!CE17+SupxSexoEdad!CJ25*('Poblacion Alt'!CD16-'Poblacion Base'!CD16)+DMig_SexoEdad!CE18</f>
        <v>77956.129331704797</v>
      </c>
      <c r="CF17" s="48">
        <f>'Poblacion Base'!CF17+SupxSexoEdad!CK25*('Poblacion Alt'!CE16-'Poblacion Base'!CE16)+DMig_SexoEdad!CF18</f>
        <v>69647.325989289267</v>
      </c>
      <c r="CG17" s="48">
        <f>'Poblacion Base'!CG17+SupxSexoEdad!CL25*('Poblacion Alt'!CF16-'Poblacion Base'!CF16)+DMig_SexoEdad!CG18</f>
        <v>61586.879401783546</v>
      </c>
      <c r="CH17" s="48">
        <f>'Poblacion Base'!CH17+SupxSexoEdad!CM25*('Poblacion Alt'!CG16-'Poblacion Base'!CG16)+DMig_SexoEdad!CH18</f>
        <v>54127.844602008008</v>
      </c>
      <c r="CI17" s="48">
        <f>'Poblacion Base'!CI17+SupxSexoEdad!CN25*('Poblacion Alt'!CH16-'Poblacion Base'!CH16)+DMig_SexoEdad!CI18</f>
        <v>47062.237196924456</v>
      </c>
      <c r="CJ17" s="48">
        <f>'Poblacion Base'!CJ17+SupxSexoEdad!CO25*('Poblacion Alt'!CI16-'Poblacion Base'!CI16)+DMig_SexoEdad!CJ18</f>
        <v>40373.105127877439</v>
      </c>
      <c r="CK17" s="48">
        <f>'Poblacion Base'!CK17+SupxSexoEdad!CP25*('Poblacion Alt'!CJ16-'Poblacion Base'!CJ16)+DMig_SexoEdad!CK18</f>
        <v>34087.484065373224</v>
      </c>
      <c r="CL17" s="48">
        <f>'Poblacion Base'!CL17+SupxSexoEdad!CQ25*('Poblacion Alt'!CK16-'Poblacion Base'!CK16)+DMig_SexoEdad!CL18</f>
        <v>28665.395681153183</v>
      </c>
      <c r="CM17" s="48">
        <f>'Poblacion Base'!CM17+SupxSexoEdad!CR25*('Poblacion Alt'!CL16-'Poblacion Base'!CL16)+DMig_SexoEdad!CM18</f>
        <v>23951.877541086298</v>
      </c>
      <c r="CN17" s="48">
        <f>'Poblacion Base'!CN17+SupxSexoEdad!CS25*('Poblacion Alt'!CM16-'Poblacion Base'!CM16)+DMig_SexoEdad!CN18</f>
        <v>20024.956299875732</v>
      </c>
      <c r="CO17" s="48">
        <f>'Poblacion Base'!CO17+SupxSexoEdad!CT25*('Poblacion Alt'!CN16-'Poblacion Base'!CN16)+DMig_SexoEdad!CO18</f>
        <v>16618.653048056971</v>
      </c>
      <c r="CP17" s="48">
        <f>'Poblacion Base'!CP17+SupxSexoEdad!CU25*('Poblacion Alt'!CO16-'Poblacion Base'!CO16)+DMig_SexoEdad!CP18</f>
        <v>13605.984245518919</v>
      </c>
      <c r="CQ17" s="48">
        <f>'Poblacion Base'!CQ17+SupxSexoEdad!CV25*('Poblacion Alt'!CP16-'Poblacion Base'!CP16)+DMig_SexoEdad!CQ18</f>
        <v>10937.957337102311</v>
      </c>
      <c r="CR17" s="48">
        <f>'Poblacion Base'!CR17+SupxSexoEdad!CW25*('Poblacion Alt'!CQ16-'Poblacion Base'!CQ16)+DMig_SexoEdad!CR18</f>
        <v>8624.6095535270051</v>
      </c>
      <c r="CS17" s="48">
        <f>'Poblacion Base'!CS17+SupxSexoEdad!CX25*('Poblacion Alt'!CR16-'Poblacion Base'!CR16)+DMig_SexoEdad!CS18</f>
        <v>6639.9247167290214</v>
      </c>
      <c r="CT17" s="48">
        <f>'Poblacion Base'!CT17+SupxSexoEdad!CY25*('Poblacion Alt'!CS16-'Poblacion Base'!CS16)+DMig_SexoEdad!CT18</f>
        <v>4958.9393877135763</v>
      </c>
      <c r="CU17" s="48">
        <f>'Poblacion Base'!CU17+SupxSexoEdad!CZ25*('Poblacion Alt'!CT16-'Poblacion Base'!CT16)+DMig_SexoEdad!CU18</f>
        <v>3628.6422627501429</v>
      </c>
      <c r="CV17" s="48">
        <f>'Poblacion Base'!CV17+SupxSexoEdad!DA25*('Poblacion Alt'!CU16-'Poblacion Base'!CU16)+DMig_SexoEdad!CV18</f>
        <v>2638.0496940824751</v>
      </c>
      <c r="CW17" s="48">
        <f>'Poblacion Base'!CW17+SupxSexoEdad!DB25*('Poblacion Alt'!CV16-'Poblacion Base'!CV16)+DMig_SexoEdad!CW18</f>
        <v>1882.1672900105716</v>
      </c>
      <c r="CX17" s="48">
        <f>'Poblacion Base'!CX17+SupxSexoEdad!DC25*('Poblacion Alt'!CW16-'Poblacion Base'!CW16)+DMig_SexoEdad!CX18</f>
        <v>2568.8859590883626</v>
      </c>
      <c r="CY17" s="110">
        <f>'Poblacion Base'!CY17+DMig_SexoEdad!CY18</f>
        <v>300473.82482510468</v>
      </c>
      <c r="CZ17" s="48">
        <f>'Poblacion Base'!CZ17+SupxSexoEdad!DE25*('Poblacion Alt'!CY16-'Poblacion Base'!CY16)+DMig_SexoEdad!CZ18</f>
        <v>306390.26782668743</v>
      </c>
      <c r="DA17" s="48">
        <f>'Poblacion Base'!DA17+SupxSexoEdad!DF25*('Poblacion Alt'!CZ16-'Poblacion Base'!CZ16)+DMig_SexoEdad!DA18</f>
        <v>312466.12187739584</v>
      </c>
      <c r="DB17" s="48">
        <f>'Poblacion Base'!DB17+SupxSexoEdad!DG25*('Poblacion Alt'!DA16-'Poblacion Base'!DA16)+DMig_SexoEdad!DB18</f>
        <v>318589.83887523442</v>
      </c>
      <c r="DC17" s="48">
        <f>'Poblacion Base'!DC17+SupxSexoEdad!DH25*('Poblacion Alt'!DB16-'Poblacion Base'!DB16)+DMig_SexoEdad!DC18</f>
        <v>324702.24562592537</v>
      </c>
      <c r="DD17" s="48">
        <f>'Poblacion Base'!DD17+SupxSexoEdad!DI25*('Poblacion Alt'!DC16-'Poblacion Base'!DC16)+DMig_SexoEdad!DD18</f>
        <v>330745.37161058077</v>
      </c>
      <c r="DE17" s="48">
        <f>'Poblacion Base'!DE17+SupxSexoEdad!DJ25*('Poblacion Alt'!DD16-'Poblacion Base'!DD16)+DMig_SexoEdad!DE18</f>
        <v>336667.19055908237</v>
      </c>
      <c r="DF17" s="48">
        <f>'Poblacion Base'!DF17+SupxSexoEdad!DK25*('Poblacion Alt'!DE16-'Poblacion Base'!DE16)+DMig_SexoEdad!DF18</f>
        <v>342438.62592128711</v>
      </c>
      <c r="DG17" s="48">
        <f>'Poblacion Base'!DG17+SupxSexoEdad!DL25*('Poblacion Alt'!DF16-'Poblacion Base'!DF16)+DMig_SexoEdad!DG18</f>
        <v>348311.31476494437</v>
      </c>
      <c r="DH17" s="48">
        <f>'Poblacion Base'!DH17+SupxSexoEdad!DM25*('Poblacion Alt'!DG16-'Poblacion Base'!DG16)+DMig_SexoEdad!DH18</f>
        <v>353616.89210411609</v>
      </c>
      <c r="DI17" s="48">
        <f>'Poblacion Base'!DI17+SupxSexoEdad!DN25*('Poblacion Alt'!DH16-'Poblacion Base'!DH16)+DMig_SexoEdad!DI18</f>
        <v>358119.02448800526</v>
      </c>
      <c r="DJ17" s="48">
        <f>'Poblacion Base'!DJ17+SupxSexoEdad!DO25*('Poblacion Alt'!DI16-'Poblacion Base'!DI16)+DMig_SexoEdad!DJ18</f>
        <v>362495.43973121111</v>
      </c>
      <c r="DK17" s="48">
        <f>'Poblacion Base'!DK17+SupxSexoEdad!DP25*('Poblacion Alt'!DJ16-'Poblacion Base'!DJ16)+DMig_SexoEdad!DK18</f>
        <v>367409.93857754057</v>
      </c>
      <c r="DL17" s="48">
        <f>'Poblacion Base'!DL17+SupxSexoEdad!DQ25*('Poblacion Alt'!DK16-'Poblacion Base'!DK16)+DMig_SexoEdad!DL18</f>
        <v>373554.42134875088</v>
      </c>
      <c r="DM17" s="48">
        <f>'Poblacion Base'!DM17+SupxSexoEdad!DR25*('Poblacion Alt'!DL16-'Poblacion Base'!DL16)+DMig_SexoEdad!DM18</f>
        <v>375539.89212731767</v>
      </c>
      <c r="DN17" s="48">
        <f>'Poblacion Base'!DN17+SupxSexoEdad!DS25*('Poblacion Alt'!DM16-'Poblacion Base'!DM16)+DMig_SexoEdad!DN18</f>
        <v>380574.53091941489</v>
      </c>
      <c r="DO17" s="48">
        <f>'Poblacion Base'!DO17+SupxSexoEdad!DT25*('Poblacion Alt'!DN16-'Poblacion Base'!DN16)+DMig_SexoEdad!DO18</f>
        <v>385811.67529118189</v>
      </c>
      <c r="DP17" s="48">
        <f>'Poblacion Base'!DP17+SupxSexoEdad!DU25*('Poblacion Alt'!DO16-'Poblacion Base'!DO16)+DMig_SexoEdad!DP18</f>
        <v>389156.80108436197</v>
      </c>
      <c r="DQ17" s="48">
        <f>'Poblacion Base'!DQ17+SupxSexoEdad!DV25*('Poblacion Alt'!DP16-'Poblacion Base'!DP16)+DMig_SexoEdad!DQ18</f>
        <v>392567.57894489582</v>
      </c>
      <c r="DR17" s="48">
        <f>'Poblacion Base'!DR17+SupxSexoEdad!DW25*('Poblacion Alt'!DQ16-'Poblacion Base'!DQ16)+DMig_SexoEdad!DR18</f>
        <v>396435.8316697476</v>
      </c>
      <c r="DS17" s="48">
        <f>'Poblacion Base'!DS17+SupxSexoEdad!DX25*('Poblacion Alt'!DR16-'Poblacion Base'!DR16)+DMig_SexoEdad!DS18</f>
        <v>399573.78530866915</v>
      </c>
      <c r="DT17" s="48">
        <f>'Poblacion Base'!DT17+SupxSexoEdad!DY25*('Poblacion Alt'!DS16-'Poblacion Base'!DS16)+DMig_SexoEdad!DT18</f>
        <v>402980.7214647503</v>
      </c>
      <c r="DU17" s="48">
        <f>'Poblacion Base'!DU17+SupxSexoEdad!DZ25*('Poblacion Alt'!DT16-'Poblacion Base'!DT16)+DMig_SexoEdad!DU18</f>
        <v>406036.98334998504</v>
      </c>
      <c r="DV17" s="48">
        <f>'Poblacion Base'!DV17+SupxSexoEdad!EA25*('Poblacion Alt'!DU16-'Poblacion Base'!DU16)+DMig_SexoEdad!DV18</f>
        <v>409535.50323588355</v>
      </c>
      <c r="DW17" s="48">
        <f>'Poblacion Base'!DW17+SupxSexoEdad!EB25*('Poblacion Alt'!DV16-'Poblacion Base'!DV16)+DMig_SexoEdad!DW18</f>
        <v>413722.82040414109</v>
      </c>
      <c r="DX17" s="48">
        <f>'Poblacion Base'!DX17+SupxSexoEdad!EC25*('Poblacion Alt'!DW16-'Poblacion Base'!DW16)+DMig_SexoEdad!DX18</f>
        <v>418770.66303442622</v>
      </c>
      <c r="DY17" s="48">
        <f>'Poblacion Base'!DY17+SupxSexoEdad!ED25*('Poblacion Alt'!DX16-'Poblacion Base'!DX16)+DMig_SexoEdad!DY18</f>
        <v>424141.43361178745</v>
      </c>
      <c r="DZ17" s="48">
        <f>'Poblacion Base'!DZ17+SupxSexoEdad!EE25*('Poblacion Alt'!DY16-'Poblacion Base'!DY16)+DMig_SexoEdad!DZ18</f>
        <v>424788.47008245566</v>
      </c>
      <c r="EA17" s="48">
        <f>'Poblacion Base'!EA17+SupxSexoEdad!EF25*('Poblacion Alt'!DZ16-'Poblacion Base'!DZ16)+DMig_SexoEdad!EA18</f>
        <v>425496.17808258033</v>
      </c>
      <c r="EB17" s="48">
        <f>'Poblacion Base'!EB17+SupxSexoEdad!EG25*('Poblacion Alt'!EA16-'Poblacion Base'!EA16)+DMig_SexoEdad!EB18</f>
        <v>426999.40630019933</v>
      </c>
      <c r="EC17" s="48">
        <f>'Poblacion Base'!EC17+SupxSexoEdad!EH25*('Poblacion Alt'!EB16-'Poblacion Base'!EB16)+DMig_SexoEdad!EC18</f>
        <v>429445.96273194952</v>
      </c>
      <c r="ED17" s="48">
        <f>'Poblacion Base'!ED17+SupxSexoEdad!EI25*('Poblacion Alt'!EC16-'Poblacion Base'!EC16)+DMig_SexoEdad!ED18</f>
        <v>432635.09306684823</v>
      </c>
      <c r="EE17" s="48">
        <f>'Poblacion Base'!EE17+SupxSexoEdad!EJ25*('Poblacion Alt'!ED16-'Poblacion Base'!ED16)+DMig_SexoEdad!EE18</f>
        <v>436235.3786035378</v>
      </c>
      <c r="EF17" s="48">
        <f>'Poblacion Base'!EF17+SupxSexoEdad!EK25*('Poblacion Alt'!EE16-'Poblacion Base'!EE16)+DMig_SexoEdad!EF18</f>
        <v>438592.58469529124</v>
      </c>
      <c r="EG17" s="48">
        <f>'Poblacion Base'!EG17+SupxSexoEdad!EL25*('Poblacion Alt'!EF16-'Poblacion Base'!EF16)+DMig_SexoEdad!EG18</f>
        <v>439917.70366310561</v>
      </c>
      <c r="EH17" s="48">
        <f>'Poblacion Base'!EH17+SupxSexoEdad!EM25*('Poblacion Alt'!EG16-'Poblacion Base'!EG16)+DMig_SexoEdad!EH18</f>
        <v>440266.27460694907</v>
      </c>
      <c r="EI17" s="48">
        <f>'Poblacion Base'!EI17+SupxSexoEdad!EN25*('Poblacion Alt'!EH16-'Poblacion Base'!EH16)+DMig_SexoEdad!EI18</f>
        <v>436729.82424926956</v>
      </c>
      <c r="EJ17" s="48">
        <f>'Poblacion Base'!EJ17+SupxSexoEdad!EO25*('Poblacion Alt'!EI16-'Poblacion Base'!EI16)+DMig_SexoEdad!EJ18</f>
        <v>434339.70962169848</v>
      </c>
      <c r="EK17" s="48">
        <f>'Poblacion Base'!EK17+SupxSexoEdad!EP25*('Poblacion Alt'!EJ16-'Poblacion Base'!EJ16)+DMig_SexoEdad!EK18</f>
        <v>432254.12002031744</v>
      </c>
      <c r="EL17" s="48">
        <f>'Poblacion Base'!EL17+SupxSexoEdad!EQ25*('Poblacion Alt'!EK16-'Poblacion Base'!EK16)+DMig_SexoEdad!EL18</f>
        <v>427782.95503115345</v>
      </c>
      <c r="EM17" s="48">
        <f>'Poblacion Base'!EM17+SupxSexoEdad!ER25*('Poblacion Alt'!EL16-'Poblacion Base'!EL16)+DMig_SexoEdad!EM18</f>
        <v>420794.05723471852</v>
      </c>
      <c r="EN17" s="48">
        <f>'Poblacion Base'!EN17+SupxSexoEdad!ES25*('Poblacion Alt'!EM16-'Poblacion Base'!EM16)+DMig_SexoEdad!EN18</f>
        <v>411422.56802426121</v>
      </c>
      <c r="EO17" s="48">
        <f>'Poblacion Base'!EO17+SupxSexoEdad!ET25*('Poblacion Alt'!EN16-'Poblacion Base'!EN16)+DMig_SexoEdad!EO18</f>
        <v>401151.86047939095</v>
      </c>
      <c r="EP17" s="48">
        <f>'Poblacion Base'!EP17+SupxSexoEdad!EU25*('Poblacion Alt'!EO16-'Poblacion Base'!EO16)+DMig_SexoEdad!EP18</f>
        <v>391209.27396367153</v>
      </c>
      <c r="EQ17" s="48">
        <f>'Poblacion Base'!EQ17+SupxSexoEdad!EV25*('Poblacion Alt'!EP16-'Poblacion Base'!EP16)+DMig_SexoEdad!EQ18</f>
        <v>381023.11841670133</v>
      </c>
      <c r="ER17" s="48">
        <f>'Poblacion Base'!ER17+SupxSexoEdad!EW25*('Poblacion Alt'!EQ16-'Poblacion Base'!EQ16)+DMig_SexoEdad!ER18</f>
        <v>373256.40058775153</v>
      </c>
      <c r="ES17" s="48">
        <f>'Poblacion Base'!ES17+SupxSexoEdad!EX25*('Poblacion Alt'!ER16-'Poblacion Base'!ER16)+DMig_SexoEdad!ES18</f>
        <v>366614.99313618743</v>
      </c>
      <c r="ET17" s="48">
        <f>'Poblacion Base'!ET17+SupxSexoEdad!EY25*('Poblacion Alt'!ES16-'Poblacion Base'!ES16)+DMig_SexoEdad!ET18</f>
        <v>361632.10892797279</v>
      </c>
      <c r="EU17" s="48">
        <f>'Poblacion Base'!EU17+SupxSexoEdad!EZ25*('Poblacion Alt'!ET16-'Poblacion Base'!ET16)+DMig_SexoEdad!EU18</f>
        <v>356821.05963901978</v>
      </c>
      <c r="EV17" s="48">
        <f>'Poblacion Base'!EV17+SupxSexoEdad!FA25*('Poblacion Alt'!EU16-'Poblacion Base'!EU16)+DMig_SexoEdad!EV18</f>
        <v>354921.54708934174</v>
      </c>
      <c r="EW17" s="48">
        <f>'Poblacion Base'!EW17+SupxSexoEdad!FB25*('Poblacion Alt'!EV16-'Poblacion Base'!EV16)+DMig_SexoEdad!EW18</f>
        <v>352911.76536091557</v>
      </c>
      <c r="EX17" s="48">
        <f>'Poblacion Base'!EX17+SupxSexoEdad!FC25*('Poblacion Alt'!EW16-'Poblacion Base'!EW16)+DMig_SexoEdad!EX18</f>
        <v>349059.56055976811</v>
      </c>
      <c r="EY17" s="48">
        <f>'Poblacion Base'!EY17+SupxSexoEdad!FD25*('Poblacion Alt'!EX16-'Poblacion Base'!EX16)+DMig_SexoEdad!EY18</f>
        <v>343643.46542698279</v>
      </c>
      <c r="EZ17" s="48">
        <f>'Poblacion Base'!EZ17+SupxSexoEdad!FE25*('Poblacion Alt'!EY16-'Poblacion Base'!EY16)+DMig_SexoEdad!EZ18</f>
        <v>336746.21755320055</v>
      </c>
      <c r="FA17" s="48">
        <f>'Poblacion Base'!FA17+SupxSexoEdad!FF25*('Poblacion Alt'!EZ16-'Poblacion Base'!EZ16)+DMig_SexoEdad!FA18</f>
        <v>325730.44959068683</v>
      </c>
      <c r="FB17" s="48">
        <f>'Poblacion Base'!FB17+SupxSexoEdad!FG25*('Poblacion Alt'!FA16-'Poblacion Base'!FA16)+DMig_SexoEdad!FB18</f>
        <v>315994.44328913337</v>
      </c>
      <c r="FC17" s="48">
        <f>'Poblacion Base'!FC17+SupxSexoEdad!FH25*('Poblacion Alt'!FB16-'Poblacion Base'!FB16)+DMig_SexoEdad!FC18</f>
        <v>304795.05847429927</v>
      </c>
      <c r="FD17" s="48">
        <f>'Poblacion Base'!FD17+SupxSexoEdad!FI25*('Poblacion Alt'!FC16-'Poblacion Base'!FC16)+DMig_SexoEdad!FD18</f>
        <v>295305.08695868158</v>
      </c>
      <c r="FE17" s="48">
        <f>'Poblacion Base'!FE17+SupxSexoEdad!FJ25*('Poblacion Alt'!FD16-'Poblacion Base'!FD16)+DMig_SexoEdad!FE18</f>
        <v>287227.5035820991</v>
      </c>
      <c r="FF17" s="48">
        <f>'Poblacion Base'!FF17+SupxSexoEdad!FK25*('Poblacion Alt'!FE16-'Poblacion Base'!FE16)+DMig_SexoEdad!FF18</f>
        <v>282402.26514071971</v>
      </c>
      <c r="FG17" s="48">
        <f>'Poblacion Base'!FG17+SupxSexoEdad!FL25*('Poblacion Alt'!FF16-'Poblacion Base'!FF16)+DMig_SexoEdad!FG18</f>
        <v>278746.88554335991</v>
      </c>
      <c r="FH17" s="48">
        <f>'Poblacion Base'!FH17+SupxSexoEdad!FM25*('Poblacion Alt'!FG16-'Poblacion Base'!FG16)+DMig_SexoEdad!FH18</f>
        <v>275971.53988952108</v>
      </c>
      <c r="FI17" s="48">
        <f>'Poblacion Base'!FI17+SupxSexoEdad!FN25*('Poblacion Alt'!FH16-'Poblacion Base'!FH16)+DMig_SexoEdad!FI18</f>
        <v>274540.26807045052</v>
      </c>
      <c r="FJ17" s="48">
        <f>'Poblacion Base'!FJ17+SupxSexoEdad!FO25*('Poblacion Alt'!FI16-'Poblacion Base'!FI16)+DMig_SexoEdad!FJ18</f>
        <v>273166.44586768514</v>
      </c>
      <c r="FK17" s="48">
        <f>'Poblacion Base'!FK17+SupxSexoEdad!FP25*('Poblacion Alt'!FJ16-'Poblacion Base'!FJ16)+DMig_SexoEdad!FK18</f>
        <v>268940.63072902744</v>
      </c>
      <c r="FL17" s="48">
        <f>'Poblacion Base'!FL17+SupxSexoEdad!FQ25*('Poblacion Alt'!FK16-'Poblacion Base'!FK16)+DMig_SexoEdad!FL18</f>
        <v>265902.15003713832</v>
      </c>
      <c r="FM17" s="48">
        <f>'Poblacion Base'!FM17+SupxSexoEdad!FR25*('Poblacion Alt'!FL16-'Poblacion Base'!FL16)+DMig_SexoEdad!FM18</f>
        <v>260994.49444853252</v>
      </c>
      <c r="FN17" s="48">
        <f>'Poblacion Base'!FN17+SupxSexoEdad!FS25*('Poblacion Alt'!FM16-'Poblacion Base'!FM16)+DMig_SexoEdad!FN18</f>
        <v>256487.28591140889</v>
      </c>
      <c r="FO17" s="48">
        <f>'Poblacion Base'!FO17+SupxSexoEdad!FT25*('Poblacion Alt'!FN16-'Poblacion Base'!FN16)+DMig_SexoEdad!FO18</f>
        <v>249986.46470009055</v>
      </c>
      <c r="FP17" s="48">
        <f>'Poblacion Base'!FP17+SupxSexoEdad!FU25*('Poblacion Alt'!FO16-'Poblacion Base'!FO16)+DMig_SexoEdad!FP18</f>
        <v>242977.96340473389</v>
      </c>
      <c r="FQ17" s="48">
        <f>'Poblacion Base'!FQ17+SupxSexoEdad!FV25*('Poblacion Alt'!FP16-'Poblacion Base'!FP16)+DMig_SexoEdad!FQ18</f>
        <v>234011.78908293386</v>
      </c>
      <c r="FR17" s="48">
        <f>'Poblacion Base'!FR17+SupxSexoEdad!FW25*('Poblacion Alt'!FQ16-'Poblacion Base'!FQ16)+DMig_SexoEdad!FR18</f>
        <v>223143.97029062794</v>
      </c>
      <c r="FS17" s="48">
        <f>'Poblacion Base'!FS17+SupxSexoEdad!FX25*('Poblacion Alt'!FR16-'Poblacion Base'!FR16)+DMig_SexoEdad!FS18</f>
        <v>211868.56356253958</v>
      </c>
      <c r="FT17" s="48">
        <f>'Poblacion Base'!FT17+SupxSexoEdad!FY25*('Poblacion Alt'!FS16-'Poblacion Base'!FS16)+DMig_SexoEdad!FT18</f>
        <v>200130.65737855947</v>
      </c>
      <c r="FU17" s="48">
        <f>'Poblacion Base'!FU17+SupxSexoEdad!FZ25*('Poblacion Alt'!FT16-'Poblacion Base'!FT16)+DMig_SexoEdad!FU18</f>
        <v>187966.37089984139</v>
      </c>
      <c r="FV17" s="48">
        <f>'Poblacion Base'!FV17+SupxSexoEdad!GA25*('Poblacion Alt'!FU16-'Poblacion Base'!FU16)+DMig_SexoEdad!FV18</f>
        <v>177035.82037967254</v>
      </c>
      <c r="FW17" s="48">
        <f>'Poblacion Base'!FW17+SupxSexoEdad!GB25*('Poblacion Alt'!FV16-'Poblacion Base'!FV16)+DMig_SexoEdad!FW18</f>
        <v>165550.1649008767</v>
      </c>
      <c r="FX17" s="48">
        <f>'Poblacion Base'!FX17+SupxSexoEdad!GC25*('Poblacion Alt'!FW16-'Poblacion Base'!FW16)+DMig_SexoEdad!FX18</f>
        <v>154420.54038090329</v>
      </c>
      <c r="FY17" s="48">
        <f>'Poblacion Base'!FY17+SupxSexoEdad!GD25*('Poblacion Alt'!FX16-'Poblacion Base'!FX16)+DMig_SexoEdad!FY18</f>
        <v>142592.07846313989</v>
      </c>
      <c r="FZ17" s="48">
        <f>'Poblacion Base'!FZ17+SupxSexoEdad!GE25*('Poblacion Alt'!FY16-'Poblacion Base'!FY16)+DMig_SexoEdad!FZ18</f>
        <v>131116.9147973037</v>
      </c>
      <c r="GA17" s="48">
        <f>'Poblacion Base'!GA17+SupxSexoEdad!GF25*('Poblacion Alt'!FZ16-'Poblacion Base'!FZ16)+DMig_SexoEdad!GA18</f>
        <v>119529.19416805239</v>
      </c>
      <c r="GB17" s="48">
        <f>'Poblacion Base'!GB17+SupxSexoEdad!GG25*('Poblacion Alt'!GA16-'Poblacion Base'!GA16)+DMig_SexoEdad!GB18</f>
        <v>108476.00829406526</v>
      </c>
      <c r="GC17" s="48">
        <f>'Poblacion Base'!GC17+SupxSexoEdad!GH25*('Poblacion Alt'!GB16-'Poblacion Base'!GB16)+DMig_SexoEdad!GC18</f>
        <v>98060.493089862008</v>
      </c>
      <c r="GD17" s="48">
        <f>'Poblacion Base'!GD17+SupxSexoEdad!GI25*('Poblacion Alt'!GC16-'Poblacion Base'!GC16)+DMig_SexoEdad!GD18</f>
        <v>88017.75900841906</v>
      </c>
      <c r="GE17" s="48">
        <f>'Poblacion Base'!GE17+SupxSexoEdad!GJ25*('Poblacion Alt'!GD16-'Poblacion Base'!GD16)+DMig_SexoEdad!GE18</f>
        <v>78078.889386990995</v>
      </c>
      <c r="GF17" s="48">
        <f>'Poblacion Base'!GF17+SupxSexoEdad!GK25*('Poblacion Alt'!GE16-'Poblacion Base'!GE16)+DMig_SexoEdad!GF18</f>
        <v>68725.90122496667</v>
      </c>
      <c r="GG17" s="48">
        <f>'Poblacion Base'!GG17+SupxSexoEdad!GL25*('Poblacion Alt'!GF16-'Poblacion Base'!GF16)+DMig_SexoEdad!GG18</f>
        <v>59604.965929118342</v>
      </c>
      <c r="GH17" s="48">
        <f>'Poblacion Base'!GH17+SupxSexoEdad!GM25*('Poblacion Alt'!GG16-'Poblacion Base'!GG16)+DMig_SexoEdad!GH18</f>
        <v>51304.157845591231</v>
      </c>
      <c r="GI17" s="48">
        <f>'Poblacion Base'!GI17+SupxSexoEdad!GN25*('Poblacion Alt'!GH16-'Poblacion Base'!GH16)+DMig_SexoEdad!GI18</f>
        <v>43659.523770339678</v>
      </c>
      <c r="GJ17" s="48">
        <f>'Poblacion Base'!GJ17+SupxSexoEdad!GO25*('Poblacion Alt'!GI16-'Poblacion Base'!GI16)+DMig_SexoEdad!GJ18</f>
        <v>36909.135052280151</v>
      </c>
      <c r="GK17" s="48">
        <f>'Poblacion Base'!GK17+SupxSexoEdad!GP25*('Poblacion Alt'!GJ16-'Poblacion Base'!GJ16)+DMig_SexoEdad!GK18</f>
        <v>31082.033567571547</v>
      </c>
      <c r="GL17" s="48">
        <f>'Poblacion Base'!GL17+SupxSexoEdad!GQ25*('Poblacion Alt'!GK16-'Poblacion Base'!GK16)+DMig_SexoEdad!GL18</f>
        <v>26196.271929049366</v>
      </c>
      <c r="GM17" s="48">
        <f>'Poblacion Base'!GM17+SupxSexoEdad!GR25*('Poblacion Alt'!GL16-'Poblacion Base'!GL16)+DMig_SexoEdad!GM18</f>
        <v>21863.889034763186</v>
      </c>
      <c r="GN17" s="48">
        <f>'Poblacion Base'!GN17+SupxSexoEdad!GS25*('Poblacion Alt'!GM16-'Poblacion Base'!GM16)+DMig_SexoEdad!GN18</f>
        <v>17896.921846203499</v>
      </c>
      <c r="GO17" s="48">
        <f>'Poblacion Base'!GO17+SupxSexoEdad!GT25*('Poblacion Alt'!GN16-'Poblacion Base'!GN16)+DMig_SexoEdad!GO18</f>
        <v>14322.42235392058</v>
      </c>
      <c r="GP17" s="48">
        <f>'Poblacion Base'!GP17+SupxSexoEdad!GU25*('Poblacion Alt'!GO16-'Poblacion Base'!GO16)+DMig_SexoEdad!GP18</f>
        <v>11221.398246844128</v>
      </c>
      <c r="GQ17" s="48">
        <f>'Poblacion Base'!GQ17+SupxSexoEdad!GV25*('Poblacion Alt'!GP16-'Poblacion Base'!GP16)+DMig_SexoEdad!GQ18</f>
        <v>8614.885292659299</v>
      </c>
      <c r="GR17" s="48">
        <f>'Poblacion Base'!GR17+SupxSexoEdad!GW25*('Poblacion Alt'!GQ16-'Poblacion Base'!GQ16)+DMig_SexoEdad!GR18</f>
        <v>6472.9218835353031</v>
      </c>
      <c r="GS17" s="48">
        <f>'Poblacion Base'!GS17+SupxSexoEdad!GX25*('Poblacion Alt'!GR16-'Poblacion Base'!GR16)+DMig_SexoEdad!GS18</f>
        <v>4754.4731900387033</v>
      </c>
      <c r="GT17" s="48">
        <f>'Poblacion Base'!GT17+SupxSexoEdad!GY25*('Poblacion Alt'!GS16-'Poblacion Base'!GS16)+DMig_SexoEdad!GT18</f>
        <v>3395.6087478654367</v>
      </c>
      <c r="GU17" s="48">
        <f>'Poblacion Base'!GU17+SupxSexoEdad!GZ25*('Poblacion Alt'!GT16-'Poblacion Base'!GT16)+DMig_SexoEdad!GU18</f>
        <v>4773.6173258205527</v>
      </c>
      <c r="GV17" s="48">
        <f t="shared" si="0"/>
        <v>54862865.495451756</v>
      </c>
    </row>
    <row r="18" spans="1:204">
      <c r="A18">
        <v>2034</v>
      </c>
      <c r="B18" s="110">
        <f>'Poblacion Base'!B18+DMig_SexoEdad!B19</f>
        <v>309350.63589734276</v>
      </c>
      <c r="C18" s="48">
        <f>'Poblacion Base'!C18+SupxSexoEdad!H26*('Poblacion Alt'!B17-'Poblacion Base'!B17)+DMig_SexoEdad!C19</f>
        <v>315569.5601695014</v>
      </c>
      <c r="D18" s="48">
        <f>'Poblacion Base'!D18+SupxSexoEdad!I26*('Poblacion Alt'!C17-'Poblacion Base'!C17)+DMig_SexoEdad!D19</f>
        <v>321977.06296810351</v>
      </c>
      <c r="E18" s="48">
        <f>'Poblacion Base'!E18+SupxSexoEdad!J26*('Poblacion Alt'!D17-'Poblacion Base'!D17)+DMig_SexoEdad!E19</f>
        <v>328470.76913875167</v>
      </c>
      <c r="F18" s="48">
        <f>'Poblacion Base'!F18+SupxSexoEdad!K26*('Poblacion Alt'!E17-'Poblacion Base'!E17)+DMig_SexoEdad!F19</f>
        <v>334999.91774701182</v>
      </c>
      <c r="G18" s="48">
        <f>'Poblacion Base'!G18+SupxSexoEdad!L26*('Poblacion Alt'!F17-'Poblacion Base'!F17)+DMig_SexoEdad!G19</f>
        <v>341486.10484673333</v>
      </c>
      <c r="H18" s="48">
        <f>'Poblacion Base'!H18+SupxSexoEdad!M26*('Poblacion Alt'!G17-'Poblacion Base'!G17)+DMig_SexoEdad!H19</f>
        <v>347906.09399551351</v>
      </c>
      <c r="I18" s="48">
        <f>'Poblacion Base'!I18+SupxSexoEdad!N26*('Poblacion Alt'!H17-'Poblacion Base'!H17)+DMig_SexoEdad!I19</f>
        <v>354184.58237357996</v>
      </c>
      <c r="J18" s="48">
        <f>'Poblacion Base'!J18+SupxSexoEdad!O26*('Poblacion Alt'!I17-'Poblacion Base'!I17)+DMig_SexoEdad!J19</f>
        <v>360296.18486509204</v>
      </c>
      <c r="K18" s="48">
        <f>'Poblacion Base'!K18+SupxSexoEdad!P26*('Poblacion Alt'!J17-'Poblacion Base'!J17)+DMig_SexoEdad!K19</f>
        <v>366516.22870229895</v>
      </c>
      <c r="L18" s="48">
        <f>'Poblacion Base'!L18+SupxSexoEdad!Q26*('Poblacion Alt'!K17-'Poblacion Base'!K17)+DMig_SexoEdad!L19</f>
        <v>372125.01815754414</v>
      </c>
      <c r="M18" s="48">
        <f>'Poblacion Base'!M18+SupxSexoEdad!R26*('Poblacion Alt'!L17-'Poblacion Base'!L17)+DMig_SexoEdad!M19</f>
        <v>376851.90722382889</v>
      </c>
      <c r="N18" s="48">
        <f>'Poblacion Base'!N18+SupxSexoEdad!S26*('Poblacion Alt'!M17-'Poblacion Base'!M17)+DMig_SexoEdad!N19</f>
        <v>381401.29572954262</v>
      </c>
      <c r="O18" s="48">
        <f>'Poblacion Base'!O18+SupxSexoEdad!T26*('Poblacion Alt'!N17-'Poblacion Base'!N17)+DMig_SexoEdad!O19</f>
        <v>386500.71970641206</v>
      </c>
      <c r="P18" s="48">
        <f>'Poblacion Base'!P18+SupxSexoEdad!U26*('Poblacion Alt'!O17-'Poblacion Base'!O17)+DMig_SexoEdad!P19</f>
        <v>393011.817321554</v>
      </c>
      <c r="Q18" s="48">
        <f>'Poblacion Base'!Q18+SupxSexoEdad!V26*('Poblacion Alt'!P17-'Poblacion Base'!P17)+DMig_SexoEdad!Q19</f>
        <v>395020.37323092588</v>
      </c>
      <c r="R18" s="48">
        <f>'Poblacion Base'!R18+SupxSexoEdad!W26*('Poblacion Alt'!Q17-'Poblacion Base'!Q17)+DMig_SexoEdad!R19</f>
        <v>400751.45936943218</v>
      </c>
      <c r="S18" s="48">
        <f>'Poblacion Base'!S18+SupxSexoEdad!X26*('Poblacion Alt'!R17-'Poblacion Base'!R17)+DMig_SexoEdad!S19</f>
        <v>403922.30784566508</v>
      </c>
      <c r="T18" s="48">
        <f>'Poblacion Base'!T18+SupxSexoEdad!Y26*('Poblacion Alt'!S17-'Poblacion Base'!S17)+DMig_SexoEdad!T19</f>
        <v>407491.44747808017</v>
      </c>
      <c r="U18" s="48">
        <f>'Poblacion Base'!U18+SupxSexoEdad!Z26*('Poblacion Alt'!T17-'Poblacion Base'!T17)+DMig_SexoEdad!U19</f>
        <v>411065.68833186285</v>
      </c>
      <c r="V18" s="48">
        <f>'Poblacion Base'!V18+SupxSexoEdad!AA26*('Poblacion Alt'!U17-'Poblacion Base'!U17)+DMig_SexoEdad!V19</f>
        <v>413066.66124476079</v>
      </c>
      <c r="W18" s="48">
        <f>'Poblacion Base'!W18+SupxSexoEdad!AB26*('Poblacion Alt'!V17-'Poblacion Base'!V17)+DMig_SexoEdad!W19</f>
        <v>415201.37070725817</v>
      </c>
      <c r="X18" s="48">
        <f>'Poblacion Base'!X18+SupxSexoEdad!AC26*('Poblacion Alt'!W17-'Poblacion Base'!W17)+DMig_SexoEdad!X19</f>
        <v>417628.04601801129</v>
      </c>
      <c r="Y18" s="48">
        <f>'Poblacion Base'!Y18+SupxSexoEdad!AD26*('Poblacion Alt'!X17-'Poblacion Base'!X17)+DMig_SexoEdad!Y19</f>
        <v>420938.64891603397</v>
      </c>
      <c r="Z18" s="48">
        <f>'Poblacion Base'!Z18+SupxSexoEdad!AE26*('Poblacion Alt'!Y17-'Poblacion Base'!Y17)+DMig_SexoEdad!Z19</f>
        <v>424445.37480173621</v>
      </c>
      <c r="AA18" s="48">
        <f>'Poblacion Base'!AA18+SupxSexoEdad!AF26*('Poblacion Alt'!Z17-'Poblacion Base'!Z17)+DMig_SexoEdad!AA19</f>
        <v>428107.26973645069</v>
      </c>
      <c r="AB18" s="48">
        <f>'Poblacion Base'!AB18+SupxSexoEdad!AG26*('Poblacion Alt'!AA17-'Poblacion Base'!AA17)+DMig_SexoEdad!AB19</f>
        <v>432080.51868510246</v>
      </c>
      <c r="AC18" s="48">
        <f>'Poblacion Base'!AC18+SupxSexoEdad!AH26*('Poblacion Alt'!AB17-'Poblacion Base'!AB17)+DMig_SexoEdad!AC19</f>
        <v>436494.62560724292</v>
      </c>
      <c r="AD18" s="48">
        <f>'Poblacion Base'!AD18+SupxSexoEdad!AI26*('Poblacion Alt'!AC17-'Poblacion Base'!AC17)+DMig_SexoEdad!AD19</f>
        <v>436370.50472505187</v>
      </c>
      <c r="AE18" s="48">
        <f>'Poblacion Base'!AE18+SupxSexoEdad!AJ26*('Poblacion Alt'!AD17-'Poblacion Base'!AD17)+DMig_SexoEdad!AE19</f>
        <v>436002.52664722543</v>
      </c>
      <c r="AF18" s="48">
        <f>'Poblacion Base'!AF18+SupxSexoEdad!AK26*('Poblacion Alt'!AE17-'Poblacion Base'!AE17)+DMig_SexoEdad!AF19</f>
        <v>434241.82590373518</v>
      </c>
      <c r="AG18" s="48">
        <f>'Poblacion Base'!AG18+SupxSexoEdad!AL26*('Poblacion Alt'!AF17-'Poblacion Base'!AF17)+DMig_SexoEdad!AG19</f>
        <v>432949.24552508543</v>
      </c>
      <c r="AH18" s="48">
        <f>'Poblacion Base'!AH18+SupxSexoEdad!AM26*('Poblacion Alt'!AG17-'Poblacion Base'!AG17)+DMig_SexoEdad!AH19</f>
        <v>432800.69242415327</v>
      </c>
      <c r="AI18" s="48">
        <f>'Poblacion Base'!AI18+SupxSexoEdad!AN26*('Poblacion Alt'!AH17-'Poblacion Base'!AH17)+DMig_SexoEdad!AI19</f>
        <v>434000.08553133212</v>
      </c>
      <c r="AJ18" s="48">
        <f>'Poblacion Base'!AJ18+SupxSexoEdad!AO26*('Poblacion Alt'!AI17-'Poblacion Base'!AI17)+DMig_SexoEdad!AJ19</f>
        <v>430394.12795482413</v>
      </c>
      <c r="AK18" s="48">
        <f>'Poblacion Base'!AK18+SupxSexoEdad!AP26*('Poblacion Alt'!AJ17-'Poblacion Base'!AJ17)+DMig_SexoEdad!AK19</f>
        <v>427100.38117429533</v>
      </c>
      <c r="AL18" s="48">
        <f>'Poblacion Base'!AL18+SupxSexoEdad!AQ26*('Poblacion Alt'!AK17-'Poblacion Base'!AK17)+DMig_SexoEdad!AL19</f>
        <v>424238.78611209127</v>
      </c>
      <c r="AM18" s="48">
        <f>'Poblacion Base'!AM18+SupxSexoEdad!AR26*('Poblacion Alt'!AL17-'Poblacion Base'!AL17)+DMig_SexoEdad!AM19</f>
        <v>422439.17202759598</v>
      </c>
      <c r="AN18" s="48">
        <f>'Poblacion Base'!AN18+SupxSexoEdad!AS26*('Poblacion Alt'!AM17-'Poblacion Base'!AM17)+DMig_SexoEdad!AN19</f>
        <v>421311.14632330707</v>
      </c>
      <c r="AO18" s="48">
        <f>'Poblacion Base'!AO18+SupxSexoEdad!AT26*('Poblacion Alt'!AN17-'Poblacion Base'!AN17)+DMig_SexoEdad!AO19</f>
        <v>419757.60027674597</v>
      </c>
      <c r="AP18" s="48">
        <f>'Poblacion Base'!AP18+SupxSexoEdad!AU26*('Poblacion Alt'!AO17-'Poblacion Base'!AO17)+DMig_SexoEdad!AP19</f>
        <v>415942.91776499699</v>
      </c>
      <c r="AQ18" s="48">
        <f>'Poblacion Base'!AQ18+SupxSexoEdad!AV26*('Poblacion Alt'!AP17-'Poblacion Base'!AP17)+DMig_SexoEdad!AQ19</f>
        <v>407875.85433067777</v>
      </c>
      <c r="AR18" s="48">
        <f>'Poblacion Base'!AR18+SupxSexoEdad!AW26*('Poblacion Alt'!AQ17-'Poblacion Base'!AQ17)+DMig_SexoEdad!AR19</f>
        <v>397900.12069780473</v>
      </c>
      <c r="AS18" s="48">
        <f>'Poblacion Base'!AS18+SupxSexoEdad!AX26*('Poblacion Alt'!AR17-'Poblacion Base'!AR17)+DMig_SexoEdad!AS19</f>
        <v>387550.93763524242</v>
      </c>
      <c r="AT18" s="48">
        <f>'Poblacion Base'!AT18+SupxSexoEdad!AY26*('Poblacion Alt'!AS17-'Poblacion Base'!AS17)+DMig_SexoEdad!AT19</f>
        <v>376873.78982626047</v>
      </c>
      <c r="AU18" s="48">
        <f>'Poblacion Base'!AU18+SupxSexoEdad!AZ26*('Poblacion Alt'!AT17-'Poblacion Base'!AT17)+DMig_SexoEdad!AU19</f>
        <v>366329.75381512492</v>
      </c>
      <c r="AV18" s="48">
        <f>'Poblacion Base'!AV18+SupxSexoEdad!BA26*('Poblacion Alt'!AU17-'Poblacion Base'!AU17)+DMig_SexoEdad!AV19</f>
        <v>354886.31841895712</v>
      </c>
      <c r="AW18" s="48">
        <f>'Poblacion Base'!AW18+SupxSexoEdad!BB26*('Poblacion Alt'!AV17-'Poblacion Base'!AV17)+DMig_SexoEdad!AW19</f>
        <v>346705.32357563142</v>
      </c>
      <c r="AX18" s="48">
        <f>'Poblacion Base'!AX18+SupxSexoEdad!BC26*('Poblacion Alt'!AW17-'Poblacion Base'!AW17)+DMig_SexoEdad!AX19</f>
        <v>339329.01755419653</v>
      </c>
      <c r="AY18" s="48">
        <f>'Poblacion Base'!AY18+SupxSexoEdad!BD26*('Poblacion Alt'!AX17-'Poblacion Base'!AX17)+DMig_SexoEdad!AY19</f>
        <v>333701.04061887739</v>
      </c>
      <c r="AZ18" s="48">
        <f>'Poblacion Base'!AZ18+SupxSexoEdad!BE26*('Poblacion Alt'!AY17-'Poblacion Base'!AY17)+DMig_SexoEdad!AZ19</f>
        <v>329848.83413684496</v>
      </c>
      <c r="BA18" s="48">
        <f>'Poblacion Base'!BA18+SupxSexoEdad!BF26*('Poblacion Alt'!AZ17-'Poblacion Base'!AZ17)+DMig_SexoEdad!BA19</f>
        <v>325531.58956433547</v>
      </c>
      <c r="BB18" s="48">
        <f>'Poblacion Base'!BB18+SupxSexoEdad!BG26*('Poblacion Alt'!BA17-'Poblacion Base'!BA17)+DMig_SexoEdad!BB19</f>
        <v>319875.09741469251</v>
      </c>
      <c r="BC18" s="48">
        <f>'Poblacion Base'!BC18+SupxSexoEdad!BH26*('Poblacion Alt'!BB17-'Poblacion Base'!BB17)+DMig_SexoEdad!BC19</f>
        <v>314259.99011550366</v>
      </c>
      <c r="BD18" s="48">
        <f>'Poblacion Base'!BD18+SupxSexoEdad!BI26*('Poblacion Alt'!BC17-'Poblacion Base'!BC17)+DMig_SexoEdad!BD19</f>
        <v>306001.84411565377</v>
      </c>
      <c r="BE18" s="48">
        <f>'Poblacion Base'!BE18+SupxSexoEdad!BJ26*('Poblacion Alt'!BD17-'Poblacion Base'!BD17)+DMig_SexoEdad!BE19</f>
        <v>296067.88635089539</v>
      </c>
      <c r="BF18" s="48">
        <f>'Poblacion Base'!BF18+SupxSexoEdad!BK26*('Poblacion Alt'!BE17-'Poblacion Base'!BE17)+DMig_SexoEdad!BF19</f>
        <v>283935.68746531807</v>
      </c>
      <c r="BG18" s="48">
        <f>'Poblacion Base'!BG18+SupxSexoEdad!BL26*('Poblacion Alt'!BF17-'Poblacion Base'!BF17)+DMig_SexoEdad!BG19</f>
        <v>273574.10242289869</v>
      </c>
      <c r="BH18" s="48">
        <f>'Poblacion Base'!BH18+SupxSexoEdad!BM26*('Poblacion Alt'!BG17-'Poblacion Base'!BG17)+DMig_SexoEdad!BH19</f>
        <v>261803.13247584002</v>
      </c>
      <c r="BI18" s="48">
        <f>'Poblacion Base'!BI18+SupxSexoEdad!BN26*('Poblacion Alt'!BH17-'Poblacion Base'!BH17)+DMig_SexoEdad!BI19</f>
        <v>253905.50931104174</v>
      </c>
      <c r="BJ18" s="48">
        <f>'Poblacion Base'!BJ18+SupxSexoEdad!BO26*('Poblacion Alt'!BI17-'Poblacion Base'!BI17)+DMig_SexoEdad!BJ19</f>
        <v>248437.8001809399</v>
      </c>
      <c r="BK18" s="48">
        <f>'Poblacion Base'!BK18+SupxSexoEdad!BP26*('Poblacion Alt'!BJ17-'Poblacion Base'!BJ17)+DMig_SexoEdad!BK19</f>
        <v>244030.74706994777</v>
      </c>
      <c r="BL18" s="48">
        <f>'Poblacion Base'!BL18+SupxSexoEdad!BQ26*('Poblacion Alt'!BK17-'Poblacion Base'!BK17)+DMig_SexoEdad!BL19</f>
        <v>240133.23247744425</v>
      </c>
      <c r="BM18" s="48">
        <f>'Poblacion Base'!BM18+SupxSexoEdad!BR26*('Poblacion Alt'!BL17-'Poblacion Base'!BL17)+DMig_SexoEdad!BM19</f>
        <v>237039.90536011863</v>
      </c>
      <c r="BN18" s="48">
        <f>'Poblacion Base'!BN18+SupxSexoEdad!BS26*('Poblacion Alt'!BM17-'Poblacion Base'!BM17)+DMig_SexoEdad!BN19</f>
        <v>233489.35295323317</v>
      </c>
      <c r="BO18" s="48">
        <f>'Poblacion Base'!BO18+SupxSexoEdad!BT26*('Poblacion Alt'!BN17-'Poblacion Base'!BN17)+DMig_SexoEdad!BO19</f>
        <v>229458.23930684119</v>
      </c>
      <c r="BP18" s="48">
        <f>'Poblacion Base'!BP18+SupxSexoEdad!BU26*('Poblacion Alt'!BO17-'Poblacion Base'!BO17)+DMig_SexoEdad!BP19</f>
        <v>223296.11065210396</v>
      </c>
      <c r="BQ18" s="48">
        <f>'Poblacion Base'!BQ18+SupxSexoEdad!BV26*('Poblacion Alt'!BP17-'Poblacion Base'!BP17)+DMig_SexoEdad!BQ19</f>
        <v>218138.32080843422</v>
      </c>
      <c r="BR18" s="48">
        <f>'Poblacion Base'!BR18+SupxSexoEdad!BW26*('Poblacion Alt'!BQ17-'Poblacion Base'!BQ17)+DMig_SexoEdad!BR19</f>
        <v>210904.86184623939</v>
      </c>
      <c r="BS18" s="48">
        <f>'Poblacion Base'!BS18+SupxSexoEdad!BX26*('Poblacion Alt'!BR17-'Poblacion Base'!BR17)+DMig_SexoEdad!BS19</f>
        <v>203843.42828585522</v>
      </c>
      <c r="BT18" s="48">
        <f>'Poblacion Base'!BT18+SupxSexoEdad!BY26*('Poblacion Alt'!BS17-'Poblacion Base'!BS17)+DMig_SexoEdad!BT19</f>
        <v>195512.60088296747</v>
      </c>
      <c r="BU18" s="48">
        <f>'Poblacion Base'!BU18+SupxSexoEdad!BZ26*('Poblacion Alt'!BT17-'Poblacion Base'!BT17)+DMig_SexoEdad!BU19</f>
        <v>186022.85299373054</v>
      </c>
      <c r="BV18" s="48">
        <f>'Poblacion Base'!BV18+SupxSexoEdad!CA26*('Poblacion Alt'!BU17-'Poblacion Base'!BU17)+DMig_SexoEdad!BV19</f>
        <v>175232.56896979338</v>
      </c>
      <c r="BW18" s="48">
        <f>'Poblacion Base'!BW18+SupxSexoEdad!CB26*('Poblacion Alt'!BV17-'Poblacion Base'!BV17)+DMig_SexoEdad!BW19</f>
        <v>163577.09273831444</v>
      </c>
      <c r="BX18" s="48">
        <f>'Poblacion Base'!BX18+SupxSexoEdad!CC26*('Poblacion Alt'!BW17-'Poblacion Base'!BW17)+DMig_SexoEdad!BX19</f>
        <v>151330.636395924</v>
      </c>
      <c r="BY18" s="48">
        <f>'Poblacion Base'!BY18+SupxSexoEdad!CD26*('Poblacion Alt'!BX17-'Poblacion Base'!BX17)+DMig_SexoEdad!BY19</f>
        <v>140126.44540801924</v>
      </c>
      <c r="BZ18" s="48">
        <f>'Poblacion Base'!BZ18+SupxSexoEdad!CE26*('Poblacion Alt'!BY17-'Poblacion Base'!BY17)+DMig_SexoEdad!BZ19</f>
        <v>129077.68796775797</v>
      </c>
      <c r="CA18" s="48">
        <f>'Poblacion Base'!CA18+SupxSexoEdad!CF26*('Poblacion Alt'!BZ17-'Poblacion Base'!BZ17)+DMig_SexoEdad!CA19</f>
        <v>118946.48612377986</v>
      </c>
      <c r="CB18" s="48">
        <f>'Poblacion Base'!CB18+SupxSexoEdad!CG26*('Poblacion Alt'!CA17-'Poblacion Base'!CA17)+DMig_SexoEdad!CB19</f>
        <v>108607.97759846789</v>
      </c>
      <c r="CC18" s="48">
        <f>'Poblacion Base'!CC18+SupxSexoEdad!CH26*('Poblacion Alt'!CB17-'Poblacion Base'!CB17)+DMig_SexoEdad!CC19</f>
        <v>99325.255574026261</v>
      </c>
      <c r="CD18" s="48">
        <f>'Poblacion Base'!CD18+SupxSexoEdad!CI26*('Poblacion Alt'!CC17-'Poblacion Base'!CC17)+DMig_SexoEdad!CD19</f>
        <v>90003.383478868418</v>
      </c>
      <c r="CE18" s="48">
        <f>'Poblacion Base'!CE18+SupxSexoEdad!CJ26*('Poblacion Alt'!CD17-'Poblacion Base'!CD17)+DMig_SexoEdad!CE19</f>
        <v>80967.433929698032</v>
      </c>
      <c r="CF18" s="48">
        <f>'Poblacion Base'!CF18+SupxSexoEdad!CK26*('Poblacion Alt'!CE17-'Poblacion Base'!CE17)+DMig_SexoEdad!CF19</f>
        <v>72315.491616141211</v>
      </c>
      <c r="CG18" s="48">
        <f>'Poblacion Base'!CG18+SupxSexoEdad!CL26*('Poblacion Alt'!CF17-'Poblacion Base'!CF17)+DMig_SexoEdad!CG19</f>
        <v>64163.58488121003</v>
      </c>
      <c r="CH18" s="48">
        <f>'Poblacion Base'!CH18+SupxSexoEdad!CM26*('Poblacion Alt'!CG17-'Poblacion Base'!CG17)+DMig_SexoEdad!CH19</f>
        <v>56301.805364199252</v>
      </c>
      <c r="CI18" s="48">
        <f>'Poblacion Base'!CI18+SupxSexoEdad!CN26*('Poblacion Alt'!CH17-'Poblacion Base'!CH17)+DMig_SexoEdad!CI19</f>
        <v>49081.176031734707</v>
      </c>
      <c r="CJ18" s="48">
        <f>'Poblacion Base'!CJ18+SupxSexoEdad!CO26*('Poblacion Alt'!CI17-'Poblacion Base'!CI17)+DMig_SexoEdad!CJ19</f>
        <v>42298.75025827589</v>
      </c>
      <c r="CK18" s="48">
        <f>'Poblacion Base'!CK18+SupxSexoEdad!CP26*('Poblacion Alt'!CJ17-'Poblacion Base'!CJ17)+DMig_SexoEdad!CK19</f>
        <v>35936.595859017594</v>
      </c>
      <c r="CL18" s="48">
        <f>'Poblacion Base'!CL18+SupxSexoEdad!CQ26*('Poblacion Alt'!CK17-'Poblacion Base'!CK17)+DMig_SexoEdad!CL19</f>
        <v>30035.724068288077</v>
      </c>
      <c r="CM18" s="48">
        <f>'Poblacion Base'!CM18+SupxSexoEdad!CR26*('Poblacion Alt'!CL17-'Poblacion Base'!CL17)+DMig_SexoEdad!CM19</f>
        <v>24973.221047777461</v>
      </c>
      <c r="CN18" s="48">
        <f>'Poblacion Base'!CN18+SupxSexoEdad!CS26*('Poblacion Alt'!CM17-'Poblacion Base'!CM17)+DMig_SexoEdad!CN19</f>
        <v>20623.075810479022</v>
      </c>
      <c r="CO18" s="48">
        <f>'Poblacion Base'!CO18+SupxSexoEdad!CT26*('Poblacion Alt'!CN17-'Poblacion Base'!CN17)+DMig_SexoEdad!CO19</f>
        <v>17013.389606181237</v>
      </c>
      <c r="CP18" s="48">
        <f>'Poblacion Base'!CP18+SupxSexoEdad!CU26*('Poblacion Alt'!CO17-'Poblacion Base'!CO17)+DMig_SexoEdad!CP19</f>
        <v>13922.136576439212</v>
      </c>
      <c r="CQ18" s="48">
        <f>'Poblacion Base'!CQ18+SupxSexoEdad!CV26*('Poblacion Alt'!CP17-'Poblacion Base'!CP17)+DMig_SexoEdad!CQ19</f>
        <v>11230.344246467334</v>
      </c>
      <c r="CR18" s="48">
        <f>'Poblacion Base'!CR18+SupxSexoEdad!CW26*('Poblacion Alt'!CQ17-'Poblacion Base'!CQ17)+DMig_SexoEdad!CR19</f>
        <v>8884.0442219009474</v>
      </c>
      <c r="CS18" s="48">
        <f>'Poblacion Base'!CS18+SupxSexoEdad!CX26*('Poblacion Alt'!CR17-'Poblacion Base'!CR17)+DMig_SexoEdad!CS19</f>
        <v>6884.2722910011043</v>
      </c>
      <c r="CT18" s="48">
        <f>'Poblacion Base'!CT18+SupxSexoEdad!CY26*('Poblacion Alt'!CS17-'Poblacion Base'!CS17)+DMig_SexoEdad!CT19</f>
        <v>5204.0071616648838</v>
      </c>
      <c r="CU18" s="48">
        <f>'Poblacion Base'!CU18+SupxSexoEdad!CZ26*('Poblacion Alt'!CT17-'Poblacion Base'!CT17)+DMig_SexoEdad!CU19</f>
        <v>3812.2885648515539</v>
      </c>
      <c r="CV18" s="48">
        <f>'Poblacion Base'!CV18+SupxSexoEdad!DA26*('Poblacion Alt'!CU17-'Poblacion Base'!CU17)+DMig_SexoEdad!CV19</f>
        <v>2732.1270256775961</v>
      </c>
      <c r="CW18" s="48">
        <f>'Poblacion Base'!CW18+SupxSexoEdad!DB26*('Poblacion Alt'!CV17-'Poblacion Base'!CV17)+DMig_SexoEdad!CW19</f>
        <v>1944.5208836955183</v>
      </c>
      <c r="CX18" s="48">
        <f>'Poblacion Base'!CX18+SupxSexoEdad!DC26*('Poblacion Alt'!CW17-'Poblacion Base'!CW17)+DMig_SexoEdad!CX19</f>
        <v>2665.6178171944948</v>
      </c>
      <c r="CY18" s="110">
        <f>'Poblacion Base'!CY18+DMig_SexoEdad!CY19</f>
        <v>294273.05473190051</v>
      </c>
      <c r="CZ18" s="48">
        <f>'Poblacion Base'!CZ18+SupxSexoEdad!DE26*('Poblacion Alt'!CY17-'Poblacion Base'!CY17)+DMig_SexoEdad!CZ19</f>
        <v>300108.60069261637</v>
      </c>
      <c r="DA18" s="48">
        <f>'Poblacion Base'!DA18+SupxSexoEdad!DF26*('Poblacion Alt'!CZ17-'Poblacion Base'!CZ17)+DMig_SexoEdad!DA19</f>
        <v>306116.84907212108</v>
      </c>
      <c r="DB18" s="48">
        <f>'Poblacion Base'!DB18+SupxSexoEdad!DG26*('Poblacion Alt'!DA17-'Poblacion Base'!DA17)+DMig_SexoEdad!DB19</f>
        <v>312232.47818613681</v>
      </c>
      <c r="DC18" s="48">
        <f>'Poblacion Base'!DC18+SupxSexoEdad!DH26*('Poblacion Alt'!DB17-'Poblacion Base'!DB17)+DMig_SexoEdad!DC19</f>
        <v>318367.79939283762</v>
      </c>
      <c r="DD18" s="48">
        <f>'Poblacion Base'!DD18+SupxSexoEdad!DI26*('Poblacion Alt'!DC17-'Poblacion Base'!DC17)+DMig_SexoEdad!DD19</f>
        <v>324481.48196624039</v>
      </c>
      <c r="DE18" s="48">
        <f>'Poblacion Base'!DE18+SupxSexoEdad!DJ26*('Poblacion Alt'!DD17-'Poblacion Base'!DD17)+DMig_SexoEdad!DE19</f>
        <v>330523.38926883234</v>
      </c>
      <c r="DF18" s="48">
        <f>'Poblacion Base'!DF18+SupxSexoEdad!DK26*('Poblacion Alt'!DE17-'Poblacion Base'!DE17)+DMig_SexoEdad!DF19</f>
        <v>336434.33081699611</v>
      </c>
      <c r="DG18" s="48">
        <f>'Poblacion Base'!DG18+SupxSexoEdad!DL26*('Poblacion Alt'!DF17-'Poblacion Base'!DF17)+DMig_SexoEdad!DG19</f>
        <v>342178.0750782254</v>
      </c>
      <c r="DH18" s="48">
        <f>'Poblacion Base'!DH18+SupxSexoEdad!DM26*('Poblacion Alt'!DG17-'Poblacion Base'!DG17)+DMig_SexoEdad!DH19</f>
        <v>348035.09393256885</v>
      </c>
      <c r="DI18" s="48">
        <f>'Poblacion Base'!DI18+SupxSexoEdad!DN26*('Poblacion Alt'!DH17-'Poblacion Base'!DH17)+DMig_SexoEdad!DI19</f>
        <v>353319.90392537392</v>
      </c>
      <c r="DJ18" s="48">
        <f>'Poblacion Base'!DJ18+SupxSexoEdad!DO26*('Poblacion Alt'!DI17-'Poblacion Base'!DI17)+DMig_SexoEdad!DJ19</f>
        <v>357788.08601444954</v>
      </c>
      <c r="DK18" s="48">
        <f>'Poblacion Base'!DK18+SupxSexoEdad!DP26*('Poblacion Alt'!DJ17-'Poblacion Base'!DJ17)+DMig_SexoEdad!DK19</f>
        <v>362137.30662455613</v>
      </c>
      <c r="DL18" s="48">
        <f>'Poblacion Base'!DL18+SupxSexoEdad!DQ26*('Poblacion Alt'!DK17-'Poblacion Base'!DK17)+DMig_SexoEdad!DL19</f>
        <v>367013.38923076424</v>
      </c>
      <c r="DM18" s="48">
        <f>'Poblacion Base'!DM18+SupxSexoEdad!DR26*('Poblacion Alt'!DL17-'Poblacion Base'!DL17)+DMig_SexoEdad!DM19</f>
        <v>373108.30985714286</v>
      </c>
      <c r="DN18" s="48">
        <f>'Poblacion Base'!DN18+SupxSexoEdad!DS26*('Poblacion Alt'!DM17-'Poblacion Base'!DM17)+DMig_SexoEdad!DN19</f>
        <v>375062.18798980303</v>
      </c>
      <c r="DO18" s="48">
        <f>'Poblacion Base'!DO18+SupxSexoEdad!DT26*('Poblacion Alt'!DN17-'Poblacion Base'!DN17)+DMig_SexoEdad!DO19</f>
        <v>380042.46705950837</v>
      </c>
      <c r="DP18" s="48">
        <f>'Poblacion Base'!DP18+SupxSexoEdad!DU26*('Poblacion Alt'!DO17-'Poblacion Base'!DO17)+DMig_SexoEdad!DP19</f>
        <v>385211.77587435523</v>
      </c>
      <c r="DQ18" s="48">
        <f>'Poblacion Base'!DQ18+SupxSexoEdad!DV26*('Poblacion Alt'!DP17-'Poblacion Base'!DP17)+DMig_SexoEdad!DQ19</f>
        <v>388470.9714225597</v>
      </c>
      <c r="DR18" s="48">
        <f>'Poblacion Base'!DR18+SupxSexoEdad!DW26*('Poblacion Alt'!DQ17-'Poblacion Base'!DQ17)+DMig_SexoEdad!DR19</f>
        <v>391787.142790613</v>
      </c>
      <c r="DS18" s="48">
        <f>'Poblacion Base'!DS18+SupxSexoEdad!DX26*('Poblacion Alt'!DR17-'Poblacion Base'!DR17)+DMig_SexoEdad!DS19</f>
        <v>394844.25424968917</v>
      </c>
      <c r="DT18" s="48">
        <f>'Poblacion Base'!DT18+SupxSexoEdad!DY26*('Poblacion Alt'!DS17-'Poblacion Base'!DS17)+DMig_SexoEdad!DT19</f>
        <v>397838.70696423721</v>
      </c>
      <c r="DU18" s="48">
        <f>'Poblacion Base'!DU18+SupxSexoEdad!DZ26*('Poblacion Alt'!DT17-'Poblacion Base'!DT17)+DMig_SexoEdad!DU19</f>
        <v>401114.1721624842</v>
      </c>
      <c r="DV18" s="48">
        <f>'Poblacion Base'!DV18+SupxSexoEdad!EA26*('Poblacion Alt'!DU17-'Poblacion Base'!DU17)+DMig_SexoEdad!DV19</f>
        <v>404055.39328481868</v>
      </c>
      <c r="DW18" s="48">
        <f>'Poblacion Base'!DW18+SupxSexoEdad!EB26*('Poblacion Alt'!DV17-'Poblacion Base'!DV17)+DMig_SexoEdad!DW19</f>
        <v>407454.68509817251</v>
      </c>
      <c r="DX18" s="48">
        <f>'Poblacion Base'!DX18+SupxSexoEdad!EC26*('Poblacion Alt'!DW17-'Poblacion Base'!DW17)+DMig_SexoEdad!DX19</f>
        <v>411547.97017729422</v>
      </c>
      <c r="DY18" s="48">
        <f>'Poblacion Base'!DY18+SupxSexoEdad!ED26*('Poblacion Alt'!DX17-'Poblacion Base'!DX17)+DMig_SexoEdad!DY19</f>
        <v>416523.03258795344</v>
      </c>
      <c r="DZ18" s="48">
        <f>'Poblacion Base'!DZ18+SupxSexoEdad!EE26*('Poblacion Alt'!DY17-'Poblacion Base'!DY17)+DMig_SexoEdad!DZ19</f>
        <v>421794.69029385759</v>
      </c>
      <c r="EA18" s="48">
        <f>'Poblacion Base'!EA18+SupxSexoEdad!EF26*('Poblacion Alt'!DZ17-'Poblacion Base'!DZ17)+DMig_SexoEdad!EA19</f>
        <v>422383.62060415238</v>
      </c>
      <c r="EB18" s="48">
        <f>'Poblacion Base'!EB18+SupxSexoEdad!EG26*('Poblacion Alt'!EA17-'Poblacion Base'!EA17)+DMig_SexoEdad!EB19</f>
        <v>423043.99729132018</v>
      </c>
      <c r="EC18" s="48">
        <f>'Poblacion Base'!EC18+SupxSexoEdad!EH26*('Poblacion Alt'!EB17-'Poblacion Base'!EB17)+DMig_SexoEdad!EC19</f>
        <v>424603.07690352551</v>
      </c>
      <c r="ED18" s="48">
        <f>'Poblacion Base'!ED18+SupxSexoEdad!EI26*('Poblacion Alt'!EC17-'Poblacion Base'!EC17)+DMig_SexoEdad!ED19</f>
        <v>427018.59677330172</v>
      </c>
      <c r="EE18" s="48">
        <f>'Poblacion Base'!EE18+SupxSexoEdad!EJ26*('Poblacion Alt'!ED17-'Poblacion Base'!ED17)+DMig_SexoEdad!EE19</f>
        <v>430197.2987763728</v>
      </c>
      <c r="EF18" s="48">
        <f>'Poblacion Base'!EF18+SupxSexoEdad!EK26*('Poblacion Alt'!EE17-'Poblacion Base'!EE17)+DMig_SexoEdad!EF19</f>
        <v>433783.69363795372</v>
      </c>
      <c r="EG18" s="48">
        <f>'Poblacion Base'!EG18+SupxSexoEdad!EL26*('Poblacion Alt'!EF17-'Poblacion Base'!EF17)+DMig_SexoEdad!EG19</f>
        <v>436138.95218100346</v>
      </c>
      <c r="EH18" s="48">
        <f>'Poblacion Base'!EH18+SupxSexoEdad!EM26*('Poblacion Alt'!EG17-'Poblacion Base'!EG17)+DMig_SexoEdad!EH19</f>
        <v>437473.4392642146</v>
      </c>
      <c r="EI18" s="48">
        <f>'Poblacion Base'!EI18+SupxSexoEdad!EN26*('Poblacion Alt'!EH17-'Poblacion Base'!EH17)+DMig_SexoEdad!EI19</f>
        <v>437825.09174814337</v>
      </c>
      <c r="EJ18" s="48">
        <f>'Poblacion Base'!EJ18+SupxSexoEdad!EO26*('Poblacion Alt'!EI17-'Poblacion Base'!EI17)+DMig_SexoEdad!EJ19</f>
        <v>434312.37079973245</v>
      </c>
      <c r="EK18" s="48">
        <f>'Poblacion Base'!EK18+SupxSexoEdad!EP26*('Poblacion Alt'!EJ17-'Poblacion Base'!EJ17)+DMig_SexoEdad!EK19</f>
        <v>431953.74037010648</v>
      </c>
      <c r="EL18" s="48">
        <f>'Poblacion Base'!EL18+SupxSexoEdad!EQ26*('Poblacion Alt'!EK17-'Poblacion Base'!EK17)+DMig_SexoEdad!EL19</f>
        <v>429887.6102080564</v>
      </c>
      <c r="EM18" s="48">
        <f>'Poblacion Base'!EM18+SupxSexoEdad!ER26*('Poblacion Alt'!EL17-'Poblacion Base'!EL17)+DMig_SexoEdad!EM19</f>
        <v>425839.23952053732</v>
      </c>
      <c r="EN18" s="48">
        <f>'Poblacion Base'!EN18+SupxSexoEdad!ES26*('Poblacion Alt'!EM17-'Poblacion Base'!EM17)+DMig_SexoEdad!EN19</f>
        <v>418870.24071614124</v>
      </c>
      <c r="EO18" s="48">
        <f>'Poblacion Base'!EO18+SupxSexoEdad!ET26*('Poblacion Alt'!EN17-'Poblacion Base'!EN17)+DMig_SexoEdad!EO19</f>
        <v>409526.41431949474</v>
      </c>
      <c r="EP18" s="48">
        <f>'Poblacion Base'!EP18+SupxSexoEdad!EU26*('Poblacion Alt'!EO17-'Poblacion Base'!EO17)+DMig_SexoEdad!EP19</f>
        <v>399273.56719489204</v>
      </c>
      <c r="EQ18" s="48">
        <f>'Poblacion Base'!EQ18+SupxSexoEdad!EV26*('Poblacion Alt'!EP17-'Poblacion Base'!EP17)+DMig_SexoEdad!EQ19</f>
        <v>389356.33095591579</v>
      </c>
      <c r="ER18" s="48">
        <f>'Poblacion Base'!ER18+SupxSexoEdad!EW26*('Poblacion Alt'!EQ17-'Poblacion Base'!EQ17)+DMig_SexoEdad!ER19</f>
        <v>379192.62880820298</v>
      </c>
      <c r="ES18" s="48">
        <f>'Poblacion Base'!ES18+SupxSexoEdad!EX26*('Poblacion Alt'!ER17-'Poblacion Base'!ER17)+DMig_SexoEdad!ES19</f>
        <v>371439.1005954885</v>
      </c>
      <c r="ET18" s="48">
        <f>'Poblacion Base'!ET18+SupxSexoEdad!EY26*('Poblacion Alt'!ES17-'Poblacion Base'!ES17)+DMig_SexoEdad!ET19</f>
        <v>364803.34690898919</v>
      </c>
      <c r="EU18" s="48">
        <f>'Poblacion Base'!EU18+SupxSexoEdad!EZ26*('Poblacion Alt'!ET17-'Poblacion Base'!ET17)+DMig_SexoEdad!EU19</f>
        <v>359819.37249072088</v>
      </c>
      <c r="EV18" s="48">
        <f>'Poblacion Base'!EV18+SupxSexoEdad!FA26*('Poblacion Alt'!EU17-'Poblacion Base'!EU17)+DMig_SexoEdad!EV19</f>
        <v>354998.433933486</v>
      </c>
      <c r="EW18" s="48">
        <f>'Poblacion Base'!EW18+SupxSexoEdad!FB26*('Poblacion Alt'!EV17-'Poblacion Base'!EV17)+DMig_SexoEdad!EW19</f>
        <v>352944.79734160803</v>
      </c>
      <c r="EX18" s="48">
        <f>'Poblacion Base'!EX18+SupxSexoEdad!FC26*('Poblacion Alt'!EW17-'Poblacion Base'!EW17)+DMig_SexoEdad!EX19</f>
        <v>350897.01327119244</v>
      </c>
      <c r="EY18" s="48">
        <f>'Poblacion Base'!EY18+SupxSexoEdad!FD26*('Poblacion Alt'!EX17-'Poblacion Base'!EX17)+DMig_SexoEdad!EY19</f>
        <v>347014.72018764587</v>
      </c>
      <c r="EZ18" s="48">
        <f>'Poblacion Base'!EZ18+SupxSexoEdad!FE26*('Poblacion Alt'!EY17-'Poblacion Base'!EY17)+DMig_SexoEdad!EZ19</f>
        <v>341566.62102462794</v>
      </c>
      <c r="FA18" s="48">
        <f>'Poblacion Base'!FA18+SupxSexoEdad!FF26*('Poblacion Alt'!EZ17-'Poblacion Base'!EZ17)+DMig_SexoEdad!FA19</f>
        <v>334629.57585869881</v>
      </c>
      <c r="FB18" s="48">
        <f>'Poblacion Base'!FB18+SupxSexoEdad!FG26*('Poblacion Alt'!FA17-'Poblacion Base'!FA17)+DMig_SexoEdad!FB19</f>
        <v>323583.26707298303</v>
      </c>
      <c r="FC18" s="48">
        <f>'Poblacion Base'!FC18+SupxSexoEdad!FH26*('Poblacion Alt'!FB17-'Poblacion Base'!FB17)+DMig_SexoEdad!FC19</f>
        <v>313809.99106324784</v>
      </c>
      <c r="FD18" s="48">
        <f>'Poblacion Base'!FD18+SupxSexoEdad!FI26*('Poblacion Alt'!FC17-'Poblacion Base'!FC17)+DMig_SexoEdad!FD19</f>
        <v>302580.6191371195</v>
      </c>
      <c r="FE18" s="48">
        <f>'Poblacion Base'!FE18+SupxSexoEdad!FJ26*('Poblacion Alt'!FD17-'Poblacion Base'!FD17)+DMig_SexoEdad!FE19</f>
        <v>293043.97330097423</v>
      </c>
      <c r="FF18" s="48">
        <f>'Poblacion Base'!FF18+SupxSexoEdad!FK26*('Poblacion Alt'!FE17-'Poblacion Base'!FE17)+DMig_SexoEdad!FF19</f>
        <v>284908.93229271605</v>
      </c>
      <c r="FG18" s="48">
        <f>'Poblacion Base'!FG18+SupxSexoEdad!FL26*('Poblacion Alt'!FF17-'Poblacion Base'!FF17)+DMig_SexoEdad!FG19</f>
        <v>280111.36528830708</v>
      </c>
      <c r="FH18" s="48">
        <f>'Poblacion Base'!FH18+SupxSexoEdad!FM26*('Poblacion Alt'!FG17-'Poblacion Base'!FG17)+DMig_SexoEdad!FH19</f>
        <v>276338.54546243453</v>
      </c>
      <c r="FI18" s="48">
        <f>'Poblacion Base'!FI18+SupxSexoEdad!FN26*('Poblacion Alt'!FH17-'Poblacion Base'!FH17)+DMig_SexoEdad!FI19</f>
        <v>273424.17027313233</v>
      </c>
      <c r="FJ18" s="48">
        <f>'Poblacion Base'!FJ18+SupxSexoEdad!FO26*('Poblacion Alt'!FI17-'Poblacion Base'!FI17)+DMig_SexoEdad!FJ19</f>
        <v>271822.13608008134</v>
      </c>
      <c r="FK18" s="48">
        <f>'Poblacion Base'!FK18+SupxSexoEdad!FP26*('Poblacion Alt'!FJ17-'Poblacion Base'!FJ17)+DMig_SexoEdad!FK19</f>
        <v>270256.67717950116</v>
      </c>
      <c r="FL18" s="48">
        <f>'Poblacion Base'!FL18+SupxSexoEdad!FQ26*('Poblacion Alt'!FK17-'Poblacion Base'!FK17)+DMig_SexoEdad!FL19</f>
        <v>265845.25036471221</v>
      </c>
      <c r="FM18" s="48">
        <f>'Poblacion Base'!FM18+SupxSexoEdad!FR26*('Poblacion Alt'!FL17-'Poblacion Base'!FL17)+DMig_SexoEdad!FM19</f>
        <v>262574.13479528646</v>
      </c>
      <c r="FN18" s="48">
        <f>'Poblacion Base'!FN18+SupxSexoEdad!FS26*('Poblacion Alt'!FM17-'Poblacion Base'!FM17)+DMig_SexoEdad!FN19</f>
        <v>257453.65613915722</v>
      </c>
      <c r="FO18" s="48">
        <f>'Poblacion Base'!FO18+SupxSexoEdad!FT26*('Poblacion Alt'!FN17-'Poblacion Base'!FN17)+DMig_SexoEdad!FO19</f>
        <v>252679.50180686434</v>
      </c>
      <c r="FP18" s="48">
        <f>'Poblacion Base'!FP18+SupxSexoEdad!FU26*('Poblacion Alt'!FO17-'Poblacion Base'!FO17)+DMig_SexoEdad!FP19</f>
        <v>245930.51032291204</v>
      </c>
      <c r="FQ18" s="48">
        <f>'Poblacion Base'!FQ18+SupxSexoEdad!FV26*('Poblacion Alt'!FP17-'Poblacion Base'!FP17)+DMig_SexoEdad!FQ19</f>
        <v>238650.68928089843</v>
      </c>
      <c r="FR18" s="48">
        <f>'Poblacion Base'!FR18+SupxSexoEdad!FW26*('Poblacion Alt'!FQ17-'Poblacion Base'!FQ17)+DMig_SexoEdad!FR19</f>
        <v>229430.05077835583</v>
      </c>
      <c r="FS18" s="48">
        <f>'Poblacion Base'!FS18+SupxSexoEdad!FX26*('Poblacion Alt'!FR17-'Poblacion Base'!FR17)+DMig_SexoEdad!FS19</f>
        <v>218333.66912535482</v>
      </c>
      <c r="FT18" s="48">
        <f>'Poblacion Base'!FT18+SupxSexoEdad!FY26*('Poblacion Alt'!FS17-'Poblacion Base'!FS17)+DMig_SexoEdad!FT19</f>
        <v>206826.66616496813</v>
      </c>
      <c r="FU18" s="48">
        <f>'Poblacion Base'!FU18+SupxSexoEdad!FZ26*('Poblacion Alt'!FT17-'Poblacion Base'!FT17)+DMig_SexoEdad!FU19</f>
        <v>194869.17738716424</v>
      </c>
      <c r="FV18" s="48">
        <f>'Poblacion Base'!FV18+SupxSexoEdad!GA26*('Poblacion Alt'!FU17-'Poblacion Base'!FU17)+DMig_SexoEdad!FV19</f>
        <v>182513.36545093678</v>
      </c>
      <c r="FW18" s="48">
        <f>'Poblacion Base'!FW18+SupxSexoEdad!GB26*('Poblacion Alt'!FV17-'Poblacion Base'!FV17)+DMig_SexoEdad!FW19</f>
        <v>171346.46483550308</v>
      </c>
      <c r="FX18" s="48">
        <f>'Poblacion Base'!FX18+SupxSexoEdad!GC26*('Poblacion Alt'!FW17-'Poblacion Base'!FW17)+DMig_SexoEdad!FX19</f>
        <v>159661.64689206894</v>
      </c>
      <c r="FY18" s="48">
        <f>'Poblacion Base'!FY18+SupxSexoEdad!GD26*('Poblacion Alt'!FX17-'Poblacion Base'!FX17)+DMig_SexoEdad!FY19</f>
        <v>148336.12756089488</v>
      </c>
      <c r="FZ18" s="48">
        <f>'Poblacion Base'!FZ18+SupxSexoEdad!GE26*('Poblacion Alt'!FY17-'Poblacion Base'!FY17)+DMig_SexoEdad!FZ19</f>
        <v>136372.08032719337</v>
      </c>
      <c r="GA18" s="48">
        <f>'Poblacion Base'!GA18+SupxSexoEdad!GF26*('Poblacion Alt'!FZ17-'Poblacion Base'!FZ17)+DMig_SexoEdad!GA19</f>
        <v>124777.71522563399</v>
      </c>
      <c r="GB18" s="48">
        <f>'Poblacion Base'!GB18+SupxSexoEdad!GG26*('Poblacion Alt'!GA17-'Poblacion Base'!GA17)+DMig_SexoEdad!GB19</f>
        <v>113142.18153594702</v>
      </c>
      <c r="GC18" s="48">
        <f>'Poblacion Base'!GC18+SupxSexoEdad!GH26*('Poblacion Alt'!GB17-'Poblacion Base'!GB17)+DMig_SexoEdad!GC19</f>
        <v>102056.67333536121</v>
      </c>
      <c r="GD18" s="48">
        <f>'Poblacion Base'!GD18+SupxSexoEdad!GI26*('Poblacion Alt'!GC17-'Poblacion Base'!GC17)+DMig_SexoEdad!GD19</f>
        <v>91628.355822645652</v>
      </c>
      <c r="GE18" s="48">
        <f>'Poblacion Base'!GE18+SupxSexoEdad!GJ26*('Poblacion Alt'!GD17-'Poblacion Base'!GD17)+DMig_SexoEdad!GE19</f>
        <v>81643.320049882299</v>
      </c>
      <c r="GF18" s="48">
        <f>'Poblacion Base'!GF18+SupxSexoEdad!GK26*('Poblacion Alt'!GE17-'Poblacion Base'!GE17)+DMig_SexoEdad!GF19</f>
        <v>71901.605300066585</v>
      </c>
      <c r="GG18" s="48">
        <f>'Poblacion Base'!GG18+SupxSexoEdad!GL26*('Poblacion Alt'!GF17-'Poblacion Base'!GF17)+DMig_SexoEdad!GG19</f>
        <v>62742.474506272782</v>
      </c>
      <c r="GH18" s="48">
        <f>'Poblacion Base'!GH18+SupxSexoEdad!GM26*('Poblacion Alt'!GG17-'Poblacion Base'!GG17)+DMig_SexoEdad!GH19</f>
        <v>53899.026151489481</v>
      </c>
      <c r="GI18" s="48">
        <f>'Poblacion Base'!GI18+SupxSexoEdad!GN26*('Poblacion Alt'!GH17-'Poblacion Base'!GH17)+DMig_SexoEdad!GI19</f>
        <v>45919.336625075892</v>
      </c>
      <c r="GJ18" s="48">
        <f>'Poblacion Base'!GJ18+SupxSexoEdad!GO26*('Poblacion Alt'!GI17-'Poblacion Base'!GI17)+DMig_SexoEdad!GJ19</f>
        <v>38638.502746794613</v>
      </c>
      <c r="GK18" s="48">
        <f>'Poblacion Base'!GK18+SupxSexoEdad!GP26*('Poblacion Alt'!GJ17-'Poblacion Base'!GJ17)+DMig_SexoEdad!GK19</f>
        <v>32274.582752022539</v>
      </c>
      <c r="GL18" s="48">
        <f>'Poblacion Base'!GL18+SupxSexoEdad!GQ26*('Poblacion Alt'!GK17-'Poblacion Base'!GK17)+DMig_SexoEdad!GL19</f>
        <v>26811.70235475861</v>
      </c>
      <c r="GM18" s="48">
        <f>'Poblacion Base'!GM18+SupxSexoEdad!GR26*('Poblacion Alt'!GL17-'Poblacion Base'!GL17)+DMig_SexoEdad!GM19</f>
        <v>22283.834536770712</v>
      </c>
      <c r="GN18" s="48">
        <f>'Poblacion Base'!GN18+SupxSexoEdad!GS26*('Poblacion Alt'!GM17-'Poblacion Base'!GM17)+DMig_SexoEdad!GN19</f>
        <v>18309.119534547663</v>
      </c>
      <c r="GO18" s="48">
        <f>'Poblacion Base'!GO18+SupxSexoEdad!GT26*('Poblacion Alt'!GN17-'Poblacion Base'!GN17)+DMig_SexoEdad!GO19</f>
        <v>14737.564371596522</v>
      </c>
      <c r="GP18" s="48">
        <f>'Poblacion Base'!GP18+SupxSexoEdad!GU26*('Poblacion Alt'!GO17-'Poblacion Base'!GO17)+DMig_SexoEdad!GP19</f>
        <v>11584.231167396809</v>
      </c>
      <c r="GQ18" s="48">
        <f>'Poblacion Base'!GQ18+SupxSexoEdad!GV26*('Poblacion Alt'!GP17-'Poblacion Base'!GP17)+DMig_SexoEdad!GQ19</f>
        <v>8897.1713788590259</v>
      </c>
      <c r="GR18" s="48">
        <f>'Poblacion Base'!GR18+SupxSexoEdad!GW26*('Poblacion Alt'!GQ17-'Poblacion Base'!GQ17)+DMig_SexoEdad!GR19</f>
        <v>6692.3741376030712</v>
      </c>
      <c r="GS18" s="48">
        <f>'Poblacion Base'!GS18+SupxSexoEdad!GX26*('Poblacion Alt'!GR17-'Poblacion Base'!GR17)+DMig_SexoEdad!GS19</f>
        <v>4920.9132264702785</v>
      </c>
      <c r="GT18" s="48">
        <f>'Poblacion Base'!GT18+SupxSexoEdad!GY26*('Poblacion Alt'!GS17-'Poblacion Base'!GS17)+DMig_SexoEdad!GT19</f>
        <v>3533.7751339484844</v>
      </c>
      <c r="GU18" s="48">
        <f>'Poblacion Base'!GU18+SupxSexoEdad!GZ26*('Poblacion Alt'!GT17-'Poblacion Base'!GT17)+DMig_SexoEdad!GU19</f>
        <v>4962.2824390407641</v>
      </c>
      <c r="GV18" s="48">
        <f t="shared" si="0"/>
        <v>54910609.028532885</v>
      </c>
    </row>
    <row r="19" spans="1:204">
      <c r="A19">
        <v>2035</v>
      </c>
      <c r="B19" s="110">
        <f>'Poblacion Base'!B19+DMig_SexoEdad!B20</f>
        <v>302968.57095089654</v>
      </c>
      <c r="C19" s="48">
        <f>'Poblacion Base'!C19+SupxSexoEdad!H27*('Poblacion Alt'!B18-'Poblacion Base'!B18)+DMig_SexoEdad!C20</f>
        <v>309072.69969125831</v>
      </c>
      <c r="D19" s="48">
        <f>'Poblacion Base'!D19+SupxSexoEdad!I27*('Poblacion Alt'!C18-'Poblacion Base'!C18)+DMig_SexoEdad!D20</f>
        <v>315386.13452404033</v>
      </c>
      <c r="E19" s="48">
        <f>'Poblacion Base'!E19+SupxSexoEdad!J27*('Poblacion Alt'!D18-'Poblacion Base'!D18)+DMig_SexoEdad!E20</f>
        <v>321822.02759713389</v>
      </c>
      <c r="F19" s="48">
        <f>'Poblacion Base'!F19+SupxSexoEdad!K27*('Poblacion Alt'!E18-'Poblacion Base'!E18)+DMig_SexoEdad!F20</f>
        <v>328324.83714060625</v>
      </c>
      <c r="G19" s="48">
        <f>'Poblacion Base'!G19+SupxSexoEdad!L27*('Poblacion Alt'!F18-'Poblacion Base'!F18)+DMig_SexoEdad!G20</f>
        <v>334844.6201980912</v>
      </c>
      <c r="H19" s="48">
        <f>'Poblacion Base'!H19+SupxSexoEdad!M27*('Poblacion Alt'!G18-'Poblacion Base'!G18)+DMig_SexoEdad!H20</f>
        <v>341331.76086774358</v>
      </c>
      <c r="I19" s="48">
        <f>'Poblacion Base'!I19+SupxSexoEdad!N27*('Poblacion Alt'!H18-'Poblacion Base'!H18)+DMig_SexoEdad!I20</f>
        <v>347731.8256204733</v>
      </c>
      <c r="J19" s="48">
        <f>'Poblacion Base'!J19+SupxSexoEdad!O27*('Poblacion Alt'!I18-'Poblacion Base'!I18)+DMig_SexoEdad!J20</f>
        <v>353997.28720734664</v>
      </c>
      <c r="K19" s="48">
        <f>'Poblacion Base'!K19+SupxSexoEdad!P27*('Poblacion Alt'!J18-'Poblacion Base'!J18)+DMig_SexoEdad!K20</f>
        <v>360078.55801742239</v>
      </c>
      <c r="L19" s="48">
        <f>'Poblacion Base'!L19+SupxSexoEdad!Q27*('Poblacion Alt'!K18-'Poblacion Base'!K18)+DMig_SexoEdad!L20</f>
        <v>366275.74500140775</v>
      </c>
      <c r="M19" s="48">
        <f>'Poblacion Base'!M19+SupxSexoEdad!R27*('Poblacion Alt'!L18-'Poblacion Base'!L18)+DMig_SexoEdad!M20</f>
        <v>371842.99605784816</v>
      </c>
      <c r="N19" s="48">
        <f>'Poblacion Base'!N19+SupxSexoEdad!S27*('Poblacion Alt'!M18-'Poblacion Base'!M18)+DMig_SexoEdad!N20</f>
        <v>376521.51175241522</v>
      </c>
      <c r="O19" s="48">
        <f>'Poblacion Base'!O19+SupxSexoEdad!T27*('Poblacion Alt'!N18-'Poblacion Base'!N18)+DMig_SexoEdad!O20</f>
        <v>381006.60641618422</v>
      </c>
      <c r="P19" s="48">
        <f>'Poblacion Base'!P19+SupxSexoEdad!U27*('Poblacion Alt'!O18-'Poblacion Base'!O18)+DMig_SexoEdad!P20</f>
        <v>386028.7760193955</v>
      </c>
      <c r="Q19" s="48">
        <f>'Poblacion Base'!Q19+SupxSexoEdad!V27*('Poblacion Alt'!P18-'Poblacion Base'!P18)+DMig_SexoEdad!Q20</f>
        <v>392435.71534852509</v>
      </c>
      <c r="R19" s="48">
        <f>'Poblacion Base'!R19+SupxSexoEdad!W27*('Poblacion Alt'!Q18-'Poblacion Base'!Q18)+DMig_SexoEdad!R20</f>
        <v>394340.28411315265</v>
      </c>
      <c r="S19" s="48">
        <f>'Poblacion Base'!S19+SupxSexoEdad!X27*('Poblacion Alt'!R18-'Poblacion Base'!R18)+DMig_SexoEdad!S20</f>
        <v>399935.80424390268</v>
      </c>
      <c r="T19" s="48">
        <f>'Poblacion Base'!T19+SupxSexoEdad!Y27*('Poblacion Alt'!S18-'Poblacion Base'!S18)+DMig_SexoEdad!T20</f>
        <v>402975.73428447288</v>
      </c>
      <c r="U19" s="48">
        <f>'Poblacion Base'!U19+SupxSexoEdad!Z27*('Poblacion Alt'!T18-'Poblacion Base'!T18)+DMig_SexoEdad!U20</f>
        <v>406404.00666424475</v>
      </c>
      <c r="V19" s="48">
        <f>'Poblacion Base'!V19+SupxSexoEdad!AA27*('Poblacion Alt'!U18-'Poblacion Base'!U18)+DMig_SexoEdad!V20</f>
        <v>409117.74599505524</v>
      </c>
      <c r="W19" s="48">
        <f>'Poblacion Base'!W19+SupxSexoEdad!AB27*('Poblacion Alt'!V18-'Poblacion Base'!V18)+DMig_SexoEdad!W20</f>
        <v>410926.89491531299</v>
      </c>
      <c r="X19" s="48">
        <f>'Poblacion Base'!X19+SupxSexoEdad!AC27*('Poblacion Alt'!W18-'Poblacion Base'!W18)+DMig_SexoEdad!X20</f>
        <v>412881.14366892661</v>
      </c>
      <c r="Y19" s="48">
        <f>'Poblacion Base'!Y19+SupxSexoEdad!AD27*('Poblacion Alt'!X18-'Poblacion Base'!X18)+DMig_SexoEdad!Y20</f>
        <v>415124.94782776444</v>
      </c>
      <c r="Z19" s="48">
        <f>'Poblacion Base'!Z19+SupxSexoEdad!AE27*('Poblacion Alt'!Y18-'Poblacion Base'!Y18)+DMig_SexoEdad!Z20</f>
        <v>418274.89215427288</v>
      </c>
      <c r="AA19" s="48">
        <f>'Poblacion Base'!AA19+SupxSexoEdad!AF27*('Poblacion Alt'!Z18-'Poblacion Base'!Z18)+DMig_SexoEdad!AA20</f>
        <v>421631.21011111874</v>
      </c>
      <c r="AB19" s="48">
        <f>'Poblacion Base'!AB19+SupxSexoEdad!AG27*('Poblacion Alt'!AA18-'Poblacion Base'!AA18)+DMig_SexoEdad!AB20</f>
        <v>425157.86573709152</v>
      </c>
      <c r="AC19" s="48">
        <f>'Poblacion Base'!AC19+SupxSexoEdad!AH27*('Poblacion Alt'!AB18-'Poblacion Base'!AB18)+DMig_SexoEdad!AC20</f>
        <v>429009.01824310399</v>
      </c>
      <c r="AD19" s="48">
        <f>'Poblacion Base'!AD19+SupxSexoEdad!AI27*('Poblacion Alt'!AC18-'Poblacion Base'!AC18)+DMig_SexoEdad!AD20</f>
        <v>433299.2665315395</v>
      </c>
      <c r="AE19" s="48">
        <f>'Poblacion Base'!AE19+SupxSexoEdad!AJ27*('Poblacion Alt'!AD18-'Poblacion Base'!AD18)+DMig_SexoEdad!AE20</f>
        <v>433094.85189664905</v>
      </c>
      <c r="AF19" s="48">
        <f>'Poblacion Base'!AF19+SupxSexoEdad!AK27*('Poblacion Alt'!AE18-'Poblacion Base'!AE18)+DMig_SexoEdad!AF20</f>
        <v>431995.03937576996</v>
      </c>
      <c r="AG19" s="48">
        <f>'Poblacion Base'!AG19+SupxSexoEdad!AL27*('Poblacion Alt'!AF18-'Poblacion Base'!AF18)+DMig_SexoEdad!AG20</f>
        <v>430190.16476151842</v>
      </c>
      <c r="AH19" s="48">
        <f>'Poblacion Base'!AH19+SupxSexoEdad!AM27*('Poblacion Alt'!AG18-'Poblacion Base'!AG18)+DMig_SexoEdad!AH20</f>
        <v>428863.74783827545</v>
      </c>
      <c r="AI19" s="48">
        <f>'Poblacion Base'!AI19+SupxSexoEdad!AN27*('Poblacion Alt'!AH18-'Poblacion Base'!AH18)+DMig_SexoEdad!AI20</f>
        <v>428712.50092558569</v>
      </c>
      <c r="AJ19" s="48">
        <f>'Poblacion Base'!AJ19+SupxSexoEdad!AO27*('Poblacion Alt'!AI18-'Poblacion Base'!AI18)+DMig_SexoEdad!AJ20</f>
        <v>429904.55302120274</v>
      </c>
      <c r="AK19" s="48">
        <f>'Poblacion Base'!AK19+SupxSexoEdad!AP27*('Poblacion Alt'!AJ18-'Poblacion Base'!AJ18)+DMig_SexoEdad!AK20</f>
        <v>426342.66711671685</v>
      </c>
      <c r="AL19" s="48">
        <f>'Poblacion Base'!AL19+SupxSexoEdad!AQ27*('Poblacion Alt'!AK18-'Poblacion Base'!AK18)+DMig_SexoEdad!AL20</f>
        <v>423112.15233940817</v>
      </c>
      <c r="AM19" s="48">
        <f>'Poblacion Base'!AM19+SupxSexoEdad!AR27*('Poblacion Alt'!AL18-'Poblacion Base'!AL18)+DMig_SexoEdad!AM20</f>
        <v>420320.0708056952</v>
      </c>
      <c r="AN19" s="48">
        <f>'Poblacion Base'!AN19+SupxSexoEdad!AS27*('Poblacion Alt'!AM18-'Poblacion Base'!AM18)+DMig_SexoEdad!AN20</f>
        <v>418605.3887957487</v>
      </c>
      <c r="AO19" s="48">
        <f>'Poblacion Base'!AO19+SupxSexoEdad!AT27*('Poblacion Alt'!AN18-'Poblacion Base'!AN18)+DMig_SexoEdad!AO20</f>
        <v>417564.03807037038</v>
      </c>
      <c r="AP19" s="48">
        <f>'Poblacion Base'!AP19+SupxSexoEdad!AU27*('Poblacion Alt'!AO18-'Poblacion Base'!AO18)+DMig_SexoEdad!AP20</f>
        <v>417093.73067820934</v>
      </c>
      <c r="AQ19" s="48">
        <f>'Poblacion Base'!AQ19+SupxSexoEdad!AV27*('Poblacion Alt'!AP18-'Poblacion Base'!AP18)+DMig_SexoEdad!AQ20</f>
        <v>413325.72335912311</v>
      </c>
      <c r="AR19" s="48">
        <f>'Poblacion Base'!AR19+SupxSexoEdad!AW27*('Poblacion Alt'!AQ18-'Poblacion Base'!AQ18)+DMig_SexoEdad!AR20</f>
        <v>405322.21815958386</v>
      </c>
      <c r="AS19" s="48">
        <f>'Poblacion Base'!AS19+SupxSexoEdad!AX27*('Poblacion Alt'!AR18-'Poblacion Base'!AR18)+DMig_SexoEdad!AS20</f>
        <v>395407.51880841627</v>
      </c>
      <c r="AT19" s="48">
        <f>'Poblacion Base'!AT19+SupxSexoEdad!AY27*('Poblacion Alt'!AS18-'Poblacion Base'!AS18)+DMig_SexoEdad!AT20</f>
        <v>385122.83253161382</v>
      </c>
      <c r="AU19" s="48">
        <f>'Poblacion Base'!AU19+SupxSexoEdad!AZ27*('Poblacion Alt'!AT18-'Poblacion Base'!AT18)+DMig_SexoEdad!AU20</f>
        <v>374503.13710008014</v>
      </c>
      <c r="AV19" s="48">
        <f>'Poblacion Base'!AV19+SupxSexoEdad!BA27*('Poblacion Alt'!AU18-'Poblacion Base'!AU18)+DMig_SexoEdad!AV20</f>
        <v>364013.97936800309</v>
      </c>
      <c r="AW19" s="48">
        <f>'Poblacion Base'!AW19+SupxSexoEdad!BB27*('Poblacion Alt'!AV18-'Poblacion Base'!AV18)+DMig_SexoEdad!AW20</f>
        <v>352614.72864973726</v>
      </c>
      <c r="AX19" s="48">
        <f>'Poblacion Base'!AX19+SupxSexoEdad!BC27*('Poblacion Alt'!AW18-'Poblacion Base'!AW18)+DMig_SexoEdad!AX20</f>
        <v>344465.98831928137</v>
      </c>
      <c r="AY19" s="48">
        <f>'Poblacion Base'!AY19+SupxSexoEdad!BD27*('Poblacion Alt'!AX18-'Poblacion Base'!AX18)+DMig_SexoEdad!AY20</f>
        <v>337099.30436049023</v>
      </c>
      <c r="AZ19" s="48">
        <f>'Poblacion Base'!AZ19+SupxSexoEdad!BE27*('Poblacion Alt'!AY18-'Poblacion Base'!AY18)+DMig_SexoEdad!AZ20</f>
        <v>331697.2420905566</v>
      </c>
      <c r="BA19" s="48">
        <f>'Poblacion Base'!BA19+SupxSexoEdad!BF27*('Poblacion Alt'!AZ18-'Poblacion Base'!AZ18)+DMig_SexoEdad!BA20</f>
        <v>327796.64316633012</v>
      </c>
      <c r="BB19" s="48">
        <f>'Poblacion Base'!BB19+SupxSexoEdad!BG27*('Poblacion Alt'!BA18-'Poblacion Base'!BA18)+DMig_SexoEdad!BB20</f>
        <v>323413.56223457592</v>
      </c>
      <c r="BC19" s="48">
        <f>'Poblacion Base'!BC19+SupxSexoEdad!BH27*('Poblacion Alt'!BB18-'Poblacion Base'!BB18)+DMig_SexoEdad!BC20</f>
        <v>317688.06498833053</v>
      </c>
      <c r="BD19" s="48">
        <f>'Poblacion Base'!BD19+SupxSexoEdad!BI27*('Poblacion Alt'!BC18-'Poblacion Base'!BC18)+DMig_SexoEdad!BD20</f>
        <v>311994.68690100644</v>
      </c>
      <c r="BE19" s="48">
        <f>'Poblacion Base'!BE19+SupxSexoEdad!BJ27*('Poblacion Alt'!BD18-'Poblacion Base'!BD18)+DMig_SexoEdad!BE20</f>
        <v>303656.06782255968</v>
      </c>
      <c r="BF19" s="48">
        <f>'Poblacion Base'!BF19+SupxSexoEdad!BK27*('Poblacion Alt'!BE18-'Poblacion Base'!BE18)+DMig_SexoEdad!BF20</f>
        <v>293638.50969935616</v>
      </c>
      <c r="BG19" s="48">
        <f>'Poblacion Base'!BG19+SupxSexoEdad!BL27*('Poblacion Alt'!BF18-'Poblacion Base'!BF18)+DMig_SexoEdad!BG20</f>
        <v>281445.65788558888</v>
      </c>
      <c r="BH19" s="48">
        <f>'Poblacion Base'!BH19+SupxSexoEdad!BM27*('Poblacion Alt'!BG18-'Poblacion Base'!BG18)+DMig_SexoEdad!BH20</f>
        <v>270999.61475710326</v>
      </c>
      <c r="BI19" s="48">
        <f>'Poblacion Base'!BI19+SupxSexoEdad!BN27*('Poblacion Alt'!BH18-'Poblacion Base'!BH18)+DMig_SexoEdad!BI20</f>
        <v>259152.5519243695</v>
      </c>
      <c r="BJ19" s="48">
        <f>'Poblacion Base'!BJ19+SupxSexoEdad!BO27*('Poblacion Alt'!BI18-'Poblacion Base'!BI18)+DMig_SexoEdad!BJ20</f>
        <v>251054.08692840309</v>
      </c>
      <c r="BK19" s="48">
        <f>'Poblacion Base'!BK19+SupxSexoEdad!BP27*('Poblacion Alt'!BJ18-'Poblacion Base'!BJ18)+DMig_SexoEdad!BK20</f>
        <v>245450.17519157002</v>
      </c>
      <c r="BL19" s="48">
        <f>'Poblacion Base'!BL19+SupxSexoEdad!BQ27*('Poblacion Alt'!BK18-'Poblacion Base'!BK18)+DMig_SexoEdad!BL20</f>
        <v>240860.30604989277</v>
      </c>
      <c r="BM19" s="48">
        <f>'Poblacion Base'!BM19+SupxSexoEdad!BR27*('Poblacion Alt'!BL18-'Poblacion Base'!BL18)+DMig_SexoEdad!BM20</f>
        <v>236782.2000778637</v>
      </c>
      <c r="BN19" s="48">
        <f>'Poblacion Base'!BN19+SupxSexoEdad!BS27*('Poblacion Alt'!BM18-'Poblacion Base'!BM18)+DMig_SexoEdad!BN20</f>
        <v>233465.03930639525</v>
      </c>
      <c r="BO19" s="48">
        <f>'Poblacion Base'!BO19+SupxSexoEdad!BT27*('Poblacion Alt'!BN18-'Poblacion Base'!BN18)+DMig_SexoEdad!BO20</f>
        <v>229671.73671393754</v>
      </c>
      <c r="BP19" s="48">
        <f>'Poblacion Base'!BP19+SupxSexoEdad!BU27*('Poblacion Alt'!BO18-'Poblacion Base'!BO18)+DMig_SexoEdad!BP20</f>
        <v>225390.23116705453</v>
      </c>
      <c r="BQ19" s="48">
        <f>'Poblacion Base'!BQ19+SupxSexoEdad!BV27*('Poblacion Alt'!BP18-'Poblacion Base'!BP18)+DMig_SexoEdad!BQ20</f>
        <v>218995.35198918867</v>
      </c>
      <c r="BR19" s="48">
        <f>'Poblacion Base'!BR19+SupxSexoEdad!BW27*('Poblacion Alt'!BQ18-'Poblacion Base'!BQ18)+DMig_SexoEdad!BR20</f>
        <v>213573.67294412089</v>
      </c>
      <c r="BS19" s="48">
        <f>'Poblacion Base'!BS19+SupxSexoEdad!BX27*('Poblacion Alt'!BR18-'Poblacion Base'!BR18)+DMig_SexoEdad!BS20</f>
        <v>206095.42341516816</v>
      </c>
      <c r="BT19" s="48">
        <f>'Poblacion Base'!BT19+SupxSexoEdad!BY27*('Poblacion Alt'!BS18-'Poblacion Base'!BS18)+DMig_SexoEdad!BT20</f>
        <v>198770.41444420844</v>
      </c>
      <c r="BU19" s="48">
        <f>'Poblacion Base'!BU19+SupxSexoEdad!BZ27*('Poblacion Alt'!BT18-'Poblacion Base'!BT18)+DMig_SexoEdad!BU20</f>
        <v>190201.31608417336</v>
      </c>
      <c r="BV19" s="48">
        <f>'Poblacion Base'!BV19+SupxSexoEdad!CA27*('Poblacion Alt'!BU18-'Poblacion Base'!BU18)+DMig_SexoEdad!BV20</f>
        <v>180497.70369243831</v>
      </c>
      <c r="BW19" s="48">
        <f>'Poblacion Base'!BW19+SupxSexoEdad!CB27*('Poblacion Alt'!BV18-'Poblacion Base'!BV18)+DMig_SexoEdad!BW20</f>
        <v>169542.00129762557</v>
      </c>
      <c r="BX19" s="48">
        <f>'Poblacion Base'!BX19+SupxSexoEdad!CC27*('Poblacion Alt'!BW18-'Poblacion Base'!BW18)+DMig_SexoEdad!BX20</f>
        <v>157772.61028937038</v>
      </c>
      <c r="BY19" s="48">
        <f>'Poblacion Base'!BY19+SupxSexoEdad!CD27*('Poblacion Alt'!BX18-'Poblacion Base'!BX18)+DMig_SexoEdad!BY20</f>
        <v>145472.77135013981</v>
      </c>
      <c r="BZ19" s="48">
        <f>'Poblacion Base'!BZ19+SupxSexoEdad!CE27*('Poblacion Alt'!BY18-'Poblacion Base'!BY18)+DMig_SexoEdad!BZ20</f>
        <v>134190.82511064113</v>
      </c>
      <c r="CA19" s="48">
        <f>'Poblacion Base'!CA19+SupxSexoEdad!CF27*('Poblacion Alt'!BZ18-'Poblacion Base'!BZ18)+DMig_SexoEdad!CA20</f>
        <v>123118.8737539646</v>
      </c>
      <c r="CB19" s="48">
        <f>'Poblacion Base'!CB19+SupxSexoEdad!CG27*('Poblacion Alt'!CA18-'Poblacion Base'!CA18)+DMig_SexoEdad!CB20</f>
        <v>112941.1628617259</v>
      </c>
      <c r="CC19" s="48">
        <f>'Poblacion Base'!CC19+SupxSexoEdad!CH27*('Poblacion Alt'!CB18-'Poblacion Base'!CB18)+DMig_SexoEdad!CC20</f>
        <v>102617.78904501001</v>
      </c>
      <c r="CD19" s="48">
        <f>'Poblacion Base'!CD19+SupxSexoEdad!CI27*('Poblacion Alt'!CC18-'Poblacion Base'!CC18)+DMig_SexoEdad!CD20</f>
        <v>93352.853638855522</v>
      </c>
      <c r="CE19" s="48">
        <f>'Poblacion Base'!CE19+SupxSexoEdad!CJ27*('Poblacion Alt'!CD18-'Poblacion Base'!CD18)+DMig_SexoEdad!CE20</f>
        <v>84105.459691119308</v>
      </c>
      <c r="CF19" s="48">
        <f>'Poblacion Base'!CF19+SupxSexoEdad!CK27*('Poblacion Alt'!CE18-'Poblacion Base'!CE18)+DMig_SexoEdad!CF20</f>
        <v>75172.731550701705</v>
      </c>
      <c r="CG19" s="48">
        <f>'Poblacion Base'!CG19+SupxSexoEdad!CL27*('Poblacion Alt'!CF18-'Poblacion Base'!CF18)+DMig_SexoEdad!CG20</f>
        <v>66674.709858493225</v>
      </c>
      <c r="CH19" s="48">
        <f>'Poblacion Base'!CH19+SupxSexoEdad!CM27*('Poblacion Alt'!CG18-'Poblacion Base'!CG18)+DMig_SexoEdad!CH20</f>
        <v>58715.454741982794</v>
      </c>
      <c r="CI19" s="48">
        <f>'Poblacion Base'!CI19+SupxSexoEdad!CN27*('Poblacion Alt'!CH18-'Poblacion Base'!CH18)+DMig_SexoEdad!CI20</f>
        <v>51106.063850852115</v>
      </c>
      <c r="CJ19" s="48">
        <f>'Poblacion Base'!CJ19+SupxSexoEdad!CO27*('Poblacion Alt'!CI18-'Poblacion Base'!CI18)+DMig_SexoEdad!CJ20</f>
        <v>44156.603227061438</v>
      </c>
      <c r="CK19" s="48">
        <f>'Poblacion Base'!CK19+SupxSexoEdad!CP27*('Poblacion Alt'!CJ18-'Poblacion Base'!CJ18)+DMig_SexoEdad!CK20</f>
        <v>37688.121822845205</v>
      </c>
      <c r="CL19" s="48">
        <f>'Poblacion Base'!CL19+SupxSexoEdad!CQ27*('Poblacion Alt'!CK18-'Poblacion Base'!CK18)+DMig_SexoEdad!CL20</f>
        <v>31698.651721454778</v>
      </c>
      <c r="CM19" s="48">
        <f>'Poblacion Base'!CM19+SupxSexoEdad!CR27*('Poblacion Alt'!CL18-'Poblacion Base'!CL18)+DMig_SexoEdad!CM20</f>
        <v>26203.27535668384</v>
      </c>
      <c r="CN19" s="48">
        <f>'Poblacion Base'!CN19+SupxSexoEdad!CS27*('Poblacion Alt'!CM18-'Poblacion Base'!CM18)+DMig_SexoEdad!CN20</f>
        <v>21523.09129812532</v>
      </c>
      <c r="CO19" s="48">
        <f>'Poblacion Base'!CO19+SupxSexoEdad!CT27*('Poblacion Alt'!CN18-'Poblacion Base'!CN18)+DMig_SexoEdad!CO20</f>
        <v>17544.068821875597</v>
      </c>
      <c r="CP19" s="48">
        <f>'Poblacion Base'!CP19+SupxSexoEdad!CU27*('Poblacion Alt'!CO18-'Poblacion Base'!CO18)+DMig_SexoEdad!CP20</f>
        <v>14274.304715907876</v>
      </c>
      <c r="CQ19" s="48">
        <f>'Poblacion Base'!CQ19+SupxSexoEdad!CV27*('Poblacion Alt'!CP18-'Poblacion Base'!CP18)+DMig_SexoEdad!CQ20</f>
        <v>11502.826233271464</v>
      </c>
      <c r="CR19" s="48">
        <f>'Poblacion Base'!CR19+SupxSexoEdad!CW27*('Poblacion Alt'!CQ18-'Poblacion Base'!CQ18)+DMig_SexoEdad!CR20</f>
        <v>9132.6041180836455</v>
      </c>
      <c r="CS19" s="48">
        <f>'Poblacion Base'!CS19+SupxSexoEdad!CX27*('Poblacion Alt'!CR18-'Poblacion Base'!CR18)+DMig_SexoEdad!CS20</f>
        <v>7102.7086768226345</v>
      </c>
      <c r="CT19" s="48">
        <f>'Poblacion Base'!CT19+SupxSexoEdad!CY27*('Poblacion Alt'!CS18-'Poblacion Base'!CS18)+DMig_SexoEdad!CT20</f>
        <v>5404.1812387136952</v>
      </c>
      <c r="CU19" s="48">
        <f>'Poblacion Base'!CU19+SupxSexoEdad!CZ27*('Poblacion Alt'!CT18-'Poblacion Base'!CT18)+DMig_SexoEdad!CU20</f>
        <v>4006.0110905106881</v>
      </c>
      <c r="CV19" s="48">
        <f>'Poblacion Base'!CV19+SupxSexoEdad!DA27*('Poblacion Alt'!CU18-'Poblacion Base'!CU18)+DMig_SexoEdad!CV20</f>
        <v>2877.2061933180107</v>
      </c>
      <c r="CW19" s="48">
        <f>'Poblacion Base'!CW19+SupxSexoEdad!DB27*('Poblacion Alt'!CV18-'Poblacion Base'!CV18)+DMig_SexoEdad!CW20</f>
        <v>2017.8386846386504</v>
      </c>
      <c r="CX19" s="48">
        <f>'Poblacion Base'!CX19+SupxSexoEdad!DC27*('Poblacion Alt'!CW18-'Poblacion Base'!CW18)+DMig_SexoEdad!CX20</f>
        <v>2771.5955493555575</v>
      </c>
      <c r="CY19" s="110">
        <f>'Poblacion Base'!CY19+DMig_SexoEdad!CY20</f>
        <v>288196.99077952368</v>
      </c>
      <c r="CZ19" s="48">
        <f>'Poblacion Base'!CZ19+SupxSexoEdad!DE27*('Poblacion Alt'!CY18-'Poblacion Base'!CY18)+DMig_SexoEdad!CZ20</f>
        <v>293919.7544329848</v>
      </c>
      <c r="DA19" s="48">
        <f>'Poblacion Base'!DA19+SupxSexoEdad!DF27*('Poblacion Alt'!CZ18-'Poblacion Base'!CZ18)+DMig_SexoEdad!DA20</f>
        <v>299847.0974487529</v>
      </c>
      <c r="DB19" s="48">
        <f>'Poblacion Base'!DB19+SupxSexoEdad!DG27*('Poblacion Alt'!DA18-'Poblacion Base'!DA18)+DMig_SexoEdad!DB20</f>
        <v>305896.1059608623</v>
      </c>
      <c r="DC19" s="48">
        <f>'Poblacion Base'!DC19+SupxSexoEdad!DH27*('Poblacion Alt'!DB18-'Poblacion Base'!DB18)+DMig_SexoEdad!DC20</f>
        <v>312017.32344343967</v>
      </c>
      <c r="DD19" s="48">
        <f>'Poblacion Base'!DD19+SupxSexoEdad!DI27*('Poblacion Alt'!DC18-'Poblacion Base'!DC18)+DMig_SexoEdad!DD20</f>
        <v>318158.89749598276</v>
      </c>
      <c r="DE19" s="48">
        <f>'Poblacion Base'!DE19+SupxSexoEdad!DJ27*('Poblacion Alt'!DD18-'Poblacion Base'!DD18)+DMig_SexoEdad!DE20</f>
        <v>324265.33935915213</v>
      </c>
      <c r="DF19" s="48">
        <f>'Poblacion Base'!DF19+SupxSexoEdad!DK27*('Poblacion Alt'!DE18-'Poblacion Base'!DE18)+DMig_SexoEdad!DF20</f>
        <v>330292.34395482397</v>
      </c>
      <c r="DG19" s="48">
        <f>'Poblacion Base'!DG19+SupxSexoEdad!DL27*('Poblacion Alt'!DF18-'Poblacion Base'!DF18)+DMig_SexoEdad!DG20</f>
        <v>336193.553139364</v>
      </c>
      <c r="DH19" s="48">
        <f>'Poblacion Base'!DH19+SupxSexoEdad!DM27*('Poblacion Alt'!DG18-'Poblacion Base'!DG18)+DMig_SexoEdad!DH20</f>
        <v>341916.59424921614</v>
      </c>
      <c r="DI19" s="48">
        <f>'Poblacion Base'!DI19+SupxSexoEdad!DN27*('Poblacion Alt'!DH18-'Poblacion Base'!DH18)+DMig_SexoEdad!DI20</f>
        <v>347746.81055615965</v>
      </c>
      <c r="DJ19" s="48">
        <f>'Poblacion Base'!DJ19+SupxSexoEdad!DO27*('Poblacion Alt'!DI18-'Poblacion Base'!DI18)+DMig_SexoEdad!DJ20</f>
        <v>352994.63202506729</v>
      </c>
      <c r="DK19" s="48">
        <f>'Poblacion Base'!DK19+SupxSexoEdad!DP27*('Poblacion Alt'!DJ18-'Poblacion Base'!DJ18)+DMig_SexoEdad!DK20</f>
        <v>357442.56375206239</v>
      </c>
      <c r="DL19" s="48">
        <f>'Poblacion Base'!DL19+SupxSexoEdad!DQ27*('Poblacion Alt'!DK18-'Poblacion Base'!DK18)+DMig_SexoEdad!DL20</f>
        <v>361747.32745174848</v>
      </c>
      <c r="DM19" s="48">
        <f>'Poblacion Base'!DM19+SupxSexoEdad!DR27*('Poblacion Alt'!DL18-'Poblacion Base'!DL18)+DMig_SexoEdad!DM20</f>
        <v>366589.77658043505</v>
      </c>
      <c r="DN19" s="48">
        <f>'Poblacion Base'!DN19+SupxSexoEdad!DS27*('Poblacion Alt'!DM18-'Poblacion Base'!DM18)+DMig_SexoEdad!DN20</f>
        <v>372633.07443132624</v>
      </c>
      <c r="DO19" s="48">
        <f>'Poblacion Base'!DO19+SupxSexoEdad!DT27*('Poblacion Alt'!DN18-'Poblacion Base'!DN18)+DMig_SexoEdad!DO20</f>
        <v>374532.54652613861</v>
      </c>
      <c r="DP19" s="48">
        <f>'Poblacion Base'!DP19+SupxSexoEdad!DU27*('Poblacion Alt'!DO18-'Poblacion Base'!DO18)+DMig_SexoEdad!DP20</f>
        <v>379445.94652480498</v>
      </c>
      <c r="DQ19" s="48">
        <f>'Poblacion Base'!DQ19+SupxSexoEdad!DV27*('Poblacion Alt'!DP18-'Poblacion Base'!DP18)+DMig_SexoEdad!DQ20</f>
        <v>384527.30007719254</v>
      </c>
      <c r="DR19" s="48">
        <f>'Poblacion Base'!DR19+SupxSexoEdad!DW27*('Poblacion Alt'!DQ18-'Poblacion Base'!DQ18)+DMig_SexoEdad!DR20</f>
        <v>387691.87583944626</v>
      </c>
      <c r="DS19" s="48">
        <f>'Poblacion Base'!DS19+SupxSexoEdad!DX27*('Poblacion Alt'!DR18-'Poblacion Base'!DR18)+DMig_SexoEdad!DS20</f>
        <v>390206.15491973405</v>
      </c>
      <c r="DT19" s="48">
        <f>'Poblacion Base'!DT19+SupxSexoEdad!DY27*('Poblacion Alt'!DS18-'Poblacion Base'!DS18)+DMig_SexoEdad!DT20</f>
        <v>393108.69015982049</v>
      </c>
      <c r="DU19" s="48">
        <f>'Poblacion Base'!DU19+SupxSexoEdad!DZ27*('Poblacion Alt'!DT18-'Poblacion Base'!DT18)+DMig_SexoEdad!DU20</f>
        <v>395984.79965361411</v>
      </c>
      <c r="DV19" s="48">
        <f>'Poblacion Base'!DV19+SupxSexoEdad!EA27*('Poblacion Alt'!DU18-'Poblacion Base'!DU18)+DMig_SexoEdad!DV20</f>
        <v>399136.43580924865</v>
      </c>
      <c r="DW19" s="48">
        <f>'Poblacion Base'!DW19+SupxSexoEdad!EB27*('Poblacion Alt'!DV18-'Poblacion Base'!DV18)+DMig_SexoEdad!DW20</f>
        <v>401981.50030841335</v>
      </c>
      <c r="DX19" s="48">
        <f>'Poblacion Base'!DX19+SupxSexoEdad!EC27*('Poblacion Alt'!DW18-'Poblacion Base'!DW18)+DMig_SexoEdad!DX20</f>
        <v>405291.78980296251</v>
      </c>
      <c r="DY19" s="48">
        <f>'Poblacion Base'!DY19+SupxSexoEdad!ED27*('Poblacion Alt'!DX18-'Poblacion Base'!DX18)+DMig_SexoEdad!DY20</f>
        <v>409312.31780981924</v>
      </c>
      <c r="DZ19" s="48">
        <f>'Poblacion Base'!DZ19+SupxSexoEdad!EE27*('Poblacion Alt'!DY18-'Poblacion Base'!DY18)+DMig_SexoEdad!DZ20</f>
        <v>414223.95932533906</v>
      </c>
      <c r="EA19" s="48">
        <f>'Poblacion Base'!EA19+SupxSexoEdad!EF27*('Poblacion Alt'!DZ18-'Poblacion Base'!DZ18)+DMig_SexoEdad!EA20</f>
        <v>419408.78501681716</v>
      </c>
      <c r="EB19" s="48">
        <f>'Poblacion Base'!EB19+SupxSexoEdad!EG27*('Poblacion Alt'!EA18-'Poblacion Base'!EA18)+DMig_SexoEdad!EB20</f>
        <v>419953.36787736946</v>
      </c>
      <c r="EC19" s="48">
        <f>'Poblacion Base'!EC19+SupxSexoEdad!EH27*('Poblacion Alt'!EB18-'Poblacion Base'!EB18)+DMig_SexoEdad!EC20</f>
        <v>420666.89021654689</v>
      </c>
      <c r="ED19" s="48">
        <f>'Poblacion Base'!ED19+SupxSexoEdad!EI27*('Poblacion Alt'!EC18-'Poblacion Base'!EC18)+DMig_SexoEdad!ED20</f>
        <v>422195.01335020812</v>
      </c>
      <c r="EE19" s="48">
        <f>'Poblacion Base'!EE19+SupxSexoEdad!EJ27*('Poblacion Alt'!ED18-'Poblacion Base'!ED18)+DMig_SexoEdad!EE20</f>
        <v>424591.216693567</v>
      </c>
      <c r="EF19" s="48">
        <f>'Poblacion Base'!EF19+SupxSexoEdad!EK27*('Poblacion Alt'!EE18-'Poblacion Base'!EE18)+DMig_SexoEdad!EF20</f>
        <v>427766.94203110819</v>
      </c>
      <c r="EG19" s="48">
        <f>'Poblacion Base'!EG19+SupxSexoEdad!EL27*('Poblacion Alt'!EF18-'Poblacion Base'!EF18)+DMig_SexoEdad!EG20</f>
        <v>431351.42826133774</v>
      </c>
      <c r="EH19" s="48">
        <f>'Poblacion Base'!EH19+SupxSexoEdad!EM27*('Poblacion Alt'!EG18-'Poblacion Base'!EG18)+DMig_SexoEdad!EH20</f>
        <v>433712.15665162686</v>
      </c>
      <c r="EI19" s="48">
        <f>'Poblacion Base'!EI19+SupxSexoEdad!EN27*('Poblacion Alt'!EH18-'Poblacion Base'!EH18)+DMig_SexoEdad!EI20</f>
        <v>435053.79442520562</v>
      </c>
      <c r="EJ19" s="48">
        <f>'Poblacion Base'!EJ19+SupxSexoEdad!EO27*('Poblacion Alt'!EI18-'Poblacion Base'!EI18)+DMig_SexoEdad!EJ20</f>
        <v>435410.45514004957</v>
      </c>
      <c r="EK19" s="48">
        <f>'Poblacion Base'!EK19+SupxSexoEdad!EP27*('Poblacion Alt'!EJ18-'Poblacion Base'!EJ18)+DMig_SexoEdad!EK20</f>
        <v>431934.28341513214</v>
      </c>
      <c r="EL19" s="48">
        <f>'Poblacion Base'!EL19+SupxSexoEdad!EQ27*('Poblacion Alt'!EK18-'Poblacion Base'!EK18)+DMig_SexoEdad!EL20</f>
        <v>429601.21096187318</v>
      </c>
      <c r="EM19" s="48">
        <f>'Poblacion Base'!EM19+SupxSexoEdad!ER27*('Poblacion Alt'!EL18-'Poblacion Base'!EL18)+DMig_SexoEdad!EM20</f>
        <v>427957.96893845155</v>
      </c>
      <c r="EN19" s="48">
        <f>'Poblacion Base'!EN19+SupxSexoEdad!ES27*('Poblacion Alt'!EM18-'Poblacion Base'!EM18)+DMig_SexoEdad!EN20</f>
        <v>423924.62725950486</v>
      </c>
      <c r="EO19" s="48">
        <f>'Poblacion Base'!EO19+SupxSexoEdad!ET27*('Poblacion Alt'!EN18-'Poblacion Base'!EN18)+DMig_SexoEdad!EO20</f>
        <v>416974.19532167283</v>
      </c>
      <c r="EP19" s="48">
        <f>'Poblacion Base'!EP19+SupxSexoEdad!EU27*('Poblacion Alt'!EO18-'Poblacion Base'!EO18)+DMig_SexoEdad!EP20</f>
        <v>407642.23454745568</v>
      </c>
      <c r="EQ19" s="48">
        <f>'Poblacion Base'!EQ19+SupxSexoEdad!EV27*('Poblacion Alt'!EP18-'Poblacion Base'!EP18)+DMig_SexoEdad!EQ20</f>
        <v>397417.70208410214</v>
      </c>
      <c r="ER19" s="48">
        <f>'Poblacion Base'!ER19+SupxSexoEdad!EW27*('Poblacion Alt'!EQ18-'Poblacion Base'!EQ18)+DMig_SexoEdad!ER20</f>
        <v>387511.05187577504</v>
      </c>
      <c r="ES19" s="48">
        <f>'Poblacion Base'!ES19+SupxSexoEdad!EX27*('Poblacion Alt'!ER18-'Poblacion Base'!ER18)+DMig_SexoEdad!ES20</f>
        <v>377370.56190313271</v>
      </c>
      <c r="ET19" s="48">
        <f>'Poblacion Base'!ET19+SupxSexoEdad!EY27*('Poblacion Alt'!ES18-'Poblacion Base'!ES18)+DMig_SexoEdad!ET20</f>
        <v>369623.80055143096</v>
      </c>
      <c r="EU19" s="48">
        <f>'Poblacion Base'!EU19+SupxSexoEdad!EZ27*('Poblacion Alt'!ET18-'Poblacion Base'!ET18)+DMig_SexoEdad!EU20</f>
        <v>362992.07707762794</v>
      </c>
      <c r="EV19" s="48">
        <f>'Poblacion Base'!EV19+SupxSexoEdad!FA27*('Poblacion Alt'!EU18-'Poblacion Base'!EU18)+DMig_SexoEdad!EV20</f>
        <v>357996.37164622702</v>
      </c>
      <c r="EW19" s="48">
        <f>'Poblacion Base'!EW19+SupxSexoEdad!FB27*('Poblacion Alt'!EV18-'Poblacion Base'!EV18)+DMig_SexoEdad!EW20</f>
        <v>353028.13801388297</v>
      </c>
      <c r="EX19" s="48">
        <f>'Poblacion Base'!EX19+SupxSexoEdad!FC27*('Poblacion Alt'!EW18-'Poblacion Base'!EW18)+DMig_SexoEdad!EX20</f>
        <v>350939.67830899725</v>
      </c>
      <c r="EY19" s="48">
        <f>'Poblacion Base'!EY19+SupxSexoEdad!FD27*('Poblacion Alt'!EX18-'Poblacion Base'!EX18)+DMig_SexoEdad!EY20</f>
        <v>348865.06590268417</v>
      </c>
      <c r="EZ19" s="48">
        <f>'Poblacion Base'!EZ19+SupxSexoEdad!FE27*('Poblacion Alt'!EY18-'Poblacion Base'!EY18)+DMig_SexoEdad!EZ20</f>
        <v>344938.12031699403</v>
      </c>
      <c r="FA19" s="48">
        <f>'Poblacion Base'!FA19+SupxSexoEdad!FF27*('Poblacion Alt'!EZ18-'Poblacion Base'!EZ18)+DMig_SexoEdad!FA20</f>
        <v>339447.47952189168</v>
      </c>
      <c r="FB19" s="48">
        <f>'Poblacion Base'!FB19+SupxSexoEdad!FG27*('Poblacion Alt'!FA18-'Poblacion Base'!FA18)+DMig_SexoEdad!FB20</f>
        <v>332457.19239111268</v>
      </c>
      <c r="FC19" s="48">
        <f>'Poblacion Base'!FC19+SupxSexoEdad!FH27*('Poblacion Alt'!FB18-'Poblacion Base'!FB18)+DMig_SexoEdad!FC20</f>
        <v>321384.79968626599</v>
      </c>
      <c r="FD19" s="48">
        <f>'Poblacion Base'!FD19+SupxSexoEdad!FI27*('Poblacion Alt'!FC18-'Poblacion Base'!FC18)+DMig_SexoEdad!FD20</f>
        <v>311567.78362915682</v>
      </c>
      <c r="FE19" s="48">
        <f>'Poblacion Base'!FE19+SupxSexoEdad!FJ27*('Poblacion Alt'!FD18-'Poblacion Base'!FD18)+DMig_SexoEdad!FE20</f>
        <v>300297.94268116797</v>
      </c>
      <c r="FF19" s="48">
        <f>'Poblacion Base'!FF19+SupxSexoEdad!FK27*('Poblacion Alt'!FE18-'Poblacion Base'!FE18)+DMig_SexoEdad!FF20</f>
        <v>290704.07761045563</v>
      </c>
      <c r="FG19" s="48">
        <f>'Poblacion Base'!FG19+SupxSexoEdad!FL27*('Poblacion Alt'!FF18-'Poblacion Base'!FF18)+DMig_SexoEdad!FG20</f>
        <v>282621.15402404388</v>
      </c>
      <c r="FH19" s="48">
        <f>'Poblacion Base'!FH19+SupxSexoEdad!FM27*('Poblacion Alt'!FG18-'Poblacion Base'!FG18)+DMig_SexoEdad!FH20</f>
        <v>277711.33131825278</v>
      </c>
      <c r="FI19" s="48">
        <f>'Poblacion Base'!FI19+SupxSexoEdad!FN27*('Poblacion Alt'!FH18-'Poblacion Base'!FH18)+DMig_SexoEdad!FI20</f>
        <v>273809.32765459351</v>
      </c>
      <c r="FJ19" s="48">
        <f>'Poblacion Base'!FJ19+SupxSexoEdad!FO27*('Poblacion Alt'!FI18-'Poblacion Base'!FI18)+DMig_SexoEdad!FJ20</f>
        <v>270742.10750477022</v>
      </c>
      <c r="FK19" s="48">
        <f>'Poblacion Base'!FK19+SupxSexoEdad!FP27*('Poblacion Alt'!FJ18-'Poblacion Base'!FJ18)+DMig_SexoEdad!FK20</f>
        <v>268955.41767118848</v>
      </c>
      <c r="FL19" s="48">
        <f>'Poblacion Base'!FL19+SupxSexoEdad!FQ27*('Poblacion Alt'!FK18-'Poblacion Base'!FK18)+DMig_SexoEdad!FL20</f>
        <v>267177.38691026194</v>
      </c>
      <c r="FM19" s="48">
        <f>'Poblacion Base'!FM19+SupxSexoEdad!FR27*('Poblacion Alt'!FL18-'Poblacion Base'!FL18)+DMig_SexoEdad!FM20</f>
        <v>262558.3650561492</v>
      </c>
      <c r="FN19" s="48">
        <f>'Poblacion Base'!FN19+SupxSexoEdad!FS27*('Poblacion Alt'!FM18-'Poblacion Base'!FM18)+DMig_SexoEdad!FN20</f>
        <v>259046.54488657712</v>
      </c>
      <c r="FO19" s="48">
        <f>'Poblacion Base'!FO19+SupxSexoEdad!FT27*('Poblacion Alt'!FN18-'Poblacion Base'!FN18)+DMig_SexoEdad!FO20</f>
        <v>253670.25995891273</v>
      </c>
      <c r="FP19" s="48">
        <f>'Poblacion Base'!FP19+SupxSexoEdad!FU27*('Poblacion Alt'!FO18-'Poblacion Base'!FO18)+DMig_SexoEdad!FP20</f>
        <v>248628.04275152957</v>
      </c>
      <c r="FQ19" s="48">
        <f>'Poblacion Base'!FQ19+SupxSexoEdad!FV27*('Poblacion Alt'!FP18-'Poblacion Base'!FP18)+DMig_SexoEdad!FQ20</f>
        <v>241603.85555835647</v>
      </c>
      <c r="FR19" s="48">
        <f>'Poblacion Base'!FR19+SupxSexoEdad!FW27*('Poblacion Alt'!FQ18-'Poblacion Base'!FQ18)+DMig_SexoEdad!FR20</f>
        <v>234039.68140513741</v>
      </c>
      <c r="FS19" s="48">
        <f>'Poblacion Base'!FS19+SupxSexoEdad!FX27*('Poblacion Alt'!FR18-'Poblacion Base'!FR18)+DMig_SexoEdad!FS20</f>
        <v>224541.62148955461</v>
      </c>
      <c r="FT19" s="48">
        <f>'Poblacion Base'!FT19+SupxSexoEdad!FY27*('Poblacion Alt'!FS18-'Poblacion Base'!FS18)+DMig_SexoEdad!FT20</f>
        <v>213203.74543903547</v>
      </c>
      <c r="FU19" s="48">
        <f>'Poblacion Base'!FU19+SupxSexoEdad!FZ27*('Poblacion Alt'!FT18-'Poblacion Base'!FT18)+DMig_SexoEdad!FU20</f>
        <v>201460.26489392153</v>
      </c>
      <c r="FV19" s="48">
        <f>'Poblacion Base'!FV19+SupxSexoEdad!GA27*('Poblacion Alt'!FU18-'Poblacion Base'!FU18)+DMig_SexoEdad!FV20</f>
        <v>189274.38891588725</v>
      </c>
      <c r="FW19" s="48">
        <f>'Poblacion Base'!FW19+SupxSexoEdad!GB27*('Poblacion Alt'!FV18-'Poblacion Base'!FV18)+DMig_SexoEdad!FW20</f>
        <v>176717.31037850745</v>
      </c>
      <c r="FX19" s="48">
        <f>'Poblacion Base'!FX19+SupxSexoEdad!GC27*('Poblacion Alt'!FW18-'Poblacion Base'!FW18)+DMig_SexoEdad!FX20</f>
        <v>165316.36303354206</v>
      </c>
      <c r="FY19" s="48">
        <f>'Poblacion Base'!FY19+SupxSexoEdad!GD27*('Poblacion Alt'!FX18-'Poblacion Base'!FX18)+DMig_SexoEdad!FY20</f>
        <v>153439.73728701897</v>
      </c>
      <c r="FZ19" s="48">
        <f>'Poblacion Base'!FZ19+SupxSexoEdad!GE27*('Poblacion Alt'!FY18-'Poblacion Base'!FY18)+DMig_SexoEdad!FZ20</f>
        <v>141934.72063942606</v>
      </c>
      <c r="GA19" s="48">
        <f>'Poblacion Base'!GA19+SupxSexoEdad!GF27*('Poblacion Alt'!FZ18-'Poblacion Base'!FZ18)+DMig_SexoEdad!GA20</f>
        <v>129848.55419236609</v>
      </c>
      <c r="GB19" s="48">
        <f>'Poblacion Base'!GB19+SupxSexoEdad!GG27*('Poblacion Alt'!GA18-'Poblacion Base'!GA18)+DMig_SexoEdad!GB20</f>
        <v>118174.45071168969</v>
      </c>
      <c r="GC19" s="48">
        <f>'Poblacion Base'!GC19+SupxSexoEdad!GH27*('Poblacion Alt'!GB18-'Poblacion Base'!GB18)+DMig_SexoEdad!GC20</f>
        <v>106512.65102135987</v>
      </c>
      <c r="GD19" s="48">
        <f>'Poblacion Base'!GD19+SupxSexoEdad!GI27*('Poblacion Alt'!GC18-'Poblacion Base'!GC18)+DMig_SexoEdad!GD20</f>
        <v>95430.389820874057</v>
      </c>
      <c r="GE19" s="48">
        <f>'Poblacion Base'!GE19+SupxSexoEdad!GJ27*('Poblacion Alt'!GD18-'Poblacion Base'!GD18)+DMig_SexoEdad!GE20</f>
        <v>85050.817266890066</v>
      </c>
      <c r="GF19" s="48">
        <f>'Poblacion Base'!GF19+SupxSexoEdad!GK27*('Poblacion Alt'!GE18-'Poblacion Base'!GE18)+DMig_SexoEdad!GF20</f>
        <v>75233.915171883622</v>
      </c>
      <c r="GG19" s="48">
        <f>'Poblacion Base'!GG19+SupxSexoEdad!GL27*('Poblacion Alt'!GF18-'Poblacion Base'!GF18)+DMig_SexoEdad!GG20</f>
        <v>65686.057280339141</v>
      </c>
      <c r="GH19" s="48">
        <f>'Poblacion Base'!GH19+SupxSexoEdad!GM27*('Poblacion Alt'!GG18-'Poblacion Base'!GG18)+DMig_SexoEdad!GH20</f>
        <v>56782.375305606292</v>
      </c>
      <c r="GI19" s="48">
        <f>'Poblacion Base'!GI19+SupxSexoEdad!GN27*('Poblacion Alt'!GH18-'Poblacion Base'!GH18)+DMig_SexoEdad!GI20</f>
        <v>48285.987111406452</v>
      </c>
      <c r="GJ19" s="48">
        <f>'Poblacion Base'!GJ19+SupxSexoEdad!GO27*('Poblacion Alt'!GI18-'Poblacion Base'!GI18)+DMig_SexoEdad!GJ20</f>
        <v>40680.023515807545</v>
      </c>
      <c r="GK19" s="48">
        <f>'Poblacion Base'!GK19+SupxSexoEdad!GP27*('Poblacion Alt'!GJ18-'Poblacion Base'!GJ18)+DMig_SexoEdad!GK20</f>
        <v>33811.59865719996</v>
      </c>
      <c r="GL19" s="48">
        <f>'Poblacion Base'!GL19+SupxSexoEdad!GQ27*('Poblacion Alt'!GK18-'Poblacion Base'!GK18)+DMig_SexoEdad!GL20</f>
        <v>27870.764261979191</v>
      </c>
      <c r="GM19" s="48">
        <f>'Poblacion Base'!GM19+SupxSexoEdad!GR27*('Poblacion Alt'!GL18-'Poblacion Base'!GL18)+DMig_SexoEdad!GM20</f>
        <v>22836.613297895397</v>
      </c>
      <c r="GN19" s="48">
        <f>'Poblacion Base'!GN19+SupxSexoEdad!GS27*('Poblacion Alt'!GM18-'Poblacion Base'!GM18)+DMig_SexoEdad!GN20</f>
        <v>18677.298853907592</v>
      </c>
      <c r="GO19" s="48">
        <f>'Poblacion Base'!GO19+SupxSexoEdad!GT27*('Poblacion Alt'!GN18-'Poblacion Base'!GN18)+DMig_SexoEdad!GO20</f>
        <v>15100.769007605795</v>
      </c>
      <c r="GP19" s="48">
        <f>'Poblacion Base'!GP19+SupxSexoEdad!GU27*('Poblacion Alt'!GO18-'Poblacion Base'!GO18)+DMig_SexoEdad!GP20</f>
        <v>11932.219549910107</v>
      </c>
      <c r="GQ19" s="48">
        <f>'Poblacion Base'!GQ19+SupxSexoEdad!GV27*('Poblacion Alt'!GP18-'Poblacion Base'!GP18)+DMig_SexoEdad!GQ20</f>
        <v>9198.616391501324</v>
      </c>
      <c r="GR19" s="48">
        <f>'Poblacion Base'!GR19+SupxSexoEdad!GW27*('Poblacion Alt'!GQ18-'Poblacion Base'!GQ18)+DMig_SexoEdad!GR20</f>
        <v>6924.0197929943151</v>
      </c>
      <c r="GS19" s="48">
        <f>'Poblacion Base'!GS19+SupxSexoEdad!GX27*('Poblacion Alt'!GR18-'Poblacion Base'!GR18)+DMig_SexoEdad!GS20</f>
        <v>5090.5286242928833</v>
      </c>
      <c r="GT19" s="48">
        <f>'Poblacion Base'!GT19+SupxSexoEdad!GY27*('Poblacion Alt'!GS18-'Poblacion Base'!GS18)+DMig_SexoEdad!GT20</f>
        <v>3660.0999029738</v>
      </c>
      <c r="GU19" s="48">
        <f>'Poblacion Base'!GU19+SupxSexoEdad!GZ27*('Poblacion Alt'!GT18-'Poblacion Base'!GT18)+DMig_SexoEdad!GU20</f>
        <v>5180.2546283739302</v>
      </c>
      <c r="GV19" s="48">
        <f t="shared" si="0"/>
        <v>54939807.024715349</v>
      </c>
    </row>
    <row r="20" spans="1:204">
      <c r="A20">
        <v>2036</v>
      </c>
      <c r="B20" s="110">
        <f>'Poblacion Base'!B20+DMig_SexoEdad!B21</f>
        <v>296735.50600445038</v>
      </c>
      <c r="C20" s="48">
        <f>'Poblacion Base'!C20+SupxSexoEdad!H28*('Poblacion Alt'!B19-'Poblacion Base'!B19)+DMig_SexoEdad!C21</f>
        <v>302705.55585827812</v>
      </c>
      <c r="D20" s="48">
        <f>'Poblacion Base'!D20+SupxSexoEdad!I28*('Poblacion Alt'!C19-'Poblacion Base'!C19)+DMig_SexoEdad!D21</f>
        <v>308901.17925955332</v>
      </c>
      <c r="E20" s="48">
        <f>'Poblacion Base'!E20+SupxSexoEdad!J28*('Poblacion Alt'!D19-'Poblacion Base'!D19)+DMig_SexoEdad!E21</f>
        <v>315239.98924877681</v>
      </c>
      <c r="F20" s="48">
        <f>'Poblacion Base'!F20+SupxSexoEdad!K28*('Poblacion Alt'!E19-'Poblacion Base'!E19)+DMig_SexoEdad!F21</f>
        <v>321681.96674164449</v>
      </c>
      <c r="G20" s="48">
        <f>'Poblacion Base'!G20+SupxSexoEdad!L28*('Poblacion Alt'!F19-'Poblacion Base'!F19)+DMig_SexoEdad!G21</f>
        <v>328184.38308354351</v>
      </c>
      <c r="H20" s="48">
        <f>'Poblacion Base'!H20+SupxSexoEdad!M28*('Poblacion Alt'!G19-'Poblacion Base'!G19)+DMig_SexoEdad!H21</f>
        <v>334695.09653469798</v>
      </c>
      <c r="I20" s="48">
        <f>'Poblacion Base'!I20+SupxSexoEdad!N28*('Poblacion Alt'!H19-'Poblacion Base'!H19)+DMig_SexoEdad!I21</f>
        <v>341169.27688850969</v>
      </c>
      <c r="J20" s="48">
        <f>'Poblacion Base'!J20+SupxSexoEdad!O28*('Poblacion Alt'!I19-'Poblacion Base'!I19)+DMig_SexoEdad!J21</f>
        <v>347551.2813342181</v>
      </c>
      <c r="K20" s="48">
        <f>'Poblacion Base'!K20+SupxSexoEdad!P28*('Poblacion Alt'!J19-'Poblacion Base'!J19)+DMig_SexoEdad!K21</f>
        <v>353791.36639049946</v>
      </c>
      <c r="L20" s="48">
        <f>'Poblacion Base'!L20+SupxSexoEdad!Q28*('Poblacion Alt'!K19-'Poblacion Base'!K19)+DMig_SexoEdad!L21</f>
        <v>359846.73586685036</v>
      </c>
      <c r="M20" s="48">
        <f>'Poblacion Base'!M20+SupxSexoEdad!R28*('Poblacion Alt'!L19-'Poblacion Base'!L19)+DMig_SexoEdad!M21</f>
        <v>366001.33627966791</v>
      </c>
      <c r="N20" s="48">
        <f>'Poblacion Base'!N20+SupxSexoEdad!S28*('Poblacion Alt'!M19-'Poblacion Base'!M19)+DMig_SexoEdad!N21</f>
        <v>371517.16518002062</v>
      </c>
      <c r="O20" s="48">
        <f>'Poblacion Base'!O20+SupxSexoEdad!T28*('Poblacion Alt'!N19-'Poblacion Base'!N19)+DMig_SexoEdad!O21</f>
        <v>376140.3188520018</v>
      </c>
      <c r="P20" s="48">
        <f>'Poblacion Base'!P20+SupxSexoEdad!U28*('Poblacion Alt'!O19-'Poblacion Base'!O19)+DMig_SexoEdad!P21</f>
        <v>380550.10212455498</v>
      </c>
      <c r="Q20" s="48">
        <f>'Poblacion Base'!Q20+SupxSexoEdad!V28*('Poblacion Alt'!P19-'Poblacion Base'!P19)+DMig_SexoEdad!Q21</f>
        <v>385477.05065817124</v>
      </c>
      <c r="R20" s="48">
        <f>'Poblacion Base'!R20+SupxSexoEdad!W28*('Poblacion Alt'!Q19-'Poblacion Base'!Q19)+DMig_SexoEdad!R21</f>
        <v>391756.01041308203</v>
      </c>
      <c r="S20" s="48">
        <f>'Poblacion Base'!S20+SupxSexoEdad!X28*('Poblacion Alt'!R19-'Poblacion Base'!R19)+DMig_SexoEdad!S21</f>
        <v>393536.97034131136</v>
      </c>
      <c r="T20" s="48">
        <f>'Poblacion Base'!T20+SupxSexoEdad!Y28*('Poblacion Alt'!S19-'Poblacion Base'!S19)+DMig_SexoEdad!T21</f>
        <v>398996.56455558556</v>
      </c>
      <c r="U20" s="48">
        <f>'Poblacion Base'!U20+SupxSexoEdad!Z28*('Poblacion Alt'!T19-'Poblacion Base'!T19)+DMig_SexoEdad!U21</f>
        <v>401898.6226599231</v>
      </c>
      <c r="V20" s="48">
        <f>'Poblacion Base'!V20+SupxSexoEdad!AA28*('Poblacion Alt'!U19-'Poblacion Base'!U19)+DMig_SexoEdad!V21</f>
        <v>404472.67094456992</v>
      </c>
      <c r="W20" s="48">
        <f>'Poblacion Base'!W20+SupxSexoEdad!AB28*('Poblacion Alt'!V19-'Poblacion Base'!V19)+DMig_SexoEdad!W21</f>
        <v>406991.43798667804</v>
      </c>
      <c r="X20" s="48">
        <f>'Poblacion Base'!X20+SupxSexoEdad!AC28*('Poblacion Alt'!W19-'Poblacion Base'!W19)+DMig_SexoEdad!X21</f>
        <v>408621.01105418534</v>
      </c>
      <c r="Y20" s="48">
        <f>'Poblacion Base'!Y20+SupxSexoEdad!AD28*('Poblacion Alt'!X19-'Poblacion Base'!X19)+DMig_SexoEdad!Y21</f>
        <v>410392.84217976884</v>
      </c>
      <c r="Z20" s="48">
        <f>'Poblacion Base'!Z20+SupxSexoEdad!AE28*('Poblacion Alt'!Y19-'Poblacion Base'!Y19)+DMig_SexoEdad!Z21</f>
        <v>412492.16308041883</v>
      </c>
      <c r="AA20" s="48">
        <f>'Poblacion Base'!AA20+SupxSexoEdad!AF28*('Poblacion Alt'!Z19-'Poblacion Base'!Z19)+DMig_SexoEdad!AA21</f>
        <v>415483.11316985043</v>
      </c>
      <c r="AB20" s="48">
        <f>'Poblacion Base'!AB20+SupxSexoEdad!AG28*('Poblacion Alt'!AA19-'Poblacion Base'!AA19)+DMig_SexoEdad!AB21</f>
        <v>418711.3309663324</v>
      </c>
      <c r="AC20" s="48">
        <f>'Poblacion Base'!AC20+SupxSexoEdad!AH28*('Poblacion Alt'!AB19-'Poblacion Base'!AB19)+DMig_SexoEdad!AC21</f>
        <v>422118.07049409125</v>
      </c>
      <c r="AD20" s="48">
        <f>'Poblacion Base'!AD20+SupxSexoEdad!AI28*('Poblacion Alt'!AC19-'Poblacion Base'!AC19)+DMig_SexoEdad!AD21</f>
        <v>425872.13422240911</v>
      </c>
      <c r="AE20" s="48">
        <f>'Poblacion Base'!AE20+SupxSexoEdad!AJ28*('Poblacion Alt'!AD19-'Poblacion Base'!AD19)+DMig_SexoEdad!AE21</f>
        <v>430054.49193357886</v>
      </c>
      <c r="AF20" s="48">
        <f>'Poblacion Base'!AF20+SupxSexoEdad!AK28*('Poblacion Alt'!AE19-'Poblacion Base'!AE19)+DMig_SexoEdad!AF21</f>
        <v>429121.70155733376</v>
      </c>
      <c r="AG20" s="48">
        <f>'Poblacion Base'!AG20+SupxSexoEdad!AL28*('Poblacion Alt'!AF19-'Poblacion Base'!AF19)+DMig_SexoEdad!AG21</f>
        <v>427969.83878263895</v>
      </c>
      <c r="AH20" s="48">
        <f>'Poblacion Base'!AH20+SupxSexoEdad!AM28*('Poblacion Alt'!AG19-'Poblacion Base'!AG19)+DMig_SexoEdad!AH21</f>
        <v>426127.36317650642</v>
      </c>
      <c r="AI20" s="48">
        <f>'Poblacion Base'!AI20+SupxSexoEdad!AN28*('Poblacion Alt'!AH19-'Poblacion Base'!AH19)+DMig_SexoEdad!AI21</f>
        <v>424796.03315081133</v>
      </c>
      <c r="AJ20" s="48">
        <f>'Poblacion Base'!AJ20+SupxSexoEdad!AO28*('Poblacion Alt'!AI19-'Poblacion Base'!AI19)+DMig_SexoEdad!AJ21</f>
        <v>424662.4672859197</v>
      </c>
      <c r="AK20" s="48">
        <f>'Poblacion Base'!AK20+SupxSexoEdad!AP28*('Poblacion Alt'!AJ19-'Poblacion Base'!AJ19)+DMig_SexoEdad!AK21</f>
        <v>425862.65678478096</v>
      </c>
      <c r="AL20" s="48">
        <f>'Poblacion Base'!AL20+SupxSexoEdad!AQ28*('Poblacion Alt'!AK19-'Poblacion Base'!AK19)+DMig_SexoEdad!AL21</f>
        <v>422356.56760189577</v>
      </c>
      <c r="AM20" s="48">
        <f>'Poblacion Base'!AM20+SupxSexoEdad!AR28*('Poblacion Alt'!AL19-'Poblacion Base'!AL19)+DMig_SexoEdad!AM21</f>
        <v>419200.78791786882</v>
      </c>
      <c r="AN20" s="48">
        <f>'Poblacion Base'!AN20+SupxSexoEdad!AS28*('Poblacion Alt'!AM19-'Poblacion Base'!AM19)+DMig_SexoEdad!AN21</f>
        <v>416499.81483263796</v>
      </c>
      <c r="AO20" s="48">
        <f>'Poblacion Base'!AO20+SupxSexoEdad!AT28*('Poblacion Alt'!AN19-'Poblacion Base'!AN19)+DMig_SexoEdad!AO21</f>
        <v>414869.23717059498</v>
      </c>
      <c r="AP20" s="48">
        <f>'Poblacion Base'!AP20+SupxSexoEdad!AU28*('Poblacion Alt'!AO19-'Poblacion Base'!AO19)+DMig_SexoEdad!AP21</f>
        <v>414927.44334960543</v>
      </c>
      <c r="AQ20" s="48">
        <f>'Poblacion Base'!AQ20+SupxSexoEdad!AV28*('Poblacion Alt'!AP19-'Poblacion Base'!AP19)+DMig_SexoEdad!AQ21</f>
        <v>414496.13809597364</v>
      </c>
      <c r="AR20" s="48">
        <f>'Poblacion Base'!AR20+SupxSexoEdad!AW28*('Poblacion Alt'!AQ19-'Poblacion Base'!AQ19)+DMig_SexoEdad!AR21</f>
        <v>410771.11503630446</v>
      </c>
      <c r="AS20" s="48">
        <f>'Poblacion Base'!AS20+SupxSexoEdad!AX28*('Poblacion Alt'!AR19-'Poblacion Base'!AR19)+DMig_SexoEdad!AS21</f>
        <v>402824.85099193075</v>
      </c>
      <c r="AT20" s="48">
        <f>'Poblacion Base'!AT20+SupxSexoEdad!AY28*('Poblacion Alt'!AS19-'Poblacion Base'!AS19)+DMig_SexoEdad!AT21</f>
        <v>392968.25307425077</v>
      </c>
      <c r="AU20" s="48">
        <f>'Poblacion Base'!AU20+SupxSexoEdad!AZ28*('Poblacion Alt'!AT19-'Poblacion Base'!AT19)+DMig_SexoEdad!AU21</f>
        <v>382739.74194981286</v>
      </c>
      <c r="AV20" s="48">
        <f>'Poblacion Base'!AV20+SupxSexoEdad!BA28*('Poblacion Alt'!AU19-'Poblacion Base'!AU19)+DMig_SexoEdad!AV21</f>
        <v>372173.78915531636</v>
      </c>
      <c r="AW20" s="48">
        <f>'Poblacion Base'!AW20+SupxSexoEdad!BB28*('Poblacion Alt'!AV19-'Poblacion Base'!AV19)+DMig_SexoEdad!AW21</f>
        <v>361720.84421189455</v>
      </c>
      <c r="AX20" s="48">
        <f>'Poblacion Base'!AX20+SupxSexoEdad!BC28*('Poblacion Alt'!AW19-'Poblacion Base'!AW19)+DMig_SexoEdad!AX21</f>
        <v>350365.88177195936</v>
      </c>
      <c r="AY20" s="48">
        <f>'Poblacion Base'!AY20+SupxSexoEdad!BD28*('Poblacion Alt'!AX19-'Poblacion Base'!AX19)+DMig_SexoEdad!AY21</f>
        <v>342226.96986244043</v>
      </c>
      <c r="AZ20" s="48">
        <f>'Poblacion Base'!AZ20+SupxSexoEdad!BE28*('Poblacion Alt'!AY19-'Poblacion Base'!AY19)+DMig_SexoEdad!AZ21</f>
        <v>335100.7827676523</v>
      </c>
      <c r="BA20" s="48">
        <f>'Poblacion Base'!BA20+SupxSexoEdad!BF28*('Poblacion Alt'!AZ19-'Poblacion Base'!AZ19)+DMig_SexoEdad!BA21</f>
        <v>329645.55156882282</v>
      </c>
      <c r="BB20" s="48">
        <f>'Poblacion Base'!BB20+SupxSexoEdad!BG28*('Poblacion Alt'!BA19-'Poblacion Base'!BA19)+DMig_SexoEdad!BB21</f>
        <v>325689.05727204488</v>
      </c>
      <c r="BC20" s="48">
        <f>'Poblacion Base'!BC20+SupxSexoEdad!BH28*('Poblacion Alt'!BB19-'Poblacion Base'!BB19)+DMig_SexoEdad!BC21</f>
        <v>321230.58082592284</v>
      </c>
      <c r="BD20" s="48">
        <f>'Poblacion Base'!BD20+SupxSexoEdad!BI28*('Poblacion Alt'!BC19-'Poblacion Base'!BC19)+DMig_SexoEdad!BD21</f>
        <v>315423.55641057476</v>
      </c>
      <c r="BE20" s="48">
        <f>'Poblacion Base'!BE20+SupxSexoEdad!BJ28*('Poblacion Alt'!BD19-'Poblacion Base'!BD19)+DMig_SexoEdad!BE21</f>
        <v>309633.5043758594</v>
      </c>
      <c r="BF20" s="48">
        <f>'Poblacion Base'!BF20+SupxSexoEdad!BK28*('Poblacion Alt'!BE19-'Poblacion Base'!BE19)+DMig_SexoEdad!BF21</f>
        <v>301204.11845391104</v>
      </c>
      <c r="BG20" s="48">
        <f>'Poblacion Base'!BG20+SupxSexoEdad!BL28*('Poblacion Alt'!BF19-'Poblacion Base'!BF19)+DMig_SexoEdad!BG21</f>
        <v>291103.81286619615</v>
      </c>
      <c r="BH20" s="48">
        <f>'Poblacion Base'!BH20+SupxSexoEdad!BM28*('Poblacion Alt'!BG19-'Poblacion Base'!BG19)+DMig_SexoEdad!BH21</f>
        <v>278833.46797032608</v>
      </c>
      <c r="BI20" s="48">
        <f>'Poblacion Base'!BI20+SupxSexoEdad!BN28*('Poblacion Alt'!BH19-'Poblacion Base'!BH19)+DMig_SexoEdad!BI21</f>
        <v>268294.33209138439</v>
      </c>
      <c r="BJ20" s="48">
        <f>'Poblacion Base'!BJ20+SupxSexoEdad!BO28*('Poblacion Alt'!BI19-'Poblacion Base'!BI19)+DMig_SexoEdad!BJ21</f>
        <v>256279.2191656052</v>
      </c>
      <c r="BK20" s="48">
        <f>'Poblacion Base'!BK20+SupxSexoEdad!BP28*('Poblacion Alt'!BJ19-'Poblacion Base'!BJ19)+DMig_SexoEdad!BK21</f>
        <v>248063.57539817228</v>
      </c>
      <c r="BL20" s="48">
        <f>'Poblacion Base'!BL20+SupxSexoEdad!BQ28*('Poblacion Alt'!BK19-'Poblacion Base'!BK19)+DMig_SexoEdad!BL21</f>
        <v>242300.84358473224</v>
      </c>
      <c r="BM20" s="48">
        <f>'Poblacion Base'!BM20+SupxSexoEdad!BR28*('Poblacion Alt'!BL19-'Poblacion Base'!BL19)+DMig_SexoEdad!BM21</f>
        <v>237536.78161470866</v>
      </c>
      <c r="BN20" s="48">
        <f>'Poblacion Base'!BN20+SupxSexoEdad!BS28*('Poblacion Alt'!BM19-'Poblacion Base'!BM19)+DMig_SexoEdad!BN21</f>
        <v>233248.14121199588</v>
      </c>
      <c r="BO20" s="48">
        <f>'Poblacion Base'!BO20+SupxSexoEdad!BT28*('Poblacion Alt'!BN19-'Poblacion Base'!BN19)+DMig_SexoEdad!BO21</f>
        <v>229692.42949798857</v>
      </c>
      <c r="BP20" s="48">
        <f>'Poblacion Base'!BP20+SupxSexoEdad!BU28*('Poblacion Alt'!BO19-'Poblacion Base'!BO19)+DMig_SexoEdad!BP21</f>
        <v>225648.89012807293</v>
      </c>
      <c r="BQ20" s="48">
        <f>'Poblacion Base'!BQ20+SupxSexoEdad!BV28*('Poblacion Alt'!BP19-'Poblacion Base'!BP19)+DMig_SexoEdad!BQ21</f>
        <v>221099.76425551102</v>
      </c>
      <c r="BR20" s="48">
        <f>'Poblacion Base'!BR20+SupxSexoEdad!BW28*('Poblacion Alt'!BQ19-'Poblacion Base'!BQ19)+DMig_SexoEdad!BR21</f>
        <v>214468.06127315498</v>
      </c>
      <c r="BS20" s="48">
        <f>'Poblacion Base'!BS20+SupxSexoEdad!BX28*('Poblacion Alt'!BR19-'Poblacion Base'!BR19)+DMig_SexoEdad!BS21</f>
        <v>208754.65820729229</v>
      </c>
      <c r="BT20" s="48">
        <f>'Poblacion Base'!BT20+SupxSexoEdad!BY28*('Poblacion Alt'!BS19-'Poblacion Base'!BS19)+DMig_SexoEdad!BT21</f>
        <v>201030.84701874296</v>
      </c>
      <c r="BU20" s="48">
        <f>'Poblacion Base'!BU20+SupxSexoEdad!BZ28*('Poblacion Alt'!BT19-'Poblacion Base'!BT19)+DMig_SexoEdad!BU21</f>
        <v>193442.6063275109</v>
      </c>
      <c r="BV20" s="48">
        <f>'Poblacion Base'!BV20+SupxSexoEdad!CA28*('Poblacion Alt'!BU19-'Poblacion Base'!BU19)+DMig_SexoEdad!BV21</f>
        <v>184624.70952766636</v>
      </c>
      <c r="BW20" s="48">
        <f>'Poblacion Base'!BW20+SupxSexoEdad!CB28*('Poblacion Alt'!BV19-'Poblacion Base'!BV19)+DMig_SexoEdad!BW21</f>
        <v>174713.73082172265</v>
      </c>
      <c r="BX20" s="48">
        <f>'Poblacion Base'!BX20+SupxSexoEdad!CC28*('Poblacion Alt'!BW19-'Poblacion Base'!BW19)+DMig_SexoEdad!BX21</f>
        <v>163599.18663157383</v>
      </c>
      <c r="BY20" s="48">
        <f>'Poblacion Base'!BY20+SupxSexoEdad!CD28*('Poblacion Alt'!BX19-'Poblacion Base'!BX19)+DMig_SexoEdad!BY21</f>
        <v>151737.46491630841</v>
      </c>
      <c r="BZ20" s="48">
        <f>'Poblacion Base'!BZ20+SupxSexoEdad!CE28*('Poblacion Alt'!BY19-'Poblacion Base'!BY19)+DMig_SexoEdad!BZ21</f>
        <v>139386.91597451756</v>
      </c>
      <c r="CA20" s="48">
        <f>'Poblacion Base'!CA20+SupxSexoEdad!CF28*('Poblacion Alt'!BZ19-'Poblacion Base'!BZ19)+DMig_SexoEdad!CA21</f>
        <v>128064.83151013432</v>
      </c>
      <c r="CB20" s="48">
        <f>'Poblacion Base'!CB20+SupxSexoEdad!CG28*('Poblacion Alt'!CA19-'Poblacion Base'!CA19)+DMig_SexoEdad!CB21</f>
        <v>116970.419345788</v>
      </c>
      <c r="CC20" s="48">
        <f>'Poblacion Base'!CC20+SupxSexoEdad!CH28*('Poblacion Alt'!CB19-'Poblacion Base'!CB19)+DMig_SexoEdad!CC21</f>
        <v>106787.8535499076</v>
      </c>
      <c r="CD20" s="48">
        <f>'Poblacion Base'!CD20+SupxSexoEdad!CI28*('Poblacion Alt'!CC19-'Poblacion Base'!CC19)+DMig_SexoEdad!CD21</f>
        <v>96515.303976618248</v>
      </c>
      <c r="CE20" s="48">
        <f>'Poblacion Base'!CE20+SupxSexoEdad!CJ28*('Poblacion Alt'!CD19-'Poblacion Base'!CD19)+DMig_SexoEdad!CE21</f>
        <v>87300.861632038796</v>
      </c>
      <c r="CF20" s="48">
        <f>'Poblacion Base'!CF20+SupxSexoEdad!CK28*('Poblacion Alt'!CE19-'Poblacion Base'!CE19)+DMig_SexoEdad!CF21</f>
        <v>78150.697705506944</v>
      </c>
      <c r="CG20" s="48">
        <f>'Poblacion Base'!CG20+SupxSexoEdad!CL28*('Poblacion Alt'!CF19-'Poblacion Base'!CF19)+DMig_SexoEdad!CG21</f>
        <v>69372.877169224113</v>
      </c>
      <c r="CH20" s="48">
        <f>'Poblacion Base'!CH20+SupxSexoEdad!CM28*('Poblacion Alt'!CG19-'Poblacion Base'!CG19)+DMig_SexoEdad!CH21</f>
        <v>61064.514032466708</v>
      </c>
      <c r="CI20" s="48">
        <f>'Poblacion Base'!CI20+SupxSexoEdad!CN28*('Poblacion Alt'!CH19-'Poblacion Base'!CH19)+DMig_SexoEdad!CI21</f>
        <v>53345.609429848053</v>
      </c>
      <c r="CJ20" s="48">
        <f>'Poblacion Base'!CJ20+SupxSexoEdad!CO28*('Poblacion Alt'!CI19-'Poblacion Base'!CI19)+DMig_SexoEdad!CJ21</f>
        <v>46022.343598427615</v>
      </c>
      <c r="CK20" s="48">
        <f>'Poblacion Base'!CK20+SupxSexoEdad!CP28*('Poblacion Alt'!CJ19-'Poblacion Base'!CJ19)+DMig_SexoEdad!CK21</f>
        <v>39388.746776793865</v>
      </c>
      <c r="CL20" s="48">
        <f>'Poblacion Base'!CL20+SupxSexoEdad!CQ28*('Poblacion Alt'!CK19-'Poblacion Base'!CK19)+DMig_SexoEdad!CL21</f>
        <v>33280.876463686567</v>
      </c>
      <c r="CM20" s="48">
        <f>'Poblacion Base'!CM20+SupxSexoEdad!CR28*('Poblacion Alt'!CL19-'Poblacion Base'!CL19)+DMig_SexoEdad!CM21</f>
        <v>27679.835507586991</v>
      </c>
      <c r="CN20" s="48">
        <f>'Poblacion Base'!CN20+SupxSexoEdad!CS28*('Poblacion Alt'!CM19-'Poblacion Base'!CM19)+DMig_SexoEdad!CN21</f>
        <v>22608.660583145491</v>
      </c>
      <c r="CO20" s="48">
        <f>'Poblacion Base'!CO20+SupxSexoEdad!CT28*('Poblacion Alt'!CN19-'Poblacion Base'!CN19)+DMig_SexoEdad!CO21</f>
        <v>18338.434862000351</v>
      </c>
      <c r="CP20" s="48">
        <f>'Poblacion Base'!CP20+SupxSexoEdad!CU28*('Poblacion Alt'!CO19-'Poblacion Base'!CO19)+DMig_SexoEdad!CP21</f>
        <v>14735.248175989305</v>
      </c>
      <c r="CQ20" s="48">
        <f>'Poblacion Base'!CQ20+SupxSexoEdad!CV28*('Poblacion Alt'!CP19-'Poblacion Base'!CP19)+DMig_SexoEdad!CQ21</f>
        <v>11811.08486697527</v>
      </c>
      <c r="CR20" s="48">
        <f>'Poblacion Base'!CR20+SupxSexoEdad!CW28*('Poblacion Alt'!CQ19-'Poblacion Base'!CQ19)+DMig_SexoEdad!CR21</f>
        <v>9369.9934625543156</v>
      </c>
      <c r="CS20" s="48">
        <f>'Poblacion Base'!CS20+SupxSexoEdad!CX28*('Poblacion Alt'!CR19-'Poblacion Base'!CR19)+DMig_SexoEdad!CS21</f>
        <v>7314.9953539332982</v>
      </c>
      <c r="CT20" s="48">
        <f>'Poblacion Base'!CT20+SupxSexoEdad!CY28*('Poblacion Alt'!CS19-'Poblacion Base'!CS19)+DMig_SexoEdad!CT21</f>
        <v>5580.2184742275567</v>
      </c>
      <c r="CU20" s="48">
        <f>'Poblacion Base'!CU20+SupxSexoEdad!CZ28*('Poblacion Alt'!CT19-'Poblacion Base'!CT19)+DMig_SexoEdad!CU21</f>
        <v>4167.5469022242823</v>
      </c>
      <c r="CV20" s="48">
        <f>'Poblacion Base'!CV20+SupxSexoEdad!DA28*('Poblacion Alt'!CU19-'Poblacion Base'!CU19)+DMig_SexoEdad!CV21</f>
        <v>3026.1208449675987</v>
      </c>
      <c r="CW20" s="48">
        <f>'Poblacion Base'!CW20+SupxSexoEdad!DB28*('Poblacion Alt'!CV19-'Poblacion Base'!CV19)+DMig_SexoEdad!CW21</f>
        <v>2125.9264740820731</v>
      </c>
      <c r="CX20" s="48">
        <f>'Poblacion Base'!CX20+SupxSexoEdad!DC28*('Poblacion Alt'!CW19-'Poblacion Base'!CW19)+DMig_SexoEdad!CX21</f>
        <v>2887.5732815166207</v>
      </c>
      <c r="CY20" s="110">
        <f>'Poblacion Base'!CY20+DMig_SexoEdad!CY21</f>
        <v>282265.92682714685</v>
      </c>
      <c r="CZ20" s="48">
        <f>'Poblacion Base'!CZ20+SupxSexoEdad!DE28*('Poblacion Alt'!CY19-'Poblacion Base'!CY19)+DMig_SexoEdad!CZ21</f>
        <v>287854.61359042389</v>
      </c>
      <c r="DA20" s="48">
        <f>'Poblacion Base'!DA20+SupxSexoEdad!DF28*('Poblacion Alt'!CZ19-'Poblacion Base'!CZ19)+DMig_SexoEdad!DA21</f>
        <v>293675.15804765536</v>
      </c>
      <c r="DB20" s="48">
        <f>'Poblacion Base'!DB20+SupxSexoEdad!DG28*('Poblacion Alt'!DA19-'Poblacion Base'!DA19)+DMig_SexoEdad!DB21</f>
        <v>299629.25224164408</v>
      </c>
      <c r="DC20" s="48">
        <f>'Poblacion Base'!DC20+SupxSexoEdad!DH28*('Poblacion Alt'!DB19-'Poblacion Base'!DB19)+DMig_SexoEdad!DC21</f>
        <v>305695.82777741569</v>
      </c>
      <c r="DD20" s="48">
        <f>'Poblacion Base'!DD20+SupxSexoEdad!DI28*('Poblacion Alt'!DC19-'Poblacion Base'!DC19)+DMig_SexoEdad!DD21</f>
        <v>311815.28039768629</v>
      </c>
      <c r="DE20" s="48">
        <f>'Poblacion Base'!DE20+SupxSexoEdad!DJ28*('Poblacion Alt'!DD19-'Poblacion Base'!DD19)+DMig_SexoEdad!DE21</f>
        <v>317951.58824931947</v>
      </c>
      <c r="DF20" s="48">
        <f>'Poblacion Base'!DF20+SupxSexoEdad!DK28*('Poblacion Alt'!DE19-'Poblacion Base'!DE19)+DMig_SexoEdad!DF21</f>
        <v>324049.09520738805</v>
      </c>
      <c r="DG20" s="48">
        <f>'Poblacion Base'!DG20+SupxSexoEdad!DL28*('Poblacion Alt'!DF19-'Poblacion Base'!DF19)+DMig_SexoEdad!DG21</f>
        <v>330059.3396401013</v>
      </c>
      <c r="DH20" s="48">
        <f>'Poblacion Base'!DH20+SupxSexoEdad!DM28*('Poblacion Alt'!DG19-'Poblacion Base'!DG19)+DMig_SexoEdad!DH21</f>
        <v>335936.81251631031</v>
      </c>
      <c r="DI20" s="48">
        <f>'Poblacion Base'!DI20+SupxSexoEdad!DN28*('Poblacion Alt'!DH19-'Poblacion Base'!DH19)+DMig_SexoEdad!DI21</f>
        <v>341638.00626696949</v>
      </c>
      <c r="DJ20" s="48">
        <f>'Poblacion Base'!DJ20+SupxSexoEdad!DO28*('Poblacion Alt'!DI19-'Poblacion Base'!DI19)+DMig_SexoEdad!DJ21</f>
        <v>347435.18649189314</v>
      </c>
      <c r="DK20" s="48">
        <f>'Poblacion Base'!DK20+SupxSexoEdad!DP28*('Poblacion Alt'!DJ19-'Poblacion Base'!DJ19)+DMig_SexoEdad!DK21</f>
        <v>352658.71101121005</v>
      </c>
      <c r="DL20" s="48">
        <f>'Poblacion Base'!DL20+SupxSexoEdad!DQ28*('Poblacion Alt'!DK19-'Poblacion Base'!DK19)+DMig_SexoEdad!DL21</f>
        <v>357062.13693163125</v>
      </c>
      <c r="DM20" s="48">
        <f>'Poblacion Base'!DM20+SupxSexoEdad!DR28*('Poblacion Alt'!DL19-'Poblacion Base'!DL19)+DMig_SexoEdad!DM21</f>
        <v>361334.2090217045</v>
      </c>
      <c r="DN20" s="48">
        <f>'Poblacion Base'!DN20+SupxSexoEdad!DS28*('Poblacion Alt'!DM19-'Poblacion Base'!DM19)+DMig_SexoEdad!DN21</f>
        <v>366125.98118956061</v>
      </c>
      <c r="DO20" s="48">
        <f>'Poblacion Base'!DO20+SupxSexoEdad!DT28*('Poblacion Alt'!DN19-'Poblacion Base'!DN19)+DMig_SexoEdad!DO21</f>
        <v>372108.82865415001</v>
      </c>
      <c r="DP20" s="48">
        <f>'Poblacion Base'!DP20+SupxSexoEdad!DU28*('Poblacion Alt'!DO19-'Poblacion Base'!DO19)+DMig_SexoEdad!DP21</f>
        <v>373942.37760160503</v>
      </c>
      <c r="DQ20" s="48">
        <f>'Poblacion Base'!DQ20+SupxSexoEdad!DV28*('Poblacion Alt'!DP19-'Poblacion Base'!DP19)+DMig_SexoEdad!DQ21</f>
        <v>378774.77067258535</v>
      </c>
      <c r="DR20" s="48">
        <f>'Poblacion Base'!DR20+SupxSexoEdad!DW28*('Poblacion Alt'!DQ19-'Poblacion Base'!DQ19)+DMig_SexoEdad!DR21</f>
        <v>383751.51118339342</v>
      </c>
      <c r="DS20" s="48">
        <f>'Poblacion Base'!DS20+SupxSexoEdad!DX28*('Poblacion Alt'!DR19-'Poblacion Base'!DR19)+DMig_SexoEdad!DS21</f>
        <v>386108.47593010345</v>
      </c>
      <c r="DT20" s="48">
        <f>'Poblacion Base'!DT20+SupxSexoEdad!DY28*('Poblacion Alt'!DS19-'Poblacion Base'!DS19)+DMig_SexoEdad!DT21</f>
        <v>388478.00093201385</v>
      </c>
      <c r="DU20" s="48">
        <f>'Poblacion Base'!DU20+SupxSexoEdad!DZ28*('Poblacion Alt'!DT19-'Poblacion Base'!DT19)+DMig_SexoEdad!DU21</f>
        <v>391262.05942352035</v>
      </c>
      <c r="DV20" s="48">
        <f>'Poblacion Base'!DV20+SupxSexoEdad!EA28*('Poblacion Alt'!DU19-'Poblacion Base'!DU19)+DMig_SexoEdad!DV21</f>
        <v>394014.56611781032</v>
      </c>
      <c r="DW20" s="48">
        <f>'Poblacion Base'!DW20+SupxSexoEdad!EB28*('Poblacion Alt'!DV19-'Poblacion Base'!DV19)+DMig_SexoEdad!DW21</f>
        <v>397070.17758526589</v>
      </c>
      <c r="DX20" s="48">
        <f>'Poblacion Base'!DX20+SupxSexoEdad!EC28*('Poblacion Alt'!DW19-'Poblacion Base'!DW19)+DMig_SexoEdad!DX21</f>
        <v>399827.33230171021</v>
      </c>
      <c r="DY20" s="48">
        <f>'Poblacion Base'!DY20+SupxSexoEdad!ED28*('Poblacion Alt'!DX19-'Poblacion Base'!DX19)+DMig_SexoEdad!DY21</f>
        <v>403064.92546548333</v>
      </c>
      <c r="DZ20" s="48">
        <f>'Poblacion Base'!DZ20+SupxSexoEdad!EE28*('Poblacion Alt'!DY19-'Poblacion Base'!DY19)+DMig_SexoEdad!DZ21</f>
        <v>407026.99863090983</v>
      </c>
      <c r="EA20" s="48">
        <f>'Poblacion Base'!EA20+SupxSexoEdad!EF28*('Poblacion Alt'!DZ19-'Poblacion Base'!DZ19)+DMig_SexoEdad!EA21</f>
        <v>411881.46077762597</v>
      </c>
      <c r="EB20" s="48">
        <f>'Poblacion Base'!EB20+SupxSexoEdad!EG28*('Poblacion Alt'!EA19-'Poblacion Base'!EA19)+DMig_SexoEdad!EB21</f>
        <v>416990.36159649969</v>
      </c>
      <c r="EC20" s="48">
        <f>'Poblacion Base'!EC20+SupxSexoEdad!EH28*('Poblacion Alt'!EB19-'Poblacion Base'!EB19)+DMig_SexoEdad!EC21</f>
        <v>417593.27140650945</v>
      </c>
      <c r="ED20" s="48">
        <f>'Poblacion Base'!ED20+SupxSexoEdad!EI28*('Poblacion Alt'!EC19-'Poblacion Base'!EC19)+DMig_SexoEdad!ED21</f>
        <v>418280.85077456641</v>
      </c>
      <c r="EE20" s="48">
        <f>'Poblacion Base'!EE20+SupxSexoEdad!EJ28*('Poblacion Alt'!ED19-'Poblacion Base'!ED19)+DMig_SexoEdad!EE21</f>
        <v>419789.75597653247</v>
      </c>
      <c r="EF20" s="48">
        <f>'Poblacion Base'!EF20+SupxSexoEdad!EK28*('Poblacion Alt'!EE19-'Poblacion Base'!EE19)+DMig_SexoEdad!EF21</f>
        <v>422178.09717002057</v>
      </c>
      <c r="EG20" s="48">
        <f>'Poblacion Base'!EG20+SupxSexoEdad!EL28*('Poblacion Alt'!EF19-'Poblacion Base'!EF19)+DMig_SexoEdad!EG21</f>
        <v>425351.98582017771</v>
      </c>
      <c r="EH20" s="48">
        <f>'Poblacion Base'!EH20+SupxSexoEdad!EM28*('Poblacion Alt'!EG19-'Poblacion Base'!EG19)+DMig_SexoEdad!EH21</f>
        <v>428942.98098571115</v>
      </c>
      <c r="EI20" s="48">
        <f>'Poblacion Base'!EI20+SupxSexoEdad!EN28*('Poblacion Alt'!EH19-'Poblacion Base'!EH19)+DMig_SexoEdad!EI21</f>
        <v>431308.99691305246</v>
      </c>
      <c r="EJ20" s="48">
        <f>'Poblacion Base'!EJ20+SupxSexoEdad!EO28*('Poblacion Alt'!EI19-'Poblacion Base'!EI19)+DMig_SexoEdad!EJ21</f>
        <v>432666.60953462624</v>
      </c>
      <c r="EK20" s="48">
        <f>'Poblacion Base'!EK20+SupxSexoEdad!EP28*('Poblacion Alt'!EJ19-'Poblacion Base'!EJ19)+DMig_SexoEdad!EK21</f>
        <v>433036.21850616526</v>
      </c>
      <c r="EL20" s="48">
        <f>'Poblacion Base'!EL20+SupxSexoEdad!EQ28*('Poblacion Alt'!EK19-'Poblacion Base'!EK19)+DMig_SexoEdad!EL21</f>
        <v>429589.72939132288</v>
      </c>
      <c r="EM20" s="48">
        <f>'Poblacion Base'!EM20+SupxSexoEdad!ER28*('Poblacion Alt'!EL19-'Poblacion Base'!EL19)+DMig_SexoEdad!EM21</f>
        <v>427686.59118421789</v>
      </c>
      <c r="EN20" s="48">
        <f>'Poblacion Base'!EN20+SupxSexoEdad!ES28*('Poblacion Alt'!EM19-'Poblacion Base'!EM19)+DMig_SexoEdad!EN21</f>
        <v>426055.5233604298</v>
      </c>
      <c r="EO20" s="48">
        <f>'Poblacion Base'!EO20+SupxSexoEdad!ET28*('Poblacion Alt'!EN19-'Poblacion Base'!EN19)+DMig_SexoEdad!EO21</f>
        <v>422030.95915462699</v>
      </c>
      <c r="EP20" s="48">
        <f>'Poblacion Base'!EP20+SupxSexoEdad!EU28*('Poblacion Alt'!EO19-'Poblacion Base'!EO19)+DMig_SexoEdad!EP21</f>
        <v>415087.30234513932</v>
      </c>
      <c r="EQ20" s="48">
        <f>'Poblacion Base'!EQ20+SupxSexoEdad!EV28*('Poblacion Alt'!EP19-'Poblacion Base'!EP19)+DMig_SexoEdad!EQ21</f>
        <v>405780.59632329544</v>
      </c>
      <c r="ER20" s="48">
        <f>'Poblacion Base'!ER20+SupxSexoEdad!EW28*('Poblacion Alt'!EQ19-'Poblacion Base'!EQ19)+DMig_SexoEdad!ER21</f>
        <v>395570.63478033786</v>
      </c>
      <c r="ES20" s="48">
        <f>'Poblacion Base'!ES20+SupxSexoEdad!EX28*('Poblacion Alt'!ER19-'Poblacion Base'!ER19)+DMig_SexoEdad!ES21</f>
        <v>385675.34885037894</v>
      </c>
      <c r="ET20" s="48">
        <f>'Poblacion Base'!ET20+SupxSexoEdad!EY28*('Poblacion Alt'!ES19-'Poblacion Base'!ES19)+DMig_SexoEdad!ET21</f>
        <v>375548.68284219591</v>
      </c>
      <c r="EU20" s="48">
        <f>'Poblacion Base'!EU20+SupxSexoEdad!EZ28*('Poblacion Alt'!ET19-'Poblacion Base'!ET19)+DMig_SexoEdad!EU21</f>
        <v>367809.04423721787</v>
      </c>
      <c r="EV20" s="48">
        <f>'Poblacion Base'!EV20+SupxSexoEdad!FA28*('Poblacion Alt'!EU19-'Poblacion Base'!EU19)+DMig_SexoEdad!EV21</f>
        <v>361167.76285944151</v>
      </c>
      <c r="EW20" s="48">
        <f>'Poblacion Base'!EW20+SupxSexoEdad!FB28*('Poblacion Alt'!EV19-'Poblacion Base'!EV19)+DMig_SexoEdad!EW21</f>
        <v>356017.66287360009</v>
      </c>
      <c r="EX20" s="48">
        <f>'Poblacion Base'!EX20+SupxSexoEdad!FC28*('Poblacion Alt'!EW19-'Poblacion Base'!EW19)+DMig_SexoEdad!EX21</f>
        <v>351039.62597541552</v>
      </c>
      <c r="EY20" s="48">
        <f>'Poblacion Base'!EY20+SupxSexoEdad!FD28*('Poblacion Alt'!EX19-'Poblacion Base'!EX19)+DMig_SexoEdad!EY21</f>
        <v>348918.56870756747</v>
      </c>
      <c r="EZ20" s="48">
        <f>'Poblacion Base'!EZ20+SupxSexoEdad!FE28*('Poblacion Alt'!EY19-'Poblacion Base'!EY19)+DMig_SexoEdad!EZ21</f>
        <v>346796.63697058824</v>
      </c>
      <c r="FA20" s="48">
        <f>'Poblacion Base'!FA20+SupxSexoEdad!FF28*('Poblacion Alt'!EZ19-'Poblacion Base'!EZ19)+DMig_SexoEdad!FA21</f>
        <v>342818.49645951495</v>
      </c>
      <c r="FB20" s="48">
        <f>'Poblacion Base'!FB20+SupxSexoEdad!FG28*('Poblacion Alt'!FA19-'Poblacion Base'!FA19)+DMig_SexoEdad!FB21</f>
        <v>337275.84590244497</v>
      </c>
      <c r="FC20" s="48">
        <f>'Poblacion Base'!FC20+SupxSexoEdad!FH28*('Poblacion Alt'!FB19-'Poblacion Base'!FB19)+DMig_SexoEdad!FC21</f>
        <v>330237.74862797506</v>
      </c>
      <c r="FD20" s="48">
        <f>'Poblacion Base'!FD20+SupxSexoEdad!FI28*('Poblacion Alt'!FC19-'Poblacion Base'!FC19)+DMig_SexoEdad!FD21</f>
        <v>319121.90658069053</v>
      </c>
      <c r="FE20" s="48">
        <f>'Poblacion Base'!FE20+SupxSexoEdad!FJ28*('Poblacion Alt'!FD19-'Poblacion Base'!FD19)+DMig_SexoEdad!FE21</f>
        <v>309254.65053610434</v>
      </c>
      <c r="FF20" s="48">
        <f>'Poblacion Base'!FF20+SupxSexoEdad!FK28*('Poblacion Alt'!FE19-'Poblacion Base'!FE19)+DMig_SexoEdad!FF21</f>
        <v>297933.8153964688</v>
      </c>
      <c r="FG20" s="48">
        <f>'Poblacion Base'!FG20+SupxSexoEdad!FL28*('Poblacion Alt'!FF19-'Poblacion Base'!FF19)+DMig_SexoEdad!FG21</f>
        <v>288391.61488650629</v>
      </c>
      <c r="FH20" s="48">
        <f>'Poblacion Base'!FH20+SupxSexoEdad!FM28*('Poblacion Alt'!FG19-'Poblacion Base'!FG19)+DMig_SexoEdad!FH21</f>
        <v>280228.54450455628</v>
      </c>
      <c r="FI20" s="48">
        <f>'Poblacion Base'!FI20+SupxSexoEdad!FN28*('Poblacion Alt'!FH19-'Poblacion Base'!FH19)+DMig_SexoEdad!FI21</f>
        <v>275193.74837545177</v>
      </c>
      <c r="FJ20" s="48">
        <f>'Poblacion Base'!FJ20+SupxSexoEdad!FO28*('Poblacion Alt'!FI19-'Poblacion Base'!FI19)+DMig_SexoEdad!FJ21</f>
        <v>271148.7340263899</v>
      </c>
      <c r="FK20" s="48">
        <f>'Poblacion Base'!FK20+SupxSexoEdad!FP28*('Poblacion Alt'!FJ19-'Poblacion Base'!FJ19)+DMig_SexoEdad!FK21</f>
        <v>267910.79007904208</v>
      </c>
      <c r="FL20" s="48">
        <f>'Poblacion Base'!FL20+SupxSexoEdad!FQ28*('Poblacion Alt'!FK19-'Poblacion Base'!FK19)+DMig_SexoEdad!FL21</f>
        <v>265917.51247317425</v>
      </c>
      <c r="FM20" s="48">
        <f>'Poblacion Base'!FM20+SupxSexoEdad!FR28*('Poblacion Alt'!FL19-'Poblacion Base'!FL19)+DMig_SexoEdad!FM21</f>
        <v>263901.93652537063</v>
      </c>
      <c r="FN20" s="48">
        <f>'Poblacion Base'!FN20+SupxSexoEdad!FS28*('Poblacion Alt'!FM19-'Poblacion Base'!FM19)+DMig_SexoEdad!FN21</f>
        <v>259069.21808139965</v>
      </c>
      <c r="FO20" s="48">
        <f>'Poblacion Base'!FO20+SupxSexoEdad!FT28*('Poblacion Alt'!FN19-'Poblacion Base'!FN19)+DMig_SexoEdad!FO21</f>
        <v>255286.68002030835</v>
      </c>
      <c r="FP20" s="48">
        <f>'Poblacion Base'!FP20+SupxSexoEdad!FU28*('Poblacion Alt'!FO19-'Poblacion Base'!FO19)+DMig_SexoEdad!FP21</f>
        <v>249647.48125073378</v>
      </c>
      <c r="FQ20" s="48">
        <f>'Poblacion Base'!FQ20+SupxSexoEdad!FV28*('Poblacion Alt'!FP19-'Poblacion Base'!FP19)+DMig_SexoEdad!FQ21</f>
        <v>244302.20708265144</v>
      </c>
      <c r="FR20" s="48">
        <f>'Poblacion Base'!FR20+SupxSexoEdad!FW28*('Poblacion Alt'!FQ19-'Poblacion Base'!FQ19)+DMig_SexoEdad!FR21</f>
        <v>236993.76486521514</v>
      </c>
      <c r="FS20" s="48">
        <f>'Poblacion Base'!FS20+SupxSexoEdad!FX28*('Poblacion Alt'!FR19-'Poblacion Base'!FR19)+DMig_SexoEdad!FS21</f>
        <v>229112.31109385542</v>
      </c>
      <c r="FT20" s="48">
        <f>'Poblacion Base'!FT20+SupxSexoEdad!FY28*('Poblacion Alt'!FS19-'Poblacion Base'!FS19)+DMig_SexoEdad!FT21</f>
        <v>219331.86169323532</v>
      </c>
      <c r="FU20" s="48">
        <f>'Poblacion Base'!FU20+SupxSexoEdad!FZ28*('Poblacion Alt'!FT19-'Poblacion Base'!FT19)+DMig_SexoEdad!FU21</f>
        <v>207736.63274824177</v>
      </c>
      <c r="FV20" s="48">
        <f>'Poblacion Base'!FV20+SupxSexoEdad!GA28*('Poblacion Alt'!FU19-'Poblacion Base'!FU19)+DMig_SexoEdad!FV21</f>
        <v>195744.86952121623</v>
      </c>
      <c r="FW20" s="48">
        <f>'Poblacion Base'!FW20+SupxSexoEdad!GB28*('Poblacion Alt'!FV19-'Poblacion Base'!FV19)+DMig_SexoEdad!FW21</f>
        <v>183329.83879757376</v>
      </c>
      <c r="FX20" s="48">
        <f>'Poblacion Base'!FX20+SupxSexoEdad!GC28*('Poblacion Alt'!FW19-'Poblacion Base'!FW19)+DMig_SexoEdad!FX21</f>
        <v>170567.80352938312</v>
      </c>
      <c r="FY20" s="48">
        <f>'Poblacion Base'!FY20+SupxSexoEdad!GD28*('Poblacion Alt'!FX19-'Poblacion Base'!FX19)+DMig_SexoEdad!FY21</f>
        <v>158946.13056483623</v>
      </c>
      <c r="FZ20" s="48">
        <f>'Poblacion Base'!FZ20+SupxSexoEdad!GE28*('Poblacion Alt'!FY19-'Poblacion Base'!FY19)+DMig_SexoEdad!FZ21</f>
        <v>146889.08953835859</v>
      </c>
      <c r="GA20" s="48">
        <f>'Poblacion Base'!GA20+SupxSexoEdad!GF28*('Poblacion Alt'!FZ19-'Poblacion Base'!FZ19)+DMig_SexoEdad!GA21</f>
        <v>135212.04044316607</v>
      </c>
      <c r="GB20" s="48">
        <f>'Poblacion Base'!GB20+SupxSexoEdad!GG28*('Poblacion Alt'!GA19-'Poblacion Base'!GA19)+DMig_SexoEdad!GB21</f>
        <v>123044.18357102621</v>
      </c>
      <c r="GC20" s="48">
        <f>'Poblacion Base'!GC20+SupxSexoEdad!GH28*('Poblacion Alt'!GB19-'Poblacion Base'!GB19)+DMig_SexoEdad!GC21</f>
        <v>111312.86996932919</v>
      </c>
      <c r="GD20" s="48">
        <f>'Poblacion Base'!GD20+SupxSexoEdad!GI28*('Poblacion Alt'!GC19-'Poblacion Base'!GC19)+DMig_SexoEdad!GD21</f>
        <v>99663.337862667526</v>
      </c>
      <c r="GE20" s="48">
        <f>'Poblacion Base'!GE20+SupxSexoEdad!GJ28*('Poblacion Alt'!GD19-'Poblacion Base'!GD19)+DMig_SexoEdad!GE21</f>
        <v>88636.856166496422</v>
      </c>
      <c r="GF20" s="48">
        <f>'Poblacion Base'!GF20+SupxSexoEdad!GK28*('Poblacion Alt'!GE19-'Poblacion Base'!GE19)+DMig_SexoEdad!GF21</f>
        <v>78431.345745148632</v>
      </c>
      <c r="GG20" s="48">
        <f>'Poblacion Base'!GG20+SupxSexoEdad!GL28*('Poblacion Alt'!GF19-'Poblacion Base'!GF19)+DMig_SexoEdad!GG21</f>
        <v>68785.266130302523</v>
      </c>
      <c r="GH20" s="48">
        <f>'Poblacion Base'!GH20+SupxSexoEdad!GM28*('Poblacion Alt'!GG19-'Poblacion Base'!GG19)+DMig_SexoEdad!GH21</f>
        <v>59494.808893393216</v>
      </c>
      <c r="GI20" s="48">
        <f>'Poblacion Base'!GI20+SupxSexoEdad!GN28*('Poblacion Alt'!GH19-'Poblacion Base'!GH19)+DMig_SexoEdad!GI21</f>
        <v>50910.116551761283</v>
      </c>
      <c r="GJ20" s="48">
        <f>'Poblacion Base'!GJ20+SupxSexoEdad!GO28*('Poblacion Alt'!GI19-'Poblacion Base'!GI19)+DMig_SexoEdad!GJ21</f>
        <v>42809.367690666259</v>
      </c>
      <c r="GK20" s="48">
        <f>'Poblacion Base'!GK20+SupxSexoEdad!GP28*('Poblacion Alt'!GJ19-'Poblacion Base'!GJ19)+DMig_SexoEdad!GK21</f>
        <v>35630.676382067191</v>
      </c>
      <c r="GL20" s="48">
        <f>'Poblacion Base'!GL20+SupxSexoEdad!GQ28*('Poblacion Alt'!GK19-'Poblacion Base'!GK19)+DMig_SexoEdad!GL21</f>
        <v>29238.132438141187</v>
      </c>
      <c r="GM20" s="48">
        <f>'Poblacion Base'!GM20+SupxSexoEdad!GR28*('Poblacion Alt'!GL19-'Poblacion Base'!GL19)+DMig_SexoEdad!GM21</f>
        <v>23759.912055809586</v>
      </c>
      <c r="GN20" s="48">
        <f>'Poblacion Base'!GN20+SupxSexoEdad!GS28*('Poblacion Alt'!GM19-'Poblacion Base'!GM19)+DMig_SexoEdad!GN21</f>
        <v>19164.105888892525</v>
      </c>
      <c r="GO20" s="48">
        <f>'Poblacion Base'!GO20+SupxSexoEdad!GT28*('Poblacion Alt'!GN19-'Poblacion Base'!GN19)+DMig_SexoEdad!GO21</f>
        <v>15421.763664703951</v>
      </c>
      <c r="GP20" s="48">
        <f>'Poblacion Base'!GP20+SupxSexoEdad!GU28*('Poblacion Alt'!GO19-'Poblacion Base'!GO19)+DMig_SexoEdad!GP21</f>
        <v>12244.999273130006</v>
      </c>
      <c r="GQ20" s="48">
        <f>'Poblacion Base'!GQ20+SupxSexoEdad!GV28*('Poblacion Alt'!GP19-'Poblacion Base'!GP19)+DMig_SexoEdad!GQ21</f>
        <v>9486.9550903001855</v>
      </c>
      <c r="GR20" s="48">
        <f>'Poblacion Base'!GR20+SupxSexoEdad!GW28*('Poblacion Alt'!GQ19-'Poblacion Base'!GQ19)+DMig_SexoEdad!GR21</f>
        <v>7161.6042582047976</v>
      </c>
      <c r="GS20" s="48">
        <f>'Poblacion Base'!GS20+SupxSexoEdad!GX28*('Poblacion Alt'!GR19-'Poblacion Base'!GR19)+DMig_SexoEdad!GS21</f>
        <v>5276.9806409671619</v>
      </c>
      <c r="GT20" s="48">
        <f>'Poblacion Base'!GT20+SupxSexoEdad!GY28*('Poblacion Alt'!GS19-'Poblacion Base'!GS19)+DMig_SexoEdad!GT21</f>
        <v>3787.3092413455383</v>
      </c>
      <c r="GU20" s="48">
        <f>'Poblacion Base'!GU20+SupxSexoEdad!GZ28*('Poblacion Alt'!GT19-'Poblacion Base'!GT19)+DMig_SexoEdad!GU21</f>
        <v>5411.2268177070964</v>
      </c>
      <c r="GV20" s="48">
        <f t="shared" si="0"/>
        <v>54950553.905365124</v>
      </c>
    </row>
    <row r="21" spans="1:204">
      <c r="A21">
        <v>2037</v>
      </c>
      <c r="B21" s="110">
        <f>'Poblacion Base'!B21+DMig_SexoEdad!B22</f>
        <v>290677.44105800422</v>
      </c>
      <c r="C21" s="48">
        <f>'Poblacion Base'!C21+SupxSexoEdad!H29*('Poblacion Alt'!B20-'Poblacion Base'!B20)+DMig_SexoEdad!C22</f>
        <v>296485.41215748381</v>
      </c>
      <c r="D21" s="48">
        <f>'Poblacion Base'!D21+SupxSexoEdad!I29*('Poblacion Alt'!C20-'Poblacion Base'!C20)+DMig_SexoEdad!D22</f>
        <v>302546.94001926278</v>
      </c>
      <c r="E21" s="48">
        <f>'Poblacion Base'!E21+SupxSexoEdad!J29*('Poblacion Alt'!D20-'Poblacion Base'!D20)+DMig_SexoEdad!E22</f>
        <v>308761.92123996781</v>
      </c>
      <c r="F21" s="48">
        <f>'Poblacion Base'!F21+SupxSexoEdad!K29*('Poblacion Alt'!E20-'Poblacion Base'!E20)+DMig_SexoEdad!F22</f>
        <v>315108.79538990668</v>
      </c>
      <c r="G21" s="48">
        <f>'Poblacion Base'!G21+SupxSexoEdad!L29*('Poblacion Alt'!F20-'Poblacion Base'!F20)+DMig_SexoEdad!G22</f>
        <v>321547.35741605377</v>
      </c>
      <c r="H21" s="48">
        <f>'Poblacion Base'!H21+SupxSexoEdad!M29*('Poblacion Alt'!G20-'Poblacion Base'!G20)+DMig_SexoEdad!H22</f>
        <v>328041.67576220899</v>
      </c>
      <c r="I21" s="48">
        <f>'Poblacion Base'!I21+SupxSexoEdad!N29*('Poblacion Alt'!H20-'Poblacion Base'!H20)+DMig_SexoEdad!I22</f>
        <v>334547.38975189184</v>
      </c>
      <c r="J21" s="48">
        <f>'Poblacion Base'!J21+SupxSexoEdad!O29*('Poblacion Alt'!I20-'Poblacion Base'!I20)+DMig_SexoEdad!J22</f>
        <v>340993.48180037312</v>
      </c>
      <c r="K21" s="48">
        <f>'Poblacion Base'!K21+SupxSexoEdad!P29*('Poblacion Alt'!J20-'Poblacion Base'!J20)+DMig_SexoEdad!K22</f>
        <v>347353.06509689236</v>
      </c>
      <c r="L21" s="48">
        <f>'Poblacion Base'!L21+SupxSexoEdad!Q29*('Poblacion Alt'!K20-'Poblacion Base'!K20)+DMig_SexoEdad!L22</f>
        <v>353565.203869308</v>
      </c>
      <c r="M21" s="48">
        <f>'Poblacion Base'!M21+SupxSexoEdad!R29*('Poblacion Alt'!L20-'Poblacion Base'!L20)+DMig_SexoEdad!M22</f>
        <v>359584.92608153989</v>
      </c>
      <c r="N21" s="48">
        <f>'Poblacion Base'!N21+SupxSexoEdad!S29*('Poblacion Alt'!M20-'Poblacion Base'!M20)+DMig_SexoEdad!N22</f>
        <v>365688.04907451139</v>
      </c>
      <c r="O21" s="48">
        <f>'Poblacion Base'!O21+SupxSexoEdad!T29*('Poblacion Alt'!N20-'Poblacion Base'!N20)+DMig_SexoEdad!O22</f>
        <v>371142.46814530884</v>
      </c>
      <c r="P21" s="48">
        <f>'Poblacion Base'!P21+SupxSexoEdad!U29*('Poblacion Alt'!O20-'Poblacion Base'!O20)+DMig_SexoEdad!P22</f>
        <v>375693.24706466135</v>
      </c>
      <c r="Q21" s="48">
        <f>'Poblacion Base'!Q21+SupxSexoEdad!V29*('Poblacion Alt'!P20-'Poblacion Base'!P20)+DMig_SexoEdad!Q22</f>
        <v>380003.76872885862</v>
      </c>
      <c r="R21" s="48">
        <f>'Poblacion Base'!R21+SupxSexoEdad!W29*('Poblacion Alt'!Q20-'Poblacion Base'!Q20)+DMig_SexoEdad!R22</f>
        <v>384819.65416680864</v>
      </c>
      <c r="S21" s="48">
        <f>'Poblacion Base'!S21+SupxSexoEdad!X29*('Poblacion Alt'!R20-'Poblacion Base'!R20)+DMig_SexoEdad!S22</f>
        <v>390966.97992955305</v>
      </c>
      <c r="T21" s="48">
        <f>'Poblacion Base'!T21+SupxSexoEdad!Y29*('Poblacion Alt'!S20-'Poblacion Base'!S20)+DMig_SexoEdad!T22</f>
        <v>392616.98679917736</v>
      </c>
      <c r="U21" s="48">
        <f>'Poblacion Base'!U21+SupxSexoEdad!Z29*('Poblacion Alt'!T20-'Poblacion Base'!T20)+DMig_SexoEdad!U22</f>
        <v>397925.73841631348</v>
      </c>
      <c r="V21" s="48">
        <f>'Poblacion Base'!V21+SupxSexoEdad!AA29*('Poblacion Alt'!U20-'Poblacion Base'!U20)+DMig_SexoEdad!V22</f>
        <v>399980.82620850229</v>
      </c>
      <c r="W21" s="48">
        <f>'Poblacion Base'!W21+SupxSexoEdad!AB29*('Poblacion Alt'!V20-'Poblacion Base'!V20)+DMig_SexoEdad!W22</f>
        <v>402363.71267272584</v>
      </c>
      <c r="X21" s="48">
        <f>'Poblacion Base'!X21+SupxSexoEdad!AC29*('Poblacion Alt'!W20-'Poblacion Base'!W20)+DMig_SexoEdad!X22</f>
        <v>404690.83530126087</v>
      </c>
      <c r="Y21" s="48">
        <f>'Poblacion Base'!Y21+SupxSexoEdad!AD29*('Poblacion Alt'!X20-'Poblacion Base'!X20)+DMig_SexoEdad!Y22</f>
        <v>406160.64436922991</v>
      </c>
      <c r="Z21" s="48">
        <f>'Poblacion Base'!Z21+SupxSexoEdad!AE29*('Poblacion Alt'!Y20-'Poblacion Base'!Y20)+DMig_SexoEdad!Z22</f>
        <v>407772.62260419951</v>
      </c>
      <c r="AA21" s="48">
        <f>'Poblacion Base'!AA21+SupxSexoEdad!AF29*('Poblacion Alt'!Z20-'Poblacion Base'!Z20)+DMig_SexoEdad!AA22</f>
        <v>409728.11692049634</v>
      </c>
      <c r="AB21" s="48">
        <f>'Poblacion Base'!AB21+SupxSexoEdad!AG29*('Poblacion Alt'!AA20-'Poblacion Base'!AA20)+DMig_SexoEdad!AB22</f>
        <v>412587.30716015189</v>
      </c>
      <c r="AC21" s="48">
        <f>'Poblacion Base'!AC21+SupxSexoEdad!AH29*('Poblacion Alt'!AB20-'Poblacion Base'!AB20)+DMig_SexoEdad!AC22</f>
        <v>415700.75210706011</v>
      </c>
      <c r="AD21" s="48">
        <f>'Poblacion Base'!AD21+SupxSexoEdad!AI29*('Poblacion Alt'!AC20-'Poblacion Base'!AC20)+DMig_SexoEdad!AD22</f>
        <v>419012.54240770056</v>
      </c>
      <c r="AE21" s="48">
        <f>'Poblacion Base'!AE21+SupxSexoEdad!AJ29*('Poblacion Alt'!AD20-'Poblacion Base'!AD20)+DMig_SexoEdad!AE22</f>
        <v>422679.50149926933</v>
      </c>
      <c r="AF21" s="48">
        <f>'Poblacion Base'!AF21+SupxSexoEdad!AK29*('Poblacion Alt'!AE20-'Poblacion Base'!AE20)+DMig_SexoEdad!AF22</f>
        <v>426110.27202874102</v>
      </c>
      <c r="AG21" s="48">
        <f>'Poblacion Base'!AG21+SupxSexoEdad!AL29*('Poblacion Alt'!AF20-'Poblacion Base'!AF20)+DMig_SexoEdad!AG22</f>
        <v>425123.50473776256</v>
      </c>
      <c r="AH21" s="48">
        <f>'Poblacion Base'!AH21+SupxSexoEdad!AM29*('Poblacion Alt'!AG20-'Poblacion Base'!AG20)+DMig_SexoEdad!AH22</f>
        <v>423932.15150424634</v>
      </c>
      <c r="AI21" s="48">
        <f>'Poblacion Base'!AI21+SupxSexoEdad!AN29*('Poblacion Alt'!AH20-'Poblacion Base'!AH20)+DMig_SexoEdad!AI22</f>
        <v>422087.8241200925</v>
      </c>
      <c r="AJ21" s="48">
        <f>'Poblacion Base'!AJ21+SupxSexoEdad!AO29*('Poblacion Alt'!AI20-'Poblacion Base'!AI20)+DMig_SexoEdad!AJ22</f>
        <v>420758.46445812006</v>
      </c>
      <c r="AK21" s="48">
        <f>'Poblacion Base'!AK21+SupxSexoEdad!AP29*('Poblacion Alt'!AJ20-'Poblacion Base'!AJ20)+DMig_SexoEdad!AK22</f>
        <v>420660.88421996619</v>
      </c>
      <c r="AL21" s="48">
        <f>'Poblacion Base'!AL21+SupxSexoEdad!AQ29*('Poblacion Alt'!AK20-'Poblacion Base'!AK20)+DMig_SexoEdad!AL22</f>
        <v>421887.0013971958</v>
      </c>
      <c r="AM21" s="48">
        <f>'Poblacion Base'!AM21+SupxSexoEdad!AR29*('Poblacion Alt'!AL20-'Poblacion Base'!AL20)+DMig_SexoEdad!AM22</f>
        <v>418452.21897212235</v>
      </c>
      <c r="AN21" s="48">
        <f>'Poblacion Base'!AN21+SupxSexoEdad!AS29*('Poblacion Alt'!AM20-'Poblacion Base'!AM20)+DMig_SexoEdad!AN22</f>
        <v>415382.14308918559</v>
      </c>
      <c r="AO21" s="48">
        <f>'Poblacion Base'!AO21+SupxSexoEdad!AT29*('Poblacion Alt'!AN20-'Poblacion Base'!AN20)+DMig_SexoEdad!AO22</f>
        <v>412781.22624447185</v>
      </c>
      <c r="AP21" s="48">
        <f>'Poblacion Base'!AP21+SupxSexoEdad!AU29*('Poblacion Alt'!AO20-'Poblacion Base'!AO20)+DMig_SexoEdad!AP22</f>
        <v>412247.16429926612</v>
      </c>
      <c r="AQ21" s="48">
        <f>'Poblacion Base'!AQ21+SupxSexoEdad!AV29*('Poblacion Alt'!AP20-'Poblacion Base'!AP20)+DMig_SexoEdad!AQ22</f>
        <v>412349.53846231749</v>
      </c>
      <c r="AR21" s="48">
        <f>'Poblacion Base'!AR21+SupxSexoEdad!AW29*('Poblacion Alt'!AQ20-'Poblacion Base'!AQ20)+DMig_SexoEdad!AR22</f>
        <v>411958.44430154003</v>
      </c>
      <c r="AS21" s="48">
        <f>'Poblacion Base'!AS21+SupxSexoEdad!AX29*('Poblacion Alt'!AR20-'Poblacion Base'!AR20)+DMig_SexoEdad!AS22</f>
        <v>408275.04818954429</v>
      </c>
      <c r="AT21" s="48">
        <f>'Poblacion Base'!AT21+SupxSexoEdad!AY29*('Poblacion Alt'!AS20-'Poblacion Base'!AS20)+DMig_SexoEdad!AT22</f>
        <v>400376.2496070445</v>
      </c>
      <c r="AU21" s="48">
        <f>'Poblacion Base'!AU21+SupxSexoEdad!AZ29*('Poblacion Alt'!AT20-'Poblacion Base'!AT20)+DMig_SexoEdad!AU22</f>
        <v>390577.29400704452</v>
      </c>
      <c r="AV21" s="48">
        <f>'Poblacion Base'!AV21+SupxSexoEdad!BA29*('Poblacion Alt'!AU20-'Poblacion Base'!AU20)+DMig_SexoEdad!AV22</f>
        <v>380401.24072641507</v>
      </c>
      <c r="AW21" s="48">
        <f>'Poblacion Base'!AW21+SupxSexoEdad!BB29*('Poblacion Alt'!AV20-'Poblacion Base'!AV20)+DMig_SexoEdad!AW22</f>
        <v>369867.4640450544</v>
      </c>
      <c r="AX21" s="48">
        <f>'Poblacion Base'!AX21+SupxSexoEdad!BC29*('Poblacion Alt'!AW20-'Poblacion Base'!AW20)+DMig_SexoEdad!AX22</f>
        <v>359446.87540742202</v>
      </c>
      <c r="AY21" s="48">
        <f>'Poblacion Base'!AY21+SupxSexoEdad!BD29*('Poblacion Alt'!AX20-'Poblacion Base'!AX20)+DMig_SexoEdad!AY22</f>
        <v>348122.67480767134</v>
      </c>
      <c r="AZ21" s="48">
        <f>'Poblacion Base'!AZ21+SupxSexoEdad!BE29*('Poblacion Alt'!AY20-'Poblacion Base'!AY20)+DMig_SexoEdad!AZ22</f>
        <v>340216.10406431858</v>
      </c>
      <c r="BA21" s="48">
        <f>'Poblacion Base'!BA21+SupxSexoEdad!BF29*('Poblacion Alt'!AZ20-'Poblacion Base'!AZ20)+DMig_SexoEdad!BA22</f>
        <v>333047.8352209591</v>
      </c>
      <c r="BB21" s="48">
        <f>'Poblacion Base'!BB21+SupxSexoEdad!BG29*('Poblacion Alt'!BA20-'Poblacion Base'!BA20)+DMig_SexoEdad!BB22</f>
        <v>327546.75173012237</v>
      </c>
      <c r="BC21" s="48">
        <f>'Poblacion Base'!BC21+SupxSexoEdad!BH29*('Poblacion Alt'!BB20-'Poblacion Base'!BB20)+DMig_SexoEdad!BC22</f>
        <v>323510.92935402098</v>
      </c>
      <c r="BD21" s="48">
        <f>'Poblacion Base'!BD21+SupxSexoEdad!BI29*('Poblacion Alt'!BC20-'Poblacion Base'!BC20)+DMig_SexoEdad!BD22</f>
        <v>318966.47150137118</v>
      </c>
      <c r="BE21" s="48">
        <f>'Poblacion Base'!BE21+SupxSexoEdad!BJ29*('Poblacion Alt'!BD20-'Poblacion Base'!BD20)+DMig_SexoEdad!BE22</f>
        <v>313071.40703554795</v>
      </c>
      <c r="BF21" s="48">
        <f>'Poblacion Base'!BF21+SupxSexoEdad!BK29*('Poblacion Alt'!BE20-'Poblacion Base'!BE20)+DMig_SexoEdad!BF22</f>
        <v>307170.38578935212</v>
      </c>
      <c r="BG21" s="48">
        <f>'Poblacion Base'!BG21+SupxSexoEdad!BL29*('Poblacion Alt'!BF20-'Poblacion Base'!BF20)+DMig_SexoEdad!BG22</f>
        <v>298637.12909535103</v>
      </c>
      <c r="BH21" s="48">
        <f>'Poblacion Base'!BH21+SupxSexoEdad!BM29*('Poblacion Alt'!BG20-'Poblacion Base'!BG20)+DMig_SexoEdad!BH22</f>
        <v>288438.21434325783</v>
      </c>
      <c r="BI21" s="48">
        <f>'Poblacion Base'!BI21+SupxSexoEdad!BN29*('Poblacion Alt'!BH20-'Poblacion Base'!BH20)+DMig_SexoEdad!BI22</f>
        <v>276087.69922729756</v>
      </c>
      <c r="BJ21" s="48">
        <f>'Poblacion Base'!BJ21+SupxSexoEdad!BO29*('Poblacion Alt'!BI20-'Poblacion Base'!BI20)+DMig_SexoEdad!BJ22</f>
        <v>265359.31165832863</v>
      </c>
      <c r="BK21" s="48">
        <f>'Poblacion Base'!BK21+SupxSexoEdad!BP29*('Poblacion Alt'!BJ20-'Poblacion Base'!BJ20)+DMig_SexoEdad!BK22</f>
        <v>253264.00811470897</v>
      </c>
      <c r="BL21" s="48">
        <f>'Poblacion Base'!BL21+SupxSexoEdad!BQ29*('Poblacion Alt'!BK20-'Poblacion Base'!BK20)+DMig_SexoEdad!BL22</f>
        <v>244919.5258949711</v>
      </c>
      <c r="BM21" s="48">
        <f>'Poblacion Base'!BM21+SupxSexoEdad!BR29*('Poblacion Alt'!BL20-'Poblacion Base'!BL20)+DMig_SexoEdad!BM22</f>
        <v>238992.63531628961</v>
      </c>
      <c r="BN21" s="48">
        <f>'Poblacion Base'!BN21+SupxSexoEdad!BS29*('Poblacion Alt'!BM20-'Poblacion Base'!BM20)+DMig_SexoEdad!BN22</f>
        <v>234030.44377264832</v>
      </c>
      <c r="BO21" s="48">
        <f>'Poblacion Base'!BO21+SupxSexoEdad!BT29*('Poblacion Alt'!BN20-'Poblacion Base'!BN20)+DMig_SexoEdad!BO22</f>
        <v>229523.53257019012</v>
      </c>
      <c r="BP21" s="48">
        <f>'Poblacion Base'!BP21+SupxSexoEdad!BU29*('Poblacion Alt'!BO20-'Poblacion Base'!BO20)+DMig_SexoEdad!BP22</f>
        <v>225712.82098365598</v>
      </c>
      <c r="BQ21" s="48">
        <f>'Poblacion Base'!BQ21+SupxSexoEdad!BV29*('Poblacion Alt'!BP20-'Poblacion Base'!BP20)+DMig_SexoEdad!BQ22</f>
        <v>221406.79581385202</v>
      </c>
      <c r="BR21" s="48">
        <f>'Poblacion Base'!BR21+SupxSexoEdad!BW29*('Poblacion Alt'!BQ20-'Poblacion Base'!BQ20)+DMig_SexoEdad!BR22</f>
        <v>216577.99663408406</v>
      </c>
      <c r="BS21" s="48">
        <f>'Poblacion Base'!BS21+SupxSexoEdad!BX29*('Poblacion Alt'!BR20-'Poblacion Base'!BR20)+DMig_SexoEdad!BS22</f>
        <v>209687.62287661002</v>
      </c>
      <c r="BT21" s="48">
        <f>'Poblacion Base'!BT21+SupxSexoEdad!BY29*('Poblacion Alt'!BS20-'Poblacion Base'!BS20)+DMig_SexoEdad!BT22</f>
        <v>203690.67257110743</v>
      </c>
      <c r="BU21" s="48">
        <f>'Poblacion Base'!BU21+SupxSexoEdad!BZ29*('Poblacion Alt'!BT20-'Poblacion Base'!BT20)+DMig_SexoEdad!BU22</f>
        <v>195705.68599332304</v>
      </c>
      <c r="BV21" s="48">
        <f>'Poblacion Base'!BV21+SupxSexoEdad!CA29*('Poblacion Alt'!BU20-'Poblacion Base'!BU20)+DMig_SexoEdad!BV22</f>
        <v>187840.68523901605</v>
      </c>
      <c r="BW21" s="48">
        <f>'Poblacion Base'!BW21+SupxSexoEdad!CB29*('Poblacion Alt'!BV20-'Poblacion Base'!BV20)+DMig_SexoEdad!BW22</f>
        <v>178779.4741805837</v>
      </c>
      <c r="BX21" s="48">
        <f>'Poblacion Base'!BX21+SupxSexoEdad!CC29*('Poblacion Alt'!BW20-'Poblacion Base'!BW20)+DMig_SexoEdad!BX22</f>
        <v>168670.67683279133</v>
      </c>
      <c r="BY21" s="48">
        <f>'Poblacion Base'!BY21+SupxSexoEdad!CD29*('Poblacion Alt'!BX20-'Poblacion Base'!BX20)+DMig_SexoEdad!BY22</f>
        <v>157413.87292490792</v>
      </c>
      <c r="BZ21" s="48">
        <f>'Poblacion Base'!BZ21+SupxSexoEdad!CE29*('Poblacion Alt'!BY20-'Poblacion Base'!BY20)+DMig_SexoEdad!BZ22</f>
        <v>145471.45573063369</v>
      </c>
      <c r="CA21" s="48">
        <f>'Poblacion Base'!CA21+SupxSexoEdad!CF29*('Poblacion Alt'!BZ20-'Poblacion Base'!BZ20)+DMig_SexoEdad!CA22</f>
        <v>133091.843916315</v>
      </c>
      <c r="CB21" s="48">
        <f>'Poblacion Base'!CB21+SupxSexoEdad!CG29*('Poblacion Alt'!CA20-'Poblacion Base'!CA20)+DMig_SexoEdad!CB22</f>
        <v>121748.29534237178</v>
      </c>
      <c r="CC21" s="48">
        <f>'Poblacion Base'!CC21+SupxSexoEdad!CH29*('Poblacion Alt'!CB20-'Poblacion Base'!CB20)+DMig_SexoEdad!CC22</f>
        <v>110671.06033653594</v>
      </c>
      <c r="CD21" s="48">
        <f>'Poblacion Base'!CD21+SupxSexoEdad!CI29*('Poblacion Alt'!CC20-'Poblacion Base'!CC20)+DMig_SexoEdad!CD22</f>
        <v>100498.37193684542</v>
      </c>
      <c r="CE21" s="48">
        <f>'Poblacion Base'!CE21+SupxSexoEdad!CJ29*('Poblacion Alt'!CD20-'Poblacion Base'!CD20)+DMig_SexoEdad!CE22</f>
        <v>90326.280910663118</v>
      </c>
      <c r="CF21" s="48">
        <f>'Poblacion Base'!CF21+SupxSexoEdad!CK29*('Poblacion Alt'!CE20-'Poblacion Base'!CE20)+DMig_SexoEdad!CF22</f>
        <v>81189.055186448924</v>
      </c>
      <c r="CG21" s="48">
        <f>'Poblacion Base'!CG21+SupxSexoEdad!CL29*('Poblacion Alt'!CF20-'Poblacion Base'!CF20)+DMig_SexoEdad!CG22</f>
        <v>72176.815387376992</v>
      </c>
      <c r="CH21" s="48">
        <f>'Poblacion Base'!CH21+SupxSexoEdad!CM29*('Poblacion Alt'!CG20-'Poblacion Base'!CG20)+DMig_SexoEdad!CH22</f>
        <v>63591.610503329706</v>
      </c>
      <c r="CI21" s="48">
        <f>'Poblacion Base'!CI21+SupxSexoEdad!CN29*('Poblacion Alt'!CH20-'Poblacion Base'!CH20)+DMig_SexoEdad!CI22</f>
        <v>55534.528652708257</v>
      </c>
      <c r="CJ21" s="48">
        <f>'Poblacion Base'!CJ21+SupxSexoEdad!CO29*('Poblacion Alt'!CI20-'Poblacion Base'!CI20)+DMig_SexoEdad!CJ22</f>
        <v>48086.700296267169</v>
      </c>
      <c r="CK21" s="48">
        <f>'Poblacion Base'!CK21+SupxSexoEdad!CP29*('Poblacion Alt'!CJ20-'Poblacion Base'!CJ20)+DMig_SexoEdad!CK22</f>
        <v>41096.214222099865</v>
      </c>
      <c r="CL21" s="48">
        <f>'Poblacion Base'!CL21+SupxSexoEdad!CQ29*('Poblacion Alt'!CK20-'Poblacion Base'!CK20)+DMig_SexoEdad!CL22</f>
        <v>34816.149293244969</v>
      </c>
      <c r="CM21" s="48">
        <f>'Poblacion Base'!CM21+SupxSexoEdad!CR29*('Poblacion Alt'!CL20-'Poblacion Base'!CL20)+DMig_SexoEdad!CM22</f>
        <v>29094.579022438033</v>
      </c>
      <c r="CN21" s="48">
        <f>'Poblacion Base'!CN21+SupxSexoEdad!CS29*('Poblacion Alt'!CM20-'Poblacion Base'!CM20)+DMig_SexoEdad!CN22</f>
        <v>23914.591549403358</v>
      </c>
      <c r="CO21" s="48">
        <f>'Poblacion Base'!CO21+SupxSexoEdad!CT29*('Poblacion Alt'!CN20-'Poblacion Base'!CN20)+DMig_SexoEdad!CO22</f>
        <v>19282.279159964892</v>
      </c>
      <c r="CP21" s="48">
        <f>'Poblacion Base'!CP21+SupxSexoEdad!CU29*('Poblacion Alt'!CO20-'Poblacion Base'!CO20)+DMig_SexoEdad!CP22</f>
        <v>15421.716866411947</v>
      </c>
      <c r="CQ21" s="48">
        <f>'Poblacion Base'!CQ21+SupxSexoEdad!CV29*('Poblacion Alt'!CP20-'Poblacion Base'!CP20)+DMig_SexoEdad!CQ22</f>
        <v>12211.932244145557</v>
      </c>
      <c r="CR21" s="48">
        <f>'Poblacion Base'!CR21+SupxSexoEdad!CW29*('Poblacion Alt'!CQ20-'Poblacion Base'!CQ20)+DMig_SexoEdad!CR22</f>
        <v>9634.9924410391122</v>
      </c>
      <c r="CS21" s="48">
        <f>'Poblacion Base'!CS21+SupxSexoEdad!CX29*('Poblacion Alt'!CR20-'Poblacion Base'!CR20)+DMig_SexoEdad!CS22</f>
        <v>7512.9612607752015</v>
      </c>
      <c r="CT21" s="48">
        <f>'Poblacion Base'!CT21+SupxSexoEdad!CY29*('Poblacion Alt'!CS20-'Poblacion Base'!CS20)+DMig_SexoEdad!CT22</f>
        <v>5756.8596524708455</v>
      </c>
      <c r="CU21" s="48">
        <f>'Poblacion Base'!CU21+SupxSexoEdad!CZ29*('Poblacion Alt'!CT20-'Poblacion Base'!CT20)+DMig_SexoEdad!CU22</f>
        <v>4308.7483337075428</v>
      </c>
      <c r="CV21" s="48">
        <f>'Poblacion Base'!CV21+SupxSexoEdad!DA29*('Poblacion Alt'!CU20-'Poblacion Base'!CU20)+DMig_SexoEdad!CV22</f>
        <v>3150.6451674939967</v>
      </c>
      <c r="CW21" s="48">
        <f>'Poblacion Base'!CW21+SupxSexoEdad!DB29*('Poblacion Alt'!CV20-'Poblacion Base'!CV20)+DMig_SexoEdad!CW22</f>
        <v>2240.5745771549819</v>
      </c>
      <c r="CX21" s="48">
        <f>'Poblacion Base'!CX21+SupxSexoEdad!DC29*('Poblacion Alt'!CW20-'Poblacion Base'!CW20)+DMig_SexoEdad!CX22</f>
        <v>3032.5510136776834</v>
      </c>
      <c r="CY21" s="110">
        <f>'Poblacion Base'!CY21+DMig_SexoEdad!CY22</f>
        <v>276498.86287477007</v>
      </c>
      <c r="CZ21" s="48">
        <f>'Poblacion Base'!CZ21+SupxSexoEdad!DE29*('Poblacion Alt'!CY20-'Poblacion Base'!CY20)+DMig_SexoEdad!CZ22</f>
        <v>281937.47242578183</v>
      </c>
      <c r="DA21" s="48">
        <f>'Poblacion Base'!DA21+SupxSexoEdad!DF29*('Poblacion Alt'!CZ20-'Poblacion Base'!CZ20)+DMig_SexoEdad!DA22</f>
        <v>287616.92546591436</v>
      </c>
      <c r="DB21" s="48">
        <f>'Poblacion Base'!DB21+SupxSexoEdad!DG29*('Poblacion Alt'!DA20-'Poblacion Base'!DA20)+DMig_SexoEdad!DB22</f>
        <v>293471.20146804338</v>
      </c>
      <c r="DC21" s="48">
        <f>'Poblacion Base'!DC21+SupxSexoEdad!DH29*('Poblacion Alt'!DB20-'Poblacion Base'!DB20)+DMig_SexoEdad!DC22</f>
        <v>299437.84800702229</v>
      </c>
      <c r="DD21" s="48">
        <f>'Poblacion Base'!DD21+SupxSexoEdad!DI29*('Poblacion Alt'!DC20-'Poblacion Base'!DC20)+DMig_SexoEdad!DD22</f>
        <v>305502.63811060623</v>
      </c>
      <c r="DE21" s="48">
        <f>'Poblacion Base'!DE21+SupxSexoEdad!DJ29*('Poblacion Alt'!DD20-'Poblacion Base'!DD20)+DMig_SexoEdad!DE22</f>
        <v>311617.79904938542</v>
      </c>
      <c r="DF21" s="48">
        <f>'Poblacion Base'!DF21+SupxSexoEdad!DK29*('Poblacion Alt'!DE20-'Poblacion Base'!DE20)+DMig_SexoEdad!DF22</f>
        <v>317740.14731457661</v>
      </c>
      <c r="DG21" s="48">
        <f>'Poblacion Base'!DG21+SupxSexoEdad!DL29*('Poblacion Alt'!DF20-'Poblacion Base'!DF20)+DMig_SexoEdad!DG22</f>
        <v>323824.85801565158</v>
      </c>
      <c r="DH21" s="48">
        <f>'Poblacion Base'!DH21+SupxSexoEdad!DM29*('Poblacion Alt'!DG20-'Poblacion Base'!DG20)+DMig_SexoEdad!DH22</f>
        <v>329810.33099029446</v>
      </c>
      <c r="DI21" s="48">
        <f>'Poblacion Base'!DI21+SupxSexoEdad!DN29*('Poblacion Alt'!DH20-'Poblacion Base'!DH20)+DMig_SexoEdad!DI22</f>
        <v>335668.91082215041</v>
      </c>
      <c r="DJ21" s="48">
        <f>'Poblacion Base'!DJ21+SupxSexoEdad!DO29*('Poblacion Alt'!DI20-'Poblacion Base'!DI20)+DMig_SexoEdad!DJ22</f>
        <v>341342.01610257517</v>
      </c>
      <c r="DK21" s="48">
        <f>'Poblacion Base'!DK21+SupxSexoEdad!DP29*('Poblacion Alt'!DJ20-'Poblacion Base'!DJ20)+DMig_SexoEdad!DK22</f>
        <v>347103.86557922524</v>
      </c>
      <c r="DL21" s="48">
        <f>'Poblacion Base'!DL21+SupxSexoEdad!DQ29*('Poblacion Alt'!DK20-'Poblacion Base'!DK20)+DMig_SexoEdad!DL22</f>
        <v>352286.82594975154</v>
      </c>
      <c r="DM21" s="48">
        <f>'Poblacion Base'!DM21+SupxSexoEdad!DR29*('Poblacion Alt'!DL20-'Poblacion Base'!DL20)+DMig_SexoEdad!DM22</f>
        <v>356655.5062051412</v>
      </c>
      <c r="DN21" s="48">
        <f>'Poblacion Base'!DN21+SupxSexoEdad!DS29*('Poblacion Alt'!DM20-'Poblacion Base'!DM20)+DMig_SexoEdad!DN22</f>
        <v>360886.82082237169</v>
      </c>
      <c r="DO21" s="48">
        <f>'Poblacion Base'!DO21+SupxSexoEdad!DT29*('Poblacion Alt'!DN20-'Poblacion Base'!DN20)+DMig_SexoEdad!DO22</f>
        <v>365623.07388797286</v>
      </c>
      <c r="DP21" s="48">
        <f>'Poblacion Base'!DP21+SupxSexoEdad!DU29*('Poblacion Alt'!DO20-'Poblacion Base'!DO20)+DMig_SexoEdad!DP22</f>
        <v>371519.0036367494</v>
      </c>
      <c r="DQ21" s="48">
        <f>'Poblacion Base'!DQ21+SupxSexoEdad!DV29*('Poblacion Alt'!DP20-'Poblacion Base'!DP20)+DMig_SexoEdad!DQ22</f>
        <v>373274.50448079972</v>
      </c>
      <c r="DR21" s="48">
        <f>'Poblacion Base'!DR21+SupxSexoEdad!DW29*('Poblacion Alt'!DQ20-'Poblacion Base'!DQ20)+DMig_SexoEdad!DR22</f>
        <v>378012.22754486266</v>
      </c>
      <c r="DS21" s="48">
        <f>'Poblacion Base'!DS21+SupxSexoEdad!DX29*('Poblacion Alt'!DR20-'Poblacion Base'!DR20)+DMig_SexoEdad!DS22</f>
        <v>382165.67212887149</v>
      </c>
      <c r="DT21" s="48">
        <f>'Poblacion Base'!DT21+SupxSexoEdad!DY29*('Poblacion Alt'!DS20-'Poblacion Base'!DS20)+DMig_SexoEdad!DT22</f>
        <v>384386.68831587309</v>
      </c>
      <c r="DU21" s="48">
        <f>'Poblacion Base'!DU21+SupxSexoEdad!DZ29*('Poblacion Alt'!DT20-'Poblacion Base'!DT20)+DMig_SexoEdad!DU22</f>
        <v>386630.64435921836</v>
      </c>
      <c r="DV21" s="48">
        <f>'Poblacion Base'!DV21+SupxSexoEdad!EA29*('Poblacion Alt'!DU20-'Poblacion Base'!DU20)+DMig_SexoEdad!DV22</f>
        <v>389300.89274776378</v>
      </c>
      <c r="DW21" s="48">
        <f>'Poblacion Base'!DW21+SupxSexoEdad!EB29*('Poblacion Alt'!DV20-'Poblacion Base'!DV20)+DMig_SexoEdad!DW22</f>
        <v>391958.57435128855</v>
      </c>
      <c r="DX21" s="48">
        <f>'Poblacion Base'!DX21+SupxSexoEdad!EC29*('Poblacion Alt'!DW20-'Poblacion Base'!DW20)+DMig_SexoEdad!DX22</f>
        <v>394924.44484109577</v>
      </c>
      <c r="DY21" s="48">
        <f>'Poblacion Base'!DY21+SupxSexoEdad!ED29*('Poblacion Alt'!DX20-'Poblacion Base'!DX20)+DMig_SexoEdad!DY22</f>
        <v>397609.00329419447</v>
      </c>
      <c r="DZ21" s="48">
        <f>'Poblacion Base'!DZ21+SupxSexoEdad!EE29*('Poblacion Alt'!DY20-'Poblacion Base'!DY20)+DMig_SexoEdad!DZ22</f>
        <v>400788.20387747558</v>
      </c>
      <c r="EA21" s="48">
        <f>'Poblacion Base'!EA21+SupxSexoEdad!EF29*('Poblacion Alt'!DZ20-'Poblacion Base'!DZ20)+DMig_SexoEdad!EA22</f>
        <v>404694.15453232091</v>
      </c>
      <c r="EB21" s="48">
        <f>'Poblacion Base'!EB21+SupxSexoEdad!EG29*('Poblacion Alt'!EA20-'Poblacion Base'!EA20)+DMig_SexoEdad!EB22</f>
        <v>409506.1605180793</v>
      </c>
      <c r="EC21" s="48">
        <f>'Poblacion Base'!EC21+SupxSexoEdad!EH29*('Poblacion Alt'!EB20-'Poblacion Base'!EB20)+DMig_SexoEdad!EC22</f>
        <v>414645.09115169646</v>
      </c>
      <c r="ED21" s="48">
        <f>'Poblacion Base'!ED21+SupxSexoEdad!EI29*('Poblacion Alt'!EC20-'Poblacion Base'!EC20)+DMig_SexoEdad!ED22</f>
        <v>415227.02470795659</v>
      </c>
      <c r="EE21" s="48">
        <f>'Poblacion Base'!EE21+SupxSexoEdad!EJ29*('Poblacion Alt'!ED20-'Poblacion Base'!ED20)+DMig_SexoEdad!EE22</f>
        <v>415896.48140347423</v>
      </c>
      <c r="EF21" s="48">
        <f>'Poblacion Base'!EF21+SupxSexoEdad!EK29*('Poblacion Alt'!EE20-'Poblacion Base'!EE20)+DMig_SexoEdad!EF22</f>
        <v>417397.64076719148</v>
      </c>
      <c r="EG21" s="48">
        <f>'Poblacion Base'!EG21+SupxSexoEdad!EL29*('Poblacion Alt'!EF20-'Poblacion Base'!EF20)+DMig_SexoEdad!EG22</f>
        <v>419778.36143234174</v>
      </c>
      <c r="EH21" s="48">
        <f>'Poblacion Base'!EH21+SupxSexoEdad!EM29*('Poblacion Alt'!EG20-'Poblacion Base'!EG20)+DMig_SexoEdad!EH22</f>
        <v>422962.76838869567</v>
      </c>
      <c r="EI21" s="48">
        <f>'Poblacion Base'!EI21+SupxSexoEdad!EN29*('Poblacion Alt'!EH20-'Poblacion Base'!EH20)+DMig_SexoEdad!EI22</f>
        <v>426551.32218520244</v>
      </c>
      <c r="EJ21" s="48">
        <f>'Poblacion Base'!EJ21+SupxSexoEdad!EO29*('Poblacion Alt'!EI20-'Poblacion Base'!EI20)+DMig_SexoEdad!EJ22</f>
        <v>428940.27069494489</v>
      </c>
      <c r="EK21" s="48">
        <f>'Poblacion Base'!EK21+SupxSexoEdad!EP29*('Poblacion Alt'!EJ20-'Poblacion Base'!EJ20)+DMig_SexoEdad!EK22</f>
        <v>430311.96491722553</v>
      </c>
      <c r="EL21" s="48">
        <f>'Poblacion Base'!EL21+SupxSexoEdad!EQ29*('Poblacion Alt'!EK20-'Poblacion Base'!EK20)+DMig_SexoEdad!EL22</f>
        <v>430700.51431192522</v>
      </c>
      <c r="EM21" s="48">
        <f>'Poblacion Base'!EM21+SupxSexoEdad!ER29*('Poblacion Alt'!EL20-'Poblacion Base'!EL20)+DMig_SexoEdad!EM22</f>
        <v>427679.24786003766</v>
      </c>
      <c r="EN21" s="48">
        <f>'Poblacion Base'!EN21+SupxSexoEdad!ES29*('Poblacion Alt'!EM20-'Poblacion Base'!EM20)+DMig_SexoEdad!EN22</f>
        <v>425796.30384176382</v>
      </c>
      <c r="EO21" s="48">
        <f>'Poblacion Base'!EO21+SupxSexoEdad!ET29*('Poblacion Alt'!EN20-'Poblacion Base'!EN20)+DMig_SexoEdad!EO22</f>
        <v>424170.20255055436</v>
      </c>
      <c r="EP21" s="48">
        <f>'Poblacion Base'!EP21+SupxSexoEdad!EU29*('Poblacion Alt'!EO20-'Poblacion Base'!EO20)+DMig_SexoEdad!EP22</f>
        <v>420154.47898223344</v>
      </c>
      <c r="EQ21" s="48">
        <f>'Poblacion Base'!EQ21+SupxSexoEdad!EV29*('Poblacion Alt'!EP20-'Poblacion Base'!EP20)+DMig_SexoEdad!EQ22</f>
        <v>413221.09675168223</v>
      </c>
      <c r="ER21" s="48">
        <f>'Poblacion Base'!ER21+SupxSexoEdad!EW29*('Poblacion Alt'!EQ20-'Poblacion Base'!EQ20)+DMig_SexoEdad!ER22</f>
        <v>403925.93863106531</v>
      </c>
      <c r="ES21" s="48">
        <f>'Poblacion Base'!ES21+SupxSexoEdad!EX29*('Poblacion Alt'!ER20-'Poblacion Base'!ER20)+DMig_SexoEdad!ES22</f>
        <v>393730.3210318514</v>
      </c>
      <c r="ET21" s="48">
        <f>'Poblacion Base'!ET21+SupxSexoEdad!EY29*('Poblacion Alt'!ES20-'Poblacion Base'!ES20)+DMig_SexoEdad!ET22</f>
        <v>383848.88813702157</v>
      </c>
      <c r="EU21" s="48">
        <f>'Poblacion Base'!EU21+SupxSexoEdad!EZ29*('Poblacion Alt'!ET20-'Poblacion Base'!ET20)+DMig_SexoEdad!EU22</f>
        <v>373719.62498231838</v>
      </c>
      <c r="EV21" s="48">
        <f>'Poblacion Base'!EV21+SupxSexoEdad!FA29*('Poblacion Alt'!EU20-'Poblacion Base'!EU20)+DMig_SexoEdad!EV22</f>
        <v>365980.45356080157</v>
      </c>
      <c r="EW21" s="48">
        <f>'Poblacion Base'!EW21+SupxSexoEdad!FB29*('Poblacion Alt'!EV20-'Poblacion Base'!EV20)+DMig_SexoEdad!EW22</f>
        <v>359195.53971045499</v>
      </c>
      <c r="EX21" s="48">
        <f>'Poblacion Base'!EX21+SupxSexoEdad!FC29*('Poblacion Alt'!EW20-'Poblacion Base'!EW20)+DMig_SexoEdad!EX22</f>
        <v>354025.92151141737</v>
      </c>
      <c r="EY21" s="48">
        <f>'Poblacion Base'!EY21+SupxSexoEdad!FD29*('Poblacion Alt'!EX20-'Poblacion Base'!EX20)+DMig_SexoEdad!EY22</f>
        <v>349023.47828036669</v>
      </c>
      <c r="EZ21" s="48">
        <f>'Poblacion Base'!EZ21+SupxSexoEdad!FE29*('Poblacion Alt'!EY20-'Poblacion Base'!EY20)+DMig_SexoEdad!EZ22</f>
        <v>346864.19629746204</v>
      </c>
      <c r="FA21" s="48">
        <f>'Poblacion Base'!FA21+SupxSexoEdad!FF29*('Poblacion Alt'!EZ20-'Poblacion Base'!EZ20)+DMig_SexoEdad!FA22</f>
        <v>344684.45821926015</v>
      </c>
      <c r="FB21" s="48">
        <f>'Poblacion Base'!FB21+SupxSexoEdad!FG29*('Poblacion Alt'!FA20-'Poblacion Base'!FA20)+DMig_SexoEdad!FB22</f>
        <v>340654.56511162745</v>
      </c>
      <c r="FC21" s="48">
        <f>'Poblacion Base'!FC21+SupxSexoEdad!FH29*('Poblacion Alt'!FB20-'Poblacion Base'!FB20)+DMig_SexoEdad!FC22</f>
        <v>335054.43542570702</v>
      </c>
      <c r="FD21" s="48">
        <f>'Poblacion Base'!FD21+SupxSexoEdad!FI29*('Poblacion Alt'!FC20-'Poblacion Base'!FC20)+DMig_SexoEdad!FD22</f>
        <v>327945.25985657354</v>
      </c>
      <c r="FE21" s="48">
        <f>'Poblacion Base'!FE21+SupxSexoEdad!FJ29*('Poblacion Alt'!FD20-'Poblacion Base'!FD20)+DMig_SexoEdad!FE22</f>
        <v>316788.38209889695</v>
      </c>
      <c r="FF21" s="48">
        <f>'Poblacion Base'!FF21+SupxSexoEdad!FK29*('Poblacion Alt'!FE20-'Poblacion Base'!FE20)+DMig_SexoEdad!FF22</f>
        <v>306855.42740393215</v>
      </c>
      <c r="FG21" s="48">
        <f>'Poblacion Base'!FG21+SupxSexoEdad!FL29*('Poblacion Alt'!FF20-'Poblacion Base'!FF20)+DMig_SexoEdad!FG22</f>
        <v>295597.7192037637</v>
      </c>
      <c r="FH21" s="48">
        <f>'Poblacion Base'!FH21+SupxSexoEdad!FM29*('Poblacion Alt'!FG20-'Poblacion Base'!FG20)+DMig_SexoEdad!FH22</f>
        <v>285978.60978572053</v>
      </c>
      <c r="FI21" s="48">
        <f>'Poblacion Base'!FI21+SupxSexoEdad!FN29*('Poblacion Alt'!FH20-'Poblacion Base'!FH20)+DMig_SexoEdad!FI22</f>
        <v>277709.81897329155</v>
      </c>
      <c r="FJ21" s="48">
        <f>'Poblacion Base'!FJ21+SupxSexoEdad!FO29*('Poblacion Alt'!FI20-'Poblacion Base'!FI20)+DMig_SexoEdad!FJ22</f>
        <v>272545.15525085508</v>
      </c>
      <c r="FK21" s="48">
        <f>'Poblacion Base'!FK21+SupxSexoEdad!FP29*('Poblacion Alt'!FJ20-'Poblacion Base'!FJ20)+DMig_SexoEdad!FK22</f>
        <v>268339.24450872565</v>
      </c>
      <c r="FL21" s="48">
        <f>'Poblacion Base'!FL21+SupxSexoEdad!FQ29*('Poblacion Alt'!FK20-'Poblacion Base'!FK20)+DMig_SexoEdad!FL22</f>
        <v>264912.62063446851</v>
      </c>
      <c r="FM21" s="48">
        <f>'Poblacion Base'!FM21+SupxSexoEdad!FR29*('Poblacion Alt'!FL20-'Poblacion Base'!FL20)+DMig_SexoEdad!FM22</f>
        <v>262696.72429134272</v>
      </c>
      <c r="FN21" s="48">
        <f>'Poblacion Base'!FN21+SupxSexoEdad!FS29*('Poblacion Alt'!FM20-'Poblacion Base'!FM20)+DMig_SexoEdad!FN22</f>
        <v>260428.53248494412</v>
      </c>
      <c r="FO21" s="48">
        <f>'Poblacion Base'!FO21+SupxSexoEdad!FT29*('Poblacion Alt'!FN20-'Poblacion Base'!FN20)+DMig_SexoEdad!FO22</f>
        <v>255348.13739168621</v>
      </c>
      <c r="FP21" s="48">
        <f>'Poblacion Base'!FP21+SupxSexoEdad!FU29*('Poblacion Alt'!FO20-'Poblacion Base'!FO20)+DMig_SexoEdad!FP22</f>
        <v>251280.78375328306</v>
      </c>
      <c r="FQ21" s="48">
        <f>'Poblacion Base'!FQ21+SupxSexoEdad!FV29*('Poblacion Alt'!FP20-'Poblacion Base'!FP20)+DMig_SexoEdad!FQ22</f>
        <v>245357.62599716146</v>
      </c>
      <c r="FR21" s="48">
        <f>'Poblacion Base'!FR21+SupxSexoEdad!FW29*('Poblacion Alt'!FQ20-'Poblacion Base'!FQ20)+DMig_SexoEdad!FR22</f>
        <v>239687.2820622148</v>
      </c>
      <c r="FS21" s="48">
        <f>'Poblacion Base'!FS21+SupxSexoEdad!FX29*('Poblacion Alt'!FR20-'Poblacion Base'!FR20)+DMig_SexoEdad!FS22</f>
        <v>232061.66249975754</v>
      </c>
      <c r="FT21" s="48">
        <f>'Poblacion Base'!FT21+SupxSexoEdad!FY29*('Poblacion Alt'!FS20-'Poblacion Base'!FS20)+DMig_SexoEdad!FT22</f>
        <v>223859.92870942302</v>
      </c>
      <c r="FU21" s="48">
        <f>'Poblacion Base'!FU21+SupxSexoEdad!FZ29*('Poblacion Alt'!FT20-'Poblacion Base'!FT20)+DMig_SexoEdad!FU22</f>
        <v>213775.2420589145</v>
      </c>
      <c r="FV21" s="48">
        <f>'Poblacion Base'!FV21+SupxSexoEdad!GA29*('Poblacion Alt'!FU20-'Poblacion Base'!FU20)+DMig_SexoEdad!FV22</f>
        <v>201912.8415582453</v>
      </c>
      <c r="FW21" s="48">
        <f>'Poblacion Base'!FW21+SupxSexoEdad!GB29*('Poblacion Alt'!FV20-'Poblacion Base'!FV20)+DMig_SexoEdad!FW22</f>
        <v>189669.02357087878</v>
      </c>
      <c r="FX21" s="48">
        <f>'Poblacion Base'!FX21+SupxSexoEdad!GC29*('Poblacion Alt'!FW20-'Poblacion Base'!FW20)+DMig_SexoEdad!FX22</f>
        <v>177023.13070533125</v>
      </c>
      <c r="FY21" s="48">
        <f>'Poblacion Base'!FY21+SupxSexoEdad!GD29*('Poblacion Alt'!FX20-'Poblacion Base'!FX20)+DMig_SexoEdad!FY22</f>
        <v>164060.48099300844</v>
      </c>
      <c r="FZ21" s="48">
        <f>'Poblacion Base'!FZ21+SupxSexoEdad!GE29*('Poblacion Alt'!FY20-'Poblacion Base'!FY20)+DMig_SexoEdad!FZ22</f>
        <v>152226.46326942617</v>
      </c>
      <c r="GA21" s="48">
        <f>'Poblacion Base'!GA21+SupxSexoEdad!GF29*('Poblacion Alt'!FZ20-'Poblacion Base'!FZ20)+DMig_SexoEdad!GA22</f>
        <v>140001.44186785142</v>
      </c>
      <c r="GB21" s="48">
        <f>'Poblacion Base'!GB21+SupxSexoEdad!GG29*('Poblacion Alt'!GA20-'Poblacion Base'!GA20)+DMig_SexoEdad!GB22</f>
        <v>128199.72626422721</v>
      </c>
      <c r="GC21" s="48">
        <f>'Poblacion Base'!GC21+SupxSexoEdad!GH29*('Poblacion Alt'!GB20-'Poblacion Base'!GB20)+DMig_SexoEdad!GC22</f>
        <v>115968.70368397792</v>
      </c>
      <c r="GD21" s="48">
        <f>'Poblacion Base'!GD21+SupxSexoEdad!GI29*('Poblacion Alt'!GC20-'Poblacion Base'!GC20)+DMig_SexoEdad!GD22</f>
        <v>104220.67846263162</v>
      </c>
      <c r="GE21" s="48">
        <f>'Poblacion Base'!GE21+SupxSexoEdad!GJ29*('Poblacion Alt'!GD20-'Poblacion Base'!GD20)+DMig_SexoEdad!GE22</f>
        <v>92630.9281024425</v>
      </c>
      <c r="GF21" s="48">
        <f>'Poblacion Base'!GF21+SupxSexoEdad!GK29*('Poblacion Alt'!GE20-'Poblacion Base'!GE20)+DMig_SexoEdad!GF22</f>
        <v>81796.425018561291</v>
      </c>
      <c r="GG21" s="48">
        <f>'Poblacion Base'!GG21+SupxSexoEdad!GL29*('Poblacion Alt'!GF20-'Poblacion Base'!GF20)+DMig_SexoEdad!GG22</f>
        <v>71759.693103606289</v>
      </c>
      <c r="GH21" s="48">
        <f>'Poblacion Base'!GH21+SupxSexoEdad!GM29*('Poblacion Alt'!GG20-'Poblacion Base'!GG20)+DMig_SexoEdad!GH22</f>
        <v>62346.942659067259</v>
      </c>
      <c r="GI21" s="48">
        <f>'Poblacion Base'!GI21+SupxSexoEdad!GN29*('Poblacion Alt'!GH20-'Poblacion Base'!GH20)+DMig_SexoEdad!GI22</f>
        <v>53381.371616273667</v>
      </c>
      <c r="GJ21" s="48">
        <f>'Poblacion Base'!GJ21+SupxSexoEdad!GO29*('Poblacion Alt'!GI20-'Poblacion Base'!GI20)+DMig_SexoEdad!GJ22</f>
        <v>45178.158839367745</v>
      </c>
      <c r="GK21" s="48">
        <f>'Poblacion Base'!GK21+SupxSexoEdad!GP29*('Poblacion Alt'!GJ20-'Poblacion Base'!GJ20)+DMig_SexoEdad!GK22</f>
        <v>37538.499722644774</v>
      </c>
      <c r="GL21" s="48">
        <f>'Poblacion Base'!GL21+SupxSexoEdad!GQ29*('Poblacion Alt'!GK20-'Poblacion Base'!GK20)+DMig_SexoEdad!GL22</f>
        <v>30834.574149903889</v>
      </c>
      <c r="GM21" s="48">
        <f>'Poblacion Base'!GM21+SupxSexoEdad!GR29*('Poblacion Alt'!GL20-'Poblacion Base'!GL20)+DMig_SexoEdad!GM22</f>
        <v>24948.427569568405</v>
      </c>
      <c r="GN21" s="48">
        <f>'Poblacion Base'!GN21+SupxSexoEdad!GS29*('Poblacion Alt'!GM20-'Poblacion Base'!GM20)+DMig_SexoEdad!GN22</f>
        <v>19968.270611035954</v>
      </c>
      <c r="GO21" s="48">
        <f>'Poblacion Base'!GO21+SupxSexoEdad!GT29*('Poblacion Alt'!GN20-'Poblacion Base'!GN20)+DMig_SexoEdad!GO22</f>
        <v>15838.259109247161</v>
      </c>
      <c r="GP21" s="48">
        <f>'Poblacion Base'!GP21+SupxSexoEdad!GU29*('Poblacion Alt'!GO20-'Poblacion Base'!GO20)+DMig_SexoEdad!GP22</f>
        <v>12522.387851971294</v>
      </c>
      <c r="GQ21" s="48">
        <f>'Poblacion Base'!GQ21+SupxSexoEdad!GV29*('Poblacion Alt'!GP20-'Poblacion Base'!GP20)+DMig_SexoEdad!GQ22</f>
        <v>9748.8843450576496</v>
      </c>
      <c r="GR21" s="48">
        <f>'Poblacion Base'!GR21+SupxSexoEdad!GW29*('Poblacion Alt'!GQ20-'Poblacion Base'!GQ20)+DMig_SexoEdad!GR22</f>
        <v>7399.784203625738</v>
      </c>
      <c r="GS21" s="48">
        <f>'Poblacion Base'!GS21+SupxSexoEdad!GX29*('Poblacion Alt'!GR20-'Poblacion Base'!GR20)+DMig_SexoEdad!GS22</f>
        <v>5461.1919691181292</v>
      </c>
      <c r="GT21" s="48">
        <f>'Poblacion Base'!GT21+SupxSexoEdad!GY29*('Poblacion Alt'!GS20-'Poblacion Base'!GS20)+DMig_SexoEdad!GT22</f>
        <v>3932.0826395311469</v>
      </c>
      <c r="GU21" s="48">
        <f>'Poblacion Base'!GU21+SupxSexoEdad!GZ29*('Poblacion Alt'!GT20-'Poblacion Base'!GT20)+DMig_SexoEdad!GU22</f>
        <v>5647.1990070402635</v>
      </c>
      <c r="GV21" s="48">
        <f t="shared" si="0"/>
        <v>54942994.146010824</v>
      </c>
    </row>
    <row r="22" spans="1:204">
      <c r="A22">
        <v>2038</v>
      </c>
      <c r="B22" s="110">
        <f>'Poblacion Base'!B22+DMig_SexoEdad!B23</f>
        <v>284800.35446274263</v>
      </c>
      <c r="C22" s="48">
        <f>'Poblacion Base'!C22+SupxSexoEdad!H30*('Poblacion Alt'!B21-'Poblacion Base'!B21)+DMig_SexoEdad!C23</f>
        <v>290446.24182714126</v>
      </c>
      <c r="D22" s="48">
        <f>'Poblacion Base'!D22+SupxSexoEdad!I30*('Poblacion Alt'!C21-'Poblacion Base'!C21)+DMig_SexoEdad!D23</f>
        <v>296333.67088935536</v>
      </c>
      <c r="E22" s="48">
        <f>'Poblacion Base'!E22+SupxSexoEdad!J30*('Poblacion Alt'!D21-'Poblacion Base'!D21)+DMig_SexoEdad!E23</f>
        <v>302415.53146466753</v>
      </c>
      <c r="F22" s="48">
        <f>'Poblacion Base'!F22+SupxSexoEdad!K30*('Poblacion Alt'!E21-'Poblacion Base'!E21)+DMig_SexoEdad!F23</f>
        <v>308637.54835502629</v>
      </c>
      <c r="G22" s="48">
        <f>'Poblacion Base'!G22+SupxSexoEdad!L30*('Poblacion Alt'!F21-'Poblacion Base'!F21)+DMig_SexoEdad!G23</f>
        <v>314983.97347501543</v>
      </c>
      <c r="H22" s="48">
        <f>'Poblacion Base'!H22+SupxSexoEdad!M30*('Poblacion Alt'!G21-'Poblacion Base'!G21)+DMig_SexoEdad!H23</f>
        <v>321414.39956497157</v>
      </c>
      <c r="I22" s="48">
        <f>'Poblacion Base'!I22+SupxSexoEdad!N30*('Poblacion Alt'!H21-'Poblacion Base'!H21)+DMig_SexoEdad!I23</f>
        <v>327893.68324333034</v>
      </c>
      <c r="J22" s="48">
        <f>'Poblacion Base'!J22+SupxSexoEdad!O30*('Poblacion Alt'!I21-'Poblacion Base'!I21)+DMig_SexoEdad!J23</f>
        <v>334375.25675694545</v>
      </c>
      <c r="K22" s="48">
        <f>'Poblacion Base'!K22+SupxSexoEdad!P30*('Poblacion Alt'!J21-'Poblacion Base'!J21)+DMig_SexoEdad!K23</f>
        <v>340806.8607681698</v>
      </c>
      <c r="L22" s="48">
        <f>'Poblacion Base'!L22+SupxSexoEdad!Q30*('Poblacion Alt'!K21-'Poblacion Base'!K21)+DMig_SexoEdad!L23</f>
        <v>347137.43414063228</v>
      </c>
      <c r="M22" s="48">
        <f>'Poblacion Base'!M22+SupxSexoEdad!R30*('Poblacion Alt'!L21-'Poblacion Base'!L21)+DMig_SexoEdad!M23</f>
        <v>353308.86227914348</v>
      </c>
      <c r="N22" s="48">
        <f>'Poblacion Base'!N22+SupxSexoEdad!S30*('Poblacion Alt'!M21-'Poblacion Base'!M21)+DMig_SexoEdad!N23</f>
        <v>359279.02722351695</v>
      </c>
      <c r="O22" s="48">
        <f>'Poblacion Base'!O22+SupxSexoEdad!T30*('Poblacion Alt'!N21-'Poblacion Base'!N21)+DMig_SexoEdad!O23</f>
        <v>365323.65125720453</v>
      </c>
      <c r="P22" s="48">
        <f>'Poblacion Base'!P22+SupxSexoEdad!U30*('Poblacion Alt'!O21-'Poblacion Base'!O21)+DMig_SexoEdad!P23</f>
        <v>370705.60796193476</v>
      </c>
      <c r="Q22" s="48">
        <f>'Poblacion Base'!Q22+SupxSexoEdad!V30*('Poblacion Alt'!P21-'Poblacion Base'!P21)+DMig_SexoEdad!Q23</f>
        <v>375161.02962262504</v>
      </c>
      <c r="R22" s="48">
        <f>'Poblacion Base'!R22+SupxSexoEdad!W30*('Poblacion Alt'!Q21-'Poblacion Base'!Q21)+DMig_SexoEdad!R23</f>
        <v>379366.38631964527</v>
      </c>
      <c r="S22" s="48">
        <f>'Poblacion Base'!S22+SupxSexoEdad!X30*('Poblacion Alt'!R21-'Poblacion Base'!R21)+DMig_SexoEdad!S23</f>
        <v>384055.54840230226</v>
      </c>
      <c r="T22" s="48">
        <f>'Poblacion Base'!T22+SupxSexoEdad!Y30*('Poblacion Alt'!S21-'Poblacion Base'!S21)+DMig_SexoEdad!T23</f>
        <v>390044.94459874008</v>
      </c>
      <c r="U22" s="48">
        <f>'Poblacion Base'!U22+SupxSexoEdad!Z30*('Poblacion Alt'!T21-'Poblacion Base'!T21)+DMig_SexoEdad!U23</f>
        <v>391570.9581847504</v>
      </c>
      <c r="V22" s="48">
        <f>'Poblacion Base'!V22+SupxSexoEdad!AA30*('Poblacion Alt'!U21-'Poblacion Base'!U21)+DMig_SexoEdad!V23</f>
        <v>396012.47957186046</v>
      </c>
      <c r="W22" s="48">
        <f>'Poblacion Base'!W22+SupxSexoEdad!AB30*('Poblacion Alt'!V21-'Poblacion Base'!V21)+DMig_SexoEdad!W23</f>
        <v>397879.13643069705</v>
      </c>
      <c r="X22" s="48">
        <f>'Poblacion Base'!X22+SupxSexoEdad!AC30*('Poblacion Alt'!W21-'Poblacion Base'!W21)+DMig_SexoEdad!X23</f>
        <v>400084.98557577364</v>
      </c>
      <c r="Y22" s="48">
        <f>'Poblacion Base'!Y22+SupxSexoEdad!AD30*('Poblacion Alt'!X21-'Poblacion Base'!X21)+DMig_SexoEdad!Y23</f>
        <v>402244.14202483516</v>
      </c>
      <c r="Z22" s="48">
        <f>'Poblacion Base'!Z22+SupxSexoEdad!AE30*('Poblacion Alt'!Y21-'Poblacion Base'!Y21)+DMig_SexoEdad!Z23</f>
        <v>403555.87270220515</v>
      </c>
      <c r="AA22" s="48">
        <f>'Poblacion Base'!AA22+SupxSexoEdad!AF30*('Poblacion Alt'!Z21-'Poblacion Base'!Z21)+DMig_SexoEdad!AA23</f>
        <v>405025.37685992476</v>
      </c>
      <c r="AB22" s="48">
        <f>'Poblacion Base'!AB22+SupxSexoEdad!AG30*('Poblacion Alt'!AA21-'Poblacion Base'!AA21)+DMig_SexoEdad!AB23</f>
        <v>406860.18802331365</v>
      </c>
      <c r="AC22" s="48">
        <f>'Poblacion Base'!AC22+SupxSexoEdad!AH30*('Poblacion Alt'!AB21-'Poblacion Base'!AB21)+DMig_SexoEdad!AC23</f>
        <v>409602.84381390898</v>
      </c>
      <c r="AD22" s="48">
        <f>'Poblacion Base'!AD22+SupxSexoEdad!AI30*('Poblacion Alt'!AC21-'Poblacion Base'!AC21)+DMig_SexoEdad!AD23</f>
        <v>412614.65478163445</v>
      </c>
      <c r="AE22" s="48">
        <f>'Poblacion Base'!AE22+SupxSexoEdad!AJ30*('Poblacion Alt'!AD21-'Poblacion Base'!AD21)+DMig_SexoEdad!AE23</f>
        <v>415847.29771588556</v>
      </c>
      <c r="AF22" s="48">
        <f>'Poblacion Base'!AF22+SupxSexoEdad!AK30*('Poblacion Alt'!AE21-'Poblacion Base'!AE21)+DMig_SexoEdad!AF23</f>
        <v>418788.98226987896</v>
      </c>
      <c r="AG22" s="48">
        <f>'Poblacion Base'!AG22+SupxSexoEdad!AL30*('Poblacion Alt'!AF21-'Poblacion Base'!AF21)+DMig_SexoEdad!AG23</f>
        <v>422133.39629361802</v>
      </c>
      <c r="AH22" s="48">
        <f>'Poblacion Base'!AH22+SupxSexoEdad!AM30*('Poblacion Alt'!AG21-'Poblacion Base'!AG21)+DMig_SexoEdad!AH23</f>
        <v>421113.98398645018</v>
      </c>
      <c r="AI22" s="48">
        <f>'Poblacion Base'!AI22+SupxSexoEdad!AN30*('Poblacion Alt'!AH21-'Poblacion Base'!AH21)+DMig_SexoEdad!AI23</f>
        <v>419906.29938785802</v>
      </c>
      <c r="AJ22" s="48">
        <f>'Poblacion Base'!AJ22+SupxSexoEdad!AO30*('Poblacion Alt'!AI21-'Poblacion Base'!AI21)+DMig_SexoEdad!AJ23</f>
        <v>418068.08800704032</v>
      </c>
      <c r="AK22" s="48">
        <f>'Poblacion Base'!AK22+SupxSexoEdad!AP30*('Poblacion Alt'!AJ21-'Poblacion Base'!AJ21)+DMig_SexoEdad!AK23</f>
        <v>416773.62748695485</v>
      </c>
      <c r="AL22" s="48">
        <f>'Poblacion Base'!AL22+SupxSexoEdad!AQ30*('Poblacion Alt'!AK21-'Poblacion Base'!AK21)+DMig_SexoEdad!AL23</f>
        <v>416721.10180753306</v>
      </c>
      <c r="AM22" s="48">
        <f>'Poblacion Base'!AM22+SupxSexoEdad!AR30*('Poblacion Alt'!AL21-'Poblacion Base'!AL21)+DMig_SexoEdad!AM23</f>
        <v>417990.82716194203</v>
      </c>
      <c r="AN22" s="48">
        <f>'Poblacion Base'!AN22+SupxSexoEdad!AS30*('Poblacion Alt'!AM21-'Poblacion Base'!AM21)+DMig_SexoEdad!AN23</f>
        <v>414637.54046080302</v>
      </c>
      <c r="AO22" s="48">
        <f>'Poblacion Base'!AO22+SupxSexoEdad!AT30*('Poblacion Alt'!AN21-'Poblacion Base'!AN21)+DMig_SexoEdad!AO23</f>
        <v>411658.48786289577</v>
      </c>
      <c r="AP22" s="48">
        <f>'Poblacion Base'!AP22+SupxSexoEdad!AU30*('Poblacion Alt'!AO21-'Poblacion Base'!AO21)+DMig_SexoEdad!AP23</f>
        <v>410168.44839931332</v>
      </c>
      <c r="AQ22" s="48">
        <f>'Poblacion Base'!AQ22+SupxSexoEdad!AV30*('Poblacion Alt'!AP21-'Poblacion Base'!AP21)+DMig_SexoEdad!AQ23</f>
        <v>409687.69661832799</v>
      </c>
      <c r="AR22" s="48">
        <f>'Poblacion Base'!AR22+SupxSexoEdad!AW30*('Poblacion Alt'!AQ21-'Poblacion Base'!AQ21)+DMig_SexoEdad!AR23</f>
        <v>409834.57908814389</v>
      </c>
      <c r="AS22" s="48">
        <f>'Poblacion Base'!AS22+SupxSexoEdad!AX30*('Poblacion Alt'!AR21-'Poblacion Base'!AR21)+DMig_SexoEdad!AS23</f>
        <v>409478.56004315754</v>
      </c>
      <c r="AT22" s="48">
        <f>'Poblacion Base'!AT22+SupxSexoEdad!AY30*('Poblacion Alt'!AS21-'Poblacion Base'!AS21)+DMig_SexoEdad!AT23</f>
        <v>405826.19166922441</v>
      </c>
      <c r="AU22" s="48">
        <f>'Poblacion Base'!AU22+SupxSexoEdad!AZ30*('Poblacion Alt'!AT21-'Poblacion Base'!AT21)+DMig_SexoEdad!AU23</f>
        <v>397975.42187968886</v>
      </c>
      <c r="AV22" s="48">
        <f>'Poblacion Base'!AV22+SupxSexoEdad!BA30*('Poblacion Alt'!AU21-'Poblacion Base'!AU21)+DMig_SexoEdad!AV23</f>
        <v>388221.64301814354</v>
      </c>
      <c r="AW22" s="48">
        <f>'Poblacion Base'!AW22+SupxSexoEdad!BB30*('Poblacion Alt'!AV21-'Poblacion Base'!AV21)+DMig_SexoEdad!AW23</f>
        <v>378085.39018241176</v>
      </c>
      <c r="AX22" s="48">
        <f>'Poblacion Base'!AX22+SupxSexoEdad!BC30*('Poblacion Alt'!AW21-'Poblacion Base'!AW21)+DMig_SexoEdad!AX23</f>
        <v>367579.98101600556</v>
      </c>
      <c r="AY22" s="48">
        <f>'Poblacion Base'!AY22+SupxSexoEdad!BD30*('Poblacion Alt'!AX21-'Poblacion Base'!AX21)+DMig_SexoEdad!AY23</f>
        <v>357173.40008360345</v>
      </c>
      <c r="AZ22" s="48">
        <f>'Poblacion Base'!AZ22+SupxSexoEdad!BE30*('Poblacion Alt'!AY21-'Poblacion Base'!AY21)+DMig_SexoEdad!AZ23</f>
        <v>346101.24566578609</v>
      </c>
      <c r="BA22" s="48">
        <f>'Poblacion Base'!BA22+SupxSexoEdad!BF30*('Poblacion Alt'!AZ21-'Poblacion Base'!AZ21)+DMig_SexoEdad!BA23</f>
        <v>338157.74717580166</v>
      </c>
      <c r="BB22" s="48">
        <f>'Poblacion Base'!BB22+SupxSexoEdad!BG30*('Poblacion Alt'!BA21-'Poblacion Base'!BA21)+DMig_SexoEdad!BB23</f>
        <v>330950.76328384544</v>
      </c>
      <c r="BC22" s="48">
        <f>'Poblacion Base'!BC22+SupxSexoEdad!BH30*('Poblacion Alt'!BB21-'Poblacion Base'!BB21)+DMig_SexoEdad!BC23</f>
        <v>325380.46566502145</v>
      </c>
      <c r="BD22" s="48">
        <f>'Poblacion Base'!BD22+SupxSexoEdad!BI30*('Poblacion Alt'!BC21-'Poblacion Base'!BC21)+DMig_SexoEdad!BD23</f>
        <v>321255.73956635885</v>
      </c>
      <c r="BE22" s="48">
        <f>'Poblacion Base'!BE22+SupxSexoEdad!BJ30*('Poblacion Alt'!BD21-'Poblacion Base'!BD21)+DMig_SexoEdad!BE23</f>
        <v>316611.82928701321</v>
      </c>
      <c r="BF22" s="48">
        <f>'Poblacion Base'!BF22+SupxSexoEdad!BK30*('Poblacion Alt'!BE21-'Poblacion Base'!BE21)+DMig_SexoEdad!BF23</f>
        <v>310607.47670646757</v>
      </c>
      <c r="BG22" s="48">
        <f>'Poblacion Base'!BG22+SupxSexoEdad!BL30*('Poblacion Alt'!BF21-'Poblacion Base'!BF21)+DMig_SexoEdad!BG23</f>
        <v>304588.31746866298</v>
      </c>
      <c r="BH22" s="48">
        <f>'Poblacion Base'!BH22+SupxSexoEdad!BM30*('Poblacion Alt'!BG21-'Poblacion Base'!BG21)+DMig_SexoEdad!BH23</f>
        <v>295947.24470089993</v>
      </c>
      <c r="BI22" s="48">
        <f>'Poblacion Base'!BI22+SupxSexoEdad!BN30*('Poblacion Alt'!BH21-'Poblacion Base'!BH21)+DMig_SexoEdad!BI23</f>
        <v>285635.10946006508</v>
      </c>
      <c r="BJ22" s="48">
        <f>'Poblacion Base'!BJ22+SupxSexoEdad!BO30*('Poblacion Alt'!BI21-'Poblacion Base'!BI21)+DMig_SexoEdad!BJ23</f>
        <v>273114.95283155155</v>
      </c>
      <c r="BK22" s="48">
        <f>'Poblacion Base'!BK22+SupxSexoEdad!BP30*('Poblacion Alt'!BJ21-'Poblacion Base'!BJ21)+DMig_SexoEdad!BK23</f>
        <v>262275.4524532879</v>
      </c>
      <c r="BL22" s="48">
        <f>'Poblacion Base'!BL22+SupxSexoEdad!BQ30*('Poblacion Alt'!BK21-'Poblacion Base'!BK21)+DMig_SexoEdad!BL23</f>
        <v>250091.299450194</v>
      </c>
      <c r="BM22" s="48">
        <f>'Poblacion Base'!BM22+SupxSexoEdad!BR30*('Poblacion Alt'!BL21-'Poblacion Base'!BL21)+DMig_SexoEdad!BM23</f>
        <v>241613.6398752814</v>
      </c>
      <c r="BN22" s="48">
        <f>'Poblacion Base'!BN22+SupxSexoEdad!BS30*('Poblacion Alt'!BM21-'Poblacion Base'!BM21)+DMig_SexoEdad!BN23</f>
        <v>235503.64828594879</v>
      </c>
      <c r="BO22" s="48">
        <f>'Poblacion Base'!BO22+SupxSexoEdad!BT30*('Poblacion Alt'!BN21-'Poblacion Base'!BN21)+DMig_SexoEdad!BO23</f>
        <v>230335.61615975294</v>
      </c>
      <c r="BP22" s="48">
        <f>'Poblacion Base'!BP22+SupxSexoEdad!BU30*('Poblacion Alt'!BO21-'Poblacion Base'!BO21)+DMig_SexoEdad!BP23</f>
        <v>225592.02227675455</v>
      </c>
      <c r="BQ22" s="48">
        <f>'Poblacion Base'!BQ22+SupxSexoEdad!BV30*('Poblacion Alt'!BP21-'Poblacion Base'!BP21)+DMig_SexoEdad!BQ23</f>
        <v>221516.0653155011</v>
      </c>
      <c r="BR22" s="48">
        <f>'Poblacion Base'!BR22+SupxSexoEdad!BW30*('Poblacion Alt'!BQ21-'Poblacion Base'!BQ21)+DMig_SexoEdad!BR23</f>
        <v>216931.52535545442</v>
      </c>
      <c r="BS22" s="48">
        <f>'Poblacion Base'!BS22+SupxSexoEdad!BX30*('Poblacion Alt'!BR21-'Poblacion Base'!BR21)+DMig_SexoEdad!BS23</f>
        <v>211807.18677528028</v>
      </c>
      <c r="BT22" s="48">
        <f>'Poblacion Base'!BT22+SupxSexoEdad!BY30*('Poblacion Alt'!BS21-'Poblacion Base'!BS21)+DMig_SexoEdad!BT23</f>
        <v>204656.35460522582</v>
      </c>
      <c r="BU22" s="48">
        <f>'Poblacion Base'!BU22+SupxSexoEdad!BZ30*('Poblacion Alt'!BT21-'Poblacion Base'!BT21)+DMig_SexoEdad!BU23</f>
        <v>198358.24414784028</v>
      </c>
      <c r="BV22" s="48">
        <f>'Poblacion Base'!BV22+SupxSexoEdad!CA30*('Poblacion Alt'!BU21-'Poblacion Base'!BU21)+DMig_SexoEdad!BV23</f>
        <v>190105.53094854546</v>
      </c>
      <c r="BW22" s="48">
        <f>'Poblacion Base'!BW22+SupxSexoEdad!CB30*('Poblacion Alt'!BV21-'Poblacion Base'!BV21)+DMig_SexoEdad!BW23</f>
        <v>181963.26194466223</v>
      </c>
      <c r="BX22" s="48">
        <f>'Poblacion Base'!BX22+SupxSexoEdad!CC30*('Poblacion Alt'!BW21-'Poblacion Base'!BW21)+DMig_SexoEdad!BX23</f>
        <v>172674.24494542769</v>
      </c>
      <c r="BY22" s="48">
        <f>'Poblacion Base'!BY22+SupxSexoEdad!CD30*('Poblacion Alt'!BX21-'Poblacion Base'!BX21)+DMig_SexoEdad!BY23</f>
        <v>162370.24338016228</v>
      </c>
      <c r="BZ22" s="48">
        <f>'Poblacion Base'!BZ22+SupxSexoEdad!CE30*('Poblacion Alt'!BY21-'Poblacion Base'!BY21)+DMig_SexoEdad!BZ23</f>
        <v>150990.77714715226</v>
      </c>
      <c r="CA22" s="48">
        <f>'Poblacion Base'!CA22+SupxSexoEdad!CF30*('Poblacion Alt'!BZ21-'Poblacion Base'!BZ21)+DMig_SexoEdad!CA23</f>
        <v>138975.34607488551</v>
      </c>
      <c r="CB22" s="48">
        <f>'Poblacion Base'!CB22+SupxSexoEdad!CG30*('Poblacion Alt'!CA21-'Poblacion Base'!CA21)+DMig_SexoEdad!CB23</f>
        <v>126607.26238262377</v>
      </c>
      <c r="CC22" s="48">
        <f>'Poblacion Base'!CC22+SupxSexoEdad!CH30*('Poblacion Alt'!CB21-'Poblacion Base'!CB21)+DMig_SexoEdad!CC23</f>
        <v>115257.95515214933</v>
      </c>
      <c r="CD22" s="48">
        <f>'Poblacion Base'!CD22+SupxSexoEdad!CI30*('Poblacion Alt'!CC21-'Poblacion Base'!CC21)+DMig_SexoEdad!CD23</f>
        <v>104228.56546704026</v>
      </c>
      <c r="CE22" s="48">
        <f>'Poblacion Base'!CE22+SupxSexoEdad!CJ30*('Poblacion Alt'!CD21-'Poblacion Base'!CD21)+DMig_SexoEdad!CE23</f>
        <v>94119.352823105699</v>
      </c>
      <c r="CF22" s="48">
        <f>'Poblacion Base'!CF22+SupxSexoEdad!CK30*('Poblacion Alt'!CE21-'Poblacion Base'!CE21)+DMig_SexoEdad!CF23</f>
        <v>84063.472805224592</v>
      </c>
      <c r="CG22" s="48">
        <f>'Poblacion Base'!CG22+SupxSexoEdad!CL30*('Poblacion Alt'!CF21-'Poblacion Base'!CF21)+DMig_SexoEdad!CG23</f>
        <v>75044.134888867062</v>
      </c>
      <c r="CH22" s="48">
        <f>'Poblacion Base'!CH22+SupxSexoEdad!CM30*('Poblacion Alt'!CG21-'Poblacion Base'!CG21)+DMig_SexoEdad!CH23</f>
        <v>66228.426306648616</v>
      </c>
      <c r="CI22" s="48">
        <f>'Poblacion Base'!CI22+SupxSexoEdad!CN30*('Poblacion Alt'!CH21-'Poblacion Base'!CH21)+DMig_SexoEdad!CI23</f>
        <v>57880.498860990338</v>
      </c>
      <c r="CJ22" s="48">
        <f>'Poblacion Base'!CJ22+SupxSexoEdad!CO30*('Poblacion Alt'!CI21-'Poblacion Base'!CI21)+DMig_SexoEdad!CJ23</f>
        <v>50109.38806752488</v>
      </c>
      <c r="CK22" s="48">
        <f>'Poblacion Base'!CK22+SupxSexoEdad!CP30*('Poblacion Alt'!CJ21-'Poblacion Base'!CJ21)+DMig_SexoEdad!CK23</f>
        <v>42984.244748938989</v>
      </c>
      <c r="CL22" s="48">
        <f>'Poblacion Base'!CL22+SupxSexoEdad!CQ30*('Poblacion Alt'!CK21-'Poblacion Base'!CK21)+DMig_SexoEdad!CL23</f>
        <v>36364.181461445856</v>
      </c>
      <c r="CM22" s="48">
        <f>'Poblacion Base'!CM22+SupxSexoEdad!CR30*('Poblacion Alt'!CL21-'Poblacion Base'!CL21)+DMig_SexoEdad!CM23</f>
        <v>30470.288832193743</v>
      </c>
      <c r="CN22" s="48">
        <f>'Poblacion Base'!CN22+SupxSexoEdad!CS30*('Poblacion Alt'!CM21-'Poblacion Base'!CM21)+DMig_SexoEdad!CN23</f>
        <v>25164.634352242858</v>
      </c>
      <c r="CO22" s="48">
        <f>'Poblacion Base'!CO22+SupxSexoEdad!CT30*('Poblacion Alt'!CN21-'Poblacion Base'!CN21)+DMig_SexoEdad!CO23</f>
        <v>20420.348607072494</v>
      </c>
      <c r="CP22" s="48">
        <f>'Poblacion Base'!CP22+SupxSexoEdad!CU30*('Poblacion Alt'!CO21-'Poblacion Base'!CO21)+DMig_SexoEdad!CP23</f>
        <v>16237.516910029604</v>
      </c>
      <c r="CQ22" s="48">
        <f>'Poblacion Base'!CQ22+SupxSexoEdad!CV30*('Poblacion Alt'!CP21-'Poblacion Base'!CP21)+DMig_SexoEdad!CQ23</f>
        <v>12796.195600723131</v>
      </c>
      <c r="CR22" s="48">
        <f>'Poblacion Base'!CR22+SupxSexoEdad!CW30*('Poblacion Alt'!CQ21-'Poblacion Base'!CQ21)+DMig_SexoEdad!CR23</f>
        <v>9972.4581834175733</v>
      </c>
      <c r="CS22" s="48">
        <f>'Poblacion Base'!CS22+SupxSexoEdad!CX30*('Poblacion Alt'!CR21-'Poblacion Base'!CR21)+DMig_SexoEdad!CS23</f>
        <v>7738.3342634696382</v>
      </c>
      <c r="CT22" s="48">
        <f>'Poblacion Base'!CT22+SupxSexoEdad!CY30*('Poblacion Alt'!CS21-'Poblacion Base'!CS21)+DMig_SexoEdad!CT23</f>
        <v>5922.9922105391242</v>
      </c>
      <c r="CU22" s="48">
        <f>'Poblacion Base'!CU22+SupxSexoEdad!CZ30*('Poblacion Alt'!CT21-'Poblacion Base'!CT21)+DMig_SexoEdad!CU23</f>
        <v>4449.4060579460211</v>
      </c>
      <c r="CV22" s="48">
        <f>'Poblacion Base'!CV22+SupxSexoEdad!DA30*('Poblacion Alt'!CU21-'Poblacion Base'!CU21)+DMig_SexoEdad!CV23</f>
        <v>3264.5878894149319</v>
      </c>
      <c r="CW22" s="48">
        <f>'Poblacion Base'!CW22+SupxSexoEdad!DB30*('Poblacion Alt'!CV21-'Poblacion Base'!CV21)+DMig_SexoEdad!CW23</f>
        <v>2334.696752199804</v>
      </c>
      <c r="CX22" s="48">
        <f>'Poblacion Base'!CX22+SupxSexoEdad!DC30*('Poblacion Alt'!CW21-'Poblacion Base'!CW21)+DMig_SexoEdad!CX23</f>
        <v>3198.5213232257674</v>
      </c>
      <c r="CY22" s="110">
        <f>'Poblacion Base'!CY22+DMig_SexoEdad!CY23</f>
        <v>270904.77760493429</v>
      </c>
      <c r="CZ22" s="48">
        <f>'Poblacion Base'!CZ22+SupxSexoEdad!DE30*('Poblacion Alt'!CY21-'Poblacion Base'!CY21)+DMig_SexoEdad!CZ23</f>
        <v>276184.30569309584</v>
      </c>
      <c r="DA22" s="48">
        <f>'Poblacion Base'!DA22+SupxSexoEdad!DF30*('Poblacion Alt'!CZ21-'Poblacion Base'!CZ21)+DMig_SexoEdad!DA23</f>
        <v>281710.66124595283</v>
      </c>
      <c r="DB22" s="48">
        <f>'Poblacion Base'!DB22+SupxSexoEdad!DG30*('Poblacion Alt'!DA21-'Poblacion Base'!DA21)+DMig_SexoEdad!DB23</f>
        <v>287423.82180303609</v>
      </c>
      <c r="DC22" s="48">
        <f>'Poblacion Base'!DC22+SupxSexoEdad!DH30*('Poblacion Alt'!DB21-'Poblacion Base'!DB21)+DMig_SexoEdad!DC23</f>
        <v>293283.62597961869</v>
      </c>
      <c r="DD22" s="48">
        <f>'Poblacion Base'!DD22+SupxSexoEdad!DI30*('Poblacion Alt'!DC21-'Poblacion Base'!DC21)+DMig_SexoEdad!DD23</f>
        <v>299251.45815593697</v>
      </c>
      <c r="DE22" s="48">
        <f>'Poblacion Base'!DE22+SupxSexoEdad!DJ30*('Poblacion Alt'!DD21-'Poblacion Base'!DD21)+DMig_SexoEdad!DE23</f>
        <v>305312.92244604114</v>
      </c>
      <c r="DF22" s="48">
        <f>'Poblacion Base'!DF22+SupxSexoEdad!DK30*('Poblacion Alt'!DE21-'Poblacion Base'!DE21)+DMig_SexoEdad!DF23</f>
        <v>311415.08417748229</v>
      </c>
      <c r="DG22" s="48">
        <f>'Poblacion Base'!DG22+SupxSexoEdad!DL30*('Poblacion Alt'!DF21-'Poblacion Base'!DF21)+DMig_SexoEdad!DG23</f>
        <v>317526.58876692475</v>
      </c>
      <c r="DH22" s="48">
        <f>'Poblacion Base'!DH22+SupxSexoEdad!DM30*('Poblacion Alt'!DG21-'Poblacion Base'!DG21)+DMig_SexoEdad!DH23</f>
        <v>323586.47767097241</v>
      </c>
      <c r="DI22" s="48">
        <f>'Poblacion Base'!DI22+SupxSexoEdad!DN30*('Poblacion Alt'!DH21-'Poblacion Base'!DH21)+DMig_SexoEdad!DI23</f>
        <v>329552.99942172685</v>
      </c>
      <c r="DJ22" s="48">
        <f>'Poblacion Base'!DJ22+SupxSexoEdad!DO30*('Poblacion Alt'!DI21-'Poblacion Base'!DI21)+DMig_SexoEdad!DJ23</f>
        <v>335378.43588895811</v>
      </c>
      <c r="DK22" s="48">
        <f>'Poblacion Base'!DK22+SupxSexoEdad!DP30*('Poblacion Alt'!DJ21-'Poblacion Base'!DJ21)+DMig_SexoEdad!DK23</f>
        <v>341013.14898398274</v>
      </c>
      <c r="DL22" s="48">
        <f>'Poblacion Base'!DL22+SupxSexoEdad!DQ30*('Poblacion Alt'!DK21-'Poblacion Base'!DK21)+DMig_SexoEdad!DL23</f>
        <v>346752.32063681708</v>
      </c>
      <c r="DM22" s="48">
        <f>'Poblacion Base'!DM22+SupxSexoEdad!DR30*('Poblacion Alt'!DL21-'Poblacion Base'!DL21)+DMig_SexoEdad!DM23</f>
        <v>351885.48870438099</v>
      </c>
      <c r="DN22" s="48">
        <f>'Poblacion Base'!DN22+SupxSexoEdad!DS30*('Poblacion Alt'!DM21-'Poblacion Base'!DM21)+DMig_SexoEdad!DN23</f>
        <v>356218.31248834339</v>
      </c>
      <c r="DO22" s="48">
        <f>'Poblacion Base'!DO22+SupxSexoEdad!DT30*('Poblacion Alt'!DN21-'Poblacion Base'!DN21)+DMig_SexoEdad!DO23</f>
        <v>360391.03440544684</v>
      </c>
      <c r="DP22" s="48">
        <f>'Poblacion Base'!DP22+SupxSexoEdad!DU30*('Poblacion Alt'!DO21-'Poblacion Base'!DO21)+DMig_SexoEdad!DP23</f>
        <v>365056.2423228402</v>
      </c>
      <c r="DQ22" s="48">
        <f>'Poblacion Base'!DQ22+SupxSexoEdad!DV30*('Poblacion Alt'!DP21-'Poblacion Base'!DP21)+DMig_SexoEdad!DQ23</f>
        <v>370854.11632327735</v>
      </c>
      <c r="DR22" s="48">
        <f>'Poblacion Base'!DR22+SupxSexoEdad!DW30*('Poblacion Alt'!DQ21-'Poblacion Base'!DQ21)+DMig_SexoEdad!DR23</f>
        <v>372524.85508852429</v>
      </c>
      <c r="DS22" s="48">
        <f>'Poblacion Base'!DS22+SupxSexoEdad!DX30*('Poblacion Alt'!DR21-'Poblacion Base'!DR21)+DMig_SexoEdad!DS23</f>
        <v>376433.96512964147</v>
      </c>
      <c r="DT22" s="48">
        <f>'Poblacion Base'!DT22+SupxSexoEdad!DY30*('Poblacion Alt'!DS21-'Poblacion Base'!DS21)+DMig_SexoEdad!DT23</f>
        <v>380440.28700418712</v>
      </c>
      <c r="DU22" s="48">
        <f>'Poblacion Base'!DU22+SupxSexoEdad!DZ30*('Poblacion Alt'!DT21-'Poblacion Base'!DT21)+DMig_SexoEdad!DU23</f>
        <v>382537.50719734124</v>
      </c>
      <c r="DV22" s="48">
        <f>'Poblacion Base'!DV22+SupxSexoEdad!EA30*('Poblacion Alt'!DU21-'Poblacion Base'!DU21)+DMig_SexoEdad!DV23</f>
        <v>384679.31050129724</v>
      </c>
      <c r="DW22" s="48">
        <f>'Poblacion Base'!DW22+SupxSexoEdad!EB30*('Poblacion Alt'!DV21-'Poblacion Base'!DV21)+DMig_SexoEdad!DW23</f>
        <v>387249.61255977128</v>
      </c>
      <c r="DX22" s="48">
        <f>'Poblacion Base'!DX22+SupxSexoEdad!EC30*('Poblacion Alt'!DW21-'Poblacion Base'!DW21)+DMig_SexoEdad!DX23</f>
        <v>389822.64259782206</v>
      </c>
      <c r="DY22" s="48">
        <f>'Poblacion Base'!DY22+SupxSexoEdad!ED30*('Poblacion Alt'!DX21-'Poblacion Base'!DX21)+DMig_SexoEdad!DY23</f>
        <v>392710.11378821963</v>
      </c>
      <c r="DZ22" s="48">
        <f>'Poblacion Base'!DZ22+SupxSexoEdad!EE30*('Poblacion Alt'!DY21-'Poblacion Base'!DY21)+DMig_SexoEdad!DZ23</f>
        <v>395336.33897008345</v>
      </c>
      <c r="EA22" s="48">
        <f>'Poblacion Base'!EA22+SupxSexoEdad!EF30*('Poblacion Alt'!DZ21-'Poblacion Base'!DZ21)+DMig_SexoEdad!EA23</f>
        <v>398465.34927360329</v>
      </c>
      <c r="EB22" s="48">
        <f>'Poblacion Base'!EB22+SupxSexoEdad!EG30*('Poblacion Alt'!EA21-'Poblacion Base'!EA21)+DMig_SexoEdad!EB23</f>
        <v>402332.79800851882</v>
      </c>
      <c r="EC22" s="48">
        <f>'Poblacion Base'!EC22+SupxSexoEdad!EH30*('Poblacion Alt'!EB21-'Poblacion Base'!EB21)+DMig_SexoEdad!EC23</f>
        <v>407200.62195471895</v>
      </c>
      <c r="ED22" s="48">
        <f>'Poblacion Base'!ED22+SupxSexoEdad!EI30*('Poblacion Alt'!EC21-'Poblacion Base'!EC21)+DMig_SexoEdad!ED23</f>
        <v>412291.1471597905</v>
      </c>
      <c r="EE22" s="48">
        <f>'Poblacion Base'!EE22+SupxSexoEdad!EJ30*('Poblacion Alt'!ED21-'Poblacion Base'!ED21)+DMig_SexoEdad!EE23</f>
        <v>412853.10238591221</v>
      </c>
      <c r="EF22" s="48">
        <f>'Poblacion Base'!EF22+SupxSexoEdad!EK30*('Poblacion Alt'!EE21-'Poblacion Base'!EE21)+DMig_SexoEdad!EF23</f>
        <v>413521.7698755255</v>
      </c>
      <c r="EG22" s="48">
        <f>'Poblacion Base'!EG22+SupxSexoEdad!EL30*('Poblacion Alt'!EF21-'Poblacion Base'!EF21)+DMig_SexoEdad!EG23</f>
        <v>415012.57200901967</v>
      </c>
      <c r="EH22" s="48">
        <f>'Poblacion Base'!EH22+SupxSexoEdad!EM30*('Poblacion Alt'!EG21-'Poblacion Base'!EG21)+DMig_SexoEdad!EH23</f>
        <v>417400.02244357293</v>
      </c>
      <c r="EI22" s="48">
        <f>'Poblacion Base'!EI22+SupxSexoEdad!EN30*('Poblacion Alt'!EH21-'Poblacion Base'!EH21)+DMig_SexoEdad!EI23</f>
        <v>420591.94144074927</v>
      </c>
      <c r="EJ22" s="48">
        <f>'Poblacion Base'!EJ22+SupxSexoEdad!EO30*('Poblacion Alt'!EI21-'Poblacion Base'!EI21)+DMig_SexoEdad!EJ23</f>
        <v>424201.56977012014</v>
      </c>
      <c r="EK22" s="48">
        <f>'Poblacion Base'!EK22+SupxSexoEdad!EP30*('Poblacion Alt'!EJ21-'Poblacion Base'!EJ21)+DMig_SexoEdad!EK23</f>
        <v>426596.00159583916</v>
      </c>
      <c r="EL22" s="48">
        <f>'Poblacion Base'!EL22+SupxSexoEdad!EQ30*('Poblacion Alt'!EK21-'Poblacion Base'!EK21)+DMig_SexoEdad!EL23</f>
        <v>427993.65328069357</v>
      </c>
      <c r="EM22" s="48">
        <f>'Poblacion Base'!EM22+SupxSexoEdad!ER30*('Poblacion Alt'!EL21-'Poblacion Base'!EL21)+DMig_SexoEdad!EM23</f>
        <v>428796.10795085441</v>
      </c>
      <c r="EN22" s="48">
        <f>'Poblacion Base'!EN22+SupxSexoEdad!ES30*('Poblacion Alt'!EM21-'Poblacion Base'!EM21)+DMig_SexoEdad!EN23</f>
        <v>425795.26178951206</v>
      </c>
      <c r="EO22" s="48">
        <f>'Poblacion Base'!EO22+SupxSexoEdad!ET30*('Poblacion Alt'!EN21-'Poblacion Base'!EN21)+DMig_SexoEdad!EO23</f>
        <v>423926.33575118997</v>
      </c>
      <c r="EP22" s="48">
        <f>'Poblacion Base'!EP22+SupxSexoEdad!EU30*('Poblacion Alt'!EO21-'Poblacion Base'!EO21)+DMig_SexoEdad!EP23</f>
        <v>422307.26258011651</v>
      </c>
      <c r="EQ22" s="48">
        <f>'Poblacion Base'!EQ22+SupxSexoEdad!EV30*('Poblacion Alt'!EP21-'Poblacion Base'!EP21)+DMig_SexoEdad!EQ23</f>
        <v>418286.22771378892</v>
      </c>
      <c r="ER22" s="48">
        <f>'Poblacion Base'!ER22+SupxSexoEdad!EW30*('Poblacion Alt'!EQ21-'Poblacion Base'!EQ21)+DMig_SexoEdad!ER23</f>
        <v>411366.1877096587</v>
      </c>
      <c r="ES22" s="48">
        <f>'Poblacion Base'!ES22+SupxSexoEdad!EX30*('Poblacion Alt'!ER21-'Poblacion Base'!ER21)+DMig_SexoEdad!ES23</f>
        <v>402077.46207600262</v>
      </c>
      <c r="ET22" s="48">
        <f>'Poblacion Base'!ET22+SupxSexoEdad!EY30*('Poblacion Alt'!ES21-'Poblacion Base'!ES21)+DMig_SexoEdad!ET23</f>
        <v>391884.91733311291</v>
      </c>
      <c r="EU22" s="48">
        <f>'Poblacion Base'!EU22+SupxSexoEdad!EZ30*('Poblacion Alt'!ET21-'Poblacion Base'!ET21)+DMig_SexoEdad!EU23</f>
        <v>382011.79522600857</v>
      </c>
      <c r="EV22" s="48">
        <f>'Poblacion Base'!EV22+SupxSexoEdad!FA30*('Poblacion Alt'!EU21-'Poblacion Base'!EU21)+DMig_SexoEdad!EV23</f>
        <v>371888.11802745954</v>
      </c>
      <c r="EW22" s="48">
        <f>'Poblacion Base'!EW22+SupxSexoEdad!FB30*('Poblacion Alt'!EV21-'Poblacion Base'!EV21)+DMig_SexoEdad!EW23</f>
        <v>363999.17351277516</v>
      </c>
      <c r="EX22" s="48">
        <f>'Poblacion Base'!EX22+SupxSexoEdad!FC30*('Poblacion Alt'!EW21-'Poblacion Base'!EW21)+DMig_SexoEdad!EX23</f>
        <v>357200.93473951018</v>
      </c>
      <c r="EY22" s="48">
        <f>'Poblacion Base'!EY22+SupxSexoEdad!FD30*('Poblacion Alt'!EX21-'Poblacion Base'!EX21)+DMig_SexoEdad!EY23</f>
        <v>352009.09604720806</v>
      </c>
      <c r="EZ22" s="48">
        <f>'Poblacion Base'!EZ22+SupxSexoEdad!FE30*('Poblacion Alt'!EY21-'Poblacion Base'!EY21)+DMig_SexoEdad!EZ23</f>
        <v>346979.6210355584</v>
      </c>
      <c r="FA22" s="48">
        <f>'Poblacion Base'!FA22+SupxSexoEdad!FF30*('Poblacion Alt'!EZ21-'Poblacion Base'!EZ21)+DMig_SexoEdad!FA23</f>
        <v>344771.65623287257</v>
      </c>
      <c r="FB22" s="48">
        <f>'Poblacion Base'!FB22+SupxSexoEdad!FG30*('Poblacion Alt'!FA21-'Poblacion Base'!FA21)+DMig_SexoEdad!FB23</f>
        <v>342524.71667941805</v>
      </c>
      <c r="FC22" s="48">
        <f>'Poblacion Base'!FC22+SupxSexoEdad!FH30*('Poblacion Alt'!FB21-'Poblacion Base'!FB21)+DMig_SexoEdad!FC23</f>
        <v>338433.68104520609</v>
      </c>
      <c r="FD22" s="48">
        <f>'Poblacion Base'!FD22+SupxSexoEdad!FI30*('Poblacion Alt'!FC21-'Poblacion Base'!FC21)+DMig_SexoEdad!FD23</f>
        <v>332759.78234582877</v>
      </c>
      <c r="FE22" s="48">
        <f>'Poblacion Base'!FE22+SupxSexoEdad!FJ30*('Poblacion Alt'!FD21-'Poblacion Base'!FD21)+DMig_SexoEdad!FE23</f>
        <v>325583.92829006532</v>
      </c>
      <c r="FF22" s="48">
        <f>'Poblacion Base'!FF22+SupxSexoEdad!FK30*('Poblacion Alt'!FE21-'Poblacion Base'!FE21)+DMig_SexoEdad!FF23</f>
        <v>314366.66251602536</v>
      </c>
      <c r="FG22" s="48">
        <f>'Poblacion Base'!FG22+SupxSexoEdad!FL30*('Poblacion Alt'!FF21-'Poblacion Base'!FF21)+DMig_SexoEdad!FG23</f>
        <v>304486.47319909598</v>
      </c>
      <c r="FH22" s="48">
        <f>'Poblacion Base'!FH22+SupxSexoEdad!FM30*('Poblacion Alt'!FG21-'Poblacion Base'!FG21)+DMig_SexoEdad!FH23</f>
        <v>293154.16595290916</v>
      </c>
      <c r="FI22" s="48">
        <f>'Poblacion Base'!FI22+SupxSexoEdad!FN30*('Poblacion Alt'!FH21-'Poblacion Base'!FH21)+DMig_SexoEdad!FI23</f>
        <v>283435.60981220426</v>
      </c>
      <c r="FJ22" s="48">
        <f>'Poblacion Base'!FJ22+SupxSexoEdad!FO30*('Poblacion Alt'!FI21-'Poblacion Base'!FI21)+DMig_SexoEdad!FJ23</f>
        <v>275068.10524916742</v>
      </c>
      <c r="FK22" s="48">
        <f>'Poblacion Base'!FK22+SupxSexoEdad!FP30*('Poblacion Alt'!FJ21-'Poblacion Base'!FJ21)+DMig_SexoEdad!FK23</f>
        <v>269743.85531020677</v>
      </c>
      <c r="FL22" s="48">
        <f>'Poblacion Base'!FL22+SupxSexoEdad!FQ30*('Poblacion Alt'!FK21-'Poblacion Base'!FK21)+DMig_SexoEdad!FL23</f>
        <v>265366.03139288997</v>
      </c>
      <c r="FM22" s="48">
        <f>'Poblacion Base'!FM22+SupxSexoEdad!FR30*('Poblacion Alt'!FL21-'Poblacion Base'!FL21)+DMig_SexoEdad!FM23</f>
        <v>261733.71503477392</v>
      </c>
      <c r="FN22" s="48">
        <f>'Poblacion Base'!FN22+SupxSexoEdad!FS30*('Poblacion Alt'!FM21-'Poblacion Base'!FM21)+DMig_SexoEdad!FN23</f>
        <v>259268.21759215058</v>
      </c>
      <c r="FO22" s="48">
        <f>'Poblacion Base'!FO22+SupxSexoEdad!FT30*('Poblacion Alt'!FN21-'Poblacion Base'!FN21)+DMig_SexoEdad!FO23</f>
        <v>256726.3531511577</v>
      </c>
      <c r="FP22" s="48">
        <f>'Poblacion Base'!FP22+SupxSexoEdad!FU30*('Poblacion Alt'!FO21-'Poblacion Base'!FO21)+DMig_SexoEdad!FP23</f>
        <v>251384.19077349766</v>
      </c>
      <c r="FQ22" s="48">
        <f>'Poblacion Base'!FQ22+SupxSexoEdad!FV30*('Poblacion Alt'!FP21-'Poblacion Base'!FP21)+DMig_SexoEdad!FQ23</f>
        <v>247009.98596007979</v>
      </c>
      <c r="FR22" s="48">
        <f>'Poblacion Base'!FR22+SupxSexoEdad!FW30*('Poblacion Alt'!FQ21-'Poblacion Base'!FQ21)+DMig_SexoEdad!FR23</f>
        <v>240770.92899362039</v>
      </c>
      <c r="FS22" s="48">
        <f>'Poblacion Base'!FS22+SupxSexoEdad!FX30*('Poblacion Alt'!FR21-'Poblacion Base'!FR21)+DMig_SexoEdad!FS23</f>
        <v>234759.51278032223</v>
      </c>
      <c r="FT22" s="48">
        <f>'Poblacion Base'!FT22+SupxSexoEdad!FY30*('Poblacion Alt'!FS21-'Poblacion Base'!FS21)+DMig_SexoEdad!FT23</f>
        <v>226799.77913799614</v>
      </c>
      <c r="FU22" s="48">
        <f>'Poblacion Base'!FU22+SupxSexoEdad!FZ30*('Poblacion Alt'!FT21-'Poblacion Base'!FT21)+DMig_SexoEdad!FU23</f>
        <v>218254.91840838044</v>
      </c>
      <c r="FV22" s="48">
        <f>'Poblacion Base'!FV22+SupxSexoEdad!GA30*('Poblacion Alt'!FU21-'Poblacion Base'!FU21)+DMig_SexoEdad!FV23</f>
        <v>207853.17732403369</v>
      </c>
      <c r="FW22" s="48">
        <f>'Poblacion Base'!FW22+SupxSexoEdad!GB30*('Poblacion Alt'!FV21-'Poblacion Base'!FV21)+DMig_SexoEdad!FW23</f>
        <v>195716.84116970372</v>
      </c>
      <c r="FX22" s="48">
        <f>'Poblacion Base'!FX22+SupxSexoEdad!GC30*('Poblacion Alt'!FW21-'Poblacion Base'!FW21)+DMig_SexoEdad!FX23</f>
        <v>183213.28073393303</v>
      </c>
      <c r="FY22" s="48">
        <f>'Poblacion Base'!FY22+SupxSexoEdad!GD30*('Poblacion Alt'!FX21-'Poblacion Base'!FX21)+DMig_SexoEdad!FY23</f>
        <v>170341.85130245468</v>
      </c>
      <c r="FZ22" s="48">
        <f>'Poblacion Base'!FZ22+SupxSexoEdad!GE30*('Poblacion Alt'!FY21-'Poblacion Base'!FY21)+DMig_SexoEdad!FZ23</f>
        <v>157197.92180140066</v>
      </c>
      <c r="GA22" s="48">
        <f>'Poblacion Base'!GA22+SupxSexoEdad!GF30*('Poblacion Alt'!FZ21-'Poblacion Base'!FZ21)+DMig_SexoEdad!GA23</f>
        <v>145162.98181841656</v>
      </c>
      <c r="GB22" s="48">
        <f>'Poblacion Base'!GB22+SupxSexoEdad!GG30*('Poblacion Alt'!GA21-'Poblacion Base'!GA21)+DMig_SexoEdad!GB23</f>
        <v>132803.37413743883</v>
      </c>
      <c r="GC22" s="48">
        <f>'Poblacion Base'!GC22+SupxSexoEdad!GH30*('Poblacion Alt'!GB21-'Poblacion Base'!GB21)+DMig_SexoEdad!GC23</f>
        <v>120896.49048280777</v>
      </c>
      <c r="GD22" s="48">
        <f>'Poblacion Base'!GD22+SupxSexoEdad!GI30*('Poblacion Alt'!GC21-'Poblacion Base'!GC21)+DMig_SexoEdad!GD23</f>
        <v>108643.77474939228</v>
      </c>
      <c r="GE22" s="48">
        <f>'Poblacion Base'!GE22+SupxSexoEdad!GJ30*('Poblacion Alt'!GD21-'Poblacion Base'!GD21)+DMig_SexoEdad!GE23</f>
        <v>96929.510094881582</v>
      </c>
      <c r="GF22" s="48">
        <f>'Poblacion Base'!GF22+SupxSexoEdad!GK30*('Poblacion Alt'!GE21-'Poblacion Base'!GE21)+DMig_SexoEdad!GF23</f>
        <v>85543.626022479104</v>
      </c>
      <c r="GG22" s="48">
        <f>'Poblacion Base'!GG22+SupxSexoEdad!GL30*('Poblacion Alt'!GF21-'Poblacion Base'!GF21)+DMig_SexoEdad!GG23</f>
        <v>74893.83573645071</v>
      </c>
      <c r="GH22" s="48">
        <f>'Poblacion Base'!GH22+SupxSexoEdad!GM30*('Poblacion Alt'!GG21-'Poblacion Base'!GG21)+DMig_SexoEdad!GH23</f>
        <v>65093.333460699912</v>
      </c>
      <c r="GI22" s="48">
        <f>'Poblacion Base'!GI22+SupxSexoEdad!GN30*('Poblacion Alt'!GH21-'Poblacion Base'!GH21)+DMig_SexoEdad!GI23</f>
        <v>55982.357380110683</v>
      </c>
      <c r="GJ22" s="48">
        <f>'Poblacion Base'!GJ22+SupxSexoEdad!GO30*('Poblacion Alt'!GI21-'Poblacion Base'!GI21)+DMig_SexoEdad!GJ23</f>
        <v>47416.066789567369</v>
      </c>
      <c r="GK22" s="48">
        <f>'Poblacion Base'!GK22+SupxSexoEdad!GP30*('Poblacion Alt'!GJ21-'Poblacion Base'!GJ21)+DMig_SexoEdad!GK23</f>
        <v>39649.793594302268</v>
      </c>
      <c r="GL22" s="48">
        <f>'Poblacion Base'!GL22+SupxSexoEdad!GQ30*('Poblacion Alt'!GK21-'Poblacion Base'!GK21)+DMig_SexoEdad!GL23</f>
        <v>32518.678160342839</v>
      </c>
      <c r="GM22" s="48">
        <f>'Poblacion Base'!GM22+SupxSexoEdad!GR30*('Poblacion Alt'!GL21-'Poblacion Base'!GL21)+DMig_SexoEdad!GM23</f>
        <v>26338.912943019015</v>
      </c>
      <c r="GN22" s="48">
        <f>'Poblacion Base'!GN22+SupxSexoEdad!GS30*('Poblacion Alt'!GM21-'Poblacion Base'!GM21)+DMig_SexoEdad!GN23</f>
        <v>20990.586462693693</v>
      </c>
      <c r="GO22" s="48">
        <f>'Poblacion Base'!GO22+SupxSexoEdad!GT30*('Poblacion Alt'!GN21-'Poblacion Base'!GN21)+DMig_SexoEdad!GO23</f>
        <v>16520.979688374682</v>
      </c>
      <c r="GP22" s="48">
        <f>'Poblacion Base'!GP22+SupxSexoEdad!GU30*('Poblacion Alt'!GO21-'Poblacion Base'!GO21)+DMig_SexoEdad!GP23</f>
        <v>12874.159256119143</v>
      </c>
      <c r="GQ22" s="48">
        <f>'Poblacion Base'!GQ22+SupxSexoEdad!GV30*('Poblacion Alt'!GP21-'Poblacion Base'!GP21)+DMig_SexoEdad!GQ23</f>
        <v>9983.2499778327474</v>
      </c>
      <c r="GR22" s="48">
        <f>'Poblacion Base'!GR22+SupxSexoEdad!GW30*('Poblacion Alt'!GQ21-'Poblacion Base'!GQ21)+DMig_SexoEdad!GR23</f>
        <v>7609.4606967002155</v>
      </c>
      <c r="GS22" s="48">
        <f>'Poblacion Base'!GS22+SupxSexoEdad!GX30*('Poblacion Alt'!GR21-'Poblacion Base'!GR21)+DMig_SexoEdad!GS23</f>
        <v>5653.7513984819443</v>
      </c>
      <c r="GT22" s="48">
        <f>'Poblacion Base'!GT22+SupxSexoEdad!GY30*('Poblacion Alt'!GS21-'Poblacion Base'!GS21)+DMig_SexoEdad!GT23</f>
        <v>4076.3830730985051</v>
      </c>
      <c r="GU22" s="48">
        <f>'Poblacion Base'!GU22+SupxSexoEdad!GZ30*('Poblacion Alt'!GT21-'Poblacion Base'!GT21)+DMig_SexoEdad!GU23</f>
        <v>5900.1619261511514</v>
      </c>
      <c r="GV22" s="48">
        <f t="shared" si="0"/>
        <v>54917212.726206973</v>
      </c>
    </row>
    <row r="23" spans="1:204">
      <c r="A23">
        <v>2039</v>
      </c>
      <c r="B23" s="110">
        <f>'Poblacion Base'!B23+DMig_SexoEdad!B24</f>
        <v>279114.28951629641</v>
      </c>
      <c r="C23" s="48">
        <f>'Poblacion Base'!C23+SupxSexoEdad!H31*('Poblacion Alt'!B22-'Poblacion Base'!B22)+DMig_SexoEdad!C24</f>
        <v>284581.07647706079</v>
      </c>
      <c r="D23" s="48">
        <f>'Poblacion Base'!D23+SupxSexoEdad!I31*('Poblacion Alt'!C22-'Poblacion Base'!C22)+DMig_SexoEdad!D24</f>
        <v>290299.40663846658</v>
      </c>
      <c r="E23" s="48">
        <f>'Poblacion Base'!E23+SupxSexoEdad!J31*('Poblacion Alt'!D22-'Poblacion Base'!D22)+DMig_SexoEdad!E24</f>
        <v>296213.14783002937</v>
      </c>
      <c r="F23" s="48">
        <f>'Poblacion Base'!F23+SupxSexoEdad!K31*('Poblacion Alt'!E22-'Poblacion Base'!E22)+DMig_SexoEdad!F24</f>
        <v>302296.02439900214</v>
      </c>
      <c r="G23" s="48">
        <f>'Poblacion Base'!G23+SupxSexoEdad!L31*('Poblacion Alt'!F22-'Poblacion Base'!F22)+DMig_SexoEdad!G24</f>
        <v>308523.56313801475</v>
      </c>
      <c r="H23" s="48">
        <f>'Poblacion Base'!H23+SupxSexoEdad!M31*('Poblacion Alt'!G22-'Poblacion Base'!G22)+DMig_SexoEdad!H24</f>
        <v>314853.83031855308</v>
      </c>
      <c r="I23" s="48">
        <f>'Poblacion Base'!I23+SupxSexoEdad!N31*('Poblacion Alt'!H22-'Poblacion Base'!H22)+DMig_SexoEdad!I24</f>
        <v>321273.18568932964</v>
      </c>
      <c r="J23" s="48">
        <f>'Poblacion Base'!J23+SupxSexoEdad!O31*('Poblacion Alt'!I22-'Poblacion Base'!I22)+DMig_SexoEdad!J24</f>
        <v>327734.28444426676</v>
      </c>
      <c r="K23" s="48">
        <f>'Poblacion Base'!K23+SupxSexoEdad!P31*('Poblacion Alt'!J22-'Poblacion Base'!J22)+DMig_SexoEdad!K24</f>
        <v>334196.33212187939</v>
      </c>
      <c r="L23" s="48">
        <f>'Poblacion Base'!L23+SupxSexoEdad!Q31*('Poblacion Alt'!K22-'Poblacion Base'!K22)+DMig_SexoEdad!L24</f>
        <v>340593.88632596063</v>
      </c>
      <c r="M23" s="48">
        <f>'Poblacion Base'!M23+SupxSexoEdad!R31*('Poblacion Alt'!L22-'Poblacion Base'!L22)+DMig_SexoEdad!M24</f>
        <v>346888.68781931174</v>
      </c>
      <c r="N23" s="48">
        <f>'Poblacion Base'!N23+SupxSexoEdad!S31*('Poblacion Alt'!M22-'Poblacion Base'!M22)+DMig_SexoEdad!N24</f>
        <v>353016.48783071991</v>
      </c>
      <c r="O23" s="48">
        <f>'Poblacion Base'!O23+SupxSexoEdad!T31*('Poblacion Alt'!N22-'Poblacion Base'!N22)+DMig_SexoEdad!O24</f>
        <v>358924.10125041037</v>
      </c>
      <c r="P23" s="48">
        <f>'Poblacion Base'!P23+SupxSexoEdad!U31*('Poblacion Alt'!O22-'Poblacion Base'!O22)+DMig_SexoEdad!P24</f>
        <v>364899.19017018011</v>
      </c>
      <c r="Q23" s="48">
        <f>'Poblacion Base'!Q23+SupxSexoEdad!V31*('Poblacion Alt'!P22-'Poblacion Base'!P22)+DMig_SexoEdad!Q24</f>
        <v>370180.74372443627</v>
      </c>
      <c r="R23" s="48">
        <f>'Poblacion Base'!R23+SupxSexoEdad!W31*('Poblacion Alt'!Q22-'Poblacion Base'!Q22)+DMig_SexoEdad!R24</f>
        <v>374536.91992521723</v>
      </c>
      <c r="S23" s="48">
        <f>'Poblacion Base'!S23+SupxSexoEdad!X31*('Poblacion Alt'!R22-'Poblacion Base'!R22)+DMig_SexoEdad!S24</f>
        <v>378621.47964760859</v>
      </c>
      <c r="T23" s="48">
        <f>'Poblacion Base'!T23+SupxSexoEdad!Y31*('Poblacion Alt'!S22-'Poblacion Base'!S22)+DMig_SexoEdad!T24</f>
        <v>383167.61514675955</v>
      </c>
      <c r="U23" s="48">
        <f>'Poblacion Base'!U23+SupxSexoEdad!Z31*('Poblacion Alt'!T22-'Poblacion Base'!T22)+DMig_SexoEdad!U24</f>
        <v>389002.10706683487</v>
      </c>
      <c r="V23" s="48">
        <f>'Poblacion Base'!V23+SupxSexoEdad!AA31*('Poblacion Alt'!U22-'Poblacion Base'!U22)+DMig_SexoEdad!V24</f>
        <v>389677.09443437279</v>
      </c>
      <c r="W23" s="48">
        <f>'Poblacion Base'!W23+SupxSexoEdad!AB31*('Poblacion Alt'!V22-'Poblacion Base'!V22)+DMig_SexoEdad!W24</f>
        <v>393920.03892963531</v>
      </c>
      <c r="X23" s="48">
        <f>'Poblacion Base'!X23+SupxSexoEdad!AC31*('Poblacion Alt'!W22-'Poblacion Base'!W22)+DMig_SexoEdad!X24</f>
        <v>395617.40331502783</v>
      </c>
      <c r="Y23" s="48">
        <f>'Poblacion Base'!Y23+SupxSexoEdad!AD31*('Poblacion Alt'!X22-'Poblacion Base'!X22)+DMig_SexoEdad!Y24</f>
        <v>397652.14713805559</v>
      </c>
      <c r="Z23" s="48">
        <f>'Poblacion Base'!Z23+SupxSexoEdad!AE31*('Poblacion Alt'!Y22-'Poblacion Base'!Y22)+DMig_SexoEdad!Z24</f>
        <v>399659.92045833857</v>
      </c>
      <c r="AA23" s="48">
        <f>'Poblacion Base'!AA23+SupxSexoEdad!AF31*('Poblacion Alt'!Z22-'Poblacion Base'!Z22)+DMig_SexoEdad!AA24</f>
        <v>400826.11639369145</v>
      </c>
      <c r="AB23" s="48">
        <f>'Poblacion Base'!AB23+SupxSexoEdad!AG31*('Poblacion Alt'!AA22-'Poblacion Base'!AA22)+DMig_SexoEdad!AB24</f>
        <v>402170.50207752408</v>
      </c>
      <c r="AC23" s="48">
        <f>'Poblacion Base'!AC23+SupxSexoEdad!AH31*('Poblacion Alt'!AB22-'Poblacion Base'!AB22)+DMig_SexoEdad!AC24</f>
        <v>403894.06202767178</v>
      </c>
      <c r="AD23" s="48">
        <f>'Poblacion Base'!AD23+SupxSexoEdad!AI31*('Poblacion Alt'!AC22-'Poblacion Base'!AC22)+DMig_SexoEdad!AD24</f>
        <v>406547.04977743304</v>
      </c>
      <c r="AE23" s="48">
        <f>'Poblacion Base'!AE23+SupxSexoEdad!AJ31*('Poblacion Alt'!AD22-'Poblacion Base'!AD22)+DMig_SexoEdad!AE24</f>
        <v>409480.89530397655</v>
      </c>
      <c r="AF23" s="48">
        <f>'Poblacion Base'!AF23+SupxSexoEdad!AK31*('Poblacion Alt'!AE22-'Poblacion Base'!AE22)+DMig_SexoEdad!AF24</f>
        <v>411974.26456066791</v>
      </c>
      <c r="AG23" s="48">
        <f>'Poblacion Base'!AG23+SupxSexoEdad!AL31*('Poblacion Alt'!AF22-'Poblacion Base'!AF22)+DMig_SexoEdad!AG24</f>
        <v>414858.84470269392</v>
      </c>
      <c r="AH23" s="48">
        <f>'Poblacion Base'!AH23+SupxSexoEdad!AM31*('Poblacion Alt'!AG22-'Poblacion Base'!AG22)+DMig_SexoEdad!AH24</f>
        <v>418149.09302368882</v>
      </c>
      <c r="AI23" s="48">
        <f>'Poblacion Base'!AI23+SupxSexoEdad!AN31*('Poblacion Alt'!AH22-'Poblacion Base'!AH22)+DMig_SexoEdad!AI24</f>
        <v>417116.35698532406</v>
      </c>
      <c r="AJ23" s="48">
        <f>'Poblacion Base'!AJ23+SupxSexoEdad!AO31*('Poblacion Alt'!AI22-'Poblacion Base'!AI22)+DMig_SexoEdad!AJ24</f>
        <v>415911.06398374925</v>
      </c>
      <c r="AK23" s="48">
        <f>'Poblacion Base'!AK23+SupxSexoEdad!AP31*('Poblacion Alt'!AJ22-'Poblacion Base'!AJ22)+DMig_SexoEdad!AK24</f>
        <v>414099.41446447041</v>
      </c>
      <c r="AL23" s="48">
        <f>'Poblacion Base'!AL23+SupxSexoEdad!AQ31*('Poblacion Alt'!AK22-'Poblacion Base'!AK22)+DMig_SexoEdad!AL24</f>
        <v>412839.49329017667</v>
      </c>
      <c r="AM23" s="48">
        <f>'Poblacion Base'!AM23+SupxSexoEdad!AR31*('Poblacion Alt'!AL22-'Poblacion Base'!AL22)+DMig_SexoEdad!AM24</f>
        <v>412862.00520514866</v>
      </c>
      <c r="AN23" s="48">
        <f>'Poblacion Base'!AN23+SupxSexoEdad!AS31*('Poblacion Alt'!AM22-'Poblacion Base'!AM22)+DMig_SexoEdad!AN24</f>
        <v>414182.82680003921</v>
      </c>
      <c r="AO23" s="48">
        <f>'Poblacion Base'!AO23+SupxSexoEdad!AT31*('Poblacion Alt'!AN22-'Poblacion Base'!AN22)+DMig_SexoEdad!AO24</f>
        <v>410924.99858844542</v>
      </c>
      <c r="AP23" s="48">
        <f>'Poblacion Base'!AP23+SupxSexoEdad!AU31*('Poblacion Alt'!AO22-'Poblacion Base'!AO22)+DMig_SexoEdad!AP24</f>
        <v>409053.08273460704</v>
      </c>
      <c r="AQ23" s="48">
        <f>'Poblacion Base'!AQ23+SupxSexoEdad!AV31*('Poblacion Alt'!AP22-'Poblacion Base'!AP22)+DMig_SexoEdad!AQ24</f>
        <v>407619.74226024846</v>
      </c>
      <c r="AR23" s="48">
        <f>'Poblacion Base'!AR23+SupxSexoEdad!AW31*('Poblacion Alt'!AQ22-'Poblacion Base'!AQ22)+DMig_SexoEdad!AR24</f>
        <v>407187.81153318583</v>
      </c>
      <c r="AS23" s="48">
        <f>'Poblacion Base'!AS23+SupxSexoEdad!AX31*('Poblacion Alt'!AR22-'Poblacion Base'!AR22)+DMig_SexoEdad!AS24</f>
        <v>407372.11296286114</v>
      </c>
      <c r="AT23" s="48">
        <f>'Poblacion Base'!AT23+SupxSexoEdad!AY31*('Poblacion Alt'!AS22-'Poblacion Base'!AS22)+DMig_SexoEdad!AT24</f>
        <v>407051.17184838851</v>
      </c>
      <c r="AU23" s="48">
        <f>'Poblacion Base'!AU23+SupxSexoEdad!AZ31*('Poblacion Alt'!AT22-'Poblacion Base'!AT22)+DMig_SexoEdad!AU24</f>
        <v>403423.55934810289</v>
      </c>
      <c r="AV23" s="48">
        <f>'Poblacion Base'!AV23+SupxSexoEdad!BA31*('Poblacion Alt'!AU22-'Poblacion Base'!AU22)+DMig_SexoEdad!AV24</f>
        <v>395614.13532638981</v>
      </c>
      <c r="AW23" s="48">
        <f>'Poblacion Base'!AW23+SupxSexoEdad!BB31*('Poblacion Alt'!AV22-'Poblacion Base'!AV22)+DMig_SexoEdad!AW24</f>
        <v>385890.89142269857</v>
      </c>
      <c r="AX23" s="48">
        <f>'Poblacion Base'!AX23+SupxSexoEdad!BC31*('Poblacion Alt'!AW22-'Poblacion Base'!AW22)+DMig_SexoEdad!AX24</f>
        <v>375778.79511520936</v>
      </c>
      <c r="AY23" s="48">
        <f>'Poblacion Base'!AY23+SupxSexoEdad!BD31*('Poblacion Alt'!AX22-'Poblacion Base'!AX22)+DMig_SexoEdad!AY24</f>
        <v>365298.01767197531</v>
      </c>
      <c r="AZ23" s="48">
        <f>'Poblacion Base'!AZ23+SupxSexoEdad!BE31*('Poblacion Alt'!AY22-'Poblacion Base'!AY22)+DMig_SexoEdad!AZ24</f>
        <v>355129.16903074889</v>
      </c>
      <c r="BA23" s="48">
        <f>'Poblacion Base'!BA23+SupxSexoEdad!BF31*('Poblacion Alt'!AZ22-'Poblacion Base'!AZ22)+DMig_SexoEdad!BA24</f>
        <v>344032.14404677897</v>
      </c>
      <c r="BB23" s="48">
        <f>'Poblacion Base'!BB23+SupxSexoEdad!BG31*('Poblacion Alt'!BA22-'Poblacion Base'!BA22)+DMig_SexoEdad!BB24</f>
        <v>336051.07513410924</v>
      </c>
      <c r="BC23" s="48">
        <f>'Poblacion Base'!BC23+SupxSexoEdad!BH31*('Poblacion Alt'!BB22-'Poblacion Base'!BB22)+DMig_SexoEdad!BC24</f>
        <v>328778.08074069204</v>
      </c>
      <c r="BD23" s="48">
        <f>'Poblacion Base'!BD23+SupxSexoEdad!BI31*('Poblacion Alt'!BC22-'Poblacion Base'!BC22)+DMig_SexoEdad!BD24</f>
        <v>323135.83977585781</v>
      </c>
      <c r="BE23" s="48">
        <f>'Poblacion Base'!BE23+SupxSexoEdad!BJ31*('Poblacion Alt'!BD22-'Poblacion Base'!BD22)+DMig_SexoEdad!BE24</f>
        <v>318913.63801663951</v>
      </c>
      <c r="BF23" s="48">
        <f>'Poblacion Base'!BF23+SupxSexoEdad!BK31*('Poblacion Alt'!BE22-'Poblacion Base'!BE22)+DMig_SexoEdad!BF24</f>
        <v>314148.98266351421</v>
      </c>
      <c r="BG23" s="48">
        <f>'Poblacion Base'!BG23+SupxSexoEdad!BL31*('Poblacion Alt'!BF22-'Poblacion Base'!BF22)+DMig_SexoEdad!BG24</f>
        <v>308032.06866535504</v>
      </c>
      <c r="BH23" s="48">
        <f>'Poblacion Base'!BH23+SupxSexoEdad!BM31*('Poblacion Alt'!BG22-'Poblacion Base'!BG22)+DMig_SexoEdad!BH24</f>
        <v>301878.8610837399</v>
      </c>
      <c r="BI23" s="48">
        <f>'Poblacion Base'!BI23+SupxSexoEdad!BN31*('Poblacion Alt'!BH22-'Poblacion Base'!BH22)+DMig_SexoEdad!BI24</f>
        <v>293110.35069733317</v>
      </c>
      <c r="BJ23" s="48">
        <f>'Poblacion Base'!BJ23+SupxSexoEdad!BO31*('Poblacion Alt'!BI22-'Poblacion Base'!BI22)+DMig_SexoEdad!BJ24</f>
        <v>282601.22585393512</v>
      </c>
      <c r="BK23" s="48">
        <f>'Poblacion Base'!BK23+SupxSexoEdad!BP31*('Poblacion Alt'!BJ22-'Poblacion Base'!BJ22)+DMig_SexoEdad!BK24</f>
        <v>269983.86925774522</v>
      </c>
      <c r="BL23" s="48">
        <f>'Poblacion Base'!BL23+SupxSexoEdad!BQ31*('Poblacion Alt'!BK22-'Poblacion Base'!BK22)+DMig_SexoEdad!BL24</f>
        <v>259036.48298874704</v>
      </c>
      <c r="BM23" s="48">
        <f>'Poblacion Base'!BM23+SupxSexoEdad!BR31*('Poblacion Alt'!BL22-'Poblacion Base'!BL22)+DMig_SexoEdad!BM24</f>
        <v>246757.13754112762</v>
      </c>
      <c r="BN23" s="48">
        <f>'Poblacion Base'!BN23+SupxSexoEdad!BS31*('Poblacion Alt'!BM22-'Poblacion Base'!BM22)+DMig_SexoEdad!BN24</f>
        <v>238124.37228963609</v>
      </c>
      <c r="BO23" s="48">
        <f>'Poblacion Base'!BO23+SupxSexoEdad!BT31*('Poblacion Alt'!BN22-'Poblacion Base'!BN22)+DMig_SexoEdad!BO24</f>
        <v>231832.48664142296</v>
      </c>
      <c r="BP23" s="48">
        <f>'Poblacion Base'!BP23+SupxSexoEdad!BU31*('Poblacion Alt'!BO22-'Poblacion Base'!BO22)+DMig_SexoEdad!BP24</f>
        <v>226430.28509063966</v>
      </c>
      <c r="BQ23" s="48">
        <f>'Poblacion Base'!BQ23+SupxSexoEdad!BV31*('Poblacion Alt'!BP22-'Poblacion Base'!BP22)+DMig_SexoEdad!BQ24</f>
        <v>221448.70471668575</v>
      </c>
      <c r="BR23" s="48">
        <f>'Poblacion Base'!BR23+SupxSexoEdad!BW31*('Poblacion Alt'!BQ22-'Poblacion Base'!BQ22)+DMig_SexoEdad!BR24</f>
        <v>217084.51626355213</v>
      </c>
      <c r="BS23" s="48">
        <f>'Poblacion Base'!BS23+SupxSexoEdad!BX31*('Poblacion Alt'!BR22-'Poblacion Base'!BR22)+DMig_SexoEdad!BS24</f>
        <v>212209.56223152776</v>
      </c>
      <c r="BT23" s="48">
        <f>'Poblacion Base'!BT23+SupxSexoEdad!BY31*('Poblacion Alt'!BS22-'Poblacion Base'!BS22)+DMig_SexoEdad!BT24</f>
        <v>206781.90064067874</v>
      </c>
      <c r="BU23" s="48">
        <f>'Poblacion Base'!BU23+SupxSexoEdad!BZ31*('Poblacion Alt'!BT22-'Poblacion Base'!BT22)+DMig_SexoEdad!BU24</f>
        <v>199360.95680304756</v>
      </c>
      <c r="BV23" s="48">
        <f>'Poblacion Base'!BV23+SupxSexoEdad!CA31*('Poblacion Alt'!BU22-'Poblacion Base'!BU22)+DMig_SexoEdad!BV24</f>
        <v>192745.1560671138</v>
      </c>
      <c r="BW23" s="48">
        <f>'Poblacion Base'!BW23+SupxSexoEdad!CB31*('Poblacion Alt'!BV22-'Poblacion Base'!BV22)+DMig_SexoEdad!BW24</f>
        <v>184236.13049346383</v>
      </c>
      <c r="BX23" s="48">
        <f>'Poblacion Base'!BX23+SupxSexoEdad!CC31*('Poblacion Alt'!BW22-'Poblacion Base'!BW22)+DMig_SexoEdad!BX24</f>
        <v>175813.15841493785</v>
      </c>
      <c r="BY23" s="48">
        <f>'Poblacion Base'!BY23+SupxSexoEdad!CD31*('Poblacion Alt'!BX22-'Poblacion Base'!BX22)+DMig_SexoEdad!BY24</f>
        <v>166306.88613667444</v>
      </c>
      <c r="BZ23" s="48">
        <f>'Poblacion Base'!BZ23+SupxSexoEdad!CE31*('Poblacion Alt'!BY22-'Poblacion Base'!BY22)+DMig_SexoEdad!BZ24</f>
        <v>155819.28462364277</v>
      </c>
      <c r="CA23" s="48">
        <f>'Poblacion Base'!CA23+SupxSexoEdad!CF31*('Poblacion Alt'!BZ22-'Poblacion Base'!BZ22)+DMig_SexoEdad!CA24</f>
        <v>144332.78242974225</v>
      </c>
      <c r="CB23" s="48">
        <f>'Poblacion Base'!CB23+SupxSexoEdad!CG31*('Poblacion Alt'!CA22-'Poblacion Base'!CA22)+DMig_SexoEdad!CB24</f>
        <v>132277.92776429688</v>
      </c>
      <c r="CC23" s="48">
        <f>'Poblacion Base'!CC23+SupxSexoEdad!CH31*('Poblacion Alt'!CB22-'Poblacion Base'!CB22)+DMig_SexoEdad!CC24</f>
        <v>119934.07634262049</v>
      </c>
      <c r="CD23" s="48">
        <f>'Poblacion Base'!CD23+SupxSexoEdad!CI31*('Poblacion Alt'!CC22-'Poblacion Base'!CC22)+DMig_SexoEdad!CD24</f>
        <v>108617.62762789759</v>
      </c>
      <c r="CE23" s="48">
        <f>'Poblacion Base'!CE23+SupxSexoEdad!CJ31*('Poblacion Alt'!CD22-'Poblacion Base'!CD22)+DMig_SexoEdad!CE24</f>
        <v>97678.694239746765</v>
      </c>
      <c r="CF23" s="48">
        <f>'Poblacion Base'!CF23+SupxSexoEdad!CK31*('Poblacion Alt'!CE22-'Poblacion Base'!CE22)+DMig_SexoEdad!CF24</f>
        <v>87659.65052477135</v>
      </c>
      <c r="CG23" s="48">
        <f>'Poblacion Base'!CG23+SupxSexoEdad!CL31*('Poblacion Alt'!CF22-'Poblacion Base'!CF22)+DMig_SexoEdad!CG24</f>
        <v>77764.611264014529</v>
      </c>
      <c r="CH23" s="48">
        <f>'Poblacion Base'!CH23+SupxSexoEdad!CM31*('Poblacion Alt'!CG22-'Poblacion Base'!CG22)+DMig_SexoEdad!CH24</f>
        <v>68914.764543259109</v>
      </c>
      <c r="CI23" s="48">
        <f>'Poblacion Base'!CI23+SupxSexoEdad!CN31*('Poblacion Alt'!CH22-'Poblacion Base'!CH22)+DMig_SexoEdad!CI24</f>
        <v>60338.226392047312</v>
      </c>
      <c r="CJ23" s="48">
        <f>'Poblacion Base'!CJ23+SupxSexoEdad!CO31*('Poblacion Alt'!CI22-'Poblacion Base'!CI22)+DMig_SexoEdad!CJ24</f>
        <v>52274.195221370734</v>
      </c>
      <c r="CK23" s="48">
        <f>'Poblacion Base'!CK23+SupxSexoEdad!CP31*('Poblacion Alt'!CJ22-'Poblacion Base'!CJ22)+DMig_SexoEdad!CK24</f>
        <v>44833.664709228084</v>
      </c>
      <c r="CL23" s="48">
        <f>'Poblacion Base'!CL23+SupxSexoEdad!CQ31*('Poblacion Alt'!CK22-'Poblacion Base'!CK22)+DMig_SexoEdad!CL24</f>
        <v>38072.80652846842</v>
      </c>
      <c r="CM23" s="48">
        <f>'Poblacion Base'!CM23+SupxSexoEdad!CR31*('Poblacion Alt'!CL22-'Poblacion Base'!CL22)+DMig_SexoEdad!CM24</f>
        <v>31865.721906085088</v>
      </c>
      <c r="CN23" s="48">
        <f>'Poblacion Base'!CN23+SupxSexoEdad!CS31*('Poblacion Alt'!CM22-'Poblacion Base'!CM22)+DMig_SexoEdad!CN24</f>
        <v>26384.614628598905</v>
      </c>
      <c r="CO23" s="48">
        <f>'Poblacion Base'!CO23+SupxSexoEdad!CT31*('Poblacion Alt'!CN22-'Poblacion Base'!CN22)+DMig_SexoEdad!CO24</f>
        <v>21506.536363401738</v>
      </c>
      <c r="CP23" s="48">
        <f>'Poblacion Base'!CP23+SupxSexoEdad!CU31*('Poblacion Alt'!CO22-'Poblacion Base'!CO22)+DMig_SexoEdad!CP24</f>
        <v>17216.504105090073</v>
      </c>
      <c r="CQ23" s="48">
        <f>'Poblacion Base'!CQ23+SupxSexoEdad!CV31*('Poblacion Alt'!CP22-'Poblacion Base'!CP22)+DMig_SexoEdad!CQ24</f>
        <v>13491.698460562804</v>
      </c>
      <c r="CR23" s="48">
        <f>'Poblacion Base'!CR23+SupxSexoEdad!CW31*('Poblacion Alt'!CQ22-'Poblacion Base'!CQ22)+DMig_SexoEdad!CR24</f>
        <v>10468.183837583407</v>
      </c>
      <c r="CS23" s="48">
        <f>'Poblacion Base'!CS23+SupxSexoEdad!CX31*('Poblacion Alt'!CR22-'Poblacion Base'!CR22)+DMig_SexoEdad!CS24</f>
        <v>8018.1149286606169</v>
      </c>
      <c r="CT23" s="48">
        <f>'Poblacion Base'!CT23+SupxSexoEdad!CY31*('Poblacion Alt'!CS22-'Poblacion Base'!CS22)+DMig_SexoEdad!CT24</f>
        <v>6109.4533807023236</v>
      </c>
      <c r="CU23" s="48">
        <f>'Poblacion Base'!CU23+SupxSexoEdad!CZ31*('Poblacion Alt'!CT22-'Poblacion Base'!CT22)+DMig_SexoEdad!CU24</f>
        <v>4582.4394715385324</v>
      </c>
      <c r="CV23" s="48">
        <f>'Poblacion Base'!CV23+SupxSexoEdad!DA31*('Poblacion Alt'!CU22-'Poblacion Base'!CU22)+DMig_SexoEdad!CV24</f>
        <v>3372.9524824086325</v>
      </c>
      <c r="CW23" s="48">
        <f>'Poblacion Base'!CW23+SupxSexoEdad!DB31*('Poblacion Alt'!CV22-'Poblacion Base'!CV22)+DMig_SexoEdad!CW24</f>
        <v>2426.0407893471565</v>
      </c>
      <c r="CX23" s="48">
        <f>'Poblacion Base'!CX23+SupxSexoEdad!DC31*('Poblacion Alt'!CW22-'Poblacion Base'!CW22)+DMig_SexoEdad!CX24</f>
        <v>3362.4990553868302</v>
      </c>
      <c r="CY23" s="110">
        <f>'Poblacion Base'!CY23+DMig_SexoEdad!CY24</f>
        <v>265491.71365255746</v>
      </c>
      <c r="CZ23" s="48">
        <f>'Poblacion Base'!CZ23+SupxSexoEdad!DE31*('Poblacion Alt'!CY22-'Poblacion Base'!CY22)+DMig_SexoEdad!CZ24</f>
        <v>270601.14342799579</v>
      </c>
      <c r="DA23" s="48">
        <f>'Poblacion Base'!DA23+SupxSexoEdad!DF31*('Poblacion Alt'!CZ22-'Poblacion Base'!CZ22)+DMig_SexoEdad!DA24</f>
        <v>275967.40202166146</v>
      </c>
      <c r="DB23" s="48">
        <f>'Poblacion Base'!DB23+SupxSexoEdad!DG31*('Poblacion Alt'!DA22-'Poblacion Base'!DA22)+DMig_SexoEdad!DB24</f>
        <v>281525.44755237544</v>
      </c>
      <c r="DC23" s="48">
        <f>'Poblacion Base'!DC23+SupxSexoEdad!DH31*('Poblacion Alt'!DB22-'Poblacion Base'!DB22)+DMig_SexoEdad!DC24</f>
        <v>287247.11398001219</v>
      </c>
      <c r="DD23" s="48">
        <f>'Poblacion Base'!DD23+SupxSexoEdad!DI31*('Poblacion Alt'!DC22-'Poblacion Base'!DC22)+DMig_SexoEdad!DD24</f>
        <v>293102.08348299633</v>
      </c>
      <c r="DE23" s="48">
        <f>'Poblacion Base'!DE23+SupxSexoEdad!DJ31*('Poblacion Alt'!DD22-'Poblacion Base'!DD22)+DMig_SexoEdad!DE24</f>
        <v>299069.56361087493</v>
      </c>
      <c r="DF23" s="48">
        <f>'Poblacion Base'!DF23+SupxSexoEdad!DK31*('Poblacion Alt'!DE22-'Poblacion Base'!DE22)+DMig_SexoEdad!DF24</f>
        <v>305119.99794355035</v>
      </c>
      <c r="DG23" s="48">
        <f>'Poblacion Base'!DG23+SupxSexoEdad!DL31*('Poblacion Alt'!DF22-'Poblacion Base'!DF22)+DMig_SexoEdad!DG24</f>
        <v>311207.28690904402</v>
      </c>
      <c r="DH23" s="48">
        <f>'Poblacion Base'!DH23+SupxSexoEdad!DM31*('Poblacion Alt'!DG22-'Poblacion Base'!DG22)+DMig_SexoEdad!DH24</f>
        <v>317296.92850279884</v>
      </c>
      <c r="DI23" s="48">
        <f>'Poblacion Base'!DI23+SupxSexoEdad!DN31*('Poblacion Alt'!DH22-'Poblacion Base'!DH22)+DMig_SexoEdad!DI24</f>
        <v>323335.82617301884</v>
      </c>
      <c r="DJ23" s="48">
        <f>'Poblacion Base'!DJ23+SupxSexoEdad!DO31*('Poblacion Alt'!DI22-'Poblacion Base'!DI22)+DMig_SexoEdad!DJ24</f>
        <v>329269.15864150936</v>
      </c>
      <c r="DK23" s="48">
        <f>'Poblacion Base'!DK23+SupxSexoEdad!DP31*('Poblacion Alt'!DJ22-'Poblacion Base'!DJ22)+DMig_SexoEdad!DK24</f>
        <v>335066.13049363362</v>
      </c>
      <c r="DL23" s="48">
        <f>'Poblacion Base'!DL23+SupxSexoEdad!DQ31*('Poblacion Alt'!DK22-'Poblacion Base'!DK22)+DMig_SexoEdad!DL24</f>
        <v>340670.12472903734</v>
      </c>
      <c r="DM23" s="48">
        <f>'Poblacion Base'!DM23+SupxSexoEdad!DR31*('Poblacion Alt'!DL22-'Poblacion Base'!DL22)+DMig_SexoEdad!DM24</f>
        <v>346360.4437362309</v>
      </c>
      <c r="DN23" s="48">
        <f>'Poblacion Base'!DN23+SupxSexoEdad!DS31*('Poblacion Alt'!DM22-'Poblacion Base'!DM22)+DMig_SexoEdad!DN24</f>
        <v>351454.69886443525</v>
      </c>
      <c r="DO23" s="48">
        <f>'Poblacion Base'!DO23+SupxSexoEdad!DT31*('Poblacion Alt'!DN22-'Poblacion Base'!DN22)+DMig_SexoEdad!DO24</f>
        <v>355733.85176333989</v>
      </c>
      <c r="DP23" s="48">
        <f>'Poblacion Base'!DP23+SupxSexoEdad!DU31*('Poblacion Alt'!DO22-'Poblacion Base'!DO22)+DMig_SexoEdad!DP24</f>
        <v>359841.44764852512</v>
      </c>
      <c r="DQ23" s="48">
        <f>'Poblacion Base'!DQ23+SupxSexoEdad!DV31*('Poblacion Alt'!DP22-'Poblacion Base'!DP22)+DMig_SexoEdad!DQ24</f>
        <v>364415.52648434503</v>
      </c>
      <c r="DR23" s="48">
        <f>'Poblacion Base'!DR23+SupxSexoEdad!DW31*('Poblacion Alt'!DQ22-'Poblacion Base'!DQ22)+DMig_SexoEdad!DR24</f>
        <v>370099.72096282721</v>
      </c>
      <c r="DS23" s="48">
        <f>'Poblacion Base'!DS23+SupxSexoEdad!DX31*('Poblacion Alt'!DR22-'Poblacion Base'!DR22)+DMig_SexoEdad!DS24</f>
        <v>370951.06931164768</v>
      </c>
      <c r="DT23" s="48">
        <f>'Poblacion Base'!DT23+SupxSexoEdad!DY31*('Poblacion Alt'!DS22-'Poblacion Base'!DS22)+DMig_SexoEdad!DT24</f>
        <v>374724.80605782854</v>
      </c>
      <c r="DU23" s="48">
        <f>'Poblacion Base'!DU23+SupxSexoEdad!DZ31*('Poblacion Alt'!DT22-'Poblacion Base'!DT22)+DMig_SexoEdad!DU24</f>
        <v>378597.23030465667</v>
      </c>
      <c r="DV23" s="48">
        <f>'Poblacion Base'!DV23+SupxSexoEdad!EA31*('Poblacion Alt'!DU22-'Poblacion Base'!DU22)+DMig_SexoEdad!DV24</f>
        <v>380582.26912489487</v>
      </c>
      <c r="DW23" s="48">
        <f>'Poblacion Base'!DW23+SupxSexoEdad!EB31*('Poblacion Alt'!DV22-'Poblacion Base'!DV22)+DMig_SexoEdad!DW24</f>
        <v>382631.88991560007</v>
      </c>
      <c r="DX23" s="48">
        <f>'Poblacion Base'!DX23+SupxSexoEdad!EC31*('Poblacion Alt'!DW22-'Poblacion Base'!DW22)+DMig_SexoEdad!DX24</f>
        <v>385116.45750929316</v>
      </c>
      <c r="DY23" s="48">
        <f>'Poblacion Base'!DY23+SupxSexoEdad!ED31*('Poblacion Alt'!DX22-'Poblacion Base'!DX22)+DMig_SexoEdad!DY24</f>
        <v>387624.06268124108</v>
      </c>
      <c r="DZ23" s="48">
        <f>'Poblacion Base'!DZ23+SupxSexoEdad!EE31*('Poblacion Alt'!DY22-'Poblacion Base'!DY22)+DMig_SexoEdad!DZ24</f>
        <v>390446.48951255297</v>
      </c>
      <c r="EA23" s="48">
        <f>'Poblacion Base'!EA23+SupxSexoEdad!EF31*('Poblacion Alt'!DZ22-'Poblacion Base'!DZ22)+DMig_SexoEdad!EA24</f>
        <v>393022.64622130489</v>
      </c>
      <c r="EB23" s="48">
        <f>'Poblacion Base'!EB23+SupxSexoEdad!EG31*('Poblacion Alt'!EA22-'Poblacion Base'!EA22)+DMig_SexoEdad!EB24</f>
        <v>396108.39156765857</v>
      </c>
      <c r="EC23" s="48">
        <f>'Poblacion Base'!EC23+SupxSexoEdad!EH31*('Poblacion Alt'!EB22-'Poblacion Base'!EB22)+DMig_SexoEdad!EC24</f>
        <v>400036.86015565944</v>
      </c>
      <c r="ED23" s="48">
        <f>'Poblacion Base'!ED23+SupxSexoEdad!EI31*('Poblacion Alt'!EC22-'Poblacion Base'!EC22)+DMig_SexoEdad!ED24</f>
        <v>404883.66015267448</v>
      </c>
      <c r="EE23" s="48">
        <f>'Poblacion Base'!EE23+SupxSexoEdad!EJ31*('Poblacion Alt'!ED22-'Poblacion Base'!ED22)+DMig_SexoEdad!EE24</f>
        <v>409936.65260256559</v>
      </c>
      <c r="EF23" s="48">
        <f>'Poblacion Base'!EF23+SupxSexoEdad!EK31*('Poblacion Alt'!EE22-'Poblacion Base'!EE22)+DMig_SexoEdad!EF24</f>
        <v>410491.11422451044</v>
      </c>
      <c r="EG23" s="48">
        <f>'Poblacion Base'!EG23+SupxSexoEdad!EL31*('Poblacion Alt'!EF22-'Poblacion Base'!EF22)+DMig_SexoEdad!EG24</f>
        <v>411152.54361253371</v>
      </c>
      <c r="EH23" s="48">
        <f>'Poblacion Base'!EH23+SupxSexoEdad!EM31*('Poblacion Alt'!EG22-'Poblacion Base'!EG22)+DMig_SexoEdad!EH24</f>
        <v>412658.0165711068</v>
      </c>
      <c r="EI23" s="48">
        <f>'Poblacion Base'!EI23+SupxSexoEdad!EN31*('Poblacion Alt'!EH22-'Poblacion Base'!EH22)+DMig_SexoEdad!EI24</f>
        <v>415041.50245999434</v>
      </c>
      <c r="EJ23" s="48">
        <f>'Poblacion Base'!EJ23+SupxSexoEdad!EO31*('Poblacion Alt'!EI22-'Poblacion Base'!EI22)+DMig_SexoEdad!EJ24</f>
        <v>418253.66027390846</v>
      </c>
      <c r="EK23" s="48">
        <f>'Poblacion Base'!EK23+SupxSexoEdad!EP31*('Poblacion Alt'!EJ22-'Poblacion Base'!EJ22)+DMig_SexoEdad!EK24</f>
        <v>421881.56747463351</v>
      </c>
      <c r="EL23" s="48">
        <f>'Poblacion Base'!EL23+SupxSexoEdad!EQ31*('Poblacion Alt'!EK22-'Poblacion Base'!EK22)+DMig_SexoEdad!EL24</f>
        <v>424288.48559597321</v>
      </c>
      <c r="EM23" s="48">
        <f>'Poblacion Base'!EM23+SupxSexoEdad!ER31*('Poblacion Alt'!EL22-'Poblacion Base'!EL22)+DMig_SexoEdad!EM24</f>
        <v>426114.81425386044</v>
      </c>
      <c r="EN23" s="48">
        <f>'Poblacion Base'!EN23+SupxSexoEdad!ES31*('Poblacion Alt'!EM22-'Poblacion Base'!EM22)+DMig_SexoEdad!EN24</f>
        <v>426913.36991551088</v>
      </c>
      <c r="EO23" s="48">
        <f>'Poblacion Base'!EO23+SupxSexoEdad!ET31*('Poblacion Alt'!EN22-'Poblacion Base'!EN22)+DMig_SexoEdad!EO24</f>
        <v>423935.54273075354</v>
      </c>
      <c r="EP23" s="48">
        <f>'Poblacion Base'!EP23+SupxSexoEdad!EU31*('Poblacion Alt'!EO22-'Poblacion Base'!EO22)+DMig_SexoEdad!EP24</f>
        <v>422071.91309449985</v>
      </c>
      <c r="EQ23" s="48">
        <f>'Poblacion Base'!EQ23+SupxSexoEdad!EV31*('Poblacion Alt'!EP22-'Poblacion Base'!EP22)+DMig_SexoEdad!EQ24</f>
        <v>420448.65484171081</v>
      </c>
      <c r="ER23" s="48">
        <f>'Poblacion Base'!ER23+SupxSexoEdad!EW31*('Poblacion Alt'!EQ22-'Poblacion Base'!EQ22)+DMig_SexoEdad!ER24</f>
        <v>416437.09018553759</v>
      </c>
      <c r="ES23" s="48">
        <f>'Poblacion Base'!ES23+SupxSexoEdad!EX31*('Poblacion Alt'!ER22-'Poblacion Base'!ER22)+DMig_SexoEdad!ES24</f>
        <v>409511.52173946495</v>
      </c>
      <c r="ET23" s="48">
        <f>'Poblacion Base'!ET23+SupxSexoEdad!EY31*('Poblacion Alt'!ES22-'Poblacion Base'!ES22)+DMig_SexoEdad!ET24</f>
        <v>400227.76043363585</v>
      </c>
      <c r="EU23" s="48">
        <f>'Poblacion Base'!EU23+SupxSexoEdad!EZ31*('Poblacion Alt'!ET22-'Poblacion Base'!ET22)+DMig_SexoEdad!EU24</f>
        <v>390043.54024827236</v>
      </c>
      <c r="EV23" s="48">
        <f>'Poblacion Base'!EV23+SupxSexoEdad!FA31*('Poblacion Alt'!EU22-'Poblacion Base'!EU22)+DMig_SexoEdad!EV24</f>
        <v>380159.34180540103</v>
      </c>
      <c r="EW23" s="48">
        <f>'Poblacion Base'!EW23+SupxSexoEdad!FB31*('Poblacion Alt'!EV22-'Poblacion Base'!EV22)+DMig_SexoEdad!EW24</f>
        <v>369904.44490473549</v>
      </c>
      <c r="EX23" s="48">
        <f>'Poblacion Base'!EX23+SupxSexoEdad!FC31*('Poblacion Alt'!EW22-'Poblacion Base'!EW22)+DMig_SexoEdad!EX24</f>
        <v>362000.4081769436</v>
      </c>
      <c r="EY23" s="48">
        <f>'Poblacion Base'!EY23+SupxSexoEdad!FD31*('Poblacion Alt'!EX22-'Poblacion Base'!EX22)+DMig_SexoEdad!EY24</f>
        <v>355189.05548348353</v>
      </c>
      <c r="EZ23" s="48">
        <f>'Poblacion Base'!EZ23+SupxSexoEdad!FE31*('Poblacion Alt'!EY22-'Poblacion Base'!EY22)+DMig_SexoEdad!EZ24</f>
        <v>349959.56505645375</v>
      </c>
      <c r="FA23" s="48">
        <f>'Poblacion Base'!FA23+SupxSexoEdad!FF31*('Poblacion Alt'!EZ22-'Poblacion Base'!EZ22)+DMig_SexoEdad!FA24</f>
        <v>344893.57475876901</v>
      </c>
      <c r="FB23" s="48">
        <f>'Poblacion Base'!FB23+SupxSexoEdad!FG31*('Poblacion Alt'!FA22-'Poblacion Base'!FA22)+DMig_SexoEdad!FB24</f>
        <v>342628.47811942192</v>
      </c>
      <c r="FC23" s="48">
        <f>'Poblacion Base'!FC23+SupxSexoEdad!FH31*('Poblacion Alt'!FB22-'Poblacion Base'!FB22)+DMig_SexoEdad!FC24</f>
        <v>340309.86721691256</v>
      </c>
      <c r="FD23" s="48">
        <f>'Poblacion Base'!FD23+SupxSexoEdad!FI31*('Poblacion Alt'!FC22-'Poblacion Base'!FC22)+DMig_SexoEdad!FD24</f>
        <v>336139.42710367456</v>
      </c>
      <c r="FE23" s="48">
        <f>'Poblacion Base'!FE23+SupxSexoEdad!FJ31*('Poblacion Alt'!FD22-'Poblacion Base'!FD22)+DMig_SexoEdad!FE24</f>
        <v>330397.08315346896</v>
      </c>
      <c r="FF23" s="48">
        <f>'Poblacion Base'!FF23+SupxSexoEdad!FK31*('Poblacion Alt'!FE22-'Poblacion Base'!FE22)+DMig_SexoEdad!FF24</f>
        <v>323133.22357457574</v>
      </c>
      <c r="FG23" s="48">
        <f>'Poblacion Base'!FG23+SupxSexoEdad!FL31*('Poblacion Alt'!FF22-'Poblacion Base'!FF22)+DMig_SexoEdad!FG24</f>
        <v>311974.28144070448</v>
      </c>
      <c r="FH23" s="48">
        <f>'Poblacion Base'!FH23+SupxSexoEdad!FM31*('Poblacion Alt'!FG22-'Poblacion Base'!FG22)+DMig_SexoEdad!FH24</f>
        <v>302001.83256688394</v>
      </c>
      <c r="FI23" s="48">
        <f>'Poblacion Base'!FI23+SupxSexoEdad!FN31*('Poblacion Alt'!FH22-'Poblacion Base'!FH22)+DMig_SexoEdad!FI24</f>
        <v>290582.27752016543</v>
      </c>
      <c r="FJ23" s="48">
        <f>'Poblacion Base'!FJ23+SupxSexoEdad!FO31*('Poblacion Alt'!FI22-'Poblacion Base'!FI22)+DMig_SexoEdad!FJ24</f>
        <v>280766.31322126562</v>
      </c>
      <c r="FK23" s="48">
        <f>'Poblacion Base'!FK23+SupxSexoEdad!FP31*('Poblacion Alt'!FJ22-'Poblacion Base'!FJ22)+DMig_SexoEdad!FK24</f>
        <v>272272.38969941664</v>
      </c>
      <c r="FL23" s="48">
        <f>'Poblacion Base'!FL23+SupxSexoEdad!FQ31*('Poblacion Alt'!FK22-'Poblacion Base'!FK22)+DMig_SexoEdad!FL24</f>
        <v>266786.43220262276</v>
      </c>
      <c r="FM23" s="48">
        <f>'Poblacion Base'!FM23+SupxSexoEdad!FR31*('Poblacion Alt'!FL22-'Poblacion Base'!FL22)+DMig_SexoEdad!FM24</f>
        <v>262207.77665152843</v>
      </c>
      <c r="FN23" s="48">
        <f>'Poblacion Base'!FN23+SupxSexoEdad!FS31*('Poblacion Alt'!FM22-'Poblacion Base'!FM22)+DMig_SexoEdad!FN24</f>
        <v>258351.68914701851</v>
      </c>
      <c r="FO23" s="48">
        <f>'Poblacion Base'!FO23+SupxSexoEdad!FT31*('Poblacion Alt'!FN22-'Poblacion Base'!FN22)+DMig_SexoEdad!FO24</f>
        <v>255618.48861261015</v>
      </c>
      <c r="FP23" s="48">
        <f>'Poblacion Base'!FP23+SupxSexoEdad!FU31*('Poblacion Alt'!FO22-'Poblacion Base'!FO22)+DMig_SexoEdad!FP24</f>
        <v>252787.81779289956</v>
      </c>
      <c r="FQ23" s="48">
        <f>'Poblacion Base'!FQ23+SupxSexoEdad!FV31*('Poblacion Alt'!FP22-'Poblacion Base'!FP22)+DMig_SexoEdad!FQ24</f>
        <v>247148.94656981001</v>
      </c>
      <c r="FR23" s="48">
        <f>'Poblacion Base'!FR23+SupxSexoEdad!FW31*('Poblacion Alt'!FQ22-'Poblacion Base'!FQ22)+DMig_SexoEdad!FR24</f>
        <v>242443.87303486688</v>
      </c>
      <c r="FS23" s="48">
        <f>'Poblacion Base'!FS23+SupxSexoEdad!FX31*('Poblacion Alt'!FR22-'Poblacion Base'!FR22)+DMig_SexoEdad!FS24</f>
        <v>235876.87472736253</v>
      </c>
      <c r="FT23" s="48">
        <f>'Poblacion Base'!FT23+SupxSexoEdad!FY31*('Poblacion Alt'!FS22-'Poblacion Base'!FS22)+DMig_SexoEdad!FT24</f>
        <v>229490.52511413969</v>
      </c>
      <c r="FU23" s="48">
        <f>'Poblacion Base'!FU23+SupxSexoEdad!FZ31*('Poblacion Alt'!FT22-'Poblacion Base'!FT22)+DMig_SexoEdad!FU24</f>
        <v>221186.73811379721</v>
      </c>
      <c r="FV23" s="48">
        <f>'Poblacion Base'!FV23+SupxSexoEdad!GA31*('Poblacion Alt'!FU22-'Poblacion Base'!FU22)+DMig_SexoEdad!FV24</f>
        <v>212276.95087374732</v>
      </c>
      <c r="FW23" s="48">
        <f>'Poblacion Base'!FW23+SupxSexoEdad!GB31*('Poblacion Alt'!FV22-'Poblacion Base'!FV22)+DMig_SexoEdad!FW24</f>
        <v>201546.38169705818</v>
      </c>
      <c r="FX23" s="48">
        <f>'Poblacion Base'!FX23+SupxSexoEdad!GC31*('Poblacion Alt'!FW22-'Poblacion Base'!FW22)+DMig_SexoEdad!FX24</f>
        <v>189129.39601005081</v>
      </c>
      <c r="FY23" s="48">
        <f>'Poblacion Base'!FY23+SupxSexoEdad!GD31*('Poblacion Alt'!FX22-'Poblacion Base'!FX22)+DMig_SexoEdad!FY24</f>
        <v>176374.37508455804</v>
      </c>
      <c r="FZ23" s="48">
        <f>'Poblacion Base'!FZ23+SupxSexoEdad!GE31*('Poblacion Alt'!FY22-'Poblacion Base'!FY22)+DMig_SexoEdad!FZ24</f>
        <v>163285.76371925438</v>
      </c>
      <c r="GA23" s="48">
        <f>'Poblacion Base'!GA23+SupxSexoEdad!GF31*('Poblacion Alt'!FZ22-'Poblacion Base'!FZ22)+DMig_SexoEdad!GA24</f>
        <v>149974.94603075311</v>
      </c>
      <c r="GB23" s="48">
        <f>'Poblacion Base'!GB23+SupxSexoEdad!GG31*('Poblacion Alt'!GA22-'Poblacion Base'!GA22)+DMig_SexoEdad!GB24</f>
        <v>137772.43360487654</v>
      </c>
      <c r="GC23" s="48">
        <f>'Poblacion Base'!GC23+SupxSexoEdad!GH31*('Poblacion Alt'!GB22-'Poblacion Base'!GB22)+DMig_SexoEdad!GC24</f>
        <v>125308.66612569094</v>
      </c>
      <c r="GD23" s="48">
        <f>'Poblacion Base'!GD23+SupxSexoEdad!GI31*('Poblacion Alt'!GC22-'Poblacion Base'!GC22)+DMig_SexoEdad!GD24</f>
        <v>113327.09429414151</v>
      </c>
      <c r="GE23" s="48">
        <f>'Poblacion Base'!GE23+SupxSexoEdad!GJ31*('Poblacion Alt'!GD22-'Poblacion Base'!GD22)+DMig_SexoEdad!GE24</f>
        <v>101108.09672548105</v>
      </c>
      <c r="GF23" s="48">
        <f>'Poblacion Base'!GF23+SupxSexoEdad!GK31*('Poblacion Alt'!GE22-'Poblacion Base'!GE22)+DMig_SexoEdad!GF24</f>
        <v>89573.573033871959</v>
      </c>
      <c r="GG23" s="48">
        <f>'Poblacion Base'!GG23+SupxSexoEdad!GL31*('Poblacion Alt'!GF22-'Poblacion Base'!GF22)+DMig_SexoEdad!GG24</f>
        <v>78377.325205573172</v>
      </c>
      <c r="GH23" s="48">
        <f>'Poblacion Base'!GH23+SupxSexoEdad!GM31*('Poblacion Alt'!GG22-'Poblacion Base'!GG22)+DMig_SexoEdad!GH24</f>
        <v>67990.60037493179</v>
      </c>
      <c r="GI23" s="48">
        <f>'Poblacion Base'!GI23+SupxSexoEdad!GN31*('Poblacion Alt'!GH22-'Poblacion Base'!GH22)+DMig_SexoEdad!GI24</f>
        <v>58497.713696019251</v>
      </c>
      <c r="GJ23" s="48">
        <f>'Poblacion Base'!GJ23+SupxSexoEdad!GO31*('Poblacion Alt'!GI22-'Poblacion Base'!GI22)+DMig_SexoEdad!GJ24</f>
        <v>49767.837094368522</v>
      </c>
      <c r="GK23" s="48">
        <f>'Poblacion Base'!GK23+SupxSexoEdad!GP31*('Poblacion Alt'!GJ22-'Poblacion Base'!GJ22)+DMig_SexoEdad!GK24</f>
        <v>41649.284979818251</v>
      </c>
      <c r="GL23" s="48">
        <f>'Poblacion Base'!GL23+SupxSexoEdad!GQ31*('Poblacion Alt'!GK22-'Poblacion Base'!GK22)+DMig_SexoEdad!GL24</f>
        <v>34376.331784297407</v>
      </c>
      <c r="GM23" s="48">
        <f>'Poblacion Base'!GM23+SupxSexoEdad!GR31*('Poblacion Alt'!GL22-'Poblacion Base'!GL22)+DMig_SexoEdad!GM24</f>
        <v>27810.062578558856</v>
      </c>
      <c r="GN23" s="48">
        <f>'Poblacion Base'!GN23+SupxSexoEdad!GS31*('Poblacion Alt'!GM22-'Poblacion Base'!GM22)+DMig_SexoEdad!GN24</f>
        <v>22182.871660170051</v>
      </c>
      <c r="GO23" s="48">
        <f>'Poblacion Base'!GO23+SupxSexoEdad!GT31*('Poblacion Alt'!GN22-'Poblacion Base'!GN22)+DMig_SexoEdad!GO24</f>
        <v>17389.777246687616</v>
      </c>
      <c r="GP23" s="48">
        <f>'Poblacion Base'!GP23+SupxSexoEdad!GU31*('Poblacion Alt'!GO22-'Poblacion Base'!GO22)+DMig_SexoEdad!GP24</f>
        <v>13448.061333792555</v>
      </c>
      <c r="GQ23" s="48">
        <f>'Poblacion Base'!GQ23+SupxSexoEdad!GV31*('Poblacion Alt'!GP22-'Poblacion Base'!GP22)+DMig_SexoEdad!GQ24</f>
        <v>10272.951803050144</v>
      </c>
      <c r="GR23" s="48">
        <f>'Poblacion Base'!GR23+SupxSexoEdad!GW31*('Poblacion Alt'!GQ22-'Poblacion Base'!GQ22)+DMig_SexoEdad!GR24</f>
        <v>7804.4070905100598</v>
      </c>
      <c r="GS23" s="48">
        <f>'Poblacion Base'!GS23+SupxSexoEdad!GX31*('Poblacion Alt'!GR22-'Poblacion Base'!GR22)+DMig_SexoEdad!GS24</f>
        <v>5818.7517462005662</v>
      </c>
      <c r="GT23" s="48">
        <f>'Poblacion Base'!GT23+SupxSexoEdad!GY31*('Poblacion Alt'!GS22-'Poblacion Base'!GS22)+DMig_SexoEdad!GT24</f>
        <v>4222.9957629599048</v>
      </c>
      <c r="GU23" s="48">
        <f>'Poblacion Base'!GU23+SupxSexoEdad!GZ31*('Poblacion Alt'!GT22-'Poblacion Base'!GT22)+DMig_SexoEdad!GU24</f>
        <v>6160.1341154843176</v>
      </c>
      <c r="GV23" s="48">
        <f t="shared" si="0"/>
        <v>54873522.086865395</v>
      </c>
    </row>
    <row r="24" spans="1:204">
      <c r="A24">
        <v>2040</v>
      </c>
      <c r="B24" s="110">
        <f>'Poblacion Base'!B24+DMig_SexoEdad!B25</f>
        <v>273617.22456985025</v>
      </c>
      <c r="C24" s="48">
        <f>'Poblacion Base'!C24+SupxSexoEdad!H32*('Poblacion Alt'!B23-'Poblacion Base'!B23)+DMig_SexoEdad!C25</f>
        <v>278909.93241498258</v>
      </c>
      <c r="D24" s="48">
        <f>'Poblacion Base'!D24+SupxSexoEdad!I32*('Poblacion Alt'!C23-'Poblacion Base'!C23)+DMig_SexoEdad!D25</f>
        <v>284443.1464691555</v>
      </c>
      <c r="E24" s="48">
        <f>'Poblacion Base'!E24+SupxSexoEdad!J32*('Poblacion Alt'!D23-'Poblacion Base'!D23)+DMig_SexoEdad!E25</f>
        <v>290185.77029408864</v>
      </c>
      <c r="F24" s="48">
        <f>'Poblacion Base'!F24+SupxSexoEdad!K32*('Poblacion Alt'!E23-'Poblacion Base'!E23)+DMig_SexoEdad!F25</f>
        <v>296103.50398918393</v>
      </c>
      <c r="G24" s="48">
        <f>'Poblacion Base'!G24+SupxSexoEdad!L32*('Poblacion Alt'!F23-'Poblacion Base'!F23)+DMig_SexoEdad!G25</f>
        <v>302182.88216894801</v>
      </c>
      <c r="H24" s="48">
        <f>'Poblacion Base'!H24+SupxSexoEdad!M32*('Poblacion Alt'!G23-'Poblacion Base'!G23)+DMig_SexoEdad!H25</f>
        <v>308401.22852476995</v>
      </c>
      <c r="I24" s="48">
        <f>'Poblacion Base'!I24+SupxSexoEdad!N32*('Poblacion Alt'!H23-'Poblacion Base'!H23)+DMig_SexoEdad!I25</f>
        <v>314718.39403277851</v>
      </c>
      <c r="J24" s="48">
        <f>'Poblacion Base'!J24+SupxSexoEdad!O32*('Poblacion Alt'!I23-'Poblacion Base'!I23)+DMig_SexoEdad!J25</f>
        <v>321120.52545301861</v>
      </c>
      <c r="K24" s="48">
        <f>'Poblacion Base'!K24+SupxSexoEdad!P32*('Poblacion Alt'!J23-'Poblacion Base'!J23)+DMig_SexoEdad!K25</f>
        <v>327561.05633343075</v>
      </c>
      <c r="L24" s="48">
        <f>'Poblacion Base'!L24+SupxSexoEdad!Q32*('Poblacion Alt'!K23-'Poblacion Base'!K23)+DMig_SexoEdad!L25</f>
        <v>333988.00835064182</v>
      </c>
      <c r="M24" s="48">
        <f>'Poblacion Base'!M24+SupxSexoEdad!R32*('Poblacion Alt'!L23-'Poblacion Base'!L23)+DMig_SexoEdad!M25</f>
        <v>340354.72662287718</v>
      </c>
      <c r="N24" s="48">
        <f>'Poblacion Base'!N24+SupxSexoEdad!S32*('Poblacion Alt'!M23-'Poblacion Base'!M23)+DMig_SexoEdad!N25</f>
        <v>346602.84724204795</v>
      </c>
      <c r="O24" s="48">
        <f>'Poblacion Base'!O24+SupxSexoEdad!T32*('Poblacion Alt'!N23-'Poblacion Base'!N23)+DMig_SexoEdad!O25</f>
        <v>352669.03137218993</v>
      </c>
      <c r="P24" s="48">
        <f>'Poblacion Base'!P24+SupxSexoEdad!U32*('Poblacion Alt'!O23-'Poblacion Base'!O23)+DMig_SexoEdad!P25</f>
        <v>358512.02833357523</v>
      </c>
      <c r="Q24" s="48">
        <f>'Poblacion Base'!Q24+SupxSexoEdad!V32*('Poblacion Alt'!P23-'Poblacion Base'!P23)+DMig_SexoEdad!Q25</f>
        <v>364387.64649196848</v>
      </c>
      <c r="R24" s="48">
        <f>'Poblacion Base'!R24+SupxSexoEdad!W32*('Poblacion Alt'!Q23-'Poblacion Base'!Q23)+DMig_SexoEdad!R25</f>
        <v>369570.88221798994</v>
      </c>
      <c r="S24" s="48">
        <f>'Poblacion Base'!S24+SupxSexoEdad!X32*('Poblacion Alt'!R23-'Poblacion Base'!R23)+DMig_SexoEdad!S25</f>
        <v>373805.20640428871</v>
      </c>
      <c r="T24" s="48">
        <f>'Poblacion Base'!T24+SupxSexoEdad!Y32*('Poblacion Alt'!S23-'Poblacion Base'!S23)+DMig_SexoEdad!T25</f>
        <v>377756.64441785193</v>
      </c>
      <c r="U24" s="48">
        <f>'Poblacion Base'!U24+SupxSexoEdad!Z32*('Poblacion Alt'!T23-'Poblacion Base'!T23)+DMig_SexoEdad!U25</f>
        <v>382162.76126378629</v>
      </c>
      <c r="V24" s="48">
        <f>'Poblacion Base'!V24+SupxSexoEdad!AA32*('Poblacion Alt'!U23-'Poblacion Base'!U23)+DMig_SexoEdad!V25</f>
        <v>387112.63581675454</v>
      </c>
      <c r="W24" s="48">
        <f>'Poblacion Base'!W24+SupxSexoEdad!AB32*('Poblacion Alt'!V23-'Poblacion Base'!V23)+DMig_SexoEdad!W25</f>
        <v>387607.74999422638</v>
      </c>
      <c r="X24" s="48">
        <f>'Poblacion Base'!X24+SupxSexoEdad!AC32*('Poblacion Alt'!W23-'Poblacion Base'!W23)+DMig_SexoEdad!X25</f>
        <v>391663.34680246783</v>
      </c>
      <c r="Y24" s="48">
        <f>'Poblacion Base'!Y24+SupxSexoEdad!AD32*('Poblacion Alt'!X23-'Poblacion Base'!X23)+DMig_SexoEdad!Y25</f>
        <v>393199.31088384002</v>
      </c>
      <c r="Z24" s="48">
        <f>'Poblacion Base'!Z24+SupxSexoEdad!AE32*('Poblacion Alt'!Y23-'Poblacion Base'!Y23)+DMig_SexoEdad!Z25</f>
        <v>395083.47575475322</v>
      </c>
      <c r="AA24" s="48">
        <f>'Poblacion Base'!AA24+SupxSexoEdad!AF32*('Poblacion Alt'!Z23-'Poblacion Base'!Z23)+DMig_SexoEdad!AA25</f>
        <v>396942.58263540576</v>
      </c>
      <c r="AB24" s="48">
        <f>'Poblacion Base'!AB24+SupxSexoEdad!AG32*('Poblacion Alt'!AA23-'Poblacion Base'!AA23)+DMig_SexoEdad!AB25</f>
        <v>397994.30168878898</v>
      </c>
      <c r="AC24" s="48">
        <f>'Poblacion Base'!AC24+SupxSexoEdad!AH32*('Poblacion Alt'!AB23-'Poblacion Base'!AB23)+DMig_SexoEdad!AC25</f>
        <v>399225.94173702283</v>
      </c>
      <c r="AD24" s="48">
        <f>'Poblacion Base'!AD24+SupxSexoEdad!AI32*('Poblacion Alt'!AC23-'Poblacion Base'!AC23)+DMig_SexoEdad!AD25</f>
        <v>400857.3013508523</v>
      </c>
      <c r="AE24" s="48">
        <f>'Poblacion Base'!AE24+SupxSexoEdad!AJ32*('Poblacion Alt'!AD23-'Poblacion Base'!AD23)+DMig_SexoEdad!AE25</f>
        <v>403433.57362493366</v>
      </c>
      <c r="AF24" s="48">
        <f>'Poblacion Base'!AF24+SupxSexoEdad!AK32*('Poblacion Alt'!AE23-'Poblacion Base'!AE23)+DMig_SexoEdad!AF25</f>
        <v>405629.73096663714</v>
      </c>
      <c r="AG24" s="48">
        <f>'Poblacion Base'!AG24+SupxSexoEdad!AL32*('Poblacion Alt'!AF23-'Poblacion Base'!AF23)+DMig_SexoEdad!AG25</f>
        <v>408072.90299196856</v>
      </c>
      <c r="AH24" s="48">
        <f>'Poblacion Base'!AH24+SupxSexoEdad!AM32*('Poblacion Alt'!AG23-'Poblacion Base'!AG23)+DMig_SexoEdad!AH25</f>
        <v>410917.94040273654</v>
      </c>
      <c r="AI24" s="48">
        <f>'Poblacion Base'!AI24+SupxSexoEdad!AN32*('Poblacion Alt'!AH23-'Poblacion Base'!AH23)+DMig_SexoEdad!AI25</f>
        <v>414171.58026387193</v>
      </c>
      <c r="AJ24" s="48">
        <f>'Poblacion Base'!AJ24+SupxSexoEdad!AO32*('Poblacion Alt'!AI23-'Poblacion Base'!AI23)+DMig_SexoEdad!AJ25</f>
        <v>413140.4737299424</v>
      </c>
      <c r="AK24" s="48">
        <f>'Poblacion Base'!AK24+SupxSexoEdad!AP32*('Poblacion Alt'!AJ23-'Poblacion Base'!AJ23)+DMig_SexoEdad!AK25</f>
        <v>411960.96150110819</v>
      </c>
      <c r="AL24" s="48">
        <f>'Poblacion Base'!AL24+SupxSexoEdad!AQ32*('Poblacion Alt'!AK23-'Poblacion Base'!AK23)+DMig_SexoEdad!AL25</f>
        <v>410191.87599124014</v>
      </c>
      <c r="AM24" s="48">
        <f>'Poblacion Base'!AM24+SupxSexoEdad!AR32*('Poblacion Alt'!AL23-'Poblacion Base'!AL23)+DMig_SexoEdad!AM25</f>
        <v>408995.58749650227</v>
      </c>
      <c r="AN24" s="48">
        <f>'Poblacion Base'!AN24+SupxSexoEdad!AS32*('Poblacion Alt'!AM23-'Poblacion Base'!AM23)+DMig_SexoEdad!AN25</f>
        <v>409086.33384257398</v>
      </c>
      <c r="AO24" s="48">
        <f>'Poblacion Base'!AO24+SupxSexoEdad!AT32*('Poblacion Alt'!AN23-'Poblacion Base'!AN23)+DMig_SexoEdad!AO25</f>
        <v>410476.18287139025</v>
      </c>
      <c r="AP24" s="48">
        <f>'Poblacion Base'!AP24+SupxSexoEdad!AU32*('Poblacion Alt'!AO23-'Poblacion Base'!AO23)+DMig_SexoEdad!AP25</f>
        <v>408322.87268038798</v>
      </c>
      <c r="AQ24" s="48">
        <f>'Poblacion Base'!AQ24+SupxSexoEdad!AV32*('Poblacion Alt'!AP23-'Poblacion Base'!AP23)+DMig_SexoEdad!AQ25</f>
        <v>406513.88831066026</v>
      </c>
      <c r="AR24" s="48">
        <f>'Poblacion Base'!AR24+SupxSexoEdad!AW32*('Poblacion Alt'!AQ23-'Poblacion Base'!AQ23)+DMig_SexoEdad!AR25</f>
        <v>405127.13532434497</v>
      </c>
      <c r="AS24" s="48">
        <f>'Poblacion Base'!AS24+SupxSexoEdad!AX32*('Poblacion Alt'!AR23-'Poblacion Base'!AR23)+DMig_SexoEdad!AS25</f>
        <v>404744.63956793468</v>
      </c>
      <c r="AT24" s="48">
        <f>'Poblacion Base'!AT24+SupxSexoEdad!AY32*('Poblacion Alt'!AS23-'Poblacion Base'!AS23)+DMig_SexoEdad!AT25</f>
        <v>404964.46536416752</v>
      </c>
      <c r="AU24" s="48">
        <f>'Poblacion Base'!AU24+SupxSexoEdad!AZ32*('Poblacion Alt'!AT23-'Poblacion Base'!AT23)+DMig_SexoEdad!AU25</f>
        <v>404660.78325857501</v>
      </c>
      <c r="AV24" s="48">
        <f>'Poblacion Base'!AV24+SupxSexoEdad!BA32*('Poblacion Alt'!AU23-'Poblacion Base'!AU23)+DMig_SexoEdad!AV25</f>
        <v>401063.81478335051</v>
      </c>
      <c r="AW24" s="48">
        <f>'Poblacion Base'!AW24+SupxSexoEdad!BB32*('Poblacion Alt'!AV23-'Poblacion Base'!AV23)+DMig_SexoEdad!AW25</f>
        <v>393269.47571803903</v>
      </c>
      <c r="AX24" s="48">
        <f>'Poblacion Base'!AX24+SupxSexoEdad!BC32*('Poblacion Alt'!AW23-'Poblacion Base'!AW23)+DMig_SexoEdad!AX25</f>
        <v>383577.64856892277</v>
      </c>
      <c r="AY24" s="48">
        <f>'Poblacion Base'!AY24+SupxSexoEdad!BD32*('Poblacion Alt'!AX23-'Poblacion Base'!AX23)+DMig_SexoEdad!AY25</f>
        <v>373478.15838043543</v>
      </c>
      <c r="AZ24" s="48">
        <f>'Poblacion Base'!AZ24+SupxSexoEdad!BE32*('Poblacion Alt'!AY23-'Poblacion Base'!AY23)+DMig_SexoEdad!AZ25</f>
        <v>363238.41319134546</v>
      </c>
      <c r="BA24" s="48">
        <f>'Poblacion Base'!BA24+SupxSexoEdad!BF32*('Poblacion Alt'!AZ23-'Poblacion Base'!AZ23)+DMig_SexoEdad!BA25</f>
        <v>353032.77452417498</v>
      </c>
      <c r="BB24" s="48">
        <f>'Poblacion Base'!BB24+SupxSexoEdad!BG32*('Poblacion Alt'!BA23-'Poblacion Base'!BA23)+DMig_SexoEdad!BB25</f>
        <v>341913.1474836386</v>
      </c>
      <c r="BC24" s="48">
        <f>'Poblacion Base'!BC24+SupxSexoEdad!BH32*('Poblacion Alt'!BB23-'Poblacion Base'!BB23)+DMig_SexoEdad!BC25</f>
        <v>333871.19014680601</v>
      </c>
      <c r="BD24" s="48">
        <f>'Poblacion Base'!BD24+SupxSexoEdad!BI32*('Poblacion Alt'!BC23-'Poblacion Base'!BC23)+DMig_SexoEdad!BD25</f>
        <v>326538.29097357899</v>
      </c>
      <c r="BE24" s="48">
        <f>'Poblacion Base'!BE24+SupxSexoEdad!BJ32*('Poblacion Alt'!BD23-'Poblacion Base'!BD23)+DMig_SexoEdad!BE25</f>
        <v>320798.80012230843</v>
      </c>
      <c r="BF24" s="48">
        <f>'Poblacion Base'!BF24+SupxSexoEdad!BK32*('Poblacion Alt'!BE23-'Poblacion Base'!BE23)+DMig_SexoEdad!BF25</f>
        <v>316458.81354819657</v>
      </c>
      <c r="BG24" s="48">
        <f>'Poblacion Base'!BG24+SupxSexoEdad!BL32*('Poblacion Alt'!BF23-'Poblacion Base'!BF23)+DMig_SexoEdad!BG25</f>
        <v>311575.00274894846</v>
      </c>
      <c r="BH24" s="48">
        <f>'Poblacion Base'!BH24+SupxSexoEdad!BM32*('Poblacion Alt'!BG23-'Poblacion Base'!BG23)+DMig_SexoEdad!BH25</f>
        <v>305322.6592701124</v>
      </c>
      <c r="BI24" s="48">
        <f>'Poblacion Base'!BI24+SupxSexoEdad!BN32*('Poblacion Alt'!BH23-'Poblacion Base'!BH23)+DMig_SexoEdad!BI25</f>
        <v>299024.66558442439</v>
      </c>
      <c r="BJ24" s="48">
        <f>'Poblacion Base'!BJ24+SupxSexoEdad!BO32*('Poblacion Alt'!BI23-'Poblacion Base'!BI23)+DMig_SexoEdad!BJ25</f>
        <v>290040.72746445093</v>
      </c>
      <c r="BK24" s="48">
        <f>'Poblacion Base'!BK24+SupxSexoEdad!BP32*('Poblacion Alt'!BJ23-'Poblacion Base'!BJ23)+DMig_SexoEdad!BK25</f>
        <v>279409.23881927138</v>
      </c>
      <c r="BL24" s="48">
        <f>'Poblacion Base'!BL24+SupxSexoEdad!BQ32*('Poblacion Alt'!BK23-'Poblacion Base'!BK23)+DMig_SexoEdad!BL25</f>
        <v>266695.89987489436</v>
      </c>
      <c r="BM24" s="48">
        <f>'Poblacion Base'!BM24+SupxSexoEdad!BR32*('Poblacion Alt'!BL23-'Poblacion Base'!BL23)+DMig_SexoEdad!BM25</f>
        <v>255626.32453815229</v>
      </c>
      <c r="BN24" s="48">
        <f>'Poblacion Base'!BN24+SupxSexoEdad!BS32*('Poblacion Alt'!BM23-'Poblacion Base'!BM23)+DMig_SexoEdad!BN25</f>
        <v>243234.84087207029</v>
      </c>
      <c r="BO24" s="48">
        <f>'Poblacion Base'!BO24+SupxSexoEdad!BT32*('Poblacion Alt'!BN23-'Poblacion Base'!BN23)+DMig_SexoEdad!BO25</f>
        <v>234454.1239768925</v>
      </c>
      <c r="BP24" s="48">
        <f>'Poblacion Base'!BP24+SupxSexoEdad!BU32*('Poblacion Alt'!BO23-'Poblacion Base'!BO23)+DMig_SexoEdad!BP25</f>
        <v>227953.01570071778</v>
      </c>
      <c r="BQ24" s="48">
        <f>'Poblacion Base'!BQ24+SupxSexoEdad!BV32*('Poblacion Alt'!BP23-'Poblacion Base'!BP23)+DMig_SexoEdad!BQ25</f>
        <v>222315.3612352261</v>
      </c>
      <c r="BR24" s="48">
        <f>'Poblacion Base'!BR24+SupxSexoEdad!BW32*('Poblacion Alt'!BQ23-'Poblacion Base'!BQ23)+DMig_SexoEdad!BR25</f>
        <v>217064.8876177636</v>
      </c>
      <c r="BS24" s="48">
        <f>'Poblacion Base'!BS24+SupxSexoEdad!BX32*('Poblacion Alt'!BR23-'Poblacion Base'!BR23)+DMig_SexoEdad!BS25</f>
        <v>212414.47704908869</v>
      </c>
      <c r="BT24" s="48">
        <f>'Poblacion Base'!BT24+SupxSexoEdad!BY32*('Poblacion Alt'!BS23-'Poblacion Base'!BS23)+DMig_SexoEdad!BT25</f>
        <v>207235.35639001612</v>
      </c>
      <c r="BU24" s="48">
        <f>'Poblacion Base'!BU24+SupxSexoEdad!BZ32*('Poblacion Alt'!BT23-'Poblacion Base'!BT23)+DMig_SexoEdad!BU25</f>
        <v>201487.74807346417</v>
      </c>
      <c r="BV24" s="48">
        <f>'Poblacion Base'!BV24+SupxSexoEdad!CA32*('Poblacion Alt'!BU23-'Poblacion Base'!BU23)+DMig_SexoEdad!BV25</f>
        <v>193787.12604393924</v>
      </c>
      <c r="BW24" s="48">
        <f>'Poblacion Base'!BW24+SupxSexoEdad!CB32*('Poblacion Alt'!BV23-'Poblacion Base'!BV23)+DMig_SexoEdad!BW25</f>
        <v>186853.08185119604</v>
      </c>
      <c r="BX24" s="48">
        <f>'Poblacion Base'!BX24+SupxSexoEdad!CC32*('Poblacion Alt'!BW23-'Poblacion Base'!BW23)+DMig_SexoEdad!BX25</f>
        <v>178083.29699465321</v>
      </c>
      <c r="BY24" s="48">
        <f>'Poblacion Base'!BY24+SupxSexoEdad!CD32*('Poblacion Alt'!BX23-'Poblacion Base'!BX23)+DMig_SexoEdad!BY25</f>
        <v>169407.06560085859</v>
      </c>
      <c r="BZ24" s="48">
        <f>'Poblacion Base'!BZ24+SupxSexoEdad!CE32*('Poblacion Alt'!BY23-'Poblacion Base'!BY23)+DMig_SexoEdad!BZ25</f>
        <v>159676.20847208958</v>
      </c>
      <c r="CA24" s="48">
        <f>'Poblacion Base'!CA24+SupxSexoEdad!CF32*('Poblacion Alt'!BZ23-'Poblacion Base'!BZ23)+DMig_SexoEdad!CA25</f>
        <v>149026.5836845866</v>
      </c>
      <c r="CB24" s="48">
        <f>'Poblacion Base'!CB24+SupxSexoEdad!CG32*('Poblacion Alt'!CA23-'Poblacion Base'!CA23)+DMig_SexoEdad!CB25</f>
        <v>137453.66625641871</v>
      </c>
      <c r="CC24" s="48">
        <f>'Poblacion Base'!CC24+SupxSexoEdad!CH32*('Poblacion Alt'!CB23-'Poblacion Base'!CB23)+DMig_SexoEdad!CC25</f>
        <v>125385.01864967123</v>
      </c>
      <c r="CD24" s="48">
        <f>'Poblacion Base'!CD24+SupxSexoEdad!CI32*('Poblacion Alt'!CC23-'Poblacion Base'!CC23)+DMig_SexoEdad!CD25</f>
        <v>113099.02214881913</v>
      </c>
      <c r="CE24" s="48">
        <f>'Poblacion Base'!CE24+SupxSexoEdad!CJ32*('Poblacion Alt'!CD23-'Poblacion Base'!CD23)+DMig_SexoEdad!CE25</f>
        <v>101864.98682864109</v>
      </c>
      <c r="CF24" s="48">
        <f>'Poblacion Base'!CF24+SupxSexoEdad!CK32*('Poblacion Alt'!CE23-'Poblacion Base'!CE23)+DMig_SexoEdad!CF25</f>
        <v>91035.232708195472</v>
      </c>
      <c r="CG24" s="48">
        <f>'Poblacion Base'!CG24+SupxSexoEdad!CL32*('Poblacion Alt'!CF23-'Poblacion Base'!CF23)+DMig_SexoEdad!CG25</f>
        <v>81153.94608209838</v>
      </c>
      <c r="CH24" s="48">
        <f>'Poblacion Base'!CH24+SupxSexoEdad!CM32*('Poblacion Alt'!CG23-'Poblacion Base'!CG23)+DMig_SexoEdad!CH25</f>
        <v>71470.330098415128</v>
      </c>
      <c r="CI24" s="48">
        <f>'Poblacion Base'!CI24+SupxSexoEdad!CN32*('Poblacion Alt'!CH23-'Poblacion Base'!CH23)+DMig_SexoEdad!CI25</f>
        <v>62838.563284835531</v>
      </c>
      <c r="CJ24" s="48">
        <f>'Poblacion Base'!CJ24+SupxSexoEdad!CO32*('Poblacion Alt'!CI23-'Poblacion Base'!CI23)+DMig_SexoEdad!CJ25</f>
        <v>54549.775105385379</v>
      </c>
      <c r="CK24" s="48">
        <f>'Poblacion Base'!CK24+SupxSexoEdad!CP32*('Poblacion Alt'!CJ23-'Poblacion Base'!CJ23)+DMig_SexoEdad!CK25</f>
        <v>46813.237049039708</v>
      </c>
      <c r="CL24" s="48">
        <f>'Poblacion Base'!CL24+SupxSexoEdad!CQ32*('Poblacion Alt'!CK23-'Poblacion Base'!CK23)+DMig_SexoEdad!CL25</f>
        <v>39756.791672710351</v>
      </c>
      <c r="CM24" s="48">
        <f>'Poblacion Base'!CM24+SupxSexoEdad!CR32*('Poblacion Alt'!CL23-'Poblacion Base'!CL23)+DMig_SexoEdad!CM25</f>
        <v>33394.804021367898</v>
      </c>
      <c r="CN24" s="48">
        <f>'Poblacion Base'!CN24+SupxSexoEdad!CS32*('Poblacion Alt'!CM23-'Poblacion Base'!CM23)+DMig_SexoEdad!CN25</f>
        <v>27623.312123542222</v>
      </c>
      <c r="CO24" s="48">
        <f>'Poblacion Base'!CO24+SupxSexoEdad!CT32*('Poblacion Alt'!CN23-'Poblacion Base'!CN23)+DMig_SexoEdad!CO25</f>
        <v>22579.555920193769</v>
      </c>
      <c r="CP24" s="48">
        <f>'Poblacion Base'!CP24+SupxSexoEdad!CU32*('Poblacion Alt'!CO23-'Poblacion Base'!CO23)+DMig_SexoEdad!CP25</f>
        <v>18159.506211618314</v>
      </c>
      <c r="CQ24" s="48">
        <f>'Poblacion Base'!CQ24+SupxSexoEdad!CV32*('Poblacion Alt'!CP23-'Poblacion Base'!CP23)+DMig_SexoEdad!CQ25</f>
        <v>14319.371148172037</v>
      </c>
      <c r="CR24" s="48">
        <f>'Poblacion Base'!CR24+SupxSexoEdad!CW32*('Poblacion Alt'!CQ23-'Poblacion Base'!CQ23)+DMig_SexoEdad!CR25</f>
        <v>11046.174737765914</v>
      </c>
      <c r="CS24" s="48">
        <f>'Poblacion Base'!CS24+SupxSexoEdad!CX32*('Poblacion Alt'!CR23-'Poblacion Base'!CR23)+DMig_SexoEdad!CS25</f>
        <v>8430.0392219642818</v>
      </c>
      <c r="CT24" s="48">
        <f>'Poblacion Base'!CT24+SupxSexoEdad!CY32*('Poblacion Alt'!CS23-'Poblacion Base'!CS23)+DMig_SexoEdad!CT25</f>
        <v>6337.2445500163731</v>
      </c>
      <c r="CU24" s="48">
        <f>'Poblacion Base'!CU24+SupxSexoEdad!CZ32*('Poblacion Alt'!CT23-'Poblacion Base'!CT23)+DMig_SexoEdad!CU25</f>
        <v>4737.6246250256208</v>
      </c>
      <c r="CV24" s="48">
        <f>'Poblacion Base'!CV24+SupxSexoEdad!DA32*('Poblacion Alt'!CU23-'Poblacion Base'!CU23)+DMig_SexoEdad!CV25</f>
        <v>3482.4819270783423</v>
      </c>
      <c r="CW24" s="48">
        <f>'Poblacion Base'!CW24+SupxSexoEdad!DB32*('Poblacion Alt'!CV23-'Poblacion Base'!CV23)+DMig_SexoEdad!CW25</f>
        <v>2506.8105527646071</v>
      </c>
      <c r="CX24" s="48">
        <f>'Poblacion Base'!CX24+SupxSexoEdad!DC32*('Poblacion Alt'!CW23-'Poblacion Base'!CW23)+DMig_SexoEdad!CX25</f>
        <v>3527.4767875478933</v>
      </c>
      <c r="CY24" s="110">
        <f>'Poblacion Base'!CY24+DMig_SexoEdad!CY25</f>
        <v>260258.64970018066</v>
      </c>
      <c r="CZ24" s="48">
        <f>'Poblacion Base'!CZ24+SupxSexoEdad!DE32*('Poblacion Alt'!CY23-'Poblacion Base'!CY23)+DMig_SexoEdad!CZ25</f>
        <v>265203.00200433785</v>
      </c>
      <c r="DA24" s="48">
        <f>'Poblacion Base'!DA24+SupxSexoEdad!DF32*('Poblacion Alt'!CZ23-'Poblacion Base'!CZ23)+DMig_SexoEdad!DA25</f>
        <v>270399.14606881782</v>
      </c>
      <c r="DB24" s="48">
        <f>'Poblacion Base'!DB24+SupxSexoEdad!DG32*('Poblacion Alt'!DA23-'Poblacion Base'!DA23)+DMig_SexoEdad!DB25</f>
        <v>275783.0806834682</v>
      </c>
      <c r="DC24" s="48">
        <f>'Poblacion Base'!DC24+SupxSexoEdad!DH32*('Poblacion Alt'!DB23-'Poblacion Base'!DB23)+DMig_SexoEdad!DC25</f>
        <v>281354.60972824797</v>
      </c>
      <c r="DD24" s="48">
        <f>'Poblacion Base'!DD24+SupxSexoEdad!DI32*('Poblacion Alt'!DC23-'Poblacion Base'!DC23)+DMig_SexoEdad!DD25</f>
        <v>287076.41428464453</v>
      </c>
      <c r="DE24" s="48">
        <f>'Poblacion Base'!DE24+SupxSexoEdad!DJ32*('Poblacion Alt'!DD23-'Poblacion Base'!DD23)+DMig_SexoEdad!DE25</f>
        <v>292927.00700618897</v>
      </c>
      <c r="DF24" s="48">
        <f>'Poblacion Base'!DF24+SupxSexoEdad!DK32*('Poblacion Alt'!DE23-'Poblacion Base'!DE23)+DMig_SexoEdad!DF25</f>
        <v>298886.42541636585</v>
      </c>
      <c r="DG24" s="48">
        <f>'Poblacion Base'!DG24+SupxSexoEdad!DL32*('Poblacion Alt'!DF23-'Poblacion Base'!DF23)+DMig_SexoEdad!DG25</f>
        <v>304912.9652755594</v>
      </c>
      <c r="DH24" s="48">
        <f>'Poblacion Base'!DH24+SupxSexoEdad!DM32*('Poblacion Alt'!DG23-'Poblacion Base'!DG23)+DMig_SexoEdad!DH25</f>
        <v>310986.34222110687</v>
      </c>
      <c r="DI24" s="48">
        <f>'Poblacion Base'!DI24+SupxSexoEdad!DN32*('Poblacion Alt'!DH23-'Poblacion Base'!DH23)+DMig_SexoEdad!DI25</f>
        <v>317054.94901475002</v>
      </c>
      <c r="DJ24" s="48">
        <f>'Poblacion Base'!DJ24+SupxSexoEdad!DO32*('Poblacion Alt'!DI23-'Poblacion Base'!DI23)+DMig_SexoEdad!DJ25</f>
        <v>323058.61461174214</v>
      </c>
      <c r="DK24" s="48">
        <f>'Poblacion Base'!DK24+SupxSexoEdad!DP32*('Poblacion Alt'!DJ23-'Poblacion Base'!DJ23)+DMig_SexoEdad!DK25</f>
        <v>328970.41258329159</v>
      </c>
      <c r="DL24" s="48">
        <f>'Poblacion Base'!DL24+SupxSexoEdad!DQ32*('Poblacion Alt'!DK23-'Poblacion Base'!DK23)+DMig_SexoEdad!DL25</f>
        <v>334721.64729868405</v>
      </c>
      <c r="DM24" s="48">
        <f>'Poblacion Base'!DM24+SupxSexoEdad!DR32*('Poblacion Alt'!DL23-'Poblacion Base'!DL23)+DMig_SexoEdad!DM25</f>
        <v>340294.67699171876</v>
      </c>
      <c r="DN24" s="48">
        <f>'Poblacion Base'!DN24+SupxSexoEdad!DS32*('Poblacion Alt'!DM23-'Poblacion Base'!DM23)+DMig_SexoEdad!DN25</f>
        <v>345940.03516422608</v>
      </c>
      <c r="DO24" s="48">
        <f>'Poblacion Base'!DO24+SupxSexoEdad!DT32*('Poblacion Alt'!DN23-'Poblacion Base'!DN23)+DMig_SexoEdad!DO25</f>
        <v>350976.56919363601</v>
      </c>
      <c r="DP24" s="48">
        <f>'Poblacion Base'!DP24+SupxSexoEdad!DU32*('Poblacion Alt'!DO23-'Poblacion Base'!DO23)+DMig_SexoEdad!DP25</f>
        <v>355197.50356107857</v>
      </c>
      <c r="DQ24" s="48">
        <f>'Poblacion Base'!DQ24+SupxSexoEdad!DV32*('Poblacion Alt'!DP23-'Poblacion Base'!DP23)+DMig_SexoEdad!DQ25</f>
        <v>359220.88481695467</v>
      </c>
      <c r="DR24" s="48">
        <f>'Poblacion Base'!DR24+SupxSexoEdad!DW32*('Poblacion Alt'!DQ23-'Poblacion Base'!DQ23)+DMig_SexoEdad!DR25</f>
        <v>363691.19496509316</v>
      </c>
      <c r="DS24" s="48">
        <f>'Poblacion Base'!DS24+SupxSexoEdad!DX32*('Poblacion Alt'!DR23-'Poblacion Base'!DR23)+DMig_SexoEdad!DS25</f>
        <v>368525.39459877403</v>
      </c>
      <c r="DT24" s="48">
        <f>'Poblacion Base'!DT24+SupxSexoEdad!DY32*('Poblacion Alt'!DS23-'Poblacion Base'!DS23)+DMig_SexoEdad!DT25</f>
        <v>369249.16402133164</v>
      </c>
      <c r="DU24" s="48">
        <f>'Poblacion Base'!DU24+SupxSexoEdad!DZ32*('Poblacion Alt'!DT23-'Poblacion Base'!DT23)+DMig_SexoEdad!DU25</f>
        <v>372890.82329138962</v>
      </c>
      <c r="DV24" s="48">
        <f>'Poblacion Base'!DV24+SupxSexoEdad!EA32*('Poblacion Alt'!DU23-'Poblacion Base'!DU23)+DMig_SexoEdad!DV25</f>
        <v>376640.02765969059</v>
      </c>
      <c r="DW24" s="48">
        <f>'Poblacion Base'!DW24+SupxSexoEdad!EB32*('Poblacion Alt'!DV23-'Poblacion Base'!DV23)+DMig_SexoEdad!DW25</f>
        <v>378543.56599807902</v>
      </c>
      <c r="DX24" s="48">
        <f>'Poblacion Base'!DX24+SupxSexoEdad!EC32*('Poblacion Alt'!DW23-'Poblacion Base'!DW23)+DMig_SexoEdad!DX25</f>
        <v>380504.37972273852</v>
      </c>
      <c r="DY24" s="48">
        <f>'Poblacion Base'!DY24+SupxSexoEdad!ED32*('Poblacion Alt'!DX23-'Poblacion Base'!DX23)+DMig_SexoEdad!DY25</f>
        <v>382922.44168566848</v>
      </c>
      <c r="DZ24" s="48">
        <f>'Poblacion Base'!DZ24+SupxSexoEdad!EE32*('Poblacion Alt'!DY23-'Poblacion Base'!DY23)+DMig_SexoEdad!DZ25</f>
        <v>385366.23394038918</v>
      </c>
      <c r="EA24" s="48">
        <f>'Poblacion Base'!EA24+SupxSexoEdad!EF32*('Poblacion Alt'!DZ23-'Poblacion Base'!DZ23)+DMig_SexoEdad!EA25</f>
        <v>388136.80601257621</v>
      </c>
      <c r="EB24" s="48">
        <f>'Poblacion Base'!EB24+SupxSexoEdad!EG32*('Poblacion Alt'!EA23-'Poblacion Base'!EA23)+DMig_SexoEdad!EB25</f>
        <v>390678.58498361637</v>
      </c>
      <c r="EC24" s="48">
        <f>'Poblacion Base'!EC24+SupxSexoEdad!EH32*('Poblacion Alt'!EB23-'Poblacion Base'!EB23)+DMig_SexoEdad!EC25</f>
        <v>393823.75860526977</v>
      </c>
      <c r="ED24" s="48">
        <f>'Poblacion Base'!ED24+SupxSexoEdad!EI32*('Poblacion Alt'!EC23-'Poblacion Base'!EC23)+DMig_SexoEdad!ED25</f>
        <v>397729.40361437248</v>
      </c>
      <c r="EE24" s="48">
        <f>'Poblacion Base'!EE24+SupxSexoEdad!EJ32*('Poblacion Alt'!ED23-'Poblacion Base'!ED23)+DMig_SexoEdad!EE25</f>
        <v>402564.01864969026</v>
      </c>
      <c r="EF24" s="48">
        <f>'Poblacion Base'!EF24+SupxSexoEdad!EK32*('Poblacion Alt'!EE23-'Poblacion Base'!EE23)+DMig_SexoEdad!EF25</f>
        <v>407585.26003213192</v>
      </c>
      <c r="EG24" s="48">
        <f>'Poblacion Base'!EG24+SupxSexoEdad!EL32*('Poblacion Alt'!EF23-'Poblacion Base'!EF23)+DMig_SexoEdad!EG25</f>
        <v>408143.28815891838</v>
      </c>
      <c r="EH24" s="48">
        <f>'Poblacion Base'!EH24+SupxSexoEdad!EM32*('Poblacion Alt'!EG23-'Poblacion Base'!EG23)+DMig_SexoEdad!EH25</f>
        <v>408808.92377852544</v>
      </c>
      <c r="EI24" s="48">
        <f>'Poblacion Base'!EI24+SupxSexoEdad!EN32*('Poblacion Alt'!EH23-'Poblacion Base'!EH23)+DMig_SexoEdad!EI25</f>
        <v>410316.51126631128</v>
      </c>
      <c r="EJ24" s="48">
        <f>'Poblacion Base'!EJ24+SupxSexoEdad!EO32*('Poblacion Alt'!EI23-'Poblacion Base'!EI23)+DMig_SexoEdad!EJ25</f>
        <v>412720.39872500388</v>
      </c>
      <c r="EK24" s="48">
        <f>'Poblacion Base'!EK24+SupxSexoEdad!EP32*('Poblacion Alt'!EJ23-'Poblacion Base'!EJ23)+DMig_SexoEdad!EK25</f>
        <v>415947.16181323223</v>
      </c>
      <c r="EL24" s="48">
        <f>'Poblacion Base'!EL24+SupxSexoEdad!EQ32*('Poblacion Alt'!EK23-'Poblacion Base'!EK23)+DMig_SexoEdad!EL25</f>
        <v>419587.72583949991</v>
      </c>
      <c r="EM24" s="48">
        <f>'Poblacion Base'!EM24+SupxSexoEdad!ER32*('Poblacion Alt'!EL23-'Poblacion Base'!EL23)+DMig_SexoEdad!EM25</f>
        <v>422424.42860407039</v>
      </c>
      <c r="EN24" s="48">
        <f>'Poblacion Base'!EN24+SupxSexoEdad!ES32*('Poblacion Alt'!EM23-'Poblacion Base'!EM23)+DMig_SexoEdad!EN25</f>
        <v>424253.85407271772</v>
      </c>
      <c r="EO24" s="48">
        <f>'Poblacion Base'!EO24+SupxSexoEdad!ET32*('Poblacion Alt'!EN23-'Poblacion Base'!EN23)+DMig_SexoEdad!EO25</f>
        <v>425055.03178727912</v>
      </c>
      <c r="EP24" s="48">
        <f>'Poblacion Base'!EP24+SupxSexoEdad!EU32*('Poblacion Alt'!EO23-'Poblacion Base'!EO23)+DMig_SexoEdad!EP25</f>
        <v>422089.58251607104</v>
      </c>
      <c r="EQ24" s="48">
        <f>'Poblacion Base'!EQ24+SupxSexoEdad!EV32*('Poblacion Alt'!EP23-'Poblacion Base'!EP23)+DMig_SexoEdad!EQ25</f>
        <v>420230.79465050821</v>
      </c>
      <c r="ER24" s="48">
        <f>'Poblacion Base'!ER24+SupxSexoEdad!EW32*('Poblacion Alt'!EQ23-'Poblacion Base'!EQ23)+DMig_SexoEdad!ER25</f>
        <v>418604.4229873452</v>
      </c>
      <c r="ES24" s="48">
        <f>'Poblacion Base'!ES24+SupxSexoEdad!EX32*('Poblacion Alt'!ER23-'Poblacion Base'!ER23)+DMig_SexoEdad!ES25</f>
        <v>414587.41345043312</v>
      </c>
      <c r="ET24" s="48">
        <f>'Poblacion Base'!ET24+SupxSexoEdad!EY32*('Poblacion Alt'!ES23-'Poblacion Base'!ES23)+DMig_SexoEdad!ET25</f>
        <v>407655.82283949153</v>
      </c>
      <c r="EU24" s="48">
        <f>'Poblacion Base'!EU24+SupxSexoEdad!EZ32*('Poblacion Alt'!ET23-'Poblacion Base'!ET23)+DMig_SexoEdad!EU25</f>
        <v>398375.38774264936</v>
      </c>
      <c r="EV24" s="48">
        <f>'Poblacion Base'!EV24+SupxSexoEdad!FA32*('Poblacion Alt'!EU23-'Poblacion Base'!EU23)+DMig_SexoEdad!EV25</f>
        <v>388185.03825811174</v>
      </c>
      <c r="EW24" s="48">
        <f>'Poblacion Base'!EW24+SupxSexoEdad!FB32*('Poblacion Alt'!EV23-'Poblacion Base'!EV23)+DMig_SexoEdad!EW25</f>
        <v>378161.48185093858</v>
      </c>
      <c r="EX24" s="48">
        <f>'Poblacion Base'!EX24+SupxSexoEdad!FC32*('Poblacion Alt'!EW23-'Poblacion Base'!EW23)+DMig_SexoEdad!EX25</f>
        <v>367897.62259686831</v>
      </c>
      <c r="EY24" s="48">
        <f>'Poblacion Base'!EY24+SupxSexoEdad!FD32*('Poblacion Alt'!EX23-'Poblacion Base'!EX23)+DMig_SexoEdad!EY25</f>
        <v>359980.66804551642</v>
      </c>
      <c r="EZ24" s="48">
        <f>'Poblacion Base'!EZ24+SupxSexoEdad!FE32*('Poblacion Alt'!EY23-'Poblacion Base'!EY23)+DMig_SexoEdad!EZ25</f>
        <v>353139.81625562225</v>
      </c>
      <c r="FA24" s="48">
        <f>'Poblacion Base'!FA24+SupxSexoEdad!FF32*('Poblacion Alt'!EZ23-'Poblacion Base'!EZ23)+DMig_SexoEdad!FA25</f>
        <v>347870.09073100396</v>
      </c>
      <c r="FB24" s="48">
        <f>'Poblacion Base'!FB24+SupxSexoEdad!FG32*('Poblacion Alt'!FA23-'Poblacion Base'!FA23)+DMig_SexoEdad!FB25</f>
        <v>342766.99955492187</v>
      </c>
      <c r="FC24" s="48">
        <f>'Poblacion Base'!FC24+SupxSexoEdad!FH32*('Poblacion Alt'!FB23-'Poblacion Base'!FB23)+DMig_SexoEdad!FC25</f>
        <v>340423.61452856235</v>
      </c>
      <c r="FD24" s="48">
        <f>'Poblacion Base'!FD24+SupxSexoEdad!FI32*('Poblacion Alt'!FC23-'Poblacion Base'!FC23)+DMig_SexoEdad!FD25</f>
        <v>338028.84699121682</v>
      </c>
      <c r="FE24" s="48">
        <f>'Poblacion Base'!FE24+SupxSexoEdad!FJ32*('Poblacion Alt'!FD23-'Poblacion Base'!FD23)+DMig_SexoEdad!FE25</f>
        <v>333777.43267043872</v>
      </c>
      <c r="FF24" s="48">
        <f>'Poblacion Base'!FF24+SupxSexoEdad!FK32*('Poblacion Alt'!FE23-'Poblacion Base'!FE23)+DMig_SexoEdad!FF25</f>
        <v>327948.28731393901</v>
      </c>
      <c r="FG24" s="48">
        <f>'Poblacion Base'!FG24+SupxSexoEdad!FL32*('Poblacion Alt'!FF23-'Poblacion Base'!FF23)+DMig_SexoEdad!FG25</f>
        <v>320700.64882168383</v>
      </c>
      <c r="FH24" s="48">
        <f>'Poblacion Base'!FH24+SupxSexoEdad!FM32*('Poblacion Alt'!FG23-'Poblacion Base'!FG23)+DMig_SexoEdad!FH25</f>
        <v>309468.51584623824</v>
      </c>
      <c r="FI24" s="48">
        <f>'Poblacion Base'!FI24+SupxSexoEdad!FN32*('Poblacion Alt'!FH23-'Poblacion Base'!FH23)+DMig_SexoEdad!FI25</f>
        <v>299392.1586774126</v>
      </c>
      <c r="FJ24" s="48">
        <f>'Poblacion Base'!FJ24+SupxSexoEdad!FO32*('Poblacion Alt'!FI23-'Poblacion Base'!FI23)+DMig_SexoEdad!FJ25</f>
        <v>287875.57315709058</v>
      </c>
      <c r="FK24" s="48">
        <f>'Poblacion Base'!FK24+SupxSexoEdad!FP32*('Poblacion Alt'!FJ23-'Poblacion Base'!FJ23)+DMig_SexoEdad!FK25</f>
        <v>277944.40835663636</v>
      </c>
      <c r="FL24" s="48">
        <f>'Poblacion Base'!FL24+SupxSexoEdad!FQ32*('Poblacion Alt'!FK23-'Poblacion Base'!FK23)+DMig_SexoEdad!FL25</f>
        <v>269317.01851960964</v>
      </c>
      <c r="FM24" s="48">
        <f>'Poblacion Base'!FM24+SupxSexoEdad!FR32*('Poblacion Alt'!FL23-'Poblacion Base'!FL23)+DMig_SexoEdad!FM25</f>
        <v>263644.42759160628</v>
      </c>
      <c r="FN24" s="48">
        <f>'Poblacion Base'!FN24+SupxSexoEdad!FS32*('Poblacion Alt'!FM23-'Poblacion Base'!FM23)+DMig_SexoEdad!FN25</f>
        <v>258854.76144472716</v>
      </c>
      <c r="FO24" s="48">
        <f>'Poblacion Base'!FO24+SupxSexoEdad!FT32*('Poblacion Alt'!FN23-'Poblacion Base'!FN23)+DMig_SexoEdad!FO25</f>
        <v>254748.87859746348</v>
      </c>
      <c r="FP24" s="48">
        <f>'Poblacion Base'!FP24+SupxSexoEdad!FU32*('Poblacion Alt'!FO23-'Poblacion Base'!FO23)+DMig_SexoEdad!FP25</f>
        <v>251732.82187328057</v>
      </c>
      <c r="FQ24" s="48">
        <f>'Poblacion Base'!FQ24+SupxSexoEdad!FV32*('Poblacion Alt'!FP23-'Poblacion Base'!FP23)+DMig_SexoEdad!FQ25</f>
        <v>248572.44056947585</v>
      </c>
      <c r="FR24" s="48">
        <f>'Poblacion Base'!FR24+SupxSexoEdad!FW32*('Poblacion Alt'!FQ23-'Poblacion Base'!FQ23)+DMig_SexoEdad!FR25</f>
        <v>242632.68664437303</v>
      </c>
      <c r="FS24" s="48">
        <f>'Poblacion Base'!FS24+SupxSexoEdad!FX32*('Poblacion Alt'!FR23-'Poblacion Base'!FR23)+DMig_SexoEdad!FS25</f>
        <v>237561.85541926385</v>
      </c>
      <c r="FT24" s="48">
        <f>'Poblacion Base'!FT24+SupxSexoEdad!FY32*('Poblacion Alt'!FS23-'Poblacion Base'!FS23)+DMig_SexoEdad!FT25</f>
        <v>230640.01473015506</v>
      </c>
      <c r="FU24" s="48">
        <f>'Poblacion Base'!FU24+SupxSexoEdad!FZ32*('Poblacion Alt'!FT23-'Poblacion Base'!FT23)+DMig_SexoEdad!FU25</f>
        <v>223875.71450907059</v>
      </c>
      <c r="FV24" s="48">
        <f>'Poblacion Base'!FV24+SupxSexoEdad!GA32*('Poblacion Alt'!FU23-'Poblacion Base'!FU23)+DMig_SexoEdad!FV25</f>
        <v>215192.16220381117</v>
      </c>
      <c r="FW24" s="48">
        <f>'Poblacion Base'!FW24+SupxSexoEdad!GB32*('Poblacion Alt'!FV23-'Poblacion Base'!FV23)+DMig_SexoEdad!FW25</f>
        <v>205900.67794435131</v>
      </c>
      <c r="FX24" s="48">
        <f>'Poblacion Base'!FX24+SupxSexoEdad!GC32*('Poblacion Alt'!FW23-'Poblacion Base'!FW23)+DMig_SexoEdad!FX25</f>
        <v>194839.50218792271</v>
      </c>
      <c r="FY24" s="48">
        <f>'Poblacion Base'!FY24+SupxSexoEdad!GD32*('Poblacion Alt'!FX23-'Poblacion Base'!FX23)+DMig_SexoEdad!FY25</f>
        <v>182146.14681192196</v>
      </c>
      <c r="FZ24" s="48">
        <f>'Poblacion Base'!FZ24+SupxSexoEdad!GE32*('Poblacion Alt'!FY23-'Poblacion Base'!FY23)+DMig_SexoEdad!FZ25</f>
        <v>169148.98851485673</v>
      </c>
      <c r="GA24" s="48">
        <f>'Poblacion Base'!GA24+SupxSexoEdad!GF32*('Poblacion Alt'!FZ23-'Poblacion Base'!FZ23)+DMig_SexoEdad!GA25</f>
        <v>155858.55887404605</v>
      </c>
      <c r="GB24" s="48">
        <f>'Poblacion Base'!GB24+SupxSexoEdad!GG32*('Poblacion Alt'!GA23-'Poblacion Base'!GA23)+DMig_SexoEdad!GB25</f>
        <v>142410.20379254053</v>
      </c>
      <c r="GC24" s="48">
        <f>'Poblacion Base'!GC24+SupxSexoEdad!GH32*('Poblacion Alt'!GB23-'Poblacion Base'!GB23)+DMig_SexoEdad!GC25</f>
        <v>130061.56047619802</v>
      </c>
      <c r="GD24" s="48">
        <f>'Poblacion Base'!GD24+SupxSexoEdad!GI32*('Poblacion Alt'!GC23-'Poblacion Base'!GC23)+DMig_SexoEdad!GD25</f>
        <v>117533.03849665185</v>
      </c>
      <c r="GE24" s="48">
        <f>'Poblacion Base'!GE24+SupxSexoEdad!GJ32*('Poblacion Alt'!GD23-'Poblacion Base'!GD23)+DMig_SexoEdad!GE25</f>
        <v>105530.15693841453</v>
      </c>
      <c r="GF24" s="48">
        <f>'Poblacion Base'!GF24+SupxSexoEdad!GK32*('Poblacion Alt'!GE23-'Poblacion Base'!GE23)+DMig_SexoEdad!GF25</f>
        <v>93496.737107391207</v>
      </c>
      <c r="GG24" s="48">
        <f>'Poblacion Base'!GG24+SupxSexoEdad!GL32*('Poblacion Alt'!GF23-'Poblacion Base'!GF23)+DMig_SexoEdad!GG25</f>
        <v>82130.714409900611</v>
      </c>
      <c r="GH24" s="48">
        <f>'Poblacion Base'!GH24+SupxSexoEdad!GM32*('Poblacion Alt'!GG23-'Poblacion Base'!GG23)+DMig_SexoEdad!GH25</f>
        <v>71204.40390159635</v>
      </c>
      <c r="GI24" s="48">
        <f>'Poblacion Base'!GI24+SupxSexoEdad!GN32*('Poblacion Alt'!GH23-'Poblacion Base'!GH23)+DMig_SexoEdad!GI25</f>
        <v>61151.092478246974</v>
      </c>
      <c r="GJ24" s="48">
        <f>'Poblacion Base'!GJ24+SupxSexoEdad!GO32*('Poblacion Alt'!GI23-'Poblacion Base'!GI23)+DMig_SexoEdad!GJ25</f>
        <v>52045.103639998473</v>
      </c>
      <c r="GK24" s="48">
        <f>'Poblacion Base'!GK24+SupxSexoEdad!GP32*('Poblacion Alt'!GJ23-'Poblacion Base'!GJ23)+DMig_SexoEdad!GK25</f>
        <v>43756.688615447129</v>
      </c>
      <c r="GL24" s="48">
        <f>'Poblacion Base'!GL24+SupxSexoEdad!GQ32*('Poblacion Alt'!GK23-'Poblacion Base'!GK23)+DMig_SexoEdad!GL25</f>
        <v>36144.210521365174</v>
      </c>
      <c r="GM24" s="48">
        <f>'Poblacion Base'!GM24+SupxSexoEdad!GR32*('Poblacion Alt'!GL23-'Poblacion Base'!GL23)+DMig_SexoEdad!GM25</f>
        <v>29428.801323227257</v>
      </c>
      <c r="GN24" s="48">
        <f>'Poblacion Base'!GN24+SupxSexoEdad!GS32*('Poblacion Alt'!GM23-'Poblacion Base'!GM23)+DMig_SexoEdad!GN25</f>
        <v>23443.845699843507</v>
      </c>
      <c r="GO24" s="48">
        <f>'Poblacion Base'!GO24+SupxSexoEdad!GT32*('Poblacion Alt'!GN23-'Poblacion Base'!GN23)+DMig_SexoEdad!GO25</f>
        <v>18401.50763931539</v>
      </c>
      <c r="GP24" s="48">
        <f>'Poblacion Base'!GP24+SupxSexoEdad!GU32*('Poblacion Alt'!GO23-'Poblacion Base'!GO23)+DMig_SexoEdad!GP25</f>
        <v>14168.056285215156</v>
      </c>
      <c r="GQ24" s="48">
        <f>'Poblacion Base'!GQ24+SupxSexoEdad!GV32*('Poblacion Alt'!GP23-'Poblacion Base'!GP23)+DMig_SexoEdad!GQ25</f>
        <v>10744.696863881887</v>
      </c>
      <c r="GR24" s="48">
        <f>'Poblacion Base'!GR24+SupxSexoEdad!GW32*('Poblacion Alt'!GQ23-'Poblacion Base'!GQ23)+DMig_SexoEdad!GR25</f>
        <v>8040.6199322756511</v>
      </c>
      <c r="GS24" s="48">
        <f>'Poblacion Base'!GS24+SupxSexoEdad!GX32*('Poblacion Alt'!GR23-'Poblacion Base'!GR23)+DMig_SexoEdad!GS25</f>
        <v>5974.9177164701878</v>
      </c>
      <c r="GT24" s="48">
        <f>'Poblacion Base'!GT24+SupxSexoEdad!GY32*('Poblacion Alt'!GS23-'Poblacion Base'!GS23)+DMig_SexoEdad!GT25</f>
        <v>4354.8457879553371</v>
      </c>
      <c r="GU24" s="48">
        <f>'Poblacion Base'!GU24+SupxSexoEdad!GZ32*('Poblacion Alt'!GT23-'Poblacion Base'!GT23)+DMig_SexoEdad!GU25</f>
        <v>6431.1063048174847</v>
      </c>
      <c r="GV24" s="48">
        <f t="shared" si="0"/>
        <v>54812199.12249618</v>
      </c>
    </row>
    <row r="25" spans="1:204">
      <c r="A25">
        <v>2041</v>
      </c>
      <c r="B25" s="110">
        <f>'Poblacion Base'!B25+DMig_SexoEdad!B26</f>
        <v>268307.15962340409</v>
      </c>
      <c r="C25" s="48">
        <f>'Poblacion Base'!C25+SupxSexoEdad!H33*('Poblacion Alt'!B24-'Poblacion Base'!B24)+DMig_SexoEdad!C26</f>
        <v>273421.78889901389</v>
      </c>
      <c r="D25" s="48">
        <f>'Poblacion Base'!D25+SupxSexoEdad!I33*('Poblacion Alt'!C24-'Poblacion Base'!C24)+DMig_SexoEdad!D26</f>
        <v>278779.90771668346</v>
      </c>
      <c r="E25" s="48">
        <f>'Poblacion Base'!E25+SupxSexoEdad!J33*('Poblacion Alt'!D24-'Poblacion Base'!D24)+DMig_SexoEdad!E26</f>
        <v>284336.39673448168</v>
      </c>
      <c r="F25" s="48">
        <f>'Poblacion Base'!F25+SupxSexoEdad!K33*('Poblacion Alt'!E24-'Poblacion Base'!E24)+DMig_SexoEdad!F26</f>
        <v>290079.99251845432</v>
      </c>
      <c r="G25" s="48">
        <f>'Poblacion Base'!G25+SupxSexoEdad!L33*('Poblacion Alt'!F24-'Poblacion Base'!F24)+DMig_SexoEdad!G26</f>
        <v>295999.19920761441</v>
      </c>
      <c r="H25" s="48">
        <f>'Poblacion Base'!H25+SupxSexoEdad!M33*('Poblacion Alt'!G24-'Poblacion Base'!G24)+DMig_SexoEdad!H26</f>
        <v>302066.35746977507</v>
      </c>
      <c r="I25" s="48">
        <f>'Poblacion Base'!I25+SupxSexoEdad!N33*('Poblacion Alt'!H24-'Poblacion Base'!H24)+DMig_SexoEdad!I26</f>
        <v>308273.56577562826</v>
      </c>
      <c r="J25" s="48">
        <f>'Poblacion Base'!J25+SupxSexoEdad!O33*('Poblacion Alt'!I24-'Poblacion Base'!I24)+DMig_SexoEdad!J26</f>
        <v>314571.47164121672</v>
      </c>
      <c r="K25" s="48">
        <f>'Poblacion Base'!K25+SupxSexoEdad!P33*('Poblacion Alt'!J24-'Poblacion Base'!J24)+DMig_SexoEdad!K26</f>
        <v>320950.99499707588</v>
      </c>
      <c r="L25" s="48">
        <f>'Poblacion Base'!L25+SupxSexoEdad!Q33*('Poblacion Alt'!K24-'Poblacion Base'!K24)+DMig_SexoEdad!L26</f>
        <v>327362.37089053233</v>
      </c>
      <c r="M25" s="48">
        <f>'Poblacion Base'!M25+SupxSexoEdad!R33*('Poblacion Alt'!L24-'Poblacion Base'!L24)+DMig_SexoEdad!M26</f>
        <v>333754.43991075887</v>
      </c>
      <c r="N25" s="48">
        <f>'Poblacion Base'!N25+SupxSexoEdad!S33*('Poblacion Alt'!M24-'Poblacion Base'!M24)+DMig_SexoEdad!N26</f>
        <v>340074.41826161445</v>
      </c>
      <c r="O25" s="48">
        <f>'Poblacion Base'!O25+SupxSexoEdad!T33*('Poblacion Alt'!N24-'Poblacion Base'!N24)+DMig_SexoEdad!O26</f>
        <v>346267.8393291604</v>
      </c>
      <c r="P25" s="48">
        <f>'Poblacion Base'!P25+SupxSexoEdad!U33*('Poblacion Alt'!O24-'Poblacion Base'!O24)+DMig_SexoEdad!P26</f>
        <v>352260.36753153446</v>
      </c>
      <c r="Q25" s="48">
        <f>'Poblacion Base'!Q25+SupxSexoEdad!V33*('Poblacion Alt'!P24-'Poblacion Base'!P24)+DMig_SexoEdad!Q26</f>
        <v>358015.78465418611</v>
      </c>
      <c r="R25" s="48">
        <f>'Poblacion Base'!R25+SupxSexoEdad!W33*('Poblacion Alt'!Q24-'Poblacion Base'!Q24)+DMig_SexoEdad!R26</f>
        <v>363793.01269661775</v>
      </c>
      <c r="S25" s="48">
        <f>'Poblacion Base'!S25+SupxSexoEdad!X33*('Poblacion Alt'!R24-'Poblacion Base'!R24)+DMig_SexoEdad!S26</f>
        <v>368852.33901524841</v>
      </c>
      <c r="T25" s="48">
        <f>'Poblacion Base'!T25+SupxSexoEdad!Y33*('Poblacion Alt'!S24-'Poblacion Base'!S24)+DMig_SexoEdad!T26</f>
        <v>372957.46109471226</v>
      </c>
      <c r="U25" s="48">
        <f>'Poblacion Base'!U25+SupxSexoEdad!Z33*('Poblacion Alt'!T24-'Poblacion Base'!T24)+DMig_SexoEdad!U26</f>
        <v>376777.77716807189</v>
      </c>
      <c r="V25" s="48">
        <f>'Poblacion Base'!V25+SupxSexoEdad!AA33*('Poblacion Alt'!U24-'Poblacion Base'!U24)+DMig_SexoEdad!V26</f>
        <v>380314.4241584437</v>
      </c>
      <c r="W25" s="48">
        <f>'Poblacion Base'!W25+SupxSexoEdad!AB33*('Poblacion Alt'!V24-'Poblacion Base'!V24)+DMig_SexoEdad!W26</f>
        <v>385046.44748076657</v>
      </c>
      <c r="X25" s="48">
        <f>'Poblacion Base'!X25+SupxSexoEdad!AC33*('Poblacion Alt'!W24-'Poblacion Base'!W24)+DMig_SexoEdad!X26</f>
        <v>385371.89342134108</v>
      </c>
      <c r="Y25" s="48">
        <f>'Poblacion Base'!Y25+SupxSexoEdad!AD33*('Poblacion Alt'!X24-'Poblacion Base'!X24)+DMig_SexoEdad!Y26</f>
        <v>389252.02488958358</v>
      </c>
      <c r="Z25" s="48">
        <f>'Poblacion Base'!Z25+SupxSexoEdad!AE33*('Poblacion Alt'!Y24-'Poblacion Base'!Y24)+DMig_SexoEdad!Z26</f>
        <v>390648.05091048748</v>
      </c>
      <c r="AA25" s="48">
        <f>'Poblacion Base'!AA25+SupxSexoEdad!AF33*('Poblacion Alt'!Z24-'Poblacion Base'!Z24)+DMig_SexoEdad!AA26</f>
        <v>392388.26679187041</v>
      </c>
      <c r="AB25" s="48">
        <f>'Poblacion Base'!AB25+SupxSexoEdad!AG33*('Poblacion Alt'!AA24-'Poblacion Base'!AA24)+DMig_SexoEdad!AB26</f>
        <v>394122.91473518487</v>
      </c>
      <c r="AC25" s="48">
        <f>'Poblacion Base'!AC25+SupxSexoEdad!AH33*('Poblacion Alt'!AB24-'Poblacion Base'!AB24)+DMig_SexoEdad!AC26</f>
        <v>395060.84365199722</v>
      </c>
      <c r="AD25" s="48">
        <f>'Poblacion Base'!AD25+SupxSexoEdad!AI33*('Poblacion Alt'!AC24-'Poblacion Base'!AC24)+DMig_SexoEdad!AD26</f>
        <v>396209.48211528407</v>
      </c>
      <c r="AE25" s="48">
        <f>'Poblacion Base'!AE25+SupxSexoEdad!AJ33*('Poblacion Alt'!AD24-'Poblacion Base'!AD24)+DMig_SexoEdad!AE26</f>
        <v>397769.34928977507</v>
      </c>
      <c r="AF25" s="48">
        <f>'Poblacion Base'!AF25+SupxSexoEdad!AK33*('Poblacion Alt'!AE24-'Poblacion Base'!AE24)+DMig_SexoEdad!AF26</f>
        <v>399601.84541822952</v>
      </c>
      <c r="AG25" s="48">
        <f>'Poblacion Base'!AG25+SupxSexoEdad!AL33*('Poblacion Alt'!AF24-'Poblacion Base'!AF24)+DMig_SexoEdad!AG26</f>
        <v>401747.98811113281</v>
      </c>
      <c r="AH25" s="48">
        <f>'Poblacion Base'!AH25+SupxSexoEdad!AM33*('Poblacion Alt'!AG24-'Poblacion Base'!AG24)+DMig_SexoEdad!AH26</f>
        <v>404154.71381381474</v>
      </c>
      <c r="AI25" s="48">
        <f>'Poblacion Base'!AI25+SupxSexoEdad!AN33*('Poblacion Alt'!AH24-'Poblacion Base'!AH24)+DMig_SexoEdad!AI26</f>
        <v>406977.74255313695</v>
      </c>
      <c r="AJ25" s="48">
        <f>'Poblacion Base'!AJ25+SupxSexoEdad!AO33*('Poblacion Alt'!AI24-'Poblacion Base'!AI24)+DMig_SexoEdad!AJ26</f>
        <v>410221.31979113491</v>
      </c>
      <c r="AK25" s="48">
        <f>'Poblacion Base'!AK25+SupxSexoEdad!AP33*('Poblacion Alt'!AJ24-'Poblacion Base'!AJ24)+DMig_SexoEdad!AK26</f>
        <v>409209.57519465534</v>
      </c>
      <c r="AL25" s="48">
        <f>'Poblacion Base'!AL25+SupxSexoEdad!AQ33*('Poblacion Alt'!AK24-'Poblacion Base'!AK24)+DMig_SexoEdad!AL26</f>
        <v>408072.85524538922</v>
      </c>
      <c r="AM25" s="48">
        <f>'Poblacion Base'!AM25+SupxSexoEdad!AR33*('Poblacion Alt'!AL24-'Poblacion Base'!AL24)+DMig_SexoEdad!AM26</f>
        <v>406356.52971573034</v>
      </c>
      <c r="AN25" s="48">
        <f>'Poblacion Base'!AN25+SupxSexoEdad!AS33*('Poblacion Alt'!AM24-'Poblacion Base'!AM24)+DMig_SexoEdad!AN26</f>
        <v>405235.24451434077</v>
      </c>
      <c r="AO25" s="48">
        <f>'Poblacion Base'!AO25+SupxSexoEdad!AT33*('Poblacion Alt'!AN24-'Poblacion Base'!AN24)+DMig_SexoEdad!AO26</f>
        <v>405409.27366773773</v>
      </c>
      <c r="AP25" s="48">
        <f>'Poblacion Base'!AP25+SupxSexoEdad!AU33*('Poblacion Alt'!AO24-'Poblacion Base'!AO24)+DMig_SexoEdad!AP26</f>
        <v>407885.43641389138</v>
      </c>
      <c r="AQ25" s="48">
        <f>'Poblacion Base'!AQ25+SupxSexoEdad!AV33*('Poblacion Alt'!AP24-'Poblacion Base'!AP24)+DMig_SexoEdad!AQ26</f>
        <v>405790.02178226633</v>
      </c>
      <c r="AR25" s="48">
        <f>'Poblacion Base'!AR25+SupxSexoEdad!AW33*('Poblacion Alt'!AQ24-'Poblacion Base'!AQ24)+DMig_SexoEdad!AR26</f>
        <v>404030.18771690864</v>
      </c>
      <c r="AS25" s="48">
        <f>'Poblacion Base'!AS25+SupxSexoEdad!AX33*('Poblacion Alt'!AR24-'Poblacion Base'!AR24)+DMig_SexoEdad!AS26</f>
        <v>402694.47881211602</v>
      </c>
      <c r="AT25" s="48">
        <f>'Poblacion Base'!AT25+SupxSexoEdad!AY33*('Poblacion Alt'!AS24-'Poblacion Base'!AS24)+DMig_SexoEdad!AT26</f>
        <v>402350.96850296325</v>
      </c>
      <c r="AU25" s="48">
        <f>'Poblacion Base'!AU25+SupxSexoEdad!AZ33*('Poblacion Alt'!AT24-'Poblacion Base'!AT24)+DMig_SexoEdad!AU26</f>
        <v>402602.93549377099</v>
      </c>
      <c r="AV25" s="48">
        <f>'Poblacion Base'!AV25+SupxSexoEdad!BA33*('Poblacion Alt'!AU24-'Poblacion Base'!AU24)+DMig_SexoEdad!AV26</f>
        <v>402309.89076637209</v>
      </c>
      <c r="AW25" s="48">
        <f>'Poblacion Base'!AW25+SupxSexoEdad!BB33*('Poblacion Alt'!AV24-'Poblacion Base'!AV24)+DMig_SexoEdad!AW26</f>
        <v>398717.40660884784</v>
      </c>
      <c r="AX25" s="48">
        <f>'Poblacion Base'!AX25+SupxSexoEdad!BC33*('Poblacion Alt'!AW24-'Poblacion Base'!AW24)+DMig_SexoEdad!AX26</f>
        <v>390948.61379666551</v>
      </c>
      <c r="AY25" s="48">
        <f>'Poblacion Base'!AY25+SupxSexoEdad!BD33*('Poblacion Alt'!AX24-'Poblacion Base'!AX24)+DMig_SexoEdad!AY26</f>
        <v>381261.1157227442</v>
      </c>
      <c r="AZ25" s="48">
        <f>'Poblacion Base'!AZ25+SupxSexoEdad!BE33*('Poblacion Alt'!AY24-'Poblacion Base'!AY24)+DMig_SexoEdad!AZ26</f>
        <v>371399.90185058338</v>
      </c>
      <c r="BA25" s="48">
        <f>'Poblacion Base'!BA25+SupxSexoEdad!BF33*('Poblacion Alt'!AZ24-'Poblacion Base'!AZ24)+DMig_SexoEdad!BA26</f>
        <v>361127.0808015659</v>
      </c>
      <c r="BB25" s="48">
        <f>'Poblacion Base'!BB25+SupxSexoEdad!BG33*('Poblacion Alt'!BA24-'Poblacion Base'!BA24)+DMig_SexoEdad!BB26</f>
        <v>350881.99060567323</v>
      </c>
      <c r="BC25" s="48">
        <f>'Poblacion Base'!BC25+SupxSexoEdad!BH33*('Poblacion Alt'!BB24-'Poblacion Base'!BB24)+DMig_SexoEdad!BC26</f>
        <v>339728.22025248519</v>
      </c>
      <c r="BD25" s="48">
        <f>'Poblacion Base'!BD25+SupxSexoEdad!BI33*('Poblacion Alt'!BC24-'Poblacion Base'!BC24)+DMig_SexoEdad!BD26</f>
        <v>331617.72583928675</v>
      </c>
      <c r="BE25" s="48">
        <f>'Poblacion Base'!BE25+SupxSexoEdad!BJ33*('Poblacion Alt'!BD24-'Poblacion Base'!BD24)+DMig_SexoEdad!BE26</f>
        <v>324199.64805660216</v>
      </c>
      <c r="BF25" s="48">
        <f>'Poblacion Base'!BF25+SupxSexoEdad!BK33*('Poblacion Alt'!BE24-'Poblacion Base'!BE24)+DMig_SexoEdad!BF26</f>
        <v>318361.3104101257</v>
      </c>
      <c r="BG25" s="48">
        <f>'Poblacion Base'!BG25+SupxSexoEdad!BL33*('Poblacion Alt'!BF24-'Poblacion Base'!BF24)+DMig_SexoEdad!BG26</f>
        <v>313889.32433005277</v>
      </c>
      <c r="BH25" s="48">
        <f>'Poblacion Base'!BH25+SupxSexoEdad!BM33*('Poblacion Alt'!BG24-'Poblacion Base'!BG24)+DMig_SexoEdad!BH26</f>
        <v>308867.40043754451</v>
      </c>
      <c r="BI25" s="48">
        <f>'Poblacion Base'!BI25+SupxSexoEdad!BN33*('Poblacion Alt'!BH24-'Poblacion Base'!BH24)+DMig_SexoEdad!BI26</f>
        <v>302474.78206507617</v>
      </c>
      <c r="BJ25" s="48">
        <f>'Poblacion Base'!BJ25+SupxSexoEdad!BO33*('Poblacion Alt'!BI24-'Poblacion Base'!BI24)+DMig_SexoEdad!BJ26</f>
        <v>295933.84985624842</v>
      </c>
      <c r="BK25" s="48">
        <f>'Poblacion Base'!BK25+SupxSexoEdad!BP33*('Poblacion Alt'!BJ24-'Poblacion Base'!BJ24)+DMig_SexoEdad!BK26</f>
        <v>286811.28258892248</v>
      </c>
      <c r="BL25" s="48">
        <f>'Poblacion Base'!BL25+SupxSexoEdad!BQ33*('Poblacion Alt'!BK24-'Poblacion Base'!BK24)+DMig_SexoEdad!BL26</f>
        <v>276047.6993162522</v>
      </c>
      <c r="BM25" s="48">
        <f>'Poblacion Base'!BM25+SupxSexoEdad!BR33*('Poblacion Alt'!BL24-'Poblacion Base'!BL24)+DMig_SexoEdad!BM26</f>
        <v>263231.99778701749</v>
      </c>
      <c r="BN25" s="48">
        <f>'Poblacion Base'!BN25+SupxSexoEdad!BS33*('Poblacion Alt'!BM24-'Poblacion Base'!BM24)+DMig_SexoEdad!BN26</f>
        <v>252028.23172354125</v>
      </c>
      <c r="BO25" s="48">
        <f>'Poblacion Base'!BO25+SupxSexoEdad!BT33*('Poblacion Alt'!BN24-'Poblacion Base'!BN24)+DMig_SexoEdad!BO26</f>
        <v>239531.76105509396</v>
      </c>
      <c r="BP25" s="48">
        <f>'Poblacion Base'!BP25+SupxSexoEdad!BU33*('Poblacion Alt'!BO24-'Poblacion Base'!BO24)+DMig_SexoEdad!BP26</f>
        <v>230571.8197302371</v>
      </c>
      <c r="BQ25" s="48">
        <f>'Poblacion Base'!BQ25+SupxSexoEdad!BV33*('Poblacion Alt'!BP24-'Poblacion Base'!BP24)+DMig_SexoEdad!BQ26</f>
        <v>223854.2390345523</v>
      </c>
      <c r="BR25" s="48">
        <f>'Poblacion Base'!BR25+SupxSexoEdad!BW33*('Poblacion Alt'!BQ24-'Poblacion Base'!BQ24)+DMig_SexoEdad!BR26</f>
        <v>217969.11658403371</v>
      </c>
      <c r="BS25" s="48">
        <f>'Poblacion Base'!BS25+SupxSexoEdad!BX33*('Poblacion Alt'!BR24-'Poblacion Base'!BR24)+DMig_SexoEdad!BS26</f>
        <v>212446.80513511039</v>
      </c>
      <c r="BT25" s="48">
        <f>'Poblacion Base'!BT25+SupxSexoEdad!BY33*('Poblacion Alt'!BS24-'Poblacion Base'!BS24)+DMig_SexoEdad!BT26</f>
        <v>207492.45142866374</v>
      </c>
      <c r="BU25" s="48">
        <f>'Poblacion Base'!BU25+SupxSexoEdad!BZ33*('Poblacion Alt'!BT24-'Poblacion Base'!BT24)+DMig_SexoEdad!BU26</f>
        <v>201985.59164602487</v>
      </c>
      <c r="BV25" s="48">
        <f>'Poblacion Base'!BV25+SupxSexoEdad!CA33*('Poblacion Alt'!BU24-'Poblacion Base'!BU24)+DMig_SexoEdad!BV26</f>
        <v>195916.39863120168</v>
      </c>
      <c r="BW25" s="48">
        <f>'Poblacion Base'!BW25+SupxSexoEdad!CB33*('Poblacion Alt'!BV24-'Poblacion Base'!BV24)+DMig_SexoEdad!BW26</f>
        <v>187930.56846915107</v>
      </c>
      <c r="BX25" s="48">
        <f>'Poblacion Base'!BX25+SupxSexoEdad!CC33*('Poblacion Alt'!BW24-'Poblacion Base'!BW24)+DMig_SexoEdad!BX26</f>
        <v>180687.72632178091</v>
      </c>
      <c r="BY25" s="48">
        <f>'Poblacion Base'!BY25+SupxSexoEdad!CD33*('Poblacion Alt'!BX24-'Poblacion Base'!BX24)+DMig_SexoEdad!BY26</f>
        <v>171657.75222992722</v>
      </c>
      <c r="BZ25" s="48">
        <f>'Poblacion Base'!BZ25+SupxSexoEdad!CE33*('Poblacion Alt'!BY24-'Poblacion Base'!BY24)+DMig_SexoEdad!BZ26</f>
        <v>162734.83422323884</v>
      </c>
      <c r="CA25" s="48">
        <f>'Poblacion Base'!CA25+SupxSexoEdad!CF33*('Poblacion Alt'!BZ24-'Poblacion Base'!BZ24)+DMig_SexoEdad!CA26</f>
        <v>152791.98971875082</v>
      </c>
      <c r="CB25" s="48">
        <f>'Poblacion Base'!CB25+SupxSexoEdad!CG33*('Poblacion Alt'!CA24-'Poblacion Base'!CA24)+DMig_SexoEdad!CB26</f>
        <v>142003.91902805527</v>
      </c>
      <c r="CC25" s="48">
        <f>'Poblacion Base'!CC25+SupxSexoEdad!CH33*('Poblacion Alt'!CB24-'Poblacion Base'!CB24)+DMig_SexoEdad!CC26</f>
        <v>130369.19905325954</v>
      </c>
      <c r="CD25" s="48">
        <f>'Poblacion Base'!CD25+SupxSexoEdad!CI33*('Poblacion Alt'!CC24-'Poblacion Base'!CC24)+DMig_SexoEdad!CD26</f>
        <v>118316.3768700861</v>
      </c>
      <c r="CE25" s="48">
        <f>'Poblacion Base'!CE25+SupxSexoEdad!CJ33*('Poblacion Alt'!CD24-'Poblacion Base'!CD24)+DMig_SexoEdad!CE26</f>
        <v>106133.79240338695</v>
      </c>
      <c r="CF25" s="48">
        <f>'Poblacion Base'!CF25+SupxSexoEdad!CK33*('Poblacion Alt'!CE24-'Poblacion Base'!CE24)+DMig_SexoEdad!CF26</f>
        <v>95007.843370523115</v>
      </c>
      <c r="CG25" s="48">
        <f>'Poblacion Base'!CG25+SupxSexoEdad!CL33*('Poblacion Alt'!CF24-'Poblacion Base'!CF24)+DMig_SexoEdad!CG26</f>
        <v>84339.81216100938</v>
      </c>
      <c r="CH25" s="48">
        <f>'Poblacion Base'!CH25+SupxSexoEdad!CM33*('Poblacion Alt'!CG24-'Poblacion Base'!CG24)+DMig_SexoEdad!CH26</f>
        <v>74644.848280919716</v>
      </c>
      <c r="CI25" s="48">
        <f>'Poblacion Base'!CI25+SupxSexoEdad!CN33*('Poblacion Alt'!CH24-'Poblacion Base'!CH24)+DMig_SexoEdad!CI26</f>
        <v>65225.196977906373</v>
      </c>
      <c r="CJ25" s="48">
        <f>'Poblacion Base'!CJ25+SupxSexoEdad!CO33*('Poblacion Alt'!CI24-'Poblacion Base'!CI24)+DMig_SexoEdad!CJ26</f>
        <v>56862.055403658487</v>
      </c>
      <c r="CK25" s="48">
        <f>'Poblacion Base'!CK25+SupxSexoEdad!CP33*('Poblacion Alt'!CJ24-'Poblacion Base'!CJ24)+DMig_SexoEdad!CK26</f>
        <v>48899.62053608214</v>
      </c>
      <c r="CL25" s="48">
        <f>'Poblacion Base'!CL25+SupxSexoEdad!CQ33*('Poblacion Alt'!CK24-'Poblacion Base'!CK24)+DMig_SexoEdad!CL26</f>
        <v>41554.989654386278</v>
      </c>
      <c r="CM25" s="48">
        <f>'Poblacion Base'!CM25+SupxSexoEdad!CR33*('Poblacion Alt'!CL24-'Poblacion Base'!CL24)+DMig_SexoEdad!CM26</f>
        <v>34906.265940536628</v>
      </c>
      <c r="CN25" s="48">
        <f>'Poblacion Base'!CN25+SupxSexoEdad!CS33*('Poblacion Alt'!CM24-'Poblacion Base'!CM24)+DMig_SexoEdad!CN26</f>
        <v>28982.641125735652</v>
      </c>
      <c r="CO25" s="48">
        <f>'Poblacion Base'!CO25+SupxSexoEdad!CT33*('Poblacion Alt'!CN24-'Poblacion Base'!CN24)+DMig_SexoEdad!CO26</f>
        <v>23667.314626601368</v>
      </c>
      <c r="CP25" s="48">
        <f>'Poblacion Base'!CP25+SupxSexoEdad!CU33*('Poblacion Alt'!CO24-'Poblacion Base'!CO24)+DMig_SexoEdad!CP26</f>
        <v>19082.419618420343</v>
      </c>
      <c r="CQ25" s="48">
        <f>'Poblacion Base'!CQ25+SupxSexoEdad!CV33*('Poblacion Alt'!CP24-'Poblacion Base'!CP24)+DMig_SexoEdad!CQ26</f>
        <v>15123.978138340308</v>
      </c>
      <c r="CR25" s="48">
        <f>'Poblacion Base'!CR25+SupxSexoEdad!CW33*('Poblacion Alt'!CQ24-'Poblacion Base'!CQ24)+DMig_SexoEdad!CR26</f>
        <v>11741.205384949044</v>
      </c>
      <c r="CS25" s="48">
        <f>'Poblacion Base'!CS25+SupxSexoEdad!CX33*('Poblacion Alt'!CR24-'Poblacion Base'!CR24)+DMig_SexoEdad!CS26</f>
        <v>8912.1186288901681</v>
      </c>
      <c r="CT25" s="48">
        <f>'Poblacion Base'!CT25+SupxSexoEdad!CY33*('Poblacion Alt'!CS24-'Poblacion Base'!CS24)+DMig_SexoEdad!CT26</f>
        <v>6669.1488821493704</v>
      </c>
      <c r="CU25" s="48">
        <f>'Poblacion Base'!CU25+SupxSexoEdad!CZ33*('Poblacion Alt'!CT24-'Poblacion Base'!CT24)+DMig_SexoEdad!CU26</f>
        <v>4921.1086313623555</v>
      </c>
      <c r="CV25" s="48">
        <f>'Poblacion Base'!CV25+SupxSexoEdad!DA33*('Poblacion Alt'!CU24-'Poblacion Base'!CU24)+DMig_SexoEdad!CV26</f>
        <v>3598.300234175791</v>
      </c>
      <c r="CW25" s="48">
        <f>'Poblacion Base'!CW25+SupxSexoEdad!DB33*('Poblacion Alt'!CV24-'Poblacion Base'!CV24)+DMig_SexoEdad!CW26</f>
        <v>2592.6179557241594</v>
      </c>
      <c r="CX25" s="48">
        <f>'Poblacion Base'!CX25+SupxSexoEdad!DC33*('Poblacion Alt'!CW24-'Poblacion Base'!CW24)+DMig_SexoEdad!CX26</f>
        <v>3687.454519708956</v>
      </c>
      <c r="CY25" s="110">
        <f>'Poblacion Base'!CY25+DMig_SexoEdad!CY26</f>
        <v>255203.58574780385</v>
      </c>
      <c r="CZ25" s="48">
        <f>'Poblacion Base'!CZ25+SupxSexoEdad!DE33*('Poblacion Alt'!CY24-'Poblacion Base'!CY24)+DMig_SexoEdad!CZ26</f>
        <v>259982.86072759694</v>
      </c>
      <c r="DA25" s="48">
        <f>'Poblacion Base'!DA25+SupxSexoEdad!DF33*('Poblacion Alt'!CZ24-'Poblacion Base'!CZ24)+DMig_SexoEdad!DA26</f>
        <v>265004.91329024959</v>
      </c>
      <c r="DB25" s="48">
        <f>'Poblacion Base'!DB25+SupxSexoEdad!DG33*('Poblacion Alt'!DA24-'Poblacion Base'!DA24)+DMig_SexoEdad!DB26</f>
        <v>270221.71489055571</v>
      </c>
      <c r="DC25" s="48">
        <f>'Poblacion Base'!DC25+SupxSexoEdad!DH33*('Poblacion Alt'!DB24-'Poblacion Base'!DB24)+DMig_SexoEdad!DC26</f>
        <v>275625.10905988619</v>
      </c>
      <c r="DD25" s="48">
        <f>'Poblacion Base'!DD25+SupxSexoEdad!DI33*('Poblacion Alt'!DC24-'Poblacion Base'!DC24)+DMig_SexoEdad!DD26</f>
        <v>281190.75534345902</v>
      </c>
      <c r="DE25" s="48">
        <f>'Poblacion Base'!DE25+SupxSexoEdad!DJ33*('Poblacion Alt'!DD24-'Poblacion Base'!DD24)+DMig_SexoEdad!DE26</f>
        <v>286903.1599693576</v>
      </c>
      <c r="DF25" s="48">
        <f>'Poblacion Base'!DF25+SupxSexoEdad!DK33*('Poblacion Alt'!DE24-'Poblacion Base'!DE24)+DMig_SexoEdad!DF26</f>
        <v>292750.65476067615</v>
      </c>
      <c r="DG25" s="48">
        <f>'Poblacion Base'!DG25+SupxSexoEdad!DL33*('Poblacion Alt'!DF24-'Poblacion Base'!DF24)+DMig_SexoEdad!DG26</f>
        <v>298690.14037844125</v>
      </c>
      <c r="DH25" s="48">
        <f>'Poblacion Base'!DH25+SupxSexoEdad!DM33*('Poblacion Alt'!DG24-'Poblacion Base'!DG24)+DMig_SexoEdad!DH26</f>
        <v>304697.73715605866</v>
      </c>
      <c r="DI25" s="48">
        <f>'Poblacion Base'!DI25+SupxSexoEdad!DN33*('Poblacion Alt'!DH24-'Poblacion Base'!DH24)+DMig_SexoEdad!DI26</f>
        <v>310750.03622904187</v>
      </c>
      <c r="DJ25" s="48">
        <f>'Poblacion Base'!DJ25+SupxSexoEdad!DO33*('Poblacion Alt'!DI24-'Poblacion Base'!DI24)+DMig_SexoEdad!DJ26</f>
        <v>316789.35065478721</v>
      </c>
      <c r="DK25" s="48">
        <f>'Poblacion Base'!DK25+SupxSexoEdad!DP33*('Poblacion Alt'!DJ24-'Poblacion Base'!DJ24)+DMig_SexoEdad!DK26</f>
        <v>322764.44406193582</v>
      </c>
      <c r="DL25" s="48">
        <f>'Poblacion Base'!DL25+SupxSexoEdad!DQ33*('Poblacion Alt'!DK24-'Poblacion Base'!DK24)+DMig_SexoEdad!DL26</f>
        <v>328631.44734349853</v>
      </c>
      <c r="DM25" s="48">
        <f>'Poblacion Base'!DM25+SupxSexoEdad!DR33*('Poblacion Alt'!DL24-'Poblacion Base'!DL24)+DMig_SexoEdad!DM26</f>
        <v>334358.63038944197</v>
      </c>
      <c r="DN25" s="48">
        <f>'Poblacion Base'!DN25+SupxSexoEdad!DS33*('Poblacion Alt'!DM24-'Poblacion Base'!DM24)+DMig_SexoEdad!DN26</f>
        <v>339879.65955644584</v>
      </c>
      <c r="DO25" s="48">
        <f>'Poblacion Base'!DO25+SupxSexoEdad!DT33*('Poblacion Alt'!DN24-'Poblacion Base'!DN24)+DMig_SexoEdad!DO26</f>
        <v>345477.18884294393</v>
      </c>
      <c r="DP25" s="48">
        <f>'Poblacion Base'!DP25+SupxSexoEdad!DU33*('Poblacion Alt'!DO24-'Poblacion Base'!DO24)+DMig_SexoEdad!DP26</f>
        <v>350451.4521946701</v>
      </c>
      <c r="DQ25" s="48">
        <f>'Poblacion Base'!DQ25+SupxSexoEdad!DV33*('Poblacion Alt'!DP24-'Poblacion Base'!DP24)+DMig_SexoEdad!DQ26</f>
        <v>354581.15209916193</v>
      </c>
      <c r="DR25" s="48">
        <f>'Poblacion Base'!DR25+SupxSexoEdad!DW33*('Poblacion Alt'!DQ24-'Poblacion Base'!DQ24)+DMig_SexoEdad!DR26</f>
        <v>358520.60462206643</v>
      </c>
      <c r="DS25" s="48">
        <f>'Poblacion Base'!DS25+SupxSexoEdad!DX33*('Poblacion Alt'!DR24-'Poblacion Base'!DR24)+DMig_SexoEdad!DS26</f>
        <v>362154.07804575283</v>
      </c>
      <c r="DT25" s="48">
        <f>'Poblacion Base'!DT25+SupxSexoEdad!DY33*('Poblacion Alt'!DS24-'Poblacion Base'!DS24)+DMig_SexoEdad!DT26</f>
        <v>366821.7608197474</v>
      </c>
      <c r="DU25" s="48">
        <f>'Poblacion Base'!DU25+SupxSexoEdad!DZ33*('Poblacion Alt'!DT24-'Poblacion Base'!DT24)+DMig_SexoEdad!DU26</f>
        <v>367418.28333560593</v>
      </c>
      <c r="DV25" s="48">
        <f>'Poblacion Base'!DV25+SupxSexoEdad!EA33*('Poblacion Alt'!DU24-'Poblacion Base'!DU24)+DMig_SexoEdad!DV26</f>
        <v>370949.39054449921</v>
      </c>
      <c r="DW25" s="48">
        <f>'Poblacion Base'!DW25+SupxSexoEdad!EB33*('Poblacion Alt'!DV24-'Poblacion Base'!DV24)+DMig_SexoEdad!DW26</f>
        <v>374599.18435393675</v>
      </c>
      <c r="DX25" s="48">
        <f>'Poblacion Base'!DX25+SupxSexoEdad!EC33*('Poblacion Alt'!DW24-'Poblacion Base'!DW24)+DMig_SexoEdad!DX26</f>
        <v>376418.7002042965</v>
      </c>
      <c r="DY25" s="48">
        <f>'Poblacion Base'!DY25+SupxSexoEdad!ED33*('Poblacion Alt'!DX24-'Poblacion Base'!DX24)+DMig_SexoEdad!DY26</f>
        <v>378313.87669963669</v>
      </c>
      <c r="DZ25" s="48">
        <f>'Poblacion Base'!DZ25+SupxSexoEdad!EE33*('Poblacion Alt'!DY24-'Poblacion Base'!DY24)+DMig_SexoEdad!DZ26</f>
        <v>380672.91850135109</v>
      </c>
      <c r="EA25" s="48">
        <f>'Poblacion Base'!EA25+SupxSexoEdad!EF33*('Poblacion Alt'!DZ24-'Poblacion Base'!DZ24)+DMig_SexoEdad!EA26</f>
        <v>383065.11307179497</v>
      </c>
      <c r="EB25" s="48">
        <f>'Poblacion Base'!EB25+SupxSexoEdad!EG33*('Poblacion Alt'!EA24-'Poblacion Base'!EA24)+DMig_SexoEdad!EB26</f>
        <v>385800.49105234997</v>
      </c>
      <c r="EC25" s="48">
        <f>'Poblacion Base'!EC25+SupxSexoEdad!EH33*('Poblacion Alt'!EB24-'Poblacion Base'!EB24)+DMig_SexoEdad!EC26</f>
        <v>388395.32910565898</v>
      </c>
      <c r="ED25" s="48">
        <f>'Poblacion Base'!ED25+SupxSexoEdad!EI33*('Poblacion Alt'!EC24-'Poblacion Base'!EC24)+DMig_SexoEdad!ED26</f>
        <v>391528.46431276959</v>
      </c>
      <c r="EE25" s="48">
        <f>'Poblacion Base'!EE25+SupxSexoEdad!EJ33*('Poblacion Alt'!ED24-'Poblacion Base'!ED24)+DMig_SexoEdad!EE26</f>
        <v>395424.01296524395</v>
      </c>
      <c r="EF25" s="48">
        <f>'Poblacion Base'!EF25+SupxSexoEdad!EK33*('Poblacion Alt'!EE24-'Poblacion Base'!EE24)+DMig_SexoEdad!EF26</f>
        <v>400244.44817484589</v>
      </c>
      <c r="EG25" s="48">
        <f>'Poblacion Base'!EG25+SupxSexoEdad!EL33*('Poblacion Alt'!EF24-'Poblacion Base'!EF24)+DMig_SexoEdad!EG26</f>
        <v>405251.83281591523</v>
      </c>
      <c r="EH25" s="48">
        <f>'Poblacion Base'!EH25+SupxSexoEdad!EM33*('Poblacion Alt'!EG24-'Poblacion Base'!EG24)+DMig_SexoEdad!EH26</f>
        <v>405804.62796366023</v>
      </c>
      <c r="EI25" s="48">
        <f>'Poblacion Base'!EI25+SupxSexoEdad!EN33*('Poblacion Alt'!EH24-'Poblacion Base'!EH24)+DMig_SexoEdad!EI26</f>
        <v>406489.96601389104</v>
      </c>
      <c r="EJ25" s="48">
        <f>'Poblacion Base'!EJ25+SupxSexoEdad!EO33*('Poblacion Alt'!EI24-'Poblacion Base'!EI24)+DMig_SexoEdad!EJ26</f>
        <v>408007.60400568449</v>
      </c>
      <c r="EK25" s="48">
        <f>'Poblacion Base'!EK25+SupxSexoEdad!EP33*('Poblacion Alt'!EJ24-'Poblacion Base'!EJ24)+DMig_SexoEdad!EK26</f>
        <v>410426.33011716756</v>
      </c>
      <c r="EL25" s="48">
        <f>'Poblacion Base'!EL25+SupxSexoEdad!EQ33*('Poblacion Alt'!EK24-'Poblacion Base'!EK24)+DMig_SexoEdad!EL26</f>
        <v>413673.70697332843</v>
      </c>
      <c r="EM25" s="48">
        <f>'Poblacion Base'!EM25+SupxSexoEdad!ER33*('Poblacion Alt'!EL24-'Poblacion Base'!EL24)+DMig_SexoEdad!EM26</f>
        <v>417738.40935116372</v>
      </c>
      <c r="EN25" s="48">
        <f>'Poblacion Base'!EN25+SupxSexoEdad!ES33*('Poblacion Alt'!EM24-'Poblacion Base'!EM24)+DMig_SexoEdad!EN26</f>
        <v>420581.28430910548</v>
      </c>
      <c r="EO25" s="48">
        <f>'Poblacion Base'!EO25+SupxSexoEdad!ET33*('Poblacion Alt'!EN24-'Poblacion Base'!EN24)+DMig_SexoEdad!EO26</f>
        <v>422414.49315830361</v>
      </c>
      <c r="EP25" s="48">
        <f>'Poblacion Base'!EP25+SupxSexoEdad!EU33*('Poblacion Alt'!EO24-'Poblacion Base'!EO24)+DMig_SexoEdad!EP26</f>
        <v>423212.56961171742</v>
      </c>
      <c r="EQ25" s="48">
        <f>'Poblacion Base'!EQ25+SupxSexoEdad!EV33*('Poblacion Alt'!EP24-'Poblacion Base'!EP24)+DMig_SexoEdad!EQ26</f>
        <v>420252.25439812889</v>
      </c>
      <c r="ER25" s="48">
        <f>'Poblacion Base'!ER25+SupxSexoEdad!EW33*('Poblacion Alt'!EQ24-'Poblacion Base'!EQ24)+DMig_SexoEdad!ER26</f>
        <v>418399.34876322252</v>
      </c>
      <c r="ES25" s="48">
        <f>'Poblacion Base'!ES25+SupxSexoEdad!EX33*('Poblacion Alt'!ER24-'Poblacion Base'!ER24)+DMig_SexoEdad!ES26</f>
        <v>416769.59991948446</v>
      </c>
      <c r="ET25" s="48">
        <f>'Poblacion Base'!ET25+SupxSexoEdad!EY33*('Poblacion Alt'!ES24-'Poblacion Base'!ES24)+DMig_SexoEdad!ET26</f>
        <v>412730.08225326828</v>
      </c>
      <c r="EU25" s="48">
        <f>'Poblacion Base'!EU25+SupxSexoEdad!EZ33*('Poblacion Alt'!ET24-'Poblacion Base'!ET24)+DMig_SexoEdad!EU26</f>
        <v>405797.64370608551</v>
      </c>
      <c r="EV25" s="48">
        <f>'Poblacion Base'!EV25+SupxSexoEdad!FA33*('Poblacion Alt'!EU24-'Poblacion Base'!EU24)+DMig_SexoEdad!EV26</f>
        <v>396510.01494577585</v>
      </c>
      <c r="EW25" s="48">
        <f>'Poblacion Base'!EW25+SupxSexoEdad!FB33*('Poblacion Alt'!EV24-'Poblacion Base'!EV24)+DMig_SexoEdad!EW26</f>
        <v>386172.19731336669</v>
      </c>
      <c r="EX25" s="48">
        <f>'Poblacion Base'!EX25+SupxSexoEdad!FC33*('Poblacion Alt'!EW24-'Poblacion Base'!EW24)+DMig_SexoEdad!EX26</f>
        <v>376139.73337301455</v>
      </c>
      <c r="EY25" s="48">
        <f>'Poblacion Base'!EY25+SupxSexoEdad!FD33*('Poblacion Alt'!EX24-'Poblacion Base'!EX24)+DMig_SexoEdad!EY26</f>
        <v>365871.03205871885</v>
      </c>
      <c r="EZ25" s="48">
        <f>'Poblacion Base'!EZ25+SupxSexoEdad!FE33*('Poblacion Alt'!EY24-'Poblacion Base'!EY24)+DMig_SexoEdad!EZ26</f>
        <v>357925.79352721601</v>
      </c>
      <c r="FA25" s="48">
        <f>'Poblacion Base'!FA25+SupxSexoEdad!FF33*('Poblacion Alt'!EZ24-'Poblacion Base'!EZ24)+DMig_SexoEdad!FA26</f>
        <v>351054.81320269534</v>
      </c>
      <c r="FB25" s="48">
        <f>'Poblacion Base'!FB25+SupxSexoEdad!FG33*('Poblacion Alt'!FA24-'Poblacion Base'!FA24)+DMig_SexoEdad!FB26</f>
        <v>345740.3595253792</v>
      </c>
      <c r="FC25" s="48">
        <f>'Poblacion Base'!FC25+SupxSexoEdad!FH33*('Poblacion Alt'!FB24-'Poblacion Base'!FB24)+DMig_SexoEdad!FC26</f>
        <v>340574.15935070277</v>
      </c>
      <c r="FD25" s="48">
        <f>'Poblacion Base'!FD25+SupxSexoEdad!FI33*('Poblacion Alt'!FC24-'Poblacion Base'!FC24)+DMig_SexoEdad!FD26</f>
        <v>338161.7157631517</v>
      </c>
      <c r="FE25" s="48">
        <f>'Poblacion Base'!FE25+SupxSexoEdad!FJ33*('Poblacion Alt'!FD24-'Poblacion Base'!FD24)+DMig_SexoEdad!FE26</f>
        <v>335671.57392052351</v>
      </c>
      <c r="FF25" s="48">
        <f>'Poblacion Base'!FF25+SupxSexoEdad!FK33*('Poblacion Alt'!FE24-'Poblacion Base'!FE24)+DMig_SexoEdad!FF26</f>
        <v>331327.7240707936</v>
      </c>
      <c r="FG25" s="48">
        <f>'Poblacion Base'!FG25+SupxSexoEdad!FL33*('Poblacion Alt'!FF24-'Poblacion Base'!FF24)+DMig_SexoEdad!FG26</f>
        <v>325515.30034397007</v>
      </c>
      <c r="FH25" s="48">
        <f>'Poblacion Base'!FH25+SupxSexoEdad!FM33*('Poblacion Alt'!FG24-'Poblacion Base'!FG24)+DMig_SexoEdad!FH26</f>
        <v>318160.90878455952</v>
      </c>
      <c r="FI25" s="48">
        <f>'Poblacion Base'!FI25+SupxSexoEdad!FN33*('Poblacion Alt'!FH24-'Poblacion Base'!FH24)+DMig_SexoEdad!FI26</f>
        <v>306827.25660558051</v>
      </c>
      <c r="FJ25" s="48">
        <f>'Poblacion Base'!FJ25+SupxSexoEdad!FO33*('Poblacion Alt'!FI24-'Poblacion Base'!FI24)+DMig_SexoEdad!FJ26</f>
        <v>296644.08272018569</v>
      </c>
      <c r="FK25" s="48">
        <f>'Poblacion Base'!FK25+SupxSexoEdad!FP33*('Poblacion Alt'!FJ24-'Poblacion Base'!FJ24)+DMig_SexoEdad!FK26</f>
        <v>285020.59041336976</v>
      </c>
      <c r="FL25" s="48">
        <f>'Poblacion Base'!FL25+SupxSexoEdad!FQ33*('Poblacion Alt'!FK24-'Poblacion Base'!FK24)+DMig_SexoEdad!FL26</f>
        <v>274957.34802562272</v>
      </c>
      <c r="FM25" s="48">
        <f>'Poblacion Base'!FM25+SupxSexoEdad!FR33*('Poblacion Alt'!FL24-'Poblacion Base'!FL24)+DMig_SexoEdad!FM26</f>
        <v>266175.56688072404</v>
      </c>
      <c r="FN25" s="48">
        <f>'Poblacion Base'!FN25+SupxSexoEdad!FS33*('Poblacion Alt'!FM24-'Poblacion Base'!FM24)+DMig_SexoEdad!FN26</f>
        <v>260309.12388966235</v>
      </c>
      <c r="FO25" s="48">
        <f>'Poblacion Base'!FO25+SupxSexoEdad!FT33*('Poblacion Alt'!FN24-'Poblacion Base'!FN24)+DMig_SexoEdad!FO26</f>
        <v>255278.47208145546</v>
      </c>
      <c r="FP25" s="48">
        <f>'Poblacion Base'!FP25+SupxSexoEdad!FU33*('Poblacion Alt'!FO24-'Poblacion Base'!FO24)+DMig_SexoEdad!FP26</f>
        <v>250914.5461316999</v>
      </c>
      <c r="FQ25" s="48">
        <f>'Poblacion Base'!FQ25+SupxSexoEdad!FV33*('Poblacion Alt'!FP24-'Poblacion Base'!FP24)+DMig_SexoEdad!FQ26</f>
        <v>247577.72000655037</v>
      </c>
      <c r="FR25" s="48">
        <f>'Poblacion Base'!FR25+SupxSexoEdad!FW33*('Poblacion Alt'!FQ24-'Poblacion Base'!FQ24)+DMig_SexoEdad!FR26</f>
        <v>244075.47197159225</v>
      </c>
      <c r="FS25" s="48">
        <f>'Poblacion Base'!FS25+SupxSexoEdad!FX33*('Poblacion Alt'!FR24-'Poblacion Base'!FR24)+DMig_SexoEdad!FS26</f>
        <v>237797.98272175508</v>
      </c>
      <c r="FT25" s="48">
        <f>'Poblacion Base'!FT25+SupxSexoEdad!FY33*('Poblacion Alt'!FS24-'Poblacion Base'!FS24)+DMig_SexoEdad!FT26</f>
        <v>232347.36720031829</v>
      </c>
      <c r="FU25" s="48">
        <f>'Poblacion Base'!FU25+SupxSexoEdad!FZ33*('Poblacion Alt'!FT24-'Poblacion Base'!FT24)+DMig_SexoEdad!FU26</f>
        <v>225050.78991406644</v>
      </c>
      <c r="FV25" s="48">
        <f>'Poblacion Base'!FV25+SupxSexoEdad!GA33*('Poblacion Alt'!FU24-'Poblacion Base'!FU24)+DMig_SexoEdad!FV26</f>
        <v>217870.83013431536</v>
      </c>
      <c r="FW25" s="48">
        <f>'Poblacion Base'!FW25+SupxSexoEdad!GB33*('Poblacion Alt'!FV24-'Poblacion Base'!FV24)+DMig_SexoEdad!FW26</f>
        <v>208801.64849600306</v>
      </c>
      <c r="FX25" s="48">
        <f>'Poblacion Base'!FX25+SupxSexoEdad!GC33*('Poblacion Alt'!FW24-'Poblacion Base'!FW24)+DMig_SexoEdad!FX26</f>
        <v>199122.67953971218</v>
      </c>
      <c r="FY25" s="48">
        <f>'Poblacion Base'!FY25+SupxSexoEdad!GD33*('Poblacion Alt'!FX24-'Poblacion Base'!FX24)+DMig_SexoEdad!FY26</f>
        <v>187718.24658243105</v>
      </c>
      <c r="FZ25" s="48">
        <f>'Poblacion Base'!FZ25+SupxSexoEdad!GE33*('Poblacion Alt'!FY24-'Poblacion Base'!FY24)+DMig_SexoEdad!FZ26</f>
        <v>174757.81678860757</v>
      </c>
      <c r="GA25" s="48">
        <f>'Poblacion Base'!GA25+SupxSexoEdad!GF33*('Poblacion Alt'!FZ24-'Poblacion Base'!FZ24)+DMig_SexoEdad!GA26</f>
        <v>161529.87772427697</v>
      </c>
      <c r="GB25" s="48">
        <f>'Poblacion Base'!GB25+SupxSexoEdad!GG33*('Poblacion Alt'!GA24-'Poblacion Base'!GA24)+DMig_SexoEdad!GB26</f>
        <v>148065.95264436959</v>
      </c>
      <c r="GC25" s="48">
        <f>'Poblacion Base'!GC25+SupxSexoEdad!GH33*('Poblacion Alt'!GB24-'Poblacion Base'!GB24)+DMig_SexoEdad!GC26</f>
        <v>134514.40935459759</v>
      </c>
      <c r="GD25" s="48">
        <f>'Poblacion Base'!GD25+SupxSexoEdad!GI33*('Poblacion Alt'!GC24-'Poblacion Base'!GC24)+DMig_SexoEdad!GD26</f>
        <v>122061.98517440647</v>
      </c>
      <c r="GE25" s="48">
        <f>'Poblacion Base'!GE25+SupxSexoEdad!GJ33*('Poblacion Alt'!GD24-'Poblacion Base'!GD24)+DMig_SexoEdad!GE26</f>
        <v>109519.06489601541</v>
      </c>
      <c r="GF25" s="48">
        <f>'Poblacion Base'!GF25+SupxSexoEdad!GK33*('Poblacion Alt'!GE24-'Poblacion Base'!GE24)+DMig_SexoEdad!GF26</f>
        <v>97644.651005579435</v>
      </c>
      <c r="GG25" s="48">
        <f>'Poblacion Base'!GG25+SupxSexoEdad!GL33*('Poblacion Alt'!GF24-'Poblacion Base'!GF24)+DMig_SexoEdad!GG26</f>
        <v>85787.561218563875</v>
      </c>
      <c r="GH25" s="48">
        <f>'Poblacion Base'!GH25+SupxSexoEdad!GM33*('Poblacion Alt'!GG24-'Poblacion Base'!GG24)+DMig_SexoEdad!GH26</f>
        <v>74669.300854328438</v>
      </c>
      <c r="GI25" s="48">
        <f>'Poblacion Base'!GI25+SupxSexoEdad!GN33*('Poblacion Alt'!GH24-'Poblacion Base'!GH24)+DMig_SexoEdad!GI26</f>
        <v>64096.158894614011</v>
      </c>
      <c r="GJ25" s="48">
        <f>'Poblacion Base'!GJ25+SupxSexoEdad!GO33*('Poblacion Alt'!GI24-'Poblacion Base'!GI24)+DMig_SexoEdad!GJ26</f>
        <v>54449.53847767679</v>
      </c>
      <c r="GK25" s="48">
        <f>'Poblacion Base'!GK25+SupxSexoEdad!GP33*('Poblacion Alt'!GJ24-'Poblacion Base'!GJ24)+DMig_SexoEdad!GK26</f>
        <v>45798.726602522664</v>
      </c>
      <c r="GL25" s="48">
        <f>'Poblacion Base'!GL25+SupxSexoEdad!GQ33*('Poblacion Alt'!GK24-'Poblacion Base'!GK24)+DMig_SexoEdad!GL26</f>
        <v>38013.058085636265</v>
      </c>
      <c r="GM25" s="48">
        <f>'Poblacion Base'!GM25+SupxSexoEdad!GR33*('Poblacion Alt'!GL24-'Poblacion Base'!GL24)+DMig_SexoEdad!GM26</f>
        <v>30967.870234778646</v>
      </c>
      <c r="GN25" s="48">
        <f>'Poblacion Base'!GN25+SupxSexoEdad!GS33*('Poblacion Alt'!GM24-'Poblacion Base'!GM24)+DMig_SexoEdad!GN26</f>
        <v>24834.411457598824</v>
      </c>
      <c r="GO25" s="48">
        <f>'Poblacion Base'!GO25+SupxSexoEdad!GT33*('Poblacion Alt'!GN24-'Poblacion Base'!GN24)+DMig_SexoEdad!GO26</f>
        <v>19469.960865706027</v>
      </c>
      <c r="GP25" s="48">
        <f>'Poblacion Base'!GP25+SupxSexoEdad!GU33*('Poblacion Alt'!GO24-'Poblacion Base'!GO24)+DMig_SexoEdad!GP26</f>
        <v>15006.961790554173</v>
      </c>
      <c r="GQ25" s="48">
        <f>'Poblacion Base'!GQ25+SupxSexoEdad!GV33*('Poblacion Alt'!GP24-'Poblacion Base'!GP24)+DMig_SexoEdad!GQ26</f>
        <v>11334.488825838762</v>
      </c>
      <c r="GR25" s="48">
        <f>'Poblacion Base'!GR25+SupxSexoEdad!GW33*('Poblacion Alt'!GQ24-'Poblacion Base'!GQ24)+DMig_SexoEdad!GR26</f>
        <v>8419.8503724177062</v>
      </c>
      <c r="GS25" s="48">
        <f>'Poblacion Base'!GS25+SupxSexoEdad!GX33*('Poblacion Alt'!GR24-'Poblacion Base'!GR24)+DMig_SexoEdad!GS26</f>
        <v>6162.2830417176401</v>
      </c>
      <c r="GT25" s="48">
        <f>'Poblacion Base'!GT25+SupxSexoEdad!GY33*('Poblacion Alt'!GS24-'Poblacion Base'!GS24)+DMig_SexoEdad!GT26</f>
        <v>4477.8403472202044</v>
      </c>
      <c r="GU25" s="48">
        <f>'Poblacion Base'!GU25+SupxSexoEdad!GZ33*('Poblacion Alt'!GT24-'Poblacion Base'!GT24)+DMig_SexoEdad!GU26</f>
        <v>6696.0784941506508</v>
      </c>
      <c r="GV25" s="48">
        <f t="shared" si="0"/>
        <v>54733501.512288749</v>
      </c>
    </row>
    <row r="26" spans="1:204">
      <c r="A26">
        <v>2042</v>
      </c>
      <c r="B26" s="110">
        <f>'Poblacion Base'!B26+DMig_SexoEdad!B27</f>
        <v>263168.07302814251</v>
      </c>
      <c r="C26" s="48">
        <f>'Poblacion Base'!C26+SupxSexoEdad!H34*('Poblacion Alt'!B25-'Poblacion Base'!B25)+DMig_SexoEdad!C27</f>
        <v>268122.61912577128</v>
      </c>
      <c r="D26" s="48">
        <f>'Poblacion Base'!D26+SupxSexoEdad!I34*('Poblacion Alt'!C25-'Poblacion Base'!C25)+DMig_SexoEdad!D27</f>
        <v>273304.63717872673</v>
      </c>
      <c r="E26" s="48">
        <f>'Poblacion Base'!E26+SupxSexoEdad!J34*('Poblacion Alt'!D25-'Poblacion Base'!D25)+DMig_SexoEdad!E27</f>
        <v>278672.01023288292</v>
      </c>
      <c r="F26" s="48">
        <f>'Poblacion Base'!F26+SupxSexoEdad!K34*('Poblacion Alt'!E25-'Poblacion Base'!E25)+DMig_SexoEdad!F27</f>
        <v>284243.43606633396</v>
      </c>
      <c r="G26" s="48">
        <f>'Poblacion Base'!G26+SupxSexoEdad!L34*('Poblacion Alt'!F25-'Poblacion Base'!F25)+DMig_SexoEdad!G27</f>
        <v>289980.47537520132</v>
      </c>
      <c r="H26" s="48">
        <f>'Poblacion Base'!H26+SupxSexoEdad!M34*('Poblacion Alt'!G25-'Poblacion Base'!G25)+DMig_SexoEdad!H27</f>
        <v>295886.42415790679</v>
      </c>
      <c r="I26" s="48">
        <f>'Poblacion Base'!I26+SupxSexoEdad!N34*('Poblacion Alt'!H25-'Poblacion Base'!H25)+DMig_SexoEdad!I27</f>
        <v>301941.40069660614</v>
      </c>
      <c r="J26" s="48">
        <f>'Poblacion Base'!J26+SupxSexoEdad!O34*('Poblacion Alt'!I25-'Poblacion Base'!I25)+DMig_SexoEdad!J27</f>
        <v>308129.29831001203</v>
      </c>
      <c r="K26" s="48">
        <f>'Poblacion Base'!K26+SupxSexoEdad!P34*('Poblacion Alt'!J25-'Poblacion Base'!J25)+DMig_SexoEdad!K27</f>
        <v>314410.52843064466</v>
      </c>
      <c r="L26" s="48">
        <f>'Poblacion Base'!L26+SupxSexoEdad!Q34*('Poblacion Alt'!K25-'Poblacion Base'!K25)+DMig_SexoEdad!L27</f>
        <v>320755.84054867848</v>
      </c>
      <c r="M26" s="48">
        <f>'Poblacion Base'!M26+SupxSexoEdad!R34*('Poblacion Alt'!L25-'Poblacion Base'!L25)+DMig_SexoEdad!M27</f>
        <v>327135.25334138138</v>
      </c>
      <c r="N26" s="48">
        <f>'Poblacion Base'!N26+SupxSexoEdad!S34*('Poblacion Alt'!M25-'Poblacion Base'!M25)+DMig_SexoEdad!N27</f>
        <v>333479.50428569241</v>
      </c>
      <c r="O26" s="48">
        <f>'Poblacion Base'!O26+SupxSexoEdad!T34*('Poblacion Alt'!N25-'Poblacion Base'!N25)+DMig_SexoEdad!O27</f>
        <v>339748.68226958043</v>
      </c>
      <c r="P26" s="48">
        <f>'Poblacion Base'!P26+SupxSexoEdad!U34*('Poblacion Alt'!O25-'Poblacion Base'!O25)+DMig_SexoEdad!P27</f>
        <v>345865.36430607276</v>
      </c>
      <c r="Q26" s="48">
        <f>'Poblacion Base'!Q26+SupxSexoEdad!V34*('Poblacion Alt'!P25-'Poblacion Base'!P25)+DMig_SexoEdad!Q27</f>
        <v>351782.16524698696</v>
      </c>
      <c r="R26" s="48">
        <f>'Poblacion Base'!R26+SupxSexoEdad!W34*('Poblacion Alt'!Q25-'Poblacion Base'!Q25)+DMig_SexoEdad!R27</f>
        <v>357431.12506817834</v>
      </c>
      <c r="S26" s="48">
        <f>'Poblacion Base'!S26+SupxSexoEdad!X34*('Poblacion Alt'!R25-'Poblacion Base'!R25)+DMig_SexoEdad!S27</f>
        <v>363091.30684777815</v>
      </c>
      <c r="T26" s="48">
        <f>'Poblacion Base'!T26+SupxSexoEdad!Y34*('Poblacion Alt'!S25-'Poblacion Base'!S25)+DMig_SexoEdad!T27</f>
        <v>368022.31992413994</v>
      </c>
      <c r="U26" s="48">
        <f>'Poblacion Base'!U26+SupxSexoEdad!Z34*('Poblacion Alt'!T25-'Poblacion Base'!T25)+DMig_SexoEdad!U27</f>
        <v>371999.19996519509</v>
      </c>
      <c r="V26" s="48">
        <f>'Poblacion Base'!V26+SupxSexoEdad!AA34*('Poblacion Alt'!U25-'Poblacion Base'!U25)+DMig_SexoEdad!V27</f>
        <v>374950.66130672034</v>
      </c>
      <c r="W26" s="48">
        <f>'Poblacion Base'!W26+SupxSexoEdad!AB34*('Poblacion Alt'!V25-'Poblacion Base'!V25)+DMig_SexoEdad!W27</f>
        <v>378290.9366712856</v>
      </c>
      <c r="X26" s="48">
        <f>'Poblacion Base'!X26+SupxSexoEdad!AC34*('Poblacion Alt'!W25-'Poblacion Base'!W25)+DMig_SexoEdad!X27</f>
        <v>382815.30474046693</v>
      </c>
      <c r="Y26" s="48">
        <f>'Poblacion Base'!Y26+SupxSexoEdad!AD34*('Poblacion Alt'!X25-'Poblacion Base'!X25)+DMig_SexoEdad!Y27</f>
        <v>382987.74681734084</v>
      </c>
      <c r="Z26" s="48">
        <f>'Poblacion Base'!Z26+SupxSexoEdad!AE34*('Poblacion Alt'!Y25-'Poblacion Base'!Y25)+DMig_SexoEdad!Z27</f>
        <v>386701.04353290325</v>
      </c>
      <c r="AA26" s="48">
        <f>'Poblacion Base'!AA26+SupxSexoEdad!AF34*('Poblacion Alt'!Z25-'Poblacion Base'!Z25)+DMig_SexoEdad!AA27</f>
        <v>387963.6622794703</v>
      </c>
      <c r="AB26" s="48">
        <f>'Poblacion Base'!AB26+SupxSexoEdad!AG34*('Poblacion Alt'!AA25-'Poblacion Base'!AA25)+DMig_SexoEdad!AB27</f>
        <v>389587.94151486194</v>
      </c>
      <c r="AC26" s="48">
        <f>'Poblacion Base'!AC26+SupxSexoEdad!AH34*('Poblacion Alt'!AB25-'Poblacion Base'!AB25)+DMig_SexoEdad!AC27</f>
        <v>391204.63079025032</v>
      </c>
      <c r="AD26" s="48">
        <f>'Poblacion Base'!AD26+SupxSexoEdad!AI34*('Poblacion Alt'!AC25-'Poblacion Base'!AC25)+DMig_SexoEdad!AD27</f>
        <v>392056.50116485369</v>
      </c>
      <c r="AE26" s="48">
        <f>'Poblacion Base'!AE26+SupxSexoEdad!AJ34*('Poblacion Alt'!AD25-'Poblacion Base'!AD25)+DMig_SexoEdad!AE27</f>
        <v>393130.22279143077</v>
      </c>
      <c r="AF26" s="48">
        <f>'Poblacion Base'!AF26+SupxSexoEdad!AK34*('Poblacion Alt'!AE25-'Poblacion Base'!AE25)+DMig_SexoEdad!AF27</f>
        <v>393961.9108100523</v>
      </c>
      <c r="AG26" s="48">
        <f>'Poblacion Base'!AG26+SupxSexoEdad!AL34*('Poblacion Alt'!AF25-'Poblacion Base'!AF25)+DMig_SexoEdad!AG27</f>
        <v>395738.82529748976</v>
      </c>
      <c r="AH26" s="48">
        <f>'Poblacion Base'!AH26+SupxSexoEdad!AM34*('Poblacion Alt'!AG25-'Poblacion Base'!AG25)+DMig_SexoEdad!AH27</f>
        <v>397843.02212566911</v>
      </c>
      <c r="AI26" s="48">
        <f>'Poblacion Base'!AI26+SupxSexoEdad!AN34*('Poblacion Alt'!AH25-'Poblacion Base'!AH25)+DMig_SexoEdad!AI27</f>
        <v>400237.51248233533</v>
      </c>
      <c r="AJ26" s="48">
        <f>'Poblacion Base'!AJ26+SupxSexoEdad!AO34*('Poblacion Alt'!AI25-'Poblacion Base'!AI25)+DMig_SexoEdad!AJ27</f>
        <v>403062.16200214357</v>
      </c>
      <c r="AK26" s="48">
        <f>'Poblacion Base'!AK26+SupxSexoEdad!AP34*('Poblacion Alt'!AJ25-'Poblacion Base'!AJ25)+DMig_SexoEdad!AK27</f>
        <v>406305.97977011825</v>
      </c>
      <c r="AL26" s="48">
        <f>'Poblacion Base'!AL26+SupxSexoEdad!AQ34*('Poblacion Alt'!AK25-'Poblacion Base'!AK25)+DMig_SexoEdad!AL27</f>
        <v>405335.47513159405</v>
      </c>
      <c r="AM26" s="48">
        <f>'Poblacion Base'!AM26+SupxSexoEdad!AR34*('Poblacion Alt'!AL25-'Poblacion Base'!AL25)+DMig_SexoEdad!AM27</f>
        <v>404250.94549865031</v>
      </c>
      <c r="AN26" s="48">
        <f>'Poblacion Base'!AN26+SupxSexoEdad!AS34*('Poblacion Alt'!AM25-'Poblacion Base'!AM25)+DMig_SexoEdad!AN27</f>
        <v>402608.34390695795</v>
      </c>
      <c r="AO26" s="48">
        <f>'Poblacion Base'!AO26+SupxSexoEdad!AT34*('Poblacion Alt'!AN25-'Poblacion Base'!AN25)+DMig_SexoEdad!AO27</f>
        <v>401572.53139693022</v>
      </c>
      <c r="AP26" s="48">
        <f>'Poblacion Base'!AP26+SupxSexoEdad!AU34*('Poblacion Alt'!AO25-'Poblacion Base'!AO25)+DMig_SexoEdad!AP27</f>
        <v>402851.32206107449</v>
      </c>
      <c r="AQ26" s="48">
        <f>'Poblacion Base'!AQ26+SupxSexoEdad!AV34*('Poblacion Alt'!AP25-'Poblacion Base'!AP25)+DMig_SexoEdad!AQ27</f>
        <v>405353.62461644935</v>
      </c>
      <c r="AR26" s="48">
        <f>'Poblacion Base'!AR26+SupxSexoEdad!AW34*('Poblacion Alt'!AQ25-'Poblacion Base'!AQ25)+DMig_SexoEdad!AR27</f>
        <v>403310.97509181092</v>
      </c>
      <c r="AS26" s="48">
        <f>'Poblacion Base'!AS26+SupxSexoEdad!AX34*('Poblacion Alt'!AR25-'Poblacion Base'!AR25)+DMig_SexoEdad!AS27</f>
        <v>401602.93257747893</v>
      </c>
      <c r="AT26" s="48">
        <f>'Poblacion Base'!AT26+SupxSexoEdad!AY34*('Poblacion Alt'!AS25-'Poblacion Base'!AS25)+DMig_SexoEdad!AT27</f>
        <v>400315.5404292926</v>
      </c>
      <c r="AU26" s="48">
        <f>'Poblacion Base'!AU26+SupxSexoEdad!AZ34*('Poblacion Alt'!AT25-'Poblacion Base'!AT25)+DMig_SexoEdad!AU27</f>
        <v>400003.00212656101</v>
      </c>
      <c r="AV26" s="48">
        <f>'Poblacion Base'!AV26+SupxSexoEdad!BA34*('Poblacion Alt'!AU25-'Poblacion Base'!AU25)+DMig_SexoEdad!AV27</f>
        <v>400268.15557911643</v>
      </c>
      <c r="AW26" s="48">
        <f>'Poblacion Base'!AW26+SupxSexoEdad!BB34*('Poblacion Alt'!AV25-'Poblacion Base'!AV25)+DMig_SexoEdad!AW27</f>
        <v>399981.77987865329</v>
      </c>
      <c r="AX26" s="48">
        <f>'Poblacion Base'!AX26+SupxSexoEdad!BC34*('Poblacion Alt'!AW25-'Poblacion Base'!AW25)+DMig_SexoEdad!AX27</f>
        <v>396390.75757657026</v>
      </c>
      <c r="AY26" s="48">
        <f>'Poblacion Base'!AY26+SupxSexoEdad!BD34*('Poblacion Alt'!AX25-'Poblacion Base'!AX25)+DMig_SexoEdad!AY27</f>
        <v>388620.51115262543</v>
      </c>
      <c r="AZ26" s="48">
        <f>'Poblacion Base'!AZ26+SupxSexoEdad!BE34*('Poblacion Alt'!AY25-'Poblacion Base'!AY25)+DMig_SexoEdad!AZ27</f>
        <v>379167.59255175444</v>
      </c>
      <c r="BA26" s="48">
        <f>'Poblacion Base'!BA26+SupxSexoEdad!BF34*('Poblacion Alt'!AZ25-'Poblacion Base'!AZ25)+DMig_SexoEdad!BA27</f>
        <v>369271.96338628256</v>
      </c>
      <c r="BB26" s="48">
        <f>'Poblacion Base'!BB26+SupxSexoEdad!BG34*('Poblacion Alt'!BA25-'Poblacion Base'!BA25)+DMig_SexoEdad!BB27</f>
        <v>358960.47460818011</v>
      </c>
      <c r="BC26" s="48">
        <f>'Poblacion Base'!BC26+SupxSexoEdad!BH34*('Poblacion Alt'!BB25-'Poblacion Base'!BB25)+DMig_SexoEdad!BC27</f>
        <v>348663.44408000069</v>
      </c>
      <c r="BD26" s="48">
        <f>'Poblacion Base'!BD26+SupxSexoEdad!BI34*('Poblacion Alt'!BC25-'Poblacion Base'!BC25)+DMig_SexoEdad!BD27</f>
        <v>337460.08411617961</v>
      </c>
      <c r="BE26" s="48">
        <f>'Poblacion Base'!BE26+SupxSexoEdad!BJ34*('Poblacion Alt'!BD25-'Poblacion Base'!BD25)+DMig_SexoEdad!BE27</f>
        <v>329270.52662577323</v>
      </c>
      <c r="BF26" s="48">
        <f>'Poblacion Base'!BF26+SupxSexoEdad!BK34*('Poblacion Alt'!BE25-'Poblacion Base'!BE25)+DMig_SexoEdad!BF27</f>
        <v>321761.75927469262</v>
      </c>
      <c r="BG26" s="48">
        <f>'Poblacion Base'!BG26+SupxSexoEdad!BL34*('Poblacion Alt'!BF25-'Poblacion Base'!BF25)+DMig_SexoEdad!BG27</f>
        <v>315800.55715840549</v>
      </c>
      <c r="BH26" s="48">
        <f>'Poblacion Base'!BH26+SupxSexoEdad!BM34*('Poblacion Alt'!BG25-'Poblacion Base'!BG25)+DMig_SexoEdad!BH27</f>
        <v>311196.33734467934</v>
      </c>
      <c r="BI26" s="48">
        <f>'Poblacion Base'!BI26+SupxSexoEdad!BN34*('Poblacion Alt'!BH25-'Poblacion Base'!BH25)+DMig_SexoEdad!BI27</f>
        <v>306013.64729133697</v>
      </c>
      <c r="BJ26" s="48">
        <f>'Poblacion Base'!BJ26+SupxSexoEdad!BO34*('Poblacion Alt'!BI25-'Poblacion Base'!BI25)+DMig_SexoEdad!BJ27</f>
        <v>299387.22817204456</v>
      </c>
      <c r="BK26" s="48">
        <f>'Poblacion Base'!BK26+SupxSexoEdad!BP34*('Poblacion Alt'!BJ25-'Poblacion Base'!BJ25)+DMig_SexoEdad!BK27</f>
        <v>292684.30814655503</v>
      </c>
      <c r="BL26" s="48">
        <f>'Poblacion Base'!BL26+SupxSexoEdad!BQ34*('Poblacion Alt'!BK25-'Poblacion Base'!BK25)+DMig_SexoEdad!BL27</f>
        <v>283408.40645741456</v>
      </c>
      <c r="BM26" s="48">
        <f>'Poblacion Base'!BM26+SupxSexoEdad!BR34*('Poblacion Alt'!BL25-'Poblacion Base'!BL25)+DMig_SexoEdad!BM27</f>
        <v>272509.29637126543</v>
      </c>
      <c r="BN26" s="48">
        <f>'Poblacion Base'!BN26+SupxSexoEdad!BS34*('Poblacion Alt'!BM25-'Poblacion Base'!BM25)+DMig_SexoEdad!BN27</f>
        <v>259580.22370695995</v>
      </c>
      <c r="BO26" s="48">
        <f>'Poblacion Base'!BO26+SupxSexoEdad!BT34*('Poblacion Alt'!BN25-'Poblacion Base'!BN25)+DMig_SexoEdad!BO27</f>
        <v>248235.52592192387</v>
      </c>
      <c r="BP26" s="48">
        <f>'Poblacion Base'!BP26+SupxSexoEdad!BU34*('Poblacion Alt'!BO25-'Poblacion Base'!BO25)+DMig_SexoEdad!BP27</f>
        <v>235613.73764799928</v>
      </c>
      <c r="BQ26" s="48">
        <f>'Poblacion Base'!BQ26+SupxSexoEdad!BV34*('Poblacion Alt'!BP25-'Poblacion Base'!BP25)+DMig_SexoEdad!BQ27</f>
        <v>226479.22774062105</v>
      </c>
      <c r="BR26" s="48">
        <f>'Poblacion Base'!BR26+SupxSexoEdad!BW34*('Poblacion Alt'!BQ25-'Poblacion Base'!BQ25)+DMig_SexoEdad!BR27</f>
        <v>219526.23422088486</v>
      </c>
      <c r="BS26" s="48">
        <f>'Poblacion Base'!BS26+SupxSexoEdad!BX34*('Poblacion Alt'!BR25-'Poblacion Base'!BR25)+DMig_SexoEdad!BS27</f>
        <v>213380.80883716865</v>
      </c>
      <c r="BT26" s="48">
        <f>'Poblacion Base'!BT26+SupxSexoEdad!BY34*('Poblacion Alt'!BS25-'Poblacion Base'!BS25)+DMig_SexoEdad!BT27</f>
        <v>207571.94616391862</v>
      </c>
      <c r="BU26" s="48">
        <f>'Poblacion Base'!BU26+SupxSexoEdad!BZ34*('Poblacion Alt'!BT25-'Poblacion Base'!BT25)+DMig_SexoEdad!BU27</f>
        <v>202298.02805012319</v>
      </c>
      <c r="BV26" s="48">
        <f>'Poblacion Base'!BV26+SupxSexoEdad!CA34*('Poblacion Alt'!BU25-'Poblacion Base'!BU25)+DMig_SexoEdad!BV27</f>
        <v>196466.74957217296</v>
      </c>
      <c r="BW26" s="48">
        <f>'Poblacion Base'!BW26+SupxSexoEdad!CB34*('Poblacion Alt'!BV25-'Poblacion Base'!BV25)+DMig_SexoEdad!BW27</f>
        <v>190057.52032627983</v>
      </c>
      <c r="BX26" s="48">
        <f>'Poblacion Base'!BX26+SupxSexoEdad!CC34*('Poblacion Alt'!BW25-'Poblacion Base'!BW25)+DMig_SexoEdad!BX27</f>
        <v>181786.98144628477</v>
      </c>
      <c r="BY26" s="48">
        <f>'Poblacion Base'!BY26+SupxSexoEdad!CD34*('Poblacion Alt'!BX25-'Poblacion Base'!BX25)+DMig_SexoEdad!BY27</f>
        <v>174242.83165084181</v>
      </c>
      <c r="BZ26" s="48">
        <f>'Poblacion Base'!BZ26+SupxSexoEdad!CE34*('Poblacion Alt'!BY25-'Poblacion Base'!BY25)+DMig_SexoEdad!BZ27</f>
        <v>164968.17881895771</v>
      </c>
      <c r="CA26" s="48">
        <f>'Poblacion Base'!CA26+SupxSexoEdad!CF34*('Poblacion Alt'!BZ25-'Poblacion Base'!BZ25)+DMig_SexoEdad!CA27</f>
        <v>155799.21564106434</v>
      </c>
      <c r="CB26" s="48">
        <f>'Poblacion Base'!CB26+SupxSexoEdad!CG34*('Poblacion Alt'!CA25-'Poblacion Base'!CA25)+DMig_SexoEdad!CB27</f>
        <v>145673.90015239248</v>
      </c>
      <c r="CC26" s="48">
        <f>'Poblacion Base'!CC26+SupxSexoEdad!CH34*('Poblacion Alt'!CB25-'Poblacion Base'!CB25)+DMig_SexoEdad!CC27</f>
        <v>134762.03014233499</v>
      </c>
      <c r="CD26" s="48">
        <f>'Poblacion Base'!CD26+SupxSexoEdad!CI34*('Poblacion Alt'!CC25-'Poblacion Base'!CC25)+DMig_SexoEdad!CD27</f>
        <v>123098.08647110082</v>
      </c>
      <c r="CE26" s="48">
        <f>'Poblacion Base'!CE26+SupxSexoEdad!CJ34*('Poblacion Alt'!CD25-'Poblacion Base'!CD25)+DMig_SexoEdad!CE27</f>
        <v>111101.65165420341</v>
      </c>
      <c r="CF26" s="48">
        <f>'Poblacion Base'!CF26+SupxSexoEdad!CK34*('Poblacion Alt'!CE25-'Poblacion Base'!CE25)+DMig_SexoEdad!CF27</f>
        <v>99057.095960740495</v>
      </c>
      <c r="CG26" s="48">
        <f>'Poblacion Base'!CG26+SupxSexoEdad!CL34*('Poblacion Alt'!CF25-'Poblacion Base'!CF25)+DMig_SexoEdad!CG27</f>
        <v>88083.799567225666</v>
      </c>
      <c r="CH26" s="48">
        <f>'Poblacion Base'!CH26+SupxSexoEdad!CM34*('Poblacion Alt'!CG25-'Poblacion Base'!CG25)+DMig_SexoEdad!CH27</f>
        <v>77641.941192237035</v>
      </c>
      <c r="CI26" s="48">
        <f>'Poblacion Base'!CI26+SupxSexoEdad!CN34*('Poblacion Alt'!CH25-'Poblacion Base'!CH25)+DMig_SexoEdad!CI27</f>
        <v>68174.88989900818</v>
      </c>
      <c r="CJ26" s="48">
        <f>'Poblacion Base'!CJ26+SupxSexoEdad!CO34*('Poblacion Alt'!CI25-'Poblacion Base'!CI25)+DMig_SexoEdad!CJ27</f>
        <v>59068.732220016413</v>
      </c>
      <c r="CK26" s="48">
        <f>'Poblacion Base'!CK26+SupxSexoEdad!CP34*('Poblacion Alt'!CJ25-'Poblacion Base'!CJ25)+DMig_SexoEdad!CK27</f>
        <v>51024.725867752713</v>
      </c>
      <c r="CL26" s="48">
        <f>'Poblacion Base'!CL26+SupxSexoEdad!CQ34*('Poblacion Alt'!CK25-'Poblacion Base'!CK25)+DMig_SexoEdad!CL27</f>
        <v>43446.081889768277</v>
      </c>
      <c r="CM26" s="48">
        <f>'Poblacion Base'!CM26+SupxSexoEdad!CR34*('Poblacion Alt'!CL25-'Poblacion Base'!CL25)+DMig_SexoEdad!CM27</f>
        <v>36527.906987669885</v>
      </c>
      <c r="CN26" s="48">
        <f>'Poblacion Base'!CN26+SupxSexoEdad!CS34*('Poblacion Alt'!CM25-'Poblacion Base'!CM25)+DMig_SexoEdad!CN27</f>
        <v>30322.414033641962</v>
      </c>
      <c r="CO26" s="48">
        <f>'Poblacion Base'!CO26+SupxSexoEdad!CT34*('Poblacion Alt'!CN25-'Poblacion Base'!CN25)+DMig_SexoEdad!CO27</f>
        <v>24859.703210207073</v>
      </c>
      <c r="CP26" s="48">
        <f>'Poblacion Base'!CP26+SupxSexoEdad!CU34*('Poblacion Alt'!CO25-'Poblacion Base'!CO25)+DMig_SexoEdad!CP27</f>
        <v>20026.994675596972</v>
      </c>
      <c r="CQ26" s="48">
        <f>'Poblacion Base'!CQ26+SupxSexoEdad!CV34*('Poblacion Alt'!CP25-'Poblacion Base'!CP25)+DMig_SexoEdad!CQ27</f>
        <v>15918.41199627166</v>
      </c>
      <c r="CR26" s="48">
        <f>'Poblacion Base'!CR26+SupxSexoEdad!CW34*('Poblacion Alt'!CQ25-'Poblacion Base'!CQ25)+DMig_SexoEdad!CR27</f>
        <v>12413.199854776933</v>
      </c>
      <c r="CS26" s="48">
        <f>'Poblacion Base'!CS26+SupxSexoEdad!CX34*('Poblacion Alt'!CR25-'Poblacion Base'!CR25)+DMig_SexoEdad!CS27</f>
        <v>9480.3094721248563</v>
      </c>
      <c r="CT26" s="48">
        <f>'Poblacion Base'!CT26+SupxSexoEdad!CY34*('Poblacion Alt'!CS25-'Poblacion Base'!CS25)+DMig_SexoEdad!CT27</f>
        <v>7061.0970846200662</v>
      </c>
      <c r="CU26" s="48">
        <f>'Poblacion Base'!CU26+SupxSexoEdad!CZ34*('Poblacion Alt'!CT25-'Poblacion Base'!CT25)+DMig_SexoEdad!CU27</f>
        <v>5184.6782489258276</v>
      </c>
      <c r="CV26" s="48">
        <f>'Poblacion Base'!CV26+SupxSexoEdad!DA34*('Poblacion Alt'!CU25-'Poblacion Base'!CU25)+DMig_SexoEdad!CV27</f>
        <v>3749.0926177201959</v>
      </c>
      <c r="CW26" s="48">
        <f>'Poblacion Base'!CW26+SupxSexoEdad!DB34*('Poblacion Alt'!CV25-'Poblacion Base'!CV25)+DMig_SexoEdad!CW27</f>
        <v>2678.7197433590095</v>
      </c>
      <c r="CX26" s="48">
        <f>'Poblacion Base'!CX26+SupxSexoEdad!DC34*('Poblacion Alt'!CW25-'Poblacion Base'!CW25)+DMig_SexoEdad!CX27</f>
        <v>3850.4248292570396</v>
      </c>
      <c r="CY26" s="110">
        <f>'Poblacion Base'!CY26+DMig_SexoEdad!CY27</f>
        <v>250313.50047796807</v>
      </c>
      <c r="CZ26" s="48">
        <f>'Poblacion Base'!CZ26+SupxSexoEdad!DE34*('Poblacion Alt'!CY25-'Poblacion Base'!CY25)+DMig_SexoEdad!CZ27</f>
        <v>254938.69409342261</v>
      </c>
      <c r="DA26" s="48">
        <f>'Poblacion Base'!DA26+SupxSexoEdad!DF34*('Poblacion Alt'!CZ25-'Poblacion Base'!CZ25)+DMig_SexoEdad!DA27</f>
        <v>259793.64904622507</v>
      </c>
      <c r="DB26" s="48">
        <f>'Poblacion Base'!DB26+SupxSexoEdad!DG34*('Poblacion Alt'!DA25-'Poblacion Base'!DA25)+DMig_SexoEdad!DB27</f>
        <v>264839.33414654172</v>
      </c>
      <c r="DC26" s="48">
        <f>'Poblacion Base'!DC26+SupxSexoEdad!DH34*('Poblacion Alt'!DB25-'Poblacion Base'!DB25)+DMig_SexoEdad!DC27</f>
        <v>270064.57282854186</v>
      </c>
      <c r="DD26" s="48">
        <f>'Poblacion Base'!DD26+SupxSexoEdad!DI34*('Poblacion Alt'!DC25-'Poblacion Base'!DC25)+DMig_SexoEdad!DD27</f>
        <v>275463.0529191604</v>
      </c>
      <c r="DE26" s="48">
        <f>'Poblacion Base'!DE26+SupxSexoEdad!DJ34*('Poblacion Alt'!DD25-'Poblacion Base'!DD25)+DMig_SexoEdad!DE27</f>
        <v>281030.25345100323</v>
      </c>
      <c r="DF26" s="48">
        <f>'Poblacion Base'!DF26+SupxSexoEdad!DK34*('Poblacion Alt'!DE25-'Poblacion Base'!DE25)+DMig_SexoEdad!DF27</f>
        <v>286729.52830394637</v>
      </c>
      <c r="DG26" s="48">
        <f>'Poblacion Base'!DG26+SupxSexoEdad!DL34*('Poblacion Alt'!DF25-'Poblacion Base'!DF25)+DMig_SexoEdad!DG27</f>
        <v>292563.03509423899</v>
      </c>
      <c r="DH26" s="48">
        <f>'Poblacion Base'!DH26+SupxSexoEdad!DM34*('Poblacion Alt'!DG25-'Poblacion Base'!DG25)+DMig_SexoEdad!DH27</f>
        <v>298481.52930326876</v>
      </c>
      <c r="DI26" s="48">
        <f>'Poblacion Base'!DI26+SupxSexoEdad!DN34*('Poblacion Alt'!DH25-'Poblacion Base'!DH25)+DMig_SexoEdad!DI27</f>
        <v>304466.99197551713</v>
      </c>
      <c r="DJ26" s="48">
        <f>'Poblacion Base'!DJ26+SupxSexoEdad!DO34*('Poblacion Alt'!DI25-'Poblacion Base'!DI25)+DMig_SexoEdad!DJ27</f>
        <v>310491.92944213073</v>
      </c>
      <c r="DK26" s="48">
        <f>'Poblacion Base'!DK26+SupxSexoEdad!DP34*('Poblacion Alt'!DJ25-'Poblacion Base'!DJ25)+DMig_SexoEdad!DK27</f>
        <v>316495.61887394957</v>
      </c>
      <c r="DL26" s="48">
        <f>'Poblacion Base'!DL26+SupxSexoEdad!DQ34*('Poblacion Alt'!DK25-'Poblacion Base'!DK25)+DMig_SexoEdad!DL27</f>
        <v>322439.79873980716</v>
      </c>
      <c r="DM26" s="48">
        <f>'Poblacion Base'!DM26+SupxSexoEdad!DR34*('Poblacion Alt'!DL25-'Poblacion Base'!DL25)+DMig_SexoEdad!DM27</f>
        <v>328273.69226303935</v>
      </c>
      <c r="DN26" s="48">
        <f>'Poblacion Base'!DN26+SupxSexoEdad!DS34*('Poblacion Alt'!DM25-'Poblacion Base'!DM25)+DMig_SexoEdad!DN27</f>
        <v>333950.77951398306</v>
      </c>
      <c r="DO26" s="48">
        <f>'Poblacion Base'!DO26+SupxSexoEdad!DT34*('Poblacion Alt'!DN25-'Poblacion Base'!DN25)+DMig_SexoEdad!DO27</f>
        <v>339432.84458161332</v>
      </c>
      <c r="DP26" s="48">
        <f>'Poblacion Base'!DP26+SupxSexoEdad!DU34*('Poblacion Alt'!DO25-'Poblacion Base'!DO25)+DMig_SexoEdad!DP27</f>
        <v>344958.05678562343</v>
      </c>
      <c r="DQ26" s="48">
        <f>'Poblacion Base'!DQ26+SupxSexoEdad!DV34*('Poblacion Alt'!DP25-'Poblacion Base'!DP25)+DMig_SexoEdad!DQ27</f>
        <v>349853.92486569064</v>
      </c>
      <c r="DR26" s="48">
        <f>'Poblacion Base'!DR26+SupxSexoEdad!DW34*('Poblacion Alt'!DQ25-'Poblacion Base'!DQ25)+DMig_SexoEdad!DR27</f>
        <v>353893.64404327411</v>
      </c>
      <c r="DS26" s="48">
        <f>'Poblacion Base'!DS26+SupxSexoEdad!DX34*('Poblacion Alt'!DR25-'Poblacion Base'!DR25)+DMig_SexoEdad!DS27</f>
        <v>356998.87236666476</v>
      </c>
      <c r="DT26" s="48">
        <f>'Poblacion Base'!DT26+SupxSexoEdad!DY34*('Poblacion Alt'!DS25-'Poblacion Base'!DS25)+DMig_SexoEdad!DT27</f>
        <v>360483.39407375775</v>
      </c>
      <c r="DU26" s="48">
        <f>'Poblacion Base'!DU26+SupxSexoEdad!DZ34*('Poblacion Alt'!DT25-'Poblacion Base'!DT25)+DMig_SexoEdad!DU27</f>
        <v>364992.84502334247</v>
      </c>
      <c r="DV26" s="48">
        <f>'Poblacion Base'!DV26+SupxSexoEdad!EA34*('Poblacion Alt'!DU25-'Poblacion Base'!DU25)+DMig_SexoEdad!DV27</f>
        <v>365484.54568433599</v>
      </c>
      <c r="DW26" s="48">
        <f>'Poblacion Base'!DW26+SupxSexoEdad!EB34*('Poblacion Alt'!DV25-'Poblacion Base'!DV25)+DMig_SexoEdad!DW27</f>
        <v>368913.07959985425</v>
      </c>
      <c r="DX26" s="48">
        <f>'Poblacion Base'!DX26+SupxSexoEdad!EC34*('Poblacion Alt'!DW25-'Poblacion Base'!DW25)+DMig_SexoEdad!DX27</f>
        <v>372475.66599330102</v>
      </c>
      <c r="DY26" s="48">
        <f>'Poblacion Base'!DY26+SupxSexoEdad!ED34*('Poblacion Alt'!DX25-'Poblacion Base'!DX25)+DMig_SexoEdad!DY27</f>
        <v>374227.41891605302</v>
      </c>
      <c r="DZ26" s="48">
        <f>'Poblacion Base'!DZ26+SupxSexoEdad!EE34*('Poblacion Alt'!DY25-'Poblacion Base'!DY25)+DMig_SexoEdad!DZ27</f>
        <v>376068.30734408903</v>
      </c>
      <c r="EA26" s="48">
        <f>'Poblacion Base'!EA26+SupxSexoEdad!EF34*('Poblacion Alt'!DZ25-'Poblacion Base'!DZ25)+DMig_SexoEdad!EA27</f>
        <v>378378.55619645253</v>
      </c>
      <c r="EB26" s="48">
        <f>'Poblacion Base'!EB26+SupxSexoEdad!EG34*('Poblacion Alt'!EA25-'Poblacion Base'!EA25)+DMig_SexoEdad!EB27</f>
        <v>380731.92213336698</v>
      </c>
      <c r="EC26" s="48">
        <f>'Poblacion Base'!EC26+SupxSexoEdad!EH34*('Poblacion Alt'!EB25-'Poblacion Base'!EB25)+DMig_SexoEdad!EC27</f>
        <v>383524.68838782667</v>
      </c>
      <c r="ED26" s="48">
        <f>'Poblacion Base'!ED26+SupxSexoEdad!EI34*('Poblacion Alt'!EC25-'Poblacion Base'!EC25)+DMig_SexoEdad!ED27</f>
        <v>386107.64066618524</v>
      </c>
      <c r="EE26" s="48">
        <f>'Poblacion Base'!EE26+SupxSexoEdad!EJ34*('Poblacion Alt'!ED25-'Poblacion Base'!ED25)+DMig_SexoEdad!EE27</f>
        <v>389227.01596471807</v>
      </c>
      <c r="EF26" s="48">
        <f>'Poblacion Base'!EF26+SupxSexoEdad!EK34*('Poblacion Alt'!EE25-'Poblacion Base'!EE25)+DMig_SexoEdad!EF27</f>
        <v>393114.37434958597</v>
      </c>
      <c r="EG26" s="48">
        <f>'Poblacion Base'!EG26+SupxSexoEdad!EL34*('Poblacion Alt'!EF25-'Poblacion Base'!EF25)+DMig_SexoEdad!EG27</f>
        <v>397938.44165858912</v>
      </c>
      <c r="EH26" s="48">
        <f>'Poblacion Base'!EH26+SupxSexoEdad!EM34*('Poblacion Alt'!EG25-'Poblacion Base'!EG25)+DMig_SexoEdad!EH27</f>
        <v>402928.11941964651</v>
      </c>
      <c r="EI26" s="48">
        <f>'Poblacion Base'!EI26+SupxSexoEdad!EN34*('Poblacion Alt'!EH25-'Poblacion Base'!EH25)+DMig_SexoEdad!EI27</f>
        <v>403497.93239626882</v>
      </c>
      <c r="EJ26" s="48">
        <f>'Poblacion Base'!EJ26+SupxSexoEdad!EO34*('Poblacion Alt'!EI25-'Poblacion Base'!EI25)+DMig_SexoEdad!EJ27</f>
        <v>404195.55141396046</v>
      </c>
      <c r="EK26" s="48">
        <f>'Poblacion Base'!EK26+SupxSexoEdad!EP34*('Poblacion Alt'!EJ25-'Poblacion Base'!EJ25)+DMig_SexoEdad!EK27</f>
        <v>405728.35972117254</v>
      </c>
      <c r="EL26" s="48">
        <f>'Poblacion Base'!EL26+SupxSexoEdad!EQ34*('Poblacion Alt'!EK25-'Poblacion Base'!EK25)+DMig_SexoEdad!EL27</f>
        <v>408160.31549233291</v>
      </c>
      <c r="EM26" s="48">
        <f>'Poblacion Base'!EM26+SupxSexoEdad!ER34*('Poblacion Alt'!EL25-'Poblacion Base'!EL25)+DMig_SexoEdad!EM27</f>
        <v>411842.99022761703</v>
      </c>
      <c r="EN26" s="48">
        <f>'Poblacion Base'!EN26+SupxSexoEdad!ES34*('Poblacion Alt'!EM25-'Poblacion Base'!EM25)+DMig_SexoEdad!EN27</f>
        <v>415909.25005738559</v>
      </c>
      <c r="EO26" s="48">
        <f>'Poblacion Base'!EO26+SupxSexoEdad!ET34*('Poblacion Alt'!EN25-'Poblacion Base'!EN25)+DMig_SexoEdad!EO27</f>
        <v>418754.19733763189</v>
      </c>
      <c r="EP26" s="48">
        <f>'Poblacion Base'!EP26+SupxSexoEdad!EU34*('Poblacion Alt'!EO25-'Poblacion Base'!EO25)+DMig_SexoEdad!EP27</f>
        <v>420586.47672990547</v>
      </c>
      <c r="EQ26" s="48">
        <f>'Poblacion Base'!EQ26+SupxSexoEdad!EV34*('Poblacion Alt'!EP25-'Poblacion Base'!EP25)+DMig_SexoEdad!EQ27</f>
        <v>421382.00652740331</v>
      </c>
      <c r="ER26" s="48">
        <f>'Poblacion Base'!ER26+SupxSexoEdad!EW34*('Poblacion Alt'!EQ25-'Poblacion Base'!EQ25)+DMig_SexoEdad!ER27</f>
        <v>418426.93947061518</v>
      </c>
      <c r="ES26" s="48">
        <f>'Poblacion Base'!ES26+SupxSexoEdad!EX34*('Poblacion Alt'!ER25-'Poblacion Base'!ER25)+DMig_SexoEdad!ES27</f>
        <v>416572.88644389238</v>
      </c>
      <c r="ET26" s="48">
        <f>'Poblacion Base'!ET26+SupxSexoEdad!EY34*('Poblacion Alt'!ES25-'Poblacion Base'!ES25)+DMig_SexoEdad!ET27</f>
        <v>414922.76148084016</v>
      </c>
      <c r="EU26" s="48">
        <f>'Poblacion Base'!EU26+SupxSexoEdad!EZ34*('Poblacion Alt'!ET25-'Poblacion Base'!ET25)+DMig_SexoEdad!EU27</f>
        <v>410875.64276187646</v>
      </c>
      <c r="EV26" s="48">
        <f>'Poblacion Base'!EV26+SupxSexoEdad!FA34*('Poblacion Alt'!EU25-'Poblacion Base'!EU25)+DMig_SexoEdad!EV27</f>
        <v>403923.11689946515</v>
      </c>
      <c r="EW26" s="48">
        <f>'Poblacion Base'!EW26+SupxSexoEdad!FB34*('Poblacion Alt'!EV25-'Poblacion Base'!EV25)+DMig_SexoEdad!EW27</f>
        <v>394481.67956913635</v>
      </c>
      <c r="EX26" s="48">
        <f>'Poblacion Base'!EX26+SupxSexoEdad!FC34*('Poblacion Alt'!EW25-'Poblacion Base'!EW25)+DMig_SexoEdad!EX27</f>
        <v>384145.7529253597</v>
      </c>
      <c r="EY26" s="48">
        <f>'Poblacion Base'!EY26+SupxSexoEdad!FD34*('Poblacion Alt'!EX25-'Poblacion Base'!EX25)+DMig_SexoEdad!EY27</f>
        <v>374090.95936262474</v>
      </c>
      <c r="EZ26" s="48">
        <f>'Poblacion Base'!EZ26+SupxSexoEdad!FE34*('Poblacion Alt'!EY25-'Poblacion Base'!EY25)+DMig_SexoEdad!EZ27</f>
        <v>363807.96268315538</v>
      </c>
      <c r="FA26" s="48">
        <f>'Poblacion Base'!FA26+SupxSexoEdad!FF34*('Poblacion Alt'!EZ25-'Poblacion Base'!EZ25)+DMig_SexoEdad!FA27</f>
        <v>355833.84209153149</v>
      </c>
      <c r="FB26" s="48">
        <f>'Poblacion Base'!FB26+SupxSexoEdad!FG34*('Poblacion Alt'!FA25-'Poblacion Base'!FA25)+DMig_SexoEdad!FB27</f>
        <v>348922.41836670897</v>
      </c>
      <c r="FC26" s="48">
        <f>'Poblacion Base'!FC26+SupxSexoEdad!FH34*('Poblacion Alt'!FB25-'Poblacion Base'!FB25)+DMig_SexoEdad!FC27</f>
        <v>343548.06267728604</v>
      </c>
      <c r="FD26" s="48">
        <f>'Poblacion Base'!FD26+SupxSexoEdad!FI34*('Poblacion Alt'!FC25-'Poblacion Base'!FC25)+DMig_SexoEdad!FD27</f>
        <v>338328.9690696263</v>
      </c>
      <c r="FE26" s="48">
        <f>'Poblacion Base'!FE26+SupxSexoEdad!FJ34*('Poblacion Alt'!FD25-'Poblacion Base'!FD25)+DMig_SexoEdad!FE27</f>
        <v>335818.5367536078</v>
      </c>
      <c r="FF26" s="48">
        <f>'Poblacion Base'!FF26+SupxSexoEdad!FK34*('Poblacion Alt'!FE25-'Poblacion Base'!FE25)+DMig_SexoEdad!FF27</f>
        <v>333230.40982715157</v>
      </c>
      <c r="FG26" s="48">
        <f>'Poblacion Base'!FG26+SupxSexoEdad!FL34*('Poblacion Alt'!FF25-'Poblacion Base'!FF25)+DMig_SexoEdad!FG27</f>
        <v>328897.08673649176</v>
      </c>
      <c r="FH26" s="48">
        <f>'Poblacion Base'!FH26+SupxSexoEdad!FM34*('Poblacion Alt'!FG25-'Poblacion Base'!FG25)+DMig_SexoEdad!FH27</f>
        <v>322966.35732883506</v>
      </c>
      <c r="FI26" s="48">
        <f>'Poblacion Base'!FI26+SupxSexoEdad!FN34*('Poblacion Alt'!FH25-'Poblacion Base'!FH25)+DMig_SexoEdad!FI27</f>
        <v>315484.76323616854</v>
      </c>
      <c r="FJ26" s="48">
        <f>'Poblacion Base'!FJ26+SupxSexoEdad!FO34*('Poblacion Alt'!FI25-'Poblacion Base'!FI25)+DMig_SexoEdad!FJ27</f>
        <v>304052.60210170038</v>
      </c>
      <c r="FK26" s="48">
        <f>'Poblacion Base'!FK26+SupxSexoEdad!FP34*('Poblacion Alt'!FJ25-'Poblacion Base'!FJ25)+DMig_SexoEdad!FK27</f>
        <v>293736.06067681959</v>
      </c>
      <c r="FL26" s="48">
        <f>'Poblacion Base'!FL26+SupxSexoEdad!FQ34*('Poblacion Alt'!FK25-'Poblacion Base'!FK25)+DMig_SexoEdad!FL27</f>
        <v>281994.72816178726</v>
      </c>
      <c r="FM26" s="48">
        <f>'Poblacion Base'!FM26+SupxSexoEdad!FR34*('Poblacion Alt'!FL25-'Poblacion Base'!FL25)+DMig_SexoEdad!FM27</f>
        <v>271787.39709286467</v>
      </c>
      <c r="FN26" s="48">
        <f>'Poblacion Base'!FN26+SupxSexoEdad!FS34*('Poblacion Alt'!FM25-'Poblacion Base'!FM25)+DMig_SexoEdad!FN27</f>
        <v>262842.08581777476</v>
      </c>
      <c r="FO26" s="48">
        <f>'Poblacion Base'!FO26+SupxSexoEdad!FT34*('Poblacion Alt'!FN25-'Poblacion Base'!FN25)+DMig_SexoEdad!FO27</f>
        <v>256746.94733117661</v>
      </c>
      <c r="FP26" s="48">
        <f>'Poblacion Base'!FP26+SupxSexoEdad!FU34*('Poblacion Alt'!FO25-'Poblacion Base'!FO25)+DMig_SexoEdad!FP27</f>
        <v>251471.96888734095</v>
      </c>
      <c r="FQ26" s="48">
        <f>'Poblacion Base'!FQ26+SupxSexoEdad!FV34*('Poblacion Alt'!FP25-'Poblacion Base'!FP25)+DMig_SexoEdad!FQ27</f>
        <v>246814.09917338777</v>
      </c>
      <c r="FR26" s="48">
        <f>'Poblacion Base'!FR26+SupxSexoEdad!FW34*('Poblacion Alt'!FQ25-'Poblacion Base'!FQ25)+DMig_SexoEdad!FR27</f>
        <v>243143.34090104169</v>
      </c>
      <c r="FS26" s="48">
        <f>'Poblacion Base'!FS26+SupxSexoEdad!FX34*('Poblacion Alt'!FR25-'Poblacion Base'!FR25)+DMig_SexoEdad!FS27</f>
        <v>239258.40740680622</v>
      </c>
      <c r="FT26" s="48">
        <f>'Poblacion Base'!FT26+SupxSexoEdad!FY34*('Poblacion Alt'!FS25-'Poblacion Base'!FS25)+DMig_SexoEdad!FT27</f>
        <v>232633.11846862157</v>
      </c>
      <c r="FU26" s="48">
        <f>'Poblacion Base'!FU26+SupxSexoEdad!FZ34*('Poblacion Alt'!FT25-'Poblacion Base'!FT25)+DMig_SexoEdad!FU27</f>
        <v>226773.88767199757</v>
      </c>
      <c r="FV26" s="48">
        <f>'Poblacion Base'!FV26+SupxSexoEdad!GA34*('Poblacion Alt'!FU25-'Poblacion Base'!FU25)+DMig_SexoEdad!FV27</f>
        <v>219076.79135003508</v>
      </c>
      <c r="FW26" s="48">
        <f>'Poblacion Base'!FW26+SupxSexoEdad!GB34*('Poblacion Alt'!FV25-'Poblacion Base'!FV25)+DMig_SexoEdad!FW27</f>
        <v>211463.37345425581</v>
      </c>
      <c r="FX26" s="48">
        <f>'Poblacion Base'!FX26+SupxSexoEdad!GC34*('Poblacion Alt'!FW25-'Poblacion Base'!FW25)+DMig_SexoEdad!FX27</f>
        <v>202000.76885612516</v>
      </c>
      <c r="FY26" s="48">
        <f>'Poblacion Base'!FY26+SupxSexoEdad!GD34*('Poblacion Alt'!FX25-'Poblacion Base'!FX25)+DMig_SexoEdad!FY27</f>
        <v>191917.66840675319</v>
      </c>
      <c r="FZ26" s="48">
        <f>'Poblacion Base'!FZ26+SupxSexoEdad!GE34*('Poblacion Alt'!FY25-'Poblacion Base'!FY25)+DMig_SexoEdad!FZ27</f>
        <v>180181.21604447238</v>
      </c>
      <c r="GA26" s="48">
        <f>'Poblacion Base'!GA26+SupxSexoEdad!GF34*('Poblacion Alt'!FZ25-'Poblacion Base'!FZ25)+DMig_SexoEdad!GA27</f>
        <v>166968.02354870187</v>
      </c>
      <c r="GB26" s="48">
        <f>'Poblacion Base'!GB26+SupxSexoEdad!GG34*('Poblacion Alt'!GA25-'Poblacion Base'!GA25)+DMig_SexoEdad!GB27</f>
        <v>153533.62127226431</v>
      </c>
      <c r="GC26" s="48">
        <f>'Poblacion Base'!GC26+SupxSexoEdad!GH34*('Poblacion Alt'!GB25-'Poblacion Base'!GB25)+DMig_SexoEdad!GC27</f>
        <v>139928.53322192168</v>
      </c>
      <c r="GD26" s="48">
        <f>'Poblacion Base'!GD26+SupxSexoEdad!GI34*('Poblacion Alt'!GC25-'Poblacion Base'!GC25)+DMig_SexoEdad!GD27</f>
        <v>126309.1775766279</v>
      </c>
      <c r="GE26" s="48">
        <f>'Poblacion Base'!GE26+SupxSexoEdad!GJ34*('Poblacion Alt'!GD25-'Poblacion Base'!GD25)+DMig_SexoEdad!GE27</f>
        <v>113807.26150958269</v>
      </c>
      <c r="GF26" s="48">
        <f>'Poblacion Base'!GF26+SupxSexoEdad!GK34*('Poblacion Alt'!GE25-'Poblacion Base'!GE25)+DMig_SexoEdad!GF27</f>
        <v>101399.63056112958</v>
      </c>
      <c r="GG26" s="48">
        <f>'Poblacion Base'!GG26+SupxSexoEdad!GL34*('Poblacion Alt'!GF25-'Poblacion Base'!GF25)+DMig_SexoEdad!GG27</f>
        <v>89650.405743374358</v>
      </c>
      <c r="GH26" s="48">
        <f>'Poblacion Base'!GH26+SupxSexoEdad!GM34*('Poblacion Alt'!GG25-'Poblacion Base'!GG25)+DMig_SexoEdad!GH27</f>
        <v>78045.886570622766</v>
      </c>
      <c r="GI26" s="48">
        <f>'Poblacion Base'!GI26+SupxSexoEdad!GN34*('Poblacion Alt'!GH25-'Poblacion Base'!GH25)+DMig_SexoEdad!GI27</f>
        <v>67267.519567263764</v>
      </c>
      <c r="GJ26" s="48">
        <f>'Poblacion Base'!GJ26+SupxSexoEdad!GO34*('Poblacion Alt'!GI25-'Poblacion Base'!GI25)+DMig_SexoEdad!GJ27</f>
        <v>57121.781258159135</v>
      </c>
      <c r="GK26" s="48">
        <f>'Poblacion Base'!GK26+SupxSexoEdad!GP34*('Poblacion Alt'!GJ25-'Poblacion Base'!GJ25)+DMig_SexoEdad!GK27</f>
        <v>47956.059082482272</v>
      </c>
      <c r="GL26" s="48">
        <f>'Poblacion Base'!GL26+SupxSexoEdad!GQ34*('Poblacion Alt'!GK25-'Poblacion Base'!GK25)+DMig_SexoEdad!GL27</f>
        <v>39823.666105254597</v>
      </c>
      <c r="GM26" s="48">
        <f>'Poblacion Base'!GM26+SupxSexoEdad!GR34*('Poblacion Alt'!GL25-'Poblacion Base'!GL25)+DMig_SexoEdad!GM27</f>
        <v>32597.971729653847</v>
      </c>
      <c r="GN26" s="48">
        <f>'Poblacion Base'!GN26+SupxSexoEdad!GS34*('Poblacion Alt'!GM25-'Poblacion Base'!GM25)+DMig_SexoEdad!GN27</f>
        <v>26164.309833683659</v>
      </c>
      <c r="GO26" s="48">
        <f>'Poblacion Base'!GO26+SupxSexoEdad!GT34*('Poblacion Alt'!GN25-'Poblacion Base'!GN25)+DMig_SexoEdad!GO27</f>
        <v>20646.039048288607</v>
      </c>
      <c r="GP26" s="48">
        <f>'Poblacion Base'!GP26+SupxSexoEdad!GU34*('Poblacion Alt'!GO25-'Poblacion Base'!GO25)+DMig_SexoEdad!GP27</f>
        <v>15896.566783408454</v>
      </c>
      <c r="GQ26" s="48">
        <f>'Poblacion Base'!GQ26+SupxSexoEdad!GV34*('Poblacion Alt'!GP25-'Poblacion Base'!GP25)+DMig_SexoEdad!GQ27</f>
        <v>12023.140767469296</v>
      </c>
      <c r="GR26" s="48">
        <f>'Poblacion Base'!GR26+SupxSexoEdad!GW34*('Poblacion Alt'!GQ25-'Poblacion Base'!GQ25)+DMig_SexoEdad!GR27</f>
        <v>8890.1159979430668</v>
      </c>
      <c r="GS26" s="48">
        <f>'Poblacion Base'!GS26+SupxSexoEdad!GX34*('Poblacion Alt'!GR25-'Poblacion Base'!GR25)+DMig_SexoEdad!GS27</f>
        <v>6463.5823673458435</v>
      </c>
      <c r="GT26" s="48">
        <f>'Poblacion Base'!GT26+SupxSexoEdad!GY34*('Poblacion Alt'!GS25-'Poblacion Base'!GS25)+DMig_SexoEdad!GT27</f>
        <v>4619.0518071035376</v>
      </c>
      <c r="GU26" s="48">
        <f>'Poblacion Base'!GU26+SupxSexoEdad!GZ34*('Poblacion Alt'!GT25-'Poblacion Base'!GT25)+DMig_SexoEdad!GU27</f>
        <v>6958.0414132615388</v>
      </c>
      <c r="GV26" s="48">
        <f t="shared" si="0"/>
        <v>54637611.742311046</v>
      </c>
    </row>
    <row r="27" spans="1:204">
      <c r="A27">
        <v>2043</v>
      </c>
      <c r="B27" s="110">
        <f>'Poblacion Base'!B27+DMig_SexoEdad!B28</f>
        <v>258183.98643288092</v>
      </c>
      <c r="C27" s="48">
        <f>'Poblacion Base'!C27+SupxSexoEdad!H35*('Poblacion Alt'!B26-'Poblacion Base'!B26)+DMig_SexoEdad!C28</f>
        <v>262994.42766878702</v>
      </c>
      <c r="D27" s="48">
        <f>'Poblacion Base'!D27+SupxSexoEdad!I35*('Poblacion Alt'!C26-'Poblacion Base'!C26)+DMig_SexoEdad!D28</f>
        <v>268013.34140885051</v>
      </c>
      <c r="E27" s="48">
        <f>'Poblacion Base'!E27+SupxSexoEdad!J35*('Poblacion Alt'!D26-'Poblacion Base'!D26)+DMig_SexoEdad!E28</f>
        <v>273206.58789565478</v>
      </c>
      <c r="F27" s="48">
        <f>'Poblacion Base'!F27+SupxSexoEdad!K35*('Poblacion Alt'!E26-'Poblacion Base'!E26)+DMig_SexoEdad!F28</f>
        <v>278583.87064432527</v>
      </c>
      <c r="G27" s="48">
        <f>'Poblacion Base'!G27+SupxSexoEdad!L35*('Poblacion Alt'!F26-'Poblacion Base'!F26)+DMig_SexoEdad!G28</f>
        <v>284142.71074646345</v>
      </c>
      <c r="H27" s="48">
        <f>'Poblacion Base'!H27+SupxSexoEdad!M35*('Poblacion Alt'!G26-'Poblacion Base'!G26)+DMig_SexoEdad!H28</f>
        <v>289875.44606575044</v>
      </c>
      <c r="I27" s="48">
        <f>'Poblacion Base'!I27+SupxSexoEdad!N35*('Poblacion Alt'!H26-'Poblacion Base'!H26)+DMig_SexoEdad!I28</f>
        <v>295768.16847422411</v>
      </c>
      <c r="J27" s="48">
        <f>'Poblacion Base'!J27+SupxSexoEdad!O35*('Poblacion Alt'!I26-'Poblacion Base'!I26)+DMig_SexoEdad!J28</f>
        <v>301803.78202629718</v>
      </c>
      <c r="K27" s="48">
        <f>'Poblacion Base'!K27+SupxSexoEdad!P35*('Poblacion Alt'!J26-'Poblacion Base'!J26)+DMig_SexoEdad!K28</f>
        <v>307970.95111435588</v>
      </c>
      <c r="L27" s="48">
        <f>'Poblacion Base'!L27+SupxSexoEdad!Q35*('Poblacion Alt'!K26-'Poblacion Base'!K26)+DMig_SexoEdad!L28</f>
        <v>314217.90533525543</v>
      </c>
      <c r="M27" s="48">
        <f>'Poblacion Base'!M27+SupxSexoEdad!R35*('Poblacion Alt'!L26-'Poblacion Base'!L26)+DMig_SexoEdad!M28</f>
        <v>320537.16598625266</v>
      </c>
      <c r="N27" s="48">
        <f>'Poblacion Base'!N27+SupxSexoEdad!S35*('Poblacion Alt'!M26-'Poblacion Base'!M26)+DMig_SexoEdad!N28</f>
        <v>326863.69316506048</v>
      </c>
      <c r="O27" s="48">
        <f>'Poblacion Base'!O27+SupxSexoEdad!T35*('Poblacion Alt'!N26-'Poblacion Base'!N26)+DMig_SexoEdad!O28</f>
        <v>333163.03483102337</v>
      </c>
      <c r="P27" s="48">
        <f>'Poblacion Base'!P27+SupxSexoEdad!U35*('Poblacion Alt'!O26-'Poblacion Base'!O26)+DMig_SexoEdad!P28</f>
        <v>339354.38287079136</v>
      </c>
      <c r="Q27" s="48">
        <f>'Poblacion Base'!Q27+SupxSexoEdad!V35*('Poblacion Alt'!P26-'Poblacion Base'!P26)+DMig_SexoEdad!Q28</f>
        <v>345393.24436396401</v>
      </c>
      <c r="R27" s="48">
        <f>'Poblacion Base'!R27+SupxSexoEdad!W35*('Poblacion Alt'!Q26-'Poblacion Base'!Q26)+DMig_SexoEdad!R28</f>
        <v>351210.45266275579</v>
      </c>
      <c r="S27" s="48">
        <f>'Poblacion Base'!S27+SupxSexoEdad!X35*('Poblacion Alt'!R26-'Poblacion Base'!R26)+DMig_SexoEdad!S28</f>
        <v>356747.23389985552</v>
      </c>
      <c r="T27" s="48">
        <f>'Poblacion Base'!T27+SupxSexoEdad!Y35*('Poblacion Alt'!S26-'Poblacion Base'!S26)+DMig_SexoEdad!T28</f>
        <v>362283.96133785625</v>
      </c>
      <c r="U27" s="48">
        <f>'Poblacion Base'!U27+SupxSexoEdad!Z35*('Poblacion Alt'!T26-'Poblacion Base'!T26)+DMig_SexoEdad!U28</f>
        <v>367077.68187907635</v>
      </c>
      <c r="V27" s="48">
        <f>'Poblacion Base'!V27+SupxSexoEdad!AA35*('Poblacion Alt'!U26-'Poblacion Base'!U26)+DMig_SexoEdad!V28</f>
        <v>370199.20401104772</v>
      </c>
      <c r="W27" s="48">
        <f>'Poblacion Base'!W27+SupxSexoEdad!AB35*('Poblacion Alt'!V26-'Poblacion Base'!V26)+DMig_SexoEdad!W28</f>
        <v>372952.95606115909</v>
      </c>
      <c r="X27" s="48">
        <f>'Poblacion Base'!X27+SupxSexoEdad!AC35*('Poblacion Alt'!W26-'Poblacion Base'!W26)+DMig_SexoEdad!X28</f>
        <v>376102.04005536757</v>
      </c>
      <c r="Y27" s="48">
        <f>'Poblacion Base'!Y27+SupxSexoEdad!AD35*('Poblacion Alt'!X26-'Poblacion Base'!X26)+DMig_SexoEdad!Y28</f>
        <v>380436.4990577061</v>
      </c>
      <c r="Z27" s="48">
        <f>'Poblacion Base'!Z27+SupxSexoEdad!AE35*('Poblacion Alt'!Y26-'Poblacion Base'!Y26)+DMig_SexoEdad!Z28</f>
        <v>380460.59563423763</v>
      </c>
      <c r="AA27" s="48">
        <f>'Poblacion Base'!AA27+SupxSexoEdad!AF35*('Poblacion Alt'!Z26-'Poblacion Base'!Z26)+DMig_SexoEdad!AA28</f>
        <v>384026.3915863015</v>
      </c>
      <c r="AB27" s="48">
        <f>'Poblacion Base'!AB27+SupxSexoEdad!AG35*('Poblacion Alt'!AA26-'Poblacion Base'!AA26)+DMig_SexoEdad!AB28</f>
        <v>385168.95178776386</v>
      </c>
      <c r="AC27" s="48">
        <f>'Poblacion Base'!AC27+SupxSexoEdad!AH35*('Poblacion Alt'!AB26-'Poblacion Base'!AB26)+DMig_SexoEdad!AC28</f>
        <v>386684.76806849905</v>
      </c>
      <c r="AD27" s="48">
        <f>'Poblacion Base'!AD27+SupxSexoEdad!AI35*('Poblacion Alt'!AC26-'Poblacion Base'!AC26)+DMig_SexoEdad!AD28</f>
        <v>388212.23027603334</v>
      </c>
      <c r="AE27" s="48">
        <f>'Poblacion Base'!AE27+SupxSexoEdad!AJ35*('Poblacion Alt'!AD26-'Poblacion Base'!AD26)+DMig_SexoEdad!AE28</f>
        <v>388995.80205503467</v>
      </c>
      <c r="AF27" s="48">
        <f>'Poblacion Base'!AF27+SupxSexoEdad!AK35*('Poblacion Alt'!AE26-'Poblacion Base'!AE26)+DMig_SexoEdad!AF28</f>
        <v>389327.2266579495</v>
      </c>
      <c r="AG27" s="48">
        <f>'Poblacion Base'!AG27+SupxSexoEdad!AL35*('Poblacion Alt'!AF26-'Poblacion Base'!AF26)+DMig_SexoEdad!AG28</f>
        <v>390109.44900842832</v>
      </c>
      <c r="AH27" s="48">
        <f>'Poblacion Base'!AH27+SupxSexoEdad!AM35*('Poblacion Alt'!AG26-'Poblacion Base'!AG26)+DMig_SexoEdad!AH28</f>
        <v>391852.31428607268</v>
      </c>
      <c r="AI27" s="48">
        <f>'Poblacion Base'!AI27+SupxSexoEdad!AN35*('Poblacion Alt'!AH26-'Poblacion Base'!AH26)+DMig_SexoEdad!AI28</f>
        <v>393941.69969937607</v>
      </c>
      <c r="AJ27" s="48">
        <f>'Poblacion Base'!AJ27+SupxSexoEdad!AO35*('Poblacion Alt'!AI26-'Poblacion Base'!AI26)+DMig_SexoEdad!AJ28</f>
        <v>396338.15044891444</v>
      </c>
      <c r="AK27" s="48">
        <f>'Poblacion Base'!AK27+SupxSexoEdad!AP35*('Poblacion Alt'!AJ26-'Poblacion Base'!AJ26)+DMig_SexoEdad!AK28</f>
        <v>399182.28422175877</v>
      </c>
      <c r="AL27" s="48">
        <f>'Poblacion Base'!AL27+SupxSexoEdad!AQ35*('Poblacion Alt'!AK26-'Poblacion Base'!AK26)+DMig_SexoEdad!AL28</f>
        <v>402446.48673200823</v>
      </c>
      <c r="AM27" s="48">
        <f>'Poblacion Base'!AM27+SupxSexoEdad!AR35*('Poblacion Alt'!AL26-'Poblacion Base'!AL26)+DMig_SexoEdad!AM28</f>
        <v>401534.20704575576</v>
      </c>
      <c r="AN27" s="48">
        <f>'Poblacion Base'!AN27+SupxSexoEdad!AS35*('Poblacion Alt'!AM26-'Poblacion Base'!AM26)+DMig_SexoEdad!AN28</f>
        <v>400514.47802942747</v>
      </c>
      <c r="AO27" s="48">
        <f>'Poblacion Base'!AO27+SupxSexoEdad!AT35*('Poblacion Alt'!AN26-'Poblacion Base'!AN26)+DMig_SexoEdad!AO28</f>
        <v>398957.10254369082</v>
      </c>
      <c r="AP27" s="48">
        <f>'Poblacion Base'!AP27+SupxSexoEdad!AU35*('Poblacion Alt'!AO26-'Poblacion Base'!AO26)+DMig_SexoEdad!AP28</f>
        <v>399024.99724695837</v>
      </c>
      <c r="AQ27" s="48">
        <f>'Poblacion Base'!AQ27+SupxSexoEdad!AV35*('Poblacion Alt'!AP26-'Poblacion Base'!AP26)+DMig_SexoEdad!AQ28</f>
        <v>400348.85291475843</v>
      </c>
      <c r="AR27" s="48">
        <f>'Poblacion Base'!AR27+SupxSexoEdad!AW35*('Poblacion Alt'!AQ26-'Poblacion Base'!AQ26)+DMig_SexoEdad!AR28</f>
        <v>402885.36635785946</v>
      </c>
      <c r="AS27" s="48">
        <f>'Poblacion Base'!AS27+SupxSexoEdad!AX35*('Poblacion Alt'!AR26-'Poblacion Base'!AR26)+DMig_SexoEdad!AS28</f>
        <v>400889.74993208237</v>
      </c>
      <c r="AT27" s="48">
        <f>'Poblacion Base'!AT27+SupxSexoEdad!AY35*('Poblacion Alt'!AS26-'Poblacion Base'!AS26)+DMig_SexoEdad!AT28</f>
        <v>399228.0081031865</v>
      </c>
      <c r="AU27" s="48">
        <f>'Poblacion Base'!AU27+SupxSexoEdad!AZ35*('Poblacion Alt'!AT26-'Poblacion Base'!AT26)+DMig_SexoEdad!AU28</f>
        <v>397976.25244693662</v>
      </c>
      <c r="AV27" s="48">
        <f>'Poblacion Base'!AV27+SupxSexoEdad!BA35*('Poblacion Alt'!AU26-'Poblacion Base'!AU26)+DMig_SexoEdad!AV28</f>
        <v>397686.25299200078</v>
      </c>
      <c r="AW27" s="48">
        <f>'Poblacion Base'!AW27+SupxSexoEdad!BB35*('Poblacion Alt'!AV26-'Poblacion Base'!AV26)+DMig_SexoEdad!AW28</f>
        <v>397963.48462191049</v>
      </c>
      <c r="AX27" s="48">
        <f>'Poblacion Base'!AX27+SupxSexoEdad!BC35*('Poblacion Alt'!AW26-'Poblacion Base'!AW26)+DMig_SexoEdad!AX28</f>
        <v>397668.30803933437</v>
      </c>
      <c r="AY27" s="48">
        <f>'Poblacion Base'!AY27+SupxSexoEdad!BD35*('Poblacion Alt'!AX26-'Poblacion Base'!AX26)+DMig_SexoEdad!AY28</f>
        <v>394060.47303235979</v>
      </c>
      <c r="AZ27" s="48">
        <f>'Poblacion Base'!AZ27+SupxSexoEdad!BE35*('Poblacion Alt'!AY26-'Poblacion Base'!AY26)+DMig_SexoEdad!AZ28</f>
        <v>386508.07023446669</v>
      </c>
      <c r="BA27" s="48">
        <f>'Poblacion Base'!BA27+SupxSexoEdad!BF35*('Poblacion Alt'!AZ26-'Poblacion Base'!AZ26)+DMig_SexoEdad!BA28</f>
        <v>377027.83047614875</v>
      </c>
      <c r="BB27" s="48">
        <f>'Poblacion Base'!BB27+SupxSexoEdad!BG35*('Poblacion Alt'!BA26-'Poblacion Base'!BA26)+DMig_SexoEdad!BB28</f>
        <v>367081.49146874773</v>
      </c>
      <c r="BC27" s="48">
        <f>'Poblacion Base'!BC27+SupxSexoEdad!BH35*('Poblacion Alt'!BB26-'Poblacion Base'!BB26)+DMig_SexoEdad!BC28</f>
        <v>356718.80949294253</v>
      </c>
      <c r="BD27" s="48">
        <f>'Poblacion Base'!BD27+SupxSexoEdad!BI35*('Poblacion Alt'!BC26-'Poblacion Base'!BC26)+DMig_SexoEdad!BD28</f>
        <v>346368.00936316914</v>
      </c>
      <c r="BE27" s="48">
        <f>'Poblacion Base'!BE27+SupxSexoEdad!BJ35*('Poblacion Alt'!BD26-'Poblacion Base'!BD26)+DMig_SexoEdad!BE28</f>
        <v>335096.74974921689</v>
      </c>
      <c r="BF27" s="48">
        <f>'Poblacion Base'!BF27+SupxSexoEdad!BK35*('Poblacion Alt'!BE26-'Poblacion Base'!BE26)+DMig_SexoEdad!BF28</f>
        <v>326822.59608310292</v>
      </c>
      <c r="BG27" s="48">
        <f>'Poblacion Base'!BG27+SupxSexoEdad!BL35*('Poblacion Alt'!BF26-'Poblacion Base'!BF26)+DMig_SexoEdad!BG28</f>
        <v>319202.10298699426</v>
      </c>
      <c r="BH27" s="48">
        <f>'Poblacion Base'!BH27+SupxSexoEdad!BM35*('Poblacion Alt'!BG26-'Poblacion Base'!BG26)+DMig_SexoEdad!BH28</f>
        <v>313118.75513709872</v>
      </c>
      <c r="BI27" s="48">
        <f>'Poblacion Base'!BI27+SupxSexoEdad!BN35*('Poblacion Alt'!BH26-'Poblacion Base'!BH26)+DMig_SexoEdad!BI28</f>
        <v>308353.75139326119</v>
      </c>
      <c r="BJ27" s="48">
        <f>'Poblacion Base'!BJ27+SupxSexoEdad!BO35*('Poblacion Alt'!BI26-'Poblacion Base'!BI26)+DMig_SexoEdad!BJ28</f>
        <v>302925.28824533714</v>
      </c>
      <c r="BK27" s="48">
        <f>'Poblacion Base'!BK27+SupxSexoEdad!BP35*('Poblacion Alt'!BJ26-'Poblacion Base'!BJ26)+DMig_SexoEdad!BK28</f>
        <v>296134.42354647478</v>
      </c>
      <c r="BL27" s="48">
        <f>'Poblacion Base'!BL27+SupxSexoEdad!BQ35*('Poblacion Alt'!BK26-'Poblacion Base'!BK26)+DMig_SexoEdad!BL28</f>
        <v>289259.68881511816</v>
      </c>
      <c r="BM27" s="48">
        <f>'Poblacion Base'!BM27+SupxSexoEdad!BR35*('Poblacion Alt'!BL26-'Poblacion Base'!BL26)+DMig_SexoEdad!BM28</f>
        <v>279824.98903672473</v>
      </c>
      <c r="BN27" s="48">
        <f>'Poblacion Base'!BN27+SupxSexoEdad!BS35*('Poblacion Alt'!BM26-'Poblacion Base'!BM26)+DMig_SexoEdad!BN28</f>
        <v>268777.32612768962</v>
      </c>
      <c r="BO27" s="48">
        <f>'Poblacion Base'!BO27+SupxSexoEdad!BT35*('Poblacion Alt'!BN26-'Poblacion Base'!BN26)+DMig_SexoEdad!BO28</f>
        <v>255728.12476145013</v>
      </c>
      <c r="BP27" s="48">
        <f>'Poblacion Base'!BP27+SupxSexoEdad!BU35*('Poblacion Alt'!BO26-'Poblacion Base'!BO26)+DMig_SexoEdad!BP28</f>
        <v>244226.11364196782</v>
      </c>
      <c r="BQ27" s="48">
        <f>'Poblacion Base'!BQ27+SupxSexoEdad!BV35*('Poblacion Alt'!BP26-'Poblacion Base'!BP26)+DMig_SexoEdad!BQ28</f>
        <v>231478.71733357391</v>
      </c>
      <c r="BR27" s="48">
        <f>'Poblacion Base'!BR27+SupxSexoEdad!BW35*('Poblacion Alt'!BQ26-'Poblacion Base'!BQ26)+DMig_SexoEdad!BR28</f>
        <v>222149.72150492881</v>
      </c>
      <c r="BS27" s="48">
        <f>'Poblacion Base'!BS27+SupxSexoEdad!BX35*('Poblacion Alt'!BR26-'Poblacion Base'!BR26)+DMig_SexoEdad!BS28</f>
        <v>214958.38654534062</v>
      </c>
      <c r="BT27" s="48">
        <f>'Poblacion Base'!BT27+SupxSexoEdad!BY35*('Poblacion Alt'!BS26-'Poblacion Base'!BS26)+DMig_SexoEdad!BT28</f>
        <v>208540.94851860378</v>
      </c>
      <c r="BU27" s="48">
        <f>'Poblacion Base'!BU27+SupxSexoEdad!BZ35*('Poblacion Alt'!BT26-'Poblacion Base'!BT26)+DMig_SexoEdad!BU28</f>
        <v>202438.85889613142</v>
      </c>
      <c r="BV27" s="48">
        <f>'Poblacion Base'!BV27+SupxSexoEdad!CA35*('Poblacion Alt'!BU26-'Poblacion Base'!BU26)+DMig_SexoEdad!BV28</f>
        <v>196820.92664166988</v>
      </c>
      <c r="BW27" s="48">
        <f>'Poblacion Base'!BW27+SupxSexoEdad!CB35*('Poblacion Alt'!BV26-'Poblacion Base'!BV26)+DMig_SexoEdad!BW28</f>
        <v>190648.75772966453</v>
      </c>
      <c r="BX27" s="48">
        <f>'Poblacion Base'!BX27+SupxSexoEdad!CC35*('Poblacion Alt'!BW26-'Poblacion Base'!BW26)+DMig_SexoEdad!BX28</f>
        <v>183918.80853114431</v>
      </c>
      <c r="BY27" s="48">
        <f>'Poblacion Base'!BY27+SupxSexoEdad!CD35*('Poblacion Alt'!BX26-'Poblacion Base'!BX26)+DMig_SexoEdad!BY28</f>
        <v>175368.07067462779</v>
      </c>
      <c r="BZ27" s="48">
        <f>'Poblacion Base'!BZ27+SupxSexoEdad!CE35*('Poblacion Alt'!BY26-'Poblacion Base'!BY26)+DMig_SexoEdad!BZ28</f>
        <v>167524.17469893978</v>
      </c>
      <c r="CA27" s="48">
        <f>'Poblacion Base'!CA27+SupxSexoEdad!CF35*('Poblacion Alt'!BZ26-'Poblacion Base'!BZ26)+DMig_SexoEdad!CA28</f>
        <v>158014.41223225321</v>
      </c>
      <c r="CB27" s="48">
        <f>'Poblacion Base'!CB27+SupxSexoEdad!CG35*('Poblacion Alt'!CA26-'Poblacion Base'!CA26)+DMig_SexoEdad!CB28</f>
        <v>148611.99259392588</v>
      </c>
      <c r="CC27" s="48">
        <f>'Poblacion Base'!CC27+SupxSexoEdad!CH35*('Poblacion Alt'!CB26-'Poblacion Base'!CB26)+DMig_SexoEdad!CC28</f>
        <v>138325.7786262861</v>
      </c>
      <c r="CD27" s="48">
        <f>'Poblacion Base'!CD27+SupxSexoEdad!CI35*('Poblacion Alt'!CC26-'Poblacion Base'!CC26)+DMig_SexoEdad!CD28</f>
        <v>127325.63738520622</v>
      </c>
      <c r="CE27" s="48">
        <f>'Poblacion Base'!CE27+SupxSexoEdad!CJ35*('Poblacion Alt'!CD26-'Poblacion Base'!CD26)+DMig_SexoEdad!CE28</f>
        <v>115665.05273533377</v>
      </c>
      <c r="CF27" s="48">
        <f>'Poblacion Base'!CF27+SupxSexoEdad!CK35*('Poblacion Alt'!CE26-'Poblacion Base'!CE26)+DMig_SexoEdad!CF28</f>
        <v>103768.5434217294</v>
      </c>
      <c r="CG27" s="48">
        <f>'Poblacion Base'!CG27+SupxSexoEdad!CL35*('Poblacion Alt'!CF26-'Poblacion Base'!CF26)+DMig_SexoEdad!CG28</f>
        <v>91910.538846389551</v>
      </c>
      <c r="CH27" s="48">
        <f>'Poblacion Base'!CH27+SupxSexoEdad!CM35*('Poblacion Alt'!CG26-'Poblacion Base'!CG26)+DMig_SexoEdad!CH28</f>
        <v>81140.41142057351</v>
      </c>
      <c r="CI27" s="48">
        <f>'Poblacion Base'!CI27+SupxSexoEdad!CN35*('Poblacion Alt'!CH26-'Poblacion Base'!CH26)+DMig_SexoEdad!CI28</f>
        <v>70968.280366165825</v>
      </c>
      <c r="CJ27" s="48">
        <f>'Poblacion Base'!CJ27+SupxSexoEdad!CO35*('Poblacion Alt'!CI26-'Poblacion Base'!CI26)+DMig_SexoEdad!CJ28</f>
        <v>61796.531343476599</v>
      </c>
      <c r="CK27" s="48">
        <f>'Poblacion Base'!CK27+SupxSexoEdad!CP35*('Poblacion Alt'!CJ26-'Poblacion Base'!CJ26)+DMig_SexoEdad!CK28</f>
        <v>53053.357476784578</v>
      </c>
      <c r="CL27" s="48">
        <f>'Poblacion Base'!CL27+SupxSexoEdad!CQ35*('Poblacion Alt'!CK26-'Poblacion Base'!CK26)+DMig_SexoEdad!CL28</f>
        <v>45373.986864463281</v>
      </c>
      <c r="CM27" s="48">
        <f>'Poblacion Base'!CM27+SupxSexoEdad!CR35*('Poblacion Alt'!CL26-'Poblacion Base'!CL26)+DMig_SexoEdad!CM28</f>
        <v>38230.546016953871</v>
      </c>
      <c r="CN27" s="48">
        <f>'Poblacion Base'!CN27+SupxSexoEdad!CS35*('Poblacion Alt'!CM26-'Poblacion Base'!CM26)+DMig_SexoEdad!CN28</f>
        <v>31765.388003166474</v>
      </c>
      <c r="CO27" s="48">
        <f>'Poblacion Base'!CO27+SupxSexoEdad!CT35*('Poblacion Alt'!CN26-'Poblacion Base'!CN26)+DMig_SexoEdad!CO28</f>
        <v>26045.500966995267</v>
      </c>
      <c r="CP27" s="48">
        <f>'Poblacion Base'!CP27+SupxSexoEdad!CU35*('Poblacion Alt'!CO26-'Poblacion Base'!CO26)+DMig_SexoEdad!CP28</f>
        <v>21060.236575991948</v>
      </c>
      <c r="CQ27" s="48">
        <f>'Poblacion Base'!CQ27+SupxSexoEdad!CV35*('Poblacion Alt'!CP26-'Poblacion Base'!CP26)+DMig_SexoEdad!CQ28</f>
        <v>16720.651104916804</v>
      </c>
      <c r="CR27" s="48">
        <f>'Poblacion Base'!CR27+SupxSexoEdad!CW35*('Poblacion Alt'!CQ26-'Poblacion Base'!CQ26)+DMig_SexoEdad!CR28</f>
        <v>13082.973977130696</v>
      </c>
      <c r="CS27" s="48">
        <f>'Poblacion Base'!CS27+SupxSexoEdad!CX35*('Poblacion Alt'!CR26-'Poblacion Base'!CR26)+DMig_SexoEdad!CS28</f>
        <v>10035.397522245699</v>
      </c>
      <c r="CT27" s="48">
        <f>'Poblacion Base'!CT27+SupxSexoEdad!CY35*('Poblacion Alt'!CS26-'Poblacion Base'!CS26)+DMig_SexoEdad!CT28</f>
        <v>7522.1186583853887</v>
      </c>
      <c r="CU27" s="48">
        <f>'Poblacion Base'!CU27+SupxSexoEdad!CZ35*('Poblacion Alt'!CT26-'Poblacion Base'!CT26)+DMig_SexoEdad!CU28</f>
        <v>5497.2430566547555</v>
      </c>
      <c r="CV27" s="48">
        <f>'Poblacion Base'!CV27+SupxSexoEdad!DA35*('Poblacion Alt'!CU26-'Poblacion Base'!CU26)+DMig_SexoEdad!CV28</f>
        <v>3952.1090297805235</v>
      </c>
      <c r="CW27" s="48">
        <f>'Poblacion Base'!CW27+SupxSexoEdad!DB35*('Poblacion Alt'!CV26-'Poblacion Base'!CV26)+DMig_SexoEdad!CW28</f>
        <v>2794.7206543734178</v>
      </c>
      <c r="CX27" s="48">
        <f>'Poblacion Base'!CX27+SupxSexoEdad!DC35*('Poblacion Alt'!CW26-'Poblacion Base'!CW26)+DMig_SexoEdad!CX28</f>
        <v>4012.3951388051237</v>
      </c>
      <c r="CY27" s="110">
        <f>'Poblacion Base'!CY27+DMig_SexoEdad!CY28</f>
        <v>245570.41520813233</v>
      </c>
      <c r="CZ27" s="48">
        <f>'Poblacion Base'!CZ27+SupxSexoEdad!DE35*('Poblacion Alt'!CY26-'Poblacion Base'!CY26)+DMig_SexoEdad!CZ28</f>
        <v>250060.50600428824</v>
      </c>
      <c r="DA27" s="48">
        <f>'Poblacion Base'!DA27+SupxSexoEdad!DF35*('Poblacion Alt'!CZ26-'Poblacion Base'!CZ26)+DMig_SexoEdad!DA28</f>
        <v>254758.35937362877</v>
      </c>
      <c r="DB27" s="48">
        <f>'Poblacion Base'!DB27+SupxSexoEdad!DG35*('Poblacion Alt'!DA26-'Poblacion Base'!DA26)+DMig_SexoEdad!DB28</f>
        <v>259632.92443456815</v>
      </c>
      <c r="DC27" s="48">
        <f>'Poblacion Base'!DC27+SupxSexoEdad!DH35*('Poblacion Alt'!DB26-'Poblacion Base'!DB26)+DMig_SexoEdad!DC28</f>
        <v>264689.01834324008</v>
      </c>
      <c r="DD27" s="48">
        <f>'Poblacion Base'!DD27+SupxSexoEdad!DI35*('Poblacion Alt'!DC26-'Poblacion Base'!DC26)+DMig_SexoEdad!DD28</f>
        <v>269914.30748485308</v>
      </c>
      <c r="DE27" s="48">
        <f>'Poblacion Base'!DE27+SupxSexoEdad!DJ35*('Poblacion Alt'!DD26-'Poblacion Base'!DD26)+DMig_SexoEdad!DE28</f>
        <v>275304.31349722156</v>
      </c>
      <c r="DF27" s="48">
        <f>'Poblacion Base'!DF27+SupxSexoEdad!DK35*('Poblacion Alt'!DE26-'Poblacion Base'!DE26)+DMig_SexoEdad!DF28</f>
        <v>280862.33862829633</v>
      </c>
      <c r="DG27" s="48">
        <f>'Poblacion Base'!DG27+SupxSexoEdad!DL35*('Poblacion Alt'!DF26-'Poblacion Base'!DF26)+DMig_SexoEdad!DG28</f>
        <v>286545.58074488002</v>
      </c>
      <c r="DH27" s="48">
        <f>'Poblacion Base'!DH27+SupxSexoEdad!DM35*('Poblacion Alt'!DG26-'Poblacion Base'!DG26)+DMig_SexoEdad!DH28</f>
        <v>292359.04121032963</v>
      </c>
      <c r="DI27" s="48">
        <f>'Poblacion Base'!DI27+SupxSexoEdad!DN35*('Poblacion Alt'!DH26-'Poblacion Base'!DH26)+DMig_SexoEdad!DI28</f>
        <v>298255.34379939293</v>
      </c>
      <c r="DJ27" s="48">
        <f>'Poblacion Base'!DJ27+SupxSexoEdad!DO35*('Poblacion Alt'!DI26-'Poblacion Base'!DI26)+DMig_SexoEdad!DJ28</f>
        <v>304217.37020120723</v>
      </c>
      <c r="DK27" s="48">
        <f>'Poblacion Base'!DK27+SupxSexoEdad!DP35*('Poblacion Alt'!DJ26-'Poblacion Base'!DJ26)+DMig_SexoEdad!DK28</f>
        <v>310204.61639288568</v>
      </c>
      <c r="DL27" s="48">
        <f>'Poblacion Base'!DL27+SupxSexoEdad!DQ35*('Poblacion Alt'!DK26-'Poblacion Base'!DK26)+DMig_SexoEdad!DL28</f>
        <v>316180.30278829433</v>
      </c>
      <c r="DM27" s="48">
        <f>'Poblacion Base'!DM27+SupxSexoEdad!DR35*('Poblacion Alt'!DL26-'Poblacion Base'!DL26)+DMig_SexoEdad!DM28</f>
        <v>322086.30474604148</v>
      </c>
      <c r="DN27" s="48">
        <f>'Poblacion Base'!DN27+SupxSexoEdad!DS35*('Poblacion Alt'!DM26-'Poblacion Base'!DM26)+DMig_SexoEdad!DN28</f>
        <v>327877.97973932425</v>
      </c>
      <c r="DO27" s="48">
        <f>'Poblacion Base'!DO27+SupxSexoEdad!DT35*('Poblacion Alt'!DN26-'Poblacion Base'!DN26)+DMig_SexoEdad!DO28</f>
        <v>333511.0273127582</v>
      </c>
      <c r="DP27" s="48">
        <f>'Poblacion Base'!DP27+SupxSexoEdad!DU35*('Poblacion Alt'!DO26-'Poblacion Base'!DO26)+DMig_SexoEdad!DP28</f>
        <v>338926.65116714704</v>
      </c>
      <c r="DQ27" s="48">
        <f>'Poblacion Base'!DQ27+SupxSexoEdad!DV35*('Poblacion Alt'!DP26-'Poblacion Base'!DP26)+DMig_SexoEdad!DQ28</f>
        <v>344375.36040068429</v>
      </c>
      <c r="DR27" s="48">
        <f>'Poblacion Base'!DR27+SupxSexoEdad!DW35*('Poblacion Alt'!DQ26-'Poblacion Base'!DQ26)+DMig_SexoEdad!DR28</f>
        <v>349177.18269412406</v>
      </c>
      <c r="DS27" s="48">
        <f>'Poblacion Base'!DS27+SupxSexoEdad!DX35*('Poblacion Alt'!DR26-'Poblacion Base'!DR26)+DMig_SexoEdad!DS28</f>
        <v>352386.27040274075</v>
      </c>
      <c r="DT27" s="48">
        <f>'Poblacion Base'!DT27+SupxSexoEdad!DY35*('Poblacion Alt'!DS26-'Poblacion Base'!DS26)+DMig_SexoEdad!DT28</f>
        <v>355354.14250492427</v>
      </c>
      <c r="DU27" s="48">
        <f>'Poblacion Base'!DU27+SupxSexoEdad!DZ35*('Poblacion Alt'!DT26-'Poblacion Base'!DT26)+DMig_SexoEdad!DU28</f>
        <v>358687.06408714049</v>
      </c>
      <c r="DV27" s="48">
        <f>'Poblacion Base'!DV27+SupxSexoEdad!EA35*('Poblacion Alt'!DU26-'Poblacion Base'!DU26)+DMig_SexoEdad!DV28</f>
        <v>363052.93037111132</v>
      </c>
      <c r="DW27" s="48">
        <f>'Poblacion Base'!DW27+SupxSexoEdad!EB35*('Poblacion Alt'!DV26-'Poblacion Base'!DV26)+DMig_SexoEdad!DW28</f>
        <v>363458.60572476126</v>
      </c>
      <c r="DX27" s="48">
        <f>'Poblacion Base'!DX27+SupxSexoEdad!EC35*('Poblacion Alt'!DW26-'Poblacion Base'!DW26)+DMig_SexoEdad!DX28</f>
        <v>366800.69666628283</v>
      </c>
      <c r="DY27" s="48">
        <f>'Poblacion Base'!DY27+SupxSexoEdad!ED35*('Poblacion Alt'!DX26-'Poblacion Base'!DX26)+DMig_SexoEdad!DY28</f>
        <v>370281.61836647236</v>
      </c>
      <c r="DZ27" s="48">
        <f>'Poblacion Base'!DZ27+SupxSexoEdad!EE35*('Poblacion Alt'!DY26-'Poblacion Base'!DY26)+DMig_SexoEdad!DZ28</f>
        <v>371981.85499347217</v>
      </c>
      <c r="EA27" s="48">
        <f>'Poblacion Base'!EA27+SupxSexoEdad!EF35*('Poblacion Alt'!DZ26-'Poblacion Base'!DZ26)+DMig_SexoEdad!EA28</f>
        <v>373776.7523102127</v>
      </c>
      <c r="EB27" s="48">
        <f>'Poblacion Base'!EB27+SupxSexoEdad!EG35*('Poblacion Alt'!EA26-'Poblacion Base'!EA26)+DMig_SexoEdad!EB28</f>
        <v>376047.13723841077</v>
      </c>
      <c r="EC27" s="48">
        <f>'Poblacion Base'!EC27+SupxSexoEdad!EH35*('Poblacion Alt'!EB26-'Poblacion Base'!EB26)+DMig_SexoEdad!EC28</f>
        <v>378468.07183416822</v>
      </c>
      <c r="ED27" s="48">
        <f>'Poblacion Base'!ED27+SupxSexoEdad!EI35*('Poblacion Alt'!EC26-'Poblacion Base'!EC26)+DMig_SexoEdad!ED28</f>
        <v>381236.65291609854</v>
      </c>
      <c r="EE27" s="48">
        <f>'Poblacion Base'!EE27+SupxSexoEdad!EJ35*('Poblacion Alt'!ED26-'Poblacion Base'!ED26)+DMig_SexoEdad!EE28</f>
        <v>383813.72454297356</v>
      </c>
      <c r="EF27" s="48">
        <f>'Poblacion Base'!EF27+SupxSexoEdad!EK35*('Poblacion Alt'!EE26-'Poblacion Base'!EE26)+DMig_SexoEdad!EF28</f>
        <v>386925.14363776229</v>
      </c>
      <c r="EG27" s="48">
        <f>'Poblacion Base'!EG27+SupxSexoEdad!EL35*('Poblacion Alt'!EF26-'Poblacion Base'!EF26)+DMig_SexoEdad!EG28</f>
        <v>390816.36604402313</v>
      </c>
      <c r="EH27" s="48">
        <f>'Poblacion Base'!EH27+SupxSexoEdad!EM35*('Poblacion Alt'!EG26-'Poblacion Base'!EG26)+DMig_SexoEdad!EH28</f>
        <v>395639.26558040013</v>
      </c>
      <c r="EI27" s="48">
        <f>'Poblacion Base'!EI27+SupxSexoEdad!EN35*('Poblacion Alt'!EH26-'Poblacion Base'!EH26)+DMig_SexoEdad!EI28</f>
        <v>400633.48423382192</v>
      </c>
      <c r="EJ27" s="48">
        <f>'Poblacion Base'!EJ27+SupxSexoEdad!EO35*('Poblacion Alt'!EI26-'Poblacion Base'!EI26)+DMig_SexoEdad!EJ28</f>
        <v>401214.89569734375</v>
      </c>
      <c r="EK27" s="48">
        <f>'Poblacion Base'!EK27+SupxSexoEdad!EP35*('Poblacion Alt'!EJ26-'Poblacion Base'!EJ26)+DMig_SexoEdad!EK28</f>
        <v>401926.12235053768</v>
      </c>
      <c r="EL27" s="48">
        <f>'Poblacion Base'!EL27+SupxSexoEdad!EQ35*('Poblacion Alt'!EK26-'Poblacion Base'!EK26)+DMig_SexoEdad!EL28</f>
        <v>403481.13054209965</v>
      </c>
      <c r="EM27" s="48">
        <f>'Poblacion Base'!EM27+SupxSexoEdad!ER35*('Poblacion Alt'!EL26-'Poblacion Base'!EL26)+DMig_SexoEdad!EM28</f>
        <v>406344.22040526854</v>
      </c>
      <c r="EN27" s="48">
        <f>'Poblacion Base'!EN27+SupxSexoEdad!ES35*('Poblacion Alt'!EM26-'Poblacion Base'!EM26)+DMig_SexoEdad!EN28</f>
        <v>410025.89329365938</v>
      </c>
      <c r="EO27" s="48">
        <f>'Poblacion Base'!EO27+SupxSexoEdad!ET35*('Poblacion Alt'!EN26-'Poblacion Base'!EN26)+DMig_SexoEdad!EO28</f>
        <v>414097.30094151734</v>
      </c>
      <c r="EP27" s="48">
        <f>'Poblacion Base'!EP27+SupxSexoEdad!EU35*('Poblacion Alt'!EO26-'Poblacion Base'!EO26)+DMig_SexoEdad!EP28</f>
        <v>416939.63748125453</v>
      </c>
      <c r="EQ27" s="48">
        <f>'Poblacion Base'!EQ27+SupxSexoEdad!EV35*('Poblacion Alt'!EP26-'Poblacion Base'!EP26)+DMig_SexoEdad!EQ28</f>
        <v>418777.30395249481</v>
      </c>
      <c r="ER27" s="48">
        <f>'Poblacion Base'!ER27+SupxSexoEdad!EW35*('Poblacion Alt'!EQ26-'Poblacion Base'!EQ26)+DMig_SexoEdad!ER28</f>
        <v>419556.92053266196</v>
      </c>
      <c r="ES27" s="48">
        <f>'Poblacion Base'!ES27+SupxSexoEdad!EX35*('Poblacion Alt'!ER26-'Poblacion Base'!ER26)+DMig_SexoEdad!ES28</f>
        <v>416604.92212423217</v>
      </c>
      <c r="ET27" s="48">
        <f>'Poblacion Base'!ET27+SupxSexoEdad!EY35*('Poblacion Alt'!ES26-'Poblacion Base'!ES26)+DMig_SexoEdad!ET28</f>
        <v>414738.57963046036</v>
      </c>
      <c r="EU27" s="48">
        <f>'Poblacion Base'!EU27+SupxSexoEdad!EZ35*('Poblacion Alt'!ET26-'Poblacion Base'!ET26)+DMig_SexoEdad!EU28</f>
        <v>413072.25454434427</v>
      </c>
      <c r="EV27" s="48">
        <f>'Poblacion Base'!EV27+SupxSexoEdad!FA35*('Poblacion Alt'!EU26-'Poblacion Base'!EU26)+DMig_SexoEdad!EV28</f>
        <v>409004.15806453949</v>
      </c>
      <c r="EW27" s="48">
        <f>'Poblacion Base'!EW27+SupxSexoEdad!FB35*('Poblacion Alt'!EV26-'Poblacion Base'!EV26)+DMig_SexoEdad!EW28</f>
        <v>401892.29034563259</v>
      </c>
      <c r="EX27" s="48">
        <f>'Poblacion Base'!EX27+SupxSexoEdad!FC35*('Poblacion Alt'!EW26-'Poblacion Base'!EW26)+DMig_SexoEdad!EX28</f>
        <v>392436.11636287067</v>
      </c>
      <c r="EY27" s="48">
        <f>'Poblacion Base'!EY27+SupxSexoEdad!FD35*('Poblacion Alt'!EX26-'Poblacion Base'!EX26)+DMig_SexoEdad!EY28</f>
        <v>382081.84470435942</v>
      </c>
      <c r="EZ27" s="48">
        <f>'Poblacion Base'!EZ27+SupxSexoEdad!FE35*('Poblacion Alt'!EY26-'Poblacion Base'!EY26)+DMig_SexoEdad!EZ28</f>
        <v>372015.73412112211</v>
      </c>
      <c r="FA27" s="48">
        <f>'Poblacion Base'!FA27+SupxSexoEdad!FF35*('Poblacion Alt'!EZ26-'Poblacion Base'!EZ26)+DMig_SexoEdad!FA28</f>
        <v>361703.23827909253</v>
      </c>
      <c r="FB27" s="48">
        <f>'Poblacion Base'!FB27+SupxSexoEdad!FG35*('Poblacion Alt'!FA26-'Poblacion Base'!FA26)+DMig_SexoEdad!FB28</f>
        <v>353695.78290011961</v>
      </c>
      <c r="FC27" s="48">
        <f>'Poblacion Base'!FC27+SupxSexoEdad!FH35*('Poblacion Alt'!FB26-'Poblacion Base'!FB26)+DMig_SexoEdad!FC28</f>
        <v>346730.7307838847</v>
      </c>
      <c r="FD27" s="48">
        <f>'Poblacion Base'!FD27+SupxSexoEdad!FI35*('Poblacion Alt'!FC26-'Poblacion Base'!FC26)+DMig_SexoEdad!FD28</f>
        <v>341297.88584532076</v>
      </c>
      <c r="FE27" s="48">
        <f>'Poblacion Base'!FE27+SupxSexoEdad!FJ35*('Poblacion Alt'!FD26-'Poblacion Base'!FD26)+DMig_SexoEdad!FE28</f>
        <v>336004.83587183087</v>
      </c>
      <c r="FF27" s="48">
        <f>'Poblacion Base'!FF27+SupxSexoEdad!FK35*('Poblacion Alt'!FE26-'Poblacion Base'!FE26)+DMig_SexoEdad!FF28</f>
        <v>333397.70574847754</v>
      </c>
      <c r="FG27" s="48">
        <f>'Poblacion Base'!FG27+SupxSexoEdad!FL35*('Poblacion Alt'!FF26-'Poblacion Base'!FF26)+DMig_SexoEdad!FG28</f>
        <v>330809.0960894844</v>
      </c>
      <c r="FH27" s="48">
        <f>'Poblacion Base'!FH27+SupxSexoEdad!FM35*('Poblacion Alt'!FG26-'Poblacion Base'!FG26)+DMig_SexoEdad!FH28</f>
        <v>326345.02242790384</v>
      </c>
      <c r="FI27" s="48">
        <f>'Poblacion Base'!FI27+SupxSexoEdad!FN35*('Poblacion Alt'!FH26-'Poblacion Base'!FH26)+DMig_SexoEdad!FI28</f>
        <v>320284.36159295437</v>
      </c>
      <c r="FJ27" s="48">
        <f>'Poblacion Base'!FJ27+SupxSexoEdad!FO35*('Poblacion Alt'!FI26-'Poblacion Base'!FI26)+DMig_SexoEdad!FJ28</f>
        <v>312665.79459938739</v>
      </c>
      <c r="FK27" s="48">
        <f>'Poblacion Base'!FK27+SupxSexoEdad!FP35*('Poblacion Alt'!FJ26-'Poblacion Base'!FJ26)+DMig_SexoEdad!FK28</f>
        <v>301109.60152077785</v>
      </c>
      <c r="FL27" s="48">
        <f>'Poblacion Base'!FL27+SupxSexoEdad!FQ35*('Poblacion Alt'!FK26-'Poblacion Base'!FK26)+DMig_SexoEdad!FL28</f>
        <v>290659.54405953432</v>
      </c>
      <c r="FM27" s="48">
        <f>'Poblacion Base'!FM27+SupxSexoEdad!FR35*('Poblacion Alt'!FL26-'Poblacion Base'!FL26)+DMig_SexoEdad!FM28</f>
        <v>278782.4994401802</v>
      </c>
      <c r="FN27" s="48">
        <f>'Poblacion Base'!FN27+SupxSexoEdad!FS35*('Poblacion Alt'!FM26-'Poblacion Base'!FM26)+DMig_SexoEdad!FN28</f>
        <v>268419.99216404645</v>
      </c>
      <c r="FO27" s="48">
        <f>'Poblacion Base'!FO27+SupxSexoEdad!FT35*('Poblacion Alt'!FN26-'Poblacion Base'!FN26)+DMig_SexoEdad!FO28</f>
        <v>259285.24660895221</v>
      </c>
      <c r="FP27" s="48">
        <f>'Poblacion Base'!FP27+SupxSexoEdad!FU35*('Poblacion Alt'!FO26-'Poblacion Base'!FO26)+DMig_SexoEdad!FP28</f>
        <v>252954.12872037489</v>
      </c>
      <c r="FQ27" s="48">
        <f>'Poblacion Base'!FQ27+SupxSexoEdad!FV35*('Poblacion Alt'!FP26-'Poblacion Base'!FP26)+DMig_SexoEdad!FQ28</f>
        <v>247406.81907103685</v>
      </c>
      <c r="FR27" s="48">
        <f>'Poblacion Base'!FR27+SupxSexoEdad!FW35*('Poblacion Alt'!FQ26-'Poblacion Base'!FQ26)+DMig_SexoEdad!FR28</f>
        <v>242428.99782725039</v>
      </c>
      <c r="FS27" s="48">
        <f>'Poblacion Base'!FS27+SupxSexoEdad!FX35*('Poblacion Alt'!FR26-'Poblacion Base'!FR26)+DMig_SexoEdad!FS28</f>
        <v>238399.29879988095</v>
      </c>
      <c r="FT27" s="48">
        <f>'Poblacion Base'!FT27+SupxSexoEdad!FY35*('Poblacion Alt'!FS26-'Poblacion Base'!FS26)+DMig_SexoEdad!FT28</f>
        <v>234113.64597220806</v>
      </c>
      <c r="FU27" s="48">
        <f>'Poblacion Base'!FU27+SupxSexoEdad!FZ35*('Poblacion Alt'!FT26-'Poblacion Base'!FT26)+DMig_SexoEdad!FU28</f>
        <v>227104.81382923116</v>
      </c>
      <c r="FV27" s="48">
        <f>'Poblacion Base'!FV27+SupxSexoEdad!GA35*('Poblacion Alt'!FU26-'Poblacion Base'!FU26)+DMig_SexoEdad!FV28</f>
        <v>220815.1146138499</v>
      </c>
      <c r="FW27" s="48">
        <f>'Poblacion Base'!FW27+SupxSexoEdad!GB35*('Poblacion Alt'!FV26-'Poblacion Base'!FV26)+DMig_SexoEdad!FW28</f>
        <v>212701.67849711381</v>
      </c>
      <c r="FX27" s="48">
        <f>'Poblacion Base'!FX27+SupxSexoEdad!GC35*('Poblacion Alt'!FW26-'Poblacion Base'!FW26)+DMig_SexoEdad!FX28</f>
        <v>204640.02994750071</v>
      </c>
      <c r="FY27" s="48">
        <f>'Poblacion Base'!FY27+SupxSexoEdad!GD35*('Poblacion Alt'!FX26-'Poblacion Base'!FX26)+DMig_SexoEdad!FY28</f>
        <v>194759.40432607749</v>
      </c>
      <c r="FZ27" s="48">
        <f>'Poblacion Base'!FZ27+SupxSexoEdad!GE35*('Poblacion Alt'!FY26-'Poblacion Base'!FY26)+DMig_SexoEdad!FZ28</f>
        <v>184291.2836452316</v>
      </c>
      <c r="GA27" s="48">
        <f>'Poblacion Base'!GA27+SupxSexoEdad!GF35*('Poblacion Alt'!FZ26-'Poblacion Base'!FZ26)+DMig_SexoEdad!GA28</f>
        <v>172228.13890242789</v>
      </c>
      <c r="GB27" s="48">
        <f>'Poblacion Base'!GB27+SupxSexoEdad!GG35*('Poblacion Alt'!GA26-'Poblacion Base'!GA26)+DMig_SexoEdad!GB28</f>
        <v>158773.56059416363</v>
      </c>
      <c r="GC27" s="48">
        <f>'Poblacion Base'!GC27+SupxSexoEdad!GH35*('Poblacion Alt'!GB26-'Poblacion Base'!GB26)+DMig_SexoEdad!GC28</f>
        <v>145174.90861511955</v>
      </c>
      <c r="GD27" s="48">
        <f>'Poblacion Base'!GD27+SupxSexoEdad!GI35*('Poblacion Alt'!GC26-'Poblacion Base'!GC26)+DMig_SexoEdad!GD28</f>
        <v>131465.98293741298</v>
      </c>
      <c r="GE27" s="48">
        <f>'Poblacion Base'!GE27+SupxSexoEdad!GJ35*('Poblacion Alt'!GD26-'Poblacion Base'!GD26)+DMig_SexoEdad!GE28</f>
        <v>117835.06057836345</v>
      </c>
      <c r="GF27" s="48">
        <f>'Poblacion Base'!GF27+SupxSexoEdad!GK35*('Poblacion Alt'!GE26-'Poblacion Base'!GE26)+DMig_SexoEdad!GF28</f>
        <v>105433.2385543132</v>
      </c>
      <c r="GG27" s="48">
        <f>'Poblacion Base'!GG27+SupxSexoEdad!GL35*('Poblacion Alt'!GF26-'Poblacion Base'!GF26)+DMig_SexoEdad!GG28</f>
        <v>93159.604057193719</v>
      </c>
      <c r="GH27" s="48">
        <f>'Poblacion Base'!GH27+SupxSexoEdad!GM35*('Poblacion Alt'!GG26-'Poblacion Base'!GG26)+DMig_SexoEdad!GH28</f>
        <v>81620.698622646814</v>
      </c>
      <c r="GI27" s="48">
        <f>'Poblacion Base'!GI27+SupxSexoEdad!GN35*('Poblacion Alt'!GH26-'Poblacion Base'!GH26)+DMig_SexoEdad!GI28</f>
        <v>70360.835224965398</v>
      </c>
      <c r="GJ27" s="48">
        <f>'Poblacion Base'!GJ27+SupxSexoEdad!GO35*('Poblacion Alt'!GI26-'Poblacion Base'!GI26)+DMig_SexoEdad!GJ28</f>
        <v>59996.561184645769</v>
      </c>
      <c r="GK27" s="48">
        <f>'Poblacion Base'!GK27+SupxSexoEdad!GP35*('Poblacion Alt'!GJ26-'Poblacion Base'!GJ26)+DMig_SexoEdad!GK28</f>
        <v>50353.390717906877</v>
      </c>
      <c r="GL27" s="48">
        <f>'Poblacion Base'!GL27+SupxSexoEdad!GQ35*('Poblacion Alt'!GK26-'Poblacion Base'!GK26)+DMig_SexoEdad!GL28</f>
        <v>41742.689606335793</v>
      </c>
      <c r="GM27" s="48">
        <f>'Poblacion Base'!GM27+SupxSexoEdad!GR35*('Poblacion Alt'!GL26-'Poblacion Base'!GL26)+DMig_SexoEdad!GM28</f>
        <v>34181.951333540761</v>
      </c>
      <c r="GN27" s="48">
        <f>'Poblacion Base'!GN27+SupxSexoEdad!GS35*('Poblacion Alt'!GM26-'Poblacion Base'!GM26)+DMig_SexoEdad!GN28</f>
        <v>27571.364025493243</v>
      </c>
      <c r="GO27" s="48">
        <f>'Poblacion Base'!GO27+SupxSexoEdad!GT35*('Poblacion Alt'!GN26-'Poblacion Base'!GN26)+DMig_SexoEdad!GO28</f>
        <v>21771.547661553366</v>
      </c>
      <c r="GP27" s="48">
        <f>'Poblacion Base'!GP27+SupxSexoEdad!GU35*('Poblacion Alt'!GO26-'Poblacion Base'!GO26)+DMig_SexoEdad!GP28</f>
        <v>16877.814271051786</v>
      </c>
      <c r="GQ27" s="48">
        <f>'Poblacion Base'!GQ27+SupxSexoEdad!GV35*('Poblacion Alt'!GP26-'Poblacion Base'!GP26)+DMig_SexoEdad!GQ28</f>
        <v>12744.633613316755</v>
      </c>
      <c r="GR27" s="48">
        <f>'Poblacion Base'!GR27+SupxSexoEdad!GW35*('Poblacion Alt'!GQ26-'Poblacion Base'!GQ26)+DMig_SexoEdad!GR28</f>
        <v>9444.1860056805835</v>
      </c>
      <c r="GS27" s="48">
        <f>'Poblacion Base'!GS27+SupxSexoEdad!GX35*('Poblacion Alt'!GR26-'Poblacion Base'!GR26)+DMig_SexoEdad!GS28</f>
        <v>6831.9453945451251</v>
      </c>
      <c r="GT27" s="48">
        <f>'Poblacion Base'!GT27+SupxSexoEdad!GY35*('Poblacion Alt'!GS26-'Poblacion Base'!GS26)+DMig_SexoEdad!GT28</f>
        <v>4849.1578481347897</v>
      </c>
      <c r="GU27" s="48">
        <f>'Poblacion Base'!GU27+SupxSexoEdad!GZ35*('Poblacion Alt'!GT26-'Poblacion Base'!GT26)+DMig_SexoEdad!GU28</f>
        <v>7233.0043323724276</v>
      </c>
      <c r="GV27" s="48">
        <f t="shared" si="0"/>
        <v>54524796.785399236</v>
      </c>
    </row>
    <row r="28" spans="1:204">
      <c r="A28">
        <v>2044</v>
      </c>
      <c r="B28" s="110">
        <f>'Poblacion Base'!B28+DMig_SexoEdad!B29</f>
        <v>253345.89983761936</v>
      </c>
      <c r="C28" s="48">
        <f>'Poblacion Base'!C28+SupxSexoEdad!H36*('Poblacion Alt'!B27-'Poblacion Base'!B27)+DMig_SexoEdad!C29</f>
        <v>258019.23638067045</v>
      </c>
      <c r="D28" s="48">
        <f>'Poblacion Base'!D28+SupxSexoEdad!I36*('Poblacion Alt'!C27-'Poblacion Base'!C27)+DMig_SexoEdad!D29</f>
        <v>262892.02411658678</v>
      </c>
      <c r="E28" s="48">
        <f>'Poblacion Base'!E28+SupxSexoEdad!J36*('Poblacion Alt'!D27-'Poblacion Base'!D27)+DMig_SexoEdad!E29</f>
        <v>267921.14168501482</v>
      </c>
      <c r="F28" s="48">
        <f>'Poblacion Base'!F28+SupxSexoEdad!K36*('Poblacion Alt'!E27-'Poblacion Base'!E27)+DMig_SexoEdad!F29</f>
        <v>273118.27200562821</v>
      </c>
      <c r="G28" s="48">
        <f>'Poblacion Base'!G28+SupxSexoEdad!L36*('Poblacion Alt'!F27-'Poblacion Base'!F27)+DMig_SexoEdad!G29</f>
        <v>278496.9260987069</v>
      </c>
      <c r="H28" s="48">
        <f>'Poblacion Base'!H28+SupxSexoEdad!M36*('Poblacion Alt'!G27-'Poblacion Base'!G27)+DMig_SexoEdad!H29</f>
        <v>284040.4316449489</v>
      </c>
      <c r="I28" s="48">
        <f>'Poblacion Base'!I28+SupxSexoEdad!N36*('Poblacion Alt'!H27-'Poblacion Base'!H27)+DMig_SexoEdad!I29</f>
        <v>289757.89838774444</v>
      </c>
      <c r="J28" s="48">
        <f>'Poblacion Base'!J28+SupxSexoEdad!O36*('Poblacion Alt'!I27-'Poblacion Base'!I27)+DMig_SexoEdad!J29</f>
        <v>295634.20265694387</v>
      </c>
      <c r="K28" s="48">
        <f>'Poblacion Base'!K28+SupxSexoEdad!P36*('Poblacion Alt'!J27-'Poblacion Base'!J27)+DMig_SexoEdad!K29</f>
        <v>301650.0268850663</v>
      </c>
      <c r="L28" s="48">
        <f>'Poblacion Base'!L28+SupxSexoEdad!Q36*('Poblacion Alt'!K27-'Poblacion Base'!K27)+DMig_SexoEdad!L29</f>
        <v>307784.84888534946</v>
      </c>
      <c r="M28" s="48">
        <f>'Poblacion Base'!M28+SupxSexoEdad!R36*('Poblacion Alt'!L27-'Poblacion Base'!L27)+DMig_SexoEdad!M29</f>
        <v>314002.68404763046</v>
      </c>
      <c r="N28" s="48">
        <f>'Poblacion Base'!N28+SupxSexoEdad!S36*('Poblacion Alt'!M27-'Poblacion Base'!M27)+DMig_SexoEdad!N29</f>
        <v>320274.96027484868</v>
      </c>
      <c r="O28" s="48">
        <f>'Poblacion Base'!O28+SupxSexoEdad!T36*('Poblacion Alt'!N27-'Poblacion Base'!N27)+DMig_SexoEdad!O29</f>
        <v>326550.50680752198</v>
      </c>
      <c r="P28" s="48">
        <f>'Poblacion Base'!P28+SupxSexoEdad!U36*('Poblacion Alt'!O27-'Poblacion Base'!O27)+DMig_SexoEdad!P29</f>
        <v>332776.9052755615</v>
      </c>
      <c r="Q28" s="48">
        <f>'Poblacion Base'!Q28+SupxSexoEdad!V36*('Poblacion Alt'!P27-'Poblacion Base'!P27)+DMig_SexoEdad!Q29</f>
        <v>338894.31115698913</v>
      </c>
      <c r="R28" s="48">
        <f>'Poblacion Base'!R28+SupxSexoEdad!W36*('Poblacion Alt'!Q27-'Poblacion Base'!Q27)+DMig_SexoEdad!R29</f>
        <v>344834.46760836622</v>
      </c>
      <c r="S28" s="48">
        <f>'Poblacion Base'!S28+SupxSexoEdad!X36*('Poblacion Alt'!R27-'Poblacion Base'!R27)+DMig_SexoEdad!S29</f>
        <v>350541.3756636717</v>
      </c>
      <c r="T28" s="48">
        <f>'Poblacion Base'!T28+SupxSexoEdad!Y36*('Poblacion Alt'!S27-'Poblacion Base'!S27)+DMig_SexoEdad!T29</f>
        <v>355957.57400421397</v>
      </c>
      <c r="U28" s="48">
        <f>'Poblacion Base'!U28+SupxSexoEdad!Z36*('Poblacion Alt'!T27-'Poblacion Base'!T27)+DMig_SexoEdad!U29</f>
        <v>361360.86773820047</v>
      </c>
      <c r="V28" s="48">
        <f>'Poblacion Base'!V28+SupxSexoEdad!AA36*('Poblacion Alt'!U27-'Poblacion Base'!U27)+DMig_SexoEdad!V29</f>
        <v>365293.85598666663</v>
      </c>
      <c r="W28" s="48">
        <f>'Poblacion Base'!W28+SupxSexoEdad!AB36*('Poblacion Alt'!V27-'Poblacion Base'!V27)+DMig_SexoEdad!W29</f>
        <v>368216.34154757182</v>
      </c>
      <c r="X28" s="48">
        <f>'Poblacion Base'!X28+SupxSexoEdad!AC36*('Poblacion Alt'!W27-'Poblacion Base'!W27)+DMig_SexoEdad!X29</f>
        <v>370801.25617967296</v>
      </c>
      <c r="Y28" s="48">
        <f>'Poblacion Base'!Y28+SupxSexoEdad!AD36*('Poblacion Alt'!X27-'Poblacion Base'!X27)+DMig_SexoEdad!Y29</f>
        <v>373767.95715482789</v>
      </c>
      <c r="Z28" s="48">
        <f>'Poblacion Base'!Z28+SupxSexoEdad!AE36*('Poblacion Alt'!Y27-'Poblacion Base'!Y27)+DMig_SexoEdad!Z29</f>
        <v>377914.33632212586</v>
      </c>
      <c r="AA28" s="48">
        <f>'Poblacion Base'!AA28+SupxSexoEdad!AF36*('Poblacion Alt'!Z27-'Poblacion Base'!Z27)+DMig_SexoEdad!AA29</f>
        <v>377802.55567572278</v>
      </c>
      <c r="AB28" s="48">
        <f>'Poblacion Base'!AB28+SupxSexoEdad!AG36*('Poblacion Alt'!AA27-'Poblacion Base'!AA27)+DMig_SexoEdad!AB29</f>
        <v>381237.19239011273</v>
      </c>
      <c r="AC28" s="48">
        <f>'Poblacion Base'!AC28+SupxSexoEdad!AH36*('Poblacion Alt'!AB27-'Poblacion Base'!AB27)+DMig_SexoEdad!AC29</f>
        <v>382284.64807377773</v>
      </c>
      <c r="AD28" s="48">
        <f>'Poblacion Base'!AD28+SupxSexoEdad!AI36*('Poblacion Alt'!AC27-'Poblacion Base'!AC27)+DMig_SexoEdad!AD29</f>
        <v>383704.25986722368</v>
      </c>
      <c r="AE28" s="48">
        <f>'Poblacion Base'!AE28+SupxSexoEdad!AJ36*('Poblacion Alt'!AD27-'Poblacion Base'!AD27)+DMig_SexoEdad!AE29</f>
        <v>385155.50441256858</v>
      </c>
      <c r="AF28" s="48">
        <f>'Poblacion Base'!AF28+SupxSexoEdad!AK36*('Poblacion Alt'!AE27-'Poblacion Base'!AE27)+DMig_SexoEdad!AF29</f>
        <v>385208.02793012327</v>
      </c>
      <c r="AG28" s="48">
        <f>'Poblacion Base'!AG28+SupxSexoEdad!AL36*('Poblacion Alt'!AF27-'Poblacion Base'!AF27)+DMig_SexoEdad!AG29</f>
        <v>385485.62982775748</v>
      </c>
      <c r="AH28" s="48">
        <f>'Poblacion Base'!AH28+SupxSexoEdad!AM36*('Poblacion Alt'!AG27-'Poblacion Base'!AG27)+DMig_SexoEdad!AH29</f>
        <v>386235.1775623599</v>
      </c>
      <c r="AI28" s="48">
        <f>'Poblacion Base'!AI28+SupxSexoEdad!AN36*('Poblacion Alt'!AH27-'Poblacion Base'!AH27)+DMig_SexoEdad!AI29</f>
        <v>387966.39729387983</v>
      </c>
      <c r="AJ28" s="48">
        <f>'Poblacion Base'!AJ28+SupxSexoEdad!AO36*('Poblacion Alt'!AI27-'Poblacion Base'!AI27)+DMig_SexoEdad!AJ29</f>
        <v>390060.91121737886</v>
      </c>
      <c r="AK28" s="48">
        <f>'Poblacion Base'!AK28+SupxSexoEdad!AP36*('Poblacion Alt'!AJ27-'Poblacion Base'!AJ27)+DMig_SexoEdad!AK29</f>
        <v>392473.52502338804</v>
      </c>
      <c r="AL28" s="48">
        <f>'Poblacion Base'!AL28+SupxSexoEdad!AQ36*('Poblacion Alt'!AK27-'Poblacion Base'!AK27)+DMig_SexoEdad!AL29</f>
        <v>395355.3602481971</v>
      </c>
      <c r="AM28" s="48">
        <f>'Poblacion Base'!AM28+SupxSexoEdad!AR36*('Poblacion Alt'!AL27-'Poblacion Base'!AL27)+DMig_SexoEdad!AM29</f>
        <v>398654.32163357275</v>
      </c>
      <c r="AN28" s="48">
        <f>'Poblacion Base'!AN28+SupxSexoEdad!AS36*('Poblacion Alt'!AM27-'Poblacion Base'!AM27)+DMig_SexoEdad!AN29</f>
        <v>397812.00509043492</v>
      </c>
      <c r="AO28" s="48">
        <f>'Poblacion Base'!AO28+SupxSexoEdad!AT36*('Poblacion Alt'!AN27-'Poblacion Base'!AN27)+DMig_SexoEdad!AO29</f>
        <v>396873.34635689011</v>
      </c>
      <c r="AP28" s="48">
        <f>'Poblacion Base'!AP28+SupxSexoEdad!AU36*('Poblacion Alt'!AO27-'Poblacion Base'!AO27)+DMig_SexoEdad!AP29</f>
        <v>396424.56073384098</v>
      </c>
      <c r="AQ28" s="48">
        <f>'Poblacion Base'!AQ28+SupxSexoEdad!AV36*('Poblacion Alt'!AP27-'Poblacion Base'!AP27)+DMig_SexoEdad!AQ29</f>
        <v>396536.99411722552</v>
      </c>
      <c r="AR28" s="48">
        <f>'Poblacion Base'!AR28+SupxSexoEdad!AW36*('Poblacion Alt'!AQ27-'Poblacion Base'!AQ27)+DMig_SexoEdad!AR29</f>
        <v>397910.24480643572</v>
      </c>
      <c r="AS28" s="48">
        <f>'Poblacion Base'!AS28+SupxSexoEdad!AX36*('Poblacion Alt'!AR27-'Poblacion Base'!AR27)+DMig_SexoEdad!AS29</f>
        <v>400469.753681687</v>
      </c>
      <c r="AT28" s="48">
        <f>'Poblacion Base'!AT28+SupxSexoEdad!AY36*('Poblacion Alt'!AS27-'Poblacion Base'!AS27)+DMig_SexoEdad!AT29</f>
        <v>398522.27576198045</v>
      </c>
      <c r="AU28" s="48">
        <f>'Poblacion Base'!AU28+SupxSexoEdad!AZ36*('Poblacion Alt'!AT27-'Poblacion Base'!AT27)+DMig_SexoEdad!AU29</f>
        <v>396891.4648553509</v>
      </c>
      <c r="AV28" s="48">
        <f>'Poblacion Base'!AV28+SupxSexoEdad!BA36*('Poblacion Alt'!AU27-'Poblacion Base'!AU27)+DMig_SexoEdad!AV29</f>
        <v>395673.54025188292</v>
      </c>
      <c r="AW28" s="48">
        <f>'Poblacion Base'!AW28+SupxSexoEdad!BB36*('Poblacion Alt'!AV27-'Poblacion Base'!AV27)+DMig_SexoEdad!AW29</f>
        <v>395397.41535372828</v>
      </c>
      <c r="AX28" s="48">
        <f>'Poblacion Base'!AX28+SupxSexoEdad!BC36*('Poblacion Alt'!AW27-'Poblacion Base'!AW27)+DMig_SexoEdad!AX29</f>
        <v>395669.40204062784</v>
      </c>
      <c r="AY28" s="48">
        <f>'Poblacion Base'!AY28+SupxSexoEdad!BD36*('Poblacion Alt'!AX27-'Poblacion Base'!AX27)+DMig_SexoEdad!AY29</f>
        <v>395348.13357573794</v>
      </c>
      <c r="AZ28" s="48">
        <f>'Poblacion Base'!AZ28+SupxSexoEdad!BE36*('Poblacion Alt'!AY27-'Poblacion Base'!AY27)+DMig_SexoEdad!AZ29</f>
        <v>391948.2563498579</v>
      </c>
      <c r="BA28" s="48">
        <f>'Poblacion Base'!BA28+SupxSexoEdad!BF36*('Poblacion Alt'!AZ27-'Poblacion Base'!AZ27)+DMig_SexoEdad!BA29</f>
        <v>384349.98991948349</v>
      </c>
      <c r="BB28" s="48">
        <f>'Poblacion Base'!BB28+SupxSexoEdad!BG36*('Poblacion Alt'!BA27-'Poblacion Base'!BA27)+DMig_SexoEdad!BB29</f>
        <v>374821.2778065129</v>
      </c>
      <c r="BC28" s="48">
        <f>'Poblacion Base'!BC28+SupxSexoEdad!BH36*('Poblacion Alt'!BB27-'Poblacion Base'!BB27)+DMig_SexoEdad!BC29</f>
        <v>364822.31554134074</v>
      </c>
      <c r="BD28" s="48">
        <f>'Poblacion Base'!BD28+SupxSexoEdad!BI36*('Poblacion Alt'!BC27-'Poblacion Base'!BC27)+DMig_SexoEdad!BD29</f>
        <v>354395.89306788414</v>
      </c>
      <c r="BE28" s="48">
        <f>'Poblacion Base'!BE28+SupxSexoEdad!BJ36*('Poblacion Alt'!BD27-'Poblacion Base'!BD27)+DMig_SexoEdad!BE29</f>
        <v>343972.99572116119</v>
      </c>
      <c r="BF28" s="48">
        <f>'Poblacion Base'!BF28+SupxSexoEdad!BK36*('Poblacion Alt'!BE27-'Poblacion Base'!BE27)+DMig_SexoEdad!BF29</f>
        <v>332634.14732923062</v>
      </c>
      <c r="BG28" s="48">
        <f>'Poblacion Base'!BG28+SupxSexoEdad!BL36*('Poblacion Alt'!BF27-'Poblacion Base'!BF27)+DMig_SexoEdad!BG29</f>
        <v>324253.41674415418</v>
      </c>
      <c r="BH28" s="48">
        <f>'Poblacion Base'!BH28+SupxSexoEdad!BM36*('Poblacion Alt'!BG27-'Poblacion Base'!BG27)+DMig_SexoEdad!BH29</f>
        <v>316516.01358228148</v>
      </c>
      <c r="BI28" s="48">
        <f>'Poblacion Base'!BI28+SupxSexoEdad!BN36*('Poblacion Alt'!BH27-'Poblacion Base'!BH27)+DMig_SexoEdad!BI29</f>
        <v>310293.78373548808</v>
      </c>
      <c r="BJ28" s="48">
        <f>'Poblacion Base'!BJ28+SupxSexoEdad!BO36*('Poblacion Alt'!BI27-'Poblacion Base'!BI27)+DMig_SexoEdad!BJ29</f>
        <v>305274.79800015059</v>
      </c>
      <c r="BK28" s="48">
        <f>'Poblacion Base'!BK28+SupxSexoEdad!BP36*('Poblacion Alt'!BJ27-'Poblacion Base'!BJ27)+DMig_SexoEdad!BK29</f>
        <v>299671.15343453584</v>
      </c>
      <c r="BL28" s="48">
        <f>'Poblacion Base'!BL28+SupxSexoEdad!BQ36*('Poblacion Alt'!BK27-'Poblacion Base'!BK27)+DMig_SexoEdad!BL29</f>
        <v>292715.82354849257</v>
      </c>
      <c r="BM28" s="48">
        <f>'Poblacion Base'!BM28+SupxSexoEdad!BR36*('Poblacion Alt'!BL27-'Poblacion Base'!BL27)+DMig_SexoEdad!BM29</f>
        <v>285645.96953431616</v>
      </c>
      <c r="BN28" s="48">
        <f>'Poblacion Base'!BN28+SupxSexoEdad!BS36*('Poblacion Alt'!BM27-'Poblacion Base'!BM27)+DMig_SexoEdad!BN29</f>
        <v>276047.30164474348</v>
      </c>
      <c r="BO28" s="48">
        <f>'Poblacion Base'!BO28+SupxSexoEdad!BT36*('Poblacion Alt'!BN27-'Poblacion Base'!BN27)+DMig_SexoEdad!BO29</f>
        <v>264838.35219753598</v>
      </c>
      <c r="BP28" s="48">
        <f>'Poblacion Base'!BP28+SupxSexoEdad!BU36*('Poblacion Alt'!BO27-'Poblacion Base'!BO27)+DMig_SexoEdad!BP29</f>
        <v>251653.62370696993</v>
      </c>
      <c r="BQ28" s="48">
        <f>'Poblacion Base'!BQ28+SupxSexoEdad!BV36*('Poblacion Alt'!BP27-'Poblacion Base'!BP27)+DMig_SexoEdad!BQ29</f>
        <v>239991.00830614727</v>
      </c>
      <c r="BR28" s="48">
        <f>'Poblacion Base'!BR28+SupxSexoEdad!BW36*('Poblacion Alt'!BQ27-'Poblacion Base'!BQ27)+DMig_SexoEdad!BR29</f>
        <v>227108.99874637739</v>
      </c>
      <c r="BS28" s="48">
        <f>'Poblacion Base'!BS28+SupxSexoEdad!BX36*('Poblacion Alt'!BR27-'Poblacion Base'!BR27)+DMig_SexoEdad!BS29</f>
        <v>217577.64704619985</v>
      </c>
      <c r="BT28" s="48">
        <f>'Poblacion Base'!BT28+SupxSexoEdad!BY36*('Poblacion Alt'!BS27-'Poblacion Base'!BS27)+DMig_SexoEdad!BT29</f>
        <v>210142.19781448538</v>
      </c>
      <c r="BU28" s="48">
        <f>'Poblacion Base'!BU28+SupxSexoEdad!BZ36*('Poblacion Alt'!BT27-'Poblacion Base'!BT27)+DMig_SexoEdad!BU29</f>
        <v>203426.29947289469</v>
      </c>
      <c r="BV28" s="48">
        <f>'Poblacion Base'!BV28+SupxSexoEdad!CA36*('Poblacion Alt'!BU27-'Poblacion Base'!BU27)+DMig_SexoEdad!BV29</f>
        <v>197018.44100784007</v>
      </c>
      <c r="BW28" s="48">
        <f>'Poblacion Base'!BW28+SupxSexoEdad!CB36*('Poblacion Alt'!BV27-'Poblacion Base'!BV27)+DMig_SexoEdad!BW29</f>
        <v>191058.85831663228</v>
      </c>
      <c r="BX28" s="48">
        <f>'Poblacion Base'!BX28+SupxSexoEdad!CC36*('Poblacion Alt'!BW27-'Poblacion Base'!BW27)+DMig_SexoEdad!BX29</f>
        <v>184553.19117640023</v>
      </c>
      <c r="BY28" s="48">
        <f>'Poblacion Base'!BY28+SupxSexoEdad!CD36*('Poblacion Alt'!BX27-'Poblacion Base'!BX27)+DMig_SexoEdad!BY29</f>
        <v>177491.12370748294</v>
      </c>
      <c r="BZ28" s="48">
        <f>'Poblacion Base'!BZ28+SupxSexoEdad!CE36*('Poblacion Alt'!BY27-'Poblacion Base'!BY27)+DMig_SexoEdad!BZ29</f>
        <v>168678.6088890222</v>
      </c>
      <c r="CA28" s="48">
        <f>'Poblacion Base'!CA28+SupxSexoEdad!CF36*('Poblacion Alt'!BZ27-'Poblacion Base'!BZ27)+DMig_SexoEdad!CA29</f>
        <v>160527.62653815182</v>
      </c>
      <c r="CB28" s="48">
        <f>'Poblacion Base'!CB28+SupxSexoEdad!CG36*('Poblacion Alt'!CA27-'Poblacion Base'!CA27)+DMig_SexoEdad!CB29</f>
        <v>150804.25245521389</v>
      </c>
      <c r="CC28" s="48">
        <f>'Poblacion Base'!CC28+SupxSexoEdad!CH36*('Poblacion Alt'!CB27-'Poblacion Base'!CB27)+DMig_SexoEdad!CC29</f>
        <v>141195.87436900428</v>
      </c>
      <c r="CD28" s="48">
        <f>'Poblacion Base'!CD28+SupxSexoEdad!CI36*('Poblacion Alt'!CC27-'Poblacion Base'!CC27)+DMig_SexoEdad!CD29</f>
        <v>130770.34829954</v>
      </c>
      <c r="CE28" s="48">
        <f>'Poblacion Base'!CE28+SupxSexoEdad!CJ36*('Poblacion Alt'!CD27-'Poblacion Base'!CD27)+DMig_SexoEdad!CE29</f>
        <v>119714.48651156855</v>
      </c>
      <c r="CF28" s="48">
        <f>'Poblacion Base'!CF28+SupxSexoEdad!CK36*('Poblacion Alt'!CE27-'Poblacion Base'!CE27)+DMig_SexoEdad!CF29</f>
        <v>108100.7716382108</v>
      </c>
      <c r="CG28" s="48">
        <f>'Poblacion Base'!CG28+SupxSexoEdad!CL36*('Poblacion Alt'!CF27-'Poblacion Base'!CF27)+DMig_SexoEdad!CG29</f>
        <v>96347.717590055006</v>
      </c>
      <c r="CH28" s="48">
        <f>'Poblacion Base'!CH28+SupxSexoEdad!CM36*('Poblacion Alt'!CG27-'Poblacion Base'!CG27)+DMig_SexoEdad!CH29</f>
        <v>84729.739505268226</v>
      </c>
      <c r="CI28" s="48">
        <f>'Poblacion Base'!CI28+SupxSexoEdad!CN36*('Poblacion Alt'!CH27-'Poblacion Base'!CH27)+DMig_SexoEdad!CI29</f>
        <v>74229.159317279598</v>
      </c>
      <c r="CJ28" s="48">
        <f>'Poblacion Base'!CJ28+SupxSexoEdad!CO36*('Poblacion Alt'!CI27-'Poblacion Base'!CI27)+DMig_SexoEdad!CJ29</f>
        <v>64376.244370038825</v>
      </c>
      <c r="CK28" s="48">
        <f>'Poblacion Base'!CK28+SupxSexoEdad!CP36*('Poblacion Alt'!CJ27-'Poblacion Base'!CJ27)+DMig_SexoEdad!CK29</f>
        <v>55548.278012021132</v>
      </c>
      <c r="CL28" s="48">
        <f>'Poblacion Base'!CL28+SupxSexoEdad!CQ36*('Poblacion Alt'!CK27-'Poblacion Base'!CK27)+DMig_SexoEdad!CL29</f>
        <v>47230.430501447823</v>
      </c>
      <c r="CM28" s="48">
        <f>'Poblacion Base'!CM28+SupxSexoEdad!CR36*('Poblacion Alt'!CL27-'Poblacion Base'!CL27)+DMig_SexoEdad!CM29</f>
        <v>39965.112407829976</v>
      </c>
      <c r="CN28" s="48">
        <f>'Poblacion Base'!CN28+SupxSexoEdad!CS36*('Poblacion Alt'!CM27-'Poblacion Base'!CM27)+DMig_SexoEdad!CN29</f>
        <v>33285.406288339298</v>
      </c>
      <c r="CO28" s="48">
        <f>'Poblacion Base'!CO28+SupxSexoEdad!CT36*('Poblacion Alt'!CN27-'Poblacion Base'!CN27)+DMig_SexoEdad!CO29</f>
        <v>27308.690911655623</v>
      </c>
      <c r="CP28" s="48">
        <f>'Poblacion Base'!CP28+SupxSexoEdad!CU36*('Poblacion Alt'!CO27-'Poblacion Base'!CO27)+DMig_SexoEdad!CP29</f>
        <v>22086.969796693298</v>
      </c>
      <c r="CQ28" s="48">
        <f>'Poblacion Base'!CQ28+SupxSexoEdad!CV36*('Poblacion Alt'!CP27-'Poblacion Base'!CP27)+DMig_SexoEdad!CQ29</f>
        <v>17609.468392914569</v>
      </c>
      <c r="CR28" s="48">
        <f>'Poblacion Base'!CR28+SupxSexoEdad!CW36*('Poblacion Alt'!CQ27-'Poblacion Base'!CQ27)+DMig_SexoEdad!CR29</f>
        <v>13765.502329096089</v>
      </c>
      <c r="CS28" s="48">
        <f>'Poblacion Base'!CS28+SupxSexoEdad!CX36*('Poblacion Alt'!CR27-'Poblacion Base'!CR27)+DMig_SexoEdad!CS29</f>
        <v>10584.356659014571</v>
      </c>
      <c r="CT28" s="48">
        <f>'Poblacion Base'!CT28+SupxSexoEdad!CY36*('Poblacion Alt'!CS27-'Poblacion Base'!CS27)+DMig_SexoEdad!CT29</f>
        <v>7976.9932676218468</v>
      </c>
      <c r="CU28" s="48">
        <f>'Poblacion Base'!CU28+SupxSexoEdad!CZ36*('Poblacion Alt'!CT27-'Poblacion Base'!CT27)+DMig_SexoEdad!CU29</f>
        <v>5861.8928931161754</v>
      </c>
      <c r="CV28" s="48">
        <f>'Poblacion Base'!CV28+SupxSexoEdad!DA36*('Poblacion Alt'!CU27-'Poblacion Base'!CU27)+DMig_SexoEdad!CV29</f>
        <v>4192.1298511421846</v>
      </c>
      <c r="CW28" s="48">
        <f>'Poblacion Base'!CW28+SupxSexoEdad!DB36*('Poblacion Alt'!CV27-'Poblacion Base'!CV27)+DMig_SexoEdad!CW29</f>
        <v>2952.8207668896862</v>
      </c>
      <c r="CX28" s="48">
        <f>'Poblacion Base'!CX28+SupxSexoEdad!DC36*('Poblacion Alt'!CW27-'Poblacion Base'!CW27)+DMig_SexoEdad!CX29</f>
        <v>4192.3654483532073</v>
      </c>
      <c r="CY28" s="110">
        <f>'Poblacion Base'!CY28+DMig_SexoEdad!CY29</f>
        <v>240962.32993829658</v>
      </c>
      <c r="CZ28" s="48">
        <f>'Poblacion Base'!CZ28+SupxSexoEdad!DE36*('Poblacion Alt'!CY27-'Poblacion Base'!CY27)+DMig_SexoEdad!CZ29</f>
        <v>245330.31775052848</v>
      </c>
      <c r="DA28" s="48">
        <f>'Poblacion Base'!DA28+SupxSexoEdad!DF36*('Poblacion Alt'!CZ27-'Poblacion Base'!CZ27)+DMig_SexoEdad!DA29</f>
        <v>249886.04889552452</v>
      </c>
      <c r="DB28" s="48">
        <f>'Poblacion Base'!DB28+SupxSexoEdad!DG36*('Poblacion Alt'!DA27-'Poblacion Base'!DA27)+DMig_SexoEdad!DB29</f>
        <v>254606.48766444845</v>
      </c>
      <c r="DC28" s="48">
        <f>'Poblacion Base'!DC28+SupxSexoEdad!DH36*('Poblacion Alt'!DB27-'Poblacion Base'!DB27)+DMig_SexoEdad!DC29</f>
        <v>259490.43417609579</v>
      </c>
      <c r="DD28" s="48">
        <f>'Poblacion Base'!DD28+SupxSexoEdad!DI36*('Poblacion Alt'!DC27-'Poblacion Base'!DC27)+DMig_SexoEdad!DD29</f>
        <v>264541.55023791298</v>
      </c>
      <c r="DE28" s="48">
        <f>'Poblacion Base'!DE28+SupxSexoEdad!DJ36*('Poblacion Alt'!DD27-'Poblacion Base'!DD27)+DMig_SexoEdad!DE29</f>
        <v>269761.32654708961</v>
      </c>
      <c r="DF28" s="48">
        <f>'Poblacion Base'!DF28+SupxSexoEdad!DK36*('Poblacion Alt'!DE27-'Poblacion Base'!DE27)+DMig_SexoEdad!DF29</f>
        <v>275144.11274988693</v>
      </c>
      <c r="DG28" s="48">
        <f>'Poblacion Base'!DG28+SupxSexoEdad!DL36*('Poblacion Alt'!DF27-'Poblacion Base'!DF27)+DMig_SexoEdad!DG29</f>
        <v>280682.06296513072</v>
      </c>
      <c r="DH28" s="48">
        <f>'Poblacion Base'!DH28+SupxSexoEdad!DM36*('Poblacion Alt'!DG27-'Poblacion Base'!DG27)+DMig_SexoEdad!DH29</f>
        <v>286348.19980288326</v>
      </c>
      <c r="DI28" s="48">
        <f>'Poblacion Base'!DI28+SupxSexoEdad!DN36*('Poblacion Alt'!DH27-'Poblacion Base'!DH27)+DMig_SexoEdad!DI29</f>
        <v>292139.40764951677</v>
      </c>
      <c r="DJ28" s="48">
        <f>'Poblacion Base'!DJ28+SupxSexoEdad!DO36*('Poblacion Alt'!DI27-'Poblacion Base'!DI27)+DMig_SexoEdad!DJ29</f>
        <v>298008.21897425456</v>
      </c>
      <c r="DK28" s="48">
        <f>'Poblacion Base'!DK28+SupxSexoEdad!DP36*('Poblacion Alt'!DJ27-'Poblacion Base'!DJ27)+DMig_SexoEdad!DK29</f>
        <v>303938.46573171043</v>
      </c>
      <c r="DL28" s="48">
        <f>'Poblacion Base'!DL28+SupxSexoEdad!DQ36*('Poblacion Alt'!DK27-'Poblacion Base'!DK27)+DMig_SexoEdad!DL29</f>
        <v>309894.6385152415</v>
      </c>
      <c r="DM28" s="48">
        <f>'Poblacion Base'!DM28+SupxSexoEdad!DR36*('Poblacion Alt'!DL27-'Poblacion Base'!DL27)+DMig_SexoEdad!DM29</f>
        <v>315832.0619053815</v>
      </c>
      <c r="DN28" s="48">
        <f>'Poblacion Base'!DN28+SupxSexoEdad!DS36*('Poblacion Alt'!DM27-'Poblacion Base'!DM27)+DMig_SexoEdad!DN29</f>
        <v>321697.74550322391</v>
      </c>
      <c r="DO28" s="48">
        <f>'Poblacion Base'!DO28+SupxSexoEdad!DT36*('Poblacion Alt'!DN27-'Poblacion Base'!DN27)+DMig_SexoEdad!DO29</f>
        <v>327444.28910691728</v>
      </c>
      <c r="DP28" s="48">
        <f>'Poblacion Base'!DP28+SupxSexoEdad!DU36*('Poblacion Alt'!DO27-'Poblacion Base'!DO27)+DMig_SexoEdad!DP29</f>
        <v>333015.77189542394</v>
      </c>
      <c r="DQ28" s="48">
        <f>'Poblacion Base'!DQ28+SupxSexoEdad!DV36*('Poblacion Alt'!DP27-'Poblacion Base'!DP27)+DMig_SexoEdad!DQ29</f>
        <v>338357.77838367934</v>
      </c>
      <c r="DR28" s="48">
        <f>'Poblacion Base'!DR28+SupxSexoEdad!DW36*('Poblacion Alt'!DQ27-'Poblacion Base'!DQ27)+DMig_SexoEdad!DR29</f>
        <v>343718.30603176035</v>
      </c>
      <c r="DS28" s="48">
        <f>'Poblacion Base'!DS28+SupxSexoEdad!DX36*('Poblacion Alt'!DR27-'Poblacion Base'!DR27)+DMig_SexoEdad!DS29</f>
        <v>347686.12648446823</v>
      </c>
      <c r="DT28" s="48">
        <f>'Poblacion Base'!DT28+SupxSexoEdad!DY36*('Poblacion Alt'!DS27-'Poblacion Base'!DS27)+DMig_SexoEdad!DT29</f>
        <v>350752.60987337434</v>
      </c>
      <c r="DU28" s="48">
        <f>'Poblacion Base'!DU28+SupxSexoEdad!DZ36*('Poblacion Alt'!DT27-'Poblacion Base'!DT27)+DMig_SexoEdad!DU29</f>
        <v>353580.45865961927</v>
      </c>
      <c r="DV28" s="48">
        <f>'Poblacion Base'!DV28+SupxSexoEdad!EA36*('Poblacion Alt'!DU27-'Poblacion Base'!DU27)+DMig_SexoEdad!DV29</f>
        <v>356782.31969274057</v>
      </c>
      <c r="DW28" s="48">
        <f>'Poblacion Base'!DW28+SupxSexoEdad!EB36*('Poblacion Alt'!DV27-'Poblacion Base'!DV27)+DMig_SexoEdad!DW29</f>
        <v>361021.56339842756</v>
      </c>
      <c r="DX28" s="48">
        <f>'Poblacion Base'!DX28+SupxSexoEdad!EC36*('Poblacion Alt'!DW27-'Poblacion Base'!DW27)+DMig_SexoEdad!DX29</f>
        <v>361350.46796861198</v>
      </c>
      <c r="DY28" s="48">
        <f>'Poblacion Base'!DY28+SupxSexoEdad!ED36*('Poblacion Alt'!DX27-'Poblacion Base'!DX27)+DMig_SexoEdad!DY29</f>
        <v>364618.50958543899</v>
      </c>
      <c r="DZ28" s="48">
        <f>'Poblacion Base'!DZ28+SupxSexoEdad!EE36*('Poblacion Alt'!DY27-'Poblacion Base'!DY27)+DMig_SexoEdad!DZ29</f>
        <v>368034.07860731689</v>
      </c>
      <c r="EA28" s="48">
        <f>'Poblacion Base'!EA28+SupxSexoEdad!EF36*('Poblacion Alt'!DZ27-'Poblacion Base'!DZ27)+DMig_SexoEdad!EA29</f>
        <v>369686.27931778057</v>
      </c>
      <c r="EB28" s="48">
        <f>'Poblacion Base'!EB28+SupxSexoEdad!EG36*('Poblacion Alt'!EA27-'Poblacion Base'!EA27)+DMig_SexoEdad!EB29</f>
        <v>371450.8848855641</v>
      </c>
      <c r="EC28" s="48">
        <f>'Poblacion Base'!EC28+SupxSexoEdad!EH36*('Poblacion Alt'!EB27-'Poblacion Base'!EB27)+DMig_SexoEdad!EC29</f>
        <v>373786.19419569121</v>
      </c>
      <c r="ED28" s="48">
        <f>'Poblacion Base'!ED28+SupxSexoEdad!EI36*('Poblacion Alt'!EC27-'Poblacion Base'!EC27)+DMig_SexoEdad!ED29</f>
        <v>376187.08002091281</v>
      </c>
      <c r="EE28" s="48">
        <f>'Poblacion Base'!EE28+SupxSexoEdad!EJ36*('Poblacion Alt'!ED27-'Poblacion Base'!ED27)+DMig_SexoEdad!EE29</f>
        <v>378947.12066788797</v>
      </c>
      <c r="EF28" s="48">
        <f>'Poblacion Base'!EF28+SupxSexoEdad!EK36*('Poblacion Alt'!EE27-'Poblacion Base'!EE27)+DMig_SexoEdad!EF29</f>
        <v>381515.54470394872</v>
      </c>
      <c r="EG28" s="48">
        <f>'Poblacion Base'!EG28+SupxSexoEdad!EL36*('Poblacion Alt'!EF27-'Poblacion Base'!EF27)+DMig_SexoEdad!EG29</f>
        <v>384636.79129345465</v>
      </c>
      <c r="EH28" s="48">
        <f>'Poblacion Base'!EH28+SupxSexoEdad!EM36*('Poblacion Alt'!EG27-'Poblacion Base'!EG27)+DMig_SexoEdad!EH29</f>
        <v>388530.96213605587</v>
      </c>
      <c r="EI28" s="48">
        <f>'Poblacion Base'!EI28+SupxSexoEdad!EN36*('Poblacion Alt'!EH27-'Poblacion Base'!EH27)+DMig_SexoEdad!EI29</f>
        <v>393371.98295072606</v>
      </c>
      <c r="EJ28" s="48">
        <f>'Poblacion Base'!EJ28+SupxSexoEdad!EO36*('Poblacion Alt'!EI27-'Poblacion Base'!EI27)+DMig_SexoEdad!EJ29</f>
        <v>398354.03059410705</v>
      </c>
      <c r="EK28" s="48">
        <f>'Poblacion Base'!EK28+SupxSexoEdad!EP36*('Poblacion Alt'!EJ27-'Poblacion Base'!EJ27)+DMig_SexoEdad!EK29</f>
        <v>398956.96155513718</v>
      </c>
      <c r="EL28" s="48">
        <f>'Poblacion Base'!EL28+SupxSexoEdad!EQ36*('Poblacion Alt'!EK27-'Poblacion Base'!EK27)+DMig_SexoEdad!EL29</f>
        <v>399693.5973233548</v>
      </c>
      <c r="EM28" s="48">
        <f>'Poblacion Base'!EM28+SupxSexoEdad!ER36*('Poblacion Alt'!EL27-'Poblacion Base'!EL27)+DMig_SexoEdad!EM29</f>
        <v>401673.79543825844</v>
      </c>
      <c r="EN28" s="48">
        <f>'Poblacion Base'!EN28+SupxSexoEdad!ES36*('Poblacion Alt'!EM27-'Poblacion Base'!EM27)+DMig_SexoEdad!EN29</f>
        <v>404540.03830516746</v>
      </c>
      <c r="EO28" s="48">
        <f>'Poblacion Base'!EO28+SupxSexoEdad!ET36*('Poblacion Alt'!EN27-'Poblacion Base'!EN27)+DMig_SexoEdad!EO29</f>
        <v>408234.79294090293</v>
      </c>
      <c r="EP28" s="48">
        <f>'Poblacion Base'!EP28+SupxSexoEdad!EU36*('Poblacion Alt'!EO27-'Poblacion Base'!EO27)+DMig_SexoEdad!EP29</f>
        <v>412300.00857776927</v>
      </c>
      <c r="EQ28" s="48">
        <f>'Poblacion Base'!EQ28+SupxSexoEdad!EV36*('Poblacion Alt'!EP27-'Poblacion Base'!EP27)+DMig_SexoEdad!EQ29</f>
        <v>415140.28528137528</v>
      </c>
      <c r="ER28" s="48">
        <f>'Poblacion Base'!ER28+SupxSexoEdad!EW36*('Poblacion Alt'!EQ27-'Poblacion Base'!EQ27)+DMig_SexoEdad!ER29</f>
        <v>416968.07947780518</v>
      </c>
      <c r="ES28" s="48">
        <f>'Poblacion Base'!ES28+SupxSexoEdad!EX36*('Poblacion Alt'!ER27-'Poblacion Base'!ER27)+DMig_SexoEdad!ES29</f>
        <v>417737.31108939974</v>
      </c>
      <c r="ET28" s="48">
        <f>'Poblacion Base'!ET28+SupxSexoEdad!EY36*('Poblacion Alt'!ES27-'Poblacion Base'!ES27)+DMig_SexoEdad!ET29</f>
        <v>414778.24540581868</v>
      </c>
      <c r="EU28" s="48">
        <f>'Poblacion Base'!EU28+SupxSexoEdad!EZ36*('Poblacion Alt'!ET27-'Poblacion Base'!ET27)+DMig_SexoEdad!EU29</f>
        <v>412903.7571946528</v>
      </c>
      <c r="EV28" s="48">
        <f>'Poblacion Base'!EV28+SupxSexoEdad!FA36*('Poblacion Alt'!EU27-'Poblacion Base'!EU27)+DMig_SexoEdad!EV29</f>
        <v>411202.10655962664</v>
      </c>
      <c r="EW28" s="48">
        <f>'Poblacion Base'!EW28+SupxSexoEdad!FB36*('Poblacion Alt'!EV27-'Poblacion Base'!EV27)+DMig_SexoEdad!EW29</f>
        <v>406971.3919278651</v>
      </c>
      <c r="EX28" s="48">
        <f>'Poblacion Base'!EX28+SupxSexoEdad!FC36*('Poblacion Alt'!EW27-'Poblacion Base'!EW27)+DMig_SexoEdad!EX29</f>
        <v>399834.81127806689</v>
      </c>
      <c r="EY28" s="48">
        <f>'Poblacion Base'!EY28+SupxSexoEdad!FD36*('Poblacion Alt'!EX27-'Poblacion Base'!EX27)+DMig_SexoEdad!EY29</f>
        <v>390362.14440612379</v>
      </c>
      <c r="EZ28" s="48">
        <f>'Poblacion Base'!EZ28+SupxSexoEdad!FE36*('Poblacion Alt'!EY27-'Poblacion Base'!EY27)+DMig_SexoEdad!EZ29</f>
        <v>379991.75724962633</v>
      </c>
      <c r="FA28" s="48">
        <f>'Poblacion Base'!FA28+SupxSexoEdad!FF36*('Poblacion Alt'!EZ27-'Poblacion Base'!EZ27)+DMig_SexoEdad!FA29</f>
        <v>369893.31225865253</v>
      </c>
      <c r="FB28" s="48">
        <f>'Poblacion Base'!FB28+SupxSexoEdad!FG36*('Poblacion Alt'!FA27-'Poblacion Base'!FA27)+DMig_SexoEdad!FB29</f>
        <v>359553.6877227943</v>
      </c>
      <c r="FC28" s="48">
        <f>'Poblacion Base'!FC28+SupxSexoEdad!FH36*('Poblacion Alt'!FB27-'Poblacion Base'!FB27)+DMig_SexoEdad!FC29</f>
        <v>351498.76185392274</v>
      </c>
      <c r="FD28" s="48">
        <f>'Poblacion Base'!FD28+SupxSexoEdad!FI36*('Poblacion Alt'!FC27-'Poblacion Base'!FC27)+DMig_SexoEdad!FD29</f>
        <v>344481.49303633982</v>
      </c>
      <c r="FE28" s="48">
        <f>'Poblacion Base'!FE28+SupxSexoEdad!FJ36*('Poblacion Alt'!FD27-'Poblacion Base'!FD27)+DMig_SexoEdad!FE29</f>
        <v>338971.0938724039</v>
      </c>
      <c r="FF28" s="48">
        <f>'Poblacion Base'!FF28+SupxSexoEdad!FK36*('Poblacion Alt'!FE27-'Poblacion Base'!FE27)+DMig_SexoEdad!FF29</f>
        <v>333594.67121025507</v>
      </c>
      <c r="FG28" s="48">
        <f>'Poblacion Base'!FG28+SupxSexoEdad!FL36*('Poblacion Alt'!FF27-'Poblacion Base'!FF27)+DMig_SexoEdad!FG29</f>
        <v>330995.56355074118</v>
      </c>
      <c r="FH28" s="48">
        <f>'Poblacion Base'!FH28+SupxSexoEdad!FM36*('Poblacion Alt'!FG27-'Poblacion Base'!FG27)+DMig_SexoEdad!FH29</f>
        <v>328275.54380322865</v>
      </c>
      <c r="FI28" s="48">
        <f>'Poblacion Base'!FI28+SupxSexoEdad!FN36*('Poblacion Alt'!FH27-'Poblacion Base'!FH27)+DMig_SexoEdad!FI29</f>
        <v>323664.23845302849</v>
      </c>
      <c r="FJ28" s="48">
        <f>'Poblacion Base'!FJ28+SupxSexoEdad!FO36*('Poblacion Alt'!FI27-'Poblacion Base'!FI27)+DMig_SexoEdad!FJ29</f>
        <v>317456.0568998548</v>
      </c>
      <c r="FK28" s="48">
        <f>'Poblacion Base'!FK28+SupxSexoEdad!FP36*('Poblacion Alt'!FJ27-'Poblacion Base'!FJ27)+DMig_SexoEdad!FK29</f>
        <v>309680.86188840488</v>
      </c>
      <c r="FL28" s="48">
        <f>'Poblacion Base'!FL28+SupxSexoEdad!FQ36*('Poblacion Alt'!FK27-'Poblacion Base'!FK27)+DMig_SexoEdad!FL29</f>
        <v>297996.57998664875</v>
      </c>
      <c r="FM28" s="48">
        <f>'Poblacion Base'!FM28+SupxSexoEdad!FR36*('Poblacion Alt'!FL27-'Poblacion Base'!FL27)+DMig_SexoEdad!FM29</f>
        <v>287391.21810416202</v>
      </c>
      <c r="FN28" s="48">
        <f>'Poblacion Base'!FN28+SupxSexoEdad!FS36*('Poblacion Alt'!FM27-'Poblacion Base'!FM27)+DMig_SexoEdad!FN29</f>
        <v>275362.49960892799</v>
      </c>
      <c r="FO28" s="48">
        <f>'Poblacion Base'!FO28+SupxSexoEdad!FT36*('Poblacion Alt'!FN27-'Poblacion Base'!FN27)+DMig_SexoEdad!FO29</f>
        <v>264825.82834361412</v>
      </c>
      <c r="FP28" s="48">
        <f>'Poblacion Base'!FP28+SupxSexoEdad!FU36*('Poblacion Alt'!FO27-'Poblacion Base'!FO27)+DMig_SexoEdad!FP29</f>
        <v>255495.37919443854</v>
      </c>
      <c r="FQ28" s="48">
        <f>'Poblacion Base'!FQ28+SupxSexoEdad!FV36*('Poblacion Alt'!FP27-'Poblacion Base'!FP27)+DMig_SexoEdad!FQ29</f>
        <v>248908.19161862537</v>
      </c>
      <c r="FR28" s="48">
        <f>'Poblacion Base'!FR28+SupxSexoEdad!FW36*('Poblacion Alt'!FQ27-'Poblacion Base'!FQ27)+DMig_SexoEdad!FR29</f>
        <v>243053.66722074564</v>
      </c>
      <c r="FS28" s="48">
        <f>'Poblacion Base'!FS28+SupxSexoEdad!FX36*('Poblacion Alt'!FR27-'Poblacion Base'!FR27)+DMig_SexoEdad!FS29</f>
        <v>237743.70729934389</v>
      </c>
      <c r="FT28" s="48">
        <f>'Poblacion Base'!FT28+SupxSexoEdad!FY36*('Poblacion Alt'!FS27-'Poblacion Base'!FS27)+DMig_SexoEdad!FT29</f>
        <v>233315.28755553463</v>
      </c>
      <c r="FU28" s="48">
        <f>'Poblacion Base'!FU28+SupxSexoEdad!FZ36*('Poblacion Alt'!FT27-'Poblacion Base'!FT27)+DMig_SexoEdad!FU29</f>
        <v>228607.94417610375</v>
      </c>
      <c r="FV28" s="48">
        <f>'Poblacion Base'!FV28+SupxSexoEdad!GA36*('Poblacion Alt'!FU27-'Poblacion Base'!FU27)+DMig_SexoEdad!FV29</f>
        <v>221199.65654290907</v>
      </c>
      <c r="FW28" s="48">
        <f>'Poblacion Base'!FW28+SupxSexoEdad!GB36*('Poblacion Alt'!FV27-'Poblacion Base'!FV27)+DMig_SexoEdad!FW29</f>
        <v>214447.79657918931</v>
      </c>
      <c r="FX28" s="48">
        <f>'Poblacion Base'!FX28+SupxSexoEdad!GC36*('Poblacion Alt'!FW27-'Poblacion Base'!FW27)+DMig_SexoEdad!FX29</f>
        <v>205906.20663255759</v>
      </c>
      <c r="FY28" s="48">
        <f>'Poblacion Base'!FY28+SupxSexoEdad!GD36*('Poblacion Alt'!FX27-'Poblacion Base'!FX27)+DMig_SexoEdad!FY29</f>
        <v>197374.6707855126</v>
      </c>
      <c r="FZ28" s="48">
        <f>'Poblacion Base'!FZ28+SupxSexoEdad!GE36*('Poblacion Alt'!FY27-'Poblacion Base'!FY27)+DMig_SexoEdad!FZ29</f>
        <v>187095.08547106021</v>
      </c>
      <c r="GA28" s="48">
        <f>'Poblacion Base'!GA28+SupxSexoEdad!GF36*('Poblacion Alt'!FZ27-'Poblacion Base'!FZ27)+DMig_SexoEdad!GA29</f>
        <v>176227.38851672781</v>
      </c>
      <c r="GB28" s="48">
        <f>'Poblacion Base'!GB28+SupxSexoEdad!GG36*('Poblacion Alt'!GA27-'Poblacion Base'!GA27)+DMig_SexoEdad!GB29</f>
        <v>163858.78581193654</v>
      </c>
      <c r="GC28" s="48">
        <f>'Poblacion Base'!GC28+SupxSexoEdad!GH36*('Poblacion Alt'!GB27-'Poblacion Base'!GB27)+DMig_SexoEdad!GC29</f>
        <v>150205.98012162602</v>
      </c>
      <c r="GD28" s="48">
        <f>'Poblacion Base'!GD28+SupxSexoEdad!GI36*('Poblacion Alt'!GC27-'Poblacion Base'!GC27)+DMig_SexoEdad!GD29</f>
        <v>136470.43678026678</v>
      </c>
      <c r="GE28" s="48">
        <f>'Poblacion Base'!GE28+SupxSexoEdad!GJ36*('Poblacion Alt'!GD27-'Poblacion Base'!GD27)+DMig_SexoEdad!GE29</f>
        <v>122718.83081915861</v>
      </c>
      <c r="GF28" s="48">
        <f>'Poblacion Base'!GF28+SupxSexoEdad!GK36*('Poblacion Alt'!GE27-'Poblacion Base'!GE27)+DMig_SexoEdad!GF29</f>
        <v>109230.80301327677</v>
      </c>
      <c r="GG28" s="48">
        <f>'Poblacion Base'!GG28+SupxSexoEdad!GL36*('Poblacion Alt'!GF27-'Poblacion Base'!GF27)+DMig_SexoEdad!GG29</f>
        <v>96928.768375208951</v>
      </c>
      <c r="GH28" s="48">
        <f>'Poblacion Base'!GH28+SupxSexoEdad!GM36*('Poblacion Alt'!GG27-'Poblacion Base'!GG27)+DMig_SexoEdad!GH29</f>
        <v>84875.203319529333</v>
      </c>
      <c r="GI28" s="48">
        <f>'Poblacion Base'!GI28+SupxSexoEdad!GN36*('Poblacion Alt'!GH27-'Poblacion Base'!GH27)+DMig_SexoEdad!GI29</f>
        <v>73632.701721448611</v>
      </c>
      <c r="GJ28" s="48">
        <f>'Poblacion Base'!GJ28+SupxSexoEdad!GO36*('Poblacion Alt'!GI27-'Poblacion Base'!GI27)+DMig_SexoEdad!GJ29</f>
        <v>62807.533072974853</v>
      </c>
      <c r="GK28" s="48">
        <f>'Poblacion Base'!GK28+SupxSexoEdad!GP36*('Poblacion Alt'!GJ27-'Poblacion Base'!GJ27)+DMig_SexoEdad!GK29</f>
        <v>52931.495877605135</v>
      </c>
      <c r="GL28" s="48">
        <f>'Poblacion Base'!GL28+SupxSexoEdad!GQ36*('Poblacion Alt'!GK27-'Poblacion Base'!GK27)+DMig_SexoEdad!GL29</f>
        <v>43866.967942290808</v>
      </c>
      <c r="GM28" s="48">
        <f>'Poblacion Base'!GM28+SupxSexoEdad!GR36*('Poblacion Alt'!GL27-'Poblacion Base'!GL27)+DMig_SexoEdad!GM29</f>
        <v>35869.448553912116</v>
      </c>
      <c r="GN28" s="48">
        <f>'Poblacion Base'!GN28+SupxSexoEdad!GS36*('Poblacion Alt'!GM27-'Poblacion Base'!GM27)+DMig_SexoEdad!GN29</f>
        <v>28940.435539872062</v>
      </c>
      <c r="GO28" s="48">
        <f>'Poblacion Base'!GO28+SupxSexoEdad!GT36*('Poblacion Alt'!GN27-'Poblacion Base'!GN27)+DMig_SexoEdad!GO29</f>
        <v>22962.329298928187</v>
      </c>
      <c r="GP28" s="48">
        <f>'Poblacion Base'!GP28+SupxSexoEdad!GU36*('Poblacion Alt'!GO27-'Poblacion Base'!GO27)+DMig_SexoEdad!GP29</f>
        <v>17818.573153914378</v>
      </c>
      <c r="GQ28" s="48">
        <f>'Poblacion Base'!GQ28+SupxSexoEdad!GV36*('Poblacion Alt'!GP27-'Poblacion Base'!GP27)+DMig_SexoEdad!GQ29</f>
        <v>13547.738217233402</v>
      </c>
      <c r="GR28" s="48">
        <f>'Poblacion Base'!GR28+SupxSexoEdad!GW36*('Poblacion Alt'!GQ27-'Poblacion Base'!GQ27)+DMig_SexoEdad!GR29</f>
        <v>10024.124170649668</v>
      </c>
      <c r="GS28" s="48">
        <f>'Poblacion Base'!GS28+SupxSexoEdad!GX36*('Poblacion Alt'!GR27-'Poblacion Base'!GR27)+DMig_SexoEdad!GS29</f>
        <v>7263.1800682356179</v>
      </c>
      <c r="GT28" s="48">
        <f>'Poblacion Base'!GT28+SupxSexoEdad!GY36*('Poblacion Alt'!GS27-'Poblacion Base'!GS27)+DMig_SexoEdad!GT29</f>
        <v>5130.2996783098779</v>
      </c>
      <c r="GU28" s="48">
        <f>'Poblacion Base'!GU28+SupxSexoEdad!GZ36*('Poblacion Alt'!GT27-'Poblacion Base'!GT27)+DMig_SexoEdad!GU29</f>
        <v>7567.9672514833164</v>
      </c>
      <c r="GV28" s="48">
        <f t="shared" si="0"/>
        <v>54395308.719047695</v>
      </c>
    </row>
    <row r="29" spans="1:204">
      <c r="A29">
        <v>2045</v>
      </c>
      <c r="B29" s="110">
        <f>'Poblacion Base'!B29+DMig_SexoEdad!B30</f>
        <v>248628.81324235778</v>
      </c>
      <c r="C29" s="48">
        <f>'Poblacion Base'!C29+SupxSexoEdad!H37*('Poblacion Alt'!B28-'Poblacion Base'!B28)+DMig_SexoEdad!C30</f>
        <v>253196.04438787384</v>
      </c>
      <c r="D29" s="48">
        <f>'Poblacion Base'!D29+SupxSexoEdad!I37*('Poblacion Alt'!C28-'Poblacion Base'!C28)+DMig_SexoEdad!D30</f>
        <v>257923.70692404293</v>
      </c>
      <c r="E29" s="48">
        <f>'Poblacion Base'!E29+SupxSexoEdad!J37*('Poblacion Alt'!D28-'Poblacion Base'!D28)+DMig_SexoEdad!E30</f>
        <v>262805.67385741754</v>
      </c>
      <c r="F29" s="48">
        <f>'Poblacion Base'!F29+SupxSexoEdad!K37*('Poblacion Alt'!E28-'Poblacion Base'!E28)+DMig_SexoEdad!F30</f>
        <v>267837.64670498023</v>
      </c>
      <c r="G29" s="48">
        <f>'Poblacion Base'!G29+SupxSexoEdad!L37*('Poblacion Alt'!F28-'Poblacion Base'!F28)+DMig_SexoEdad!G30</f>
        <v>273035.11533156957</v>
      </c>
      <c r="H29" s="48">
        <f>'Poblacion Base'!H29+SupxSexoEdad!M37*('Poblacion Alt'!G28-'Poblacion Base'!G28)+DMig_SexoEdad!H30</f>
        <v>278392.40199510998</v>
      </c>
      <c r="I29" s="48">
        <f>'Poblacion Base'!I29+SupxSexoEdad!N37*('Poblacion Alt'!H28-'Poblacion Base'!H28)+DMig_SexoEdad!I30</f>
        <v>283930.58322596404</v>
      </c>
      <c r="J29" s="48">
        <f>'Poblacion Base'!J29+SupxSexoEdad!O37*('Poblacion Alt'!I28-'Poblacion Base'!I28)+DMig_SexoEdad!J30</f>
        <v>289628.58361865417</v>
      </c>
      <c r="K29" s="48">
        <f>'Poblacion Base'!K29+SupxSexoEdad!P37*('Poblacion Alt'!J28-'Poblacion Base'!J28)+DMig_SexoEdad!K30</f>
        <v>295483.04292428802</v>
      </c>
      <c r="L29" s="48">
        <f>'Poblacion Base'!L29+SupxSexoEdad!Q37*('Poblacion Alt'!K28-'Poblacion Base'!K28)+DMig_SexoEdad!L30</f>
        <v>301472.44022218283</v>
      </c>
      <c r="M29" s="48">
        <f>'Poblacion Base'!M29+SupxSexoEdad!R37*('Poblacion Alt'!L28-'Poblacion Base'!L28)+DMig_SexoEdad!M30</f>
        <v>307568.09259686462</v>
      </c>
      <c r="N29" s="48">
        <f>'Poblacion Base'!N29+SupxSexoEdad!S37*('Poblacion Alt'!M28-'Poblacion Base'!M28)+DMig_SexoEdad!N30</f>
        <v>313749.82909277797</v>
      </c>
      <c r="O29" s="48">
        <f>'Poblacion Base'!O29+SupxSexoEdad!T37*('Poblacion Alt'!N28-'Poblacion Base'!N28)+DMig_SexoEdad!O30</f>
        <v>319962.06542784336</v>
      </c>
      <c r="P29" s="48">
        <f>'Poblacion Base'!P29+SupxSexoEdad!U37*('Poblacion Alt'!O28-'Poblacion Base'!O28)+DMig_SexoEdad!P30</f>
        <v>326176.52460537764</v>
      </c>
      <c r="Q29" s="48">
        <f>'Poblacion Base'!Q29+SupxSexoEdad!V37*('Poblacion Alt'!P28-'Poblacion Base'!P28)+DMig_SexoEdad!Q30</f>
        <v>332324.89318740182</v>
      </c>
      <c r="R29" s="48">
        <f>'Poblacion Base'!R29+SupxSexoEdad!W37*('Poblacion Alt'!Q28-'Poblacion Base'!Q28)+DMig_SexoEdad!R30</f>
        <v>338345.47659763967</v>
      </c>
      <c r="S29" s="48">
        <f>'Poblacion Base'!S29+SupxSexoEdad!X37*('Poblacion Alt'!R28-'Poblacion Base'!R28)+DMig_SexoEdad!S30</f>
        <v>344181.18505878054</v>
      </c>
      <c r="T29" s="48">
        <f>'Poblacion Base'!T29+SupxSexoEdad!Y37*('Poblacion Alt'!S28-'Poblacion Base'!S28)+DMig_SexoEdad!T30</f>
        <v>349765.40916697442</v>
      </c>
      <c r="U29" s="48">
        <f>'Poblacion Base'!U29+SupxSexoEdad!Z37*('Poblacion Alt'!T28-'Poblacion Base'!T28)+DMig_SexoEdad!U30</f>
        <v>355059.97093438177</v>
      </c>
      <c r="V29" s="48">
        <f>'Poblacion Base'!V29+SupxSexoEdad!AA37*('Poblacion Alt'!U28-'Poblacion Base'!U28)+DMig_SexoEdad!V30</f>
        <v>359601.11929560441</v>
      </c>
      <c r="W29" s="48">
        <f>'Poblacion Base'!W29+SupxSexoEdad!AB37*('Poblacion Alt'!V28-'Poblacion Base'!V28)+DMig_SexoEdad!W30</f>
        <v>363338.6457645336</v>
      </c>
      <c r="X29" s="48">
        <f>'Poblacion Base'!X29+SupxSexoEdad!AC37*('Poblacion Alt'!W28-'Poblacion Base'!W28)+DMig_SexoEdad!X30</f>
        <v>366080.08430060255</v>
      </c>
      <c r="Y29" s="48">
        <f>'Poblacion Base'!Y29+SupxSexoEdad!AD37*('Poblacion Alt'!X28-'Poblacion Base'!X28)+DMig_SexoEdad!Y30</f>
        <v>368497.03022532549</v>
      </c>
      <c r="Z29" s="48">
        <f>'Poblacion Base'!Z29+SupxSexoEdad!AE37*('Poblacion Alt'!Y28-'Poblacion Base'!Y28)+DMig_SexoEdad!Z30</f>
        <v>371290.03490297386</v>
      </c>
      <c r="AA29" s="48">
        <f>'Poblacion Base'!AA29+SupxSexoEdad!AF37*('Poblacion Alt'!Z28-'Poblacion Base'!Z28)+DMig_SexoEdad!AA30</f>
        <v>375261.91608469217</v>
      </c>
      <c r="AB29" s="48">
        <f>'Poblacion Base'!AB29+SupxSexoEdad!AG37*('Poblacion Alt'!AA28-'Poblacion Base'!AA28)+DMig_SexoEdad!AB30</f>
        <v>375032.5333387517</v>
      </c>
      <c r="AC29" s="48">
        <f>'Poblacion Base'!AC29+SupxSexoEdad!AH37*('Poblacion Alt'!AB28-'Poblacion Base'!AB28)+DMig_SexoEdad!AC30</f>
        <v>378354.22629238706</v>
      </c>
      <c r="AD29" s="48">
        <f>'Poblacion Base'!AD29+SupxSexoEdad!AI37*('Poblacion Alt'!AC28-'Poblacion Base'!AC28)+DMig_SexoEdad!AD30</f>
        <v>379313.04072408518</v>
      </c>
      <c r="AE29" s="48">
        <f>'Poblacion Base'!AE29+SupxSexoEdad!AJ37*('Poblacion Alt'!AD28-'Poblacion Base'!AD28)+DMig_SexoEdad!AE30</f>
        <v>380666.814860404</v>
      </c>
      <c r="AF29" s="48">
        <f>'Poblacion Base'!AF29+SupxSexoEdad!AK37*('Poblacion Alt'!AE28-'Poblacion Base'!AE28)+DMig_SexoEdad!AF30</f>
        <v>381377.03295189602</v>
      </c>
      <c r="AG29" s="48">
        <f>'Poblacion Base'!AG29+SupxSexoEdad!AL37*('Poblacion Alt'!AF28-'Poblacion Base'!AF28)+DMig_SexoEdad!AG30</f>
        <v>381369.01279135997</v>
      </c>
      <c r="AH29" s="48">
        <f>'Poblacion Base'!AH29+SupxSexoEdad!AM37*('Poblacion Alt'!AG28-'Poblacion Base'!AG28)+DMig_SexoEdad!AH30</f>
        <v>381629.53893578</v>
      </c>
      <c r="AI29" s="48">
        <f>'Poblacion Base'!AI29+SupxSexoEdad!AN37*('Poblacion Alt'!AH28-'Poblacion Base'!AH28)+DMig_SexoEdad!AI30</f>
        <v>382359.45509870071</v>
      </c>
      <c r="AJ29" s="48">
        <f>'Poblacion Base'!AJ29+SupxSexoEdad!AO37*('Poblacion Alt'!AI28-'Poblacion Base'!AI28)+DMig_SexoEdad!AJ30</f>
        <v>384092.48977254244</v>
      </c>
      <c r="AK29" s="48">
        <f>'Poblacion Base'!AK29+SupxSexoEdad!AP37*('Poblacion Alt'!AJ28-'Poblacion Base'!AJ28)+DMig_SexoEdad!AK30</f>
        <v>386209.22833835107</v>
      </c>
      <c r="AL29" s="48">
        <f>'Poblacion Base'!AL29+SupxSexoEdad!AQ37*('Poblacion Alt'!AK28-'Poblacion Base'!AK28)+DMig_SexoEdad!AL30</f>
        <v>388659.12876861898</v>
      </c>
      <c r="AM29" s="48">
        <f>'Poblacion Base'!AM29+SupxSexoEdad!AR37*('Poblacion Alt'!AL28-'Poblacion Base'!AL28)+DMig_SexoEdad!AM30</f>
        <v>391594.86465321365</v>
      </c>
      <c r="AN29" s="48">
        <f>'Poblacion Base'!AN29+SupxSexoEdad!AS37*('Poblacion Alt'!AM28-'Poblacion Base'!AM28)+DMig_SexoEdad!AN30</f>
        <v>394947.90012724506</v>
      </c>
      <c r="AO29" s="48">
        <f>'Poblacion Base'!AO29+SupxSexoEdad!AT37*('Poblacion Alt'!AN28-'Poblacion Base'!AN28)+DMig_SexoEdad!AO30</f>
        <v>394181.69817589718</v>
      </c>
      <c r="AP29" s="48">
        <f>'Poblacion Base'!AP29+SupxSexoEdad!AU37*('Poblacion Alt'!AO28-'Poblacion Base'!AO28)+DMig_SexoEdad!AP30</f>
        <v>394355.34692300059</v>
      </c>
      <c r="AQ29" s="48">
        <f>'Poblacion Base'!AQ29+SupxSexoEdad!AV37*('Poblacion Alt'!AP28-'Poblacion Base'!AP28)+DMig_SexoEdad!AQ30</f>
        <v>393960.10585305095</v>
      </c>
      <c r="AR29" s="48">
        <f>'Poblacion Base'!AR29+SupxSexoEdad!AW37*('Poblacion Alt'!AQ28-'Poblacion Base'!AQ28)+DMig_SexoEdad!AR30</f>
        <v>394108.58794487792</v>
      </c>
      <c r="AS29" s="48">
        <f>'Poblacion Base'!AS29+SupxSexoEdad!AX37*('Poblacion Alt'!AR28-'Poblacion Base'!AR28)+DMig_SexoEdad!AS30</f>
        <v>395521.93866618053</v>
      </c>
      <c r="AT29" s="48">
        <f>'Poblacion Base'!AT29+SupxSexoEdad!AY37*('Poblacion Alt'!AS28-'Poblacion Base'!AS28)+DMig_SexoEdad!AT30</f>
        <v>398106.50781585061</v>
      </c>
      <c r="AU29" s="48">
        <f>'Poblacion Base'!AU29+SupxSexoEdad!AZ37*('Poblacion Alt'!AT28-'Poblacion Base'!AT28)+DMig_SexoEdad!AU30</f>
        <v>396193.7707449249</v>
      </c>
      <c r="AV29" s="48">
        <f>'Poblacion Base'!AV29+SupxSexoEdad!BA37*('Poblacion Alt'!AU28-'Poblacion Base'!AU28)+DMig_SexoEdad!AV30</f>
        <v>394593.98774456757</v>
      </c>
      <c r="AW29" s="48">
        <f>'Poblacion Base'!AW29+SupxSexoEdad!BB37*('Poblacion Alt'!AV28-'Poblacion Base'!AV28)+DMig_SexoEdad!AW30</f>
        <v>393394.71140725369</v>
      </c>
      <c r="AX29" s="48">
        <f>'Poblacion Base'!AX29+SupxSexoEdad!BC37*('Poblacion Alt'!AW28-'Poblacion Base'!AW28)+DMig_SexoEdad!AX30</f>
        <v>393121.80535296944</v>
      </c>
      <c r="AY29" s="48">
        <f>'Poblacion Base'!AY29+SupxSexoEdad!BD37*('Poblacion Alt'!AX28-'Poblacion Base'!AX28)+DMig_SexoEdad!AY30</f>
        <v>393373.2202490964</v>
      </c>
      <c r="AZ29" s="48">
        <f>'Poblacion Base'!AZ29+SupxSexoEdad!BE37*('Poblacion Alt'!AY28-'Poblacion Base'!AY28)+DMig_SexoEdad!AZ30</f>
        <v>393250.3768257887</v>
      </c>
      <c r="BA29" s="48">
        <f>'Poblacion Base'!BA29+SupxSexoEdad!BF37*('Poblacion Alt'!AZ28-'Poblacion Base'!AZ28)+DMig_SexoEdad!BA30</f>
        <v>389780.57114075223</v>
      </c>
      <c r="BB29" s="48">
        <f>'Poblacion Base'!BB29+SupxSexoEdad!BG37*('Poblacion Alt'!BA28-'Poblacion Base'!BA28)+DMig_SexoEdad!BB30</f>
        <v>382132.5092661301</v>
      </c>
      <c r="BC29" s="48">
        <f>'Poblacion Base'!BC29+SupxSexoEdad!BH37*('Poblacion Alt'!BB28-'Poblacion Base'!BB28)+DMig_SexoEdad!BC30</f>
        <v>372541.77261245478</v>
      </c>
      <c r="BD29" s="48">
        <f>'Poblacion Base'!BD29+SupxSexoEdad!BI37*('Poblacion Alt'!BC28-'Poblacion Base'!BC28)+DMig_SexoEdad!BD30</f>
        <v>362475.65733266342</v>
      </c>
      <c r="BE29" s="48">
        <f>'Poblacion Base'!BE29+SupxSexoEdad!BJ37*('Poblacion Alt'!BD28-'Poblacion Base'!BD28)+DMig_SexoEdad!BE30</f>
        <v>351980.72820645198</v>
      </c>
      <c r="BF29" s="48">
        <f>'Poblacion Base'!BF29+SupxSexoEdad!BK37*('Poblacion Alt'!BE28-'Poblacion Base'!BE28)+DMig_SexoEdad!BF30</f>
        <v>341469.47094206832</v>
      </c>
      <c r="BG29" s="48">
        <f>'Poblacion Base'!BG29+SupxSexoEdad!BL37*('Poblacion Alt'!BF28-'Poblacion Base'!BF28)+DMig_SexoEdad!BG30</f>
        <v>330047.90329927817</v>
      </c>
      <c r="BH29" s="48">
        <f>'Poblacion Base'!BH29+SupxSexoEdad!BM37*('Poblacion Alt'!BG28-'Poblacion Base'!BG28)+DMig_SexoEdad!BH30</f>
        <v>321556.36481539253</v>
      </c>
      <c r="BI29" s="48">
        <f>'Poblacion Base'!BI29+SupxSexoEdad!BN37*('Poblacion Alt'!BH28-'Poblacion Base'!BH28)+DMig_SexoEdad!BI30</f>
        <v>313690.23277951748</v>
      </c>
      <c r="BJ29" s="48">
        <f>'Poblacion Base'!BJ29+SupxSexoEdad!BO37*('Poblacion Alt'!BI28-'Poblacion Base'!BI28)+DMig_SexoEdad!BJ30</f>
        <v>307223.86582451424</v>
      </c>
      <c r="BK29" s="48">
        <f>'Poblacion Base'!BK29+SupxSexoEdad!BP37*('Poblacion Alt'!BJ28-'Poblacion Base'!BJ28)+DMig_SexoEdad!BK30</f>
        <v>302036.51880294736</v>
      </c>
      <c r="BL29" s="48">
        <f>'Poblacion Base'!BL29+SupxSexoEdad!BQ37*('Poblacion Alt'!BK28-'Poblacion Base'!BK28)+DMig_SexoEdad!BL30</f>
        <v>296249.70068292762</v>
      </c>
      <c r="BM29" s="48">
        <f>'Poblacion Base'!BM29+SupxSexoEdad!BR37*('Poblacion Alt'!BL28-'Poblacion Base'!BL28)+DMig_SexoEdad!BM30</f>
        <v>289105.57727702311</v>
      </c>
      <c r="BN29" s="48">
        <f>'Poblacion Base'!BN29+SupxSexoEdad!BS37*('Poblacion Alt'!BM28-'Poblacion Base'!BM28)+DMig_SexoEdad!BN30</f>
        <v>281838.31987995812</v>
      </c>
      <c r="BO29" s="48">
        <f>'Poblacion Base'!BO29+SupxSexoEdad!BT37*('Poblacion Alt'!BN28-'Poblacion Base'!BN28)+DMig_SexoEdad!BO30</f>
        <v>272053.02656082442</v>
      </c>
      <c r="BP29" s="48">
        <f>'Poblacion Base'!BP29+SupxSexoEdad!BU37*('Poblacion Alt'!BO28-'Poblacion Base'!BO28)+DMig_SexoEdad!BP30</f>
        <v>260676.23931584836</v>
      </c>
      <c r="BQ29" s="48">
        <f>'Poblacion Base'!BQ29+SupxSexoEdad!BV37*('Poblacion Alt'!BP28-'Poblacion Base'!BP28)+DMig_SexoEdad!BQ30</f>
        <v>247341.8095818616</v>
      </c>
      <c r="BR29" s="48">
        <f>'Poblacion Base'!BR29+SupxSexoEdad!BW37*('Poblacion Alt'!BQ28-'Poblacion Base'!BQ28)+DMig_SexoEdad!BR30</f>
        <v>235516.47341552112</v>
      </c>
      <c r="BS29" s="48">
        <f>'Poblacion Base'!BS29+SupxSexoEdad!BX37*('Poblacion Alt'!BR28-'Poblacion Base'!BR28)+DMig_SexoEdad!BS30</f>
        <v>222488.04841706989</v>
      </c>
      <c r="BT29" s="48">
        <f>'Poblacion Base'!BT29+SupxSexoEdad!BY37*('Poblacion Alt'!BS28-'Poblacion Base'!BS28)+DMig_SexoEdad!BT30</f>
        <v>212755.50060880772</v>
      </c>
      <c r="BU29" s="48">
        <f>'Poblacion Base'!BU29+SupxSexoEdad!BZ37*('Poblacion Alt'!BT28-'Poblacion Base'!BT28)+DMig_SexoEdad!BU30</f>
        <v>205044.55578612009</v>
      </c>
      <c r="BV29" s="48">
        <f>'Poblacion Base'!BV29+SupxSexoEdad!CA37*('Poblacion Alt'!BU28-'Poblacion Base'!BU28)+DMig_SexoEdad!BV30</f>
        <v>198046.38611938001</v>
      </c>
      <c r="BW29" s="48">
        <f>'Poblacion Base'!BW29+SupxSexoEdad!CB37*('Poblacion Alt'!BV28-'Poblacion Base'!BV28)+DMig_SexoEdad!BW30</f>
        <v>191311.37912172091</v>
      </c>
      <c r="BX29" s="48">
        <f>'Poblacion Base'!BX29+SupxSexoEdad!CC37*('Poblacion Alt'!BW28-'Poblacion Base'!BW28)+DMig_SexoEdad!BX30</f>
        <v>185010.58578052136</v>
      </c>
      <c r="BY29" s="48">
        <f>'Poblacion Base'!BY29+SupxSexoEdad!CD37*('Poblacion Alt'!BX28-'Poblacion Base'!BX28)+DMig_SexoEdad!BY30</f>
        <v>178173.88661564348</v>
      </c>
      <c r="BZ29" s="48">
        <f>'Poblacion Base'!BZ29+SupxSexoEdad!CE37*('Poblacion Alt'!BY28-'Poblacion Base'!BY28)+DMig_SexoEdad!BZ30</f>
        <v>170778.25310703667</v>
      </c>
      <c r="CA29" s="48">
        <f>'Poblacion Base'!CA29+SupxSexoEdad!CF37*('Poblacion Alt'!BZ28-'Poblacion Base'!BZ28)+DMig_SexoEdad!CA30</f>
        <v>161711.49012852085</v>
      </c>
      <c r="CB29" s="48">
        <f>'Poblacion Base'!CB29+SupxSexoEdad!CG37*('Poblacion Alt'!CA28-'Poblacion Base'!CA28)+DMig_SexoEdad!CB30</f>
        <v>153274.87429531082</v>
      </c>
      <c r="CC29" s="48">
        <f>'Poblacion Base'!CC29+SupxSexoEdad!CH37*('Poblacion Alt'!CB28-'Poblacion Base'!CB28)+DMig_SexoEdad!CC30</f>
        <v>143352.45599772569</v>
      </c>
      <c r="CD29" s="48">
        <f>'Poblacion Base'!CD29+SupxSexoEdad!CI37*('Poblacion Alt'!CC28-'Poblacion Base'!CC28)+DMig_SexoEdad!CD30</f>
        <v>133557.68616155753</v>
      </c>
      <c r="CE29" s="48">
        <f>'Poblacion Base'!CE29+SupxSexoEdad!CJ37*('Poblacion Alt'!CD28-'Poblacion Base'!CD28)+DMig_SexoEdad!CE30</f>
        <v>123033.30309121939</v>
      </c>
      <c r="CF29" s="48">
        <f>'Poblacion Base'!CF29+SupxSexoEdad!CK37*('Poblacion Alt'!CE28-'Poblacion Base'!CE28)+DMig_SexoEdad!CF30</f>
        <v>111954.27807370633</v>
      </c>
      <c r="CG29" s="48">
        <f>'Poblacion Base'!CG29+SupxSexoEdad!CL37*('Poblacion Alt'!CF28-'Poblacion Base'!CF28)+DMig_SexoEdad!CG30</f>
        <v>100441.85484299663</v>
      </c>
      <c r="CH29" s="48">
        <f>'Poblacion Base'!CH29+SupxSexoEdad!CM37*('Poblacion Alt'!CG28-'Poblacion Base'!CG28)+DMig_SexoEdad!CH30</f>
        <v>88883.721908001171</v>
      </c>
      <c r="CI29" s="48">
        <f>'Poblacion Base'!CI29+SupxSexoEdad!CN37*('Poblacion Alt'!CH28-'Poblacion Base'!CH28)+DMig_SexoEdad!CI30</f>
        <v>77573.114032237208</v>
      </c>
      <c r="CJ29" s="48">
        <f>'Poblacion Base'!CJ29+SupxSexoEdad!CO37*('Poblacion Alt'!CI28-'Poblacion Base'!CI28)+DMig_SexoEdad!CJ30</f>
        <v>67390.558138318724</v>
      </c>
      <c r="CK29" s="48">
        <f>'Poblacion Base'!CK29+SupxSexoEdad!CP37*('Poblacion Alt'!CJ28-'Poblacion Base'!CJ28)+DMig_SexoEdad!CK30</f>
        <v>57924.170943373232</v>
      </c>
      <c r="CL29" s="48">
        <f>'Poblacion Base'!CL29+SupxSexoEdad!CQ37*('Poblacion Alt'!CK28-'Poblacion Base'!CK28)+DMig_SexoEdad!CL30</f>
        <v>49491.401867274435</v>
      </c>
      <c r="CM29" s="48">
        <f>'Poblacion Base'!CM29+SupxSexoEdad!CR37*('Poblacion Alt'!CL28-'Poblacion Base'!CL28)+DMig_SexoEdad!CM30</f>
        <v>41637.355430959004</v>
      </c>
      <c r="CN29" s="48">
        <f>'Poblacion Base'!CN29+SupxSexoEdad!CS37*('Poblacion Alt'!CM28-'Poblacion Base'!CM28)+DMig_SexoEdad!CN30</f>
        <v>34831.478203144732</v>
      </c>
      <c r="CO29" s="48">
        <f>'Poblacion Base'!CO29+SupxSexoEdad!CT37*('Poblacion Alt'!CN28-'Poblacion Base'!CN28)+DMig_SexoEdad!CO30</f>
        <v>28646.957345490187</v>
      </c>
      <c r="CP29" s="48">
        <f>'Poblacion Base'!CP29+SupxSexoEdad!CU37*('Poblacion Alt'!CO28-'Poblacion Base'!CO28)+DMig_SexoEdad!CP30</f>
        <v>23189.072731162596</v>
      </c>
      <c r="CQ29" s="48">
        <f>'Poblacion Base'!CQ29+SupxSexoEdad!CV37*('Poblacion Alt'!CP28-'Poblacion Base'!CP28)+DMig_SexoEdad!CQ30</f>
        <v>18485.920845980138</v>
      </c>
      <c r="CR29" s="48">
        <f>'Poblacion Base'!CR29+SupxSexoEdad!CW37*('Poblacion Alt'!CQ28-'Poblacion Base'!CQ28)+DMig_SexoEdad!CR30</f>
        <v>14510.773823667785</v>
      </c>
      <c r="CS29" s="48">
        <f>'Poblacion Base'!CS29+SupxSexoEdad!CX37*('Poblacion Alt'!CR28-'Poblacion Base'!CR28)+DMig_SexoEdad!CS30</f>
        <v>11152.990044117018</v>
      </c>
      <c r="CT29" s="48">
        <f>'Poblacion Base'!CT29+SupxSexoEdad!CY37*('Poblacion Alt'!CS28-'Poblacion Base'!CS28)+DMig_SexoEdad!CT30</f>
        <v>8423.8064956616363</v>
      </c>
      <c r="CU29" s="48">
        <f>'Poblacion Base'!CU29+SupxSexoEdad!CZ37*('Poblacion Alt'!CT28-'Poblacion Base'!CT28)+DMig_SexoEdad!CU30</f>
        <v>6221.432309048022</v>
      </c>
      <c r="CV29" s="48">
        <f>'Poblacion Base'!CV29+SupxSexoEdad!DA37*('Poblacion Alt'!CU28-'Poblacion Base'!CU28)+DMig_SexoEdad!CV30</f>
        <v>4480.0640107780328</v>
      </c>
      <c r="CW29" s="48">
        <f>'Poblacion Base'!CW29+SupxSexoEdad!DB37*('Poblacion Alt'!CV28-'Poblacion Base'!CV28)+DMig_SexoEdad!CW30</f>
        <v>3135.9827210309481</v>
      </c>
      <c r="CX29" s="48">
        <f>'Poblacion Base'!CX29+SupxSexoEdad!DC37*('Poblacion Alt'!CW28-'Poblacion Base'!CW28)+DMig_SexoEdad!CX30</f>
        <v>4414.3357579012918</v>
      </c>
      <c r="CY29" s="110">
        <f>'Poblacion Base'!CY29+DMig_SexoEdad!CY30</f>
        <v>236477.2446684608</v>
      </c>
      <c r="CZ29" s="48">
        <f>'Poblacion Base'!CZ29+SupxSexoEdad!DE37*('Poblacion Alt'!CY28-'Poblacion Base'!CY28)+DMig_SexoEdad!CZ30</f>
        <v>240732.12978341687</v>
      </c>
      <c r="DA29" s="48">
        <f>'Poblacion Base'!DA29+SupxSexoEdad!DF37*('Poblacion Alt'!CZ28-'Poblacion Base'!CZ28)+DMig_SexoEdad!DA30</f>
        <v>245166.73696034731</v>
      </c>
      <c r="DB29" s="48">
        <f>'Poblacion Base'!DB29+SupxSexoEdad!DG37*('Poblacion Alt'!DA28-'Poblacion Base'!DA28)+DMig_SexoEdad!DB30</f>
        <v>249741.03074864831</v>
      </c>
      <c r="DC29" s="48">
        <f>'Poblacion Base'!DC29+SupxSexoEdad!DH37*('Poblacion Alt'!DB28-'Poblacion Base'!DB28)+DMig_SexoEdad!DC30</f>
        <v>254466.8256418485</v>
      </c>
      <c r="DD29" s="48">
        <f>'Poblacion Base'!DD29+SupxSexoEdad!DI37*('Poblacion Alt'!DC28-'Poblacion Base'!DC28)+DMig_SexoEdad!DD30</f>
        <v>259347.76167724573</v>
      </c>
      <c r="DE29" s="48">
        <f>'Poblacion Base'!DE29+SupxSexoEdad!DJ37*('Poblacion Alt'!DD28-'Poblacion Base'!DD28)+DMig_SexoEdad!DE30</f>
        <v>264392.32954913029</v>
      </c>
      <c r="DF29" s="48">
        <f>'Poblacion Base'!DF29+SupxSexoEdad!DK37*('Poblacion Alt'!DE28-'Poblacion Base'!DE28)+DMig_SexoEdad!DF30</f>
        <v>269602.84706275194</v>
      </c>
      <c r="DG29" s="48">
        <f>'Poblacion Base'!DG29+SupxSexoEdad!DL37*('Poblacion Alt'!DF28-'Poblacion Base'!DF28)+DMig_SexoEdad!DG30</f>
        <v>274970.50405388023</v>
      </c>
      <c r="DH29" s="48">
        <f>'Poblacion Base'!DH29+SupxSexoEdad!DM37*('Poblacion Alt'!DG28-'Poblacion Base'!DG28)+DMig_SexoEdad!DH30</f>
        <v>280488.30014796415</v>
      </c>
      <c r="DI29" s="48">
        <f>'Poblacion Base'!DI29+SupxSexoEdad!DN37*('Poblacion Alt'!DH28-'Poblacion Base'!DH28)+DMig_SexoEdad!DI30</f>
        <v>286136.1150808048</v>
      </c>
      <c r="DJ29" s="48">
        <f>'Poblacion Base'!DJ29+SupxSexoEdad!DO37*('Poblacion Alt'!DI28-'Poblacion Base'!DI28)+DMig_SexoEdad!DJ30</f>
        <v>291894.77677751484</v>
      </c>
      <c r="DK29" s="48">
        <f>'Poblacion Base'!DK29+SupxSexoEdad!DP37*('Poblacion Alt'!DJ28-'Poblacion Base'!DJ28)+DMig_SexoEdad!DK30</f>
        <v>297736.72199170961</v>
      </c>
      <c r="DL29" s="48">
        <f>'Poblacion Base'!DL29+SupxSexoEdad!DQ37*('Poblacion Alt'!DK28-'Poblacion Base'!DK28)+DMig_SexoEdad!DL30</f>
        <v>303636.81122261717</v>
      </c>
      <c r="DM29" s="48">
        <f>'Poblacion Base'!DM29+SupxSexoEdad!DR37*('Poblacion Alt'!DL28-'Poblacion Base'!DL28)+DMig_SexoEdad!DM30</f>
        <v>309550.65092532802</v>
      </c>
      <c r="DN29" s="48">
        <f>'Poblacion Base'!DN29+SupxSexoEdad!DS37*('Poblacion Alt'!DM28-'Poblacion Base'!DM28)+DMig_SexoEdad!DN30</f>
        <v>315449.65539241827</v>
      </c>
      <c r="DO29" s="48">
        <f>'Poblacion Base'!DO29+SupxSexoEdad!DT37*('Poblacion Alt'!DN28-'Poblacion Base'!DN28)+DMig_SexoEdad!DO30</f>
        <v>321271.10549478367</v>
      </c>
      <c r="DP29" s="48">
        <f>'Poblacion Base'!DP29+SupxSexoEdad!DU37*('Poblacion Alt'!DO28-'Poblacion Base'!DO28)+DMig_SexoEdad!DP30</f>
        <v>326963.93799208483</v>
      </c>
      <c r="DQ29" s="48">
        <f>'Poblacion Base'!DQ29+SupxSexoEdad!DV37*('Poblacion Alt'!DP28-'Poblacion Base'!DP28)+DMig_SexoEdad!DQ30</f>
        <v>332457.72920312051</v>
      </c>
      <c r="DR29" s="48">
        <f>'Poblacion Base'!DR29+SupxSexoEdad!DW37*('Poblacion Alt'!DQ28-'Poblacion Base'!DQ28)+DMig_SexoEdad!DR30</f>
        <v>337716.42423606763</v>
      </c>
      <c r="DS29" s="48">
        <f>'Poblacion Base'!DS29+SupxSexoEdad!DX37*('Poblacion Alt'!DR28-'Poblacion Base'!DR28)+DMig_SexoEdad!DS30</f>
        <v>342245.53134994529</v>
      </c>
      <c r="DT29" s="48">
        <f>'Poblacion Base'!DT29+SupxSexoEdad!DY37*('Poblacion Alt'!DS28-'Poblacion Base'!DS28)+DMig_SexoEdad!DT30</f>
        <v>346059.55682360643</v>
      </c>
      <c r="DU29" s="48">
        <f>'Poblacion Base'!DU29+SupxSexoEdad!DZ37*('Poblacion Alt'!DT28-'Poblacion Base'!DT28)+DMig_SexoEdad!DU30</f>
        <v>348995.60701312142</v>
      </c>
      <c r="DV29" s="48">
        <f>'Poblacion Base'!DV29+SupxSexoEdad!EA37*('Poblacion Alt'!DU28-'Poblacion Base'!DU28)+DMig_SexoEdad!DV30</f>
        <v>351698.02146165515</v>
      </c>
      <c r="DW29" s="48">
        <f>'Poblacion Base'!DW29+SupxSexoEdad!EB37*('Poblacion Alt'!DV28-'Poblacion Base'!DV28)+DMig_SexoEdad!DW30</f>
        <v>354790.6400977656</v>
      </c>
      <c r="DX29" s="48">
        <f>'Poblacion Base'!DX29+SupxSexoEdad!EC37*('Poblacion Alt'!DW28-'Poblacion Base'!DW28)+DMig_SexoEdad!DX30</f>
        <v>358908.75943528611</v>
      </c>
      <c r="DY29" s="48">
        <f>'Poblacion Base'!DY29+SupxSexoEdad!ED37*('Poblacion Alt'!DX28-'Poblacion Base'!DX28)+DMig_SexoEdad!DY30</f>
        <v>359169.39039535116</v>
      </c>
      <c r="DZ29" s="48">
        <f>'Poblacion Base'!DZ29+SupxSexoEdad!EE37*('Poblacion Alt'!DY28-'Poblacion Base'!DY28)+DMig_SexoEdad!DZ30</f>
        <v>362379.68821055978</v>
      </c>
      <c r="EA29" s="48">
        <f>'Poblacion Base'!EA29+SupxSexoEdad!EF37*('Poblacion Alt'!DZ28-'Poblacion Base'!DZ28)+DMig_SexoEdad!EA30</f>
        <v>365739.27222268225</v>
      </c>
      <c r="EB29" s="48">
        <f>'Poblacion Base'!EB29+SupxSexoEdad!EG37*('Poblacion Alt'!EA28-'Poblacion Base'!EA28)+DMig_SexoEdad!EB30</f>
        <v>367363.00334151997</v>
      </c>
      <c r="EC29" s="48">
        <f>'Poblacion Base'!EC29+SupxSexoEdad!EH37*('Poblacion Alt'!EB28-'Poblacion Base'!EB28)+DMig_SexoEdad!EC30</f>
        <v>369191.81948671775</v>
      </c>
      <c r="ED29" s="48">
        <f>'Poblacion Base'!ED29+SupxSexoEdad!EI37*('Poblacion Alt'!EC28-'Poblacion Base'!EC28)+DMig_SexoEdad!ED30</f>
        <v>371508.03516744846</v>
      </c>
      <c r="EE29" s="48">
        <f>'Poblacion Base'!EE29+SupxSexoEdad!EJ37*('Poblacion Alt'!ED28-'Poblacion Base'!ED28)+DMig_SexoEdad!EE30</f>
        <v>373903.56020811672</v>
      </c>
      <c r="EF29" s="48">
        <f>'Poblacion Base'!EF29+SupxSexoEdad!EK37*('Poblacion Alt'!EE28-'Poblacion Base'!EE28)+DMig_SexoEdad!EF30</f>
        <v>376651.41781933547</v>
      </c>
      <c r="EG29" s="48">
        <f>'Poblacion Base'!EG29+SupxSexoEdad!EL37*('Poblacion Alt'!EF28-'Poblacion Base'!EF28)+DMig_SexoEdad!EG30</f>
        <v>379233.72460105538</v>
      </c>
      <c r="EH29" s="48">
        <f>'Poblacion Base'!EH29+SupxSexoEdad!EM37*('Poblacion Alt'!EG28-'Poblacion Base'!EG28)+DMig_SexoEdad!EH30</f>
        <v>382358.23917637212</v>
      </c>
      <c r="EI29" s="48">
        <f>'Poblacion Base'!EI29+SupxSexoEdad!EN37*('Poblacion Alt'!EH28-'Poblacion Base'!EH28)+DMig_SexoEdad!EI30</f>
        <v>386267.99365018046</v>
      </c>
      <c r="EJ29" s="48">
        <f>'Poblacion Base'!EJ29+SupxSexoEdad!EO37*('Poblacion Alt'!EI28-'Poblacion Base'!EI28)+DMig_SexoEdad!EJ30</f>
        <v>391121.8421653707</v>
      </c>
      <c r="EK29" s="48">
        <f>'Poblacion Base'!EK29+SupxSexoEdad!EP37*('Poblacion Alt'!EJ28-'Poblacion Base'!EJ28)+DMig_SexoEdad!EK30</f>
        <v>396107.39310155506</v>
      </c>
      <c r="EL29" s="48">
        <f>'Poblacion Base'!EL29+SupxSexoEdad!EQ37*('Poblacion Alt'!EK28-'Poblacion Base'!EK28)+DMig_SexoEdad!EL30</f>
        <v>396733.19973826874</v>
      </c>
      <c r="EM29" s="48">
        <f>'Poblacion Base'!EM29+SupxSexoEdad!ER37*('Poblacion Alt'!EL28-'Poblacion Base'!EL28)+DMig_SexoEdad!EM30</f>
        <v>397897.67300555925</v>
      </c>
      <c r="EN29" s="48">
        <f>'Poblacion Base'!EN29+SupxSexoEdad!ES37*('Poblacion Alt'!EM28-'Poblacion Base'!EM28)+DMig_SexoEdad!EN30</f>
        <v>399892.80011032976</v>
      </c>
      <c r="EO29" s="48">
        <f>'Poblacion Base'!EO29+SupxSexoEdad!ET37*('Poblacion Alt'!EN28-'Poblacion Base'!EN28)+DMig_SexoEdad!EO30</f>
        <v>402756.3177032356</v>
      </c>
      <c r="EP29" s="48">
        <f>'Poblacion Base'!EP29+SupxSexoEdad!EU37*('Poblacion Alt'!EO28-'Poblacion Base'!EO28)+DMig_SexoEdad!EP30</f>
        <v>406449.04323662975</v>
      </c>
      <c r="EQ29" s="48">
        <f>'Poblacion Base'!EQ29+SupxSexoEdad!EV37*('Poblacion Alt'!EP28-'Poblacion Base'!EP28)+DMig_SexoEdad!EQ30</f>
        <v>410515.27297207585</v>
      </c>
      <c r="ER29" s="48">
        <f>'Poblacion Base'!ER29+SupxSexoEdad!EW37*('Poblacion Alt'!EQ28-'Poblacion Base'!EQ28)+DMig_SexoEdad!ER30</f>
        <v>413346.90095427365</v>
      </c>
      <c r="ES29" s="48">
        <f>'Poblacion Base'!ES29+SupxSexoEdad!EX37*('Poblacion Alt'!ER28-'Poblacion Base'!ER28)+DMig_SexoEdad!ES30</f>
        <v>415165.53018085758</v>
      </c>
      <c r="ET29" s="48">
        <f>'Poblacion Base'!ET29+SupxSexoEdad!EY37*('Poblacion Alt'!ES28-'Poblacion Base'!ES28)+DMig_SexoEdad!ET30</f>
        <v>415916.19938464044</v>
      </c>
      <c r="EU29" s="48">
        <f>'Poblacion Base'!EU29+SupxSexoEdad!EZ37*('Poblacion Alt'!ET28-'Poblacion Base'!ET28)+DMig_SexoEdad!EU30</f>
        <v>412944.58640498179</v>
      </c>
      <c r="EV29" s="48">
        <f>'Poblacion Base'!EV29+SupxSexoEdad!FA37*('Poblacion Alt'!EU28-'Poblacion Base'!EU28)+DMig_SexoEdad!EV30</f>
        <v>411045.7573444756</v>
      </c>
      <c r="EW29" s="48">
        <f>'Poblacion Base'!EW29+SupxSexoEdad!FB37*('Poblacion Alt'!EV28-'Poblacion Base'!EV28)+DMig_SexoEdad!EW30</f>
        <v>409180.22933984187</v>
      </c>
      <c r="EX29" s="48">
        <f>'Poblacion Base'!EX29+SupxSexoEdad!FC37*('Poblacion Alt'!EW28-'Poblacion Base'!EW28)+DMig_SexoEdad!EX30</f>
        <v>404912.31753728125</v>
      </c>
      <c r="EY29" s="48">
        <f>'Poblacion Base'!EY29+SupxSexoEdad!FD37*('Poblacion Alt'!EX28-'Poblacion Base'!EX28)+DMig_SexoEdad!EY30</f>
        <v>397751.17049473489</v>
      </c>
      <c r="EZ29" s="48">
        <f>'Poblacion Base'!EZ29+SupxSexoEdad!FE37*('Poblacion Alt'!EY28-'Poblacion Base'!EY28)+DMig_SexoEdad!EZ30</f>
        <v>388250.64858932502</v>
      </c>
      <c r="FA29" s="48">
        <f>'Poblacion Base'!FA29+SupxSexoEdad!FF37*('Poblacion Alt'!EZ28-'Poblacion Base'!EZ28)+DMig_SexoEdad!FA30</f>
        <v>377855.75571879483</v>
      </c>
      <c r="FB29" s="48">
        <f>'Poblacion Base'!FB29+SupxSexoEdad!FG37*('Poblacion Alt'!FA28-'Poblacion Base'!FA28)+DMig_SexoEdad!FB30</f>
        <v>367721.51364387898</v>
      </c>
      <c r="FC29" s="48">
        <f>'Poblacion Base'!FC29+SupxSexoEdad!FH37*('Poblacion Alt'!FB28-'Poblacion Base'!FB28)+DMig_SexoEdad!FC30</f>
        <v>357349.38220625231</v>
      </c>
      <c r="FD29" s="48">
        <f>'Poblacion Base'!FD29+SupxSexoEdad!FI37*('Poblacion Alt'!FC28-'Poblacion Base'!FC28)+DMig_SexoEdad!FD30</f>
        <v>349241.60309687658</v>
      </c>
      <c r="FE29" s="48">
        <f>'Poblacion Base'!FE29+SupxSexoEdad!FJ37*('Poblacion Alt'!FD28-'Poblacion Base'!FD28)+DMig_SexoEdad!FE30</f>
        <v>342156.01072355168</v>
      </c>
      <c r="FF29" s="48">
        <f>'Poblacion Base'!FF29+SupxSexoEdad!FK37*('Poblacion Alt'!FE28-'Poblacion Base'!FE28)+DMig_SexoEdad!FF30</f>
        <v>336558.66144484014</v>
      </c>
      <c r="FG29" s="48">
        <f>'Poblacion Base'!FG29+SupxSexoEdad!FL37*('Poblacion Alt'!FF28-'Poblacion Base'!FF28)+DMig_SexoEdad!FG30</f>
        <v>331212.75075499393</v>
      </c>
      <c r="FH29" s="48">
        <f>'Poblacion Base'!FH29+SupxSexoEdad!FM37*('Poblacion Alt'!FG28-'Poblacion Base'!FG28)+DMig_SexoEdad!FH30</f>
        <v>328482.56342089514</v>
      </c>
      <c r="FI29" s="48">
        <f>'Poblacion Base'!FI29+SupxSexoEdad!FN37*('Poblacion Alt'!FH28-'Poblacion Base'!FH28)+DMig_SexoEdad!FI30</f>
        <v>325599.09142544132</v>
      </c>
      <c r="FJ29" s="48">
        <f>'Poblacion Base'!FJ29+SupxSexoEdad!FO37*('Poblacion Alt'!FI28-'Poblacion Base'!FI28)+DMig_SexoEdad!FJ30</f>
        <v>320836.62010305718</v>
      </c>
      <c r="FK29" s="48">
        <f>'Poblacion Base'!FK29+SupxSexoEdad!FP37*('Poblacion Alt'!FJ28-'Poblacion Base'!FJ28)+DMig_SexoEdad!FK30</f>
        <v>314466.15804885852</v>
      </c>
      <c r="FL29" s="48">
        <f>'Poblacion Base'!FL29+SupxSexoEdad!FQ37*('Poblacion Alt'!FK28-'Poblacion Base'!FK28)+DMig_SexoEdad!FL30</f>
        <v>306517.52966692724</v>
      </c>
      <c r="FM29" s="48">
        <f>'Poblacion Base'!FM29+SupxSexoEdad!FR37*('Poblacion Alt'!FL28-'Poblacion Base'!FL28)+DMig_SexoEdad!FM30</f>
        <v>294686.34856728889</v>
      </c>
      <c r="FN29" s="48">
        <f>'Poblacion Base'!FN29+SupxSexoEdad!FS37*('Poblacion Alt'!FM28-'Poblacion Base'!FM28)+DMig_SexoEdad!FN30</f>
        <v>283910.69171940256</v>
      </c>
      <c r="FO29" s="48">
        <f>'Poblacion Base'!FO29+SupxSexoEdad!FT37*('Poblacion Alt'!FN28-'Poblacion Base'!FN28)+DMig_SexoEdad!FO30</f>
        <v>271726.05597673461</v>
      </c>
      <c r="FP29" s="48">
        <f>'Poblacion Base'!FP29+SupxSexoEdad!FU37*('Poblacion Alt'!FO28-'Poblacion Base'!FO28)+DMig_SexoEdad!FP30</f>
        <v>260989.36517083793</v>
      </c>
      <c r="FQ29" s="48">
        <f>'Poblacion Base'!FQ29+SupxSexoEdad!FV37*('Poblacion Alt'!FP28-'Poblacion Base'!FP28)+DMig_SexoEdad!FQ30</f>
        <v>251447.10657716749</v>
      </c>
      <c r="FR29" s="48">
        <f>'Poblacion Base'!FR29+SupxSexoEdad!FW37*('Poblacion Alt'!FQ28-'Poblacion Base'!FQ28)+DMig_SexoEdad!FR30</f>
        <v>244575.89523407759</v>
      </c>
      <c r="FS29" s="48">
        <f>'Poblacion Base'!FS29+SupxSexoEdad!FX37*('Poblacion Alt'!FR28-'Poblacion Base'!FR28)+DMig_SexoEdad!FS30</f>
        <v>238399.96194867132</v>
      </c>
      <c r="FT29" s="48">
        <f>'Poblacion Base'!FT29+SupxSexoEdad!FY37*('Poblacion Alt'!FS28-'Poblacion Base'!FS28)+DMig_SexoEdad!FT30</f>
        <v>232724.01839269864</v>
      </c>
      <c r="FU29" s="48">
        <f>'Poblacion Base'!FU29+SupxSexoEdad!FZ37*('Poblacion Alt'!FT28-'Poblacion Base'!FT28)+DMig_SexoEdad!FU30</f>
        <v>227880.81990914728</v>
      </c>
      <c r="FV29" s="48">
        <f>'Poblacion Base'!FV29+SupxSexoEdad!GA37*('Poblacion Alt'!FU28-'Poblacion Base'!FU28)+DMig_SexoEdad!FV30</f>
        <v>222717.03945992512</v>
      </c>
      <c r="FW29" s="48">
        <f>'Poblacion Base'!FW29+SupxSexoEdad!GB37*('Poblacion Alt'!FV28-'Poblacion Base'!FV28)+DMig_SexoEdad!FW30</f>
        <v>214881.56837819979</v>
      </c>
      <c r="FX29" s="48">
        <f>'Poblacion Base'!FX29+SupxSexoEdad!GC37*('Poblacion Alt'!FW28-'Poblacion Base'!FW28)+DMig_SexoEdad!FX30</f>
        <v>207663.59045144197</v>
      </c>
      <c r="FY29" s="48">
        <f>'Poblacion Base'!FY29+SupxSexoEdad!GD37*('Poblacion Alt'!FX28-'Poblacion Base'!FX28)+DMig_SexoEdad!FY30</f>
        <v>198666.25542926168</v>
      </c>
      <c r="FZ29" s="48">
        <f>'Poblacion Base'!FZ29+SupxSexoEdad!GE37*('Poblacion Alt'!FY28-'Poblacion Base'!FY28)+DMig_SexoEdad!FZ30</f>
        <v>189674.90463188116</v>
      </c>
      <c r="GA29" s="48">
        <f>'Poblacion Base'!GA29+SupxSexoEdad!GF37*('Poblacion Alt'!FZ28-'Poblacion Base'!FZ28)+DMig_SexoEdad!GA30</f>
        <v>178984.7515759324</v>
      </c>
      <c r="GB29" s="48">
        <f>'Poblacion Base'!GB29+SupxSexoEdad!GG37*('Poblacion Alt'!GA28-'Poblacion Base'!GA28)+DMig_SexoEdad!GB30</f>
        <v>167741.61603484736</v>
      </c>
      <c r="GC29" s="48">
        <f>'Poblacion Base'!GC29+SupxSexoEdad!GH37*('Poblacion Alt'!GB28-'Poblacion Base'!GB28)+DMig_SexoEdad!GC30</f>
        <v>155087.8362625436</v>
      </c>
      <c r="GD29" s="48">
        <f>'Poblacion Base'!GD29+SupxSexoEdad!GI37*('Poblacion Alt'!GC28-'Poblacion Base'!GC28)+DMig_SexoEdad!GD30</f>
        <v>141280.97279006941</v>
      </c>
      <c r="GE29" s="48">
        <f>'Poblacion Base'!GE29+SupxSexoEdad!GJ37*('Poblacion Alt'!GD28-'Poblacion Base'!GD28)+DMig_SexoEdad!GE30</f>
        <v>127463.69008075653</v>
      </c>
      <c r="GF29" s="48">
        <f>'Poblacion Base'!GF29+SupxSexoEdad!GK37*('Poblacion Alt'!GE28-'Poblacion Base'!GE28)+DMig_SexoEdad!GF30</f>
        <v>113824.75360745734</v>
      </c>
      <c r="GG29" s="48">
        <f>'Poblacion Base'!GG29+SupxSexoEdad!GL37*('Poblacion Alt'!GF28-'Poblacion Base'!GF28)+DMig_SexoEdad!GG30</f>
        <v>100485.26681805181</v>
      </c>
      <c r="GH29" s="48">
        <f>'Poblacion Base'!GH29+SupxSexoEdad!GM37*('Poblacion Alt'!GG28-'Poblacion Base'!GG28)+DMig_SexoEdad!GH30</f>
        <v>88365.072065846645</v>
      </c>
      <c r="GI29" s="48">
        <f>'Poblacion Base'!GI29+SupxSexoEdad!GN37*('Poblacion Alt'!GH28-'Poblacion Base'!GH28)+DMig_SexoEdad!GI30</f>
        <v>76630.503712115606</v>
      </c>
      <c r="GJ29" s="48">
        <f>'Poblacion Base'!GJ29+SupxSexoEdad!GO37*('Poblacion Alt'!GI28-'Poblacion Base'!GI28)+DMig_SexoEdad!GJ30</f>
        <v>65777.384227605522</v>
      </c>
      <c r="GK29" s="48">
        <f>'Poblacion Base'!GK29+SupxSexoEdad!GP37*('Poblacion Alt'!GJ28-'Poblacion Base'!GJ28)+DMig_SexoEdad!GK30</f>
        <v>55457.052608283731</v>
      </c>
      <c r="GL29" s="48">
        <f>'Poblacion Base'!GL29+SupxSexoEdad!GQ37*('Poblacion Alt'!GK28-'Poblacion Base'!GK28)+DMig_SexoEdad!GL30</f>
        <v>46154.227253801087</v>
      </c>
      <c r="GM29" s="48">
        <f>'Poblacion Base'!GM29+SupxSexoEdad!GR37*('Poblacion Alt'!GL28-'Poblacion Base'!GL28)+DMig_SexoEdad!GM30</f>
        <v>37730.44325967606</v>
      </c>
      <c r="GN29" s="48">
        <f>'Poblacion Base'!GN29+SupxSexoEdad!GS37*('Poblacion Alt'!GM28-'Poblacion Base'!GM28)+DMig_SexoEdad!GN30</f>
        <v>30397.229034906224</v>
      </c>
      <c r="GO29" s="48">
        <f>'Poblacion Base'!GO29+SupxSexoEdad!GT37*('Poblacion Alt'!GN28-'Poblacion Base'!GN28)+DMig_SexoEdad!GO30</f>
        <v>24132.164258426648</v>
      </c>
      <c r="GP29" s="48">
        <f>'Poblacion Base'!GP29+SupxSexoEdad!GU37*('Poblacion Alt'!GO28-'Poblacion Base'!GO28)+DMig_SexoEdad!GP30</f>
        <v>18814.702924722566</v>
      </c>
      <c r="GQ29" s="48">
        <f>'Poblacion Base'!GQ29+SupxSexoEdad!GV37*('Poblacion Alt'!GP28-'Poblacion Base'!GP28)+DMig_SexoEdad!GQ30</f>
        <v>14316.46524766838</v>
      </c>
      <c r="GR29" s="48">
        <f>'Poblacion Base'!GR29+SupxSexoEdad!GW37*('Poblacion Alt'!GQ28-'Poblacion Base'!GQ28)+DMig_SexoEdad!GR30</f>
        <v>10664.800473034315</v>
      </c>
      <c r="GS29" s="48">
        <f>'Poblacion Base'!GS29+SupxSexoEdad!GX37*('Poblacion Alt'!GR28-'Poblacion Base'!GR28)+DMig_SexoEdad!GS30</f>
        <v>7717.267379151459</v>
      </c>
      <c r="GT29" s="48">
        <f>'Poblacion Base'!GT29+SupxSexoEdad!GY37*('Poblacion Alt'!GS28-'Poblacion Base'!GS28)+DMig_SexoEdad!GT30</f>
        <v>5464.2492157080123</v>
      </c>
      <c r="GU29" s="48">
        <f>'Poblacion Base'!GU29+SupxSexoEdad!GZ37*('Poblacion Alt'!GT28-'Poblacion Base'!GT28)+DMig_SexoEdad!GU30</f>
        <v>7972.9301705942044</v>
      </c>
      <c r="GV29" s="48">
        <f t="shared" si="0"/>
        <v>54249403.492961258</v>
      </c>
    </row>
    <row r="30" spans="1:204">
      <c r="A30">
        <v>2046</v>
      </c>
      <c r="B30" s="110">
        <f>'Poblacion Base'!B30+DMig_SexoEdad!B31</f>
        <v>244029.72664709622</v>
      </c>
      <c r="C30" s="48">
        <f>'Poblacion Base'!C30+SupxSexoEdad!H38*('Poblacion Alt'!B29-'Poblacion Base'!B29)+DMig_SexoEdad!C31</f>
        <v>248483.85346015295</v>
      </c>
      <c r="D30" s="48">
        <f>'Poblacion Base'!D30+SupxSexoEdad!I38*('Poblacion Alt'!C29-'Poblacion Base'!C29)+DMig_SexoEdad!D31</f>
        <v>253103.38993480557</v>
      </c>
      <c r="E30" s="48">
        <f>'Poblacion Base'!E30+SupxSexoEdad!J38*('Poblacion Alt'!D29-'Poblacion Base'!D29)+DMig_SexoEdad!E31</f>
        <v>257849.20365117516</v>
      </c>
      <c r="F30" s="48">
        <f>'Poblacion Base'!F30+SupxSexoEdad!K38*('Poblacion Alt'!E29-'Poblacion Base'!E29)+DMig_SexoEdad!F31</f>
        <v>262728.9985240844</v>
      </c>
      <c r="G30" s="48">
        <f>'Poblacion Base'!G30+SupxSexoEdad!L38*('Poblacion Alt'!F29-'Poblacion Base'!F29)+DMig_SexoEdad!G31</f>
        <v>267754.28086383489</v>
      </c>
      <c r="H30" s="48">
        <f>'Poblacion Base'!H30+SupxSexoEdad!M38*('Poblacion Alt'!G29-'Poblacion Base'!G29)+DMig_SexoEdad!H31</f>
        <v>272938.33626617031</v>
      </c>
      <c r="I30" s="48">
        <f>'Poblacion Base'!I30+SupxSexoEdad!N38*('Poblacion Alt'!H29-'Poblacion Base'!H29)+DMig_SexoEdad!I31</f>
        <v>278289.25365424075</v>
      </c>
      <c r="J30" s="48">
        <f>'Poblacion Base'!J30+SupxSexoEdad!O38*('Poblacion Alt'!I29-'Poblacion Base'!I29)+DMig_SexoEdad!J31</f>
        <v>283799.92861902062</v>
      </c>
      <c r="K30" s="48">
        <f>'Poblacion Base'!K30+SupxSexoEdad!P38*('Poblacion Alt'!J29-'Poblacion Base'!J29)+DMig_SexoEdad!K31</f>
        <v>289483.01327637845</v>
      </c>
      <c r="L30" s="48">
        <f>'Poblacion Base'!L30+SupxSexoEdad!Q38*('Poblacion Alt'!K29-'Poblacion Base'!K29)+DMig_SexoEdad!L31</f>
        <v>295303.99409620574</v>
      </c>
      <c r="M30" s="48">
        <f>'Poblacion Base'!M30+SupxSexoEdad!R38*('Poblacion Alt'!L29-'Poblacion Base'!L29)+DMig_SexoEdad!M31</f>
        <v>301260.13243891607</v>
      </c>
      <c r="N30" s="48">
        <f>'Poblacion Base'!N30+SupxSexoEdad!S38*('Poblacion Alt'!M29-'Poblacion Base'!M29)+DMig_SexoEdad!N31</f>
        <v>307321.59494233178</v>
      </c>
      <c r="O30" s="48">
        <f>'Poblacion Base'!O30+SupxSexoEdad!T38*('Poblacion Alt'!N29-'Poblacion Base'!N29)+DMig_SexoEdad!O31</f>
        <v>313443.20069661736</v>
      </c>
      <c r="P30" s="48">
        <f>'Poblacion Base'!P30+SupxSexoEdad!U38*('Poblacion Alt'!O29-'Poblacion Base'!O29)+DMig_SexoEdad!P31</f>
        <v>319593.25532221759</v>
      </c>
      <c r="Q30" s="48">
        <f>'Poblacion Base'!Q30+SupxSexoEdad!V38*('Poblacion Alt'!P29-'Poblacion Base'!P29)+DMig_SexoEdad!Q31</f>
        <v>325729.58138273982</v>
      </c>
      <c r="R30" s="48">
        <f>'Poblacion Base'!R30+SupxSexoEdad!W38*('Poblacion Alt'!Q29-'Poblacion Base'!Q29)+DMig_SexoEdad!R31</f>
        <v>331788.97510409186</v>
      </c>
      <c r="S30" s="48">
        <f>'Poblacion Base'!S30+SupxSexoEdad!X38*('Poblacion Alt'!R29-'Poblacion Base'!R29)+DMig_SexoEdad!S31</f>
        <v>337703.00832350284</v>
      </c>
      <c r="T30" s="48">
        <f>'Poblacion Base'!T30+SupxSexoEdad!Y38*('Poblacion Alt'!S29-'Poblacion Base'!S29)+DMig_SexoEdad!T31</f>
        <v>343422.86835899635</v>
      </c>
      <c r="U30" s="48">
        <f>'Poblacion Base'!U30+SupxSexoEdad!Z38*('Poblacion Alt'!T29-'Poblacion Base'!T29)+DMig_SexoEdad!U31</f>
        <v>348891.28486661176</v>
      </c>
      <c r="V30" s="48">
        <f>'Poblacion Base'!V30+SupxSexoEdad!AA38*('Poblacion Alt'!U29-'Poblacion Base'!U29)+DMig_SexoEdad!V31</f>
        <v>353317.33893175819</v>
      </c>
      <c r="W30" s="48">
        <f>'Poblacion Base'!W30+SupxSexoEdad!AB38*('Poblacion Alt'!V29-'Poblacion Base'!V29)+DMig_SexoEdad!W31</f>
        <v>357671.55608235428</v>
      </c>
      <c r="X30" s="48">
        <f>'Poblacion Base'!X30+SupxSexoEdad!AC38*('Poblacion Alt'!W29-'Poblacion Base'!W29)+DMig_SexoEdad!X31</f>
        <v>361224.68368418684</v>
      </c>
      <c r="Y30" s="48">
        <f>'Poblacion Base'!Y30+SupxSexoEdad!AD38*('Poblacion Alt'!X29-'Poblacion Base'!X29)+DMig_SexoEdad!Y31</f>
        <v>363798.76098187576</v>
      </c>
      <c r="Z30" s="48">
        <f>'Poblacion Base'!Z30+SupxSexoEdad!AE38*('Poblacion Alt'!Y29-'Poblacion Base'!Y29)+DMig_SexoEdad!Z31</f>
        <v>366046.57287850464</v>
      </c>
      <c r="AA30" s="48">
        <f>'Poblacion Base'!AA30+SupxSexoEdad!AF38*('Poblacion Alt'!Z29-'Poblacion Base'!Z29)+DMig_SexoEdad!AA31</f>
        <v>368687.21123913728</v>
      </c>
      <c r="AB30" s="48">
        <f>'Poblacion Base'!AB30+SupxSexoEdad!AG38*('Poblacion Alt'!AA29-'Poblacion Base'!AA29)+DMig_SexoEdad!AB31</f>
        <v>372495.23779526044</v>
      </c>
      <c r="AC30" s="48">
        <f>'Poblacion Base'!AC30+SupxSexoEdad!AH38*('Poblacion Alt'!AB29-'Poblacion Base'!AB29)+DMig_SexoEdad!AC31</f>
        <v>372172.25437829818</v>
      </c>
      <c r="AD30" s="48">
        <f>'Poblacion Base'!AD30+SupxSexoEdad!AI38*('Poblacion Alt'!AC29-'Poblacion Base'!AC29)+DMig_SexoEdad!AD31</f>
        <v>375387.55321826792</v>
      </c>
      <c r="AE30" s="48">
        <f>'Poblacion Base'!AE30+SupxSexoEdad!AJ38*('Poblacion Alt'!AD29-'Poblacion Base'!AD29)+DMig_SexoEdad!AE31</f>
        <v>376280.39789739193</v>
      </c>
      <c r="AF30" s="48">
        <f>'Poblacion Base'!AF30+SupxSexoEdad!AK38*('Poblacion Alt'!AE29-'Poblacion Base'!AE29)+DMig_SexoEdad!AF31</f>
        <v>376898.56230715365</v>
      </c>
      <c r="AG30" s="48">
        <f>'Poblacion Base'!AG30+SupxSexoEdad!AL38*('Poblacion Alt'!AF29-'Poblacion Base'!AF29)+DMig_SexoEdad!AG31</f>
        <v>377548.01174226368</v>
      </c>
      <c r="AH30" s="48">
        <f>'Poblacion Base'!AH30+SupxSexoEdad!AM38*('Poblacion Alt'!AG29-'Poblacion Base'!AG29)+DMig_SexoEdad!AH31</f>
        <v>377516.27600076655</v>
      </c>
      <c r="AI30" s="48">
        <f>'Poblacion Base'!AI30+SupxSexoEdad!AN38*('Poblacion Alt'!AH29-'Poblacion Base'!AH29)+DMig_SexoEdad!AI31</f>
        <v>377757.75557870348</v>
      </c>
      <c r="AJ30" s="48">
        <f>'Poblacion Base'!AJ30+SupxSexoEdad!AO38*('Poblacion Alt'!AI29-'Poblacion Base'!AI29)+DMig_SexoEdad!AJ31</f>
        <v>378502.19399008318</v>
      </c>
      <c r="AK30" s="48">
        <f>'Poblacion Base'!AK30+SupxSexoEdad!AP38*('Poblacion Alt'!AJ29-'Poblacion Base'!AJ29)+DMig_SexoEdad!AK31</f>
        <v>380252.37199165585</v>
      </c>
      <c r="AL30" s="48">
        <f>'Poblacion Base'!AL30+SupxSexoEdad!AQ38*('Poblacion Alt'!AK29-'Poblacion Base'!AK29)+DMig_SexoEdad!AL31</f>
        <v>382415.23001351324</v>
      </c>
      <c r="AM30" s="48">
        <f>'Poblacion Base'!AM30+SupxSexoEdad!AR38*('Poblacion Alt'!AL29-'Poblacion Base'!AL29)+DMig_SexoEdad!AM31</f>
        <v>384915.00638138736</v>
      </c>
      <c r="AN30" s="48">
        <f>'Poblacion Base'!AN30+SupxSexoEdad!AS38*('Poblacion Alt'!AM29-'Poblacion Base'!AM29)+DMig_SexoEdad!AN31</f>
        <v>387906.44434461975</v>
      </c>
      <c r="AO30" s="48">
        <f>'Poblacion Base'!AO30+SupxSexoEdad!AT38*('Poblacion Alt'!AN29-'Poblacion Base'!AN29)+DMig_SexoEdad!AO31</f>
        <v>391334.5342729101</v>
      </c>
      <c r="AP30" s="48">
        <f>'Poblacion Base'!AP30+SupxSexoEdad!AU38*('Poblacion Alt'!AO29-'Poblacion Base'!AO29)+DMig_SexoEdad!AP31</f>
        <v>391680.77622833708</v>
      </c>
      <c r="AQ30" s="48">
        <f>'Poblacion Base'!AQ30+SupxSexoEdad!AV38*('Poblacion Alt'!AP29-'Poblacion Base'!AP29)+DMig_SexoEdad!AQ31</f>
        <v>391897.43721845525</v>
      </c>
      <c r="AR30" s="48">
        <f>'Poblacion Base'!AR30+SupxSexoEdad!AW38*('Poblacion Alt'!AQ29-'Poblacion Base'!AQ29)+DMig_SexoEdad!AR31</f>
        <v>391542.72995877912</v>
      </c>
      <c r="AS30" s="48">
        <f>'Poblacion Base'!AS30+SupxSexoEdad!AX38*('Poblacion Alt'!AR29-'Poblacion Base'!AR29)+DMig_SexoEdad!AS31</f>
        <v>391736.46466966893</v>
      </c>
      <c r="AT30" s="48">
        <f>'Poblacion Base'!AT30+SupxSexoEdad!AY38*('Poblacion Alt'!AS29-'Poblacion Base'!AS29)+DMig_SexoEdad!AT31</f>
        <v>393188.30421892658</v>
      </c>
      <c r="AU30" s="48">
        <f>'Poblacion Base'!AU30+SupxSexoEdad!AZ38*('Poblacion Alt'!AT29-'Poblacion Base'!AT29)+DMig_SexoEdad!AU31</f>
        <v>395787.42573793948</v>
      </c>
      <c r="AV30" s="48">
        <f>'Poblacion Base'!AV30+SupxSexoEdad!BA38*('Poblacion Alt'!AU29-'Poblacion Base'!AU29)+DMig_SexoEdad!AV31</f>
        <v>393900.27827097068</v>
      </c>
      <c r="AW30" s="48">
        <f>'Poblacion Base'!AW30+SupxSexoEdad!BB38*('Poblacion Alt'!AV29-'Poblacion Base'!AV29)+DMig_SexoEdad!AW31</f>
        <v>392324.80671521847</v>
      </c>
      <c r="AX30" s="48">
        <f>'Poblacion Base'!AX30+SupxSexoEdad!BC38*('Poblacion Alt'!AW29-'Poblacion Base'!AW29)+DMig_SexoEdad!AX31</f>
        <v>391130.79341936822</v>
      </c>
      <c r="AY30" s="48">
        <f>'Poblacion Base'!AY30+SupxSexoEdad!BD38*('Poblacion Alt'!AX29-'Poblacion Base'!AX29)+DMig_SexoEdad!AY31</f>
        <v>390845.84596763004</v>
      </c>
      <c r="AZ30" s="48">
        <f>'Poblacion Base'!AZ30+SupxSexoEdad!BE38*('Poblacion Alt'!AY29-'Poblacion Base'!AY29)+DMig_SexoEdad!AZ31</f>
        <v>391298.13998544466</v>
      </c>
      <c r="BA30" s="48">
        <f>'Poblacion Base'!BA30+SupxSexoEdad!BF38*('Poblacion Alt'!AZ29-'Poblacion Base'!AZ29)+DMig_SexoEdad!BA31</f>
        <v>391097.95705948246</v>
      </c>
      <c r="BB30" s="48">
        <f>'Poblacion Base'!BB30+SupxSexoEdad!BG38*('Poblacion Alt'!BA29-'Poblacion Base'!BA29)+DMig_SexoEdad!BB31</f>
        <v>387557.09481813997</v>
      </c>
      <c r="BC30" s="48">
        <f>'Poblacion Base'!BC30+SupxSexoEdad!BH38*('Poblacion Alt'!BB29-'Poblacion Base'!BB29)+DMig_SexoEdad!BC31</f>
        <v>379834.10413259023</v>
      </c>
      <c r="BD30" s="48">
        <f>'Poblacion Base'!BD30+SupxSexoEdad!BI38*('Poblacion Alt'!BC29-'Poblacion Base'!BC29)+DMig_SexoEdad!BD31</f>
        <v>370173.48501366383</v>
      </c>
      <c r="BE30" s="48">
        <f>'Poblacion Base'!BE30+SupxSexoEdad!BJ38*('Poblacion Alt'!BD29-'Poblacion Base'!BD29)+DMig_SexoEdad!BE31</f>
        <v>360033.44456785265</v>
      </c>
      <c r="BF30" s="48">
        <f>'Poblacion Base'!BF30+SupxSexoEdad!BK38*('Poblacion Alt'!BE29-'Poblacion Base'!BE29)+DMig_SexoEdad!BF31</f>
        <v>349452.75204123335</v>
      </c>
      <c r="BG30" s="48">
        <f>'Poblacion Base'!BG30+SupxSexoEdad!BL38*('Poblacion Alt'!BF29-'Poblacion Base'!BF29)+DMig_SexoEdad!BG31</f>
        <v>338845.75122385984</v>
      </c>
      <c r="BH30" s="48">
        <f>'Poblacion Base'!BH30+SupxSexoEdad!BM38*('Poblacion Alt'!BG29-'Poblacion Base'!BG29)+DMig_SexoEdad!BH31</f>
        <v>327335.2910045273</v>
      </c>
      <c r="BI30" s="48">
        <f>'Poblacion Base'!BI30+SupxSexoEdad!BN38*('Poblacion Alt'!BH29-'Poblacion Base'!BH29)+DMig_SexoEdad!BI31</f>
        <v>318712.35366107186</v>
      </c>
      <c r="BJ30" s="48">
        <f>'Poblacion Base'!BJ30+SupxSexoEdad!BO38*('Poblacion Alt'!BI29-'Poblacion Base'!BI29)+DMig_SexoEdad!BJ31</f>
        <v>310625.66229441913</v>
      </c>
      <c r="BK30" s="48">
        <f>'Poblacion Base'!BK30+SupxSexoEdad!BP38*('Poblacion Alt'!BJ29-'Poblacion Base'!BJ29)+DMig_SexoEdad!BK31</f>
        <v>303995.20773010032</v>
      </c>
      <c r="BL30" s="48">
        <f>'Poblacion Base'!BL30+SupxSexoEdad!BQ38*('Poblacion Alt'!BK29-'Poblacion Base'!BK29)+DMig_SexoEdad!BL31</f>
        <v>298626.55133368925</v>
      </c>
      <c r="BM30" s="48">
        <f>'Poblacion Base'!BM30+SupxSexoEdad!BR38*('Poblacion Alt'!BL29-'Poblacion Base'!BL29)+DMig_SexoEdad!BM31</f>
        <v>292636.10592957732</v>
      </c>
      <c r="BN30" s="48">
        <f>'Poblacion Base'!BN30+SupxSexoEdad!BS38*('Poblacion Alt'!BM29-'Poblacion Base'!BM29)+DMig_SexoEdad!BN31</f>
        <v>285298.85561141488</v>
      </c>
      <c r="BO30" s="48">
        <f>'Poblacion Base'!BO30+SupxSexoEdad!BT38*('Poblacion Alt'!BN29-'Poblacion Base'!BN29)+DMig_SexoEdad!BO31</f>
        <v>277813.45564707881</v>
      </c>
      <c r="BP30" s="48">
        <f>'Poblacion Base'!BP30+SupxSexoEdad!BU38*('Poblacion Alt'!BO29-'Poblacion Base'!BO29)+DMig_SexoEdad!BP31</f>
        <v>267829.99436972023</v>
      </c>
      <c r="BQ30" s="48">
        <f>'Poblacion Base'!BQ30+SupxSexoEdad!BV38*('Poblacion Alt'!BP29-'Poblacion Base'!BP29)+DMig_SexoEdad!BQ31</f>
        <v>256270.15476526337</v>
      </c>
      <c r="BR30" s="48">
        <f>'Poblacion Base'!BR30+SupxSexoEdad!BW38*('Poblacion Alt'!BQ29-'Poblacion Base'!BQ29)+DMig_SexoEdad!BR31</f>
        <v>242790.80968575488</v>
      </c>
      <c r="BS30" s="48">
        <f>'Poblacion Base'!BS30+SupxSexoEdad!BX38*('Poblacion Alt'!BR29-'Poblacion Base'!BR29)+DMig_SexoEdad!BS31</f>
        <v>230786.96831518953</v>
      </c>
      <c r="BT30" s="48">
        <f>'Poblacion Base'!BT30+SupxSexoEdad!BY38*('Poblacion Alt'!BS29-'Poblacion Base'!BS29)+DMig_SexoEdad!BT31</f>
        <v>217610.34687194842</v>
      </c>
      <c r="BU30" s="48">
        <f>'Poblacion Base'!BU30+SupxSexoEdad!BZ38*('Poblacion Alt'!BT29-'Poblacion Base'!BT29)+DMig_SexoEdad!BU31</f>
        <v>207653.16127869993</v>
      </c>
      <c r="BV30" s="48">
        <f>'Poblacion Base'!BV30+SupxSexoEdad!CA38*('Poblacion Alt'!BU29-'Poblacion Base'!BU29)+DMig_SexoEdad!BV31</f>
        <v>199679.92240356552</v>
      </c>
      <c r="BW30" s="48">
        <f>'Poblacion Base'!BW30+SupxSexoEdad!CB38*('Poblacion Alt'!BV29-'Poblacion Base'!BV29)+DMig_SexoEdad!BW31</f>
        <v>192366.27333168805</v>
      </c>
      <c r="BX30" s="48">
        <f>'Poblacion Base'!BX30+SupxSexoEdad!CC38*('Poblacion Alt'!BW29-'Poblacion Base'!BW29)+DMig_SexoEdad!BX31</f>
        <v>185314.4595730381</v>
      </c>
      <c r="BY30" s="48">
        <f>'Poblacion Base'!BY30+SupxSexoEdad!CD38*('Poblacion Alt'!BX29-'Poblacion Base'!BX29)+DMig_SexoEdad!BY31</f>
        <v>178677.87655297288</v>
      </c>
      <c r="BZ30" s="48">
        <f>'Poblacion Base'!BZ30+SupxSexoEdad!CE38*('Poblacion Alt'!BY29-'Poblacion Base'!BY29)+DMig_SexoEdad!BZ31</f>
        <v>171504.71898004145</v>
      </c>
      <c r="CA30" s="48">
        <f>'Poblacion Base'!CA30+SupxSexoEdad!CF38*('Poblacion Alt'!BZ29-'Poblacion Base'!BZ29)+DMig_SexoEdad!CA31</f>
        <v>163793.90905187832</v>
      </c>
      <c r="CB30" s="48">
        <f>'Poblacion Base'!CB30+SupxSexoEdad!CG38*('Poblacion Alt'!CA29-'Poblacion Base'!CA29)+DMig_SexoEdad!CB31</f>
        <v>154472.52476801758</v>
      </c>
      <c r="CC30" s="48">
        <f>'Poblacion Base'!CC30+SupxSexoEdad!CH38*('Poblacion Alt'!CB29-'Poblacion Base'!CB29)+DMig_SexoEdad!CC31</f>
        <v>145774.71022963297</v>
      </c>
      <c r="CD30" s="48">
        <f>'Poblacion Base'!CD30+SupxSexoEdad!CI38*('Poblacion Alt'!CC29-'Poblacion Base'!CC29)+DMig_SexoEdad!CD31</f>
        <v>135674.7742413269</v>
      </c>
      <c r="CE30" s="48">
        <f>'Poblacion Base'!CE30+SupxSexoEdad!CJ38*('Poblacion Alt'!CD29-'Poblacion Base'!CD29)+DMig_SexoEdad!CE31</f>
        <v>125730.05597825133</v>
      </c>
      <c r="CF30" s="48">
        <f>'Poblacion Base'!CF30+SupxSexoEdad!CK38*('Poblacion Alt'!CE29-'Poblacion Base'!CE29)+DMig_SexoEdad!CF31</f>
        <v>115135.3689629929</v>
      </c>
      <c r="CG30" s="48">
        <f>'Poblacion Base'!CG30+SupxSexoEdad!CL38*('Poblacion Alt'!CF29-'Poblacion Base'!CF29)+DMig_SexoEdad!CG31</f>
        <v>104094.51192748419</v>
      </c>
      <c r="CH30" s="48">
        <f>'Poblacion Base'!CH30+SupxSexoEdad!CM38*('Poblacion Alt'!CG29-'Poblacion Base'!CG29)+DMig_SexoEdad!CH31</f>
        <v>92727.871354627918</v>
      </c>
      <c r="CI30" s="48">
        <f>'Poblacion Base'!CI30+SupxSexoEdad!CN38*('Poblacion Alt'!CH29-'Poblacion Base'!CH29)+DMig_SexoEdad!CI31</f>
        <v>81433.963270851251</v>
      </c>
      <c r="CJ30" s="48">
        <f>'Poblacion Base'!CJ30+SupxSexoEdad!CO38*('Poblacion Alt'!CI29-'Poblacion Base'!CI29)+DMig_SexoEdad!CJ31</f>
        <v>70483.150937059647</v>
      </c>
      <c r="CK30" s="48">
        <f>'Poblacion Base'!CK30+SupxSexoEdad!CP38*('Poblacion Alt'!CJ29-'Poblacion Base'!CJ29)+DMig_SexoEdad!CK31</f>
        <v>60682.934314001061</v>
      </c>
      <c r="CL30" s="48">
        <f>'Poblacion Base'!CL30+SupxSexoEdad!CQ38*('Poblacion Alt'!CK29-'Poblacion Base'!CK29)+DMig_SexoEdad!CL31</f>
        <v>51653.472952997778</v>
      </c>
      <c r="CM30" s="48">
        <f>'Poblacion Base'!CM30+SupxSexoEdad!CR38*('Poblacion Alt'!CL29-'Poblacion Base'!CL29)+DMig_SexoEdad!CM31</f>
        <v>43677.174821192835</v>
      </c>
      <c r="CN30" s="48">
        <f>'Poblacion Base'!CN30+SupxSexoEdad!CS38*('Poblacion Alt'!CM29-'Poblacion Base'!CM29)+DMig_SexoEdad!CN31</f>
        <v>36319.406663124813</v>
      </c>
      <c r="CO30" s="48">
        <f>'Poblacion Base'!CO30+SupxSexoEdad!CT38*('Poblacion Alt'!CN29-'Poblacion Base'!CN29)+DMig_SexoEdad!CO31</f>
        <v>30013.331442591985</v>
      </c>
      <c r="CP30" s="48">
        <f>'Poblacion Base'!CP30+SupxSexoEdad!CU38*('Poblacion Alt'!CO29-'Poblacion Base'!CO29)+DMig_SexoEdad!CP31</f>
        <v>24353.389342308285</v>
      </c>
      <c r="CQ30" s="48">
        <f>'Poblacion Base'!CQ30+SupxSexoEdad!CV38*('Poblacion Alt'!CP29-'Poblacion Base'!CP29)+DMig_SexoEdad!CQ31</f>
        <v>19433.741747282827</v>
      </c>
      <c r="CR30" s="48">
        <f>'Poblacion Base'!CR30+SupxSexoEdad!CW38*('Poblacion Alt'!CQ29-'Poblacion Base'!CQ29)+DMig_SexoEdad!CR31</f>
        <v>15249.690554196184</v>
      </c>
      <c r="CS30" s="48">
        <f>'Poblacion Base'!CS30+SupxSexoEdad!CX38*('Poblacion Alt'!CR29-'Poblacion Base'!CR29)+DMig_SexoEdad!CS31</f>
        <v>11774.383413471511</v>
      </c>
      <c r="CT30" s="48">
        <f>'Poblacion Base'!CT30+SupxSexoEdad!CY38*('Poblacion Alt'!CS29-'Poblacion Base'!CS29)+DMig_SexoEdad!CT31</f>
        <v>8883.3994761803042</v>
      </c>
      <c r="CU30" s="48">
        <f>'Poblacion Base'!CU30+SupxSexoEdad!CZ38*('Poblacion Alt'!CT29-'Poblacion Base'!CT29)+DMig_SexoEdad!CU31</f>
        <v>6579.8376046975218</v>
      </c>
      <c r="CV30" s="48">
        <f>'Poblacion Base'!CV30+SupxSexoEdad!DA38*('Poblacion Alt'!CU29-'Poblacion Base'!CU29)+DMig_SexoEdad!CV31</f>
        <v>4759.9913501302981</v>
      </c>
      <c r="CW30" s="48">
        <f>'Poblacion Base'!CW30+SupxSexoEdad!DB38*('Poblacion Alt'!CV29-'Poblacion Base'!CV29)+DMig_SexoEdad!CW31</f>
        <v>3357.0390005813779</v>
      </c>
      <c r="CX30" s="48">
        <f>'Poblacion Base'!CX30+SupxSexoEdad!DC38*('Poblacion Alt'!CW29-'Poblacion Base'!CW29)+DMig_SexoEdad!CX31</f>
        <v>4668.3060674493754</v>
      </c>
      <c r="CY30" s="110">
        <f>'Poblacion Base'!CY30+DMig_SexoEdad!CY31</f>
        <v>232098.15939862505</v>
      </c>
      <c r="CZ30" s="48">
        <f>'Poblacion Base'!CZ30+SupxSexoEdad!DE38*('Poblacion Alt'!CY29-'Poblacion Base'!CY29)+DMig_SexoEdad!CZ31</f>
        <v>236256.94177309418</v>
      </c>
      <c r="DA30" s="48">
        <f>'Poblacion Base'!DA30+SupxSexoEdad!DF38*('Poblacion Alt'!CZ29-'Poblacion Base'!CZ29)+DMig_SexoEdad!DA31</f>
        <v>240576.4259590632</v>
      </c>
      <c r="DB30" s="48">
        <f>'Poblacion Base'!DB30+SupxSexoEdad!DG38*('Poblacion Alt'!DA29-'Poblacion Base'!DA29)+DMig_SexoEdad!DB31</f>
        <v>245028.57226109115</v>
      </c>
      <c r="DC30" s="48">
        <f>'Poblacion Base'!DC30+SupxSexoEdad!DH38*('Poblacion Alt'!DB29-'Poblacion Base'!DB29)+DMig_SexoEdad!DC31</f>
        <v>249603.19749079307</v>
      </c>
      <c r="DD30" s="48">
        <f>'Poblacion Base'!DD30+SupxSexoEdad!DI38*('Poblacion Alt'!DC29-'Poblacion Base'!DC29)+DMig_SexoEdad!DD31</f>
        <v>254330.94700624252</v>
      </c>
      <c r="DE30" s="48">
        <f>'Poblacion Base'!DE30+SupxSexoEdad!DJ38*('Poblacion Alt'!DD29-'Poblacion Base'!DD29)+DMig_SexoEdad!DE31</f>
        <v>259206.29696166032</v>
      </c>
      <c r="DF30" s="48">
        <f>'Poblacion Base'!DF30+SupxSexoEdad!DK38*('Poblacion Alt'!DE29-'Poblacion Base'!DE29)+DMig_SexoEdad!DF31</f>
        <v>264240.56474721152</v>
      </c>
      <c r="DG30" s="48">
        <f>'Poblacion Base'!DG30+SupxSexoEdad!DL38*('Poblacion Alt'!DF29-'Poblacion Base'!DF29)+DMig_SexoEdad!DG31</f>
        <v>269435.90486537118</v>
      </c>
      <c r="DH30" s="48">
        <f>'Poblacion Base'!DH30+SupxSexoEdad!DM38*('Poblacion Alt'!DG29-'Poblacion Base'!DG29)+DMig_SexoEdad!DH31</f>
        <v>274779.36102280504</v>
      </c>
      <c r="DI30" s="48">
        <f>'Poblacion Base'!DI30+SupxSexoEdad!DN38*('Poblacion Alt'!DH29-'Poblacion Base'!DH29)+DMig_SexoEdad!DI31</f>
        <v>280277.77754649293</v>
      </c>
      <c r="DJ30" s="48">
        <f>'Poblacion Base'!DJ30+SupxSexoEdad!DO38*('Poblacion Alt'!DI29-'Poblacion Base'!DI29)+DMig_SexoEdad!DJ31</f>
        <v>285897.96659033996</v>
      </c>
      <c r="DK30" s="48">
        <f>'Poblacion Base'!DK30+SupxSexoEdad!DP38*('Poblacion Alt'!DJ29-'Poblacion Base'!DJ29)+DMig_SexoEdad!DK31</f>
        <v>291625.69970098429</v>
      </c>
      <c r="DL30" s="48">
        <f>'Poblacion Base'!DL30+SupxSexoEdad!DQ38*('Poblacion Alt'!DK29-'Poblacion Base'!DK29)+DMig_SexoEdad!DL31</f>
        <v>297438.40557631245</v>
      </c>
      <c r="DM30" s="48">
        <f>'Poblacion Base'!DM30+SupxSexoEdad!DR38*('Poblacion Alt'!DL29-'Poblacion Base'!DL29)+DMig_SexoEdad!DM31</f>
        <v>303299.06450480584</v>
      </c>
      <c r="DN30" s="48">
        <f>'Poblacion Base'!DN30+SupxSexoEdad!DS38*('Poblacion Alt'!DM29-'Poblacion Base'!DM29)+DMig_SexoEdad!DN31</f>
        <v>309174.39249248552</v>
      </c>
      <c r="DO30" s="48">
        <f>'Poblacion Base'!DO30+SupxSexoEdad!DT38*('Poblacion Alt'!DN29-'Poblacion Base'!DN29)+DMig_SexoEdad!DO31</f>
        <v>315037.02055252792</v>
      </c>
      <c r="DP30" s="48">
        <f>'Poblacion Base'!DP30+SupxSexoEdad!DU38*('Poblacion Alt'!DO29-'Poblacion Base'!DO29)+DMig_SexoEdad!DP31</f>
        <v>320794.7183188136</v>
      </c>
      <c r="DQ30" s="48">
        <f>'Poblacion Base'!DQ30+SupxSexoEdad!DV38*('Poblacion Alt'!DP29-'Poblacion Base'!DP29)+DMig_SexoEdad!DQ31</f>
        <v>326413.73703417735</v>
      </c>
      <c r="DR30" s="48">
        <f>'Poblacion Base'!DR30+SupxSexoEdad!DW38*('Poblacion Alt'!DQ29-'Poblacion Base'!DQ29)+DMig_SexoEdad!DR31</f>
        <v>331833.05047587008</v>
      </c>
      <c r="DS30" s="48">
        <f>'Poblacion Base'!DS30+SupxSexoEdad!DX38*('Poblacion Alt'!DR29-'Poblacion Base'!DR29)+DMig_SexoEdad!DS31</f>
        <v>336258.93809466262</v>
      </c>
      <c r="DT30" s="48">
        <f>'Poblacion Base'!DT30+SupxSexoEdad!DY38*('Poblacion Alt'!DS29-'Poblacion Base'!DS29)+DMig_SexoEdad!DT31</f>
        <v>340639.87570656056</v>
      </c>
      <c r="DU30" s="48">
        <f>'Poblacion Base'!DU30+SupxSexoEdad!DZ38*('Poblacion Alt'!DT29-'Poblacion Base'!DT29)+DMig_SexoEdad!DU31</f>
        <v>344317.2330798459</v>
      </c>
      <c r="DV30" s="48">
        <f>'Poblacion Base'!DV30+SupxSexoEdad!EA38*('Poblacion Alt'!DU29-'Poblacion Base'!DU29)+DMig_SexoEdad!DV31</f>
        <v>347132.4739374732</v>
      </c>
      <c r="DW30" s="48">
        <f>'Poblacion Base'!DW30+SupxSexoEdad!EB38*('Poblacion Alt'!DV29-'Poblacion Base'!DV29)+DMig_SexoEdad!DW31</f>
        <v>349722.44208114699</v>
      </c>
      <c r="DX30" s="48">
        <f>'Poblacion Base'!DX30+SupxSexoEdad!EC38*('Poblacion Alt'!DW29-'Poblacion Base'!DW29)+DMig_SexoEdad!DX31</f>
        <v>352709.33833156648</v>
      </c>
      <c r="DY30" s="48">
        <f>'Poblacion Base'!DY30+SupxSexoEdad!ED38*('Poblacion Alt'!DX29-'Poblacion Base'!DX29)+DMig_SexoEdad!DY31</f>
        <v>356729.61736003036</v>
      </c>
      <c r="DZ30" s="48">
        <f>'Poblacion Base'!DZ30+SupxSexoEdad!EE38*('Poblacion Alt'!DY29-'Poblacion Base'!DY29)+DMig_SexoEdad!DZ31</f>
        <v>356931.49259633594</v>
      </c>
      <c r="EA30" s="48">
        <f>'Poblacion Base'!EA30+SupxSexoEdad!EF38*('Poblacion Alt'!DZ29-'Poblacion Base'!DZ29)+DMig_SexoEdad!EA31</f>
        <v>360091.47921081242</v>
      </c>
      <c r="EB30" s="48">
        <f>'Poblacion Base'!EB30+SupxSexoEdad!EG38*('Poblacion Alt'!EA29-'Poblacion Base'!EA29)+DMig_SexoEdad!EB31</f>
        <v>363415.65811935969</v>
      </c>
      <c r="EC30" s="48">
        <f>'Poblacion Base'!EC30+SupxSexoEdad!EH38*('Poblacion Alt'!EB29-'Poblacion Base'!EB29)+DMig_SexoEdad!EC31</f>
        <v>365100.00870061334</v>
      </c>
      <c r="ED30" s="48">
        <f>'Poblacion Base'!ED30+SupxSexoEdad!EI38*('Poblacion Alt'!EC29-'Poblacion Base'!EC29)+DMig_SexoEdad!ED31</f>
        <v>366917.37425289751</v>
      </c>
      <c r="EE30" s="48">
        <f>'Poblacion Base'!EE30+SupxSexoEdad!EJ38*('Poblacion Alt'!ED29-'Poblacion Base'!ED29)+DMig_SexoEdad!EE31</f>
        <v>369227.29551270505</v>
      </c>
      <c r="EF30" s="48">
        <f>'Poblacion Base'!EF30+SupxSexoEdad!EK38*('Poblacion Alt'!EE29-'Poblacion Base'!EE29)+DMig_SexoEdad!EF31</f>
        <v>371616.69833127566</v>
      </c>
      <c r="EG30" s="48">
        <f>'Poblacion Base'!EG30+SupxSexoEdad!EL38*('Poblacion Alt'!EF29-'Poblacion Base'!EF29)+DMig_SexoEdad!EG31</f>
        <v>374372.06913050916</v>
      </c>
      <c r="EH30" s="48">
        <f>'Poblacion Base'!EH30+SupxSexoEdad!EM38*('Poblacion Alt'!EG29-'Poblacion Base'!EG29)+DMig_SexoEdad!EH31</f>
        <v>376959.87194709916</v>
      </c>
      <c r="EI30" s="48">
        <f>'Poblacion Base'!EI30+SupxSexoEdad!EN38*('Poblacion Alt'!EH29-'Poblacion Base'!EH29)+DMig_SexoEdad!EI31</f>
        <v>380098.41974682081</v>
      </c>
      <c r="EJ30" s="48">
        <f>'Poblacion Base'!EJ30+SupxSexoEdad!EO38*('Poblacion Alt'!EI29-'Poblacion Base'!EI29)+DMig_SexoEdad!EJ31</f>
        <v>384032.68051782798</v>
      </c>
      <c r="EK30" s="48">
        <f>'Poblacion Base'!EK30+SupxSexoEdad!EP38*('Poblacion Alt'!EJ29-'Poblacion Base'!EJ29)+DMig_SexoEdad!EK31</f>
        <v>388896.07495415129</v>
      </c>
      <c r="EL30" s="48">
        <f>'Poblacion Base'!EL30+SupxSexoEdad!EQ38*('Poblacion Alt'!EK29-'Poblacion Base'!EK29)+DMig_SexoEdad!EL31</f>
        <v>393891.27653242246</v>
      </c>
      <c r="EM30" s="48">
        <f>'Poblacion Base'!EM30+SupxSexoEdad!ER38*('Poblacion Alt'!EL29-'Poblacion Base'!EL29)+DMig_SexoEdad!EM31</f>
        <v>394954.10182800132</v>
      </c>
      <c r="EN30" s="48">
        <f>'Poblacion Base'!EN30+SupxSexoEdad!ES38*('Poblacion Alt'!EM29-'Poblacion Base'!EM29)+DMig_SexoEdad!EN31</f>
        <v>396128.22499445506</v>
      </c>
      <c r="EO30" s="48">
        <f>'Poblacion Base'!EO30+SupxSexoEdad!ET38*('Poblacion Alt'!EN29-'Poblacion Base'!EN29)+DMig_SexoEdad!EO31</f>
        <v>398120.13851785666</v>
      </c>
      <c r="EP30" s="48">
        <f>'Poblacion Base'!EP30+SupxSexoEdad!EU38*('Poblacion Alt'!EO29-'Poblacion Base'!EO29)+DMig_SexoEdad!EP31</f>
        <v>400991.48155384994</v>
      </c>
      <c r="EQ30" s="48">
        <f>'Poblacion Base'!EQ30+SupxSexoEdad!EV38*('Poblacion Alt'!EP29-'Poblacion Base'!EP29)+DMig_SexoEdad!EQ31</f>
        <v>404677.04519334732</v>
      </c>
      <c r="ER30" s="48">
        <f>'Poblacion Base'!ER30+SupxSexoEdad!EW38*('Poblacion Alt'!EQ29-'Poblacion Base'!EQ29)+DMig_SexoEdad!ER31</f>
        <v>408736.76656608912</v>
      </c>
      <c r="ES30" s="48">
        <f>'Poblacion Base'!ES30+SupxSexoEdad!EX38*('Poblacion Alt'!ER29-'Poblacion Base'!ER29)+DMig_SexoEdad!ES31</f>
        <v>411555.67449844291</v>
      </c>
      <c r="ET30" s="48">
        <f>'Poblacion Base'!ET30+SupxSexoEdad!EY38*('Poblacion Alt'!ES29-'Poblacion Base'!ES29)+DMig_SexoEdad!ET31</f>
        <v>413356.97276883863</v>
      </c>
      <c r="EU30" s="48">
        <f>'Poblacion Base'!EU30+SupxSexoEdad!EZ38*('Poblacion Alt'!ET29-'Poblacion Base'!ET29)+DMig_SexoEdad!EU31</f>
        <v>414087.42739392276</v>
      </c>
      <c r="EV30" s="48">
        <f>'Poblacion Base'!EV30+SupxSexoEdad!FA38*('Poblacion Alt'!EU29-'Poblacion Base'!EU29)+DMig_SexoEdad!EV31</f>
        <v>411097.69402284513</v>
      </c>
      <c r="EW30" s="48">
        <f>'Poblacion Base'!EW30+SupxSexoEdad!FB38*('Poblacion Alt'!EV29-'Poblacion Base'!EV29)+DMig_SexoEdad!EW31</f>
        <v>409029.17921532562</v>
      </c>
      <c r="EX30" s="48">
        <f>'Poblacion Base'!EX30+SupxSexoEdad!FC38*('Poblacion Alt'!EW29-'Poblacion Base'!EW29)+DMig_SexoEdad!EX31</f>
        <v>407128.54642776167</v>
      </c>
      <c r="EY30" s="48">
        <f>'Poblacion Base'!EY30+SupxSexoEdad!FD38*('Poblacion Alt'!EX29-'Poblacion Base'!EX29)+DMig_SexoEdad!EY31</f>
        <v>402826.45278693672</v>
      </c>
      <c r="EZ30" s="48">
        <f>'Poblacion Base'!EZ30+SupxSexoEdad!FE38*('Poblacion Alt'!EY29-'Poblacion Base'!EY29)+DMig_SexoEdad!EZ31</f>
        <v>395629.36765866657</v>
      </c>
      <c r="FA30" s="48">
        <f>'Poblacion Base'!FA30+SupxSexoEdad!FF38*('Poblacion Alt'!EZ29-'Poblacion Base'!EZ29)+DMig_SexoEdad!FA31</f>
        <v>386100.33325658296</v>
      </c>
      <c r="FB30" s="48">
        <f>'Poblacion Base'!FB30+SupxSexoEdad!FG38*('Poblacion Alt'!FA29-'Poblacion Base'!FA29)+DMig_SexoEdad!FB31</f>
        <v>375669.71947760257</v>
      </c>
      <c r="FC30" s="48">
        <f>'Poblacion Base'!FC30+SupxSexoEdad!FH38*('Poblacion Alt'!FB29-'Poblacion Base'!FB29)+DMig_SexoEdad!FC31</f>
        <v>365491.40855850751</v>
      </c>
      <c r="FD30" s="48">
        <f>'Poblacion Base'!FD30+SupxSexoEdad!FI38*('Poblacion Alt'!FC29-'Poblacion Base'!FC29)+DMig_SexoEdad!FD31</f>
        <v>355080.42345279932</v>
      </c>
      <c r="FE30" s="48">
        <f>'Poblacion Base'!FE30+SupxSexoEdad!FJ38*('Poblacion Alt'!FD29-'Poblacion Base'!FD29)+DMig_SexoEdad!FE31</f>
        <v>346906.62800574122</v>
      </c>
      <c r="FF30" s="48">
        <f>'Poblacion Base'!FF30+SupxSexoEdad!FK38*('Poblacion Alt'!FE29-'Poblacion Base'!FE29)+DMig_SexoEdad!FF31</f>
        <v>339747.21056110953</v>
      </c>
      <c r="FG30" s="48">
        <f>'Poblacion Base'!FG30+SupxSexoEdad!FL38*('Poblacion Alt'!FF29-'Poblacion Base'!FF29)+DMig_SexoEdad!FG31</f>
        <v>334179.11706376652</v>
      </c>
      <c r="FH30" s="48">
        <f>'Poblacion Base'!FH30+SupxSexoEdad!FM38*('Poblacion Alt'!FG29-'Poblacion Base'!FG29)+DMig_SexoEdad!FH31</f>
        <v>328716.50921292201</v>
      </c>
      <c r="FI30" s="48">
        <f>'Poblacion Base'!FI30+SupxSexoEdad!FN38*('Poblacion Alt'!FH29-'Poblacion Base'!FH29)+DMig_SexoEdad!FI31</f>
        <v>325828.11410199327</v>
      </c>
      <c r="FJ30" s="48">
        <f>'Poblacion Base'!FJ30+SupxSexoEdad!FO38*('Poblacion Alt'!FI29-'Poblacion Base'!FI29)+DMig_SexoEdad!FJ31</f>
        <v>322785.02944813535</v>
      </c>
      <c r="FK30" s="48">
        <f>'Poblacion Base'!FK30+SupxSexoEdad!FP38*('Poblacion Alt'!FJ29-'Poblacion Base'!FJ29)+DMig_SexoEdad!FK31</f>
        <v>317844.96480363928</v>
      </c>
      <c r="FL30" s="48">
        <f>'Poblacion Base'!FL30+SupxSexoEdad!FQ38*('Poblacion Alt'!FK29-'Poblacion Base'!FK29)+DMig_SexoEdad!FL31</f>
        <v>311288.59329900966</v>
      </c>
      <c r="FM30" s="48">
        <f>'Poblacion Base'!FM30+SupxSexoEdad!FR38*('Poblacion Alt'!FL29-'Poblacion Base'!FL29)+DMig_SexoEdad!FM31</f>
        <v>303157.44531284249</v>
      </c>
      <c r="FN30" s="48">
        <f>'Poblacion Base'!FN30+SupxSexoEdad!FS38*('Poblacion Alt'!FM29-'Poblacion Base'!FM29)+DMig_SexoEdad!FN31</f>
        <v>291165.39014660195</v>
      </c>
      <c r="FO30" s="48">
        <f>'Poblacion Base'!FO30+SupxSexoEdad!FT38*('Poblacion Alt'!FN29-'Poblacion Base'!FN29)+DMig_SexoEdad!FO31</f>
        <v>280201.47839792841</v>
      </c>
      <c r="FP30" s="48">
        <f>'Poblacion Base'!FP30+SupxSexoEdad!FU38*('Poblacion Alt'!FO29-'Poblacion Base'!FO29)+DMig_SexoEdad!FP31</f>
        <v>267832.17961359152</v>
      </c>
      <c r="FQ30" s="48">
        <f>'Poblacion Base'!FQ30+SupxSexoEdad!FV38*('Poblacion Alt'!FP29-'Poblacion Base'!FP29)+DMig_SexoEdad!FQ31</f>
        <v>256903.89290553809</v>
      </c>
      <c r="FR30" s="48">
        <f>'Poblacion Base'!FR30+SupxSexoEdad!FW38*('Poblacion Alt'!FQ29-'Poblacion Base'!FQ29)+DMig_SexoEdad!FR31</f>
        <v>247114.12484827163</v>
      </c>
      <c r="FS30" s="48">
        <f>'Poblacion Base'!FS30+SupxSexoEdad!FX38*('Poblacion Alt'!FR29-'Poblacion Base'!FR29)+DMig_SexoEdad!FS31</f>
        <v>239936.84919048831</v>
      </c>
      <c r="FT30" s="48">
        <f>'Poblacion Base'!FT30+SupxSexoEdad!FY38*('Poblacion Alt'!FS29-'Poblacion Base'!FS29)+DMig_SexoEdad!FT31</f>
        <v>233412.53880724788</v>
      </c>
      <c r="FU30" s="48">
        <f>'Poblacion Base'!FU30+SupxSexoEdad!FZ38*('Poblacion Alt'!FT29-'Poblacion Base'!FT29)+DMig_SexoEdad!FU31</f>
        <v>227353.54609828501</v>
      </c>
      <c r="FV30" s="48">
        <f>'Poblacion Base'!FV30+SupxSexoEdad!GA38*('Poblacion Alt'!FU29-'Poblacion Base'!FU29)+DMig_SexoEdad!FV31</f>
        <v>222065.74379338356</v>
      </c>
      <c r="FW30" s="48">
        <f>'Poblacion Base'!FW30+SupxSexoEdad!GB38*('Poblacion Alt'!FV29-'Poblacion Base'!FV29)+DMig_SexoEdad!FW31</f>
        <v>216414.77457396759</v>
      </c>
      <c r="FX30" s="48">
        <f>'Poblacion Base'!FX30+SupxSexoEdad!GC38*('Poblacion Alt'!FW29-'Poblacion Base'!FW29)+DMig_SexoEdad!FX31</f>
        <v>208140.24521057951</v>
      </c>
      <c r="FY30" s="48">
        <f>'Poblacion Base'!FY30+SupxSexoEdad!GD38*('Poblacion Alt'!FX29-'Poblacion Base'!FX29)+DMig_SexoEdad!FY31</f>
        <v>200430.48883081146</v>
      </c>
      <c r="FZ30" s="48">
        <f>'Poblacion Base'!FZ30+SupxSexoEdad!GE38*('Poblacion Alt'!FY29-'Poblacion Base'!FY29)+DMig_SexoEdad!FZ31</f>
        <v>190985.46841645439</v>
      </c>
      <c r="GA30" s="48">
        <f>'Poblacion Base'!GA30+SupxSexoEdad!GF38*('Poblacion Alt'!FZ29-'Poblacion Base'!FZ29)+DMig_SexoEdad!GA31</f>
        <v>181528.58063824341</v>
      </c>
      <c r="GB30" s="48">
        <f>'Poblacion Base'!GB30+SupxSexoEdad!GG38*('Poblacion Alt'!GA29-'Poblacion Base'!GA29)+DMig_SexoEdad!GB31</f>
        <v>170441.05221600606</v>
      </c>
      <c r="GC30" s="48">
        <f>'Poblacion Base'!GC30+SupxSexoEdad!GH38*('Poblacion Alt'!GB29-'Poblacion Base'!GB29)+DMig_SexoEdad!GC31</f>
        <v>158840.70614669094</v>
      </c>
      <c r="GD30" s="48">
        <f>'Poblacion Base'!GD30+SupxSexoEdad!GI38*('Poblacion Alt'!GC29-'Poblacion Base'!GC29)+DMig_SexoEdad!GD31</f>
        <v>145945.84224341862</v>
      </c>
      <c r="GE30" s="48">
        <f>'Poblacion Base'!GE30+SupxSexoEdad!GJ38*('Poblacion Alt'!GD29-'Poblacion Base'!GD29)+DMig_SexoEdad!GE31</f>
        <v>132034.06623914084</v>
      </c>
      <c r="GF30" s="48">
        <f>'Poblacion Base'!GF30+SupxSexoEdad!GK38*('Poblacion Alt'!GE29-'Poblacion Base'!GE29)+DMig_SexoEdad!GF31</f>
        <v>118297.22185523536</v>
      </c>
      <c r="GG30" s="48">
        <f>'Poblacion Base'!GG30+SupxSexoEdad!GL38*('Poblacion Alt'!GF29-'Poblacion Base'!GF29)+DMig_SexoEdad!GG31</f>
        <v>104775.60015568594</v>
      </c>
      <c r="GH30" s="48">
        <f>'Poblacion Base'!GH30+SupxSexoEdad!GM38*('Poblacion Alt'!GG29-'Poblacion Base'!GG29)+DMig_SexoEdad!GH31</f>
        <v>91667.653113788561</v>
      </c>
      <c r="GI30" s="48">
        <f>'Poblacion Base'!GI30+SupxSexoEdad!GN38*('Poblacion Alt'!GH29-'Poblacion Base'!GH29)+DMig_SexoEdad!GI31</f>
        <v>79839.073838977754</v>
      </c>
      <c r="GJ30" s="48">
        <f>'Poblacion Base'!GJ30+SupxSexoEdad!GO38*('Poblacion Alt'!GI29-'Poblacion Base'!GI29)+DMig_SexoEdad!GJ31</f>
        <v>68505.527893409133</v>
      </c>
      <c r="GK30" s="48">
        <f>'Poblacion Base'!GK30+SupxSexoEdad!GP38*('Poblacion Alt'!GJ29-'Poblacion Base'!GJ29)+DMig_SexoEdad!GK31</f>
        <v>58128.760781926474</v>
      </c>
      <c r="GL30" s="48">
        <f>'Poblacion Base'!GL30+SupxSexoEdad!GQ38*('Poblacion Alt'!GK29-'Poblacion Base'!GK29)+DMig_SexoEdad!GL31</f>
        <v>48400.188082303895</v>
      </c>
      <c r="GM30" s="48">
        <f>'Poblacion Base'!GM30+SupxSexoEdad!GR38*('Poblacion Alt'!GL29-'Poblacion Base'!GL29)+DMig_SexoEdad!GM31</f>
        <v>39735.636570849136</v>
      </c>
      <c r="GN30" s="48">
        <f>'Poblacion Base'!GN30+SupxSexoEdad!GS38*('Poblacion Alt'!GM29-'Poblacion Base'!GM29)+DMig_SexoEdad!GN31</f>
        <v>32004.692476497636</v>
      </c>
      <c r="GO30" s="48">
        <f>'Poblacion Base'!GO30+SupxSexoEdad!GT38*('Poblacion Alt'!GN29-'Poblacion Base'!GN29)+DMig_SexoEdad!GO31</f>
        <v>25373.927017142982</v>
      </c>
      <c r="GP30" s="48">
        <f>'Poblacion Base'!GP30+SupxSexoEdad!GU38*('Poblacion Alt'!GO29-'Poblacion Base'!GO29)+DMig_SexoEdad!GP31</f>
        <v>19795.027741078324</v>
      </c>
      <c r="GQ30" s="48">
        <f>'Poblacion Base'!GQ30+SupxSexoEdad!GV38*('Poblacion Alt'!GP29-'Poblacion Base'!GP29)+DMig_SexoEdad!GQ31</f>
        <v>15133.630963124084</v>
      </c>
      <c r="GR30" s="48">
        <f>'Poblacion Base'!GR30+SupxSexoEdad!GW38*('Poblacion Alt'!GQ29-'Poblacion Base'!GQ29)+DMig_SexoEdad!GR31</f>
        <v>11283.111000368755</v>
      </c>
      <c r="GS30" s="48">
        <f>'Poblacion Base'!GS30+SupxSexoEdad!GX38*('Poblacion Alt'!GR29-'Poblacion Base'!GR29)+DMig_SexoEdad!GS31</f>
        <v>8219.1372813924991</v>
      </c>
      <c r="GT30" s="48">
        <f>'Poblacion Base'!GT30+SupxSexoEdad!GY38*('Poblacion Alt'!GS29-'Poblacion Base'!GS29)+DMig_SexoEdad!GT31</f>
        <v>5812.1442017223908</v>
      </c>
      <c r="GU30" s="48">
        <f>'Poblacion Base'!GU30+SupxSexoEdad!GZ38*('Poblacion Alt'!GT29-'Poblacion Base'!GT29)+DMig_SexoEdad!GU31</f>
        <v>8457.8930897050923</v>
      </c>
      <c r="GV30" s="48">
        <f t="shared" si="0"/>
        <v>54087327.820982687</v>
      </c>
    </row>
    <row r="31" spans="1:204">
      <c r="A31">
        <v>2047</v>
      </c>
      <c r="B31" s="110">
        <f>'Poblacion Base'!B31+DMig_SexoEdad!B32</f>
        <v>239524.64005183463</v>
      </c>
      <c r="C31" s="48">
        <f>'Poblacion Base'!C31+SupxSexoEdad!H39*('Poblacion Alt'!B30-'Poblacion Base'!B30)+DMig_SexoEdad!C32</f>
        <v>243895.66181694207</v>
      </c>
      <c r="D31" s="48">
        <f>'Poblacion Base'!D31+SupxSexoEdad!I39*('Poblacion Alt'!C30-'Poblacion Base'!C30)+DMig_SexoEdad!D32</f>
        <v>248407.0707326539</v>
      </c>
      <c r="E31" s="48">
        <f>'Poblacion Base'!E31+SupxSexoEdad!J39*('Poblacion Alt'!D30-'Poblacion Base'!D30)+DMig_SexoEdad!E32</f>
        <v>253029.7378986874</v>
      </c>
      <c r="F31" s="48">
        <f>'Poblacion Base'!F31+SupxSexoEdad!K39*('Poblacion Alt'!E30-'Poblacion Base'!E30)+DMig_SexoEdad!F32</f>
        <v>257772.35188058211</v>
      </c>
      <c r="G31" s="48">
        <f>'Poblacion Base'!G31+SupxSexoEdad!L39*('Poblacion Alt'!F30-'Poblacion Base'!F30)+DMig_SexoEdad!G32</f>
        <v>262648.42114656989</v>
      </c>
      <c r="H31" s="48">
        <f>'Poblacion Base'!H31+SupxSexoEdad!M39*('Poblacion Alt'!G30-'Poblacion Base'!G30)+DMig_SexoEdad!H32</f>
        <v>267665.24647738354</v>
      </c>
      <c r="I31" s="48">
        <f>'Poblacion Base'!I31+SupxSexoEdad!N39*('Poblacion Alt'!H30-'Poblacion Base'!H30)+DMig_SexoEdad!I32</f>
        <v>272836.89410648006</v>
      </c>
      <c r="J31" s="48">
        <f>'Poblacion Base'!J31+SupxSexoEdad!O39*('Poblacion Alt'!I30-'Poblacion Base'!I30)+DMig_SexoEdad!J32</f>
        <v>278165.24638355267</v>
      </c>
      <c r="K31" s="48">
        <f>'Poblacion Base'!K31+SupxSexoEdad!P39*('Poblacion Alt'!J30-'Poblacion Base'!J30)+DMig_SexoEdad!K32</f>
        <v>283657.95107962226</v>
      </c>
      <c r="L31" s="48">
        <f>'Poblacion Base'!L31+SupxSexoEdad!Q39*('Poblacion Alt'!K30-'Poblacion Base'!K30)+DMig_SexoEdad!L32</f>
        <v>289306.49292342714</v>
      </c>
      <c r="M31" s="48">
        <f>'Poblacion Base'!M31+SupxSexoEdad!R39*('Poblacion Alt'!L30-'Poblacion Base'!L30)+DMig_SexoEdad!M32</f>
        <v>295100.12288817309</v>
      </c>
      <c r="N31" s="48">
        <f>'Poblacion Base'!N31+SupxSexoEdad!S39*('Poblacion Alt'!M30-'Poblacion Base'!M30)+DMig_SexoEdad!N32</f>
        <v>301013.01443988265</v>
      </c>
      <c r="O31" s="48">
        <f>'Poblacion Base'!O31+SupxSexoEdad!T39*('Poblacion Alt'!N30-'Poblacion Base'!N30)+DMig_SexoEdad!O32</f>
        <v>307018.24123960879</v>
      </c>
      <c r="P31" s="48">
        <f>'Poblacion Base'!P31+SupxSexoEdad!U39*('Poblacion Alt'!O30-'Poblacion Base'!O30)+DMig_SexoEdad!P32</f>
        <v>313079.55870425602</v>
      </c>
      <c r="Q31" s="48">
        <f>'Poblacion Base'!Q31+SupxSexoEdad!V39*('Poblacion Alt'!P30-'Poblacion Base'!P30)+DMig_SexoEdad!Q32</f>
        <v>319157.34455969924</v>
      </c>
      <c r="R31" s="48">
        <f>'Poblacion Base'!R31+SupxSexoEdad!W39*('Poblacion Alt'!Q30-'Poblacion Base'!Q30)+DMig_SexoEdad!R32</f>
        <v>325201.60069843533</v>
      </c>
      <c r="S31" s="48">
        <f>'Poblacion Base'!S31+SupxSexoEdad!X39*('Poblacion Alt'!R30-'Poblacion Base'!R30)+DMig_SexoEdad!S32</f>
        <v>331157.31131909834</v>
      </c>
      <c r="T31" s="48">
        <f>'Poblacion Base'!T31+SupxSexoEdad!Y39*('Poblacion Alt'!S30-'Poblacion Base'!S30)+DMig_SexoEdad!T32</f>
        <v>336966.29514341644</v>
      </c>
      <c r="U31" s="48">
        <f>'Poblacion Base'!U31+SupxSexoEdad!Z39*('Poblacion Alt'!T30-'Poblacion Base'!T30)+DMig_SexoEdad!U32</f>
        <v>342561.29649183626</v>
      </c>
      <c r="V31" s="48">
        <f>'Poblacion Base'!V31+SupxSexoEdad!AA39*('Poblacion Alt'!U30-'Poblacion Base'!U30)+DMig_SexoEdad!V32</f>
        <v>347169.70438671671</v>
      </c>
      <c r="W31" s="48">
        <f>'Poblacion Base'!W31+SupxSexoEdad!AB39*('Poblacion Alt'!V30-'Poblacion Base'!V30)+DMig_SexoEdad!W32</f>
        <v>351414.38209396607</v>
      </c>
      <c r="X31" s="48">
        <f>'Poblacion Base'!X31+SupxSexoEdad!AC39*('Poblacion Alt'!W30-'Poblacion Base'!W30)+DMig_SexoEdad!X32</f>
        <v>355585.76923519227</v>
      </c>
      <c r="Y31" s="48">
        <f>'Poblacion Base'!Y31+SupxSexoEdad!AD39*('Poblacion Alt'!X30-'Poblacion Base'!X30)+DMig_SexoEdad!Y32</f>
        <v>358957.392533787</v>
      </c>
      <c r="Z31" s="48">
        <f>'Poblacion Base'!Z31+SupxSexoEdad!AE39*('Poblacion Alt'!Y30-'Poblacion Base'!Y30)+DMig_SexoEdad!Z32</f>
        <v>361373.72009026399</v>
      </c>
      <c r="AA31" s="48">
        <f>'Poblacion Base'!AA31+SupxSexoEdad!AF39*('Poblacion Alt'!Z30-'Poblacion Base'!Z30)+DMig_SexoEdad!AA32</f>
        <v>363469.81091607048</v>
      </c>
      <c r="AB31" s="48">
        <f>'Poblacion Base'!AB31+SupxSexoEdad!AG39*('Poblacion Alt'!AA30-'Poblacion Base'!AA30)+DMig_SexoEdad!AB32</f>
        <v>365970.58654537419</v>
      </c>
      <c r="AC31" s="48">
        <f>'Poblacion Base'!AC31+SupxSexoEdad!AH39*('Poblacion Alt'!AB30-'Poblacion Base'!AB30)+DMig_SexoEdad!AC32</f>
        <v>369631.23997547163</v>
      </c>
      <c r="AD31" s="48">
        <f>'Poblacion Base'!AD31+SupxSexoEdad!AI39*('Poblacion Alt'!AC30-'Poblacion Base'!AC30)+DMig_SexoEdad!AD32</f>
        <v>369227.92500005878</v>
      </c>
      <c r="AE31" s="48">
        <f>'Poblacion Base'!AE31+SupxSexoEdad!AJ39*('Poblacion Alt'!AD30-'Poblacion Base'!AD30)+DMig_SexoEdad!AE32</f>
        <v>372361.50723855547</v>
      </c>
      <c r="AF31" s="48">
        <f>'Poblacion Base'!AF31+SupxSexoEdad!AK39*('Poblacion Alt'!AE30-'Poblacion Base'!AE30)+DMig_SexoEdad!AF32</f>
        <v>372517.49881504138</v>
      </c>
      <c r="AG31" s="48">
        <f>'Poblacion Base'!AG31+SupxSexoEdad!AL39*('Poblacion Alt'!AF30-'Poblacion Base'!AF30)+DMig_SexoEdad!AG32</f>
        <v>373073.83368127019</v>
      </c>
      <c r="AH31" s="48">
        <f>'Poblacion Base'!AH31+SupxSexoEdad!AM39*('Poblacion Alt'!AG30-'Poblacion Base'!AG30)+DMig_SexoEdad!AH32</f>
        <v>373699.40422997053</v>
      </c>
      <c r="AI31" s="48">
        <f>'Poblacion Base'!AI31+SupxSexoEdad!AN39*('Poblacion Alt'!AH30-'Poblacion Base'!AH30)+DMig_SexoEdad!AI32</f>
        <v>373657.10589791625</v>
      </c>
      <c r="AJ31" s="48">
        <f>'Poblacion Base'!AJ31+SupxSexoEdad!AO39*('Poblacion Alt'!AI30-'Poblacion Base'!AI30)+DMig_SexoEdad!AJ32</f>
        <v>373902.54152375902</v>
      </c>
      <c r="AK31" s="48">
        <f>'Poblacion Base'!AK31+SupxSexoEdad!AP39*('Poblacion Alt'!AJ30-'Poblacion Base'!AJ30)+DMig_SexoEdad!AK32</f>
        <v>374674.98777192563</v>
      </c>
      <c r="AL31" s="48">
        <f>'Poblacion Base'!AL31+SupxSexoEdad!AQ39*('Poblacion Alt'!AK30-'Poblacion Base'!AK30)+DMig_SexoEdad!AL32</f>
        <v>376469.98994242016</v>
      </c>
      <c r="AM31" s="48">
        <f>'Poblacion Base'!AM31+SupxSexoEdad!AR39*('Poblacion Alt'!AL30-'Poblacion Base'!AL30)+DMig_SexoEdad!AM32</f>
        <v>378676.02919685381</v>
      </c>
      <c r="AN31" s="48">
        <f>'Poblacion Base'!AN31+SupxSexoEdad!AS39*('Poblacion Alt'!AM30-'Poblacion Base'!AM30)+DMig_SexoEdad!AN32</f>
        <v>381250.52101568278</v>
      </c>
      <c r="AO31" s="48">
        <f>'Poblacion Base'!AO31+SupxSexoEdad!AT39*('Poblacion Alt'!AN30-'Poblacion Base'!AN30)+DMig_SexoEdad!AO32</f>
        <v>384319.56687352544</v>
      </c>
      <c r="AP31" s="48">
        <f>'Poblacion Base'!AP31+SupxSexoEdad!AU39*('Poblacion Alt'!AO30-'Poblacion Base'!AO30)+DMig_SexoEdad!AP32</f>
        <v>388845.82493981632</v>
      </c>
      <c r="AQ31" s="48">
        <f>'Poblacion Base'!AQ31+SupxSexoEdad!AV39*('Poblacion Alt'!AP30-'Poblacion Base'!AP30)+DMig_SexoEdad!AQ32</f>
        <v>389241.12196171796</v>
      </c>
      <c r="AR31" s="48">
        <f>'Poblacion Base'!AR31+SupxSexoEdad!AW39*('Poblacion Alt'!AQ30-'Poblacion Base'!AQ30)+DMig_SexoEdad!AR32</f>
        <v>389494.31110399787</v>
      </c>
      <c r="AS31" s="48">
        <f>'Poblacion Base'!AS31+SupxSexoEdad!AX39*('Poblacion Alt'!AR30-'Poblacion Base'!AR30)+DMig_SexoEdad!AS32</f>
        <v>389184.77501050336</v>
      </c>
      <c r="AT31" s="48">
        <f>'Poblacion Base'!AT31+SupxSexoEdad!AY39*('Poblacion Alt'!AS30-'Poblacion Base'!AS30)+DMig_SexoEdad!AT32</f>
        <v>389415.81210275355</v>
      </c>
      <c r="AU31" s="48">
        <f>'Poblacion Base'!AU31+SupxSexoEdad!AZ39*('Poblacion Alt'!AT30-'Poblacion Base'!AT30)+DMig_SexoEdad!AU32</f>
        <v>390892.94548311294</v>
      </c>
      <c r="AV31" s="48">
        <f>'Poblacion Base'!AV31+SupxSexoEdad!BA39*('Poblacion Alt'!AU30-'Poblacion Base'!AU30)+DMig_SexoEdad!AV32</f>
        <v>393501.17951307917</v>
      </c>
      <c r="AW31" s="48">
        <f>'Poblacion Base'!AW31+SupxSexoEdad!BB39*('Poblacion Alt'!AV30-'Poblacion Base'!AV30)+DMig_SexoEdad!AW32</f>
        <v>391639.42778515897</v>
      </c>
      <c r="AX31" s="48">
        <f>'Poblacion Base'!AX31+SupxSexoEdad!BC39*('Poblacion Alt'!AW30-'Poblacion Base'!AW30)+DMig_SexoEdad!AX32</f>
        <v>390065.68653632718</v>
      </c>
      <c r="AY31" s="48">
        <f>'Poblacion Base'!AY31+SupxSexoEdad!BD39*('Poblacion Alt'!AX30-'Poblacion Base'!AX30)+DMig_SexoEdad!AY32</f>
        <v>388869.20077438373</v>
      </c>
      <c r="AZ31" s="48">
        <f>'Poblacion Base'!AZ31+SupxSexoEdad!BE39*('Poblacion Alt'!AY30-'Poblacion Base'!AY30)+DMig_SexoEdad!AZ32</f>
        <v>388791.61170535797</v>
      </c>
      <c r="BA31" s="48">
        <f>'Poblacion Base'!BA31+SupxSexoEdad!BF39*('Poblacion Alt'!AZ30-'Poblacion Base'!AZ30)+DMig_SexoEdad!BA32</f>
        <v>389167.37293463555</v>
      </c>
      <c r="BB31" s="48">
        <f>'Poblacion Base'!BB31+SupxSexoEdad!BG39*('Poblacion Alt'!BA30-'Poblacion Base'!BA30)+DMig_SexoEdad!BB32</f>
        <v>388888.62561860884</v>
      </c>
      <c r="BC31" s="48">
        <f>'Poblacion Base'!BC31+SupxSexoEdad!BH39*('Poblacion Alt'!BB30-'Poblacion Base'!BB30)+DMig_SexoEdad!BC32</f>
        <v>385253.53044420958</v>
      </c>
      <c r="BD31" s="48">
        <f>'Poblacion Base'!BD31+SupxSexoEdad!BI39*('Poblacion Alt'!BC30-'Poblacion Base'!BC30)+DMig_SexoEdad!BD32</f>
        <v>377446.6734031064</v>
      </c>
      <c r="BE31" s="48">
        <f>'Poblacion Base'!BE31+SupxSexoEdad!BJ39*('Poblacion Alt'!BD30-'Poblacion Base'!BD30)+DMig_SexoEdad!BE32</f>
        <v>367709.31338569208</v>
      </c>
      <c r="BF31" s="48">
        <f>'Poblacion Base'!BF31+SupxSexoEdad!BK39*('Poblacion Alt'!BE30-'Poblacion Base'!BE30)+DMig_SexoEdad!BF32</f>
        <v>357479.03087429504</v>
      </c>
      <c r="BG31" s="48">
        <f>'Poblacion Base'!BG31+SupxSexoEdad!BL39*('Poblacion Alt'!BF30-'Poblacion Base'!BF30)+DMig_SexoEdad!BG32</f>
        <v>346801.27207064128</v>
      </c>
      <c r="BH31" s="48">
        <f>'Poblacion Base'!BH31+SupxSexoEdad!BM39*('Poblacion Alt'!BG30-'Poblacion Base'!BG30)+DMig_SexoEdad!BH32</f>
        <v>336091.32871460658</v>
      </c>
      <c r="BI31" s="48">
        <f>'Poblacion Base'!BI31+SupxSexoEdad!BN39*('Poblacion Alt'!BH30-'Poblacion Base'!BH30)+DMig_SexoEdad!BI32</f>
        <v>324475.31686381227</v>
      </c>
      <c r="BJ31" s="48">
        <f>'Poblacion Base'!BJ31+SupxSexoEdad!BO39*('Poblacion Alt'!BI30-'Poblacion Base'!BI30)+DMig_SexoEdad!BJ32</f>
        <v>315630.80936101853</v>
      </c>
      <c r="BK31" s="48">
        <f>'Poblacion Base'!BK31+SupxSexoEdad!BP39*('Poblacion Alt'!BJ30-'Poblacion Base'!BJ30)+DMig_SexoEdad!BK32</f>
        <v>307400.01320714067</v>
      </c>
      <c r="BL31" s="48">
        <f>'Poblacion Base'!BL31+SupxSexoEdad!BQ39*('Poblacion Alt'!BK30-'Poblacion Base'!BK30)+DMig_SexoEdad!BL32</f>
        <v>300599.38058492698</v>
      </c>
      <c r="BM31" s="48">
        <f>'Poblacion Base'!BM31+SupxSexoEdad!BR39*('Poblacion Alt'!BL30-'Poblacion Base'!BL30)+DMig_SexoEdad!BM32</f>
        <v>295024.05326582812</v>
      </c>
      <c r="BN31" s="48">
        <f>'Poblacion Base'!BN31+SupxSexoEdad!BS39*('Poblacion Alt'!BM30-'Poblacion Base'!BM30)+DMig_SexoEdad!BN32</f>
        <v>288823.57340532291</v>
      </c>
      <c r="BO31" s="48">
        <f>'Poblacion Base'!BO31+SupxSexoEdad!BT39*('Poblacion Alt'!BN30-'Poblacion Base'!BN30)+DMig_SexoEdad!BO32</f>
        <v>281273.39366609516</v>
      </c>
      <c r="BP31" s="48">
        <f>'Poblacion Base'!BP31+SupxSexoEdad!BU39*('Poblacion Alt'!BO30-'Poblacion Base'!BO30)+DMig_SexoEdad!BP32</f>
        <v>273562.16963955591</v>
      </c>
      <c r="BQ31" s="48">
        <f>'Poblacion Base'!BQ31+SupxSexoEdad!BV39*('Poblacion Alt'!BP30-'Poblacion Base'!BP30)+DMig_SexoEdad!BQ32</f>
        <v>263362.32144038164</v>
      </c>
      <c r="BR31" s="48">
        <f>'Poblacion Base'!BR31+SupxSexoEdad!BW39*('Poblacion Alt'!BQ30-'Poblacion Base'!BQ30)+DMig_SexoEdad!BR32</f>
        <v>251606.38505001232</v>
      </c>
      <c r="BS31" s="48">
        <f>'Poblacion Base'!BS31+SupxSexoEdad!BX39*('Poblacion Alt'!BR30-'Poblacion Base'!BR30)+DMig_SexoEdad!BS32</f>
        <v>237974.23131556364</v>
      </c>
      <c r="BT31" s="48">
        <f>'Poblacion Base'!BT31+SupxSexoEdad!BY39*('Poblacion Alt'!BS30-'Poblacion Base'!BS30)+DMig_SexoEdad!BT32</f>
        <v>225788.08562252531</v>
      </c>
      <c r="BU31" s="48">
        <f>'Poblacion Base'!BU31+SupxSexoEdad!BZ39*('Poblacion Alt'!BT30-'Poblacion Base'!BT30)+DMig_SexoEdad!BU32</f>
        <v>212454.68343060836</v>
      </c>
      <c r="BV31" s="48">
        <f>'Poblacion Base'!BV31+SupxSexoEdad!CA39*('Poblacion Alt'!BU30-'Poblacion Base'!BU30)+DMig_SexoEdad!BV32</f>
        <v>202273.22147515215</v>
      </c>
      <c r="BW31" s="48">
        <f>'Poblacion Base'!BW31+SupxSexoEdad!CB39*('Poblacion Alt'!BV30-'Poblacion Base'!BV30)+DMig_SexoEdad!BW32</f>
        <v>194017.3436084615</v>
      </c>
      <c r="BX31" s="48">
        <f>'Poblacion Base'!BX31+SupxSexoEdad!CC39*('Poblacion Alt'!BW30-'Poblacion Base'!BW30)+DMig_SexoEdad!BX32</f>
        <v>186398.57352528584</v>
      </c>
      <c r="BY31" s="48">
        <f>'Poblacion Base'!BY31+SupxSexoEdad!CD39*('Poblacion Alt'!BX30-'Poblacion Base'!BX30)+DMig_SexoEdad!BY32</f>
        <v>179037.35946837949</v>
      </c>
      <c r="BZ31" s="48">
        <f>'Poblacion Base'!BZ31+SupxSexoEdad!CE39*('Poblacion Alt'!BY30-'Poblacion Base'!BY30)+DMig_SexoEdad!BZ32</f>
        <v>172055.5997910446</v>
      </c>
      <c r="CA31" s="48">
        <f>'Poblacion Base'!CA31+SupxSexoEdad!CF39*('Poblacion Alt'!BZ30-'Poblacion Base'!BZ30)+DMig_SexoEdad!CA32</f>
        <v>164558.40029617623</v>
      </c>
      <c r="CB31" s="48">
        <f>'Poblacion Base'!CB31+SupxSexoEdad!CG39*('Poblacion Alt'!CA30-'Poblacion Base'!CA30)+DMig_SexoEdad!CB32</f>
        <v>156532.00510751866</v>
      </c>
      <c r="CC31" s="48">
        <f>'Poblacion Base'!CC31+SupxSexoEdad!CH39*('Poblacion Alt'!CB30-'Poblacion Base'!CB30)+DMig_SexoEdad!CC32</f>
        <v>146982.39485118174</v>
      </c>
      <c r="CD31" s="48">
        <f>'Poblacion Base'!CD31+SupxSexoEdad!CI39*('Poblacion Alt'!CC30-'Poblacion Base'!CC30)+DMig_SexoEdad!CD32</f>
        <v>138042.87424823432</v>
      </c>
      <c r="CE31" s="48">
        <f>'Poblacion Base'!CE31+SupxSexoEdad!CJ39*('Poblacion Alt'!CD30-'Poblacion Base'!CD30)+DMig_SexoEdad!CE32</f>
        <v>127791.91775305041</v>
      </c>
      <c r="CF31" s="48">
        <f>'Poblacion Base'!CF31+SupxSexoEdad!CK39*('Poblacion Alt'!CE30-'Poblacion Base'!CE30)+DMig_SexoEdad!CF32</f>
        <v>117732.70692243479</v>
      </c>
      <c r="CG31" s="48">
        <f>'Poblacion Base'!CG31+SupxSexoEdad!CL39*('Poblacion Alt'!CF30-'Poblacion Base'!CF30)+DMig_SexoEdad!CG32</f>
        <v>107117.10015825287</v>
      </c>
      <c r="CH31" s="48">
        <f>'Poblacion Base'!CH31+SupxSexoEdad!CM39*('Poblacion Alt'!CG30-'Poblacion Base'!CG30)+DMig_SexoEdad!CH32</f>
        <v>96169.779313722465</v>
      </c>
      <c r="CI31" s="48">
        <f>'Poblacion Base'!CI31+SupxSexoEdad!CN39*('Poblacion Alt'!CH30-'Poblacion Base'!CH30)+DMig_SexoEdad!CI32</f>
        <v>85024.143186788191</v>
      </c>
      <c r="CJ31" s="48">
        <f>'Poblacion Base'!CJ31+SupxSexoEdad!CO39*('Poblacion Alt'!CI30-'Poblacion Base'!CI30)+DMig_SexoEdad!CJ32</f>
        <v>74051.828123526022</v>
      </c>
      <c r="CK31" s="48">
        <f>'Poblacion Base'!CK31+SupxSexoEdad!CP39*('Poblacion Alt'!CJ30-'Poblacion Base'!CJ30)+DMig_SexoEdad!CK32</f>
        <v>63522.12558235992</v>
      </c>
      <c r="CL31" s="48">
        <f>'Poblacion Base'!CL31+SupxSexoEdad!CQ39*('Poblacion Alt'!CK30-'Poblacion Base'!CK30)+DMig_SexoEdad!CL32</f>
        <v>54159.590620748357</v>
      </c>
      <c r="CM31" s="48">
        <f>'Poblacion Base'!CM31+SupxSexoEdad!CR39*('Poblacion Alt'!CL30-'Poblacion Base'!CL30)+DMig_SexoEdad!CM32</f>
        <v>45621.36459957809</v>
      </c>
      <c r="CN31" s="48">
        <f>'Poblacion Base'!CN31+SupxSexoEdad!CS39*('Poblacion Alt'!CM30-'Poblacion Base'!CM30)+DMig_SexoEdad!CN32</f>
        <v>38138.965787230787</v>
      </c>
      <c r="CO31" s="48">
        <f>'Poblacion Base'!CO31+SupxSexoEdad!CT39*('Poblacion Alt'!CN30-'Poblacion Base'!CN30)+DMig_SexoEdad!CO32</f>
        <v>31325.736034144858</v>
      </c>
      <c r="CP31" s="48">
        <f>'Poblacion Base'!CP31+SupxSexoEdad!CU39*('Poblacion Alt'!CO30-'Poblacion Base'!CO30)+DMig_SexoEdad!CP32</f>
        <v>25543.905945315848</v>
      </c>
      <c r="CQ31" s="48">
        <f>'Poblacion Base'!CQ31+SupxSexoEdad!CV39*('Poblacion Alt'!CP30-'Poblacion Base'!CP30)+DMig_SexoEdad!CQ32</f>
        <v>20431.911632691303</v>
      </c>
      <c r="CR31" s="48">
        <f>'Poblacion Base'!CR31+SupxSexoEdad!CW39*('Poblacion Alt'!CQ30-'Poblacion Base'!CQ30)+DMig_SexoEdad!CR32</f>
        <v>16051.03451603945</v>
      </c>
      <c r="CS31" s="48">
        <f>'Poblacion Base'!CS31+SupxSexoEdad!CX39*('Poblacion Alt'!CR30-'Poblacion Base'!CR30)+DMig_SexoEdad!CS32</f>
        <v>12389.497177909265</v>
      </c>
      <c r="CT31" s="48">
        <f>'Poblacion Base'!CT31+SupxSexoEdad!CY39*('Poblacion Alt'!CS30-'Poblacion Base'!CS30)+DMig_SexoEdad!CT32</f>
        <v>9390.7152588168283</v>
      </c>
      <c r="CU31" s="48">
        <f>'Poblacion Base'!CU31+SupxSexoEdad!CZ39*('Poblacion Alt'!CT30-'Poblacion Base'!CT30)+DMig_SexoEdad!CU32</f>
        <v>6948.0717304998034</v>
      </c>
      <c r="CV31" s="48">
        <f>'Poblacion Base'!CV31+SupxSexoEdad!DA39*('Poblacion Alt'!CU30-'Poblacion Base'!CU30)+DMig_SexoEdad!CV32</f>
        <v>5040.7836006304724</v>
      </c>
      <c r="CW31" s="48">
        <f>'Poblacion Base'!CW31+SupxSexoEdad!DB39*('Poblacion Alt'!CV30-'Poblacion Base'!CV30)+DMig_SexoEdad!CW32</f>
        <v>3567.1969457214482</v>
      </c>
      <c r="CX31" s="48">
        <f>'Poblacion Base'!CX31+SupxSexoEdad!DC39*('Poblacion Alt'!CW30-'Poblacion Base'!CW30)+DMig_SexoEdad!CX32</f>
        <v>4974.276376997459</v>
      </c>
      <c r="CY31" s="110">
        <f>'Poblacion Base'!CY31+DMig_SexoEdad!CY32</f>
        <v>227813.0741287893</v>
      </c>
      <c r="CZ31" s="48">
        <f>'Poblacion Base'!CZ31+SupxSexoEdad!DE39*('Poblacion Alt'!CY30-'Poblacion Base'!CY30)+DMig_SexoEdad!CZ32</f>
        <v>231887.75371968135</v>
      </c>
      <c r="DA31" s="48">
        <f>'Poblacion Base'!DA31+SupxSexoEdad!DF39*('Poblacion Alt'!CZ30-'Poblacion Base'!CZ30)+DMig_SexoEdad!DA32</f>
        <v>236110.11457677893</v>
      </c>
      <c r="DB31" s="48">
        <f>'Poblacion Base'!DB31+SupxSexoEdad!DG39*('Poblacion Alt'!DA30-'Poblacion Base'!DA30)+DMig_SexoEdad!DB32</f>
        <v>240441.11626383662</v>
      </c>
      <c r="DC31" s="48">
        <f>'Poblacion Base'!DC31+SupxSexoEdad!DH39*('Poblacion Alt'!DB30-'Poblacion Base'!DB30)+DMig_SexoEdad!DC32</f>
        <v>244900.56291722241</v>
      </c>
      <c r="DD31" s="48">
        <f>'Poblacion Base'!DD31+SupxSexoEdad!DI39*('Poblacion Alt'!DC30-'Poblacion Base'!DC30)+DMig_SexoEdad!DD32</f>
        <v>249476.11086401212</v>
      </c>
      <c r="DE31" s="48">
        <f>'Poblacion Base'!DE31+SupxSexoEdad!DJ39*('Poblacion Alt'!DD30-'Poblacion Base'!DD30)+DMig_SexoEdad!DE32</f>
        <v>254193.24212228699</v>
      </c>
      <c r="DF31" s="48">
        <f>'Poblacion Base'!DF31+SupxSexoEdad!DK39*('Poblacion Alt'!DE30-'Poblacion Base'!DE30)+DMig_SexoEdad!DF32</f>
        <v>259056.25309239124</v>
      </c>
      <c r="DG31" s="48">
        <f>'Poblacion Base'!DG31+SupxSexoEdad!DL39*('Poblacion Alt'!DF30-'Poblacion Base'!DF30)+DMig_SexoEdad!DG32</f>
        <v>264070.30497335922</v>
      </c>
      <c r="DH31" s="48">
        <f>'Poblacion Base'!DH31+SupxSexoEdad!DM39*('Poblacion Alt'!DG30-'Poblacion Base'!DG30)+DMig_SexoEdad!DH32</f>
        <v>269252.3714140745</v>
      </c>
      <c r="DI31" s="48">
        <f>'Poblacion Base'!DI31+SupxSexoEdad!DN39*('Poblacion Alt'!DH30-'Poblacion Base'!DH30)+DMig_SexoEdad!DI32</f>
        <v>274575.38840730092</v>
      </c>
      <c r="DJ31" s="48">
        <f>'Poblacion Base'!DJ31+SupxSexoEdad!DO39*('Poblacion Alt'!DI30-'Poblacion Base'!DI30)+DMig_SexoEdad!DJ32</f>
        <v>280042.12202939583</v>
      </c>
      <c r="DK31" s="48">
        <f>'Poblacion Base'!DK31+SupxSexoEdad!DP39*('Poblacion Alt'!DJ30-'Poblacion Base'!DJ30)+DMig_SexoEdad!DK32</f>
        <v>285639.28207470465</v>
      </c>
      <c r="DL31" s="48">
        <f>'Poblacion Base'!DL31+SupxSexoEdad!DQ39*('Poblacion Alt'!DK30-'Poblacion Base'!DK30)+DMig_SexoEdad!DL32</f>
        <v>291329.72199089412</v>
      </c>
      <c r="DM31" s="48">
        <f>'Poblacion Base'!DM31+SupxSexoEdad!DR39*('Poblacion Alt'!DL30-'Poblacion Base'!DL30)+DMig_SexoEdad!DM32</f>
        <v>297106.89551226399</v>
      </c>
      <c r="DN31" s="48">
        <f>'Poblacion Base'!DN31+SupxSexoEdad!DS39*('Poblacion Alt'!DM30-'Poblacion Base'!DM30)+DMig_SexoEdad!DN32</f>
        <v>302926.960070164</v>
      </c>
      <c r="DO31" s="48">
        <f>'Poblacion Base'!DO31+SupxSexoEdad!DT39*('Poblacion Alt'!DN30-'Poblacion Base'!DN30)+DMig_SexoEdad!DO32</f>
        <v>308769.78986202192</v>
      </c>
      <c r="DP31" s="48">
        <f>'Poblacion Base'!DP31+SupxSexoEdad!DU39*('Poblacion Alt'!DO30-'Poblacion Base'!DO30)+DMig_SexoEdad!DP32</f>
        <v>314564.59282125474</v>
      </c>
      <c r="DQ31" s="48">
        <f>'Poblacion Base'!DQ31+SupxSexoEdad!DV39*('Poblacion Alt'!DP30-'Poblacion Base'!DP30)+DMig_SexoEdad!DQ32</f>
        <v>320261.28448597144</v>
      </c>
      <c r="DR31" s="48">
        <f>'Poblacion Base'!DR31+SupxSexoEdad!DW39*('Poblacion Alt'!DQ30-'Poblacion Base'!DQ30)+DMig_SexoEdad!DR32</f>
        <v>325800.76073875447</v>
      </c>
      <c r="DS31" s="48">
        <f>'Poblacion Base'!DS31+SupxSexoEdad!DX39*('Poblacion Alt'!DR30-'Poblacion Base'!DR30)+DMig_SexoEdad!DS32</f>
        <v>330388.85152721789</v>
      </c>
      <c r="DT31" s="48">
        <f>'Poblacion Base'!DT31+SupxSexoEdad!DY39*('Poblacion Alt'!DS30-'Poblacion Base'!DS30)+DMig_SexoEdad!DT32</f>
        <v>334668.24754260748</v>
      </c>
      <c r="DU31" s="48">
        <f>'Poblacion Base'!DU31+SupxSexoEdad!DZ39*('Poblacion Alt'!DT30-'Poblacion Base'!DT30)+DMig_SexoEdad!DU32</f>
        <v>338916.15197660454</v>
      </c>
      <c r="DV31" s="48">
        <f>'Poblacion Base'!DV31+SupxSexoEdad!EA39*('Poblacion Alt'!DU30-'Poblacion Base'!DU30)+DMig_SexoEdad!DV32</f>
        <v>342466.49989585357</v>
      </c>
      <c r="DW31" s="48">
        <f>'Poblacion Base'!DW31+SupxSexoEdad!EB39*('Poblacion Alt'!DV30-'Poblacion Base'!DV30)+DMig_SexoEdad!DW32</f>
        <v>345168.05205060454</v>
      </c>
      <c r="DX31" s="48">
        <f>'Poblacion Base'!DX31+SupxSexoEdad!EC39*('Poblacion Alt'!DW30-'Poblacion Base'!DW30)+DMig_SexoEdad!DX32</f>
        <v>347665.7136369393</v>
      </c>
      <c r="DY31" s="48">
        <f>'Poblacion Base'!DY31+SupxSexoEdad!ED39*('Poblacion Alt'!DX30-'Poblacion Base'!DX30)+DMig_SexoEdad!DY32</f>
        <v>350562.32289138343</v>
      </c>
      <c r="DZ31" s="48">
        <f>'Poblacion Base'!DZ31+SupxSexoEdad!EE39*('Poblacion Alt'!DY30-'Poblacion Base'!DY30)+DMig_SexoEdad!DZ32</f>
        <v>354486.68374963233</v>
      </c>
      <c r="EA31" s="48">
        <f>'Poblacion Base'!EA31+SupxSexoEdad!EF39*('Poblacion Alt'!DZ30-'Poblacion Base'!DZ30)+DMig_SexoEdad!EA32</f>
        <v>354649.82641907985</v>
      </c>
      <c r="EB31" s="48">
        <f>'Poblacion Base'!EB31+SupxSexoEdad!EG39*('Poblacion Alt'!EA30-'Poblacion Base'!EA30)+DMig_SexoEdad!EB32</f>
        <v>357773.3368074398</v>
      </c>
      <c r="EC31" s="48">
        <f>'Poblacion Base'!EC31+SupxSexoEdad!EH39*('Poblacion Alt'!EB30-'Poblacion Base'!EB30)+DMig_SexoEdad!EC32</f>
        <v>361151.56639759941</v>
      </c>
      <c r="ED31" s="48">
        <f>'Poblacion Base'!ED31+SupxSexoEdad!EI39*('Poblacion Alt'!EC30-'Poblacion Base'!EC30)+DMig_SexoEdad!ED32</f>
        <v>362829.20073099557</v>
      </c>
      <c r="EE31" s="48">
        <f>'Poblacion Base'!EE31+SupxSexoEdad!EJ39*('Poblacion Alt'!ED30-'Poblacion Base'!ED30)+DMig_SexoEdad!EE32</f>
        <v>364639.343286919</v>
      </c>
      <c r="EF31" s="48">
        <f>'Poblacion Base'!EF31+SupxSexoEdad!EK39*('Poblacion Alt'!EE30-'Poblacion Base'!EE30)+DMig_SexoEdad!EF32</f>
        <v>366941.31756423682</v>
      </c>
      <c r="EG31" s="48">
        <f>'Poblacion Base'!EG31+SupxSexoEdad!EL39*('Poblacion Alt'!EF30-'Poblacion Base'!EF30)+DMig_SexoEdad!EG32</f>
        <v>369344.27530102612</v>
      </c>
      <c r="EH31" s="48">
        <f>'Poblacion Base'!EH31+SupxSexoEdad!EM39*('Poblacion Alt'!EG30-'Poblacion Base'!EG30)+DMig_SexoEdad!EH32</f>
        <v>372100.76021191542</v>
      </c>
      <c r="EI31" s="48">
        <f>'Poblacion Base'!EI31+SupxSexoEdad!EN39*('Poblacion Alt'!EH30-'Poblacion Base'!EH30)+DMig_SexoEdad!EI32</f>
        <v>374709.52759357792</v>
      </c>
      <c r="EJ31" s="48">
        <f>'Poblacion Base'!EJ31+SupxSexoEdad!EO39*('Poblacion Alt'!EI30-'Poblacion Base'!EI30)+DMig_SexoEdad!EJ32</f>
        <v>377869.17969831312</v>
      </c>
      <c r="EK31" s="48">
        <f>'Poblacion Base'!EK31+SupxSexoEdad!EP39*('Poblacion Alt'!EJ30-'Poblacion Base'!EJ30)+DMig_SexoEdad!EK32</f>
        <v>381814.37141813873</v>
      </c>
      <c r="EL31" s="48">
        <f>'Poblacion Base'!EL31+SupxSexoEdad!EQ39*('Poblacion Alt'!EK30-'Poblacion Base'!EK30)+DMig_SexoEdad!EL32</f>
        <v>386705.63497099339</v>
      </c>
      <c r="EM31" s="48">
        <f>'Poblacion Base'!EM31+SupxSexoEdad!ER39*('Poblacion Alt'!EL30-'Poblacion Base'!EL30)+DMig_SexoEdad!EM32</f>
        <v>392118.45415612019</v>
      </c>
      <c r="EN31" s="48">
        <f>'Poblacion Base'!EN31+SupxSexoEdad!ES39*('Poblacion Alt'!EM30-'Poblacion Base'!EM30)+DMig_SexoEdad!EN32</f>
        <v>393193.14393572911</v>
      </c>
      <c r="EO31" s="48">
        <f>'Poblacion Base'!EO31+SupxSexoEdad!ET39*('Poblacion Alt'!EN30-'Poblacion Base'!EN30)+DMig_SexoEdad!EO32</f>
        <v>394368.28413900174</v>
      </c>
      <c r="EP31" s="48">
        <f>'Poblacion Base'!EP31+SupxSexoEdad!EU39*('Poblacion Alt'!EO30-'Poblacion Base'!EO30)+DMig_SexoEdad!EP32</f>
        <v>396371.27575590304</v>
      </c>
      <c r="EQ31" s="48">
        <f>'Poblacion Base'!EQ31+SupxSexoEdad!EV39*('Poblacion Alt'!EP30-'Poblacion Base'!EP30)+DMig_SexoEdad!EQ32</f>
        <v>399233.06099976838</v>
      </c>
      <c r="ER31" s="48">
        <f>'Poblacion Base'!ER31+SupxSexoEdad!EW39*('Poblacion Alt'!EQ30-'Poblacion Base'!EQ30)+DMig_SexoEdad!ER32</f>
        <v>402916.28460301238</v>
      </c>
      <c r="ES31" s="48">
        <f>'Poblacion Base'!ES31+SupxSexoEdad!EX39*('Poblacion Alt'!ER30-'Poblacion Base'!ER30)+DMig_SexoEdad!ES32</f>
        <v>406960.69807791925</v>
      </c>
      <c r="ET31" s="48">
        <f>'Poblacion Base'!ET31+SupxSexoEdad!EY39*('Poblacion Alt'!ES30-'Poblacion Base'!ES30)+DMig_SexoEdad!ET32</f>
        <v>409764.45613633352</v>
      </c>
      <c r="EU31" s="48">
        <f>'Poblacion Base'!EU31+SupxSexoEdad!EZ39*('Poblacion Alt'!ET30-'Poblacion Base'!ET30)+DMig_SexoEdad!EU32</f>
        <v>411541.05814838293</v>
      </c>
      <c r="EV31" s="48">
        <f>'Poblacion Base'!EV31+SupxSexoEdad!FA39*('Poblacion Alt'!EU30-'Poblacion Base'!EU30)+DMig_SexoEdad!EV32</f>
        <v>412238.08423613053</v>
      </c>
      <c r="EW31" s="48">
        <f>'Poblacion Base'!EW31+SupxSexoEdad!FB39*('Poblacion Alt'!EV30-'Poblacion Base'!EV30)+DMig_SexoEdad!EW32</f>
        <v>409092.12560002686</v>
      </c>
      <c r="EX31" s="48">
        <f>'Poblacion Base'!EX31+SupxSexoEdad!FC39*('Poblacion Alt'!EW30-'Poblacion Base'!EW30)+DMig_SexoEdad!EX32</f>
        <v>406987.9968245877</v>
      </c>
      <c r="EY31" s="48">
        <f>'Poblacion Base'!EY31+SupxSexoEdad!FD39*('Poblacion Alt'!EX30-'Poblacion Base'!EX30)+DMig_SexoEdad!EY32</f>
        <v>405050.42929256428</v>
      </c>
      <c r="EZ31" s="48">
        <f>'Poblacion Base'!EZ31+SupxSexoEdad!FE39*('Poblacion Alt'!EY30-'Poblacion Base'!EY30)+DMig_SexoEdad!EZ32</f>
        <v>400700.87423688016</v>
      </c>
      <c r="FA31" s="48">
        <f>'Poblacion Base'!FA31+SupxSexoEdad!FF39*('Poblacion Alt'!EZ30-'Poblacion Base'!EZ30)+DMig_SexoEdad!FA32</f>
        <v>393462.32888852287</v>
      </c>
      <c r="FB31" s="48">
        <f>'Poblacion Base'!FB31+SupxSexoEdad!FG39*('Poblacion Alt'!FA30-'Poblacion Base'!FA30)+DMig_SexoEdad!FB32</f>
        <v>383896.45002987696</v>
      </c>
      <c r="FC31" s="48">
        <f>'Poblacion Base'!FC31+SupxSexoEdad!FH39*('Poblacion Alt'!FB30-'Poblacion Base'!FB30)+DMig_SexoEdad!FC32</f>
        <v>373421.84201949148</v>
      </c>
      <c r="FD31" s="48">
        <f>'Poblacion Base'!FD31+SupxSexoEdad!FI39*('Poblacion Alt'!FC30-'Poblacion Base'!FC30)+DMig_SexoEdad!FD32</f>
        <v>363201.80840257404</v>
      </c>
      <c r="FE31" s="48">
        <f>'Poblacion Base'!FE31+SupxSexoEdad!FJ39*('Poblacion Alt'!FD30-'Poblacion Base'!FD30)+DMig_SexoEdad!FE32</f>
        <v>352733.04481309268</v>
      </c>
      <c r="FF31" s="48">
        <f>'Poblacion Base'!FF31+SupxSexoEdad!FK39*('Poblacion Alt'!FE30-'Poblacion Base'!FE30)+DMig_SexoEdad!FF32</f>
        <v>344490.64165859506</v>
      </c>
      <c r="FG31" s="48">
        <f>'Poblacion Base'!FG31+SupxSexoEdad!FL39*('Poblacion Alt'!FF30-'Poblacion Base'!FF30)+DMig_SexoEdad!FG32</f>
        <v>337369.15271029004</v>
      </c>
      <c r="FH31" s="48">
        <f>'Poblacion Base'!FH31+SupxSexoEdad!FM39*('Poblacion Alt'!FG30-'Poblacion Base'!FG30)+DMig_SexoEdad!FH32</f>
        <v>331679.84953128587</v>
      </c>
      <c r="FI31" s="48">
        <f>'Poblacion Base'!FI31+SupxSexoEdad!FN39*('Poblacion Alt'!FH30-'Poblacion Base'!FH30)+DMig_SexoEdad!FI32</f>
        <v>326086.09296011797</v>
      </c>
      <c r="FJ31" s="48">
        <f>'Poblacion Base'!FJ31+SupxSexoEdad!FO39*('Poblacion Alt'!FI30-'Poblacion Base'!FI30)+DMig_SexoEdad!FJ32</f>
        <v>323035.54777400527</v>
      </c>
      <c r="FK31" s="48">
        <f>'Poblacion Base'!FK31+SupxSexoEdad!FP39*('Poblacion Alt'!FJ30-'Poblacion Base'!FJ30)+DMig_SexoEdad!FK32</f>
        <v>319804.51691180066</v>
      </c>
      <c r="FL31" s="48">
        <f>'Poblacion Base'!FL31+SupxSexoEdad!FQ39*('Poblacion Alt'!FK30-'Poblacion Base'!FK30)+DMig_SexoEdad!FL32</f>
        <v>314672.98279051052</v>
      </c>
      <c r="FM31" s="48">
        <f>'Poblacion Base'!FM31+SupxSexoEdad!FR39*('Poblacion Alt'!FL30-'Poblacion Base'!FL30)+DMig_SexoEdad!FM32</f>
        <v>307915.76997909416</v>
      </c>
      <c r="FN31" s="48">
        <f>'Poblacion Base'!FN31+SupxSexoEdad!FS39*('Poblacion Alt'!FM30-'Poblacion Base'!FM30)+DMig_SexoEdad!FN32</f>
        <v>299575.40200251399</v>
      </c>
      <c r="FO31" s="48">
        <f>'Poblacion Base'!FO31+SupxSexoEdad!FT39*('Poblacion Alt'!FN30-'Poblacion Base'!FN30)+DMig_SexoEdad!FO32</f>
        <v>287398.69246686256</v>
      </c>
      <c r="FP31" s="48">
        <f>'Poblacion Base'!FP31+SupxSexoEdad!FU39*('Poblacion Alt'!FO30-'Poblacion Base'!FO30)+DMig_SexoEdad!FP32</f>
        <v>276245.13709492917</v>
      </c>
      <c r="FQ31" s="48">
        <f>'Poblacion Base'!FQ31+SupxSexoEdad!FV39*('Poblacion Alt'!FP30-'Poblacion Base'!FP30)+DMig_SexoEdad!FQ32</f>
        <v>263681.02964099869</v>
      </c>
      <c r="FR31" s="48">
        <f>'Poblacion Base'!FR31+SupxSexoEdad!FW39*('Poblacion Alt'!FQ30-'Poblacion Base'!FQ30)+DMig_SexoEdad!FR32</f>
        <v>252519.63700536682</v>
      </c>
      <c r="FS31" s="48">
        <f>'Poblacion Base'!FS31+SupxSexoEdad!FX39*('Poblacion Alt'!FR30-'Poblacion Base'!FR30)+DMig_SexoEdad!FS32</f>
        <v>242475.09614717858</v>
      </c>
      <c r="FT31" s="48">
        <f>'Poblacion Base'!FT31+SupxSexoEdad!FY39*('Poblacion Alt'!FS30-'Poblacion Base'!FS30)+DMig_SexoEdad!FT32</f>
        <v>234968.7569474598</v>
      </c>
      <c r="FU31" s="48">
        <f>'Poblacion Base'!FU31+SupxSexoEdad!FZ39*('Poblacion Alt'!FT30-'Poblacion Base'!FT30)+DMig_SexoEdad!FU32</f>
        <v>228077.00464281751</v>
      </c>
      <c r="FV31" s="48">
        <f>'Poblacion Base'!FV31+SupxSexoEdad!GA39*('Poblacion Alt'!FU30-'Poblacion Base'!FU30)+DMig_SexoEdad!FV32</f>
        <v>221600.22335679317</v>
      </c>
      <c r="FW31" s="48">
        <f>'Poblacion Base'!FW31+SupxSexoEdad!GB39*('Poblacion Alt'!FV30-'Poblacion Base'!FV30)+DMig_SexoEdad!FW32</f>
        <v>215843.93813749487</v>
      </c>
      <c r="FX31" s="48">
        <f>'Poblacion Base'!FX31+SupxSexoEdad!GC39*('Poblacion Alt'!FW30-'Poblacion Base'!FW30)+DMig_SexoEdad!FX32</f>
        <v>209684.93576262778</v>
      </c>
      <c r="FY31" s="48">
        <f>'Poblacion Base'!FY31+SupxSexoEdad!GD39*('Poblacion Alt'!FX30-'Poblacion Base'!FX30)+DMig_SexoEdad!FY32</f>
        <v>200959.51627550204</v>
      </c>
      <c r="FZ31" s="48">
        <f>'Poblacion Base'!FZ31+SupxSexoEdad!GE39*('Poblacion Alt'!FY30-'Poblacion Base'!FY30)+DMig_SexoEdad!FZ32</f>
        <v>192741.26636389579</v>
      </c>
      <c r="GA31" s="48">
        <f>'Poblacion Base'!GA31+SupxSexoEdad!GF39*('Poblacion Alt'!FZ30-'Poblacion Base'!FZ30)+DMig_SexoEdad!GA32</f>
        <v>182860.60477817216</v>
      </c>
      <c r="GB31" s="48">
        <f>'Poblacion Base'!GB31+SupxSexoEdad!GG39*('Poblacion Alt'!GA30-'Poblacion Base'!GA30)+DMig_SexoEdad!GB32</f>
        <v>172939.42910841512</v>
      </c>
      <c r="GC31" s="48">
        <f>'Poblacion Base'!GC31+SupxSexoEdad!GH39*('Poblacion Alt'!GB30-'Poblacion Base'!GB30)+DMig_SexoEdad!GC32</f>
        <v>161468.74561826777</v>
      </c>
      <c r="GD31" s="48">
        <f>'Poblacion Base'!GD31+SupxSexoEdad!GI39*('Poblacion Alt'!GC30-'Poblacion Base'!GC30)+DMig_SexoEdad!GD32</f>
        <v>149553.20910305638</v>
      </c>
      <c r="GE31" s="48">
        <f>'Poblacion Base'!GE31+SupxSexoEdad!GJ39*('Poblacion Alt'!GD30-'Poblacion Base'!GD30)+DMig_SexoEdad!GE32</f>
        <v>136467.31684894368</v>
      </c>
      <c r="GF31" s="48">
        <f>'Poblacion Base'!GF31+SupxSexoEdad!GK39*('Poblacion Alt'!GE30-'Poblacion Base'!GE30)+DMig_SexoEdad!GF32</f>
        <v>122612.68156265332</v>
      </c>
      <c r="GG31" s="48">
        <f>'Poblacion Base'!GG31+SupxSexoEdad!GL39*('Poblacion Alt'!GF30-'Poblacion Base'!GF30)+DMig_SexoEdad!GG32</f>
        <v>108959.91802128451</v>
      </c>
      <c r="GH31" s="48">
        <f>'Poblacion Base'!GH31+SupxSexoEdad!GM39*('Poblacion Alt'!GG30-'Poblacion Base'!GG30)+DMig_SexoEdad!GH32</f>
        <v>95645.491641352957</v>
      </c>
      <c r="GI31" s="48">
        <f>'Poblacion Base'!GI31+SupxSexoEdad!GN39*('Poblacion Alt'!GH30-'Poblacion Base'!GH30)+DMig_SexoEdad!GI32</f>
        <v>82879.791551886286</v>
      </c>
      <c r="GJ31" s="48">
        <f>'Poblacion Base'!GJ31+SupxSexoEdad!GO39*('Poblacion Alt'!GI30-'Poblacion Base'!GI30)+DMig_SexoEdad!GJ32</f>
        <v>71427.784721639298</v>
      </c>
      <c r="GK31" s="48">
        <f>'Poblacion Base'!GK31+SupxSexoEdad!GP39*('Poblacion Alt'!GJ30-'Poblacion Base'!GJ30)+DMig_SexoEdad!GK32</f>
        <v>60592.095533059946</v>
      </c>
      <c r="GL31" s="48">
        <f>'Poblacion Base'!GL31+SupxSexoEdad!GQ39*('Poblacion Alt'!GK30-'Poblacion Base'!GK30)+DMig_SexoEdad!GL32</f>
        <v>50774.619573350989</v>
      </c>
      <c r="GM31" s="48">
        <f>'Poblacion Base'!GM31+SupxSexoEdad!GR39*('Poblacion Alt'!GL30-'Poblacion Base'!GL30)+DMig_SexoEdad!GM32</f>
        <v>41704.827919918382</v>
      </c>
      <c r="GN31" s="48">
        <f>'Poblacion Base'!GN31+SupxSexoEdad!GS39*('Poblacion Alt'!GM30-'Poblacion Base'!GM30)+DMig_SexoEdad!GN32</f>
        <v>33741.533129623604</v>
      </c>
      <c r="GO31" s="48">
        <f>'Poblacion Base'!GO31+SupxSexoEdad!GT39*('Poblacion Alt'!GN30-'Poblacion Base'!GN30)+DMig_SexoEdad!GO32</f>
        <v>26743.54011415791</v>
      </c>
      <c r="GP31" s="48">
        <f>'Poblacion Base'!GP31+SupxSexoEdad!GU39*('Poblacion Alt'!GO30-'Poblacion Base'!GO30)+DMig_SexoEdad!GP32</f>
        <v>20833.471102725751</v>
      </c>
      <c r="GQ31" s="48">
        <f>'Poblacion Base'!GQ31+SupxSexoEdad!GV39*('Poblacion Alt'!GP30-'Poblacion Base'!GP30)+DMig_SexoEdad!GQ32</f>
        <v>15941.10164936917</v>
      </c>
      <c r="GR31" s="48">
        <f>'Poblacion Base'!GR31+SupxSexoEdad!GW39*('Poblacion Alt'!GQ30-'Poblacion Base'!GQ30)+DMig_SexoEdad!GR32</f>
        <v>11940.956080393264</v>
      </c>
      <c r="GS31" s="48">
        <f>'Poblacion Base'!GS31+SupxSexoEdad!GX39*('Poblacion Alt'!GR30-'Poblacion Base'!GR30)+DMig_SexoEdad!GS32</f>
        <v>8706.6782594330543</v>
      </c>
      <c r="GT31" s="48">
        <f>'Poblacion Base'!GT31+SupxSexoEdad!GY39*('Poblacion Alt'!GS30-'Poblacion Base'!GS30)+DMig_SexoEdad!GT32</f>
        <v>6197.8454609341634</v>
      </c>
      <c r="GU31" s="48">
        <f>'Poblacion Base'!GU31+SupxSexoEdad!GZ39*('Poblacion Alt'!GT30-'Poblacion Base'!GT30)+DMig_SexoEdad!GU32</f>
        <v>9002.8560088159811</v>
      </c>
      <c r="GV31" s="48">
        <f t="shared" si="0"/>
        <v>53909351.855778374</v>
      </c>
    </row>
    <row r="32" spans="1:204">
      <c r="A32">
        <v>2048</v>
      </c>
      <c r="B32" s="110">
        <f>'Poblacion Base'!B32+DMig_SexoEdad!B33</f>
        <v>235116.55345657308</v>
      </c>
      <c r="C32" s="48">
        <f>'Poblacion Base'!C32+SupxSexoEdad!H40*('Poblacion Alt'!B31-'Poblacion Base'!B31)+DMig_SexoEdad!C33</f>
        <v>239405.46964976331</v>
      </c>
      <c r="D32" s="48">
        <f>'Poblacion Base'!D32+SupxSexoEdad!I40*('Poblacion Alt'!C31-'Poblacion Base'!C31)+DMig_SexoEdad!D33</f>
        <v>243815.75549869656</v>
      </c>
      <c r="E32" s="48">
        <f>'Poblacion Base'!E32+SupxSexoEdad!J40*('Poblacion Alt'!D31-'Poblacion Base'!D31)+DMig_SexoEdad!E33</f>
        <v>248338.26826239249</v>
      </c>
      <c r="F32" s="48">
        <f>'Poblacion Base'!F32+SupxSexoEdad!K40*('Poblacion Alt'!E31-'Poblacion Base'!E31)+DMig_SexoEdad!F33</f>
        <v>252959.70551175819</v>
      </c>
      <c r="G32" s="48">
        <f>'Poblacion Base'!G32+SupxSexoEdad!L40*('Poblacion Alt'!F31-'Poblacion Base'!F31)+DMig_SexoEdad!G33</f>
        <v>257701.55720222005</v>
      </c>
      <c r="H32" s="48">
        <f>'Poblacion Base'!H32+SupxSexoEdad!M40*('Poblacion Alt'!G31-'Poblacion Base'!G31)+DMig_SexoEdad!H33</f>
        <v>262558.14053962386</v>
      </c>
      <c r="I32" s="48">
        <f>'Poblacion Base'!I32+SupxSexoEdad!N40*('Poblacion Alt'!H31-'Poblacion Base'!H31)+DMig_SexoEdad!I33</f>
        <v>267566.50905221456</v>
      </c>
      <c r="J32" s="48">
        <f>'Poblacion Base'!J32+SupxSexoEdad!O40*('Poblacion Alt'!I31-'Poblacion Base'!I31)+DMig_SexoEdad!J33</f>
        <v>272713.54356496915</v>
      </c>
      <c r="K32" s="48">
        <f>'Poblacion Base'!K32+SupxSexoEdad!P40*('Poblacion Alt'!J31-'Poblacion Base'!J31)+DMig_SexoEdad!K33</f>
        <v>278022.86935082485</v>
      </c>
      <c r="L32" s="48">
        <f>'Poblacion Base'!L32+SupxSexoEdad!Q40*('Poblacion Alt'!K31-'Poblacion Base'!K31)+DMig_SexoEdad!L33</f>
        <v>283488.94674042403</v>
      </c>
      <c r="M32" s="48">
        <f>'Poblacion Base'!M32+SupxSexoEdad!R40*('Poblacion Alt'!L31-'Poblacion Base'!L31)+DMig_SexoEdad!M33</f>
        <v>289103.08033005719</v>
      </c>
      <c r="N32" s="48">
        <f>'Poblacion Base'!N32+SupxSexoEdad!S40*('Poblacion Alt'!M31-'Poblacion Base'!M31)+DMig_SexoEdad!N33</f>
        <v>294852.38462105562</v>
      </c>
      <c r="O32" s="48">
        <f>'Poblacion Base'!O32+SupxSexoEdad!T40*('Poblacion Alt'!N31-'Poblacion Base'!N31)+DMig_SexoEdad!O33</f>
        <v>300719.90650969249</v>
      </c>
      <c r="P32" s="48">
        <f>'Poblacion Base'!P32+SupxSexoEdad!U40*('Poblacion Alt'!O31-'Poblacion Base'!O31)+DMig_SexoEdad!P33</f>
        <v>306663.74444085913</v>
      </c>
      <c r="Q32" s="48">
        <f>'Poblacion Base'!Q32+SupxSexoEdad!V40*('Poblacion Alt'!P31-'Poblacion Base'!P31)+DMig_SexoEdad!Q33</f>
        <v>312648.70619718527</v>
      </c>
      <c r="R32" s="48">
        <f>'Poblacion Base'!R32+SupxSexoEdad!W40*('Poblacion Alt'!Q31-'Poblacion Base'!Q31)+DMig_SexoEdad!R33</f>
        <v>318638.28821979091</v>
      </c>
      <c r="S32" s="48">
        <f>'Poblacion Base'!S32+SupxSexoEdad!X40*('Poblacion Alt'!R31-'Poblacion Base'!R31)+DMig_SexoEdad!S33</f>
        <v>324586.68959131429</v>
      </c>
      <c r="T32" s="48">
        <f>'Poblacion Base'!T32+SupxSexoEdad!Y40*('Poblacion Alt'!S31-'Poblacion Base'!S31)+DMig_SexoEdad!T33</f>
        <v>330429.28851253918</v>
      </c>
      <c r="U32" s="48">
        <f>'Poblacion Base'!U32+SupxSexoEdad!Z40*('Poblacion Alt'!T31-'Poblacion Base'!T31)+DMig_SexoEdad!U33</f>
        <v>336121.22647066123</v>
      </c>
      <c r="V32" s="48">
        <f>'Poblacion Base'!V32+SupxSexoEdad!AA40*('Poblacion Alt'!U31-'Poblacion Base'!U31)+DMig_SexoEdad!V33</f>
        <v>340861.73469236586</v>
      </c>
      <c r="W32" s="48">
        <f>'Poblacion Base'!W32+SupxSexoEdad!AB40*('Poblacion Alt'!V31-'Poblacion Base'!V31)+DMig_SexoEdad!W33</f>
        <v>345286.40848900611</v>
      </c>
      <c r="X32" s="48">
        <f>'Poblacion Base'!X32+SupxSexoEdad!AC40*('Poblacion Alt'!W31-'Poblacion Base'!W31)+DMig_SexoEdad!X33</f>
        <v>349351.82386079658</v>
      </c>
      <c r="Y32" s="48">
        <f>'Poblacion Base'!Y32+SupxSexoEdad!AD40*('Poblacion Alt'!X31-'Poblacion Base'!X31)+DMig_SexoEdad!Y33</f>
        <v>353346.21546286746</v>
      </c>
      <c r="Z32" s="48">
        <f>'Poblacion Base'!Z32+SupxSexoEdad!AE40*('Poblacion Alt'!Y31-'Poblacion Base'!Y31)+DMig_SexoEdad!Z33</f>
        <v>356558.68970003858</v>
      </c>
      <c r="AA32" s="48">
        <f>'Poblacion Base'!AA32+SupxSexoEdad!AF40*('Poblacion Alt'!Z31-'Poblacion Base'!Z31)+DMig_SexoEdad!AA33</f>
        <v>358817.08608715102</v>
      </c>
      <c r="AB32" s="48">
        <f>'Poblacion Base'!AB32+SupxSexoEdad!AG40*('Poblacion Alt'!AA31-'Poblacion Base'!AA31)+DMig_SexoEdad!AB33</f>
        <v>360777.86513485835</v>
      </c>
      <c r="AC32" s="48">
        <f>'Poblacion Base'!AC32+SupxSexoEdad!AH40*('Poblacion Alt'!AB31-'Poblacion Base'!AB31)+DMig_SexoEdad!AC33</f>
        <v>363146.49783693266</v>
      </c>
      <c r="AD32" s="48">
        <f>'Poblacion Base'!AD32+SupxSexoEdad!AI40*('Poblacion Alt'!AC31-'Poblacion Base'!AC31)+DMig_SexoEdad!AD33</f>
        <v>366693.50073740497</v>
      </c>
      <c r="AE32" s="48">
        <f>'Poblacion Base'!AE32+SupxSexoEdad!AJ40*('Poblacion Alt'!AD31-'Poblacion Base'!AD31)+DMig_SexoEdad!AE33</f>
        <v>366215.30552939285</v>
      </c>
      <c r="AF32" s="48">
        <f>'Poblacion Base'!AF32+SupxSexoEdad!AK40*('Poblacion Alt'!AE31-'Poblacion Base'!AE31)+DMig_SexoEdad!AF33</f>
        <v>368595.28387983446</v>
      </c>
      <c r="AG32" s="48">
        <f>'Poblacion Base'!AG32+SupxSexoEdad!AL40*('Poblacion Alt'!AF31-'Poblacion Base'!AF31)+DMig_SexoEdad!AG33</f>
        <v>368706.40513288474</v>
      </c>
      <c r="AH32" s="48">
        <f>'Poblacion Base'!AH32+SupxSexoEdad!AM40*('Poblacion Alt'!AG31-'Poblacion Base'!AG31)+DMig_SexoEdad!AH33</f>
        <v>369233.10142068291</v>
      </c>
      <c r="AI32" s="48">
        <f>'Poblacion Base'!AI32+SupxSexoEdad!AN40*('Poblacion Alt'!AH31-'Poblacion Base'!AH31)+DMig_SexoEdad!AI33</f>
        <v>369844.26396791899</v>
      </c>
      <c r="AJ32" s="48">
        <f>'Poblacion Base'!AJ32+SupxSexoEdad!AO40*('Poblacion Alt'!AI31-'Poblacion Base'!AI31)+DMig_SexoEdad!AJ33</f>
        <v>369811.62676723831</v>
      </c>
      <c r="AK32" s="48">
        <f>'Poblacion Base'!AK32+SupxSexoEdad!AP40*('Poblacion Alt'!AJ31-'Poblacion Base'!AJ31)+DMig_SexoEdad!AK33</f>
        <v>370081.13212558982</v>
      </c>
      <c r="AL32" s="48">
        <f>'Poblacion Base'!AL32+SupxSexoEdad!AQ40*('Poblacion Alt'!AK31-'Poblacion Base'!AK31)+DMig_SexoEdad!AL33</f>
        <v>370900.06466985389</v>
      </c>
      <c r="AM32" s="48">
        <f>'Poblacion Base'!AM32+SupxSexoEdad!AR40*('Poblacion Alt'!AL31-'Poblacion Base'!AL31)+DMig_SexoEdad!AM33</f>
        <v>372748.99228552042</v>
      </c>
      <c r="AN32" s="48">
        <f>'Poblacion Base'!AN32+SupxSexoEdad!AS40*('Poblacion Alt'!AM31-'Poblacion Base'!AM31)+DMig_SexoEdad!AN33</f>
        <v>375020.39808041503</v>
      </c>
      <c r="AO32" s="48">
        <f>'Poblacion Base'!AO32+SupxSexoEdad!AT40*('Poblacion Alt'!AN31-'Poblacion Base'!AN31)+DMig_SexoEdad!AO33</f>
        <v>377672.37563147588</v>
      </c>
      <c r="AP32" s="48">
        <f>'Poblacion Base'!AP32+SupxSexoEdad!AU40*('Poblacion Alt'!AO31-'Poblacion Base'!AO31)+DMig_SexoEdad!AP33</f>
        <v>381862.65899888292</v>
      </c>
      <c r="AQ32" s="48">
        <f>'Poblacion Base'!AQ32+SupxSexoEdad!AV40*('Poblacion Alt'!AP31-'Poblacion Base'!AP31)+DMig_SexoEdad!AQ33</f>
        <v>386417.75894936355</v>
      </c>
      <c r="AR32" s="48">
        <f>'Poblacion Base'!AR32+SupxSexoEdad!AW40*('Poblacion Alt'!AQ31-'Poblacion Base'!AQ31)+DMig_SexoEdad!AR33</f>
        <v>386855.68304065464</v>
      </c>
      <c r="AS32" s="48">
        <f>'Poblacion Base'!AS32+SupxSexoEdad!AX40*('Poblacion Alt'!AR31-'Poblacion Base'!AR31)+DMig_SexoEdad!AS33</f>
        <v>387150.05895877059</v>
      </c>
      <c r="AT32" s="48">
        <f>'Poblacion Base'!AT32+SupxSexoEdad!AY40*('Poblacion Alt'!AS31-'Poblacion Base'!AS31)+DMig_SexoEdad!AT33</f>
        <v>386874.18484933715</v>
      </c>
      <c r="AU32" s="48">
        <f>'Poblacion Base'!AU32+SupxSexoEdad!AZ40*('Poblacion Alt'!AT31-'Poblacion Base'!AT31)+DMig_SexoEdad!AU33</f>
        <v>387141.30577772419</v>
      </c>
      <c r="AV32" s="48">
        <f>'Poblacion Base'!AV32+SupxSexoEdad!BA40*('Poblacion Alt'!AU31-'Poblacion Base'!AU31)+DMig_SexoEdad!AV33</f>
        <v>388637.45202798065</v>
      </c>
      <c r="AW32" s="48">
        <f>'Poblacion Base'!AW32+SupxSexoEdad!BB40*('Poblacion Alt'!AV31-'Poblacion Base'!AV31)+DMig_SexoEdad!AW33</f>
        <v>391246.33254537685</v>
      </c>
      <c r="AX32" s="48">
        <f>'Poblacion Base'!AX32+SupxSexoEdad!BC40*('Poblacion Alt'!AW31-'Poblacion Base'!AW31)+DMig_SexoEdad!AX33</f>
        <v>389386.61037790176</v>
      </c>
      <c r="AY32" s="48">
        <f>'Poblacion Base'!AY32+SupxSexoEdad!BD40*('Poblacion Alt'!AX31-'Poblacion Base'!AX31)+DMig_SexoEdad!AY33</f>
        <v>387811.52881080384</v>
      </c>
      <c r="AZ32" s="48">
        <f>'Poblacion Base'!AZ32+SupxSexoEdad!BE40*('Poblacion Alt'!AY31-'Poblacion Base'!AY31)+DMig_SexoEdad!AZ33</f>
        <v>386825.32082128263</v>
      </c>
      <c r="BA32" s="48">
        <f>'Poblacion Base'!BA32+SupxSexoEdad!BF40*('Poblacion Alt'!AZ31-'Poblacion Base'!AZ31)+DMig_SexoEdad!BA33</f>
        <v>386687.26614701544</v>
      </c>
      <c r="BB32" s="48">
        <f>'Poblacion Base'!BB32+SupxSexoEdad!BG40*('Poblacion Alt'!BA31-'Poblacion Base'!BA31)+DMig_SexoEdad!BB33</f>
        <v>386981.48365946207</v>
      </c>
      <c r="BC32" s="48">
        <f>'Poblacion Base'!BC32+SupxSexoEdad!BH40*('Poblacion Alt'!BB31-'Poblacion Base'!BB31)+DMig_SexoEdad!BC33</f>
        <v>386597.26840873034</v>
      </c>
      <c r="BD32" s="48">
        <f>'Poblacion Base'!BD32+SupxSexoEdad!BI40*('Poblacion Alt'!BC31-'Poblacion Base'!BC31)+DMig_SexoEdad!BD33</f>
        <v>382857.98142577364</v>
      </c>
      <c r="BE32" s="48">
        <f>'Poblacion Base'!BE32+SupxSexoEdad!BJ40*('Poblacion Alt'!BD31-'Poblacion Base'!BD31)+DMig_SexoEdad!BE33</f>
        <v>374963.12091783853</v>
      </c>
      <c r="BF32" s="48">
        <f>'Poblacion Base'!BF32+SupxSexoEdad!BK40*('Poblacion Alt'!BE31-'Poblacion Base'!BE31)+DMig_SexoEdad!BF33</f>
        <v>365127.84979320155</v>
      </c>
      <c r="BG32" s="48">
        <f>'Poblacion Base'!BG32+SupxSexoEdad!BL40*('Poblacion Alt'!BF31-'Poblacion Base'!BF31)+DMig_SexoEdad!BG33</f>
        <v>354798.84514500509</v>
      </c>
      <c r="BH32" s="48">
        <f>'Poblacion Base'!BH32+SupxSexoEdad!BM40*('Poblacion Alt'!BG31-'Poblacion Base'!BG31)+DMig_SexoEdad!BH33</f>
        <v>344016.76603180158</v>
      </c>
      <c r="BI32" s="48">
        <f>'Poblacion Base'!BI32+SupxSexoEdad!BN40*('Poblacion Alt'!BH31-'Poblacion Base'!BH31)+DMig_SexoEdad!BI33</f>
        <v>333189.13706975343</v>
      </c>
      <c r="BJ32" s="48">
        <f>'Poblacion Base'!BJ32+SupxSexoEdad!BO40*('Poblacion Alt'!BI31-'Poblacion Base'!BI31)+DMig_SexoEdad!BJ33</f>
        <v>321374.20665111172</v>
      </c>
      <c r="BK32" s="48">
        <f>'Poblacion Base'!BK32+SupxSexoEdad!BP40*('Poblacion Alt'!BJ31-'Poblacion Base'!BJ31)+DMig_SexoEdad!BK33</f>
        <v>312389.77396413212</v>
      </c>
      <c r="BL32" s="48">
        <f>'Poblacion Base'!BL32+SupxSexoEdad!BQ40*('Poblacion Alt'!BK31-'Poblacion Base'!BK31)+DMig_SexoEdad!BL33</f>
        <v>304000.96446085203</v>
      </c>
      <c r="BM32" s="48">
        <f>'Poblacion Base'!BM32+SupxSexoEdad!BR40*('Poblacion Alt'!BL31-'Poblacion Base'!BL31)+DMig_SexoEdad!BM33</f>
        <v>297017.53617840935</v>
      </c>
      <c r="BN32" s="48">
        <f>'Poblacion Base'!BN32+SupxSexoEdad!BS40*('Poblacion Alt'!BM31-'Poblacion Base'!BM31)+DMig_SexoEdad!BN33</f>
        <v>291227.13569679525</v>
      </c>
      <c r="BO32" s="48">
        <f>'Poblacion Base'!BO32+SupxSexoEdad!BT40*('Poblacion Alt'!BN31-'Poblacion Base'!BN31)+DMig_SexoEdad!BO33</f>
        <v>284795.76938126783</v>
      </c>
      <c r="BP32" s="48">
        <f>'Poblacion Base'!BP32+SupxSexoEdad!BU40*('Poblacion Alt'!BO31-'Poblacion Base'!BO31)+DMig_SexoEdad!BP33</f>
        <v>277014.09348568402</v>
      </c>
      <c r="BQ32" s="48">
        <f>'Poblacion Base'!BQ32+SupxSexoEdad!BV40*('Poblacion Alt'!BP31-'Poblacion Base'!BP31)+DMig_SexoEdad!BQ33</f>
        <v>269051.85095076472</v>
      </c>
      <c r="BR32" s="48">
        <f>'Poblacion Base'!BR32+SupxSexoEdad!BW40*('Poblacion Alt'!BQ31-'Poblacion Base'!BQ31)+DMig_SexoEdad!BR33</f>
        <v>258634.32879178124</v>
      </c>
      <c r="BS32" s="48">
        <f>'Poblacion Base'!BS32+SupxSexoEdad!BX40*('Poblacion Alt'!BR31-'Poblacion Base'!BR31)+DMig_SexoEdad!BS33</f>
        <v>246674.34406114073</v>
      </c>
      <c r="BT32" s="48">
        <f>'Poblacion Base'!BT32+SupxSexoEdad!BY40*('Poblacion Alt'!BS31-'Poblacion Base'!BS31)+DMig_SexoEdad!BT33</f>
        <v>232888.52873543699</v>
      </c>
      <c r="BU32" s="48">
        <f>'Poblacion Base'!BU32+SupxSexoEdad!BZ40*('Poblacion Alt'!BT31-'Poblacion Base'!BT31)+DMig_SexoEdad!BU33</f>
        <v>220497.64563076719</v>
      </c>
      <c r="BV32" s="48">
        <f>'Poblacion Base'!BV32+SupxSexoEdad!CA40*('Poblacion Alt'!BU31-'Poblacion Base'!BU31)+DMig_SexoEdad!BV33</f>
        <v>207007.85110301999</v>
      </c>
      <c r="BW32" s="48">
        <f>'Poblacion Base'!BW32+SupxSexoEdad!CB40*('Poblacion Alt'!BV31-'Poblacion Base'!BV31)+DMig_SexoEdad!BW33</f>
        <v>196600.55273912777</v>
      </c>
      <c r="BX32" s="48">
        <f>'Poblacion Base'!BX32+SupxSexoEdad!CC40*('Poblacion Alt'!BW31-'Poblacion Base'!BW31)+DMig_SexoEdad!BX33</f>
        <v>188057.56716819908</v>
      </c>
      <c r="BY32" s="48">
        <f>'Poblacion Base'!BY32+SupxSexoEdad!CD40*('Poblacion Alt'!BX31-'Poblacion Base'!BX31)+DMig_SexoEdad!BY33</f>
        <v>180146.03575228402</v>
      </c>
      <c r="BZ32" s="48">
        <f>'Poblacion Base'!BZ32+SupxSexoEdad!CE40*('Poblacion Alt'!BY31-'Poblacion Base'!BY31)+DMig_SexoEdad!BZ33</f>
        <v>172468.03063959171</v>
      </c>
      <c r="CA32" s="48">
        <f>'Poblacion Base'!CA32+SupxSexoEdad!CF40*('Poblacion Alt'!BZ31-'Poblacion Base'!BZ31)+DMig_SexoEdad!CA33</f>
        <v>165153.48665852431</v>
      </c>
      <c r="CB32" s="48">
        <f>'Poblacion Base'!CB32+SupxSexoEdad!CG40*('Poblacion Alt'!CA31-'Poblacion Base'!CA31)+DMig_SexoEdad!CB33</f>
        <v>157332.80967523655</v>
      </c>
      <c r="CC32" s="48">
        <f>'Poblacion Base'!CC32+SupxSexoEdad!CH40*('Poblacion Alt'!CB31-'Poblacion Base'!CB31)+DMig_SexoEdad!CC33</f>
        <v>149009.24819393831</v>
      </c>
      <c r="CD32" s="48">
        <f>'Poblacion Base'!CD32+SupxSexoEdad!CI40*('Poblacion Alt'!CC31-'Poblacion Base'!CC31)+DMig_SexoEdad!CD33</f>
        <v>139255.83706896892</v>
      </c>
      <c r="CE32" s="48">
        <f>'Poblacion Base'!CE32+SupxSexoEdad!CJ40*('Poblacion Alt'!CD31-'Poblacion Base'!CD31)+DMig_SexoEdad!CE33</f>
        <v>130089.16778770198</v>
      </c>
      <c r="CF32" s="48">
        <f>'Poblacion Base'!CF32+SupxSexoEdad!CK40*('Poblacion Alt'!CE31-'Poblacion Base'!CE31)+DMig_SexoEdad!CF33</f>
        <v>119739.45553283856</v>
      </c>
      <c r="CG32" s="48">
        <f>'Poblacion Base'!CG32+SupxSexoEdad!CL40*('Poblacion Alt'!CF31-'Poblacion Base'!CF31)+DMig_SexoEdad!CG33</f>
        <v>109605.17992780711</v>
      </c>
      <c r="CH32" s="48">
        <f>'Poblacion Base'!CH32+SupxSexoEdad!CM40*('Poblacion Alt'!CG31-'Poblacion Base'!CG31)+DMig_SexoEdad!CH33</f>
        <v>99035.875955017909</v>
      </c>
      <c r="CI32" s="48">
        <f>'Poblacion Base'!CI32+SupxSexoEdad!CN40*('Poblacion Alt'!CH31-'Poblacion Base'!CH31)+DMig_SexoEdad!CI33</f>
        <v>88239.430927299327</v>
      </c>
      <c r="CJ32" s="48">
        <f>'Poblacion Base'!CJ32+SupxSexoEdad!CO40*('Poblacion Alt'!CI31-'Poblacion Base'!CI31)+DMig_SexoEdad!CJ33</f>
        <v>77373.136495607236</v>
      </c>
      <c r="CK32" s="48">
        <f>'Poblacion Base'!CK32+SupxSexoEdad!CP40*('Poblacion Alt'!CJ31-'Poblacion Base'!CJ31)+DMig_SexoEdad!CK33</f>
        <v>66794.616310449201</v>
      </c>
      <c r="CL32" s="48">
        <f>'Poblacion Base'!CL32+SupxSexoEdad!CQ40*('Poblacion Alt'!CK31-'Poblacion Base'!CK31)+DMig_SexoEdad!CL33</f>
        <v>56741.345835087115</v>
      </c>
      <c r="CM32" s="48">
        <f>'Poblacion Base'!CM32+SupxSexoEdad!CR40*('Poblacion Alt'!CL31-'Poblacion Base'!CL31)+DMig_SexoEdad!CM33</f>
        <v>47880.695820533831</v>
      </c>
      <c r="CN32" s="48">
        <f>'Poblacion Base'!CN32+SupxSexoEdad!CS40*('Poblacion Alt'!CM31-'Poblacion Base'!CM31)+DMig_SexoEdad!CN33</f>
        <v>39875.075510519709</v>
      </c>
      <c r="CO32" s="48">
        <f>'Poblacion Base'!CO32+SupxSexoEdad!CT40*('Poblacion Alt'!CN31-'Poblacion Base'!CN31)+DMig_SexoEdad!CO33</f>
        <v>32923.945774985696</v>
      </c>
      <c r="CP32" s="48">
        <f>'Poblacion Base'!CP32+SupxSexoEdad!CU40*('Poblacion Alt'!CO31-'Poblacion Base'!CO31)+DMig_SexoEdad!CP33</f>
        <v>26690.556127530192</v>
      </c>
      <c r="CQ32" s="48">
        <f>'Poblacion Base'!CQ32+SupxSexoEdad!CV40*('Poblacion Alt'!CP31-'Poblacion Base'!CP31)+DMig_SexoEdad!CQ33</f>
        <v>21454.371751852115</v>
      </c>
      <c r="CR32" s="48">
        <f>'Poblacion Base'!CR32+SupxSexoEdad!CW40*('Poblacion Alt'!CQ31-'Poblacion Base'!CQ31)+DMig_SexoEdad!CR33</f>
        <v>16896.796860615344</v>
      </c>
      <c r="CS32" s="48">
        <f>'Poblacion Base'!CS32+SupxSexoEdad!CX40*('Poblacion Alt'!CR31-'Poblacion Base'!CR31)+DMig_SexoEdad!CS33</f>
        <v>13054.156748539672</v>
      </c>
      <c r="CT32" s="48">
        <f>'Poblacion Base'!CT32+SupxSexoEdad!CY40*('Poblacion Alt'!CS31-'Poblacion Base'!CS31)+DMig_SexoEdad!CT33</f>
        <v>9896.7486253779698</v>
      </c>
      <c r="CU32" s="48">
        <f>'Poblacion Base'!CU32+SupxSexoEdad!CZ40*('Poblacion Alt'!CT31-'Poblacion Base'!CT31)+DMig_SexoEdad!CU33</f>
        <v>7350.1469170969031</v>
      </c>
      <c r="CV32" s="48">
        <f>'Poblacion Base'!CV32+SupxSexoEdad!DA40*('Poblacion Alt'!CU31-'Poblacion Base'!CU31)+DMig_SexoEdad!CV33</f>
        <v>5332.3836487959925</v>
      </c>
      <c r="CW32" s="48">
        <f>'Poblacion Base'!CW32+SupxSexoEdad!DB40*('Poblacion Alt'!CV31-'Poblacion Base'!CV31)+DMig_SexoEdad!CW33</f>
        <v>3780.2064267324781</v>
      </c>
      <c r="CX32" s="48">
        <f>'Poblacion Base'!CX32+SupxSexoEdad!DC40*('Poblacion Alt'!CW31-'Poblacion Base'!CW31)+DMig_SexoEdad!CX33</f>
        <v>5306.2466865455426</v>
      </c>
      <c r="CY32" s="110">
        <f>'Poblacion Base'!CY32+DMig_SexoEdad!CY33</f>
        <v>223616.98885895353</v>
      </c>
      <c r="CZ32" s="48">
        <f>'Poblacion Base'!CZ32+SupxSexoEdad!DE40*('Poblacion Alt'!CY31-'Poblacion Base'!CY31)+DMig_SexoEdad!CZ33</f>
        <v>227617.56500993529</v>
      </c>
      <c r="DA32" s="48">
        <f>'Poblacion Base'!DA32+SupxSexoEdad!DF40*('Poblacion Alt'!CZ31-'Poblacion Base'!CZ31)+DMig_SexoEdad!DA33</f>
        <v>231745.80411642848</v>
      </c>
      <c r="DB32" s="48">
        <f>'Poblacion Base'!DB32+SupxSexoEdad!DG40*('Poblacion Alt'!DA31-'Poblacion Base'!DA31)+DMig_SexoEdad!DB33</f>
        <v>235981.65813376466</v>
      </c>
      <c r="DC32" s="48">
        <f>'Poblacion Base'!DC32+SupxSexoEdad!DH40*('Poblacion Alt'!DB31-'Poblacion Base'!DB31)+DMig_SexoEdad!DC33</f>
        <v>240318.93304073755</v>
      </c>
      <c r="DD32" s="48">
        <f>'Poblacion Base'!DD32+SupxSexoEdad!DI40*('Poblacion Alt'!DC31-'Poblacion Base'!DC31)+DMig_SexoEdad!DD33</f>
        <v>244773.27545595</v>
      </c>
      <c r="DE32" s="48">
        <f>'Poblacion Base'!DE32+SupxSexoEdad!DJ40*('Poblacion Alt'!DD31-'Poblacion Base'!DD31)+DMig_SexoEdad!DE33</f>
        <v>249341.16671903609</v>
      </c>
      <c r="DF32" s="48">
        <f>'Poblacion Base'!DF32+SupxSexoEdad!DK40*('Poblacion Alt'!DE31-'Poblacion Base'!DE31)+DMig_SexoEdad!DF33</f>
        <v>254046.91637111784</v>
      </c>
      <c r="DG32" s="48">
        <f>'Poblacion Base'!DG32+SupxSexoEdad!DL40*('Poblacion Alt'!DF31-'Poblacion Base'!DF31)+DMig_SexoEdad!DG33</f>
        <v>258896.65249062996</v>
      </c>
      <c r="DH32" s="48">
        <f>'Poblacion Base'!DH32+SupxSexoEdad!DM40*('Poblacion Alt'!DG31-'Poblacion Base'!DG31)+DMig_SexoEdad!DH33</f>
        <v>263893.38244281866</v>
      </c>
      <c r="DI32" s="48">
        <f>'Poblacion Base'!DI32+SupxSexoEdad!DN40*('Poblacion Alt'!DH31-'Poblacion Base'!DH31)+DMig_SexoEdad!DI33</f>
        <v>269047.96523870132</v>
      </c>
      <c r="DJ32" s="48">
        <f>'Poblacion Base'!DJ32+SupxSexoEdad!DO40*('Poblacion Alt'!DI31-'Poblacion Base'!DI31)+DMig_SexoEdad!DJ33</f>
        <v>274345.21680322173</v>
      </c>
      <c r="DK32" s="48">
        <f>'Poblacion Base'!DK32+SupxSexoEdad!DP40*('Poblacion Alt'!DJ31-'Poblacion Base'!DJ31)+DMig_SexoEdad!DK33</f>
        <v>279784.859389205</v>
      </c>
      <c r="DL32" s="48">
        <f>'Poblacion Base'!DL32+SupxSexoEdad!DQ40*('Poblacion Alt'!DK31-'Poblacion Base'!DK31)+DMig_SexoEdad!DL33</f>
        <v>285347.63448761404</v>
      </c>
      <c r="DM32" s="48">
        <f>'Poblacion Base'!DM32+SupxSexoEdad!DR40*('Poblacion Alt'!DL31-'Poblacion Base'!DL31)+DMig_SexoEdad!DM33</f>
        <v>291005.43965387193</v>
      </c>
      <c r="DN32" s="48">
        <f>'Poblacion Base'!DN32+SupxSexoEdad!DS40*('Poblacion Alt'!DM31-'Poblacion Base'!DM31)+DMig_SexoEdad!DN33</f>
        <v>296740.93054077472</v>
      </c>
      <c r="DO32" s="48">
        <f>'Poblacion Base'!DO32+SupxSexoEdad!DT40*('Poblacion Alt'!DN31-'Poblacion Base'!DN31)+DMig_SexoEdad!DO33</f>
        <v>302524.42083516985</v>
      </c>
      <c r="DP32" s="48">
        <f>'Poblacion Base'!DP32+SupxSexoEdad!DU40*('Poblacion Alt'!DO31-'Poblacion Base'!DO31)+DMig_SexoEdad!DP33</f>
        <v>308306.2827591261</v>
      </c>
      <c r="DQ32" s="48">
        <f>'Poblacion Base'!DQ32+SupxSexoEdad!DV40*('Poblacion Alt'!DP31-'Poblacion Base'!DP31)+DMig_SexoEdad!DQ33</f>
        <v>314041.96025104728</v>
      </c>
      <c r="DR32" s="48">
        <f>'Poblacion Base'!DR32+SupxSexoEdad!DW40*('Poblacion Alt'!DQ31-'Poblacion Base'!DQ31)+DMig_SexoEdad!DR33</f>
        <v>319656.0344684911</v>
      </c>
      <c r="DS32" s="48">
        <f>'Poblacion Base'!DS32+SupxSexoEdad!DX40*('Poblacion Alt'!DR31-'Poblacion Base'!DR31)+DMig_SexoEdad!DS33</f>
        <v>324369.83425251086</v>
      </c>
      <c r="DT32" s="48">
        <f>'Poblacion Base'!DT32+SupxSexoEdad!DY40*('Poblacion Alt'!DS31-'Poblacion Base'!DS31)+DMig_SexoEdad!DT33</f>
        <v>328815.07774440438</v>
      </c>
      <c r="DU32" s="48">
        <f>'Poblacion Base'!DU32+SupxSexoEdad!DZ40*('Poblacion Alt'!DT31-'Poblacion Base'!DT31)+DMig_SexoEdad!DU33</f>
        <v>332963.10222867667</v>
      </c>
      <c r="DV32" s="48">
        <f>'Poblacion Base'!DV32+SupxSexoEdad!EA40*('Poblacion Alt'!DU31-'Poblacion Base'!DU31)+DMig_SexoEdad!DV33</f>
        <v>337081.72733910318</v>
      </c>
      <c r="DW32" s="48">
        <f>'Poblacion Base'!DW32+SupxSexoEdad!EB40*('Poblacion Alt'!DV31-'Poblacion Base'!DV31)+DMig_SexoEdad!DW33</f>
        <v>340515.1598744276</v>
      </c>
      <c r="DX32" s="48">
        <f>'Poblacion Base'!DX32+SupxSexoEdad!EC40*('Poblacion Alt'!DW31-'Poblacion Base'!DW31)+DMig_SexoEdad!DX33</f>
        <v>343129.01173342823</v>
      </c>
      <c r="DY32" s="48">
        <f>'Poblacion Base'!DY32+SupxSexoEdad!ED40*('Poblacion Alt'!DX31-'Poblacion Base'!DX31)+DMig_SexoEdad!DY33</f>
        <v>345532.28568124404</v>
      </c>
      <c r="DZ32" s="48">
        <f>'Poblacion Base'!DZ32+SupxSexoEdad!EE40*('Poblacion Alt'!DY31-'Poblacion Base'!DY31)+DMig_SexoEdad!DZ33</f>
        <v>348352.15677174338</v>
      </c>
      <c r="EA32" s="48">
        <f>'Poblacion Base'!EA32+SupxSexoEdad!EF40*('Poblacion Alt'!DZ31-'Poblacion Base'!DZ31)+DMig_SexoEdad!EA33</f>
        <v>352202.71864166262</v>
      </c>
      <c r="EB32" s="48">
        <f>'Poblacion Base'!EB32+SupxSexoEdad!EG40*('Poblacion Alt'!EA31-'Poblacion Base'!EA31)+DMig_SexoEdad!EB33</f>
        <v>352334.23006632563</v>
      </c>
      <c r="EC32" s="48">
        <f>'Poblacion Base'!EC32+SupxSexoEdad!EH40*('Poblacion Alt'!EB31-'Poblacion Base'!EB31)+DMig_SexoEdad!EC33</f>
        <v>355515.8488891694</v>
      </c>
      <c r="ED32" s="48">
        <f>'Poblacion Base'!ED32+SupxSexoEdad!EI40*('Poblacion Alt'!EC31-'Poblacion Base'!EC31)+DMig_SexoEdad!ED33</f>
        <v>358877.68978493277</v>
      </c>
      <c r="EE32" s="48">
        <f>'Poblacion Base'!EE32+SupxSexoEdad!EJ40*('Poblacion Alt'!ED31-'Poblacion Base'!ED31)+DMig_SexoEdad!EE33</f>
        <v>360544.33372998069</v>
      </c>
      <c r="EF32" s="48">
        <f>'Poblacion Base'!EF32+SupxSexoEdad!EK40*('Poblacion Alt'!EE31-'Poblacion Base'!EE31)+DMig_SexoEdad!EF33</f>
        <v>362362.67535030772</v>
      </c>
      <c r="EG32" s="48">
        <f>'Poblacion Base'!EG32+SupxSexoEdad!EL40*('Poblacion Alt'!EF31-'Poblacion Base'!EF31)+DMig_SexoEdad!EG33</f>
        <v>364670.73502517631</v>
      </c>
      <c r="EH32" s="48">
        <f>'Poblacion Base'!EH32+SupxSexoEdad!EM40*('Poblacion Alt'!EG31-'Poblacion Base'!EG31)+DMig_SexoEdad!EH33</f>
        <v>367078.06503703556</v>
      </c>
      <c r="EI32" s="48">
        <f>'Poblacion Base'!EI32+SupxSexoEdad!EN40*('Poblacion Alt'!EH31-'Poblacion Base'!EH31)+DMig_SexoEdad!EI33</f>
        <v>369854.9037516549</v>
      </c>
      <c r="EJ32" s="48">
        <f>'Poblacion Base'!EJ32+SupxSexoEdad!EO40*('Poblacion Alt'!EI31-'Poblacion Base'!EI31)+DMig_SexoEdad!EJ33</f>
        <v>372483.29003268061</v>
      </c>
      <c r="EK32" s="48">
        <f>'Poblacion Base'!EK32+SupxSexoEdad!EP40*('Poblacion Alt'!EJ31-'Poblacion Base'!EJ31)+DMig_SexoEdad!EK33</f>
        <v>375659.93119227083</v>
      </c>
      <c r="EL32" s="48">
        <f>'Poblacion Base'!EL32+SupxSexoEdad!EQ40*('Poblacion Alt'!EK31-'Poblacion Base'!EK31)+DMig_SexoEdad!EL33</f>
        <v>379633.40816637606</v>
      </c>
      <c r="EM32" s="48">
        <f>'Poblacion Base'!EM32+SupxSexoEdad!ER40*('Poblacion Alt'!EL31-'Poblacion Base'!EL31)+DMig_SexoEdad!EM33</f>
        <v>384958.9695729831</v>
      </c>
      <c r="EN32" s="48">
        <f>'Poblacion Base'!EN32+SupxSexoEdad!ES40*('Poblacion Alt'!EM31-'Poblacion Base'!EM31)+DMig_SexoEdad!EN33</f>
        <v>390368.62516364618</v>
      </c>
      <c r="EO32" s="48">
        <f>'Poblacion Base'!EO32+SupxSexoEdad!ET40*('Poblacion Alt'!EN31-'Poblacion Base'!EN31)+DMig_SexoEdad!EO33</f>
        <v>391444.72881539282</v>
      </c>
      <c r="EP32" s="48">
        <f>'Poblacion Base'!EP32+SupxSexoEdad!EU40*('Poblacion Alt'!EO31-'Poblacion Base'!EO31)+DMig_SexoEdad!EP33</f>
        <v>392631.3747723542</v>
      </c>
      <c r="EQ32" s="48">
        <f>'Poblacion Base'!EQ32+SupxSexoEdad!EV40*('Poblacion Alt'!EP31-'Poblacion Base'!EP31)+DMig_SexoEdad!EQ33</f>
        <v>394627.20823103236</v>
      </c>
      <c r="ER32" s="48">
        <f>'Poblacion Base'!ER32+SupxSexoEdad!EW40*('Poblacion Alt'!EQ31-'Poblacion Base'!EQ31)+DMig_SexoEdad!ER33</f>
        <v>397486.12900592195</v>
      </c>
      <c r="ES32" s="48">
        <f>'Poblacion Base'!ES32+SupxSexoEdad!EX40*('Poblacion Alt'!ER31-'Poblacion Base'!ER31)+DMig_SexoEdad!ES33</f>
        <v>401157.30427752709</v>
      </c>
      <c r="ET32" s="48">
        <f>'Poblacion Base'!ET32+SupxSexoEdad!EY40*('Poblacion Alt'!ES31-'Poblacion Base'!ES31)+DMig_SexoEdad!ET33</f>
        <v>405181.14261639485</v>
      </c>
      <c r="EU32" s="48">
        <f>'Poblacion Base'!EU32+SupxSexoEdad!EZ40*('Poblacion Alt'!ET31-'Poblacion Base'!ET31)+DMig_SexoEdad!EU33</f>
        <v>407962.39095119259</v>
      </c>
      <c r="EV32" s="48">
        <f>'Poblacion Base'!EV32+SupxSexoEdad!FA40*('Poblacion Alt'!EU31-'Poblacion Base'!EU31)+DMig_SexoEdad!EV33</f>
        <v>409714.43482622469</v>
      </c>
      <c r="EW32" s="48">
        <f>'Poblacion Base'!EW32+SupxSexoEdad!FB40*('Poblacion Alt'!EV31-'Poblacion Base'!EV31)+DMig_SexoEdad!EW33</f>
        <v>410228.07685339695</v>
      </c>
      <c r="EX32" s="48">
        <f>'Poblacion Base'!EX32+SupxSexoEdad!FC40*('Poblacion Alt'!EW31-'Poblacion Base'!EW31)+DMig_SexoEdad!EX33</f>
        <v>407058.51159759087</v>
      </c>
      <c r="EY32" s="48">
        <f>'Poblacion Base'!EY32+SupxSexoEdad!FD40*('Poblacion Alt'!EX31-'Poblacion Base'!EX31)+DMig_SexoEdad!EY33</f>
        <v>404921.71767204767</v>
      </c>
      <c r="EZ32" s="48">
        <f>'Poblacion Base'!EZ32+SupxSexoEdad!FE40*('Poblacion Alt'!EY31-'Poblacion Base'!EY31)+DMig_SexoEdad!EZ33</f>
        <v>402926.29208174924</v>
      </c>
      <c r="FA32" s="48">
        <f>'Poblacion Base'!FA32+SupxSexoEdad!FF40*('Poblacion Alt'!EZ31-'Poblacion Base'!EZ31)+DMig_SexoEdad!FA33</f>
        <v>398534.29085675534</v>
      </c>
      <c r="FB32" s="48">
        <f>'Poblacion Base'!FB32+SupxSexoEdad!FG40*('Poblacion Alt'!FA31-'Poblacion Base'!FA31)+DMig_SexoEdad!FB33</f>
        <v>391244.97639677377</v>
      </c>
      <c r="FC32" s="48">
        <f>'Poblacion Base'!FC32+SupxSexoEdad!FH40*('Poblacion Alt'!FB31-'Poblacion Base'!FB31)+DMig_SexoEdad!FC33</f>
        <v>381632.03719377168</v>
      </c>
      <c r="FD32" s="48">
        <f>'Poblacion Base'!FD32+SupxSexoEdad!FI40*('Poblacion Alt'!FC31-'Poblacion Base'!FC31)+DMig_SexoEdad!FD33</f>
        <v>371111.90530010004</v>
      </c>
      <c r="FE32" s="48">
        <f>'Poblacion Base'!FE32+SupxSexoEdad!FJ40*('Poblacion Alt'!FD31-'Poblacion Base'!FD31)+DMig_SexoEdad!FE33</f>
        <v>360831.24422705168</v>
      </c>
      <c r="FF32" s="48">
        <f>'Poblacion Base'!FF32+SupxSexoEdad!FK40*('Poblacion Alt'!FE31-'Poblacion Base'!FE31)+DMig_SexoEdad!FF33</f>
        <v>350305.98019203101</v>
      </c>
      <c r="FG32" s="48">
        <f>'Poblacion Base'!FG32+SupxSexoEdad!FL40*('Poblacion Alt'!FF31-'Poblacion Base'!FF31)+DMig_SexoEdad!FG33</f>
        <v>342098.43623409595</v>
      </c>
      <c r="FH32" s="48">
        <f>'Poblacion Base'!FH32+SupxSexoEdad!FM40*('Poblacion Alt'!FG31-'Poblacion Base'!FG31)+DMig_SexoEdad!FH33</f>
        <v>334871.79267126578</v>
      </c>
      <c r="FI32" s="48">
        <f>'Poblacion Base'!FI32+SupxSexoEdad!FN40*('Poblacion Alt'!FH31-'Poblacion Base'!FH31)+DMig_SexoEdad!FI33</f>
        <v>329053.62074892991</v>
      </c>
      <c r="FJ32" s="48">
        <f>'Poblacion Base'!FJ32+SupxSexoEdad!FO40*('Poblacion Alt'!FI31-'Poblacion Base'!FI31)+DMig_SexoEdad!FJ33</f>
        <v>323315.13284114475</v>
      </c>
      <c r="FK32" s="48">
        <f>'Poblacion Base'!FK32+SupxSexoEdad!FP40*('Poblacion Alt'!FJ31-'Poblacion Base'!FJ31)+DMig_SexoEdad!FK33</f>
        <v>320080.93673037103</v>
      </c>
      <c r="FL32" s="48">
        <f>'Poblacion Base'!FL32+SupxSexoEdad!FQ40*('Poblacion Alt'!FK31-'Poblacion Base'!FK31)+DMig_SexoEdad!FL33</f>
        <v>316641.30246296251</v>
      </c>
      <c r="FM32" s="48">
        <f>'Poblacion Base'!FM32+SupxSexoEdad!FR40*('Poblacion Alt'!FL31-'Poblacion Base'!FL31)+DMig_SexoEdad!FM33</f>
        <v>311298.50380141492</v>
      </c>
      <c r="FN32" s="48">
        <f>'Poblacion Base'!FN32+SupxSexoEdad!FS40*('Poblacion Alt'!FM31-'Poblacion Base'!FM31)+DMig_SexoEdad!FN33</f>
        <v>304317.65876364696</v>
      </c>
      <c r="FO32" s="48">
        <f>'Poblacion Base'!FO32+SupxSexoEdad!FT40*('Poblacion Alt'!FN31-'Poblacion Base'!FN31)+DMig_SexoEdad!FO33</f>
        <v>295751.06751101656</v>
      </c>
      <c r="FP32" s="48">
        <f>'Poblacion Base'!FP32+SupxSexoEdad!FU40*('Poblacion Alt'!FO31-'Poblacion Base'!FO31)+DMig_SexoEdad!FP33</f>
        <v>283389.31568337383</v>
      </c>
      <c r="FQ32" s="48">
        <f>'Poblacion Base'!FQ32+SupxSexoEdad!FV40*('Poblacion Alt'!FP31-'Poblacion Base'!FP31)+DMig_SexoEdad!FQ33</f>
        <v>272012.5096063161</v>
      </c>
      <c r="FR32" s="48">
        <f>'Poblacion Base'!FR32+SupxSexoEdad!FW40*('Poblacion Alt'!FQ31-'Poblacion Base'!FQ31)+DMig_SexoEdad!FR33</f>
        <v>259233.67126039803</v>
      </c>
      <c r="FS32" s="48">
        <f>'Poblacion Base'!FS32+SupxSexoEdad!FX40*('Poblacion Alt'!FR31-'Poblacion Base'!FR31)+DMig_SexoEdad!FS33</f>
        <v>247824.11315225239</v>
      </c>
      <c r="FT32" s="48">
        <f>'Poblacion Base'!FT32+SupxSexoEdad!FY40*('Poblacion Alt'!FS31-'Poblacion Base'!FS31)+DMig_SexoEdad!FT33</f>
        <v>237501.88599233265</v>
      </c>
      <c r="FU32" s="48">
        <f>'Poblacion Base'!FU32+SupxSexoEdad!FZ40*('Poblacion Alt'!FT31-'Poblacion Base'!FT31)+DMig_SexoEdad!FU33</f>
        <v>229647.43589596424</v>
      </c>
      <c r="FV32" s="48">
        <f>'Poblacion Base'!FV32+SupxSexoEdad!GA40*('Poblacion Alt'!FU31-'Poblacion Base'!FU31)+DMig_SexoEdad!FV33</f>
        <v>222365.27423416634</v>
      </c>
      <c r="FW32" s="48">
        <f>'Poblacion Base'!FW32+SupxSexoEdad!GB40*('Poblacion Alt'!FV31-'Poblacion Base'!FV31)+DMig_SexoEdad!FW33</f>
        <v>215440.92756524324</v>
      </c>
      <c r="FX32" s="48">
        <f>'Poblacion Base'!FX32+SupxSexoEdad!GC40*('Poblacion Alt'!FW31-'Poblacion Base'!FW31)+DMig_SexoEdad!FX33</f>
        <v>209188.37998528249</v>
      </c>
      <c r="FY32" s="48">
        <f>'Poblacion Base'!FY32+SupxSexoEdad!GD40*('Poblacion Alt'!FX31-'Poblacion Base'!FX31)+DMig_SexoEdad!FY33</f>
        <v>202512.35948342431</v>
      </c>
      <c r="FZ32" s="48">
        <f>'Poblacion Base'!FZ32+SupxSexoEdad!GE40*('Poblacion Alt'!FY31-'Poblacion Base'!FY31)+DMig_SexoEdad!FZ33</f>
        <v>193326.23468159608</v>
      </c>
      <c r="GA32" s="48">
        <f>'Poblacion Base'!GA32+SupxSexoEdad!GF40*('Poblacion Alt'!FZ31-'Poblacion Base'!FZ31)+DMig_SexoEdad!GA33</f>
        <v>184610.46475317623</v>
      </c>
      <c r="GB32" s="48">
        <f>'Poblacion Base'!GB32+SupxSexoEdad!GG40*('Poblacion Alt'!GA31-'Poblacion Base'!GA31)+DMig_SexoEdad!GB33</f>
        <v>174271.67717465817</v>
      </c>
      <c r="GC32" s="48">
        <f>'Poblacion Base'!GC32+SupxSexoEdad!GH40*('Poblacion Alt'!GB31-'Poblacion Base'!GB31)+DMig_SexoEdad!GC33</f>
        <v>163907.26328500779</v>
      </c>
      <c r="GD32" s="48">
        <f>'Poblacion Base'!GD32+SupxSexoEdad!GI40*('Poblacion Alt'!GC31-'Poblacion Base'!GC31)+DMig_SexoEdad!GD33</f>
        <v>152107.23836716873</v>
      </c>
      <c r="GE32" s="48">
        <f>'Poblacion Base'!GE32+SupxSexoEdad!GJ40*('Poblacion Alt'!GD31-'Poblacion Base'!GD31)+DMig_SexoEdad!GE33</f>
        <v>139918.56142740135</v>
      </c>
      <c r="GF32" s="48">
        <f>'Poblacion Base'!GF32+SupxSexoEdad!GK40*('Poblacion Alt'!GE31-'Poblacion Base'!GE31)+DMig_SexoEdad!GF33</f>
        <v>126799.58492736958</v>
      </c>
      <c r="GG32" s="48">
        <f>'Poblacion Base'!GG32+SupxSexoEdad!GL40*('Poblacion Alt'!GF31-'Poblacion Base'!GF31)+DMig_SexoEdad!GG33</f>
        <v>113001.75763822488</v>
      </c>
      <c r="GH32" s="48">
        <f>'Poblacion Base'!GH32+SupxSexoEdad!GM40*('Poblacion Alt'!GG31-'Poblacion Base'!GG31)+DMig_SexoEdad!GH33</f>
        <v>99533.783218242606</v>
      </c>
      <c r="GI32" s="48">
        <f>'Poblacion Base'!GI32+SupxSexoEdad!GN40*('Poblacion Alt'!GH31-'Poblacion Base'!GH31)+DMig_SexoEdad!GI33</f>
        <v>86534.228458567595</v>
      </c>
      <c r="GJ32" s="48">
        <f>'Poblacion Base'!GJ32+SupxSexoEdad!GO40*('Poblacion Alt'!GI31-'Poblacion Base'!GI31)+DMig_SexoEdad!GJ33</f>
        <v>74205.586144837231</v>
      </c>
      <c r="GK32" s="48">
        <f>'Poblacion Base'!GK32+SupxSexoEdad!GP40*('Poblacion Alt'!GJ31-'Poblacion Base'!GJ31)+DMig_SexoEdad!GK33</f>
        <v>63226.946173981538</v>
      </c>
      <c r="GL32" s="48">
        <f>'Poblacion Base'!GL32+SupxSexoEdad!GQ40*('Poblacion Alt'!GK31-'Poblacion Base'!GK31)+DMig_SexoEdad!GL33</f>
        <v>52970.03566326775</v>
      </c>
      <c r="GM32" s="48">
        <f>'Poblacion Base'!GM32+SupxSexoEdad!GR40*('Poblacion Alt'!GL31-'Poblacion Base'!GL31)+DMig_SexoEdad!GM33</f>
        <v>43792.72845164797</v>
      </c>
      <c r="GN32" s="48">
        <f>'Poblacion Base'!GN32+SupxSexoEdad!GS40*('Poblacion Alt'!GM31-'Poblacion Base'!GM31)+DMig_SexoEdad!GN33</f>
        <v>35446.662628789512</v>
      </c>
      <c r="GO32" s="48">
        <f>'Poblacion Base'!GO32+SupxSexoEdad!GT40*('Poblacion Alt'!GN31-'Poblacion Base'!GN31)+DMig_SexoEdad!GO33</f>
        <v>28222.764827659292</v>
      </c>
      <c r="GP32" s="48">
        <f>'Poblacion Base'!GP32+SupxSexoEdad!GU40*('Poblacion Alt'!GO31-'Poblacion Base'!GO31)+DMig_SexoEdad!GP33</f>
        <v>21983.875059221256</v>
      </c>
      <c r="GQ32" s="48">
        <f>'Poblacion Base'!GQ32+SupxSexoEdad!GV40*('Poblacion Alt'!GP31-'Poblacion Base'!GP31)+DMig_SexoEdad!GQ33</f>
        <v>16795.847357233783</v>
      </c>
      <c r="GR32" s="48">
        <f>'Poblacion Base'!GR32+SupxSexoEdad!GW40*('Poblacion Alt'!GQ31-'Poblacion Base'!GQ31)+DMig_SexoEdad!GR33</f>
        <v>12592.231921406172</v>
      </c>
      <c r="GS32" s="48">
        <f>'Poblacion Base'!GS32+SupxSexoEdad!GX40*('Poblacion Alt'!GR31-'Poblacion Base'!GR31)+DMig_SexoEdad!GS33</f>
        <v>9219.9327031352477</v>
      </c>
      <c r="GT32" s="48">
        <f>'Poblacion Base'!GT32+SupxSexoEdad!GY40*('Poblacion Alt'!GS31-'Poblacion Base'!GS31)+DMig_SexoEdad!GT33</f>
        <v>6571.3226206304898</v>
      </c>
      <c r="GU32" s="48">
        <f>'Poblacion Base'!GU32+SupxSexoEdad!GZ40*('Poblacion Alt'!GT31-'Poblacion Base'!GT31)+DMig_SexoEdad!GU33</f>
        <v>9612.8189279268699</v>
      </c>
      <c r="GV32" s="48">
        <f t="shared" si="0"/>
        <v>53715737.639627889</v>
      </c>
    </row>
    <row r="33" spans="1:204">
      <c r="A33">
        <v>2049</v>
      </c>
      <c r="B33" s="110">
        <f>'Poblacion Base'!B33+DMig_SexoEdad!B34</f>
        <v>230789.46686131149</v>
      </c>
      <c r="C33" s="48">
        <f>'Poblacion Base'!C33+SupxSexoEdad!H41*('Poblacion Alt'!B32-'Poblacion Base'!B32)+DMig_SexoEdad!C34</f>
        <v>235003.27849847334</v>
      </c>
      <c r="D33" s="48">
        <f>'Poblacion Base'!D33+SupxSexoEdad!I41*('Poblacion Alt'!C32-'Poblacion Base'!C32)+DMig_SexoEdad!D34</f>
        <v>239335.43638355136</v>
      </c>
      <c r="E33" s="48">
        <f>'Poblacion Base'!E33+SupxSexoEdad!J41*('Poblacion Alt'!D32-'Poblacion Base'!D32)+DMig_SexoEdad!E34</f>
        <v>243751.80250705846</v>
      </c>
      <c r="F33" s="48">
        <f>'Poblacion Base'!F33+SupxSexoEdad!K41*('Poblacion Alt'!E32-'Poblacion Base'!E32)+DMig_SexoEdad!F34</f>
        <v>248275.05507864399</v>
      </c>
      <c r="G33" s="48">
        <f>'Poblacion Base'!G33+SupxSexoEdad!L41*('Poblacion Alt'!F32-'Poblacion Base'!F32)+DMig_SexoEdad!G34</f>
        <v>252891.69896359267</v>
      </c>
      <c r="H33" s="48">
        <f>'Poblacion Base'!H33+SupxSexoEdad!M41*('Poblacion Alt'!G32-'Poblacion Base'!G32)+DMig_SexoEdad!H34</f>
        <v>257614.02612221256</v>
      </c>
      <c r="I33" s="48">
        <f>'Poblacion Base'!I33+SupxSexoEdad!N41*('Poblacion Alt'!H32-'Poblacion Base'!H32)+DMig_SexoEdad!I34</f>
        <v>262464.10494875471</v>
      </c>
      <c r="J33" s="48">
        <f>'Poblacion Base'!J33+SupxSexoEdad!O41*('Poblacion Alt'!I32-'Poblacion Base'!I32)+DMig_SexoEdad!J34</f>
        <v>267447.80841705267</v>
      </c>
      <c r="K33" s="48">
        <f>'Poblacion Base'!K33+SupxSexoEdad!P41*('Poblacion Alt'!J32-'Poblacion Base'!J32)+DMig_SexoEdad!K34</f>
        <v>272575.75673608988</v>
      </c>
      <c r="L33" s="48">
        <f>'Poblacion Base'!L33+SupxSexoEdad!Q41*('Poblacion Alt'!K32-'Poblacion Base'!K32)+DMig_SexoEdad!L34</f>
        <v>277852.40251887508</v>
      </c>
      <c r="M33" s="48">
        <f>'Poblacion Base'!M33+SupxSexoEdad!R41*('Poblacion Alt'!L32-'Poblacion Base'!L32)+DMig_SexoEdad!M34</f>
        <v>283286.9896866561</v>
      </c>
      <c r="N33" s="48">
        <f>'Poblacion Base'!N33+SupxSexoEdad!S41*('Poblacion Alt'!M32-'Poblacion Base'!M32)+DMig_SexoEdad!N34</f>
        <v>288861.69727637607</v>
      </c>
      <c r="O33" s="48">
        <f>'Poblacion Base'!O33+SupxSexoEdad!T41*('Poblacion Alt'!N32-'Poblacion Base'!N32)+DMig_SexoEdad!O34</f>
        <v>294564.54111017619</v>
      </c>
      <c r="P33" s="48">
        <f>'Poblacion Base'!P33+SupxSexoEdad!U41*('Poblacion Alt'!O32-'Poblacion Base'!O32)+DMig_SexoEdad!P34</f>
        <v>300363.60558694706</v>
      </c>
      <c r="Q33" s="48">
        <f>'Poblacion Base'!Q33+SupxSexoEdad!V41*('Poblacion Alt'!P32-'Poblacion Base'!P32)+DMig_SexoEdad!Q34</f>
        <v>306239.93391925551</v>
      </c>
      <c r="R33" s="48">
        <f>'Poblacion Base'!R33+SupxSexoEdad!W41*('Poblacion Alt'!Q32-'Poblacion Base'!Q32)+DMig_SexoEdad!R34</f>
        <v>312139.56045860099</v>
      </c>
      <c r="S33" s="48">
        <f>'Poblacion Base'!S33+SupxSexoEdad!X41*('Poblacion Alt'!R32-'Poblacion Base'!R32)+DMig_SexoEdad!S34</f>
        <v>318033.16888731415</v>
      </c>
      <c r="T33" s="48">
        <f>'Poblacion Base'!T33+SupxSexoEdad!Y41*('Poblacion Alt'!S32-'Poblacion Base'!S32)+DMig_SexoEdad!T34</f>
        <v>323871.31486125942</v>
      </c>
      <c r="U33" s="48">
        <f>'Poblacion Base'!U33+SupxSexoEdad!Z41*('Poblacion Alt'!T32-'Poblacion Base'!T32)+DMig_SexoEdad!U34</f>
        <v>329604.67053088191</v>
      </c>
      <c r="V33" s="48">
        <f>'Poblacion Base'!V33+SupxSexoEdad!AA41*('Poblacion Alt'!U32-'Poblacion Base'!U32)+DMig_SexoEdad!V34</f>
        <v>334435.74396755442</v>
      </c>
      <c r="W33" s="48">
        <f>'Poblacion Base'!W33+SupxSexoEdad!AB41*('Poblacion Alt'!V32-'Poblacion Base'!V32)+DMig_SexoEdad!W34</f>
        <v>338999.06211025303</v>
      </c>
      <c r="X33" s="48">
        <f>'Poblacion Base'!X33+SupxSexoEdad!AC41*('Poblacion Alt'!W32-'Poblacion Base'!W32)+DMig_SexoEdad!X34</f>
        <v>343244.09054213454</v>
      </c>
      <c r="Y33" s="48">
        <f>'Poblacion Base'!Y33+SupxSexoEdad!AD41*('Poblacion Alt'!X32-'Poblacion Base'!X32)+DMig_SexoEdad!Y34</f>
        <v>347146.83106916689</v>
      </c>
      <c r="Z33" s="48">
        <f>'Poblacion Base'!Z33+SupxSexoEdad!AE41*('Poblacion Alt'!Y32-'Poblacion Base'!Y32)+DMig_SexoEdad!Z34</f>
        <v>350968.95302517852</v>
      </c>
      <c r="AA33" s="48">
        <f>'Poblacion Base'!AA33+SupxSexoEdad!AF41*('Poblacion Alt'!Z32-'Poblacion Base'!Z32)+DMig_SexoEdad!AA34</f>
        <v>354022.13471686566</v>
      </c>
      <c r="AB33" s="48">
        <f>'Poblacion Base'!AB33+SupxSexoEdad!AG41*('Poblacion Alt'!AA32-'Poblacion Base'!AA32)+DMig_SexoEdad!AB34</f>
        <v>356145.84146965569</v>
      </c>
      <c r="AC33" s="48">
        <f>'Poblacion Base'!AC33+SupxSexoEdad!AH41*('Poblacion Alt'!AB32-'Poblacion Base'!AB32)+DMig_SexoEdad!AC34</f>
        <v>357983.8419490729</v>
      </c>
      <c r="AD33" s="48">
        <f>'Poblacion Base'!AD33+SupxSexoEdad!AI41*('Poblacion Alt'!AC32-'Poblacion Base'!AC32)+DMig_SexoEdad!AD34</f>
        <v>360245.33925285097</v>
      </c>
      <c r="AE33" s="48">
        <f>'Poblacion Base'!AE33+SupxSexoEdad!AJ41*('Poblacion Alt'!AD32-'Poblacion Base'!AD32)+DMig_SexoEdad!AE34</f>
        <v>363680.52991494373</v>
      </c>
      <c r="AF33" s="48">
        <f>'Poblacion Base'!AF33+SupxSexoEdad!AK41*('Poblacion Alt'!AE32-'Poblacion Base'!AE32)+DMig_SexoEdad!AF34</f>
        <v>362467.76892136515</v>
      </c>
      <c r="AG33" s="48">
        <f>'Poblacion Base'!AG33+SupxSexoEdad!AL41*('Poblacion Alt'!AF32-'Poblacion Base'!AF32)+DMig_SexoEdad!AG34</f>
        <v>364784.47344604763</v>
      </c>
      <c r="AH33" s="48">
        <f>'Poblacion Base'!AH33+SupxSexoEdad!AM41*('Poblacion Alt'!AG32-'Poblacion Base'!AG32)+DMig_SexoEdad!AH34</f>
        <v>364867.82518316439</v>
      </c>
      <c r="AI33" s="48">
        <f>'Poblacion Base'!AI33+SupxSexoEdad!AN41*('Poblacion Alt'!AH32-'Poblacion Base'!AH32)+DMig_SexoEdad!AI34</f>
        <v>365386.64464578178</v>
      </c>
      <c r="AJ33" s="48">
        <f>'Poblacion Base'!AJ33+SupxSexoEdad!AO41*('Poblacion Alt'!AI32-'Poblacion Base'!AI32)+DMig_SexoEdad!AJ34</f>
        <v>365998.16501993028</v>
      </c>
      <c r="AK33" s="48">
        <f>'Poblacion Base'!AK33+SupxSexoEdad!AP41*('Poblacion Alt'!AJ32-'Poblacion Base'!AJ32)+DMig_SexoEdad!AK34</f>
        <v>365996.27584262303</v>
      </c>
      <c r="AL33" s="48">
        <f>'Poblacion Base'!AL33+SupxSexoEdad!AQ41*('Poblacion Alt'!AK32-'Poblacion Base'!AK32)+DMig_SexoEdad!AL34</f>
        <v>366309.37077518937</v>
      </c>
      <c r="AM33" s="48">
        <f>'Poblacion Base'!AM33+SupxSexoEdad!AR41*('Poblacion Alt'!AL32-'Poblacion Base'!AL32)+DMig_SexoEdad!AM34</f>
        <v>367189.4526390867</v>
      </c>
      <c r="AN33" s="48">
        <f>'Poblacion Base'!AN33+SupxSexoEdad!AS41*('Poblacion Alt'!AM32-'Poblacion Base'!AM32)+DMig_SexoEdad!AN34</f>
        <v>369105.40959278028</v>
      </c>
      <c r="AO33" s="48">
        <f>'Poblacion Base'!AO33+SupxSexoEdad!AT41*('Poblacion Alt'!AN32-'Poblacion Base'!AN32)+DMig_SexoEdad!AO34</f>
        <v>371458.68890200253</v>
      </c>
      <c r="AP33" s="48">
        <f>'Poblacion Base'!AP33+SupxSexoEdad!AU41*('Poblacion Alt'!AO32-'Poblacion Base'!AO32)+DMig_SexoEdad!AP34</f>
        <v>375234.10036191507</v>
      </c>
      <c r="AQ33" s="48">
        <f>'Poblacion Base'!AQ33+SupxSexoEdad!AV41*('Poblacion Alt'!AP32-'Poblacion Base'!AP32)+DMig_SexoEdad!AQ34</f>
        <v>379463.94970741047</v>
      </c>
      <c r="AR33" s="48">
        <f>'Poblacion Base'!AR33+SupxSexoEdad!AW41*('Poblacion Alt'!AQ32-'Poblacion Base'!AQ32)+DMig_SexoEdad!AR34</f>
        <v>384044.27295777842</v>
      </c>
      <c r="AS33" s="48">
        <f>'Poblacion Base'!AS33+SupxSexoEdad!AX41*('Poblacion Alt'!AR32-'Poblacion Base'!AR32)+DMig_SexoEdad!AS34</f>
        <v>384524.95891853108</v>
      </c>
      <c r="AT33" s="48">
        <f>'Poblacion Base'!AT33+SupxSexoEdad!AY41*('Poblacion Alt'!AS32-'Poblacion Base'!AS32)+DMig_SexoEdad!AT34</f>
        <v>384858.14054035232</v>
      </c>
      <c r="AU33" s="48">
        <f>'Poblacion Base'!AU33+SupxSexoEdad!AZ41*('Poblacion Alt'!AT32-'Poblacion Base'!AT32)+DMig_SexoEdad!AU34</f>
        <v>384615.67080879363</v>
      </c>
      <c r="AV33" s="48">
        <f>'Poblacion Base'!AV33+SupxSexoEdad!BA41*('Poblacion Alt'!AU32-'Poblacion Base'!AU32)+DMig_SexoEdad!AV34</f>
        <v>384891.77131854353</v>
      </c>
      <c r="AW33" s="48">
        <f>'Poblacion Base'!AW33+SupxSexoEdad!BB41*('Poblacion Alt'!AV32-'Poblacion Base'!AV32)+DMig_SexoEdad!AW34</f>
        <v>386413.96842142334</v>
      </c>
      <c r="AX33" s="48">
        <f>'Poblacion Base'!AX33+SupxSexoEdad!BC41*('Poblacion Alt'!AW32-'Poblacion Base'!AW32)+DMig_SexoEdad!AX34</f>
        <v>388997.50360280025</v>
      </c>
      <c r="AY33" s="48">
        <f>'Poblacion Base'!AY33+SupxSexoEdad!BD41*('Poblacion Alt'!AX32-'Poblacion Base'!AX32)+DMig_SexoEdad!AY34</f>
        <v>387142.25916694629</v>
      </c>
      <c r="AZ33" s="48">
        <f>'Poblacion Base'!AZ33+SupxSexoEdad!BE41*('Poblacion Alt'!AY32-'Poblacion Base'!AY32)+DMig_SexoEdad!AZ34</f>
        <v>385778.52556500363</v>
      </c>
      <c r="BA33" s="48">
        <f>'Poblacion Base'!BA33+SupxSexoEdad!BF41*('Poblacion Alt'!AZ32-'Poblacion Base'!AZ32)+DMig_SexoEdad!BA34</f>
        <v>384738.70006346423</v>
      </c>
      <c r="BB33" s="48">
        <f>'Poblacion Base'!BB33+SupxSexoEdad!BG41*('Poblacion Alt'!BA32-'Poblacion Base'!BA32)+DMig_SexoEdad!BB34</f>
        <v>384523.04338482406</v>
      </c>
      <c r="BC33" s="48">
        <f>'Poblacion Base'!BC33+SupxSexoEdad!BH41*('Poblacion Alt'!BB32-'Poblacion Base'!BB32)+DMig_SexoEdad!BC34</f>
        <v>384719.26192953024</v>
      </c>
      <c r="BD33" s="48">
        <f>'Poblacion Base'!BD33+SupxSexoEdad!BI41*('Poblacion Alt'!BC32-'Poblacion Base'!BC32)+DMig_SexoEdad!BD34</f>
        <v>384215.82407891494</v>
      </c>
      <c r="BE33" s="48">
        <f>'Poblacion Base'!BE33+SupxSexoEdad!BJ41*('Poblacion Alt'!BD32-'Poblacion Base'!BD32)+DMig_SexoEdad!BE34</f>
        <v>380363.36781122739</v>
      </c>
      <c r="BF33" s="48">
        <f>'Poblacion Base'!BF33+SupxSexoEdad!BK41*('Poblacion Alt'!BE32-'Poblacion Base'!BE32)+DMig_SexoEdad!BF34</f>
        <v>372357.33201843692</v>
      </c>
      <c r="BG33" s="48">
        <f>'Poblacion Base'!BG33+SupxSexoEdad!BL41*('Poblacion Alt'!BF32-'Poblacion Base'!BF32)+DMig_SexoEdad!BG34</f>
        <v>362426.1249936645</v>
      </c>
      <c r="BH33" s="48">
        <f>'Poblacion Base'!BH33+SupxSexoEdad!BM41*('Poblacion Alt'!BG32-'Poblacion Base'!BG32)+DMig_SexoEdad!BH34</f>
        <v>351978.56330029102</v>
      </c>
      <c r="BI33" s="48">
        <f>'Poblacion Base'!BI33+SupxSexoEdad!BN41*('Poblacion Alt'!BH32-'Poblacion Base'!BH32)+DMig_SexoEdad!BI34</f>
        <v>341083.17374632735</v>
      </c>
      <c r="BJ33" s="48">
        <f>'Poblacion Base'!BJ33+SupxSexoEdad!BO41*('Poblacion Alt'!BI32-'Poblacion Base'!BI32)+DMig_SexoEdad!BJ34</f>
        <v>330044.15488324477</v>
      </c>
      <c r="BK33" s="48">
        <f>'Poblacion Base'!BK33+SupxSexoEdad!BP41*('Poblacion Alt'!BJ32-'Poblacion Base'!BJ32)+DMig_SexoEdad!BK34</f>
        <v>318109.36994474469</v>
      </c>
      <c r="BL33" s="48">
        <f>'Poblacion Base'!BL33+SupxSexoEdad!BQ41*('Poblacion Alt'!BK32-'Poblacion Base'!BK32)+DMig_SexoEdad!BL34</f>
        <v>308974.99480670062</v>
      </c>
      <c r="BM33" s="48">
        <f>'Poblacion Base'!BM33+SupxSexoEdad!BR41*('Poblacion Alt'!BL32-'Poblacion Base'!BL32)+DMig_SexoEdad!BM34</f>
        <v>300417.51919714978</v>
      </c>
      <c r="BN33" s="48">
        <f>'Poblacion Base'!BN33+SupxSexoEdad!BS41*('Poblacion Alt'!BM32-'Poblacion Base'!BM32)+DMig_SexoEdad!BN34</f>
        <v>293233.1095129695</v>
      </c>
      <c r="BO33" s="48">
        <f>'Poblacion Base'!BO33+SupxSexoEdad!BT41*('Poblacion Alt'!BN32-'Poblacion Base'!BN32)+DMig_SexoEdad!BO34</f>
        <v>287210.67590187798</v>
      </c>
      <c r="BP33" s="48">
        <f>'Poblacion Base'!BP33+SupxSexoEdad!BU41*('Poblacion Alt'!BO32-'Poblacion Base'!BO32)+DMig_SexoEdad!BP34</f>
        <v>280532.70664394466</v>
      </c>
      <c r="BQ33" s="48">
        <f>'Poblacion Base'!BQ33+SupxSexoEdad!BV41*('Poblacion Alt'!BP32-'Poblacion Base'!BP32)+DMig_SexoEdad!BQ34</f>
        <v>272505.11009310099</v>
      </c>
      <c r="BR33" s="48">
        <f>'Poblacion Base'!BR33+SupxSexoEdad!BW41*('Poblacion Alt'!BQ32-'Poblacion Base'!BQ32)+DMig_SexoEdad!BR34</f>
        <v>264283.57681303355</v>
      </c>
      <c r="BS33" s="48">
        <f>'Poblacion Base'!BS33+SupxSexoEdad!BX41*('Poblacion Alt'!BR32-'Poblacion Base'!BR32)+DMig_SexoEdad!BS34</f>
        <v>253630.51097924175</v>
      </c>
      <c r="BT33" s="48">
        <f>'Poblacion Base'!BT33+SupxSexoEdad!BY41*('Poblacion Alt'!BS32-'Poblacion Base'!BS32)+DMig_SexoEdad!BT34</f>
        <v>241462.59683072616</v>
      </c>
      <c r="BU33" s="48">
        <f>'Poblacion Base'!BU33+SupxSexoEdad!BZ41*('Poblacion Alt'!BT32-'Poblacion Base'!BT32)+DMig_SexoEdad!BU34</f>
        <v>227495.76041917075</v>
      </c>
      <c r="BV33" s="48">
        <f>'Poblacion Base'!BV33+SupxSexoEdad!CA41*('Poblacion Alt'!BU32-'Poblacion Base'!BU32)+DMig_SexoEdad!BV34</f>
        <v>214913.29791095841</v>
      </c>
      <c r="BW33" s="48">
        <f>'Poblacion Base'!BW33+SupxSexoEdad!CB41*('Poblacion Alt'!BV32-'Poblacion Base'!BV32)+DMig_SexoEdad!BW34</f>
        <v>201258.68519735566</v>
      </c>
      <c r="BX33" s="48">
        <f>'Poblacion Base'!BX33+SupxSexoEdad!CC41*('Poblacion Alt'!BW32-'Poblacion Base'!BW32)+DMig_SexoEdad!BX34</f>
        <v>190625.04110055775</v>
      </c>
      <c r="BY33" s="48">
        <f>'Poblacion Base'!BY33+SupxSexoEdad!CD41*('Poblacion Alt'!BX32-'Poblacion Base'!BX32)+DMig_SexoEdad!BY34</f>
        <v>181812.22710091755</v>
      </c>
      <c r="BZ33" s="48">
        <f>'Poblacion Base'!BZ33+SupxSexoEdad!CE41*('Poblacion Alt'!BY32-'Poblacion Base'!BY32)+DMig_SexoEdad!BZ34</f>
        <v>173602.54855107836</v>
      </c>
      <c r="CA33" s="48">
        <f>'Poblacion Base'!CA33+SupxSexoEdad!CF41*('Poblacion Alt'!BZ32-'Poblacion Base'!BZ32)+DMig_SexoEdad!CA34</f>
        <v>165612.24473100752</v>
      </c>
      <c r="CB33" s="48">
        <f>'Poblacion Base'!CB33+SupxSexoEdad!CG41*('Poblacion Alt'!CA32-'Poblacion Base'!CA32)+DMig_SexoEdad!CB34</f>
        <v>157970.40706662138</v>
      </c>
      <c r="CC33" s="48">
        <f>'Poblacion Base'!CC33+SupxSexoEdad!CH41*('Poblacion Alt'!CB32-'Poblacion Base'!CB32)+DMig_SexoEdad!CC34</f>
        <v>149842.65971495971</v>
      </c>
      <c r="CD33" s="48">
        <f>'Poblacion Base'!CD33+SupxSexoEdad!CI41*('Poblacion Alt'!CC32-'Poblacion Base'!CC32)+DMig_SexoEdad!CD34</f>
        <v>141244.32377745028</v>
      </c>
      <c r="CE33" s="48">
        <f>'Poblacion Base'!CE33+SupxSexoEdad!CJ41*('Poblacion Alt'!CD32-'Poblacion Base'!CD32)+DMig_SexoEdad!CE34</f>
        <v>131301.65583243131</v>
      </c>
      <c r="CF33" s="48">
        <f>'Poblacion Base'!CF33+SupxSexoEdad!CK41*('Poblacion Alt'!CE32-'Poblacion Base'!CE32)+DMig_SexoEdad!CF34</f>
        <v>121958.05385874221</v>
      </c>
      <c r="CG33" s="48">
        <f>'Poblacion Base'!CG33+SupxSexoEdad!CL41*('Poblacion Alt'!CF32-'Poblacion Base'!CF32)+DMig_SexoEdad!CG34</f>
        <v>111542.04360880476</v>
      </c>
      <c r="CH33" s="48">
        <f>'Poblacion Base'!CH33+SupxSexoEdad!CM41*('Poblacion Alt'!CG32-'Poblacion Base'!CG32)+DMig_SexoEdad!CH34</f>
        <v>101403.8331212701</v>
      </c>
      <c r="CI33" s="48">
        <f>'Poblacion Base'!CI33+SupxSexoEdad!CN41*('Poblacion Alt'!CH32-'Poblacion Base'!CH32)+DMig_SexoEdad!CI34</f>
        <v>90936.151320241173</v>
      </c>
      <c r="CJ33" s="48">
        <f>'Poblacion Base'!CJ33+SupxSexoEdad!CO41*('Poblacion Alt'!CI32-'Poblacion Base'!CI32)+DMig_SexoEdad!CJ34</f>
        <v>80364.746798688924</v>
      </c>
      <c r="CK33" s="48">
        <f>'Poblacion Base'!CK33+SupxSexoEdad!CP41*('Poblacion Alt'!CJ32-'Poblacion Base'!CJ32)+DMig_SexoEdad!CK34</f>
        <v>69840.068390584071</v>
      </c>
      <c r="CL33" s="48">
        <f>'Poblacion Base'!CL33+SupxSexoEdad!CQ41*('Poblacion Alt'!CK32-'Poblacion Base'!CK32)+DMig_SexoEdad!CL34</f>
        <v>59713.627610804375</v>
      </c>
      <c r="CM33" s="48">
        <f>'Poblacion Base'!CM33+SupxSexoEdad!CR41*('Poblacion Alt'!CL32-'Poblacion Base'!CL32)+DMig_SexoEdad!CM34</f>
        <v>50206.910932550702</v>
      </c>
      <c r="CN33" s="48">
        <f>'Poblacion Base'!CN33+SupxSexoEdad!CS41*('Poblacion Alt'!CM32-'Poblacion Base'!CM32)+DMig_SexoEdad!CN34</f>
        <v>41890.498769628961</v>
      </c>
      <c r="CO33" s="48">
        <f>'Poblacion Base'!CO33+SupxSexoEdad!CT41*('Poblacion Alt'!CN32-'Poblacion Base'!CN32)+DMig_SexoEdad!CO34</f>
        <v>34458.791837392571</v>
      </c>
      <c r="CP33" s="48">
        <f>'Poblacion Base'!CP33+SupxSexoEdad!CU41*('Poblacion Alt'!CO32-'Poblacion Base'!CO32)+DMig_SexoEdad!CP34</f>
        <v>28078.203406266941</v>
      </c>
      <c r="CQ33" s="48">
        <f>'Poblacion Base'!CQ33+SupxSexoEdad!CV41*('Poblacion Alt'!CP32-'Poblacion Base'!CP32)+DMig_SexoEdad!CQ34</f>
        <v>22439.101946108261</v>
      </c>
      <c r="CR33" s="48">
        <f>'Poblacion Base'!CR33+SupxSexoEdad!CW41*('Poblacion Alt'!CQ32-'Poblacion Base'!CQ32)+DMig_SexoEdad!CR34</f>
        <v>17762.959607703837</v>
      </c>
      <c r="CS33" s="48">
        <f>'Poblacion Base'!CS33+SupxSexoEdad!CX41*('Poblacion Alt'!CR32-'Poblacion Base'!CR32)+DMig_SexoEdad!CS34</f>
        <v>13758.292746309147</v>
      </c>
      <c r="CT33" s="48">
        <f>'Poblacion Base'!CT33+SupxSexoEdad!CY41*('Poblacion Alt'!CS32-'Poblacion Base'!CS32)+DMig_SexoEdad!CT34</f>
        <v>10440.445223577743</v>
      </c>
      <c r="CU33" s="48">
        <f>'Poblacion Base'!CU33+SupxSexoEdad!CZ41*('Poblacion Alt'!CT32-'Poblacion Base'!CT32)+DMig_SexoEdad!CU34</f>
        <v>7753.9545544042539</v>
      </c>
      <c r="CV33" s="48">
        <f>'Poblacion Base'!CV33+SupxSexoEdad!DA41*('Poblacion Alt'!CU32-'Poblacion Base'!CU32)+DMig_SexoEdad!CV34</f>
        <v>5646.9199226952514</v>
      </c>
      <c r="CW33" s="48">
        <f>'Poblacion Base'!CW33+SupxSexoEdad!DB41*('Poblacion Alt'!CV32-'Poblacion Base'!CV32)+DMig_SexoEdad!CW34</f>
        <v>4004.0155178939945</v>
      </c>
      <c r="CX33" s="48">
        <f>'Poblacion Base'!CX33+SupxSexoEdad!DC41*('Poblacion Alt'!CW32-'Poblacion Base'!CW32)+DMig_SexoEdad!CX34</f>
        <v>5659.2169960936271</v>
      </c>
      <c r="CY33" s="110">
        <f>'Poblacion Base'!CY33+DMig_SexoEdad!CY34</f>
        <v>219503.90358911778</v>
      </c>
      <c r="CZ33" s="48">
        <f>'Poblacion Base'!CZ33+SupxSexoEdad!DE41*('Poblacion Alt'!CY32-'Poblacion Base'!CY32)+DMig_SexoEdad!CZ34</f>
        <v>223429.37710551984</v>
      </c>
      <c r="DA33" s="48">
        <f>'Poblacion Base'!DA33+SupxSexoEdad!DF41*('Poblacion Alt'!CZ32-'Poblacion Base'!CZ32)+DMig_SexoEdad!DA34</f>
        <v>227482.49241334552</v>
      </c>
      <c r="DB33" s="48">
        <f>'Poblacion Base'!DB33+SupxSexoEdad!DG41*('Poblacion Alt'!DA32-'Poblacion Base'!DA32)+DMig_SexoEdad!DB34</f>
        <v>231625.20037186661</v>
      </c>
      <c r="DC33" s="48">
        <f>'Poblacion Base'!DC33+SupxSexoEdad!DH41*('Poblacion Alt'!DB32-'Poblacion Base'!DB32)+DMig_SexoEdad!DC34</f>
        <v>235864.30151059708</v>
      </c>
      <c r="DD33" s="48">
        <f>'Poblacion Base'!DD33+SupxSexoEdad!DI41*('Poblacion Alt'!DC32-'Poblacion Base'!DC32)+DMig_SexoEdad!DD34</f>
        <v>240196.44051892264</v>
      </c>
      <c r="DE33" s="48">
        <f>'Poblacion Base'!DE33+SupxSexoEdad!DJ41*('Poblacion Alt'!DD32-'Poblacion Base'!DD32)+DMig_SexoEdad!DE34</f>
        <v>244643.08971955813</v>
      </c>
      <c r="DF33" s="48">
        <f>'Poblacion Base'!DF33+SupxSexoEdad!DK41*('Poblacion Alt'!DE32-'Poblacion Base'!DE32)+DMig_SexoEdad!DF34</f>
        <v>249203.55191883765</v>
      </c>
      <c r="DG33" s="48">
        <f>'Poblacion Base'!DG33+SupxSexoEdad!DL41*('Poblacion Alt'!DF32-'Poblacion Base'!DF32)+DMig_SexoEdad!DG34</f>
        <v>253884.99645613987</v>
      </c>
      <c r="DH33" s="48">
        <f>'Poblacion Base'!DH33+SupxSexoEdad!DM41*('Poblacion Alt'!DG32-'Poblacion Base'!DG32)+DMig_SexoEdad!DH34</f>
        <v>258721.35070848998</v>
      </c>
      <c r="DI33" s="48">
        <f>'Poblacion Base'!DI33+SupxSexoEdad!DN41*('Poblacion Alt'!DH32-'Poblacion Base'!DH32)+DMig_SexoEdad!DI34</f>
        <v>263694.52768092905</v>
      </c>
      <c r="DJ33" s="48">
        <f>'Poblacion Base'!DJ33+SupxSexoEdad!DO41*('Poblacion Alt'!DI32-'Poblacion Base'!DI32)+DMig_SexoEdad!DJ34</f>
        <v>268823.27679738385</v>
      </c>
      <c r="DK33" s="48">
        <f>'Poblacion Base'!DK33+SupxSexoEdad!DP41*('Poblacion Alt'!DJ32-'Poblacion Base'!DJ32)+DMig_SexoEdad!DK34</f>
        <v>274089.37582339603</v>
      </c>
      <c r="DL33" s="48">
        <f>'Poblacion Base'!DL33+SupxSexoEdad!DQ41*('Poblacion Alt'!DK32-'Poblacion Base'!DK32)+DMig_SexoEdad!DL34</f>
        <v>279495.54935877293</v>
      </c>
      <c r="DM33" s="48">
        <f>'Poblacion Base'!DM33+SupxSexoEdad!DR41*('Poblacion Alt'!DL32-'Poblacion Base'!DL32)+DMig_SexoEdad!DM34</f>
        <v>285025.60198897764</v>
      </c>
      <c r="DN33" s="48">
        <f>'Poblacion Base'!DN33+SupxSexoEdad!DS41*('Poblacion Alt'!DM32-'Poblacion Base'!DM32)+DMig_SexoEdad!DN34</f>
        <v>290645.60957278975</v>
      </c>
      <c r="DO33" s="48">
        <f>'Poblacion Base'!DO33+SupxSexoEdad!DT41*('Poblacion Alt'!DN32-'Poblacion Base'!DN32)+DMig_SexoEdad!DO34</f>
        <v>296343.4327171921</v>
      </c>
      <c r="DP33" s="48">
        <f>'Poblacion Base'!DP33+SupxSexoEdad!DU41*('Poblacion Alt'!DO32-'Poblacion Base'!DO32)+DMig_SexoEdad!DP34</f>
        <v>302069.82772976917</v>
      </c>
      <c r="DQ33" s="48">
        <f>'Poblacion Base'!DQ33+SupxSexoEdad!DV41*('Poblacion Alt'!DP32-'Poblacion Base'!DP32)+DMig_SexoEdad!DQ34</f>
        <v>307793.45100627112</v>
      </c>
      <c r="DR33" s="48">
        <f>'Poblacion Base'!DR33+SupxSexoEdad!DW41*('Poblacion Alt'!DQ32-'Poblacion Base'!DQ32)+DMig_SexoEdad!DR34</f>
        <v>313448.39304392238</v>
      </c>
      <c r="DS33" s="48">
        <f>'Poblacion Base'!DS33+SupxSexoEdad!DX41*('Poblacion Alt'!DR32-'Poblacion Base'!DR32)+DMig_SexoEdad!DS34</f>
        <v>318234.40592315677</v>
      </c>
      <c r="DT33" s="48">
        <f>'Poblacion Base'!DT33+SupxSexoEdad!DY41*('Poblacion Alt'!DS32-'Poblacion Base'!DS32)+DMig_SexoEdad!DT34</f>
        <v>322809.0102574054</v>
      </c>
      <c r="DU33" s="48">
        <f>'Poblacion Base'!DU33+SupxSexoEdad!DZ41*('Poblacion Alt'!DT32-'Poblacion Base'!DT32)+DMig_SexoEdad!DU34</f>
        <v>327122.58102323243</v>
      </c>
      <c r="DV33" s="48">
        <f>'Poblacion Base'!DV33+SupxSexoEdad!EA41*('Poblacion Alt'!DU32-'Poblacion Base'!DU32)+DMig_SexoEdad!DV34</f>
        <v>331150.84541282745</v>
      </c>
      <c r="DW33" s="48">
        <f>'Poblacion Base'!DW33+SupxSexoEdad!EB41*('Poblacion Alt'!DV32-'Poblacion Base'!DV32)+DMig_SexoEdad!DW34</f>
        <v>335153.21799264295</v>
      </c>
      <c r="DX33" s="48">
        <f>'Poblacion Base'!DX33+SupxSexoEdad!EC41*('Poblacion Alt'!DW32-'Poblacion Base'!DW32)+DMig_SexoEdad!DX34</f>
        <v>338481.12779471889</v>
      </c>
      <c r="DY33" s="48">
        <f>'Poblacion Base'!DY33+SupxSexoEdad!ED41*('Poblacion Alt'!DX32-'Poblacion Base'!DX32)+DMig_SexoEdad!DY34</f>
        <v>341007.17234916607</v>
      </c>
      <c r="DZ33" s="48">
        <f>'Poblacion Base'!DZ33+SupxSexoEdad!EE41*('Poblacion Alt'!DY32-'Poblacion Base'!DY32)+DMig_SexoEdad!DZ34</f>
        <v>343346.0691130078</v>
      </c>
      <c r="EA33" s="48">
        <f>'Poblacion Base'!EA33+SupxSexoEdad!EF41*('Poblacion Alt'!DZ32-'Poblacion Base'!DZ32)+DMig_SexoEdad!EA34</f>
        <v>346094.87402222538</v>
      </c>
      <c r="EB33" s="48">
        <f>'Poblacion Base'!EB33+SupxSexoEdad!EG41*('Poblacion Alt'!EA32-'Poblacion Base'!EA32)+DMig_SexoEdad!EB34</f>
        <v>349877.99465147697</v>
      </c>
      <c r="EC33" s="48">
        <f>'Poblacion Base'!EC33+SupxSexoEdad!EH41*('Poblacion Alt'!EB32-'Poblacion Base'!EB32)+DMig_SexoEdad!EC34</f>
        <v>350081.38342648861</v>
      </c>
      <c r="ED33" s="48">
        <f>'Poblacion Base'!ED33+SupxSexoEdad!EI41*('Poblacion Alt'!EC32-'Poblacion Base'!EC32)+DMig_SexoEdad!ED34</f>
        <v>353251.32391580124</v>
      </c>
      <c r="EE33" s="48">
        <f>'Poblacion Base'!EE33+SupxSexoEdad!EJ41*('Poblacion Alt'!ED32-'Poblacion Base'!ED32)+DMig_SexoEdad!EE34</f>
        <v>356593.52672075474</v>
      </c>
      <c r="EF33" s="48">
        <f>'Poblacion Base'!EF33+SupxSexoEdad!EK41*('Poblacion Alt'!EE32-'Poblacion Base'!EE32)+DMig_SexoEdad!EF34</f>
        <v>358265.57132969331</v>
      </c>
      <c r="EG33" s="48">
        <f>'Poblacion Base'!EG33+SupxSexoEdad!EL41*('Poblacion Alt'!EF32-'Poblacion Base'!EF32)+DMig_SexoEdad!EG34</f>
        <v>360091.04838399007</v>
      </c>
      <c r="EH33" s="48">
        <f>'Poblacion Base'!EH33+SupxSexoEdad!EM41*('Poblacion Alt'!EG32-'Poblacion Base'!EG32)+DMig_SexoEdad!EH34</f>
        <v>362412.98423067707</v>
      </c>
      <c r="EI33" s="48">
        <f>'Poblacion Base'!EI33+SupxSexoEdad!EN41*('Poblacion Alt'!EH32-'Poblacion Base'!EH32)+DMig_SexoEdad!EI34</f>
        <v>364832.69938113488</v>
      </c>
      <c r="EJ33" s="48">
        <f>'Poblacion Base'!EJ33+SupxSexoEdad!EO41*('Poblacion Alt'!EI32-'Poblacion Base'!EI32)+DMig_SexoEdad!EJ34</f>
        <v>367637.91573738481</v>
      </c>
      <c r="EK33" s="48">
        <f>'Poblacion Base'!EK33+SupxSexoEdad!EP41*('Poblacion Alt'!EJ32-'Poblacion Base'!EJ32)+DMig_SexoEdad!EK34</f>
        <v>370280.94135030464</v>
      </c>
      <c r="EL33" s="48">
        <f>'Poblacion Base'!EL33+SupxSexoEdad!EQ41*('Poblacion Alt'!EK32-'Poblacion Base'!EK32)+DMig_SexoEdad!EL34</f>
        <v>373483.51302607212</v>
      </c>
      <c r="EM33" s="48">
        <f>'Poblacion Base'!EM33+SupxSexoEdad!ER41*('Poblacion Alt'!EL32-'Poblacion Base'!EL32)+DMig_SexoEdad!EM34</f>
        <v>377895.84375708393</v>
      </c>
      <c r="EN33" s="48">
        <f>'Poblacion Base'!EN33+SupxSexoEdad!ES41*('Poblacion Alt'!EM32-'Poblacion Base'!EM32)+DMig_SexoEdad!EN34</f>
        <v>383229.83989682863</v>
      </c>
      <c r="EO33" s="48">
        <f>'Poblacion Base'!EO33+SupxSexoEdad!ET41*('Poblacion Alt'!EN32-'Poblacion Base'!EN32)+DMig_SexoEdad!EO34</f>
        <v>388634.33781953651</v>
      </c>
      <c r="EP33" s="48">
        <f>'Poblacion Base'!EP33+SupxSexoEdad!EU41*('Poblacion Alt'!EO32-'Poblacion Base'!EO32)+DMig_SexoEdad!EP34</f>
        <v>389714.84792322823</v>
      </c>
      <c r="EQ33" s="48">
        <f>'Poblacion Base'!EQ33+SupxSexoEdad!EV41*('Poblacion Alt'!EP32-'Poblacion Base'!EP32)+DMig_SexoEdad!EQ34</f>
        <v>390903.26770864462</v>
      </c>
      <c r="ER33" s="48">
        <f>'Poblacion Base'!ER33+SupxSexoEdad!EW41*('Poblacion Alt'!EQ32-'Poblacion Base'!EQ32)+DMig_SexoEdad!ER34</f>
        <v>392892.99851395044</v>
      </c>
      <c r="ES33" s="48">
        <f>'Poblacion Base'!ES33+SupxSexoEdad!EX41*('Poblacion Alt'!ER32-'Poblacion Base'!ER32)+DMig_SexoEdad!ES34</f>
        <v>395744.09293469129</v>
      </c>
      <c r="ET33" s="48">
        <f>'Poblacion Base'!ET33+SupxSexoEdad!EY41*('Poblacion Alt'!ES32-'Poblacion Base'!ES32)+DMig_SexoEdad!ET34</f>
        <v>399394.21272127033</v>
      </c>
      <c r="EU33" s="48">
        <f>'Poblacion Base'!EU33+SupxSexoEdad!EZ41*('Poblacion Alt'!ET32-'Poblacion Base'!ET32)+DMig_SexoEdad!EU34</f>
        <v>403396.75072380365</v>
      </c>
      <c r="EV33" s="48">
        <f>'Poblacion Base'!EV33+SupxSexoEdad!FA41*('Poblacion Alt'!EU32-'Poblacion Base'!EU32)+DMig_SexoEdad!EV34</f>
        <v>406144.26365228073</v>
      </c>
      <c r="EW33" s="48">
        <f>'Poblacion Base'!EW33+SupxSexoEdad!FB41*('Poblacion Alt'!EV32-'Poblacion Base'!EV32)+DMig_SexoEdad!EW34</f>
        <v>407721.37247856171</v>
      </c>
      <c r="EX33" s="48">
        <f>'Poblacion Base'!EX33+SupxSexoEdad!FC41*('Poblacion Alt'!EW32-'Poblacion Base'!EW32)+DMig_SexoEdad!EX34</f>
        <v>408200.89314454107</v>
      </c>
      <c r="EY33" s="48">
        <f>'Poblacion Base'!EY33+SupxSexoEdad!FD41*('Poblacion Alt'!EX32-'Poblacion Base'!EX32)+DMig_SexoEdad!EY34</f>
        <v>404994.4695072996</v>
      </c>
      <c r="EZ33" s="48">
        <f>'Poblacion Base'!EZ33+SupxSexoEdad!FE41*('Poblacion Alt'!EY32-'Poblacion Base'!EY32)+DMig_SexoEdad!EZ34</f>
        <v>402815.59745880612</v>
      </c>
      <c r="FA33" s="48">
        <f>'Poblacion Base'!FA33+SupxSexoEdad!FF41*('Poblacion Alt'!EZ32-'Poblacion Base'!EZ32)+DMig_SexoEdad!FA34</f>
        <v>400765.38750671397</v>
      </c>
      <c r="FB33" s="48">
        <f>'Poblacion Base'!FB33+SupxSexoEdad!FG41*('Poblacion Alt'!FA32-'Poblacion Base'!FA32)+DMig_SexoEdad!FB34</f>
        <v>396311.08520745084</v>
      </c>
      <c r="FC33" s="48">
        <f>'Poblacion Base'!FC33+SupxSexoEdad!FH41*('Poblacion Alt'!FB32-'Poblacion Base'!FB32)+DMig_SexoEdad!FC34</f>
        <v>388963.63385663024</v>
      </c>
      <c r="FD33" s="48">
        <f>'Poblacion Base'!FD33+SupxSexoEdad!FI41*('Poblacion Alt'!FC32-'Poblacion Base'!FC32)+DMig_SexoEdad!FD34</f>
        <v>379300.14305774635</v>
      </c>
      <c r="FE33" s="48">
        <f>'Poblacion Base'!FE33+SupxSexoEdad!FJ41*('Poblacion Alt'!FD32-'Poblacion Base'!FD32)+DMig_SexoEdad!FE34</f>
        <v>368719.45182487258</v>
      </c>
      <c r="FF33" s="48">
        <f>'Poblacion Base'!FF33+SupxSexoEdad!FK41*('Poblacion Alt'!FE32-'Poblacion Base'!FE32)+DMig_SexoEdad!FF34</f>
        <v>358381.33573354158</v>
      </c>
      <c r="FG33" s="48">
        <f>'Poblacion Base'!FG33+SupxSexoEdad!FL41*('Poblacion Alt'!FF32-'Poblacion Base'!FF32)+DMig_SexoEdad!FG34</f>
        <v>347898.64702748158</v>
      </c>
      <c r="FH33" s="48">
        <f>'Poblacion Base'!FH33+SupxSexoEdad!FM41*('Poblacion Alt'!FG32-'Poblacion Base'!FG32)+DMig_SexoEdad!FH34</f>
        <v>339594.08055308182</v>
      </c>
      <c r="FI33" s="48">
        <f>'Poblacion Base'!FI33+SupxSexoEdad!FN41*('Poblacion Alt'!FH32-'Poblacion Base'!FH32)+DMig_SexoEdad!FI34</f>
        <v>332249.83136807062</v>
      </c>
      <c r="FJ33" s="48">
        <f>'Poblacion Base'!FJ33+SupxSexoEdad!FO41*('Poblacion Alt'!FI32-'Poblacion Base'!FI32)+DMig_SexoEdad!FJ34</f>
        <v>326280.54343407083</v>
      </c>
      <c r="FK33" s="48">
        <f>'Poblacion Base'!FK33+SupxSexoEdad!FP41*('Poblacion Alt'!FJ32-'Poblacion Base'!FJ32)+DMig_SexoEdad!FK34</f>
        <v>320383.62987560651</v>
      </c>
      <c r="FL33" s="48">
        <f>'Poblacion Base'!FL33+SupxSexoEdad!FQ41*('Poblacion Alt'!FK32-'Poblacion Base'!FK32)+DMig_SexoEdad!FL34</f>
        <v>316947.08962154493</v>
      </c>
      <c r="FM33" s="48">
        <f>'Poblacion Base'!FM33+SupxSexoEdad!FR41*('Poblacion Alt'!FL32-'Poblacion Base'!FL32)+DMig_SexoEdad!FM34</f>
        <v>313277.14413316152</v>
      </c>
      <c r="FN33" s="48">
        <f>'Poblacion Base'!FN33+SupxSexoEdad!FS41*('Poblacion Alt'!FM32-'Poblacion Base'!FM32)+DMig_SexoEdad!FN34</f>
        <v>307700.30782367644</v>
      </c>
      <c r="FO33" s="48">
        <f>'Poblacion Base'!FO33+SupxSexoEdad!FT41*('Poblacion Alt'!FN32-'Poblacion Base'!FN32)+DMig_SexoEdad!FO34</f>
        <v>300479.79874827899</v>
      </c>
      <c r="FP33" s="48">
        <f>'Poblacion Base'!FP33+SupxSexoEdad!FU41*('Poblacion Alt'!FO32-'Poblacion Base'!FO32)+DMig_SexoEdad!FP34</f>
        <v>291668.00951433176</v>
      </c>
      <c r="FQ33" s="48">
        <f>'Poblacion Base'!FQ33+SupxSexoEdad!FV41*('Poblacion Alt'!FP32-'Poblacion Base'!FP32)+DMig_SexoEdad!FQ34</f>
        <v>279098.39282888512</v>
      </c>
      <c r="FR33" s="48">
        <f>'Poblacion Base'!FR33+SupxSexoEdad!FW41*('Poblacion Alt'!FQ32-'Poblacion Base'!FQ32)+DMig_SexoEdad!FR34</f>
        <v>267473.5211694116</v>
      </c>
      <c r="FS33" s="48">
        <f>'Poblacion Base'!FS33+SupxSexoEdad!FX41*('Poblacion Alt'!FR32-'Poblacion Base'!FR32)+DMig_SexoEdad!FS34</f>
        <v>254467.86069476316</v>
      </c>
      <c r="FT33" s="48">
        <f>'Poblacion Base'!FT33+SupxSexoEdad!FY41*('Poblacion Alt'!FS32-'Poblacion Base'!FS32)+DMig_SexoEdad!FT34</f>
        <v>242791.19036191612</v>
      </c>
      <c r="FU33" s="48">
        <f>'Poblacion Base'!FU33+SupxSexoEdad!FZ41*('Poblacion Alt'!FT32-'Poblacion Base'!FT32)+DMig_SexoEdad!FU34</f>
        <v>232177.21273992868</v>
      </c>
      <c r="FV33" s="48">
        <f>'Poblacion Base'!FV33+SupxSexoEdad!GA41*('Poblacion Alt'!FU32-'Poblacion Base'!FU32)+DMig_SexoEdad!FV34</f>
        <v>223945.84047230548</v>
      </c>
      <c r="FW33" s="48">
        <f>'Poblacion Base'!FW33+SupxSexoEdad!GB41*('Poblacion Alt'!FV32-'Poblacion Base'!FV32)+DMig_SexoEdad!FW34</f>
        <v>216241.49718452911</v>
      </c>
      <c r="FX33" s="48">
        <f>'Poblacion Base'!FX33+SupxSexoEdad!GC41*('Poblacion Alt'!FW32-'Poblacion Base'!FW32)+DMig_SexoEdad!FX34</f>
        <v>208856.5443462281</v>
      </c>
      <c r="FY33" s="48">
        <f>'Poblacion Base'!FY33+SupxSexoEdad!GD41*('Poblacion Alt'!FX32-'Poblacion Base'!FX32)+DMig_SexoEdad!FY34</f>
        <v>202094.76088832601</v>
      </c>
      <c r="FZ33" s="48">
        <f>'Poblacion Base'!FZ33+SupxSexoEdad!GE41*('Poblacion Alt'!FY32-'Poblacion Base'!FY32)+DMig_SexoEdad!FZ34</f>
        <v>194879.97490331967</v>
      </c>
      <c r="GA33" s="48">
        <f>'Poblacion Base'!GA33+SupxSexoEdad!GF41*('Poblacion Alt'!FZ32-'Poblacion Base'!FZ32)+DMig_SexoEdad!GA34</f>
        <v>185234.21406103377</v>
      </c>
      <c r="GB33" s="48">
        <f>'Poblacion Base'!GB33+SupxSexoEdad!GG41*('Poblacion Alt'!GA32-'Poblacion Base'!GA32)+DMig_SexoEdad!GB34</f>
        <v>176014.16459731737</v>
      </c>
      <c r="GC33" s="48">
        <f>'Poblacion Base'!GC33+SupxSexoEdad!GH41*('Poblacion Alt'!GB32-'Poblacion Base'!GB32)+DMig_SexoEdad!GC34</f>
        <v>165250.10827015925</v>
      </c>
      <c r="GD33" s="48">
        <f>'Poblacion Base'!GD33+SupxSexoEdad!GI41*('Poblacion Alt'!GC32-'Poblacion Base'!GC32)+DMig_SexoEdad!GD34</f>
        <v>154473.43368362999</v>
      </c>
      <c r="GE33" s="48">
        <f>'Poblacion Base'!GE33+SupxSexoEdad!GJ41*('Poblacion Alt'!GD32-'Poblacion Base'!GD32)+DMig_SexoEdad!GE34</f>
        <v>142378.13482404259</v>
      </c>
      <c r="GF33" s="48">
        <f>'Poblacion Base'!GF33+SupxSexoEdad!GK41*('Poblacion Alt'!GE32-'Poblacion Base'!GE32)+DMig_SexoEdad!GF34</f>
        <v>130073.09756893055</v>
      </c>
      <c r="GG33" s="48">
        <f>'Poblacion Base'!GG33+SupxSexoEdad!GL41*('Poblacion Alt'!GF32-'Poblacion Base'!GF32)+DMig_SexoEdad!GG34</f>
        <v>116939.46926679336</v>
      </c>
      <c r="GH33" s="48">
        <f>'Poblacion Base'!GH33+SupxSexoEdad!GM41*('Poblacion Alt'!GG32-'Poblacion Base'!GG32)+DMig_SexoEdad!GH34</f>
        <v>103292.1622887894</v>
      </c>
      <c r="GI33" s="48">
        <f>'Poblacion Base'!GI33+SupxSexoEdad!GN41*('Poblacion Alt'!GH32-'Poblacion Base'!GH32)+DMig_SexoEdad!GI34</f>
        <v>90113.617792329271</v>
      </c>
      <c r="GJ33" s="48">
        <f>'Poblacion Base'!GJ33+SupxSexoEdad!GO41*('Poblacion Alt'!GI32-'Poblacion Base'!GI32)+DMig_SexoEdad!GJ34</f>
        <v>77535.575833650699</v>
      </c>
      <c r="GK33" s="48">
        <f>'Poblacion Base'!GK33+SupxSexoEdad!GP41*('Poblacion Alt'!GJ32-'Poblacion Base'!GJ32)+DMig_SexoEdad!GK34</f>
        <v>65734.79394811923</v>
      </c>
      <c r="GL33" s="48">
        <f>'Poblacion Base'!GL33+SupxSexoEdad!GQ41*('Poblacion Alt'!GK32-'Poblacion Base'!GK32)+DMig_SexoEdad!GL34</f>
        <v>55321.303230559424</v>
      </c>
      <c r="GM33" s="48">
        <f>'Poblacion Base'!GM33+SupxSexoEdad!GR41*('Poblacion Alt'!GL32-'Poblacion Base'!GL32)+DMig_SexoEdad!GM34</f>
        <v>45726.985452295761</v>
      </c>
      <c r="GN33" s="48">
        <f>'Poblacion Base'!GN33+SupxSexoEdad!GS41*('Poblacion Alt'!GM32-'Poblacion Base'!GM32)+DMig_SexoEdad!GN34</f>
        <v>37256.776768725169</v>
      </c>
      <c r="GO33" s="48">
        <f>'Poblacion Base'!GO33+SupxSexoEdad!GT41*('Poblacion Alt'!GN32-'Poblacion Base'!GN32)+DMig_SexoEdad!GO34</f>
        <v>29678.505467574741</v>
      </c>
      <c r="GP33" s="48">
        <f>'Poblacion Base'!GP33+SupxSexoEdad!GU41*('Poblacion Alt'!GO32-'Poblacion Base'!GO32)+DMig_SexoEdad!GP34</f>
        <v>23226.104605595632</v>
      </c>
      <c r="GQ33" s="48">
        <f>'Poblacion Base'!GQ33+SupxSexoEdad!GV41*('Poblacion Alt'!GP32-'Poblacion Base'!GP32)+DMig_SexoEdad!GQ34</f>
        <v>17742.723116406672</v>
      </c>
      <c r="GR33" s="48">
        <f>'Poblacion Base'!GR33+SupxSexoEdad!GW41*('Poblacion Alt'!GQ32-'Poblacion Base'!GQ32)+DMig_SexoEdad!GR34</f>
        <v>13279.943155507022</v>
      </c>
      <c r="GS33" s="48">
        <f>'Poblacion Base'!GS33+SupxSexoEdad!GX41*('Poblacion Alt'!GR32-'Poblacion Base'!GR32)+DMig_SexoEdad!GS34</f>
        <v>9733.6591266137457</v>
      </c>
      <c r="GT33" s="48">
        <f>'Poblacion Base'!GT33+SupxSexoEdad!GY41*('Poblacion Alt'!GS32-'Poblacion Base'!GS32)+DMig_SexoEdad!GT34</f>
        <v>6968.5095757443296</v>
      </c>
      <c r="GU33" s="48">
        <f>'Poblacion Base'!GU33+SupxSexoEdad!GZ41*('Poblacion Alt'!GT32-'Poblacion Base'!GT32)+DMig_SexoEdad!GU34</f>
        <v>10261.781847037759</v>
      </c>
      <c r="GV33" s="48">
        <f t="shared" si="0"/>
        <v>53506771.011885136</v>
      </c>
    </row>
    <row r="34" spans="1:204">
      <c r="A34">
        <v>2050</v>
      </c>
      <c r="B34" s="110">
        <f>'Poblacion Base'!B34+DMig_SexoEdad!B35</f>
        <v>226542.38026604991</v>
      </c>
      <c r="C34" s="48">
        <f>'Poblacion Base'!C34+SupxSexoEdad!H42*('Poblacion Alt'!B33-'Poblacion Base'!B33)+DMig_SexoEdad!C35</f>
        <v>230688.08657847735</v>
      </c>
      <c r="D34" s="48">
        <f>'Poblacion Base'!D34+SupxSexoEdad!I42*('Poblacion Alt'!C33-'Poblacion Base'!C33)+DMig_SexoEdad!D35</f>
        <v>234938.11950862902</v>
      </c>
      <c r="E34" s="48">
        <f>'Poblacion Base'!E34+SupxSexoEdad!J42*('Poblacion Alt'!D33-'Poblacion Base'!D33)+DMig_SexoEdad!E35</f>
        <v>239274.33364635063</v>
      </c>
      <c r="F34" s="48">
        <f>'Poblacion Base'!F34+SupxSexoEdad!K42*('Poblacion Alt'!E33-'Poblacion Base'!E33)+DMig_SexoEdad!F35</f>
        <v>243693.40958969799</v>
      </c>
      <c r="G34" s="48">
        <f>'Poblacion Base'!G34+SupxSexoEdad!L42*('Poblacion Alt'!F33-'Poblacion Base'!F33)+DMig_SexoEdad!G35</f>
        <v>248204.84077651866</v>
      </c>
      <c r="H34" s="48">
        <f>'Poblacion Base'!H34+SupxSexoEdad!M42*('Poblacion Alt'!G33-'Poblacion Base'!G33)+DMig_SexoEdad!H35</f>
        <v>252812.91067473619</v>
      </c>
      <c r="I34" s="48">
        <f>'Poblacion Base'!I34+SupxSexoEdad!N42*('Poblacion Alt'!H33-'Poblacion Base'!H33)+DMig_SexoEdad!I35</f>
        <v>257517.70180329343</v>
      </c>
      <c r="J34" s="48">
        <f>'Poblacion Base'!J34+SupxSexoEdad!O42*('Poblacion Alt'!I33-'Poblacion Base'!I33)+DMig_SexoEdad!J35</f>
        <v>262350.05384423747</v>
      </c>
      <c r="K34" s="48">
        <f>'Poblacion Base'!K34+SupxSexoEdad!P42*('Poblacion Alt'!J33-'Poblacion Base'!J33)+DMig_SexoEdad!K35</f>
        <v>267308.62398124643</v>
      </c>
      <c r="L34" s="48">
        <f>'Poblacion Base'!L34+SupxSexoEdad!Q42*('Poblacion Alt'!K33-'Poblacion Base'!K33)+DMig_SexoEdad!L35</f>
        <v>272408.81481632509</v>
      </c>
      <c r="M34" s="48">
        <f>'Poblacion Base'!M34+SupxSexoEdad!R42*('Poblacion Alt'!L33-'Poblacion Base'!L33)+DMig_SexoEdad!M35</f>
        <v>277655.88860005513</v>
      </c>
      <c r="N34" s="48">
        <f>'Poblacion Base'!N34+SupxSexoEdad!S42*('Poblacion Alt'!M33-'Poblacion Base'!M33)+DMig_SexoEdad!N35</f>
        <v>283050.96434006281</v>
      </c>
      <c r="O34" s="48">
        <f>'Poblacion Base'!O34+SupxSexoEdad!T42*('Poblacion Alt'!N33-'Poblacion Base'!N33)+DMig_SexoEdad!O35</f>
        <v>288571.15087954642</v>
      </c>
      <c r="P34" s="48">
        <f>'Poblacion Base'!P34+SupxSexoEdad!U42*('Poblacion Alt'!O33-'Poblacion Base'!O33)+DMig_SexoEdad!P35</f>
        <v>294220.3676255407</v>
      </c>
      <c r="Q34" s="48">
        <f>'Poblacion Base'!Q34+SupxSexoEdad!V42*('Poblacion Alt'!P33-'Poblacion Base'!P33)+DMig_SexoEdad!Q35</f>
        <v>299944.84646955569</v>
      </c>
      <c r="R34" s="48">
        <f>'Poblacion Base'!R34+SupxSexoEdad!W42*('Poblacion Alt'!Q33-'Poblacion Base'!Q33)+DMig_SexoEdad!R35</f>
        <v>305735.72356899129</v>
      </c>
      <c r="S34" s="48">
        <f>'Poblacion Base'!S34+SupxSexoEdad!X42*('Poblacion Alt'!R33-'Poblacion Base'!R33)+DMig_SexoEdad!S35</f>
        <v>311542.23895639688</v>
      </c>
      <c r="T34" s="48">
        <f>'Poblacion Base'!T34+SupxSexoEdad!Y42*('Poblacion Alt'!S33-'Poblacion Base'!S33)+DMig_SexoEdad!T35</f>
        <v>317333.40525752422</v>
      </c>
      <c r="U34" s="48">
        <f>'Poblacion Base'!U34+SupxSexoEdad!Z42*('Poblacion Alt'!T33-'Poblacion Base'!T33)+DMig_SexoEdad!U35</f>
        <v>323062.17814998771</v>
      </c>
      <c r="V34" s="48">
        <f>'Poblacion Base'!V34+SupxSexoEdad!AA42*('Poblacion Alt'!U33-'Poblacion Base'!U33)+DMig_SexoEdad!V35</f>
        <v>327938.19738279446</v>
      </c>
      <c r="W34" s="48">
        <f>'Poblacion Base'!W34+SupxSexoEdad!AB42*('Poblacion Alt'!V33-'Poblacion Base'!V33)+DMig_SexoEdad!W35</f>
        <v>332589.72723945387</v>
      </c>
      <c r="X34" s="48">
        <f>'Poblacion Base'!X34+SupxSexoEdad!AC42*('Poblacion Alt'!W33-'Poblacion Base'!W33)+DMig_SexoEdad!X35</f>
        <v>336978.92234785517</v>
      </c>
      <c r="Y34" s="48">
        <f>'Poblacion Base'!Y34+SupxSexoEdad!AD42*('Poblacion Alt'!X33-'Poblacion Base'!X33)+DMig_SexoEdad!Y35</f>
        <v>341058.92356258025</v>
      </c>
      <c r="Z34" s="48">
        <f>'Poblacion Base'!Z34+SupxSexoEdad!AE42*('Poblacion Alt'!Y33-'Poblacion Base'!Y33)+DMig_SexoEdad!Z35</f>
        <v>344792.93793170073</v>
      </c>
      <c r="AA34" s="48">
        <f>'Poblacion Base'!AA34+SupxSexoEdad!AF42*('Poblacion Alt'!Z33-'Poblacion Base'!Z33)+DMig_SexoEdad!AA35</f>
        <v>348463.14083978452</v>
      </c>
      <c r="AB34" s="48">
        <f>'Poblacion Base'!AB34+SupxSexoEdad!AG42*('Poblacion Alt'!AA33-'Poblacion Base'!AA33)+DMig_SexoEdad!AB35</f>
        <v>351371.5394860151</v>
      </c>
      <c r="AC34" s="48">
        <f>'Poblacion Base'!AC34+SupxSexoEdad!AH42*('Poblacion Alt'!AB33-'Poblacion Base'!AB33)+DMig_SexoEdad!AC35</f>
        <v>353372.13850740885</v>
      </c>
      <c r="AD34" s="48">
        <f>'Poblacion Base'!AD34+SupxSexoEdad!AI42*('Poblacion Alt'!AC33-'Poblacion Base'!AC33)+DMig_SexoEdad!AD35</f>
        <v>355107.55019513669</v>
      </c>
      <c r="AE34" s="48">
        <f>'Poblacion Base'!AE34+SupxSexoEdad!AJ42*('Poblacion Alt'!AD33-'Poblacion Base'!AD33)+DMig_SexoEdad!AE35</f>
        <v>357269.50773762981</v>
      </c>
      <c r="AF34" s="48">
        <f>'Poblacion Base'!AF34+SupxSexoEdad!AK42*('Poblacion Alt'!AE33-'Poblacion Base'!AE33)+DMig_SexoEdad!AF35</f>
        <v>359934.13934442779</v>
      </c>
      <c r="AG34" s="48">
        <f>'Poblacion Base'!AG34+SupxSexoEdad!AL42*('Poblacion Alt'!AF33-'Poblacion Base'!AF33)+DMig_SexoEdad!AG35</f>
        <v>358665.92316422984</v>
      </c>
      <c r="AH34" s="48">
        <f>'Poblacion Base'!AH34+SupxSexoEdad!AM42*('Poblacion Alt'!AG33-'Poblacion Base'!AG33)+DMig_SexoEdad!AH35</f>
        <v>360949.7839266216</v>
      </c>
      <c r="AI34" s="48">
        <f>'Poblacion Base'!AI34+SupxSexoEdad!AN42*('Poblacion Alt'!AH33-'Poblacion Base'!AH33)+DMig_SexoEdad!AI35</f>
        <v>361020.65856609249</v>
      </c>
      <c r="AJ34" s="48">
        <f>'Poblacion Base'!AJ34+SupxSexoEdad!AO42*('Poblacion Alt'!AI33-'Poblacion Base'!AI33)+DMig_SexoEdad!AJ35</f>
        <v>361548.25461751421</v>
      </c>
      <c r="AK34" s="48">
        <f>'Poblacion Base'!AK34+SupxSexoEdad!AP42*('Poblacion Alt'!AJ33-'Poblacion Base'!AJ33)+DMig_SexoEdad!AK35</f>
        <v>362188.68889288808</v>
      </c>
      <c r="AL34" s="48">
        <f>'Poblacion Base'!AL34+SupxSexoEdad!AQ42*('Poblacion Alt'!AK33-'Poblacion Base'!AK33)+DMig_SexoEdad!AL35</f>
        <v>362228.85321402369</v>
      </c>
      <c r="AM34" s="48">
        <f>'Poblacion Base'!AM34+SupxSexoEdad!AR42*('Poblacion Alt'!AL33-'Poblacion Base'!AL33)+DMig_SexoEdad!AM35</f>
        <v>362607.55806486023</v>
      </c>
      <c r="AN34" s="48">
        <f>'Poblacion Base'!AN34+SupxSexoEdad!AS42*('Poblacion Alt'!AM33-'Poblacion Base'!AM33)+DMig_SexoEdad!AN35</f>
        <v>363552.90455132484</v>
      </c>
      <c r="AO34" s="48">
        <f>'Poblacion Base'!AO34+SupxSexoEdad!AT42*('Poblacion Alt'!AN33-'Poblacion Base'!AN33)+DMig_SexoEdad!AO35</f>
        <v>365553.36064690043</v>
      </c>
      <c r="AP34" s="48">
        <f>'Poblacion Base'!AP34+SupxSexoEdad!AU42*('Poblacion Alt'!AO33-'Poblacion Base'!AO33)+DMig_SexoEdad!AP35</f>
        <v>369035.88062903663</v>
      </c>
      <c r="AQ34" s="48">
        <f>'Poblacion Base'!AQ34+SupxSexoEdad!AV42*('Poblacion Alt'!AP33-'Poblacion Base'!AP33)+DMig_SexoEdad!AQ35</f>
        <v>372852.54884955817</v>
      </c>
      <c r="AR34" s="48">
        <f>'Poblacion Base'!AR34+SupxSexoEdad!AW42*('Poblacion Alt'!AQ33-'Poblacion Base'!AQ33)+DMig_SexoEdad!AR35</f>
        <v>377121.07335362956</v>
      </c>
      <c r="AS34" s="48">
        <f>'Poblacion Base'!AS34+SupxSexoEdad!AX42*('Poblacion Alt'!AR33-'Poblacion Base'!AR33)+DMig_SexoEdad!AS35</f>
        <v>381727.69448653649</v>
      </c>
      <c r="AT34" s="48">
        <f>'Poblacion Base'!AT34+SupxSexoEdad!AY42*('Poblacion Alt'!AS33-'Poblacion Base'!AS33)+DMig_SexoEdad!AT35</f>
        <v>382245.19613827957</v>
      </c>
      <c r="AU34" s="48">
        <f>'Poblacion Base'!AU34+SupxSexoEdad!AZ42*('Poblacion Alt'!AT33-'Poblacion Base'!AT33)+DMig_SexoEdad!AU35</f>
        <v>382604.29261488694</v>
      </c>
      <c r="AV34" s="48">
        <f>'Poblacion Base'!AV34+SupxSexoEdad!BA42*('Poblacion Alt'!AU33-'Poblacion Base'!AU33)+DMig_SexoEdad!AV35</f>
        <v>382390.8489456065</v>
      </c>
      <c r="AW34" s="48">
        <f>'Poblacion Base'!AW34+SupxSexoEdad!BB42*('Poblacion Alt'!AV33-'Poblacion Base'!AV33)+DMig_SexoEdad!AW35</f>
        <v>382686.65171232464</v>
      </c>
      <c r="AX34" s="48">
        <f>'Poblacion Base'!AX34+SupxSexoEdad!BC42*('Poblacion Alt'!AW33-'Poblacion Base'!AW33)+DMig_SexoEdad!AX35</f>
        <v>384198.18224075879</v>
      </c>
      <c r="AY34" s="48">
        <f>'Poblacion Base'!AY34+SupxSexoEdad!BD42*('Poblacion Alt'!AX33-'Poblacion Base'!AX33)+DMig_SexoEdad!AY35</f>
        <v>386758.75756404025</v>
      </c>
      <c r="AZ34" s="48">
        <f>'Poblacion Base'!AZ34+SupxSexoEdad!BE42*('Poblacion Alt'!AY33-'Poblacion Base'!AY33)+DMig_SexoEdad!AZ35</f>
        <v>385115.10472846468</v>
      </c>
      <c r="BA34" s="48">
        <f>'Poblacion Base'!BA34+SupxSexoEdad!BF42*('Poblacion Alt'!AZ33-'Poblacion Base'!AZ33)+DMig_SexoEdad!BA35</f>
        <v>383700.80345333309</v>
      </c>
      <c r="BB34" s="48">
        <f>'Poblacion Base'!BB34+SupxSexoEdad!BG42*('Poblacion Alt'!BA33-'Poblacion Base'!BA33)+DMig_SexoEdad!BB35</f>
        <v>382588.45755922527</v>
      </c>
      <c r="BC34" s="48">
        <f>'Poblacion Base'!BC34+SupxSexoEdad!BH42*('Poblacion Alt'!BB33-'Poblacion Base'!BB33)+DMig_SexoEdad!BC35</f>
        <v>382280.66747666703</v>
      </c>
      <c r="BD34" s="48">
        <f>'Poblacion Base'!BD34+SupxSexoEdad!BI42*('Poblacion Alt'!BC33-'Poblacion Base'!BC33)+DMig_SexoEdad!BD35</f>
        <v>382367.96255393955</v>
      </c>
      <c r="BE34" s="48">
        <f>'Poblacion Base'!BE34+SupxSexoEdad!BJ42*('Poblacion Alt'!BD33-'Poblacion Base'!BD33)+DMig_SexoEdad!BE35</f>
        <v>381738.16969741479</v>
      </c>
      <c r="BF34" s="48">
        <f>'Poblacion Base'!BF34+SupxSexoEdad!BK42*('Poblacion Alt'!BE33-'Poblacion Base'!BE33)+DMig_SexoEdad!BF35</f>
        <v>377752.26035279449</v>
      </c>
      <c r="BG34" s="48">
        <f>'Poblacion Base'!BG34+SupxSexoEdad!BL42*('Poblacion Alt'!BF33-'Poblacion Base'!BF33)+DMig_SexoEdad!BG35</f>
        <v>369630.15534495015</v>
      </c>
      <c r="BH34" s="48">
        <f>'Poblacion Base'!BH34+SupxSexoEdad!BM42*('Poblacion Alt'!BG33-'Poblacion Base'!BG33)+DMig_SexoEdad!BH35</f>
        <v>359576.40882989351</v>
      </c>
      <c r="BI34" s="48">
        <f>'Poblacion Base'!BI34+SupxSexoEdad!BN42*('Poblacion Alt'!BH33-'Poblacion Base'!BH33)+DMig_SexoEdad!BI35</f>
        <v>349014.68939792301</v>
      </c>
      <c r="BJ34" s="48">
        <f>'Poblacion Base'!BJ34+SupxSexoEdad!BO42*('Poblacion Alt'!BI33-'Poblacion Base'!BI33)+DMig_SexoEdad!BJ35</f>
        <v>337897.47564300749</v>
      </c>
      <c r="BK34" s="48">
        <f>'Poblacion Base'!BK34+SupxSexoEdad!BP42*('Poblacion Alt'!BJ33-'Poblacion Base'!BJ33)+DMig_SexoEdad!BK35</f>
        <v>326730.25370158826</v>
      </c>
      <c r="BL34" s="48">
        <f>'Poblacion Base'!BL34+SupxSexoEdad!BQ42*('Poblacion Alt'!BK33-'Poblacion Base'!BK33)+DMig_SexoEdad!BL35</f>
        <v>314673.37546275189</v>
      </c>
      <c r="BM34" s="48">
        <f>'Poblacion Base'!BM34+SupxSexoEdad!BR42*('Poblacion Alt'!BL33-'Poblacion Base'!BL33)+DMig_SexoEdad!BM35</f>
        <v>305374.51869011624</v>
      </c>
      <c r="BN34" s="48">
        <f>'Poblacion Base'!BN34+SupxSexoEdad!BS42*('Poblacion Alt'!BM33-'Poblacion Base'!BM33)+DMig_SexoEdad!BN35</f>
        <v>296630.22115437494</v>
      </c>
      <c r="BO34" s="48">
        <f>'Poblacion Base'!BO34+SupxSexoEdad!BT42*('Poblacion Alt'!BN33-'Poblacion Base'!BN33)+DMig_SexoEdad!BO35</f>
        <v>289237.65314911673</v>
      </c>
      <c r="BP34" s="48">
        <f>'Poblacion Base'!BP34+SupxSexoEdad!BU42*('Poblacion Alt'!BO33-'Poblacion Base'!BO33)+DMig_SexoEdad!BP35</f>
        <v>282957.67153518624</v>
      </c>
      <c r="BQ34" s="48">
        <f>'Poblacion Base'!BQ34+SupxSexoEdad!BV42*('Poblacion Alt'!BP33-'Poblacion Base'!BP33)+DMig_SexoEdad!BQ35</f>
        <v>276019.54722009116</v>
      </c>
      <c r="BR34" s="48">
        <f>'Poblacion Base'!BR34+SupxSexoEdad!BW42*('Poblacion Alt'!BQ33-'Poblacion Base'!BQ33)+DMig_SexoEdad!BR35</f>
        <v>267726.87463542202</v>
      </c>
      <c r="BS34" s="48">
        <f>'Poblacion Base'!BS34+SupxSexoEdad!BX42*('Poblacion Alt'!BR33-'Poblacion Base'!BR33)+DMig_SexoEdad!BS35</f>
        <v>259232.01798168005</v>
      </c>
      <c r="BT34" s="48">
        <f>'Poblacion Base'!BT34+SupxSexoEdad!BY42*('Poblacion Alt'!BS33-'Poblacion Base'!BS33)+DMig_SexoEdad!BT35</f>
        <v>248332.55476790646</v>
      </c>
      <c r="BU34" s="48">
        <f>'Poblacion Base'!BU34+SupxSexoEdad!BZ42*('Poblacion Alt'!BT33-'Poblacion Base'!BT33)+DMig_SexoEdad!BU35</f>
        <v>235942.09658679171</v>
      </c>
      <c r="BV34" s="48">
        <f>'Poblacion Base'!BV34+SupxSexoEdad!CA42*('Poblacion Alt'!BU33-'Poblacion Base'!BU33)+DMig_SexoEdad!BV35</f>
        <v>221798.50887314827</v>
      </c>
      <c r="BW34" s="48">
        <f>'Poblacion Base'!BW34+SupxSexoEdad!CB42*('Poblacion Alt'!BV33-'Poblacion Base'!BV33)+DMig_SexoEdad!BW35</f>
        <v>209008.10906493833</v>
      </c>
      <c r="BX34" s="48">
        <f>'Poblacion Base'!BX34+SupxSexoEdad!CC42*('Poblacion Alt'!BW33-'Poblacion Base'!BW33)+DMig_SexoEdad!BX35</f>
        <v>195214.82211607133</v>
      </c>
      <c r="BY34" s="48">
        <f>'Poblacion Base'!BY34+SupxSexoEdad!CD42*('Poblacion Alt'!BX33-'Poblacion Base'!BX33)+DMig_SexoEdad!BY35</f>
        <v>184356.33924153438</v>
      </c>
      <c r="BZ34" s="48">
        <f>'Poblacion Base'!BZ34+SupxSexoEdad!CE42*('Poblacion Alt'!BY33-'Poblacion Base'!BY33)+DMig_SexoEdad!BZ35</f>
        <v>175275.21451053466</v>
      </c>
      <c r="CA34" s="48">
        <f>'Poblacion Base'!CA34+SupxSexoEdad!CF42*('Poblacion Alt'!BZ33-'Poblacion Base'!BZ33)+DMig_SexoEdad!CA35</f>
        <v>166764.00727973733</v>
      </c>
      <c r="CB34" s="48">
        <f>'Poblacion Base'!CB34+SupxSexoEdad!CG42*('Poblacion Alt'!CA33-'Poblacion Base'!CA33)+DMig_SexoEdad!CB35</f>
        <v>158474.80028529014</v>
      </c>
      <c r="CC34" s="48">
        <f>'Poblacion Base'!CC34+SupxSexoEdad!CH42*('Poblacion Alt'!CB33-'Poblacion Base'!CB33)+DMig_SexoEdad!CC35</f>
        <v>150518.09508497347</v>
      </c>
      <c r="CD34" s="48">
        <f>'Poblacion Base'!CD34+SupxSexoEdad!CI42*('Poblacion Alt'!CC33-'Poblacion Base'!CC33)+DMig_SexoEdad!CD35</f>
        <v>142101.67751970366</v>
      </c>
      <c r="CE34" s="48">
        <f>'Poblacion Base'!CE34+SupxSexoEdad!CJ42*('Poblacion Alt'!CD33-'Poblacion Base'!CD33)+DMig_SexoEdad!CE35</f>
        <v>133245.04073626542</v>
      </c>
      <c r="CF34" s="48">
        <f>'Poblacion Base'!CF34+SupxSexoEdad!CK42*('Poblacion Alt'!CE33-'Poblacion Base'!CE33)+DMig_SexoEdad!CF35</f>
        <v>123160.32195651827</v>
      </c>
      <c r="CG34" s="48">
        <f>'Poblacion Base'!CG34+SupxSexoEdad!CL42*('Poblacion Alt'!CF33-'Poblacion Base'!CF33)+DMig_SexoEdad!CG35</f>
        <v>113677.14153816063</v>
      </c>
      <c r="CH34" s="48">
        <f>'Poblacion Base'!CH34+SupxSexoEdad!CM42*('Poblacion Alt'!CG33-'Poblacion Base'!CG33)+DMig_SexoEdad!CH35</f>
        <v>103260.95917529787</v>
      </c>
      <c r="CI34" s="48">
        <f>'Poblacion Base'!CI34+SupxSexoEdad!CN42*('Poblacion Alt'!CH33-'Poblacion Base'!CH33)+DMig_SexoEdad!CI35</f>
        <v>93175.080537673231</v>
      </c>
      <c r="CJ34" s="48">
        <f>'Poblacion Base'!CJ34+SupxSexoEdad!CO42*('Poblacion Alt'!CI33-'Poblacion Base'!CI33)+DMig_SexoEdad!CJ35</f>
        <v>82879.183559201439</v>
      </c>
      <c r="CK34" s="48">
        <f>'Poblacion Base'!CK34+SupxSexoEdad!CP42*('Poblacion Alt'!CJ33-'Poblacion Base'!CJ33)+DMig_SexoEdad!CK35</f>
        <v>72598.041330551845</v>
      </c>
      <c r="CL34" s="48">
        <f>'Poblacion Base'!CL34+SupxSexoEdad!CQ42*('Poblacion Alt'!CK33-'Poblacion Base'!CK33)+DMig_SexoEdad!CL35</f>
        <v>62491.078906167982</v>
      </c>
      <c r="CM34" s="48">
        <f>'Poblacion Base'!CM34+SupxSexoEdad!CR42*('Poblacion Alt'!CL33-'Poblacion Base'!CL33)+DMig_SexoEdad!CM35</f>
        <v>52882.87145475881</v>
      </c>
      <c r="CN34" s="48">
        <f>'Poblacion Base'!CN34+SupxSexoEdad!CS42*('Poblacion Alt'!CM33-'Poblacion Base'!CM33)+DMig_SexoEdad!CN35</f>
        <v>43968.009953118592</v>
      </c>
      <c r="CO34" s="48">
        <f>'Poblacion Base'!CO34+SupxSexoEdad!CT42*('Poblacion Alt'!CN33-'Poblacion Base'!CN33)+DMig_SexoEdad!CO35</f>
        <v>36228.23907030464</v>
      </c>
      <c r="CP34" s="48">
        <f>'Poblacion Base'!CP34+SupxSexoEdad!CU42*('Poblacion Alt'!CO33-'Poblacion Base'!CO33)+DMig_SexoEdad!CP35</f>
        <v>29418.594177294774</v>
      </c>
      <c r="CQ34" s="48">
        <f>'Poblacion Base'!CQ34+SupxSexoEdad!CV42*('Poblacion Alt'!CP33-'Poblacion Base'!CP33)+DMig_SexoEdad!CQ35</f>
        <v>23630.92551535842</v>
      </c>
      <c r="CR34" s="48">
        <f>'Poblacion Base'!CR34+SupxSexoEdad!CW42*('Poblacion Alt'!CQ33-'Poblacion Base'!CQ33)+DMig_SexoEdad!CR35</f>
        <v>18602.44813023059</v>
      </c>
      <c r="CS34" s="48">
        <f>'Poblacion Base'!CS34+SupxSexoEdad!CX42*('Poblacion Alt'!CR33-'Poblacion Base'!CR33)+DMig_SexoEdad!CS35</f>
        <v>14478.937098639724</v>
      </c>
      <c r="CT34" s="48">
        <f>'Poblacion Base'!CT34+SupxSexoEdad!CY42*('Poblacion Alt'!CS33-'Poblacion Base'!CS33)+DMig_SexoEdad!CT35</f>
        <v>11017.690902994433</v>
      </c>
      <c r="CU34" s="48">
        <f>'Poblacion Base'!CU34+SupxSexoEdad!CZ42*('Poblacion Alt'!CT33-'Poblacion Base'!CT33)+DMig_SexoEdad!CU35</f>
        <v>8192.4122920155787</v>
      </c>
      <c r="CV34" s="48">
        <f>'Poblacion Base'!CV34+SupxSexoEdad!DA42*('Poblacion Alt'!CU33-'Poblacion Base'!CU33)+DMig_SexoEdad!CV35</f>
        <v>5960.297108721039</v>
      </c>
      <c r="CW34" s="48">
        <f>'Poblacion Base'!CW34+SupxSexoEdad!DB42*('Poblacion Alt'!CV33-'Poblacion Base'!CV33)+DMig_SexoEdad!CW35</f>
        <v>4247.7231713959336</v>
      </c>
      <c r="CX34" s="48">
        <f>'Poblacion Base'!CX34+SupxSexoEdad!DC42*('Poblacion Alt'!CW33-'Poblacion Base'!CW33)+DMig_SexoEdad!CX35</f>
        <v>6028.1873056417107</v>
      </c>
      <c r="CY34" s="110">
        <f>'Poblacion Base'!CY34+DMig_SexoEdad!CY35</f>
        <v>215461.81831928203</v>
      </c>
      <c r="CZ34" s="48">
        <f>'Poblacion Base'!CZ34+SupxSexoEdad!DE42*('Poblacion Alt'!CY33-'Poblacion Base'!CY33)+DMig_SexoEdad!CZ35</f>
        <v>219324.18916611117</v>
      </c>
      <c r="DA34" s="48">
        <f>'Poblacion Base'!DA34+SupxSexoEdad!DF42*('Poblacion Alt'!CZ33-'Poblacion Base'!CZ33)+DMig_SexoEdad!DA35</f>
        <v>223302.18116915421</v>
      </c>
      <c r="DB34" s="48">
        <f>'Poblacion Base'!DB34+SupxSexoEdad!DG42*('Poblacion Alt'!DA33-'Poblacion Base'!DA33)+DMig_SexoEdad!DB35</f>
        <v>227367.74212010068</v>
      </c>
      <c r="DC34" s="48">
        <f>'Poblacion Base'!DC34+SupxSexoEdad!DH42*('Poblacion Alt'!DB33-'Poblacion Base'!DB33)+DMig_SexoEdad!DC35</f>
        <v>231510.67151029294</v>
      </c>
      <c r="DD34" s="48">
        <f>'Poblacion Base'!DD34+SupxSexoEdad!DI42*('Poblacion Alt'!DC33-'Poblacion Base'!DC33)+DMig_SexoEdad!DD35</f>
        <v>235745.60462412925</v>
      </c>
      <c r="DE34" s="48">
        <f>'Poblacion Base'!DE34+SupxSexoEdad!DJ42*('Poblacion Alt'!DD33-'Poblacion Base'!DD33)+DMig_SexoEdad!DE35</f>
        <v>240079.00396574102</v>
      </c>
      <c r="DF34" s="48">
        <f>'Poblacion Base'!DF34+SupxSexoEdad!DK42*('Poblacion Alt'!DE33-'Poblacion Base'!DE33)+DMig_SexoEdad!DF35</f>
        <v>244502.20237110119</v>
      </c>
      <c r="DG34" s="48">
        <f>'Poblacion Base'!DG34+SupxSexoEdad!DL42*('Poblacion Alt'!DF33-'Poblacion Base'!DF33)+DMig_SexoEdad!DG35</f>
        <v>249048.29706443718</v>
      </c>
      <c r="DH34" s="48">
        <f>'Poblacion Base'!DH34+SupxSexoEdad!DM42*('Poblacion Alt'!DG33-'Poblacion Base'!DG33)+DMig_SexoEdad!DH35</f>
        <v>253716.30457113948</v>
      </c>
      <c r="DI34" s="48">
        <f>'Poblacion Base'!DI34+SupxSexoEdad!DN42*('Poblacion Alt'!DH33-'Poblacion Base'!DH33)+DMig_SexoEdad!DI35</f>
        <v>258521.06469708285</v>
      </c>
      <c r="DJ34" s="48">
        <f>'Poblacion Base'!DJ34+SupxSexoEdad!DO42*('Poblacion Alt'!DI33-'Poblacion Base'!DI33)+DMig_SexoEdad!DJ35</f>
        <v>263474.32468274015</v>
      </c>
      <c r="DK34" s="48">
        <f>'Poblacion Base'!DK34+SupxSexoEdad!DP42*('Poblacion Alt'!DJ33-'Poblacion Base'!DJ33)+DMig_SexoEdad!DK35</f>
        <v>268571.84642556391</v>
      </c>
      <c r="DL34" s="48">
        <f>'Poblacion Base'!DL34+SupxSexoEdad!DQ42*('Poblacion Alt'!DK33-'Poblacion Base'!DK33)+DMig_SexoEdad!DL35</f>
        <v>273805.39027706266</v>
      </c>
      <c r="DM34" s="48">
        <f>'Poblacion Base'!DM34+SupxSexoEdad!DR42*('Poblacion Alt'!DL33-'Poblacion Base'!DL33)+DMig_SexoEdad!DM35</f>
        <v>279179.74668166495</v>
      </c>
      <c r="DN34" s="48">
        <f>'Poblacion Base'!DN34+SupxSexoEdad!DS42*('Poblacion Alt'!DM33-'Poblacion Base'!DM33)+DMig_SexoEdad!DN35</f>
        <v>284668.92192672414</v>
      </c>
      <c r="DO34" s="48">
        <f>'Poblacion Base'!DO34+SupxSexoEdad!DT42*('Poblacion Alt'!DN33-'Poblacion Base'!DN33)+DMig_SexoEdad!DO35</f>
        <v>290250.1680438784</v>
      </c>
      <c r="DP34" s="48">
        <f>'Poblacion Base'!DP34+SupxSexoEdad!DU42*('Poblacion Alt'!DO33-'Poblacion Base'!DO33)+DMig_SexoEdad!DP35</f>
        <v>295897.74707768002</v>
      </c>
      <c r="DQ34" s="48">
        <f>'Poblacion Base'!DQ34+SupxSexoEdad!DV42*('Poblacion Alt'!DP33-'Poblacion Base'!DP33)+DMig_SexoEdad!DQ35</f>
        <v>301561.83028237789</v>
      </c>
      <c r="DR34" s="48">
        <f>'Poblacion Base'!DR34+SupxSexoEdad!DW42*('Poblacion Alt'!DQ33-'Poblacion Base'!DQ33)+DMig_SexoEdad!DR35</f>
        <v>307210.56590785686</v>
      </c>
      <c r="DS34" s="48">
        <f>'Poblacion Base'!DS34+SupxSexoEdad!DX42*('Poblacion Alt'!DR33-'Poblacion Base'!DR33)+DMig_SexoEdad!DS35</f>
        <v>312037.04119994119</v>
      </c>
      <c r="DT34" s="48">
        <f>'Poblacion Base'!DT34+SupxSexoEdad!DY42*('Poblacion Alt'!DS33-'Poblacion Base'!DS33)+DMig_SexoEdad!DT35</f>
        <v>316686.51576432533</v>
      </c>
      <c r="DU34" s="48">
        <f>'Poblacion Base'!DU34+SupxSexoEdad!DZ42*('Poblacion Alt'!DT33-'Poblacion Base'!DT33)+DMig_SexoEdad!DU35</f>
        <v>321131.11002164509</v>
      </c>
      <c r="DV34" s="48">
        <f>'Poblacion Base'!DV34+SupxSexoEdad!EA42*('Poblacion Alt'!DU33-'Poblacion Base'!DU33)+DMig_SexoEdad!DV35</f>
        <v>325320.70388001483</v>
      </c>
      <c r="DW34" s="48">
        <f>'Poblacion Base'!DW34+SupxSexoEdad!EB42*('Poblacion Alt'!DV33-'Poblacion Base'!DV33)+DMig_SexoEdad!DW35</f>
        <v>329239.28561664693</v>
      </c>
      <c r="DX34" s="48">
        <f>'Poblacion Base'!DX34+SupxSexoEdad!EC42*('Poblacion Alt'!DW33-'Poblacion Base'!DW33)+DMig_SexoEdad!DX35</f>
        <v>333136.8255933068</v>
      </c>
      <c r="DY34" s="48">
        <f>'Poblacion Base'!DY34+SupxSexoEdad!ED42*('Poblacion Alt'!DX33-'Poblacion Base'!DX33)+DMig_SexoEdad!DY35</f>
        <v>336374.71474872524</v>
      </c>
      <c r="DZ34" s="48">
        <f>'Poblacion Base'!DZ34+SupxSexoEdad!EE42*('Poblacion Alt'!DY33-'Poblacion Base'!DY33)+DMig_SexoEdad!DZ35</f>
        <v>338828.4395364169</v>
      </c>
      <c r="EA34" s="48">
        <f>'Poblacion Base'!EA34+SupxSexoEdad!EF42*('Poblacion Alt'!DZ33-'Poblacion Base'!DZ33)+DMig_SexoEdad!EA35</f>
        <v>341102.86015972227</v>
      </c>
      <c r="EB34" s="48">
        <f>'Poblacion Base'!EB34+SupxSexoEdad!EG42*('Poblacion Alt'!EA33-'Poblacion Base'!EA33)+DMig_SexoEdad!EB35</f>
        <v>343800.3975012867</v>
      </c>
      <c r="EC34" s="48">
        <f>'Poblacion Base'!EC34+SupxSexoEdad!EH42*('Poblacion Alt'!EB33-'Poblacion Base'!EB33)+DMig_SexoEdad!EC35</f>
        <v>347624.81531667686</v>
      </c>
      <c r="ED34" s="48">
        <f>'Poblacion Base'!ED34+SupxSexoEdad!EI42*('Poblacion Alt'!EC33-'Poblacion Base'!EC33)+DMig_SexoEdad!ED35</f>
        <v>347812.8774357037</v>
      </c>
      <c r="EE34" s="48">
        <f>'Poblacion Base'!EE34+SupxSexoEdad!EJ42*('Poblacion Alt'!ED33-'Poblacion Base'!ED33)+DMig_SexoEdad!EE35</f>
        <v>350977.38782182999</v>
      </c>
      <c r="EF34" s="48">
        <f>'Poblacion Base'!EF34+SupxSexoEdad!EK42*('Poblacion Alt'!EE33-'Poblacion Base'!EE33)+DMig_SexoEdad!EF35</f>
        <v>354315.45396341471</v>
      </c>
      <c r="EG34" s="48">
        <f>'Poblacion Base'!EG34+SupxSexoEdad!EL42*('Poblacion Alt'!EF33-'Poblacion Base'!EF33)+DMig_SexoEdad!EG35</f>
        <v>355992.83114171453</v>
      </c>
      <c r="EH34" s="48">
        <f>'Poblacion Base'!EH34+SupxSexoEdad!EM42*('Poblacion Alt'!EG33-'Poblacion Base'!EG33)+DMig_SexoEdad!EH35</f>
        <v>357834.19117816474</v>
      </c>
      <c r="EI34" s="48">
        <f>'Poblacion Base'!EI34+SupxSexoEdad!EN42*('Poblacion Alt'!EH33-'Poblacion Base'!EH33)+DMig_SexoEdad!EI35</f>
        <v>360170.54013625026</v>
      </c>
      <c r="EJ34" s="48">
        <f>'Poblacion Base'!EJ34+SupxSexoEdad!EO42*('Poblacion Alt'!EI33-'Poblacion Base'!EI33)+DMig_SexoEdad!EJ35</f>
        <v>362620.02663225005</v>
      </c>
      <c r="EK34" s="48">
        <f>'Poblacion Base'!EK34+SupxSexoEdad!EP42*('Poblacion Alt'!EJ33-'Poblacion Base'!EJ33)+DMig_SexoEdad!EK35</f>
        <v>365437.52981707646</v>
      </c>
      <c r="EL34" s="48">
        <f>'Poblacion Base'!EL34+SupxSexoEdad!EQ42*('Poblacion Alt'!EK33-'Poblacion Base'!EK33)+DMig_SexoEdad!EL35</f>
        <v>368110.64766697132</v>
      </c>
      <c r="EM34" s="48">
        <f>'Poblacion Base'!EM34+SupxSexoEdad!ER42*('Poblacion Alt'!EL33-'Poblacion Base'!EL33)+DMig_SexoEdad!EM35</f>
        <v>371760.3164399144</v>
      </c>
      <c r="EN34" s="48">
        <f>'Poblacion Base'!EN34+SupxSexoEdad!ES42*('Poblacion Alt'!EM33-'Poblacion Base'!EM33)+DMig_SexoEdad!EN35</f>
        <v>376179.71921786643</v>
      </c>
      <c r="EO34" s="48">
        <f>'Poblacion Base'!EO34+SupxSexoEdad!ET42*('Poblacion Alt'!EN33-'Poblacion Base'!EN33)+DMig_SexoEdad!EO35</f>
        <v>381518.30212029989</v>
      </c>
      <c r="EP34" s="48">
        <f>'Poblacion Base'!EP34+SupxSexoEdad!EU42*('Poblacion Alt'!EO33-'Poblacion Base'!EO33)+DMig_SexoEdad!EP35</f>
        <v>386914.1164567261</v>
      </c>
      <c r="EQ34" s="48">
        <f>'Poblacion Base'!EQ34+SupxSexoEdad!EV42*('Poblacion Alt'!EP33-'Poblacion Base'!EP33)+DMig_SexoEdad!EQ35</f>
        <v>388000.53702941193</v>
      </c>
      <c r="ER34" s="48">
        <f>'Poblacion Base'!ER34+SupxSexoEdad!EW42*('Poblacion Alt'!EQ33-'Poblacion Base'!EQ33)+DMig_SexoEdad!ER35</f>
        <v>389180.59333092446</v>
      </c>
      <c r="ES34" s="48">
        <f>'Poblacion Base'!ES34+SupxSexoEdad!EX42*('Poblacion Alt'!ER33-'Poblacion Base'!ER33)+DMig_SexoEdad!ES35</f>
        <v>391166.76892112655</v>
      </c>
      <c r="ET34" s="48">
        <f>'Poblacion Base'!ET34+SupxSexoEdad!EY42*('Poblacion Alt'!ES33-'Poblacion Base'!ES33)+DMig_SexoEdad!ET35</f>
        <v>393994.5188568508</v>
      </c>
      <c r="EU34" s="48">
        <f>'Poblacion Base'!EU34+SupxSexoEdad!EZ42*('Poblacion Alt'!ET33-'Poblacion Base'!ET33)+DMig_SexoEdad!EU35</f>
        <v>397628.48783122556</v>
      </c>
      <c r="EV34" s="48">
        <f>'Poblacion Base'!EV34+SupxSexoEdad!FA42*('Poblacion Alt'!EU33-'Poblacion Base'!EU33)+DMig_SexoEdad!EV35</f>
        <v>401592.88556647138</v>
      </c>
      <c r="EW34" s="48">
        <f>'Poblacion Base'!EW34+SupxSexoEdad!FB42*('Poblacion Alt'!EV33-'Poblacion Base'!EV33)+DMig_SexoEdad!EW35</f>
        <v>404167.23938351392</v>
      </c>
      <c r="EX34" s="48">
        <f>'Poblacion Base'!EX34+SupxSexoEdad!FC42*('Poblacion Alt'!EW33-'Poblacion Base'!EW33)+DMig_SexoEdad!EX35</f>
        <v>405704.87878362869</v>
      </c>
      <c r="EY34" s="48">
        <f>'Poblacion Base'!EY34+SupxSexoEdad!FD42*('Poblacion Alt'!EX33-'Poblacion Base'!EX33)+DMig_SexoEdad!EY35</f>
        <v>406142.72471088142</v>
      </c>
      <c r="EZ34" s="48">
        <f>'Poblacion Base'!EZ34+SupxSexoEdad!FE42*('Poblacion Alt'!EY33-'Poblacion Base'!EY33)+DMig_SexoEdad!EZ35</f>
        <v>402893.88715258357</v>
      </c>
      <c r="FA34" s="48">
        <f>'Poblacion Base'!FA34+SupxSexoEdad!FF42*('Poblacion Alt'!EZ33-'Poblacion Base'!EZ33)+DMig_SexoEdad!FA35</f>
        <v>400663.59032596514</v>
      </c>
      <c r="FB34" s="48">
        <f>'Poblacion Base'!FB34+SupxSexoEdad!FG42*('Poblacion Alt'!FA33-'Poblacion Base'!FA33)+DMig_SexoEdad!FB35</f>
        <v>398554.0450337145</v>
      </c>
      <c r="FC34" s="48">
        <f>'Poblacion Base'!FC34+SupxSexoEdad!FH42*('Poblacion Alt'!FB33-'Poblacion Base'!FB33)+DMig_SexoEdad!FC35</f>
        <v>394020.51394958631</v>
      </c>
      <c r="FD34" s="48">
        <f>'Poblacion Base'!FD34+SupxSexoEdad!FI42*('Poblacion Alt'!FC33-'Poblacion Base'!FC33)+DMig_SexoEdad!FD35</f>
        <v>386618.07629755052</v>
      </c>
      <c r="FE34" s="48">
        <f>'Poblacion Base'!FE34+SupxSexoEdad!FJ42*('Poblacion Alt'!FD33-'Poblacion Base'!FD33)+DMig_SexoEdad!FE35</f>
        <v>376885.16300001321</v>
      </c>
      <c r="FF34" s="48">
        <f>'Poblacion Base'!FF34+SupxSexoEdad!FK42*('Poblacion Alt'!FE33-'Poblacion Base'!FE33)+DMig_SexoEdad!FF35</f>
        <v>366247.05252422777</v>
      </c>
      <c r="FG34" s="48">
        <f>'Poblacion Base'!FG34+SupxSexoEdad!FL42*('Poblacion Alt'!FF33-'Poblacion Base'!FF33)+DMig_SexoEdad!FG35</f>
        <v>355946.14835799666</v>
      </c>
      <c r="FH34" s="48">
        <f>'Poblacion Base'!FH34+SupxSexoEdad!FM42*('Poblacion Alt'!FG33-'Poblacion Base'!FG33)+DMig_SexoEdad!FH35</f>
        <v>345385.31067667471</v>
      </c>
      <c r="FI34" s="48">
        <f>'Poblacion Base'!FI34+SupxSexoEdad!FN42*('Poblacion Alt'!FH33-'Poblacion Base'!FH33)+DMig_SexoEdad!FI35</f>
        <v>336959.76242087554</v>
      </c>
      <c r="FJ34" s="48">
        <f>'Poblacion Base'!FJ34+SupxSexoEdad!FO42*('Poblacion Alt'!FI33-'Poblacion Base'!FI33)+DMig_SexoEdad!FJ35</f>
        <v>329475.71639946481</v>
      </c>
      <c r="FK34" s="48">
        <f>'Poblacion Base'!FK34+SupxSexoEdad!FP42*('Poblacion Alt'!FJ33-'Poblacion Base'!FJ33)+DMig_SexoEdad!FK35</f>
        <v>323352.24172725389</v>
      </c>
      <c r="FL34" s="48">
        <f>'Poblacion Base'!FL34+SupxSexoEdad!FQ42*('Poblacion Alt'!FK33-'Poblacion Base'!FK33)+DMig_SexoEdad!FL35</f>
        <v>317272.4995412929</v>
      </c>
      <c r="FM34" s="48">
        <f>'Poblacion Base'!FM34+SupxSexoEdad!FR42*('Poblacion Alt'!FL33-'Poblacion Base'!FL33)+DMig_SexoEdad!FM35</f>
        <v>313609.99830664683</v>
      </c>
      <c r="FN34" s="48">
        <f>'Poblacion Base'!FN34+SupxSexoEdad!FS42*('Poblacion Alt'!FM33-'Poblacion Base'!FM33)+DMig_SexoEdad!FN35</f>
        <v>309692.7997892556</v>
      </c>
      <c r="FO34" s="48">
        <f>'Poblacion Base'!FO34+SupxSexoEdad!FT42*('Poblacion Alt'!FN33-'Poblacion Base'!FN33)+DMig_SexoEdad!FO35</f>
        <v>303860.07638530823</v>
      </c>
      <c r="FP34" s="48">
        <f>'Poblacion Base'!FP34+SupxSexoEdad!FU42*('Poblacion Alt'!FO33-'Poblacion Base'!FO33)+DMig_SexoEdad!FP35</f>
        <v>296378.00853938924</v>
      </c>
      <c r="FQ34" s="48">
        <f>'Poblacion Base'!FQ34+SupxSexoEdad!FV42*('Poblacion Alt'!FP33-'Poblacion Base'!FP33)+DMig_SexoEdad!FQ35</f>
        <v>287302.0283958189</v>
      </c>
      <c r="FR34" s="48">
        <f>'Poblacion Base'!FR34+SupxSexoEdad!FW42*('Poblacion Alt'!FQ33-'Poblacion Base'!FQ33)+DMig_SexoEdad!FR35</f>
        <v>274495.89918413223</v>
      </c>
      <c r="FS34" s="48">
        <f>'Poblacion Base'!FS34+SupxSexoEdad!FX42*('Poblacion Alt'!FR33-'Poblacion Base'!FR33)+DMig_SexoEdad!FS35</f>
        <v>262608.8883500676</v>
      </c>
      <c r="FT34" s="48">
        <f>'Poblacion Base'!FT34+SupxSexoEdad!FY42*('Poblacion Alt'!FS33-'Poblacion Base'!FS33)+DMig_SexoEdad!FT35</f>
        <v>249356.53466705661</v>
      </c>
      <c r="FU34" s="48">
        <f>'Poblacion Base'!FU34+SupxSexoEdad!FZ42*('Poblacion Alt'!FT33-'Poblacion Base'!FT33)+DMig_SexoEdad!FU35</f>
        <v>237395.79684376379</v>
      </c>
      <c r="FV34" s="48">
        <f>'Poblacion Base'!FV34+SupxSexoEdad!GA42*('Poblacion Alt'!FU33-'Poblacion Base'!FU33)+DMig_SexoEdad!FV35</f>
        <v>226469.18727296923</v>
      </c>
      <c r="FW34" s="48">
        <f>'Poblacion Base'!FW34+SupxSexoEdad!GB42*('Poblacion Alt'!FV33-'Poblacion Base'!FV33)+DMig_SexoEdad!FW35</f>
        <v>217833.09154981503</v>
      </c>
      <c r="FX34" s="48">
        <f>'Poblacion Base'!FX34+SupxSexoEdad!GC42*('Poblacion Alt'!FW33-'Poblacion Base'!FW33)+DMig_SexoEdad!FX35</f>
        <v>209689.54188996382</v>
      </c>
      <c r="FY34" s="48">
        <f>'Poblacion Base'!FY34+SupxSexoEdad!GD42*('Poblacion Alt'!FX33-'Poblacion Base'!FX33)+DMig_SexoEdad!FY35</f>
        <v>201833.92237414891</v>
      </c>
      <c r="FZ34" s="48">
        <f>'Poblacion Base'!FZ34+SupxSexoEdad!GE42*('Poblacion Alt'!FY33-'Poblacion Base'!FY33)+DMig_SexoEdad!FZ35</f>
        <v>194545.04879587266</v>
      </c>
      <c r="GA34" s="48">
        <f>'Poblacion Base'!GA34+SupxSexoEdad!GF42*('Poblacion Alt'!FZ33-'Poblacion Base'!FZ33)+DMig_SexoEdad!GA35</f>
        <v>186789.4826440039</v>
      </c>
      <c r="GB34" s="48">
        <f>'Poblacion Base'!GB34+SupxSexoEdad!GG42*('Poblacion Alt'!GA33-'Poblacion Base'!GA33)+DMig_SexoEdad!GB35</f>
        <v>176675.34634877331</v>
      </c>
      <c r="GC34" s="48">
        <f>'Poblacion Base'!GC34+SupxSexoEdad!GH42*('Poblacion Alt'!GB33-'Poblacion Base'!GB33)+DMig_SexoEdad!GC35</f>
        <v>166973.88675000585</v>
      </c>
      <c r="GD34" s="48">
        <f>'Poblacion Base'!GD34+SupxSexoEdad!GI42*('Poblacion Alt'!GC33-'Poblacion Base'!GC33)+DMig_SexoEdad!GD35</f>
        <v>155804.62305917885</v>
      </c>
      <c r="GE34" s="48">
        <f>'Poblacion Base'!GE34+SupxSexoEdad!GJ42*('Poblacion Alt'!GD33-'Poblacion Base'!GD33)+DMig_SexoEdad!GE35</f>
        <v>144672.36492477736</v>
      </c>
      <c r="GF34" s="48">
        <f>'Poblacion Base'!GF34+SupxSexoEdad!GK42*('Poblacion Alt'!GE33-'Poblacion Base'!GE33)+DMig_SexoEdad!GF35</f>
        <v>132435.44252577875</v>
      </c>
      <c r="GG34" s="48">
        <f>'Poblacion Base'!GG34+SupxSexoEdad!GL42*('Poblacion Alt'!GF33-'Poblacion Base'!GF33)+DMig_SexoEdad!GG35</f>
        <v>120021.56199517308</v>
      </c>
      <c r="GH34" s="48">
        <f>'Poblacion Base'!GH34+SupxSexoEdad!GM42*('Poblacion Alt'!GG33-'Poblacion Base'!GG33)+DMig_SexoEdad!GH35</f>
        <v>106955.0344749467</v>
      </c>
      <c r="GI34" s="48">
        <f>'Poblacion Base'!GI34+SupxSexoEdad!GN42*('Poblacion Alt'!GH33-'Poblacion Base'!GH33)+DMig_SexoEdad!GI35</f>
        <v>93578.643452536693</v>
      </c>
      <c r="GJ34" s="48">
        <f>'Poblacion Base'!GJ34+SupxSexoEdad!GO42*('Poblacion Alt'!GI33-'Poblacion Base'!GI33)+DMig_SexoEdad!GJ35</f>
        <v>80805.013600825798</v>
      </c>
      <c r="GK34" s="48">
        <f>'Poblacion Base'!GK34+SupxSexoEdad!GP42*('Poblacion Alt'!GJ33-'Poblacion Base'!GJ33)+DMig_SexoEdad!GK35</f>
        <v>68736.284248481694</v>
      </c>
      <c r="GL34" s="48">
        <f>'Poblacion Base'!GL34+SupxSexoEdad!GQ42*('Poblacion Alt'!GK33-'Poblacion Base'!GK33)+DMig_SexoEdad!GL35</f>
        <v>57563.994077020667</v>
      </c>
      <c r="GM34" s="48">
        <f>'Poblacion Base'!GM34+SupxSexoEdad!GR42*('Poblacion Alt'!GL33-'Poblacion Base'!GL33)+DMig_SexoEdad!GM35</f>
        <v>47798.460123357254</v>
      </c>
      <c r="GN34" s="48">
        <f>'Poblacion Base'!GN34+SupxSexoEdad!GS42*('Poblacion Alt'!GM33-'Poblacion Base'!GM33)+DMig_SexoEdad!GN35</f>
        <v>38943.527574115193</v>
      </c>
      <c r="GO34" s="48">
        <f>'Poblacion Base'!GO34+SupxSexoEdad!GT42*('Poblacion Alt'!GN33-'Poblacion Base'!GN33)+DMig_SexoEdad!GO35</f>
        <v>31226.488520085586</v>
      </c>
      <c r="GP34" s="48">
        <f>'Poblacion Base'!GP34+SupxSexoEdad!GU42*('Poblacion Alt'!GO33-'Poblacion Base'!GO33)+DMig_SexoEdad!GP35</f>
        <v>24446.136096016409</v>
      </c>
      <c r="GQ34" s="48">
        <f>'Poblacion Base'!GQ34+SupxSexoEdad!GV42*('Poblacion Alt'!GP33-'Poblacion Base'!GP33)+DMig_SexoEdad!GQ35</f>
        <v>18763.645254525181</v>
      </c>
      <c r="GR34" s="48">
        <f>'Poblacion Base'!GR34+SupxSexoEdad!GW42*('Poblacion Alt'!GQ33-'Poblacion Base'!GQ33)+DMig_SexoEdad!GR35</f>
        <v>14042.928189547385</v>
      </c>
      <c r="GS34" s="48">
        <f>'Poblacion Base'!GS34+SupxSexoEdad!GX42*('Poblacion Alt'!GR33-'Poblacion Base'!GR33)+DMig_SexoEdad!GS35</f>
        <v>10279.878640228755</v>
      </c>
      <c r="GT34" s="48">
        <f>'Poblacion Base'!GT34+SupxSexoEdad!GY42*('Poblacion Alt'!GS33-'Poblacion Base'!GS33)+DMig_SexoEdad!GT35</f>
        <v>7362.3602742539988</v>
      </c>
      <c r="GU34" s="48">
        <f>'Poblacion Base'!GU34+SupxSexoEdad!GZ42*('Poblacion Alt'!GT33-'Poblacion Base'!GT33)+DMig_SexoEdad!GU35</f>
        <v>10950.744766148648</v>
      </c>
      <c r="GV34" s="48">
        <f t="shared" si="0"/>
        <v>53282719.155862257</v>
      </c>
    </row>
    <row r="35" spans="1:204">
      <c r="A35">
        <v>2051</v>
      </c>
      <c r="B35" s="110">
        <f>'Poblacion Base'!B35+DMig_SexoEdad!B36</f>
        <v>222368.29367078835</v>
      </c>
      <c r="C35" s="48">
        <f>'Poblacion Base'!C35+SupxSexoEdad!H43*('Poblacion Alt'!B34-'Poblacion Base'!B34)+DMig_SexoEdad!C36</f>
        <v>226445.8954823676</v>
      </c>
      <c r="D35" s="48">
        <f>'Poblacion Base'!D35+SupxSexoEdad!I43*('Poblacion Alt'!C34-'Poblacion Base'!C34)+DMig_SexoEdad!D36</f>
        <v>230625.80235550751</v>
      </c>
      <c r="E35" s="48">
        <f>'Poblacion Base'!E35+SupxSexoEdad!J43*('Poblacion Alt'!D34-'Poblacion Base'!D34)+DMig_SexoEdad!E36</f>
        <v>234883.86520417329</v>
      </c>
      <c r="F35" s="48">
        <f>'Poblacion Base'!F35+SupxSexoEdad!K43*('Poblacion Alt'!E34-'Poblacion Base'!E34)+DMig_SexoEdad!F36</f>
        <v>239218.76213555707</v>
      </c>
      <c r="G35" s="48">
        <f>'Poblacion Base'!G35+SupxSexoEdad!L43*('Poblacion Alt'!F34-'Poblacion Base'!F34)+DMig_SexoEdad!G36</f>
        <v>243630.97897320846</v>
      </c>
      <c r="H35" s="48">
        <f>'Poblacion Base'!H35+SupxSexoEdad!M43*('Poblacion Alt'!G34-'Poblacion Base'!G34)+DMig_SexoEdad!H36</f>
        <v>248126.80383329128</v>
      </c>
      <c r="I35" s="48">
        <f>'Poblacion Base'!I35+SupxSexoEdad!N43*('Poblacion Alt'!H34-'Poblacion Base'!H34)+DMig_SexoEdad!I36</f>
        <v>252721.28779400588</v>
      </c>
      <c r="J35" s="48">
        <f>'Poblacion Base'!J35+SupxSexoEdad!O43*('Poblacion Alt'!I34-'Poblacion Base'!I34)+DMig_SexoEdad!J36</f>
        <v>257403.30867125347</v>
      </c>
      <c r="K35" s="48">
        <f>'Poblacion Base'!K35+SupxSexoEdad!P43*('Poblacion Alt'!J34-'Poblacion Base'!J34)+DMig_SexoEdad!K36</f>
        <v>262219.45033636992</v>
      </c>
      <c r="L35" s="48">
        <f>'Poblacion Base'!L35+SupxSexoEdad!Q43*('Poblacion Alt'!K34-'Poblacion Base'!K34)+DMig_SexoEdad!L36</f>
        <v>267144.20912339818</v>
      </c>
      <c r="M35" s="48">
        <f>'Poblacion Base'!M35+SupxSexoEdad!R43*('Poblacion Alt'!L34-'Poblacion Base'!L34)+DMig_SexoEdad!M36</f>
        <v>272211.76185836428</v>
      </c>
      <c r="N35" s="48">
        <f>'Poblacion Base'!N35+SupxSexoEdad!S43*('Poblacion Alt'!M34-'Poblacion Base'!M34)+DMig_SexoEdad!N36</f>
        <v>277419.24206414429</v>
      </c>
      <c r="O35" s="48">
        <f>'Poblacion Base'!O35+SupxSexoEdad!T43*('Poblacion Alt'!N34-'Poblacion Base'!N34)+DMig_SexoEdad!O36</f>
        <v>282766.67665659066</v>
      </c>
      <c r="P35" s="48">
        <f>'Poblacion Base'!P35+SupxSexoEdad!U43*('Poblacion Alt'!O34-'Poblacion Base'!O34)+DMig_SexoEdad!P36</f>
        <v>288231.14227844158</v>
      </c>
      <c r="Q35" s="48">
        <f>'Poblacion Base'!Q35+SupxSexoEdad!V43*('Poblacion Alt'!P34-'Poblacion Base'!P34)+DMig_SexoEdad!Q36</f>
        <v>293800.69362937211</v>
      </c>
      <c r="R35" s="48">
        <f>'Poblacion Base'!R35+SupxSexoEdad!W43*('Poblacion Alt'!Q34-'Poblacion Base'!Q34)+DMig_SexoEdad!R36</f>
        <v>299451.52962201822</v>
      </c>
      <c r="S35" s="48">
        <f>'Poblacion Base'!S35+SupxSexoEdad!X43*('Poblacion Alt'!R34-'Poblacion Base'!R34)+DMig_SexoEdad!S36</f>
        <v>305152.14494926145</v>
      </c>
      <c r="T35" s="48">
        <f>'Poblacion Base'!T35+SupxSexoEdad!Y43*('Poblacion Alt'!S34-'Poblacion Base'!S34)+DMig_SexoEdad!T36</f>
        <v>310853.11695273715</v>
      </c>
      <c r="U35" s="48">
        <f>'Poblacion Base'!U35+SupxSexoEdad!Z43*('Poblacion Alt'!T34-'Poblacion Base'!T34)+DMig_SexoEdad!U36</f>
        <v>316536.76508776267</v>
      </c>
      <c r="V35" s="48">
        <f>'Poblacion Base'!V35+SupxSexoEdad!AA43*('Poblacion Alt'!U34-'Poblacion Base'!U34)+DMig_SexoEdad!V36</f>
        <v>321407.77242421301</v>
      </c>
      <c r="W35" s="48">
        <f>'Poblacion Base'!W35+SupxSexoEdad!AB43*('Poblacion Alt'!V34-'Poblacion Base'!V34)+DMig_SexoEdad!W36</f>
        <v>326110.78692797065</v>
      </c>
      <c r="X35" s="48">
        <f>'Poblacion Base'!X35+SupxSexoEdad!AC43*('Poblacion Alt'!W34-'Poblacion Base'!W34)+DMig_SexoEdad!X36</f>
        <v>330591.73735295213</v>
      </c>
      <c r="Y35" s="48">
        <f>'Poblacion Base'!Y35+SupxSexoEdad!AD43*('Poblacion Alt'!X34-'Poblacion Base'!X34)+DMig_SexoEdad!Y36</f>
        <v>334810.61966405937</v>
      </c>
      <c r="Z35" s="48">
        <f>'Poblacion Base'!Z35+SupxSexoEdad!AE43*('Poblacion Alt'!Y34-'Poblacion Base'!Y34)+DMig_SexoEdad!Z36</f>
        <v>338731.27045885898</v>
      </c>
      <c r="AA35" s="48">
        <f>'Poblacion Base'!AA35+SupxSexoEdad!AF43*('Poblacion Alt'!Z34-'Poblacion Base'!Z34)+DMig_SexoEdad!AA36</f>
        <v>342312.01865033613</v>
      </c>
      <c r="AB35" s="48">
        <f>'Poblacion Base'!AB35+SupxSexoEdad!AG43*('Poblacion Alt'!AA34-'Poblacion Base'!AA34)+DMig_SexoEdad!AB36</f>
        <v>345838.97948166076</v>
      </c>
      <c r="AC35" s="48">
        <f>'Poblacion Base'!AC35+SupxSexoEdad!AH43*('Poblacion Alt'!AB34-'Poblacion Base'!AB34)+DMig_SexoEdad!AC36</f>
        <v>348616.18264838256</v>
      </c>
      <c r="AD35" s="48">
        <f>'Poblacion Base'!AD35+SupxSexoEdad!AI43*('Poblacion Alt'!AC34-'Poblacion Base'!AC34)+DMig_SexoEdad!AD36</f>
        <v>350513.89222383179</v>
      </c>
      <c r="AE35" s="48">
        <f>'Poblacion Base'!AE35+SupxSexoEdad!AJ43*('Poblacion Alt'!AD34-'Poblacion Base'!AD34)+DMig_SexoEdad!AE36</f>
        <v>352157.19044245349</v>
      </c>
      <c r="AF35" s="48">
        <f>'Poblacion Base'!AF35+SupxSexoEdad!AK43*('Poblacion Alt'!AE34-'Poblacion Base'!AE34)+DMig_SexoEdad!AF36</f>
        <v>353549.24867121904</v>
      </c>
      <c r="AG35" s="48">
        <f>'Poblacion Base'!AG35+SupxSexoEdad!AL43*('Poblacion Alt'!AF34-'Poblacion Base'!AF34)+DMig_SexoEdad!AG36</f>
        <v>356132.28688026645</v>
      </c>
      <c r="AH35" s="48">
        <f>'Poblacion Base'!AH35+SupxSexoEdad!AM43*('Poblacion Alt'!AG34-'Poblacion Base'!AG34)+DMig_SexoEdad!AH36</f>
        <v>354840.95234743541</v>
      </c>
      <c r="AI35" s="48">
        <f>'Poblacion Base'!AI35+SupxSexoEdad!AN43*('Poblacion Alt'!AH34-'Poblacion Base'!AH34)+DMig_SexoEdad!AI36</f>
        <v>357102.70675726328</v>
      </c>
      <c r="AJ35" s="48">
        <f>'Poblacion Base'!AJ35+SupxSexoEdad!AO43*('Poblacion Alt'!AI34-'Poblacion Base'!AI34)+DMig_SexoEdad!AJ36</f>
        <v>357191.70637827629</v>
      </c>
      <c r="AK35" s="48">
        <f>'Poblacion Base'!AK35+SupxSexoEdad!AP43*('Poblacion Alt'!AJ34-'Poblacion Base'!AJ34)+DMig_SexoEdad!AK36</f>
        <v>357741.92624165089</v>
      </c>
      <c r="AL35" s="48">
        <f>'Poblacion Base'!AL35+SupxSexoEdad!AQ43*('Poblacion Alt'!AK34-'Poblacion Base'!AK34)+DMig_SexoEdad!AL36</f>
        <v>358427.24114006857</v>
      </c>
      <c r="AM35" s="48">
        <f>'Poblacion Base'!AM35+SupxSexoEdad!AR43*('Poblacion Alt'!AL34-'Poblacion Base'!AL34)+DMig_SexoEdad!AM36</f>
        <v>358528.84767381946</v>
      </c>
      <c r="AN35" s="48">
        <f>'Poblacion Base'!AN35+SupxSexoEdad!AS43*('Poblacion Alt'!AM34-'Poblacion Base'!AM34)+DMig_SexoEdad!AN36</f>
        <v>358978.2656806148</v>
      </c>
      <c r="AO35" s="48">
        <f>'Poblacion Base'!AO35+SupxSexoEdad!AT43*('Poblacion Alt'!AN34-'Poblacion Base'!AN34)+DMig_SexoEdad!AO36</f>
        <v>360010.91158381238</v>
      </c>
      <c r="AP35" s="48">
        <f>'Poblacion Base'!AP35+SupxSexoEdad!AU43*('Poblacion Alt'!AO34-'Poblacion Base'!AO34)+DMig_SexoEdad!AP36</f>
        <v>363143.77539302304</v>
      </c>
      <c r="AQ35" s="48">
        <f>'Poblacion Base'!AQ35+SupxSexoEdad!AV43*('Poblacion Alt'!AP34-'Poblacion Base'!AP34)+DMig_SexoEdad!AQ36</f>
        <v>366671.90409691975</v>
      </c>
      <c r="AR35" s="48">
        <f>'Poblacion Base'!AR35+SupxSexoEdad!AW43*('Poblacion Alt'!AQ34-'Poblacion Base'!AQ34)+DMig_SexoEdad!AR36</f>
        <v>370529.00101667951</v>
      </c>
      <c r="AS35" s="48">
        <f>'Poblacion Base'!AS35+SupxSexoEdad!AX43*('Poblacion Alt'!AR34-'Poblacion Base'!AR34)+DMig_SexoEdad!AS36</f>
        <v>374832.80532756523</v>
      </c>
      <c r="AT35" s="48">
        <f>'Poblacion Base'!AT35+SupxSexoEdad!AY43*('Poblacion Alt'!AS34-'Poblacion Base'!AS34)+DMig_SexoEdad!AT36</f>
        <v>379459.82047284173</v>
      </c>
      <c r="AU35" s="48">
        <f>'Poblacion Base'!AU35+SupxSexoEdad!AZ43*('Poblacion Alt'!AT34-'Poblacion Base'!AT34)+DMig_SexoEdad!AU36</f>
        <v>380016.57533315255</v>
      </c>
      <c r="AV35" s="48">
        <f>'Poblacion Base'!AV35+SupxSexoEdad!BA43*('Poblacion Alt'!AU34-'Poblacion Base'!AU34)+DMig_SexoEdad!AV36</f>
        <v>380392.78126469668</v>
      </c>
      <c r="AW35" s="48">
        <f>'Poblacion Base'!AW35+SupxSexoEdad!BB43*('Poblacion Alt'!AV34-'Poblacion Base'!AV34)+DMig_SexoEdad!AW36</f>
        <v>380191.97537744726</v>
      </c>
      <c r="AX35" s="48">
        <f>'Poblacion Base'!AX35+SupxSexoEdad!BC43*('Poblacion Alt'!AW34-'Poblacion Base'!AW34)+DMig_SexoEdad!AX36</f>
        <v>380489.0578220241</v>
      </c>
      <c r="AY35" s="48">
        <f>'Poblacion Base'!AY35+SupxSexoEdad!BD43*('Poblacion Alt'!AX34-'Poblacion Base'!AX34)+DMig_SexoEdad!AY36</f>
        <v>381986.83932090655</v>
      </c>
      <c r="AZ35" s="48">
        <f>'Poblacion Base'!AZ35+SupxSexoEdad!BE43*('Poblacion Alt'!AY34-'Poblacion Base'!AY34)+DMig_SexoEdad!AZ36</f>
        <v>384741.50036854518</v>
      </c>
      <c r="BA35" s="48">
        <f>'Poblacion Base'!BA35+SupxSexoEdad!BF43*('Poblacion Alt'!AZ34-'Poblacion Base'!AZ34)+DMig_SexoEdad!BA36</f>
        <v>383047.68455967109</v>
      </c>
      <c r="BB35" s="48">
        <f>'Poblacion Base'!BB35+SupxSexoEdad!BG43*('Poblacion Alt'!BA34-'Poblacion Base'!BA34)+DMig_SexoEdad!BB36</f>
        <v>381559.44465203676</v>
      </c>
      <c r="BC35" s="48">
        <f>'Poblacion Base'!BC35+SupxSexoEdad!BH43*('Poblacion Alt'!BB34-'Poblacion Base'!BB34)+DMig_SexoEdad!BC36</f>
        <v>380363.84119383735</v>
      </c>
      <c r="BD35" s="48">
        <f>'Poblacion Base'!BD35+SupxSexoEdad!BI43*('Poblacion Alt'!BC34-'Poblacion Base'!BC34)+DMig_SexoEdad!BD36</f>
        <v>379958.64980719931</v>
      </c>
      <c r="BE35" s="48">
        <f>'Poblacion Base'!BE35+SupxSexoEdad!BJ43*('Poblacion Alt'!BD34-'Poblacion Base'!BD34)+DMig_SexoEdad!BE36</f>
        <v>379917.71866413596</v>
      </c>
      <c r="BF35" s="48">
        <f>'Poblacion Base'!BF35+SupxSexoEdad!BK43*('Poblacion Alt'!BE34-'Poblacion Base'!BE34)+DMig_SexoEdad!BF36</f>
        <v>379141.28766644292</v>
      </c>
      <c r="BG35" s="48">
        <f>'Poblacion Base'!BG35+SupxSexoEdad!BL43*('Poblacion Alt'!BF34-'Poblacion Base'!BF34)+DMig_SexoEdad!BG36</f>
        <v>375013.11465171387</v>
      </c>
      <c r="BH35" s="48">
        <f>'Poblacion Base'!BH35+SupxSexoEdad!BM43*('Poblacion Alt'!BG34-'Poblacion Base'!BG34)+DMig_SexoEdad!BH36</f>
        <v>366757.78955254919</v>
      </c>
      <c r="BI35" s="48">
        <f>'Poblacion Base'!BI35+SupxSexoEdad!BN43*('Poblacion Alt'!BH34-'Poblacion Base'!BH34)+DMig_SexoEdad!BI36</f>
        <v>356577.12660020753</v>
      </c>
      <c r="BJ35" s="48">
        <f>'Poblacion Base'!BJ35+SupxSexoEdad!BO43*('Poblacion Alt'!BI34-'Poblacion Base'!BI34)+DMig_SexoEdad!BJ36</f>
        <v>345794.32923407562</v>
      </c>
      <c r="BK35" s="48">
        <f>'Poblacion Base'!BK35+SupxSexoEdad!BP43*('Poblacion Alt'!BJ34-'Poblacion Base'!BJ34)+DMig_SexoEdad!BK36</f>
        <v>334547.41833790572</v>
      </c>
      <c r="BL35" s="48">
        <f>'Poblacion Base'!BL35+SupxSexoEdad!BQ43*('Poblacion Alt'!BK34-'Poblacion Base'!BK34)+DMig_SexoEdad!BL36</f>
        <v>323239.04294269445</v>
      </c>
      <c r="BM35" s="48">
        <f>'Poblacion Base'!BM35+SupxSexoEdad!BR43*('Poblacion Alt'!BL34-'Poblacion Base'!BL34)+DMig_SexoEdad!BM36</f>
        <v>311047.49842777144</v>
      </c>
      <c r="BN35" s="48">
        <f>'Poblacion Base'!BN35+SupxSexoEdad!BS43*('Poblacion Alt'!BM34-'Poblacion Base'!BM34)+DMig_SexoEdad!BN36</f>
        <v>301569.90491606545</v>
      </c>
      <c r="BO35" s="48">
        <f>'Poblacion Base'!BO35+SupxSexoEdad!BT43*('Poblacion Alt'!BN34-'Poblacion Base'!BN34)+DMig_SexoEdad!BO36</f>
        <v>292631.61106531788</v>
      </c>
      <c r="BP35" s="48">
        <f>'Poblacion Base'!BP35+SupxSexoEdad!BU43*('Poblacion Alt'!BO34-'Poblacion Base'!BO34)+DMig_SexoEdad!BP36</f>
        <v>285002.48061762145</v>
      </c>
      <c r="BQ35" s="48">
        <f>'Poblacion Base'!BQ35+SupxSexoEdad!BV43*('Poblacion Alt'!BP34-'Poblacion Base'!BP34)+DMig_SexoEdad!BQ36</f>
        <v>278453.31674476247</v>
      </c>
      <c r="BR35" s="48">
        <f>'Poblacion Base'!BR35+SupxSexoEdad!BW43*('Poblacion Alt'!BQ34-'Poblacion Base'!BQ34)+DMig_SexoEdad!BR36</f>
        <v>271237.7358781934</v>
      </c>
      <c r="BS35" s="48">
        <f>'Poblacion Base'!BS35+SupxSexoEdad!BX43*('Poblacion Alt'!BR34-'Poblacion Base'!BR34)+DMig_SexoEdad!BS36</f>
        <v>262669.81453533075</v>
      </c>
      <c r="BT35" s="48">
        <f>'Poblacion Base'!BT35+SupxSexoEdad!BY43*('Poblacion Alt'!BS34-'Poblacion Base'!BS34)+DMig_SexoEdad!BT36</f>
        <v>253887.73122595827</v>
      </c>
      <c r="BU35" s="48">
        <f>'Poblacion Base'!BU35+SupxSexoEdad!BZ43*('Poblacion Alt'!BT34-'Poblacion Base'!BT34)+DMig_SexoEdad!BU36</f>
        <v>242718.33649109353</v>
      </c>
      <c r="BV35" s="48">
        <f>'Poblacion Base'!BV35+SupxSexoEdad!CA43*('Poblacion Alt'!BU34-'Poblacion Base'!BU34)+DMig_SexoEdad!BV36</f>
        <v>230098.68017450269</v>
      </c>
      <c r="BW35" s="48">
        <f>'Poblacion Base'!BW35+SupxSexoEdad!CB43*('Poblacion Alt'!BV34-'Poblacion Base'!BV34)+DMig_SexoEdad!BW36</f>
        <v>215773.80155841107</v>
      </c>
      <c r="BX35" s="48">
        <f>'Poblacion Base'!BX35+SupxSexoEdad!CC43*('Poblacion Alt'!BW34-'Poblacion Base'!BW34)+DMig_SexoEdad!BX36</f>
        <v>202797.59550556701</v>
      </c>
      <c r="BY35" s="48">
        <f>'Poblacion Base'!BY35+SupxSexoEdad!CD43*('Poblacion Alt'!BX34-'Poblacion Base'!BX34)+DMig_SexoEdad!BY36</f>
        <v>188859.29312237175</v>
      </c>
      <c r="BZ35" s="48">
        <f>'Poblacion Base'!BZ35+SupxSexoEdad!CE43*('Poblacion Alt'!BY34-'Poblacion Base'!BY34)+DMig_SexoEdad!BZ36</f>
        <v>177791.30258201124</v>
      </c>
      <c r="CA35" s="48">
        <f>'Poblacion Base'!CA35+SupxSexoEdad!CF43*('Poblacion Alt'!BZ34-'Poblacion Base'!BZ34)+DMig_SexoEdad!CA36</f>
        <v>168438.48227882094</v>
      </c>
      <c r="CB35" s="48">
        <f>'Poblacion Base'!CB35+SupxSexoEdad!CG43*('Poblacion Alt'!CA34-'Poblacion Base'!CA34)+DMig_SexoEdad!CB36</f>
        <v>159645.07290679845</v>
      </c>
      <c r="CC35" s="48">
        <f>'Poblacion Base'!CC35+SupxSexoEdad!CH43*('Poblacion Alt'!CB34-'Poblacion Base'!CB34)+DMig_SexoEdad!CC36</f>
        <v>151066.43116640212</v>
      </c>
      <c r="CD35" s="48">
        <f>'Poblacion Base'!CD35+SupxSexoEdad!CI43*('Poblacion Alt'!CC34-'Poblacion Base'!CC34)+DMig_SexoEdad!CD36</f>
        <v>142806.31693305765</v>
      </c>
      <c r="CE35" s="48">
        <f>'Poblacion Base'!CE35+SupxSexoEdad!CJ43*('Poblacion Alt'!CD34-'Poblacion Base'!CD34)+DMig_SexoEdad!CE36</f>
        <v>134122.60839044524</v>
      </c>
      <c r="CF35" s="48">
        <f>'Poblacion Base'!CF35+SupxSexoEdad!CK43*('Poblacion Alt'!CE34-'Poblacion Base'!CE34)+DMig_SexoEdad!CF36</f>
        <v>125049.86136892214</v>
      </c>
      <c r="CG35" s="48">
        <f>'Poblacion Base'!CG35+SupxSexoEdad!CL43*('Poblacion Alt'!CF34-'Poblacion Base'!CF34)+DMig_SexoEdad!CG36</f>
        <v>114862.3924253905</v>
      </c>
      <c r="CH35" s="48">
        <f>'Poblacion Base'!CH35+SupxSexoEdad!CM43*('Poblacion Alt'!CG34-'Poblacion Base'!CG34)+DMig_SexoEdad!CH36</f>
        <v>105297.77452154417</v>
      </c>
      <c r="CI35" s="48">
        <f>'Poblacion Base'!CI35+SupxSexoEdad!CN43*('Poblacion Alt'!CH34-'Poblacion Base'!CH34)+DMig_SexoEdad!CI36</f>
        <v>94947.53613577041</v>
      </c>
      <c r="CJ35" s="48">
        <f>'Poblacion Base'!CJ35+SupxSexoEdad!CO43*('Poblacion Alt'!CI34-'Poblacion Base'!CI34)+DMig_SexoEdad!CJ36</f>
        <v>84980.148320655062</v>
      </c>
      <c r="CK35" s="48">
        <f>'Poblacion Base'!CK35+SupxSexoEdad!CP43*('Poblacion Alt'!CJ34-'Poblacion Base'!CJ34)+DMig_SexoEdad!CK36</f>
        <v>74926.177314847169</v>
      </c>
      <c r="CL35" s="48">
        <f>'Poblacion Base'!CL35+SupxSexoEdad!CQ43*('Poblacion Alt'!CK34-'Poblacion Base'!CK34)+DMig_SexoEdad!CL36</f>
        <v>65013.354669123517</v>
      </c>
      <c r="CM35" s="48">
        <f>'Poblacion Base'!CM35+SupxSexoEdad!CR43*('Poblacion Alt'!CL34-'Poblacion Base'!CL34)+DMig_SexoEdad!CM36</f>
        <v>55388.277179600453</v>
      </c>
      <c r="CN35" s="48">
        <f>'Poblacion Base'!CN35+SupxSexoEdad!CS43*('Poblacion Alt'!CM34-'Poblacion Base'!CM34)+DMig_SexoEdad!CN36</f>
        <v>46346.585425578771</v>
      </c>
      <c r="CO35" s="48">
        <f>'Poblacion Base'!CO35+SupxSexoEdad!CT43*('Poblacion Alt'!CN34-'Poblacion Base'!CN34)+DMig_SexoEdad!CO36</f>
        <v>38065.852746700475</v>
      </c>
      <c r="CP35" s="48">
        <f>'Poblacion Base'!CP35+SupxSexoEdad!CU43*('Poblacion Alt'!CO34-'Poblacion Base'!CO34)+DMig_SexoEdad!CP36</f>
        <v>30962.735991474867</v>
      </c>
      <c r="CQ35" s="48">
        <f>'Poblacion Base'!CQ35+SupxSexoEdad!CV43*('Poblacion Alt'!CP34-'Poblacion Base'!CP34)+DMig_SexoEdad!CQ36</f>
        <v>24778.733810061793</v>
      </c>
      <c r="CR35" s="48">
        <f>'Poblacion Base'!CR35+SupxSexoEdad!CW43*('Poblacion Alt'!CQ34-'Poblacion Base'!CQ34)+DMig_SexoEdad!CR36</f>
        <v>19610.223235683352</v>
      </c>
      <c r="CS35" s="48">
        <f>'Poblacion Base'!CS35+SupxSexoEdad!CX43*('Poblacion Alt'!CR34-'Poblacion Base'!CR34)+DMig_SexoEdad!CS36</f>
        <v>15183.938830500229</v>
      </c>
      <c r="CT35" s="48">
        <f>'Poblacion Base'!CT35+SupxSexoEdad!CY43*('Poblacion Alt'!CS34-'Poblacion Base'!CS34)+DMig_SexoEdad!CT36</f>
        <v>11602.625141696832</v>
      </c>
      <c r="CU35" s="48">
        <f>'Poblacion Base'!CU35+SupxSexoEdad!CZ43*('Poblacion Alt'!CT34-'Poblacion Base'!CT34)+DMig_SexoEdad!CU36</f>
        <v>8657.5107342226365</v>
      </c>
      <c r="CV35" s="48">
        <f>'Poblacion Base'!CV35+SupxSexoEdad!DA43*('Poblacion Alt'!CU34-'Poblacion Base'!CU34)+DMig_SexoEdad!CV36</f>
        <v>6306.2953192887426</v>
      </c>
      <c r="CW35" s="48">
        <f>'Poblacion Base'!CW35+SupxSexoEdad!DB43*('Poblacion Alt'!CV34-'Poblacion Base'!CV34)+DMig_SexoEdad!CW36</f>
        <v>4488.3588314794088</v>
      </c>
      <c r="CX35" s="48">
        <f>'Poblacion Base'!CX35+SupxSexoEdad!DC43*('Poblacion Alt'!CW34-'Poblacion Base'!CW34)+DMig_SexoEdad!CX36</f>
        <v>6425.1576151897943</v>
      </c>
      <c r="CY35" s="110">
        <f>'Poblacion Base'!CY35+DMig_SexoEdad!CY36</f>
        <v>211488.73304944625</v>
      </c>
      <c r="CZ35" s="48">
        <f>'Poblacion Base'!CZ35+SupxSexoEdad!DE43*('Poblacion Alt'!CY34-'Poblacion Base'!CY34)+DMig_SexoEdad!CZ36</f>
        <v>215294.00066828882</v>
      </c>
      <c r="DA35" s="48">
        <f>'Poblacion Base'!DA35+SupxSexoEdad!DF43*('Poblacion Alt'!CZ34-'Poblacion Base'!CZ34)+DMig_SexoEdad!DA36</f>
        <v>219202.87036848677</v>
      </c>
      <c r="DB35" s="48">
        <f>'Poblacion Base'!DB35+SupxSexoEdad!DG43*('Poblacion Alt'!DA34-'Poblacion Base'!DA34)+DMig_SexoEdad!DB36</f>
        <v>223190.28559173548</v>
      </c>
      <c r="DC35" s="48">
        <f>'Poblacion Base'!DC35+SupxSexoEdad!DH43*('Poblacion Alt'!DB34-'Poblacion Base'!DB34)+DMig_SexoEdad!DC36</f>
        <v>227258.03963881949</v>
      </c>
      <c r="DD35" s="48">
        <f>'Poblacion Base'!DD35+SupxSexoEdad!DI43*('Poblacion Alt'!DC34-'Poblacion Base'!DC34)+DMig_SexoEdad!DD36</f>
        <v>231402.76392248587</v>
      </c>
      <c r="DE35" s="48">
        <f>'Poblacion Base'!DE35+SupxSexoEdad!DJ43*('Poblacion Alt'!DD34-'Poblacion Base'!DD34)+DMig_SexoEdad!DE36</f>
        <v>235625.93387650806</v>
      </c>
      <c r="DF35" s="48">
        <f>'Poblacion Base'!DF35+SupxSexoEdad!DK43*('Poblacion Alt'!DE34-'Poblacion Base'!DE34)+DMig_SexoEdad!DF36</f>
        <v>239938.83847182142</v>
      </c>
      <c r="DG35" s="48">
        <f>'Poblacion Base'!DG35+SupxSexoEdad!DL43*('Poblacion Alt'!DF34-'Poblacion Base'!DF34)+DMig_SexoEdad!DG36</f>
        <v>244356.60666552454</v>
      </c>
      <c r="DH35" s="48">
        <f>'Poblacion Base'!DH35+SupxSexoEdad!DM43*('Poblacion Alt'!DG34-'Poblacion Base'!DG34)+DMig_SexoEdad!DH36</f>
        <v>248877.23410695791</v>
      </c>
      <c r="DI35" s="48">
        <f>'Poblacion Base'!DI35+SupxSexoEdad!DN43*('Poblacion Alt'!DH34-'Poblacion Base'!DH34)+DMig_SexoEdad!DI36</f>
        <v>253524.56117832256</v>
      </c>
      <c r="DJ35" s="48">
        <f>'Poblacion Base'!DJ35+SupxSexoEdad!DO43*('Poblacion Alt'!DI34-'Poblacion Base'!DI34)+DMig_SexoEdad!DJ36</f>
        <v>258301.35899296741</v>
      </c>
      <c r="DK35" s="48">
        <f>'Poblacion Base'!DK35+SupxSexoEdad!DP43*('Poblacion Alt'!DJ34-'Poblacion Base'!DJ34)+DMig_SexoEdad!DK36</f>
        <v>263226.30783712026</v>
      </c>
      <c r="DL35" s="48">
        <f>'Poblacion Base'!DL35+SupxSexoEdad!DQ43*('Poblacion Alt'!DK34-'Poblacion Base'!DK34)+DMig_SexoEdad!DL36</f>
        <v>268290.19720514317</v>
      </c>
      <c r="DM35" s="48">
        <f>'Poblacion Base'!DM35+SupxSexoEdad!DR43*('Poblacion Alt'!DL34-'Poblacion Base'!DL34)+DMig_SexoEdad!DM36</f>
        <v>273491.83595983637</v>
      </c>
      <c r="DN35" s="48">
        <f>'Poblacion Base'!DN35+SupxSexoEdad!DS43*('Poblacion Alt'!DM34-'Poblacion Base'!DM34)+DMig_SexoEdad!DN36</f>
        <v>278827.21004853601</v>
      </c>
      <c r="DO35" s="48">
        <f>'Poblacion Base'!DO35+SupxSexoEdad!DT43*('Poblacion Alt'!DN34-'Poblacion Base'!DN34)+DMig_SexoEdad!DO36</f>
        <v>284279.5095376019</v>
      </c>
      <c r="DP35" s="48">
        <f>'Poblacion Base'!DP35+SupxSexoEdad!DU43*('Poblacion Alt'!DO34-'Poblacion Base'!DO34)+DMig_SexoEdad!DP36</f>
        <v>289811.39833672484</v>
      </c>
      <c r="DQ35" s="48">
        <f>'Poblacion Base'!DQ35+SupxSexoEdad!DV43*('Poblacion Alt'!DP34-'Poblacion Base'!DP34)+DMig_SexoEdad!DQ36</f>
        <v>295395.57009353366</v>
      </c>
      <c r="DR35" s="48">
        <f>'Poblacion Base'!DR35+SupxSexoEdad!DW43*('Poblacion Alt'!DQ34-'Poblacion Base'!DQ34)+DMig_SexoEdad!DR36</f>
        <v>300991.59905892605</v>
      </c>
      <c r="DS35" s="48">
        <f>'Poblacion Base'!DS35+SupxSexoEdad!DX43*('Poblacion Alt'!DR34-'Poblacion Base'!DR34)+DMig_SexoEdad!DS36</f>
        <v>305806.51105035859</v>
      </c>
      <c r="DT35" s="48">
        <f>'Poblacion Base'!DT35+SupxSexoEdad!DY43*('Poblacion Alt'!DS34-'Poblacion Base'!DS34)+DMig_SexoEdad!DT36</f>
        <v>310498.12526120339</v>
      </c>
      <c r="DU35" s="48">
        <f>'Poblacion Base'!DU35+SupxSexoEdad!DZ43*('Poblacion Alt'!DT34-'Poblacion Base'!DT34)+DMig_SexoEdad!DU36</f>
        <v>315022.21001963905</v>
      </c>
      <c r="DV35" s="48">
        <f>'Poblacion Base'!DV35+SupxSexoEdad!EA43*('Poblacion Alt'!DU34-'Poblacion Base'!DU34)+DMig_SexoEdad!DV36</f>
        <v>319343.51011396089</v>
      </c>
      <c r="DW35" s="48">
        <f>'Poblacion Base'!DW35+SupxSexoEdad!EB43*('Poblacion Alt'!DV34-'Poblacion Base'!DV34)+DMig_SexoEdad!DW36</f>
        <v>323423.13404349599</v>
      </c>
      <c r="DX35" s="48">
        <f>'Poblacion Base'!DX35+SupxSexoEdad!EC43*('Poblacion Alt'!DW34-'Poblacion Base'!DW34)+DMig_SexoEdad!DX36</f>
        <v>327236.62797190004</v>
      </c>
      <c r="DY35" s="48">
        <f>'Poblacion Base'!DY35+SupxSexoEdad!ED43*('Poblacion Alt'!DX34-'Poblacion Base'!DX34)+DMig_SexoEdad!DY36</f>
        <v>331048.72557517467</v>
      </c>
      <c r="DZ35" s="48">
        <f>'Poblacion Base'!DZ35+SupxSexoEdad!EE43*('Poblacion Alt'!DY34-'Poblacion Base'!DY34)+DMig_SexoEdad!DZ36</f>
        <v>334206.32703241787</v>
      </c>
      <c r="EA35" s="48">
        <f>'Poblacion Base'!EA35+SupxSexoEdad!EF43*('Poblacion Alt'!DZ34-'Poblacion Base'!DZ34)+DMig_SexoEdad!EA36</f>
        <v>336600.18982369342</v>
      </c>
      <c r="EB35" s="48">
        <f>'Poblacion Base'!EB35+SupxSexoEdad!EG43*('Poblacion Alt'!EA34-'Poblacion Base'!EA34)+DMig_SexoEdad!EB36</f>
        <v>338823.20706960512</v>
      </c>
      <c r="EC35" s="48">
        <f>'Poblacion Base'!EC35+SupxSexoEdad!EH43*('Poblacion Alt'!EB34-'Poblacion Base'!EB34)+DMig_SexoEdad!EC36</f>
        <v>341567.99301593314</v>
      </c>
      <c r="ED35" s="48">
        <f>'Poblacion Base'!ED35+SupxSexoEdad!EI43*('Poblacion Alt'!EC34-'Poblacion Base'!EC34)+DMig_SexoEdad!ED36</f>
        <v>345355.90444020717</v>
      </c>
      <c r="EE35" s="48">
        <f>'Poblacion Base'!EE35+SupxSexoEdad!EJ43*('Poblacion Alt'!ED34-'Poblacion Base'!ED34)+DMig_SexoEdad!EE36</f>
        <v>345542.49803096772</v>
      </c>
      <c r="EF35" s="48">
        <f>'Poblacion Base'!EF35+SupxSexoEdad!EK43*('Poblacion Alt'!EE34-'Poblacion Base'!EE34)+DMig_SexoEdad!EF36</f>
        <v>348701.97327747755</v>
      </c>
      <c r="EG35" s="48">
        <f>'Poblacion Base'!EG35+SupxSexoEdad!EL43*('Poblacion Alt'!EF34-'Poblacion Base'!EF34)+DMig_SexoEdad!EG36</f>
        <v>352038.75160129718</v>
      </c>
      <c r="EH35" s="48">
        <f>'Poblacion Base'!EH35+SupxSexoEdad!EM43*('Poblacion Alt'!EG34-'Poblacion Base'!EG34)+DMig_SexoEdad!EH36</f>
        <v>353737.72215605219</v>
      </c>
      <c r="EI35" s="48">
        <f>'Poblacion Base'!EI35+SupxSexoEdad!EN43*('Poblacion Alt'!EH34-'Poblacion Base'!EH34)+DMig_SexoEdad!EI36</f>
        <v>355600.17030196649</v>
      </c>
      <c r="EJ35" s="48">
        <f>'Poblacion Base'!EJ35+SupxSexoEdad!EO43*('Poblacion Alt'!EI34-'Poblacion Base'!EI34)+DMig_SexoEdad!EJ36</f>
        <v>357957.1716391918</v>
      </c>
      <c r="EK35" s="48">
        <f>'Poblacion Base'!EK35+SupxSexoEdad!EP43*('Poblacion Alt'!EJ34-'Poblacion Base'!EJ34)+DMig_SexoEdad!EK36</f>
        <v>360428.7403371348</v>
      </c>
      <c r="EL35" s="48">
        <f>'Poblacion Base'!EL35+SupxSexoEdad!EQ43*('Poblacion Alt'!EK34-'Poblacion Base'!EK34)+DMig_SexoEdad!EL36</f>
        <v>363273.05594257015</v>
      </c>
      <c r="EM35" s="48">
        <f>'Poblacion Base'!EM35+SupxSexoEdad!ER43*('Poblacion Alt'!EL34-'Poblacion Base'!EL34)+DMig_SexoEdad!EM36</f>
        <v>366391.33696741372</v>
      </c>
      <c r="EN35" s="48">
        <f>'Poblacion Base'!EN35+SupxSexoEdad!ES43*('Poblacion Alt'!EM34-'Poblacion Base'!EM34)+DMig_SexoEdad!EN36</f>
        <v>370054.10632366216</v>
      </c>
      <c r="EO35" s="48">
        <f>'Poblacion Base'!EO35+SupxSexoEdad!ET43*('Poblacion Alt'!EN34-'Poblacion Base'!EN34)+DMig_SexoEdad!EO36</f>
        <v>374477.69924764353</v>
      </c>
      <c r="EP35" s="48">
        <f>'Poblacion Base'!EP35+SupxSexoEdad!EU43*('Poblacion Alt'!EO34-'Poblacion Base'!EO34)+DMig_SexoEdad!EP36</f>
        <v>379825.66403297789</v>
      </c>
      <c r="EQ35" s="48">
        <f>'Poblacion Base'!EQ35+SupxSexoEdad!EV43*('Poblacion Alt'!EP34-'Poblacion Base'!EP34)+DMig_SexoEdad!EQ36</f>
        <v>385200.40802440315</v>
      </c>
      <c r="ER35" s="48">
        <f>'Poblacion Base'!ER35+SupxSexoEdad!EW43*('Poblacion Alt'!EQ34-'Poblacion Base'!EQ34)+DMig_SexoEdad!ER36</f>
        <v>386291.91102415707</v>
      </c>
      <c r="ES35" s="48">
        <f>'Poblacion Base'!ES35+SupxSexoEdad!EX43*('Poblacion Alt'!ER34-'Poblacion Base'!ER34)+DMig_SexoEdad!ES36</f>
        <v>387465.22821654787</v>
      </c>
      <c r="ET35" s="48">
        <f>'Poblacion Base'!ET35+SupxSexoEdad!EY43*('Poblacion Alt'!ES34-'Poblacion Base'!ES34)+DMig_SexoEdad!ET36</f>
        <v>389436.13178732968</v>
      </c>
      <c r="EU35" s="48">
        <f>'Poblacion Base'!EU35+SupxSexoEdad!EZ43*('Poblacion Alt'!ET34-'Poblacion Base'!ET34)+DMig_SexoEdad!EU36</f>
        <v>392243.56627449929</v>
      </c>
      <c r="EV35" s="48">
        <f>'Poblacion Base'!EV35+SupxSexoEdad!FA43*('Poblacion Alt'!EU34-'Poblacion Base'!EU34)+DMig_SexoEdad!EV36</f>
        <v>395846.49224488164</v>
      </c>
      <c r="EW35" s="48">
        <f>'Poblacion Base'!EW35+SupxSexoEdad!FB43*('Poblacion Alt'!EV34-'Poblacion Base'!EV34)+DMig_SexoEdad!EW36</f>
        <v>399630.07916610013</v>
      </c>
      <c r="EX35" s="48">
        <f>'Poblacion Base'!EX35+SupxSexoEdad!FC43*('Poblacion Alt'!EW34-'Poblacion Base'!EW34)+DMig_SexoEdad!EX36</f>
        <v>402161.54965628393</v>
      </c>
      <c r="EY35" s="48">
        <f>'Poblacion Base'!EY35+SupxSexoEdad!FD43*('Poblacion Alt'!EX34-'Poblacion Base'!EX34)+DMig_SexoEdad!EY36</f>
        <v>403667.28715717065</v>
      </c>
      <c r="EZ35" s="48">
        <f>'Poblacion Base'!EZ35+SupxSexoEdad!FE43*('Poblacion Alt'!EY34-'Poblacion Base'!EY34)+DMig_SexoEdad!EZ36</f>
        <v>404040.85691787623</v>
      </c>
      <c r="FA35" s="48">
        <f>'Poblacion Base'!FA35+SupxSexoEdad!FF43*('Poblacion Alt'!EZ34-'Poblacion Base'!EZ34)+DMig_SexoEdad!FA36</f>
        <v>400754.52062256646</v>
      </c>
      <c r="FB35" s="48">
        <f>'Poblacion Base'!FB35+SupxSexoEdad!FG43*('Poblacion Alt'!FA34-'Poblacion Base'!FA34)+DMig_SexoEdad!FB36</f>
        <v>398461.61886914016</v>
      </c>
      <c r="FC35" s="48">
        <f>'Poblacion Base'!FC35+SupxSexoEdad!FH43*('Poblacion Alt'!FB34-'Poblacion Base'!FB34)+DMig_SexoEdad!FC36</f>
        <v>396271.05934154085</v>
      </c>
      <c r="FD35" s="48">
        <f>'Poblacion Base'!FD35+SupxSexoEdad!FI43*('Poblacion Alt'!FC34-'Poblacion Base'!FC34)+DMig_SexoEdad!FD36</f>
        <v>391668.08498951618</v>
      </c>
      <c r="FE35" s="48">
        <f>'Poblacion Base'!FE35+SupxSexoEdad!FJ43*('Poblacion Alt'!FD34-'Poblacion Base'!FD34)+DMig_SexoEdad!FE36</f>
        <v>384189.85547858611</v>
      </c>
      <c r="FF35" s="48">
        <f>'Poblacion Base'!FF35+SupxSexoEdad!FK43*('Poblacion Alt'!FE34-'Poblacion Base'!FE34)+DMig_SexoEdad!FF36</f>
        <v>374384.86970002705</v>
      </c>
      <c r="FG35" s="48">
        <f>'Poblacion Base'!FG35+SupxSexoEdad!FL43*('Poblacion Alt'!FF34-'Poblacion Base'!FF34)+DMig_SexoEdad!FG36</f>
        <v>363792.07175067946</v>
      </c>
      <c r="FH35" s="48">
        <f>'Poblacion Base'!FH35+SupxSexoEdad!FM43*('Poblacion Alt'!FG34-'Poblacion Base'!FG34)+DMig_SexoEdad!FH36</f>
        <v>353400.51258980768</v>
      </c>
      <c r="FI35" s="48">
        <f>'Poblacion Base'!FI35+SupxSexoEdad!FN43*('Poblacion Alt'!FH34-'Poblacion Base'!FH34)+DMig_SexoEdad!FI36</f>
        <v>342731.86583480169</v>
      </c>
      <c r="FJ35" s="48">
        <f>'Poblacion Base'!FJ35+SupxSexoEdad!FO43*('Poblacion Alt'!FI34-'Poblacion Base'!FI34)+DMig_SexoEdad!FJ36</f>
        <v>334181.44499735837</v>
      </c>
      <c r="FK35" s="48">
        <f>'Poblacion Base'!FK35+SupxSexoEdad!FP43*('Poblacion Alt'!FJ34-'Poblacion Base'!FJ34)+DMig_SexoEdad!FK36</f>
        <v>326544.94417256903</v>
      </c>
      <c r="FL35" s="48">
        <f>'Poblacion Base'!FL35+SupxSexoEdad!FQ43*('Poblacion Alt'!FK34-'Poblacion Base'!FK34)+DMig_SexoEdad!FL36</f>
        <v>320243.88016116276</v>
      </c>
      <c r="FM35" s="48">
        <f>'Poblacion Base'!FM35+SupxSexoEdad!FR43*('Poblacion Alt'!FL34-'Poblacion Base'!FL34)+DMig_SexoEdad!FM36</f>
        <v>313963.57827604434</v>
      </c>
      <c r="FN35" s="48">
        <f>'Poblacion Base'!FN35+SupxSexoEdad!FS43*('Poblacion Alt'!FM34-'Poblacion Base'!FM34)+DMig_SexoEdad!FN36</f>
        <v>310057.23046842124</v>
      </c>
      <c r="FO35" s="48">
        <f>'Poblacion Base'!FO35+SupxSexoEdad!FT43*('Poblacion Alt'!FN34-'Poblacion Base'!FN34)+DMig_SexoEdad!FO36</f>
        <v>305866.11168771947</v>
      </c>
      <c r="FP35" s="48">
        <f>'Poblacion Base'!FP35+SupxSexoEdad!FU43*('Poblacion Alt'!FO34-'Poblacion Base'!FO34)+DMig_SexoEdad!FP36</f>
        <v>299752.70880804403</v>
      </c>
      <c r="FQ35" s="48">
        <f>'Poblacion Base'!FQ35+SupxSexoEdad!FV43*('Poblacion Alt'!FP34-'Poblacion Base'!FP34)+DMig_SexoEdad!FQ36</f>
        <v>291987.16718117613</v>
      </c>
      <c r="FR35" s="48">
        <f>'Poblacion Base'!FR35+SupxSexoEdad!FW43*('Poblacion Alt'!FQ34-'Poblacion Base'!FQ34)+DMig_SexoEdad!FR36</f>
        <v>282617.30761013378</v>
      </c>
      <c r="FS35" s="48">
        <f>'Poblacion Base'!FS35+SupxSexoEdad!FX43*('Poblacion Alt'!FR34-'Poblacion Base'!FR34)+DMig_SexoEdad!FS36</f>
        <v>269558.6886028329</v>
      </c>
      <c r="FT35" s="48">
        <f>'Poblacion Base'!FT35+SupxSexoEdad!FY43*('Poblacion Alt'!FS34-'Poblacion Base'!FS34)+DMig_SexoEdad!FT36</f>
        <v>257391.58708293876</v>
      </c>
      <c r="FU35" s="48">
        <f>'Poblacion Base'!FU35+SupxSexoEdad!FZ43*('Poblacion Alt'!FT34-'Poblacion Base'!FT34)+DMig_SexoEdad!FU36</f>
        <v>243872.7129460884</v>
      </c>
      <c r="FV35" s="48">
        <f>'Poblacion Base'!FV35+SupxSexoEdad!GA43*('Poblacion Alt'!FU34-'Poblacion Base'!FU34)+DMig_SexoEdad!FV36</f>
        <v>231612.93859637401</v>
      </c>
      <c r="FW35" s="48">
        <f>'Poblacion Base'!FW35+SupxSexoEdad!GB43*('Poblacion Alt'!FV34-'Poblacion Base'!FV34)+DMig_SexoEdad!FW36</f>
        <v>220344.05887245596</v>
      </c>
      <c r="FX35" s="48">
        <f>'Poblacion Base'!FX35+SupxSexoEdad!GC43*('Poblacion Alt'!FW34-'Poblacion Base'!FW34)+DMig_SexoEdad!FX36</f>
        <v>211295.0422074793</v>
      </c>
      <c r="FY35" s="48">
        <f>'Poblacion Base'!FY35+SupxSexoEdad!GD43*('Poblacion Alt'!FX34-'Poblacion Base'!FX34)+DMig_SexoEdad!FY36</f>
        <v>202696.28194302117</v>
      </c>
      <c r="FZ35" s="48">
        <f>'Poblacion Base'!FZ35+SupxSexoEdad!GE43*('Poblacion Alt'!FY34-'Poblacion Base'!FY34)+DMig_SexoEdad!FZ36</f>
        <v>194351.13436429735</v>
      </c>
      <c r="GA35" s="48">
        <f>'Poblacion Base'!GA35+SupxSexoEdad!GF43*('Poblacion Alt'!FZ34-'Poblacion Base'!FZ34)+DMig_SexoEdad!GA36</f>
        <v>186534.05675858649</v>
      </c>
      <c r="GB35" s="48">
        <f>'Poblacion Base'!GB35+SupxSexoEdad!GG43*('Poblacion Alt'!GA34-'Poblacion Base'!GA34)+DMig_SexoEdad!GB36</f>
        <v>178227.85938462775</v>
      </c>
      <c r="GC35" s="48">
        <f>'Poblacion Base'!GC35+SupxSexoEdad!GH43*('Poblacion Alt'!GB34-'Poblacion Base'!GB34)+DMig_SexoEdad!GC36</f>
        <v>167670.13777349476</v>
      </c>
      <c r="GD35" s="48">
        <f>'Poblacion Base'!GD35+SupxSexoEdad!GI43*('Poblacion Alt'!GC34-'Poblacion Base'!GC34)+DMig_SexoEdad!GD36</f>
        <v>157503.27969635421</v>
      </c>
      <c r="GE35" s="48">
        <f>'Poblacion Base'!GE35+SupxSexoEdad!GJ43*('Poblacion Alt'!GD34-'Poblacion Base'!GD34)+DMig_SexoEdad!GE36</f>
        <v>145992.3105764401</v>
      </c>
      <c r="GF35" s="48">
        <f>'Poblacion Base'!GF35+SupxSexoEdad!GK43*('Poblacion Alt'!GE34-'Poblacion Base'!GE34)+DMig_SexoEdad!GF36</f>
        <v>134634.22257903405</v>
      </c>
      <c r="GG35" s="48">
        <f>'Poblacion Base'!GG35+SupxSexoEdad!GL43*('Poblacion Alt'!GF34-'Poblacion Base'!GF34)+DMig_SexoEdad!GG36</f>
        <v>122265.13540619658</v>
      </c>
      <c r="GH35" s="48">
        <f>'Poblacion Base'!GH35+SupxSexoEdad!GM43*('Poblacion Alt'!GG34-'Poblacion Base'!GG34)+DMig_SexoEdad!GH36</f>
        <v>109845.80399314813</v>
      </c>
      <c r="GI35" s="48">
        <f>'Poblacion Base'!GI35+SupxSexoEdad!GN43*('Poblacion Alt'!GH34-'Poblacion Base'!GH34)+DMig_SexoEdad!GI36</f>
        <v>96963.715093509294</v>
      </c>
      <c r="GJ35" s="48">
        <f>'Poblacion Base'!GJ35+SupxSexoEdad!GO43*('Poblacion Alt'!GI34-'Poblacion Base'!GI34)+DMig_SexoEdad!GJ36</f>
        <v>83968.715877982439</v>
      </c>
      <c r="GK35" s="48">
        <f>'Poblacion Base'!GK35+SupxSexoEdad!GP43*('Poblacion Alt'!GJ34-'Poblacion Base'!GJ34)+DMig_SexoEdad!GK36</f>
        <v>71695.666645954232</v>
      </c>
      <c r="GL35" s="48">
        <f>'Poblacion Base'!GL35+SupxSexoEdad!GQ43*('Poblacion Alt'!GK34-'Poblacion Base'!GK34)+DMig_SexoEdad!GL36</f>
        <v>60237.840820278572</v>
      </c>
      <c r="GM35" s="48">
        <f>'Poblacion Base'!GM35+SupxSexoEdad!GR43*('Poblacion Alt'!GL34-'Poblacion Base'!GL34)+DMig_SexoEdad!GM36</f>
        <v>49783.715311189168</v>
      </c>
      <c r="GN35" s="48">
        <f>'Poblacion Base'!GN35+SupxSexoEdad!GS43*('Poblacion Alt'!GM34-'Poblacion Base'!GM34)+DMig_SexoEdad!GN36</f>
        <v>40742.928907926063</v>
      </c>
      <c r="GO35" s="48">
        <f>'Poblacion Base'!GO35+SupxSexoEdad!GT43*('Poblacion Alt'!GN34-'Poblacion Base'!GN34)+DMig_SexoEdad!GO36</f>
        <v>32667.512760437894</v>
      </c>
      <c r="GP35" s="48">
        <f>'Poblacion Base'!GP35+SupxSexoEdad!GU43*('Poblacion Alt'!GO34-'Poblacion Base'!GO34)+DMig_SexoEdad!GP36</f>
        <v>25748.624290867854</v>
      </c>
      <c r="GQ35" s="48">
        <f>'Poblacion Base'!GQ35+SupxSexoEdad!GV43*('Poblacion Alt'!GP34-'Poblacion Base'!GP34)+DMig_SexoEdad!GQ36</f>
        <v>19771.524391111307</v>
      </c>
      <c r="GR35" s="48">
        <f>'Poblacion Base'!GR35+SupxSexoEdad!GW43*('Poblacion Alt'!GQ34-'Poblacion Base'!GQ34)+DMig_SexoEdad!GR36</f>
        <v>14867.117265082699</v>
      </c>
      <c r="GS35" s="48">
        <f>'Poblacion Base'!GS35+SupxSexoEdad!GX43*('Poblacion Alt'!GR34-'Poblacion Base'!GR34)+DMig_SexoEdad!GS36</f>
        <v>10883.547078705782</v>
      </c>
      <c r="GT35" s="48">
        <f>'Poblacion Base'!GT35+SupxSexoEdad!GY43*('Poblacion Alt'!GS34-'Poblacion Base'!GS34)+DMig_SexoEdad!GT36</f>
        <v>7783.775531916328</v>
      </c>
      <c r="GU35" s="48">
        <f>'Poblacion Base'!GU35+SupxSexoEdad!GZ43*('Poblacion Alt'!GT34-'Poblacion Base'!GT34)+DMig_SexoEdad!GU36</f>
        <v>11673.707685259536</v>
      </c>
      <c r="GV35" s="48">
        <f t="shared" si="0"/>
        <v>53043863.507439151</v>
      </c>
    </row>
    <row r="36" spans="1:204">
      <c r="A36">
        <v>2052</v>
      </c>
      <c r="B36" s="110">
        <f>'Poblacion Base'!B36+DMig_SexoEdad!B37</f>
        <v>218257.20707552676</v>
      </c>
      <c r="C36" s="48">
        <f>'Poblacion Base'!C36+SupxSexoEdad!H44*('Poblacion Alt'!B35-'Poblacion Base'!B35)+DMig_SexoEdad!C37</f>
        <v>222278.70410457291</v>
      </c>
      <c r="D36" s="48">
        <f>'Poblacion Base'!D36+SupxSexoEdad!I44*('Poblacion Alt'!C35-'Poblacion Base'!C35)+DMig_SexoEdad!D37</f>
        <v>226395.48348629114</v>
      </c>
      <c r="E36" s="48">
        <f>'Poblacion Base'!E36+SupxSexoEdad!J44*('Poblacion Alt'!D35-'Poblacion Base'!D35)+DMig_SexoEdad!E37</f>
        <v>230579.39589965373</v>
      </c>
      <c r="F36" s="48">
        <f>'Poblacion Base'!F36+SupxSexoEdad!K44*('Poblacion Alt'!E35-'Poblacion Base'!E35)+DMig_SexoEdad!F37</f>
        <v>234830.11566806532</v>
      </c>
      <c r="G36" s="48">
        <f>'Poblacion Base'!G36+SupxSexoEdad!L44*('Poblacion Alt'!F35-'Poblacion Base'!F35)+DMig_SexoEdad!G37</f>
        <v>239157.12107939037</v>
      </c>
      <c r="H36" s="48">
        <f>'Poblacion Base'!H36+SupxSexoEdad!M44*('Poblacion Alt'!G35-'Poblacion Base'!G35)+DMig_SexoEdad!H37</f>
        <v>243553.69332518015</v>
      </c>
      <c r="I36" s="48">
        <f>'Poblacion Base'!I36+SupxSexoEdad!N44*('Poblacion Alt'!H35-'Poblacion Base'!H35)+DMig_SexoEdad!I37</f>
        <v>248039.88207804487</v>
      </c>
      <c r="J36" s="48">
        <f>'Poblacion Base'!J36+SupxSexoEdad!O44*('Poblacion Alt'!I35-'Poblacion Base'!I35)+DMig_SexoEdad!J37</f>
        <v>252604.55624275768</v>
      </c>
      <c r="K36" s="48">
        <f>'Poblacion Base'!K36+SupxSexoEdad!P44*('Poblacion Alt'!J35-'Poblacion Base'!J35)+DMig_SexoEdad!K37</f>
        <v>257274.30066067574</v>
      </c>
      <c r="L36" s="48">
        <f>'Poblacion Base'!L36+SupxSexoEdad!Q44*('Poblacion Alt'!K35-'Poblacion Base'!K35)+DMig_SexoEdad!L37</f>
        <v>262055.56751894415</v>
      </c>
      <c r="M36" s="48">
        <f>'Poblacion Base'!M36+SupxSexoEdad!R44*('Poblacion Alt'!L35-'Poblacion Base'!L35)+DMig_SexoEdad!M37</f>
        <v>266951.60124857345</v>
      </c>
      <c r="N36" s="48">
        <f>'Poblacion Base'!N36+SupxSexoEdad!S44*('Poblacion Alt'!M35-'Poblacion Base'!M35)+DMig_SexoEdad!N37</f>
        <v>271979.47534651955</v>
      </c>
      <c r="O36" s="48">
        <f>'Poblacion Base'!O36+SupxSexoEdad!T44*('Poblacion Alt'!N35-'Poblacion Base'!N35)+DMig_SexoEdad!O37</f>
        <v>277143.2029128967</v>
      </c>
      <c r="P36" s="48">
        <f>'Poblacion Base'!P36+SupxSexoEdad!U44*('Poblacion Alt'!O35-'Poblacion Base'!O35)+DMig_SexoEdad!P37</f>
        <v>282419.88859525759</v>
      </c>
      <c r="Q36" s="48">
        <f>'Poblacion Base'!Q36+SupxSexoEdad!V44*('Poblacion Alt'!P35-'Poblacion Base'!P35)+DMig_SexoEdad!Q37</f>
        <v>287825.46409754117</v>
      </c>
      <c r="R36" s="48">
        <f>'Poblacion Base'!R36+SupxSexoEdad!W44*('Poblacion Alt'!Q35-'Poblacion Base'!Q35)+DMig_SexoEdad!R37</f>
        <v>293312.30823368876</v>
      </c>
      <c r="S36" s="48">
        <f>'Poblacion Base'!S36+SupxSexoEdad!X44*('Poblacion Alt'!R35-'Poblacion Base'!R35)+DMig_SexoEdad!S37</f>
        <v>298873.75184835214</v>
      </c>
      <c r="T36" s="48">
        <f>'Poblacion Base'!T36+SupxSexoEdad!Y44*('Poblacion Alt'!S35-'Poblacion Base'!S35)+DMig_SexoEdad!T37</f>
        <v>304472.66187495331</v>
      </c>
      <c r="U36" s="48">
        <f>'Poblacion Base'!U36+SupxSexoEdad!Z44*('Poblacion Alt'!T35-'Poblacion Base'!T35)+DMig_SexoEdad!U37</f>
        <v>310072.91960421001</v>
      </c>
      <c r="V36" s="48">
        <f>'Poblacion Base'!V36+SupxSexoEdad!AA44*('Poblacion Alt'!U35-'Poblacion Base'!U35)+DMig_SexoEdad!V37</f>
        <v>314895.40050846105</v>
      </c>
      <c r="W36" s="48">
        <f>'Poblacion Base'!W36+SupxSexoEdad!AB44*('Poblacion Alt'!V35-'Poblacion Base'!V35)+DMig_SexoEdad!W37</f>
        <v>319595.99117622379</v>
      </c>
      <c r="X36" s="48">
        <f>'Poblacion Base'!X36+SupxSexoEdad!AC44*('Poblacion Alt'!W35-'Poblacion Base'!W35)+DMig_SexoEdad!X37</f>
        <v>324127.06897973613</v>
      </c>
      <c r="Y36" s="48">
        <f>'Poblacion Base'!Y36+SupxSexoEdad!AD44*('Poblacion Alt'!X35-'Poblacion Base'!X35)+DMig_SexoEdad!Y37</f>
        <v>328450.04612140096</v>
      </c>
      <c r="Z36" s="48">
        <f>'Poblacion Base'!Z36+SupxSexoEdad!AE44*('Poblacion Alt'!Y35-'Poblacion Base'!Y35)+DMig_SexoEdad!Z37</f>
        <v>332502.35616306338</v>
      </c>
      <c r="AA36" s="48">
        <f>'Poblacion Base'!AA36+SupxSexoEdad!AF44*('Poblacion Alt'!Z35-'Poblacion Base'!Z35)+DMig_SexoEdad!AA37</f>
        <v>336273.24849149847</v>
      </c>
      <c r="AB36" s="48">
        <f>'Poblacion Base'!AB36+SupxSexoEdad!AG44*('Poblacion Alt'!AA35-'Poblacion Base'!AA35)+DMig_SexoEdad!AB37</f>
        <v>339711.37347207236</v>
      </c>
      <c r="AC36" s="48">
        <f>'Poblacion Base'!AC36+SupxSexoEdad!AH44*('Poblacion Alt'!AB35-'Poblacion Base'!AB35)+DMig_SexoEdad!AC37</f>
        <v>343106.7692729003</v>
      </c>
      <c r="AD36" s="48">
        <f>'Poblacion Base'!AD36+SupxSexoEdad!AI44*('Poblacion Alt'!AC35-'Poblacion Base'!AC35)+DMig_SexoEdad!AD37</f>
        <v>345771.15748442319</v>
      </c>
      <c r="AE36" s="48">
        <f>'Poblacion Base'!AE36+SupxSexoEdad!AJ44*('Poblacion Alt'!AD35-'Poblacion Base'!AD35)+DMig_SexoEdad!AE37</f>
        <v>347584.11189274298</v>
      </c>
      <c r="AF36" s="48">
        <f>'Poblacion Base'!AF36+SupxSexoEdad!AK44*('Poblacion Alt'!AE35-'Poblacion Base'!AE35)+DMig_SexoEdad!AF37</f>
        <v>348456.19739174919</v>
      </c>
      <c r="AG36" s="48">
        <f>'Poblacion Base'!AG36+SupxSexoEdad!AL44*('Poblacion Alt'!AF35-'Poblacion Base'!AF35)+DMig_SexoEdad!AG37</f>
        <v>349782.54669970449</v>
      </c>
      <c r="AH36" s="48">
        <f>'Poblacion Base'!AH36+SupxSexoEdad!AM44*('Poblacion Alt'!AG35-'Poblacion Base'!AG35)+DMig_SexoEdad!AH37</f>
        <v>352303.42776229279</v>
      </c>
      <c r="AI36" s="48">
        <f>'Poblacion Base'!AI36+SupxSexoEdad!AN44*('Poblacion Alt'!AH35-'Poblacion Base'!AH35)+DMig_SexoEdad!AI37</f>
        <v>351006.26244716387</v>
      </c>
      <c r="AJ36" s="48">
        <f>'Poblacion Base'!AJ36+SupxSexoEdad!AO44*('Poblacion Alt'!AI35-'Poblacion Base'!AI35)+DMig_SexoEdad!AJ37</f>
        <v>353272.00143549498</v>
      </c>
      <c r="AK36" s="48">
        <f>'Poblacion Base'!AK36+SupxSexoEdad!AP44*('Poblacion Alt'!AJ35-'Poblacion Base'!AJ35)+DMig_SexoEdad!AK37</f>
        <v>353386.60644260334</v>
      </c>
      <c r="AL36" s="48">
        <f>'Poblacion Base'!AL36+SupxSexoEdad!AQ44*('Poblacion Alt'!AK35-'Poblacion Base'!AK35)+DMig_SexoEdad!AL37</f>
        <v>353987.38327403861</v>
      </c>
      <c r="AM36" s="48">
        <f>'Poblacion Base'!AM36+SupxSexoEdad!AR44*('Poblacion Alt'!AL35-'Poblacion Base'!AL35)+DMig_SexoEdad!AM37</f>
        <v>354726.1690513377</v>
      </c>
      <c r="AN36" s="48">
        <f>'Poblacion Base'!AN36+SupxSexoEdad!AS44*('Poblacion Alt'!AM35-'Poblacion Base'!AM35)+DMig_SexoEdad!AN37</f>
        <v>354903.44663490209</v>
      </c>
      <c r="AO36" s="48">
        <f>'Poblacion Base'!AO36+SupxSexoEdad!AT44*('Poblacion Alt'!AN35-'Poblacion Base'!AN35)+DMig_SexoEdad!AO37</f>
        <v>355446.50471943378</v>
      </c>
      <c r="AP36" s="48">
        <f>'Poblacion Base'!AP36+SupxSexoEdad!AU44*('Poblacion Alt'!AO35-'Poblacion Base'!AO35)+DMig_SexoEdad!AP37</f>
        <v>357615.81289702712</v>
      </c>
      <c r="AQ36" s="48">
        <f>'Poblacion Base'!AQ36+SupxSexoEdad!AV44*('Poblacion Alt'!AP35-'Poblacion Base'!AP35)+DMig_SexoEdad!AQ37</f>
        <v>360795.11066596082</v>
      </c>
      <c r="AR36" s="48">
        <f>'Poblacion Base'!AR36+SupxSexoEdad!AW44*('Poblacion Alt'!AQ35-'Poblacion Base'!AQ35)+DMig_SexoEdad!AR37</f>
        <v>364361.85867040989</v>
      </c>
      <c r="AS36" s="48">
        <f>'Poblacion Base'!AS36+SupxSexoEdad!AX44*('Poblacion Alt'!AR35-'Poblacion Base'!AR35)+DMig_SexoEdad!AS37</f>
        <v>368258.7109795133</v>
      </c>
      <c r="AT36" s="48">
        <f>'Poblacion Base'!AT36+SupxSexoEdad!AY44*('Poblacion Alt'!AS35-'Poblacion Base'!AS35)+DMig_SexoEdad!AT37</f>
        <v>372597.26855857973</v>
      </c>
      <c r="AU36" s="48">
        <f>'Poblacion Base'!AU36+SupxSexoEdad!AZ44*('Poblacion Alt'!AT35-'Poblacion Base'!AT35)+DMig_SexoEdad!AU37</f>
        <v>377240.8585910282</v>
      </c>
      <c r="AV36" s="48">
        <f>'Poblacion Base'!AV36+SupxSexoEdad!BA44*('Poblacion Alt'!AU35-'Poblacion Base'!AU35)+DMig_SexoEdad!AV37</f>
        <v>377815.54660722322</v>
      </c>
      <c r="AW36" s="48">
        <f>'Poblacion Base'!AW36+SupxSexoEdad!BB44*('Poblacion Alt'!AV35-'Poblacion Base'!AV35)+DMig_SexoEdad!AW37</f>
        <v>378214.9472033059</v>
      </c>
      <c r="AX36" s="48">
        <f>'Poblacion Base'!AX36+SupxSexoEdad!BC44*('Poblacion Alt'!AW35-'Poblacion Base'!AW35)+DMig_SexoEdad!AX37</f>
        <v>378008.49913912214</v>
      </c>
      <c r="AY36" s="48">
        <f>'Poblacion Base'!AY36+SupxSexoEdad!BD44*('Poblacion Alt'!AX35-'Poblacion Base'!AX35)+DMig_SexoEdad!AY37</f>
        <v>378299.33625242993</v>
      </c>
      <c r="AZ36" s="48">
        <f>'Poblacion Base'!AZ36+SupxSexoEdad!BE44*('Poblacion Alt'!AY35-'Poblacion Base'!AY35)+DMig_SexoEdad!AZ37</f>
        <v>380003.09952172026</v>
      </c>
      <c r="BA36" s="48">
        <f>'Poblacion Base'!BA36+SupxSexoEdad!BF44*('Poblacion Alt'!AZ35-'Poblacion Base'!AZ35)+DMig_SexoEdad!BA37</f>
        <v>382683.78976196307</v>
      </c>
      <c r="BB36" s="48">
        <f>'Poblacion Base'!BB36+SupxSexoEdad!BG44*('Poblacion Alt'!BA35-'Poblacion Base'!BA35)+DMig_SexoEdad!BB37</f>
        <v>380914.76085840946</v>
      </c>
      <c r="BC36" s="48">
        <f>'Poblacion Base'!BC36+SupxSexoEdad!BH44*('Poblacion Alt'!BB35-'Poblacion Base'!BB35)+DMig_SexoEdad!BC37</f>
        <v>379348.34182098013</v>
      </c>
      <c r="BD36" s="48">
        <f>'Poblacion Base'!BD36+SupxSexoEdad!BI44*('Poblacion Alt'!BC35-'Poblacion Base'!BC35)+DMig_SexoEdad!BD37</f>
        <v>378058.70255201514</v>
      </c>
      <c r="BE36" s="48">
        <f>'Poblacion Base'!BE36+SupxSexoEdad!BJ44*('Poblacion Alt'!BD35-'Poblacion Base'!BD35)+DMig_SexoEdad!BE37</f>
        <v>377529.44092560868</v>
      </c>
      <c r="BF36" s="48">
        <f>'Poblacion Base'!BF36+SupxSexoEdad!BK44*('Poblacion Alt'!BE35-'Poblacion Base'!BE35)+DMig_SexoEdad!BF37</f>
        <v>377354.091307075</v>
      </c>
      <c r="BG36" s="48">
        <f>'Poblacion Base'!BG36+SupxSexoEdad!BL44*('Poblacion Alt'!BF35-'Poblacion Base'!BF35)+DMig_SexoEdad!BG37</f>
        <v>376413.68503136118</v>
      </c>
      <c r="BH36" s="48">
        <f>'Poblacion Base'!BH36+SupxSexoEdad!BM44*('Poblacion Alt'!BG35-'Poblacion Base'!BG35)+DMig_SexoEdad!BH37</f>
        <v>372129.84682276932</v>
      </c>
      <c r="BI36" s="48">
        <f>'Poblacion Base'!BI36+SupxSexoEdad!BN44*('Poblacion Alt'!BH35-'Poblacion Base'!BH35)+DMig_SexoEdad!BI37</f>
        <v>363732.91446848534</v>
      </c>
      <c r="BJ36" s="48">
        <f>'Poblacion Base'!BJ36+SupxSexoEdad!BO44*('Poblacion Alt'!BI35-'Poblacion Base'!BI35)+DMig_SexoEdad!BJ37</f>
        <v>353325.73250922357</v>
      </c>
      <c r="BK36" s="48">
        <f>'Poblacion Base'!BK36+SupxSexoEdad!BP44*('Poblacion Alt'!BJ35-'Poblacion Base'!BJ35)+DMig_SexoEdad!BK37</f>
        <v>342401.69961984048</v>
      </c>
      <c r="BL36" s="48">
        <f>'Poblacion Base'!BL36+SupxSexoEdad!BQ44*('Poblacion Alt'!BK35-'Poblacion Base'!BK35)+DMig_SexoEdad!BL37</f>
        <v>331016.89575201448</v>
      </c>
      <c r="BM36" s="48">
        <f>'Poblacion Base'!BM36+SupxSexoEdad!BR44*('Poblacion Alt'!BL35-'Poblacion Base'!BL35)+DMig_SexoEdad!BM37</f>
        <v>319556.67451495741</v>
      </c>
      <c r="BN36" s="48">
        <f>'Poblacion Base'!BN36+SupxSexoEdad!BS44*('Poblacion Alt'!BM35-'Poblacion Base'!BM35)+DMig_SexoEdad!BN37</f>
        <v>307220.12466830527</v>
      </c>
      <c r="BO36" s="48">
        <f>'Poblacion Base'!BO36+SupxSexoEdad!BT44*('Poblacion Alt'!BN35-'Poblacion Base'!BN35)+DMig_SexoEdad!BO37</f>
        <v>297546.90630976373</v>
      </c>
      <c r="BP36" s="48">
        <f>'Poblacion Base'!BP36+SupxSexoEdad!BU44*('Poblacion Alt'!BO35-'Poblacion Base'!BO35)+DMig_SexoEdad!BP37</f>
        <v>288395.99502061092</v>
      </c>
      <c r="BQ36" s="48">
        <f>'Poblacion Base'!BQ36+SupxSexoEdad!BV44*('Poblacion Alt'!BP35-'Poblacion Base'!BP35)+DMig_SexoEdad!BQ37</f>
        <v>280513.79965887772</v>
      </c>
      <c r="BR36" s="48">
        <f>'Poblacion Base'!BR36+SupxSexoEdad!BW44*('Poblacion Alt'!BQ35-'Poblacion Base'!BQ35)+DMig_SexoEdad!BR37</f>
        <v>273683.0091187217</v>
      </c>
      <c r="BS36" s="48">
        <f>'Poblacion Base'!BS36+SupxSexoEdad!BX44*('Poblacion Alt'!BR35-'Poblacion Base'!BR35)+DMig_SexoEdad!BS37</f>
        <v>266170.85521275335</v>
      </c>
      <c r="BT36" s="48">
        <f>'Poblacion Base'!BT36+SupxSexoEdad!BY44*('Poblacion Alt'!BS35-'Poblacion Base'!BS35)+DMig_SexoEdad!BT37</f>
        <v>257311.73794776056</v>
      </c>
      <c r="BU36" s="48">
        <f>'Poblacion Base'!BU36+SupxSexoEdad!BZ44*('Poblacion Alt'!BT35-'Poblacion Base'!BT35)+DMig_SexoEdad!BU37</f>
        <v>248215.84331686641</v>
      </c>
      <c r="BV36" s="48">
        <f>'Poblacion Base'!BV36+SupxSexoEdad!CA44*('Poblacion Alt'!BU35-'Poblacion Base'!BU35)+DMig_SexoEdad!BV37</f>
        <v>236781.57101986546</v>
      </c>
      <c r="BW36" s="48">
        <f>'Poblacion Base'!BW36+SupxSexoEdad!CB44*('Poblacion Alt'!BV35-'Poblacion Base'!BV35)+DMig_SexoEdad!BW37</f>
        <v>223921.20510752688</v>
      </c>
      <c r="BX36" s="48">
        <f>'Poblacion Base'!BX36+SupxSexoEdad!CC44*('Poblacion Alt'!BW35-'Poblacion Base'!BW35)+DMig_SexoEdad!BX37</f>
        <v>209430.24880272045</v>
      </c>
      <c r="BY36" s="48">
        <f>'Poblacion Base'!BY36+SupxSexoEdad!CD44*('Poblacion Alt'!BX35-'Poblacion Base'!BX35)+DMig_SexoEdad!BY37</f>
        <v>196263.81342588286</v>
      </c>
      <c r="BZ36" s="48">
        <f>'Poblacion Base'!BZ36+SupxSexoEdad!CE44*('Poblacion Alt'!BY35-'Poblacion Base'!BY35)+DMig_SexoEdad!BZ37</f>
        <v>182201.76600884242</v>
      </c>
      <c r="CA36" s="48">
        <f>'Poblacion Base'!CA36+SupxSexoEdad!CF44*('Poblacion Alt'!BZ35-'Poblacion Base'!BZ35)+DMig_SexoEdad!CA37</f>
        <v>170926.81511401426</v>
      </c>
      <c r="CB36" s="48">
        <f>'Poblacion Base'!CB36+SupxSexoEdad!CG44*('Poblacion Alt'!CA35-'Poblacion Base'!CA35)+DMig_SexoEdad!CB37</f>
        <v>161313.72312102257</v>
      </c>
      <c r="CC36" s="48">
        <f>'Poblacion Base'!CC36+SupxSexoEdad!CH44*('Poblacion Alt'!CB35-'Poblacion Base'!CB35)+DMig_SexoEdad!CC37</f>
        <v>152245.62161686085</v>
      </c>
      <c r="CD36" s="48">
        <f>'Poblacion Base'!CD36+SupxSexoEdad!CI44*('Poblacion Alt'!CC35-'Poblacion Base'!CC35)+DMig_SexoEdad!CD37</f>
        <v>143393.93411384904</v>
      </c>
      <c r="CE36" s="48">
        <f>'Poblacion Base'!CE36+SupxSexoEdad!CJ44*('Poblacion Alt'!CD35-'Poblacion Base'!CD35)+DMig_SexoEdad!CE37</f>
        <v>134858.66514706795</v>
      </c>
      <c r="CF36" s="48">
        <f>'Poblacion Base'!CF36+SupxSexoEdad!CK44*('Poblacion Alt'!CE35-'Poblacion Base'!CE35)+DMig_SexoEdad!CF37</f>
        <v>125935.97947277073</v>
      </c>
      <c r="CG36" s="48">
        <f>'Poblacion Base'!CG36+SupxSexoEdad!CL44*('Poblacion Alt'!CF35-'Poblacion Base'!CF35)+DMig_SexoEdad!CG37</f>
        <v>116684.38169653006</v>
      </c>
      <c r="CH36" s="48">
        <f>'Poblacion Base'!CH36+SupxSexoEdad!CM44*('Poblacion Alt'!CG35-'Poblacion Base'!CG35)+DMig_SexoEdad!CH37</f>
        <v>106464.11150472419</v>
      </c>
      <c r="CI36" s="48">
        <f>'Poblacion Base'!CI36+SupxSexoEdad!CN44*('Poblacion Alt'!CH35-'Poblacion Base'!CH35)+DMig_SexoEdad!CI37</f>
        <v>96876.203438114389</v>
      </c>
      <c r="CJ36" s="48">
        <f>'Poblacion Base'!CJ36+SupxSexoEdad!CO44*('Poblacion Alt'!CI35-'Poblacion Base'!CI35)+DMig_SexoEdad!CJ37</f>
        <v>86656.039016652911</v>
      </c>
      <c r="CK36" s="48">
        <f>'Poblacion Base'!CK36+SupxSexoEdad!CP44*('Poblacion Alt'!CJ35-'Poblacion Base'!CJ35)+DMig_SexoEdad!CK37</f>
        <v>76884.167765408041</v>
      </c>
      <c r="CL36" s="48">
        <f>'Poblacion Base'!CL36+SupxSexoEdad!CQ44*('Poblacion Alt'!CK35-'Poblacion Base'!CK35)+DMig_SexoEdad!CL37</f>
        <v>67152.129278417633</v>
      </c>
      <c r="CM36" s="48">
        <f>'Poblacion Base'!CM36+SupxSexoEdad!CR44*('Poblacion Alt'!CL35-'Poblacion Base'!CL35)+DMig_SexoEdad!CM37</f>
        <v>57670.799375924413</v>
      </c>
      <c r="CN36" s="48">
        <f>'Poblacion Base'!CN36+SupxSexoEdad!CS44*('Poblacion Alt'!CM35-'Poblacion Base'!CM35)+DMig_SexoEdad!CN37</f>
        <v>48585.788278680644</v>
      </c>
      <c r="CO36" s="48">
        <f>'Poblacion Base'!CO36+SupxSexoEdad!CT44*('Poblacion Alt'!CN35-'Poblacion Base'!CN35)+DMig_SexoEdad!CO37</f>
        <v>40163.778551123185</v>
      </c>
      <c r="CP36" s="48">
        <f>'Poblacion Base'!CP36+SupxSexoEdad!CU44*('Poblacion Alt'!CO35-'Poblacion Base'!CO35)+DMig_SexoEdad!CP37</f>
        <v>32558.37937731075</v>
      </c>
      <c r="CQ36" s="48">
        <f>'Poblacion Base'!CQ36+SupxSexoEdad!CV44*('Poblacion Alt'!CP35-'Poblacion Base'!CP35)+DMig_SexoEdad!CQ37</f>
        <v>26112.302771254068</v>
      </c>
      <c r="CR36" s="48">
        <f>'Poblacion Base'!CR36+SupxSexoEdad!CW44*('Poblacion Alt'!CQ35-'Poblacion Base'!CQ35)+DMig_SexoEdad!CR37</f>
        <v>20587.072555913201</v>
      </c>
      <c r="CS36" s="48">
        <f>'Poblacion Base'!CS36+SupxSexoEdad!CX44*('Poblacion Alt'!CR35-'Poblacion Base'!CR35)+DMig_SexoEdad!CS37</f>
        <v>16022.410255481129</v>
      </c>
      <c r="CT36" s="48">
        <f>'Poblacion Base'!CT36+SupxSexoEdad!CY44*('Poblacion Alt'!CS35-'Poblacion Base'!CS35)+DMig_SexoEdad!CT37</f>
        <v>12177.995830784197</v>
      </c>
      <c r="CU36" s="48">
        <f>'Poblacion Base'!CU36+SupxSexoEdad!CZ44*('Poblacion Alt'!CT35-'Poblacion Base'!CT35)+DMig_SexoEdad!CU37</f>
        <v>9130.3356234873099</v>
      </c>
      <c r="CV36" s="48">
        <f>'Poblacion Base'!CV36+SupxSexoEdad!DA44*('Poblacion Alt'!CU35-'Poblacion Base'!CU35)+DMig_SexoEdad!CV37</f>
        <v>6671.0506163749769</v>
      </c>
      <c r="CW36" s="48">
        <f>'Poblacion Base'!CW36+SupxSexoEdad!DB44*('Poblacion Alt'!CV35-'Poblacion Base'!CV35)+DMig_SexoEdad!CW37</f>
        <v>4752.7281605685303</v>
      </c>
      <c r="CX36" s="48">
        <f>'Poblacion Base'!CX36+SupxSexoEdad!DC44*('Poblacion Alt'!CW35-'Poblacion Base'!CW35)+DMig_SexoEdad!CX37</f>
        <v>6843.1279247378779</v>
      </c>
      <c r="CY36" s="110">
        <f>'Poblacion Base'!CY36+DMig_SexoEdad!CY37</f>
        <v>207578.6477796105</v>
      </c>
      <c r="CZ36" s="48">
        <f>'Poblacion Base'!CZ36+SupxSexoEdad!DE44*('Poblacion Alt'!CY35-'Poblacion Base'!CY35)+DMig_SexoEdad!CZ37</f>
        <v>211327.81277927299</v>
      </c>
      <c r="DA36" s="48">
        <f>'Poblacion Base'!DA36+SupxSexoEdad!DF44*('Poblacion Alt'!CZ35-'Poblacion Base'!CZ35)+DMig_SexoEdad!DA37</f>
        <v>215178.55894709387</v>
      </c>
      <c r="DB36" s="48">
        <f>'Poblacion Base'!DB36+SupxSexoEdad!DG44*('Poblacion Alt'!DA35-'Poblacion Base'!DA35)+DMig_SexoEdad!DB37</f>
        <v>219099.82666631672</v>
      </c>
      <c r="DC36" s="48">
        <f>'Poblacion Base'!DC36+SupxSexoEdad!DH44*('Poblacion Alt'!DB35-'Poblacion Base'!DB35)+DMig_SexoEdad!DC37</f>
        <v>223087.40802357101</v>
      </c>
      <c r="DD36" s="48">
        <f>'Poblacion Base'!DD36+SupxSexoEdad!DI44*('Poblacion Alt'!DC35-'Poblacion Base'!DC35)+DMig_SexoEdad!DD37</f>
        <v>227150.92999614027</v>
      </c>
      <c r="DE36" s="48">
        <f>'Poblacion Base'!DE36+SupxSexoEdad!DJ44*('Poblacion Alt'!DD35-'Poblacion Base'!DD35)+DMig_SexoEdad!DE37</f>
        <v>231286.85204722258</v>
      </c>
      <c r="DF36" s="48">
        <f>'Poblacion Base'!DF36+SupxSexoEdad!DK44*('Poblacion Alt'!DE35-'Poblacion Base'!DE35)+DMig_SexoEdad!DF37</f>
        <v>235492.48129458941</v>
      </c>
      <c r="DG36" s="48">
        <f>'Poblacion Base'!DG36+SupxSexoEdad!DL44*('Poblacion Alt'!DF35-'Poblacion Base'!DF35)+DMig_SexoEdad!DG37</f>
        <v>239795.91399284927</v>
      </c>
      <c r="DH36" s="48">
        <f>'Poblacion Base'!DH36+SupxSexoEdad!DM44*('Poblacion Alt'!DG35-'Poblacion Base'!DG35)+DMig_SexoEdad!DH37</f>
        <v>244187.16391407489</v>
      </c>
      <c r="DI36" s="48">
        <f>'Poblacion Base'!DI36+SupxSexoEdad!DN44*('Poblacion Alt'!DH35-'Poblacion Base'!DH35)+DMig_SexoEdad!DI37</f>
        <v>248690.04305486198</v>
      </c>
      <c r="DJ36" s="48">
        <f>'Poblacion Base'!DJ36+SupxSexoEdad!DO44*('Poblacion Alt'!DI35-'Poblacion Base'!DI35)+DMig_SexoEdad!DJ37</f>
        <v>253309.33987588386</v>
      </c>
      <c r="DK36" s="48">
        <f>'Poblacion Base'!DK36+SupxSexoEdad!DP44*('Poblacion Alt'!DJ35-'Poblacion Base'!DJ35)+DMig_SexoEdad!DK37</f>
        <v>258057.75128182879</v>
      </c>
      <c r="DL36" s="48">
        <f>'Poblacion Base'!DL36+SupxSexoEdad!DQ44*('Poblacion Alt'!DK35-'Poblacion Base'!DK35)+DMig_SexoEdad!DL37</f>
        <v>262945.00324515637</v>
      </c>
      <c r="DM36" s="48">
        <f>'Poblacion Base'!DM36+SupxSexoEdad!DR44*('Poblacion Alt'!DL35-'Poblacion Base'!DL35)+DMig_SexoEdad!DM37</f>
        <v>267978.8906604728</v>
      </c>
      <c r="DN36" s="48">
        <f>'Poblacion Base'!DN36+SupxSexoEdad!DS44*('Poblacion Alt'!DM35-'Poblacion Base'!DM35)+DMig_SexoEdad!DN37</f>
        <v>273145.42979648471</v>
      </c>
      <c r="DO36" s="48">
        <f>'Poblacion Base'!DO36+SupxSexoEdad!DT44*('Poblacion Alt'!DN35-'Poblacion Base'!DN35)+DMig_SexoEdad!DO37</f>
        <v>278441.83838688728</v>
      </c>
      <c r="DP36" s="48">
        <f>'Poblacion Base'!DP36+SupxSexoEdad!DU44*('Poblacion Alt'!DO35-'Poblacion Base'!DO35)+DMig_SexoEdad!DP37</f>
        <v>283842.69150034827</v>
      </c>
      <c r="DQ36" s="48">
        <f>'Poblacion Base'!DQ36+SupxSexoEdad!DV44*('Poblacion Alt'!DP35-'Poblacion Base'!DP35)+DMig_SexoEdad!DQ37</f>
        <v>289319.99221517023</v>
      </c>
      <c r="DR36" s="48">
        <f>'Poblacion Base'!DR36+SupxSexoEdad!DW44*('Poblacion Alt'!DQ35-'Poblacion Base'!DQ35)+DMig_SexoEdad!DR37</f>
        <v>294828.07991589658</v>
      </c>
      <c r="DS36" s="48">
        <f>'Poblacion Base'!DS36+SupxSexoEdad!DX44*('Poblacion Alt'!DR35-'Poblacion Base'!DR35)+DMig_SexoEdad!DS37</f>
        <v>299596.80994787987</v>
      </c>
      <c r="DT36" s="48">
        <f>'Poblacion Base'!DT36+SupxSexoEdad!DY44*('Poblacion Alt'!DS35-'Poblacion Base'!DS35)+DMig_SexoEdad!DT37</f>
        <v>304280.49913796398</v>
      </c>
      <c r="DU36" s="48">
        <f>'Poblacion Base'!DU36+SupxSexoEdad!DZ44*('Poblacion Alt'!DT35-'Poblacion Base'!DT35)+DMig_SexoEdad!DU37</f>
        <v>308838.55884731561</v>
      </c>
      <c r="DV36" s="48">
        <f>'Poblacion Base'!DV36+SupxSexoEdad!EA44*('Poblacion Alt'!DU35-'Poblacion Base'!DU35)+DMig_SexoEdad!DV37</f>
        <v>313247.88773220446</v>
      </c>
      <c r="DW36" s="48">
        <f>'Poblacion Base'!DW36+SupxSexoEdad!EB44*('Poblacion Alt'!DV35-'Poblacion Base'!DV35)+DMig_SexoEdad!DW37</f>
        <v>317456.98495879269</v>
      </c>
      <c r="DX36" s="48">
        <f>'Poblacion Base'!DX36+SupxSexoEdad!EC44*('Poblacion Alt'!DW35-'Poblacion Base'!DW35)+DMig_SexoEdad!DX37</f>
        <v>321440.96666592074</v>
      </c>
      <c r="DY36" s="48">
        <f>'Poblacion Base'!DY36+SupxSexoEdad!ED44*('Poblacion Alt'!DX35-'Poblacion Base'!DX35)+DMig_SexoEdad!DY37</f>
        <v>325163.91946398176</v>
      </c>
      <c r="DZ36" s="48">
        <f>'Poblacion Base'!DZ36+SupxSexoEdad!EE44*('Poblacion Alt'!DY35-'Poblacion Base'!DY35)+DMig_SexoEdad!DZ37</f>
        <v>328895.48804942158</v>
      </c>
      <c r="EA36" s="48">
        <f>'Poblacion Base'!EA36+SupxSexoEdad!EF44*('Poblacion Alt'!DZ35-'Poblacion Base'!DZ35)+DMig_SexoEdad!EA37</f>
        <v>331983.4192112548</v>
      </c>
      <c r="EB36" s="48">
        <f>'Poblacion Base'!EB36+SupxSexoEdad!EG44*('Poblacion Alt'!EA35-'Poblacion Base'!EA35)+DMig_SexoEdad!EB37</f>
        <v>334329.56126889749</v>
      </c>
      <c r="EC36" s="48">
        <f>'Poblacion Base'!EC36+SupxSexoEdad!EH44*('Poblacion Alt'!EB35-'Poblacion Base'!EB35)+DMig_SexoEdad!EC37</f>
        <v>336606.69038853911</v>
      </c>
      <c r="ED36" s="48">
        <f>'Poblacion Base'!ED36+SupxSexoEdad!EI44*('Poblacion Alt'!EC35-'Poblacion Base'!EC35)+DMig_SexoEdad!ED37</f>
        <v>339326.30770452088</v>
      </c>
      <c r="EE36" s="48">
        <f>'Poblacion Base'!EE36+SupxSexoEdad!EJ44*('Poblacion Alt'!ED35-'Poblacion Base'!ED35)+DMig_SexoEdad!EE37</f>
        <v>343078.48300727783</v>
      </c>
      <c r="EF36" s="48">
        <f>'Poblacion Base'!EF36+SupxSexoEdad!EK44*('Poblacion Alt'!EE35-'Poblacion Base'!EE35)+DMig_SexoEdad!EF37</f>
        <v>343266.87980052794</v>
      </c>
      <c r="EG36" s="48">
        <f>'Poblacion Base'!EG36+SupxSexoEdad!EL44*('Poblacion Alt'!EF35-'Poblacion Base'!EF35)+DMig_SexoEdad!EG37</f>
        <v>346435.43779825896</v>
      </c>
      <c r="EH36" s="48">
        <f>'Poblacion Base'!EH36+SupxSexoEdad!EM44*('Poblacion Alt'!EG35-'Poblacion Base'!EG35)+DMig_SexoEdad!EH37</f>
        <v>349783.47779780102</v>
      </c>
      <c r="EI36" s="48">
        <f>'Poblacion Base'!EI36+SupxSexoEdad!EN44*('Poblacion Alt'!EH35-'Poblacion Base'!EH35)+DMig_SexoEdad!EI37</f>
        <v>351500.88487417361</v>
      </c>
      <c r="EJ36" s="48">
        <f>'Poblacion Base'!EJ36+SupxSexoEdad!EO44*('Poblacion Alt'!EI35-'Poblacion Base'!EI35)+DMig_SexoEdad!EJ37</f>
        <v>353387.89546633948</v>
      </c>
      <c r="EK36" s="48">
        <f>'Poblacion Base'!EK36+SupxSexoEdad!EP44*('Poblacion Alt'!EJ35-'Poblacion Base'!EJ35)+DMig_SexoEdad!EK37</f>
        <v>355771.80520195491</v>
      </c>
      <c r="EL36" s="48">
        <f>'Poblacion Base'!EL36+SupxSexoEdad!EQ44*('Poblacion Alt'!EK35-'Poblacion Base'!EK35)+DMig_SexoEdad!EL37</f>
        <v>358268.88873543852</v>
      </c>
      <c r="EM36" s="48">
        <f>'Poblacion Base'!EM36+SupxSexoEdad!ER44*('Poblacion Alt'!EL35-'Poblacion Base'!EL35)+DMig_SexoEdad!EM37</f>
        <v>361560.09810104064</v>
      </c>
      <c r="EN36" s="48">
        <f>'Poblacion Base'!EN36+SupxSexoEdad!ES44*('Poblacion Alt'!EM35-'Poblacion Base'!EM35)+DMig_SexoEdad!EN37</f>
        <v>364691.96490482753</v>
      </c>
      <c r="EO36" s="48">
        <f>'Poblacion Base'!EO36+SupxSexoEdad!ET44*('Poblacion Alt'!EN35-'Poblacion Base'!EN35)+DMig_SexoEdad!EO37</f>
        <v>368366.81387333514</v>
      </c>
      <c r="EP36" s="48">
        <f>'Poblacion Base'!EP36+SupxSexoEdad!EU44*('Poblacion Alt'!EO35-'Poblacion Base'!EO35)+DMig_SexoEdad!EP37</f>
        <v>372792.95991714479</v>
      </c>
      <c r="EQ36" s="48">
        <f>'Poblacion Base'!EQ36+SupxSexoEdad!EV44*('Poblacion Alt'!EP35-'Poblacion Base'!EP35)+DMig_SexoEdad!EQ37</f>
        <v>378136.0941861078</v>
      </c>
      <c r="ER36" s="48">
        <f>'Poblacion Base'!ER36+SupxSexoEdad!EW44*('Poblacion Alt'!EQ35-'Poblacion Base'!EQ35)+DMig_SexoEdad!ER37</f>
        <v>383508.37941863382</v>
      </c>
      <c r="ES36" s="48">
        <f>'Poblacion Base'!ES36+SupxSexoEdad!EX44*('Poblacion Alt'!ER35-'Poblacion Base'!ER35)+DMig_SexoEdad!ES37</f>
        <v>384583.43192962051</v>
      </c>
      <c r="ET36" s="48">
        <f>'Poblacion Base'!ET36+SupxSexoEdad!EY44*('Poblacion Alt'!ES35-'Poblacion Base'!ES35)+DMig_SexoEdad!ET37</f>
        <v>385754.12403156434</v>
      </c>
      <c r="EU36" s="48">
        <f>'Poblacion Base'!EU36+SupxSexoEdad!EZ44*('Poblacion Alt'!ET35-'Poblacion Base'!ET35)+DMig_SexoEdad!EU37</f>
        <v>387697.90196180565</v>
      </c>
      <c r="EV36" s="48">
        <f>'Poblacion Base'!EV36+SupxSexoEdad!FA44*('Poblacion Alt'!EU35-'Poblacion Base'!EU35)+DMig_SexoEdad!EV37</f>
        <v>390474.86204192316</v>
      </c>
      <c r="EW36" s="48">
        <f>'Poblacion Base'!EW36+SupxSexoEdad!FB44*('Poblacion Alt'!EV35-'Poblacion Base'!EV35)+DMig_SexoEdad!EW37</f>
        <v>393902.70900382113</v>
      </c>
      <c r="EX36" s="48">
        <f>'Poblacion Base'!EX36+SupxSexoEdad!FC44*('Poblacion Alt'!EW35-'Poblacion Base'!EW35)+DMig_SexoEdad!EX37</f>
        <v>397647.51432568079</v>
      </c>
      <c r="EY36" s="48">
        <f>'Poblacion Base'!EY36+SupxSexoEdad!FD44*('Poblacion Alt'!EX35-'Poblacion Base'!EX35)+DMig_SexoEdad!EY37</f>
        <v>400134.24032853643</v>
      </c>
      <c r="EZ36" s="48">
        <f>'Poblacion Base'!EZ36+SupxSexoEdad!FE44*('Poblacion Alt'!EY35-'Poblacion Base'!EY35)+DMig_SexoEdad!EZ37</f>
        <v>401579.87605303904</v>
      </c>
      <c r="FA36" s="48">
        <f>'Poblacion Base'!FA36+SupxSexoEdad!FF44*('Poblacion Alt'!EZ35-'Poblacion Base'!EZ35)+DMig_SexoEdad!FA37</f>
        <v>401901.58273607463</v>
      </c>
      <c r="FB36" s="48">
        <f>'Poblacion Base'!FB36+SupxSexoEdad!FG44*('Poblacion Alt'!FA35-'Poblacion Base'!FA35)+DMig_SexoEdad!FB37</f>
        <v>398557.13609035558</v>
      </c>
      <c r="FC36" s="48">
        <f>'Poblacion Base'!FC36+SupxSexoEdad!FH44*('Poblacion Alt'!FB35-'Poblacion Base'!FB35)+DMig_SexoEdad!FC37</f>
        <v>396198.99444414751</v>
      </c>
      <c r="FD36" s="48">
        <f>'Poblacion Base'!FD36+SupxSexoEdad!FI44*('Poblacion Alt'!FC35-'Poblacion Base'!FC35)+DMig_SexoEdad!FD37</f>
        <v>393923.83217126457</v>
      </c>
      <c r="FE36" s="48">
        <f>'Poblacion Base'!FE36+SupxSexoEdad!FJ44*('Poblacion Alt'!FD35-'Poblacion Base'!FD35)+DMig_SexoEdad!FE37</f>
        <v>389234.44535874319</v>
      </c>
      <c r="FF36" s="48">
        <f>'Poblacion Base'!FF36+SupxSexoEdad!FK44*('Poblacion Alt'!FE35-'Poblacion Base'!FE35)+DMig_SexoEdad!FF37</f>
        <v>381670.06067196198</v>
      </c>
      <c r="FG36" s="48">
        <f>'Poblacion Base'!FG36+SupxSexoEdad!FL44*('Poblacion Alt'!FF35-'Poblacion Base'!FF35)+DMig_SexoEdad!FG37</f>
        <v>371907.57382819074</v>
      </c>
      <c r="FH36" s="48">
        <f>'Poblacion Base'!FH36+SupxSexoEdad!FM44*('Poblacion Alt'!FG35-'Poblacion Base'!FG35)+DMig_SexoEdad!FH37</f>
        <v>361217.4470917398</v>
      </c>
      <c r="FI36" s="48">
        <f>'Poblacion Base'!FI36+SupxSexoEdad!FN44*('Poblacion Alt'!FH35-'Poblacion Base'!FH35)+DMig_SexoEdad!FI37</f>
        <v>350718.05467420456</v>
      </c>
      <c r="FJ36" s="48">
        <f>'Poblacion Base'!FJ36+SupxSexoEdad!FO44*('Poblacion Alt'!FI35-'Poblacion Base'!FI35)+DMig_SexoEdad!FJ37</f>
        <v>339936.78097165155</v>
      </c>
      <c r="FK36" s="48">
        <f>'Poblacion Base'!FK36+SupxSexoEdad!FP44*('Poblacion Alt'!FJ35-'Poblacion Base'!FJ35)+DMig_SexoEdad!FK37</f>
        <v>331243.0951349581</v>
      </c>
      <c r="FL36" s="48">
        <f>'Poblacion Base'!FL36+SupxSexoEdad!FQ44*('Poblacion Alt'!FK35-'Poblacion Base'!FK35)+DMig_SexoEdad!FL37</f>
        <v>323436.57758158888</v>
      </c>
      <c r="FM36" s="48">
        <f>'Poblacion Base'!FM36+SupxSexoEdad!FR44*('Poblacion Alt'!FL35-'Poblacion Base'!FL35)+DMig_SexoEdad!FM37</f>
        <v>316935.40749517572</v>
      </c>
      <c r="FN36" s="48">
        <f>'Poblacion Base'!FN36+SupxSexoEdad!FS44*('Poblacion Alt'!FM35-'Poblacion Base'!FM35)+DMig_SexoEdad!FN37</f>
        <v>310441.56103954848</v>
      </c>
      <c r="FO36" s="48">
        <f>'Poblacion Base'!FO36+SupxSexoEdad!FT44*('Poblacion Alt'!FN35-'Poblacion Base'!FN35)+DMig_SexoEdad!FO37</f>
        <v>306260.88057995698</v>
      </c>
      <c r="FP36" s="48">
        <f>'Poblacion Base'!FP36+SupxSexoEdad!FU44*('Poblacion Alt'!FO35-'Poblacion Base'!FO35)+DMig_SexoEdad!FP37</f>
        <v>301769.1322007667</v>
      </c>
      <c r="FQ36" s="48">
        <f>'Poblacion Base'!FQ36+SupxSexoEdad!FV44*('Poblacion Alt'!FP35-'Poblacion Base'!FP35)+DMig_SexoEdad!FQ37</f>
        <v>295359.91504094511</v>
      </c>
      <c r="FR36" s="48">
        <f>'Poblacion Base'!FR36+SupxSexoEdad!FW44*('Poblacion Alt'!FQ35-'Poblacion Base'!FQ35)+DMig_SexoEdad!FR37</f>
        <v>287277.35079432826</v>
      </c>
      <c r="FS36" s="48">
        <f>'Poblacion Base'!FS36+SupxSexoEdad!FX44*('Poblacion Alt'!FR35-'Poblacion Base'!FR35)+DMig_SexoEdad!FS37</f>
        <v>277587.82184757316</v>
      </c>
      <c r="FT36" s="48">
        <f>'Poblacion Base'!FT36+SupxSexoEdad!FY44*('Poblacion Alt'!FS35-'Poblacion Base'!FS35)+DMig_SexoEdad!FT37</f>
        <v>264258.81231798424</v>
      </c>
      <c r="FU36" s="48">
        <f>'Poblacion Base'!FU36+SupxSexoEdad!FZ44*('Poblacion Alt'!FT35-'Poblacion Base'!FT35)+DMig_SexoEdad!FU37</f>
        <v>251792.7282635459</v>
      </c>
      <c r="FV36" s="48">
        <f>'Poblacion Base'!FV36+SupxSexoEdad!GA44*('Poblacion Alt'!FU35-'Poblacion Base'!FU35)+DMig_SexoEdad!FV37</f>
        <v>237989.49553757915</v>
      </c>
      <c r="FW36" s="48">
        <f>'Poblacion Base'!FW36+SupxSexoEdad!GB44*('Poblacion Alt'!FV35-'Poblacion Base'!FV35)+DMig_SexoEdad!FW37</f>
        <v>225403.0667674173</v>
      </c>
      <c r="FX36" s="48">
        <f>'Poblacion Base'!FX36+SupxSexoEdad!GC44*('Poblacion Alt'!FW35-'Poblacion Base'!FW35)+DMig_SexoEdad!FX37</f>
        <v>213789.66339760841</v>
      </c>
      <c r="FY36" s="48">
        <f>'Poblacion Base'!FY36+SupxSexoEdad!GD44*('Poblacion Alt'!FX35-'Poblacion Base'!FX35)+DMig_SexoEdad!FY37</f>
        <v>204306.84428945088</v>
      </c>
      <c r="FZ36" s="48">
        <f>'Poblacion Base'!FZ36+SupxSexoEdad!GE44*('Poblacion Alt'!FY35-'Poblacion Base'!FY35)+DMig_SexoEdad!FZ37</f>
        <v>195244.73049829132</v>
      </c>
      <c r="GA36" s="48">
        <f>'Poblacion Base'!GA36+SupxSexoEdad!GF44*('Poblacion Alt'!FZ35-'Poblacion Base'!FZ35)+DMig_SexoEdad!GA37</f>
        <v>186408.89324923704</v>
      </c>
      <c r="GB36" s="48">
        <f>'Poblacion Base'!GB36+SupxSexoEdad!GG44*('Poblacion Alt'!GA35-'Poblacion Base'!GA35)+DMig_SexoEdad!GB37</f>
        <v>178049.76756845086</v>
      </c>
      <c r="GC36" s="48">
        <f>'Poblacion Base'!GC36+SupxSexoEdad!GH44*('Poblacion Alt'!GB35-'Poblacion Base'!GB35)+DMig_SexoEdad!GC37</f>
        <v>169206.73073464623</v>
      </c>
      <c r="GD36" s="48">
        <f>'Poblacion Base'!GD36+SupxSexoEdad!GI44*('Poblacion Alt'!GC35-'Poblacion Base'!GC35)+DMig_SexoEdad!GD37</f>
        <v>158230.24914701562</v>
      </c>
      <c r="GE36" s="48">
        <f>'Poblacion Base'!GE36+SupxSexoEdad!GJ44*('Poblacion Alt'!GD35-'Poblacion Base'!GD35)+DMig_SexoEdad!GE37</f>
        <v>147650.50070414206</v>
      </c>
      <c r="GF36" s="48">
        <f>'Poblacion Base'!GF36+SupxSexoEdad!GK44*('Poblacion Alt'!GE35-'Poblacion Base'!GE35)+DMig_SexoEdad!GF37</f>
        <v>135934.3152983021</v>
      </c>
      <c r="GG36" s="48">
        <f>'Poblacion Base'!GG36+SupxSexoEdad!GL44*('Poblacion Alt'!GF35-'Poblacion Base'!GF35)+DMig_SexoEdad!GG37</f>
        <v>124362.76695894508</v>
      </c>
      <c r="GH36" s="48">
        <f>'Poblacion Base'!GH36+SupxSexoEdad!GM44*('Poblacion Alt'!GG35-'Poblacion Base'!GG35)+DMig_SexoEdad!GH37</f>
        <v>111963.81000888829</v>
      </c>
      <c r="GI36" s="48">
        <f>'Poblacion Base'!GI36+SupxSexoEdad!GN44*('Poblacion Alt'!GH35-'Poblacion Base'!GH35)+DMig_SexoEdad!GI37</f>
        <v>99646.378258081677</v>
      </c>
      <c r="GJ36" s="48">
        <f>'Poblacion Base'!GJ36+SupxSexoEdad!GO44*('Poblacion Alt'!GI35-'Poblacion Base'!GI35)+DMig_SexoEdad!GJ37</f>
        <v>87069.008663623972</v>
      </c>
      <c r="GK36" s="48">
        <f>'Poblacion Base'!GK36+SupxSexoEdad!GP44*('Poblacion Alt'!GJ35-'Poblacion Base'!GJ35)+DMig_SexoEdad!GK37</f>
        <v>74558.925453372794</v>
      </c>
      <c r="GL36" s="48">
        <f>'Poblacion Base'!GL36+SupxSexoEdad!GQ44*('Poblacion Alt'!GK35-'Poblacion Base'!GK35)+DMig_SexoEdad!GL37</f>
        <v>62882.07951429284</v>
      </c>
      <c r="GM36" s="48">
        <f>'Poblacion Base'!GM36+SupxSexoEdad!GR44*('Poblacion Alt'!GL35-'Poblacion Base'!GL35)+DMig_SexoEdad!GM37</f>
        <v>52144.573290101835</v>
      </c>
      <c r="GN36" s="48">
        <f>'Poblacion Base'!GN36+SupxSexoEdad!GS44*('Poblacion Alt'!GM35-'Poblacion Base'!GM35)+DMig_SexoEdad!GN37</f>
        <v>42469.546820567579</v>
      </c>
      <c r="GO36" s="48">
        <f>'Poblacion Base'!GO36+SupxSexoEdad!GT44*('Poblacion Alt'!GN35-'Poblacion Base'!GN35)+DMig_SexoEdad!GO37</f>
        <v>34212.425230142922</v>
      </c>
      <c r="GP36" s="48">
        <f>'Poblacion Base'!GP36+SupxSexoEdad!GU44*('Poblacion Alt'!GO35-'Poblacion Base'!GO35)+DMig_SexoEdad!GP37</f>
        <v>26967.419370343057</v>
      </c>
      <c r="GQ36" s="48">
        <f>'Poblacion Base'!GQ36+SupxSexoEdad!GV44*('Poblacion Alt'!GP35-'Poblacion Base'!GP35)+DMig_SexoEdad!GQ37</f>
        <v>20846.145353185897</v>
      </c>
      <c r="GR36" s="48">
        <f>'Poblacion Base'!GR36+SupxSexoEdad!GW44*('Poblacion Alt'!GQ35-'Poblacion Base'!GQ35)+DMig_SexoEdad!GR37</f>
        <v>15680.481789741227</v>
      </c>
      <c r="GS36" s="48">
        <f>'Poblacion Base'!GS36+SupxSexoEdad!GX44*('Poblacion Alt'!GR35-'Poblacion Base'!GR35)+DMig_SexoEdad!GS37</f>
        <v>11534.598228260082</v>
      </c>
      <c r="GT36" s="48">
        <f>'Poblacion Base'!GT36+SupxSexoEdad!GY44*('Poblacion Alt'!GS35-'Poblacion Base'!GS35)+DMig_SexoEdad!GT37</f>
        <v>8248.7725605541527</v>
      </c>
      <c r="GU36" s="48">
        <f>'Poblacion Base'!GU36+SupxSexoEdad!GZ44*('Poblacion Alt'!GT35-'Poblacion Base'!GT35)+DMig_SexoEdad!GU37</f>
        <v>12430.670604370423</v>
      </c>
      <c r="GV36" s="48">
        <f t="shared" si="0"/>
        <v>52790464.932719544</v>
      </c>
    </row>
    <row r="37" spans="1:204">
      <c r="A37">
        <v>2053</v>
      </c>
      <c r="B37" s="110">
        <f>'Poblacion Base'!B37+DMig_SexoEdad!B38</f>
        <v>214211.12048026521</v>
      </c>
      <c r="C37" s="48">
        <f>'Poblacion Base'!C37+SupxSexoEdad!H45*('Poblacion Alt'!B36-'Poblacion Base'!B36)+DMig_SexoEdad!C38</f>
        <v>218173.51282328146</v>
      </c>
      <c r="D37" s="48">
        <f>'Poblacion Base'!D37+SupxSexoEdad!I45*('Poblacion Alt'!C36-'Poblacion Base'!C36)+DMig_SexoEdad!D38</f>
        <v>222233.1661849466</v>
      </c>
      <c r="E37" s="48">
        <f>'Poblacion Base'!E37+SupxSexoEdad!J45*('Poblacion Alt'!D36-'Poblacion Base'!D36)+DMig_SexoEdad!E38</f>
        <v>226347.92887558384</v>
      </c>
      <c r="F37" s="48">
        <f>'Poblacion Base'!F37+SupxSexoEdad!K45*('Poblacion Alt'!E36-'Poblacion Base'!E36)+DMig_SexoEdad!F38</f>
        <v>230527.46828062733</v>
      </c>
      <c r="G37" s="48">
        <f>'Poblacion Base'!G37+SupxSexoEdad!L45*('Poblacion Alt'!F36-'Poblacion Base'!F36)+DMig_SexoEdad!G38</f>
        <v>234774.25962372447</v>
      </c>
      <c r="H37" s="48">
        <f>'Poblacion Base'!H37+SupxSexoEdad!M45*('Poblacion Alt'!G36-'Poblacion Base'!G36)+DMig_SexoEdad!H38</f>
        <v>239086.57963631285</v>
      </c>
      <c r="I37" s="48">
        <f>'Poblacion Base'!I37+SupxSexoEdad!N45*('Poblacion Alt'!H36-'Poblacion Base'!H36)+DMig_SexoEdad!I38</f>
        <v>243466.47980166069</v>
      </c>
      <c r="J37" s="48">
        <f>'Poblacion Base'!J37+SupxSexoEdad!O45*('Poblacion Alt'!I36-'Poblacion Base'!I36)+DMig_SexoEdad!J38</f>
        <v>247932.7901441562</v>
      </c>
      <c r="K37" s="48">
        <f>'Poblacion Base'!K37+SupxSexoEdad!P45*('Poblacion Alt'!J36-'Poblacion Base'!J36)+DMig_SexoEdad!K38</f>
        <v>252474.15029300502</v>
      </c>
      <c r="L37" s="48">
        <f>'Poblacion Base'!L37+SupxSexoEdad!Q45*('Poblacion Alt'!K36-'Poblacion Base'!K36)+DMig_SexoEdad!L38</f>
        <v>257115.93617196288</v>
      </c>
      <c r="M37" s="48">
        <f>'Poblacion Base'!M37+SupxSexoEdad!R45*('Poblacion Alt'!L36-'Poblacion Base'!L36)+DMig_SexoEdad!M38</f>
        <v>261864.41377591499</v>
      </c>
      <c r="N37" s="48">
        <f>'Poblacion Base'!N37+SupxSexoEdad!S45*('Poblacion Alt'!M36-'Poblacion Base'!M36)+DMig_SexoEdad!N38</f>
        <v>266718.69317608344</v>
      </c>
      <c r="O37" s="48">
        <f>'Poblacion Base'!O37+SupxSexoEdad!T45*('Poblacion Alt'!N36-'Poblacion Base'!N36)+DMig_SexoEdad!O38</f>
        <v>271701.72817104973</v>
      </c>
      <c r="P37" s="48">
        <f>'Poblacion Base'!P37+SupxSexoEdad!U45*('Poblacion Alt'!O36-'Poblacion Base'!O36)+DMig_SexoEdad!P38</f>
        <v>276801.57363076997</v>
      </c>
      <c r="Q37" s="48">
        <f>'Poblacion Base'!Q37+SupxSexoEdad!V45*('Poblacion Alt'!P36-'Poblacion Base'!P36)+DMig_SexoEdad!Q38</f>
        <v>282020.25115495018</v>
      </c>
      <c r="R37" s="48">
        <f>'Poblacion Base'!R37+SupxSexoEdad!W45*('Poblacion Alt'!Q36-'Poblacion Base'!Q36)+DMig_SexoEdad!R38</f>
        <v>287342.00862647564</v>
      </c>
      <c r="S37" s="48">
        <f>'Poblacion Base'!S37+SupxSexoEdad!X45*('Poblacion Alt'!R36-'Poblacion Base'!R36)+DMig_SexoEdad!S38</f>
        <v>292744.29721224884</v>
      </c>
      <c r="T37" s="48">
        <f>'Poblacion Base'!T37+SupxSexoEdad!Y45*('Poblacion Alt'!S36-'Poblacion Base'!S36)+DMig_SexoEdad!T38</f>
        <v>298208.85796316247</v>
      </c>
      <c r="U37" s="48">
        <f>'Poblacion Base'!U37+SupxSexoEdad!Z45*('Poblacion Alt'!T36-'Poblacion Base'!T36)+DMig_SexoEdad!U38</f>
        <v>303699.98447273049</v>
      </c>
      <c r="V37" s="48">
        <f>'Poblacion Base'!V37+SupxSexoEdad!AA45*('Poblacion Alt'!U36-'Poblacion Base'!U36)+DMig_SexoEdad!V38</f>
        <v>308446.55653703737</v>
      </c>
      <c r="W37" s="48">
        <f>'Poblacion Base'!W37+SupxSexoEdad!AB45*('Poblacion Alt'!V36-'Poblacion Base'!V36)+DMig_SexoEdad!W38</f>
        <v>313097.25918064697</v>
      </c>
      <c r="X37" s="48">
        <f>'Poblacion Base'!X37+SupxSexoEdad!AC45*('Poblacion Alt'!W36-'Poblacion Base'!W36)+DMig_SexoEdad!X38</f>
        <v>317633.3892194106</v>
      </c>
      <c r="Y37" s="48">
        <f>'Poblacion Base'!Y37+SupxSexoEdad!AD45*('Poblacion Alt'!X36-'Poblacion Base'!X36)+DMig_SexoEdad!Y38</f>
        <v>322001.20949104143</v>
      </c>
      <c r="Z37" s="48">
        <f>'Poblacion Base'!Z37+SupxSexoEdad!AE45*('Poblacion Alt'!Y36-'Poblacion Base'!Y36)+DMig_SexoEdad!Z38</f>
        <v>326160.16966410878</v>
      </c>
      <c r="AA37" s="48">
        <f>'Poblacion Base'!AA37+SupxSexoEdad!AF45*('Poblacion Alt'!Z36-'Poblacion Base'!Z36)+DMig_SexoEdad!AA38</f>
        <v>330063.32270716195</v>
      </c>
      <c r="AB37" s="48">
        <f>'Poblacion Base'!AB37+SupxSexoEdad!AG45*('Poblacion Alt'!AA36-'Poblacion Base'!AA36)+DMig_SexoEdad!AB38</f>
        <v>333695.09438098443</v>
      </c>
      <c r="AC37" s="48">
        <f>'Poblacion Base'!AC37+SupxSexoEdad!AH45*('Poblacion Alt'!AB36-'Poblacion Base'!AB36)+DMig_SexoEdad!AC38</f>
        <v>337003.25088840857</v>
      </c>
      <c r="AD37" s="48">
        <f>'Poblacion Base'!AD37+SupxSexoEdad!AI45*('Poblacion Alt'!AC36-'Poblacion Base'!AC36)+DMig_SexoEdad!AD38</f>
        <v>340288.33531341044</v>
      </c>
      <c r="AE37" s="48">
        <f>'Poblacion Base'!AE37+SupxSexoEdad!AJ45*('Poblacion Alt'!AD36-'Poblacion Base'!AD36)+DMig_SexoEdad!AE38</f>
        <v>342854.30841986783</v>
      </c>
      <c r="AF37" s="48">
        <f>'Poblacion Base'!AF37+SupxSexoEdad!AK45*('Poblacion Alt'!AE36-'Poblacion Base'!AE36)+DMig_SexoEdad!AF38</f>
        <v>343897.52339020232</v>
      </c>
      <c r="AG37" s="48">
        <f>'Poblacion Base'!AG37+SupxSexoEdad!AL45*('Poblacion Alt'!AF36-'Poblacion Base'!AF36)+DMig_SexoEdad!AG38</f>
        <v>344709.35339781066</v>
      </c>
      <c r="AH37" s="48">
        <f>'Poblacion Base'!AH37+SupxSexoEdad!AM45*('Poblacion Alt'!AG36-'Poblacion Base'!AG36)+DMig_SexoEdad!AH38</f>
        <v>345980.06703601533</v>
      </c>
      <c r="AI37" s="48">
        <f>'Poblacion Base'!AI37+SupxSexoEdad!AN45*('Poblacion Alt'!AH36-'Poblacion Base'!AH36)+DMig_SexoEdad!AI38</f>
        <v>348463.87786557217</v>
      </c>
      <c r="AJ37" s="48">
        <f>'Poblacion Base'!AJ37+SupxSexoEdad!AO45*('Poblacion Alt'!AI36-'Poblacion Base'!AI36)+DMig_SexoEdad!AJ38</f>
        <v>347182.36559635919</v>
      </c>
      <c r="AK37" s="48">
        <f>'Poblacion Base'!AK37+SupxSexoEdad!AP45*('Poblacion Alt'!AJ36-'Poblacion Base'!AJ36)+DMig_SexoEdad!AK38</f>
        <v>349467.98462648911</v>
      </c>
      <c r="AL37" s="48">
        <f>'Poblacion Base'!AL37+SupxSexoEdad!AQ45*('Poblacion Alt'!AK36-'Poblacion Base'!AK36)+DMig_SexoEdad!AL38</f>
        <v>349634.3349704101</v>
      </c>
      <c r="AM37" s="48">
        <f>'Poblacion Base'!AM37+SupxSexoEdad!AR45*('Poblacion Alt'!AL36-'Poblacion Base'!AL36)+DMig_SexoEdad!AM38</f>
        <v>350291.59980391106</v>
      </c>
      <c r="AN37" s="48">
        <f>'Poblacion Base'!AN37+SupxSexoEdad!AS45*('Poblacion Alt'!AM36-'Poblacion Base'!AM36)+DMig_SexoEdad!AN38</f>
        <v>351108.93808601546</v>
      </c>
      <c r="AO37" s="48">
        <f>'Poblacion Base'!AO37+SupxSexoEdad!AT45*('Poblacion Alt'!AN36-'Poblacion Base'!AN36)+DMig_SexoEdad!AO38</f>
        <v>351374.11156672187</v>
      </c>
      <c r="AP37" s="48">
        <f>'Poblacion Base'!AP37+SupxSexoEdad!AU45*('Poblacion Alt'!AO36-'Poblacion Base'!AO36)+DMig_SexoEdad!AP38</f>
        <v>353057.19710160547</v>
      </c>
      <c r="AQ37" s="48">
        <f>'Poblacion Base'!AQ37+SupxSexoEdad!AV45*('Poblacion Alt'!AP36-'Poblacion Base'!AP36)+DMig_SexoEdad!AQ38</f>
        <v>355279.27684510261</v>
      </c>
      <c r="AR37" s="48">
        <f>'Poblacion Base'!AR37+SupxSexoEdad!AW45*('Poblacion Alt'!AQ36-'Poblacion Base'!AQ36)+DMig_SexoEdad!AR38</f>
        <v>358503.40434915852</v>
      </c>
      <c r="AS37" s="48">
        <f>'Poblacion Base'!AS37+SupxSexoEdad!AX45*('Poblacion Alt'!AR36-'Poblacion Base'!AR36)+DMig_SexoEdad!AS38</f>
        <v>362109.92987995705</v>
      </c>
      <c r="AT37" s="48">
        <f>'Poblacion Base'!AT37+SupxSexoEdad!AY45*('Poblacion Alt'!AS36-'Poblacion Base'!AS36)+DMig_SexoEdad!AT38</f>
        <v>366042.50560981099</v>
      </c>
      <c r="AU37" s="48">
        <f>'Poblacion Base'!AU37+SupxSexoEdad!AZ45*('Poblacion Alt'!AT36-'Poblacion Base'!AT36)+DMig_SexoEdad!AU38</f>
        <v>370405.79091579566</v>
      </c>
      <c r="AV37" s="48">
        <f>'Poblacion Base'!AV37+SupxSexoEdad!BA45*('Poblacion Alt'!AU36-'Poblacion Base'!AU36)+DMig_SexoEdad!AV38</f>
        <v>375059.84586969623</v>
      </c>
      <c r="AW37" s="48">
        <f>'Poblacion Base'!AW37+SupxSexoEdad!BB45*('Poblacion Alt'!AV36-'Poblacion Base'!AV36)+DMig_SexoEdad!AW38</f>
        <v>375653.18638496893</v>
      </c>
      <c r="AX37" s="48">
        <f>'Poblacion Base'!AX37+SupxSexoEdad!BC45*('Poblacion Alt'!AW36-'Poblacion Base'!AW36)+DMig_SexoEdad!AX38</f>
        <v>376045.93764044542</v>
      </c>
      <c r="AY37" s="48">
        <f>'Poblacion Base'!AY37+SupxSexoEdad!BD45*('Poblacion Alt'!AX36-'Poblacion Base'!AX36)+DMig_SexoEdad!AY38</f>
        <v>375837.1161345829</v>
      </c>
      <c r="AZ37" s="48">
        <f>'Poblacion Base'!AZ37+SupxSexoEdad!BE45*('Poblacion Alt'!AY36-'Poblacion Base'!AY36)+DMig_SexoEdad!AZ38</f>
        <v>376335.11652983312</v>
      </c>
      <c r="BA37" s="48">
        <f>'Poblacion Base'!BA37+SupxSexoEdad!BF45*('Poblacion Alt'!AZ36-'Poblacion Base'!AZ36)+DMig_SexoEdad!BA38</f>
        <v>377975.1695268281</v>
      </c>
      <c r="BB37" s="48">
        <f>'Poblacion Base'!BB37+SupxSexoEdad!BG45*('Poblacion Alt'!BA36-'Poblacion Base'!BA36)+DMig_SexoEdad!BB38</f>
        <v>380559.61271840072</v>
      </c>
      <c r="BC37" s="48">
        <f>'Poblacion Base'!BC37+SupxSexoEdad!BH45*('Poblacion Alt'!BB36-'Poblacion Base'!BB36)+DMig_SexoEdad!BC38</f>
        <v>378714.81062336452</v>
      </c>
      <c r="BD37" s="48">
        <f>'Poblacion Base'!BD37+SupxSexoEdad!BI45*('Poblacion Alt'!BC36-'Poblacion Base'!BC36)+DMig_SexoEdad!BD38</f>
        <v>377052.15303962288</v>
      </c>
      <c r="BE37" s="48">
        <f>'Poblacion Base'!BE37+SupxSexoEdad!BJ45*('Poblacion Alt'!BD36-'Poblacion Base'!BD36)+DMig_SexoEdad!BE38</f>
        <v>375652.13685063168</v>
      </c>
      <c r="BF37" s="48">
        <f>'Poblacion Base'!BF37+SupxSexoEdad!BK45*('Poblacion Alt'!BE36-'Poblacion Base'!BE36)+DMig_SexoEdad!BF38</f>
        <v>374995.44928309612</v>
      </c>
      <c r="BG37" s="48">
        <f>'Poblacion Base'!BG37+SupxSexoEdad!BL45*('Poblacion Alt'!BF36-'Poblacion Base'!BF36)+DMig_SexoEdad!BG38</f>
        <v>374661.88306302851</v>
      </c>
      <c r="BH37" s="48">
        <f>'Poblacion Base'!BH37+SupxSexoEdad!BM45*('Poblacion Alt'!BG36-'Poblacion Base'!BG36)+DMig_SexoEdad!BH38</f>
        <v>373545.01907521195</v>
      </c>
      <c r="BI37" s="48">
        <f>'Poblacion Base'!BI37+SupxSexoEdad!BN45*('Poblacion Alt'!BH36-'Poblacion Base'!BH36)+DMig_SexoEdad!BI38</f>
        <v>369091.35846645001</v>
      </c>
      <c r="BJ37" s="48">
        <f>'Poblacion Base'!BJ37+SupxSexoEdad!BO45*('Poblacion Alt'!BI36-'Poblacion Base'!BI36)+DMig_SexoEdad!BJ38</f>
        <v>360448.93578882434</v>
      </c>
      <c r="BK37" s="48">
        <f>'Poblacion Base'!BK37+SupxSexoEdad!BP45*('Poblacion Alt'!BJ36-'Poblacion Base'!BJ36)+DMig_SexoEdad!BK38</f>
        <v>349903.89440028428</v>
      </c>
      <c r="BL37" s="48">
        <f>'Poblacion Base'!BL37+SupxSexoEdad!BQ45*('Poblacion Alt'!BK36-'Poblacion Base'!BK36)+DMig_SexoEdad!BL38</f>
        <v>338827.46670048806</v>
      </c>
      <c r="BM37" s="48">
        <f>'Poblacion Base'!BM37+SupxSexoEdad!BR45*('Poblacion Alt'!BL36-'Poblacion Base'!BL36)+DMig_SexoEdad!BM38</f>
        <v>327288.23596972611</v>
      </c>
      <c r="BN37" s="48">
        <f>'Poblacion Base'!BN37+SupxSexoEdad!BS45*('Poblacion Alt'!BM36-'Poblacion Base'!BM36)+DMig_SexoEdad!BN38</f>
        <v>315667.6876920808</v>
      </c>
      <c r="BO37" s="48">
        <f>'Poblacion Base'!BO37+SupxSexoEdad!BT45*('Poblacion Alt'!BN36-'Poblacion Base'!BN36)+DMig_SexoEdad!BO38</f>
        <v>303171.2235357177</v>
      </c>
      <c r="BP37" s="48">
        <f>'Poblacion Base'!BP37+SupxSexoEdad!BU45*('Poblacion Alt'!BO36-'Poblacion Base'!BO36)+DMig_SexoEdad!BP38</f>
        <v>293286.69346704119</v>
      </c>
      <c r="BQ37" s="48">
        <f>'Poblacion Base'!BQ37+SupxSexoEdad!BV45*('Poblacion Alt'!BP36-'Poblacion Base'!BP36)+DMig_SexoEdad!BQ38</f>
        <v>283904.7451485109</v>
      </c>
      <c r="BR37" s="48">
        <f>'Poblacion Base'!BR37+SupxSexoEdad!BW45*('Poblacion Alt'!BQ36-'Poblacion Base'!BQ36)+DMig_SexoEdad!BR38</f>
        <v>275759.96942326822</v>
      </c>
      <c r="BS37" s="48">
        <f>'Poblacion Base'!BS37+SupxSexoEdad!BX45*('Poblacion Alt'!BR36-'Poblacion Base'!BR36)+DMig_SexoEdad!BS38</f>
        <v>268624.5021470603</v>
      </c>
      <c r="BT37" s="48">
        <f>'Poblacion Base'!BT37+SupxSexoEdad!BY45*('Poblacion Alt'!BS36-'Poblacion Base'!BS36)+DMig_SexoEdad!BT38</f>
        <v>260799.69672772463</v>
      </c>
      <c r="BU37" s="48">
        <f>'Poblacion Base'!BU37+SupxSexoEdad!BZ45*('Poblacion Alt'!BT36-'Poblacion Base'!BT36)+DMig_SexoEdad!BU38</f>
        <v>251634.50529796429</v>
      </c>
      <c r="BV37" s="48">
        <f>'Poblacion Base'!BV37+SupxSexoEdad!CA45*('Poblacion Alt'!BU36-'Poblacion Base'!BU36)+DMig_SexoEdad!BV38</f>
        <v>242208.1169815411</v>
      </c>
      <c r="BW37" s="48">
        <f>'Poblacion Base'!BW37+SupxSexoEdad!CB45*('Poblacion Alt'!BV36-'Poblacion Base'!BV36)+DMig_SexoEdad!BW38</f>
        <v>230500.30782359352</v>
      </c>
      <c r="BX37" s="48">
        <f>'Poblacion Base'!BX37+SupxSexoEdad!CC45*('Poblacion Alt'!BW36-'Poblacion Base'!BW36)+DMig_SexoEdad!BX38</f>
        <v>217403.51894848794</v>
      </c>
      <c r="BY37" s="48">
        <f>'Poblacion Base'!BY37+SupxSexoEdad!CD45*('Poblacion Alt'!BX36-'Poblacion Base'!BX36)+DMig_SexoEdad!BY38</f>
        <v>202761.72710846955</v>
      </c>
      <c r="BZ37" s="48">
        <f>'Poblacion Base'!BZ37+SupxSexoEdad!CE45*('Poblacion Alt'!BY36-'Poblacion Base'!BY36)+DMig_SexoEdad!BZ38</f>
        <v>189414.45488809998</v>
      </c>
      <c r="CA37" s="48">
        <f>'Poblacion Base'!CA37+SupxSexoEdad!CF45*('Poblacion Alt'!BZ36-'Poblacion Base'!BZ36)+DMig_SexoEdad!CA38</f>
        <v>175236.17226123079</v>
      </c>
      <c r="CB37" s="48">
        <f>'Poblacion Base'!CB37+SupxSexoEdad!CG45*('Poblacion Alt'!CA36-'Poblacion Base'!CA36)+DMig_SexoEdad!CB38</f>
        <v>163758.80275417023</v>
      </c>
      <c r="CC37" s="48">
        <f>'Poblacion Base'!CC37+SupxSexoEdad!CH45*('Poblacion Alt'!CB36-'Poblacion Base'!CB36)+DMig_SexoEdad!CC38</f>
        <v>153907.71049118106</v>
      </c>
      <c r="CD37" s="48">
        <f>'Poblacion Base'!CD37+SupxSexoEdad!CI45*('Poblacion Alt'!CC36-'Poblacion Base'!CC36)+DMig_SexoEdad!CD38</f>
        <v>144580.33123906268</v>
      </c>
      <c r="CE37" s="48">
        <f>'Poblacion Base'!CE37+SupxSexoEdad!CJ45*('Poblacion Alt'!CD36-'Poblacion Base'!CD36)+DMig_SexoEdad!CE38</f>
        <v>135477.92166958505</v>
      </c>
      <c r="CF37" s="48">
        <f>'Poblacion Base'!CF37+SupxSexoEdad!CK45*('Poblacion Alt'!CE36-'Poblacion Base'!CE36)+DMig_SexoEdad!CF38</f>
        <v>126692.80874634974</v>
      </c>
      <c r="CG37" s="48">
        <f>'Poblacion Base'!CG37+SupxSexoEdad!CL45*('Poblacion Alt'!CF36-'Poblacion Base'!CF36)+DMig_SexoEdad!CG38</f>
        <v>117582.17323199712</v>
      </c>
      <c r="CH37" s="48">
        <f>'Poblacion Base'!CH37+SupxSexoEdad!CM45*('Poblacion Alt'!CG36-'Poblacion Base'!CG36)+DMig_SexoEdad!CH38</f>
        <v>108207.77054877026</v>
      </c>
      <c r="CI37" s="48">
        <f>'Poblacion Base'!CI37+SupxSexoEdad!CN45*('Poblacion Alt'!CH36-'Poblacion Base'!CH36)+DMig_SexoEdad!CI38</f>
        <v>98010.815692619086</v>
      </c>
      <c r="CJ37" s="48">
        <f>'Poblacion Base'!CJ37+SupxSexoEdad!CO45*('Poblacion Alt'!CI36-'Poblacion Base'!CI36)+DMig_SexoEdad!CJ38</f>
        <v>88481.483146617233</v>
      </c>
      <c r="CK37" s="48">
        <f>'Poblacion Base'!CK37+SupxSexoEdad!CP45*('Poblacion Alt'!CJ36-'Poblacion Base'!CJ36)+DMig_SexoEdad!CK38</f>
        <v>78451.564428748185</v>
      </c>
      <c r="CL37" s="48">
        <f>'Poblacion Base'!CL37+SupxSexoEdad!CQ45*('Poblacion Alt'!CK36-'Poblacion Base'!CK36)+DMig_SexoEdad!CL38</f>
        <v>68955.177412755191</v>
      </c>
      <c r="CM37" s="48">
        <f>'Poblacion Base'!CM37+SupxSexoEdad!CR45*('Poblacion Alt'!CL36-'Poblacion Base'!CL36)+DMig_SexoEdad!CM38</f>
        <v>59617.128353812812</v>
      </c>
      <c r="CN37" s="48">
        <f>'Poblacion Base'!CN37+SupxSexoEdad!CS45*('Poblacion Alt'!CM36-'Poblacion Base'!CM36)+DMig_SexoEdad!CN38</f>
        <v>50629.433490832344</v>
      </c>
      <c r="CO37" s="48">
        <f>'Poblacion Base'!CO37+SupxSexoEdad!CT45*('Poblacion Alt'!CN36-'Poblacion Base'!CN36)+DMig_SexoEdad!CO38</f>
        <v>42145.574218905633</v>
      </c>
      <c r="CP37" s="48">
        <f>'Poblacion Base'!CP37+SupxSexoEdad!CU45*('Poblacion Alt'!CO36-'Poblacion Base'!CO36)+DMig_SexoEdad!CP38</f>
        <v>34386.450387581106</v>
      </c>
      <c r="CQ37" s="48">
        <f>'Poblacion Base'!CQ37+SupxSexoEdad!CV45*('Poblacion Alt'!CP36-'Poblacion Base'!CP36)+DMig_SexoEdad!CQ38</f>
        <v>27485.644200694744</v>
      </c>
      <c r="CR37" s="48">
        <f>'Poblacion Base'!CR37+SupxSexoEdad!CW45*('Poblacion Alt'!CQ36-'Poblacion Base'!CQ36)+DMig_SexoEdad!CR38</f>
        <v>21711.971820155086</v>
      </c>
      <c r="CS37" s="48">
        <f>'Poblacion Base'!CS37+SupxSexoEdad!CX45*('Poblacion Alt'!CR36-'Poblacion Base'!CR36)+DMig_SexoEdad!CS38</f>
        <v>16838.084649827746</v>
      </c>
      <c r="CT37" s="48">
        <f>'Poblacion Base'!CT37+SupxSexoEdad!CY45*('Poblacion Alt'!CS36-'Poblacion Base'!CS36)+DMig_SexoEdad!CT38</f>
        <v>12867.826188169143</v>
      </c>
      <c r="CU37" s="48">
        <f>'Poblacion Base'!CU37+SupxSexoEdad!CZ45*('Poblacion Alt'!CT36-'Poblacion Base'!CT36)+DMig_SexoEdad!CU38</f>
        <v>9594.7301203368679</v>
      </c>
      <c r="CV37" s="48">
        <f>'Poblacion Base'!CV37+SupxSexoEdad!DA45*('Poblacion Alt'!CU36-'Poblacion Base'!CU36)+DMig_SexoEdad!CV38</f>
        <v>7043.5626223563168</v>
      </c>
      <c r="CW37" s="48">
        <f>'Poblacion Base'!CW37+SupxSexoEdad!DB45*('Poblacion Alt'!CV36-'Poblacion Base'!CV36)+DMig_SexoEdad!CW38</f>
        <v>5031.9021805626553</v>
      </c>
      <c r="CX37" s="48">
        <f>'Poblacion Base'!CX37+SupxSexoEdad!DC45*('Poblacion Alt'!CW36-'Poblacion Base'!CW36)+DMig_SexoEdad!CX38</f>
        <v>7284.0982342859625</v>
      </c>
      <c r="CY37" s="110">
        <f>'Poblacion Base'!CY37+DMig_SexoEdad!CY38</f>
        <v>203727.56250977475</v>
      </c>
      <c r="CZ37" s="48">
        <f>'Poblacion Base'!CZ37+SupxSexoEdad!DE45*('Poblacion Alt'!CY36-'Poblacion Base'!CY36)+DMig_SexoEdad!CZ38</f>
        <v>207429.62417555208</v>
      </c>
      <c r="DA37" s="48">
        <f>'Poblacion Base'!DA37+SupxSexoEdad!DF45*('Poblacion Alt'!CZ36-'Poblacion Base'!CZ36)+DMig_SexoEdad!DA38</f>
        <v>211218.24807056822</v>
      </c>
      <c r="DB37" s="48">
        <f>'Poblacion Base'!DB37+SupxSexoEdad!DG45*('Poblacion Alt'!DA36-'Poblacion Base'!DA36)+DMig_SexoEdad!DB38</f>
        <v>215078.36980633199</v>
      </c>
      <c r="DC37" s="48">
        <f>'Poblacion Base'!DC37+SupxSexoEdad!DH45*('Poblacion Alt'!DB36-'Poblacion Base'!DB36)+DMig_SexoEdad!DC38</f>
        <v>219005.77245209942</v>
      </c>
      <c r="DD37" s="48">
        <f>'Poblacion Base'!DD37+SupxSexoEdad!DI45*('Poblacion Alt'!DC36-'Poblacion Base'!DC36)+DMig_SexoEdad!DD38</f>
        <v>222982.09537757252</v>
      </c>
      <c r="DE37" s="48">
        <f>'Poblacion Base'!DE37+SupxSexoEdad!DJ45*('Poblacion Alt'!DD36-'Poblacion Base'!DD36)+DMig_SexoEdad!DE38</f>
        <v>227038.77680669245</v>
      </c>
      <c r="DF37" s="48">
        <f>'Poblacion Base'!DF37+SupxSexoEdad!DK45*('Poblacion Alt'!DE36-'Poblacion Base'!DE36)+DMig_SexoEdad!DF38</f>
        <v>231157.116496306</v>
      </c>
      <c r="DG37" s="48">
        <f>'Poblacion Base'!DG37+SupxSexoEdad!DL45*('Poblacion Alt'!DF36-'Poblacion Base'!DF36)+DMig_SexoEdad!DG38</f>
        <v>235351.22969784311</v>
      </c>
      <c r="DH37" s="48">
        <f>'Poblacion Base'!DH37+SupxSexoEdad!DM45*('Poblacion Alt'!DG36-'Poblacion Base'!DG36)+DMig_SexoEdad!DH38</f>
        <v>239633.07985752827</v>
      </c>
      <c r="DI37" s="48">
        <f>'Poblacion Base'!DI37+SupxSexoEdad!DN45*('Poblacion Alt'!DH36-'Poblacion Base'!DH36)+DMig_SexoEdad!DI38</f>
        <v>244003.5273827707</v>
      </c>
      <c r="DJ37" s="48">
        <f>'Poblacion Base'!DJ37+SupxSexoEdad!DO45*('Poblacion Alt'!DI36-'Poblacion Base'!DI36)+DMig_SexoEdad!DJ38</f>
        <v>248474.32182698674</v>
      </c>
      <c r="DK37" s="48">
        <f>'Poblacion Base'!DK37+SupxSexoEdad!DP45*('Poblacion Alt'!DJ36-'Poblacion Base'!DJ36)+DMig_SexoEdad!DK38</f>
        <v>253066.15591898107</v>
      </c>
      <c r="DL37" s="48">
        <f>'Poblacion Base'!DL37+SupxSexoEdad!DQ45*('Poblacion Alt'!DK36-'Poblacion Base'!DK36)+DMig_SexoEdad!DL38</f>
        <v>257784.75510333036</v>
      </c>
      <c r="DM37" s="48">
        <f>'Poblacion Base'!DM37+SupxSexoEdad!DR45*('Poblacion Alt'!DL36-'Poblacion Base'!DL36)+DMig_SexoEdad!DM38</f>
        <v>262637.93338927621</v>
      </c>
      <c r="DN37" s="48">
        <f>'Poblacion Base'!DN37+SupxSexoEdad!DS45*('Poblacion Alt'!DM36-'Poblacion Base'!DM36)+DMig_SexoEdad!DN38</f>
        <v>267634.63731272251</v>
      </c>
      <c r="DO37" s="48">
        <f>'Poblacion Base'!DO37+SupxSexoEdad!DT45*('Poblacion Alt'!DN36-'Poblacion Base'!DN36)+DMig_SexoEdad!DO38</f>
        <v>272761.11821915867</v>
      </c>
      <c r="DP37" s="48">
        <f>'Poblacion Base'!DP37+SupxSexoEdad!DU45*('Poblacion Alt'!DO36-'Poblacion Base'!DO36)+DMig_SexoEdad!DP38</f>
        <v>278012.92412480369</v>
      </c>
      <c r="DQ37" s="48">
        <f>'Poblacion Base'!DQ37+SupxSexoEdad!DV45*('Poblacion Alt'!DP36-'Poblacion Base'!DP36)+DMig_SexoEdad!DQ38</f>
        <v>283353.1315921091</v>
      </c>
      <c r="DR37" s="48">
        <f>'Poblacion Base'!DR37+SupxSexoEdad!DW45*('Poblacion Alt'!DQ36-'Poblacion Base'!DQ36)+DMig_SexoEdad!DR38</f>
        <v>288760.18741538213</v>
      </c>
      <c r="DS37" s="48">
        <f>'Poblacion Base'!DS37+SupxSexoEdad!DX45*('Poblacion Alt'!DR36-'Poblacion Base'!DR36)+DMig_SexoEdad!DS38</f>
        <v>293440.56789889716</v>
      </c>
      <c r="DT37" s="48">
        <f>'Poblacion Base'!DT37+SupxSexoEdad!DY45*('Poblacion Alt'!DS36-'Poblacion Base'!DS36)+DMig_SexoEdad!DT38</f>
        <v>298073.83476263896</v>
      </c>
      <c r="DU37" s="48">
        <f>'Poblacion Base'!DU37+SupxSexoEdad!DZ45*('Poblacion Alt'!DT36-'Poblacion Base'!DT36)+DMig_SexoEdad!DU38</f>
        <v>302634.49401988502</v>
      </c>
      <c r="DV37" s="48">
        <f>'Poblacion Base'!DV37+SupxSexoEdad!EA45*('Poblacion Alt'!DU36-'Poblacion Base'!DU36)+DMig_SexoEdad!DV38</f>
        <v>307076.51586398826</v>
      </c>
      <c r="DW37" s="48">
        <f>'Poblacion Base'!DW37+SupxSexoEdad!EB45*('Poblacion Alt'!DV36-'Poblacion Base'!DV36)+DMig_SexoEdad!DW38</f>
        <v>311376.28105368401</v>
      </c>
      <c r="DX37" s="48">
        <f>'Poblacion Base'!DX37+SupxSexoEdad!EC45*('Poblacion Alt'!DW36-'Poblacion Base'!DW36)+DMig_SexoEdad!DX38</f>
        <v>315481.70331463398</v>
      </c>
      <c r="DY37" s="48">
        <f>'Poblacion Base'!DY37+SupxSexoEdad!ED45*('Poblacion Alt'!DX36-'Poblacion Base'!DX36)+DMig_SexoEdad!DY38</f>
        <v>319378.7840094362</v>
      </c>
      <c r="DZ37" s="48">
        <f>'Poblacion Base'!DZ37+SupxSexoEdad!EE45*('Poblacion Alt'!DY36-'Poblacion Base'!DY36)+DMig_SexoEdad!DZ38</f>
        <v>323028.69567454589</v>
      </c>
      <c r="EA37" s="48">
        <f>'Poblacion Base'!EA37+SupxSexoEdad!EF45*('Poblacion Alt'!DZ36-'Poblacion Base'!DZ36)+DMig_SexoEdad!EA38</f>
        <v>326688.45184626349</v>
      </c>
      <c r="EB37" s="48">
        <f>'Poblacion Base'!EB37+SupxSexoEdad!EG45*('Poblacion Alt'!EA36-'Poblacion Base'!EA36)+DMig_SexoEdad!EB38</f>
        <v>329722.73564998113</v>
      </c>
      <c r="EC37" s="48">
        <f>'Poblacion Base'!EC37+SupxSexoEdad!EH45*('Poblacion Alt'!EB36-'Poblacion Base'!EB36)+DMig_SexoEdad!EC38</f>
        <v>332121.26250743138</v>
      </c>
      <c r="ED37" s="48">
        <f>'Poblacion Base'!ED37+SupxSexoEdad!EI45*('Poblacion Alt'!EC36-'Poblacion Base'!EC36)+DMig_SexoEdad!ED38</f>
        <v>334376.96043227497</v>
      </c>
      <c r="EE37" s="48">
        <f>'Poblacion Base'!EE37+SupxSexoEdad!EJ45*('Poblacion Alt'!ED36-'Poblacion Base'!ED36)+DMig_SexoEdad!EE38</f>
        <v>337065.60316519038</v>
      </c>
      <c r="EF37" s="48">
        <f>'Poblacion Base'!EF37+SupxSexoEdad!EK45*('Poblacion Alt'!EE36-'Poblacion Base'!EE36)+DMig_SexoEdad!EF38</f>
        <v>340805.21999009053</v>
      </c>
      <c r="EG37" s="48">
        <f>'Poblacion Base'!EG37+SupxSexoEdad!EL45*('Poblacion Alt'!EF36-'Poblacion Base'!EF36)+DMig_SexoEdad!EG38</f>
        <v>341006.7040638891</v>
      </c>
      <c r="EH37" s="48">
        <f>'Poblacion Base'!EH37+SupxSexoEdad!EM45*('Poblacion Alt'!EG36-'Poblacion Base'!EG36)+DMig_SexoEdad!EH38</f>
        <v>344181.04109359189</v>
      </c>
      <c r="EI37" s="48">
        <f>'Poblacion Base'!EI37+SupxSexoEdad!EN45*('Poblacion Alt'!EH36-'Poblacion Base'!EH36)+DMig_SexoEdad!EI38</f>
        <v>347545.63985393231</v>
      </c>
      <c r="EJ37" s="48">
        <f>'Poblacion Base'!EJ37+SupxSexoEdad!EO45*('Poblacion Alt'!EI36-'Poblacion Base'!EI36)+DMig_SexoEdad!EJ38</f>
        <v>349293.3109739435</v>
      </c>
      <c r="EK37" s="48">
        <f>'Poblacion Base'!EK37+SupxSexoEdad!EP45*('Poblacion Alt'!EJ36-'Poblacion Base'!EJ36)+DMig_SexoEdad!EK38</f>
        <v>351201.00108978915</v>
      </c>
      <c r="EL37" s="48">
        <f>'Poblacion Base'!EL37+SupxSexoEdad!EQ45*('Poblacion Alt'!EK36-'Poblacion Base'!EK36)+DMig_SexoEdad!EL38</f>
        <v>353615.25919610396</v>
      </c>
      <c r="EM37" s="48">
        <f>'Poblacion Base'!EM37+SupxSexoEdad!ER45*('Poblacion Alt'!EL36-'Poblacion Base'!EL36)+DMig_SexoEdad!EM38</f>
        <v>356565.66683676222</v>
      </c>
      <c r="EN37" s="48">
        <f>'Poblacion Base'!EN37+SupxSexoEdad!ES45*('Poblacion Alt'!EM36-'Poblacion Base'!EM36)+DMig_SexoEdad!EN38</f>
        <v>359868.1615777582</v>
      </c>
      <c r="EO37" s="48">
        <f>'Poblacion Base'!EO37+SupxSexoEdad!ET45*('Poblacion Alt'!EN36-'Poblacion Base'!EN36)+DMig_SexoEdad!EO38</f>
        <v>363012.62101253582</v>
      </c>
      <c r="EP37" s="48">
        <f>'Poblacion Base'!EP37+SupxSexoEdad!EU45*('Poblacion Alt'!EO36-'Poblacion Base'!EO36)+DMig_SexoEdad!EP38</f>
        <v>366691.50726073876</v>
      </c>
      <c r="EQ37" s="48">
        <f>'Poblacion Base'!EQ37+SupxSexoEdad!EV45*('Poblacion Alt'!EP36-'Poblacion Base'!EP36)+DMig_SexoEdad!EQ38</f>
        <v>371123.52938227908</v>
      </c>
      <c r="ER37" s="48">
        <f>'Poblacion Base'!ER37+SupxSexoEdad!EW45*('Poblacion Alt'!EQ36-'Poblacion Base'!EQ36)+DMig_SexoEdad!ER38</f>
        <v>376461.03057377035</v>
      </c>
      <c r="ES37" s="48">
        <f>'Poblacion Base'!ES37+SupxSexoEdad!EX45*('Poblacion Alt'!ER36-'Poblacion Base'!ER36)+DMig_SexoEdad!ES38</f>
        <v>381812.15297035204</v>
      </c>
      <c r="ET37" s="48">
        <f>'Poblacion Base'!ET37+SupxSexoEdad!EY45*('Poblacion Alt'!ES36-'Poblacion Base'!ES36)+DMig_SexoEdad!ET38</f>
        <v>382876.71917835152</v>
      </c>
      <c r="EU37" s="48">
        <f>'Poblacion Base'!EU37+SupxSexoEdad!EZ45*('Poblacion Alt'!ET36-'Poblacion Base'!ET36)+DMig_SexoEdad!EU38</f>
        <v>384032.96227872308</v>
      </c>
      <c r="EV37" s="48">
        <f>'Poblacion Base'!EV37+SupxSexoEdad!FA45*('Poblacion Alt'!EU36-'Poblacion Base'!EU36)+DMig_SexoEdad!EV38</f>
        <v>385947.87657903548</v>
      </c>
      <c r="EW37" s="48">
        <f>'Poblacion Base'!EW37+SupxSexoEdad!FB45*('Poblacion Alt'!EV36-'Poblacion Base'!EV36)+DMig_SexoEdad!EW38</f>
        <v>388551.80325809476</v>
      </c>
      <c r="EX37" s="48">
        <f>'Poblacion Base'!EX37+SupxSexoEdad!FC45*('Poblacion Alt'!EW36-'Poblacion Base'!EW36)+DMig_SexoEdad!EX38</f>
        <v>391934.00895443885</v>
      </c>
      <c r="EY37" s="48">
        <f>'Poblacion Base'!EY37+SupxSexoEdad!FD45*('Poblacion Alt'!EX36-'Poblacion Base'!EX36)+DMig_SexoEdad!EY38</f>
        <v>395636.25900850934</v>
      </c>
      <c r="EZ37" s="48">
        <f>'Poblacion Base'!EZ37+SupxSexoEdad!FE45*('Poblacion Alt'!EY36-'Poblacion Base'!EY36)+DMig_SexoEdad!EZ38</f>
        <v>398068.9179985362</v>
      </c>
      <c r="FA37" s="48">
        <f>'Poblacion Base'!FA37+SupxSexoEdad!FF45*('Poblacion Alt'!EZ36-'Poblacion Base'!EZ36)+DMig_SexoEdad!FA38</f>
        <v>399455.51926277985</v>
      </c>
      <c r="FB37" s="48">
        <f>'Poblacion Base'!FB37+SupxSexoEdad!FG45*('Poblacion Alt'!FA36-'Poblacion Base'!FA36)+DMig_SexoEdad!FB38</f>
        <v>399705.73542672204</v>
      </c>
      <c r="FC37" s="48">
        <f>'Poblacion Base'!FC37+SupxSexoEdad!FH45*('Poblacion Alt'!FB36-'Poblacion Base'!FB36)+DMig_SexoEdad!FC38</f>
        <v>396304.34312117635</v>
      </c>
      <c r="FD37" s="48">
        <f>'Poblacion Base'!FD37+SupxSexoEdad!FI45*('Poblacion Alt'!FC36-'Poblacion Base'!FC36)+DMig_SexoEdad!FD38</f>
        <v>393864.11187265639</v>
      </c>
      <c r="FE37" s="48">
        <f>'Poblacion Base'!FE37+SupxSexoEdad!FJ45*('Poblacion Alt'!FD36-'Poblacion Base'!FD36)+DMig_SexoEdad!FE38</f>
        <v>391498.78213971626</v>
      </c>
      <c r="FF37" s="48">
        <f>'Poblacion Base'!FF37+SupxSexoEdad!FK45*('Poblacion Alt'!FE36-'Poblacion Base'!FE36)+DMig_SexoEdad!FF38</f>
        <v>386705.94761675468</v>
      </c>
      <c r="FG37" s="48">
        <f>'Poblacion Base'!FG37+SupxSexoEdad!FL45*('Poblacion Alt'!FF36-'Poblacion Base'!FF36)+DMig_SexoEdad!FG38</f>
        <v>379174.09276541945</v>
      </c>
      <c r="FH37" s="48">
        <f>'Poblacion Base'!FH37+SupxSexoEdad!FM45*('Poblacion Alt'!FG36-'Poblacion Base'!FG36)+DMig_SexoEdad!FH38</f>
        <v>369308.18173770054</v>
      </c>
      <c r="FI37" s="48">
        <f>'Poblacion Base'!FI37+SupxSexoEdad!FN45*('Poblacion Alt'!FH36-'Poblacion Base'!FH36)+DMig_SexoEdad!FI38</f>
        <v>358504.51830606436</v>
      </c>
      <c r="FJ37" s="48">
        <f>'Poblacion Base'!FJ37+SupxSexoEdad!FO45*('Poblacion Alt'!FI36-'Poblacion Base'!FI36)+DMig_SexoEdad!FJ38</f>
        <v>347890.53312652028</v>
      </c>
      <c r="FK37" s="48">
        <f>'Poblacion Base'!FK37+SupxSexoEdad!FP45*('Poblacion Alt'!FJ36-'Poblacion Base'!FJ36)+DMig_SexoEdad!FK38</f>
        <v>336980.21488482895</v>
      </c>
      <c r="FL37" s="48">
        <f>'Poblacion Base'!FL37+SupxSexoEdad!FQ45*('Poblacion Alt'!FK36-'Poblacion Base'!FK36)+DMig_SexoEdad!FL38</f>
        <v>328123.82183246163</v>
      </c>
      <c r="FM37" s="48">
        <f>'Poblacion Base'!FM37+SupxSexoEdad!FR45*('Poblacion Alt'!FL36-'Poblacion Base'!FL36)+DMig_SexoEdad!FM38</f>
        <v>320129.64126512711</v>
      </c>
      <c r="FN37" s="48">
        <f>'Poblacion Base'!FN37+SupxSexoEdad!FS45*('Poblacion Alt'!FM36-'Poblacion Base'!FM36)+DMig_SexoEdad!FN38</f>
        <v>313410.59022623335</v>
      </c>
      <c r="FO37" s="48">
        <f>'Poblacion Base'!FO37+SupxSexoEdad!FT45*('Poblacion Alt'!FN36-'Poblacion Base'!FN36)+DMig_SexoEdad!FO38</f>
        <v>306672.82921639289</v>
      </c>
      <c r="FP37" s="48">
        <f>'Poblacion Base'!FP37+SupxSexoEdad!FU45*('Poblacion Alt'!FO36-'Poblacion Base'!FO36)+DMig_SexoEdad!FP38</f>
        <v>302197.89003169356</v>
      </c>
      <c r="FQ37" s="48">
        <f>'Poblacion Base'!FQ37+SupxSexoEdad!FV45*('Poblacion Alt'!FP36-'Poblacion Base'!FP36)+DMig_SexoEdad!FQ38</f>
        <v>297391.34100851219</v>
      </c>
      <c r="FR37" s="48">
        <f>'Poblacion Base'!FR37+SupxSexoEdad!FW45*('Poblacion Alt'!FQ36-'Poblacion Base'!FQ36)+DMig_SexoEdad!FR38</f>
        <v>290643.11567464849</v>
      </c>
      <c r="FS37" s="48">
        <f>'Poblacion Base'!FS37+SupxSexoEdad!FX45*('Poblacion Alt'!FR36-'Poblacion Base'!FR36)+DMig_SexoEdad!FS38</f>
        <v>282220.6401827489</v>
      </c>
      <c r="FT37" s="48">
        <f>'Poblacion Base'!FT37+SupxSexoEdad!FY45*('Poblacion Alt'!FS36-'Poblacion Base'!FS36)+DMig_SexoEdad!FT38</f>
        <v>272189.54985963239</v>
      </c>
      <c r="FU37" s="48">
        <f>'Poblacion Base'!FU37+SupxSexoEdad!FZ45*('Poblacion Alt'!FT36-'Poblacion Base'!FT36)+DMig_SexoEdad!FU38</f>
        <v>258569.3753429706</v>
      </c>
      <c r="FV37" s="48">
        <f>'Poblacion Base'!FV37+SupxSexoEdad!GA45*('Poblacion Alt'!FU36-'Poblacion Base'!FU36)+DMig_SexoEdad!FV38</f>
        <v>245777.66855716813</v>
      </c>
      <c r="FW37" s="48">
        <f>'Poblacion Base'!FW37+SupxSexoEdad!GB45*('Poblacion Alt'!FV36-'Poblacion Base'!FV36)+DMig_SexoEdad!FW38</f>
        <v>231675.19457941997</v>
      </c>
      <c r="FX37" s="48">
        <f>'Poblacion Base'!FX37+SupxSexoEdad!GC45*('Poblacion Alt'!FW36-'Poblacion Base'!FW36)+DMig_SexoEdad!FX38</f>
        <v>218751.11325804857</v>
      </c>
      <c r="FY37" s="48">
        <f>'Poblacion Base'!FY37+SupxSexoEdad!GD45*('Poblacion Alt'!FX36-'Poblacion Base'!FX36)+DMig_SexoEdad!FY38</f>
        <v>206778.27229580702</v>
      </c>
      <c r="FZ37" s="48">
        <f>'Poblacion Base'!FZ37+SupxSexoEdad!GE45*('Poblacion Alt'!FY36-'Poblacion Base'!FY36)+DMig_SexoEdad!FZ38</f>
        <v>196858.39510455544</v>
      </c>
      <c r="GA37" s="48">
        <f>'Poblacion Base'!GA37+SupxSexoEdad!GF45*('Poblacion Alt'!FZ36-'Poblacion Base'!FZ36)+DMig_SexoEdad!GA38</f>
        <v>187328.73825143065</v>
      </c>
      <c r="GB37" s="48">
        <f>'Poblacion Base'!GB37+SupxSexoEdad!GG45*('Poblacion Alt'!GA36-'Poblacion Base'!GA36)+DMig_SexoEdad!GB38</f>
        <v>177996.18110993347</v>
      </c>
      <c r="GC37" s="48">
        <f>'Poblacion Base'!GC37+SupxSexoEdad!GH45*('Poblacion Alt'!GB36-'Poblacion Base'!GB36)+DMig_SexoEdad!GC38</f>
        <v>169101.82529581076</v>
      </c>
      <c r="GD37" s="48">
        <f>'Poblacion Base'!GD37+SupxSexoEdad!GI45*('Poblacion Alt'!GC36-'Poblacion Base'!GC36)+DMig_SexoEdad!GD38</f>
        <v>159754.4621147984</v>
      </c>
      <c r="GE37" s="48">
        <f>'Poblacion Base'!GE37+SupxSexoEdad!GJ45*('Poblacion Alt'!GD36-'Poblacion Base'!GD36)+DMig_SexoEdad!GE38</f>
        <v>148400.82359925186</v>
      </c>
      <c r="GF37" s="48">
        <f>'Poblacion Base'!GF37+SupxSexoEdad!GK45*('Poblacion Alt'!GE36-'Poblacion Base'!GE36)+DMig_SexoEdad!GF38</f>
        <v>137543.46010207952</v>
      </c>
      <c r="GG37" s="48">
        <f>'Poblacion Base'!GG37+SupxSexoEdad!GL45*('Poblacion Alt'!GF36-'Poblacion Base'!GF36)+DMig_SexoEdad!GG38</f>
        <v>125633.41074409916</v>
      </c>
      <c r="GH37" s="48">
        <f>'Poblacion Base'!GH37+SupxSexoEdad!GM45*('Poblacion Alt'!GG36-'Poblacion Base'!GG36)+DMig_SexoEdad!GH38</f>
        <v>113946.61400494618</v>
      </c>
      <c r="GI37" s="48">
        <f>'Poblacion Base'!GI37+SupxSexoEdad!GN45*('Poblacion Alt'!GH36-'Poblacion Base'!GH36)+DMig_SexoEdad!GI38</f>
        <v>101634.89428555693</v>
      </c>
      <c r="GJ37" s="48">
        <f>'Poblacion Base'!GJ37+SupxSexoEdad!GO45*('Poblacion Alt'!GI36-'Poblacion Base'!GI36)+DMig_SexoEdad!GJ38</f>
        <v>89533.627538465487</v>
      </c>
      <c r="GK37" s="48">
        <f>'Poblacion Base'!GK37+SupxSexoEdad!GP45*('Poblacion Alt'!GJ36-'Poblacion Base'!GJ36)+DMig_SexoEdad!GK38</f>
        <v>77363.4610892575</v>
      </c>
      <c r="GL37" s="48">
        <f>'Poblacion Base'!GL37+SupxSexoEdad!GQ45*('Poblacion Alt'!GK36-'Poblacion Base'!GK36)+DMig_SexoEdad!GL38</f>
        <v>65454.611229279217</v>
      </c>
      <c r="GM37" s="48">
        <f>'Poblacion Base'!GM37+SupxSexoEdad!GR45*('Poblacion Alt'!GL36-'Poblacion Base'!GL36)+DMig_SexoEdad!GM38</f>
        <v>54476.443939341807</v>
      </c>
      <c r="GN37" s="48">
        <f>'Poblacion Base'!GN37+SupxSexoEdad!GS45*('Poblacion Alt'!GM36-'Poblacion Base'!GM36)+DMig_SexoEdad!GN38</f>
        <v>44522.16767924335</v>
      </c>
      <c r="GO37" s="48">
        <f>'Poblacion Base'!GO37+SupxSexoEdad!GT45*('Poblacion Alt'!GN36-'Poblacion Base'!GN36)+DMig_SexoEdad!GO38</f>
        <v>35701.896090178503</v>
      </c>
      <c r="GP37" s="48">
        <f>'Poblacion Base'!GP37+SupxSexoEdad!GU45*('Poblacion Alt'!GO36-'Poblacion Base'!GO36)+DMig_SexoEdad!GP38</f>
        <v>28268.499303928529</v>
      </c>
      <c r="GQ37" s="48">
        <f>'Poblacion Base'!GQ37+SupxSexoEdad!GV45*('Poblacion Alt'!GP36-'Poblacion Base'!GP36)+DMig_SexoEdad!GQ38</f>
        <v>21855.349866809134</v>
      </c>
      <c r="GR37" s="48">
        <f>'Poblacion Base'!GR37+SupxSexoEdad!GW45*('Poblacion Alt'!GQ36-'Poblacion Base'!GQ36)+DMig_SexoEdad!GR38</f>
        <v>16549.798602262486</v>
      </c>
      <c r="GS37" s="48">
        <f>'Poblacion Base'!GS37+SupxSexoEdad!GX45*('Poblacion Alt'!GR36-'Poblacion Base'!GR36)+DMig_SexoEdad!GS38</f>
        <v>12179.963487198553</v>
      </c>
      <c r="GT37" s="48">
        <f>'Poblacion Base'!GT37+SupxSexoEdad!GY45*('Poblacion Alt'!GS36-'Poblacion Base'!GS36)+DMig_SexoEdad!GT38</f>
        <v>8747.3427011590211</v>
      </c>
      <c r="GU37" s="48">
        <f>'Poblacion Base'!GU37+SupxSexoEdad!GZ45*('Poblacion Alt'!GT36-'Poblacion Base'!GT36)+DMig_SexoEdad!GU38</f>
        <v>13244.633523481312</v>
      </c>
      <c r="GV37" s="48">
        <f t="shared" si="0"/>
        <v>52522787.446807764</v>
      </c>
    </row>
    <row r="38" spans="1:204">
      <c r="A38">
        <v>2054</v>
      </c>
      <c r="B38" s="110">
        <f>'Poblacion Base'!B38+DMig_SexoEdad!B39</f>
        <v>210224.03388500362</v>
      </c>
      <c r="C38" s="48">
        <f>'Poblacion Base'!C38+SupxSexoEdad!H46*('Poblacion Alt'!B37-'Poblacion Base'!B37)+DMig_SexoEdad!C39</f>
        <v>214136.32110656751</v>
      </c>
      <c r="D38" s="48">
        <f>'Poblacion Base'!D38+SupxSexoEdad!I46*('Poblacion Alt'!C37-'Poblacion Base'!C37)+DMig_SexoEdad!D39</f>
        <v>218132.84891913593</v>
      </c>
      <c r="E38" s="48">
        <f>'Poblacion Base'!E38+SupxSexoEdad!J46*('Poblacion Alt'!D37-'Poblacion Base'!D37)+DMig_SexoEdad!E39</f>
        <v>222190.46060980676</v>
      </c>
      <c r="F38" s="48">
        <f>'Poblacion Base'!F38+SupxSexoEdad!K46*('Poblacion Alt'!E37-'Poblacion Base'!E37)+DMig_SexoEdad!F39</f>
        <v>226298.82243387972</v>
      </c>
      <c r="G38" s="48">
        <f>'Poblacion Base'!G38+SupxSexoEdad!L46*('Poblacion Alt'!F37-'Poblacion Base'!F37)+DMig_SexoEdad!G39</f>
        <v>230479.39516744495</v>
      </c>
      <c r="H38" s="48">
        <f>'Poblacion Base'!H38+SupxSexoEdad!M46*('Poblacion Alt'!G37-'Poblacion Base'!G37)+DMig_SexoEdad!H39</f>
        <v>234703.47041587197</v>
      </c>
      <c r="I38" s="48">
        <f>'Poblacion Base'!I38+SupxSexoEdad!N46*('Poblacion Alt'!H37-'Poblacion Base'!H37)+DMig_SexoEdad!I39</f>
        <v>239000.07282123092</v>
      </c>
      <c r="J38" s="48">
        <f>'Poblacion Base'!J38+SupxSexoEdad!O46*('Poblacion Alt'!I37-'Poblacion Base'!I37)+DMig_SexoEdad!J39</f>
        <v>243367.03044878945</v>
      </c>
      <c r="K38" s="48">
        <f>'Poblacion Base'!K38+SupxSexoEdad!P46*('Poblacion Alt'!J37-'Poblacion Base'!J37)+DMig_SexoEdad!K39</f>
        <v>247798.9909563112</v>
      </c>
      <c r="L38" s="48">
        <f>'Poblacion Base'!L38+SupxSexoEdad!Q46*('Poblacion Alt'!K37-'Poblacion Base'!K37)+DMig_SexoEdad!L39</f>
        <v>252318.31175923464</v>
      </c>
      <c r="M38" s="48">
        <f>'Poblacion Base'!M38+SupxSexoEdad!R46*('Poblacion Alt'!L37-'Poblacion Base'!L37)+DMig_SexoEdad!M39</f>
        <v>256928.22963775726</v>
      </c>
      <c r="N38" s="48">
        <f>'Poblacion Base'!N38+SupxSexoEdad!S46*('Poblacion Alt'!M37-'Poblacion Base'!M37)+DMig_SexoEdad!N39</f>
        <v>261633.87236031087</v>
      </c>
      <c r="O38" s="48">
        <f>'Poblacion Base'!O38+SupxSexoEdad!T46*('Poblacion Alt'!N37-'Poblacion Base'!N37)+DMig_SexoEdad!O39</f>
        <v>266443.21972371708</v>
      </c>
      <c r="P38" s="48">
        <f>'Poblacion Base'!P38+SupxSexoEdad!U46*('Poblacion Alt'!O37-'Poblacion Base'!O37)+DMig_SexoEdad!P39</f>
        <v>271364.26170940802</v>
      </c>
      <c r="Q38" s="48">
        <f>'Poblacion Base'!Q38+SupxSexoEdad!V46*('Poblacion Alt'!P37-'Poblacion Base'!P37)+DMig_SexoEdad!Q39</f>
        <v>276404.99387499079</v>
      </c>
      <c r="R38" s="48">
        <f>'Poblacion Base'!R38+SupxSexoEdad!W46*('Poblacion Alt'!Q37-'Poblacion Base'!Q37)+DMig_SexoEdad!R39</f>
        <v>281545.69514883705</v>
      </c>
      <c r="S38" s="48">
        <f>'Poblacion Base'!S38+SupxSexoEdad!X46*('Poblacion Alt'!R37-'Poblacion Base'!R37)+DMig_SexoEdad!S39</f>
        <v>286775.82678255299</v>
      </c>
      <c r="T38" s="48">
        <f>'Poblacion Base'!T38+SupxSexoEdad!Y46*('Poblacion Alt'!S37-'Poblacion Base'!S37)+DMig_SexoEdad!T39</f>
        <v>292088.04296980507</v>
      </c>
      <c r="U38" s="48">
        <f>'Poblacion Base'!U38+SupxSexoEdad!Z46*('Poblacion Alt'!T37-'Poblacion Base'!T37)+DMig_SexoEdad!U39</f>
        <v>297445.67600014724</v>
      </c>
      <c r="V38" s="48">
        <f>'Poblacion Base'!V38+SupxSexoEdad!AA46*('Poblacion Alt'!U37-'Poblacion Base'!U37)+DMig_SexoEdad!V39</f>
        <v>302085.64011165313</v>
      </c>
      <c r="W38" s="48">
        <f>'Poblacion Base'!W38+SupxSexoEdad!AB46*('Poblacion Alt'!V37-'Poblacion Base'!V37)+DMig_SexoEdad!W39</f>
        <v>306663.01971406635</v>
      </c>
      <c r="X38" s="48">
        <f>'Poblacion Base'!X38+SupxSexoEdad!AC46*('Poblacion Alt'!W37-'Poblacion Base'!W37)+DMig_SexoEdad!X39</f>
        <v>311147.90320148814</v>
      </c>
      <c r="Y38" s="48">
        <f>'Poblacion Base'!Y38+SupxSexoEdad!AD46*('Poblacion Alt'!X37-'Poblacion Base'!X37)+DMig_SexoEdad!Y39</f>
        <v>315523.33660371153</v>
      </c>
      <c r="Z38" s="48">
        <f>'Poblacion Base'!Z38+SupxSexoEdad!AE46*('Poblacion Alt'!Y37-'Poblacion Base'!Y37)+DMig_SexoEdad!Z39</f>
        <v>319732.60474372783</v>
      </c>
      <c r="AA38" s="48">
        <f>'Poblacion Base'!AA38+SupxSexoEdad!AF46*('Poblacion Alt'!Z37-'Poblacion Base'!Z37)+DMig_SexoEdad!AA39</f>
        <v>323738.15838728141</v>
      </c>
      <c r="AB38" s="48">
        <f>'Poblacion Base'!AB38+SupxSexoEdad!AG46*('Poblacion Alt'!AA37-'Poblacion Base'!AA37)+DMig_SexoEdad!AB39</f>
        <v>327508.58214403305</v>
      </c>
      <c r="AC38" s="48">
        <f>'Poblacion Base'!AC38+SupxSexoEdad!AH46*('Poblacion Alt'!AB37-'Poblacion Base'!AB37)+DMig_SexoEdad!AC39</f>
        <v>331006.2027314388</v>
      </c>
      <c r="AD38" s="48">
        <f>'Poblacion Base'!AD38+SupxSexoEdad!AI46*('Poblacion Alt'!AC37-'Poblacion Base'!AC37)+DMig_SexoEdad!AD39</f>
        <v>334207.5734551347</v>
      </c>
      <c r="AE38" s="48">
        <f>'Poblacion Base'!AE38+SupxSexoEdad!AJ46*('Poblacion Alt'!AD37-'Poblacion Base'!AD37)+DMig_SexoEdad!AE39</f>
        <v>337393.91755635571</v>
      </c>
      <c r="AF38" s="48">
        <f>'Poblacion Base'!AF38+SupxSexoEdad!AK46*('Poblacion Alt'!AE37-'Poblacion Base'!AE37)+DMig_SexoEdad!AF39</f>
        <v>339183.01661733119</v>
      </c>
      <c r="AG38" s="48">
        <f>'Poblacion Base'!AG38+SupxSexoEdad!AL46*('Poblacion Alt'!AF37-'Poblacion Base'!AF37)+DMig_SexoEdad!AG39</f>
        <v>340158.21973698499</v>
      </c>
      <c r="AH38" s="48">
        <f>'Poblacion Base'!AH38+SupxSexoEdad!AM46*('Poblacion Alt'!AG37-'Poblacion Base'!AG37)+DMig_SexoEdad!AH39</f>
        <v>340920.8804290485</v>
      </c>
      <c r="AI38" s="48">
        <f>'Poblacion Base'!AI38+SupxSexoEdad!AN46*('Poblacion Alt'!AH37-'Poblacion Base'!AH37)+DMig_SexoEdad!AI39</f>
        <v>342169.40313550032</v>
      </c>
      <c r="AJ38" s="48">
        <f>'Poblacion Base'!AJ38+SupxSexoEdad!AO46*('Poblacion Alt'!AI37-'Poblacion Base'!AI37)+DMig_SexoEdad!AJ39</f>
        <v>344639.72613507358</v>
      </c>
      <c r="AK38" s="48">
        <f>'Poblacion Base'!AK38+SupxSexoEdad!AP46*('Poblacion Alt'!AJ37-'Poblacion Base'!AJ37)+DMig_SexoEdad!AK39</f>
        <v>343387.94241211977</v>
      </c>
      <c r="AL38" s="48">
        <f>'Poblacion Base'!AL38+SupxSexoEdad!AQ46*('Poblacion Alt'!AK37-'Poblacion Base'!AK37)+DMig_SexoEdad!AL39</f>
        <v>345714.22000714892</v>
      </c>
      <c r="AM38" s="48">
        <f>'Poblacion Base'!AM38+SupxSexoEdad!AR46*('Poblacion Alt'!AL37-'Poblacion Base'!AL37)+DMig_SexoEdad!AM39</f>
        <v>345941.94056776958</v>
      </c>
      <c r="AN38" s="48">
        <f>'Poblacion Base'!AN38+SupxSexoEdad!AS46*('Poblacion Alt'!AM37-'Poblacion Base'!AM37)+DMig_SexoEdad!AN39</f>
        <v>346679.90012175444</v>
      </c>
      <c r="AO38" s="48">
        <f>'Poblacion Base'!AO38+SupxSexoEdad!AT46*('Poblacion Alt'!AN37-'Poblacion Base'!AN37)+DMig_SexoEdad!AO39</f>
        <v>347578.30323179322</v>
      </c>
      <c r="AP38" s="48">
        <f>'Poblacion Base'!AP38+SupxSexoEdad!AU46*('Poblacion Alt'!AO37-'Poblacion Base'!AO37)+DMig_SexoEdad!AP39</f>
        <v>348998.72590770281</v>
      </c>
      <c r="AQ38" s="48">
        <f>'Poblacion Base'!AQ38+SupxSexoEdad!AV46*('Poblacion Alt'!AP37-'Poblacion Base'!AP37)+DMig_SexoEdad!AQ39</f>
        <v>350728.52488814708</v>
      </c>
      <c r="AR38" s="48">
        <f>'Poblacion Base'!AR38+SupxSexoEdad!AW46*('Poblacion Alt'!AQ37-'Poblacion Base'!AQ37)+DMig_SexoEdad!AR39</f>
        <v>353001.81934278709</v>
      </c>
      <c r="AS38" s="48">
        <f>'Poblacion Base'!AS38+SupxSexoEdad!AX46*('Poblacion Alt'!AR37-'Poblacion Base'!AR37)+DMig_SexoEdad!AS39</f>
        <v>356268.44083024282</v>
      </c>
      <c r="AT38" s="48">
        <f>'Poblacion Base'!AT38+SupxSexoEdad!AY46*('Poblacion Alt'!AS37-'Poblacion Base'!AS37)+DMig_SexoEdad!AT39</f>
        <v>359912.53050504351</v>
      </c>
      <c r="AU38" s="48">
        <f>'Poblacion Base'!AU38+SupxSexoEdad!AZ46*('Poblacion Alt'!AT37-'Poblacion Base'!AT37)+DMig_SexoEdad!AU39</f>
        <v>363871.76938908955</v>
      </c>
      <c r="AV38" s="48">
        <f>'Poblacion Base'!AV38+SupxSexoEdad!BA46*('Poblacion Alt'!AU37-'Poblacion Base'!AU37)+DMig_SexoEdad!AV39</f>
        <v>368254.58619375929</v>
      </c>
      <c r="AW38" s="48">
        <f>'Poblacion Base'!AW38+SupxSexoEdad!BB46*('Poblacion Alt'!AV37-'Poblacion Base'!AV37)+DMig_SexoEdad!AW39</f>
        <v>372909.10927928652</v>
      </c>
      <c r="AX38" s="48">
        <f>'Poblacion Base'!AX38+SupxSexoEdad!BC46*('Poblacion Alt'!AW37-'Poblacion Base'!AW37)+DMig_SexoEdad!AX39</f>
        <v>373503.83808649151</v>
      </c>
      <c r="AY38" s="48">
        <f>'Poblacion Base'!AY38+SupxSexoEdad!BD46*('Poblacion Alt'!AX37-'Poblacion Base'!AX37)+DMig_SexoEdad!AY39</f>
        <v>373886.04187732266</v>
      </c>
      <c r="AZ38" s="48">
        <f>'Poblacion Base'!AZ38+SupxSexoEdad!BE46*('Poblacion Alt'!AY37-'Poblacion Base'!AY37)+DMig_SexoEdad!AZ39</f>
        <v>373895.34514306369</v>
      </c>
      <c r="BA38" s="48">
        <f>'Poblacion Base'!BA38+SupxSexoEdad!BF46*('Poblacion Alt'!AZ37-'Poblacion Base'!AZ37)+DMig_SexoEdad!BA39</f>
        <v>374328.36298138316</v>
      </c>
      <c r="BB38" s="48">
        <f>'Poblacion Base'!BB38+SupxSexoEdad!BG46*('Poblacion Alt'!BA37-'Poblacion Base'!BA37)+DMig_SexoEdad!BB39</f>
        <v>375886.23124409793</v>
      </c>
      <c r="BC38" s="48">
        <f>'Poblacion Base'!BC38+SupxSexoEdad!BH46*('Poblacion Alt'!BB37-'Poblacion Base'!BB37)+DMig_SexoEdad!BC39</f>
        <v>378370.15172144875</v>
      </c>
      <c r="BD38" s="48">
        <f>'Poblacion Base'!BD38+SupxSexoEdad!BI46*('Poblacion Alt'!BC37-'Poblacion Base'!BC37)+DMig_SexoEdad!BD39</f>
        <v>376426.16627502488</v>
      </c>
      <c r="BE38" s="48">
        <f>'Poblacion Base'!BE38+SupxSexoEdad!BJ46*('Poblacion Alt'!BD37-'Poblacion Base'!BD37)+DMig_SexoEdad!BE39</f>
        <v>374658.3639105531</v>
      </c>
      <c r="BF38" s="48">
        <f>'Poblacion Base'!BF38+SupxSexoEdad!BK46*('Poblacion Alt'!BE37-'Poblacion Base'!BE37)+DMig_SexoEdad!BF39</f>
        <v>373137.25138962315</v>
      </c>
      <c r="BG38" s="48">
        <f>'Poblacion Base'!BG38+SupxSexoEdad!BL46*('Poblacion Alt'!BF37-'Poblacion Base'!BF37)+DMig_SexoEdad!BG39</f>
        <v>372334.10322794149</v>
      </c>
      <c r="BH38" s="48">
        <f>'Poblacion Base'!BH38+SupxSexoEdad!BM46*('Poblacion Alt'!BG37-'Poblacion Base'!BG37)+DMig_SexoEdad!BH39</f>
        <v>371827.04962187103</v>
      </c>
      <c r="BI38" s="48">
        <f>'Poblacion Base'!BI38+SupxSexoEdad!BN46*('Poblacion Alt'!BH37-'Poblacion Base'!BH37)+DMig_SexoEdad!BI39</f>
        <v>370526.12043223414</v>
      </c>
      <c r="BJ38" s="48">
        <f>'Poblacion Base'!BJ38+SupxSexoEdad!BO46*('Poblacion Alt'!BI37-'Poblacion Base'!BI37)+DMig_SexoEdad!BJ39</f>
        <v>365789.9069841092</v>
      </c>
      <c r="BK38" s="48">
        <f>'Poblacion Base'!BK38+SupxSexoEdad!BP46*('Poblacion Alt'!BJ37-'Poblacion Base'!BJ37)+DMig_SexoEdad!BK39</f>
        <v>356993.6024262092</v>
      </c>
      <c r="BL38" s="48">
        <f>'Poblacion Base'!BL38+SupxSexoEdad!BQ46*('Poblacion Alt'!BK37-'Poblacion Base'!BK37)+DMig_SexoEdad!BL39</f>
        <v>346288.8950533538</v>
      </c>
      <c r="BM38" s="48">
        <f>'Poblacion Base'!BM38+SupxSexoEdad!BR46*('Poblacion Alt'!BL37-'Poblacion Base'!BL37)+DMig_SexoEdad!BM39</f>
        <v>335057.84262609971</v>
      </c>
      <c r="BN38" s="48">
        <f>'Poblacion Base'!BN38+SupxSexoEdad!BS46*('Poblacion Alt'!BM37-'Poblacion Base'!BM37)+DMig_SexoEdad!BN39</f>
        <v>323352.75949155976</v>
      </c>
      <c r="BO38" s="48">
        <f>'Poblacion Base'!BO38+SupxSexoEdad!BT46*('Poblacion Alt'!BN37-'Poblacion Base'!BN37)+DMig_SexoEdad!BO39</f>
        <v>311553.06501936703</v>
      </c>
      <c r="BP38" s="48">
        <f>'Poblacion Base'!BP38+SupxSexoEdad!BU46*('Poblacion Alt'!BO37-'Poblacion Base'!BO37)+DMig_SexoEdad!BP39</f>
        <v>298877.17596890841</v>
      </c>
      <c r="BQ38" s="48">
        <f>'Poblacion Base'!BQ38+SupxSexoEdad!BV46*('Poblacion Alt'!BP37-'Poblacion Base'!BP37)+DMig_SexoEdad!BQ39</f>
        <v>288770.68203310319</v>
      </c>
      <c r="BR38" s="48">
        <f>'Poblacion Base'!BR38+SupxSexoEdad!BW46*('Poblacion Alt'!BQ37-'Poblacion Base'!BQ37)+DMig_SexoEdad!BR39</f>
        <v>279150.13655554107</v>
      </c>
      <c r="BS38" s="48">
        <f>'Poblacion Base'!BS38+SupxSexoEdad!BX46*('Poblacion Alt'!BR37-'Poblacion Base'!BR37)+DMig_SexoEdad!BS39</f>
        <v>270718.79934523522</v>
      </c>
      <c r="BT38" s="48">
        <f>'Poblacion Base'!BT38+SupxSexoEdad!BY46*('Poblacion Alt'!BS37-'Poblacion Base'!BS37)+DMig_SexoEdad!BT39</f>
        <v>263262.54074993887</v>
      </c>
      <c r="BU38" s="48">
        <f>'Poblacion Base'!BU38+SupxSexoEdad!BZ46*('Poblacion Alt'!BT37-'Poblacion Base'!BT37)+DMig_SexoEdad!BU39</f>
        <v>255106.15547518677</v>
      </c>
      <c r="BV38" s="48">
        <f>'Poblacion Base'!BV38+SupxSexoEdad!CA46*('Poblacion Alt'!BU37-'Poblacion Base'!BU37)+DMig_SexoEdad!BV39</f>
        <v>245611.25766557106</v>
      </c>
      <c r="BW38" s="48">
        <f>'Poblacion Base'!BW38+SupxSexoEdad!CB46*('Poblacion Alt'!BV37-'Poblacion Base'!BV37)+DMig_SexoEdad!BW39</f>
        <v>235853.43066547724</v>
      </c>
      <c r="BX38" s="48">
        <f>'Poblacion Base'!BX38+SupxSexoEdad!CC46*('Poblacion Alt'!BW37-'Poblacion Base'!BW37)+DMig_SexoEdad!BX39</f>
        <v>223865.45406943312</v>
      </c>
      <c r="BY38" s="48">
        <f>'Poblacion Base'!BY38+SupxSexoEdad!CD46*('Poblacion Alt'!BX37-'Poblacion Base'!BX37)+DMig_SexoEdad!BY39</f>
        <v>210554.25307106195</v>
      </c>
      <c r="BZ38" s="48">
        <f>'Poblacion Base'!BZ38+SupxSexoEdad!CE46*('Poblacion Alt'!BY37-'Poblacion Base'!BY37)+DMig_SexoEdad!BZ39</f>
        <v>195757.23296519596</v>
      </c>
      <c r="CA38" s="48">
        <f>'Poblacion Base'!CA38+SupxSexoEdad!CF46*('Poblacion Alt'!BZ37-'Poblacion Base'!BZ37)+DMig_SexoEdad!CA39</f>
        <v>182245.42258975675</v>
      </c>
      <c r="CB38" s="48">
        <f>'Poblacion Base'!CB38+SupxSexoEdad!CG46*('Poblacion Alt'!CA37-'Poblacion Base'!CA37)+DMig_SexoEdad!CB39</f>
        <v>167959.42456974636</v>
      </c>
      <c r="CC38" s="48">
        <f>'Poblacion Base'!CC38+SupxSexoEdad!CH46*('Poblacion Alt'!CB37-'Poblacion Base'!CB37)+DMig_SexoEdad!CC39</f>
        <v>156305.85007451603</v>
      </c>
      <c r="CD38" s="48">
        <f>'Poblacion Base'!CD38+SupxSexoEdad!CI46*('Poblacion Alt'!CC37-'Poblacion Base'!CC37)+DMig_SexoEdad!CD39</f>
        <v>146228.21508901412</v>
      </c>
      <c r="CE38" s="48">
        <f>'Poblacion Base'!CE38+SupxSexoEdad!CJ46*('Poblacion Alt'!CD37-'Poblacion Base'!CD37)+DMig_SexoEdad!CE39</f>
        <v>136664.86828442785</v>
      </c>
      <c r="CF38" s="48">
        <f>'Poblacion Base'!CF38+SupxSexoEdad!CK46*('Poblacion Alt'!CE37-'Poblacion Base'!CE37)+DMig_SexoEdad!CF39</f>
        <v>127342.94612132868</v>
      </c>
      <c r="CG38" s="48">
        <f>'Poblacion Base'!CG38+SupxSexoEdad!CL46*('Poblacion Alt'!CF37-'Poblacion Base'!CF37)+DMig_SexoEdad!CG39</f>
        <v>118347.12441268911</v>
      </c>
      <c r="CH38" s="48">
        <f>'Poblacion Base'!CH38+SupxSexoEdad!CM46*('Poblacion Alt'!CG37-'Poblacion Base'!CG37)+DMig_SexoEdad!CH39</f>
        <v>109103.52612280157</v>
      </c>
      <c r="CI38" s="48">
        <f>'Poblacion Base'!CI38+SupxSexoEdad!CN46*('Poblacion Alt'!CH37-'Poblacion Base'!CH37)+DMig_SexoEdad!CI39</f>
        <v>99679.151265185792</v>
      </c>
      <c r="CJ38" s="48">
        <f>'Poblacion Base'!CJ38+SupxSexoEdad!CO46*('Poblacion Alt'!CI37-'Poblacion Base'!CI37)+DMig_SexoEdad!CJ39</f>
        <v>89565.587078377008</v>
      </c>
      <c r="CK38" s="48">
        <f>'Poblacion Base'!CK38+SupxSexoEdad!CP46*('Poblacion Alt'!CJ37-'Poblacion Base'!CJ37)+DMig_SexoEdad!CK39</f>
        <v>80157.917686436616</v>
      </c>
      <c r="CL38" s="48">
        <f>'Poblacion Base'!CL38+SupxSexoEdad!CQ46*('Poblacion Alt'!CK37-'Poblacion Base'!CK37)+DMig_SexoEdad!CL39</f>
        <v>70416.933978113288</v>
      </c>
      <c r="CM38" s="48">
        <f>'Poblacion Base'!CM38+SupxSexoEdad!CR46*('Poblacion Alt'!CL37-'Poblacion Base'!CL37)+DMig_SexoEdad!CM39</f>
        <v>61265.101431618183</v>
      </c>
      <c r="CN38" s="48">
        <f>'Poblacion Base'!CN38+SupxSexoEdad!CS46*('Poblacion Alt'!CM37-'Poblacion Base'!CM37)+DMig_SexoEdad!CN39</f>
        <v>52387.128561044861</v>
      </c>
      <c r="CO38" s="48">
        <f>'Poblacion Base'!CO38+SupxSexoEdad!CT46*('Poblacion Alt'!CN37-'Poblacion Base'!CN37)+DMig_SexoEdad!CO39</f>
        <v>43955.157518306842</v>
      </c>
      <c r="CP38" s="48">
        <f>'Poblacion Base'!CP38+SupxSexoEdad!CU46*('Poblacion Alt'!CO37-'Poblacion Base'!CO37)+DMig_SexoEdad!CP39</f>
        <v>36114.6886380738</v>
      </c>
      <c r="CQ38" s="48">
        <f>'Poblacion Base'!CQ38+SupxSexoEdad!CV46*('Poblacion Alt'!CP37-'Poblacion Base'!CP37)+DMig_SexoEdad!CQ39</f>
        <v>29055.645710106506</v>
      </c>
      <c r="CR38" s="48">
        <f>'Poblacion Base'!CR38+SupxSexoEdad!CW46*('Poblacion Alt'!CQ37-'Poblacion Base'!CQ37)+DMig_SexoEdad!CR39</f>
        <v>22880.697334757271</v>
      </c>
      <c r="CS38" s="48">
        <f>'Poblacion Base'!CS38+SupxSexoEdad!CX46*('Poblacion Alt'!CR37-'Poblacion Base'!CR37)+DMig_SexoEdad!CS39</f>
        <v>17776.948699137924</v>
      </c>
      <c r="CT38" s="48">
        <f>'Poblacion Base'!CT38+SupxSexoEdad!CY46*('Poblacion Alt'!CS37-'Poblacion Base'!CS37)+DMig_SexoEdad!CT39</f>
        <v>13539.018327602958</v>
      </c>
      <c r="CU38" s="48">
        <f>'Poblacion Base'!CU38+SupxSexoEdad!CZ46*('Poblacion Alt'!CT37-'Poblacion Base'!CT37)+DMig_SexoEdad!CU39</f>
        <v>10145.759613217793</v>
      </c>
      <c r="CV38" s="48">
        <f>'Poblacion Base'!CV38+SupxSexoEdad!DA46*('Poblacion Alt'!CU37-'Poblacion Base'!CU37)+DMig_SexoEdad!CV39</f>
        <v>7406.7931732635489</v>
      </c>
      <c r="CW38" s="48">
        <f>'Poblacion Base'!CW38+SupxSexoEdad!DB46*('Poblacion Alt'!CV37-'Poblacion Base'!CV37)+DMig_SexoEdad!CW39</f>
        <v>5319.8349303408331</v>
      </c>
      <c r="CX38" s="48">
        <f>'Poblacion Base'!CX38+SupxSexoEdad!DC46*('Poblacion Alt'!CW37-'Poblacion Base'!CW37)+DMig_SexoEdad!CX39</f>
        <v>7756.0685438340461</v>
      </c>
      <c r="CY38" s="110">
        <f>'Poblacion Base'!CY38+DMig_SexoEdad!CY39</f>
        <v>199936.47723993898</v>
      </c>
      <c r="CZ38" s="48">
        <f>'Poblacion Base'!CZ38+SupxSexoEdad!DE46*('Poblacion Alt'!CY37-'Poblacion Base'!CY37)+DMig_SexoEdad!CZ39</f>
        <v>203587.43592767965</v>
      </c>
      <c r="DA38" s="48">
        <f>'Poblacion Base'!DA38+SupxSexoEdad!DF46*('Poblacion Alt'!CZ37-'Poblacion Base'!CZ37)+DMig_SexoEdad!DA39</f>
        <v>207321.93761549005</v>
      </c>
      <c r="DB38" s="48">
        <f>'Poblacion Base'!DB38+SupxSexoEdad!DG46*('Poblacion Alt'!DA37-'Poblacion Base'!DA37)+DMig_SexoEdad!DB39</f>
        <v>211129.90906578547</v>
      </c>
      <c r="DC38" s="48">
        <f>'Poblacion Base'!DC38+SupxSexoEdad!DH46*('Poblacion Alt'!DB37-'Poblacion Base'!DB37)+DMig_SexoEdad!DC39</f>
        <v>214984.14499102428</v>
      </c>
      <c r="DD38" s="48">
        <f>'Poblacion Base'!DD38+SupxSexoEdad!DI46*('Poblacion Alt'!DC37-'Poblacion Base'!DC37)+DMig_SexoEdad!DD39</f>
        <v>218902.25673770168</v>
      </c>
      <c r="DE38" s="48">
        <f>'Poblacion Base'!DE38+SupxSexoEdad!DJ46*('Poblacion Alt'!DD37-'Poblacion Base'!DD37)+DMig_SexoEdad!DE39</f>
        <v>222876.69700347402</v>
      </c>
      <c r="DF38" s="48">
        <f>'Poblacion Base'!DF38+SupxSexoEdad!DK46*('Poblacion Alt'!DE37-'Poblacion Base'!DE37)+DMig_SexoEdad!DF39</f>
        <v>226915.75339968796</v>
      </c>
      <c r="DG38" s="48">
        <f>'Poblacion Base'!DG38+SupxSexoEdad!DL46*('Poblacion Alt'!DF37-'Poblacion Base'!DF37)+DMig_SexoEdad!DG39</f>
        <v>231016.53955760092</v>
      </c>
      <c r="DH38" s="48">
        <f>'Poblacion Base'!DH38+SupxSexoEdad!DM46*('Poblacion Alt'!DG37-'Poblacion Base'!DG37)+DMig_SexoEdad!DH39</f>
        <v>235195.0035083227</v>
      </c>
      <c r="DI38" s="48">
        <f>'Poblacion Base'!DI38+SupxSexoEdad!DN46*('Poblacion Alt'!DH37-'Poblacion Base'!DH37)+DMig_SexoEdad!DI39</f>
        <v>239445.01986360454</v>
      </c>
      <c r="DJ38" s="48">
        <f>'Poblacion Base'!DJ38+SupxSexoEdad!DO46*('Poblacion Alt'!DI37-'Poblacion Base'!DI37)+DMig_SexoEdad!DJ39</f>
        <v>243792.28955280595</v>
      </c>
      <c r="DK38" s="48">
        <f>'Poblacion Base'!DK38+SupxSexoEdad!DP46*('Poblacion Alt'!DJ37-'Poblacion Base'!DJ37)+DMig_SexoEdad!DK39</f>
        <v>248236.54178373414</v>
      </c>
      <c r="DL38" s="48">
        <f>'Poblacion Base'!DL38+SupxSexoEdad!DQ46*('Poblacion Alt'!DK37-'Poblacion Base'!DK37)+DMig_SexoEdad!DL39</f>
        <v>252793.5032790766</v>
      </c>
      <c r="DM38" s="48">
        <f>'Poblacion Base'!DM38+SupxSexoEdad!DR46*('Poblacion Alt'!DL37-'Poblacion Base'!DL37)+DMig_SexoEdad!DM39</f>
        <v>257481.92081400077</v>
      </c>
      <c r="DN38" s="48">
        <f>'Poblacion Base'!DN38+SupxSexoEdad!DS46*('Poblacion Alt'!DM37-'Poblacion Base'!DM37)+DMig_SexoEdad!DN39</f>
        <v>262296.82596095535</v>
      </c>
      <c r="DO38" s="48">
        <f>'Poblacion Base'!DO38+SupxSexoEdad!DT46*('Poblacion Alt'!DN37-'Poblacion Base'!DN37)+DMig_SexoEdad!DO39</f>
        <v>267253.37119503698</v>
      </c>
      <c r="DP38" s="48">
        <f>'Poblacion Base'!DP38+SupxSexoEdad!DU46*('Poblacion Alt'!DO37-'Poblacion Base'!DO37)+DMig_SexoEdad!DP39</f>
        <v>272336.13686865469</v>
      </c>
      <c r="DQ38" s="48">
        <f>'Poblacion Base'!DQ38+SupxSexoEdad!DV46*('Poblacion Alt'!DP37-'Poblacion Base'!DP37)+DMig_SexoEdad!DQ39</f>
        <v>277530.16415689193</v>
      </c>
      <c r="DR38" s="48">
        <f>'Poblacion Base'!DR38+SupxSexoEdad!DW46*('Poblacion Alt'!DQ37-'Poblacion Base'!DQ37)+DMig_SexoEdad!DR39</f>
        <v>282801.00841216359</v>
      </c>
      <c r="DS38" s="48">
        <f>'Poblacion Base'!DS38+SupxSexoEdad!DX46*('Poblacion Alt'!DR37-'Poblacion Base'!DR37)+DMig_SexoEdad!DS39</f>
        <v>287374.99934561277</v>
      </c>
      <c r="DT38" s="48">
        <f>'Poblacion Base'!DT38+SupxSexoEdad!DY46*('Poblacion Alt'!DS37-'Poblacion Base'!DS37)+DMig_SexoEdad!DT39</f>
        <v>291930.46849762014</v>
      </c>
      <c r="DU38" s="48">
        <f>'Poblacion Base'!DU38+SupxSexoEdad!DZ46*('Poblacion Alt'!DT37-'Poblacion Base'!DT37)+DMig_SexoEdad!DU39</f>
        <v>296437.44819995074</v>
      </c>
      <c r="DV38" s="48">
        <f>'Poblacion Base'!DV38+SupxSexoEdad!EA46*('Poblacion Alt'!DU37-'Poblacion Base'!DU37)+DMig_SexoEdad!DV39</f>
        <v>300879.82634848548</v>
      </c>
      <c r="DW38" s="48">
        <f>'Poblacion Base'!DW38+SupxSexoEdad!EB46*('Poblacion Alt'!DV37-'Poblacion Base'!DV37)+DMig_SexoEdad!DW39</f>
        <v>305212.02089260216</v>
      </c>
      <c r="DX38" s="48">
        <f>'Poblacion Base'!DX38+SupxSexoEdad!EC46*('Poblacion Alt'!DW37-'Poblacion Base'!DW37)+DMig_SexoEdad!DX39</f>
        <v>309414.64920789149</v>
      </c>
      <c r="DY38" s="48">
        <f>'Poblacion Base'!DY38+SupxSexoEdad!ED46*('Poblacion Alt'!DX37-'Poblacion Base'!DX37)+DMig_SexoEdad!DY39</f>
        <v>313434.84541944053</v>
      </c>
      <c r="DZ38" s="48">
        <f>'Poblacion Base'!DZ38+SupxSexoEdad!EE46*('Poblacion Alt'!DY37-'Poblacion Base'!DY37)+DMig_SexoEdad!DZ39</f>
        <v>317250.00681599072</v>
      </c>
      <c r="EA38" s="48">
        <f>'Poblacion Base'!EA38+SupxSexoEdad!EF46*('Poblacion Alt'!DZ37-'Poblacion Base'!DZ37)+DMig_SexoEdad!EA39</f>
        <v>320835.59954783623</v>
      </c>
      <c r="EB38" s="48">
        <f>'Poblacion Base'!EB38+SupxSexoEdad!EG46*('Poblacion Alt'!EA37-'Poblacion Base'!EA37)+DMig_SexoEdad!EB39</f>
        <v>324437.71320291277</v>
      </c>
      <c r="EC38" s="48">
        <f>'Poblacion Base'!EC38+SupxSexoEdad!EH46*('Poblacion Alt'!EB37-'Poblacion Base'!EB37)+DMig_SexoEdad!EC39</f>
        <v>327525.46461913286</v>
      </c>
      <c r="ED38" s="48">
        <f>'Poblacion Base'!ED38+SupxSexoEdad!EI46*('Poblacion Alt'!EC37-'Poblacion Base'!EC37)+DMig_SexoEdad!ED39</f>
        <v>329897.75053033058</v>
      </c>
      <c r="EE38" s="48">
        <f>'Poblacion Base'!EE38+SupxSexoEdad!EJ46*('Poblacion Alt'!ED37-'Poblacion Base'!ED37)+DMig_SexoEdad!EE39</f>
        <v>332132.82375610922</v>
      </c>
      <c r="EF38" s="48">
        <f>'Poblacion Base'!EF38+SupxSexoEdad!EK46*('Poblacion Alt'!EE37-'Poblacion Base'!EE37)+DMig_SexoEdad!EF39</f>
        <v>334813.6418221246</v>
      </c>
      <c r="EG38" s="48">
        <f>'Poblacion Base'!EG38+SupxSexoEdad!EL46*('Poblacion Alt'!EF37-'Poblacion Base'!EF37)+DMig_SexoEdad!EG39</f>
        <v>338535.28869243647</v>
      </c>
      <c r="EH38" s="48">
        <f>'Poblacion Base'!EH38+SupxSexoEdad!EM46*('Poblacion Alt'!EG37-'Poblacion Base'!EG37)+DMig_SexoEdad!EH39</f>
        <v>338754.9946223537</v>
      </c>
      <c r="EI38" s="48">
        <f>'Poblacion Base'!EI38+SupxSexoEdad!EN46*('Poblacion Alt'!EH37-'Poblacion Base'!EH37)+DMig_SexoEdad!EI39</f>
        <v>341952.49672359001</v>
      </c>
      <c r="EJ38" s="48">
        <f>'Poblacion Base'!EJ38+SupxSexoEdad!EO46*('Poblacion Alt'!EI37-'Poblacion Base'!EI37)+DMig_SexoEdad!EJ39</f>
        <v>345338.09700182104</v>
      </c>
      <c r="EK38" s="48">
        <f>'Poblacion Base'!EK38+SupxSexoEdad!EP46*('Poblacion Alt'!EJ37-'Poblacion Base'!EJ37)+DMig_SexoEdad!EK39</f>
        <v>347106.64736532274</v>
      </c>
      <c r="EL38" s="48">
        <f>'Poblacion Base'!EL38+SupxSexoEdad!EQ46*('Poblacion Alt'!EK37-'Poblacion Base'!EK37)+DMig_SexoEdad!EL39</f>
        <v>349049.51354454394</v>
      </c>
      <c r="EM38" s="48">
        <f>'Poblacion Base'!EM38+SupxSexoEdad!ER46*('Poblacion Alt'!EL37-'Poblacion Base'!EL37)+DMig_SexoEdad!EM39</f>
        <v>351915.86633170472</v>
      </c>
      <c r="EN38" s="48">
        <f>'Poblacion Base'!EN38+SupxSexoEdad!ES46*('Poblacion Alt'!EM37-'Poblacion Base'!EM37)+DMig_SexoEdad!EN39</f>
        <v>354882.7006356226</v>
      </c>
      <c r="EO38" s="48">
        <f>'Poblacion Base'!EO38+SupxSexoEdad!ET46*('Poblacion Alt'!EN37-'Poblacion Base'!EN37)+DMig_SexoEdad!EO39</f>
        <v>358192.78359637858</v>
      </c>
      <c r="EP38" s="48">
        <f>'Poblacion Base'!EP38+SupxSexoEdad!EU46*('Poblacion Alt'!EO37-'Poblacion Base'!EO37)+DMig_SexoEdad!EP39</f>
        <v>361349.14327049768</v>
      </c>
      <c r="EQ38" s="48">
        <f>'Poblacion Base'!EQ38+SupxSexoEdad!EV46*('Poblacion Alt'!EP37-'Poblacion Base'!EP37)+DMig_SexoEdad!EQ39</f>
        <v>365032.65743078035</v>
      </c>
      <c r="ER38" s="48">
        <f>'Poblacion Base'!ER38+SupxSexoEdad!EW46*('Poblacion Alt'!EQ37-'Poblacion Base'!EQ37)+DMig_SexoEdad!ER39</f>
        <v>369457.85249600833</v>
      </c>
      <c r="ES38" s="48">
        <f>'Poblacion Base'!ES38+SupxSexoEdad!EX46*('Poblacion Alt'!ER37-'Poblacion Base'!ER37)+DMig_SexoEdad!ES39</f>
        <v>374793.1121942593</v>
      </c>
      <c r="ET38" s="48">
        <f>'Poblacion Base'!ET38+SupxSexoEdad!EY46*('Poblacion Alt'!ES37-'Poblacion Base'!ES37)+DMig_SexoEdad!ET39</f>
        <v>380118.88094896055</v>
      </c>
      <c r="EU38" s="48">
        <f>'Poblacion Base'!EU38+SupxSexoEdad!EZ46*('Poblacion Alt'!ET37-'Poblacion Base'!ET37)+DMig_SexoEdad!EU39</f>
        <v>381166.74258609215</v>
      </c>
      <c r="EV38" s="48">
        <f>'Poblacion Base'!EV38+SupxSexoEdad!FA46*('Poblacion Alt'!EU37-'Poblacion Base'!EU37)+DMig_SexoEdad!EV39</f>
        <v>382295.72428448434</v>
      </c>
      <c r="EW38" s="48">
        <f>'Poblacion Base'!EW38+SupxSexoEdad!FB46*('Poblacion Alt'!EV37-'Poblacion Base'!EV37)+DMig_SexoEdad!EW39</f>
        <v>384040.65090645524</v>
      </c>
      <c r="EX38" s="48">
        <f>'Poblacion Base'!EX38+SupxSexoEdad!FC46*('Poblacion Alt'!EW37-'Poblacion Base'!EW37)+DMig_SexoEdad!EX39</f>
        <v>386604.2885998672</v>
      </c>
      <c r="EY38" s="48">
        <f>'Poblacion Base'!EY38+SupxSexoEdad!FD46*('Poblacion Alt'!EX37-'Poblacion Base'!EX37)+DMig_SexoEdad!EY39</f>
        <v>389944.56008983415</v>
      </c>
      <c r="EZ38" s="48">
        <f>'Poblacion Base'!EZ38+SupxSexoEdad!FE46*('Poblacion Alt'!EY37-'Poblacion Base'!EY37)+DMig_SexoEdad!EZ39</f>
        <v>393586.56517567317</v>
      </c>
      <c r="FA38" s="48">
        <f>'Poblacion Base'!FA38+SupxSexoEdad!FF46*('Poblacion Alt'!EZ37-'Poblacion Base'!EZ37)+DMig_SexoEdad!FA39</f>
        <v>395958.69180998474</v>
      </c>
      <c r="FB38" s="48">
        <f>'Poblacion Base'!FB38+SupxSexoEdad!FG46*('Poblacion Alt'!FA37-'Poblacion Base'!FA37)+DMig_SexoEdad!FB39</f>
        <v>397281.70363917766</v>
      </c>
      <c r="FC38" s="48">
        <f>'Poblacion Base'!FC38+SupxSexoEdad!FH46*('Poblacion Alt'!FB37-'Poblacion Base'!FB37)+DMig_SexoEdad!FC39</f>
        <v>397453.0835313389</v>
      </c>
      <c r="FD38" s="48">
        <f>'Poblacion Base'!FD38+SupxSexoEdad!FI46*('Poblacion Alt'!FC37-'Poblacion Base'!FC37)+DMig_SexoEdad!FD39</f>
        <v>393981.73428149812</v>
      </c>
      <c r="FE38" s="48">
        <f>'Poblacion Base'!FE38+SupxSexoEdad!FJ46*('Poblacion Alt'!FD37-'Poblacion Base'!FD37)+DMig_SexoEdad!FE39</f>
        <v>391450.0880992384</v>
      </c>
      <c r="FF38" s="48">
        <f>'Poblacion Base'!FF38+SupxSexoEdad!FK46*('Poblacion Alt'!FE37-'Poblacion Base'!FE37)+DMig_SexoEdad!FF39</f>
        <v>388979.45532003202</v>
      </c>
      <c r="FG38" s="48">
        <f>'Poblacion Base'!FG38+SupxSexoEdad!FL46*('Poblacion Alt'!FF37-'Poblacion Base'!FF37)+DMig_SexoEdad!FG39</f>
        <v>384205.03995020315</v>
      </c>
      <c r="FH38" s="48">
        <f>'Poblacion Base'!FH38+SupxSexoEdad!FM46*('Poblacion Alt'!FG37-'Poblacion Base'!FG37)+DMig_SexoEdad!FH39</f>
        <v>376546.98012622294</v>
      </c>
      <c r="FI38" s="48">
        <f>'Poblacion Base'!FI38+SupxSexoEdad!FN46*('Poblacion Alt'!FH37-'Poblacion Base'!FH37)+DMig_SexoEdad!FI39</f>
        <v>366569.97933329694</v>
      </c>
      <c r="FJ38" s="48">
        <f>'Poblacion Base'!FJ38+SupxSexoEdad!FO46*('Poblacion Alt'!FI37-'Poblacion Base'!FI37)+DMig_SexoEdad!FJ39</f>
        <v>355648.8723893764</v>
      </c>
      <c r="FK38" s="48">
        <f>'Poblacion Base'!FK38+SupxSexoEdad!FP46*('Poblacion Alt'!FJ37-'Poblacion Base'!FJ37)+DMig_SexoEdad!FK39</f>
        <v>344896.23242390068</v>
      </c>
      <c r="FL38" s="48">
        <f>'Poblacion Base'!FL38+SupxSexoEdad!FQ46*('Poblacion Alt'!FK37-'Poblacion Base'!FK37)+DMig_SexoEdad!FL39</f>
        <v>333839.40313983773</v>
      </c>
      <c r="FM38" s="48">
        <f>'Poblacion Base'!FM38+SupxSexoEdad!FR46*('Poblacion Alt'!FL37-'Poblacion Base'!FL37)+DMig_SexoEdad!FM39</f>
        <v>324801.73688879563</v>
      </c>
      <c r="FN38" s="48">
        <f>'Poblacion Base'!FN38+SupxSexoEdad!FS46*('Poblacion Alt'!FM37-'Poblacion Base'!FM37)+DMig_SexoEdad!FN39</f>
        <v>316608.88889945089</v>
      </c>
      <c r="FO38" s="48">
        <f>'Poblacion Base'!FO38+SupxSexoEdad!FT46*('Poblacion Alt'!FN37-'Poblacion Base'!FN37)+DMig_SexoEdad!FO39</f>
        <v>309641.64866916614</v>
      </c>
      <c r="FP38" s="48">
        <f>'Poblacion Base'!FP38+SupxSexoEdad!FU46*('Poblacion Alt'!FO37-'Poblacion Base'!FO37)+DMig_SexoEdad!FP39</f>
        <v>302644.96497297275</v>
      </c>
      <c r="FQ38" s="48">
        <f>'Poblacion Base'!FQ38+SupxSexoEdad!FV46*('Poblacion Alt'!FP37-'Poblacion Base'!FP37)+DMig_SexoEdad!FQ39</f>
        <v>297855.82758868398</v>
      </c>
      <c r="FR38" s="48">
        <f>'Poblacion Base'!FR38+SupxSexoEdad!FW46*('Poblacion Alt'!FQ37-'Poblacion Base'!FQ37)+DMig_SexoEdad!FR39</f>
        <v>292686.5135092194</v>
      </c>
      <c r="FS38" s="48">
        <f>'Poblacion Base'!FS38+SupxSexoEdad!FX46*('Poblacion Alt'!FR37-'Poblacion Base'!FR37)+DMig_SexoEdad!FS39</f>
        <v>285575.41906864528</v>
      </c>
      <c r="FT38" s="48">
        <f>'Poblacion Base'!FT38+SupxSexoEdad!FY46*('Poblacion Alt'!FS37-'Poblacion Base'!FS37)+DMig_SexoEdad!FT39</f>
        <v>276791.11954541964</v>
      </c>
      <c r="FU38" s="48">
        <f>'Poblacion Base'!FU38+SupxSexoEdad!FZ46*('Poblacion Alt'!FT37-'Poblacion Base'!FT37)+DMig_SexoEdad!FU39</f>
        <v>266386.90459042281</v>
      </c>
      <c r="FV38" s="48">
        <f>'Poblacion Base'!FV38+SupxSexoEdad!GA46*('Poblacion Alt'!FU37-'Poblacion Base'!FU37)+DMig_SexoEdad!FV39</f>
        <v>252457.7341482616</v>
      </c>
      <c r="FW38" s="48">
        <f>'Poblacion Base'!FW38+SupxSexoEdad!GB46*('Poblacion Alt'!FV37-'Poblacion Base'!FV37)+DMig_SexoEdad!FW39</f>
        <v>239313.80270731173</v>
      </c>
      <c r="FX38" s="48">
        <f>'Poblacion Base'!FX38+SupxSexoEdad!GC46*('Poblacion Alt'!FW37-'Poblacion Base'!FW37)+DMig_SexoEdad!FX39</f>
        <v>224902.10487555739</v>
      </c>
      <c r="FY38" s="48">
        <f>'Poblacion Base'!FY38+SupxSexoEdad!GD46*('Poblacion Alt'!FX37-'Poblacion Base'!FX37)+DMig_SexoEdad!FY39</f>
        <v>211642.07105182513</v>
      </c>
      <c r="FZ38" s="48">
        <f>'Poblacion Base'!FZ38+SupxSexoEdad!GE46*('Poblacion Alt'!FY37-'Poblacion Base'!FY37)+DMig_SexoEdad!FZ39</f>
        <v>199301.755383916</v>
      </c>
      <c r="GA38" s="48">
        <f>'Poblacion Base'!GA38+SupxSexoEdad!GF46*('Poblacion Alt'!FZ37-'Poblacion Base'!FZ37)+DMig_SexoEdad!GA39</f>
        <v>188940.6227041716</v>
      </c>
      <c r="GB38" s="48">
        <f>'Poblacion Base'!GB38+SupxSexoEdad!GG46*('Poblacion Alt'!GA37-'Poblacion Base'!GA37)+DMig_SexoEdad!GB39</f>
        <v>178939.26713299964</v>
      </c>
      <c r="GC38" s="48">
        <f>'Poblacion Base'!GC38+SupxSexoEdad!GH46*('Poblacion Alt'!GB37-'Poblacion Base'!GB37)+DMig_SexoEdad!GC39</f>
        <v>169119.68022204732</v>
      </c>
      <c r="GD38" s="48">
        <f>'Poblacion Base'!GD38+SupxSexoEdad!GI46*('Poblacion Alt'!GC37-'Poblacion Base'!GC37)+DMig_SexoEdad!GD39</f>
        <v>159720.51512547323</v>
      </c>
      <c r="GE38" s="48">
        <f>'Poblacion Base'!GE38+SupxSexoEdad!GJ46*('Poblacion Alt'!GD37-'Poblacion Base'!GD37)+DMig_SexoEdad!GE39</f>
        <v>149892.54387362581</v>
      </c>
      <c r="GF38" s="48">
        <f>'Poblacion Base'!GF38+SupxSexoEdad!GK46*('Poblacion Alt'!GE37-'Poblacion Base'!GE37)+DMig_SexoEdad!GF39</f>
        <v>138310.59157672463</v>
      </c>
      <c r="GG38" s="48">
        <f>'Poblacion Base'!GG38+SupxSexoEdad!GL46*('Poblacion Alt'!GF37-'Poblacion Base'!GF37)+DMig_SexoEdad!GG39</f>
        <v>127181.97754574784</v>
      </c>
      <c r="GH38" s="48">
        <f>'Poblacion Base'!GH38+SupxSexoEdad!GM46*('Poblacion Alt'!GG37-'Poblacion Base'!GG37)+DMig_SexoEdad!GH39</f>
        <v>115178.12002003838</v>
      </c>
      <c r="GI38" s="48">
        <f>'Poblacion Base'!GI38+SupxSexoEdad!GN46*('Poblacion Alt'!GH37-'Poblacion Base'!GH37)+DMig_SexoEdad!GI39</f>
        <v>103494.03082785723</v>
      </c>
      <c r="GJ38" s="48">
        <f>'Poblacion Base'!GJ38+SupxSexoEdad!GO46*('Poblacion Alt'!GI37-'Poblacion Base'!GI37)+DMig_SexoEdad!GJ39</f>
        <v>91381.73228953185</v>
      </c>
      <c r="GK38" s="48">
        <f>'Poblacion Base'!GK38+SupxSexoEdad!GP46*('Poblacion Alt'!GJ37-'Poblacion Base'!GJ37)+DMig_SexoEdad!GK39</f>
        <v>79615.823408764889</v>
      </c>
      <c r="GL38" s="48">
        <f>'Poblacion Base'!GL38+SupxSexoEdad!GQ46*('Poblacion Alt'!GK37-'Poblacion Base'!GK37)+DMig_SexoEdad!GL39</f>
        <v>67964.205372964978</v>
      </c>
      <c r="GM38" s="48">
        <f>'Poblacion Base'!GM38+SupxSexoEdad!GR46*('Poblacion Alt'!GL37-'Poblacion Base'!GL37)+DMig_SexoEdad!GM39</f>
        <v>56749.15566162263</v>
      </c>
      <c r="GN38" s="48">
        <f>'Poblacion Base'!GN38+SupxSexoEdad!GS46*('Poblacion Alt'!GM37-'Poblacion Base'!GM37)+DMig_SexoEdad!GN39</f>
        <v>46563.174806268522</v>
      </c>
      <c r="GO38" s="48">
        <f>'Poblacion Base'!GO38+SupxSexoEdad!GT46*('Poblacion Alt'!GN37-'Poblacion Base'!GN37)+DMig_SexoEdad!GO39</f>
        <v>37461.868284980679</v>
      </c>
      <c r="GP38" s="48">
        <f>'Poblacion Base'!GP38+SupxSexoEdad!GU46*('Poblacion Alt'!GO37-'Poblacion Base'!GO37)+DMig_SexoEdad!GP39</f>
        <v>29528.476016036504</v>
      </c>
      <c r="GQ38" s="48">
        <f>'Poblacion Base'!GQ38+SupxSexoEdad!GV46*('Poblacion Alt'!GP37-'Poblacion Base'!GP37)+DMig_SexoEdad!GQ39</f>
        <v>22930.167256394401</v>
      </c>
      <c r="GR38" s="48">
        <f>'Poblacion Base'!GR38+SupxSexoEdad!GW46*('Poblacion Alt'!GQ37-'Poblacion Base'!GQ37)+DMig_SexoEdad!GR39</f>
        <v>17372.89526172791</v>
      </c>
      <c r="GS38" s="48">
        <f>'Poblacion Base'!GS38+SupxSexoEdad!GX46*('Poblacion Alt'!GR37-'Poblacion Base'!GR37)+DMig_SexoEdad!GS39</f>
        <v>12864.579701396518</v>
      </c>
      <c r="GT38" s="48">
        <f>'Poblacion Base'!GT38+SupxSexoEdad!GY46*('Poblacion Alt'!GS37-'Poblacion Base'!GS37)+DMig_SexoEdad!GT39</f>
        <v>9248.2760244914534</v>
      </c>
      <c r="GU38" s="48">
        <f>'Poblacion Base'!GU38+SupxSexoEdad!GZ46*('Poblacion Alt'!GT37-'Poblacion Base'!GT37)+DMig_SexoEdad!GU39</f>
        <v>14125.596442592201</v>
      </c>
      <c r="GV38" s="48">
        <f t="shared" si="0"/>
        <v>52241101.417075969</v>
      </c>
    </row>
    <row r="39" spans="1:204">
      <c r="A39">
        <v>2055</v>
      </c>
      <c r="B39" s="110">
        <f>'Poblacion Base'!B39+DMig_SexoEdad!B40</f>
        <v>206294.94728974203</v>
      </c>
      <c r="C39" s="48">
        <f>'Poblacion Base'!C39+SupxSexoEdad!H47*('Poblacion Alt'!B38-'Poblacion Base'!B38)+DMig_SexoEdad!C40</f>
        <v>210155.12975329903</v>
      </c>
      <c r="D39" s="48">
        <f>'Poblacion Base'!D39+SupxSexoEdad!I47*('Poblacion Alt'!C38-'Poblacion Base'!C38)+DMig_SexoEdad!D40</f>
        <v>214102.53056013706</v>
      </c>
      <c r="E39" s="48">
        <f>'Poblacion Base'!E39+SupxSexoEdad!J47*('Poblacion Alt'!D38-'Poblacion Base'!D38)+DMig_SexoEdad!E40</f>
        <v>218093.99275776936</v>
      </c>
      <c r="F39" s="48">
        <f>'Poblacion Base'!F39+SupxSexoEdad!K47*('Poblacion Alt'!E38-'Poblacion Base'!E38)+DMig_SexoEdad!F40</f>
        <v>222144.17525420093</v>
      </c>
      <c r="G39" s="48">
        <f>'Poblacion Base'!G39+SupxSexoEdad!L47*('Poblacion Alt'!F38-'Poblacion Base'!F38)+DMig_SexoEdad!G40</f>
        <v>226254.53568964539</v>
      </c>
      <c r="H39" s="48">
        <f>'Poblacion Base'!H39+SupxSexoEdad!M47*('Poblacion Alt'!G38-'Poblacion Base'!G38)+DMig_SexoEdad!H40</f>
        <v>230405.36186260445</v>
      </c>
      <c r="I39" s="48">
        <f>'Poblacion Base'!I39+SupxSexoEdad!N47*('Poblacion Alt'!H38-'Poblacion Base'!H38)+DMig_SexoEdad!I40</f>
        <v>234624.65938145306</v>
      </c>
      <c r="J39" s="48">
        <f>'Poblacion Base'!J39+SupxSexoEdad!O47*('Poblacion Alt'!I38-'Poblacion Base'!I38)+DMig_SexoEdad!J40</f>
        <v>238898.28463698152</v>
      </c>
      <c r="K39" s="48">
        <f>'Poblacion Base'!K39+SupxSexoEdad!P47*('Poblacion Alt'!J38-'Poblacion Base'!J38)+DMig_SexoEdad!K40</f>
        <v>243235.8242046629</v>
      </c>
      <c r="L39" s="48">
        <f>'Poblacion Base'!L39+SupxSexoEdad!Q47*('Poblacion Alt'!K38-'Poblacion Base'!K38)+DMig_SexoEdad!L40</f>
        <v>247646.67517343498</v>
      </c>
      <c r="M39" s="48">
        <f>'Poblacion Base'!M39+SupxSexoEdad!R47*('Poblacion Alt'!L38-'Poblacion Base'!L38)+DMig_SexoEdad!M40</f>
        <v>252131.06204412816</v>
      </c>
      <c r="N39" s="48">
        <f>'Poblacion Base'!N39+SupxSexoEdad!S47*('Poblacion Alt'!M38-'Poblacion Base'!M38)+DMig_SexoEdad!N40</f>
        <v>256700.05437956977</v>
      </c>
      <c r="O39" s="48">
        <f>'Poblacion Base'!O39+SupxSexoEdad!T47*('Poblacion Alt'!N38-'Poblacion Base'!N38)+DMig_SexoEdad!O40</f>
        <v>261362.6625922996</v>
      </c>
      <c r="P39" s="48">
        <f>'Poblacion Base'!P39+SupxSexoEdad!U47*('Poblacion Alt'!O38-'Poblacion Base'!O38)+DMig_SexoEdad!P40</f>
        <v>266112.89838615997</v>
      </c>
      <c r="Q39" s="48">
        <f>'Poblacion Base'!Q39+SupxSexoEdad!V47*('Poblacion Alt'!P38-'Poblacion Base'!P38)+DMig_SexoEdad!Q40</f>
        <v>270970.73863092996</v>
      </c>
      <c r="R39" s="48">
        <f>'Poblacion Base'!R39+SupxSexoEdad!W47*('Poblacion Alt'!Q38-'Poblacion Base'!Q38)+DMig_SexoEdad!R40</f>
        <v>275934.371117106</v>
      </c>
      <c r="S39" s="48">
        <f>'Poblacion Base'!S39+SupxSexoEdad!X47*('Poblacion Alt'!R38-'Poblacion Base'!R38)+DMig_SexoEdad!S40</f>
        <v>280982.33338640776</v>
      </c>
      <c r="T39" s="48">
        <f>'Poblacion Base'!T39+SupxSexoEdad!Y47*('Poblacion Alt'!S38-'Poblacion Base'!S38)+DMig_SexoEdad!T40</f>
        <v>286130.18941029767</v>
      </c>
      <c r="U39" s="48">
        <f>'Poblacion Base'!U39+SupxSexoEdad!Z47*('Poblacion Alt'!T38-'Poblacion Base'!T38)+DMig_SexoEdad!U40</f>
        <v>291338.30887873913</v>
      </c>
      <c r="V39" s="48">
        <f>'Poblacion Base'!V39+SupxSexoEdad!AA47*('Poblacion Alt'!U38-'Poblacion Base'!U38)+DMig_SexoEdad!V40</f>
        <v>295842.35512217152</v>
      </c>
      <c r="W39" s="48">
        <f>'Poblacion Base'!W39+SupxSexoEdad!AB47*('Poblacion Alt'!V38-'Poblacion Base'!V38)+DMig_SexoEdad!W40</f>
        <v>300312.75052415213</v>
      </c>
      <c r="X39" s="48">
        <f>'Poblacion Base'!X39+SupxSexoEdad!AC47*('Poblacion Alt'!W38-'Poblacion Base'!W38)+DMig_SexoEdad!X40</f>
        <v>304723.94853159704</v>
      </c>
      <c r="Y39" s="48">
        <f>'Poblacion Base'!Y39+SupxSexoEdad!AD47*('Poblacion Alt'!X38-'Poblacion Base'!X38)+DMig_SexoEdad!Y40</f>
        <v>309057.5322914205</v>
      </c>
      <c r="Z39" s="48">
        <f>'Poblacion Base'!Z39+SupxSexoEdad!AE47*('Poblacion Alt'!Y38-'Poblacion Base'!Y38)+DMig_SexoEdad!Z40</f>
        <v>313269.17207492219</v>
      </c>
      <c r="AA39" s="48">
        <f>'Poblacion Base'!AA39+SupxSexoEdad!AF47*('Poblacion Alt'!Z38-'Poblacion Base'!Z38)+DMig_SexoEdad!AA40</f>
        <v>317328.55125483836</v>
      </c>
      <c r="AB39" s="48">
        <f>'Poblacion Base'!AB39+SupxSexoEdad!AG47*('Poblacion Alt'!AA38-'Poblacion Base'!AA38)+DMig_SexoEdad!AB40</f>
        <v>321201.98068332812</v>
      </c>
      <c r="AC39" s="48">
        <f>'Poblacion Base'!AC39+SupxSexoEdad!AH47*('Poblacion Alt'!AB38-'Poblacion Base'!AB38)+DMig_SexoEdad!AC40</f>
        <v>324839.8419242542</v>
      </c>
      <c r="AD39" s="48">
        <f>'Poblacion Base'!AD39+SupxSexoEdad!AI47*('Poblacion Alt'!AC38-'Poblacion Base'!AC38)+DMig_SexoEdad!AD40</f>
        <v>328229.40336278733</v>
      </c>
      <c r="AE39" s="48">
        <f>'Poblacion Base'!AE39+SupxSexoEdad!AJ47*('Poblacion Alt'!AD38-'Poblacion Base'!AD38)+DMig_SexoEdad!AE40</f>
        <v>331332.73445483932</v>
      </c>
      <c r="AF39" s="48">
        <f>'Poblacion Base'!AF39+SupxSexoEdad!AK47*('Poblacion Alt'!AE38-'Poblacion Base'!AE38)+DMig_SexoEdad!AF40</f>
        <v>333739.82193836401</v>
      </c>
      <c r="AG39" s="48">
        <f>'Poblacion Base'!AG39+SupxSexoEdad!AL47*('Poblacion Alt'!AF38-'Poblacion Base'!AF38)+DMig_SexoEdad!AG40</f>
        <v>335455.8904437247</v>
      </c>
      <c r="AH39" s="48">
        <f>'Poblacion Base'!AH39+SupxSexoEdad!AM47*('Poblacion Alt'!AG38-'Poblacion Base'!AG38)+DMig_SexoEdad!AH40</f>
        <v>336379.89309497946</v>
      </c>
      <c r="AI39" s="48">
        <f>'Poblacion Base'!AI39+SupxSexoEdad!AN47*('Poblacion Alt'!AH38-'Poblacion Base'!AH38)+DMig_SexoEdad!AI40</f>
        <v>337124.96510072844</v>
      </c>
      <c r="AJ39" s="48">
        <f>'Poblacion Base'!AJ39+SupxSexoEdad!AO47*('Poblacion Alt'!AI38-'Poblacion Base'!AI38)+DMig_SexoEdad!AJ40</f>
        <v>338369.34156071523</v>
      </c>
      <c r="AK39" s="48">
        <f>'Poblacion Base'!AK39+SupxSexoEdad!AP47*('Poblacion Alt'!AJ38-'Poblacion Base'!AJ38)+DMig_SexoEdad!AK40</f>
        <v>340844.19918604445</v>
      </c>
      <c r="AL39" s="48">
        <f>'Poblacion Base'!AL39+SupxSexoEdad!AQ47*('Poblacion Alt'!AK38-'Poblacion Base'!AK38)+DMig_SexoEdad!AL40</f>
        <v>339642.06625749863</v>
      </c>
      <c r="AM39" s="48">
        <f>'Poblacion Base'!AM39+SupxSexoEdad!AR47*('Poblacion Alt'!AL38-'Poblacion Base'!AL38)+DMig_SexoEdad!AM40</f>
        <v>342020.57527572621</v>
      </c>
      <c r="AN39" s="48">
        <f>'Poblacion Base'!AN39+SupxSexoEdad!AS47*('Poblacion Alt'!AM38-'Poblacion Base'!AM38)+DMig_SexoEdad!AN40</f>
        <v>342330.33119747438</v>
      </c>
      <c r="AO39" s="48">
        <f>'Poblacion Base'!AO39+SupxSexoEdad!AT47*('Poblacion Alt'!AN38-'Poblacion Base'!AN38)+DMig_SexoEdad!AO40</f>
        <v>343160.42680871545</v>
      </c>
      <c r="AP39" s="48">
        <f>'Poblacion Base'!AP39+SupxSexoEdad!AU47*('Poblacion Alt'!AO38-'Poblacion Base'!AO38)+DMig_SexoEdad!AP40</f>
        <v>345207.8220474337</v>
      </c>
      <c r="AQ39" s="48">
        <f>'Poblacion Base'!AQ39+SupxSexoEdad!AV47*('Poblacion Alt'!AP38-'Poblacion Base'!AP38)+DMig_SexoEdad!AQ40</f>
        <v>346675.45852274186</v>
      </c>
      <c r="AR39" s="48">
        <f>'Poblacion Base'!AR39+SupxSexoEdad!AW47*('Poblacion Alt'!AQ38-'Poblacion Base'!AQ38)+DMig_SexoEdad!AR40</f>
        <v>348466.27737125213</v>
      </c>
      <c r="AS39" s="48">
        <f>'Poblacion Base'!AS39+SupxSexoEdad!AX47*('Poblacion Alt'!AR38-'Poblacion Base'!AR38)+DMig_SexoEdad!AS40</f>
        <v>350778.86991266318</v>
      </c>
      <c r="AT39" s="48">
        <f>'Poblacion Base'!AT39+SupxSexoEdad!AY47*('Poblacion Alt'!AS38-'Poblacion Base'!AS38)+DMig_SexoEdad!AT40</f>
        <v>354086.68837912357</v>
      </c>
      <c r="AU39" s="48">
        <f>'Poblacion Base'!AU39+SupxSexoEdad!AZ47*('Poblacion Alt'!AT38-'Poblacion Base'!AT38)+DMig_SexoEdad!AU40</f>
        <v>357762.85833165742</v>
      </c>
      <c r="AV39" s="48">
        <f>'Poblacion Base'!AV39+SupxSexoEdad!BA47*('Poblacion Alt'!AU38-'Poblacion Base'!AU38)+DMig_SexoEdad!AV40</f>
        <v>361746.24907738803</v>
      </c>
      <c r="AW39" s="48">
        <f>'Poblacion Base'!AW39+SupxSexoEdad!BB47*('Poblacion Alt'!AV38-'Poblacion Base'!AV38)+DMig_SexoEdad!AW40</f>
        <v>366132.48406971275</v>
      </c>
      <c r="AX39" s="48">
        <f>'Poblacion Base'!AX39+SupxSexoEdad!BC47*('Poblacion Alt'!AW38-'Poblacion Base'!AW38)+DMig_SexoEdad!AX40</f>
        <v>370778.18921909196</v>
      </c>
      <c r="AY39" s="48">
        <f>'Poblacion Base'!AY39+SupxSexoEdad!BD47*('Poblacion Alt'!AX38-'Poblacion Base'!AX38)+DMig_SexoEdad!AY40</f>
        <v>371363.31197172764</v>
      </c>
      <c r="AZ39" s="48">
        <f>'Poblacion Base'!AZ39+SupxSexoEdad!BE47*('Poblacion Alt'!AY38-'Poblacion Base'!AY38)+DMig_SexoEdad!AZ40</f>
        <v>371958.92988817592</v>
      </c>
      <c r="BA39" s="48">
        <f>'Poblacion Base'!BA39+SupxSexoEdad!BF47*('Poblacion Alt'!AZ38-'Poblacion Base'!AZ38)+DMig_SexoEdad!BA40</f>
        <v>371904.54789087363</v>
      </c>
      <c r="BB39" s="48">
        <f>'Poblacion Base'!BB39+SupxSexoEdad!BG47*('Poblacion Alt'!BA38-'Poblacion Base'!BA38)+DMig_SexoEdad!BB40</f>
        <v>372266.81827402732</v>
      </c>
      <c r="BC39" s="48">
        <f>'Poblacion Base'!BC39+SupxSexoEdad!BH47*('Poblacion Alt'!BB38-'Poblacion Base'!BB38)+DMig_SexoEdad!BC40</f>
        <v>373725.69513640454</v>
      </c>
      <c r="BD39" s="48">
        <f>'Poblacion Base'!BD39+SupxSexoEdad!BI47*('Poblacion Alt'!BC38-'Poblacion Base'!BC38)+DMig_SexoEdad!BD40</f>
        <v>376095.65888724569</v>
      </c>
      <c r="BE39" s="48">
        <f>'Poblacion Base'!BE39+SupxSexoEdad!BJ47*('Poblacion Alt'!BD38-'Poblacion Base'!BD38)+DMig_SexoEdad!BE40</f>
        <v>374047.32072274049</v>
      </c>
      <c r="BF39" s="48">
        <f>'Poblacion Base'!BF39+SupxSexoEdad!BK47*('Poblacion Alt'!BE38-'Poblacion Base'!BE38)+DMig_SexoEdad!BF40</f>
        <v>372153.66821411048</v>
      </c>
      <c r="BG39" s="48">
        <f>'Poblacion Base'!BG39+SupxSexoEdad!BL47*('Poblacion Alt'!BF38-'Poblacion Base'!BF38)+DMig_SexoEdad!BG40</f>
        <v>370498.07951214467</v>
      </c>
      <c r="BH39" s="48">
        <f>'Poblacion Base'!BH39+SupxSexoEdad!BM47*('Poblacion Alt'!BG38-'Poblacion Base'!BG38)+DMig_SexoEdad!BH40</f>
        <v>369532.3621055074</v>
      </c>
      <c r="BI39" s="48">
        <f>'Poblacion Base'!BI39+SupxSexoEdad!BN47*('Poblacion Alt'!BH38-'Poblacion Base'!BH38)+DMig_SexoEdad!BI40</f>
        <v>368840.46486281516</v>
      </c>
      <c r="BJ39" s="48">
        <f>'Poblacion Base'!BJ39+SupxSexoEdad!BO47*('Poblacion Alt'!BI38-'Poblacion Base'!BI38)+DMig_SexoEdad!BJ40</f>
        <v>367246.22777981678</v>
      </c>
      <c r="BK39" s="48">
        <f>'Poblacion Base'!BK39+SupxSexoEdad!BP47*('Poblacion Alt'!BJ38-'Poblacion Base'!BJ38)+DMig_SexoEdad!BK40</f>
        <v>362320.21635026985</v>
      </c>
      <c r="BL39" s="48">
        <f>'Poblacion Base'!BL39+SupxSexoEdad!BQ47*('Poblacion Alt'!BK38-'Poblacion Base'!BK38)+DMig_SexoEdad!BL40</f>
        <v>353346.18530899356</v>
      </c>
      <c r="BM39" s="48">
        <f>'Poblacion Base'!BM39+SupxSexoEdad!BR47*('Poblacion Alt'!BL38-'Poblacion Base'!BL38)+DMig_SexoEdad!BM40</f>
        <v>342474.64695233019</v>
      </c>
      <c r="BN39" s="48">
        <f>'Poblacion Base'!BN39+SupxSexoEdad!BS47*('Poblacion Alt'!BM38-'Poblacion Base'!BM38)+DMig_SexoEdad!BN40</f>
        <v>331071.68491891649</v>
      </c>
      <c r="BO39" s="48">
        <f>'Poblacion Base'!BO39+SupxSexoEdad!BT47*('Poblacion Alt'!BN38-'Poblacion Base'!BN38)+DMig_SexoEdad!BO40</f>
        <v>319186.68337614613</v>
      </c>
      <c r="BP39" s="48">
        <f>'Poblacion Base'!BP39+SupxSexoEdad!BU47*('Poblacion Alt'!BO38-'Poblacion Base'!BO38)+DMig_SexoEdad!BP40</f>
        <v>307190.20966398943</v>
      </c>
      <c r="BQ39" s="48">
        <f>'Poblacion Base'!BQ39+SupxSexoEdad!BV47*('Poblacion Alt'!BP38-'Poblacion Base'!BP38)+DMig_SexoEdad!BQ40</f>
        <v>294332.98702076729</v>
      </c>
      <c r="BR39" s="48">
        <f>'Poblacion Base'!BR39+SupxSexoEdad!BW47*('Poblacion Alt'!BQ38-'Poblacion Base'!BQ38)+DMig_SexoEdad!BR40</f>
        <v>283984.37552159291</v>
      </c>
      <c r="BS39" s="48">
        <f>'Poblacion Base'!BS39+SupxSexoEdad!BX47*('Poblacion Alt'!BR38-'Poblacion Base'!BR38)+DMig_SexoEdad!BS40</f>
        <v>274099.34707166755</v>
      </c>
      <c r="BT39" s="48">
        <f>'Poblacion Base'!BT39+SupxSexoEdad!BY47*('Poblacion Alt'!BS38-'Poblacion Base'!BS38)+DMig_SexoEdad!BT40</f>
        <v>265375.0711692496</v>
      </c>
      <c r="BU39" s="48">
        <f>'Poblacion Base'!BU39+SupxSexoEdad!BZ47*('Poblacion Alt'!BT38-'Poblacion Base'!BT38)+DMig_SexoEdad!BU40</f>
        <v>257577.10855834337</v>
      </c>
      <c r="BV39" s="48">
        <f>'Poblacion Base'!BV39+SupxSexoEdad!CA47*('Poblacion Alt'!BU38-'Poblacion Base'!BU38)+DMig_SexoEdad!BV40</f>
        <v>249062.44700041073</v>
      </c>
      <c r="BW39" s="48">
        <f>'Poblacion Base'!BW39+SupxSexoEdad!CB47*('Poblacion Alt'!BV38-'Poblacion Base'!BV38)+DMig_SexoEdad!BW40</f>
        <v>239232.85619883955</v>
      </c>
      <c r="BX39" s="48">
        <f>'Poblacion Base'!BX39+SupxSexoEdad!CC47*('Poblacion Alt'!BW38-'Poblacion Base'!BW38)+DMig_SexoEdad!BX40</f>
        <v>229141.71674473217</v>
      </c>
      <c r="BY39" s="48">
        <f>'Poblacion Base'!BY39+SupxSexoEdad!CD47*('Poblacion Alt'!BX38-'Poblacion Base'!BX38)+DMig_SexoEdad!BY40</f>
        <v>216887.5975810005</v>
      </c>
      <c r="BZ39" s="48">
        <f>'Poblacion Base'!BZ39+SupxSexoEdad!CE47*('Poblacion Alt'!BY38-'Poblacion Base'!BY38)+DMig_SexoEdad!BZ40</f>
        <v>203357.49439551879</v>
      </c>
      <c r="CA39" s="48">
        <f>'Poblacion Base'!CA39+SupxSexoEdad!CF47*('Poblacion Alt'!BZ38-'Poblacion Base'!BZ38)+DMig_SexoEdad!CA40</f>
        <v>188422.50737594662</v>
      </c>
      <c r="CB39" s="48">
        <f>'Poblacion Base'!CB39+SupxSexoEdad!CG47*('Poblacion Alt'!CA38-'Poblacion Base'!CA38)+DMig_SexoEdad!CB40</f>
        <v>174747.73095626882</v>
      </c>
      <c r="CC39" s="48">
        <f>'Poblacion Base'!CC39+SupxSexoEdad!CH47*('Poblacion Alt'!CB38-'Poblacion Base'!CB38)+DMig_SexoEdad!CC40</f>
        <v>160385.17560190338</v>
      </c>
      <c r="CD39" s="48">
        <f>'Poblacion Base'!CD39+SupxSexoEdad!CI47*('Poblacion Alt'!CC38-'Poblacion Base'!CC38)+DMig_SexoEdad!CD40</f>
        <v>148576.70266104685</v>
      </c>
      <c r="CE39" s="48">
        <f>'Poblacion Base'!CE39+SupxSexoEdad!CJ47*('Poblacion Alt'!CD38-'Poblacion Base'!CD38)+DMig_SexoEdad!CE40</f>
        <v>138288.9244685423</v>
      </c>
      <c r="CF39" s="48">
        <f>'Poblacion Base'!CF39+SupxSexoEdad!CK47*('Poblacion Alt'!CE38-'Poblacion Base'!CE38)+DMig_SexoEdad!CF40</f>
        <v>128522.77922964348</v>
      </c>
      <c r="CG39" s="48">
        <f>'Poblacion Base'!CG39+SupxSexoEdad!CL47*('Poblacion Alt'!CF38-'Poblacion Base'!CF38)+DMig_SexoEdad!CG40</f>
        <v>119018.47804464372</v>
      </c>
      <c r="CH39" s="48">
        <f>'Poblacion Base'!CH39+SupxSexoEdad!CM47*('Poblacion Alt'!CG38-'Poblacion Base'!CG38)+DMig_SexoEdad!CH40</f>
        <v>109876.72585763391</v>
      </c>
      <c r="CI39" s="48">
        <f>'Poblacion Base'!CI39+SupxSexoEdad!CN47*('Poblacion Alt'!CH38-'Poblacion Base'!CH38)+DMig_SexoEdad!CI40</f>
        <v>100560.10033481811</v>
      </c>
      <c r="CJ39" s="48">
        <f>'Poblacion Base'!CJ39+SupxSexoEdad!CO47*('Poblacion Alt'!CI38-'Poblacion Base'!CI38)+DMig_SexoEdad!CJ40</f>
        <v>91146.751317872229</v>
      </c>
      <c r="CK39" s="48">
        <f>'Poblacion Base'!CK39+SupxSexoEdad!CP47*('Poblacion Alt'!CJ38-'Poblacion Base'!CJ38)+DMig_SexoEdad!CK40</f>
        <v>81196.392234498315</v>
      </c>
      <c r="CL39" s="48">
        <f>'Poblacion Base'!CL39+SupxSexoEdad!CQ47*('Poblacion Alt'!CK38-'Poblacion Base'!CK38)+DMig_SexoEdad!CL40</f>
        <v>71993.222609427103</v>
      </c>
      <c r="CM39" s="48">
        <f>'Poblacion Base'!CM39+SupxSexoEdad!CR47*('Poblacion Alt'!CL38-'Poblacion Base'!CL38)+DMig_SexoEdad!CM40</f>
        <v>62615.135551982072</v>
      </c>
      <c r="CN39" s="48">
        <f>'Poblacion Base'!CN39+SupxSexoEdad!CS47*('Poblacion Alt'!CM38-'Poblacion Base'!CM38)+DMig_SexoEdad!CN40</f>
        <v>53878.873099949698</v>
      </c>
      <c r="CO39" s="48">
        <f>'Poblacion Base'!CO39+SupxSexoEdad!CT47*('Poblacion Alt'!CN38-'Poblacion Base'!CN38)+DMig_SexoEdad!CO40</f>
        <v>45516.15395858392</v>
      </c>
      <c r="CP39" s="48">
        <f>'Poblacion Base'!CP39+SupxSexoEdad!CU47*('Poblacion Alt'!CO38-'Poblacion Base'!CO38)+DMig_SexoEdad!CP40</f>
        <v>37698.966292462137</v>
      </c>
      <c r="CQ39" s="48">
        <f>'Poblacion Base'!CQ39+SupxSexoEdad!CV47*('Poblacion Alt'!CP38-'Poblacion Base'!CP38)+DMig_SexoEdad!CQ40</f>
        <v>30548.986458730917</v>
      </c>
      <c r="CR39" s="48">
        <f>'Poblacion Base'!CR39+SupxSexoEdad!CW47*('Poblacion Alt'!CQ38-'Poblacion Base'!CQ38)+DMig_SexoEdad!CR40</f>
        <v>24211.328074868423</v>
      </c>
      <c r="CS39" s="48">
        <f>'Poblacion Base'!CS39+SupxSexoEdad!CX47*('Poblacion Alt'!CR38-'Poblacion Base'!CR38)+DMig_SexoEdad!CS40</f>
        <v>18751.846060909578</v>
      </c>
      <c r="CT39" s="48">
        <f>'Poblacion Base'!CT39+SupxSexoEdad!CY47*('Poblacion Alt'!CS38-'Poblacion Base'!CS38)+DMig_SexoEdad!CT40</f>
        <v>14308.569002320377</v>
      </c>
      <c r="CU39" s="48">
        <f>'Poblacion Base'!CU39+SupxSexoEdad!CZ47*('Poblacion Alt'!CT38-'Poblacion Base'!CT38)+DMig_SexoEdad!CU40</f>
        <v>10684.248503590561</v>
      </c>
      <c r="CV39" s="48">
        <f>'Poblacion Base'!CV39+SupxSexoEdad!DA47*('Poblacion Alt'!CU38-'Poblacion Base'!CU38)+DMig_SexoEdad!CV40</f>
        <v>7844.6034312948987</v>
      </c>
      <c r="CW39" s="48">
        <f>'Poblacion Base'!CW39+SupxSexoEdad!DB47*('Poblacion Alt'!CV38-'Poblacion Base'!CV38)+DMig_SexoEdad!CW40</f>
        <v>5600.559745073293</v>
      </c>
      <c r="CX39" s="48">
        <f>'Poblacion Base'!CX39+SupxSexoEdad!DC47*('Poblacion Alt'!CW38-'Poblacion Base'!CW38)+DMig_SexoEdad!CX40</f>
        <v>8252.0388533821297</v>
      </c>
      <c r="CY39" s="110">
        <f>'Poblacion Base'!CY39+DMig_SexoEdad!CY40</f>
        <v>196199.39197010323</v>
      </c>
      <c r="CZ39" s="48">
        <f>'Poblacion Base'!CZ39+SupxSexoEdad!DE47*('Poblacion Alt'!CY38-'Poblacion Base'!CY38)+DMig_SexoEdad!CZ40</f>
        <v>199802.24806078803</v>
      </c>
      <c r="DA39" s="48">
        <f>'Poblacion Base'!DA39+SupxSexoEdad!DF47*('Poblacion Alt'!CZ38-'Poblacion Base'!CZ38)+DMig_SexoEdad!DA40</f>
        <v>203488.62535043393</v>
      </c>
      <c r="DB39" s="48">
        <f>'Poblacion Base'!DB39+SupxSexoEdad!DG47*('Poblacion Alt'!DA38-'Poblacion Base'!DA38)+DMig_SexoEdad!DB40</f>
        <v>207237.4524790557</v>
      </c>
      <c r="DC39" s="48">
        <f>'Poblacion Base'!DC39+SupxSexoEdad!DH47*('Poblacion Alt'!DB38-'Poblacion Base'!DB38)+DMig_SexoEdad!DC40</f>
        <v>211037.51223170338</v>
      </c>
      <c r="DD39" s="48">
        <f>'Poblacion Base'!DD39+SupxSexoEdad!DI47*('Poblacion Alt'!DC38-'Poblacion Base'!DC38)+DMig_SexoEdad!DD40</f>
        <v>214890.41841601132</v>
      </c>
      <c r="DE39" s="48">
        <f>'Poblacion Base'!DE39+SupxSexoEdad!DJ47*('Poblacion Alt'!DD38-'Poblacion Base'!DD38)+DMig_SexoEdad!DE40</f>
        <v>218798.61908998105</v>
      </c>
      <c r="DF39" s="48">
        <f>'Poblacion Base'!DF39+SupxSexoEdad!DK47*('Poblacion Alt'!DE38-'Poblacion Base'!DE38)+DMig_SexoEdad!DF40</f>
        <v>222759.3868758512</v>
      </c>
      <c r="DG39" s="48">
        <f>'Poblacion Base'!DG39+SupxSexoEdad!DL47*('Poblacion Alt'!DF38-'Poblacion Base'!DF38)+DMig_SexoEdad!DG40</f>
        <v>226775.85106016573</v>
      </c>
      <c r="DH39" s="48">
        <f>'Poblacion Base'!DH39+SupxSexoEdad!DM47*('Poblacion Alt'!DG38-'Poblacion Base'!DG38)+DMig_SexoEdad!DH40</f>
        <v>230858.93971615165</v>
      </c>
      <c r="DI39" s="48">
        <f>'Poblacion Base'!DI39+SupxSexoEdad!DN47*('Poblacion Alt'!DH38-'Poblacion Base'!DH38)+DMig_SexoEdad!DI40</f>
        <v>235015.4832665452</v>
      </c>
      <c r="DJ39" s="48">
        <f>'Poblacion Base'!DJ39+SupxSexoEdad!DO47*('Poblacion Alt'!DI38-'Poblacion Base'!DI38)+DMig_SexoEdad!DJ40</f>
        <v>239240.25790667121</v>
      </c>
      <c r="DK39" s="48">
        <f>'Poblacion Base'!DK39+SupxSexoEdad!DP47*('Poblacion Alt'!DJ38-'Poblacion Base'!DJ38)+DMig_SexoEdad!DK40</f>
        <v>243552.94063647828</v>
      </c>
      <c r="DL39" s="48">
        <f>'Poblacion Base'!DL39+SupxSexoEdad!DQ47*('Poblacion Alt'!DK38-'Poblacion Base'!DK38)+DMig_SexoEdad!DL40</f>
        <v>247969.2089507191</v>
      </c>
      <c r="DM39" s="48">
        <f>'Poblacion Base'!DM39+SupxSexoEdad!DR47*('Poblacion Alt'!DL38-'Poblacion Base'!DL38)+DMig_SexoEdad!DM40</f>
        <v>252488.93628223296</v>
      </c>
      <c r="DN39" s="48">
        <f>'Poblacion Base'!DN39+SupxSexoEdad!DS47*('Poblacion Alt'!DM38-'Poblacion Base'!DM38)+DMig_SexoEdad!DN40</f>
        <v>257143.95826540276</v>
      </c>
      <c r="DO39" s="48">
        <f>'Poblacion Base'!DO39+SupxSexoEdad!DT47*('Poblacion Alt'!DN38-'Poblacion Base'!DN38)+DMig_SexoEdad!DO40</f>
        <v>261918.60413703672</v>
      </c>
      <c r="DP39" s="48">
        <f>'Poblacion Base'!DP39+SupxSexoEdad!DU47*('Poblacion Alt'!DO38-'Poblacion Base'!DO38)+DMig_SexoEdad!DP40</f>
        <v>266830.33755597065</v>
      </c>
      <c r="DQ39" s="48">
        <f>'Poblacion Base'!DQ39+SupxSexoEdad!DV47*('Poblacion Alt'!DP38-'Poblacion Base'!DP38)+DMig_SexoEdad!DQ40</f>
        <v>271859.18311556039</v>
      </c>
      <c r="DR39" s="48">
        <f>'Poblacion Base'!DR39+SupxSexoEdad!DW47*('Poblacion Alt'!DQ38-'Poblacion Base'!DQ38)+DMig_SexoEdad!DR40</f>
        <v>276982.75034556235</v>
      </c>
      <c r="DS39" s="48">
        <f>'Poblacion Base'!DS39+SupxSexoEdad!DX47*('Poblacion Alt'!DR38-'Poblacion Base'!DR38)+DMig_SexoEdad!DS40</f>
        <v>281424.07157470519</v>
      </c>
      <c r="DT39" s="48">
        <f>'Poblacion Base'!DT39+SupxSexoEdad!DY47*('Poblacion Alt'!DS38-'Poblacion Base'!DS38)+DMig_SexoEdad!DT40</f>
        <v>285873.82128498651</v>
      </c>
      <c r="DU39" s="48">
        <f>'Poblacion Base'!DU39+SupxSexoEdad!DZ47*('Poblacion Alt'!DT38-'Poblacion Base'!DT38)+DMig_SexoEdad!DU40</f>
        <v>290297.80229314155</v>
      </c>
      <c r="DV39" s="48">
        <f>'Poblacion Base'!DV39+SupxSexoEdad!EA47*('Poblacion Alt'!DU38-'Poblacion Base'!DU38)+DMig_SexoEdad!DV40</f>
        <v>294691.11698973918</v>
      </c>
      <c r="DW39" s="48">
        <f>'Poblacion Base'!DW39+SupxSexoEdad!EB47*('Poblacion Alt'!DV38-'Poblacion Base'!DV38)+DMig_SexoEdad!DW40</f>
        <v>299024.37145230896</v>
      </c>
      <c r="DX39" s="48">
        <f>'Poblacion Base'!DX39+SupxSexoEdad!EC47*('Poblacion Alt'!DW38-'Poblacion Base'!DW38)+DMig_SexoEdad!DX40</f>
        <v>303262.07678635151</v>
      </c>
      <c r="DY39" s="48">
        <f>'Poblacion Base'!DY39+SupxSexoEdad!ED47*('Poblacion Alt'!DX38-'Poblacion Base'!DX38)+DMig_SexoEdad!DY40</f>
        <v>307375.37907134055</v>
      </c>
      <c r="DZ39" s="48">
        <f>'Poblacion Base'!DZ39+SupxSexoEdad!EE47*('Poblacion Alt'!DY38-'Poblacion Base'!DY38)+DMig_SexoEdad!DZ40</f>
        <v>311312.50000195176</v>
      </c>
      <c r="EA39" s="48">
        <f>'Poblacion Base'!EA39+SupxSexoEdad!EF47*('Poblacion Alt'!DZ38-'Poblacion Base'!DZ38)+DMig_SexoEdad!EA40</f>
        <v>315071.75930006034</v>
      </c>
      <c r="EB39" s="48">
        <f>'Poblacion Base'!EB39+SupxSexoEdad!EG47*('Poblacion Alt'!EA38-'Poblacion Base'!EA38)+DMig_SexoEdad!EB40</f>
        <v>318595.74859659129</v>
      </c>
      <c r="EC39" s="48">
        <f>'Poblacion Base'!EC39+SupxSexoEdad!EH47*('Poblacion Alt'!EB38-'Poblacion Base'!EB38)+DMig_SexoEdad!EC40</f>
        <v>322256.19692968181</v>
      </c>
      <c r="ED39" s="48">
        <f>'Poblacion Base'!ED39+SupxSexoEdad!EI47*('Poblacion Alt'!EC38-'Poblacion Base'!EC38)+DMig_SexoEdad!ED40</f>
        <v>325310.02709312009</v>
      </c>
      <c r="EE39" s="48">
        <f>'Poblacion Base'!EE39+SupxSexoEdad!EJ47*('Poblacion Alt'!ED38-'Poblacion Base'!ED38)+DMig_SexoEdad!EE40</f>
        <v>327661.64599470439</v>
      </c>
      <c r="EF39" s="48">
        <f>'Poblacion Base'!EF39+SupxSexoEdad!EK47*('Poblacion Alt'!EE38-'Poblacion Base'!EE38)+DMig_SexoEdad!EF40</f>
        <v>329889.85899745999</v>
      </c>
      <c r="EG39" s="48">
        <f>'Poblacion Base'!EG39+SupxSexoEdad!EL47*('Poblacion Alt'!EF38-'Poblacion Base'!EF38)+DMig_SexoEdad!EG40</f>
        <v>332564.01295280183</v>
      </c>
      <c r="EH39" s="48">
        <f>'Poblacion Base'!EH39+SupxSexoEdad!EM47*('Poblacion Alt'!EG38-'Poblacion Base'!EG38)+DMig_SexoEdad!EH40</f>
        <v>336285.04715216102</v>
      </c>
      <c r="EI39" s="48">
        <f>'Poblacion Base'!EI39+SupxSexoEdad!EN47*('Poblacion Alt'!EH38-'Poblacion Base'!EH38)+DMig_SexoEdad!EI40</f>
        <v>336524.59650518646</v>
      </c>
      <c r="EJ39" s="48">
        <f>'Poblacion Base'!EJ39+SupxSexoEdad!EO47*('Poblacion Alt'!EI38-'Poblacion Base'!EI38)+DMig_SexoEdad!EJ40</f>
        <v>339747.87714635208</v>
      </c>
      <c r="EK39" s="48">
        <f>'Poblacion Base'!EK39+SupxSexoEdad!EP47*('Poblacion Alt'!EJ38-'Poblacion Base'!EJ38)+DMig_SexoEdad!EK40</f>
        <v>343151.61551703978</v>
      </c>
      <c r="EL39" s="48">
        <f>'Poblacion Base'!EL39+SupxSexoEdad!EQ47*('Poblacion Alt'!EK38-'Poblacion Base'!EK38)+DMig_SexoEdad!EL40</f>
        <v>344959.19720961025</v>
      </c>
      <c r="EM39" s="48">
        <f>'Poblacion Base'!EM39+SupxSexoEdad!ER47*('Poblacion Alt'!EL38-'Poblacion Base'!EL38)+DMig_SexoEdad!EM40</f>
        <v>347357.51807695261</v>
      </c>
      <c r="EN39" s="48">
        <f>'Poblacion Base'!EN39+SupxSexoEdad!ES47*('Poblacion Alt'!EM38-'Poblacion Base'!EM38)+DMig_SexoEdad!EN40</f>
        <v>350235.97418145044</v>
      </c>
      <c r="EO39" s="48">
        <f>'Poblacion Base'!EO39+SupxSexoEdad!ET47*('Poblacion Alt'!EN38-'Poblacion Base'!EN38)+DMig_SexoEdad!EO40</f>
        <v>353215.56035621045</v>
      </c>
      <c r="EP39" s="48">
        <f>'Poblacion Base'!EP39+SupxSexoEdad!EU47*('Poblacion Alt'!EO38-'Poblacion Base'!EO38)+DMig_SexoEdad!EP40</f>
        <v>356537.121655264</v>
      </c>
      <c r="EQ39" s="48">
        <f>'Poblacion Base'!EQ39+SupxSexoEdad!EV47*('Poblacion Alt'!EP38-'Poblacion Base'!EP38)+DMig_SexoEdad!EQ40</f>
        <v>359696.87395358278</v>
      </c>
      <c r="ER39" s="48">
        <f>'Poblacion Base'!ER39+SupxSexoEdad!EW47*('Poblacion Alt'!EQ38-'Poblacion Base'!EQ38)+DMig_SexoEdad!ER40</f>
        <v>363383.31489215908</v>
      </c>
      <c r="ES39" s="48">
        <f>'Poblacion Base'!ES39+SupxSexoEdad!EX47*('Poblacion Alt'!ER38-'Poblacion Base'!ER38)+DMig_SexoEdad!ES40</f>
        <v>367811.47820640251</v>
      </c>
      <c r="ET39" s="48">
        <f>'Poblacion Base'!ET39+SupxSexoEdad!EY47*('Poblacion Alt'!ES38-'Poblacion Base'!ES38)+DMig_SexoEdad!ET40</f>
        <v>373117.44572594773</v>
      </c>
      <c r="EU39" s="48">
        <f>'Poblacion Base'!EU39+SupxSexoEdad!EZ47*('Poblacion Alt'!ET38-'Poblacion Base'!ET38)+DMig_SexoEdad!EU40</f>
        <v>378418.04506424203</v>
      </c>
      <c r="EV39" s="48">
        <f>'Poblacion Base'!EV39+SupxSexoEdad!FA47*('Poblacion Alt'!EU38-'Poblacion Base'!EU38)+DMig_SexoEdad!EV40</f>
        <v>379445.63876451895</v>
      </c>
      <c r="EW39" s="48">
        <f>'Poblacion Base'!EW39+SupxSexoEdad!FB47*('Poblacion Alt'!EV38-'Poblacion Base'!EV38)+DMig_SexoEdad!EW40</f>
        <v>380398.46419521247</v>
      </c>
      <c r="EX39" s="48">
        <f>'Poblacion Base'!EX39+SupxSexoEdad!FC47*('Poblacion Alt'!EW38-'Poblacion Base'!EW38)+DMig_SexoEdad!EX40</f>
        <v>382115.89486559178</v>
      </c>
      <c r="EY39" s="48">
        <f>'Poblacion Base'!EY39+SupxSexoEdad!FD47*('Poblacion Alt'!EX38-'Poblacion Base'!EX38)+DMig_SexoEdad!EY40</f>
        <v>384630.90812184586</v>
      </c>
      <c r="EZ39" s="48">
        <f>'Poblacion Base'!EZ39+SupxSexoEdad!FE47*('Poblacion Alt'!EY38-'Poblacion Base'!EY38)+DMig_SexoEdad!EZ40</f>
        <v>387916.27261569619</v>
      </c>
      <c r="FA39" s="48">
        <f>'Poblacion Base'!FA39+SupxSexoEdad!FF47*('Poblacion Alt'!EZ38-'Poblacion Base'!EZ38)+DMig_SexoEdad!FA40</f>
        <v>391497.16748475487</v>
      </c>
      <c r="FB39" s="48">
        <f>'Poblacion Base'!FB39+SupxSexoEdad!FG47*('Poblacion Alt'!FA38-'Poblacion Base'!FA38)+DMig_SexoEdad!FB40</f>
        <v>393799.54755669157</v>
      </c>
      <c r="FC39" s="48">
        <f>'Poblacion Base'!FC39+SupxSexoEdad!FH47*('Poblacion Alt'!FB38-'Poblacion Base'!FB38)+DMig_SexoEdad!FC40</f>
        <v>395045.99478364072</v>
      </c>
      <c r="FD39" s="48">
        <f>'Poblacion Base'!FD39+SupxSexoEdad!FI47*('Poblacion Alt'!FC38-'Poblacion Base'!FC38)+DMig_SexoEdad!FD40</f>
        <v>395133.0357916833</v>
      </c>
      <c r="FE39" s="48">
        <f>'Poblacion Base'!FE39+SupxSexoEdad!FJ47*('Poblacion Alt'!FD38-'Poblacion Base'!FD38)+DMig_SexoEdad!FE40</f>
        <v>391579.62060694589</v>
      </c>
      <c r="FF39" s="48">
        <f>'Poblacion Base'!FF39+SupxSexoEdad!FK47*('Poblacion Alt'!FE38-'Poblacion Base'!FE38)+DMig_SexoEdad!FF40</f>
        <v>388949.97547138872</v>
      </c>
      <c r="FG39" s="48">
        <f>'Poblacion Base'!FG39+SupxSexoEdad!FL47*('Poblacion Alt'!FF38-'Poblacion Base'!FF38)+DMig_SexoEdad!FG40</f>
        <v>386483.93890970212</v>
      </c>
      <c r="FH39" s="48">
        <f>'Poblacion Base'!FH39+SupxSexoEdad!FM47*('Poblacion Alt'!FG38-'Poblacion Base'!FG38)+DMig_SexoEdad!FH40</f>
        <v>381572.62977507547</v>
      </c>
      <c r="FI39" s="48">
        <f>'Poblacion Base'!FI39+SupxSexoEdad!FN47*('Poblacion Alt'!FH38-'Poblacion Base'!FH38)+DMig_SexoEdad!FI40</f>
        <v>373787.27439694211</v>
      </c>
      <c r="FJ39" s="48">
        <f>'Poblacion Base'!FJ39+SupxSexoEdad!FO47*('Poblacion Alt'!FI38-'Poblacion Base'!FI38)+DMig_SexoEdad!FJ40</f>
        <v>363676.17686396686</v>
      </c>
      <c r="FK39" s="48">
        <f>'Poblacion Base'!FK39+SupxSexoEdad!FP47*('Poblacion Alt'!FJ38-'Poblacion Base'!FJ38)+DMig_SexoEdad!FK40</f>
        <v>352625.01201685553</v>
      </c>
      <c r="FL39" s="48">
        <f>'Poblacion Base'!FL39+SupxSexoEdad!FQ47*('Poblacion Alt'!FK38-'Poblacion Base'!FK38)+DMig_SexoEdad!FL40</f>
        <v>341716.25081127818</v>
      </c>
      <c r="FM39" s="48">
        <f>'Poblacion Base'!FM39+SupxSexoEdad!FR47*('Poblacion Alt'!FL38-'Poblacion Base'!FL38)+DMig_SexoEdad!FM40</f>
        <v>330498.2350803407</v>
      </c>
      <c r="FN39" s="48">
        <f>'Poblacion Base'!FN39+SupxSexoEdad!FS47*('Poblacion Alt'!FM38-'Poblacion Base'!FM38)+DMig_SexoEdad!FN40</f>
        <v>321264.49692871212</v>
      </c>
      <c r="FO39" s="48">
        <f>'Poblacion Base'!FO39+SupxSexoEdad!FT47*('Poblacion Alt'!FN38-'Poblacion Base'!FN38)+DMig_SexoEdad!FO40</f>
        <v>312841.80393219384</v>
      </c>
      <c r="FP39" s="48">
        <f>'Poblacion Base'!FP39+SupxSexoEdad!FU47*('Poblacion Alt'!FO38-'Poblacion Base'!FO38)+DMig_SexoEdad!FP40</f>
        <v>305615.22221402079</v>
      </c>
      <c r="FQ39" s="48">
        <f>'Poblacion Base'!FQ39+SupxSexoEdad!FV47*('Poblacion Alt'!FP38-'Poblacion Base'!FP38)+DMig_SexoEdad!FQ40</f>
        <v>298334.98033968901</v>
      </c>
      <c r="FR39" s="48">
        <f>'Poblacion Base'!FR39+SupxSexoEdad!FW47*('Poblacion Alt'!FQ38-'Poblacion Base'!FQ38)+DMig_SexoEdad!FR40</f>
        <v>293189.5397164126</v>
      </c>
      <c r="FS39" s="48">
        <f>'Poblacion Base'!FS39+SupxSexoEdad!FX47*('Poblacion Alt'!FR38-'Poblacion Base'!FR38)+DMig_SexoEdad!FS40</f>
        <v>287636.50138813822</v>
      </c>
      <c r="FT39" s="48">
        <f>'Poblacion Base'!FT39+SupxSexoEdad!FY47*('Poblacion Alt'!FS38-'Poblacion Base'!FS38)+DMig_SexoEdad!FT40</f>
        <v>280128.06453631673</v>
      </c>
      <c r="FU39" s="48">
        <f>'Poblacion Base'!FU39+SupxSexoEdad!FZ47*('Poblacion Alt'!FT38-'Poblacion Base'!FT38)+DMig_SexoEdad!FU40</f>
        <v>270946.49480811035</v>
      </c>
      <c r="FV39" s="48">
        <f>'Poblacion Base'!FV39+SupxSexoEdad!GA47*('Poblacion Alt'!FU38-'Poblacion Base'!FU38)+DMig_SexoEdad!FV40</f>
        <v>260153.11531907739</v>
      </c>
      <c r="FW39" s="48">
        <f>'Poblacion Base'!FW39+SupxSexoEdad!GB47*('Poblacion Alt'!FV38-'Poblacion Base'!FV38)+DMig_SexoEdad!FW40</f>
        <v>245882.59965243944</v>
      </c>
      <c r="FX39" s="48">
        <f>'Poblacion Base'!FX39+SupxSexoEdad!GC47*('Poblacion Alt'!FW38-'Poblacion Base'!FW38)+DMig_SexoEdad!FX40</f>
        <v>232388.0487918905</v>
      </c>
      <c r="FY39" s="48">
        <f>'Poblacion Base'!FY39+SupxSexoEdad!GD47*('Poblacion Alt'!FX38-'Poblacion Base'!FX38)+DMig_SexoEdad!FY40</f>
        <v>217655.24880256929</v>
      </c>
      <c r="FZ39" s="48">
        <f>'Poblacion Base'!FZ39+SupxSexoEdad!GE47*('Poblacion Alt'!FY38-'Poblacion Base'!FY38)+DMig_SexoEdad!FZ40</f>
        <v>204050.2798888245</v>
      </c>
      <c r="GA39" s="48">
        <f>'Poblacion Base'!GA39+SupxSexoEdad!GF47*('Poblacion Alt'!FZ38-'Poblacion Base'!FZ38)+DMig_SexoEdad!GA40</f>
        <v>191350.08177873946</v>
      </c>
      <c r="GB39" s="48">
        <f>'Poblacion Base'!GB39+SupxSexoEdad!GG47*('Poblacion Alt'!GA38-'Poblacion Base'!GA38)+DMig_SexoEdad!GB40</f>
        <v>180545.48392947757</v>
      </c>
      <c r="GC39" s="48">
        <f>'Poblacion Base'!GC39+SupxSexoEdad!GH47*('Poblacion Alt'!GB38-'Poblacion Base'!GB38)+DMig_SexoEdad!GC40</f>
        <v>170083.96438988316</v>
      </c>
      <c r="GD39" s="48">
        <f>'Poblacion Base'!GD39+SupxSexoEdad!GI47*('Poblacion Alt'!GC38-'Poblacion Base'!GC38)+DMig_SexoEdad!GD40</f>
        <v>159797.86311691068</v>
      </c>
      <c r="GE39" s="48">
        <f>'Poblacion Base'!GE39+SupxSexoEdad!GJ47*('Poblacion Alt'!GD38-'Poblacion Base'!GD38)+DMig_SexoEdad!GE40</f>
        <v>149933.17943470625</v>
      </c>
      <c r="GF39" s="48">
        <f>'Poblacion Base'!GF39+SupxSexoEdad!GK47*('Poblacion Alt'!GE38-'Poblacion Base'!GE38)+DMig_SexoEdad!GF40</f>
        <v>139765.26505958562</v>
      </c>
      <c r="GG39" s="48">
        <f>'Poblacion Base'!GG39+SupxSexoEdad!GL47*('Poblacion Alt'!GF38-'Poblacion Base'!GF38)+DMig_SexoEdad!GG40</f>
        <v>127958.39172909792</v>
      </c>
      <c r="GH39" s="48">
        <f>'Poblacion Base'!GH39+SupxSexoEdad!GM47*('Poblacion Alt'!GG38-'Poblacion Base'!GG38)+DMig_SexoEdad!GH40</f>
        <v>116659.40212205806</v>
      </c>
      <c r="GI39" s="48">
        <f>'Poblacion Base'!GI39+SupxSexoEdad!GN47*('Poblacion Alt'!GH38-'Poblacion Base'!GH38)+DMig_SexoEdad!GI40</f>
        <v>104674.6275402319</v>
      </c>
      <c r="GJ39" s="48">
        <f>'Poblacion Base'!GJ39+SupxSexoEdad!GO47*('Poblacion Alt'!GI38-'Poblacion Base'!GI38)+DMig_SexoEdad!GJ40</f>
        <v>93113.196015402151</v>
      </c>
      <c r="GK39" s="48">
        <f>'Poblacion Base'!GK39+SupxSexoEdad!GP47*('Poblacion Alt'!GJ38-'Poblacion Base'!GJ38)+DMig_SexoEdad!GK40</f>
        <v>81313.496313433527</v>
      </c>
      <c r="GL39" s="48">
        <f>'Poblacion Base'!GL39+SupxSexoEdad!GQ47*('Poblacion Alt'!GK38-'Poblacion Base'!GK38)+DMig_SexoEdad!GL40</f>
        <v>69995.220494086956</v>
      </c>
      <c r="GM39" s="48">
        <f>'Poblacion Base'!GM39+SupxSexoEdad!GR47*('Poblacion Alt'!GL38-'Poblacion Base'!GL38)+DMig_SexoEdad!GM40</f>
        <v>58977.398681380386</v>
      </c>
      <c r="GN39" s="48">
        <f>'Poblacion Base'!GN39+SupxSexoEdad!GS47*('Poblacion Alt'!GM38-'Poblacion Base'!GM38)+DMig_SexoEdad!GN40</f>
        <v>48550.623476117238</v>
      </c>
      <c r="GO39" s="48">
        <f>'Poblacion Base'!GO39+SupxSexoEdad!GT47*('Poblacion Alt'!GN38-'Poblacion Base'!GN38)+DMig_SexoEdad!GO40</f>
        <v>39212.763524502217</v>
      </c>
      <c r="GP39" s="48">
        <f>'Poblacion Base'!GP39+SupxSexoEdad!GU47*('Poblacion Alt'!GO38-'Poblacion Base'!GO38)+DMig_SexoEdad!GP40</f>
        <v>31013.350589158854</v>
      </c>
      <c r="GQ39" s="48">
        <f>'Poblacion Base'!GQ39+SupxSexoEdad!GV47*('Poblacion Alt'!GP38-'Poblacion Base'!GP38)+DMig_SexoEdad!GQ40</f>
        <v>23979.152392699412</v>
      </c>
      <c r="GR39" s="48">
        <f>'Poblacion Base'!GR39+SupxSexoEdad!GW47*('Poblacion Alt'!GQ38-'Poblacion Base'!GQ38)+DMig_SexoEdad!GR40</f>
        <v>18246.897983575655</v>
      </c>
      <c r="GS39" s="48">
        <f>'Poblacion Base'!GS39+SupxSexoEdad!GX47*('Poblacion Alt'!GR38-'Poblacion Base'!GR38)+DMig_SexoEdad!GS40</f>
        <v>13519.147138717801</v>
      </c>
      <c r="GT39" s="48">
        <f>'Poblacion Base'!GT39+SupxSexoEdad!GY47*('Poblacion Alt'!GS38-'Poblacion Base'!GS38)+DMig_SexoEdad!GT40</f>
        <v>9776.6802123608086</v>
      </c>
      <c r="GU39" s="48">
        <f>'Poblacion Base'!GU39+SupxSexoEdad!GZ47*('Poblacion Alt'!GT38-'Poblacion Base'!GT38)+DMig_SexoEdad!GU40</f>
        <v>15052.55936170309</v>
      </c>
      <c r="GV39" s="48">
        <f t="shared" si="0"/>
        <v>51945659.266600974</v>
      </c>
    </row>
    <row r="40" spans="1:204">
      <c r="A40">
        <v>2056</v>
      </c>
      <c r="B40" s="110">
        <f>'Poblacion Base'!B40+DMig_SexoEdad!B41</f>
        <v>202419.86069448048</v>
      </c>
      <c r="C40" s="48">
        <f>'Poblacion Base'!C40+SupxSexoEdad!H48*('Poblacion Alt'!B39-'Poblacion Base'!B39)+DMig_SexoEdad!C41</f>
        <v>206235.93780327358</v>
      </c>
      <c r="D40" s="48">
        <f>'Poblacion Base'!D40+SupxSexoEdad!I48*('Poblacion Alt'!C39-'Poblacion Base'!C39)+DMig_SexoEdad!D41</f>
        <v>210127.21277668708</v>
      </c>
      <c r="E40" s="48">
        <f>'Poblacion Base'!E40+SupxSexoEdad!J48*('Poblacion Alt'!D39-'Poblacion Base'!D39)+DMig_SexoEdad!E41</f>
        <v>214062.52618830977</v>
      </c>
      <c r="F40" s="48">
        <f>'Poblacion Base'!F40+SupxSexoEdad!K48*('Poblacion Alt'!E39-'Poblacion Base'!E39)+DMig_SexoEdad!F41</f>
        <v>218059.52200140984</v>
      </c>
      <c r="G40" s="48">
        <f>'Poblacion Base'!G40+SupxSexoEdad!L48*('Poblacion Alt'!F39-'Poblacion Base'!F39)+DMig_SexoEdad!G41</f>
        <v>222097.68047485463</v>
      </c>
      <c r="H40" s="48">
        <f>'Poblacion Base'!H40+SupxSexoEdad!M48*('Poblacion Alt'!G39-'Poblacion Base'!G39)+DMig_SexoEdad!H41</f>
        <v>226187.2459277593</v>
      </c>
      <c r="I40" s="48">
        <f>'Poblacion Base'!I40+SupxSexoEdad!N48*('Poblacion Alt'!H39-'Poblacion Base'!H39)+DMig_SexoEdad!I41</f>
        <v>230326.25873800443</v>
      </c>
      <c r="J40" s="48">
        <f>'Poblacion Base'!J40+SupxSexoEdad!O48*('Poblacion Alt'!I39-'Poblacion Base'!I39)+DMig_SexoEdad!J41</f>
        <v>234524.52465405408</v>
      </c>
      <c r="K40" s="48">
        <f>'Poblacion Base'!K40+SupxSexoEdad!P48*('Poblacion Alt'!J39-'Poblacion Base'!J39)+DMig_SexoEdad!K41</f>
        <v>238769.67102949473</v>
      </c>
      <c r="L40" s="48">
        <f>'Poblacion Base'!L40+SupxSexoEdad!Q48*('Poblacion Alt'!K39-'Poblacion Base'!K39)+DMig_SexoEdad!L41</f>
        <v>243083.04228878059</v>
      </c>
      <c r="M40" s="48">
        <f>'Poblacion Base'!M40+SupxSexoEdad!R48*('Poblacion Alt'!L39-'Poblacion Base'!L39)+DMig_SexoEdad!M41</f>
        <v>247462.87172646096</v>
      </c>
      <c r="N40" s="48">
        <f>'Poblacion Base'!N40+SupxSexoEdad!S48*('Poblacion Alt'!M39-'Poblacion Base'!M39)+DMig_SexoEdad!N41</f>
        <v>251906.24832365639</v>
      </c>
      <c r="O40" s="48">
        <f>'Poblacion Base'!O40+SupxSexoEdad!T48*('Poblacion Alt'!N39-'Poblacion Base'!N39)+DMig_SexoEdad!O41</f>
        <v>256430.12179158378</v>
      </c>
      <c r="P40" s="48">
        <f>'Poblacion Base'!P40+SupxSexoEdad!U48*('Poblacion Alt'!O39-'Poblacion Base'!O39)+DMig_SexoEdad!P41</f>
        <v>261029.54091084868</v>
      </c>
      <c r="Q40" s="48">
        <f>'Poblacion Base'!Q40+SupxSexoEdad!V48*('Poblacion Alt'!P39-'Poblacion Base'!P39)+DMig_SexoEdad!Q41</f>
        <v>265722.43094974931</v>
      </c>
      <c r="R40" s="48">
        <f>'Poblacion Base'!R40+SupxSexoEdad!W48*('Poblacion Alt'!Q39-'Poblacion Base'!Q39)+DMig_SexoEdad!R41</f>
        <v>270505.040117311</v>
      </c>
      <c r="S40" s="48">
        <f>'Poblacion Base'!S40+SupxSexoEdad!X48*('Poblacion Alt'!R39-'Poblacion Base'!R39)+DMig_SexoEdad!S41</f>
        <v>275381.75916114775</v>
      </c>
      <c r="T40" s="48">
        <f>'Poblacion Base'!T40+SupxSexoEdad!Y48*('Poblacion Alt'!S39-'Poblacion Base'!S39)+DMig_SexoEdad!T41</f>
        <v>280345.3278717401</v>
      </c>
      <c r="U40" s="48">
        <f>'Poblacion Base'!U40+SupxSexoEdad!Z48*('Poblacion Alt'!T39-'Poblacion Base'!T39)+DMig_SexoEdad!U41</f>
        <v>285388.95241598168</v>
      </c>
      <c r="V40" s="48">
        <f>'Poblacion Base'!V40+SupxSexoEdad!AA48*('Poblacion Alt'!U39-'Poblacion Base'!U39)+DMig_SexoEdad!V41</f>
        <v>289743.04228149971</v>
      </c>
      <c r="W40" s="48">
        <f>'Poblacion Base'!W40+SupxSexoEdad!AB48*('Poblacion Alt'!V39-'Poblacion Base'!V39)+DMig_SexoEdad!W41</f>
        <v>294077.15366055694</v>
      </c>
      <c r="X40" s="48">
        <f>'Poblacion Base'!X40+SupxSexoEdad!AC48*('Poblacion Alt'!W39-'Poblacion Base'!W39)+DMig_SexoEdad!X41</f>
        <v>298391.77598556824</v>
      </c>
      <c r="Y40" s="48">
        <f>'Poblacion Base'!Y40+SupxSexoEdad!AD48*('Poblacion Alt'!X39-'Poblacion Base'!X39)+DMig_SexoEdad!Y41</f>
        <v>302640.55485041294</v>
      </c>
      <c r="Z40" s="48">
        <f>'Poblacion Base'!Z40+SupxSexoEdad!AE48*('Poblacion Alt'!Y39-'Poblacion Base'!Y39)+DMig_SexoEdad!Z41</f>
        <v>306822.63061046385</v>
      </c>
      <c r="AA40" s="48">
        <f>'Poblacion Base'!AA40+SupxSexoEdad!AF48*('Poblacion Alt'!Z39-'Poblacion Base'!Z39)+DMig_SexoEdad!AA41</f>
        <v>310887.86837932613</v>
      </c>
      <c r="AB40" s="48">
        <f>'Poblacion Base'!AB40+SupxSexoEdad!AG48*('Poblacion Alt'!AA39-'Poblacion Base'!AA39)+DMig_SexoEdad!AB41</f>
        <v>314806.09793994966</v>
      </c>
      <c r="AC40" s="48">
        <f>'Poblacion Base'!AC40+SupxSexoEdad!AH48*('Poblacion Alt'!AB39-'Poblacion Base'!AB39)+DMig_SexoEdad!AC41</f>
        <v>318547.61894223758</v>
      </c>
      <c r="AD40" s="48">
        <f>'Poblacion Base'!AD40+SupxSexoEdad!AI48*('Poblacion Alt'!AC39-'Poblacion Base'!AC39)+DMig_SexoEdad!AD41</f>
        <v>322083.78307783965</v>
      </c>
      <c r="AE40" s="48">
        <f>'Poblacion Base'!AE40+SupxSexoEdad!AJ48*('Poblacion Alt'!AD39-'Poblacion Base'!AD39)+DMig_SexoEdad!AE41</f>
        <v>325373.12701519986</v>
      </c>
      <c r="AF40" s="48">
        <f>'Poblacion Base'!AF40+SupxSexoEdad!AK48*('Poblacion Alt'!AE39-'Poblacion Base'!AE39)+DMig_SexoEdad!AF41</f>
        <v>327695.8309443178</v>
      </c>
      <c r="AG40" s="48">
        <f>'Poblacion Base'!AG40+SupxSexoEdad!AL48*('Poblacion Alt'!AF39-'Poblacion Base'!AF39)+DMig_SexoEdad!AG41</f>
        <v>330026.76974391501</v>
      </c>
      <c r="AH40" s="48">
        <f>'Poblacion Base'!AH40+SupxSexoEdad!AM48*('Poblacion Alt'!AG39-'Poblacion Base'!AG39)+DMig_SexoEdad!AH41</f>
        <v>331691.37064160738</v>
      </c>
      <c r="AI40" s="48">
        <f>'Poblacion Base'!AI40+SupxSexoEdad!AN48*('Poblacion Alt'!AH39-'Poblacion Base'!AH39)+DMig_SexoEdad!AI41</f>
        <v>332594.88696492062</v>
      </c>
      <c r="AJ40" s="48">
        <f>'Poblacion Base'!AJ40+SupxSexoEdad!AO48*('Poblacion Alt'!AI39-'Poblacion Base'!AI39)+DMig_SexoEdad!AJ41</f>
        <v>333336.80118230148</v>
      </c>
      <c r="AK40" s="48">
        <f>'Poblacion Base'!AK40+SupxSexoEdad!AP48*('Poblacion Alt'!AJ39-'Poblacion Base'!AJ39)+DMig_SexoEdad!AK41</f>
        <v>334591.46780509257</v>
      </c>
      <c r="AL40" s="48">
        <f>'Poblacion Base'!AL40+SupxSexoEdad!AQ48*('Poblacion Alt'!AK39-'Poblacion Base'!AK39)+DMig_SexoEdad!AL41</f>
        <v>337097.35371705866</v>
      </c>
      <c r="AM40" s="48">
        <f>'Poblacion Base'!AM40+SupxSexoEdad!AR48*('Poblacion Alt'!AL39-'Poblacion Base'!AL39)+DMig_SexoEdad!AM41</f>
        <v>335958.29514507268</v>
      </c>
      <c r="AN40" s="48">
        <f>'Poblacion Base'!AN40+SupxSexoEdad!AS48*('Poblacion Alt'!AM39-'Poblacion Base'!AM39)+DMig_SexoEdad!AN41</f>
        <v>338409.78470321588</v>
      </c>
      <c r="AO40" s="48">
        <f>'Poblacion Base'!AO40+SupxSexoEdad!AT48*('Poblacion Alt'!AN39-'Poblacion Base'!AN39)+DMig_SexoEdad!AO41</f>
        <v>338814.83142041985</v>
      </c>
      <c r="AP40" s="48">
        <f>'Poblacion Base'!AP40+SupxSexoEdad!AU48*('Poblacion Alt'!AO39-'Poblacion Base'!AO39)+DMig_SexoEdad!AP41</f>
        <v>340794.06580301776</v>
      </c>
      <c r="AQ40" s="48">
        <f>'Poblacion Base'!AQ40+SupxSexoEdad!AV48*('Poblacion Alt'!AP39-'Poblacion Base'!AP39)+DMig_SexoEdad!AQ41</f>
        <v>342896.76324001898</v>
      </c>
      <c r="AR40" s="48">
        <f>'Poblacion Base'!AR40+SupxSexoEdad!AW48*('Poblacion Alt'!AQ39-'Poblacion Base'!AQ39)+DMig_SexoEdad!AR41</f>
        <v>344420.67034307378</v>
      </c>
      <c r="AS40" s="48">
        <f>'Poblacion Base'!AS40+SupxSexoEdad!AX48*('Poblacion Alt'!AR39-'Poblacion Base'!AR39)+DMig_SexoEdad!AS41</f>
        <v>346251.05323825375</v>
      </c>
      <c r="AT40" s="48">
        <f>'Poblacion Base'!AT40+SupxSexoEdad!AY48*('Poblacion Alt'!AS39-'Poblacion Base'!AS39)+DMig_SexoEdad!AT41</f>
        <v>348618.28506092966</v>
      </c>
      <c r="AU40" s="48">
        <f>'Poblacion Base'!AU40+SupxSexoEdad!AZ48*('Poblacion Alt'!AT39-'Poblacion Base'!AT39)+DMig_SexoEdad!AU41</f>
        <v>351954.02130395232</v>
      </c>
      <c r="AV40" s="48">
        <f>'Poblacion Base'!AV40+SupxSexoEdad!BA48*('Poblacion Alt'!AU39-'Poblacion Base'!AU39)+DMig_SexoEdad!AV41</f>
        <v>355654.53346677835</v>
      </c>
      <c r="AW40" s="48">
        <f>'Poblacion Base'!AW40+SupxSexoEdad!BB48*('Poblacion Alt'!AV39-'Poblacion Base'!AV39)+DMig_SexoEdad!AW41</f>
        <v>359645.16675208544</v>
      </c>
      <c r="AX40" s="48">
        <f>'Poblacion Base'!AX40+SupxSexoEdad!BC48*('Poblacion Alt'!AW39-'Poblacion Base'!AW39)+DMig_SexoEdad!AX41</f>
        <v>364037.87166070862</v>
      </c>
      <c r="AY40" s="48">
        <f>'Poblacion Base'!AY40+SupxSexoEdad!BD48*('Poblacion Alt'!AX39-'Poblacion Base'!AX39)+DMig_SexoEdad!AY41</f>
        <v>368655.80199139606</v>
      </c>
      <c r="AZ40" s="48">
        <f>'Poblacion Base'!AZ40+SupxSexoEdad!BE48*('Poblacion Alt'!AY39-'Poblacion Base'!AY39)+DMig_SexoEdad!AZ41</f>
        <v>369451.6295959893</v>
      </c>
      <c r="BA40" s="48">
        <f>'Poblacion Base'!BA40+SupxSexoEdad!BF48*('Poblacion Alt'!AZ39-'Poblacion Base'!AZ39)+DMig_SexoEdad!BA41</f>
        <v>369990.55994878797</v>
      </c>
      <c r="BB40" s="48">
        <f>'Poblacion Base'!BB40+SupxSexoEdad!BG48*('Poblacion Alt'!BA39-'Poblacion Base'!BA39)+DMig_SexoEdad!BB41</f>
        <v>369861.44410092919</v>
      </c>
      <c r="BC40" s="48">
        <f>'Poblacion Base'!BC40+SupxSexoEdad!BH48*('Poblacion Alt'!BB39-'Poblacion Base'!BB39)+DMig_SexoEdad!BC41</f>
        <v>370132.75313183671</v>
      </c>
      <c r="BD40" s="48">
        <f>'Poblacion Base'!BD40+SupxSexoEdad!BI48*('Poblacion Alt'!BC39-'Poblacion Base'!BC39)+DMig_SexoEdad!BD41</f>
        <v>371491.95112414798</v>
      </c>
      <c r="BE40" s="48">
        <f>'Poblacion Base'!BE40+SupxSexoEdad!BJ48*('Poblacion Alt'!BD39-'Poblacion Base'!BD39)+DMig_SexoEdad!BE41</f>
        <v>373723.72317419969</v>
      </c>
      <c r="BF40" s="48">
        <f>'Poblacion Base'!BF40+SupxSexoEdad!BK48*('Poblacion Alt'!BE39-'Poblacion Base'!BE39)+DMig_SexoEdad!BF41</f>
        <v>371553.16576486034</v>
      </c>
      <c r="BG40" s="48">
        <f>'Poblacion Base'!BG40+SupxSexoEdad!BL48*('Poblacion Alt'!BF39-'Poblacion Base'!BF39)+DMig_SexoEdad!BG41</f>
        <v>369530.43925288203</v>
      </c>
      <c r="BH40" s="48">
        <f>'Poblacion Base'!BH40+SupxSexoEdad!BM48*('Poblacion Alt'!BG39-'Poblacion Base'!BG39)+DMig_SexoEdad!BH41</f>
        <v>367717.95227009692</v>
      </c>
      <c r="BI40" s="48">
        <f>'Poblacion Base'!BI40+SupxSexoEdad!BN48*('Poblacion Alt'!BH39-'Poblacion Base'!BH39)+DMig_SexoEdad!BI41</f>
        <v>366583.92602041364</v>
      </c>
      <c r="BJ40" s="48">
        <f>'Poblacion Base'!BJ40+SupxSexoEdad!BO48*('Poblacion Alt'!BI39-'Poblacion Base'!BI39)+DMig_SexoEdad!BJ41</f>
        <v>365598.69416444231</v>
      </c>
      <c r="BK40" s="48">
        <f>'Poblacion Base'!BK40+SupxSexoEdad!BP48*('Poblacion Alt'!BJ39-'Poblacion Base'!BJ39)+DMig_SexoEdad!BK41</f>
        <v>363787.18736779073</v>
      </c>
      <c r="BL40" s="48">
        <f>'Poblacion Base'!BL40+SupxSexoEdad!BQ48*('Poblacion Alt'!BK39-'Poblacion Base'!BK39)+DMig_SexoEdad!BL41</f>
        <v>358656.91398753272</v>
      </c>
      <c r="BM40" s="48">
        <f>'Poblacion Base'!BM40+SupxSexoEdad!BR48*('Poblacion Alt'!BL39-'Poblacion Base'!BL39)+DMig_SexoEdad!BM41</f>
        <v>349496.79528092447</v>
      </c>
      <c r="BN40" s="48">
        <f>'Poblacion Base'!BN40+SupxSexoEdad!BS48*('Poblacion Alt'!BM39-'Poblacion Base'!BM39)+DMig_SexoEdad!BN41</f>
        <v>338444.85654618056</v>
      </c>
      <c r="BO40" s="48">
        <f>'Poblacion Base'!BO40+SupxSexoEdad!BT48*('Poblacion Alt'!BN39-'Poblacion Base'!BN39)+DMig_SexoEdad!BO41</f>
        <v>326855.83708535344</v>
      </c>
      <c r="BP40" s="48">
        <f>'Poblacion Base'!BP40+SupxSexoEdad!BU48*('Poblacion Alt'!BO39-'Poblacion Base'!BO39)+DMig_SexoEdad!BP41</f>
        <v>314768.4362379032</v>
      </c>
      <c r="BQ40" s="48">
        <f>'Poblacion Base'!BQ40+SupxSexoEdad!BV48*('Poblacion Alt'!BP39-'Poblacion Base'!BP39)+DMig_SexoEdad!BQ41</f>
        <v>302569.30986574217</v>
      </c>
      <c r="BR40" s="48">
        <f>'Poblacion Base'!BR40+SupxSexoEdad!BW48*('Poblacion Alt'!BQ39-'Poblacion Base'!BQ39)+DMig_SexoEdad!BR41</f>
        <v>289503.89346244896</v>
      </c>
      <c r="BS40" s="48">
        <f>'Poblacion Base'!BS40+SupxSexoEdad!BX48*('Poblacion Alt'!BR39-'Poblacion Base'!BR39)+DMig_SexoEdad!BS41</f>
        <v>278903.76341241051</v>
      </c>
      <c r="BT40" s="48">
        <f>'Poblacion Base'!BT40+SupxSexoEdad!BY48*('Poblacion Alt'!BS39-'Poblacion Base'!BS39)+DMig_SexoEdad!BT41</f>
        <v>268748.8565086567</v>
      </c>
      <c r="BU40" s="48">
        <f>'Poblacion Base'!BU40+SupxSexoEdad!BZ48*('Poblacion Alt'!BT39-'Poblacion Base'!BT39)+DMig_SexoEdad!BU41</f>
        <v>259699.08637401453</v>
      </c>
      <c r="BV40" s="48">
        <f>'Poblacion Base'!BV40+SupxSexoEdad!CA48*('Poblacion Alt'!BU39-'Poblacion Base'!BU39)+DMig_SexoEdad!BV41</f>
        <v>251542.43995328169</v>
      </c>
      <c r="BW40" s="48">
        <f>'Poblacion Base'!BW40+SupxSexoEdad!CB48*('Poblacion Alt'!BV39-'Poblacion Base'!BV39)+DMig_SexoEdad!BW41</f>
        <v>242660.42686785705</v>
      </c>
      <c r="BX40" s="48">
        <f>'Poblacion Base'!BX40+SupxSexoEdad!CC48*('Poblacion Alt'!BW39-'Poblacion Base'!BW39)+DMig_SexoEdad!BX41</f>
        <v>232497.08627815868</v>
      </c>
      <c r="BY40" s="48">
        <f>'Poblacion Base'!BY40+SupxSexoEdad!CD48*('Poblacion Alt'!BX39-'Poblacion Base'!BX39)+DMig_SexoEdad!BY41</f>
        <v>222074.71943499291</v>
      </c>
      <c r="BZ40" s="48">
        <f>'Poblacion Base'!BZ40+SupxSexoEdad!CE48*('Poblacion Alt'!BY39-'Poblacion Base'!BY39)+DMig_SexoEdad!BZ41</f>
        <v>209550.84228704195</v>
      </c>
      <c r="CA40" s="48">
        <f>'Poblacion Base'!CA40+SupxSexoEdad!CF48*('Poblacion Alt'!BZ39-'Poblacion Base'!BZ39)+DMig_SexoEdad!CA41</f>
        <v>195812.10337582859</v>
      </c>
      <c r="CB40" s="48">
        <f>'Poblacion Base'!CB40+SupxSexoEdad!CG48*('Poblacion Alt'!CA39-'Poblacion Base'!CA39)+DMig_SexoEdad!CB41</f>
        <v>180752.49954658729</v>
      </c>
      <c r="CC40" s="48">
        <f>'Poblacion Base'!CC40+SupxSexoEdad!CH48*('Poblacion Alt'!CB39-'Poblacion Base'!CB39)+DMig_SexoEdad!CC41</f>
        <v>166937.97553507451</v>
      </c>
      <c r="CD40" s="48">
        <f>'Poblacion Base'!CD40+SupxSexoEdad!CI48*('Poblacion Alt'!CC39-'Poblacion Base'!CC39)+DMig_SexoEdad!CD41</f>
        <v>152521.18462419341</v>
      </c>
      <c r="CE40" s="48">
        <f>'Poblacion Base'!CE40+SupxSexoEdad!CJ48*('Poblacion Alt'!CD39-'Poblacion Base'!CD39)+DMig_SexoEdad!CE41</f>
        <v>140577.1683961371</v>
      </c>
      <c r="CF40" s="48">
        <f>'Poblacion Base'!CF40+SupxSexoEdad!CK48*('Poblacion Alt'!CE39-'Poblacion Base'!CE39)+DMig_SexoEdad!CF41</f>
        <v>130118.28650452102</v>
      </c>
      <c r="CG40" s="48">
        <f>'Poblacion Base'!CG40+SupxSexoEdad!CL48*('Poblacion Alt'!CF39-'Poblacion Base'!CF39)+DMig_SexoEdad!CG41</f>
        <v>120187.44507048589</v>
      </c>
      <c r="CH40" s="48">
        <f>'Poblacion Base'!CH40+SupxSexoEdad!CM48*('Poblacion Alt'!CG39-'Poblacion Base'!CG39)+DMig_SexoEdad!CH41</f>
        <v>110562.53307748397</v>
      </c>
      <c r="CI40" s="48">
        <f>'Poblacion Base'!CI40+SupxSexoEdad!CN48*('Poblacion Alt'!CH39-'Poblacion Base'!CH39)+DMig_SexoEdad!CI41</f>
        <v>101328.80638679035</v>
      </c>
      <c r="CJ40" s="48">
        <f>'Poblacion Base'!CJ40+SupxSexoEdad!CO48*('Poblacion Alt'!CI39-'Poblacion Base'!CI39)+DMig_SexoEdad!CJ41</f>
        <v>92006.985191216285</v>
      </c>
      <c r="CK40" s="48">
        <f>'Poblacion Base'!CK40+SupxSexoEdad!CP48*('Poblacion Alt'!CJ39-'Poblacion Base'!CJ39)+DMig_SexoEdad!CK41</f>
        <v>82683.421556995119</v>
      </c>
      <c r="CL40" s="48">
        <f>'Poblacion Base'!CL40+SupxSexoEdad!CQ48*('Poblacion Alt'!CK39-'Poblacion Base'!CK39)+DMig_SexoEdad!CL41</f>
        <v>72975.08540286799</v>
      </c>
      <c r="CM40" s="48">
        <f>'Poblacion Base'!CM40+SupxSexoEdad!CR48*('Poblacion Alt'!CL39-'Poblacion Base'!CL39)+DMig_SexoEdad!CM41</f>
        <v>64062.195466220044</v>
      </c>
      <c r="CN40" s="48">
        <f>'Poblacion Base'!CN40+SupxSexoEdad!CS48*('Poblacion Alt'!CM39-'Poblacion Base'!CM39)+DMig_SexoEdad!CN41</f>
        <v>55103.173054708226</v>
      </c>
      <c r="CO40" s="48">
        <f>'Poblacion Base'!CO40+SupxSexoEdad!CT48*('Poblacion Alt'!CN39-'Poblacion Base'!CN39)+DMig_SexoEdad!CO41</f>
        <v>46856.414924255339</v>
      </c>
      <c r="CP40" s="48">
        <f>'Poblacion Base'!CP40+SupxSexoEdad!CU48*('Poblacion Alt'!CO39-'Poblacion Base'!CO39)+DMig_SexoEdad!CP41</f>
        <v>39075.92089335237</v>
      </c>
      <c r="CQ40" s="48">
        <f>'Poblacion Base'!CQ40+SupxSexoEdad!CV48*('Poblacion Alt'!CP39-'Poblacion Base'!CP39)+DMig_SexoEdad!CQ41</f>
        <v>31917.690604312411</v>
      </c>
      <c r="CR40" s="48">
        <f>'Poblacion Base'!CR40+SupxSexoEdad!CW48*('Poblacion Alt'!CQ39-'Poblacion Base'!CQ39)+DMig_SexoEdad!CR41</f>
        <v>25476.5888100222</v>
      </c>
      <c r="CS40" s="48">
        <f>'Poblacion Base'!CS40+SupxSexoEdad!CX48*('Poblacion Alt'!CR39-'Poblacion Base'!CR39)+DMig_SexoEdad!CS41</f>
        <v>19862.795584291609</v>
      </c>
      <c r="CT40" s="48">
        <f>'Poblacion Base'!CT40+SupxSexoEdad!CY48*('Poblacion Alt'!CS39-'Poblacion Base'!CS39)+DMig_SexoEdad!CT41</f>
        <v>15109.306032568546</v>
      </c>
      <c r="CU40" s="48">
        <f>'Poblacion Base'!CU40+SupxSexoEdad!CZ48*('Poblacion Alt'!CT39-'Poblacion Base'!CT39)+DMig_SexoEdad!CU41</f>
        <v>11303.184722344016</v>
      </c>
      <c r="CV40" s="48">
        <f>'Poblacion Base'!CV40+SupxSexoEdad!DA48*('Poblacion Alt'!CU39-'Poblacion Base'!CU39)+DMig_SexoEdad!CV41</f>
        <v>8270.0450257597695</v>
      </c>
      <c r="CW40" s="48">
        <f>'Poblacion Base'!CW40+SupxSexoEdad!DB48*('Poblacion Alt'!CV39-'Poblacion Base'!CV39)+DMig_SexoEdad!CW41</f>
        <v>5935.0229012937052</v>
      </c>
      <c r="CX40" s="48">
        <f>'Poblacion Base'!CX40+SupxSexoEdad!DC48*('Poblacion Alt'!CW39-'Poblacion Base'!CW39)+DMig_SexoEdad!CX41</f>
        <v>8764.0091629302133</v>
      </c>
      <c r="CY40" s="110">
        <f>'Poblacion Base'!CY40+DMig_SexoEdad!CY41</f>
        <v>192515.30670026748</v>
      </c>
      <c r="CZ40" s="48">
        <f>'Poblacion Base'!CZ40+SupxSexoEdad!DE48*('Poblacion Alt'!CY39-'Poblacion Base'!CY39)+DMig_SexoEdad!CZ41</f>
        <v>196070.06031020748</v>
      </c>
      <c r="DA40" s="48">
        <f>'Poblacion Base'!DA40+SupxSexoEdad!DF48*('Poblacion Alt'!CZ39-'Poblacion Base'!CZ39)+DMig_SexoEdad!DA41</f>
        <v>199713.31304161035</v>
      </c>
      <c r="DB40" s="48">
        <f>'Poblacion Base'!DB40+SupxSexoEdad!DG48*('Poblacion Alt'!DA39-'Poblacion Base'!DA39)+DMig_SexoEdad!DB41</f>
        <v>203407.99400558913</v>
      </c>
      <c r="DC40" s="48">
        <f>'Poblacion Base'!DC40+SupxSexoEdad!DH48*('Poblacion Alt'!DB39-'Poblacion Base'!DB39)+DMig_SexoEdad!DC41</f>
        <v>207150.88065420606</v>
      </c>
      <c r="DD40" s="48">
        <f>'Poblacion Base'!DD40+SupxSexoEdad!DI48*('Poblacion Alt'!DC39-'Poblacion Base'!DC39)+DMig_SexoEdad!DD41</f>
        <v>210951.57636569766</v>
      </c>
      <c r="DE40" s="48">
        <f>'Poblacion Base'!DE40+SupxSexoEdad!DJ48*('Poblacion Alt'!DD39-'Poblacion Base'!DD39)+DMig_SexoEdad!DE41</f>
        <v>214786.54396290844</v>
      </c>
      <c r="DF40" s="48">
        <f>'Poblacion Base'!DF40+SupxSexoEdad!DK48*('Poblacion Alt'!DE39-'Poblacion Base'!DE39)+DMig_SexoEdad!DF41</f>
        <v>218682.02993419353</v>
      </c>
      <c r="DG40" s="48">
        <f>'Poblacion Base'!DG40+SupxSexoEdad!DL48*('Poblacion Alt'!DF39-'Poblacion Base'!DF39)+DMig_SexoEdad!DG41</f>
        <v>222623.15307451537</v>
      </c>
      <c r="DH40" s="48">
        <f>'Poblacion Base'!DH40+SupxSexoEdad!DM48*('Poblacion Alt'!DG39-'Poblacion Base'!DG39)+DMig_SexoEdad!DH41</f>
        <v>226624.85819735096</v>
      </c>
      <c r="DI40" s="48">
        <f>'Poblacion Base'!DI40+SupxSexoEdad!DN48*('Poblacion Alt'!DH39-'Poblacion Base'!DH39)+DMig_SexoEdad!DI41</f>
        <v>230681.97573862397</v>
      </c>
      <c r="DJ40" s="48">
        <f>'Poblacion Base'!DJ40+SupxSexoEdad!DO48*('Poblacion Alt'!DI39-'Poblacion Base'!DI39)+DMig_SexoEdad!DJ41</f>
        <v>234811.21713110883</v>
      </c>
      <c r="DK40" s="48">
        <f>'Poblacion Base'!DK40+SupxSexoEdad!DP48*('Poblacion Alt'!DJ39-'Poblacion Base'!DJ39)+DMig_SexoEdad!DK41</f>
        <v>239003.3238686914</v>
      </c>
      <c r="DL40" s="48">
        <f>'Poblacion Base'!DL40+SupxSexoEdad!DQ48*('Poblacion Alt'!DK39-'Poblacion Base'!DK39)+DMig_SexoEdad!DL41</f>
        <v>243288.93605665118</v>
      </c>
      <c r="DM40" s="48">
        <f>'Poblacion Base'!DM40+SupxSexoEdad!DR48*('Poblacion Alt'!DL39-'Poblacion Base'!DL39)+DMig_SexoEdad!DM41</f>
        <v>247665.89275826869</v>
      </c>
      <c r="DN40" s="48">
        <f>'Poblacion Base'!DN40+SupxSexoEdad!DS48*('Poblacion Alt'!DM39-'Poblacion Base'!DM39)+DMig_SexoEdad!DN41</f>
        <v>252159.085248916</v>
      </c>
      <c r="DO40" s="48">
        <f>'Poblacion Base'!DO40+SupxSexoEdad!DT48*('Poblacion Alt'!DN39-'Poblacion Base'!DN39)+DMig_SexoEdad!DO41</f>
        <v>256765.80173155424</v>
      </c>
      <c r="DP40" s="48">
        <f>'Poblacion Base'!DP40+SupxSexoEdad!DU48*('Poblacion Alt'!DO39-'Poblacion Base'!DO39)+DMig_SexoEdad!DP41</f>
        <v>261501.48353215426</v>
      </c>
      <c r="DQ40" s="48">
        <f>'Poblacion Base'!DQ40+SupxSexoEdad!DV48*('Poblacion Alt'!DP39-'Poblacion Base'!DP39)+DMig_SexoEdad!DQ41</f>
        <v>266356.21586045448</v>
      </c>
      <c r="DR40" s="48">
        <f>'Poblacion Base'!DR40+SupxSexoEdad!DW48*('Poblacion Alt'!DQ39-'Poblacion Base'!DQ39)+DMig_SexoEdad!DR41</f>
        <v>271314.49771797122</v>
      </c>
      <c r="DS40" s="48">
        <f>'Poblacion Base'!DS40+SupxSexoEdad!DX48*('Poblacion Alt'!DR39-'Poblacion Base'!DR39)+DMig_SexoEdad!DS41</f>
        <v>275614.05901025381</v>
      </c>
      <c r="DT40" s="48">
        <f>'Poblacion Base'!DT40+SupxSexoEdad!DY48*('Poblacion Alt'!DS39-'Poblacion Base'!DS39)+DMig_SexoEdad!DT41</f>
        <v>279921.96634830267</v>
      </c>
      <c r="DU40" s="48">
        <f>'Poblacion Base'!DU40+SupxSexoEdad!DZ48*('Poblacion Alt'!DT39-'Poblacion Base'!DT39)+DMig_SexoEdad!DU41</f>
        <v>284244.86382164393</v>
      </c>
      <c r="DV40" s="48">
        <f>'Poblacion Base'!DV40+SupxSexoEdad!EA48*('Poblacion Alt'!DU39-'Poblacion Base'!DU39)+DMig_SexoEdad!DV41</f>
        <v>288560.7656994994</v>
      </c>
      <c r="DW40" s="48">
        <f>'Poblacion Base'!DW40+SupxSexoEdad!EB48*('Poblacion Alt'!DV39-'Poblacion Base'!DV39)+DMig_SexoEdad!DW41</f>
        <v>292846.6251030385</v>
      </c>
      <c r="DX40" s="48">
        <f>'Poblacion Base'!DX40+SupxSexoEdad!EC48*('Poblacion Alt'!DW39-'Poblacion Base'!DW39)+DMig_SexoEdad!DX41</f>
        <v>297080.28978741856</v>
      </c>
      <c r="DY40" s="48">
        <f>'Poblacion Base'!DY40+SupxSexoEdad!ED48*('Poblacion Alt'!DX39-'Poblacion Base'!DX39)+DMig_SexoEdad!DY41</f>
        <v>301233.26269082481</v>
      </c>
      <c r="DZ40" s="48">
        <f>'Poblacion Base'!DZ40+SupxSexoEdad!EE48*('Poblacion Alt'!DY39-'Poblacion Base'!DY39)+DMig_SexoEdad!DZ41</f>
        <v>305262.32259168109</v>
      </c>
      <c r="EA40" s="48">
        <f>'Poblacion Base'!EA40+SupxSexoEdad!EF48*('Poblacion Alt'!DZ39-'Poblacion Base'!DZ39)+DMig_SexoEdad!EA41</f>
        <v>309147.15930006449</v>
      </c>
      <c r="EB40" s="48">
        <f>'Poblacion Base'!EB40+SupxSexoEdad!EG48*('Poblacion Alt'!EA39-'Poblacion Base'!EA39)+DMig_SexoEdad!EB41</f>
        <v>312846.54864232778</v>
      </c>
      <c r="EC40" s="48">
        <f>'Poblacion Base'!EC40+SupxSexoEdad!EH48*('Poblacion Alt'!EB39-'Poblacion Base'!EB39)+DMig_SexoEdad!EC41</f>
        <v>316421.46723759797</v>
      </c>
      <c r="ED40" s="48">
        <f>'Poblacion Base'!ED40+SupxSexoEdad!EI48*('Poblacion Alt'!EC39-'Poblacion Base'!EC39)+DMig_SexoEdad!ED41</f>
        <v>320052.60245677124</v>
      </c>
      <c r="EE40" s="48">
        <f>'Poblacion Base'!EE40+SupxSexoEdad!EJ48*('Poblacion Alt'!ED39-'Poblacion Base'!ED39)+DMig_SexoEdad!EE41</f>
        <v>323080.98662431067</v>
      </c>
      <c r="EF40" s="48">
        <f>'Poblacion Base'!EF40+SupxSexoEdad!EK48*('Poblacion Alt'!EE39-'Poblacion Base'!EE39)+DMig_SexoEdad!EF41</f>
        <v>325422.93559623894</v>
      </c>
      <c r="EG40" s="48">
        <f>'Poblacion Base'!EG40+SupxSexoEdad!EL48*('Poblacion Alt'!EF39-'Poblacion Base'!EF39)+DMig_SexoEdad!EG41</f>
        <v>327651.07264973759</v>
      </c>
      <c r="EH40" s="48">
        <f>'Poblacion Base'!EH40+SupxSexoEdad!EM48*('Poblacion Alt'!EG39-'Poblacion Base'!EG39)+DMig_SexoEdad!EH41</f>
        <v>330331.24824617745</v>
      </c>
      <c r="EI40" s="48">
        <f>'Poblacion Base'!EI40+SupxSexoEdad!EN48*('Poblacion Alt'!EH39-'Poblacion Base'!EH39)+DMig_SexoEdad!EI41</f>
        <v>334055.26150714868</v>
      </c>
      <c r="EJ40" s="48">
        <f>'Poblacion Base'!EJ40+SupxSexoEdad!EO48*('Poblacion Alt'!EI39-'Poblacion Base'!EI39)+DMig_SexoEdad!EJ41</f>
        <v>334321.92858928832</v>
      </c>
      <c r="EK40" s="48">
        <f>'Poblacion Base'!EK40+SupxSexoEdad!EP48*('Poblacion Alt'!EJ39-'Poblacion Base'!EJ39)+DMig_SexoEdad!EK41</f>
        <v>337571.78733343701</v>
      </c>
      <c r="EL40" s="48">
        <f>'Poblacion Base'!EL40+SupxSexoEdad!EQ48*('Poblacion Alt'!EK39-'Poblacion Base'!EK39)+DMig_SexoEdad!EL41</f>
        <v>341002.66757018643</v>
      </c>
      <c r="EM40" s="48">
        <f>'Poblacion Base'!EM40+SupxSexoEdad!ER48*('Poblacion Alt'!EL39-'Poblacion Base'!EL39)+DMig_SexoEdad!EM41</f>
        <v>343269.02788343711</v>
      </c>
      <c r="EN40" s="48">
        <f>'Poblacion Base'!EN40+SupxSexoEdad!ES48*('Poblacion Alt'!EM39-'Poblacion Base'!EM39)+DMig_SexoEdad!EN41</f>
        <v>345679.7186126234</v>
      </c>
      <c r="EO40" s="48">
        <f>'Poblacion Base'!EO40+SupxSexoEdad!ET48*('Poblacion Alt'!EN39-'Poblacion Base'!EN39)+DMig_SexoEdad!EO41</f>
        <v>348576.62152516824</v>
      </c>
      <c r="EP40" s="48">
        <f>'Poblacion Base'!EP40+SupxSexoEdad!EU48*('Poblacion Alt'!EO39-'Poblacion Base'!EO39)+DMig_SexoEdad!EP41</f>
        <v>351568.31487809593</v>
      </c>
      <c r="EQ40" s="48">
        <f>'Poblacion Base'!EQ40+SupxSexoEdad!EV48*('Poblacion Alt'!EP39-'Poblacion Base'!EP39)+DMig_SexoEdad!EQ41</f>
        <v>354895.61258888541</v>
      </c>
      <c r="ER40" s="48">
        <f>'Poblacion Base'!ER40+SupxSexoEdad!EW48*('Poblacion Alt'!EQ39-'Poblacion Base'!EQ39)+DMig_SexoEdad!ER41</f>
        <v>358059.81064499501</v>
      </c>
      <c r="ES40" s="48">
        <f>'Poblacion Base'!ES40+SupxSexoEdad!EX48*('Poblacion Alt'!ER39-'Poblacion Base'!ER39)+DMig_SexoEdad!ES41</f>
        <v>361742.58119197038</v>
      </c>
      <c r="ET40" s="48">
        <f>'Poblacion Base'!ET40+SupxSexoEdad!EY48*('Poblacion Alt'!ES39-'Poblacion Base'!ES39)+DMig_SexoEdad!ET41</f>
        <v>366153.14671303338</v>
      </c>
      <c r="EU40" s="48">
        <f>'Poblacion Base'!EU40+SupxSexoEdad!EZ48*('Poblacion Alt'!ET39-'Poblacion Base'!ET39)+DMig_SexoEdad!EU41</f>
        <v>371447.34505461407</v>
      </c>
      <c r="EV40" s="48">
        <f>'Poblacion Base'!EV40+SupxSexoEdad!FA48*('Poblacion Alt'!EU39-'Poblacion Base'!EU39)+DMig_SexoEdad!EV41</f>
        <v>376703.6657603865</v>
      </c>
      <c r="EW40" s="48">
        <f>'Poblacion Base'!EW40+SupxSexoEdad!FB48*('Poblacion Alt'!EV39-'Poblacion Base'!EV39)+DMig_SexoEdad!EW41</f>
        <v>377566.27544224507</v>
      </c>
      <c r="EX40" s="48">
        <f>'Poblacion Base'!EX40+SupxSexoEdad!FC48*('Poblacion Alt'!EW39-'Poblacion Base'!EW39)+DMig_SexoEdad!EX41</f>
        <v>378486.85481309827</v>
      </c>
      <c r="EY40" s="48">
        <f>'Poblacion Base'!EY40+SupxSexoEdad!FD48*('Poblacion Alt'!EX39-'Poblacion Base'!EX39)+DMig_SexoEdad!EY41</f>
        <v>380157.43364491937</v>
      </c>
      <c r="EZ40" s="48">
        <f>'Poblacion Base'!EZ40+SupxSexoEdad!FE48*('Poblacion Alt'!EY39-'Poblacion Base'!EY39)+DMig_SexoEdad!EZ41</f>
        <v>382625.69940844044</v>
      </c>
      <c r="FA40" s="48">
        <f>'Poblacion Base'!FA40+SupxSexoEdad!FF48*('Poblacion Alt'!EZ39-'Poblacion Base'!EZ39)+DMig_SexoEdad!FA41</f>
        <v>385848.81878409447</v>
      </c>
      <c r="FB40" s="48">
        <f>'Poblacion Base'!FB40+SupxSexoEdad!FG48*('Poblacion Alt'!FA39-'Poblacion Base'!FA39)+DMig_SexoEdad!FB41</f>
        <v>389360.33398228686</v>
      </c>
      <c r="FC40" s="48">
        <f>'Poblacion Base'!FC40+SupxSexoEdad!FH48*('Poblacion Alt'!FB39-'Poblacion Base'!FB39)+DMig_SexoEdad!FC41</f>
        <v>391582.83785717114</v>
      </c>
      <c r="FD40" s="48">
        <f>'Poblacion Base'!FD40+SupxSexoEdad!FI48*('Poblacion Alt'!FC39-'Poblacion Base'!FC39)+DMig_SexoEdad!FD41</f>
        <v>392744.41409558622</v>
      </c>
      <c r="FE40" s="48">
        <f>'Poblacion Base'!FE40+SupxSexoEdad!FJ48*('Poblacion Alt'!FD39-'Poblacion Base'!FD39)+DMig_SexoEdad!FE41</f>
        <v>392736.867824897</v>
      </c>
      <c r="FF40" s="48">
        <f>'Poblacion Base'!FF40+SupxSexoEdad!FK48*('Poblacion Alt'!FE39-'Poblacion Base'!FE39)+DMig_SexoEdad!FF41</f>
        <v>389088.26260123798</v>
      </c>
      <c r="FG40" s="48">
        <f>'Poblacion Base'!FG40+SupxSexoEdad!FL48*('Poblacion Alt'!FF39-'Poblacion Base'!FF39)+DMig_SexoEdad!FG41</f>
        <v>386471.86392186943</v>
      </c>
      <c r="FH40" s="48">
        <f>'Poblacion Base'!FH40+SupxSexoEdad!FM48*('Poblacion Alt'!FG39-'Poblacion Base'!FG39)+DMig_SexoEdad!FH41</f>
        <v>383860.41754670988</v>
      </c>
      <c r="FI40" s="48">
        <f>'Poblacion Base'!FI40+SupxSexoEdad!FN48*('Poblacion Alt'!FH39-'Poblacion Base'!FH39)+DMig_SexoEdad!FI41</f>
        <v>378801.58256376337</v>
      </c>
      <c r="FJ40" s="48">
        <f>'Poblacion Base'!FJ40+SupxSexoEdad!FO48*('Poblacion Alt'!FI39-'Poblacion Base'!FI39)+DMig_SexoEdad!FJ41</f>
        <v>370869.66101073805</v>
      </c>
      <c r="FK40" s="48">
        <f>'Poblacion Base'!FK40+SupxSexoEdad!FP48*('Poblacion Alt'!FJ39-'Poblacion Base'!FJ39)+DMig_SexoEdad!FK41</f>
        <v>360614.66774331342</v>
      </c>
      <c r="FL40" s="48">
        <f>'Poblacion Base'!FL40+SupxSexoEdad!FQ48*('Poblacion Alt'!FK39-'Poblacion Base'!FK39)+DMig_SexoEdad!FL41</f>
        <v>349413.11522847926</v>
      </c>
      <c r="FM40" s="48">
        <f>'Poblacion Base'!FM40+SupxSexoEdad!FR48*('Poblacion Alt'!FL39-'Poblacion Base'!FL39)+DMig_SexoEdad!FM41</f>
        <v>338332.59269285348</v>
      </c>
      <c r="FN40" s="48">
        <f>'Poblacion Base'!FN40+SupxSexoEdad!FS48*('Poblacion Alt'!FM39-'Poblacion Base'!FM39)+DMig_SexoEdad!FN41</f>
        <v>326933.87740245723</v>
      </c>
      <c r="FO40" s="48">
        <f>'Poblacion Base'!FO40+SupxSexoEdad!FT48*('Poblacion Alt'!FN39-'Poblacion Base'!FN39)+DMig_SexoEdad!FO41</f>
        <v>317485.38664076698</v>
      </c>
      <c r="FP40" s="48">
        <f>'Poblacion Base'!FP40+SupxSexoEdad!FU48*('Poblacion Alt'!FO39-'Poblacion Base'!FO39)+DMig_SexoEdad!FP41</f>
        <v>308813.13830869802</v>
      </c>
      <c r="FQ40" s="48">
        <f>'Poblacion Base'!FQ40+SupxSexoEdad!FV48*('Poblacion Alt'!FP39-'Poblacion Base'!FP39)+DMig_SexoEdad!FQ41</f>
        <v>301303.57137752767</v>
      </c>
      <c r="FR40" s="48">
        <f>'Poblacion Base'!FR40+SupxSexoEdad!FW48*('Poblacion Alt'!FQ39-'Poblacion Base'!FQ39)+DMig_SexoEdad!FR41</f>
        <v>293707.44268454873</v>
      </c>
      <c r="FS40" s="48">
        <f>'Poblacion Base'!FS40+SupxSexoEdad!FX48*('Poblacion Alt'!FR39-'Poblacion Base'!FR39)+DMig_SexoEdad!FS41</f>
        <v>288171.29231117392</v>
      </c>
      <c r="FT40" s="48">
        <f>'Poblacion Base'!FT40+SupxSexoEdad!FY48*('Poblacion Alt'!FS39-'Poblacion Base'!FS39)+DMig_SexoEdad!FT41</f>
        <v>282201.02863869362</v>
      </c>
      <c r="FU40" s="48">
        <f>'Poblacion Base'!FU40+SupxSexoEdad!FZ48*('Poblacion Alt'!FT39-'Poblacion Base'!FT39)+DMig_SexoEdad!FU41</f>
        <v>274277.20164741931</v>
      </c>
      <c r="FV40" s="48">
        <f>'Poblacion Base'!FV40+SupxSexoEdad!GA48*('Poblacion Alt'!FU39-'Poblacion Base'!FU39)+DMig_SexoEdad!FV41</f>
        <v>264662.95479057002</v>
      </c>
      <c r="FW40" s="48">
        <f>'Poblacion Base'!FW40+SupxSexoEdad!GB48*('Poblacion Alt'!FV39-'Poblacion Base'!FV39)+DMig_SexoEdad!FW41</f>
        <v>253445.98695511016</v>
      </c>
      <c r="FX40" s="48">
        <f>'Poblacion Base'!FX40+SupxSexoEdad!GC48*('Poblacion Alt'!FW39-'Poblacion Base'!FW39)+DMig_SexoEdad!FX41</f>
        <v>238830.91408525652</v>
      </c>
      <c r="FY40" s="48">
        <f>'Poblacion Base'!FY40+SupxSexoEdad!GD48*('Poblacion Alt'!FX39-'Poblacion Base'!FX39)+DMig_SexoEdad!FY41</f>
        <v>224967.95719918815</v>
      </c>
      <c r="FZ40" s="48">
        <f>'Poblacion Base'!FZ40+SupxSexoEdad!GE48*('Poblacion Alt'!FY39-'Poblacion Base'!FY39)+DMig_SexoEdad!FZ41</f>
        <v>209913.87471730667</v>
      </c>
      <c r="GA40" s="48">
        <f>'Poblacion Base'!GA40+SupxSexoEdad!GF48*('Poblacion Alt'!FZ39-'Poblacion Base'!FZ39)+DMig_SexoEdad!GA41</f>
        <v>195971.57358091799</v>
      </c>
      <c r="GB40" s="48">
        <f>'Poblacion Base'!GB40+SupxSexoEdad!GG48*('Poblacion Alt'!GA39-'Poblacion Base'!GA39)+DMig_SexoEdad!GB41</f>
        <v>182916.19812632617</v>
      </c>
      <c r="GC40" s="48">
        <f>'Poblacion Base'!GC40+SupxSexoEdad!GH48*('Poblacion Alt'!GB39-'Poblacion Base'!GB39)+DMig_SexoEdad!GC41</f>
        <v>171677.67944331729</v>
      </c>
      <c r="GD40" s="48">
        <f>'Poblacion Base'!GD40+SupxSexoEdad!GI48*('Poblacion Alt'!GC39-'Poblacion Base'!GC39)+DMig_SexoEdad!GD41</f>
        <v>160774.42026515087</v>
      </c>
      <c r="GE40" s="48">
        <f>'Poblacion Base'!GE40+SupxSexoEdad!GJ48*('Poblacion Alt'!GD39-'Poblacion Base'!GD39)+DMig_SexoEdad!GE41</f>
        <v>150072.72252724608</v>
      </c>
      <c r="GF40" s="48">
        <f>'Poblacion Base'!GF40+SupxSexoEdad!GK48*('Poblacion Alt'!GE39-'Poblacion Base'!GE39)+DMig_SexoEdad!GF41</f>
        <v>139865.23509756653</v>
      </c>
      <c r="GG40" s="48">
        <f>'Poblacion Base'!GG40+SupxSexoEdad!GL48*('Poblacion Alt'!GF39-'Poblacion Base'!GF39)+DMig_SexoEdad!GG41</f>
        <v>129367.53763622037</v>
      </c>
      <c r="GH40" s="48">
        <f>'Poblacion Base'!GH40+SupxSexoEdad!GM48*('Poblacion Alt'!GG39-'Poblacion Base'!GG39)+DMig_SexoEdad!GH41</f>
        <v>117432.541123071</v>
      </c>
      <c r="GI40" s="48">
        <f>'Poblacion Base'!GI40+SupxSexoEdad!GN48*('Poblacion Alt'!GH39-'Poblacion Base'!GH39)+DMig_SexoEdad!GI41</f>
        <v>106082.78489167937</v>
      </c>
      <c r="GJ40" s="48">
        <f>'Poblacion Base'!GJ40+SupxSexoEdad!GO48*('Poblacion Alt'!GI39-'Poblacion Base'!GI39)+DMig_SexoEdad!GJ41</f>
        <v>94234.938029808385</v>
      </c>
      <c r="GK40" s="48">
        <f>'Poblacion Base'!GK40+SupxSexoEdad!GP48*('Poblacion Alt'!GJ39-'Poblacion Base'!GJ39)+DMig_SexoEdad!GK41</f>
        <v>82911.212861232838</v>
      </c>
      <c r="GL40" s="48">
        <f>'Poblacion Base'!GL40+SupxSexoEdad!GQ48*('Poblacion Alt'!GK39-'Poblacion Base'!GK39)+DMig_SexoEdad!GL41</f>
        <v>71542.215298242707</v>
      </c>
      <c r="GM40" s="48">
        <f>'Poblacion Base'!GM40+SupxSexoEdad!GR48*('Poblacion Alt'!GL39-'Poblacion Base'!GL39)+DMig_SexoEdad!GM41</f>
        <v>60784.813967319831</v>
      </c>
      <c r="GN40" s="48">
        <f>'Poblacion Base'!GN40+SupxSexoEdad!GS48*('Poblacion Alt'!GM39-'Poblacion Base'!GM39)+DMig_SexoEdad!GN41</f>
        <v>50500.201041733955</v>
      </c>
      <c r="GO40" s="48">
        <f>'Poblacion Base'!GO40+SupxSexoEdad!GT48*('Poblacion Alt'!GN39-'Poblacion Base'!GN39)+DMig_SexoEdad!GO41</f>
        <v>40922.573943274394</v>
      </c>
      <c r="GP40" s="48">
        <f>'Poblacion Base'!GP40+SupxSexoEdad!GU48*('Poblacion Alt'!GO39-'Poblacion Base'!GO39)+DMig_SexoEdad!GP41</f>
        <v>32499.526332468944</v>
      </c>
      <c r="GQ40" s="48">
        <f>'Poblacion Base'!GQ40+SupxSexoEdad!GV48*('Poblacion Alt'!GP39-'Poblacion Base'!GP39)+DMig_SexoEdad!GQ41</f>
        <v>25209.435414526972</v>
      </c>
      <c r="GR40" s="48">
        <f>'Poblacion Base'!GR40+SupxSexoEdad!GW48*('Poblacion Alt'!GQ39-'Poblacion Base'!GQ39)+DMig_SexoEdad!GR41</f>
        <v>19097.47583737881</v>
      </c>
      <c r="GS40" s="48">
        <f>'Poblacion Base'!GS40+SupxSexoEdad!GX48*('Poblacion Alt'!GR39-'Poblacion Base'!GR39)+DMig_SexoEdad!GS41</f>
        <v>14216.800217998183</v>
      </c>
      <c r="GT40" s="48">
        <f>'Poblacion Base'!GT40+SupxSexoEdad!GY48*('Poblacion Alt'!GS39-'Poblacion Base'!GS39)+DMig_SexoEdad!GT41</f>
        <v>10288.180256418274</v>
      </c>
      <c r="GU40" s="48">
        <f>'Poblacion Base'!GU40+SupxSexoEdad!GZ48*('Poblacion Alt'!GT39-'Poblacion Base'!GT39)+DMig_SexoEdad!GU41</f>
        <v>16031.522280813979</v>
      </c>
      <c r="GV40" s="48">
        <f t="shared" si="0"/>
        <v>51636697.310709134</v>
      </c>
    </row>
    <row r="41" spans="1:204">
      <c r="A41">
        <v>2057</v>
      </c>
      <c r="B41" s="110">
        <f>'Poblacion Base'!B41+DMig_SexoEdad!B42</f>
        <v>198605.77409921889</v>
      </c>
      <c r="C41" s="48">
        <f>'Poblacion Base'!C41+SupxSexoEdad!H49*('Poblacion Alt'!B40-'Poblacion Base'!B40)+DMig_SexoEdad!C42</f>
        <v>202369.74593743469</v>
      </c>
      <c r="D41" s="48">
        <f>'Poblacion Base'!D41+SupxSexoEdad!I49*('Poblacion Alt'!C40-'Poblacion Base'!C40)+DMig_SexoEdad!D42</f>
        <v>206202.89773058085</v>
      </c>
      <c r="E41" s="48">
        <f>'Poblacion Base'!E41+SupxSexoEdad!J49*('Poblacion Alt'!D40-'Poblacion Base'!D40)+DMig_SexoEdad!E42</f>
        <v>210097.05467797493</v>
      </c>
      <c r="F41" s="48">
        <f>'Poblacion Base'!F41+SupxSexoEdad!K49*('Poblacion Alt'!E40-'Poblacion Base'!E40)+DMig_SexoEdad!F42</f>
        <v>214030.87618552643</v>
      </c>
      <c r="G41" s="48">
        <f>'Poblacion Base'!G41+SupxSexoEdad!L49*('Poblacion Alt'!F40-'Poblacion Base'!F40)+DMig_SexoEdad!G42</f>
        <v>218008.82122329634</v>
      </c>
      <c r="H41" s="48">
        <f>'Poblacion Base'!H41+SupxSexoEdad!M49*('Poblacion Alt'!G40-'Poblacion Base'!G40)+DMig_SexoEdad!H42</f>
        <v>222038.13259076269</v>
      </c>
      <c r="I41" s="48">
        <f>'Poblacion Base'!I41+SupxSexoEdad!N49*('Poblacion Alt'!H40-'Poblacion Base'!H40)+DMig_SexoEdad!I42</f>
        <v>226111.84422359237</v>
      </c>
      <c r="J41" s="48">
        <f>'Poblacion Base'!J41+SupxSexoEdad!O49*('Poblacion Alt'!I40-'Poblacion Base'!I40)+DMig_SexoEdad!J42</f>
        <v>230225.78130426389</v>
      </c>
      <c r="K41" s="48">
        <f>'Poblacion Base'!K41+SupxSexoEdad!P49*('Poblacion Alt'!J40-'Poblacion Base'!J40)+DMig_SexoEdad!K42</f>
        <v>234400.49845445954</v>
      </c>
      <c r="L41" s="48">
        <f>'Poblacion Base'!L41+SupxSexoEdad!Q49*('Poblacion Alt'!K40-'Poblacion Base'!K40)+DMig_SexoEdad!L42</f>
        <v>238620.41111166766</v>
      </c>
      <c r="M41" s="48">
        <f>'Poblacion Base'!M41+SupxSexoEdad!R49*('Poblacion Alt'!L40-'Poblacion Base'!L40)+DMig_SexoEdad!M42</f>
        <v>242900.69160349108</v>
      </c>
      <c r="N41" s="48">
        <f>'Poblacion Base'!N41+SupxSexoEdad!S49*('Poblacion Alt'!M40-'Poblacion Base'!M40)+DMig_SexoEdad!N42</f>
        <v>247235.44405849188</v>
      </c>
      <c r="O41" s="48">
        <f>'Poblacion Base'!O41+SupxSexoEdad!T49*('Poblacion Alt'!N40-'Poblacion Base'!N40)+DMig_SexoEdad!O42</f>
        <v>251636.59747116824</v>
      </c>
      <c r="P41" s="48">
        <f>'Poblacion Base'!P41+SupxSexoEdad!U49*('Poblacion Alt'!O40-'Poblacion Base'!O40)+DMig_SexoEdad!P42</f>
        <v>256102.15420183481</v>
      </c>
      <c r="Q41" s="48">
        <f>'Poblacion Base'!Q41+SupxSexoEdad!V49*('Poblacion Alt'!P40-'Poblacion Base'!P40)+DMig_SexoEdad!Q42</f>
        <v>260644.11468190249</v>
      </c>
      <c r="R41" s="48">
        <f>'Poblacion Base'!R41+SupxSexoEdad!W49*('Poblacion Alt'!Q40-'Poblacion Base'!Q40)+DMig_SexoEdad!R42</f>
        <v>265261.6548295684</v>
      </c>
      <c r="S41" s="48">
        <f>'Poblacion Base'!S41+SupxSexoEdad!X49*('Poblacion Alt'!R40-'Poblacion Base'!R40)+DMig_SexoEdad!S42</f>
        <v>269962.18241258501</v>
      </c>
      <c r="T41" s="48">
        <f>'Poblacion Base'!T41+SupxSexoEdad!Y49*('Poblacion Alt'!S40-'Poblacion Base'!S40)+DMig_SexoEdad!T42</f>
        <v>274746.45195286837</v>
      </c>
      <c r="U41" s="48">
        <f>'Poblacion Base'!U41+SupxSexoEdad!Z49*('Poblacion Alt'!T40-'Poblacion Base'!T40)+DMig_SexoEdad!U42</f>
        <v>279617.52676654659</v>
      </c>
      <c r="V41" s="48">
        <f>'Poblacion Base'!V41+SupxSexoEdad!AA49*('Poblacion Alt'!U40-'Poblacion Base'!U40)+DMig_SexoEdad!V42</f>
        <v>283799.76024367113</v>
      </c>
      <c r="W41" s="48">
        <f>'Poblacion Base'!W41+SupxSexoEdad!AB49*('Poblacion Alt'!V40-'Poblacion Base'!V40)+DMig_SexoEdad!W42</f>
        <v>287986.50537826377</v>
      </c>
      <c r="X41" s="48">
        <f>'Poblacion Base'!X41+SupxSexoEdad!AC49*('Poblacion Alt'!W40-'Poblacion Base'!W40)+DMig_SexoEdad!X42</f>
        <v>292171.32098953542</v>
      </c>
      <c r="Y41" s="48">
        <f>'Poblacion Base'!Y41+SupxSexoEdad!AD49*('Poblacion Alt'!X40-'Poblacion Base'!X40)+DMig_SexoEdad!Y42</f>
        <v>296318.26166696253</v>
      </c>
      <c r="Z41" s="48">
        <f>'Poblacion Base'!Z41+SupxSexoEdad!AE49*('Poblacion Alt'!Y40-'Poblacion Base'!Y40)+DMig_SexoEdad!Z42</f>
        <v>300425.84753229015</v>
      </c>
      <c r="AA41" s="48">
        <f>'Poblacion Base'!AA41+SupxSexoEdad!AF49*('Poblacion Alt'!Z40-'Poblacion Base'!Z40)+DMig_SexoEdad!AA42</f>
        <v>304449.5647048353</v>
      </c>
      <c r="AB41" s="48">
        <f>'Poblacion Base'!AB41+SupxSexoEdad!AG49*('Poblacion Alt'!AA40-'Poblacion Base'!AA40)+DMig_SexoEdad!AB42</f>
        <v>308378.15041365434</v>
      </c>
      <c r="AC41" s="48">
        <f>'Poblacion Base'!AC41+SupxSexoEdad!AH49*('Poblacion Alt'!AB40-'Poblacion Base'!AB40)+DMig_SexoEdad!AC42</f>
        <v>312174.67240719555</v>
      </c>
      <c r="AD41" s="48">
        <f>'Poblacion Base'!AD41+SupxSexoEdad!AI49*('Poblacion Alt'!AC40-'Poblacion Base'!AC40)+DMig_SexoEdad!AD42</f>
        <v>315807.50916096009</v>
      </c>
      <c r="AE41" s="48">
        <f>'Poblacion Base'!AE41+SupxSexoEdad!AJ49*('Poblacion Alt'!AD40-'Poblacion Base'!AD40)+DMig_SexoEdad!AE42</f>
        <v>319243.19806571887</v>
      </c>
      <c r="AF41" s="48">
        <f>'Poblacion Base'!AF41+SupxSexoEdad!AK49*('Poblacion Alt'!AE40-'Poblacion Base'!AE40)+DMig_SexoEdad!AF42</f>
        <v>321749.58551106916</v>
      </c>
      <c r="AG41" s="48">
        <f>'Poblacion Base'!AG41+SupxSexoEdad!AL49*('Poblacion Alt'!AF40-'Poblacion Base'!AF40)+DMig_SexoEdad!AG42</f>
        <v>324000.58560652524</v>
      </c>
      <c r="AH41" s="48">
        <f>'Poblacion Base'!AH41+SupxSexoEdad!AM49*('Poblacion Alt'!AG40-'Poblacion Base'!AG40)+DMig_SexoEdad!AH42</f>
        <v>326276.08875956968</v>
      </c>
      <c r="AI41" s="48">
        <f>'Poblacion Base'!AI41+SupxSexoEdad!AN49*('Poblacion Alt'!AH40-'Poblacion Base'!AH40)+DMig_SexoEdad!AI42</f>
        <v>327915.39421339374</v>
      </c>
      <c r="AJ41" s="48">
        <f>'Poblacion Base'!AJ41+SupxSexoEdad!AO49*('Poblacion Alt'!AI40-'Poblacion Base'!AI40)+DMig_SexoEdad!AJ42</f>
        <v>328815.72479263245</v>
      </c>
      <c r="AK41" s="48">
        <f>'Poblacion Base'!AK41+SupxSexoEdad!AP49*('Poblacion Alt'!AJ40-'Poblacion Base'!AJ40)+DMig_SexoEdad!AK42</f>
        <v>329573.52963617205</v>
      </c>
      <c r="AL41" s="48">
        <f>'Poblacion Base'!AL41+SupxSexoEdad!AQ49*('Poblacion Alt'!AK40-'Poblacion Base'!AK40)+DMig_SexoEdad!AL42</f>
        <v>330864.98836660414</v>
      </c>
      <c r="AM41" s="48">
        <f>'Poblacion Base'!AM41+SupxSexoEdad!AR49*('Poblacion Alt'!AL40-'Poblacion Base'!AL40)+DMig_SexoEdad!AM42</f>
        <v>333408.36708615394</v>
      </c>
      <c r="AN41" s="48">
        <f>'Poblacion Base'!AN41+SupxSexoEdad!AS49*('Poblacion Alt'!AM40-'Poblacion Base'!AM40)+DMig_SexoEdad!AN42</f>
        <v>332357.6112499024</v>
      </c>
      <c r="AO41" s="48">
        <f>'Poblacion Base'!AO41+SupxSexoEdad!AT49*('Poblacion Alt'!AN40-'Poblacion Base'!AN40)+DMig_SexoEdad!AO42</f>
        <v>334890.16371956945</v>
      </c>
      <c r="AP41" s="48">
        <f>'Poblacion Base'!AP41+SupxSexoEdad!AU49*('Poblacion Alt'!AO40-'Poblacion Base'!AO40)+DMig_SexoEdad!AP42</f>
        <v>336460.36941417429</v>
      </c>
      <c r="AQ41" s="48">
        <f>'Poblacion Base'!AQ41+SupxSexoEdad!AV49*('Poblacion Alt'!AP40-'Poblacion Base'!AP40)+DMig_SexoEdad!AQ42</f>
        <v>338491.79089765385</v>
      </c>
      <c r="AR41" s="48">
        <f>'Poblacion Base'!AR41+SupxSexoEdad!AW49*('Poblacion Alt'!AQ40-'Poblacion Base'!AQ40)+DMig_SexoEdad!AR42</f>
        <v>340646.61611030821</v>
      </c>
      <c r="AS41" s="48">
        <f>'Poblacion Base'!AS41+SupxSexoEdad!AX49*('Poblacion Alt'!AR40-'Poblacion Base'!AR40)+DMig_SexoEdad!AS42</f>
        <v>342220.24060848216</v>
      </c>
      <c r="AT41" s="48">
        <f>'Poblacion Base'!AT41+SupxSexoEdad!AY49*('Poblacion Alt'!AS40-'Poblacion Base'!AS40)+DMig_SexoEdad!AT42</f>
        <v>344096.83964637225</v>
      </c>
      <c r="AU41" s="48">
        <f>'Poblacion Base'!AU41+SupxSexoEdad!AZ49*('Poblacion Alt'!AT40-'Poblacion Base'!AT40)+DMig_SexoEdad!AU42</f>
        <v>346503.74888257618</v>
      </c>
      <c r="AV41" s="48">
        <f>'Poblacion Base'!AV41+SupxSexoEdad!BA49*('Poblacion Alt'!AU40-'Poblacion Base'!AU40)+DMig_SexoEdad!AV42</f>
        <v>349862.34893221996</v>
      </c>
      <c r="AW41" s="48">
        <f>'Poblacion Base'!AW41+SupxSexoEdad!BB49*('Poblacion Alt'!AV40-'Poblacion Base'!AV40)+DMig_SexoEdad!AW42</f>
        <v>353583.4656731697</v>
      </c>
      <c r="AX41" s="48">
        <f>'Poblacion Base'!AX41+SupxSexoEdad!BC49*('Poblacion Alt'!AW40-'Poblacion Base'!AW40)+DMig_SexoEdad!AX42</f>
        <v>357577.41516116413</v>
      </c>
      <c r="AY41" s="48">
        <f>'Poblacion Base'!AY41+SupxSexoEdad!BD49*('Poblacion Alt'!AX40-'Poblacion Base'!AX40)+DMig_SexoEdad!AY42</f>
        <v>361939.3106550916</v>
      </c>
      <c r="AZ41" s="48">
        <f>'Poblacion Base'!AZ41+SupxSexoEdad!BE49*('Poblacion Alt'!AY40-'Poblacion Base'!AY40)+DMig_SexoEdad!AZ42</f>
        <v>366767.16626218992</v>
      </c>
      <c r="BA41" s="48">
        <f>'Poblacion Base'!BA41+SupxSexoEdad!BF49*('Poblacion Alt'!AZ40-'Poblacion Base'!AZ40)+DMig_SexoEdad!BA42</f>
        <v>367504.61612617847</v>
      </c>
      <c r="BB41" s="48">
        <f>'Poblacion Base'!BB41+SupxSexoEdad!BG49*('Poblacion Alt'!BA40-'Poblacion Base'!BA40)+DMig_SexoEdad!BB42</f>
        <v>367962.5449900399</v>
      </c>
      <c r="BC41" s="48">
        <f>'Poblacion Base'!BC41+SupxSexoEdad!BH49*('Poblacion Alt'!BB40-'Poblacion Base'!BB40)+DMig_SexoEdad!BC42</f>
        <v>367752.82377890078</v>
      </c>
      <c r="BD41" s="48">
        <f>'Poblacion Base'!BD41+SupxSexoEdad!BI49*('Poblacion Alt'!BC40-'Poblacion Base'!BC40)+DMig_SexoEdad!BD42</f>
        <v>367920.96208871331</v>
      </c>
      <c r="BE41" s="48">
        <f>'Poblacion Base'!BE41+SupxSexoEdad!BJ49*('Poblacion Alt'!BD40-'Poblacion Base'!BD40)+DMig_SexoEdad!BE42</f>
        <v>369160.02865560172</v>
      </c>
      <c r="BF41" s="48">
        <f>'Poblacion Base'!BF41+SupxSexoEdad!BK49*('Poblacion Alt'!BE40-'Poblacion Base'!BE40)+DMig_SexoEdad!BF42</f>
        <v>371237.53228051827</v>
      </c>
      <c r="BG41" s="48">
        <f>'Poblacion Base'!BG41+SupxSexoEdad!BL49*('Poblacion Alt'!BF40-'Poblacion Base'!BF40)+DMig_SexoEdad!BG42</f>
        <v>368942.47986951674</v>
      </c>
      <c r="BH41" s="48">
        <f>'Poblacion Base'!BH41+SupxSexoEdad!BM49*('Poblacion Alt'!BG40-'Poblacion Base'!BG40)+DMig_SexoEdad!BH42</f>
        <v>366769.34075294831</v>
      </c>
      <c r="BI41" s="48">
        <f>'Poblacion Base'!BI41+SupxSexoEdad!BN49*('Poblacion Alt'!BH40-'Poblacion Base'!BH40)+DMig_SexoEdad!BI42</f>
        <v>364792.43574507913</v>
      </c>
      <c r="BJ41" s="48">
        <f>'Poblacion Base'!BJ41+SupxSexoEdad!BO49*('Poblacion Alt'!BI40-'Poblacion Base'!BI40)+DMig_SexoEdad!BJ42</f>
        <v>363379.57438626152</v>
      </c>
      <c r="BK41" s="48">
        <f>'Poblacion Base'!BK41+SupxSexoEdad!BP49*('Poblacion Alt'!BJ40-'Poblacion Base'!BJ40)+DMig_SexoEdad!BK42</f>
        <v>362181.17347971094</v>
      </c>
      <c r="BL41" s="48">
        <f>'Poblacion Base'!BL41+SupxSexoEdad!BQ49*('Poblacion Alt'!BK40-'Poblacion Base'!BK40)+DMig_SexoEdad!BL42</f>
        <v>360145.41535585717</v>
      </c>
      <c r="BM41" s="48">
        <f>'Poblacion Base'!BM41+SupxSexoEdad!BR49*('Poblacion Alt'!BL40-'Poblacion Base'!BL40)+DMig_SexoEdad!BM42</f>
        <v>354786.36311022408</v>
      </c>
      <c r="BN41" s="48">
        <f>'Poblacion Base'!BN41+SupxSexoEdad!BS49*('Poblacion Alt'!BM40-'Poblacion Base'!BM40)+DMig_SexoEdad!BN42</f>
        <v>345425.39532813552</v>
      </c>
      <c r="BO41" s="48">
        <f>'Poblacion Base'!BO41+SupxSexoEdad!BT49*('Poblacion Alt'!BN40-'Poblacion Base'!BN40)+DMig_SexoEdad!BO42</f>
        <v>334178.76296992123</v>
      </c>
      <c r="BP41" s="48">
        <f>'Poblacion Base'!BP41+SupxSexoEdad!BU49*('Poblacion Alt'!BO40-'Poblacion Base'!BO40)+DMig_SexoEdad!BP42</f>
        <v>322385.9132245112</v>
      </c>
      <c r="BQ41" s="48">
        <f>'Poblacion Base'!BQ41+SupxSexoEdad!BV49*('Poblacion Alt'!BP40-'Poblacion Base'!BP40)+DMig_SexoEdad!BQ42</f>
        <v>310078.61841739994</v>
      </c>
      <c r="BR41" s="48">
        <f>'Poblacion Base'!BR41+SupxSexoEdad!BW49*('Poblacion Alt'!BQ40-'Poblacion Base'!BQ40)+DMig_SexoEdad!BR42</f>
        <v>297665.33279322711</v>
      </c>
      <c r="BS41" s="48">
        <f>'Poblacion Base'!BS41+SupxSexoEdad!BX49*('Poblacion Alt'!BR40-'Poblacion Base'!BR40)+DMig_SexoEdad!BS42</f>
        <v>284380.4490026675</v>
      </c>
      <c r="BT41" s="48">
        <f>'Poblacion Base'!BT41+SupxSexoEdad!BY49*('Poblacion Alt'!BS40-'Poblacion Base'!BS40)+DMig_SexoEdad!BT42</f>
        <v>273519.51624705322</v>
      </c>
      <c r="BU41" s="48">
        <f>'Poblacion Base'!BU41+SupxSexoEdad!BZ49*('Poblacion Alt'!BT40-'Poblacion Base'!BT40)+DMig_SexoEdad!BU42</f>
        <v>263065.16055952059</v>
      </c>
      <c r="BV41" s="48">
        <f>'Poblacion Base'!BV41+SupxSexoEdad!CA49*('Poblacion Alt'!BU40-'Poblacion Base'!BU40)+DMig_SexoEdad!BV42</f>
        <v>253676.82977302361</v>
      </c>
      <c r="BW41" s="48">
        <f>'Poblacion Base'!BW41+SupxSexoEdad!CB49*('Poblacion Alt'!BV40-'Poblacion Base'!BV40)+DMig_SexoEdad!BW42</f>
        <v>245141.62985854445</v>
      </c>
      <c r="BX41" s="48">
        <f>'Poblacion Base'!BX41+SupxSexoEdad!CC49*('Poblacion Alt'!BW40-'Poblacion Base'!BW40)+DMig_SexoEdad!BX42</f>
        <v>235896.90498555929</v>
      </c>
      <c r="BY41" s="48">
        <f>'Poblacion Base'!BY41+SupxSexoEdad!CD49*('Poblacion Alt'!BX40-'Poblacion Base'!BX40)+DMig_SexoEdad!BY42</f>
        <v>225398.83247838716</v>
      </c>
      <c r="BZ41" s="48">
        <f>'Poblacion Base'!BZ41+SupxSexoEdad!CE49*('Poblacion Alt'!BY40-'Poblacion Base'!BY40)+DMig_SexoEdad!BZ42</f>
        <v>214643.4266808207</v>
      </c>
      <c r="CA41" s="48">
        <f>'Poblacion Base'!CA41+SupxSexoEdad!CF49*('Poblacion Alt'!BZ40-'Poblacion Base'!BZ40)+DMig_SexoEdad!CA42</f>
        <v>201855.03050457643</v>
      </c>
      <c r="CB41" s="48">
        <f>'Poblacion Base'!CB41+SupxSexoEdad!CG49*('Poblacion Alt'!CA40-'Poblacion Base'!CA40)+DMig_SexoEdad!CB42</f>
        <v>187916.9627864731</v>
      </c>
      <c r="CC41" s="48">
        <f>'Poblacion Base'!CC41+SupxSexoEdad!CH49*('Poblacion Alt'!CB40-'Poblacion Base'!CB40)+DMig_SexoEdad!CC42</f>
        <v>172752.004614554</v>
      </c>
      <c r="CD41" s="48">
        <f>'Poblacion Base'!CD41+SupxSexoEdad!CI49*('Poblacion Alt'!CC40-'Poblacion Base'!CC40)+DMig_SexoEdad!CD42</f>
        <v>158824.89401299786</v>
      </c>
      <c r="CE41" s="48">
        <f>'Poblacion Base'!CE41+SupxSexoEdad!CJ49*('Poblacion Alt'!CD40-'Poblacion Base'!CD40)+DMig_SexoEdad!CE42</f>
        <v>144383.08270621678</v>
      </c>
      <c r="CF41" s="48">
        <f>'Poblacion Base'!CF41+SupxSexoEdad!CK49*('Poblacion Alt'!CE40-'Poblacion Base'!CE40)+DMig_SexoEdad!CF42</f>
        <v>132334.69197676738</v>
      </c>
      <c r="CG41" s="48">
        <f>'Poblacion Base'!CG41+SupxSexoEdad!CL49*('Poblacion Alt'!CF40-'Poblacion Base'!CF40)+DMig_SexoEdad!CG42</f>
        <v>121740.80513847701</v>
      </c>
      <c r="CH41" s="48">
        <f>'Poblacion Base'!CH41+SupxSexoEdad!CM49*('Poblacion Alt'!CG40-'Poblacion Base'!CG40)+DMig_SexoEdad!CH42</f>
        <v>111706.00629946911</v>
      </c>
      <c r="CI41" s="48">
        <f>'Poblacion Base'!CI41+SupxSexoEdad!CN49*('Poblacion Alt'!CH40-'Poblacion Base'!CH40)+DMig_SexoEdad!CI42</f>
        <v>102021.2745458909</v>
      </c>
      <c r="CJ41" s="48">
        <f>'Poblacion Base'!CJ41+SupxSexoEdad!CO49*('Poblacion Alt'!CI40-'Poblacion Base'!CI40)+DMig_SexoEdad!CJ42</f>
        <v>92768.254894832236</v>
      </c>
      <c r="CK41" s="48">
        <f>'Poblacion Base'!CK41+SupxSexoEdad!CP49*('Poblacion Alt'!CJ40-'Poblacion Base'!CJ40)+DMig_SexoEdad!CK42</f>
        <v>83514.009808101182</v>
      </c>
      <c r="CL41" s="48">
        <f>'Poblacion Base'!CL41+SupxSexoEdad!CQ49*('Poblacion Alt'!CK40-'Poblacion Base'!CK40)+DMig_SexoEdad!CL42</f>
        <v>74356.035950096295</v>
      </c>
      <c r="CM41" s="48">
        <f>'Poblacion Base'!CM41+SupxSexoEdad!CR49*('Poblacion Alt'!CL40-'Poblacion Base'!CL40)+DMig_SexoEdad!CM42</f>
        <v>64979.369613455041</v>
      </c>
      <c r="CN41" s="48">
        <f>'Poblacion Base'!CN41+SupxSexoEdad!CS49*('Poblacion Alt'!CM40-'Poblacion Base'!CM40)+DMig_SexoEdad!CN42</f>
        <v>56418.844756214632</v>
      </c>
      <c r="CO41" s="48">
        <f>'Poblacion Base'!CO41+SupxSexoEdad!CT49*('Poblacion Alt'!CN40-'Poblacion Base'!CN40)+DMig_SexoEdad!CO42</f>
        <v>47960.675416039674</v>
      </c>
      <c r="CP41" s="48">
        <f>'Poblacion Base'!CP41+SupxSexoEdad!CU49*('Poblacion Alt'!CO40-'Poblacion Base'!CO40)+DMig_SexoEdad!CP42</f>
        <v>40258.557286279611</v>
      </c>
      <c r="CQ41" s="48">
        <f>'Poblacion Base'!CQ41+SupxSexoEdad!CV49*('Poblacion Alt'!CP40-'Poblacion Base'!CP40)+DMig_SexoEdad!CQ42</f>
        <v>33112.38569045128</v>
      </c>
      <c r="CR41" s="48">
        <f>'Poblacion Base'!CR41+SupxSexoEdad!CW49*('Poblacion Alt'!CQ40-'Poblacion Base'!CQ40)+DMig_SexoEdad!CR42</f>
        <v>26645.367908088509</v>
      </c>
      <c r="CS41" s="48">
        <f>'Poblacion Base'!CS41+SupxSexoEdad!CX49*('Poblacion Alt'!CR40-'Poblacion Base'!CR40)+DMig_SexoEdad!CS42</f>
        <v>20924.55067603269</v>
      </c>
      <c r="CT41" s="48">
        <f>'Poblacion Base'!CT41+SupxSexoEdad!CY49*('Poblacion Alt'!CS40-'Poblacion Base'!CS40)+DMig_SexoEdad!CT42</f>
        <v>16017.316819375796</v>
      </c>
      <c r="CU41" s="48">
        <f>'Poblacion Base'!CU41+SupxSexoEdad!CZ49*('Poblacion Alt'!CT40-'Poblacion Base'!CT40)+DMig_SexoEdad!CU42</f>
        <v>11950.416940441322</v>
      </c>
      <c r="CV41" s="48">
        <f>'Poblacion Base'!CV41+SupxSexoEdad!DA49*('Poblacion Alt'!CU40-'Poblacion Base'!CU40)+DMig_SexoEdad!CV42</f>
        <v>8755.1089993779806</v>
      </c>
      <c r="CW41" s="48">
        <f>'Poblacion Base'!CW41+SupxSexoEdad!DB49*('Poblacion Alt'!CV40-'Poblacion Base'!CV40)+DMig_SexoEdad!CW42</f>
        <v>6263.1472286081298</v>
      </c>
      <c r="CX41" s="48">
        <f>'Poblacion Base'!CX41+SupxSexoEdad!DC49*('Poblacion Alt'!CW40-'Poblacion Base'!CW40)+DMig_SexoEdad!CX42</f>
        <v>9323.9794724782969</v>
      </c>
      <c r="CY41" s="110">
        <f>'Poblacion Base'!CY41+DMig_SexoEdad!CY42</f>
        <v>188887.2214304317</v>
      </c>
      <c r="CZ41" s="48">
        <f>'Poblacion Base'!CZ41+SupxSexoEdad!DE49*('Poblacion Alt'!CY40-'Poblacion Base'!CY40)+DMig_SexoEdad!CZ42</f>
        <v>192394.87193934724</v>
      </c>
      <c r="DA41" s="48">
        <f>'Poblacion Base'!DA41+SupxSexoEdad!DF49*('Poblacion Alt'!CZ40-'Poblacion Base'!CZ40)+DMig_SexoEdad!DA42</f>
        <v>195990.00104143826</v>
      </c>
      <c r="DB41" s="48">
        <f>'Poblacion Base'!DB41+SupxSexoEdad!DG49*('Poblacion Alt'!DA40-'Poblacion Base'!DA40)+DMig_SexoEdad!DB42</f>
        <v>199632.53748437512</v>
      </c>
      <c r="DC41" s="48">
        <f>'Poblacion Base'!DC41+SupxSexoEdad!DH49*('Poblacion Alt'!DB40-'Poblacion Base'!DB40)+DMig_SexoEdad!DC42</f>
        <v>203327.24701114811</v>
      </c>
      <c r="DD41" s="48">
        <f>'Poblacion Base'!DD41+SupxSexoEdad!DI49*('Poblacion Alt'!DC40-'Poblacion Base'!DC40)+DMig_SexoEdad!DD42</f>
        <v>207065.74222502243</v>
      </c>
      <c r="DE41" s="48">
        <f>'Poblacion Base'!DE41+SupxSexoEdad!DJ49*('Poblacion Alt'!DD40-'Poblacion Base'!DD40)+DMig_SexoEdad!DE42</f>
        <v>210848.46381298616</v>
      </c>
      <c r="DF41" s="48">
        <f>'Poblacion Base'!DF41+SupxSexoEdad!DK49*('Poblacion Alt'!DE40-'Poblacion Base'!DE40)+DMig_SexoEdad!DF42</f>
        <v>214676.66581429727</v>
      </c>
      <c r="DG41" s="48">
        <f>'Poblacion Base'!DG41+SupxSexoEdad!DL49*('Poblacion Alt'!DF40-'Poblacion Base'!DF40)+DMig_SexoEdad!DG42</f>
        <v>218551.46026099348</v>
      </c>
      <c r="DH41" s="48">
        <f>'Poblacion Base'!DH41+SupxSexoEdad!DM49*('Poblacion Alt'!DG40-'Poblacion Base'!DG40)+DMig_SexoEdad!DH42</f>
        <v>222469.78889639172</v>
      </c>
      <c r="DI41" s="48">
        <f>'Poblacion Base'!DI41+SupxSexoEdad!DN49*('Poblacion Alt'!DH40-'Poblacion Base'!DH40)+DMig_SexoEdad!DI42</f>
        <v>226450.45013854862</v>
      </c>
      <c r="DJ41" s="48">
        <f>'Poblacion Base'!DJ41+SupxSexoEdad!DO49*('Poblacion Alt'!DI40-'Poblacion Base'!DI40)+DMig_SexoEdad!DJ42</f>
        <v>230482.1910456609</v>
      </c>
      <c r="DK41" s="48">
        <f>'Poblacion Base'!DK41+SupxSexoEdad!DP49*('Poblacion Alt'!DJ40-'Poblacion Base'!DJ40)+DMig_SexoEdad!DK42</f>
        <v>234575.70169898274</v>
      </c>
      <c r="DL41" s="48">
        <f>'Poblacion Base'!DL41+SupxSexoEdad!DQ49*('Poblacion Alt'!DK40-'Poblacion Base'!DK40)+DMig_SexoEdad!DL42</f>
        <v>238741.65168566487</v>
      </c>
      <c r="DM41" s="48">
        <f>'Poblacion Base'!DM41+SupxSexoEdad!DR49*('Poblacion Alt'!DL40-'Poblacion Base'!DL40)+DMig_SexoEdad!DM42</f>
        <v>242992.83589199133</v>
      </c>
      <c r="DN41" s="48">
        <f>'Poblacion Base'!DN41+SupxSexoEdad!DS49*('Poblacion Alt'!DM40-'Poblacion Base'!DM40)+DMig_SexoEdad!DN42</f>
        <v>247333.22338521457</v>
      </c>
      <c r="DO41" s="48">
        <f>'Poblacion Base'!DO41+SupxSexoEdad!DT49*('Poblacion Alt'!DN40-'Poblacion Base'!DN40)+DMig_SexoEdad!DO42</f>
        <v>251788.93320535126</v>
      </c>
      <c r="DP41" s="48">
        <f>'Poblacion Base'!DP41+SupxSexoEdad!DU49*('Poblacion Alt'!DO40-'Poblacion Base'!DO40)+DMig_SexoEdad!DP42</f>
        <v>256347.65195122268</v>
      </c>
      <c r="DQ41" s="48">
        <f>'Poblacion Base'!DQ41+SupxSexoEdad!DV49*('Poblacion Alt'!DP40-'Poblacion Base'!DP40)+DMig_SexoEdad!DQ42</f>
        <v>261032.17286284457</v>
      </c>
      <c r="DR41" s="48">
        <f>'Poblacion Base'!DR41+SupxSexoEdad!DW49*('Poblacion Alt'!DQ40-'Poblacion Base'!DQ40)+DMig_SexoEdad!DR42</f>
        <v>265818.2134218259</v>
      </c>
      <c r="DS41" s="48">
        <f>'Poblacion Base'!DS41+SupxSexoEdad!DX49*('Poblacion Alt'!DR40-'Poblacion Base'!DR40)+DMig_SexoEdad!DS42</f>
        <v>269950.09489785536</v>
      </c>
      <c r="DT41" s="48">
        <f>'Poblacion Base'!DT41+SupxSexoEdad!DY49*('Poblacion Alt'!DS40-'Poblacion Base'!DS40)+DMig_SexoEdad!DT42</f>
        <v>274111.02575045981</v>
      </c>
      <c r="DU41" s="48">
        <f>'Poblacion Base'!DU41+SupxSexoEdad!DZ49*('Poblacion Alt'!DT40-'Poblacion Base'!DT40)+DMig_SexoEdad!DU42</f>
        <v>278307.48507041839</v>
      </c>
      <c r="DV41" s="48">
        <f>'Poblacion Base'!DV41+SupxSexoEdad!EA49*('Poblacion Alt'!DU40-'Poblacion Base'!DU40)+DMig_SexoEdad!DV42</f>
        <v>282512.22710753756</v>
      </c>
      <c r="DW41" s="48">
        <f>'Poblacion Base'!DW41+SupxSexoEdad!EB49*('Poblacion Alt'!DV40-'Poblacion Base'!DV40)+DMig_SexoEdad!DW42</f>
        <v>286720.41987799923</v>
      </c>
      <c r="DX41" s="48">
        <f>'Poblacion Base'!DX41+SupxSexoEdad!EC49*('Poblacion Alt'!DW40-'Poblacion Base'!DW40)+DMig_SexoEdad!DX42</f>
        <v>290908.38946358179</v>
      </c>
      <c r="DY41" s="48">
        <f>'Poblacion Base'!DY41+SupxSexoEdad!ED49*('Poblacion Alt'!DX40-'Poblacion Base'!DX40)+DMig_SexoEdad!DY42</f>
        <v>295060.94481948455</v>
      </c>
      <c r="DZ41" s="48">
        <f>'Poblacion Base'!DZ41+SupxSexoEdad!EE49*('Poblacion Alt'!DY40-'Poblacion Base'!DY40)+DMig_SexoEdad!DZ42</f>
        <v>299131.38475155889</v>
      </c>
      <c r="EA41" s="48">
        <f>'Poblacion Base'!EA41+SupxSexoEdad!EF49*('Poblacion Alt'!DZ40-'Poblacion Base'!DZ40)+DMig_SexoEdad!EA42</f>
        <v>303104.14338873618</v>
      </c>
      <c r="EB41" s="48">
        <f>'Poblacion Base'!EB41+SupxSexoEdad!EG49*('Poblacion Alt'!EA40-'Poblacion Base'!EA40)+DMig_SexoEdad!EB42</f>
        <v>306930.86629975302</v>
      </c>
      <c r="EC41" s="48">
        <f>'Poblacion Base'!EC41+SupxSexoEdad!EH49*('Poblacion Alt'!EB40-'Poblacion Base'!EB40)+DMig_SexoEdad!EC42</f>
        <v>310678.52471307165</v>
      </c>
      <c r="ED41" s="48">
        <f>'Poblacion Base'!ED41+SupxSexoEdad!EI49*('Poblacion Alt'!EC40-'Poblacion Base'!EC40)+DMig_SexoEdad!ED42</f>
        <v>314233.45935287635</v>
      </c>
      <c r="EE41" s="48">
        <f>'Poblacion Base'!EE41+SupxSexoEdad!EJ49*('Poblacion Alt'!ED40-'Poblacion Base'!ED40)+DMig_SexoEdad!EE42</f>
        <v>317830.63909577462</v>
      </c>
      <c r="EF41" s="48">
        <f>'Poblacion Base'!EF41+SupxSexoEdad!EK49*('Poblacion Alt'!EE40-'Poblacion Base'!EE40)+DMig_SexoEdad!EF42</f>
        <v>320853.02320989029</v>
      </c>
      <c r="EG41" s="48">
        <f>'Poblacion Base'!EG41+SupxSexoEdad!EL49*('Poblacion Alt'!EF40-'Poblacion Base'!EF40)+DMig_SexoEdad!EG42</f>
        <v>323191.19266081881</v>
      </c>
      <c r="EH41" s="48">
        <f>'Poblacion Base'!EH41+SupxSexoEdad!EM49*('Poblacion Alt'!EG40-'Poblacion Base'!EG40)+DMig_SexoEdad!EH42</f>
        <v>325424.53295112698</v>
      </c>
      <c r="EI41" s="48">
        <f>'Poblacion Base'!EI41+SupxSexoEdad!EN49*('Poblacion Alt'!EH40-'Poblacion Base'!EH40)+DMig_SexoEdad!EI42</f>
        <v>328120.78026365838</v>
      </c>
      <c r="EJ41" s="48">
        <f>'Poblacion Base'!EJ41+SupxSexoEdad!EO49*('Poblacion Alt'!EI40-'Poblacion Base'!EI40)+DMig_SexoEdad!EJ42</f>
        <v>331849.63490584743</v>
      </c>
      <c r="EK41" s="48">
        <f>'Poblacion Base'!EK41+SupxSexoEdad!EP49*('Poblacion Alt'!EJ40-'Poblacion Base'!EJ40)+DMig_SexoEdad!EK42</f>
        <v>332149.75482244411</v>
      </c>
      <c r="EL41" s="48">
        <f>'Poblacion Base'!EL41+SupxSexoEdad!EQ49*('Poblacion Alt'!EK40-'Poblacion Base'!EK40)+DMig_SexoEdad!EL42</f>
        <v>335426.96962486574</v>
      </c>
      <c r="EM41" s="48">
        <f>'Poblacion Base'!EM41+SupxSexoEdad!ER49*('Poblacion Alt'!EL40-'Poblacion Base'!EL40)+DMig_SexoEdad!EM42</f>
        <v>339311.55103410518</v>
      </c>
      <c r="EN41" s="48">
        <f>'Poblacion Base'!EN41+SupxSexoEdad!ES49*('Poblacion Alt'!EM40-'Poblacion Base'!EM40)+DMig_SexoEdad!EN42</f>
        <v>341595.03433719819</v>
      </c>
      <c r="EO41" s="48">
        <f>'Poblacion Base'!EO41+SupxSexoEdad!ET49*('Poblacion Alt'!EN40-'Poblacion Base'!EN40)+DMig_SexoEdad!EO42</f>
        <v>344030.77064929862</v>
      </c>
      <c r="EP41" s="48">
        <f>'Poblacion Base'!EP41+SupxSexoEdad!EU49*('Poblacion Alt'!EO40-'Poblacion Base'!EO40)+DMig_SexoEdad!EP42</f>
        <v>346937.32655432093</v>
      </c>
      <c r="EQ41" s="48">
        <f>'Poblacion Base'!EQ41+SupxSexoEdad!EV49*('Poblacion Alt'!EP40-'Poblacion Base'!EP40)+DMig_SexoEdad!EQ42</f>
        <v>349935.42511564452</v>
      </c>
      <c r="ER41" s="48">
        <f>'Poblacion Base'!ER41+SupxSexoEdad!EW49*('Poblacion Alt'!EQ40-'Poblacion Base'!EQ40)+DMig_SexoEdad!ER42</f>
        <v>353265.90263167029</v>
      </c>
      <c r="ES41" s="48">
        <f>'Poblacion Base'!ES41+SupxSexoEdad!EX49*('Poblacion Alt'!ER40-'Poblacion Base'!ER40)+DMig_SexoEdad!ES42</f>
        <v>356428.89102194528</v>
      </c>
      <c r="ET41" s="48">
        <f>'Poblacion Base'!ET41+SupxSexoEdad!EY49*('Poblacion Alt'!ES40-'Poblacion Base'!ES40)+DMig_SexoEdad!ET42</f>
        <v>360098.42191752483</v>
      </c>
      <c r="EU41" s="48">
        <f>'Poblacion Base'!EU41+SupxSexoEdad!EZ49*('Poblacion Alt'!ET40-'Poblacion Base'!ET40)+DMig_SexoEdad!EU42</f>
        <v>364497.94204147853</v>
      </c>
      <c r="EV41" s="48">
        <f>'Poblacion Base'!EV41+SupxSexoEdad!FA49*('Poblacion Alt'!EU40-'Poblacion Base'!EU40)+DMig_SexoEdad!EV42</f>
        <v>369762.23704717925</v>
      </c>
      <c r="EW41" s="48">
        <f>'Poblacion Base'!EW41+SupxSexoEdad!FB49*('Poblacion Alt'!EV40-'Poblacion Base'!EV40)+DMig_SexoEdad!EW42</f>
        <v>374836.43708523049</v>
      </c>
      <c r="EX41" s="48">
        <f>'Poblacion Base'!EX41+SupxSexoEdad!FC49*('Poblacion Alt'!EW40-'Poblacion Base'!EW40)+DMig_SexoEdad!EX42</f>
        <v>375662.87110740459</v>
      </c>
      <c r="EY41" s="48">
        <f>'Poblacion Base'!EY41+SupxSexoEdad!FD49*('Poblacion Alt'!EX40-'Poblacion Base'!EX40)+DMig_SexoEdad!EY42</f>
        <v>376550.28396725853</v>
      </c>
      <c r="EZ41" s="48">
        <f>'Poblacion Base'!EZ41+SupxSexoEdad!FE49*('Poblacion Alt'!EY40-'Poblacion Base'!EY40)+DMig_SexoEdad!EZ42</f>
        <v>378173.15879420575</v>
      </c>
      <c r="FA41" s="48">
        <f>'Poblacion Base'!FA41+SupxSexoEdad!FF49*('Poblacion Alt'!EZ40-'Poblacion Base'!EZ40)+DMig_SexoEdad!FA42</f>
        <v>380577.24673868675</v>
      </c>
      <c r="FB41" s="48">
        <f>'Poblacion Base'!FB41+SupxSexoEdad!FG49*('Poblacion Alt'!FA40-'Poblacion Base'!FA40)+DMig_SexoEdad!FB42</f>
        <v>383740.98035953101</v>
      </c>
      <c r="FC41" s="48">
        <f>'Poblacion Base'!FC41+SupxSexoEdad!FH49*('Poblacion Alt'!FB40-'Poblacion Base'!FB40)+DMig_SexoEdad!FC42</f>
        <v>387161.89014538523</v>
      </c>
      <c r="FD41" s="48">
        <f>'Poblacion Base'!FD41+SupxSexoEdad!FI49*('Poblacion Alt'!FC40-'Poblacion Base'!FC40)+DMig_SexoEdad!FD42</f>
        <v>389302.72725859913</v>
      </c>
      <c r="FE41" s="48">
        <f>'Poblacion Base'!FE41+SupxSexoEdad!FJ49*('Poblacion Alt'!FD40-'Poblacion Base'!FD40)+DMig_SexoEdad!FE42</f>
        <v>390365.47150280263</v>
      </c>
      <c r="FF41" s="48">
        <f>'Poblacion Base'!FF41+SupxSexoEdad!FK49*('Poblacion Alt'!FE40-'Poblacion Base'!FE40)+DMig_SexoEdad!FF42</f>
        <v>390245.50255137816</v>
      </c>
      <c r="FG41" s="48">
        <f>'Poblacion Base'!FG41+SupxSexoEdad!FL49*('Poblacion Alt'!FF40-'Poblacion Base'!FF40)+DMig_SexoEdad!FG42</f>
        <v>386625.5785388042</v>
      </c>
      <c r="FH41" s="48">
        <f>'Poblacion Base'!FH41+SupxSexoEdad!FM49*('Poblacion Alt'!FG40-'Poblacion Base'!FG40)+DMig_SexoEdad!FH42</f>
        <v>383872.10098112485</v>
      </c>
      <c r="FI41" s="48">
        <f>'Poblacion Base'!FI41+SupxSexoEdad!FN49*('Poblacion Alt'!FH40-'Poblacion Base'!FH40)+DMig_SexoEdad!FI42</f>
        <v>381097.99494005478</v>
      </c>
      <c r="FJ41" s="48">
        <f>'Poblacion Base'!FJ41+SupxSexoEdad!FO49*('Poblacion Alt'!FI40-'Poblacion Base'!FI40)+DMig_SexoEdad!FJ42</f>
        <v>375876.13709218806</v>
      </c>
      <c r="FK41" s="48">
        <f>'Poblacion Base'!FK41+SupxSexoEdad!FP49*('Poblacion Alt'!FJ40-'Poblacion Base'!FJ40)+DMig_SexoEdad!FK42</f>
        <v>367779.2136632214</v>
      </c>
      <c r="FL41" s="48">
        <f>'Poblacion Base'!FL41+SupxSexoEdad!FQ49*('Poblacion Alt'!FK40-'Poblacion Base'!FK40)+DMig_SexoEdad!FL42</f>
        <v>357364.71212653781</v>
      </c>
      <c r="FM41" s="48">
        <f>'Poblacion Base'!FM41+SupxSexoEdad!FR49*('Poblacion Alt'!FL40-'Poblacion Base'!FL40)+DMig_SexoEdad!FM42</f>
        <v>345986.65269907028</v>
      </c>
      <c r="FN41" s="48">
        <f>'Poblacion Base'!FN41+SupxSexoEdad!FS49*('Poblacion Alt'!FM40-'Poblacion Base'!FM40)+DMig_SexoEdad!FN42</f>
        <v>334724.36864996084</v>
      </c>
      <c r="FO41" s="48">
        <f>'Poblacion Base'!FO41+SupxSexoEdad!FT49*('Poblacion Alt'!FN40-'Poblacion Base'!FN40)+DMig_SexoEdad!FO42</f>
        <v>323124.4451606177</v>
      </c>
      <c r="FP41" s="48">
        <f>'Poblacion Base'!FP41+SupxSexoEdad!FU49*('Poblacion Alt'!FO40-'Poblacion Base'!FO40)+DMig_SexoEdad!FP42</f>
        <v>313437.71181372018</v>
      </c>
      <c r="FQ41" s="48">
        <f>'Poblacion Base'!FQ41+SupxSexoEdad!FV49*('Poblacion Alt'!FP40-'Poblacion Base'!FP40)+DMig_SexoEdad!FQ42</f>
        <v>304503.82630334969</v>
      </c>
      <c r="FR41" s="48">
        <f>'Poblacion Base'!FR41+SupxSexoEdad!FW49*('Poblacion Alt'!FQ40-'Poblacion Base'!FQ40)+DMig_SexoEdad!FR42</f>
        <v>296671.34237959317</v>
      </c>
      <c r="FS41" s="48">
        <f>'Poblacion Base'!FS41+SupxSexoEdad!FX49*('Poblacion Alt'!FR40-'Poblacion Base'!FR40)+DMig_SexoEdad!FS42</f>
        <v>288728.91696274461</v>
      </c>
      <c r="FT41" s="48">
        <f>'Poblacion Base'!FT41+SupxSexoEdad!FY49*('Poblacion Alt'!FS40-'Poblacion Base'!FS40)+DMig_SexoEdad!FT42</f>
        <v>282780.14840488567</v>
      </c>
      <c r="FU41" s="48">
        <f>'Poblacion Base'!FU41+SupxSexoEdad!FZ49*('Poblacion Alt'!FT40-'Poblacion Base'!FT40)+DMig_SexoEdad!FU42</f>
        <v>276357.26518893347</v>
      </c>
      <c r="FV41" s="48">
        <f>'Poblacion Base'!FV41+SupxSexoEdad!GA49*('Poblacion Alt'!FU40-'Poblacion Base'!FU40)+DMig_SexoEdad!FV42</f>
        <v>267972.98834455834</v>
      </c>
      <c r="FW41" s="48">
        <f>'Poblacion Base'!FW41+SupxSexoEdad!GB49*('Poblacion Alt'!FV40-'Poblacion Base'!FV40)+DMig_SexoEdad!FW42</f>
        <v>257908.0581369971</v>
      </c>
      <c r="FX41" s="48">
        <f>'Poblacion Base'!FX41+SupxSexoEdad!GC49*('Poblacion Alt'!FW40-'Poblacion Base'!FW40)+DMig_SexoEdad!FX42</f>
        <v>246239.88829777966</v>
      </c>
      <c r="FY41" s="48">
        <f>'Poblacion Base'!FY41+SupxSexoEdad!GD49*('Poblacion Alt'!FX40-'Poblacion Base'!FX40)+DMig_SexoEdad!FY42</f>
        <v>231272.22461480941</v>
      </c>
      <c r="FZ41" s="48">
        <f>'Poblacion Base'!FZ41+SupxSexoEdad!GE49*('Poblacion Alt'!FY40-'Poblacion Base'!FY40)+DMig_SexoEdad!FZ42</f>
        <v>217040.57881575238</v>
      </c>
      <c r="GA41" s="48">
        <f>'Poblacion Base'!GA41+SupxSexoEdad!GF49*('Poblacion Alt'!FZ40-'Poblacion Base'!FZ40)+DMig_SexoEdad!GA42</f>
        <v>201669.93275881687</v>
      </c>
      <c r="GB41" s="48">
        <f>'Poblacion Base'!GB41+SupxSexoEdad!GG49*('Poblacion Alt'!GA40-'Poblacion Base'!GA40)+DMig_SexoEdad!GB42</f>
        <v>187393.07207682219</v>
      </c>
      <c r="GC41" s="48">
        <f>'Poblacion Base'!GC41+SupxSexoEdad!GH49*('Poblacion Alt'!GB40-'Poblacion Base'!GB40)+DMig_SexoEdad!GC42</f>
        <v>173997.97200320257</v>
      </c>
      <c r="GD41" s="48">
        <f>'Poblacion Base'!GD41+SupxSexoEdad!GI49*('Poblacion Alt'!GC40-'Poblacion Base'!GC40)+DMig_SexoEdad!GD42</f>
        <v>162349.75248914919</v>
      </c>
      <c r="GE41" s="48">
        <f>'Poblacion Base'!GE41+SupxSexoEdad!GJ49*('Poblacion Alt'!GD40-'Poblacion Base'!GD40)+DMig_SexoEdad!GE42</f>
        <v>151057.44015260952</v>
      </c>
      <c r="GF41" s="48">
        <f>'Poblacion Base'!GF41+SupxSexoEdad!GK49*('Poblacion Alt'!GE40-'Poblacion Base'!GE40)+DMig_SexoEdad!GF42</f>
        <v>140057.70005488209</v>
      </c>
      <c r="GG41" s="48">
        <f>'Poblacion Base'!GG41+SupxSexoEdad!GL49*('Poblacion Alt'!GF40-'Poblacion Base'!GF40)+DMig_SexoEdad!GG42</f>
        <v>129522.39550195955</v>
      </c>
      <c r="GH41" s="48">
        <f>'Poblacion Base'!GH41+SupxSexoEdad!GM49*('Poblacion Alt'!GG40-'Poblacion Base'!GG40)+DMig_SexoEdad!GH42</f>
        <v>118788.54634527175</v>
      </c>
      <c r="GI41" s="48">
        <f>'Poblacion Base'!GI41+SupxSexoEdad!GN49*('Poblacion Alt'!GH40-'Poblacion Base'!GH40)+DMig_SexoEdad!GI42</f>
        <v>106845.85246273055</v>
      </c>
      <c r="GJ41" s="48">
        <f>'Poblacion Base'!GJ41+SupxSexoEdad!GO49*('Poblacion Alt'!GI40-'Poblacion Base'!GI40)+DMig_SexoEdad!GJ42</f>
        <v>95558.109092434664</v>
      </c>
      <c r="GK41" s="48">
        <f>'Poblacion Base'!GK41+SupxSexoEdad!GP49*('Poblacion Alt'!GJ40-'Poblacion Base'!GJ40)+DMig_SexoEdad!GK42</f>
        <v>83968.010516311522</v>
      </c>
      <c r="GL41" s="48">
        <f>'Poblacion Base'!GL41+SupxSexoEdad!GQ49*('Poblacion Alt'!GK40-'Poblacion Base'!GK40)+DMig_SexoEdad!GL42</f>
        <v>73000.012546006314</v>
      </c>
      <c r="GM41" s="48">
        <f>'Poblacion Base'!GM41+SupxSexoEdad!GR49*('Poblacion Alt'!GL40-'Poblacion Base'!GL40)+DMig_SexoEdad!GM42</f>
        <v>62176.85221272432</v>
      </c>
      <c r="GN41" s="48">
        <f>'Poblacion Base'!GN41+SupxSexoEdad!GS49*('Poblacion Alt'!GM40-'Poblacion Base'!GM40)+DMig_SexoEdad!GN42</f>
        <v>52088.602685461366</v>
      </c>
      <c r="GO41" s="48">
        <f>'Poblacion Base'!GO41+SupxSexoEdad!GT49*('Poblacion Alt'!GN40-'Poblacion Base'!GN40)+DMig_SexoEdad!GO42</f>
        <v>42606.987591825076</v>
      </c>
      <c r="GP41" s="48">
        <f>'Poblacion Base'!GP41+SupxSexoEdad!GU49*('Poblacion Alt'!GO40-'Poblacion Base'!GO40)+DMig_SexoEdad!GP42</f>
        <v>33949.153551166884</v>
      </c>
      <c r="GQ41" s="48">
        <f>'Poblacion Base'!GQ41+SupxSexoEdad!GV49*('Poblacion Alt'!GP40-'Poblacion Base'!GP40)+DMig_SexoEdad!GQ42</f>
        <v>26444.451518258538</v>
      </c>
      <c r="GR41" s="48">
        <f>'Poblacion Base'!GR41+SupxSexoEdad!GW49*('Poblacion Alt'!GQ40-'Poblacion Base'!GQ40)+DMig_SexoEdad!GR42</f>
        <v>20101.544703924912</v>
      </c>
      <c r="GS41" s="48">
        <f>'Poblacion Base'!GS41+SupxSexoEdad!GX49*('Poblacion Alt'!GR40-'Poblacion Base'!GR40)+DMig_SexoEdad!GS42</f>
        <v>14891.414084196369</v>
      </c>
      <c r="GT41" s="48">
        <f>'Poblacion Base'!GT41+SupxSexoEdad!GY49*('Poblacion Alt'!GS40-'Poblacion Base'!GS40)+DMig_SexoEdad!GT42</f>
        <v>10831.988941053438</v>
      </c>
      <c r="GU41" s="48">
        <f>'Poblacion Base'!GU41+SupxSexoEdad!GZ49*('Poblacion Alt'!GT40-'Poblacion Base'!GT40)+DMig_SexoEdad!GU42</f>
        <v>17032.485199924868</v>
      </c>
      <c r="GV41" s="48">
        <f t="shared" si="0"/>
        <v>51314428.653944708</v>
      </c>
    </row>
    <row r="42" spans="1:204">
      <c r="A42">
        <v>2058</v>
      </c>
      <c r="B42" s="110">
        <f>'Poblacion Base'!B42+DMig_SexoEdad!B43</f>
        <v>194846.68750395734</v>
      </c>
      <c r="C42" s="48">
        <f>'Poblacion Base'!C42+SupxSexoEdad!H50*('Poblacion Alt'!B41-'Poblacion Base'!B41)+DMig_SexoEdad!C43</f>
        <v>198558.55489864494</v>
      </c>
      <c r="D42" s="48">
        <f>'Poblacion Base'!D42+SupxSexoEdad!I50*('Poblacion Alt'!C41-'Poblacion Base'!C41)+DMig_SexoEdad!D43</f>
        <v>202347.57775645892</v>
      </c>
      <c r="E42" s="48">
        <f>'Poblacion Base'!E42+SupxSexoEdad!J50*('Poblacion Alt'!D41-'Poblacion Base'!D41)+DMig_SexoEdad!E43</f>
        <v>206176.58876599115</v>
      </c>
      <c r="F42" s="48">
        <f>'Poblacion Base'!F42+SupxSexoEdad!K50*('Poblacion Alt'!E41-'Poblacion Base'!E41)+DMig_SexoEdad!F43</f>
        <v>210064.22829033504</v>
      </c>
      <c r="G42" s="48">
        <f>'Poblacion Base'!G42+SupxSexoEdad!L50*('Poblacion Alt'!F41-'Poblacion Base'!F41)+DMig_SexoEdad!G43</f>
        <v>213984.9605316041</v>
      </c>
      <c r="H42" s="48">
        <f>'Poblacion Base'!H42+SupxSexoEdad!M50*('Poblacion Alt'!G41-'Poblacion Base'!G41)+DMig_SexoEdad!H43</f>
        <v>217952.02129254412</v>
      </c>
      <c r="I42" s="48">
        <f>'Poblacion Base'!I42+SupxSexoEdad!N50*('Poblacion Alt'!H41-'Poblacion Base'!H41)+DMig_SexoEdad!I43</f>
        <v>221961.44028079018</v>
      </c>
      <c r="J42" s="48">
        <f>'Poblacion Base'!J42+SupxSexoEdad!O50*('Poblacion Alt'!I41-'Poblacion Base'!I41)+DMig_SexoEdad!J43</f>
        <v>226013.01996377759</v>
      </c>
      <c r="K42" s="48">
        <f>'Poblacion Base'!K42+SupxSexoEdad!P50*('Poblacion Alt'!J41-'Poblacion Base'!J41)+DMig_SexoEdad!K43</f>
        <v>230107.33946363287</v>
      </c>
      <c r="L42" s="48">
        <f>'Poblacion Base'!L42+SupxSexoEdad!Q50*('Poblacion Alt'!K41-'Poblacion Base'!K41)+DMig_SexoEdad!L43</f>
        <v>234248.77819788837</v>
      </c>
      <c r="M42" s="48">
        <f>'Poblacion Base'!M42+SupxSexoEdad!R50*('Poblacion Alt'!L41-'Poblacion Base'!L41)+DMig_SexoEdad!M43</f>
        <v>238436.52375073347</v>
      </c>
      <c r="N42" s="48">
        <f>'Poblacion Base'!N42+SupxSexoEdad!S50*('Poblacion Alt'!M41-'Poblacion Base'!M41)+DMig_SexoEdad!N43</f>
        <v>242677.62032516222</v>
      </c>
      <c r="O42" s="48">
        <f>'Poblacion Base'!O42+SupxSexoEdad!T50*('Poblacion Alt'!N41-'Poblacion Base'!N41)+DMig_SexoEdad!O43</f>
        <v>246972.04447940338</v>
      </c>
      <c r="P42" s="48">
        <f>'Poblacion Base'!P42+SupxSexoEdad!U50*('Poblacion Alt'!O41-'Poblacion Base'!O41)+DMig_SexoEdad!P43</f>
        <v>251311.7943323442</v>
      </c>
      <c r="Q42" s="48">
        <f>'Poblacion Base'!Q42+SupxSexoEdad!V50*('Poblacion Alt'!P41-'Poblacion Base'!P41)+DMig_SexoEdad!Q43</f>
        <v>255720.77437444255</v>
      </c>
      <c r="R42" s="48">
        <f>'Poblacion Base'!R42+SupxSexoEdad!W50*('Poblacion Alt'!Q41-'Poblacion Base'!Q41)+DMig_SexoEdad!R43</f>
        <v>260184.29062444225</v>
      </c>
      <c r="S42" s="48">
        <f>'Poblacion Base'!S42+SupxSexoEdad!X50*('Poblacion Alt'!R41-'Poblacion Base'!R41)+DMig_SexoEdad!S43</f>
        <v>264725.57438896882</v>
      </c>
      <c r="T42" s="48">
        <f>'Poblacion Base'!T42+SupxSexoEdad!Y50*('Poblacion Alt'!S41-'Poblacion Base'!S41)+DMig_SexoEdad!T43</f>
        <v>269337.47994761541</v>
      </c>
      <c r="U42" s="48">
        <f>'Poblacion Base'!U42+SupxSexoEdad!Z50*('Poblacion Alt'!T41-'Poblacion Base'!T41)+DMig_SexoEdad!U43</f>
        <v>274022.19622727635</v>
      </c>
      <c r="V42" s="48">
        <f>'Poblacion Base'!V42+SupxSexoEdad!AA50*('Poblacion Alt'!U41-'Poblacion Base'!U41)+DMig_SexoEdad!V43</f>
        <v>278034.40428875748</v>
      </c>
      <c r="W42" s="48">
        <f>'Poblacion Base'!W42+SupxSexoEdad!AB50*('Poblacion Alt'!V41-'Poblacion Base'!V41)+DMig_SexoEdad!W43</f>
        <v>282056.79301722883</v>
      </c>
      <c r="X42" s="48">
        <f>'Poblacion Base'!X42+SupxSexoEdad!AC50*('Poblacion Alt'!W41-'Poblacion Base'!W41)+DMig_SexoEdad!X43</f>
        <v>286086.99480097229</v>
      </c>
      <c r="Y42" s="48">
        <f>'Poblacion Base'!Y42+SupxSexoEdad!AD50*('Poblacion Alt'!X41-'Poblacion Base'!X41)+DMig_SexoEdad!Y43</f>
        <v>290110.59343537042</v>
      </c>
      <c r="Z42" s="48">
        <f>'Poblacion Base'!Z42+SupxSexoEdad!AE50*('Poblacion Alt'!Y41-'Poblacion Base'!Y41)+DMig_SexoEdad!Z43</f>
        <v>294115.95773531572</v>
      </c>
      <c r="AA42" s="48">
        <f>'Poblacion Base'!AA42+SupxSexoEdad!AF50*('Poblacion Alt'!Z41-'Poblacion Base'!Z41)+DMig_SexoEdad!AA43</f>
        <v>298064.85048451961</v>
      </c>
      <c r="AB42" s="48">
        <f>'Poblacion Base'!AB42+SupxSexoEdad!AG50*('Poblacion Alt'!AA41-'Poblacion Base'!AA41)+DMig_SexoEdad!AB43</f>
        <v>301957.34310631169</v>
      </c>
      <c r="AC42" s="48">
        <f>'Poblacion Base'!AC42+SupxSexoEdad!AH50*('Poblacion Alt'!AB41-'Poblacion Base'!AB41)+DMig_SexoEdad!AC43</f>
        <v>305762.9351411821</v>
      </c>
      <c r="AD42" s="48">
        <f>'Poblacion Base'!AD42+SupxSexoEdad!AI50*('Poblacion Alt'!AC41-'Poblacion Base'!AC41)+DMig_SexoEdad!AD43</f>
        <v>309445.7353109055</v>
      </c>
      <c r="AE42" s="48">
        <f>'Poblacion Base'!AE42+SupxSexoEdad!AJ50*('Poblacion Alt'!AD41-'Poblacion Base'!AD41)+DMig_SexoEdad!AE43</f>
        <v>312988.23374065867</v>
      </c>
      <c r="AF42" s="48">
        <f>'Poblacion Base'!AF42+SupxSexoEdad!AK50*('Poblacion Alt'!AE41-'Poblacion Base'!AE41)+DMig_SexoEdad!AF43</f>
        <v>315633.92159267142</v>
      </c>
      <c r="AG42" s="48">
        <f>'Poblacion Base'!AG42+SupxSexoEdad!AL50*('Poblacion Alt'!AF41-'Poblacion Base'!AF41)+DMig_SexoEdad!AG43</f>
        <v>318062.76461012929</v>
      </c>
      <c r="AH42" s="48">
        <f>'Poblacion Base'!AH42+SupxSexoEdad!AM50*('Poblacion Alt'!AG41-'Poblacion Base'!AG41)+DMig_SexoEdad!AH43</f>
        <v>320267.44482891849</v>
      </c>
      <c r="AI42" s="48">
        <f>'Poblacion Base'!AI42+SupxSexoEdad!AN50*('Poblacion Alt'!AH41-'Poblacion Base'!AH41)+DMig_SexoEdad!AI43</f>
        <v>322515.60191663582</v>
      </c>
      <c r="AJ42" s="48">
        <f>'Poblacion Base'!AJ42+SupxSexoEdad!AO50*('Poblacion Alt'!AI41-'Poblacion Base'!AI41)+DMig_SexoEdad!AJ43</f>
        <v>324137.92944889772</v>
      </c>
      <c r="AK42" s="48">
        <f>'Poblacion Base'!AK42+SupxSexoEdad!AP50*('Poblacion Alt'!AJ41-'Poblacion Base'!AJ41)+DMig_SexoEdad!AK43</f>
        <v>325064.16321061633</v>
      </c>
      <c r="AL42" s="48">
        <f>'Poblacion Base'!AL42+SupxSexoEdad!AQ50*('Poblacion Alt'!AK41-'Poblacion Base'!AK41)+DMig_SexoEdad!AL43</f>
        <v>325858.09487319033</v>
      </c>
      <c r="AM42" s="48">
        <f>'Poblacion Base'!AM42+SupxSexoEdad!AR50*('Poblacion Alt'!AL41-'Poblacion Base'!AL41)+DMig_SexoEdad!AM43</f>
        <v>327196.46116715611</v>
      </c>
      <c r="AN42" s="48">
        <f>'Poblacion Base'!AN42+SupxSexoEdad!AS50*('Poblacion Alt'!AM41-'Poblacion Base'!AM41)+DMig_SexoEdad!AN43</f>
        <v>329803.65072236577</v>
      </c>
      <c r="AO42" s="48">
        <f>'Poblacion Base'!AO42+SupxSexoEdad!AT50*('Poblacion Alt'!AN41-'Poblacion Base'!AN41)+DMig_SexoEdad!AO43</f>
        <v>328849.28526292753</v>
      </c>
      <c r="AP42" s="48">
        <f>'Poblacion Base'!AP42+SupxSexoEdad!AU50*('Poblacion Alt'!AO41-'Poblacion Base'!AO41)+DMig_SexoEdad!AP43</f>
        <v>332536.92432220583</v>
      </c>
      <c r="AQ42" s="48">
        <f>'Poblacion Base'!AQ42+SupxSexoEdad!AV50*('Poblacion Alt'!AP41-'Poblacion Base'!AP41)+DMig_SexoEdad!AQ43</f>
        <v>334164.157770755</v>
      </c>
      <c r="AR42" s="48">
        <f>'Poblacion Base'!AR42+SupxSexoEdad!AW50*('Poblacion Alt'!AQ41-'Poblacion Base'!AQ41)+DMig_SexoEdad!AR43</f>
        <v>336251.60922034533</v>
      </c>
      <c r="AS42" s="48">
        <f>'Poblacion Base'!AS42+SupxSexoEdad!AX50*('Poblacion Alt'!AR41-'Poblacion Base'!AR41)+DMig_SexoEdad!AS43</f>
        <v>338453.79201274051</v>
      </c>
      <c r="AT42" s="48">
        <f>'Poblacion Base'!AT42+SupxSexoEdad!AY50*('Poblacion Alt'!AS41-'Poblacion Base'!AS41)+DMig_SexoEdad!AT43</f>
        <v>340075.95834624709</v>
      </c>
      <c r="AU42" s="48">
        <f>'Poblacion Base'!AU42+SupxSexoEdad!AZ50*('Poblacion Alt'!AT41-'Poblacion Base'!AT41)+DMig_SexoEdad!AU43</f>
        <v>341996.91827542859</v>
      </c>
      <c r="AV42" s="48">
        <f>'Poblacion Base'!AV42+SupxSexoEdad!BA50*('Poblacion Alt'!AU41-'Poblacion Base'!AU41)+DMig_SexoEdad!AV43</f>
        <v>344432.42681851331</v>
      </c>
      <c r="AW42" s="48">
        <f>'Poblacion Base'!AW42+SupxSexoEdad!BB50*('Poblacion Alt'!AV41-'Poblacion Base'!AV41)+DMig_SexoEdad!AW43</f>
        <v>347813.66514691629</v>
      </c>
      <c r="AX42" s="48">
        <f>'Poblacion Base'!AX42+SupxSexoEdad!BC50*('Poblacion Alt'!AW41-'Poblacion Base'!AW41)+DMig_SexoEdad!AX43</f>
        <v>351531.47956831509</v>
      </c>
      <c r="AY42" s="48">
        <f>'Poblacion Base'!AY42+SupxSexoEdad!BD50*('Poblacion Alt'!AX41-'Poblacion Base'!AX41)+DMig_SexoEdad!AY43</f>
        <v>355511.69179239077</v>
      </c>
      <c r="AZ42" s="48">
        <f>'Poblacion Base'!AZ42+SupxSexoEdad!BE50*('Poblacion Alt'!AY41-'Poblacion Base'!AY41)+DMig_SexoEdad!AZ43</f>
        <v>360092.60653512442</v>
      </c>
      <c r="BA42" s="48">
        <f>'Poblacion Base'!BA42+SupxSexoEdad!BF50*('Poblacion Alt'!AZ41-'Poblacion Base'!AZ41)+DMig_SexoEdad!BA43</f>
        <v>364832.34886882541</v>
      </c>
      <c r="BB42" s="48">
        <f>'Poblacion Base'!BB42+SupxSexoEdad!BG50*('Poblacion Alt'!BA41-'Poblacion Base'!BA41)+DMig_SexoEdad!BB43</f>
        <v>365503.05844541418</v>
      </c>
      <c r="BC42" s="48">
        <f>'Poblacion Base'!BC42+SupxSexoEdad!BH50*('Poblacion Alt'!BB41-'Poblacion Base'!BB41)+DMig_SexoEdad!BC43</f>
        <v>365869.71000034054</v>
      </c>
      <c r="BD42" s="48">
        <f>'Poblacion Base'!BD42+SupxSexoEdad!BI50*('Poblacion Alt'!BC41-'Poblacion Base'!BC41)+DMig_SexoEdad!BD43</f>
        <v>365561.90310857777</v>
      </c>
      <c r="BE42" s="48">
        <f>'Poblacion Base'!BE42+SupxSexoEdad!BJ50*('Poblacion Alt'!BD41-'Poblacion Base'!BD41)+DMig_SexoEdad!BE43</f>
        <v>365618.23752701352</v>
      </c>
      <c r="BF42" s="48">
        <f>'Poblacion Base'!BF42+SupxSexoEdad!BK50*('Poblacion Alt'!BE41-'Poblacion Base'!BE41)+DMig_SexoEdad!BF43</f>
        <v>366718.60378342302</v>
      </c>
      <c r="BG42" s="48">
        <f>'Poblacion Base'!BG42+SupxSexoEdad!BL50*('Poblacion Alt'!BF41-'Poblacion Base'!BF41)+DMig_SexoEdad!BG43</f>
        <v>368640.36621650209</v>
      </c>
      <c r="BH42" s="48">
        <f>'Poblacion Base'!BH42+SupxSexoEdad!BM50*('Poblacion Alt'!BG41-'Poblacion Base'!BG41)+DMig_SexoEdad!BH43</f>
        <v>366192.38846823672</v>
      </c>
      <c r="BI42" s="48">
        <f>'Poblacion Base'!BI42+SupxSexoEdad!BN50*('Poblacion Alt'!BH41-'Poblacion Base'!BH41)+DMig_SexoEdad!BI43</f>
        <v>363855.86828741658</v>
      </c>
      <c r="BJ42" s="48">
        <f>'Poblacion Base'!BJ42+SupxSexoEdad!BO50*('Poblacion Alt'!BI41-'Poblacion Base'!BI41)+DMig_SexoEdad!BJ43</f>
        <v>361618.589341774</v>
      </c>
      <c r="BK42" s="48">
        <f>'Poblacion Base'!BK42+SupxSexoEdad!BP50*('Poblacion Alt'!BJ41-'Poblacion Base'!BJ41)+DMig_SexoEdad!BK43</f>
        <v>359998.24253150396</v>
      </c>
      <c r="BL42" s="48">
        <f>'Poblacion Base'!BL42+SupxSexoEdad!BQ50*('Poblacion Alt'!BK41-'Poblacion Base'!BK41)+DMig_SexoEdad!BL43</f>
        <v>358581.51365858305</v>
      </c>
      <c r="BM42" s="48">
        <f>'Poblacion Base'!BM42+SupxSexoEdad!BR50*('Poblacion Alt'!BL41-'Poblacion Base'!BL41)+DMig_SexoEdad!BM43</f>
        <v>356290.40891219873</v>
      </c>
      <c r="BN42" s="48">
        <f>'Poblacion Base'!BN42+SupxSexoEdad!BS50*('Poblacion Alt'!BM41-'Poblacion Base'!BM41)+DMig_SexoEdad!BN43</f>
        <v>350699.02956141572</v>
      </c>
      <c r="BO42" s="48">
        <f>'Poblacion Base'!BO42+SupxSexoEdad!BT50*('Poblacion Alt'!BN41-'Poblacion Base'!BN41)+DMig_SexoEdad!BO43</f>
        <v>341116.06438319414</v>
      </c>
      <c r="BP42" s="48">
        <f>'Poblacion Base'!BP42+SupxSexoEdad!BU50*('Poblacion Alt'!BO41-'Poblacion Base'!BO41)+DMig_SexoEdad!BP43</f>
        <v>329653.97958219168</v>
      </c>
      <c r="BQ42" s="48">
        <f>'Poblacion Base'!BQ42+SupxSexoEdad!BV50*('Poblacion Alt'!BP41-'Poblacion Base'!BP41)+DMig_SexoEdad!BQ43</f>
        <v>317637.78222076746</v>
      </c>
      <c r="BR42" s="48">
        <f>'Poblacion Base'!BR42+SupxSexoEdad!BW50*('Poblacion Alt'!BQ41-'Poblacion Base'!BQ41)+DMig_SexoEdad!BR43</f>
        <v>305109.56844499172</v>
      </c>
      <c r="BS42" s="48">
        <f>'Poblacion Base'!BS42+SupxSexoEdad!BX50*('Poblacion Alt'!BR41-'Poblacion Base'!BR41)+DMig_SexoEdad!BS43</f>
        <v>292455.36139274697</v>
      </c>
      <c r="BT42" s="48">
        <f>'Poblacion Base'!BT42+SupxSexoEdad!BY50*('Poblacion Alt'!BS41-'Poblacion Base'!BS41)+DMig_SexoEdad!BT43</f>
        <v>278950.44664056966</v>
      </c>
      <c r="BU42" s="48">
        <f>'Poblacion Base'!BU42+SupxSexoEdad!BZ50*('Poblacion Alt'!BT41-'Poblacion Base'!BT41)+DMig_SexoEdad!BU43</f>
        <v>267793.38380100747</v>
      </c>
      <c r="BV42" s="48">
        <f>'Poblacion Base'!BV42+SupxSexoEdad!CA50*('Poblacion Alt'!BU41-'Poblacion Base'!BU41)+DMig_SexoEdad!BV43</f>
        <v>257026.51895534506</v>
      </c>
      <c r="BW42" s="48">
        <f>'Poblacion Base'!BW42+SupxSexoEdad!CB50*('Poblacion Alt'!BV41-'Poblacion Base'!BV41)+DMig_SexoEdad!BW43</f>
        <v>247289.49200707214</v>
      </c>
      <c r="BX42" s="48">
        <f>'Poblacion Base'!BX42+SupxSexoEdad!CC50*('Poblacion Alt'!BW41-'Poblacion Base'!BW41)+DMig_SexoEdad!BX43</f>
        <v>238376.3723768832</v>
      </c>
      <c r="BY42" s="48">
        <f>'Poblacion Base'!BY42+SupxSexoEdad!CD50*('Poblacion Alt'!BX41-'Poblacion Base'!BX41)+DMig_SexoEdad!BY43</f>
        <v>228766.77442587921</v>
      </c>
      <c r="BZ42" s="48">
        <f>'Poblacion Base'!BZ42+SupxSexoEdad!CE50*('Poblacion Alt'!BY41-'Poblacion Base'!BY41)+DMig_SexoEdad!BZ43</f>
        <v>217925.18554875304</v>
      </c>
      <c r="CA42" s="48">
        <f>'Poblacion Base'!CA42+SupxSexoEdad!CF50*('Poblacion Alt'!BZ41-'Poblacion Base'!BZ41)+DMig_SexoEdad!CA43</f>
        <v>206839.84006972666</v>
      </c>
      <c r="CB42" s="48">
        <f>'Poblacion Base'!CB42+SupxSexoEdad!CG50*('Poblacion Alt'!CA41-'Poblacion Base'!CA41)+DMig_SexoEdad!CB43</f>
        <v>193797.08374525508</v>
      </c>
      <c r="CC42" s="48">
        <f>'Poblacion Base'!CC42+SupxSexoEdad!CH50*('Poblacion Alt'!CB41-'Poblacion Base'!CB41)+DMig_SexoEdad!CC43</f>
        <v>179678.82632104919</v>
      </c>
      <c r="CD42" s="48">
        <f>'Poblacion Base'!CD42+SupxSexoEdad!CI50*('Poblacion Alt'!CC41-'Poblacion Base'!CC41)+DMig_SexoEdad!CD43</f>
        <v>164431.72167213022</v>
      </c>
      <c r="CE42" s="48">
        <f>'Poblacion Base'!CE42+SupxSexoEdad!CJ50*('Poblacion Alt'!CD41-'Poblacion Base'!CD41)+DMig_SexoEdad!CE43</f>
        <v>150422.14485783168</v>
      </c>
      <c r="CF42" s="48">
        <f>'Poblacion Base'!CF42+SupxSexoEdad!CK50*('Poblacion Alt'!CE41-'Poblacion Base'!CE41)+DMig_SexoEdad!CF43</f>
        <v>135982.57801242123</v>
      </c>
      <c r="CG42" s="48">
        <f>'Poblacion Base'!CG42+SupxSexoEdad!CL50*('Poblacion Alt'!CF41-'Poblacion Base'!CF41)+DMig_SexoEdad!CG43</f>
        <v>123881.61942172312</v>
      </c>
      <c r="CH42" s="48">
        <f>'Poblacion Base'!CH42+SupxSexoEdad!CM50*('Poblacion Alt'!CG41-'Poblacion Base'!CG41)+DMig_SexoEdad!CH43</f>
        <v>113215.37996994802</v>
      </c>
      <c r="CI42" s="48">
        <f>'Poblacion Base'!CI42+SupxSexoEdad!CN50*('Poblacion Alt'!CH41-'Poblacion Base'!CH41)+DMig_SexoEdad!CI43</f>
        <v>103133.43902615596</v>
      </c>
      <c r="CJ42" s="48">
        <f>'Poblacion Base'!CJ42+SupxSexoEdad!CO50*('Poblacion Alt'!CI41-'Poblacion Base'!CI41)+DMig_SexoEdad!CJ43</f>
        <v>93458.544516415393</v>
      </c>
      <c r="CK42" s="48">
        <f>'Poblacion Base'!CK42+SupxSexoEdad!CP50*('Poblacion Alt'!CJ41-'Poblacion Base'!CJ41)+DMig_SexoEdad!CK43</f>
        <v>84249.083875948403</v>
      </c>
      <c r="CL42" s="48">
        <f>'Poblacion Base'!CL42+SupxSexoEdad!CQ50*('Poblacion Alt'!CK41-'Poblacion Base'!CK41)+DMig_SexoEdad!CL43</f>
        <v>75160.791924305187</v>
      </c>
      <c r="CM42" s="48">
        <f>'Poblacion Base'!CM42+SupxSexoEdad!CR50*('Poblacion Alt'!CL41-'Poblacion Base'!CL41)+DMig_SexoEdad!CM43</f>
        <v>66246.188103006018</v>
      </c>
      <c r="CN42" s="48">
        <f>'Poblacion Base'!CN42+SupxSexoEdad!CS50*('Poblacion Alt'!CM41-'Poblacion Base'!CM41)+DMig_SexoEdad!CN43</f>
        <v>57268.143756520032</v>
      </c>
      <c r="CO42" s="48">
        <f>'Poblacion Base'!CO42+SupxSexoEdad!CT50*('Poblacion Alt'!CN41-'Poblacion Base'!CN41)+DMig_SexoEdad!CO43</f>
        <v>49141.767729935695</v>
      </c>
      <c r="CP42" s="48">
        <f>'Poblacion Base'!CP42+SupxSexoEdad!CU50*('Poblacion Alt'!CO41-'Poblacion Base'!CO41)+DMig_SexoEdad!CP43</f>
        <v>41240.547389105355</v>
      </c>
      <c r="CQ42" s="48">
        <f>'Poblacion Base'!CQ42+SupxSexoEdad!CV50*('Poblacion Alt'!CP41-'Poblacion Base'!CP41)+DMig_SexoEdad!CQ43</f>
        <v>34146.037001507764</v>
      </c>
      <c r="CR42" s="48">
        <f>'Poblacion Base'!CR42+SupxSexoEdad!CW50*('Poblacion Alt'!CQ41-'Poblacion Base'!CQ41)+DMig_SexoEdad!CR43</f>
        <v>27668.45734741378</v>
      </c>
      <c r="CS42" s="48">
        <f>'Poblacion Base'!CS42+SupxSexoEdad!CX50*('Poblacion Alt'!CR41-'Poblacion Base'!CR41)+DMig_SexoEdad!CS43</f>
        <v>21901.168183381997</v>
      </c>
      <c r="CT42" s="48">
        <f>'Poblacion Base'!CT42+SupxSexoEdad!CY50*('Poblacion Alt'!CS41-'Poblacion Base'!CS41)+DMig_SexoEdad!CT43</f>
        <v>16890.289205634032</v>
      </c>
      <c r="CU42" s="48">
        <f>'Poblacion Base'!CU42+SupxSexoEdad!CZ50*('Poblacion Alt'!CT41-'Poblacion Base'!CT41)+DMig_SexoEdad!CU43</f>
        <v>12681.100300492722</v>
      </c>
      <c r="CV42" s="48">
        <f>'Poblacion Base'!CV42+SupxSexoEdad!DA50*('Poblacion Alt'!CU41-'Poblacion Base'!CU41)+DMig_SexoEdad!CV43</f>
        <v>9267.5302519782635</v>
      </c>
      <c r="CW42" s="48">
        <f>'Poblacion Base'!CW42+SupxSexoEdad!DB50*('Poblacion Alt'!CV41-'Poblacion Base'!CV41)+DMig_SexoEdad!CW43</f>
        <v>6635.9967164960899</v>
      </c>
      <c r="CX42" s="48">
        <f>'Poblacion Base'!CX42+SupxSexoEdad!DC50*('Poblacion Alt'!CW41-'Poblacion Base'!CW41)+DMig_SexoEdad!CX43</f>
        <v>9907.9497820263805</v>
      </c>
      <c r="CY42" s="110">
        <f>'Poblacion Base'!CY42+DMig_SexoEdad!CY43</f>
        <v>185311.13616059595</v>
      </c>
      <c r="CZ42" s="48">
        <f>'Poblacion Base'!CZ42+SupxSexoEdad!DE50*('Poblacion Alt'!CY41-'Poblacion Base'!CY41)+DMig_SexoEdad!CZ43</f>
        <v>188770.68427821374</v>
      </c>
      <c r="DA42" s="48">
        <f>'Poblacion Base'!DA42+SupxSexoEdad!DF50*('Poblacion Alt'!CZ41-'Poblacion Base'!CZ41)+DMig_SexoEdad!DA43</f>
        <v>192321.68895748729</v>
      </c>
      <c r="DB42" s="48">
        <f>'Poblacion Base'!DB42+SupxSexoEdad!DG50*('Poblacion Alt'!DA41-'Poblacion Base'!DA41)+DMig_SexoEdad!DB43</f>
        <v>195916.07756854055</v>
      </c>
      <c r="DC42" s="48">
        <f>'Poblacion Base'!DC42+SupxSexoEdad!DH50*('Poblacion Alt'!DB41-'Poblacion Base'!DB41)+DMig_SexoEdad!DC43</f>
        <v>199555.6166613907</v>
      </c>
      <c r="DD42" s="48">
        <f>'Poblacion Base'!DD42+SupxSexoEdad!DI50*('Poblacion Alt'!DC41-'Poblacion Base'!DC41)+DMig_SexoEdad!DD43</f>
        <v>203244.9039228461</v>
      </c>
      <c r="DE42" s="48">
        <f>'Poblacion Base'!DE42+SupxSexoEdad!DJ50*('Poblacion Alt'!DD41-'Poblacion Base'!DD41)+DMig_SexoEdad!DE43</f>
        <v>206972.37949715951</v>
      </c>
      <c r="DF42" s="48">
        <f>'Poblacion Base'!DF42+SupxSexoEdad!DK50*('Poblacion Alt'!DE41-'Poblacion Base'!DE41)+DMig_SexoEdad!DF43</f>
        <v>210739.30631506152</v>
      </c>
      <c r="DG42" s="48">
        <f>'Poblacion Base'!DG42+SupxSexoEdad!DL50*('Poblacion Alt'!DF41-'Poblacion Base'!DF41)+DMig_SexoEdad!DG43</f>
        <v>214548.76602910482</v>
      </c>
      <c r="DH42" s="48">
        <f>'Poblacion Base'!DH42+SupxSexoEdad!DM50*('Poblacion Alt'!DG41-'Poblacion Base'!DG41)+DMig_SexoEdad!DH43</f>
        <v>218400.71228564609</v>
      </c>
      <c r="DI42" s="48">
        <f>'Poblacion Base'!DI42+SupxSexoEdad!DN50*('Poblacion Alt'!DH41-'Poblacion Base'!DH41)+DMig_SexoEdad!DI43</f>
        <v>222301.92415796951</v>
      </c>
      <c r="DJ42" s="48">
        <f>'Poblacion Base'!DJ42+SupxSexoEdad!DO50*('Poblacion Alt'!DI41-'Poblacion Base'!DI41)+DMig_SexoEdad!DJ43</f>
        <v>226250.16438775315</v>
      </c>
      <c r="DK42" s="48">
        <f>'Poblacion Base'!DK42+SupxSexoEdad!DP50*('Poblacion Alt'!DJ41-'Poblacion Base'!DJ41)+DMig_SexoEdad!DK43</f>
        <v>230252.07671027942</v>
      </c>
      <c r="DL42" s="48">
        <f>'Poblacion Base'!DL42+SupxSexoEdad!DQ50*('Poblacion Alt'!DK41-'Poblacion Base'!DK41)+DMig_SexoEdad!DL43</f>
        <v>234316.3613309963</v>
      </c>
      <c r="DM42" s="48">
        <f>'Poblacion Base'!DM42+SupxSexoEdad!DR50*('Poblacion Alt'!DL41-'Poblacion Base'!DL41)+DMig_SexoEdad!DM43</f>
        <v>238446.80073021294</v>
      </c>
      <c r="DN42" s="48">
        <f>'Poblacion Base'!DN42+SupxSexoEdad!DS50*('Poblacion Alt'!DM41-'Poblacion Base'!DM41)+DMig_SexoEdad!DN43</f>
        <v>242660.32858441473</v>
      </c>
      <c r="DO42" s="48">
        <f>'Poblacion Base'!DO42+SupxSexoEdad!DT50*('Poblacion Alt'!DN41-'Poblacion Base'!DN41)+DMig_SexoEdad!DO43</f>
        <v>246965.1193341148</v>
      </c>
      <c r="DP42" s="48">
        <f>'Poblacion Base'!DP42+SupxSexoEdad!DU50*('Poblacion Alt'!DO41-'Poblacion Base'!DO41)+DMig_SexoEdad!DP43</f>
        <v>251373.71911103747</v>
      </c>
      <c r="DQ42" s="48">
        <f>'Poblacion Base'!DQ42+SupxSexoEdad!DV50*('Poblacion Alt'!DP41-'Poblacion Base'!DP41)+DMig_SexoEdad!DQ43</f>
        <v>255879.18974284592</v>
      </c>
      <c r="DR42" s="48">
        <f>'Poblacion Base'!DR42+SupxSexoEdad!DW50*('Poblacion Alt'!DQ41-'Poblacion Base'!DQ41)+DMig_SexoEdad!DR43</f>
        <v>260504.80477979922</v>
      </c>
      <c r="DS42" s="48">
        <f>'Poblacion Base'!DS42+SupxSexoEdad!DX50*('Poblacion Alt'!DR41-'Poblacion Base'!DR41)+DMig_SexoEdad!DS43</f>
        <v>264451.18293643207</v>
      </c>
      <c r="DT42" s="48">
        <f>'Poblacion Base'!DT42+SupxSexoEdad!DY50*('Poblacion Alt'!DS41-'Poblacion Base'!DS41)+DMig_SexoEdad!DT43</f>
        <v>268456.94821820862</v>
      </c>
      <c r="DU42" s="48">
        <f>'Poblacion Base'!DU42+SupxSexoEdad!DZ50*('Poblacion Alt'!DT41-'Poblacion Base'!DT41)+DMig_SexoEdad!DU43</f>
        <v>272497.29982668336</v>
      </c>
      <c r="DV42" s="48">
        <f>'Poblacion Base'!DV42+SupxSexoEdad!EA50*('Poblacion Alt'!DU41-'Poblacion Base'!DU41)+DMig_SexoEdad!DV43</f>
        <v>276576.31719456631</v>
      </c>
      <c r="DW42" s="48">
        <f>'Poblacion Base'!DW42+SupxSexoEdad!EB50*('Poblacion Alt'!DV41-'Poblacion Base'!DV41)+DMig_SexoEdad!DW43</f>
        <v>280682.80007879192</v>
      </c>
      <c r="DX42" s="48">
        <f>'Poblacion Base'!DX42+SupxSexoEdad!EC50*('Poblacion Alt'!DW41-'Poblacion Base'!DW41)+DMig_SexoEdad!DX43</f>
        <v>284790.90709413245</v>
      </c>
      <c r="DY42" s="48">
        <f>'Poblacion Base'!DY42+SupxSexoEdad!ED50*('Poblacion Alt'!DX41-'Poblacion Base'!DX41)+DMig_SexoEdad!DY43</f>
        <v>288895.60719458305</v>
      </c>
      <c r="DZ42" s="48">
        <f>'Poblacion Base'!DZ42+SupxSexoEdad!EE50*('Poblacion Alt'!DY41-'Poblacion Base'!DY41)+DMig_SexoEdad!DZ43</f>
        <v>292968.30421156716</v>
      </c>
      <c r="EA42" s="48">
        <f>'Poblacion Base'!EA42+SupxSexoEdad!EF50*('Poblacion Alt'!DZ41-'Poblacion Base'!DZ41)+DMig_SexoEdad!EA43</f>
        <v>296976.54247565201</v>
      </c>
      <c r="EB42" s="48">
        <f>'Poblacion Base'!EB42+SupxSexoEdad!EG50*('Poblacion Alt'!EA41-'Poblacion Base'!EA41)+DMig_SexoEdad!EB43</f>
        <v>300895.79638378957</v>
      </c>
      <c r="EC42" s="48">
        <f>'Poblacion Base'!EC42+SupxSexoEdad!EH50*('Poblacion Alt'!EB41-'Poblacion Base'!EB41)+DMig_SexoEdad!EC43</f>
        <v>304772.84958151658</v>
      </c>
      <c r="ED42" s="48">
        <f>'Poblacion Base'!ED42+SupxSexoEdad!EI50*('Poblacion Alt'!EC41-'Poblacion Base'!EC41)+DMig_SexoEdad!ED43</f>
        <v>308494.79367887427</v>
      </c>
      <c r="EE42" s="48">
        <f>'Poblacion Base'!EE42+SupxSexoEdad!EJ50*('Poblacion Alt'!ED41-'Poblacion Base'!ED41)+DMig_SexoEdad!EE43</f>
        <v>312027.90912243066</v>
      </c>
      <c r="EF42" s="48">
        <f>'Poblacion Base'!EF42+SupxSexoEdad!EK50*('Poblacion Alt'!EE41-'Poblacion Base'!EE41)+DMig_SexoEdad!EF43</f>
        <v>315608.78028270765</v>
      </c>
      <c r="EG42" s="48">
        <f>'Poblacion Base'!EG42+SupxSexoEdad!EL50*('Poblacion Alt'!EF41-'Poblacion Base'!EF41)+DMig_SexoEdad!EG43</f>
        <v>318624.59207441442</v>
      </c>
      <c r="EH42" s="48">
        <f>'Poblacion Base'!EH42+SupxSexoEdad!EM50*('Poblacion Alt'!EG41-'Poblacion Base'!EG41)+DMig_SexoEdad!EH43</f>
        <v>320977.24539546476</v>
      </c>
      <c r="EI42" s="48">
        <f>'Poblacion Base'!EI42+SupxSexoEdad!EN50*('Poblacion Alt'!EH41-'Poblacion Base'!EH41)+DMig_SexoEdad!EI43</f>
        <v>323221.25938279781</v>
      </c>
      <c r="EJ42" s="48">
        <f>'Poblacion Base'!EJ42+SupxSexoEdad!EO50*('Poblacion Alt'!EI41-'Poblacion Base'!EI41)+DMig_SexoEdad!EJ43</f>
        <v>325929.92337968625</v>
      </c>
      <c r="EK42" s="48">
        <f>'Poblacion Base'!EK42+SupxSexoEdad!EP50*('Poblacion Alt'!EJ41-'Poblacion Base'!EJ41)+DMig_SexoEdad!EK43</f>
        <v>329673.72847670305</v>
      </c>
      <c r="EL42" s="48">
        <f>'Poblacion Base'!EL42+SupxSexoEdad!EQ50*('Poblacion Alt'!EK41-'Poblacion Base'!EK41)+DMig_SexoEdad!EL43</f>
        <v>330008.09811589756</v>
      </c>
      <c r="EM42" s="48">
        <f>'Poblacion Base'!EM42+SupxSexoEdad!ER50*('Poblacion Alt'!EL41-'Poblacion Base'!EL41)+DMig_SexoEdad!EM43</f>
        <v>333746.8633462037</v>
      </c>
      <c r="EN42" s="48">
        <f>'Poblacion Base'!EN42+SupxSexoEdad!ES50*('Poblacion Alt'!EM41-'Poblacion Base'!EM41)+DMig_SexoEdad!EN43</f>
        <v>337646.72701279458</v>
      </c>
      <c r="EO42" s="48">
        <f>'Poblacion Base'!EO42+SupxSexoEdad!ET50*('Poblacion Alt'!EN41-'Poblacion Base'!EN41)+DMig_SexoEdad!EO43</f>
        <v>339944.61696826614</v>
      </c>
      <c r="EP42" s="48">
        <f>'Poblacion Base'!EP42+SupxSexoEdad!EU50*('Poblacion Alt'!EO41-'Poblacion Base'!EO41)+DMig_SexoEdad!EP43</f>
        <v>342398.42499233579</v>
      </c>
      <c r="EQ42" s="48">
        <f>'Poblacion Base'!EQ42+SupxSexoEdad!EV50*('Poblacion Alt'!EP41-'Poblacion Base'!EP41)+DMig_SexoEdad!EQ43</f>
        <v>345312.56945054553</v>
      </c>
      <c r="ER42" s="48">
        <f>'Poblacion Base'!ER42+SupxSexoEdad!EW50*('Poblacion Alt'!EQ41-'Poblacion Base'!EQ41)+DMig_SexoEdad!ER43</f>
        <v>348312.74793873564</v>
      </c>
      <c r="ES42" s="48">
        <f>'Poblacion Base'!ES42+SupxSexoEdad!EX50*('Poblacion Alt'!ER41-'Poblacion Base'!ER41)+DMig_SexoEdad!ES43</f>
        <v>351644.3906538607</v>
      </c>
      <c r="ET42" s="48">
        <f>'Poblacion Base'!ET42+SupxSexoEdad!EY50*('Poblacion Alt'!ES41-'Poblacion Base'!ES41)+DMig_SexoEdad!ET43</f>
        <v>354802.96795652941</v>
      </c>
      <c r="EU42" s="48">
        <f>'Poblacion Base'!EU42+SupxSexoEdad!EZ50*('Poblacion Alt'!ET41-'Poblacion Base'!ET41)+DMig_SexoEdad!EU43</f>
        <v>358455.86943351169</v>
      </c>
      <c r="EV42" s="48">
        <f>'Poblacion Base'!EV42+SupxSexoEdad!FA50*('Poblacion Alt'!EU41-'Poblacion Base'!EU41)+DMig_SexoEdad!EV43</f>
        <v>362833.55845177412</v>
      </c>
      <c r="EW42" s="48">
        <f>'Poblacion Base'!EW42+SupxSexoEdad!FB50*('Poblacion Alt'!EV41-'Poblacion Base'!EV41)+DMig_SexoEdad!EW43</f>
        <v>367916.0291113797</v>
      </c>
      <c r="EX42" s="48">
        <f>'Poblacion Base'!EX42+SupxSexoEdad!FC50*('Poblacion Alt'!EW41-'Poblacion Base'!EW41)+DMig_SexoEdad!EX43</f>
        <v>372947.40845994832</v>
      </c>
      <c r="EY42" s="48">
        <f>'Poblacion Base'!EY42+SupxSexoEdad!FD50*('Poblacion Alt'!EX41-'Poblacion Base'!EX41)+DMig_SexoEdad!EY43</f>
        <v>373739.50866768643</v>
      </c>
      <c r="EZ42" s="48">
        <f>'Poblacion Base'!EZ42+SupxSexoEdad!FE50*('Poblacion Alt'!EY41-'Poblacion Base'!EY41)+DMig_SexoEdad!EZ43</f>
        <v>374581.9315930031</v>
      </c>
      <c r="FA42" s="48">
        <f>'Poblacion Base'!FA42+SupxSexoEdad!FF50*('Poblacion Alt'!EZ41-'Poblacion Base'!EZ41)+DMig_SexoEdad!FA43</f>
        <v>376146.18576996651</v>
      </c>
      <c r="FB42" s="48">
        <f>'Poblacion Base'!FB42+SupxSexoEdad!FG50*('Poblacion Alt'!FA41-'Poblacion Base'!FA41)+DMig_SexoEdad!FB43</f>
        <v>378494.47628870152</v>
      </c>
      <c r="FC42" s="48">
        <f>'Poblacion Base'!FC42+SupxSexoEdad!FH50*('Poblacion Alt'!FB41-'Poblacion Base'!FB41)+DMig_SexoEdad!FC43</f>
        <v>381568.48113018734</v>
      </c>
      <c r="FD42" s="48">
        <f>'Poblacion Base'!FD42+SupxSexoEdad!FI50*('Poblacion Alt'!FC41-'Poblacion Base'!FC41)+DMig_SexoEdad!FD43</f>
        <v>384905.30730603536</v>
      </c>
      <c r="FE42" s="48">
        <f>'Poblacion Base'!FE42+SupxSexoEdad!FJ50*('Poblacion Alt'!FD41-'Poblacion Base'!FD41)+DMig_SexoEdad!FE43</f>
        <v>386941.26974474441</v>
      </c>
      <c r="FF42" s="48">
        <f>'Poblacion Base'!FF42+SupxSexoEdad!FK50*('Poblacion Alt'!FE41-'Poblacion Base'!FE41)+DMig_SexoEdad!FF43</f>
        <v>387899.49975316849</v>
      </c>
      <c r="FG42" s="48">
        <f>'Poblacion Base'!FG42+SupxSexoEdad!FL50*('Poblacion Alt'!FF41-'Poblacion Base'!FF41)+DMig_SexoEdad!FG43</f>
        <v>387787.55258109194</v>
      </c>
      <c r="FH42" s="48">
        <f>'Poblacion Base'!FH42+SupxSexoEdad!FM50*('Poblacion Alt'!FG41-'Poblacion Base'!FG41)+DMig_SexoEdad!FH43</f>
        <v>384035.36534008855</v>
      </c>
      <c r="FI42" s="48">
        <f>'Poblacion Base'!FI42+SupxSexoEdad!FN50*('Poblacion Alt'!FH41-'Poblacion Base'!FH41)+DMig_SexoEdad!FI43</f>
        <v>381127.59628684045</v>
      </c>
      <c r="FJ42" s="48">
        <f>'Poblacion Base'!FJ42+SupxSexoEdad!FO50*('Poblacion Alt'!FI41-'Poblacion Base'!FI41)+DMig_SexoEdad!FJ43</f>
        <v>378181.90650615812</v>
      </c>
      <c r="FK42" s="48">
        <f>'Poblacion Base'!FK42+SupxSexoEdad!FP50*('Poblacion Alt'!FJ41-'Poblacion Base'!FJ41)+DMig_SexoEdad!FK43</f>
        <v>372775.72705682134</v>
      </c>
      <c r="FL42" s="48">
        <f>'Poblacion Base'!FL42+SupxSexoEdad!FQ50*('Poblacion Alt'!FK41-'Poblacion Base'!FK41)+DMig_SexoEdad!FL43</f>
        <v>364498.08925606427</v>
      </c>
      <c r="FM42" s="48">
        <f>'Poblacion Base'!FM42+SupxSexoEdad!FR50*('Poblacion Alt'!FL41-'Poblacion Base'!FL41)+DMig_SexoEdad!FM43</f>
        <v>353896.98068675603</v>
      </c>
      <c r="FN42" s="48">
        <f>'Poblacion Base'!FN42+SupxSexoEdad!FS50*('Poblacion Alt'!FM41-'Poblacion Base'!FM41)+DMig_SexoEdad!FN43</f>
        <v>342337.14654159034</v>
      </c>
      <c r="FO42" s="48">
        <f>'Poblacion Base'!FO42+SupxSexoEdad!FT50*('Poblacion Alt'!FN41-'Poblacion Base'!FN41)+DMig_SexoEdad!FO43</f>
        <v>330866.869537363</v>
      </c>
      <c r="FP42" s="48">
        <f>'Poblacion Base'!FP42+SupxSexoEdad!FU50*('Poblacion Alt'!FO41-'Poblacion Base'!FO41)+DMig_SexoEdad!FP43</f>
        <v>319051.8744919115</v>
      </c>
      <c r="FQ42" s="48">
        <f>'Poblacion Base'!FQ42+SupxSexoEdad!FV50*('Poblacion Alt'!FP41-'Poblacion Base'!FP41)+DMig_SexoEdad!FQ43</f>
        <v>309104.35874107701</v>
      </c>
      <c r="FR42" s="48">
        <f>'Poblacion Base'!FR42+SupxSexoEdad!FW50*('Poblacion Alt'!FQ41-'Poblacion Base'!FQ41)+DMig_SexoEdad!FR43</f>
        <v>299870.93484630244</v>
      </c>
      <c r="FS42" s="48">
        <f>'Poblacion Base'!FS42+SupxSexoEdad!FX50*('Poblacion Alt'!FR41-'Poblacion Base'!FR41)+DMig_SexoEdad!FS43</f>
        <v>291688.0466797183</v>
      </c>
      <c r="FT42" s="48">
        <f>'Poblacion Base'!FT42+SupxSexoEdad!FY50*('Poblacion Alt'!FS41-'Poblacion Base'!FS41)+DMig_SexoEdad!FT43</f>
        <v>283375.63717833912</v>
      </c>
      <c r="FU42" s="48">
        <f>'Poblacion Base'!FU42+SupxSexoEdad!FZ50*('Poblacion Alt'!FT41-'Poblacion Base'!FT41)+DMig_SexoEdad!FU43</f>
        <v>276976.01529654837</v>
      </c>
      <c r="FV42" s="48">
        <f>'Poblacion Base'!FV42+SupxSexoEdad!GA50*('Poblacion Alt'!FU41-'Poblacion Base'!FU41)+DMig_SexoEdad!FV43</f>
        <v>270065.11502190673</v>
      </c>
      <c r="FW42" s="48">
        <f>'Poblacion Base'!FW42+SupxSexoEdad!GB50*('Poblacion Alt'!FV41-'Poblacion Base'!FV41)+DMig_SexoEdad!FW43</f>
        <v>261189.81543001742</v>
      </c>
      <c r="FX42" s="48">
        <f>'Poblacion Base'!FX42+SupxSexoEdad!GC50*('Poblacion Alt'!FW41-'Poblacion Base'!FW41)+DMig_SexoEdad!FX43</f>
        <v>250642.6844093398</v>
      </c>
      <c r="FY42" s="48">
        <f>'Poblacion Base'!FY42+SupxSexoEdad!GD50*('Poblacion Alt'!FX41-'Poblacion Base'!FX41)+DMig_SexoEdad!FY43</f>
        <v>238514.10166021367</v>
      </c>
      <c r="FZ42" s="48">
        <f>'Poblacion Base'!FZ42+SupxSexoEdad!GE50*('Poblacion Alt'!FY41-'Poblacion Base'!FY41)+DMig_SexoEdad!FZ43</f>
        <v>223190.69518908544</v>
      </c>
      <c r="GA42" s="48">
        <f>'Poblacion Base'!GA42+SupxSexoEdad!GF50*('Poblacion Alt'!FZ41-'Poblacion Base'!FZ41)+DMig_SexoEdad!GA43</f>
        <v>208591.07936027681</v>
      </c>
      <c r="GB42" s="48">
        <f>'Poblacion Base'!GB42+SupxSexoEdad!GG50*('Poblacion Alt'!GA41-'Poblacion Base'!GA41)+DMig_SexoEdad!GB43</f>
        <v>192911.53641373981</v>
      </c>
      <c r="GC42" s="48">
        <f>'Poblacion Base'!GC42+SupxSexoEdad!GH50*('Poblacion Alt'!GB41-'Poblacion Base'!GB41)+DMig_SexoEdad!GC43</f>
        <v>178324.32214943631</v>
      </c>
      <c r="GD42" s="48">
        <f>'Poblacion Base'!GD42+SupxSexoEdad!GI50*('Poblacion Alt'!GC41-'Poblacion Base'!GC41)+DMig_SexoEdad!GD43</f>
        <v>164611.82014112076</v>
      </c>
      <c r="GE42" s="48">
        <f>'Poblacion Base'!GE42+SupxSexoEdad!GJ50*('Poblacion Alt'!GD41-'Poblacion Base'!GD41)+DMig_SexoEdad!GE43</f>
        <v>152604.51040586119</v>
      </c>
      <c r="GF42" s="48">
        <f>'Poblacion Base'!GF42+SupxSexoEdad!GK50*('Poblacion Alt'!GE41-'Poblacion Base'!GE41)+DMig_SexoEdad!GF43</f>
        <v>141038.43575952714</v>
      </c>
      <c r="GG42" s="48">
        <f>'Poblacion Base'!GG42+SupxSexoEdad!GL50*('Poblacion Alt'!GF41-'Poblacion Base'!GF41)+DMig_SexoEdad!GG43</f>
        <v>129763.39661194741</v>
      </c>
      <c r="GH42" s="48">
        <f>'Poblacion Base'!GH42+SupxSexoEdad!GM50*('Poblacion Alt'!GG41-'Poblacion Base'!GG41)+DMig_SexoEdad!GH43</f>
        <v>118985.8629560144</v>
      </c>
      <c r="GI42" s="48">
        <f>'Poblacion Base'!GI42+SupxSexoEdad!GN50*('Poblacion Alt'!GH41-'Poblacion Base'!GH41)+DMig_SexoEdad!GI43</f>
        <v>108138.99603912661</v>
      </c>
      <c r="GJ42" s="48">
        <f>'Poblacion Base'!GJ42+SupxSexoEdad!GO50*('Poblacion Alt'!GI41-'Poblacion Base'!GI41)+DMig_SexoEdad!GJ43</f>
        <v>96303.191937018841</v>
      </c>
      <c r="GK42" s="48">
        <f>'Poblacion Base'!GK42+SupxSexoEdad!GP50*('Poblacion Alt'!GJ41-'Poblacion Base'!GJ41)+DMig_SexoEdad!GK43</f>
        <v>85201.099506021055</v>
      </c>
      <c r="GL42" s="48">
        <f>'Poblacion Base'!GL42+SupxSexoEdad!GQ50*('Poblacion Alt'!GK41-'Poblacion Base'!GK41)+DMig_SexoEdad!GL43</f>
        <v>73977.792800670315</v>
      </c>
      <c r="GM42" s="48">
        <f>'Poblacion Base'!GM42+SupxSexoEdad!GR50*('Poblacion Alt'!GL41-'Poblacion Base'!GL41)+DMig_SexoEdad!GM43</f>
        <v>63493.385226579994</v>
      </c>
      <c r="GN42" s="48">
        <f>'Poblacion Base'!GN42+SupxSexoEdad!GS50*('Poblacion Alt'!GM41-'Poblacion Base'!GM41)+DMig_SexoEdad!GN43</f>
        <v>53326.248732691107</v>
      </c>
      <c r="GO42" s="48">
        <f>'Poblacion Base'!GO42+SupxSexoEdad!GT50*('Poblacion Alt'!GN41-'Poblacion Base'!GN41)+DMig_SexoEdad!GO43</f>
        <v>43985.840630620631</v>
      </c>
      <c r="GP42" s="48">
        <f>'Poblacion Base'!GP42+SupxSexoEdad!GU50*('Poblacion Alt'!GO41-'Poblacion Base'!GO41)+DMig_SexoEdad!GP43</f>
        <v>35374.975705052726</v>
      </c>
      <c r="GQ42" s="48">
        <f>'Poblacion Base'!GQ42+SupxSexoEdad!GV50*('Poblacion Alt'!GP41-'Poblacion Base'!GP41)+DMig_SexoEdad!GQ43</f>
        <v>27652.331663077835</v>
      </c>
      <c r="GR42" s="48">
        <f>'Poblacion Base'!GR42+SupxSexoEdad!GW50*('Poblacion Alt'!GQ41-'Poblacion Base'!GQ41)+DMig_SexoEdad!GR43</f>
        <v>21107.817648222324</v>
      </c>
      <c r="GS42" s="48">
        <f>'Poblacion Base'!GS42+SupxSexoEdad!GX50*('Poblacion Alt'!GR41-'Poblacion Base'!GR41)+DMig_SexoEdad!GS43</f>
        <v>15686.82813569161</v>
      </c>
      <c r="GT42" s="48">
        <f>'Poblacion Base'!GT42+SupxSexoEdad!GY50*('Poblacion Alt'!GS41-'Poblacion Base'!GS41)+DMig_SexoEdad!GT43</f>
        <v>11356.039397744711</v>
      </c>
      <c r="GU42" s="48">
        <f>'Poblacion Base'!GU42+SupxSexoEdad!GZ50*('Poblacion Alt'!GT41-'Poblacion Base'!GT41)+DMig_SexoEdad!GU43</f>
        <v>18088.448119035755</v>
      </c>
      <c r="GV42" s="48">
        <f t="shared" si="0"/>
        <v>50979053.263327248</v>
      </c>
    </row>
    <row r="43" spans="1:204">
      <c r="A43">
        <v>2059</v>
      </c>
      <c r="B43" s="110">
        <f>'Poblacion Base'!B43+DMig_SexoEdad!B44</f>
        <v>191147.60090869575</v>
      </c>
      <c r="C43" s="48">
        <f>'Poblacion Base'!C43+SupxSexoEdad!H51*('Poblacion Alt'!B42-'Poblacion Base'!B42)+DMig_SexoEdad!C44</f>
        <v>194804.36354057043</v>
      </c>
      <c r="D43" s="48">
        <f>'Poblacion Base'!D43+SupxSexoEdad!I51*('Poblacion Alt'!C42-'Poblacion Base'!C42)+DMig_SexoEdad!D44</f>
        <v>198536.26202173266</v>
      </c>
      <c r="E43" s="48">
        <f>'Poblacion Base'!E43+SupxSexoEdad!J51*('Poblacion Alt'!D42-'Poblacion Base'!D42)+DMig_SexoEdad!E44</f>
        <v>202324.1183551577</v>
      </c>
      <c r="F43" s="48">
        <f>'Poblacion Base'!F43+SupxSexoEdad!K51*('Poblacion Alt'!E42-'Poblacion Base'!E42)+DMig_SexoEdad!F44</f>
        <v>206153.57767586067</v>
      </c>
      <c r="G43" s="48">
        <f>'Poblacion Base'!G43+SupxSexoEdad!L51*('Poblacion Alt'!F42-'Poblacion Base'!F42)+DMig_SexoEdad!G44</f>
        <v>210020.10060814829</v>
      </c>
      <c r="H43" s="48">
        <f>'Poblacion Base'!H43+SupxSexoEdad!M51*('Poblacion Alt'!G42-'Poblacion Base'!G42)+DMig_SexoEdad!H44</f>
        <v>213931.90703200203</v>
      </c>
      <c r="I43" s="48">
        <f>'Poblacion Base'!I43+SupxSexoEdad!N51*('Poblacion Alt'!H42-'Poblacion Base'!H42)+DMig_SexoEdad!I44</f>
        <v>217878.03166921038</v>
      </c>
      <c r="J43" s="48">
        <f>'Poblacion Base'!J43+SupxSexoEdad!O51*('Poblacion Alt'!I42-'Poblacion Base'!I42)+DMig_SexoEdad!J44</f>
        <v>221863.27109903589</v>
      </c>
      <c r="K43" s="48">
        <f>'Poblacion Base'!K43+SupxSexoEdad!P51*('Poblacion Alt'!J42-'Poblacion Base'!J42)+DMig_SexoEdad!K44</f>
        <v>225894.17720059611</v>
      </c>
      <c r="L43" s="48">
        <f>'Poblacion Base'!L43+SupxSexoEdad!Q51*('Poblacion Alt'!K42-'Poblacion Base'!K42)+DMig_SexoEdad!L44</f>
        <v>229958.14363945447</v>
      </c>
      <c r="M43" s="48">
        <f>'Poblacion Base'!M43+SupxSexoEdad!R51*('Poblacion Alt'!L42-'Poblacion Base'!L42)+DMig_SexoEdad!M44</f>
        <v>234068.33581235347</v>
      </c>
      <c r="N43" s="48">
        <f>'Poblacion Base'!N43+SupxSexoEdad!S51*('Poblacion Alt'!M42-'Poblacion Base'!M42)+DMig_SexoEdad!N44</f>
        <v>238216.81234431383</v>
      </c>
      <c r="O43" s="48">
        <f>'Poblacion Base'!O43+SupxSexoEdad!T51*('Poblacion Alt'!N42-'Poblacion Base'!N42)+DMig_SexoEdad!O44</f>
        <v>242412.51180081154</v>
      </c>
      <c r="P43" s="48">
        <f>'Poblacion Base'!P43+SupxSexoEdad!U51*('Poblacion Alt'!O42-'Poblacion Base'!O42)+DMig_SexoEdad!P44</f>
        <v>246648.41690774498</v>
      </c>
      <c r="Q43" s="48">
        <f>'Poblacion Base'!Q43+SupxSexoEdad!V51*('Poblacion Alt'!P42-'Poblacion Base'!P42)+DMig_SexoEdad!Q44</f>
        <v>250936.44555628701</v>
      </c>
      <c r="R43" s="48">
        <f>'Poblacion Base'!R43+SupxSexoEdad!W51*('Poblacion Alt'!Q42-'Poblacion Base'!Q42)+DMig_SexoEdad!R44</f>
        <v>255265.86965368097</v>
      </c>
      <c r="S43" s="48">
        <f>'Poblacion Base'!S43+SupxSexoEdad!X51*('Poblacion Alt'!R42-'Poblacion Base'!R42)+DMig_SexoEdad!S44</f>
        <v>259652.01223225519</v>
      </c>
      <c r="T43" s="48">
        <f>'Poblacion Base'!T43+SupxSexoEdad!Y51*('Poblacion Alt'!S42-'Poblacion Base'!S42)+DMig_SexoEdad!T44</f>
        <v>264102.56627957703</v>
      </c>
      <c r="U43" s="48">
        <f>'Poblacion Base'!U43+SupxSexoEdad!Z51*('Poblacion Alt'!T42-'Poblacion Base'!T42)+DMig_SexoEdad!U44</f>
        <v>268621.7079544767</v>
      </c>
      <c r="V43" s="48">
        <f>'Poblacion Base'!V43+SupxSexoEdad!AA51*('Poblacion Alt'!U42-'Poblacion Base'!U42)+DMig_SexoEdad!V44</f>
        <v>272452.04427223053</v>
      </c>
      <c r="W43" s="48">
        <f>'Poblacion Base'!W43+SupxSexoEdad!AB51*('Poblacion Alt'!V42-'Poblacion Base'!V42)+DMig_SexoEdad!W44</f>
        <v>276297.13627073262</v>
      </c>
      <c r="X43" s="48">
        <f>'Poblacion Base'!X43+SupxSexoEdad!AC51*('Poblacion Alt'!W42-'Poblacion Base'!W42)+DMig_SexoEdad!X44</f>
        <v>280163.59640754311</v>
      </c>
      <c r="Y43" s="48">
        <f>'Poblacion Base'!Y43+SupxSexoEdad!AD51*('Poblacion Alt'!X42-'Poblacion Base'!X42)+DMig_SexoEdad!Y44</f>
        <v>284038.06373103277</v>
      </c>
      <c r="Z43" s="48">
        <f>'Poblacion Base'!Z43+SupxSexoEdad!AE51*('Poblacion Alt'!Y42-'Poblacion Base'!Y42)+DMig_SexoEdad!Z44</f>
        <v>287918.73728087021</v>
      </c>
      <c r="AA43" s="48">
        <f>'Poblacion Base'!AA43+SupxSexoEdad!AF51*('Poblacion Alt'!Z42-'Poblacion Base'!Z42)+DMig_SexoEdad!AA44</f>
        <v>291766.03307760105</v>
      </c>
      <c r="AB43" s="48">
        <f>'Poblacion Base'!AB43+SupxSexoEdad!AG51*('Poblacion Alt'!AA42-'Poblacion Base'!AA42)+DMig_SexoEdad!AB44</f>
        <v>295585.29359406926</v>
      </c>
      <c r="AC43" s="48">
        <f>'Poblacion Base'!AC43+SupxSexoEdad!AH51*('Poblacion Alt'!AB42-'Poblacion Base'!AB42)+DMig_SexoEdad!AC44</f>
        <v>299356.39169848553</v>
      </c>
      <c r="AD43" s="48">
        <f>'Poblacion Base'!AD43+SupxSexoEdad!AI51*('Poblacion Alt'!AC42-'Poblacion Base'!AC42)+DMig_SexoEdad!AD44</f>
        <v>303049.87421372742</v>
      </c>
      <c r="AE43" s="48">
        <f>'Poblacion Base'!AE43+SupxSexoEdad!AJ51*('Poblacion Alt'!AD42-'Poblacion Base'!AD42)+DMig_SexoEdad!AE44</f>
        <v>306641.12579602801</v>
      </c>
      <c r="AF43" s="48">
        <f>'Poblacion Base'!AF43+SupxSexoEdad!AK51*('Poblacion Alt'!AE42-'Poblacion Base'!AE42)+DMig_SexoEdad!AF44</f>
        <v>309388.50324254035</v>
      </c>
      <c r="AG43" s="48">
        <f>'Poblacion Base'!AG43+SupxSexoEdad!AL51*('Poblacion Alt'!AF42-'Poblacion Base'!AF42)+DMig_SexoEdad!AG44</f>
        <v>311960.14499608043</v>
      </c>
      <c r="AH43" s="48">
        <f>'Poblacion Base'!AH43+SupxSexoEdad!AM51*('Poblacion Alt'!AG42-'Poblacion Base'!AG42)+DMig_SexoEdad!AH44</f>
        <v>314343.38809560233</v>
      </c>
      <c r="AI43" s="48">
        <f>'Poblacion Base'!AI43+SupxSexoEdad!AN51*('Poblacion Alt'!AH42-'Poblacion Base'!AH42)+DMig_SexoEdad!AI44</f>
        <v>316517.88946948881</v>
      </c>
      <c r="AJ43" s="48">
        <f>'Poblacion Base'!AJ43+SupxSexoEdad!AO51*('Poblacion Alt'!AI42-'Poblacion Base'!AI42)+DMig_SexoEdad!AJ44</f>
        <v>318752.61283573863</v>
      </c>
      <c r="AK43" s="48">
        <f>'Poblacion Base'!AK43+SupxSexoEdad!AP51*('Poblacion Alt'!AJ42-'Poblacion Base'!AJ42)+DMig_SexoEdad!AK44</f>
        <v>320397.12754953769</v>
      </c>
      <c r="AL43" s="48">
        <f>'Poblacion Base'!AL43+SupxSexoEdad!AQ51*('Poblacion Alt'!AK42-'Poblacion Base'!AK42)+DMig_SexoEdad!AL44</f>
        <v>321348.87961373996</v>
      </c>
      <c r="AM43" s="48">
        <f>'Poblacion Base'!AM43+SupxSexoEdad!AR51*('Poblacion Alt'!AL42-'Poblacion Base'!AL42)+DMig_SexoEdad!AM44</f>
        <v>322204.30480328039</v>
      </c>
      <c r="AN43" s="48">
        <f>'Poblacion Base'!AN43+SupxSexoEdad!AS51*('Poblacion Alt'!AM42-'Poblacion Base'!AM42)+DMig_SexoEdad!AN44</f>
        <v>323610.57755902671</v>
      </c>
      <c r="AO43" s="48">
        <f>'Poblacion Base'!AO43+SupxSexoEdad!AT51*('Poblacion Alt'!AN42-'Poblacion Base'!AN42)+DMig_SexoEdad!AO44</f>
        <v>326296.8969301561</v>
      </c>
      <c r="AP43" s="48">
        <f>'Poblacion Base'!AP43+SupxSexoEdad!AU51*('Poblacion Alt'!AO42-'Poblacion Base'!AO42)+DMig_SexoEdad!AP44</f>
        <v>326504.77554708964</v>
      </c>
      <c r="AQ43" s="48">
        <f>'Poblacion Base'!AQ43+SupxSexoEdad!AV51*('Poblacion Alt'!AP42-'Poblacion Base'!AP42)+DMig_SexoEdad!AQ44</f>
        <v>330250.05367489898</v>
      </c>
      <c r="AR43" s="48">
        <f>'Poblacion Base'!AR43+SupxSexoEdad!AW51*('Poblacion Alt'!AQ42-'Poblacion Base'!AQ42)+DMig_SexoEdad!AR44</f>
        <v>331927.76362893154</v>
      </c>
      <c r="AS43" s="48">
        <f>'Poblacion Base'!AS43+SupxSexoEdad!AX51*('Poblacion Alt'!AR42-'Poblacion Base'!AR42)+DMig_SexoEdad!AS44</f>
        <v>334070.82543496601</v>
      </c>
      <c r="AT43" s="48">
        <f>'Poblacion Base'!AT43+SupxSexoEdad!AY51*('Poblacion Alt'!AS42-'Poblacion Base'!AS42)+DMig_SexoEdad!AT44</f>
        <v>336319.20648692537</v>
      </c>
      <c r="AU43" s="48">
        <f>'Poblacion Base'!AU43+SupxSexoEdad!AZ51*('Poblacion Alt'!AT42-'Poblacion Base'!AT42)+DMig_SexoEdad!AU44</f>
        <v>337987.21012316406</v>
      </c>
      <c r="AV43" s="48">
        <f>'Poblacion Base'!AV43+SupxSexoEdad!BA51*('Poblacion Alt'!AU42-'Poblacion Base'!AU42)+DMig_SexoEdad!AV44</f>
        <v>339938.06806306291</v>
      </c>
      <c r="AW43" s="48">
        <f>'Poblacion Base'!AW43+SupxSexoEdad!BB51*('Poblacion Alt'!AV42-'Poblacion Base'!AV42)+DMig_SexoEdad!AW44</f>
        <v>342398.52233129297</v>
      </c>
      <c r="AX43" s="48">
        <f>'Poblacion Base'!AX43+SupxSexoEdad!BC51*('Poblacion Alt'!AW42-'Poblacion Base'!AW42)+DMig_SexoEdad!AX44</f>
        <v>345785.52232528559</v>
      </c>
      <c r="AY43" s="48">
        <f>'Poblacion Base'!AY43+SupxSexoEdad!BD51*('Poblacion Alt'!AX42-'Poblacion Base'!AX42)+DMig_SexoEdad!AY44</f>
        <v>349498.69505079027</v>
      </c>
      <c r="AZ43" s="48">
        <f>'Poblacion Base'!AZ43+SupxSexoEdad!BE51*('Poblacion Alt'!AY42-'Poblacion Base'!AY42)+DMig_SexoEdad!AZ44</f>
        <v>353686.99441562488</v>
      </c>
      <c r="BA43" s="48">
        <f>'Poblacion Base'!BA43+SupxSexoEdad!BF51*('Poblacion Alt'!AZ42-'Poblacion Base'!AZ42)+DMig_SexoEdad!BA44</f>
        <v>358197.84436676989</v>
      </c>
      <c r="BB43" s="48">
        <f>'Poblacion Base'!BB43+SupxSexoEdad!BG51*('Poblacion Alt'!BA42-'Poblacion Base'!BA42)+DMig_SexoEdad!BB44</f>
        <v>362853.30604746711</v>
      </c>
      <c r="BC43" s="48">
        <f>'Poblacion Base'!BC43+SupxSexoEdad!BH51*('Poblacion Alt'!BB42-'Poblacion Base'!BB42)+DMig_SexoEdad!BC44</f>
        <v>363426.79104073986</v>
      </c>
      <c r="BD43" s="48">
        <f>'Poblacion Base'!BD43+SupxSexoEdad!BI51*('Poblacion Alt'!BC42-'Poblacion Base'!BC42)+DMig_SexoEdad!BD44</f>
        <v>363706.83541370358</v>
      </c>
      <c r="BE43" s="48">
        <f>'Poblacion Base'!BE43+SupxSexoEdad!BJ51*('Poblacion Alt'!BD42-'Poblacion Base'!BD42)+DMig_SexoEdad!BE44</f>
        <v>363283.5300683172</v>
      </c>
      <c r="BF43" s="48">
        <f>'Poblacion Base'!BF43+SupxSexoEdad!BK51*('Poblacion Alt'!BE42-'Poblacion Base'!BE42)+DMig_SexoEdad!BF44</f>
        <v>363207.03790541319</v>
      </c>
      <c r="BG43" s="48">
        <f>'Poblacion Base'!BG43+SupxSexoEdad!BL51*('Poblacion Alt'!BF42-'Poblacion Base'!BF42)+DMig_SexoEdad!BG44</f>
        <v>364158.32288537215</v>
      </c>
      <c r="BH43" s="48">
        <f>'Poblacion Base'!BH43+SupxSexoEdad!BM51*('Poblacion Alt'!BG42-'Poblacion Base'!BG42)+DMig_SexoEdad!BH44</f>
        <v>365907.65615643194</v>
      </c>
      <c r="BI43" s="48">
        <f>'Poblacion Base'!BI43+SupxSexoEdad!BN51*('Poblacion Alt'!BH42-'Poblacion Base'!BH42)+DMig_SexoEdad!BI44</f>
        <v>363293.92003165849</v>
      </c>
      <c r="BJ43" s="48">
        <f>'Poblacion Base'!BJ43+SupxSexoEdad!BO51*('Poblacion Alt'!BI42-'Poblacion Base'!BI42)+DMig_SexoEdad!BJ44</f>
        <v>360695.10598055081</v>
      </c>
      <c r="BK43" s="48">
        <f>'Poblacion Base'!BK43+SupxSexoEdad!BP51*('Poblacion Alt'!BJ42-'Poblacion Base'!BJ42)+DMig_SexoEdad!BK44</f>
        <v>358266.56032182538</v>
      </c>
      <c r="BL43" s="48">
        <f>'Poblacion Base'!BL43+SupxSexoEdad!BQ51*('Poblacion Alt'!BK42-'Poblacion Base'!BK42)+DMig_SexoEdad!BL44</f>
        <v>356439.12719283736</v>
      </c>
      <c r="BM43" s="48">
        <f>'Poblacion Base'!BM43+SupxSexoEdad!BR51*('Poblacion Alt'!BL42-'Poblacion Base'!BL42)+DMig_SexoEdad!BM44</f>
        <v>354775.00648609409</v>
      </c>
      <c r="BN43" s="48">
        <f>'Poblacion Base'!BN43+SupxSexoEdad!BS51*('Poblacion Alt'!BM42-'Poblacion Base'!BM42)+DMig_SexoEdad!BN44</f>
        <v>352222.0777363223</v>
      </c>
      <c r="BO43" s="48">
        <f>'Poblacion Base'!BO43+SupxSexoEdad!BT51*('Poblacion Alt'!BN42-'Poblacion Base'!BN42)+DMig_SexoEdad!BO44</f>
        <v>346362.99774030951</v>
      </c>
      <c r="BP43" s="48">
        <f>'Poblacion Base'!BP43+SupxSexoEdad!BU51*('Poblacion Alt'!BO42-'Poblacion Base'!BO42)+DMig_SexoEdad!BP44</f>
        <v>336549.35634727427</v>
      </c>
      <c r="BQ43" s="48">
        <f>'Poblacion Base'!BQ43+SupxSexoEdad!BV51*('Poblacion Alt'!BP42-'Poblacion Base'!BP42)+DMig_SexoEdad!BQ44</f>
        <v>324852.18612372957</v>
      </c>
      <c r="BR43" s="48">
        <f>'Poblacion Base'!BR43+SupxSexoEdad!BW51*('Poblacion Alt'!BQ42-'Poblacion Base'!BQ42)+DMig_SexoEdad!BR44</f>
        <v>312594.23259465967</v>
      </c>
      <c r="BS43" s="48">
        <f>'Poblacion Base'!BS43+SupxSexoEdad!BX51*('Poblacion Alt'!BR42-'Poblacion Base'!BR42)+DMig_SexoEdad!BS44</f>
        <v>299836.50631695014</v>
      </c>
      <c r="BT43" s="48">
        <f>'Poblacion Base'!BT43+SupxSexoEdad!BY51*('Poblacion Alt'!BS42-'Poblacion Base'!BS42)+DMig_SexoEdad!BT44</f>
        <v>286921.44749372103</v>
      </c>
      <c r="BU43" s="48">
        <f>'Poblacion Base'!BU43+SupxSexoEdad!BZ51*('Poblacion Alt'!BT42-'Poblacion Base'!BT42)+DMig_SexoEdad!BU44</f>
        <v>273174.77801513113</v>
      </c>
      <c r="BV43" s="48">
        <f>'Poblacion Base'!BV43+SupxSexoEdad!CA51*('Poblacion Alt'!BU42-'Poblacion Base'!BU42)+DMig_SexoEdad!BV44</f>
        <v>261712.39403977306</v>
      </c>
      <c r="BW43" s="48">
        <f>'Poblacion Base'!BW43+SupxSexoEdad!CB51*('Poblacion Alt'!BV42-'Poblacion Base'!BV42)+DMig_SexoEdad!BW44</f>
        <v>250616.11759524385</v>
      </c>
      <c r="BX43" s="48">
        <f>'Poblacion Base'!BX43+SupxSexoEdad!CC51*('Poblacion Alt'!BW42-'Poblacion Base'!BW42)+DMig_SexoEdad!BX44</f>
        <v>240530.009920112</v>
      </c>
      <c r="BY43" s="48">
        <f>'Poblacion Base'!BY43+SupxSexoEdad!CD51*('Poblacion Alt'!BX42-'Poblacion Base'!BX42)+DMig_SexoEdad!BY44</f>
        <v>231243.52038057891</v>
      </c>
      <c r="BZ43" s="48">
        <f>'Poblacion Base'!BZ43+SupxSexoEdad!CE51*('Poblacion Alt'!BY42-'Poblacion Base'!BY42)+DMig_SexoEdad!BZ44</f>
        <v>221255.19746673602</v>
      </c>
      <c r="CA43" s="48">
        <f>'Poblacion Base'!CA43+SupxSexoEdad!CF51*('Poblacion Alt'!BZ42-'Poblacion Base'!BZ42)+DMig_SexoEdad!CA44</f>
        <v>210083.81193849538</v>
      </c>
      <c r="CB43" s="48">
        <f>'Poblacion Base'!CB43+SupxSexoEdad!CG51*('Poblacion Alt'!CA42-'Poblacion Base'!CA42)+DMig_SexoEdad!CB44</f>
        <v>198665.78399003626</v>
      </c>
      <c r="CC43" s="48">
        <f>'Poblacion Base'!CC43+SupxSexoEdad!CH51*('Poblacion Alt'!CB42-'Poblacion Base'!CB42)+DMig_SexoEdad!CC44</f>
        <v>185380.808368467</v>
      </c>
      <c r="CD43" s="48">
        <f>'Poblacion Base'!CD43+SupxSexoEdad!CI51*('Poblacion Alt'!CC42-'Poblacion Base'!CC42)+DMig_SexoEdad!CD44</f>
        <v>171098.57562876839</v>
      </c>
      <c r="CE43" s="48">
        <f>'Poblacion Base'!CE43+SupxSexoEdad!CJ51*('Poblacion Alt'!CD42-'Poblacion Base'!CD42)+DMig_SexoEdad!CE44</f>
        <v>155802.35912299223</v>
      </c>
      <c r="CF43" s="48">
        <f>'Poblacion Base'!CF43+SupxSexoEdad!CK51*('Poblacion Alt'!CE42-'Poblacion Base'!CE42)+DMig_SexoEdad!CF44</f>
        <v>141743.39431983</v>
      </c>
      <c r="CG43" s="48">
        <f>'Poblacion Base'!CG43+SupxSexoEdad!CL51*('Poblacion Alt'!CF42-'Poblacion Base'!CF42)+DMig_SexoEdad!CG44</f>
        <v>127364.76163011043</v>
      </c>
      <c r="CH43" s="48">
        <f>'Poblacion Base'!CH43+SupxSexoEdad!CM51*('Poblacion Alt'!CG42-'Poblacion Base'!CG42)+DMig_SexoEdad!CH44</f>
        <v>115267.96197797658</v>
      </c>
      <c r="CI43" s="48">
        <f>'Poblacion Base'!CI43+SupxSexoEdad!CN51*('Poblacion Alt'!CH42-'Poblacion Base'!CH42)+DMig_SexoEdad!CI44</f>
        <v>104589.07938333794</v>
      </c>
      <c r="CJ43" s="48">
        <f>'Poblacion Base'!CJ43+SupxSexoEdad!CO51*('Poblacion Alt'!CI42-'Poblacion Base'!CI42)+DMig_SexoEdad!CJ44</f>
        <v>94531.560561565479</v>
      </c>
      <c r="CK43" s="48">
        <f>'Poblacion Base'!CK43+SupxSexoEdad!CP51*('Poblacion Alt'!CJ42-'Poblacion Base'!CJ42)+DMig_SexoEdad!CK44</f>
        <v>84927.321440485612</v>
      </c>
      <c r="CL43" s="48">
        <f>'Poblacion Base'!CL43+SupxSexoEdad!CQ51*('Poblacion Alt'!CK42-'Poblacion Base'!CK42)+DMig_SexoEdad!CL44</f>
        <v>75867.570183925549</v>
      </c>
      <c r="CM43" s="48">
        <f>'Poblacion Base'!CM43+SupxSexoEdad!CR51*('Poblacion Alt'!CL42-'Poblacion Base'!CL42)+DMig_SexoEdad!CM44</f>
        <v>67003.252384287276</v>
      </c>
      <c r="CN43" s="48">
        <f>'Poblacion Base'!CN43+SupxSexoEdad!CS51*('Poblacion Alt'!CM42-'Poblacion Base'!CM42)+DMig_SexoEdad!CN44</f>
        <v>58429.479290554438</v>
      </c>
      <c r="CO43" s="48">
        <f>'Poblacion Base'!CO43+SupxSexoEdad!CT51*('Poblacion Alt'!CN42-'Poblacion Base'!CN42)+DMig_SexoEdad!CO44</f>
        <v>49915.020531506008</v>
      </c>
      <c r="CP43" s="48">
        <f>'Poblacion Base'!CP43+SupxSexoEdad!CU51*('Poblacion Alt'!CO42-'Poblacion Base'!CO42)+DMig_SexoEdad!CP44</f>
        <v>42286.799724081939</v>
      </c>
      <c r="CQ43" s="48">
        <f>'Poblacion Base'!CQ43+SupxSexoEdad!CV51*('Poblacion Alt'!CP42-'Poblacion Base'!CP42)+DMig_SexoEdad!CQ44</f>
        <v>35008.424134863562</v>
      </c>
      <c r="CR43" s="48">
        <f>'Poblacion Base'!CR43+SupxSexoEdad!CW51*('Poblacion Alt'!CQ42-'Poblacion Base'!CQ42)+DMig_SexoEdad!CR44</f>
        <v>28553.863088121314</v>
      </c>
      <c r="CS43" s="48">
        <f>'Poblacion Base'!CS43+SupxSexoEdad!CX51*('Poblacion Alt'!CR42-'Poblacion Base'!CR42)+DMig_SexoEdad!CS44</f>
        <v>22768.228475923115</v>
      </c>
      <c r="CT43" s="48">
        <f>'Poblacion Base'!CT43+SupxSexoEdad!CY51*('Poblacion Alt'!CS42-'Poblacion Base'!CS42)+DMig_SexoEdad!CT44</f>
        <v>17697.293552831936</v>
      </c>
      <c r="CU43" s="48">
        <f>'Poblacion Base'!CU43+SupxSexoEdad!CZ51*('Poblacion Alt'!CT42-'Poblacion Base'!CT42)+DMig_SexoEdad!CU44</f>
        <v>13385.929067323583</v>
      </c>
      <c r="CV43" s="48">
        <f>'Poblacion Base'!CV43+SupxSexoEdad!DA51*('Poblacion Alt'!CU42-'Poblacion Base'!CU42)+DMig_SexoEdad!CV44</f>
        <v>9839.6194590158848</v>
      </c>
      <c r="CW43" s="48">
        <f>'Poblacion Base'!CW43+SupxSexoEdad!DB51*('Poblacion Alt'!CV42-'Poblacion Base'!CV42)+DMig_SexoEdad!CW44</f>
        <v>7031.3265445559973</v>
      </c>
      <c r="CX43" s="48">
        <f>'Poblacion Base'!CX43+SupxSexoEdad!DC51*('Poblacion Alt'!CW42-'Poblacion Base'!CW42)+DMig_SexoEdad!CX44</f>
        <v>10544.920091574466</v>
      </c>
      <c r="CY43" s="110">
        <f>'Poblacion Base'!CY43+DMig_SexoEdad!CY44</f>
        <v>181792.05089076021</v>
      </c>
      <c r="CZ43" s="48">
        <f>'Poblacion Base'!CZ43+SupxSexoEdad!DE51*('Poblacion Alt'!CY42-'Poblacion Base'!CY42)+DMig_SexoEdad!CZ44</f>
        <v>185205.49550714396</v>
      </c>
      <c r="DA43" s="48">
        <f>'Poblacion Base'!DA43+SupxSexoEdad!DF51*('Poblacion Alt'!CZ42-'Poblacion Base'!CZ42)+DMig_SexoEdad!DA44</f>
        <v>188703.37782362977</v>
      </c>
      <c r="DB43" s="48">
        <f>'Poblacion Base'!DB43+SupxSexoEdad!DG51*('Poblacion Alt'!DA42-'Poblacion Base'!DA42)+DMig_SexoEdad!DB44</f>
        <v>192247.62120850349</v>
      </c>
      <c r="DC43" s="48">
        <f>'Poblacion Base'!DC43+SupxSexoEdad!DH51*('Poblacion Alt'!DB42-'Poblacion Base'!DB42)+DMig_SexoEdad!DC44</f>
        <v>195843.9820121224</v>
      </c>
      <c r="DD43" s="48">
        <f>'Poblacion Base'!DD43+SupxSexoEdad!DI51*('Poblacion Alt'!DC42-'Poblacion Base'!DC42)+DMig_SexoEdad!DD44</f>
        <v>199481.06352198432</v>
      </c>
      <c r="DE43" s="48">
        <f>'Poblacion Base'!DE43+SupxSexoEdad!DJ51*('Poblacion Alt'!DD42-'Poblacion Base'!DD42)+DMig_SexoEdad!DE44</f>
        <v>203150.30548150983</v>
      </c>
      <c r="DF43" s="48">
        <f>'Poblacion Base'!DF43+SupxSexoEdad!DK51*('Poblacion Alt'!DE42-'Poblacion Base'!DE42)+DMig_SexoEdad!DF44</f>
        <v>206864.94086536943</v>
      </c>
      <c r="DG43" s="48">
        <f>'Poblacion Base'!DG43+SupxSexoEdad!DL51*('Poblacion Alt'!DF42-'Poblacion Base'!DF42)+DMig_SexoEdad!DG44</f>
        <v>210618.06762988219</v>
      </c>
      <c r="DH43" s="48">
        <f>'Poblacion Base'!DH43+SupxSexoEdad!DM51*('Poblacion Alt'!DG42-'Poblacion Base'!DG42)+DMig_SexoEdad!DH44</f>
        <v>214400.63395692056</v>
      </c>
      <c r="DI43" s="48">
        <f>'Poblacion Base'!DI43+SupxSexoEdad!DN51*('Poblacion Alt'!DH42-'Poblacion Base'!DH42)+DMig_SexoEdad!DI44</f>
        <v>218231.41499707729</v>
      </c>
      <c r="DJ43" s="48">
        <f>'Poblacion Base'!DJ43+SupxSexoEdad!DO51*('Poblacion Alt'!DI42-'Poblacion Base'!DI42)+DMig_SexoEdad!DJ44</f>
        <v>222107.11504852361</v>
      </c>
      <c r="DK43" s="48">
        <f>'Poblacion Base'!DK43+SupxSexoEdad!DP51*('Poblacion Alt'!DJ42-'Poblacion Base'!DJ42)+DMig_SexoEdad!DK44</f>
        <v>226020.47207171959</v>
      </c>
      <c r="DL43" s="48">
        <f>'Poblacion Base'!DL43+SupxSexoEdad!DQ51*('Poblacion Alt'!DK42-'Poblacion Base'!DK42)+DMig_SexoEdad!DL44</f>
        <v>229994.07271794317</v>
      </c>
      <c r="DM43" s="48">
        <f>'Poblacion Base'!DM43+SupxSexoEdad!DR51*('Poblacion Alt'!DL42-'Poblacion Base'!DL42)+DMig_SexoEdad!DM44</f>
        <v>234023.75317368464</v>
      </c>
      <c r="DN43" s="48">
        <f>'Poblacion Base'!DN43+SupxSexoEdad!DS51*('Poblacion Alt'!DM42-'Poblacion Base'!DM42)+DMig_SexoEdad!DN44</f>
        <v>238117.43458296722</v>
      </c>
      <c r="DO43" s="48">
        <f>'Poblacion Base'!DO43+SupxSexoEdad!DT51*('Poblacion Alt'!DN42-'Poblacion Base'!DN42)+DMig_SexoEdad!DO44</f>
        <v>242297.24785530425</v>
      </c>
      <c r="DP43" s="48">
        <f>'Poblacion Base'!DP43+SupxSexoEdad!DU51*('Poblacion Alt'!DO42-'Poblacion Base'!DO42)+DMig_SexoEdad!DP44</f>
        <v>246555.8124332981</v>
      </c>
      <c r="DQ43" s="48">
        <f>'Poblacion Base'!DQ43+SupxSexoEdad!DV51*('Poblacion Alt'!DP42-'Poblacion Base'!DP42)+DMig_SexoEdad!DQ44</f>
        <v>250909.07402087326</v>
      </c>
      <c r="DR43" s="48">
        <f>'Poblacion Base'!DR43+SupxSexoEdad!DW51*('Poblacion Alt'!DQ42-'Poblacion Base'!DQ42)+DMig_SexoEdad!DR44</f>
        <v>255354.54200818241</v>
      </c>
      <c r="DS43" s="48">
        <f>'Poblacion Base'!DS43+SupxSexoEdad!DX51*('Poblacion Alt'!DR42-'Poblacion Base'!DR42)+DMig_SexoEdad!DS44</f>
        <v>259136.13367449082</v>
      </c>
      <c r="DT43" s="48">
        <f>'Poblacion Base'!DT43+SupxSexoEdad!DY51*('Poblacion Alt'!DS42-'Poblacion Base'!DS42)+DMig_SexoEdad!DT44</f>
        <v>262964.96423884836</v>
      </c>
      <c r="DU43" s="48">
        <f>'Poblacion Base'!DU43+SupxSexoEdad!DZ51*('Poblacion Alt'!DT42-'Poblacion Base'!DT42)+DMig_SexoEdad!DU44</f>
        <v>266842.99595708196</v>
      </c>
      <c r="DV43" s="48">
        <f>'Poblacion Base'!DV43+SupxSexoEdad!EA51*('Poblacion Alt'!DU42-'Poblacion Base'!DU42)+DMig_SexoEdad!DV44</f>
        <v>270775.38627814641</v>
      </c>
      <c r="DW43" s="48">
        <f>'Poblacion Base'!DW43+SupxSexoEdad!EB51*('Poblacion Alt'!DV42-'Poblacion Base'!DV42)+DMig_SexoEdad!DW44</f>
        <v>274747.13033599767</v>
      </c>
      <c r="DX43" s="48">
        <f>'Poblacion Base'!DX43+SupxSexoEdad!EC51*('Poblacion Alt'!DW42-'Poblacion Base'!DW42)+DMig_SexoEdad!DX44</f>
        <v>278758.12807801098</v>
      </c>
      <c r="DY43" s="48">
        <f>'Poblacion Base'!DY43+SupxSexoEdad!ED51*('Poblacion Alt'!DX42-'Poblacion Base'!DX42)+DMig_SexoEdad!DY44</f>
        <v>282780.82827613188</v>
      </c>
      <c r="DZ43" s="48">
        <f>'Poblacion Base'!DZ43+SupxSexoEdad!EE51*('Poblacion Alt'!DY42-'Poblacion Base'!DY42)+DMig_SexoEdad!DZ44</f>
        <v>286810.26705631049</v>
      </c>
      <c r="EA43" s="48">
        <f>'Poblacion Base'!EA43+SupxSexoEdad!EF51*('Poblacion Alt'!DZ42-'Poblacion Base'!DZ42)+DMig_SexoEdad!EA44</f>
        <v>290821.53322641831</v>
      </c>
      <c r="EB43" s="48">
        <f>'Poblacion Base'!EB43+SupxSexoEdad!EG51*('Poblacion Alt'!EA42-'Poblacion Base'!EA42)+DMig_SexoEdad!EB44</f>
        <v>294778.00604592584</v>
      </c>
      <c r="EC43" s="48">
        <f>'Poblacion Base'!EC43+SupxSexoEdad!EH51*('Poblacion Alt'!EB42-'Poblacion Base'!EB42)+DMig_SexoEdad!EC44</f>
        <v>298748.6972705982</v>
      </c>
      <c r="ED43" s="48">
        <f>'Poblacion Base'!ED43+SupxSexoEdad!EI51*('Poblacion Alt'!EC42-'Poblacion Base'!EC42)+DMig_SexoEdad!ED44</f>
        <v>302595.25548292132</v>
      </c>
      <c r="EE43" s="48">
        <f>'Poblacion Base'!EE43+SupxSexoEdad!EJ51*('Poblacion Alt'!ED42-'Poblacion Base'!ED42)+DMig_SexoEdad!EE44</f>
        <v>306296.27127106016</v>
      </c>
      <c r="EF43" s="48">
        <f>'Poblacion Base'!EF43+SupxSexoEdad!EK51*('Poblacion Alt'!EE42-'Poblacion Base'!EE42)+DMig_SexoEdad!EF44</f>
        <v>309813.09139899747</v>
      </c>
      <c r="EG43" s="48">
        <f>'Poblacion Base'!EG43+SupxSexoEdad!EL51*('Poblacion Alt'!EF42-'Poblacion Base'!EF42)+DMig_SexoEdad!EG44</f>
        <v>313399.39284240454</v>
      </c>
      <c r="EH43" s="48">
        <f>'Poblacion Base'!EH43+SupxSexoEdad!EM51*('Poblacion Alt'!EG42-'Poblacion Base'!EG42)+DMig_SexoEdad!EH44</f>
        <v>316408.47119793762</v>
      </c>
      <c r="EI43" s="48">
        <f>'Poblacion Base'!EI43+SupxSexoEdad!EN51*('Poblacion Alt'!EH42-'Poblacion Base'!EH42)+DMig_SexoEdad!EI44</f>
        <v>318780.16157222376</v>
      </c>
      <c r="EJ43" s="48">
        <f>'Poblacion Base'!EJ43+SupxSexoEdad!EO51*('Poblacion Alt'!EI42-'Poblacion Base'!EI42)+DMig_SexoEdad!EJ44</f>
        <v>321045.89632572775</v>
      </c>
      <c r="EK43" s="48">
        <f>'Poblacion Base'!EK43+SupxSexoEdad!EP51*('Poblacion Alt'!EJ42-'Poblacion Base'!EJ42)+DMig_SexoEdad!EK44</f>
        <v>323767.94864331925</v>
      </c>
      <c r="EL43" s="48">
        <f>'Poblacion Base'!EL43+SupxSexoEdad!EQ51*('Poblacion Alt'!EK42-'Poblacion Base'!EK42)+DMig_SexoEdad!EL44</f>
        <v>327530.31768753601</v>
      </c>
      <c r="EM43" s="48">
        <f>'Poblacion Base'!EM43+SupxSexoEdad!ER51*('Poblacion Alt'!EL42-'Poblacion Base'!EL42)+DMig_SexoEdad!EM44</f>
        <v>328333.4947074973</v>
      </c>
      <c r="EN43" s="48">
        <f>'Poblacion Base'!EN43+SupxSexoEdad!ES51*('Poblacion Alt'!EM42-'Poblacion Base'!EM42)+DMig_SexoEdad!EN44</f>
        <v>332090.46487359842</v>
      </c>
      <c r="EO43" s="48">
        <f>'Poblacion Base'!EO43+SupxSexoEdad!ET51*('Poblacion Alt'!EN42-'Poblacion Base'!EN42)+DMig_SexoEdad!EO44</f>
        <v>336000.20584397955</v>
      </c>
      <c r="EP43" s="48">
        <f>'Poblacion Base'!EP43+SupxSexoEdad!EU51*('Poblacion Alt'!EO42-'Poblacion Base'!EO42)+DMig_SexoEdad!EP44</f>
        <v>338312.79445586639</v>
      </c>
      <c r="EQ43" s="48">
        <f>'Poblacion Base'!EQ43+SupxSexoEdad!EV51*('Poblacion Alt'!EP42-'Poblacion Base'!EP42)+DMig_SexoEdad!EQ44</f>
        <v>340779.90044576256</v>
      </c>
      <c r="ER43" s="48">
        <f>'Poblacion Base'!ER43+SupxSexoEdad!EW51*('Poblacion Alt'!EQ42-'Poblacion Base'!EQ42)+DMig_SexoEdad!ER44</f>
        <v>343701.81346369069</v>
      </c>
      <c r="ES43" s="48">
        <f>'Poblacion Base'!ES43+SupxSexoEdad!EX51*('Poblacion Alt'!ER42-'Poblacion Base'!ER42)+DMig_SexoEdad!ES44</f>
        <v>346699.39970437175</v>
      </c>
      <c r="ET43" s="48">
        <f>'Poblacion Base'!ET43+SupxSexoEdad!EY51*('Poblacion Alt'!ES42-'Poblacion Base'!ES42)+DMig_SexoEdad!ET44</f>
        <v>350028.12698679679</v>
      </c>
      <c r="EU43" s="48">
        <f>'Poblacion Base'!EU43+SupxSexoEdad!EZ51*('Poblacion Alt'!ET42-'Poblacion Base'!ET42)+DMig_SexoEdad!EU44</f>
        <v>353174.41751103272</v>
      </c>
      <c r="EV43" s="48">
        <f>'Poblacion Base'!EV43+SupxSexoEdad!FA51*('Poblacion Alt'!EU42-'Poblacion Base'!EU42)+DMig_SexoEdad!EV44</f>
        <v>356807.18957499013</v>
      </c>
      <c r="EW43" s="48">
        <f>'Poblacion Base'!EW43+SupxSexoEdad!FB51*('Poblacion Alt'!EV42-'Poblacion Base'!EV42)+DMig_SexoEdad!EW44</f>
        <v>361007.1489326568</v>
      </c>
      <c r="EX43" s="48">
        <f>'Poblacion Base'!EX43+SupxSexoEdad!FC51*('Poblacion Alt'!EW42-'Poblacion Base'!EW42)+DMig_SexoEdad!EX44</f>
        <v>366053.93092960538</v>
      </c>
      <c r="EY43" s="48">
        <f>'Poblacion Base'!EY43+SupxSexoEdad!FD51*('Poblacion Alt'!EX42-'Poblacion Base'!EX42)+DMig_SexoEdad!EY44</f>
        <v>371037.90773088945</v>
      </c>
      <c r="EZ43" s="48">
        <f>'Poblacion Base'!EZ43+SupxSexoEdad!FE51*('Poblacion Alt'!EY42-'Poblacion Base'!EY42)+DMig_SexoEdad!EZ44</f>
        <v>371785.73446984595</v>
      </c>
      <c r="FA43" s="48">
        <f>'Poblacion Base'!FA43+SupxSexoEdad!FF51*('Poblacion Alt'!EZ42-'Poblacion Base'!EZ42)+DMig_SexoEdad!FA44</f>
        <v>372576.88667641475</v>
      </c>
      <c r="FB43" s="48">
        <f>'Poblacion Base'!FB43+SupxSexoEdad!FG51*('Poblacion Alt'!FA42-'Poblacion Base'!FA42)+DMig_SexoEdad!FB44</f>
        <v>374078.98932788376</v>
      </c>
      <c r="FC43" s="48">
        <f>'Poblacion Base'!FC43+SupxSexoEdad!FH51*('Poblacion Alt'!FB42-'Poblacion Base'!FB42)+DMig_SexoEdad!FC44</f>
        <v>376350.4642006366</v>
      </c>
      <c r="FD43" s="48">
        <f>'Poblacion Base'!FD43+SupxSexoEdad!FI51*('Poblacion Alt'!FC42-'Poblacion Base'!FC42)+DMig_SexoEdad!FD44</f>
        <v>379334.78989167971</v>
      </c>
      <c r="FE43" s="48">
        <f>'Poblacion Base'!FE43+SupxSexoEdad!FJ51*('Poblacion Alt'!FD42-'Poblacion Base'!FD42)+DMig_SexoEdad!FE44</f>
        <v>382573.63663618366</v>
      </c>
      <c r="FF43" s="48">
        <f>'Poblacion Base'!FF43+SupxSexoEdad!FK51*('Poblacion Alt'!FE42-'Poblacion Base'!FE42)+DMig_SexoEdad!FF44</f>
        <v>384500.91572863661</v>
      </c>
      <c r="FG43" s="48">
        <f>'Poblacion Base'!FG43+SupxSexoEdad!FL51*('Poblacion Alt'!FF42-'Poblacion Base'!FF42)+DMig_SexoEdad!FG44</f>
        <v>385461.48368487693</v>
      </c>
      <c r="FH43" s="48">
        <f>'Poblacion Base'!FH43+SupxSexoEdad!FM51*('Poblacion Alt'!FG42-'Poblacion Base'!FG42)+DMig_SexoEdad!FH44</f>
        <v>385199.96191597421</v>
      </c>
      <c r="FI43" s="48">
        <f>'Poblacion Base'!FI43+SupxSexoEdad!FN51*('Poblacion Alt'!FH42-'Poblacion Base'!FH42)+DMig_SexoEdad!FI44</f>
        <v>381309.61720511352</v>
      </c>
      <c r="FJ43" s="48">
        <f>'Poblacion Base'!FJ43+SupxSexoEdad!FO51*('Poblacion Alt'!FI42-'Poblacion Base'!FI42)+DMig_SexoEdad!FJ44</f>
        <v>378232.10658686864</v>
      </c>
      <c r="FK43" s="48">
        <f>'Poblacion Base'!FK43+SupxSexoEdad!FP51*('Poblacion Alt'!FJ42-'Poblacion Base'!FJ42)+DMig_SexoEdad!FK44</f>
        <v>375093.53888214298</v>
      </c>
      <c r="FL43" s="48">
        <f>'Poblacion Base'!FL43+SupxSexoEdad!FQ51*('Poblacion Alt'!FK42-'Poblacion Base'!FK42)+DMig_SexoEdad!FL44</f>
        <v>369478.78367475566</v>
      </c>
      <c r="FM43" s="48">
        <f>'Poblacion Base'!FM43+SupxSexoEdad!FR51*('Poblacion Alt'!FL42-'Poblacion Base'!FL42)+DMig_SexoEdad!FM44</f>
        <v>361000.81550534419</v>
      </c>
      <c r="FN43" s="48">
        <f>'Poblacion Base'!FN43+SupxSexoEdad!FS51*('Poblacion Alt'!FM42-'Poblacion Base'!FM42)+DMig_SexoEdad!FN44</f>
        <v>350202.05856534489</v>
      </c>
      <c r="FO43" s="48">
        <f>'Poblacion Base'!FO43+SupxSexoEdad!FT51*('Poblacion Alt'!FN42-'Poblacion Base'!FN42)+DMig_SexoEdad!FO44</f>
        <v>338433.2738441017</v>
      </c>
      <c r="FP43" s="48">
        <f>'Poblacion Base'!FP43+SupxSexoEdad!FU51*('Poblacion Alt'!FO42-'Poblacion Base'!FO42)+DMig_SexoEdad!FP44</f>
        <v>326737.30299609428</v>
      </c>
      <c r="FQ43" s="48">
        <f>'Poblacion Base'!FQ43+SupxSexoEdad!FV51*('Poblacion Alt'!FP42-'Poblacion Base'!FP42)+DMig_SexoEdad!FQ44</f>
        <v>314687.6390472487</v>
      </c>
      <c r="FR43" s="48">
        <f>'Poblacion Base'!FR43+SupxSexoEdad!FW51*('Poblacion Alt'!FQ42-'Poblacion Base'!FQ42)+DMig_SexoEdad!FR44</f>
        <v>304446.30172596878</v>
      </c>
      <c r="FS43" s="48">
        <f>'Poblacion Base'!FS43+SupxSexoEdad!FX51*('Poblacion Alt'!FR42-'Poblacion Base'!FR42)+DMig_SexoEdad!FS44</f>
        <v>294880.22161024634</v>
      </c>
      <c r="FT43" s="48">
        <f>'Poblacion Base'!FT43+SupxSexoEdad!FY51*('Poblacion Alt'!FS42-'Poblacion Base'!FS42)+DMig_SexoEdad!FT44</f>
        <v>286329.96551058296</v>
      </c>
      <c r="FU43" s="48">
        <f>'Poblacion Base'!FU43+SupxSexoEdad!FZ51*('Poblacion Alt'!FT42-'Poblacion Base'!FT42)+DMig_SexoEdad!FU44</f>
        <v>277610.48817313352</v>
      </c>
      <c r="FV43" s="48">
        <f>'Poblacion Base'!FV43+SupxSexoEdad!GA51*('Poblacion Alt'!FU42-'Poblacion Base'!FU42)+DMig_SexoEdad!FV44</f>
        <v>270727.5439956148</v>
      </c>
      <c r="FW43" s="48">
        <f>'Poblacion Base'!FW43+SupxSexoEdad!GB51*('Poblacion Alt'!FV42-'Poblacion Base'!FV42)+DMig_SexoEdad!FW44</f>
        <v>263284.58015151625</v>
      </c>
      <c r="FX43" s="48">
        <f>'Poblacion Base'!FX43+SupxSexoEdad!GC51*('Poblacion Alt'!FW42-'Poblacion Base'!FW42)+DMig_SexoEdad!FX44</f>
        <v>253899.25489562633</v>
      </c>
      <c r="FY43" s="48">
        <f>'Poblacion Base'!FY43+SupxSexoEdad!GD51*('Poblacion Alt'!FX42-'Poblacion Base'!FX42)+DMig_SexoEdad!FY44</f>
        <v>242847.12514689777</v>
      </c>
      <c r="FZ43" s="48">
        <f>'Poblacion Base'!FZ43+SupxSexoEdad!GE51*('Poblacion Alt'!FY42-'Poblacion Base'!FY42)+DMig_SexoEdad!FZ44</f>
        <v>230251.84491961679</v>
      </c>
      <c r="GA43" s="48">
        <f>'Poblacion Base'!GA43+SupxSexoEdad!GF51*('Poblacion Alt'!FZ42-'Poblacion Base'!FZ42)+DMig_SexoEdad!GA44</f>
        <v>214571.51715760777</v>
      </c>
      <c r="GB43" s="48">
        <f>'Poblacion Base'!GB43+SupxSexoEdad!GG51*('Poblacion Alt'!GA42-'Poblacion Base'!GA42)+DMig_SexoEdad!GB44</f>
        <v>199601.77277600204</v>
      </c>
      <c r="GC43" s="48">
        <f>'Poblacion Base'!GC43+SupxSexoEdad!GH51*('Poblacion Alt'!GB42-'Poblacion Base'!GB42)+DMig_SexoEdad!GC44</f>
        <v>183644.33081630088</v>
      </c>
      <c r="GD43" s="48">
        <f>'Poblacion Base'!GD43+SupxSexoEdad!GI51*('Poblacion Alt'!GC42-'Poblacion Base'!GC42)+DMig_SexoEdad!GD44</f>
        <v>168769.06553053635</v>
      </c>
      <c r="GE43" s="48">
        <f>'Poblacion Base'!GE43+SupxSexoEdad!GJ51*('Poblacion Alt'!GD42-'Poblacion Base'!GD42)+DMig_SexoEdad!GE44</f>
        <v>154797.54162061537</v>
      </c>
      <c r="GF43" s="48">
        <f>'Poblacion Base'!GF43+SupxSexoEdad!GK51*('Poblacion Alt'!GE42-'Poblacion Base'!GE42)+DMig_SexoEdad!GF44</f>
        <v>142546.17772179868</v>
      </c>
      <c r="GG43" s="48">
        <f>'Poblacion Base'!GG43+SupxSexoEdad!GL51*('Poblacion Alt'!GF42-'Poblacion Base'!GF42)+DMig_SexoEdad!GG44</f>
        <v>130732.87776235728</v>
      </c>
      <c r="GH43" s="48">
        <f>'Poblacion Base'!GH43+SupxSexoEdad!GM51*('Poblacion Alt'!GG42-'Poblacion Base'!GG42)+DMig_SexoEdad!GH44</f>
        <v>119265.98007768561</v>
      </c>
      <c r="GI43" s="48">
        <f>'Poblacion Base'!GI43+SupxSexoEdad!GN51*('Poblacion Alt'!GH42-'Poblacion Base'!GH42)+DMig_SexoEdad!GI44</f>
        <v>108377.92202128569</v>
      </c>
      <c r="GJ43" s="48">
        <f>'Poblacion Base'!GJ43+SupxSexoEdad!GO51*('Poblacion Alt'!GI42-'Poblacion Base'!GI42)+DMig_SexoEdad!GJ44</f>
        <v>97522.639709153809</v>
      </c>
      <c r="GK43" s="48">
        <f>'Poblacion Base'!GK43+SupxSexoEdad!GP51*('Poblacion Alt'!GJ42-'Poblacion Base'!GJ42)+DMig_SexoEdad!GK44</f>
        <v>85916.212464075128</v>
      </c>
      <c r="GL43" s="48">
        <f>'Poblacion Base'!GL43+SupxSexoEdad!GQ51*('Poblacion Alt'!GK42-'Poblacion Base'!GK42)+DMig_SexoEdad!GL44</f>
        <v>75118.538728841755</v>
      </c>
      <c r="GM43" s="48">
        <f>'Poblacion Base'!GM43+SupxSexoEdad!GR51*('Poblacion Alt'!GL42-'Poblacion Base'!GL42)+DMig_SexoEdad!GM44</f>
        <v>64389.758879654873</v>
      </c>
      <c r="GN43" s="48">
        <f>'Poblacion Base'!GN43+SupxSexoEdad!GS51*('Poblacion Alt'!GM42-'Poblacion Base'!GM42)+DMig_SexoEdad!GN44</f>
        <v>54494.17911586423</v>
      </c>
      <c r="GO43" s="48">
        <f>'Poblacion Base'!GO43+SupxSexoEdad!GT51*('Poblacion Alt'!GN42-'Poblacion Base'!GN42)+DMig_SexoEdad!GO44</f>
        <v>45070.583226855146</v>
      </c>
      <c r="GP43" s="48">
        <f>'Poblacion Base'!GP43+SupxSexoEdad!GU51*('Poblacion Alt'!GO42-'Poblacion Base'!GO42)+DMig_SexoEdad!GP44</f>
        <v>36551.730930068974</v>
      </c>
      <c r="GQ43" s="48">
        <f>'Poblacion Base'!GQ43+SupxSexoEdad!GV51*('Poblacion Alt'!GP42-'Poblacion Base'!GP42)+DMig_SexoEdad!GQ44</f>
        <v>28844.836200791306</v>
      </c>
      <c r="GR43" s="48">
        <f>'Poblacion Base'!GR43+SupxSexoEdad!GW51*('Poblacion Alt'!GQ42-'Poblacion Base'!GQ42)+DMig_SexoEdad!GR44</f>
        <v>22089.420773373204</v>
      </c>
      <c r="GS43" s="48">
        <f>'Poblacion Base'!GS43+SupxSexoEdad!GX51*('Poblacion Alt'!GR42-'Poblacion Base'!GR42)+DMig_SexoEdad!GS44</f>
        <v>16493.66660639019</v>
      </c>
      <c r="GT43" s="48">
        <f>'Poblacion Base'!GT43+SupxSexoEdad!GY51*('Poblacion Alt'!GS42-'Poblacion Base'!GS42)+DMig_SexoEdad!GT44</f>
        <v>11975.119887939061</v>
      </c>
      <c r="GU43" s="48">
        <f>'Poblacion Base'!GU43+SupxSexoEdad!GZ51*('Poblacion Alt'!GT42-'Poblacion Base'!GT42)+DMig_SexoEdad!GU44</f>
        <v>19164.411038146645</v>
      </c>
      <c r="GV43" s="48">
        <f t="shared" si="0"/>
        <v>50630761.259211734</v>
      </c>
    </row>
    <row r="44" spans="1:204">
      <c r="A44">
        <v>2060</v>
      </c>
      <c r="B44" s="110">
        <f>'Poblacion Base'!B44+DMig_SexoEdad!B45</f>
        <v>187505.51431343419</v>
      </c>
      <c r="C44" s="48">
        <f>'Poblacion Base'!C44+SupxSexoEdad!H52*('Poblacion Alt'!B43-'Poblacion Base'!B43)+DMig_SexoEdad!C45</f>
        <v>191110.17214983306</v>
      </c>
      <c r="D44" s="48">
        <f>'Poblacion Base'!D44+SupxSexoEdad!I52*('Poblacion Alt'!C43-'Poblacion Base'!C43)+DMig_SexoEdad!D45</f>
        <v>194787.94397396065</v>
      </c>
      <c r="E44" s="48">
        <f>'Poblacion Base'!E44+SupxSexoEdad!J52*('Poblacion Alt'!D43-'Poblacion Base'!D43)+DMig_SexoEdad!E45</f>
        <v>198519.6499571036</v>
      </c>
      <c r="F44" s="48">
        <f>'Poblacion Base'!F44+SupxSexoEdad!K52*('Poblacion Alt'!E43-'Poblacion Base'!E43)+DMig_SexoEdad!F45</f>
        <v>202298.9315145404</v>
      </c>
      <c r="G44" s="48">
        <f>'Poblacion Base'!G44+SupxSexoEdad!L52*('Poblacion Alt'!F43-'Poblacion Base'!F43)+DMig_SexoEdad!G45</f>
        <v>206114.23471452593</v>
      </c>
      <c r="H44" s="48">
        <f>'Poblacion Base'!H44+SupxSexoEdad!M52*('Poblacion Alt'!G43-'Poblacion Base'!G43)+DMig_SexoEdad!H45</f>
        <v>209965.8001075972</v>
      </c>
      <c r="I44" s="48">
        <f>'Poblacion Base'!I44+SupxSexoEdad!N52*('Poblacion Alt'!H43-'Poblacion Base'!H43)+DMig_SexoEdad!I45</f>
        <v>213858.62330904021</v>
      </c>
      <c r="J44" s="48">
        <f>'Poblacion Base'!J44+SupxSexoEdad!O52*('Poblacion Alt'!I43-'Poblacion Base'!I43)+DMig_SexoEdad!J45</f>
        <v>217788.50031024119</v>
      </c>
      <c r="K44" s="48">
        <f>'Poblacion Base'!K44+SupxSexoEdad!P52*('Poblacion Alt'!J43-'Poblacion Base'!J43)+DMig_SexoEdad!K45</f>
        <v>221743.03001148551</v>
      </c>
      <c r="L44" s="48">
        <f>'Poblacion Base'!L44+SupxSexoEdad!Q52*('Poblacion Alt'!K43-'Poblacion Base'!K43)+DMig_SexoEdad!L45</f>
        <v>225748.50223480802</v>
      </c>
      <c r="M44" s="48">
        <f>'Poblacion Base'!M44+SupxSexoEdad!R52*('Poblacion Alt'!L43-'Poblacion Base'!L43)+DMig_SexoEdad!M45</f>
        <v>229777.16071508836</v>
      </c>
      <c r="N44" s="48">
        <f>'Poblacion Base'!N44+SupxSexoEdad!S52*('Poblacion Alt'!M43-'Poblacion Base'!M43)+DMig_SexoEdad!N45</f>
        <v>233849.99250213453</v>
      </c>
      <c r="O44" s="48">
        <f>'Poblacion Base'!O44+SupxSexoEdad!T52*('Poblacion Alt'!N43-'Poblacion Base'!N43)+DMig_SexoEdad!O45</f>
        <v>237954.96878733987</v>
      </c>
      <c r="P44" s="48">
        <f>'Poblacion Base'!P44+SupxSexoEdad!U52*('Poblacion Alt'!O43-'Poblacion Base'!O43)+DMig_SexoEdad!P45</f>
        <v>242094.03475397316</v>
      </c>
      <c r="Q44" s="48">
        <f>'Poblacion Base'!Q44+SupxSexoEdad!V52*('Poblacion Alt'!P43-'Poblacion Base'!P43)+DMig_SexoEdad!Q45</f>
        <v>246269.16862742178</v>
      </c>
      <c r="R44" s="48">
        <f>'Poblacion Base'!R44+SupxSexoEdad!W52*('Poblacion Alt'!Q43-'Poblacion Base'!Q43)+DMig_SexoEdad!R45</f>
        <v>250488.44180232708</v>
      </c>
      <c r="S44" s="48">
        <f>'Poblacion Base'!S44+SupxSexoEdad!X52*('Poblacion Alt'!R43-'Poblacion Base'!R43)+DMig_SexoEdad!S45</f>
        <v>254737.39158704999</v>
      </c>
      <c r="T44" s="48">
        <f>'Poblacion Base'!T44+SupxSexoEdad!Y52*('Poblacion Alt'!S43-'Poblacion Base'!S43)+DMig_SexoEdad!T45</f>
        <v>259038.61137218284</v>
      </c>
      <c r="U44" s="48">
        <f>'Poblacion Base'!U44+SupxSexoEdad!Z52*('Poblacion Alt'!T43-'Poblacion Base'!T43)+DMig_SexoEdad!U45</f>
        <v>263394.2854333882</v>
      </c>
      <c r="V44" s="48">
        <f>'Poblacion Base'!V44+SupxSexoEdad!AA52*('Poblacion Alt'!U43-'Poblacion Base'!U43)+DMig_SexoEdad!V45</f>
        <v>267053.66818588268</v>
      </c>
      <c r="W44" s="48">
        <f>'Poblacion Base'!W44+SupxSexoEdad!AB52*('Poblacion Alt'!V43-'Poblacion Base'!V43)+DMig_SexoEdad!W45</f>
        <v>270718.50512679608</v>
      </c>
      <c r="X44" s="48">
        <f>'Poblacion Base'!X44+SupxSexoEdad!AC52*('Poblacion Alt'!W43-'Poblacion Base'!W43)+DMig_SexoEdad!X45</f>
        <v>274416.10742771061</v>
      </c>
      <c r="Y44" s="48">
        <f>'Poblacion Base'!Y44+SupxSexoEdad!AD52*('Poblacion Alt'!X43-'Poblacion Base'!X43)+DMig_SexoEdad!Y45</f>
        <v>278128.38873925281</v>
      </c>
      <c r="Z44" s="48">
        <f>'Poblacion Base'!Z44+SupxSexoEdad!AE52*('Poblacion Alt'!Y43-'Poblacion Base'!Y43)+DMig_SexoEdad!Z45</f>
        <v>281850.83491780644</v>
      </c>
      <c r="AA44" s="48">
        <f>'Poblacion Base'!AA44+SupxSexoEdad!AF52*('Poblacion Alt'!Z43-'Poblacion Base'!Z43)+DMig_SexoEdad!AA45</f>
        <v>285579.86384979956</v>
      </c>
      <c r="AB44" s="48">
        <f>'Poblacion Base'!AB44+SupxSexoEdad!AG52*('Poblacion Alt'!AA43-'Poblacion Base'!AA43)+DMig_SexoEdad!AB45</f>
        <v>289304.83990899439</v>
      </c>
      <c r="AC44" s="48">
        <f>'Poblacion Base'!AC44+SupxSexoEdad!AH52*('Poblacion Alt'!AB43-'Poblacion Base'!AB43)+DMig_SexoEdad!AC45</f>
        <v>292997.61273698794</v>
      </c>
      <c r="AD44" s="48">
        <f>'Poblacion Base'!AD44+SupxSexoEdad!AI52*('Poblacion Alt'!AC43-'Poblacion Base'!AC43)+DMig_SexoEdad!AD45</f>
        <v>296654.43472747121</v>
      </c>
      <c r="AE44" s="48">
        <f>'Poblacion Base'!AE44+SupxSexoEdad!AJ52*('Poblacion Alt'!AD43-'Poblacion Base'!AD43)+DMig_SexoEdad!AE45</f>
        <v>300254.25078205834</v>
      </c>
      <c r="AF44" s="48">
        <f>'Poblacion Base'!AF44+SupxSexoEdad!AK52*('Poblacion Alt'!AE43-'Poblacion Base'!AE43)+DMig_SexoEdad!AF45</f>
        <v>303055.58061453584</v>
      </c>
      <c r="AG44" s="48">
        <f>'Poblacion Base'!AG44+SupxSexoEdad!AL52*('Poblacion Alt'!AF43-'Poblacion Base'!AF43)+DMig_SexoEdad!AG45</f>
        <v>305728.65594514145</v>
      </c>
      <c r="AH44" s="48">
        <f>'Poblacion Base'!AH44+SupxSexoEdad!AM52*('Poblacion Alt'!AG43-'Poblacion Base'!AG43)+DMig_SexoEdad!AH45</f>
        <v>308251.73425010004</v>
      </c>
      <c r="AI44" s="48">
        <f>'Poblacion Base'!AI44+SupxSexoEdad!AN52*('Poblacion Alt'!AH43-'Poblacion Base'!AH43)+DMig_SexoEdad!AI45</f>
        <v>310601.9557443423</v>
      </c>
      <c r="AJ44" s="48">
        <f>'Poblacion Base'!AJ44+SupxSexoEdad!AO52*('Poblacion Alt'!AI43-'Poblacion Base'!AI43)+DMig_SexoEdad!AJ45</f>
        <v>312771.20120864612</v>
      </c>
      <c r="AK44" s="48">
        <f>'Poblacion Base'!AK44+SupxSexoEdad!AP52*('Poblacion Alt'!AJ43-'Poblacion Base'!AJ43)+DMig_SexoEdad!AK45</f>
        <v>315017.24897631077</v>
      </c>
      <c r="AL44" s="48">
        <f>'Poblacion Base'!AL44+SupxSexoEdad!AQ52*('Poblacion Alt'!AK43-'Poblacion Base'!AK43)+DMig_SexoEdad!AL45</f>
        <v>316693.56935295876</v>
      </c>
      <c r="AM44" s="48">
        <f>'Poblacion Base'!AM44+SupxSexoEdad!AR52*('Poblacion Alt'!AL43-'Poblacion Base'!AL43)+DMig_SexoEdad!AM45</f>
        <v>317704.31011506496</v>
      </c>
      <c r="AN44" s="48">
        <f>'Poblacion Base'!AN44+SupxSexoEdad!AS52*('Poblacion Alt'!AM43-'Poblacion Base'!AM43)+DMig_SexoEdad!AN45</f>
        <v>318626.29986323701</v>
      </c>
      <c r="AO44" s="48">
        <f>'Poblacion Base'!AO44+SupxSexoEdad!AT52*('Poblacion Alt'!AN43-'Poblacion Base'!AN43)+DMig_SexoEdad!AO45</f>
        <v>320115.89516725298</v>
      </c>
      <c r="AP44" s="48">
        <f>'Poblacion Base'!AP44+SupxSexoEdad!AU52*('Poblacion Alt'!AO43-'Poblacion Base'!AO43)+DMig_SexoEdad!AP45</f>
        <v>323960.95295829664</v>
      </c>
      <c r="AQ44" s="48">
        <f>'Poblacion Base'!AQ44+SupxSexoEdad!AV52*('Poblacion Alt'!AP43-'Poblacion Base'!AP43)+DMig_SexoEdad!AQ45</f>
        <v>324228.65119481174</v>
      </c>
      <c r="AR44" s="48">
        <f>'Poblacion Base'!AR44+SupxSexoEdad!AW52*('Poblacion Alt'!AQ43-'Poblacion Base'!AQ43)+DMig_SexoEdad!AR45</f>
        <v>328018.98715572379</v>
      </c>
      <c r="AS44" s="48">
        <f>'Poblacion Base'!AS44+SupxSexoEdad!AX52*('Poblacion Alt'!AR43-'Poblacion Base'!AR43)+DMig_SexoEdad!AS45</f>
        <v>329754.57988036901</v>
      </c>
      <c r="AT44" s="48">
        <f>'Poblacion Base'!AT44+SupxSexoEdad!AY52*('Poblacion Alt'!AS43-'Poblacion Base'!AS43)+DMig_SexoEdad!AT45</f>
        <v>331946.91338056471</v>
      </c>
      <c r="AU44" s="48">
        <f>'Poblacion Base'!AU44+SupxSexoEdad!AZ52*('Poblacion Alt'!AT43-'Poblacion Base'!AT43)+DMig_SexoEdad!AU45</f>
        <v>334242.24213409668</v>
      </c>
      <c r="AV44" s="48">
        <f>'Poblacion Base'!AV44+SupxSexoEdad!BA52*('Poblacion Alt'!AU43-'Poblacion Base'!AU43)+DMig_SexoEdad!AV45</f>
        <v>335939.09093688871</v>
      </c>
      <c r="AW44" s="48">
        <f>'Poblacion Base'!AW44+SupxSexoEdad!BB52*('Poblacion Alt'!AV43-'Poblacion Base'!AV43)+DMig_SexoEdad!AW45</f>
        <v>337922.25594812713</v>
      </c>
      <c r="AX44" s="48">
        <f>'Poblacion Base'!AX44+SupxSexoEdad!BC52*('Poblacion Alt'!AW43-'Poblacion Base'!AW43)+DMig_SexoEdad!AX45</f>
        <v>340390.89445536624</v>
      </c>
      <c r="AY44" s="48">
        <f>'Poblacion Base'!AY44+SupxSexoEdad!BD52*('Poblacion Alt'!AX43-'Poblacion Base'!AX43)+DMig_SexoEdad!AY45</f>
        <v>343772.84154026414</v>
      </c>
      <c r="AZ44" s="48">
        <f>'Poblacion Base'!AZ44+SupxSexoEdad!BE52*('Poblacion Alt'!AY43-'Poblacion Base'!AY43)+DMig_SexoEdad!AZ45</f>
        <v>347700.53799638088</v>
      </c>
      <c r="BA44" s="48">
        <f>'Poblacion Base'!BA44+SupxSexoEdad!BF52*('Poblacion Alt'!AZ43-'Poblacion Base'!AZ43)+DMig_SexoEdad!BA45</f>
        <v>351827.15001060854</v>
      </c>
      <c r="BB44" s="48">
        <f>'Poblacion Base'!BB44+SupxSexoEdad!BG52*('Poblacion Alt'!BA43-'Poblacion Base'!BA43)+DMig_SexoEdad!BB45</f>
        <v>356258.6928138347</v>
      </c>
      <c r="BC44" s="48">
        <f>'Poblacion Base'!BC44+SupxSexoEdad!BH52*('Poblacion Alt'!BB43-'Poblacion Base'!BB43)+DMig_SexoEdad!BC45</f>
        <v>360802.91239215416</v>
      </c>
      <c r="BD44" s="48">
        <f>'Poblacion Base'!BD44+SupxSexoEdad!BI52*('Poblacion Alt'!BC43-'Poblacion Base'!BC43)+DMig_SexoEdad!BD45</f>
        <v>361286.46209362324</v>
      </c>
      <c r="BE44" s="48">
        <f>'Poblacion Base'!BE44+SupxSexoEdad!BJ52*('Poblacion Alt'!BD43-'Poblacion Base'!BD43)+DMig_SexoEdad!BE45</f>
        <v>361446.64533930598</v>
      </c>
      <c r="BF44" s="48">
        <f>'Poblacion Base'!BF44+SupxSexoEdad!BK52*('Poblacion Alt'!BE43-'Poblacion Base'!BE43)+DMig_SexoEdad!BF45</f>
        <v>360900.22971709253</v>
      </c>
      <c r="BG44" s="48">
        <f>'Poblacion Base'!BG44+SupxSexoEdad!BL52*('Poblacion Alt'!BF43-'Poblacion Base'!BF43)+DMig_SexoEdad!BG45</f>
        <v>360682.50416591339</v>
      </c>
      <c r="BH44" s="48">
        <f>'Poblacion Base'!BH44+SupxSexoEdad!BM52*('Poblacion Alt'!BG43-'Poblacion Base'!BG43)+DMig_SexoEdad!BH45</f>
        <v>361470.04023757856</v>
      </c>
      <c r="BI44" s="48">
        <f>'Poblacion Base'!BI44+SupxSexoEdad!BN52*('Poblacion Alt'!BH43-'Poblacion Base'!BH43)+DMig_SexoEdad!BI45</f>
        <v>363020.52116067178</v>
      </c>
      <c r="BJ44" s="48">
        <f>'Poblacion Base'!BJ44+SupxSexoEdad!BO52*('Poblacion Alt'!BI43-'Poblacion Base'!BI43)+DMig_SexoEdad!BJ45</f>
        <v>360145.51252398716</v>
      </c>
      <c r="BK44" s="48">
        <f>'Poblacion Base'!BK44+SupxSexoEdad!BP52*('Poblacion Alt'!BJ43-'Poblacion Base'!BJ43)+DMig_SexoEdad!BK45</f>
        <v>357361.35015702993</v>
      </c>
      <c r="BL44" s="48">
        <f>'Poblacion Base'!BL44+SupxSexoEdad!BQ52*('Poblacion Alt'!BK43-'Poblacion Base'!BK43)+DMig_SexoEdad!BL45</f>
        <v>354735.52796231589</v>
      </c>
      <c r="BM44" s="48">
        <f>'Poblacion Base'!BM44+SupxSexoEdad!BR52*('Poblacion Alt'!BL43-'Poblacion Base'!BL43)+DMig_SexoEdad!BM45</f>
        <v>352677.67398470163</v>
      </c>
      <c r="BN44" s="48">
        <f>'Poblacion Base'!BN44+SupxSexoEdad!BS52*('Poblacion Alt'!BM43-'Poblacion Base'!BM43)+DMig_SexoEdad!BN45</f>
        <v>350755.00829436153</v>
      </c>
      <c r="BO44" s="48">
        <f>'Poblacion Base'!BO44+SupxSexoEdad!BT52*('Poblacion Alt'!BN43-'Poblacion Base'!BN43)+DMig_SexoEdad!BO45</f>
        <v>347904.00011303613</v>
      </c>
      <c r="BP44" s="48">
        <f>'Poblacion Base'!BP44+SupxSexoEdad!BU52*('Poblacion Alt'!BO43-'Poblacion Base'!BO43)+DMig_SexoEdad!BP45</f>
        <v>341770.26322446199</v>
      </c>
      <c r="BQ44" s="48">
        <f>'Poblacion Base'!BQ44+SupxSexoEdad!BV52*('Poblacion Alt'!BP43-'Poblacion Base'!BP43)+DMig_SexoEdad!BQ45</f>
        <v>331697.52756246075</v>
      </c>
      <c r="BR44" s="48">
        <f>'Poblacion Base'!BR44+SupxSexoEdad!BW52*('Poblacion Alt'!BQ43-'Poblacion Base'!BQ43)+DMig_SexoEdad!BR45</f>
        <v>319751.45946347859</v>
      </c>
      <c r="BS44" s="48">
        <f>'Poblacion Base'!BS44+SupxSexoEdad!BX52*('Poblacion Alt'!BR43-'Poblacion Base'!BR43)+DMig_SexoEdad!BS45</f>
        <v>307247.7959499415</v>
      </c>
      <c r="BT44" s="48">
        <f>'Poblacion Base'!BT44+SupxSexoEdad!BY52*('Poblacion Alt'!BS43-'Poblacion Base'!BS43)+DMig_SexoEdad!BT45</f>
        <v>294224.25562172494</v>
      </c>
      <c r="BU44" s="48">
        <f>'Poblacion Base'!BU44+SupxSexoEdad!BZ52*('Poblacion Alt'!BT43-'Poblacion Base'!BT43)+DMig_SexoEdad!BU45</f>
        <v>281042.87870912469</v>
      </c>
      <c r="BV44" s="48">
        <f>'Poblacion Base'!BV44+SupxSexoEdad!CA52*('Poblacion Alt'!BU43-'Poblacion Base'!BU43)+DMig_SexoEdad!BV45</f>
        <v>267033.75337674492</v>
      </c>
      <c r="BW44" s="48">
        <f>'Poblacion Base'!BW44+SupxSexoEdad!CB52*('Poblacion Alt'!BV43-'Poblacion Base'!BV43)+DMig_SexoEdad!BW45</f>
        <v>255252.03894818723</v>
      </c>
      <c r="BX44" s="48">
        <f>'Poblacion Base'!BX44+SupxSexoEdad!CC52*('Poblacion Alt'!BW43-'Poblacion Base'!BW43)+DMig_SexoEdad!BX45</f>
        <v>243837.57465855841</v>
      </c>
      <c r="BY44" s="48">
        <f>'Poblacion Base'!BY44+SupxSexoEdad!CD52*('Poblacion Alt'!BX43-'Poblacion Base'!BX43)+DMig_SexoEdad!BY45</f>
        <v>233400.10556721204</v>
      </c>
      <c r="BZ44" s="48">
        <f>'Poblacion Base'!BZ44+SupxSexoEdad!CE52*('Poblacion Alt'!BY43-'Poblacion Base'!BY43)+DMig_SexoEdad!BZ45</f>
        <v>223722.42737030255</v>
      </c>
      <c r="CA44" s="48">
        <f>'Poblacion Base'!CA44+SupxSexoEdad!CF52*('Poblacion Alt'!BZ43-'Poblacion Base'!BZ43)+DMig_SexoEdad!CA45</f>
        <v>213363.96842492401</v>
      </c>
      <c r="CB44" s="48">
        <f>'Poblacion Base'!CB44+SupxSexoEdad!CG52*('Poblacion Alt'!CA43-'Poblacion Base'!CA43)+DMig_SexoEdad!CB45</f>
        <v>201860.88232822053</v>
      </c>
      <c r="CC44" s="48">
        <f>'Poblacion Base'!CC44+SupxSexoEdad!CH52*('Poblacion Alt'!CB43-'Poblacion Base'!CB43)+DMig_SexoEdad!CC45</f>
        <v>190117.22704756181</v>
      </c>
      <c r="CD44" s="48">
        <f>'Poblacion Base'!CD44+SupxSexoEdad!CI52*('Poblacion Alt'!CC43-'Poblacion Base'!CC43)+DMig_SexoEdad!CD45</f>
        <v>176612.96607808722</v>
      </c>
      <c r="CE44" s="48">
        <f>'Poblacion Base'!CE44+SupxSexoEdad!CJ52*('Poblacion Alt'!CD43-'Poblacion Base'!CD43)+DMig_SexoEdad!CE45</f>
        <v>162200.64290616292</v>
      </c>
      <c r="CF44" s="48">
        <f>'Poblacion Base'!CF44+SupxSexoEdad!CK52*('Poblacion Alt'!CE43-'Poblacion Base'!CE43)+DMig_SexoEdad!CF45</f>
        <v>146888.36685257353</v>
      </c>
      <c r="CG44" s="48">
        <f>'Poblacion Base'!CG44+SupxSexoEdad!CL52*('Poblacion Alt'!CF43-'Poblacion Base'!CF43)+DMig_SexoEdad!CG45</f>
        <v>132825.86146120823</v>
      </c>
      <c r="CH44" s="48">
        <f>'Poblacion Base'!CH44+SupxSexoEdad!CM52*('Poblacion Alt'!CG43-'Poblacion Base'!CG43)+DMig_SexoEdad!CH45</f>
        <v>118568.81447758827</v>
      </c>
      <c r="CI44" s="48">
        <f>'Poblacion Base'!CI44+SupxSexoEdad!CN52*('Poblacion Alt'!CH43-'Poblacion Base'!CH43)+DMig_SexoEdad!CI45</f>
        <v>106539.77329084168</v>
      </c>
      <c r="CJ44" s="48">
        <f>'Poblacion Base'!CJ44+SupxSexoEdad!CO52*('Poblacion Alt'!CI43-'Poblacion Base'!CI43)+DMig_SexoEdad!CJ45</f>
        <v>95919.745254870199</v>
      </c>
      <c r="CK44" s="48">
        <f>'Poblacion Base'!CK44+SupxSexoEdad!CP52*('Poblacion Alt'!CJ43-'Poblacion Base'!CJ43)+DMig_SexoEdad!CK45</f>
        <v>85962.142645948523</v>
      </c>
      <c r="CL44" s="48">
        <f>'Poblacion Base'!CL44+SupxSexoEdad!CQ52*('Poblacion Alt'!CK43-'Poblacion Base'!CK43)+DMig_SexoEdad!CL45</f>
        <v>76517.893029253057</v>
      </c>
      <c r="CM44" s="48">
        <f>'Poblacion Base'!CM44+SupxSexoEdad!CR52*('Poblacion Alt'!CL43-'Poblacion Base'!CL43)+DMig_SexoEdad!CM45</f>
        <v>67685.47864875471</v>
      </c>
      <c r="CN44" s="48">
        <f>'Poblacion Base'!CN44+SupxSexoEdad!CS52*('Poblacion Alt'!CM43-'Poblacion Base'!CM43)+DMig_SexoEdad!CN45</f>
        <v>59133.66544195763</v>
      </c>
      <c r="CO44" s="48">
        <f>'Poblacion Base'!CO44+SupxSexoEdad!CT52*('Poblacion Alt'!CN43-'Poblacion Base'!CN43)+DMig_SexoEdad!CO45</f>
        <v>50959.775288671859</v>
      </c>
      <c r="CP44" s="48">
        <f>'Poblacion Base'!CP44+SupxSexoEdad!CU52*('Poblacion Alt'!CO43-'Poblacion Base'!CO43)+DMig_SexoEdad!CP45</f>
        <v>42984.6602322939</v>
      </c>
      <c r="CQ44" s="48">
        <f>'Poblacion Base'!CQ44+SupxSexoEdad!CV52*('Poblacion Alt'!CP43-'Poblacion Base'!CP43)+DMig_SexoEdad!CQ45</f>
        <v>35923.481341345505</v>
      </c>
      <c r="CR44" s="48">
        <f>'Poblacion Base'!CR44+SupxSexoEdad!CW52*('Poblacion Alt'!CQ43-'Poblacion Base'!CQ43)+DMig_SexoEdad!CR45</f>
        <v>29301.268720049095</v>
      </c>
      <c r="CS44" s="48">
        <f>'Poblacion Base'!CS44+SupxSexoEdad!CX52*('Poblacion Alt'!CR43-'Poblacion Base'!CR43)+DMig_SexoEdad!CS45</f>
        <v>23516.960940634755</v>
      </c>
      <c r="CT44" s="48">
        <f>'Poblacion Base'!CT44+SupxSexoEdad!CY52*('Poblacion Alt'!CS43-'Poblacion Base'!CS43)+DMig_SexoEdad!CT45</f>
        <v>18414.056383373289</v>
      </c>
      <c r="CU44" s="48">
        <f>'Poblacion Base'!CU44+SupxSexoEdad!CZ52*('Poblacion Alt'!CT43-'Poblacion Base'!CT43)+DMig_SexoEdad!CU45</f>
        <v>14035.044707410765</v>
      </c>
      <c r="CV44" s="48">
        <f>'Poblacion Base'!CV44+SupxSexoEdad!DA52*('Poblacion Alt'!CU43-'Poblacion Base'!CU43)+DMig_SexoEdad!CV45</f>
        <v>10398.915196736581</v>
      </c>
      <c r="CW44" s="48">
        <f>'Poblacion Base'!CW44+SupxSexoEdad!DB52*('Poblacion Alt'!CV43-'Poblacion Base'!CV43)+DMig_SexoEdad!CW45</f>
        <v>7473.3797967365017</v>
      </c>
      <c r="CX44" s="48">
        <f>'Poblacion Base'!CX44+SupxSexoEdad!DC52*('Poblacion Alt'!CW43-'Poblacion Base'!CW43)+DMig_SexoEdad!CX45</f>
        <v>11224.89040112255</v>
      </c>
      <c r="CY44" s="110">
        <f>'Poblacion Base'!CY44+DMig_SexoEdad!CY45</f>
        <v>178324.96562092443</v>
      </c>
      <c r="CZ44" s="48">
        <f>'Poblacion Base'!CZ44+SupxSexoEdad!DE52*('Poblacion Alt'!CY43-'Poblacion Base'!CY43)+DMig_SexoEdad!CZ45</f>
        <v>181698.30650710204</v>
      </c>
      <c r="DA44" s="48">
        <f>'Poblacion Base'!DA44+SupxSexoEdad!DF52*('Poblacion Alt'!CZ43-'Poblacion Base'!CZ43)+DMig_SexoEdad!DA45</f>
        <v>185135.06858093364</v>
      </c>
      <c r="DB44" s="48">
        <f>'Poblacion Base'!DB44+SupxSexoEdad!DG52*('Poblacion Alt'!DA43-'Poblacion Base'!DA43)+DMig_SexoEdad!DB45</f>
        <v>188639.16026496884</v>
      </c>
      <c r="DC44" s="48">
        <f>'Poblacion Base'!DC44+SupxSexoEdad!DH52*('Poblacion Alt'!DB43-'Poblacion Base'!DB43)+DMig_SexoEdad!DC45</f>
        <v>192183.34836290151</v>
      </c>
      <c r="DD44" s="48">
        <f>'Poblacion Base'!DD44+SupxSexoEdad!DI52*('Poblacion Alt'!DC43-'Poblacion Base'!DC43)+DMig_SexoEdad!DD45</f>
        <v>195769.22706930517</v>
      </c>
      <c r="DE44" s="48">
        <f>'Poblacion Base'!DE44+SupxSexoEdad!DJ52*('Poblacion Alt'!DD43-'Poblacion Base'!DD43)+DMig_SexoEdad!DE45</f>
        <v>199390.22245476479</v>
      </c>
      <c r="DF44" s="48">
        <f>'Poblacion Base'!DF44+SupxSexoEdad!DK52*('Poblacion Alt'!DE43-'Poblacion Base'!DE43)+DMig_SexoEdad!DF45</f>
        <v>203051.57324059992</v>
      </c>
      <c r="DG44" s="48">
        <f>'Poblacion Base'!DG44+SupxSexoEdad!DL52*('Poblacion Alt'!DF43-'Poblacion Base'!DF43)+DMig_SexoEdad!DG45</f>
        <v>206740.38445466221</v>
      </c>
      <c r="DH44" s="48">
        <f>'Poblacion Base'!DH44+SupxSexoEdad!DM52*('Poblacion Alt'!DG43-'Poblacion Base'!DG43)+DMig_SexoEdad!DH45</f>
        <v>210475.54318155631</v>
      </c>
      <c r="DI44" s="48">
        <f>'Poblacion Base'!DI44+SupxSexoEdad!DN52*('Poblacion Alt'!DH43-'Poblacion Base'!DH43)+DMig_SexoEdad!DI45</f>
        <v>214232.89469640391</v>
      </c>
      <c r="DJ44" s="48">
        <f>'Poblacion Base'!DJ44+SupxSexoEdad!DO52*('Poblacion Alt'!DI43-'Poblacion Base'!DI43)+DMig_SexoEdad!DJ45</f>
        <v>218039.09302398193</v>
      </c>
      <c r="DK44" s="48">
        <f>'Poblacion Base'!DK44+SupxSexoEdad!DP52*('Poblacion Alt'!DJ43-'Poblacion Base'!DJ43)+DMig_SexoEdad!DK45</f>
        <v>221879.83564504131</v>
      </c>
      <c r="DL44" s="48">
        <f>'Poblacion Base'!DL44+SupxSexoEdad!DQ52*('Poblacion Alt'!DK43-'Poblacion Base'!DK43)+DMig_SexoEdad!DL45</f>
        <v>225767.7830517866</v>
      </c>
      <c r="DM44" s="48">
        <f>'Poblacion Base'!DM44+SupxSexoEdad!DR52*('Poblacion Alt'!DL43-'Poblacion Base'!DL43)+DMig_SexoEdad!DM45</f>
        <v>229701.71889128341</v>
      </c>
      <c r="DN44" s="48">
        <f>'Poblacion Base'!DN44+SupxSexoEdad!DS52*('Poblacion Alt'!DM43-'Poblacion Base'!DM43)+DMig_SexoEdad!DN45</f>
        <v>233695.54118903918</v>
      </c>
      <c r="DO44" s="48">
        <f>'Poblacion Base'!DO44+SupxSexoEdad!DT52*('Poblacion Alt'!DN43-'Poblacion Base'!DN43)+DMig_SexoEdad!DO45</f>
        <v>237758.38329153054</v>
      </c>
      <c r="DP44" s="48">
        <f>'Poblacion Base'!DP44+SupxSexoEdad!DU52*('Poblacion Alt'!DO43-'Poblacion Base'!DO43)+DMig_SexoEdad!DP45</f>
        <v>241888.89156369693</v>
      </c>
      <c r="DQ44" s="48">
        <f>'Poblacion Base'!DQ44+SupxSexoEdad!DV52*('Poblacion Alt'!DP43-'Poblacion Base'!DP43)+DMig_SexoEdad!DQ45</f>
        <v>246093.00323643116</v>
      </c>
      <c r="DR44" s="48">
        <f>'Poblacion Base'!DR44+SupxSexoEdad!DW52*('Poblacion Alt'!DQ43-'Poblacion Base'!DQ43)+DMig_SexoEdad!DR45</f>
        <v>250386.15655253775</v>
      </c>
      <c r="DS44" s="48">
        <f>'Poblacion Base'!DS44+SupxSexoEdad!DX52*('Poblacion Alt'!DR43-'Poblacion Base'!DR43)+DMig_SexoEdad!DS45</f>
        <v>253995.08499950721</v>
      </c>
      <c r="DT44" s="48">
        <f>'Poblacion Base'!DT44+SupxSexoEdad!DY52*('Poblacion Alt'!DS43-'Poblacion Base'!DS43)+DMig_SexoEdad!DT45</f>
        <v>257648.97531159056</v>
      </c>
      <c r="DU44" s="48">
        <f>'Poblacion Base'!DU44+SupxSexoEdad!DZ52*('Poblacion Alt'!DT43-'Poblacion Base'!DT43)+DMig_SexoEdad!DU45</f>
        <v>261358.60589191111</v>
      </c>
      <c r="DV44" s="48">
        <f>'Poblacion Base'!DV44+SupxSexoEdad!EA52*('Poblacion Alt'!DU43-'Poblacion Base'!DU43)+DMig_SexoEdad!DV45</f>
        <v>265123.50970236881</v>
      </c>
      <c r="DW44" s="48">
        <f>'Poblacion Base'!DW44+SupxSexoEdad!EB52*('Poblacion Alt'!DV43-'Poblacion Base'!DV43)+DMig_SexoEdad!DW45</f>
        <v>268950.30877092422</v>
      </c>
      <c r="DX44" s="48">
        <f>'Poblacion Base'!DX44+SupxSexoEdad!EC52*('Poblacion Alt'!DW43-'Poblacion Base'!DW43)+DMig_SexoEdad!DX45</f>
        <v>272828.25000915246</v>
      </c>
      <c r="DY44" s="48">
        <f>'Poblacion Base'!DY44+SupxSexoEdad!ED52*('Poblacion Alt'!DX43-'Poblacion Base'!DX43)+DMig_SexoEdad!DY45</f>
        <v>276752.65303348581</v>
      </c>
      <c r="DZ44" s="48">
        <f>'Poblacion Base'!DZ44+SupxSexoEdad!EE52*('Poblacion Alt'!DY43-'Poblacion Base'!DY43)+DMig_SexoEdad!DZ45</f>
        <v>280704.66916688794</v>
      </c>
      <c r="EA44" s="48">
        <f>'Poblacion Base'!EA44+SupxSexoEdad!EF52*('Poblacion Alt'!DZ43-'Poblacion Base'!DZ43)+DMig_SexoEdad!EA45</f>
        <v>284665.84887309518</v>
      </c>
      <c r="EB44" s="48">
        <f>'Poblacion Base'!EB44+SupxSexoEdad!EG52*('Poblacion Alt'!EA43-'Poblacion Base'!EA43)+DMig_SexoEdad!EB45</f>
        <v>288625.2261077147</v>
      </c>
      <c r="EC44" s="48">
        <f>'Poblacion Base'!EC44+SupxSexoEdad!EH52*('Poblacion Alt'!EB43-'Poblacion Base'!EB43)+DMig_SexoEdad!EC45</f>
        <v>292639.91179250088</v>
      </c>
      <c r="ED44" s="48">
        <f>'Poblacion Base'!ED44+SupxSexoEdad!EI52*('Poblacion Alt'!EC43-'Poblacion Base'!EC43)+DMig_SexoEdad!ED45</f>
        <v>296576.28604246298</v>
      </c>
      <c r="EE44" s="48">
        <f>'Poblacion Base'!EE44+SupxSexoEdad!EJ52*('Poblacion Alt'!ED43-'Poblacion Base'!ED43)+DMig_SexoEdad!EE45</f>
        <v>300406.52996641188</v>
      </c>
      <c r="EF44" s="48">
        <f>'Poblacion Base'!EF44+SupxSexoEdad!EK52*('Poblacion Alt'!EE43-'Poblacion Base'!EE43)+DMig_SexoEdad!EF45</f>
        <v>304093.08339090337</v>
      </c>
      <c r="EG44" s="48">
        <f>'Poblacion Base'!EG44+SupxSexoEdad!EL52*('Poblacion Alt'!EF43-'Poblacion Base'!EF43)+DMig_SexoEdad!EG45</f>
        <v>307608.88273477159</v>
      </c>
      <c r="EH44" s="48">
        <f>'Poblacion Base'!EH44+SupxSexoEdad!EM52*('Poblacion Alt'!EG43-'Poblacion Base'!EG43)+DMig_SexoEdad!EH45</f>
        <v>311194.00502623478</v>
      </c>
      <c r="EI44" s="48">
        <f>'Poblacion Base'!EI44+SupxSexoEdad!EN52*('Poblacion Alt'!EH43-'Poblacion Base'!EH43)+DMig_SexoEdad!EI45</f>
        <v>314219.3771671179</v>
      </c>
      <c r="EJ44" s="48">
        <f>'Poblacion Base'!EJ44+SupxSexoEdad!EO52*('Poblacion Alt'!EI43-'Poblacion Base'!EI43)+DMig_SexoEdad!EJ45</f>
        <v>316606.5077558019</v>
      </c>
      <c r="EK44" s="48">
        <f>'Poblacion Base'!EK44+SupxSexoEdad!EP52*('Poblacion Alt'!EJ43-'Poblacion Base'!EJ43)+DMig_SexoEdad!EK45</f>
        <v>318891.3072275297</v>
      </c>
      <c r="EL44" s="48">
        <f>'Poblacion Base'!EL44+SupxSexoEdad!EQ52*('Poblacion Alt'!EK43-'Poblacion Base'!EK43)+DMig_SexoEdad!EL45</f>
        <v>321643.09109179274</v>
      </c>
      <c r="EM44" s="48">
        <f>'Poblacion Base'!EM44+SupxSexoEdad!ER52*('Poblacion Alt'!EL43-'Poblacion Base'!EL43)+DMig_SexoEdad!EM45</f>
        <v>325852.68903930567</v>
      </c>
      <c r="EN44" s="48">
        <f>'Poblacion Base'!EN44+SupxSexoEdad!ES52*('Poblacion Alt'!EM43-'Poblacion Base'!EM43)+DMig_SexoEdad!EN45</f>
        <v>326677.34724099096</v>
      </c>
      <c r="EO44" s="48">
        <f>'Poblacion Base'!EO44+SupxSexoEdad!ET52*('Poblacion Alt'!EN43-'Poblacion Base'!EN43)+DMig_SexoEdad!EO45</f>
        <v>330454.32900392363</v>
      </c>
      <c r="EP44" s="48">
        <f>'Poblacion Base'!EP44+SupxSexoEdad!EU52*('Poblacion Alt'!EO43-'Poblacion Base'!EO43)+DMig_SexoEdad!EP45</f>
        <v>334372.44835334638</v>
      </c>
      <c r="EQ44" s="48">
        <f>'Poblacion Base'!EQ44+SupxSexoEdad!EV52*('Poblacion Alt'!EP43-'Poblacion Base'!EP43)+DMig_SexoEdad!EQ45</f>
        <v>336704.85473515553</v>
      </c>
      <c r="ER44" s="48">
        <f>'Poblacion Base'!ER44+SupxSexoEdad!EW52*('Poblacion Alt'!EQ43-'Poblacion Base'!EQ43)+DMig_SexoEdad!ER45</f>
        <v>339173.77472345997</v>
      </c>
      <c r="ES44" s="48">
        <f>'Poblacion Base'!ES44+SupxSexoEdad!EX52*('Poblacion Alt'!ER43-'Poblacion Base'!ER43)+DMig_SexoEdad!ES45</f>
        <v>342098.78498301731</v>
      </c>
      <c r="ET44" s="48">
        <f>'Poblacion Base'!ET44+SupxSexoEdad!EY52*('Poblacion Alt'!ES43-'Poblacion Base'!ES43)+DMig_SexoEdad!ET45</f>
        <v>345098.70159756433</v>
      </c>
      <c r="EU44" s="48">
        <f>'Poblacion Base'!EU44+SupxSexoEdad!EZ52*('Poblacion Alt'!ET43-'Poblacion Base'!ET43)+DMig_SexoEdad!EU45</f>
        <v>348410.41163098952</v>
      </c>
      <c r="EV44" s="48">
        <f>'Poblacion Base'!EV44+SupxSexoEdad!FA52*('Poblacion Alt'!EU43-'Poblacion Base'!EU43)+DMig_SexoEdad!EV45</f>
        <v>351536.45839103946</v>
      </c>
      <c r="EW44" s="48">
        <f>'Poblacion Base'!EW44+SupxSexoEdad!FB52*('Poblacion Alt'!EV43-'Poblacion Base'!EV43)+DMig_SexoEdad!EW45</f>
        <v>354999.14523506316</v>
      </c>
      <c r="EX44" s="48">
        <f>'Poblacion Base'!EX44+SupxSexoEdad!FC52*('Poblacion Alt'!EW43-'Poblacion Base'!EW43)+DMig_SexoEdad!EX45</f>
        <v>359163.48853007302</v>
      </c>
      <c r="EY44" s="48">
        <f>'Poblacion Base'!EY44+SupxSexoEdad!FD52*('Poblacion Alt'!EX43-'Poblacion Base'!EX43)+DMig_SexoEdad!EY45</f>
        <v>364174.52560322278</v>
      </c>
      <c r="EZ44" s="48">
        <f>'Poblacion Base'!EZ44+SupxSexoEdad!FE52*('Poblacion Alt'!EY43-'Poblacion Base'!EY43)+DMig_SexoEdad!EZ45</f>
        <v>369101.15529055655</v>
      </c>
      <c r="FA44" s="48">
        <f>'Poblacion Base'!FA44+SupxSexoEdad!FF52*('Poblacion Alt'!EZ43-'Poblacion Base'!EZ43)+DMig_SexoEdad!FA45</f>
        <v>369793.93007882079</v>
      </c>
      <c r="FB44" s="48">
        <f>'Poblacion Base'!FB44+SupxSexoEdad!FG52*('Poblacion Alt'!FA43-'Poblacion Base'!FA43)+DMig_SexoEdad!FB45</f>
        <v>370527.57191065582</v>
      </c>
      <c r="FC44" s="48">
        <f>'Poblacion Base'!FC44+SupxSexoEdad!FH52*('Poblacion Alt'!FB43-'Poblacion Base'!FB43)+DMig_SexoEdad!FC45</f>
        <v>371962.16243556485</v>
      </c>
      <c r="FD44" s="48">
        <f>'Poblacion Base'!FD44+SupxSexoEdad!FI52*('Poblacion Alt'!FC43-'Poblacion Base'!FC43)+DMig_SexoEdad!FD45</f>
        <v>374148.65184924769</v>
      </c>
      <c r="FE44" s="48">
        <f>'Poblacion Base'!FE44+SupxSexoEdad!FJ52*('Poblacion Alt'!FD43-'Poblacion Base'!FD43)+DMig_SexoEdad!FE45</f>
        <v>377035.93429891946</v>
      </c>
      <c r="FF44" s="48">
        <f>'Poblacion Base'!FF44+SupxSexoEdad!FK52*('Poblacion Alt'!FE43-'Poblacion Base'!FE43)+DMig_SexoEdad!FF45</f>
        <v>380152.68659038068</v>
      </c>
      <c r="FG44" s="48">
        <f>'Poblacion Base'!FG44+SupxSexoEdad!FL52*('Poblacion Alt'!FF43-'Poblacion Base'!FF43)+DMig_SexoEdad!FG45</f>
        <v>382086.85946555645</v>
      </c>
      <c r="FH44" s="48">
        <f>'Poblacion Base'!FH44+SupxSexoEdad!FM52*('Poblacion Alt'!FG43-'Poblacion Base'!FG43)+DMig_SexoEdad!FH45</f>
        <v>382900.20521233167</v>
      </c>
      <c r="FI44" s="48">
        <f>'Poblacion Base'!FI44+SupxSexoEdad!FN52*('Poblacion Alt'!FH43-'Poblacion Base'!FH43)+DMig_SexoEdad!FI45</f>
        <v>382477.55439731042</v>
      </c>
      <c r="FJ44" s="48">
        <f>'Poblacion Base'!FJ44+SupxSexoEdad!FO52*('Poblacion Alt'!FI43-'Poblacion Base'!FI43)+DMig_SexoEdad!FJ45</f>
        <v>378428.99856055953</v>
      </c>
      <c r="FK44" s="48">
        <f>'Poblacion Base'!FK44+SupxSexoEdad!FP52*('Poblacion Alt'!FJ43-'Poblacion Base'!FJ43)+DMig_SexoEdad!FK45</f>
        <v>375164.27004478429</v>
      </c>
      <c r="FL44" s="48">
        <f>'Poblacion Base'!FL44+SupxSexoEdad!FQ52*('Poblacion Alt'!FK43-'Poblacion Base'!FK43)+DMig_SexoEdad!FL45</f>
        <v>371806.68531149213</v>
      </c>
      <c r="FM44" s="48">
        <f>'Poblacion Base'!FM44+SupxSexoEdad!FR52*('Poblacion Alt'!FL43-'Poblacion Base'!FL43)+DMig_SexoEdad!FM45</f>
        <v>365969.35769042646</v>
      </c>
      <c r="FN44" s="48">
        <f>'Poblacion Base'!FN44+SupxSexoEdad!FS52*('Poblacion Alt'!FM43-'Poblacion Base'!FM43)+DMig_SexoEdad!FN45</f>
        <v>357267.57861619076</v>
      </c>
      <c r="FO44" s="48">
        <f>'Poblacion Base'!FO44+SupxSexoEdad!FT52*('Poblacion Alt'!FN43-'Poblacion Base'!FN43)+DMig_SexoEdad!FO45</f>
        <v>346246.79044758913</v>
      </c>
      <c r="FP44" s="48">
        <f>'Poblacion Base'!FP44+SupxSexoEdad!FU52*('Poblacion Alt'!FO43-'Poblacion Base'!FO43)+DMig_SexoEdad!FP45</f>
        <v>334254.1834332539</v>
      </c>
      <c r="FQ44" s="48">
        <f>'Poblacion Base'!FQ44+SupxSexoEdad!FV52*('Poblacion Alt'!FP43-'Poblacion Base'!FP43)+DMig_SexoEdad!FQ45</f>
        <v>322308.14786908706</v>
      </c>
      <c r="FR44" s="48">
        <f>'Poblacion Base'!FR44+SupxSexoEdad!FW52*('Poblacion Alt'!FQ43-'Poblacion Base'!FQ43)+DMig_SexoEdad!FR45</f>
        <v>309996.60113962553</v>
      </c>
      <c r="FS44" s="48">
        <f>'Poblacion Base'!FS44+SupxSexoEdad!FX52*('Poblacion Alt'!FR43-'Poblacion Base'!FR43)+DMig_SexoEdad!FS45</f>
        <v>299436.0379948414</v>
      </c>
      <c r="FT44" s="48">
        <f>'Poblacion Base'!FT44+SupxSexoEdad!FY52*('Poblacion Alt'!FS43-'Poblacion Base'!FS43)+DMig_SexoEdad!FT45</f>
        <v>289514.70748501894</v>
      </c>
      <c r="FU44" s="48">
        <f>'Poblacion Base'!FU44+SupxSexoEdad!FZ52*('Poblacion Alt'!FT43-'Poblacion Base'!FT43)+DMig_SexoEdad!FU45</f>
        <v>280557.19233113813</v>
      </c>
      <c r="FV44" s="48">
        <f>'Poblacion Base'!FV44+SupxSexoEdad!GA52*('Poblacion Alt'!FU43-'Poblacion Base'!FU43)+DMig_SexoEdad!FV45</f>
        <v>271401.23854674527</v>
      </c>
      <c r="FW44" s="48">
        <f>'Poblacion Base'!FW44+SupxSexoEdad!GB52*('Poblacion Alt'!FV43-'Poblacion Base'!FV43)+DMig_SexoEdad!FW45</f>
        <v>263991.94798588066</v>
      </c>
      <c r="FX44" s="48">
        <f>'Poblacion Base'!FX44+SupxSexoEdad!GC52*('Poblacion Alt'!FW43-'Poblacion Base'!FW43)+DMig_SexoEdad!FX45</f>
        <v>255996.92286536805</v>
      </c>
      <c r="FY44" s="48">
        <f>'Poblacion Base'!FY44+SupxSexoEdad!GD52*('Poblacion Alt'!FX43-'Poblacion Base'!FX43)+DMig_SexoEdad!FY45</f>
        <v>246066.20951272023</v>
      </c>
      <c r="FZ44" s="48">
        <f>'Poblacion Base'!FZ44+SupxSexoEdad!GE52*('Poblacion Alt'!FY43-'Poblacion Base'!FY43)+DMig_SexoEdad!FZ45</f>
        <v>234500.77003707553</v>
      </c>
      <c r="GA44" s="48">
        <f>'Poblacion Base'!GA44+SupxSexoEdad!GF52*('Poblacion Alt'!FZ43-'Poblacion Base'!FZ43)+DMig_SexoEdad!GA45</f>
        <v>221429.6263244882</v>
      </c>
      <c r="GB44" s="48">
        <f>'Poblacion Base'!GB44+SupxSexoEdad!GG52*('Poblacion Alt'!GA43-'Poblacion Base'!GA43)+DMig_SexoEdad!GB45</f>
        <v>205398.97064941161</v>
      </c>
      <c r="GC44" s="48">
        <f>'Poblacion Base'!GC44+SupxSexoEdad!GH52*('Poblacion Alt'!GB43-'Poblacion Base'!GB43)+DMig_SexoEdad!GC45</f>
        <v>190082.17823459773</v>
      </c>
      <c r="GD44" s="48">
        <f>'Poblacion Base'!GD44+SupxSexoEdad!GI52*('Poblacion Alt'!GC43-'Poblacion Base'!GC43)+DMig_SexoEdad!GD45</f>
        <v>173874.96484908237</v>
      </c>
      <c r="GE44" s="48">
        <f>'Poblacion Base'!GE44+SupxSexoEdad!GJ52*('Poblacion Alt'!GD43-'Poblacion Base'!GD43)+DMig_SexoEdad!GE45</f>
        <v>158770.92125398436</v>
      </c>
      <c r="GF44" s="48">
        <f>'Poblacion Base'!GF44+SupxSexoEdad!GK52*('Poblacion Alt'!GE43-'Poblacion Base'!GE43)+DMig_SexoEdad!GF45</f>
        <v>144657.20495871268</v>
      </c>
      <c r="GG44" s="48">
        <f>'Poblacion Base'!GG44+SupxSexoEdad!GL52*('Poblacion Alt'!GF43-'Poblacion Base'!GF43)+DMig_SexoEdad!GG45</f>
        <v>132190.19800424716</v>
      </c>
      <c r="GH44" s="48">
        <f>'Poblacion Base'!GH44+SupxSexoEdad!GM52*('Poblacion Alt'!GG43-'Poblacion Base'!GG43)+DMig_SexoEdad!GH45</f>
        <v>120222.65062134388</v>
      </c>
      <c r="GI44" s="48">
        <f>'Poblacion Base'!GI44+SupxSexoEdad!GN52*('Poblacion Alt'!GH43-'Poblacion Base'!GH43)+DMig_SexoEdad!GI45</f>
        <v>108684.58857864453</v>
      </c>
      <c r="GJ44" s="48">
        <f>'Poblacion Base'!GJ44+SupxSexoEdad!GO52*('Poblacion Alt'!GI43-'Poblacion Base'!GI43)+DMig_SexoEdad!GJ45</f>
        <v>97795.30116507152</v>
      </c>
      <c r="GK44" s="48">
        <f>'Poblacion Base'!GK44+SupxSexoEdad!GP52*('Poblacion Alt'!GJ43-'Poblacion Base'!GJ43)+DMig_SexoEdad!GK45</f>
        <v>87058.831752569444</v>
      </c>
      <c r="GL44" s="48">
        <f>'Poblacion Base'!GL44+SupxSexoEdad!GQ52*('Poblacion Alt'!GK43-'Poblacion Base'!GK43)+DMig_SexoEdad!GL45</f>
        <v>75796.470998212491</v>
      </c>
      <c r="GM44" s="48">
        <f>'Poblacion Base'!GM44+SupxSexoEdad!GR52*('Poblacion Alt'!GL43-'Poblacion Base'!GL43)+DMig_SexoEdad!GM45</f>
        <v>65425.947351319868</v>
      </c>
      <c r="GN44" s="48">
        <f>'Poblacion Base'!GN44+SupxSexoEdad!GS52*('Poblacion Alt'!GM43-'Poblacion Base'!GM43)+DMig_SexoEdad!GN45</f>
        <v>55311.561123207888</v>
      </c>
      <c r="GO44" s="48">
        <f>'Poblacion Base'!GO44+SupxSexoEdad!GT52*('Poblacion Alt'!GN43-'Poblacion Base'!GN43)+DMig_SexoEdad!GO45</f>
        <v>46093.325694827428</v>
      </c>
      <c r="GP44" s="48">
        <f>'Poblacion Base'!GP44+SupxSexoEdad!GU52*('Poblacion Alt'!GO43-'Poblacion Base'!GO43)+DMig_SexoEdad!GP45</f>
        <v>37482.056316561546</v>
      </c>
      <c r="GQ44" s="48">
        <f>'Poblacion Base'!GQ44+SupxSexoEdad!GV52*('Poblacion Alt'!GP43-'Poblacion Base'!GP43)+DMig_SexoEdad!GQ45</f>
        <v>29830.86164728097</v>
      </c>
      <c r="GR44" s="48">
        <f>'Poblacion Base'!GR44+SupxSexoEdad!GW52*('Poblacion Alt'!GQ43-'Poblacion Base'!GQ43)+DMig_SexoEdad!GR45</f>
        <v>23065.003994422324</v>
      </c>
      <c r="GS44" s="48">
        <f>'Poblacion Base'!GS44+SupxSexoEdad!GX52*('Poblacion Alt'!GR43-'Poblacion Base'!GR43)+DMig_SexoEdad!GS45</f>
        <v>17276.273815955225</v>
      </c>
      <c r="GT44" s="48">
        <f>'Poblacion Base'!GT44+SupxSexoEdad!GY52*('Poblacion Alt'!GS43-'Poblacion Base'!GS43)+DMig_SexoEdad!GT45</f>
        <v>12601.02684728516</v>
      </c>
      <c r="GU44" s="48">
        <f>'Poblacion Base'!GU44+SupxSexoEdad!GZ52*('Poblacion Alt'!GT43-'Poblacion Base'!GT43)+DMig_SexoEdad!GU45</f>
        <v>20321.373957257532</v>
      </c>
      <c r="GV44" s="48">
        <f t="shared" si="0"/>
        <v>50269695.899261847</v>
      </c>
    </row>
    <row r="45" spans="1:204">
      <c r="A45">
        <v>2061</v>
      </c>
      <c r="B45" s="110">
        <f>'Poblacion Base'!B45+DMig_SexoEdad!B46</f>
        <v>183923.42771817261</v>
      </c>
      <c r="C45" s="48">
        <f>'Poblacion Base'!C45+SupxSexoEdad!H53*('Poblacion Alt'!B44-'Poblacion Base'!B44)+DMig_SexoEdad!C46</f>
        <v>187471.98088243566</v>
      </c>
      <c r="D45" s="48">
        <f>'Poblacion Base'!D45+SupxSexoEdad!I53*('Poblacion Alt'!C44-'Poblacion Base'!C44)+DMig_SexoEdad!D46</f>
        <v>191100.62546194351</v>
      </c>
      <c r="E45" s="48">
        <f>'Poblacion Base'!E45+SupxSexoEdad!J53*('Poblacion Alt'!D44-'Poblacion Base'!D44)+DMig_SexoEdad!E46</f>
        <v>194775.18071853628</v>
      </c>
      <c r="F45" s="48">
        <f>'Poblacion Base'!F45+SupxSexoEdad!K53*('Poblacion Alt'!E44-'Poblacion Base'!E44)+DMig_SexoEdad!F46</f>
        <v>198497.28345824959</v>
      </c>
      <c r="G45" s="48">
        <f>'Poblacion Base'!G45+SupxSexoEdad!L53*('Poblacion Alt'!F44-'Poblacion Base'!F44)+DMig_SexoEdad!G46</f>
        <v>202261.37624318653</v>
      </c>
      <c r="H45" s="48">
        <f>'Poblacion Base'!H45+SupxSexoEdad!M53*('Poblacion Alt'!G44-'Poblacion Base'!G44)+DMig_SexoEdad!H46</f>
        <v>206060.68446126083</v>
      </c>
      <c r="I45" s="48">
        <f>'Poblacion Base'!I45+SupxSexoEdad!N53*('Poblacion Alt'!H44-'Poblacion Base'!H44)+DMig_SexoEdad!I46</f>
        <v>209897.21512717151</v>
      </c>
      <c r="J45" s="48">
        <f>'Poblacion Base'!J45+SupxSexoEdad!O53*('Poblacion Alt'!I44-'Poblacion Base'!I44)+DMig_SexoEdad!J46</f>
        <v>213769.74643176532</v>
      </c>
      <c r="K45" s="48">
        <f>'Poblacion Base'!K45+SupxSexoEdad!P53*('Poblacion Alt'!J44-'Poblacion Base'!J44)+DMig_SexoEdad!K46</f>
        <v>217665.86366683053</v>
      </c>
      <c r="L45" s="48">
        <f>'Poblacion Base'!L45+SupxSexoEdad!Q53*('Poblacion Alt'!K44-'Poblacion Base'!K44)+DMig_SexoEdad!L46</f>
        <v>221603.86564513351</v>
      </c>
      <c r="M45" s="48">
        <f>'Poblacion Base'!M45+SupxSexoEdad!R53*('Poblacion Alt'!L44-'Poblacion Base'!L44)+DMig_SexoEdad!M46</f>
        <v>225566.97876655936</v>
      </c>
      <c r="N45" s="48">
        <f>'Poblacion Base'!N45+SupxSexoEdad!S53*('Poblacion Alt'!M44-'Poblacion Base'!M44)+DMig_SexoEdad!N46</f>
        <v>229563.17139409293</v>
      </c>
      <c r="O45" s="48">
        <f>'Poblacion Base'!O45+SupxSexoEdad!T53*('Poblacion Alt'!N44-'Poblacion Base'!N44)+DMig_SexoEdad!O46</f>
        <v>233586.43997027754</v>
      </c>
      <c r="P45" s="48">
        <f>'Poblacion Base'!P45+SupxSexoEdad!U53*('Poblacion Alt'!O44-'Poblacion Base'!O44)+DMig_SexoEdad!P46</f>
        <v>237636.67221846993</v>
      </c>
      <c r="Q45" s="48">
        <f>'Poblacion Base'!Q45+SupxSexoEdad!V53*('Poblacion Alt'!P44-'Poblacion Base'!P44)+DMig_SexoEdad!Q46</f>
        <v>241722.80047232017</v>
      </c>
      <c r="R45" s="48">
        <f>'Poblacion Base'!R45+SupxSexoEdad!W53*('Poblacion Alt'!Q44-'Poblacion Base'!Q44)+DMig_SexoEdad!R46</f>
        <v>245824.09689820229</v>
      </c>
      <c r="S45" s="48">
        <f>'Poblacion Base'!S45+SupxSexoEdad!X53*('Poblacion Alt'!R44-'Poblacion Base'!R44)+DMig_SexoEdad!S46</f>
        <v>249961.78163878369</v>
      </c>
      <c r="T45" s="48">
        <f>'Poblacion Base'!T45+SupxSexoEdad!Y53*('Poblacion Alt'!S44-'Poblacion Base'!S44)+DMig_SexoEdad!T46</f>
        <v>254128.64823636838</v>
      </c>
      <c r="U45" s="48">
        <f>'Poblacion Base'!U45+SupxSexoEdad!Z53*('Poblacion Alt'!T44-'Poblacion Base'!T44)+DMig_SexoEdad!U46</f>
        <v>258339.79243041354</v>
      </c>
      <c r="V45" s="48">
        <f>'Poblacion Base'!V45+SupxSexoEdad!AA53*('Poblacion Alt'!U44-'Poblacion Base'!U44)+DMig_SexoEdad!V46</f>
        <v>261833.28459158543</v>
      </c>
      <c r="W45" s="48">
        <f>'Poblacion Base'!W45+SupxSexoEdad!AB53*('Poblacion Alt'!V44-'Poblacion Base'!V44)+DMig_SexoEdad!W46</f>
        <v>265330.72227631544</v>
      </c>
      <c r="X45" s="48">
        <f>'Poblacion Base'!X45+SupxSexoEdad!AC53*('Poblacion Alt'!W44-'Poblacion Base'!W44)+DMig_SexoEdad!X46</f>
        <v>268844.74520657683</v>
      </c>
      <c r="Y45" s="48">
        <f>'Poblacion Base'!Y45+SupxSexoEdad!AD53*('Poblacion Alt'!X44-'Poblacion Base'!X44)+DMig_SexoEdad!Y46</f>
        <v>272384.8864004637</v>
      </c>
      <c r="Z45" s="48">
        <f>'Poblacion Base'!Z45+SupxSexoEdad!AE53*('Poblacion Alt'!Y44-'Poblacion Base'!Y44)+DMig_SexoEdad!Z46</f>
        <v>275946.74331177626</v>
      </c>
      <c r="AA45" s="48">
        <f>'Poblacion Base'!AA45+SupxSexoEdad!AF53*('Poblacion Alt'!Z44-'Poblacion Base'!Z44)+DMig_SexoEdad!AA46</f>
        <v>279527.79459981254</v>
      </c>
      <c r="AB45" s="48">
        <f>'Poblacion Base'!AB45+SupxSexoEdad!AG53*('Poblacion Alt'!AA44-'Poblacion Base'!AA44)+DMig_SexoEdad!AB46</f>
        <v>283128.39563419193</v>
      </c>
      <c r="AC45" s="48">
        <f>'Poblacion Base'!AC45+SupxSexoEdad!AH53*('Poblacion Alt'!AB44-'Poblacion Base'!AB44)+DMig_SexoEdad!AC46</f>
        <v>286722.78747290862</v>
      </c>
      <c r="AD45" s="48">
        <f>'Poblacion Base'!AD45+SupxSexoEdad!AI53*('Poblacion Alt'!AC44-'Poblacion Base'!AC44)+DMig_SexoEdad!AD46</f>
        <v>290310.49678782513</v>
      </c>
      <c r="AE45" s="48">
        <f>'Poblacion Base'!AE45+SupxSexoEdad!AJ53*('Poblacion Alt'!AD44-'Poblacion Base'!AD44)+DMig_SexoEdad!AE46</f>
        <v>293875.27240083471</v>
      </c>
      <c r="AF45" s="48">
        <f>'Poblacion Base'!AF45+SupxSexoEdad!AK53*('Poblacion Alt'!AE44-'Poblacion Base'!AE44)+DMig_SexoEdad!AF46</f>
        <v>296675.38008337264</v>
      </c>
      <c r="AG45" s="48">
        <f>'Poblacion Base'!AG45+SupxSexoEdad!AL53*('Poblacion Alt'!AF44-'Poblacion Base'!AF44)+DMig_SexoEdad!AG46</f>
        <v>299407.7634570612</v>
      </c>
      <c r="AH45" s="48">
        <f>'Poblacion Base'!AH45+SupxSexoEdad!AM53*('Poblacion Alt'!AG44-'Poblacion Base'!AG44)+DMig_SexoEdad!AH46</f>
        <v>302029.33989521326</v>
      </c>
      <c r="AI45" s="48">
        <f>'Poblacion Base'!AI45+SupxSexoEdad!AN53*('Poblacion Alt'!AH44-'Poblacion Base'!AH44)+DMig_SexoEdad!AI46</f>
        <v>304520.22228294297</v>
      </c>
      <c r="AJ45" s="48">
        <f>'Poblacion Base'!AJ45+SupxSexoEdad!AO53*('Poblacion Alt'!AI44-'Poblacion Base'!AI44)+DMig_SexoEdad!AJ46</f>
        <v>306866.05177214602</v>
      </c>
      <c r="AK45" s="48">
        <f>'Poblacion Base'!AK45+SupxSexoEdad!AP53*('Poblacion Alt'!AJ44-'Poblacion Base'!AJ44)+DMig_SexoEdad!AK46</f>
        <v>309046.70884281327</v>
      </c>
      <c r="AL45" s="48">
        <f>'Poblacion Base'!AL45+SupxSexoEdad!AQ53*('Poblacion Alt'!AK44-'Poblacion Base'!AK44)+DMig_SexoEdad!AL46</f>
        <v>311332.58930337563</v>
      </c>
      <c r="AM45" s="48">
        <f>'Poblacion Base'!AM45+SupxSexoEdad!AR53*('Poblacion Alt'!AL44-'Poblacion Base'!AL44)+DMig_SexoEdad!AM46</f>
        <v>313048.4815221561</v>
      </c>
      <c r="AN45" s="48">
        <f>'Poblacion Base'!AN45+SupxSexoEdad!AS53*('Poblacion Alt'!AM44-'Poblacion Base'!AM44)+DMig_SexoEdad!AN46</f>
        <v>314135.74305732484</v>
      </c>
      <c r="AO45" s="48">
        <f>'Poblacion Base'!AO45+SupxSexoEdad!AT53*('Poblacion Alt'!AN44-'Poblacion Base'!AN44)+DMig_SexoEdad!AO46</f>
        <v>315141.53937016032</v>
      </c>
      <c r="AP45" s="48">
        <f>'Poblacion Base'!AP45+SupxSexoEdad!AU53*('Poblacion Alt'!AO44-'Poblacion Base'!AO44)+DMig_SexoEdad!AP46</f>
        <v>317801.59090872935</v>
      </c>
      <c r="AQ45" s="48">
        <f>'Poblacion Base'!AQ45+SupxSexoEdad!AV53*('Poblacion Alt'!AP44-'Poblacion Base'!AP44)+DMig_SexoEdad!AQ46</f>
        <v>321678.95621453784</v>
      </c>
      <c r="AR45" s="48">
        <f>'Poblacion Base'!AR45+SupxSexoEdad!AW53*('Poblacion Alt'!AQ44-'Poblacion Base'!AQ44)+DMig_SexoEdad!AR46</f>
        <v>322015.56783244491</v>
      </c>
      <c r="AS45" s="48">
        <f>'Poblacion Base'!AS45+SupxSexoEdad!AX53*('Poblacion Alt'!AR44-'Poblacion Base'!AR44)+DMig_SexoEdad!AS46</f>
        <v>325852.32974984829</v>
      </c>
      <c r="AT45" s="48">
        <f>'Poblacion Base'!AT45+SupxSexoEdad!AY53*('Poblacion Alt'!AS44-'Poblacion Base'!AS44)+DMig_SexoEdad!AT46</f>
        <v>327642.93265376682</v>
      </c>
      <c r="AU45" s="48">
        <f>'Poblacion Base'!AU45+SupxSexoEdad!AZ53*('Poblacion Alt'!AT44-'Poblacion Base'!AT44)+DMig_SexoEdad!AU46</f>
        <v>329879.28015058988</v>
      </c>
      <c r="AV45" s="48">
        <f>'Poblacion Base'!AV45+SupxSexoEdad!BA53*('Poblacion Alt'!AU44-'Poblacion Base'!AU44)+DMig_SexoEdad!AV46</f>
        <v>332205.45421527792</v>
      </c>
      <c r="AW45" s="48">
        <f>'Poblacion Base'!AW45+SupxSexoEdad!BB53*('Poblacion Alt'!AV44-'Poblacion Base'!AV44)+DMig_SexoEdad!AW46</f>
        <v>333936.12964647799</v>
      </c>
      <c r="AX45" s="48">
        <f>'Poblacion Base'!AX45+SupxSexoEdad!BC53*('Poblacion Alt'!AW44-'Poblacion Base'!AW44)+DMig_SexoEdad!AX46</f>
        <v>335932.34410755266</v>
      </c>
      <c r="AY45" s="48">
        <f>'Poblacion Base'!AY45+SupxSexoEdad!BD53*('Poblacion Alt'!AX44-'Poblacion Base'!AX44)+DMig_SexoEdad!AY46</f>
        <v>338398.43507709051</v>
      </c>
      <c r="AZ45" s="48">
        <f>'Poblacion Base'!AZ45+SupxSexoEdad!BE53*('Poblacion Alt'!AY44-'Poblacion Base'!AY44)+DMig_SexoEdad!AZ46</f>
        <v>342005.66147093708</v>
      </c>
      <c r="BA45" s="48">
        <f>'Poblacion Base'!BA45+SupxSexoEdad!BF53*('Poblacion Alt'!AZ44-'Poblacion Base'!AZ44)+DMig_SexoEdad!BA46</f>
        <v>345872.19254391757</v>
      </c>
      <c r="BB45" s="48">
        <f>'Poblacion Base'!BB45+SupxSexoEdad!BG53*('Poblacion Alt'!BA44-'Poblacion Base'!BA44)+DMig_SexoEdad!BB46</f>
        <v>349915.80931096367</v>
      </c>
      <c r="BC45" s="48">
        <f>'Poblacion Base'!BC45+SupxSexoEdad!BH53*('Poblacion Alt'!BB44-'Poblacion Base'!BB44)+DMig_SexoEdad!BC46</f>
        <v>354253.40057160263</v>
      </c>
      <c r="BD45" s="48">
        <f>'Poblacion Base'!BD45+SupxSexoEdad!BI53*('Poblacion Alt'!BC44-'Poblacion Base'!BC44)+DMig_SexoEdad!BD46</f>
        <v>358684.72298100067</v>
      </c>
      <c r="BE45" s="48">
        <f>'Poblacion Base'!BE45+SupxSexoEdad!BJ53*('Poblacion Alt'!BD44-'Poblacion Base'!BD44)+DMig_SexoEdad!BE46</f>
        <v>359054.02303937962</v>
      </c>
      <c r="BF45" s="48">
        <f>'Poblacion Base'!BF45+SupxSexoEdad!BK53*('Poblacion Alt'!BE44-'Poblacion Base'!BE44)+DMig_SexoEdad!BF46</f>
        <v>359084.99916067033</v>
      </c>
      <c r="BG45" s="48">
        <f>'Poblacion Base'!BG45+SupxSexoEdad!BL53*('Poblacion Alt'!BF44-'Poblacion Base'!BF44)+DMig_SexoEdad!BG46</f>
        <v>358401.81718413788</v>
      </c>
      <c r="BH45" s="48">
        <f>'Poblacion Base'!BH45+SupxSexoEdad!BM53*('Poblacion Alt'!BG44-'Poblacion Base'!BG44)+DMig_SexoEdad!BH46</f>
        <v>358029.27716621925</v>
      </c>
      <c r="BI45" s="48">
        <f>'Poblacion Base'!BI45+SupxSexoEdad!BN53*('Poblacion Alt'!BH44-'Poblacion Base'!BH44)+DMig_SexoEdad!BI46</f>
        <v>358630.49487990857</v>
      </c>
      <c r="BJ45" s="48">
        <f>'Poblacion Base'!BJ45+SupxSexoEdad!BO53*('Poblacion Alt'!BI44-'Poblacion Base'!BI44)+DMig_SexoEdad!BJ46</f>
        <v>359885.29570566176</v>
      </c>
      <c r="BK45" s="48">
        <f>'Poblacion Base'!BK45+SupxSexoEdad!BP53*('Poblacion Alt'!BJ44-'Poblacion Base'!BJ44)+DMig_SexoEdad!BK46</f>
        <v>356831.0063476158</v>
      </c>
      <c r="BL45" s="48">
        <f>'Poblacion Base'!BL45+SupxSexoEdad!BQ53*('Poblacion Alt'!BK44-'Poblacion Base'!BK44)+DMig_SexoEdad!BL46</f>
        <v>353849.1837530561</v>
      </c>
      <c r="BM45" s="48">
        <f>'Poblacion Base'!BM45+SupxSexoEdad!BR53*('Poblacion Alt'!BL44-'Poblacion Base'!BL44)+DMig_SexoEdad!BM46</f>
        <v>351004.77549804159</v>
      </c>
      <c r="BN45" s="48">
        <f>'Poblacion Base'!BN45+SupxSexoEdad!BS53*('Poblacion Alt'!BM44-'Poblacion Base'!BM44)+DMig_SexoEdad!BN46</f>
        <v>348701.70980394527</v>
      </c>
      <c r="BO45" s="48">
        <f>'Poblacion Base'!BO45+SupxSexoEdad!BT53*('Poblacion Alt'!BN44-'Poblacion Base'!BN44)+DMig_SexoEdad!BO46</f>
        <v>346490.9346190982</v>
      </c>
      <c r="BP45" s="48">
        <f>'Poblacion Base'!BP45+SupxSexoEdad!BU53*('Poblacion Alt'!BO44-'Poblacion Base'!BO44)+DMig_SexoEdad!BP46</f>
        <v>343329.14948728151</v>
      </c>
      <c r="BQ45" s="48">
        <f>'Poblacion Base'!BQ45+SupxSexoEdad!BV53*('Poblacion Alt'!BP44-'Poblacion Base'!BP44)+DMig_SexoEdad!BQ46</f>
        <v>336890.39730063942</v>
      </c>
      <c r="BR45" s="48">
        <f>'Poblacion Base'!BR45+SupxSexoEdad!BW53*('Poblacion Alt'!BQ44-'Poblacion Base'!BQ44)+DMig_SexoEdad!BR46</f>
        <v>326536.85511485772</v>
      </c>
      <c r="BS45" s="48">
        <f>'Poblacion Base'!BS45+SupxSexoEdad!BX53*('Poblacion Alt'!BR44-'Poblacion Base'!BR44)+DMig_SexoEdad!BS46</f>
        <v>314338.63585830957</v>
      </c>
      <c r="BT45" s="48">
        <f>'Poblacion Base'!BT45+SupxSexoEdad!BY53*('Poblacion Alt'!BS44-'Poblacion Base'!BS44)+DMig_SexoEdad!BT46</f>
        <v>301558.62545281084</v>
      </c>
      <c r="BU45" s="48">
        <f>'Poblacion Base'!BU45+SupxSexoEdad!BZ53*('Poblacion Alt'!BT44-'Poblacion Base'!BT44)+DMig_SexoEdad!BU46</f>
        <v>288259.84612468822</v>
      </c>
      <c r="BV45" s="48">
        <f>'Poblacion Base'!BV45+SupxSexoEdad!CA53*('Poblacion Alt'!BU44-'Poblacion Base'!BU44)+DMig_SexoEdad!BV46</f>
        <v>274791.35260514054</v>
      </c>
      <c r="BW45" s="48">
        <f>'Poblacion Base'!BW45+SupxSexoEdad!CB53*('Poblacion Alt'!BV44-'Poblacion Base'!BV44)+DMig_SexoEdad!BW46</f>
        <v>260512.57744487189</v>
      </c>
      <c r="BX45" s="48">
        <f>'Poblacion Base'!BX45+SupxSexoEdad!CC53*('Poblacion Alt'!BW44-'Poblacion Base'!BW44)+DMig_SexoEdad!BX46</f>
        <v>248412.0601504209</v>
      </c>
      <c r="BY45" s="48">
        <f>'Poblacion Base'!BY45+SupxSexoEdad!CD53*('Poblacion Alt'!BX44-'Poblacion Base'!BX44)+DMig_SexoEdad!BY46</f>
        <v>236679.03573152036</v>
      </c>
      <c r="BZ45" s="48">
        <f>'Poblacion Base'!BZ45+SupxSexoEdad!CE53*('Poblacion Alt'!BY44-'Poblacion Base'!BY44)+DMig_SexoEdad!BZ46</f>
        <v>225883.0733094349</v>
      </c>
      <c r="CA45" s="48">
        <f>'Poblacion Base'!CA45+SupxSexoEdad!CF53*('Poblacion Alt'!BZ44-'Poblacion Base'!BZ44)+DMig_SexoEdad!CA46</f>
        <v>215816.83112729795</v>
      </c>
      <c r="CB45" s="48">
        <f>'Poblacion Base'!CB45+SupxSexoEdad!CG53*('Poblacion Alt'!CA44-'Poblacion Base'!CA44)+DMig_SexoEdad!CB46</f>
        <v>205087.09469109777</v>
      </c>
      <c r="CC45" s="48">
        <f>'Poblacion Base'!CC45+SupxSexoEdad!CH53*('Poblacion Alt'!CB44-'Poblacion Base'!CB44)+DMig_SexoEdad!CC46</f>
        <v>193251.39793282963</v>
      </c>
      <c r="CD45" s="48">
        <f>'Poblacion Base'!CD45+SupxSexoEdad!CI53*('Poblacion Alt'!CC44-'Poblacion Base'!CC44)+DMig_SexoEdad!CD46</f>
        <v>181214.62569042636</v>
      </c>
      <c r="CE45" s="48">
        <f>'Poblacion Base'!CE45+SupxSexoEdad!CJ53*('Poblacion Alt'!CD44-'Poblacion Base'!CD44)+DMig_SexoEdad!CE46</f>
        <v>167500.3326057595</v>
      </c>
      <c r="CF45" s="48">
        <f>'Poblacion Base'!CF45+SupxSexoEdad!CK53*('Poblacion Alt'!CE44-'Poblacion Base'!CE44)+DMig_SexoEdad!CF46</f>
        <v>152988.87565566236</v>
      </c>
      <c r="CG45" s="48">
        <f>'Poblacion Base'!CG45+SupxSexoEdad!CL53*('Poblacion Alt'!CF44-'Poblacion Base'!CF44)+DMig_SexoEdad!CG46</f>
        <v>137719.09217033713</v>
      </c>
      <c r="CH45" s="48">
        <f>'Poblacion Base'!CH45+SupxSexoEdad!CM53*('Poblacion Alt'!CG44-'Poblacion Base'!CG44)+DMig_SexoEdad!CH46</f>
        <v>123721.46283575991</v>
      </c>
      <c r="CI45" s="48">
        <f>'Poblacion Base'!CI45+SupxSexoEdad!CN53*('Poblacion Alt'!CH44-'Poblacion Base'!CH44)+DMig_SexoEdad!CI46</f>
        <v>109653.51510210871</v>
      </c>
      <c r="CJ45" s="48">
        <f>'Poblacion Base'!CJ45+SupxSexoEdad!CO53*('Poblacion Alt'!CI44-'Poblacion Base'!CI44)+DMig_SexoEdad!CJ46</f>
        <v>97767.607891508756</v>
      </c>
      <c r="CK45" s="48">
        <f>'Poblacion Base'!CK45+SupxSexoEdad!CP53*('Poblacion Alt'!CJ44-'Poblacion Base'!CJ44)+DMig_SexoEdad!CK46</f>
        <v>87274.012681575274</v>
      </c>
      <c r="CL45" s="48">
        <f>'Poblacion Base'!CL45+SupxSexoEdad!CQ53*('Poblacion Alt'!CK44-'Poblacion Base'!CK44)+DMig_SexoEdad!CL46</f>
        <v>77496.729222215756</v>
      </c>
      <c r="CM45" s="48">
        <f>'Poblacion Base'!CM45+SupxSexoEdad!CR53*('Poblacion Alt'!CL44-'Poblacion Base'!CL44)+DMig_SexoEdad!CM46</f>
        <v>68311.618505521823</v>
      </c>
      <c r="CN45" s="48">
        <f>'Poblacion Base'!CN45+SupxSexoEdad!CS53*('Poblacion Alt'!CM44-'Poblacion Base'!CM44)+DMig_SexoEdad!CN46</f>
        <v>59770.416907800536</v>
      </c>
      <c r="CO45" s="48">
        <f>'Poblacion Base'!CO45+SupxSexoEdad!CT53*('Poblacion Alt'!CN44-'Poblacion Base'!CN44)+DMig_SexoEdad!CO46</f>
        <v>51610.76767781729</v>
      </c>
      <c r="CP45" s="48">
        <f>'Poblacion Base'!CP45+SupxSexoEdad!CU53*('Poblacion Alt'!CO44-'Poblacion Base'!CO44)+DMig_SexoEdad!CP46</f>
        <v>43915.4736583376</v>
      </c>
      <c r="CQ45" s="48">
        <f>'Poblacion Base'!CQ45+SupxSexoEdad!CV53*('Poblacion Alt'!CP44-'Poblacion Base'!CP44)+DMig_SexoEdad!CQ46</f>
        <v>36542.615204002446</v>
      </c>
      <c r="CR45" s="48">
        <f>'Poblacion Base'!CR45+SupxSexoEdad!CW53*('Poblacion Alt'!CQ44-'Poblacion Base'!CQ44)+DMig_SexoEdad!CR46</f>
        <v>30091.710623388266</v>
      </c>
      <c r="CS45" s="48">
        <f>'Poblacion Base'!CS45+SupxSexoEdad!CX53*('Poblacion Alt'!CR44-'Poblacion Base'!CR44)+DMig_SexoEdad!CS46</f>
        <v>24153.007917745006</v>
      </c>
      <c r="CT45" s="48">
        <f>'Poblacion Base'!CT45+SupxSexoEdad!CY53*('Poblacion Alt'!CS44-'Poblacion Base'!CS44)+DMig_SexoEdad!CT46</f>
        <v>19036.705389924657</v>
      </c>
      <c r="CU45" s="48">
        <f>'Poblacion Base'!CU45+SupxSexoEdad!CZ53*('Poblacion Alt'!CT44-'Poblacion Base'!CT44)+DMig_SexoEdad!CU46</f>
        <v>14617.092655100629</v>
      </c>
      <c r="CV45" s="48">
        <f>'Poblacion Base'!CV45+SupxSexoEdad!DA53*('Poblacion Alt'!CU44-'Poblacion Base'!CU44)+DMig_SexoEdad!CV46</f>
        <v>10907.782905830447</v>
      </c>
      <c r="CW45" s="48">
        <f>'Poblacion Base'!CW45+SupxSexoEdad!DB53*('Poblacion Alt'!CV44-'Poblacion Base'!CV44)+DMig_SexoEdad!CW46</f>
        <v>7904.848061374365</v>
      </c>
      <c r="CX45" s="48">
        <f>'Poblacion Base'!CX45+SupxSexoEdad!DC53*('Poblacion Alt'!CW44-'Poblacion Base'!CW44)+DMig_SexoEdad!CX46</f>
        <v>11970.860710670633</v>
      </c>
      <c r="CY45" s="110">
        <f>'Poblacion Base'!CY45+DMig_SexoEdad!CY46</f>
        <v>174918.88035108868</v>
      </c>
      <c r="CZ45" s="48">
        <f>'Poblacion Base'!CZ45+SupxSexoEdad!DE53*('Poblacion Alt'!CY44-'Poblacion Base'!CY44)+DMig_SexoEdad!CZ46</f>
        <v>178238.11824164997</v>
      </c>
      <c r="DA45" s="48">
        <f>'Poblacion Base'!DA45+SupxSexoEdad!DF53*('Poblacion Alt'!CZ44-'Poblacion Base'!CZ44)+DMig_SexoEdad!DA46</f>
        <v>181631.75670697461</v>
      </c>
      <c r="DB45" s="48">
        <f>'Poblacion Base'!DB45+SupxSexoEdad!DG53*('Poblacion Alt'!DA44-'Poblacion Base'!DA44)+DMig_SexoEdad!DB46</f>
        <v>185081.70040695975</v>
      </c>
      <c r="DC45" s="48">
        <f>'Poblacion Base'!DC45+SupxSexoEdad!DH53*('Poblacion Alt'!DB44-'Poblacion Base'!DB44)+DMig_SexoEdad!DC46</f>
        <v>188575.71555747135</v>
      </c>
      <c r="DD45" s="48">
        <f>'Poblacion Base'!DD45+SupxSexoEdad!DI53*('Poblacion Alt'!DC44-'Poblacion Base'!DC44)+DMig_SexoEdad!DD46</f>
        <v>192109.39052016774</v>
      </c>
      <c r="DE45" s="48">
        <f>'Poblacion Base'!DE45+SupxSexoEdad!DJ53*('Poblacion Alt'!DD44-'Poblacion Base'!DD44)+DMig_SexoEdad!DE46</f>
        <v>195687.13600585295</v>
      </c>
      <c r="DF45" s="48">
        <f>'Poblacion Base'!DF45+SupxSexoEdad!DK53*('Poblacion Alt'!DE44-'Poblacion Base'!DE44)+DMig_SexoEdad!DF46</f>
        <v>199289.21573469156</v>
      </c>
      <c r="DG45" s="48">
        <f>'Poblacion Base'!DG45+SupxSexoEdad!DL53*('Poblacion Alt'!DF44-'Poblacion Base'!DF44)+DMig_SexoEdad!DG46</f>
        <v>202932.67934920194</v>
      </c>
      <c r="DH45" s="48">
        <f>'Poblacion Base'!DH45+SupxSexoEdad!DM53*('Poblacion Alt'!DG44-'Poblacion Base'!DG44)+DMig_SexoEdad!DH46</f>
        <v>206601.47239218035</v>
      </c>
      <c r="DI45" s="48">
        <f>'Poblacion Base'!DI45+SupxSexoEdad!DN53*('Poblacion Alt'!DH44-'Poblacion Base'!DH44)+DMig_SexoEdad!DI46</f>
        <v>210307.36823284905</v>
      </c>
      <c r="DJ45" s="48">
        <f>'Poblacion Base'!DJ45+SupxSexoEdad!DO53*('Poblacion Alt'!DI44-'Poblacion Base'!DI44)+DMig_SexoEdad!DJ46</f>
        <v>214043.05940835949</v>
      </c>
      <c r="DK45" s="48">
        <f>'Poblacion Base'!DK45+SupxSexoEdad!DP53*('Poblacion Alt'!DJ44-'Poblacion Base'!DJ44)+DMig_SexoEdad!DK46</f>
        <v>217816.21683963292</v>
      </c>
      <c r="DL45" s="48">
        <f>'Poblacion Base'!DL45+SupxSexoEdad!DQ53*('Poblacion Alt'!DK44-'Poblacion Base'!DK44)+DMig_SexoEdad!DL46</f>
        <v>221626.49253468934</v>
      </c>
      <c r="DM45" s="48">
        <f>'Poblacion Base'!DM45+SupxSexoEdad!DR53*('Poblacion Alt'!DL44-'Poblacion Base'!DL44)+DMig_SexoEdad!DM46</f>
        <v>225478.66465586197</v>
      </c>
      <c r="DN45" s="48">
        <f>'Poblacion Base'!DN45+SupxSexoEdad!DS53*('Poblacion Alt'!DM44-'Poblacion Base'!DM44)+DMig_SexoEdad!DN46</f>
        <v>229381.61012779534</v>
      </c>
      <c r="DO45" s="48">
        <f>'Poblacion Base'!DO45+SupxSexoEdad!DT53*('Poblacion Alt'!DN44-'Poblacion Base'!DN44)+DMig_SexoEdad!DO46</f>
        <v>233332.58379575345</v>
      </c>
      <c r="DP45" s="48">
        <f>'Poblacion Base'!DP45+SupxSexoEdad!DU53*('Poblacion Alt'!DO44-'Poblacion Base'!DO44)+DMig_SexoEdad!DP46</f>
        <v>237351.96753003888</v>
      </c>
      <c r="DQ45" s="48">
        <f>'Poblacion Base'!DQ45+SupxSexoEdad!DV53*('Poblacion Alt'!DP44-'Poblacion Base'!DP44)+DMig_SexoEdad!DQ46</f>
        <v>241431.87438911156</v>
      </c>
      <c r="DR45" s="48">
        <f>'Poblacion Base'!DR45+SupxSexoEdad!DW53*('Poblacion Alt'!DQ44-'Poblacion Base'!DQ44)+DMig_SexoEdad!DR46</f>
        <v>245577.74267915852</v>
      </c>
      <c r="DS45" s="48">
        <f>'Poblacion Base'!DS45+SupxSexoEdad!DX53*('Poblacion Alt'!DR44-'Poblacion Base'!DR44)+DMig_SexoEdad!DS46</f>
        <v>249027.02718476678</v>
      </c>
      <c r="DT45" s="48">
        <f>'Poblacion Base'!DT45+SupxSexoEdad!DY53*('Poblacion Alt'!DS44-'Poblacion Base'!DS44)+DMig_SexoEdad!DT46</f>
        <v>252508.94929454735</v>
      </c>
      <c r="DU45" s="48">
        <f>'Poblacion Base'!DU45+SupxSexoEdad!DZ53*('Poblacion Alt'!DT44-'Poblacion Base'!DT44)+DMig_SexoEdad!DU46</f>
        <v>256043.35814530696</v>
      </c>
      <c r="DV45" s="48">
        <f>'Poblacion Base'!DV45+SupxSexoEdad!EA53*('Poblacion Alt'!DU44-'Poblacion Base'!DU44)+DMig_SexoEdad!DV46</f>
        <v>259641.53988163063</v>
      </c>
      <c r="DW45" s="48">
        <f>'Poblacion Base'!DW45+SupxSexoEdad!EB53*('Poblacion Alt'!DV44-'Poblacion Base'!DV44)+DMig_SexoEdad!DW46</f>
        <v>263303.49847095826</v>
      </c>
      <c r="DX45" s="48">
        <f>'Poblacion Base'!DX45+SupxSexoEdad!EC53*('Poblacion Alt'!DW44-'Poblacion Base'!DW44)+DMig_SexoEdad!DX46</f>
        <v>267033.35524935968</v>
      </c>
      <c r="DY45" s="48">
        <f>'Poblacion Base'!DY45+SupxSexoEdad!ED53*('Poblacion Alt'!DX44-'Poblacion Base'!DX44)+DMig_SexoEdad!DY46</f>
        <v>270828.32183371234</v>
      </c>
      <c r="DZ45" s="48">
        <f>'Poblacion Base'!DZ45+SupxSexoEdad!EE53*('Poblacion Alt'!DY44-'Poblacion Base'!DY44)+DMig_SexoEdad!DZ46</f>
        <v>274680.88060098671</v>
      </c>
      <c r="EA45" s="48">
        <f>'Poblacion Base'!EA45+SupxSexoEdad!EF53*('Poblacion Alt'!DZ44-'Poblacion Base'!DZ44)+DMig_SexoEdad!EA46</f>
        <v>278566.37624487607</v>
      </c>
      <c r="EB45" s="48">
        <f>'Poblacion Base'!EB45+SupxSexoEdad!EG53*('Poblacion Alt'!EA44-'Poblacion Base'!EA44)+DMig_SexoEdad!EB46</f>
        <v>282478.35178563127</v>
      </c>
      <c r="EC45" s="48">
        <f>'Poblacion Base'!EC45+SupxSexoEdad!EH53*('Poblacion Alt'!EB44-'Poblacion Base'!EB44)+DMig_SexoEdad!EC46</f>
        <v>286491.41773569369</v>
      </c>
      <c r="ED45" s="48">
        <f>'Poblacion Base'!ED45+SupxSexoEdad!EI53*('Poblacion Alt'!EC44-'Poblacion Base'!EC44)+DMig_SexoEdad!ED46</f>
        <v>290475.46249552449</v>
      </c>
      <c r="EE45" s="48">
        <f>'Poblacion Base'!EE45+SupxSexoEdad!EJ53*('Poblacion Alt'!ED44-'Poblacion Base'!ED44)+DMig_SexoEdad!EE46</f>
        <v>294389.89673747722</v>
      </c>
      <c r="EF45" s="48">
        <f>'Poblacion Base'!EF45+SupxSexoEdad!EK53*('Poblacion Alt'!EE44-'Poblacion Base'!EE44)+DMig_SexoEdad!EF46</f>
        <v>298212.16098839795</v>
      </c>
      <c r="EG45" s="48">
        <f>'Poblacion Base'!EG45+SupxSexoEdad!EL53*('Poblacion Alt'!EF44-'Poblacion Base'!EF44)+DMig_SexoEdad!EG46</f>
        <v>301896.77820899081</v>
      </c>
      <c r="EH45" s="48">
        <f>'Poblacion Base'!EH45+SupxSexoEdad!EM53*('Poblacion Alt'!EG44-'Poblacion Base'!EG44)+DMig_SexoEdad!EH46</f>
        <v>305414.22382332472</v>
      </c>
      <c r="EI45" s="48">
        <f>'Poblacion Base'!EI45+SupxSexoEdad!EN53*('Poblacion Alt'!EH44-'Poblacion Base'!EH44)+DMig_SexoEdad!EI46</f>
        <v>309009.27020754479</v>
      </c>
      <c r="EJ45" s="48">
        <f>'Poblacion Base'!EJ45+SupxSexoEdad!EO53*('Poblacion Alt'!EI44-'Poblacion Base'!EI44)+DMig_SexoEdad!EJ46</f>
        <v>312047.42059033533</v>
      </c>
      <c r="EK45" s="48">
        <f>'Poblacion Base'!EK45+SupxSexoEdad!EP53*('Poblacion Alt'!EJ44-'Poblacion Base'!EJ44)+DMig_SexoEdad!EK46</f>
        <v>314463.73302010738</v>
      </c>
      <c r="EL45" s="48">
        <f>'Poblacion Base'!EL45+SupxSexoEdad!EQ53*('Poblacion Alt'!EK44-'Poblacion Base'!EK44)+DMig_SexoEdad!EL46</f>
        <v>316773.9499789307</v>
      </c>
      <c r="EM45" s="48">
        <f>'Poblacion Base'!EM45+SupxSexoEdad!ER53*('Poblacion Alt'!EL44-'Poblacion Base'!EL44)+DMig_SexoEdad!EM46</f>
        <v>319980.88491152553</v>
      </c>
      <c r="EN45" s="48">
        <f>'Poblacion Base'!EN45+SupxSexoEdad!ES53*('Poblacion Alt'!EM44-'Poblacion Base'!EM44)+DMig_SexoEdad!EN46</f>
        <v>324202.65782017267</v>
      </c>
      <c r="EO45" s="48">
        <f>'Poblacion Base'!EO45+SupxSexoEdad!ET53*('Poblacion Alt'!EN44-'Poblacion Base'!EN44)+DMig_SexoEdad!EO46</f>
        <v>325047.92216868338</v>
      </c>
      <c r="EP45" s="48">
        <f>'Poblacion Base'!EP45+SupxSexoEdad!EU53*('Poblacion Alt'!EO44-'Poblacion Base'!EO44)+DMig_SexoEdad!EP46</f>
        <v>328837.12124931929</v>
      </c>
      <c r="EQ45" s="48">
        <f>'Poblacion Base'!EQ45+SupxSexoEdad!EV53*('Poblacion Alt'!EP44-'Poblacion Base'!EP44)+DMig_SexoEdad!EQ46</f>
        <v>332765.15694073355</v>
      </c>
      <c r="ER45" s="48">
        <f>'Poblacion Base'!ER45+SupxSexoEdad!EW53*('Poblacion Alt'!EQ44-'Poblacion Base'!EQ44)+DMig_SexoEdad!ER46</f>
        <v>335104.12330721261</v>
      </c>
      <c r="ES45" s="48">
        <f>'Poblacion Base'!ES45+SupxSexoEdad!EX53*('Poblacion Alt'!ER44-'Poblacion Base'!ER44)+DMig_SexoEdad!ES46</f>
        <v>337580.05413153715</v>
      </c>
      <c r="ET45" s="48">
        <f>'Poblacion Base'!ET45+SupxSexoEdad!EY53*('Poblacion Alt'!ES44-'Poblacion Base'!ES44)+DMig_SexoEdad!ET46</f>
        <v>340504.12895166874</v>
      </c>
      <c r="EU45" s="48">
        <f>'Poblacion Base'!EU45+SupxSexoEdad!EZ53*('Poblacion Alt'!ET44-'Poblacion Base'!ET44)+DMig_SexoEdad!EU46</f>
        <v>343492.33109529602</v>
      </c>
      <c r="EV45" s="48">
        <f>'Poblacion Base'!EV45+SupxSexoEdad!FA53*('Poblacion Alt'!EU44-'Poblacion Base'!EU44)+DMig_SexoEdad!EV46</f>
        <v>346788.05726759729</v>
      </c>
      <c r="EW45" s="48">
        <f>'Poblacion Base'!EW45+SupxSexoEdad!FB53*('Poblacion Alt'!EV44-'Poblacion Base'!EV44)+DMig_SexoEdad!EW46</f>
        <v>349741.75316261838</v>
      </c>
      <c r="EX45" s="48">
        <f>'Poblacion Base'!EX45+SupxSexoEdad!FC53*('Poblacion Alt'!EW44-'Poblacion Base'!EW44)+DMig_SexoEdad!EX46</f>
        <v>353177.85750332376</v>
      </c>
      <c r="EY45" s="48">
        <f>'Poblacion Base'!EY45+SupxSexoEdad!FD53*('Poblacion Alt'!EX44-'Poblacion Base'!EX44)+DMig_SexoEdad!EY46</f>
        <v>357308.36439280416</v>
      </c>
      <c r="EZ45" s="48">
        <f>'Poblacion Base'!EZ45+SupxSexoEdad!FE53*('Poblacion Alt'!EY44-'Poblacion Base'!EY44)+DMig_SexoEdad!EZ46</f>
        <v>362261.14674883662</v>
      </c>
      <c r="FA45" s="48">
        <f>'Poblacion Base'!FA45+SupxSexoEdad!FF53*('Poblacion Alt'!EZ44-'Poblacion Base'!EZ44)+DMig_SexoEdad!FA46</f>
        <v>367123.22495919955</v>
      </c>
      <c r="FB45" s="48">
        <f>'Poblacion Base'!FB45+SupxSexoEdad!FG53*('Poblacion Alt'!FA44-'Poblacion Base'!FA44)+DMig_SexoEdad!FB46</f>
        <v>367766.52892595925</v>
      </c>
      <c r="FC45" s="48">
        <f>'Poblacion Base'!FC45+SupxSexoEdad!FH53*('Poblacion Alt'!FB44-'Poblacion Base'!FB44)+DMig_SexoEdad!FC46</f>
        <v>368427.37175701035</v>
      </c>
      <c r="FD45" s="48">
        <f>'Poblacion Base'!FD45+SupxSexoEdad!FI53*('Poblacion Alt'!FC44-'Poblacion Base'!FC44)+DMig_SexoEdad!FD46</f>
        <v>369784.50332024792</v>
      </c>
      <c r="FE45" s="48">
        <f>'Poblacion Base'!FE45+SupxSexoEdad!FJ53*('Poblacion Alt'!FD44-'Poblacion Base'!FD44)+DMig_SexoEdad!FE46</f>
        <v>371875.93361328123</v>
      </c>
      <c r="FF45" s="48">
        <f>'Poblacion Base'!FF45+SupxSexoEdad!FK53*('Poblacion Alt'!FE44-'Poblacion Base'!FE44)+DMig_SexoEdad!FF46</f>
        <v>374650.42435239273</v>
      </c>
      <c r="FG45" s="48">
        <f>'Poblacion Base'!FG45+SupxSexoEdad!FL53*('Poblacion Alt'!FF44-'Poblacion Base'!FF44)+DMig_SexoEdad!FG46</f>
        <v>377770.27336432622</v>
      </c>
      <c r="FH45" s="48">
        <f>'Poblacion Base'!FH45+SupxSexoEdad!FM53*('Poblacion Alt'!FG44-'Poblacion Base'!FG44)+DMig_SexoEdad!FH46</f>
        <v>379549.42748747225</v>
      </c>
      <c r="FI45" s="48">
        <f>'Poblacion Base'!FI45+SupxSexoEdad!FN53*('Poblacion Alt'!FH44-'Poblacion Base'!FH44)+DMig_SexoEdad!FI46</f>
        <v>380203.99765247136</v>
      </c>
      <c r="FJ45" s="48">
        <f>'Poblacion Base'!FJ45+SupxSexoEdad!FO53*('Poblacion Alt'!FI44-'Poblacion Base'!FI44)+DMig_SexoEdad!FJ46</f>
        <v>379601.99535583815</v>
      </c>
      <c r="FK45" s="48">
        <f>'Poblacion Base'!FK45+SupxSexoEdad!FP53*('Poblacion Alt'!FJ44-'Poblacion Base'!FJ44)+DMig_SexoEdad!FK46</f>
        <v>375375.04119989864</v>
      </c>
      <c r="FL45" s="48">
        <f>'Poblacion Base'!FL45+SupxSexoEdad!FQ53*('Poblacion Alt'!FK44-'Poblacion Base'!FK44)+DMig_SexoEdad!FL46</f>
        <v>371908.29372829635</v>
      </c>
      <c r="FM45" s="48">
        <f>'Poblacion Base'!FM45+SupxSexoEdad!FR53*('Poblacion Alt'!FL44-'Poblacion Base'!FL44)+DMig_SexoEdad!FM46</f>
        <v>368305.45188203303</v>
      </c>
      <c r="FN45" s="48">
        <f>'Poblacion Base'!FN45+SupxSexoEdad!FS53*('Poblacion Alt'!FM44-'Poblacion Base'!FM44)+DMig_SexoEdad!FN46</f>
        <v>362222.02454745921</v>
      </c>
      <c r="FO45" s="48">
        <f>'Poblacion Base'!FO45+SupxSexoEdad!FT53*('Poblacion Alt'!FN44-'Poblacion Base'!FN44)+DMig_SexoEdad!FO46</f>
        <v>353272.87464401324</v>
      </c>
      <c r="FP45" s="48">
        <f>'Poblacion Base'!FP45+SupxSexoEdad!FU53*('Poblacion Alt'!FO44-'Poblacion Base'!FO44)+DMig_SexoEdad!FP46</f>
        <v>342011.31423031032</v>
      </c>
      <c r="FQ45" s="48">
        <f>'Poblacion Base'!FQ45+SupxSexoEdad!FV53*('Poblacion Alt'!FP44-'Poblacion Base'!FP44)+DMig_SexoEdad!FQ46</f>
        <v>329772.40269901097</v>
      </c>
      <c r="FR45" s="48">
        <f>'Poblacion Base'!FR45+SupxSexoEdad!FW53*('Poblacion Alt'!FQ44-'Poblacion Base'!FQ44)+DMig_SexoEdad!FR46</f>
        <v>317550.9811329316</v>
      </c>
      <c r="FS45" s="48">
        <f>'Poblacion Base'!FS45+SupxSexoEdad!FX53*('Poblacion Alt'!FR44-'Poblacion Base'!FR44)+DMig_SexoEdad!FS46</f>
        <v>304939.89273959334</v>
      </c>
      <c r="FT45" s="48">
        <f>'Poblacion Base'!FT45+SupxSexoEdad!FY53*('Poblacion Alt'!FS44-'Poblacion Base'!FS44)+DMig_SexoEdad!FT46</f>
        <v>294041.36545314011</v>
      </c>
      <c r="FU45" s="48">
        <f>'Poblacion Base'!FU45+SupxSexoEdad!FZ53*('Poblacion Alt'!FT44-'Poblacion Base'!FT44)+DMig_SexoEdad!FU46</f>
        <v>283733.61722024117</v>
      </c>
      <c r="FV45" s="48">
        <f>'Poblacion Base'!FV45+SupxSexoEdad!GA53*('Poblacion Alt'!FU44-'Poblacion Base'!FU44)+DMig_SexoEdad!FV46</f>
        <v>274338.52155253227</v>
      </c>
      <c r="FW45" s="48">
        <f>'Poblacion Base'!FW45+SupxSexoEdad!GB53*('Poblacion Alt'!FV44-'Poblacion Base'!FV44)+DMig_SexoEdad!FW46</f>
        <v>264704.25045967218</v>
      </c>
      <c r="FX45" s="48">
        <f>'Poblacion Base'!FX45+SupxSexoEdad!GC53*('Poblacion Alt'!FW44-'Poblacion Base'!FW44)+DMig_SexoEdad!FX46</f>
        <v>256739.01627984783</v>
      </c>
      <c r="FY45" s="48">
        <f>'Poblacion Base'!FY45+SupxSexoEdad!GD53*('Poblacion Alt'!FX44-'Poblacion Base'!FX44)+DMig_SexoEdad!FY46</f>
        <v>248164.23709203163</v>
      </c>
      <c r="FZ45" s="48">
        <f>'Poblacion Base'!FZ45+SupxSexoEdad!GE53*('Poblacion Alt'!FY44-'Poblacion Base'!FY44)+DMig_SexoEdad!FZ46</f>
        <v>237678.78768756814</v>
      </c>
      <c r="GA45" s="48">
        <f>'Poblacion Base'!GA45+SupxSexoEdad!GF53*('Poblacion Alt'!FZ44-'Poblacion Base'!FZ44)+DMig_SexoEdad!GA46</f>
        <v>225594.65328708044</v>
      </c>
      <c r="GB45" s="48">
        <f>'Poblacion Base'!GB45+SupxSexoEdad!GG53*('Poblacion Alt'!GA44-'Poblacion Base'!GA44)+DMig_SexoEdad!GB46</f>
        <v>212034.65424064707</v>
      </c>
      <c r="GC45" s="48">
        <f>'Poblacion Base'!GC45+SupxSexoEdad!GH53*('Poblacion Alt'!GB44-'Poblacion Base'!GB44)+DMig_SexoEdad!GC46</f>
        <v>195670.94223903646</v>
      </c>
      <c r="GD45" s="48">
        <f>'Poblacion Base'!GD45+SupxSexoEdad!GI53*('Poblacion Alt'!GC44-'Poblacion Base'!GC44)+DMig_SexoEdad!GD46</f>
        <v>180042.81191857194</v>
      </c>
      <c r="GE45" s="48">
        <f>'Poblacion Base'!GE45+SupxSexoEdad!GJ53*('Poblacion Alt'!GD44-'Poblacion Base'!GD44)+DMig_SexoEdad!GE46</f>
        <v>163641.16236119752</v>
      </c>
      <c r="GF45" s="48">
        <f>'Poblacion Base'!GF45+SupxSexoEdad!GK53*('Poblacion Alt'!GE44-'Poblacion Base'!GE44)+DMig_SexoEdad!GF46</f>
        <v>148430.80575961265</v>
      </c>
      <c r="GG45" s="48">
        <f>'Poblacion Base'!GG45+SupxSexoEdad!GL53*('Poblacion Alt'!GF44-'Poblacion Base'!GF44)+DMig_SexoEdad!GG46</f>
        <v>134214.00844221946</v>
      </c>
      <c r="GH45" s="48">
        <f>'Poblacion Base'!GH45+SupxSexoEdad!GM53*('Poblacion Alt'!GG44-'Poblacion Base'!GG44)+DMig_SexoEdad!GH46</f>
        <v>121618.29340518704</v>
      </c>
      <c r="GI45" s="48">
        <f>'Poblacion Base'!GI45+SupxSexoEdad!GN53*('Poblacion Alt'!GH44-'Poblacion Base'!GH44)+DMig_SexoEdad!GI46</f>
        <v>109611.05397171856</v>
      </c>
      <c r="GJ45" s="48">
        <f>'Poblacion Base'!GJ45+SupxSexoEdad!GO53*('Poblacion Alt'!GI44-'Poblacion Base'!GI44)+DMig_SexoEdad!GJ46</f>
        <v>98125.557018814652</v>
      </c>
      <c r="GK45" s="48">
        <f>'Poblacion Base'!GK45+SupxSexoEdad!GP53*('Poblacion Alt'!GJ44-'Poblacion Base'!GJ44)+DMig_SexoEdad!GK46</f>
        <v>87352.27072728776</v>
      </c>
      <c r="GL45" s="48">
        <f>'Poblacion Base'!GL45+SupxSexoEdad!GQ53*('Poblacion Alt'!GK44-'Poblacion Base'!GK44)+DMig_SexoEdad!GL46</f>
        <v>76846.249018007657</v>
      </c>
      <c r="GM45" s="48">
        <f>'Poblacion Base'!GM45+SupxSexoEdad!GR53*('Poblacion Alt'!GL44-'Poblacion Base'!GL44)+DMig_SexoEdad!GM46</f>
        <v>66066.206425069715</v>
      </c>
      <c r="GN45" s="48">
        <f>'Poblacion Base'!GN45+SupxSexoEdad!GS53*('Poblacion Alt'!GM44-'Poblacion Base'!GM44)+DMig_SexoEdad!GN46</f>
        <v>56241.666963932425</v>
      </c>
      <c r="GO45" s="48">
        <f>'Poblacion Base'!GO45+SupxSexoEdad!GT53*('Poblacion Alt'!GN44-'Poblacion Base'!GN44)+DMig_SexoEdad!GO46</f>
        <v>46824.215257994845</v>
      </c>
      <c r="GP45" s="48">
        <f>'Poblacion Base'!GP45+SupxSexoEdad!GU53*('Poblacion Alt'!GO44-'Poblacion Base'!GO44)+DMig_SexoEdad!GP46</f>
        <v>38367.877855542545</v>
      </c>
      <c r="GQ45" s="48">
        <f>'Poblacion Base'!GQ45+SupxSexoEdad!GV53*('Poblacion Alt'!GP44-'Poblacion Base'!GP44)+DMig_SexoEdad!GQ46</f>
        <v>30618.990302813661</v>
      </c>
      <c r="GR45" s="48">
        <f>'Poblacion Base'!GR45+SupxSexoEdad!GW53*('Poblacion Alt'!GQ44-'Poblacion Base'!GQ44)+DMig_SexoEdad!GR46</f>
        <v>23870.664337106351</v>
      </c>
      <c r="GS45" s="48">
        <f>'Poblacion Base'!GS45+SupxSexoEdad!GX53*('Poblacion Alt'!GR44-'Poblacion Base'!GR44)+DMig_SexoEdad!GS46</f>
        <v>18055.269426532926</v>
      </c>
      <c r="GT45" s="48">
        <f>'Poblacion Base'!GT45+SupxSexoEdad!GY53*('Poblacion Alt'!GS44-'Poblacion Base'!GS44)+DMig_SexoEdad!GT46</f>
        <v>13215.849234433797</v>
      </c>
      <c r="GU45" s="48">
        <f>'Poblacion Base'!GU45+SupxSexoEdad!GZ53*('Poblacion Alt'!GT44-'Poblacion Base'!GT44)+DMig_SexoEdad!GU46</f>
        <v>21544.336876368419</v>
      </c>
      <c r="GV45" s="48">
        <f t="shared" si="0"/>
        <v>49896011.461100437</v>
      </c>
    </row>
    <row r="46" spans="1:204">
      <c r="A46">
        <v>2062</v>
      </c>
      <c r="B46" s="110">
        <f>'Poblacion Base'!B46+DMig_SexoEdad!B47</f>
        <v>180403.34112291102</v>
      </c>
      <c r="C46" s="48">
        <f>'Poblacion Base'!C46+SupxSexoEdad!H54*('Poblacion Alt'!B45-'Poblacion Base'!B45)+DMig_SexoEdad!C47</f>
        <v>183900.7884616279</v>
      </c>
      <c r="D46" s="48">
        <f>'Poblacion Base'!D46+SupxSexoEdad!I54*('Poblacion Alt'!C45-'Poblacion Base'!C45)+DMig_SexoEdad!D47</f>
        <v>187463.30904221171</v>
      </c>
      <c r="E46" s="48">
        <f>'Poblacion Base'!E46+SupxSexoEdad!J54*('Poblacion Alt'!D45-'Poblacion Base'!D45)+DMig_SexoEdad!E47</f>
        <v>191089.71203083589</v>
      </c>
      <c r="F46" s="48">
        <f>'Poblacion Base'!F46+SupxSexoEdad!K54*('Poblacion Alt'!E45-'Poblacion Base'!E45)+DMig_SexoEdad!F47</f>
        <v>194753.63606003107</v>
      </c>
      <c r="G46" s="48">
        <f>'Poblacion Base'!G46+SupxSexoEdad!L54*('Poblacion Alt'!F45-'Poblacion Base'!F45)+DMig_SexoEdad!G47</f>
        <v>198462.51466650766</v>
      </c>
      <c r="H46" s="48">
        <f>'Poblacion Base'!H46+SupxSexoEdad!M54*('Poblacion Alt'!G45-'Poblacion Base'!G45)+DMig_SexoEdad!H47</f>
        <v>202213.56902852005</v>
      </c>
      <c r="I46" s="48">
        <f>'Poblacion Base'!I46+SupxSexoEdad!N54*('Poblacion Alt'!H45-'Poblacion Base'!H45)+DMig_SexoEdad!I47</f>
        <v>205992.80502481983</v>
      </c>
      <c r="J46" s="48">
        <f>'Poblacion Base'!J46+SupxSexoEdad!O54*('Poblacion Alt'!I45-'Poblacion Base'!I45)+DMig_SexoEdad!J47</f>
        <v>209807.99484212013</v>
      </c>
      <c r="K46" s="48">
        <f>'Poblacion Base'!K46+SupxSexoEdad!P54*('Poblacion Alt'!J45-'Poblacion Base'!J45)+DMig_SexoEdad!K47</f>
        <v>213653.68982933272</v>
      </c>
      <c r="L46" s="48">
        <f>'Poblacion Base'!L46+SupxSexoEdad!Q54*('Poblacion Alt'!K45-'Poblacion Base'!K45)+DMig_SexoEdad!L47</f>
        <v>217525.2353130758</v>
      </c>
      <c r="M46" s="48">
        <f>'Poblacion Base'!M46+SupxSexoEdad!R54*('Poblacion Alt'!L45-'Poblacion Base'!L45)+DMig_SexoEdad!M47</f>
        <v>221423.79373325725</v>
      </c>
      <c r="N46" s="48">
        <f>'Poblacion Base'!N46+SupxSexoEdad!S54*('Poblacion Alt'!M45-'Poblacion Base'!M45)+DMig_SexoEdad!N47</f>
        <v>225354.35648880625</v>
      </c>
      <c r="O46" s="48">
        <f>'Poblacion Base'!O46+SupxSexoEdad!T54*('Poblacion Alt'!N45-'Poblacion Base'!N45)+DMig_SexoEdad!O47</f>
        <v>229298.90466260904</v>
      </c>
      <c r="P46" s="48">
        <f>'Poblacion Base'!P46+SupxSexoEdad!U54*('Poblacion Alt'!O45-'Poblacion Base'!O45)+DMig_SexoEdad!P47</f>
        <v>233273.29158358043</v>
      </c>
      <c r="Q46" s="48">
        <f>'Poblacion Base'!Q46+SupxSexoEdad!V54*('Poblacion Alt'!P45-'Poblacion Base'!P45)+DMig_SexoEdad!Q47</f>
        <v>237267.49400675521</v>
      </c>
      <c r="R46" s="48">
        <f>'Poblacion Base'!R46+SupxSexoEdad!W54*('Poblacion Alt'!Q45-'Poblacion Base'!Q45)+DMig_SexoEdad!R47</f>
        <v>241276.69398216228</v>
      </c>
      <c r="S46" s="48">
        <f>'Poblacion Base'!S46+SupxSexoEdad!X54*('Poblacion Alt'!R45-'Poblacion Base'!R45)+DMig_SexoEdad!S47</f>
        <v>245307.17486717989</v>
      </c>
      <c r="T46" s="48">
        <f>'Poblacion Base'!T46+SupxSexoEdad!Y54*('Poblacion Alt'!S45-'Poblacion Base'!S45)+DMig_SexoEdad!T47</f>
        <v>249363.62592515157</v>
      </c>
      <c r="U46" s="48">
        <f>'Poblacion Base'!U46+SupxSexoEdad!Z54*('Poblacion Alt'!T45-'Poblacion Base'!T45)+DMig_SexoEdad!U47</f>
        <v>253436.32404652311</v>
      </c>
      <c r="V46" s="48">
        <f>'Poblacion Base'!V46+SupxSexoEdad!AA54*('Poblacion Alt'!U45-'Poblacion Base'!U45)+DMig_SexoEdad!V47</f>
        <v>256782.86751726925</v>
      </c>
      <c r="W46" s="48">
        <f>'Poblacion Base'!W46+SupxSexoEdad!AB54*('Poblacion Alt'!V45-'Poblacion Base'!V45)+DMig_SexoEdad!W47</f>
        <v>260116.01566549984</v>
      </c>
      <c r="X46" s="48">
        <f>'Poblacion Base'!X46+SupxSexoEdad!AC54*('Poblacion Alt'!W45-'Poblacion Base'!W45)+DMig_SexoEdad!X47</f>
        <v>263459.339886626</v>
      </c>
      <c r="Y46" s="48">
        <f>'Poblacion Base'!Y46+SupxSexoEdad!AD54*('Poblacion Alt'!X45-'Poblacion Base'!X45)+DMig_SexoEdad!Y47</f>
        <v>266824.29797344439</v>
      </c>
      <c r="Z46" s="48">
        <f>'Poblacion Base'!Z46+SupxSexoEdad!AE54*('Poblacion Alt'!Y45-'Poblacion Base'!Y45)+DMig_SexoEdad!Z47</f>
        <v>270212.67346854706</v>
      </c>
      <c r="AA46" s="48">
        <f>'Poblacion Base'!AA46+SupxSexoEdad!AF54*('Poblacion Alt'!Z45-'Poblacion Base'!Z45)+DMig_SexoEdad!AA47</f>
        <v>273631.82254910364</v>
      </c>
      <c r="AB46" s="48">
        <f>'Poblacion Base'!AB46+SupxSexoEdad!AG54*('Poblacion Alt'!AA45-'Poblacion Base'!AA45)+DMig_SexoEdad!AB47</f>
        <v>277086.02712572162</v>
      </c>
      <c r="AC46" s="48">
        <f>'Poblacion Base'!AC46+SupxSexoEdad!AH54*('Poblacion Alt'!AB45-'Poblacion Base'!AB45)+DMig_SexoEdad!AC47</f>
        <v>280554.80101996253</v>
      </c>
      <c r="AD46" s="48">
        <f>'Poblacion Base'!AD46+SupxSexoEdad!AI54*('Poblacion Alt'!AC45-'Poblacion Base'!AC45)+DMig_SexoEdad!AD47</f>
        <v>284046.68782382226</v>
      </c>
      <c r="AE46" s="48">
        <f>'Poblacion Base'!AE46+SupxSexoEdad!AJ54*('Poblacion Alt'!AD45-'Poblacion Base'!AD45)+DMig_SexoEdad!AE47</f>
        <v>287539.30653253169</v>
      </c>
      <c r="AF46" s="48">
        <f>'Poblacion Base'!AF46+SupxSexoEdad!AK54*('Poblacion Alt'!AE45-'Poblacion Base'!AE45)+DMig_SexoEdad!AF47</f>
        <v>290306.76740758034</v>
      </c>
      <c r="AG46" s="48">
        <f>'Poblacion Base'!AG46+SupxSexoEdad!AL54*('Poblacion Alt'!AF45-'Poblacion Base'!AF45)+DMig_SexoEdad!AG47</f>
        <v>293041.3887642133</v>
      </c>
      <c r="AH46" s="48">
        <f>'Poblacion Base'!AH46+SupxSexoEdad!AM54*('Poblacion Alt'!AG45-'Poblacion Base'!AG45)+DMig_SexoEdad!AH47</f>
        <v>295713.84724595078</v>
      </c>
      <c r="AI46" s="48">
        <f>'Poblacion Base'!AI46+SupxSexoEdad!AN54*('Poblacion Alt'!AH45-'Poblacion Base'!AH45)+DMig_SexoEdad!AI47</f>
        <v>298311.34184519114</v>
      </c>
      <c r="AJ46" s="48">
        <f>'Poblacion Base'!AJ46+SupxSexoEdad!AO54*('Poblacion Alt'!AI45-'Poblacion Base'!AI45)+DMig_SexoEdad!AJ47</f>
        <v>300792.36855114292</v>
      </c>
      <c r="AK46" s="48">
        <f>'Poblacion Base'!AK46+SupxSexoEdad!AP54*('Poblacion Alt'!AJ45-'Poblacion Base'!AJ45)+DMig_SexoEdad!AK47</f>
        <v>303153.23897926672</v>
      </c>
      <c r="AL46" s="48">
        <f>'Poblacion Base'!AL46+SupxSexoEdad!AQ54*('Poblacion Alt'!AK45-'Poblacion Base'!AK45)+DMig_SexoEdad!AL47</f>
        <v>305368.54827607988</v>
      </c>
      <c r="AM46" s="48">
        <f>'Poblacion Base'!AM46+SupxSexoEdad!AR54*('Poblacion Alt'!AL45-'Poblacion Base'!AL45)+DMig_SexoEdad!AM47</f>
        <v>307695.9168562002</v>
      </c>
      <c r="AN46" s="48">
        <f>'Poblacion Base'!AN46+SupxSexoEdad!AS54*('Poblacion Alt'!AM45-'Poblacion Base'!AM45)+DMig_SexoEdad!AN47</f>
        <v>309491.05924798135</v>
      </c>
      <c r="AO46" s="48">
        <f>'Poblacion Base'!AO46+SupxSexoEdad!AT54*('Poblacion Alt'!AN45-'Poblacion Base'!AN45)+DMig_SexoEdad!AO47</f>
        <v>310656.35601634864</v>
      </c>
      <c r="AP46" s="48">
        <f>'Poblacion Base'!AP46+SupxSexoEdad!AU54*('Poblacion Alt'!AO45-'Poblacion Base'!AO45)+DMig_SexoEdad!AP47</f>
        <v>312842.36634242081</v>
      </c>
      <c r="AQ46" s="48">
        <f>'Poblacion Base'!AQ46+SupxSexoEdad!AV54*('Poblacion Alt'!AP45-'Poblacion Base'!AP45)+DMig_SexoEdad!AQ47</f>
        <v>315542.36200417869</v>
      </c>
      <c r="AR46" s="48">
        <f>'Poblacion Base'!AR46+SupxSexoEdad!AW54*('Poblacion Alt'!AQ45-'Poblacion Base'!AQ45)+DMig_SexoEdad!AR47</f>
        <v>319469.78560712852</v>
      </c>
      <c r="AS46" s="48">
        <f>'Poblacion Base'!AS46+SupxSexoEdad!AX54*('Poblacion Alt'!AR45-'Poblacion Base'!AR45)+DMig_SexoEdad!AS47</f>
        <v>319860.36646112963</v>
      </c>
      <c r="AT46" s="48">
        <f>'Poblacion Base'!AT46+SupxSexoEdad!AY54*('Poblacion Alt'!AS45-'Poblacion Base'!AS45)+DMig_SexoEdad!AT47</f>
        <v>323744.14194023761</v>
      </c>
      <c r="AU46" s="48">
        <f>'Poblacion Base'!AU46+SupxSexoEdad!AZ54*('Poblacion Alt'!AT45-'Poblacion Base'!AT45)+DMig_SexoEdad!AU47</f>
        <v>325582.80412035022</v>
      </c>
      <c r="AV46" s="48">
        <f>'Poblacion Base'!AV46+SupxSexoEdad!BA54*('Poblacion Alt'!AU45-'Poblacion Base'!AU45)+DMig_SexoEdad!AV47</f>
        <v>327858.234361696</v>
      </c>
      <c r="AW46" s="48">
        <f>'Poblacion Base'!AW46+SupxSexoEdad!BB54*('Poblacion Alt'!AV45-'Poblacion Base'!AV45)+DMig_SexoEdad!AW47</f>
        <v>330215.06573817</v>
      </c>
      <c r="AX46" s="48">
        <f>'Poblacion Base'!AX46+SupxSexoEdad!BC54*('Poblacion Alt'!AW45-'Poblacion Base'!AW45)+DMig_SexoEdad!AX47</f>
        <v>331958.65723457414</v>
      </c>
      <c r="AY46" s="48">
        <f>'Poblacion Base'!AY46+SupxSexoEdad!BD54*('Poblacion Alt'!AX45-'Poblacion Base'!AX45)+DMig_SexoEdad!AY47</f>
        <v>333961.52379825839</v>
      </c>
      <c r="AZ46" s="48">
        <f>'Poblacion Base'!AZ46+SupxSexoEdad!BE54*('Poblacion Alt'!AY45-'Poblacion Base'!AY45)+DMig_SexoEdad!AZ47</f>
        <v>336655.36688831344</v>
      </c>
      <c r="BA46" s="48">
        <f>'Poblacion Base'!BA46+SupxSexoEdad!BF54*('Poblacion Alt'!AZ45-'Poblacion Base'!AZ45)+DMig_SexoEdad!BA47</f>
        <v>340201.14852010919</v>
      </c>
      <c r="BB46" s="48">
        <f>'Poblacion Base'!BB46+SupxSexoEdad!BG54*('Poblacion Alt'!BA45-'Poblacion Base'!BA45)+DMig_SexoEdad!BB47</f>
        <v>343993.9197323366</v>
      </c>
      <c r="BC46" s="48">
        <f>'Poblacion Base'!BC46+SupxSexoEdad!BH54*('Poblacion Alt'!BB45-'Poblacion Base'!BB45)+DMig_SexoEdad!BC47</f>
        <v>347957.31404896092</v>
      </c>
      <c r="BD46" s="48">
        <f>'Poblacion Base'!BD46+SupxSexoEdad!BI54*('Poblacion Alt'!BC45-'Poblacion Base'!BC45)+DMig_SexoEdad!BD47</f>
        <v>352175.0216867564</v>
      </c>
      <c r="BE46" s="48">
        <f>'Poblacion Base'!BE46+SupxSexoEdad!BJ54*('Poblacion Alt'!BD45-'Poblacion Base'!BD45)+DMig_SexoEdad!BE47</f>
        <v>356476.94074586587</v>
      </c>
      <c r="BF46" s="48">
        <f>'Poblacion Base'!BF46+SupxSexoEdad!BK54*('Poblacion Alt'!BE45-'Poblacion Base'!BE45)+DMig_SexoEdad!BF47</f>
        <v>356718.29315260681</v>
      </c>
      <c r="BG46" s="48">
        <f>'Poblacion Base'!BG46+SupxSexoEdad!BL54*('Poblacion Alt'!BF45-'Poblacion Base'!BF45)+DMig_SexoEdad!BG47</f>
        <v>356611.73633208219</v>
      </c>
      <c r="BH46" s="48">
        <f>'Poblacion Base'!BH46+SupxSexoEdad!BM54*('Poblacion Alt'!BG45-'Poblacion Base'!BG45)+DMig_SexoEdad!BH47</f>
        <v>355774.77330304566</v>
      </c>
      <c r="BI46" s="48">
        <f>'Poblacion Base'!BI46+SupxSexoEdad!BN54*('Poblacion Alt'!BH45-'Poblacion Base'!BH45)+DMig_SexoEdad!BI47</f>
        <v>355232.24684649619</v>
      </c>
      <c r="BJ46" s="48">
        <f>'Poblacion Base'!BJ46+SupxSexoEdad!BO54*('Poblacion Alt'!BI45-'Poblacion Base'!BI45)+DMig_SexoEdad!BJ47</f>
        <v>355546.62391515309</v>
      </c>
      <c r="BK46" s="48">
        <f>'Poblacion Base'!BK46+SupxSexoEdad!BP54*('Poblacion Alt'!BJ45-'Poblacion Base'!BJ45)+DMig_SexoEdad!BK47</f>
        <v>356580.79427770583</v>
      </c>
      <c r="BL46" s="48">
        <f>'Poblacion Base'!BL46+SupxSexoEdad!BQ54*('Poblacion Alt'!BK45-'Poblacion Base'!BK45)+DMig_SexoEdad!BL47</f>
        <v>353335.00382932834</v>
      </c>
      <c r="BM46" s="48">
        <f>'Poblacion Base'!BM46+SupxSexoEdad!BR54*('Poblacion Alt'!BL45-'Poblacion Base'!BL45)+DMig_SexoEdad!BM47</f>
        <v>350135.2746243953</v>
      </c>
      <c r="BN46" s="48">
        <f>'Poblacion Base'!BN46+SupxSexoEdad!BS54*('Poblacion Alt'!BM45-'Poblacion Base'!BM45)+DMig_SexoEdad!BN47</f>
        <v>347062.19680959213</v>
      </c>
      <c r="BO46" s="48">
        <f>'Poblacion Base'!BO46+SupxSexoEdad!BT54*('Poblacion Alt'!BN45-'Poblacion Base'!BN45)+DMig_SexoEdad!BO47</f>
        <v>344486.41225056286</v>
      </c>
      <c r="BP46" s="48">
        <f>'Poblacion Base'!BP46+SupxSexoEdad!BU54*('Poblacion Alt'!BO45-'Poblacion Base'!BO45)+DMig_SexoEdad!BP47</f>
        <v>341968.33862518426</v>
      </c>
      <c r="BQ46" s="48">
        <f>'Poblacion Base'!BQ46+SupxSexoEdad!BV54*('Poblacion Alt'!BP45-'Poblacion Base'!BP45)+DMig_SexoEdad!BQ47</f>
        <v>338473.84762909974</v>
      </c>
      <c r="BR46" s="48">
        <f>'Poblacion Base'!BR46+SupxSexoEdad!BW54*('Poblacion Alt'!BQ45-'Poblacion Base'!BQ45)+DMig_SexoEdad!BR47</f>
        <v>331702.63454161357</v>
      </c>
      <c r="BS46" s="48">
        <f>'Poblacion Base'!BS46+SupxSexoEdad!BX54*('Poblacion Alt'!BR45-'Poblacion Base'!BR45)+DMig_SexoEdad!BS47</f>
        <v>321063.71877127216</v>
      </c>
      <c r="BT46" s="48">
        <f>'Poblacion Base'!BT46+SupxSexoEdad!BY54*('Poblacion Alt'!BS45-'Poblacion Base'!BS45)+DMig_SexoEdad!BT47</f>
        <v>308575.93002482684</v>
      </c>
      <c r="BU46" s="48">
        <f>'Poblacion Base'!BU46+SupxSexoEdad!BZ54*('Poblacion Alt'!BT45-'Poblacion Base'!BT45)+DMig_SexoEdad!BU47</f>
        <v>295505.18656191189</v>
      </c>
      <c r="BV46" s="48">
        <f>'Poblacion Base'!BV46+SupxSexoEdad!CA54*('Poblacion Alt'!BU45-'Poblacion Base'!BU45)+DMig_SexoEdad!BV47</f>
        <v>281912.18476574594</v>
      </c>
      <c r="BW46" s="48">
        <f>'Poblacion Base'!BW46+SupxSexoEdad!CB54*('Poblacion Alt'!BV45-'Poblacion Base'!BV45)+DMig_SexoEdad!BW47</f>
        <v>268147.30411214707</v>
      </c>
      <c r="BX46" s="48">
        <f>'Poblacion Base'!BX46+SupxSexoEdad!CC54*('Poblacion Alt'!BW45-'Poblacion Base'!BW45)+DMig_SexoEdad!BX47</f>
        <v>253597.49512474446</v>
      </c>
      <c r="BY46" s="48">
        <f>'Poblacion Base'!BY46+SupxSexoEdad!CD54*('Poblacion Alt'!BX45-'Poblacion Base'!BX45)+DMig_SexoEdad!BY47</f>
        <v>241188.3676507312</v>
      </c>
      <c r="BZ46" s="48">
        <f>'Poblacion Base'!BZ46+SupxSexoEdad!CE54*('Poblacion Alt'!BY45-'Poblacion Base'!BY45)+DMig_SexoEdad!BZ47</f>
        <v>229131.59226108936</v>
      </c>
      <c r="CA46" s="48">
        <f>'Poblacion Base'!CA46+SupxSexoEdad!CF54*('Poblacion Alt'!BZ45-'Poblacion Base'!BZ45)+DMig_SexoEdad!CA47</f>
        <v>217975.84029734696</v>
      </c>
      <c r="CB46" s="48">
        <f>'Poblacion Base'!CB46+SupxSexoEdad!CG54*('Poblacion Alt'!CA45-'Poblacion Base'!CA45)+DMig_SexoEdad!CB47</f>
        <v>207514.91502574401</v>
      </c>
      <c r="CC46" s="48">
        <f>'Poblacion Base'!CC46+SupxSexoEdad!CH54*('Poblacion Alt'!CB45-'Poblacion Base'!CB45)+DMig_SexoEdad!CC47</f>
        <v>196423.48599471367</v>
      </c>
      <c r="CD46" s="48">
        <f>'Poblacion Base'!CD46+SupxSexoEdad!CI54*('Poblacion Alt'!CC45-'Poblacion Base'!CC45)+DMig_SexoEdad!CD47</f>
        <v>184274.80670834088</v>
      </c>
      <c r="CE46" s="48">
        <f>'Poblacion Base'!CE46+SupxSexoEdad!CJ54*('Poblacion Alt'!CD45-'Poblacion Base'!CD45)+DMig_SexoEdad!CE47</f>
        <v>171947.13365335402</v>
      </c>
      <c r="CF46" s="48">
        <f>'Poblacion Base'!CF46+SupxSexoEdad!CK54*('Poblacion Alt'!CE45-'Poblacion Base'!CE45)+DMig_SexoEdad!CF47</f>
        <v>158067.32289226016</v>
      </c>
      <c r="CG46" s="48">
        <f>'Poblacion Base'!CG46+SupxSexoEdad!CL54*('Poblacion Alt'!CF45-'Poblacion Base'!CF45)+DMig_SexoEdad!CG47</f>
        <v>143509.26665092591</v>
      </c>
      <c r="CH46" s="48">
        <f>'Poblacion Base'!CH46+SupxSexoEdad!CM54*('Poblacion Alt'!CG45-'Poblacion Base'!CG45)+DMig_SexoEdad!CH47</f>
        <v>128348.37958292822</v>
      </c>
      <c r="CI46" s="48">
        <f>'Poblacion Base'!CI46+SupxSexoEdad!CN54*('Poblacion Alt'!CH45-'Poblacion Base'!CH45)+DMig_SexoEdad!CI47</f>
        <v>114480.12386394286</v>
      </c>
      <c r="CJ46" s="48">
        <f>'Poblacion Base'!CJ46+SupxSexoEdad!CO54*('Poblacion Alt'!CI45-'Poblacion Base'!CI45)+DMig_SexoEdad!CJ47</f>
        <v>100678.58324084799</v>
      </c>
      <c r="CK46" s="48">
        <f>'Poblacion Base'!CK46+SupxSexoEdad!CP54*('Poblacion Alt'!CJ45-'Poblacion Base'!CJ45)+DMig_SexoEdad!CK47</f>
        <v>89005.295386912549</v>
      </c>
      <c r="CL46" s="48">
        <f>'Poblacion Base'!CL46+SupxSexoEdad!CQ54*('Poblacion Alt'!CK45-'Poblacion Base'!CK45)+DMig_SexoEdad!CL47</f>
        <v>78734.161091631249</v>
      </c>
      <c r="CM46" s="48">
        <f>'Poblacion Base'!CM46+SupxSexoEdad!CR54*('Poblacion Alt'!CL45-'Poblacion Base'!CL45)+DMig_SexoEdad!CM47</f>
        <v>69223.486071294159</v>
      </c>
      <c r="CN46" s="48">
        <f>'Poblacion Base'!CN46+SupxSexoEdad!CS54*('Poblacion Alt'!CM45-'Poblacion Base'!CM45)+DMig_SexoEdad!CN47</f>
        <v>60363.267283136665</v>
      </c>
      <c r="CO46" s="48">
        <f>'Poblacion Base'!CO46+SupxSexoEdad!CT54*('Poblacion Alt'!CN45-'Poblacion Base'!CN45)+DMig_SexoEdad!CO47</f>
        <v>52200.729545342983</v>
      </c>
      <c r="CP46" s="48">
        <f>'Poblacion Base'!CP46+SupxSexoEdad!CU54*('Poblacion Alt'!CO45-'Poblacion Base'!CO45)+DMig_SexoEdad!CP47</f>
        <v>44506.005415455613</v>
      </c>
      <c r="CQ46" s="48">
        <f>'Poblacion Base'!CQ46+SupxSexoEdad!CV54*('Poblacion Alt'!CP45-'Poblacion Base'!CP45)+DMig_SexoEdad!CQ47</f>
        <v>37364.046382739449</v>
      </c>
      <c r="CR46" s="48">
        <f>'Poblacion Base'!CR46+SupxSexoEdad!CW54*('Poblacion Alt'!CQ45-'Poblacion Base'!CQ45)+DMig_SexoEdad!CR47</f>
        <v>30629.744054335588</v>
      </c>
      <c r="CS46" s="48">
        <f>'Poblacion Base'!CS46+SupxSexoEdad!CX54*('Poblacion Alt'!CR45-'Poblacion Base'!CR45)+DMig_SexoEdad!CS47</f>
        <v>24823.431543668408</v>
      </c>
      <c r="CT46" s="48">
        <f>'Poblacion Base'!CT46+SupxSexoEdad!CY54*('Poblacion Alt'!CS45-'Poblacion Base'!CS45)+DMig_SexoEdad!CT47</f>
        <v>19568.957512978333</v>
      </c>
      <c r="CU46" s="48">
        <f>'Poblacion Base'!CU46+SupxSexoEdad!CZ54*('Poblacion Alt'!CT45-'Poblacion Base'!CT45)+DMig_SexoEdad!CU47</f>
        <v>15124.248893970584</v>
      </c>
      <c r="CV46" s="48">
        <f>'Poblacion Base'!CV46+SupxSexoEdad!DA54*('Poblacion Alt'!CU45-'Poblacion Base'!CU45)+DMig_SexoEdad!CV47</f>
        <v>11372.669287852512</v>
      </c>
      <c r="CW46" s="48">
        <f>'Poblacion Base'!CW46+SupxSexoEdad!DB54*('Poblacion Alt'!CV45-'Poblacion Base'!CV45)+DMig_SexoEdad!CW47</f>
        <v>8300.9331909038938</v>
      </c>
      <c r="CX46" s="48">
        <f>'Poblacion Base'!CX46+SupxSexoEdad!DC54*('Poblacion Alt'!CW45-'Poblacion Base'!CW45)+DMig_SexoEdad!CX47</f>
        <v>12757.831020218717</v>
      </c>
      <c r="CY46" s="110">
        <f>'Poblacion Base'!CY46+DMig_SexoEdad!CY47</f>
        <v>171574.79508125293</v>
      </c>
      <c r="CZ46" s="48">
        <f>'Poblacion Base'!CZ46+SupxSexoEdad!DE54*('Poblacion Alt'!CY45-'Poblacion Base'!CY45)+DMig_SexoEdad!CZ47</f>
        <v>174838.92992993697</v>
      </c>
      <c r="DA46" s="48">
        <f>'Poblacion Base'!DA46+SupxSexoEdad!DF54*('Poblacion Alt'!CZ45-'Poblacion Base'!CZ45)+DMig_SexoEdad!DA47</f>
        <v>178177.44479407542</v>
      </c>
      <c r="DB46" s="48">
        <f>'Poblacion Base'!DB46+SupxSexoEdad!DG54*('Poblacion Alt'!DA45-'Poblacion Base'!DA45)+DMig_SexoEdad!DB47</f>
        <v>181581.24227687952</v>
      </c>
      <c r="DC46" s="48">
        <f>'Poblacion Base'!DC46+SupxSexoEdad!DH54*('Poblacion Alt'!DB45-'Poblacion Base'!DB45)+DMig_SexoEdad!DC47</f>
        <v>185021.08213804956</v>
      </c>
      <c r="DD46" s="48">
        <f>'Poblacion Base'!DD46+SupxSexoEdad!DI54*('Poblacion Alt'!DC45-'Poblacion Base'!DC45)+DMig_SexoEdad!DD47</f>
        <v>188505.55139631184</v>
      </c>
      <c r="DE46" s="48">
        <f>'Poblacion Base'!DE46+SupxSexoEdad!DJ54*('Poblacion Alt'!DD45-'Poblacion Base'!DD45)+DMig_SexoEdad!DE47</f>
        <v>192030.05765286062</v>
      </c>
      <c r="DF46" s="48">
        <f>'Poblacion Base'!DF46+SupxSexoEdad!DK54*('Poblacion Alt'!DE45-'Poblacion Base'!DE45)+DMig_SexoEdad!DF47</f>
        <v>195587.84760590945</v>
      </c>
      <c r="DG46" s="48">
        <f>'Poblacion Base'!DG46+SupxSexoEdad!DL54*('Poblacion Alt'!DF45-'Poblacion Base'!DF45)+DMig_SexoEdad!DG47</f>
        <v>199171.99290152983</v>
      </c>
      <c r="DH46" s="48">
        <f>'Poblacion Base'!DH46+SupxSexoEdad!DM54*('Poblacion Alt'!DG45-'Poblacion Base'!DG45)+DMig_SexoEdad!DH47</f>
        <v>202796.38199154867</v>
      </c>
      <c r="DI46" s="48">
        <f>'Poblacion Base'!DI46+SupxSexoEdad!DN54*('Poblacion Alt'!DH45-'Poblacion Base'!DH45)+DMig_SexoEdad!DI47</f>
        <v>206440.83509975165</v>
      </c>
      <c r="DJ46" s="48">
        <f>'Poblacion Base'!DJ46+SupxSexoEdad!DO54*('Poblacion Alt'!DI45-'Poblacion Base'!DI45)+DMig_SexoEdad!DJ47</f>
        <v>210116.03504922226</v>
      </c>
      <c r="DK46" s="48">
        <f>'Poblacion Base'!DK46+SupxSexoEdad!DP54*('Poblacion Alt'!DJ45-'Poblacion Base'!DJ45)+DMig_SexoEdad!DK47</f>
        <v>213827.57145617958</v>
      </c>
      <c r="DL46" s="48">
        <f>'Poblacion Base'!DL46+SupxSexoEdad!DQ54*('Poblacion Alt'!DK45-'Poblacion Base'!DK45)+DMig_SexoEdad!DL47</f>
        <v>217562.2197052791</v>
      </c>
      <c r="DM46" s="48">
        <f>'Poblacion Base'!DM46+SupxSexoEdad!DR54*('Poblacion Alt'!DL45-'Poblacion Base'!DL45)+DMig_SexoEdad!DM47</f>
        <v>221340.60859027453</v>
      </c>
      <c r="DN46" s="48">
        <f>'Poblacion Base'!DN46+SupxSexoEdad!DS54*('Poblacion Alt'!DM45-'Poblacion Base'!DM45)+DMig_SexoEdad!DN47</f>
        <v>225154.74476752602</v>
      </c>
      <c r="DO46" s="48">
        <f>'Poblacion Base'!DO46+SupxSexoEdad!DT54*('Poblacion Alt'!DN45-'Poblacion Base'!DN45)+DMig_SexoEdad!DO47</f>
        <v>229023.67183256519</v>
      </c>
      <c r="DP46" s="48">
        <f>'Poblacion Base'!DP46+SupxSexoEdad!DU54*('Poblacion Alt'!DO45-'Poblacion Base'!DO45)+DMig_SexoEdad!DP47</f>
        <v>232933.05936806399</v>
      </c>
      <c r="DQ46" s="48">
        <f>'Poblacion Base'!DQ46+SupxSexoEdad!DV54*('Poblacion Alt'!DP45-'Poblacion Base'!DP45)+DMig_SexoEdad!DQ47</f>
        <v>236896.78292562001</v>
      </c>
      <c r="DR46" s="48">
        <f>'Poblacion Base'!DR46+SupxSexoEdad!DW54*('Poblacion Alt'!DQ45-'Poblacion Base'!DQ45)+DMig_SexoEdad!DR47</f>
        <v>240917.35214043219</v>
      </c>
      <c r="DS46" s="48">
        <f>'Poblacion Base'!DS46+SupxSexoEdad!DX54*('Poblacion Alt'!DR45-'Poblacion Base'!DR45)+DMig_SexoEdad!DS47</f>
        <v>244220.91144181511</v>
      </c>
      <c r="DT46" s="48">
        <f>'Poblacion Base'!DT46+SupxSexoEdad!DY54*('Poblacion Alt'!DS45-'Poblacion Base'!DS45)+DMig_SexoEdad!DT47</f>
        <v>247544.85556957577</v>
      </c>
      <c r="DU46" s="48">
        <f>'Poblacion Base'!DU46+SupxSexoEdad!DZ54*('Poblacion Alt'!DT45-'Poblacion Base'!DT45)+DMig_SexoEdad!DU47</f>
        <v>250906.99955523806</v>
      </c>
      <c r="DV46" s="48">
        <f>'Poblacion Base'!DV46+SupxSexoEdad!EA54*('Poblacion Alt'!DU45-'Poblacion Base'!DU45)+DMig_SexoEdad!DV47</f>
        <v>254331.62050560489</v>
      </c>
      <c r="DW46" s="48">
        <f>'Poblacion Base'!DW46+SupxSexoEdad!EB54*('Poblacion Alt'!DV45-'Poblacion Base'!DV45)+DMig_SexoEdad!DW47</f>
        <v>257821.74808121021</v>
      </c>
      <c r="DX46" s="48">
        <f>'Poblacion Base'!DX46+SupxSexoEdad!EC54*('Poblacion Alt'!DW45-'Poblacion Base'!DW45)+DMig_SexoEdad!DX47</f>
        <v>261386.53964025434</v>
      </c>
      <c r="DY46" s="48">
        <f>'Poblacion Base'!DY46+SupxSexoEdad!ED54*('Poblacion Alt'!DX45-'Poblacion Base'!DX45)+DMig_SexoEdad!DY47</f>
        <v>265038.00028242549</v>
      </c>
      <c r="DZ46" s="48">
        <f>'Poblacion Base'!DZ46+SupxSexoEdad!EE54*('Poblacion Alt'!DY45-'Poblacion Base'!DY45)+DMig_SexoEdad!DZ47</f>
        <v>268759.96865856124</v>
      </c>
      <c r="EA46" s="48">
        <f>'Poblacion Base'!EA46+SupxSexoEdad!EF54*('Poblacion Alt'!DZ45-'Poblacion Base'!DZ45)+DMig_SexoEdad!EA47</f>
        <v>272548.68408715515</v>
      </c>
      <c r="EB46" s="48">
        <f>'Poblacion Base'!EB46+SupxSexoEdad!EG54*('Poblacion Alt'!EA45-'Poblacion Base'!EA45)+DMig_SexoEdad!EB47</f>
        <v>276378.24533027556</v>
      </c>
      <c r="EC46" s="48">
        <f>'Poblacion Base'!EC46+SupxSexoEdad!EH54*('Poblacion Alt'!EB45-'Poblacion Base'!EB45)+DMig_SexoEdad!EC47</f>
        <v>280351.61541918287</v>
      </c>
      <c r="ED46" s="48">
        <f>'Poblacion Base'!ED46+SupxSexoEdad!EI54*('Poblacion Alt'!EC45-'Poblacion Base'!EC45)+DMig_SexoEdad!ED47</f>
        <v>284334.89837772405</v>
      </c>
      <c r="EE46" s="48">
        <f>'Poblacion Base'!EE46+SupxSexoEdad!EJ54*('Poblacion Alt'!ED45-'Poblacion Base'!ED45)+DMig_SexoEdad!EE47</f>
        <v>288295.10611147352</v>
      </c>
      <c r="EF46" s="48">
        <f>'Poblacion Base'!EF46+SupxSexoEdad!EK54*('Poblacion Alt'!EE45-'Poblacion Base'!EE45)+DMig_SexoEdad!EF47</f>
        <v>292204.31464746728</v>
      </c>
      <c r="EG46" s="48">
        <f>'Poblacion Base'!EG46+SupxSexoEdad!EL54*('Poblacion Alt'!EF45-'Poblacion Base'!EF45)+DMig_SexoEdad!EG47</f>
        <v>296020.97834355407</v>
      </c>
      <c r="EH46" s="48">
        <f>'Poblacion Base'!EH46+SupxSexoEdad!EM54*('Poblacion Alt'!EG45-'Poblacion Base'!EG45)+DMig_SexoEdad!EH47</f>
        <v>299706.38834300352</v>
      </c>
      <c r="EI46" s="48">
        <f>'Poblacion Base'!EI46+SupxSexoEdad!EN54*('Poblacion Alt'!EH45-'Poblacion Base'!EH45)+DMig_SexoEdad!EI47</f>
        <v>303241.15671208216</v>
      </c>
      <c r="EJ46" s="48">
        <f>'Poblacion Base'!EJ46+SupxSexoEdad!EO54*('Poblacion Alt'!EI45-'Poblacion Base'!EI45)+DMig_SexoEdad!EJ47</f>
        <v>306850.8533334753</v>
      </c>
      <c r="EK46" s="48">
        <f>'Poblacion Base'!EK46+SupxSexoEdad!EP54*('Poblacion Alt'!EJ45-'Poblacion Base'!EJ45)+DMig_SexoEdad!EK47</f>
        <v>309907.37279896298</v>
      </c>
      <c r="EL46" s="48">
        <f>'Poblacion Base'!EL46+SupxSexoEdad!EQ54*('Poblacion Alt'!EK45-'Poblacion Base'!EK45)+DMig_SexoEdad!EL47</f>
        <v>312350.17104782694</v>
      </c>
      <c r="EM46" s="48">
        <f>'Poblacion Base'!EM46+SupxSexoEdad!ER54*('Poblacion Alt'!EL45-'Poblacion Base'!EL45)+DMig_SexoEdad!EM47</f>
        <v>315125.15273437614</v>
      </c>
      <c r="EN46" s="48">
        <f>'Poblacion Base'!EN46+SupxSexoEdad!ES54*('Poblacion Alt'!EM45-'Poblacion Base'!EM45)+DMig_SexoEdad!EN47</f>
        <v>318342.79507158406</v>
      </c>
      <c r="EO46" s="48">
        <f>'Poblacion Base'!EO46+SupxSexoEdad!ET54*('Poblacion Alt'!EN45-'Poblacion Base'!EN45)+DMig_SexoEdad!EO47</f>
        <v>322573.20653285267</v>
      </c>
      <c r="EP46" s="48">
        <f>'Poblacion Base'!EP46+SupxSexoEdad!EU54*('Poblacion Alt'!EO45-'Poblacion Base'!EO45)+DMig_SexoEdad!EP47</f>
        <v>323434.92097306979</v>
      </c>
      <c r="EQ46" s="48">
        <f>'Poblacion Base'!EQ46+SupxSexoEdad!EV54*('Poblacion Alt'!EP45-'Poblacion Base'!EP45)+DMig_SexoEdad!EQ47</f>
        <v>327236.9766443405</v>
      </c>
      <c r="ER46" s="48">
        <f>'Poblacion Base'!ER46+SupxSexoEdad!EW54*('Poblacion Alt'!EQ45-'Poblacion Base'!EQ45)+DMig_SexoEdad!ER47</f>
        <v>331173.31329642731</v>
      </c>
      <c r="ES46" s="48">
        <f>'Poblacion Base'!ES46+SupxSexoEdad!EX54*('Poblacion Alt'!ER45-'Poblacion Base'!ER45)+DMig_SexoEdad!ES47</f>
        <v>333522.22505073069</v>
      </c>
      <c r="ET46" s="48">
        <f>'Poblacion Base'!ET46+SupxSexoEdad!EY54*('Poblacion Alt'!ES45-'Poblacion Base'!ES45)+DMig_SexoEdad!ET47</f>
        <v>335992.23160378815</v>
      </c>
      <c r="EU46" s="48">
        <f>'Poblacion Base'!EU46+SupxSexoEdad!EZ54*('Poblacion Alt'!ET45-'Poblacion Base'!ET45)+DMig_SexoEdad!EU47</f>
        <v>338907.60875439132</v>
      </c>
      <c r="EV46" s="48">
        <f>'Poblacion Base'!EV46+SupxSexoEdad!FA54*('Poblacion Alt'!EU45-'Poblacion Base'!EU45)+DMig_SexoEdad!EV47</f>
        <v>341880.69638473215</v>
      </c>
      <c r="EW46" s="48">
        <f>'Poblacion Base'!EW46+SupxSexoEdad!FB54*('Poblacion Alt'!EV45-'Poblacion Base'!EV45)+DMig_SexoEdad!EW47</f>
        <v>345006.16348458157</v>
      </c>
      <c r="EX46" s="48">
        <f>'Poblacion Base'!EX46+SupxSexoEdad!FC54*('Poblacion Alt'!EW45-'Poblacion Base'!EW45)+DMig_SexoEdad!EX47</f>
        <v>347938.65116202587</v>
      </c>
      <c r="EY46" s="48">
        <f>'Poblacion Base'!EY46+SupxSexoEdad!FD54*('Poblacion Alt'!EX45-'Poblacion Base'!EX45)+DMig_SexoEdad!EY47</f>
        <v>351338.3384734682</v>
      </c>
      <c r="EZ46" s="48">
        <f>'Poblacion Base'!EZ46+SupxSexoEdad!FE54*('Poblacion Alt'!EY45-'Poblacion Base'!EY45)+DMig_SexoEdad!EZ47</f>
        <v>355422.48574746936</v>
      </c>
      <c r="FA46" s="48">
        <f>'Poblacion Base'!FA46+SupxSexoEdad!FF54*('Poblacion Alt'!EZ45-'Poblacion Base'!EZ45)+DMig_SexoEdad!FA47</f>
        <v>360317.06246395351</v>
      </c>
      <c r="FB46" s="48">
        <f>'Poblacion Base'!FB46+SupxSexoEdad!FG54*('Poblacion Alt'!FA45-'Poblacion Base'!FA45)+DMig_SexoEdad!FB47</f>
        <v>365106.55409738788</v>
      </c>
      <c r="FC46" s="48">
        <f>'Poblacion Base'!FC46+SupxSexoEdad!FH54*('Poblacion Alt'!FB45-'Poblacion Base'!FB45)+DMig_SexoEdad!FC47</f>
        <v>365687.8683923959</v>
      </c>
      <c r="FD46" s="48">
        <f>'Poblacion Base'!FD46+SupxSexoEdad!FI54*('Poblacion Alt'!FC45-'Poblacion Base'!FC45)+DMig_SexoEdad!FD47</f>
        <v>366276.93613816751</v>
      </c>
      <c r="FE46" s="48">
        <f>'Poblacion Base'!FE46+SupxSexoEdad!FJ54*('Poblacion Alt'!FD45-'Poblacion Base'!FD45)+DMig_SexoEdad!FE47</f>
        <v>367536.62815070752</v>
      </c>
      <c r="FF46" s="48">
        <f>'Poblacion Base'!FF46+SupxSexoEdad!FK54*('Poblacion Alt'!FE45-'Poblacion Base'!FE45)+DMig_SexoEdad!FF47</f>
        <v>369523.73893953097</v>
      </c>
      <c r="FG46" s="48">
        <f>'Poblacion Base'!FG46+SupxSexoEdad!FL54*('Poblacion Alt'!FF45-'Poblacion Base'!FF45)+DMig_SexoEdad!FG47</f>
        <v>372300.93491388875</v>
      </c>
      <c r="FH46" s="48">
        <f>'Poblacion Base'!FH46+SupxSexoEdad!FM54*('Poblacion Alt'!FG45-'Poblacion Base'!FG45)+DMig_SexoEdad!FH47</f>
        <v>375265.33363869844</v>
      </c>
      <c r="FI46" s="48">
        <f>'Poblacion Base'!FI46+SupxSexoEdad!FN54*('Poblacion Alt'!FH45-'Poblacion Base'!FH45)+DMig_SexoEdad!FI47</f>
        <v>376881.62803067762</v>
      </c>
      <c r="FJ46" s="48">
        <f>'Poblacion Base'!FJ46+SupxSexoEdad!FO54*('Poblacion Alt'!FI45-'Poblacion Base'!FI45)+DMig_SexoEdad!FJ47</f>
        <v>377349.04369697842</v>
      </c>
      <c r="FK46" s="48">
        <f>'Poblacion Base'!FK46+SupxSexoEdad!FP54*('Poblacion Alt'!FJ45-'Poblacion Base'!FJ45)+DMig_SexoEdad!FK47</f>
        <v>376555.81073920807</v>
      </c>
      <c r="FL46" s="48">
        <f>'Poblacion Base'!FL46+SupxSexoEdad!FQ54*('Poblacion Alt'!FK45-'Poblacion Base'!FK45)+DMig_SexoEdad!FL47</f>
        <v>372140.41562365857</v>
      </c>
      <c r="FM46" s="48">
        <f>'Poblacion Base'!FM46+SupxSexoEdad!FR54*('Poblacion Alt'!FL45-'Poblacion Base'!FL45)+DMig_SexoEdad!FM47</f>
        <v>368428.65654554684</v>
      </c>
      <c r="FN46" s="48">
        <f>'Poblacion Base'!FN46+SupxSexoEdad!FS54*('Poblacion Alt'!FM45-'Poblacion Base'!FM45)+DMig_SexoEdad!FN47</f>
        <v>364565.44324041432</v>
      </c>
      <c r="FO46" s="48">
        <f>'Poblacion Base'!FO46+SupxSexoEdad!FT54*('Poblacion Alt'!FN45-'Poblacion Base'!FN45)+DMig_SexoEdad!FO47</f>
        <v>358208.52827562357</v>
      </c>
      <c r="FP46" s="48">
        <f>'Poblacion Base'!FP46+SupxSexoEdad!FU54*('Poblacion Alt'!FO45-'Poblacion Base'!FO45)+DMig_SexoEdad!FP47</f>
        <v>348997.82651109796</v>
      </c>
      <c r="FQ46" s="48">
        <f>'Poblacion Base'!FQ46+SupxSexoEdad!FV54*('Poblacion Alt'!FP45-'Poblacion Base'!FP45)+DMig_SexoEdad!FQ47</f>
        <v>337471.9978978755</v>
      </c>
      <c r="FR46" s="48">
        <f>'Poblacion Base'!FR46+SupxSexoEdad!FW54*('Poblacion Alt'!FQ45-'Poblacion Base'!FQ45)+DMig_SexoEdad!FR47</f>
        <v>324950.07717418863</v>
      </c>
      <c r="FS46" s="48">
        <f>'Poblacion Base'!FS46+SupxSexoEdad!FX54*('Poblacion Alt'!FR45-'Poblacion Base'!FR45)+DMig_SexoEdad!FS47</f>
        <v>312426.99616109475</v>
      </c>
      <c r="FT46" s="48">
        <f>'Poblacion Base'!FT46+SupxSexoEdad!FY54*('Poblacion Alt'!FS45-'Poblacion Base'!FS45)+DMig_SexoEdad!FT47</f>
        <v>299497.74404368468</v>
      </c>
      <c r="FU46" s="48">
        <f>'Poblacion Base'!FU46+SupxSexoEdad!FZ54*('Poblacion Alt'!FT45-'Poblacion Base'!FT45)+DMig_SexoEdad!FU47</f>
        <v>288223.50360549556</v>
      </c>
      <c r="FV46" s="48">
        <f>'Poblacion Base'!FV46+SupxSexoEdad!GA54*('Poblacion Alt'!FU45-'Poblacion Base'!FU45)+DMig_SexoEdad!FV47</f>
        <v>277499.1353717412</v>
      </c>
      <c r="FW46" s="48">
        <f>'Poblacion Base'!FW46+SupxSexoEdad!GB54*('Poblacion Alt'!FV45-'Poblacion Base'!FV45)+DMig_SexoEdad!FW47</f>
        <v>267626.58832840488</v>
      </c>
      <c r="FX46" s="48">
        <f>'Poblacion Base'!FX46+SupxSexoEdad!GC54*('Poblacion Alt'!FW45-'Poblacion Base'!FW45)+DMig_SexoEdad!FX47</f>
        <v>257498.95952383179</v>
      </c>
      <c r="FY46" s="48">
        <f>'Poblacion Base'!FY46+SupxSexoEdad!GD54*('Poblacion Alt'!FX45-'Poblacion Base'!FX45)+DMig_SexoEdad!FY47</f>
        <v>248945.33130210909</v>
      </c>
      <c r="FZ46" s="48">
        <f>'Poblacion Base'!FZ46+SupxSexoEdad!GE54*('Poblacion Alt'!FY45-'Poblacion Base'!FY45)+DMig_SexoEdad!FZ47</f>
        <v>239771.77221766062</v>
      </c>
      <c r="GA46" s="48">
        <f>'Poblacion Base'!GA46+SupxSexoEdad!GF54*('Poblacion Alt'!FZ45-'Poblacion Base'!FZ45)+DMig_SexoEdad!GA47</f>
        <v>228717.44597763792</v>
      </c>
      <c r="GB46" s="48">
        <f>'Poblacion Base'!GB46+SupxSexoEdad!GG54*('Poblacion Alt'!GA45-'Poblacion Base'!GA45)+DMig_SexoEdad!GB47</f>
        <v>216088.02403742721</v>
      </c>
      <c r="GC46" s="48">
        <f>'Poblacion Base'!GC46+SupxSexoEdad!GH54*('Poblacion Alt'!GB45-'Poblacion Base'!GB45)+DMig_SexoEdad!GC47</f>
        <v>202066.75093616793</v>
      </c>
      <c r="GD46" s="48">
        <f>'Poblacion Base'!GD46+SupxSexoEdad!GI54*('Poblacion Alt'!GC45-'Poblacion Base'!GC45)+DMig_SexoEdad!GD47</f>
        <v>185405.67541342115</v>
      </c>
      <c r="GE46" s="48">
        <f>'Poblacion Base'!GE46+SupxSexoEdad!GJ54*('Poblacion Alt'!GD45-'Poblacion Base'!GD45)+DMig_SexoEdad!GE47</f>
        <v>169516.49452805755</v>
      </c>
      <c r="GF46" s="48">
        <f>'Poblacion Base'!GF46+SupxSexoEdad!GK54*('Poblacion Alt'!GE45-'Poblacion Base'!GE45)+DMig_SexoEdad!GF47</f>
        <v>153054.34213748187</v>
      </c>
      <c r="GG46" s="48">
        <f>'Poblacion Base'!GG46+SupxSexoEdad!GL54*('Poblacion Alt'!GF45-'Poblacion Base'!GF45)+DMig_SexoEdad!GG47</f>
        <v>137769.93829312691</v>
      </c>
      <c r="GH46" s="48">
        <f>'Poblacion Base'!GH46+SupxSexoEdad!GM54*('Poblacion Alt'!GG45-'Poblacion Base'!GG45)+DMig_SexoEdad!GH47</f>
        <v>123538.81196427239</v>
      </c>
      <c r="GI46" s="48">
        <f>'Poblacion Base'!GI46+SupxSexoEdad!GN54*('Poblacion Alt'!GH45-'Poblacion Base'!GH45)+DMig_SexoEdad!GI47</f>
        <v>110945.24408259735</v>
      </c>
      <c r="GJ46" s="48">
        <f>'Poblacion Base'!GJ46+SupxSexoEdad!GO54*('Poblacion Alt'!GI45-'Poblacion Base'!GI45)+DMig_SexoEdad!GJ47</f>
        <v>99018.86548049649</v>
      </c>
      <c r="GK46" s="48">
        <f>'Poblacion Base'!GK46+SupxSexoEdad!GP54*('Poblacion Alt'!GJ45-'Poblacion Base'!GJ45)+DMig_SexoEdad!GK47</f>
        <v>87693.182832760125</v>
      </c>
      <c r="GL46" s="48">
        <f>'Poblacion Base'!GL46+SupxSexoEdad!GQ54*('Poblacion Alt'!GK45-'Poblacion Base'!GK45)+DMig_SexoEdad!GL47</f>
        <v>77160.068969561762</v>
      </c>
      <c r="GM46" s="48">
        <f>'Poblacion Base'!GM46+SupxSexoEdad!GR54*('Poblacion Alt'!GL45-'Poblacion Base'!GL45)+DMig_SexoEdad!GM47</f>
        <v>67026.569707271672</v>
      </c>
      <c r="GN46" s="48">
        <f>'Poblacion Base'!GN46+SupxSexoEdad!GS54*('Poblacion Alt'!GM45-'Poblacion Base'!GM45)+DMig_SexoEdad!GN47</f>
        <v>56827.926735667214</v>
      </c>
      <c r="GO46" s="48">
        <f>'Poblacion Base'!GO46+SupxSexoEdad!GT54*('Poblacion Alt'!GN45-'Poblacion Base'!GN45)+DMig_SexoEdad!GO47</f>
        <v>47643.687704474374</v>
      </c>
      <c r="GP46" s="48">
        <f>'Poblacion Base'!GP46+SupxSexoEdad!GU54*('Poblacion Alt'!GO45-'Poblacion Base'!GO45)+DMig_SexoEdad!GP47</f>
        <v>39010.591457175819</v>
      </c>
      <c r="GQ46" s="48">
        <f>'Poblacion Base'!GQ46+SupxSexoEdad!GV54*('Poblacion Alt'!GP45-'Poblacion Base'!GP45)+DMig_SexoEdad!GQ47</f>
        <v>31363.346949121536</v>
      </c>
      <c r="GR46" s="48">
        <f>'Poblacion Base'!GR46+SupxSexoEdad!GW54*('Poblacion Alt'!GQ45-'Poblacion Base'!GQ45)+DMig_SexoEdad!GR47</f>
        <v>24523.870765079802</v>
      </c>
      <c r="GS46" s="48">
        <f>'Poblacion Base'!GS46+SupxSexoEdad!GX54*('Poblacion Alt'!GR45-'Poblacion Base'!GR45)+DMig_SexoEdad!GS47</f>
        <v>18707.62339969656</v>
      </c>
      <c r="GT46" s="48">
        <f>'Poblacion Base'!GT46+SupxSexoEdad!GY54*('Poblacion Alt'!GS45-'Poblacion Base'!GS45)+DMig_SexoEdad!GT47</f>
        <v>13818.603296608071</v>
      </c>
      <c r="GU46" s="48">
        <f>'Poblacion Base'!GU46+SupxSexoEdad!GZ54*('Poblacion Alt'!GT45-'Poblacion Base'!GT45)+DMig_SexoEdad!GU47</f>
        <v>22814.29979547931</v>
      </c>
      <c r="GV46" s="48">
        <f t="shared" si="0"/>
        <v>49509851.847092777</v>
      </c>
    </row>
    <row r="47" spans="1:204">
      <c r="A47">
        <v>2063</v>
      </c>
      <c r="B47" s="110">
        <f>'Poblacion Base'!B47+DMig_SexoEdad!B48</f>
        <v>176950.25452764946</v>
      </c>
      <c r="C47" s="48">
        <f>'Poblacion Base'!C47+SupxSexoEdad!H55*('Poblacion Alt'!B46-'Poblacion Base'!B46)+DMig_SexoEdad!C48</f>
        <v>180384.5971117304</v>
      </c>
      <c r="D47" s="48">
        <f>'Poblacion Base'!D47+SupxSexoEdad!I55*('Poblacion Alt'!C46-'Poblacion Base'!C46)+DMig_SexoEdad!D48</f>
        <v>183894.99073870026</v>
      </c>
      <c r="E47" s="48">
        <f>'Poblacion Base'!E47+SupxSexoEdad!J55*('Poblacion Alt'!D46-'Poblacion Base'!D46)+DMig_SexoEdad!E48</f>
        <v>187458.24307650566</v>
      </c>
      <c r="F47" s="48">
        <f>'Poblacion Base'!F47+SupxSexoEdad!K55*('Poblacion Alt'!E46-'Poblacion Base'!E46)+DMig_SexoEdad!F48</f>
        <v>191066.99081548874</v>
      </c>
      <c r="G47" s="48">
        <f>'Poblacion Base'!G47+SupxSexoEdad!L55*('Poblacion Alt'!F46-'Poblacion Base'!F46)+DMig_SexoEdad!G48</f>
        <v>194726.64798183259</v>
      </c>
      <c r="H47" s="48">
        <f>'Poblacion Base'!H47+SupxSexoEdad!M55*('Poblacion Alt'!G46-'Poblacion Base'!G46)+DMig_SexoEdad!H48</f>
        <v>198415.45736906413</v>
      </c>
      <c r="I47" s="48">
        <f>'Poblacion Base'!I47+SupxSexoEdad!N55*('Poblacion Alt'!H46-'Poblacion Base'!H46)+DMig_SexoEdad!I48</f>
        <v>202146.39502662315</v>
      </c>
      <c r="J47" s="48">
        <f>'Poblacion Base'!J47+SupxSexoEdad!O55*('Poblacion Alt'!I46-'Poblacion Base'!I46)+DMig_SexoEdad!J48</f>
        <v>205904.23901088664</v>
      </c>
      <c r="K47" s="48">
        <f>'Poblacion Base'!K47+SupxSexoEdad!P55*('Poblacion Alt'!J46-'Poblacion Base'!J46)+DMig_SexoEdad!K48</f>
        <v>209693.5313967744</v>
      </c>
      <c r="L47" s="48">
        <f>'Poblacion Base'!L47+SupxSexoEdad!Q55*('Poblacion Alt'!K46-'Poblacion Base'!K46)+DMig_SexoEdad!L48</f>
        <v>213509.60434636602</v>
      </c>
      <c r="M47" s="48">
        <f>'Poblacion Base'!M47+SupxSexoEdad!R55*('Poblacion Alt'!L46-'Poblacion Base'!L46)+DMig_SexoEdad!M48</f>
        <v>217350.59847818548</v>
      </c>
      <c r="N47" s="48">
        <f>'Poblacion Base'!N47+SupxSexoEdad!S55*('Poblacion Alt'!M46-'Poblacion Base'!M46)+DMig_SexoEdad!N48</f>
        <v>221207.56198933261</v>
      </c>
      <c r="O47" s="48">
        <f>'Poblacion Base'!O47+SupxSexoEdad!T55*('Poblacion Alt'!N46-'Poblacion Base'!N46)+DMig_SexoEdad!O48</f>
        <v>225095.34188423335</v>
      </c>
      <c r="P47" s="48">
        <f>'Poblacion Base'!P47+SupxSexoEdad!U55*('Poblacion Alt'!O46-'Poblacion Base'!O46)+DMig_SexoEdad!P48</f>
        <v>228991.89633929793</v>
      </c>
      <c r="Q47" s="48">
        <f>'Poblacion Base'!Q47+SupxSexoEdad!V55*('Poblacion Alt'!P46-'Poblacion Base'!P46)+DMig_SexoEdad!Q48</f>
        <v>232905.17625608467</v>
      </c>
      <c r="R47" s="48">
        <f>'Poblacion Base'!R47+SupxSexoEdad!W55*('Poblacion Alt'!Q46-'Poblacion Base'!Q46)+DMig_SexoEdad!R48</f>
        <v>236830.26516982372</v>
      </c>
      <c r="S47" s="48">
        <f>'Poblacion Base'!S47+SupxSexoEdad!X55*('Poblacion Alt'!R46-'Poblacion Base'!R46)+DMig_SexoEdad!S48</f>
        <v>240764.55619411872</v>
      </c>
      <c r="T47" s="48">
        <f>'Poblacion Base'!T47+SupxSexoEdad!Y55*('Poblacion Alt'!S46-'Poblacion Base'!S46)+DMig_SexoEdad!T48</f>
        <v>244708.72790633459</v>
      </c>
      <c r="U47" s="48">
        <f>'Poblacion Base'!U47+SupxSexoEdad!Z55*('Poblacion Alt'!T46-'Poblacion Base'!T46)+DMig_SexoEdad!U48</f>
        <v>248668.90999674817</v>
      </c>
      <c r="V47" s="48">
        <f>'Poblacion Base'!V47+SupxSexoEdad!AA55*('Poblacion Alt'!U46-'Poblacion Base'!U46)+DMig_SexoEdad!V48</f>
        <v>251887.41205437158</v>
      </c>
      <c r="W47" s="48">
        <f>'Poblacion Base'!W47+SupxSexoEdad!AB55*('Poblacion Alt'!V46-'Poblacion Base'!V46)+DMig_SexoEdad!W48</f>
        <v>255072.24879144848</v>
      </c>
      <c r="X47" s="48">
        <f>'Poblacion Base'!X47+SupxSexoEdad!AC55*('Poblacion Alt'!W46-'Poblacion Base'!W46)+DMig_SexoEdad!X48</f>
        <v>258256.75997986537</v>
      </c>
      <c r="Y47" s="48">
        <f>'Poblacion Base'!Y47+SupxSexoEdad!AD55*('Poblacion Alt'!X46-'Poblacion Base'!X46)+DMig_SexoEdad!Y48</f>
        <v>261441.8856191895</v>
      </c>
      <c r="Z47" s="48">
        <f>'Poblacion Base'!Z47+SupxSexoEdad!AE55*('Poblacion Alt'!Y46-'Poblacion Base'!Y46)+DMig_SexoEdad!Z48</f>
        <v>264659.56771275593</v>
      </c>
      <c r="AA47" s="48">
        <f>'Poblacion Base'!AA47+SupxSexoEdad!AF55*('Poblacion Alt'!Z46-'Poblacion Base'!Z46)+DMig_SexoEdad!AA48</f>
        <v>267908.72855730518</v>
      </c>
      <c r="AB47" s="48">
        <f>'Poblacion Base'!AB47+SupxSexoEdad!AG55*('Poblacion Alt'!AA46-'Poblacion Base'!AA46)+DMig_SexoEdad!AB48</f>
        <v>271194.01007413346</v>
      </c>
      <c r="AC47" s="48">
        <f>'Poblacion Base'!AC47+SupxSexoEdad!AH55*('Poblacion Alt'!AB46-'Poblacion Base'!AB46)+DMig_SexoEdad!AC48</f>
        <v>274524.65416508488</v>
      </c>
      <c r="AD47" s="48">
        <f>'Poblacion Base'!AD47+SupxSexoEdad!AI55*('Poblacion Alt'!AC46-'Poblacion Base'!AC46)+DMig_SexoEdad!AD48</f>
        <v>277887.80121936719</v>
      </c>
      <c r="AE47" s="48">
        <f>'Poblacion Base'!AE47+SupxSexoEdad!AJ55*('Poblacion Alt'!AD46-'Poblacion Base'!AD46)+DMig_SexoEdad!AE48</f>
        <v>281287.17159930163</v>
      </c>
      <c r="AF47" s="48">
        <f>'Poblacion Base'!AF47+SupxSexoEdad!AK55*('Poblacion Alt'!AE46-'Poblacion Base'!AE46)+DMig_SexoEdad!AF48</f>
        <v>283980.18688319618</v>
      </c>
      <c r="AG47" s="48">
        <f>'Poblacion Base'!AG47+SupxSexoEdad!AL55*('Poblacion Alt'!AF46-'Poblacion Base'!AF46)+DMig_SexoEdad!AG48</f>
        <v>286676.40785399446</v>
      </c>
      <c r="AH47" s="48">
        <f>'Poblacion Base'!AH47+SupxSexoEdad!AM55*('Poblacion Alt'!AG46-'Poblacion Base'!AG46)+DMig_SexoEdad!AH48</f>
        <v>289360.14912525204</v>
      </c>
      <c r="AI47" s="48">
        <f>'Poblacion Base'!AI47+SupxSexoEdad!AN55*('Poblacion Alt'!AH46-'Poblacion Base'!AH46)+DMig_SexoEdad!AI48</f>
        <v>292005.68398532743</v>
      </c>
      <c r="AJ47" s="48">
        <f>'Poblacion Base'!AJ47+SupxSexoEdad!AO55*('Poblacion Alt'!AI46-'Poblacion Base'!AI46)+DMig_SexoEdad!AJ48</f>
        <v>294588.81755790429</v>
      </c>
      <c r="AK47" s="48">
        <f>'Poblacion Base'!AK47+SupxSexoEdad!AP55*('Poblacion Alt'!AJ46-'Poblacion Base'!AJ46)+DMig_SexoEdad!AK48</f>
        <v>297092.08503058308</v>
      </c>
      <c r="AL47" s="48">
        <f>'Poblacion Base'!AL47+SupxSexoEdad!AQ55*('Poblacion Alt'!AK46-'Poblacion Base'!AK46)+DMig_SexoEdad!AL48</f>
        <v>299483.27913126972</v>
      </c>
      <c r="AM47" s="48">
        <f>'Poblacion Base'!AM47+SupxSexoEdad!AR55*('Poblacion Alt'!AL46-'Poblacion Base'!AL46)+DMig_SexoEdad!AM48</f>
        <v>301744.74437030416</v>
      </c>
      <c r="AN47" s="48">
        <f>'Poblacion Base'!AN47+SupxSexoEdad!AS55*('Poblacion Alt'!AM46-'Poblacion Base'!AM46)+DMig_SexoEdad!AN48</f>
        <v>304147.98819318827</v>
      </c>
      <c r="AO47" s="48">
        <f>'Poblacion Base'!AO47+SupxSexoEdad!AT55*('Poblacion Alt'!AN46-'Poblacion Base'!AN46)+DMig_SexoEdad!AO48</f>
        <v>306017.8954395731</v>
      </c>
      <c r="AP47" s="48">
        <f>'Poblacion Base'!AP47+SupxSexoEdad!AU55*('Poblacion Alt'!AO46-'Poblacion Base'!AO46)+DMig_SexoEdad!AP48</f>
        <v>308363.48739002331</v>
      </c>
      <c r="AQ47" s="48">
        <f>'Poblacion Base'!AQ47+SupxSexoEdad!AV55*('Poblacion Alt'!AP46-'Poblacion Base'!AP46)+DMig_SexoEdad!AQ48</f>
        <v>310598.53995771264</v>
      </c>
      <c r="AR47" s="48">
        <f>'Poblacion Base'!AR47+SupxSexoEdad!AW55*('Poblacion Alt'!AQ46-'Poblacion Base'!AQ46)+DMig_SexoEdad!AR48</f>
        <v>313350.21157342271</v>
      </c>
      <c r="AS47" s="48">
        <f>'Poblacion Base'!AS47+SupxSexoEdad!AX55*('Poblacion Alt'!AR46-'Poblacion Base'!AR46)+DMig_SexoEdad!AS48</f>
        <v>317321.38759578881</v>
      </c>
      <c r="AT47" s="48">
        <f>'Poblacion Base'!AT47+SupxSexoEdad!AY55*('Poblacion Alt'!AS46-'Poblacion Base'!AS46)+DMig_SexoEdad!AT48</f>
        <v>317769.14614337293</v>
      </c>
      <c r="AU47" s="48">
        <f>'Poblacion Base'!AU47+SupxSexoEdad!AZ55*('Poblacion Alt'!AT46-'Poblacion Base'!AT46)+DMig_SexoEdad!AU48</f>
        <v>321693.84329118516</v>
      </c>
      <c r="AV47" s="48">
        <f>'Poblacion Base'!AV47+SupxSexoEdad!BA55*('Poblacion Alt'!AU46-'Poblacion Base'!AU46)+DMig_SexoEdad!AV48</f>
        <v>323574.7886063091</v>
      </c>
      <c r="AW47" s="48">
        <f>'Poblacion Base'!AW47+SupxSexoEdad!BB55*('Poblacion Alt'!AV46-'Poblacion Base'!AV46)+DMig_SexoEdad!AW48</f>
        <v>325877.1653971232</v>
      </c>
      <c r="AX47" s="48">
        <f>'Poblacion Base'!AX47+SupxSexoEdad!BC55*('Poblacion Alt'!AW46-'Poblacion Base'!AW46)+DMig_SexoEdad!AX48</f>
        <v>328253.14953278209</v>
      </c>
      <c r="AY47" s="48">
        <f>'Poblacion Base'!AY47+SupxSexoEdad!BD55*('Poblacion Alt'!AX46-'Poblacion Base'!AX46)+DMig_SexoEdad!AY48</f>
        <v>330003.27819822694</v>
      </c>
      <c r="AZ47" s="48">
        <f>'Poblacion Base'!AZ47+SupxSexoEdad!BE55*('Poblacion Alt'!AY46-'Poblacion Base'!AY46)+DMig_SexoEdad!AZ48</f>
        <v>332233.66307307972</v>
      </c>
      <c r="BA47" s="48">
        <f>'Poblacion Base'!BA47+SupxSexoEdad!BF55*('Poblacion Alt'!AZ46-'Poblacion Base'!AZ46)+DMig_SexoEdad!BA48</f>
        <v>334881.52748799155</v>
      </c>
      <c r="BB47" s="48">
        <f>'Poblacion Base'!BB47+SupxSexoEdad!BG55*('Poblacion Alt'!BA46-'Poblacion Base'!BA46)+DMig_SexoEdad!BB48</f>
        <v>338356.80677088461</v>
      </c>
      <c r="BC47" s="48">
        <f>'Poblacion Base'!BC47+SupxSexoEdad!BH55*('Poblacion Alt'!BB46-'Poblacion Base'!BB46)+DMig_SexoEdad!BC48</f>
        <v>342062.26240465156</v>
      </c>
      <c r="BD47" s="48">
        <f>'Poblacion Base'!BD47+SupxSexoEdad!BI55*('Poblacion Alt'!BC46-'Poblacion Base'!BC46)+DMig_SexoEdad!BD48</f>
        <v>345917.02497726097</v>
      </c>
      <c r="BE47" s="48">
        <f>'Poblacion Base'!BE47+SupxSexoEdad!BJ55*('Poblacion Alt'!BD46-'Poblacion Base'!BD46)+DMig_SexoEdad!BE48</f>
        <v>350014.92022378132</v>
      </c>
      <c r="BF47" s="48">
        <f>'Poblacion Base'!BF47+SupxSexoEdad!BK55*('Poblacion Alt'!BE46-'Poblacion Base'!BE46)+DMig_SexoEdad!BF48</f>
        <v>354171.90968574333</v>
      </c>
      <c r="BG47" s="48">
        <f>'Poblacion Base'!BG47+SupxSexoEdad!BL55*('Poblacion Alt'!BF46-'Poblacion Base'!BF46)+DMig_SexoEdad!BG48</f>
        <v>354277.92327112221</v>
      </c>
      <c r="BH47" s="48">
        <f>'Poblacion Base'!BH47+SupxSexoEdad!BM55*('Poblacion Alt'!BG46-'Poblacion Base'!BG46)+DMig_SexoEdad!BH48</f>
        <v>354009.85504671425</v>
      </c>
      <c r="BI47" s="48">
        <f>'Poblacion Base'!BI47+SupxSexoEdad!BN55*('Poblacion Alt'!BH46-'Poblacion Base'!BH46)+DMig_SexoEdad!BI48</f>
        <v>353005.82443757256</v>
      </c>
      <c r="BJ47" s="48">
        <f>'Poblacion Base'!BJ47+SupxSexoEdad!BO55*('Poblacion Alt'!BI46-'Poblacion Base'!BI46)+DMig_SexoEdad!BJ48</f>
        <v>352186.47131412453</v>
      </c>
      <c r="BK47" s="48">
        <f>'Poblacion Base'!BK47+SupxSexoEdad!BP55*('Poblacion Alt'!BJ46-'Poblacion Base'!BJ46)+DMig_SexoEdad!BK48</f>
        <v>352296.78443683754</v>
      </c>
      <c r="BL47" s="48">
        <f>'Poblacion Base'!BL47+SupxSexoEdad!BQ55*('Poblacion Alt'!BK46-'Poblacion Base'!BK46)+DMig_SexoEdad!BL48</f>
        <v>353100.71460451756</v>
      </c>
      <c r="BM47" s="48">
        <f>'Poblacion Base'!BM47+SupxSexoEdad!BR55*('Poblacion Alt'!BL46-'Poblacion Base'!BL46)+DMig_SexoEdad!BM48</f>
        <v>349637.94226371142</v>
      </c>
      <c r="BN47" s="48">
        <f>'Poblacion Base'!BN47+SupxSexoEdad!BS55*('Poblacion Alt'!BM46-'Poblacion Base'!BM46)+DMig_SexoEdad!BN48</f>
        <v>346213.06068369985</v>
      </c>
      <c r="BO47" s="48">
        <f>'Poblacion Base'!BO47+SupxSexoEdad!BT55*('Poblacion Alt'!BN46-'Poblacion Base'!BN46)+DMig_SexoEdad!BO48</f>
        <v>342881.29565546627</v>
      </c>
      <c r="BP47" s="48">
        <f>'Poblacion Base'!BP47+SupxSexoEdad!BU55*('Poblacion Alt'!BO46-'Poblacion Base'!BO46)+DMig_SexoEdad!BP48</f>
        <v>340020.19703702925</v>
      </c>
      <c r="BQ47" s="48">
        <f>'Poblacion Base'!BQ47+SupxSexoEdad!BV55*('Poblacion Alt'!BP46-'Poblacion Base'!BP46)+DMig_SexoEdad!BQ48</f>
        <v>337164.63419619272</v>
      </c>
      <c r="BR47" s="48">
        <f>'Poblacion Base'!BR47+SupxSexoEdad!BW55*('Poblacion Alt'!BQ46-'Poblacion Base'!BQ46)+DMig_SexoEdad!BR48</f>
        <v>333304.32670143369</v>
      </c>
      <c r="BS47" s="48">
        <f>'Poblacion Base'!BS47+SupxSexoEdad!BX55*('Poblacion Alt'!BR46-'Poblacion Base'!BR46)+DMig_SexoEdad!BS48</f>
        <v>326193.93466172833</v>
      </c>
      <c r="BT47" s="48">
        <f>'Poblacion Base'!BT47+SupxSexoEdad!BY55*('Poblacion Alt'!BS46-'Poblacion Base'!BS46)+DMig_SexoEdad!BT48</f>
        <v>315237.65460634674</v>
      </c>
      <c r="BU47" s="48">
        <f>'Poblacion Base'!BU47+SupxSexoEdad!BZ55*('Poblacion Alt'!BT46-'Poblacion Base'!BT46)+DMig_SexoEdad!BU48</f>
        <v>302443.79308437719</v>
      </c>
      <c r="BV47" s="48">
        <f>'Poblacion Base'!BV47+SupxSexoEdad!CA55*('Poblacion Alt'!BU46-'Poblacion Base'!BU46)+DMig_SexoEdad!BV48</f>
        <v>289062.22685195028</v>
      </c>
      <c r="BW47" s="48">
        <f>'Poblacion Base'!BW47+SupxSexoEdad!CB55*('Poblacion Alt'!BV46-'Poblacion Base'!BV46)+DMig_SexoEdad!BW48</f>
        <v>275158.89154349559</v>
      </c>
      <c r="BX47" s="48">
        <f>'Poblacion Base'!BX47+SupxSexoEdad!CC55*('Poblacion Alt'!BW46-'Poblacion Base'!BW46)+DMig_SexoEdad!BX48</f>
        <v>261100.85952269204</v>
      </c>
      <c r="BY47" s="48">
        <f>'Poblacion Base'!BY47+SupxSexoEdad!CD55*('Poblacion Alt'!BX46-'Poblacion Base'!BX46)+DMig_SexoEdad!BY48</f>
        <v>246297.91705815881</v>
      </c>
      <c r="BZ47" s="48">
        <f>'Poblacion Base'!BZ47+SupxSexoEdad!CE55*('Poblacion Alt'!BY46-'Poblacion Base'!BY46)+DMig_SexoEdad!BZ48</f>
        <v>233567.24619448467</v>
      </c>
      <c r="CA47" s="48">
        <f>'Poblacion Base'!CA47+SupxSexoEdad!CF55*('Poblacion Alt'!BZ46-'Poblacion Base'!BZ46)+DMig_SexoEdad!CA48</f>
        <v>221179.59218168372</v>
      </c>
      <c r="CB47" s="48">
        <f>'Poblacion Base'!CB47+SupxSexoEdad!CG55*('Poblacion Alt'!CA46-'Poblacion Base'!CA46)+DMig_SexoEdad!CB48</f>
        <v>209666.6233759785</v>
      </c>
      <c r="CC47" s="48">
        <f>'Poblacion Base'!CC47+SupxSexoEdad!CH55*('Poblacion Alt'!CB46-'Poblacion Base'!CB46)+DMig_SexoEdad!CC48</f>
        <v>198823.37716514498</v>
      </c>
      <c r="CD47" s="48">
        <f>'Poblacion Base'!CD47+SupxSexoEdad!CI55*('Poblacion Alt'!CC46-'Poblacion Base'!CC46)+DMig_SexoEdad!CD48</f>
        <v>187374.02265347904</v>
      </c>
      <c r="CE47" s="48">
        <f>'Poblacion Base'!CE47+SupxSexoEdad!CJ55*('Poblacion Alt'!CD46-'Poblacion Base'!CD46)+DMig_SexoEdad!CE48</f>
        <v>174932.00279733044</v>
      </c>
      <c r="CF47" s="48">
        <f>'Poblacion Base'!CF47+SupxSexoEdad!CK55*('Poblacion Alt'!CE46-'Poblacion Base'!CE46)+DMig_SexoEdad!CF48</f>
        <v>162340.11905236685</v>
      </c>
      <c r="CG47" s="48">
        <f>'Poblacion Base'!CG47+SupxSexoEdad!CL55*('Poblacion Alt'!CF46-'Poblacion Base'!CF46)+DMig_SexoEdad!CG48</f>
        <v>148353.02949180169</v>
      </c>
      <c r="CH47" s="48">
        <f>'Poblacion Base'!CH47+SupxSexoEdad!CM55*('Poblacion Alt'!CG46-'Poblacion Base'!CG46)+DMig_SexoEdad!CH48</f>
        <v>133810.72723864909</v>
      </c>
      <c r="CI47" s="48">
        <f>'Poblacion Base'!CI47+SupxSexoEdad!CN55*('Poblacion Alt'!CH46-'Poblacion Base'!CH46)+DMig_SexoEdad!CI48</f>
        <v>118826.12420838921</v>
      </c>
      <c r="CJ47" s="48">
        <f>'Poblacion Base'!CJ47+SupxSexoEdad!CO55*('Poblacion Alt'!CI46-'Poblacion Base'!CI46)+DMig_SexoEdad!CJ48</f>
        <v>105171.34111888582</v>
      </c>
      <c r="CK47" s="48">
        <f>'Poblacion Base'!CK47+SupxSexoEdad!CP55*('Poblacion Alt'!CJ46-'Poblacion Base'!CJ46)+DMig_SexoEdad!CK48</f>
        <v>91711.538986615895</v>
      </c>
      <c r="CL47" s="48">
        <f>'Poblacion Base'!CL47+SupxSexoEdad!CQ55*('Poblacion Alt'!CK46-'Poblacion Base'!CK46)+DMig_SexoEdad!CL48</f>
        <v>80341.918381233991</v>
      </c>
      <c r="CM47" s="48">
        <f>'Poblacion Base'!CM47+SupxSexoEdad!CR55*('Poblacion Alt'!CL46-'Poblacion Base'!CL46)+DMig_SexoEdad!CM48</f>
        <v>70371.609715010112</v>
      </c>
      <c r="CN47" s="48">
        <f>'Poblacion Base'!CN47+SupxSexoEdad!CS55*('Poblacion Alt'!CM46-'Poblacion Base'!CM46)+DMig_SexoEdad!CN48</f>
        <v>61213.81503356</v>
      </c>
      <c r="CO47" s="48">
        <f>'Poblacion Base'!CO47+SupxSexoEdad!CT55*('Poblacion Alt'!CN46-'Poblacion Base'!CN46)+DMig_SexoEdad!CO48</f>
        <v>52751.111382075906</v>
      </c>
      <c r="CP47" s="48">
        <f>'Poblacion Base'!CP47+SupxSexoEdad!CU55*('Poblacion Alt'!CO46-'Poblacion Base'!CO46)+DMig_SexoEdad!CP48</f>
        <v>45047.79404601454</v>
      </c>
      <c r="CQ47" s="48">
        <f>'Poblacion Base'!CQ47+SupxSexoEdad!CV55*('Poblacion Alt'!CP46-'Poblacion Base'!CP46)+DMig_SexoEdad!CQ48</f>
        <v>37886.798159733669</v>
      </c>
      <c r="CR47" s="48">
        <f>'Poblacion Base'!CR47+SupxSexoEdad!CW55*('Poblacion Alt'!CQ46-'Poblacion Base'!CQ46)+DMig_SexoEdad!CR48</f>
        <v>31342.393825731473</v>
      </c>
      <c r="CS47" s="48">
        <f>'Poblacion Base'!CS47+SupxSexoEdad!CX55*('Poblacion Alt'!CR46-'Poblacion Base'!CR46)+DMig_SexoEdad!CS48</f>
        <v>25285.836130171057</v>
      </c>
      <c r="CT47" s="48">
        <f>'Poblacion Base'!CT47+SupxSexoEdad!CY55*('Poblacion Alt'!CS46-'Poblacion Base'!CS46)+DMig_SexoEdad!CT48</f>
        <v>20131.826034557536</v>
      </c>
      <c r="CU47" s="48">
        <f>'Poblacion Base'!CU47+SupxSexoEdad!CZ55*('Poblacion Alt'!CT46-'Poblacion Base'!CT46)+DMig_SexoEdad!CU48</f>
        <v>15556.340457470367</v>
      </c>
      <c r="CV47" s="48">
        <f>'Poblacion Base'!CV47+SupxSexoEdad!DA55*('Poblacion Alt'!CU46-'Poblacion Base'!CU46)+DMig_SexoEdad!CV48</f>
        <v>11778.860683711455</v>
      </c>
      <c r="CW47" s="48">
        <f>'Poblacion Base'!CW47+SupxSexoEdad!DB55*('Poblacion Alt'!CV46-'Poblacion Base'!CV46)+DMig_SexoEdad!CW48</f>
        <v>8658.3680178424165</v>
      </c>
      <c r="CX47" s="48">
        <f>'Poblacion Base'!CX47+SupxSexoEdad!DC55*('Poblacion Alt'!CW46-'Poblacion Base'!CW46)+DMig_SexoEdad!CX48</f>
        <v>13544.8013297668</v>
      </c>
      <c r="CY47" s="110">
        <f>'Poblacion Base'!CY47+DMig_SexoEdad!CY48</f>
        <v>168290.70981141715</v>
      </c>
      <c r="CZ47" s="48">
        <f>'Poblacion Base'!CZ47+SupxSexoEdad!DE55*('Poblacion Alt'!CY46-'Poblacion Base'!CY46)+DMig_SexoEdad!CZ48</f>
        <v>171500.74174039843</v>
      </c>
      <c r="DA47" s="48">
        <f>'Poblacion Base'!DA47+SupxSexoEdad!DF55*('Poblacion Alt'!CZ46-'Poblacion Base'!CZ46)+DMig_SexoEdad!DA48</f>
        <v>174783.13310934592</v>
      </c>
      <c r="DB47" s="48">
        <f>'Poblacion Base'!DB47+SupxSexoEdad!DG55*('Poblacion Alt'!DA46-'Poblacion Base'!DA46)+DMig_SexoEdad!DB48</f>
        <v>178131.78284725192</v>
      </c>
      <c r="DC47" s="48">
        <f>'Poblacion Base'!DC47+SupxSexoEdad!DH55*('Poblacion Alt'!DB46-'Poblacion Base'!DB46)+DMig_SexoEdad!DC48</f>
        <v>181520.45289200108</v>
      </c>
      <c r="DD47" s="48">
        <f>'Poblacion Base'!DD47+SupxSexoEdad!DI55*('Poblacion Alt'!DC46-'Poblacion Base'!DC46)+DMig_SexoEdad!DD48</f>
        <v>184954.7114616305</v>
      </c>
      <c r="DE47" s="48">
        <f>'Poblacion Base'!DE47+SupxSexoEdad!DJ55*('Poblacion Alt'!DD46-'Poblacion Base'!DD46)+DMig_SexoEdad!DE48</f>
        <v>188428.97653225521</v>
      </c>
      <c r="DF47" s="48">
        <f>'Poblacion Base'!DF47+SupxSexoEdad!DK55*('Poblacion Alt'!DE46-'Poblacion Base'!DE46)+DMig_SexoEdad!DF48</f>
        <v>191939.47424796812</v>
      </c>
      <c r="DG47" s="48">
        <f>'Poblacion Base'!DG47+SupxSexoEdad!DL55*('Poblacion Alt'!DF46-'Poblacion Base'!DF46)+DMig_SexoEdad!DG48</f>
        <v>195472.29564079162</v>
      </c>
      <c r="DH47" s="48">
        <f>'Poblacion Base'!DH47+SupxSexoEdad!DM55*('Poblacion Alt'!DG46-'Poblacion Base'!DG46)+DMig_SexoEdad!DH48</f>
        <v>199041.30139860685</v>
      </c>
      <c r="DI47" s="48">
        <f>'Poblacion Base'!DI47+SupxSexoEdad!DN55*('Poblacion Alt'!DH46-'Poblacion Base'!DH46)+DMig_SexoEdad!DI48</f>
        <v>202633.31531079955</v>
      </c>
      <c r="DJ47" s="48">
        <f>'Poblacion Base'!DJ47+SupxSexoEdad!DO55*('Poblacion Alt'!DI46-'Poblacion Base'!DI46)+DMig_SexoEdad!DJ48</f>
        <v>206252.98393987591</v>
      </c>
      <c r="DK47" s="48">
        <f>'Poblacion Base'!DK47+SupxSexoEdad!DP55*('Poblacion Alt'!DJ46-'Poblacion Base'!DJ46)+DMig_SexoEdad!DK48</f>
        <v>209900.96728100406</v>
      </c>
      <c r="DL47" s="48">
        <f>'Poblacion Base'!DL47+SupxSexoEdad!DQ55*('Poblacion Alt'!DK46-'Poblacion Base'!DK46)+DMig_SexoEdad!DL48</f>
        <v>213573.91476607538</v>
      </c>
      <c r="DM47" s="48">
        <f>'Poblacion Base'!DM47+SupxSexoEdad!DR55*('Poblacion Alt'!DL46-'Poblacion Base'!DL46)+DMig_SexoEdad!DM48</f>
        <v>217281.55617533799</v>
      </c>
      <c r="DN47" s="48">
        <f>'Poblacion Base'!DN47+SupxSexoEdad!DS55*('Poblacion Alt'!DM46-'Poblacion Base'!DM46)+DMig_SexoEdad!DN48</f>
        <v>221018.83350734369</v>
      </c>
      <c r="DO47" s="48">
        <f>'Poblacion Base'!DO47+SupxSexoEdad!DT55*('Poblacion Alt'!DN46-'Poblacion Base'!DN46)+DMig_SexoEdad!DO48</f>
        <v>224800.8321423741</v>
      </c>
      <c r="DP47" s="48">
        <f>'Poblacion Base'!DP47+SupxSexoEdad!DU55*('Poblacion Alt'!DO46-'Poblacion Base'!DO46)+DMig_SexoEdad!DP48</f>
        <v>228620.14373005755</v>
      </c>
      <c r="DQ47" s="48">
        <f>'Poblacion Base'!DQ47+SupxSexoEdad!DV55*('Poblacion Alt'!DP46-'Poblacion Base'!DP46)+DMig_SexoEdad!DQ48</f>
        <v>232479.70612630018</v>
      </c>
      <c r="DR47" s="48">
        <f>'Poblacion Base'!DR47+SupxSexoEdad!DW55*('Poblacion Alt'!DQ46-'Poblacion Base'!DQ46)+DMig_SexoEdad!DR48</f>
        <v>236391.88532485985</v>
      </c>
      <c r="DS47" s="48">
        <f>'Poblacion Base'!DS47+SupxSexoEdad!DX55*('Poblacion Alt'!DR46-'Poblacion Base'!DR46)+DMig_SexoEdad!DS48</f>
        <v>239561.82978939166</v>
      </c>
      <c r="DT47" s="48">
        <f>'Poblacion Base'!DT47+SupxSexoEdad!DY55*('Poblacion Alt'!DS46-'Poblacion Base'!DS46)+DMig_SexoEdad!DT48</f>
        <v>242740.73547175666</v>
      </c>
      <c r="DU47" s="48">
        <f>'Poblacion Base'!DU47+SupxSexoEdad!DZ55*('Poblacion Alt'!DT46-'Poblacion Base'!DT46)+DMig_SexoEdad!DU48</f>
        <v>245944.61303810068</v>
      </c>
      <c r="DV47" s="48">
        <f>'Poblacion Base'!DV47+SupxSexoEdad!EA55*('Poblacion Alt'!DU46-'Poblacion Base'!DU46)+DMig_SexoEdad!DV48</f>
        <v>249196.69371348748</v>
      </c>
      <c r="DW47" s="48">
        <f>'Poblacion Base'!DW47+SupxSexoEdad!EB55*('Poblacion Alt'!DV46-'Poblacion Base'!DV46)+DMig_SexoEdad!DW48</f>
        <v>252514.94028148268</v>
      </c>
      <c r="DX47" s="48">
        <f>'Poblacion Base'!DX47+SupxSexoEdad!EC55*('Poblacion Alt'!DW46-'Poblacion Base'!DW46)+DMig_SexoEdad!DX48</f>
        <v>255913.42395291512</v>
      </c>
      <c r="DY47" s="48">
        <f>'Poblacion Base'!DY47+SupxSexoEdad!ED55*('Poblacion Alt'!DX46-'Poblacion Base'!DX46)+DMig_SexoEdad!DY48</f>
        <v>259392.87542135065</v>
      </c>
      <c r="DZ47" s="48">
        <f>'Poblacion Base'!DZ47+SupxSexoEdad!EE55*('Poblacion Alt'!DY46-'Poblacion Base'!DY46)+DMig_SexoEdad!DZ48</f>
        <v>262971.15122047701</v>
      </c>
      <c r="EA47" s="48">
        <f>'Poblacion Base'!EA47+SupxSexoEdad!EF55*('Poblacion Alt'!DZ46-'Poblacion Base'!DZ46)+DMig_SexoEdad!EA48</f>
        <v>266627.23296496744</v>
      </c>
      <c r="EB47" s="48">
        <f>'Poblacion Base'!EB47+SupxSexoEdad!EG55*('Poblacion Alt'!EA46-'Poblacion Base'!EA46)+DMig_SexoEdad!EB48</f>
        <v>270367.42217478465</v>
      </c>
      <c r="EC47" s="48">
        <f>'Poblacion Base'!EC47+SupxSexoEdad!EH55*('Poblacion Alt'!EB46-'Poblacion Base'!EB46)+DMig_SexoEdad!EC48</f>
        <v>274259.48145830695</v>
      </c>
      <c r="ED47" s="48">
        <f>'Poblacion Base'!ED47+SupxSexoEdad!EI55*('Poblacion Alt'!EC46-'Poblacion Base'!EC46)+DMig_SexoEdad!ED48</f>
        <v>278197.41404869693</v>
      </c>
      <c r="EE47" s="48">
        <f>'Poblacion Base'!EE47+SupxSexoEdad!EJ55*('Poblacion Alt'!ED46-'Poblacion Base'!ED46)+DMig_SexoEdad!EE48</f>
        <v>282163.32259229402</v>
      </c>
      <c r="EF47" s="48">
        <f>'Poblacion Base'!EF47+SupxSexoEdad!EK55*('Poblacion Alt'!EE46-'Poblacion Base'!EE46)+DMig_SexoEdad!EF48</f>
        <v>286108.14937044657</v>
      </c>
      <c r="EG47" s="48">
        <f>'Poblacion Base'!EG47+SupxSexoEdad!EL55*('Poblacion Alt'!EF46-'Poblacion Base'!EF46)+DMig_SexoEdad!EG48</f>
        <v>290019.15248249262</v>
      </c>
      <c r="EH47" s="48">
        <f>'Poblacion Base'!EH47+SupxSexoEdad!EM55*('Poblacion Alt'!EG46-'Poblacion Base'!EG46)+DMig_SexoEdad!EH48</f>
        <v>293839.40844545205</v>
      </c>
      <c r="EI47" s="48">
        <f>'Poblacion Base'!EI47+SupxSexoEdad!EN55*('Poblacion Alt'!EH46-'Poblacion Base'!EH46)+DMig_SexoEdad!EI48</f>
        <v>297541.28825248306</v>
      </c>
      <c r="EJ47" s="48">
        <f>'Poblacion Base'!EJ47+SupxSexoEdad!EO55*('Poblacion Alt'!EI46-'Poblacion Base'!EI46)+DMig_SexoEdad!EJ48</f>
        <v>301085.40636464366</v>
      </c>
      <c r="EK47" s="48">
        <f>'Poblacion Base'!EK47+SupxSexoEdad!EP55*('Poblacion Alt'!EJ46-'Poblacion Base'!EJ46)+DMig_SexoEdad!EK48</f>
        <v>304720.79739770893</v>
      </c>
      <c r="EL47" s="48">
        <f>'Poblacion Base'!EL47+SupxSexoEdad!EQ55*('Poblacion Alt'!EK46-'Poblacion Base'!EK46)+DMig_SexoEdad!EL48</f>
        <v>307804.77698654996</v>
      </c>
      <c r="EM47" s="48">
        <f>'Poblacion Base'!EM47+SupxSexoEdad!ER55*('Poblacion Alt'!EL46-'Poblacion Base'!EL46)+DMig_SexoEdad!EM48</f>
        <v>310704.80455158441</v>
      </c>
      <c r="EN47" s="48">
        <f>'Poblacion Base'!EN47+SupxSexoEdad!ES55*('Poblacion Alt'!EM46-'Poblacion Base'!EM46)+DMig_SexoEdad!EN48</f>
        <v>313497.00519568258</v>
      </c>
      <c r="EO47" s="48">
        <f>'Poblacion Base'!EO47+SupxSexoEdad!ET55*('Poblacion Alt'!EN46-'Poblacion Base'!EN46)+DMig_SexoEdad!EO48</f>
        <v>316729.00249990664</v>
      </c>
      <c r="EP47" s="48">
        <f>'Poblacion Base'!EP47+SupxSexoEdad!EU55*('Poblacion Alt'!EO46-'Poblacion Base'!EO46)+DMig_SexoEdad!EP48</f>
        <v>320964.80466575391</v>
      </c>
      <c r="EQ47" s="48">
        <f>'Poblacion Base'!EQ47+SupxSexoEdad!EV55*('Poblacion Alt'!EP46-'Poblacion Base'!EP46)+DMig_SexoEdad!EQ48</f>
        <v>321844.51799419266</v>
      </c>
      <c r="ER47" s="48">
        <f>'Poblacion Base'!ER47+SupxSexoEdad!EW55*('Poblacion Alt'!EQ46-'Poblacion Base'!EQ46)+DMig_SexoEdad!ER48</f>
        <v>325652.47551659564</v>
      </c>
      <c r="ES47" s="48">
        <f>'Poblacion Base'!ES47+SupxSexoEdad!EX55*('Poblacion Alt'!ER46-'Poblacion Base'!ER46)+DMig_SexoEdad!ES48</f>
        <v>329596.02036248846</v>
      </c>
      <c r="ET47" s="48">
        <f>'Poblacion Base'!ET47+SupxSexoEdad!EY55*('Poblacion Alt'!ES46-'Poblacion Base'!ES46)+DMig_SexoEdad!ET48</f>
        <v>331937.52850099665</v>
      </c>
      <c r="EU47" s="48">
        <f>'Poblacion Base'!EU47+SupxSexoEdad!EZ55*('Poblacion Alt'!ET46-'Poblacion Base'!ET46)+DMig_SexoEdad!EU48</f>
        <v>334409.87917703966</v>
      </c>
      <c r="EV47" s="48">
        <f>'Poblacion Base'!EV47+SupxSexoEdad!FA55*('Poblacion Alt'!EU46-'Poblacion Base'!EU46)+DMig_SexoEdad!EV48</f>
        <v>337307.83561432379</v>
      </c>
      <c r="EW47" s="48">
        <f>'Poblacion Base'!EW47+SupxSexoEdad!FB55*('Poblacion Alt'!EV46-'Poblacion Base'!EV46)+DMig_SexoEdad!EW48</f>
        <v>340114.73103592411</v>
      </c>
      <c r="EX47" s="48">
        <f>'Poblacion Base'!EX47+SupxSexoEdad!FC55*('Poblacion Alt'!EW46-'Poblacion Base'!EW46)+DMig_SexoEdad!EX48</f>
        <v>343213.5423968932</v>
      </c>
      <c r="EY47" s="48">
        <f>'Poblacion Base'!EY47+SupxSexoEdad!FD55*('Poblacion Alt'!EX46-'Poblacion Base'!EX46)+DMig_SexoEdad!EY48</f>
        <v>346113.26396567427</v>
      </c>
      <c r="EZ47" s="48">
        <f>'Poblacion Base'!EZ47+SupxSexoEdad!FE55*('Poblacion Alt'!EY46-'Poblacion Base'!EY46)+DMig_SexoEdad!EZ48</f>
        <v>349479.26376017148</v>
      </c>
      <c r="FA47" s="48">
        <f>'Poblacion Base'!FA47+SupxSexoEdad!FF55*('Poblacion Alt'!EZ46-'Poblacion Base'!EZ46)+DMig_SexoEdad!FA48</f>
        <v>353502.83389835025</v>
      </c>
      <c r="FB47" s="48">
        <f>'Poblacion Base'!FB47+SupxSexoEdad!FG55*('Poblacion Alt'!FA46-'Poblacion Base'!FA46)+DMig_SexoEdad!FB48</f>
        <v>358335.68457382673</v>
      </c>
      <c r="FC47" s="48">
        <f>'Poblacion Base'!FC47+SupxSexoEdad!FH55*('Poblacion Alt'!FB46-'Poblacion Base'!FB46)+DMig_SexoEdad!FC48</f>
        <v>363046.36798373959</v>
      </c>
      <c r="FD47" s="48">
        <f>'Poblacion Base'!FD47+SupxSexoEdad!FI55*('Poblacion Alt'!FC46-'Poblacion Base'!FC46)+DMig_SexoEdad!FD48</f>
        <v>363550.47591325588</v>
      </c>
      <c r="FE47" s="48">
        <f>'Poblacion Base'!FE47+SupxSexoEdad!FJ55*('Poblacion Alt'!FD46-'Poblacion Base'!FD46)+DMig_SexoEdad!FE48</f>
        <v>364055.12359641411</v>
      </c>
      <c r="FF47" s="48">
        <f>'Poblacion Base'!FF47+SupxSexoEdad!FK55*('Poblacion Alt'!FE46-'Poblacion Base'!FE46)+DMig_SexoEdad!FF48</f>
        <v>365218.18430005363</v>
      </c>
      <c r="FG47" s="48">
        <f>'Poblacion Base'!FG47+SupxSexoEdad!FL55*('Poblacion Alt'!FF46-'Poblacion Base'!FF46)+DMig_SexoEdad!FG48</f>
        <v>367208.73344399617</v>
      </c>
      <c r="FH47" s="48">
        <f>'Poblacion Base'!FH47+SupxSexoEdad!FM55*('Poblacion Alt'!FG46-'Poblacion Base'!FG46)+DMig_SexoEdad!FH48</f>
        <v>369833.48254885658</v>
      </c>
      <c r="FI47" s="48">
        <f>'Poblacion Base'!FI47+SupxSexoEdad!FN55*('Poblacion Alt'!FH46-'Poblacion Base'!FH46)+DMig_SexoEdad!FI48</f>
        <v>372625.3939465959</v>
      </c>
      <c r="FJ47" s="48">
        <f>'Poblacion Base'!FJ47+SupxSexoEdad!FO55*('Poblacion Alt'!FI46-'Poblacion Base'!FI46)+DMig_SexoEdad!FJ48</f>
        <v>374064.36193464068</v>
      </c>
      <c r="FK47" s="48">
        <f>'Poblacion Base'!FK47+SupxSexoEdad!FP55*('Poblacion Alt'!FJ46-'Poblacion Base'!FJ46)+DMig_SexoEdad!FK48</f>
        <v>374334.63456969149</v>
      </c>
      <c r="FL47" s="48">
        <f>'Poblacion Base'!FL47+SupxSexoEdad!FQ55*('Poblacion Alt'!FK46-'Poblacion Base'!FK46)+DMig_SexoEdad!FL48</f>
        <v>373315.87982422806</v>
      </c>
      <c r="FM47" s="48">
        <f>'Poblacion Base'!FM47+SupxSexoEdad!FR55*('Poblacion Alt'!FL46-'Poblacion Base'!FL46)+DMig_SexoEdad!FM48</f>
        <v>368682.26500200795</v>
      </c>
      <c r="FN47" s="48">
        <f>'Poblacion Base'!FN47+SupxSexoEdad!FS55*('Poblacion Alt'!FM46-'Poblacion Base'!FM46)+DMig_SexoEdad!FN48</f>
        <v>364716.98224115232</v>
      </c>
      <c r="FO47" s="48">
        <f>'Poblacion Base'!FO47+SupxSexoEdad!FT55*('Poblacion Alt'!FN46-'Poblacion Base'!FN46)+DMig_SexoEdad!FO48</f>
        <v>360567.89127383591</v>
      </c>
      <c r="FP47" s="48">
        <f>'Poblacion Base'!FP47+SupxSexoEdad!FU55*('Poblacion Alt'!FO46-'Poblacion Base'!FO46)+DMig_SexoEdad!FP48</f>
        <v>353912.87459529802</v>
      </c>
      <c r="FQ47" s="48">
        <f>'Poblacion Base'!FQ47+SupxSexoEdad!FV55*('Poblacion Alt'!FP46-'Poblacion Base'!FP46)+DMig_SexoEdad!FQ48</f>
        <v>344406.57535744522</v>
      </c>
      <c r="FR47" s="48">
        <f>'Poblacion Base'!FR47+SupxSexoEdad!FW55*('Poblacion Alt'!FQ46-'Poblacion Base'!FQ46)+DMig_SexoEdad!FR48</f>
        <v>332587.27365401719</v>
      </c>
      <c r="FS47" s="48">
        <f>'Poblacion Base'!FS47+SupxSexoEdad!FX55*('Poblacion Alt'!FR46-'Poblacion Base'!FR46)+DMig_SexoEdad!FS48</f>
        <v>319755.11481347575</v>
      </c>
      <c r="FT47" s="48">
        <f>'Poblacion Base'!FT47+SupxSexoEdad!FY55*('Poblacion Alt'!FS46-'Poblacion Base'!FS46)+DMig_SexoEdad!FT48</f>
        <v>306899.36755056022</v>
      </c>
      <c r="FU47" s="48">
        <f>'Poblacion Base'!FU47+SupxSexoEdad!FZ55*('Poblacion Alt'!FT46-'Poblacion Base'!FT46)+DMig_SexoEdad!FU48</f>
        <v>293630.49585915136</v>
      </c>
      <c r="FV47" s="48">
        <f>'Poblacion Base'!FV47+SupxSexoEdad!GA55*('Poblacion Alt'!FU46-'Poblacion Base'!FU46)+DMig_SexoEdad!FV48</f>
        <v>281948.52429615241</v>
      </c>
      <c r="FW47" s="48">
        <f>'Poblacion Base'!FW47+SupxSexoEdad!GB55*('Poblacion Alt'!FV46-'Poblacion Base'!FV46)+DMig_SexoEdad!FW48</f>
        <v>270771.63339683355</v>
      </c>
      <c r="FX47" s="48">
        <f>'Poblacion Base'!FX47+SupxSexoEdad!GC55*('Poblacion Alt'!FW46-'Poblacion Base'!FW46)+DMig_SexoEdad!FX48</f>
        <v>260398.96373876528</v>
      </c>
      <c r="FY47" s="48">
        <f>'Poblacion Base'!FY47+SupxSexoEdad!GD55*('Poblacion Alt'!FX46-'Poblacion Base'!FX46)+DMig_SexoEdad!FY48</f>
        <v>249744.77589741608</v>
      </c>
      <c r="FZ47" s="48">
        <f>'Poblacion Base'!FZ47+SupxSexoEdad!GE55*('Poblacion Alt'!FY46-'Poblacion Base'!FY46)+DMig_SexoEdad!FZ48</f>
        <v>240589.46099193787</v>
      </c>
      <c r="GA47" s="48">
        <f>'Poblacion Base'!GA47+SupxSexoEdad!GF55*('Poblacion Alt'!FZ46-'Poblacion Base'!FZ46)+DMig_SexoEdad!GA48</f>
        <v>230797.14724904567</v>
      </c>
      <c r="GB47" s="48">
        <f>'Poblacion Base'!GB47+SupxSexoEdad!GG55*('Poblacion Alt'!GA46-'Poblacion Base'!GA46)+DMig_SexoEdad!GB48</f>
        <v>219158.85204526366</v>
      </c>
      <c r="GC47" s="48">
        <f>'Poblacion Base'!GC47+SupxSexoEdad!GH55*('Poblacion Alt'!GB46-'Poblacion Base'!GB46)+DMig_SexoEdad!GC48</f>
        <v>206000.96677996131</v>
      </c>
      <c r="GD47" s="48">
        <f>'Poblacion Base'!GD47+SupxSexoEdad!GI55*('Poblacion Alt'!GC46-'Poblacion Base'!GC46)+DMig_SexoEdad!GD48</f>
        <v>191535.43665496472</v>
      </c>
      <c r="GE47" s="48">
        <f>'Poblacion Base'!GE47+SupxSexoEdad!GJ55*('Poblacion Alt'!GD46-'Poblacion Base'!GD46)+DMig_SexoEdad!GE48</f>
        <v>174639.80273871755</v>
      </c>
      <c r="GF47" s="48">
        <f>'Poblacion Base'!GF47+SupxSexoEdad!GK55*('Poblacion Alt'!GE46-'Poblacion Base'!GE46)+DMig_SexoEdad!GF48</f>
        <v>158612.54065788363</v>
      </c>
      <c r="GG47" s="48">
        <f>'Poblacion Base'!GG47+SupxSexoEdad!GL55*('Poblacion Alt'!GF46-'Poblacion Base'!GF46)+DMig_SexoEdad!GG48</f>
        <v>142124.05423457551</v>
      </c>
      <c r="GH47" s="48">
        <f>'Poblacion Base'!GH47+SupxSexoEdad!GM55*('Poblacion Alt'!GG46-'Poblacion Base'!GG46)+DMig_SexoEdad!GH48</f>
        <v>126873.61751482083</v>
      </c>
      <c r="GI47" s="48">
        <f>'Poblacion Base'!GI47+SupxSexoEdad!GN55*('Poblacion Alt'!GH46-'Poblacion Base'!GH46)+DMig_SexoEdad!GI48</f>
        <v>112750.05902146088</v>
      </c>
      <c r="GJ47" s="48">
        <f>'Poblacion Base'!GJ47+SupxSexoEdad!GO55*('Poblacion Alt'!GI46-'Poblacion Base'!GI46)+DMig_SexoEdad!GJ48</f>
        <v>100276.97728208822</v>
      </c>
      <c r="GK47" s="48">
        <f>'Poblacion Base'!GK47+SupxSexoEdad!GP55*('Poblacion Alt'!GJ46-'Poblacion Base'!GJ46)+DMig_SexoEdad!GK48</f>
        <v>88543.362197857452</v>
      </c>
      <c r="GL47" s="48">
        <f>'Poblacion Base'!GL47+SupxSexoEdad!GQ55*('Poblacion Alt'!GK46-'Poblacion Base'!GK46)+DMig_SexoEdad!GL48</f>
        <v>77506.323802604427</v>
      </c>
      <c r="GM47" s="48">
        <f>'Poblacion Base'!GM47+SupxSexoEdad!GR55*('Poblacion Alt'!GL46-'Poblacion Base'!GL46)+DMig_SexoEdad!GM48</f>
        <v>67341.564803428351</v>
      </c>
      <c r="GN47" s="48">
        <f>'Poblacion Base'!GN47+SupxSexoEdad!GS55*('Poblacion Alt'!GM46-'Poblacion Base'!GM46)+DMig_SexoEdad!GN48</f>
        <v>57695.3152506388</v>
      </c>
      <c r="GO47" s="48">
        <f>'Poblacion Base'!GO47+SupxSexoEdad!GT55*('Poblacion Alt'!GN46-'Poblacion Base'!GN46)+DMig_SexoEdad!GO48</f>
        <v>48175.209277763774</v>
      </c>
      <c r="GP47" s="48">
        <f>'Poblacion Base'!GP47+SupxSexoEdad!GU55*('Poblacion Alt'!GO46-'Poblacion Base'!GO46)+DMig_SexoEdad!GP48</f>
        <v>39721.661778793488</v>
      </c>
      <c r="GQ47" s="48">
        <f>'Poblacion Base'!GQ47+SupxSexoEdad!GV55*('Poblacion Alt'!GP46-'Poblacion Base'!GP46)+DMig_SexoEdad!GQ48</f>
        <v>31916.160443162571</v>
      </c>
      <c r="GR47" s="48">
        <f>'Poblacion Base'!GR47+SupxSexoEdad!GW55*('Poblacion Alt'!GQ46-'Poblacion Base'!GQ46)+DMig_SexoEdad!GR48</f>
        <v>25146.728153681746</v>
      </c>
      <c r="GS47" s="48">
        <f>'Poblacion Base'!GS47+SupxSexoEdad!GX55*('Poblacion Alt'!GR46-'Poblacion Base'!GR46)+DMig_SexoEdad!GS48</f>
        <v>19235.126895150439</v>
      </c>
      <c r="GT47" s="48">
        <f>'Poblacion Base'!GT47+SupxSexoEdad!GY55*('Poblacion Alt'!GS46-'Poblacion Base'!GS46)+DMig_SexoEdad!GT48</f>
        <v>14332.926718378967</v>
      </c>
      <c r="GU47" s="48">
        <f>'Poblacion Base'!GU47+SupxSexoEdad!GZ55*('Poblacion Alt'!GT46-'Poblacion Base'!GT46)+DMig_SexoEdad!GU48</f>
        <v>24104.262714590197</v>
      </c>
      <c r="GV47" s="48">
        <f t="shared" si="0"/>
        <v>49111340.059974611</v>
      </c>
    </row>
    <row r="48" spans="1:204">
      <c r="A48">
        <v>2064</v>
      </c>
      <c r="B48" s="110">
        <f>'Poblacion Base'!B48+DMig_SexoEdad!B49</f>
        <v>173564.16793238788</v>
      </c>
      <c r="C48" s="48">
        <f>'Poblacion Base'!C48+SupxSexoEdad!H56*('Poblacion Alt'!B47-'Poblacion Base'!B47)+DMig_SexoEdad!C49</f>
        <v>176935.40573121863</v>
      </c>
      <c r="D48" s="48">
        <f>'Poblacion Base'!D48+SupxSexoEdad!I56*('Poblacion Alt'!C47-'Poblacion Base'!C47)+DMig_SexoEdad!D49</f>
        <v>180383.6727269011</v>
      </c>
      <c r="E48" s="48">
        <f>'Poblacion Base'!E48+SupxSexoEdad!J56*('Poblacion Alt'!D47-'Poblacion Base'!D47)+DMig_SexoEdad!E49</f>
        <v>183887.77676852461</v>
      </c>
      <c r="F48" s="48">
        <f>'Poblacion Base'!F48+SupxSexoEdad!K56*('Poblacion Alt'!E47-'Poblacion Base'!E47)+DMig_SexoEdad!F49</f>
        <v>187444.33686138003</v>
      </c>
      <c r="G48" s="48">
        <f>'Poblacion Base'!G48+SupxSexoEdad!L56*('Poblacion Alt'!F47-'Poblacion Base'!F47)+DMig_SexoEdad!G49</f>
        <v>191037.79447863364</v>
      </c>
      <c r="H48" s="48">
        <f>'Poblacion Base'!H48+SupxSexoEdad!M56*('Poblacion Alt'!G47-'Poblacion Base'!G47)+DMig_SexoEdad!H49</f>
        <v>194676.34646368012</v>
      </c>
      <c r="I48" s="48">
        <f>'Poblacion Base'!I48+SupxSexoEdad!N56*('Poblacion Alt'!H47-'Poblacion Base'!H47)+DMig_SexoEdad!I49</f>
        <v>198353.9792657973</v>
      </c>
      <c r="J48" s="48">
        <f>'Poblacion Base'!J48+SupxSexoEdad!O56*('Poblacion Alt'!I47-'Poblacion Base'!I47)+DMig_SexoEdad!J49</f>
        <v>202058.48314882713</v>
      </c>
      <c r="K48" s="48">
        <f>'Poblacion Base'!K48+SupxSexoEdad!P56*('Poblacion Alt'!J47-'Poblacion Base'!J47)+DMig_SexoEdad!K49</f>
        <v>205794.35987740598</v>
      </c>
      <c r="L48" s="48">
        <f>'Poblacion Base'!L48+SupxSexoEdad!Q56*('Poblacion Alt'!K47-'Poblacion Base'!K47)+DMig_SexoEdad!L49</f>
        <v>209554.95816283242</v>
      </c>
      <c r="M48" s="48">
        <f>'Poblacion Base'!M48+SupxSexoEdad!R56*('Poblacion Alt'!L47-'Poblacion Base'!L47)+DMig_SexoEdad!M49</f>
        <v>213335.42212738807</v>
      </c>
      <c r="N48" s="48">
        <f>'Poblacion Base'!N48+SupxSexoEdad!S56*('Poblacion Alt'!M47-'Poblacion Base'!M47)+DMig_SexoEdad!N49</f>
        <v>217132.74812300163</v>
      </c>
      <c r="O48" s="48">
        <f>'Poblacion Base'!O48+SupxSexoEdad!T56*('Poblacion Alt'!N47-'Poblacion Base'!N47)+DMig_SexoEdad!O49</f>
        <v>220954.79236277018</v>
      </c>
      <c r="P48" s="48">
        <f>'Poblacion Base'!P48+SupxSexoEdad!U56*('Poblacion Alt'!O47-'Poblacion Base'!O47)+DMig_SexoEdad!P49</f>
        <v>224789.5052643822</v>
      </c>
      <c r="Q48" s="48">
        <f>'Poblacion Base'!Q48+SupxSexoEdad!V56*('Poblacion Alt'!P47-'Poblacion Base'!P47)+DMig_SexoEdad!Q49</f>
        <v>228620.8745404951</v>
      </c>
      <c r="R48" s="48">
        <f>'Poblacion Base'!R48+SupxSexoEdad!W56*('Poblacion Alt'!Q47-'Poblacion Base'!Q47)+DMig_SexoEdad!R49</f>
        <v>232468.89340496768</v>
      </c>
      <c r="S48" s="48">
        <f>'Poblacion Base'!S48+SupxSexoEdad!X56*('Poblacion Alt'!R47-'Poblacion Base'!R47)+DMig_SexoEdad!S49</f>
        <v>236320.93004382157</v>
      </c>
      <c r="T48" s="48">
        <f>'Poblacion Base'!T48+SupxSexoEdad!Y56*('Poblacion Alt'!S47-'Poblacion Base'!S47)+DMig_SexoEdad!T49</f>
        <v>240169.77111985537</v>
      </c>
      <c r="U48" s="48">
        <f>'Poblacion Base'!U48+SupxSexoEdad!Z56*('Poblacion Alt'!T47-'Poblacion Base'!T47)+DMig_SexoEdad!U49</f>
        <v>244032.34203391362</v>
      </c>
      <c r="V48" s="48">
        <f>'Poblacion Base'!V48+SupxSexoEdad!AA56*('Poblacion Alt'!U47-'Poblacion Base'!U47)+DMig_SexoEdad!V49</f>
        <v>247126.03415497782</v>
      </c>
      <c r="W48" s="48">
        <f>'Poblacion Base'!W48+SupxSexoEdad!AB56*('Poblacion Alt'!V47-'Poblacion Base'!V47)+DMig_SexoEdad!W49</f>
        <v>250178.53478899406</v>
      </c>
      <c r="X48" s="48">
        <f>'Poblacion Base'!X48+SupxSexoEdad!AC56*('Poblacion Alt'!W47-'Poblacion Base'!W47)+DMig_SexoEdad!X49</f>
        <v>253215.35318799232</v>
      </c>
      <c r="Y48" s="48">
        <f>'Poblacion Base'!Y48+SupxSexoEdad!AD56*('Poblacion Alt'!X47-'Poblacion Base'!X47)+DMig_SexoEdad!Y49</f>
        <v>256245.19870710571</v>
      </c>
      <c r="Z48" s="48">
        <f>'Poblacion Base'!Z48+SupxSexoEdad!AE56*('Poblacion Alt'!Y47-'Poblacion Base'!Y47)+DMig_SexoEdad!Z49</f>
        <v>259288.47566736181</v>
      </c>
      <c r="AA48" s="48">
        <f>'Poblacion Base'!AA48+SupxSexoEdad!AF56*('Poblacion Alt'!Z47-'Poblacion Base'!Z47)+DMig_SexoEdad!AA49</f>
        <v>262361.7804090823</v>
      </c>
      <c r="AB48" s="48">
        <f>'Poblacion Base'!AB48+SupxSexoEdad!AG56*('Poblacion Alt'!AA47-'Poblacion Base'!AA47)+DMig_SexoEdad!AB49</f>
        <v>265480.56808514666</v>
      </c>
      <c r="AC48" s="48">
        <f>'Poblacion Base'!AC48+SupxSexoEdad!AH56*('Poblacion Alt'!AB47-'Poblacion Base'!AB47)+DMig_SexoEdad!AC49</f>
        <v>268641.03710833343</v>
      </c>
      <c r="AD48" s="48">
        <f>'Poblacion Base'!AD48+SupxSexoEdad!AI56*('Poblacion Alt'!AC47-'Poblacion Base'!AC47)+DMig_SexoEdad!AD49</f>
        <v>271864.84327541682</v>
      </c>
      <c r="AE48" s="48">
        <f>'Poblacion Base'!AE48+SupxSexoEdad!AJ56*('Poblacion Alt'!AD47-'Poblacion Base'!AD47)+DMig_SexoEdad!AE49</f>
        <v>275134.31618359033</v>
      </c>
      <c r="AF48" s="48">
        <f>'Poblacion Base'!AF48+SupxSexoEdad!AK56*('Poblacion Alt'!AE47-'Poblacion Base'!AE47)+DMig_SexoEdad!AF49</f>
        <v>277737.38265381008</v>
      </c>
      <c r="AG48" s="48">
        <f>'Poblacion Base'!AG48+SupxSexoEdad!AL56*('Poblacion Alt'!AF47-'Poblacion Base'!AF47)+DMig_SexoEdad!AG49</f>
        <v>280356.18569366226</v>
      </c>
      <c r="AH48" s="48">
        <f>'Poblacion Base'!AH48+SupxSexoEdad!AM56*('Poblacion Alt'!AG47-'Poblacion Base'!AG47)+DMig_SexoEdad!AH49</f>
        <v>283005.04625220399</v>
      </c>
      <c r="AI48" s="48">
        <f>'Poblacion Base'!AI48+SupxSexoEdad!AN56*('Poblacion Alt'!AH47-'Poblacion Base'!AH47)+DMig_SexoEdad!AI49</f>
        <v>285657.25646237953</v>
      </c>
      <c r="AJ48" s="48">
        <f>'Poblacion Base'!AJ48+SupxSexoEdad!AO56*('Poblacion Alt'!AI47-'Poblacion Base'!AI47)+DMig_SexoEdad!AJ49</f>
        <v>288292.94417677994</v>
      </c>
      <c r="AK48" s="48">
        <f>'Poblacion Base'!AK48+SupxSexoEdad!AP56*('Poblacion Alt'!AJ47-'Poblacion Base'!AJ47)+DMig_SexoEdad!AK49</f>
        <v>290897.45833963534</v>
      </c>
      <c r="AL48" s="48">
        <f>'Poblacion Base'!AL48+SupxSexoEdad!AQ56*('Poblacion Alt'!AK47-'Poblacion Base'!AK47)+DMig_SexoEdad!AL49</f>
        <v>293428.54288669501</v>
      </c>
      <c r="AM48" s="48">
        <f>'Poblacion Base'!AM48+SupxSexoEdad!AR56*('Poblacion Alt'!AL47-'Poblacion Base'!AL47)+DMig_SexoEdad!AM49</f>
        <v>295869.61702916707</v>
      </c>
      <c r="AN48" s="48">
        <f>'Poblacion Base'!AN48+SupxSexoEdad!AS56*('Poblacion Alt'!AM47-'Poblacion Base'!AM47)+DMig_SexoEdad!AN49</f>
        <v>298208.11607204418</v>
      </c>
      <c r="AO48" s="48">
        <f>'Poblacion Base'!AO48+SupxSexoEdad!AT56*('Poblacion Alt'!AN47-'Poblacion Base'!AN47)+DMig_SexoEdad!AO49</f>
        <v>300682.90704508079</v>
      </c>
      <c r="AP48" s="48">
        <f>'Poblacion Base'!AP48+SupxSexoEdad!AU56*('Poblacion Alt'!AO47-'Poblacion Base'!AO47)+DMig_SexoEdad!AP49</f>
        <v>303734.76036722737</v>
      </c>
      <c r="AQ48" s="48">
        <f>'Poblacion Base'!AQ48+SupxSexoEdad!AV56*('Poblacion Alt'!AP47-'Poblacion Base'!AP47)+DMig_SexoEdad!AQ49</f>
        <v>306134.81781371258</v>
      </c>
      <c r="AR48" s="48">
        <f>'Poblacion Base'!AR48+SupxSexoEdad!AW56*('Poblacion Alt'!AQ47-'Poblacion Base'!AQ47)+DMig_SexoEdad!AR49</f>
        <v>308417.80264403007</v>
      </c>
      <c r="AS48" s="48">
        <f>'Poblacion Base'!AS48+SupxSexoEdad!AX56*('Poblacion Alt'!AR47-'Poblacion Base'!AR47)+DMig_SexoEdad!AS49</f>
        <v>311219.17979124817</v>
      </c>
      <c r="AT48" s="48">
        <f>'Poblacion Base'!AT48+SupxSexoEdad!AY56*('Poblacion Alt'!AS47-'Poblacion Base'!AS47)+DMig_SexoEdad!AT49</f>
        <v>315234.73561029509</v>
      </c>
      <c r="AU48" s="48">
        <f>'Poblacion Base'!AU48+SupxSexoEdad!AZ56*('Poblacion Alt'!AT47-'Poblacion Base'!AT47)+DMig_SexoEdad!AU49</f>
        <v>315730.26012629928</v>
      </c>
      <c r="AV48" s="48">
        <f>'Poblacion Base'!AV48+SupxSexoEdad!BA56*('Poblacion Alt'!AU47-'Poblacion Base'!AU47)+DMig_SexoEdad!AV49</f>
        <v>319695.18851969077</v>
      </c>
      <c r="AW48" s="48">
        <f>'Poblacion Base'!AW48+SupxSexoEdad!BB56*('Poblacion Alt'!AV47-'Poblacion Base'!AV47)+DMig_SexoEdad!AW49</f>
        <v>321610.55603331694</v>
      </c>
      <c r="AX48" s="48">
        <f>'Poblacion Base'!AX48+SupxSexoEdad!BC56*('Poblacion Alt'!AW47-'Poblacion Base'!AW47)+DMig_SexoEdad!AX49</f>
        <v>323930.11146124394</v>
      </c>
      <c r="AY48" s="48">
        <f>'Poblacion Base'!AY48+SupxSexoEdad!BD56*('Poblacion Alt'!AX47-'Poblacion Base'!AX47)+DMig_SexoEdad!AY49</f>
        <v>326307.80185363645</v>
      </c>
      <c r="AZ48" s="48">
        <f>'Poblacion Base'!AZ48+SupxSexoEdad!BE56*('Poblacion Alt'!AY47-'Poblacion Base'!AY47)+DMig_SexoEdad!AZ49</f>
        <v>328298.00691651419</v>
      </c>
      <c r="BA48" s="48">
        <f>'Poblacion Base'!BA48+SupxSexoEdad!BF56*('Poblacion Alt'!AZ47-'Poblacion Base'!AZ47)+DMig_SexoEdad!BA49</f>
        <v>330479.77319290309</v>
      </c>
      <c r="BB48" s="48">
        <f>'Poblacion Base'!BB48+SupxSexoEdad!BG56*('Poblacion Alt'!BA47-'Poblacion Base'!BA47)+DMig_SexoEdad!BB49</f>
        <v>333066.71907587099</v>
      </c>
      <c r="BC48" s="48">
        <f>'Poblacion Base'!BC48+SupxSexoEdad!BH56*('Poblacion Alt'!BB47-'Poblacion Base'!BB47)+DMig_SexoEdad!BC49</f>
        <v>336460.58925415552</v>
      </c>
      <c r="BD48" s="48">
        <f>'Poblacion Base'!BD48+SupxSexoEdad!BI56*('Poblacion Alt'!BC47-'Poblacion Base'!BC47)+DMig_SexoEdad!BD49</f>
        <v>340063.40006589174</v>
      </c>
      <c r="BE48" s="48">
        <f>'Poblacion Base'!BE48+SupxSexoEdad!BJ56*('Poblacion Alt'!BD47-'Poblacion Base'!BD47)+DMig_SexoEdad!BE49</f>
        <v>343798.44360646565</v>
      </c>
      <c r="BF48" s="48">
        <f>'Poblacion Base'!BF48+SupxSexoEdad!BK56*('Poblacion Alt'!BE47-'Poblacion Base'!BE47)+DMig_SexoEdad!BF49</f>
        <v>347765.44870439981</v>
      </c>
      <c r="BG48" s="48">
        <f>'Poblacion Base'!BG48+SupxSexoEdad!BL56*('Poblacion Alt'!BF47-'Poblacion Base'!BF47)+DMig_SexoEdad!BG49</f>
        <v>351747.29904412682</v>
      </c>
      <c r="BH48" s="48">
        <f>'Poblacion Base'!BH48+SupxSexoEdad!BM56*('Poblacion Alt'!BG47-'Poblacion Base'!BG47)+DMig_SexoEdad!BH49</f>
        <v>351706.32233812974</v>
      </c>
      <c r="BI48" s="48">
        <f>'Poblacion Base'!BI48+SupxSexoEdad!BN56*('Poblacion Alt'!BH47-'Poblacion Base'!BH47)+DMig_SexoEdad!BI49</f>
        <v>351271.41910974216</v>
      </c>
      <c r="BJ48" s="48">
        <f>'Poblacion Base'!BJ48+SupxSexoEdad!BO56*('Poblacion Alt'!BI47-'Poblacion Base'!BI47)+DMig_SexoEdad!BJ49</f>
        <v>349997.76646747137</v>
      </c>
      <c r="BK48" s="48">
        <f>'Poblacion Base'!BK48+SupxSexoEdad!BP56*('Poblacion Alt'!BJ47-'Poblacion Base'!BJ47)+DMig_SexoEdad!BK49</f>
        <v>348973.41723776481</v>
      </c>
      <c r="BL48" s="48">
        <f>'Poblacion Base'!BL48+SupxSexoEdad!BQ56*('Poblacion Alt'!BK47-'Poblacion Base'!BK47)+DMig_SexoEdad!BL49</f>
        <v>348871.11276328121</v>
      </c>
      <c r="BM48" s="48">
        <f>'Poblacion Base'!BM48+SupxSexoEdad!BR56*('Poblacion Alt'!BL47-'Poblacion Base'!BL47)+DMig_SexoEdad!BM49</f>
        <v>349420.18631025363</v>
      </c>
      <c r="BN48" s="48">
        <f>'Poblacion Base'!BN48+SupxSexoEdad!BS56*('Poblacion Alt'!BM47-'Poblacion Base'!BM47)+DMig_SexoEdad!BN49</f>
        <v>345730.56625168974</v>
      </c>
      <c r="BO48" s="48">
        <f>'Poblacion Base'!BO48+SupxSexoEdad!BT56*('Poblacion Alt'!BN47-'Poblacion Base'!BN47)+DMig_SexoEdad!BO49</f>
        <v>342057.12500092509</v>
      </c>
      <c r="BP48" s="48">
        <f>'Poblacion Base'!BP48+SupxSexoEdad!BU56*('Poblacion Alt'!BO47-'Poblacion Base'!BO47)+DMig_SexoEdad!BP49</f>
        <v>338453.3122956811</v>
      </c>
      <c r="BQ48" s="48">
        <f>'Poblacion Base'!BQ48+SupxSexoEdad!BV56*('Poblacion Alt'!BP47-'Poblacion Base'!BP47)+DMig_SexoEdad!BQ49</f>
        <v>335269.53659780475</v>
      </c>
      <c r="BR48" s="48">
        <f>'Poblacion Base'!BR48+SupxSexoEdad!BW56*('Poblacion Alt'!BQ47-'Poblacion Base'!BQ47)+DMig_SexoEdad!BR49</f>
        <v>332061.17598731123</v>
      </c>
      <c r="BS48" s="48">
        <f>'Poblacion Base'!BS48+SupxSexoEdad!BX56*('Poblacion Alt'!BR47-'Poblacion Base'!BR47)+DMig_SexoEdad!BS49</f>
        <v>327816.06028925453</v>
      </c>
      <c r="BT48" s="48">
        <f>'Poblacion Base'!BT48+SupxSexoEdad!BY56*('Poblacion Alt'!BS47-'Poblacion Base'!BS47)+DMig_SexoEdad!BT49</f>
        <v>320327.835999178</v>
      </c>
      <c r="BU48" s="48">
        <f>'Poblacion Base'!BU48+SupxSexoEdad!BZ56*('Poblacion Alt'!BT47-'Poblacion Base'!BT47)+DMig_SexoEdad!BU49</f>
        <v>309030.66884021816</v>
      </c>
      <c r="BV48" s="48">
        <f>'Poblacion Base'!BV48+SupxSexoEdad!CA56*('Poblacion Alt'!BU47-'Poblacion Base'!BU47)+DMig_SexoEdad!BV49</f>
        <v>295911.35771240067</v>
      </c>
      <c r="BW48" s="48">
        <f>'Poblacion Base'!BW48+SupxSexoEdad!CB56*('Poblacion Alt'!BV47-'Poblacion Base'!BV47)+DMig_SexoEdad!BW49</f>
        <v>282208.39393942372</v>
      </c>
      <c r="BX48" s="48">
        <f>'Poblacion Base'!BX48+SupxSexoEdad!CC56*('Poblacion Alt'!BW47-'Poblacion Base'!BW47)+DMig_SexoEdad!BX49</f>
        <v>267998.74573127844</v>
      </c>
      <c r="BY48" s="48">
        <f>'Poblacion Base'!BY48+SupxSexoEdad!CD56*('Poblacion Alt'!BX47-'Poblacion Base'!BX47)+DMig_SexoEdad!BY49</f>
        <v>253649.87334109304</v>
      </c>
      <c r="BZ48" s="48">
        <f>'Poblacion Base'!BZ48+SupxSexoEdad!CE56*('Poblacion Alt'!BY47-'Poblacion Base'!BY47)+DMig_SexoEdad!BZ49</f>
        <v>238586.68133771193</v>
      </c>
      <c r="CA48" s="48">
        <f>'Poblacion Base'!CA48+SupxSexoEdad!CF56*('Poblacion Alt'!BZ47-'Poblacion Base'!BZ47)+DMig_SexoEdad!CA49</f>
        <v>225540.80985443856</v>
      </c>
      <c r="CB48" s="48">
        <f>'Poblacion Base'!CB48+SupxSexoEdad!CG56*('Poblacion Alt'!CA47-'Poblacion Base'!CA47)+DMig_SexoEdad!CB49</f>
        <v>212825.80587797551</v>
      </c>
      <c r="CC48" s="48">
        <f>'Poblacion Base'!CC48+SupxSexoEdad!CH56*('Poblacion Alt'!CB47-'Poblacion Base'!CB47)+DMig_SexoEdad!CC49</f>
        <v>200958.22195133002</v>
      </c>
      <c r="CD48" s="48">
        <f>'Poblacion Base'!CD48+SupxSexoEdad!CI56*('Poblacion Alt'!CC47-'Poblacion Base'!CC47)+DMig_SexoEdad!CD49</f>
        <v>189742.12078655799</v>
      </c>
      <c r="CE48" s="48">
        <f>'Poblacion Base'!CE48+SupxSexoEdad!CJ56*('Poblacion Alt'!CD47-'Poblacion Base'!CD47)+DMig_SexoEdad!CE49</f>
        <v>177944.47753350742</v>
      </c>
      <c r="CF48" s="48">
        <f>'Poblacion Base'!CF48+SupxSexoEdad!CK56*('Poblacion Alt'!CE47-'Poblacion Base'!CE47)+DMig_SexoEdad!CF49</f>
        <v>165232.68785182634</v>
      </c>
      <c r="CG48" s="48">
        <f>'Poblacion Base'!CG48+SupxSexoEdad!CL56*('Poblacion Alt'!CF47-'Poblacion Base'!CF47)+DMig_SexoEdad!CG49</f>
        <v>152443.38294504338</v>
      </c>
      <c r="CH48" s="48">
        <f>'Poblacion Base'!CH48+SupxSexoEdad!CM56*('Poblacion Alt'!CG47-'Poblacion Base'!CG47)+DMig_SexoEdad!CH49</f>
        <v>138399.46943687054</v>
      </c>
      <c r="CI48" s="48">
        <f>'Poblacion Base'!CI48+SupxSexoEdad!CN56*('Poblacion Alt'!CH47-'Poblacion Base'!CH47)+DMig_SexoEdad!CI49</f>
        <v>123956.82925384732</v>
      </c>
      <c r="CJ48" s="48">
        <f>'Poblacion Base'!CJ48+SupxSexoEdad!CO56*('Poblacion Alt'!CI47-'Poblacion Base'!CI47)+DMig_SexoEdad!CJ49</f>
        <v>109220.8019800523</v>
      </c>
      <c r="CK48" s="48">
        <f>'Poblacion Base'!CK48+SupxSexoEdad!CP56*('Poblacion Alt'!CJ47-'Poblacion Base'!CJ47)+DMig_SexoEdad!CK49</f>
        <v>95856.727646316431</v>
      </c>
      <c r="CL48" s="48">
        <f>'Poblacion Base'!CL48+SupxSexoEdad!CQ56*('Poblacion Alt'!CK47-'Poblacion Base'!CK47)+DMig_SexoEdad!CL49</f>
        <v>82833.566752764076</v>
      </c>
      <c r="CM48" s="48">
        <f>'Poblacion Base'!CM48+SupxSexoEdad!CR56*('Poblacion Alt'!CL47-'Poblacion Base'!CL47)+DMig_SexoEdad!CM49</f>
        <v>71855.701016451771</v>
      </c>
      <c r="CN48" s="48">
        <f>'Poblacion Base'!CN48+SupxSexoEdad!CS56*('Poblacion Alt'!CM47-'Poblacion Base'!CM47)+DMig_SexoEdad!CN49</f>
        <v>62266.534475192471</v>
      </c>
      <c r="CO48" s="48">
        <f>'Poblacion Base'!CO48+SupxSexoEdad!CT56*('Poblacion Alt'!CN47-'Poblacion Base'!CN47)+DMig_SexoEdad!CO49</f>
        <v>53529.241869938727</v>
      </c>
      <c r="CP48" s="48">
        <f>'Poblacion Base'!CP48+SupxSexoEdad!CU56*('Poblacion Alt'!CO47-'Poblacion Base'!CO47)+DMig_SexoEdad!CP49</f>
        <v>45552.34926813015</v>
      </c>
      <c r="CQ48" s="48">
        <f>'Poblacion Base'!CQ48+SupxSexoEdad!CV56*('Poblacion Alt'!CP47-'Poblacion Base'!CP47)+DMig_SexoEdad!CQ49</f>
        <v>38377.003739387786</v>
      </c>
      <c r="CR48" s="48">
        <f>'Poblacion Base'!CR48+SupxSexoEdad!CW56*('Poblacion Alt'!CQ47-'Poblacion Base'!CQ47)+DMig_SexoEdad!CR49</f>
        <v>31804.74827049068</v>
      </c>
      <c r="CS48" s="48">
        <f>'Poblacion Base'!CS48+SupxSexoEdad!CX56*('Poblacion Alt'!CR47-'Poblacion Base'!CR47)+DMig_SexoEdad!CS49</f>
        <v>25893.230953258389</v>
      </c>
      <c r="CT48" s="48">
        <f>'Poblacion Base'!CT48+SupxSexoEdad!CY56*('Poblacion Alt'!CS47-'Poblacion Base'!CS47)+DMig_SexoEdad!CT49</f>
        <v>20518.173235178539</v>
      </c>
      <c r="CU48" s="48">
        <f>'Poblacion Base'!CU48+SupxSexoEdad!CZ56*('Poblacion Alt'!CT47-'Poblacion Base'!CT47)+DMig_SexoEdad!CU49</f>
        <v>16016.257264000373</v>
      </c>
      <c r="CV48" s="48">
        <f>'Poblacion Base'!CV48+SupxSexoEdad!DA56*('Poblacion Alt'!CU47-'Poblacion Base'!CU47)+DMig_SexoEdad!CV49</f>
        <v>12126.218333502617</v>
      </c>
      <c r="CW48" s="48">
        <f>'Poblacion Base'!CW48+SupxSexoEdad!DB56*('Poblacion Alt'!CV47-'Poblacion Base'!CV47)+DMig_SexoEdad!CW49</f>
        <v>8973.2285921486928</v>
      </c>
      <c r="CX48" s="48">
        <f>'Poblacion Base'!CX48+SupxSexoEdad!DC56*('Poblacion Alt'!CW47-'Poblacion Base'!CW47)+DMig_SexoEdad!CX49</f>
        <v>14320.771639314884</v>
      </c>
      <c r="CY48" s="110">
        <f>'Poblacion Base'!CY48+DMig_SexoEdad!CY49</f>
        <v>165070.6245415814</v>
      </c>
      <c r="CZ48" s="48">
        <f>'Poblacion Base'!CZ48+SupxSexoEdad!DE56*('Poblacion Alt'!CY47-'Poblacion Base'!CY47)+DMig_SexoEdad!CZ49</f>
        <v>168222.5535088334</v>
      </c>
      <c r="DA48" s="48">
        <f>'Poblacion Base'!DA48+SupxSexoEdad!DF56*('Poblacion Alt'!CZ47-'Poblacion Base'!CZ47)+DMig_SexoEdad!DA49</f>
        <v>171449.82146806037</v>
      </c>
      <c r="DB48" s="48">
        <f>'Poblacion Base'!DB48+SupxSexoEdad!DG56*('Poblacion Alt'!DA47-'Poblacion Base'!DA47)+DMig_SexoEdad!DB49</f>
        <v>174734.32835607673</v>
      </c>
      <c r="DC48" s="48">
        <f>'Poblacion Base'!DC48+SupxSexoEdad!DH56*('Poblacion Alt'!DB47-'Poblacion Base'!DB47)+DMig_SexoEdad!DC49</f>
        <v>178078.8153825576</v>
      </c>
      <c r="DD48" s="48">
        <f>'Poblacion Base'!DD48+SupxSexoEdad!DI56*('Poblacion Alt'!DC47-'Poblacion Base'!DC47)+DMig_SexoEdad!DD49</f>
        <v>181461.87079591808</v>
      </c>
      <c r="DE48" s="48">
        <f>'Poblacion Base'!DE48+SupxSexoEdad!DJ56*('Poblacion Alt'!DD47-'Poblacion Base'!DD47)+DMig_SexoEdad!DE49</f>
        <v>184880.89440054246</v>
      </c>
      <c r="DF48" s="48">
        <f>'Poblacion Base'!DF48+SupxSexoEdad!DK56*('Poblacion Alt'!DE47-'Poblacion Base'!DE47)+DMig_SexoEdad!DF49</f>
        <v>188339.11276068483</v>
      </c>
      <c r="DG48" s="48">
        <f>'Poblacion Base'!DG48+SupxSexoEdad!DL56*('Poblacion Alt'!DF47-'Poblacion Base'!DF47)+DMig_SexoEdad!DG49</f>
        <v>191825.59295368107</v>
      </c>
      <c r="DH48" s="48">
        <f>'Poblacion Base'!DH48+SupxSexoEdad!DM56*('Poblacion Alt'!DG47-'Poblacion Base'!DG47)+DMig_SexoEdad!DH49</f>
        <v>195342.22373691082</v>
      </c>
      <c r="DI48" s="48">
        <f>'Poblacion Base'!DI48+SupxSexoEdad!DN56*('Poblacion Alt'!DH47-'Poblacion Base'!DH47)+DMig_SexoEdad!DI49</f>
        <v>198881.78474924405</v>
      </c>
      <c r="DJ48" s="48">
        <f>'Poblacion Base'!DJ48+SupxSexoEdad!DO56*('Poblacion Alt'!DI47-'Poblacion Base'!DI47)+DMig_SexoEdad!DJ49</f>
        <v>202446.95379936876</v>
      </c>
      <c r="DK48" s="48">
        <f>'Poblacion Base'!DK48+SupxSexoEdad!DP56*('Poblacion Alt'!DJ47-'Poblacion Base'!DJ47)+DMig_SexoEdad!DK49</f>
        <v>206041.32151515168</v>
      </c>
      <c r="DL48" s="48">
        <f>'Poblacion Base'!DL48+SupxSexoEdad!DQ56*('Poblacion Alt'!DK47-'Poblacion Base'!DK47)+DMig_SexoEdad!DL49</f>
        <v>209652.62223300335</v>
      </c>
      <c r="DM48" s="48">
        <f>'Poblacion Base'!DM48+SupxSexoEdad!DR56*('Poblacion Alt'!DL47-'Poblacion Base'!DL47)+DMig_SexoEdad!DM49</f>
        <v>213290.5233030536</v>
      </c>
      <c r="DN48" s="48">
        <f>'Poblacion Base'!DN48+SupxSexoEdad!DS56*('Poblacion Alt'!DM47-'Poblacion Base'!DM47)+DMig_SexoEdad!DN49</f>
        <v>216962.91735928567</v>
      </c>
      <c r="DO48" s="48">
        <f>'Poblacion Base'!DO48+SupxSexoEdad!DT56*('Poblacion Alt'!DN47-'Poblacion Base'!DN47)+DMig_SexoEdad!DO49</f>
        <v>220664.98007212469</v>
      </c>
      <c r="DP48" s="48">
        <f>'Poblacion Base'!DP48+SupxSexoEdad!DU56*('Poblacion Alt'!DO47-'Poblacion Base'!DO47)+DMig_SexoEdad!DP49</f>
        <v>224406.17121182528</v>
      </c>
      <c r="DQ48" s="48">
        <f>'Poblacion Base'!DQ48+SupxSexoEdad!DV56*('Poblacion Alt'!DP47-'Poblacion Base'!DP47)+DMig_SexoEdad!DQ49</f>
        <v>228174.55235686808</v>
      </c>
      <c r="DR48" s="48">
        <f>'Poblacion Base'!DR48+SupxSexoEdad!DW56*('Poblacion Alt'!DQ47-'Poblacion Base'!DQ47)+DMig_SexoEdad!DR49</f>
        <v>231975.54283555713</v>
      </c>
      <c r="DS48" s="48">
        <f>'Poblacion Base'!DS48+SupxSexoEdad!DX56*('Poblacion Alt'!DR47-'Poblacion Base'!DR47)+DMig_SexoEdad!DS49</f>
        <v>235035.69790763676</v>
      </c>
      <c r="DT48" s="48">
        <f>'Poblacion Base'!DT48+SupxSexoEdad!DY56*('Poblacion Alt'!DS47-'Poblacion Base'!DS47)+DMig_SexoEdad!DT49</f>
        <v>238084.62589924544</v>
      </c>
      <c r="DU48" s="48">
        <f>'Poblacion Base'!DU48+SupxSexoEdad!DZ56*('Poblacion Alt'!DT47-'Poblacion Base'!DT47)+DMig_SexoEdad!DU49</f>
        <v>241141.21885182254</v>
      </c>
      <c r="DV48" s="48">
        <f>'Poblacion Base'!DV48+SupxSexoEdad!EA56*('Poblacion Alt'!DU47-'Poblacion Base'!DU47)+DMig_SexoEdad!DV49</f>
        <v>244235.73222053281</v>
      </c>
      <c r="DW48" s="48">
        <f>'Poblacion Base'!DW48+SupxSexoEdad!EB56*('Poblacion Alt'!DV47-'Poblacion Base'!DV47)+DMig_SexoEdad!DW49</f>
        <v>247387.94033280516</v>
      </c>
      <c r="DX48" s="48">
        <f>'Poblacion Base'!DX48+SupxSexoEdad!EC56*('Poblacion Alt'!DW47-'Poblacion Base'!DW47)+DMig_SexoEdad!DX49</f>
        <v>250601.79065456835</v>
      </c>
      <c r="DY48" s="48">
        <f>'Poblacion Base'!DY48+SupxSexoEdad!ED56*('Poblacion Alt'!DX47-'Poblacion Base'!DX47)+DMig_SexoEdad!DY49</f>
        <v>253921.43902128367</v>
      </c>
      <c r="DZ48" s="48">
        <f>'Poblacion Base'!DZ48+SupxSexoEdad!EE56*('Poblacion Alt'!DY47-'Poblacion Base'!DY47)+DMig_SexoEdad!DZ49</f>
        <v>257329.41622993426</v>
      </c>
      <c r="EA48" s="48">
        <f>'Poblacion Base'!EA48+SupxSexoEdad!EF56*('Poblacion Alt'!DZ47-'Poblacion Base'!DZ47)+DMig_SexoEdad!EA49</f>
        <v>260843.52936006148</v>
      </c>
      <c r="EB48" s="48">
        <f>'Poblacion Base'!EB48+SupxSexoEdad!EG56*('Poblacion Alt'!EA47-'Poblacion Base'!EA47)+DMig_SexoEdad!EB49</f>
        <v>264451.87326901965</v>
      </c>
      <c r="EC48" s="48">
        <f>'Poblacion Base'!EC48+SupxSexoEdad!EH56*('Poblacion Alt'!EB47-'Poblacion Base'!EB47)+DMig_SexoEdad!EC49</f>
        <v>268246.33243867679</v>
      </c>
      <c r="ED48" s="48">
        <f>'Poblacion Base'!ED48+SupxSexoEdad!EI56*('Poblacion Alt'!EC47-'Poblacion Base'!EC47)+DMig_SexoEdad!ED49</f>
        <v>272105.72340910858</v>
      </c>
      <c r="EE48" s="48">
        <f>'Poblacion Base'!EE48+SupxSexoEdad!EJ56*('Poblacion Alt'!ED47-'Poblacion Base'!ED47)+DMig_SexoEdad!EE49</f>
        <v>276035.50058014493</v>
      </c>
      <c r="EF48" s="48">
        <f>'Poblacion Base'!EF48+SupxSexoEdad!EK56*('Poblacion Alt'!EE47-'Poblacion Base'!EE47)+DMig_SexoEdad!EF49</f>
        <v>279981.42322584713</v>
      </c>
      <c r="EG48" s="48">
        <f>'Poblacion Base'!EG48+SupxSexoEdad!EL56*('Poblacion Alt'!EF47-'Poblacion Base'!EF47)+DMig_SexoEdad!EG49</f>
        <v>283933.55402989325</v>
      </c>
      <c r="EH48" s="48">
        <f>'Poblacion Base'!EH48+SupxSexoEdad!EM56*('Poblacion Alt'!EG47-'Poblacion Base'!EG47)+DMig_SexoEdad!EH49</f>
        <v>287842.72666464368</v>
      </c>
      <c r="EI48" s="48">
        <f>'Poblacion Base'!EI48+SupxSexoEdad!EN56*('Poblacion Alt'!EH47-'Poblacion Base'!EH47)+DMig_SexoEdad!EI49</f>
        <v>291677.7151811716</v>
      </c>
      <c r="EJ48" s="48">
        <f>'Poblacion Base'!EJ48+SupxSexoEdad!EO56*('Poblacion Alt'!EI47-'Poblacion Base'!EI47)+DMig_SexoEdad!EJ49</f>
        <v>295391.7889414641</v>
      </c>
      <c r="EK48" s="48">
        <f>'Poblacion Base'!EK48+SupxSexoEdad!EP56*('Poblacion Alt'!EJ47-'Poblacion Base'!EJ47)+DMig_SexoEdad!EK49</f>
        <v>298965.34877869766</v>
      </c>
      <c r="EL48" s="48">
        <f>'Poblacion Base'!EL48+SupxSexoEdad!EQ56*('Poblacion Alt'!EK47-'Poblacion Base'!EK47)+DMig_SexoEdad!EL49</f>
        <v>302622.01599630341</v>
      </c>
      <c r="EM48" s="48">
        <f>'Poblacion Base'!EM48+SupxSexoEdad!ER56*('Poblacion Alt'!EL47-'Poblacion Base'!EL47)+DMig_SexoEdad!EM49</f>
        <v>306169.08664674399</v>
      </c>
      <c r="EN48" s="48">
        <f>'Poblacion Base'!EN48+SupxSexoEdad!ES56*('Poblacion Alt'!EM47-'Poblacion Base'!EM47)+DMig_SexoEdad!EN49</f>
        <v>309084.69754569978</v>
      </c>
      <c r="EO48" s="48">
        <f>'Poblacion Base'!EO48+SupxSexoEdad!ET56*('Poblacion Alt'!EN47-'Poblacion Base'!EN47)+DMig_SexoEdad!EO49</f>
        <v>311891.50838748034</v>
      </c>
      <c r="EP48" s="48">
        <f>'Poblacion Base'!EP48+SupxSexoEdad!EU56*('Poblacion Alt'!EO47-'Poblacion Base'!EO47)+DMig_SexoEdad!EP49</f>
        <v>315136.40242069453</v>
      </c>
      <c r="EQ48" s="48">
        <f>'Poblacion Base'!EQ48+SupxSexoEdad!EV56*('Poblacion Alt'!EP47-'Poblacion Base'!EP47)+DMig_SexoEdad!EQ49</f>
        <v>319374.70420186635</v>
      </c>
      <c r="ER48" s="48">
        <f>'Poblacion Base'!ER48+SupxSexoEdad!EW56*('Poblacion Alt'!EQ47-'Poblacion Base'!EQ47)+DMig_SexoEdad!ER49</f>
        <v>320272.60391991056</v>
      </c>
      <c r="ES48" s="48">
        <f>'Poblacion Base'!ES48+SupxSexoEdad!EX56*('Poblacion Alt'!ER47-'Poblacion Base'!ER47)+DMig_SexoEdad!ES49</f>
        <v>324083.61154235789</v>
      </c>
      <c r="ET48" s="48">
        <f>'Poblacion Base'!ET48+SupxSexoEdad!EY56*('Poblacion Alt'!ES47-'Poblacion Base'!ES47)+DMig_SexoEdad!ET49</f>
        <v>328021.4727978679</v>
      </c>
      <c r="EU48" s="48">
        <f>'Poblacion Base'!EU48+SupxSexoEdad!EZ56*('Poblacion Alt'!ET47-'Poblacion Base'!ET47)+DMig_SexoEdad!EU49</f>
        <v>330360.28745398438</v>
      </c>
      <c r="EV48" s="48">
        <f>'Poblacion Base'!EV48+SupxSexoEdad!FA56*('Poblacion Alt'!EU47-'Poblacion Base'!EU47)+DMig_SexoEdad!EV49</f>
        <v>332821.83117436443</v>
      </c>
      <c r="EW48" s="48">
        <f>'Poblacion Base'!EW48+SupxSexoEdad!FB56*('Poblacion Alt'!EV47-'Poblacion Base'!EV47)+DMig_SexoEdad!EW49</f>
        <v>335553.55112996121</v>
      </c>
      <c r="EX48" s="48">
        <f>'Poblacion Base'!EX48+SupxSexoEdad!FC56*('Poblacion Alt'!EW47-'Poblacion Base'!EW47)+DMig_SexoEdad!EX49</f>
        <v>338337.46709791978</v>
      </c>
      <c r="EY48" s="48">
        <f>'Poblacion Base'!EY48+SupxSexoEdad!FD56*('Poblacion Alt'!EX47-'Poblacion Base'!EX47)+DMig_SexoEdad!EY49</f>
        <v>341408.78212887072</v>
      </c>
      <c r="EZ48" s="48">
        <f>'Poblacion Base'!EZ48+SupxSexoEdad!FE56*('Poblacion Alt'!EY47-'Poblacion Base'!EY47)+DMig_SexoEdad!EZ49</f>
        <v>344269.62153349665</v>
      </c>
      <c r="FA48" s="48">
        <f>'Poblacion Base'!FA48+SupxSexoEdad!FF56*('Poblacion Alt'!EZ47-'Poblacion Base'!EZ47)+DMig_SexoEdad!FA49</f>
        <v>347579.79001564282</v>
      </c>
      <c r="FB48" s="48">
        <f>'Poblacion Base'!FB48+SupxSexoEdad!FG56*('Poblacion Alt'!FA47-'Poblacion Base'!FA47)+DMig_SexoEdad!FB49</f>
        <v>351550.90350722824</v>
      </c>
      <c r="FC48" s="48">
        <f>'Poblacion Base'!FC48+SupxSexoEdad!FH56*('Poblacion Alt'!FB47-'Poblacion Base'!FB47)+DMig_SexoEdad!FC49</f>
        <v>356310.47446219571</v>
      </c>
      <c r="FD48" s="48">
        <f>'Poblacion Base'!FD48+SupxSexoEdad!FI56*('Poblacion Alt'!FC47-'Poblacion Base'!FC47)+DMig_SexoEdad!FD49</f>
        <v>360928.90988426004</v>
      </c>
      <c r="FE48" s="48">
        <f>'Poblacion Base'!FE48+SupxSexoEdad!FJ56*('Poblacion Alt'!FD47-'Poblacion Base'!FD47)+DMig_SexoEdad!FE49</f>
        <v>361351.36026762455</v>
      </c>
      <c r="FF48" s="48">
        <f>'Poblacion Base'!FF48+SupxSexoEdad!FK56*('Poblacion Alt'!FE47-'Poblacion Base'!FE47)+DMig_SexoEdad!FF49</f>
        <v>361757.07187768671</v>
      </c>
      <c r="FG48" s="48">
        <f>'Poblacion Base'!FG48+SupxSexoEdad!FL56*('Poblacion Alt'!FF47-'Poblacion Base'!FF47)+DMig_SexoEdad!FG49</f>
        <v>362938.07538120396</v>
      </c>
      <c r="FH48" s="48">
        <f>'Poblacion Base'!FH48+SupxSexoEdad!FM56*('Poblacion Alt'!FG47-'Poblacion Base'!FG47)+DMig_SexoEdad!FH49</f>
        <v>364777.55287645827</v>
      </c>
      <c r="FI48" s="48">
        <f>'Poblacion Base'!FI48+SupxSexoEdad!FN56*('Poblacion Alt'!FH47-'Poblacion Base'!FH47)+DMig_SexoEdad!FI49</f>
        <v>367236.56595663651</v>
      </c>
      <c r="FJ48" s="48">
        <f>'Poblacion Base'!FJ48+SupxSexoEdad!FO56*('Poblacion Alt'!FI47-'Poblacion Base'!FI47)+DMig_SexoEdad!FJ49</f>
        <v>369841.56180274335</v>
      </c>
      <c r="FK48" s="48">
        <f>'Poblacion Base'!FK48+SupxSexoEdad!FP56*('Poblacion Alt'!FJ47-'Poblacion Base'!FJ47)+DMig_SexoEdad!FK49</f>
        <v>371075.69671023352</v>
      </c>
      <c r="FL48" s="48">
        <f>'Poblacion Base'!FL48+SupxSexoEdad!FQ56*('Poblacion Alt'!FK47-'Poblacion Base'!FK47)+DMig_SexoEdad!FL49</f>
        <v>371127.54903940525</v>
      </c>
      <c r="FM48" s="48">
        <f>'Poblacion Base'!FM48+SupxSexoEdad!FR56*('Poblacion Alt'!FL47-'Poblacion Base'!FL47)+DMig_SexoEdad!FM49</f>
        <v>369868.33279269119</v>
      </c>
      <c r="FN48" s="48">
        <f>'Poblacion Base'!FN48+SupxSexoEdad!FS56*('Poblacion Alt'!FM47-'Poblacion Base'!FM47)+DMig_SexoEdad!FN49</f>
        <v>364989.44527805707</v>
      </c>
      <c r="FO48" s="48">
        <f>'Poblacion Base'!FO48+SupxSexoEdad!FT56*('Poblacion Alt'!FN47-'Poblacion Base'!FN47)+DMig_SexoEdad!FO49</f>
        <v>360748.01709049288</v>
      </c>
      <c r="FP48" s="48">
        <f>'Poblacion Base'!FP48+SupxSexoEdad!FU56*('Poblacion Alt'!FO47-'Poblacion Base'!FO47)+DMig_SexoEdad!FP49</f>
        <v>356279.95035807247</v>
      </c>
      <c r="FQ48" s="48">
        <f>'Poblacion Base'!FQ48+SupxSexoEdad!FV56*('Poblacion Alt'!FP47-'Poblacion Base'!FP47)+DMig_SexoEdad!FQ49</f>
        <v>349304.01814079116</v>
      </c>
      <c r="FR48" s="48">
        <f>'Poblacion Base'!FR48+SupxSexoEdad!FW56*('Poblacion Alt'!FQ47-'Poblacion Base'!FQ47)+DMig_SexoEdad!FR49</f>
        <v>339468.986066635</v>
      </c>
      <c r="FS48" s="48">
        <f>'Poblacion Base'!FS48+SupxSexoEdad!FX56*('Poblacion Alt'!FR47-'Poblacion Base'!FR47)+DMig_SexoEdad!FS49</f>
        <v>327316.60236912902</v>
      </c>
      <c r="FT48" s="48">
        <f>'Poblacion Base'!FT48+SupxSexoEdad!FY56*('Poblacion Alt'!FS47-'Poblacion Base'!FS47)+DMig_SexoEdad!FT49</f>
        <v>314155.49339315348</v>
      </c>
      <c r="FU48" s="48">
        <f>'Poblacion Base'!FU48+SupxSexoEdad!FZ56*('Poblacion Alt'!FT47-'Poblacion Base'!FT47)+DMig_SexoEdad!FU49</f>
        <v>300939.89772483619</v>
      </c>
      <c r="FV48" s="48">
        <f>'Poblacion Base'!FV48+SupxSexoEdad!GA56*('Poblacion Alt'!FU47-'Poblacion Base'!FU47)+DMig_SexoEdad!FV49</f>
        <v>287297.63439848431</v>
      </c>
      <c r="FW48" s="48">
        <f>'Poblacion Base'!FW48+SupxSexoEdad!GB56*('Poblacion Alt'!FV47-'Poblacion Base'!FV47)+DMig_SexoEdad!FW49</f>
        <v>275175.92769321444</v>
      </c>
      <c r="FX48" s="48">
        <f>'Poblacion Base'!FX48+SupxSexoEdad!GC56*('Poblacion Alt'!FW47-'Poblacion Base'!FW47)+DMig_SexoEdad!FX49</f>
        <v>263516.34094587411</v>
      </c>
      <c r="FY48" s="48">
        <f>'Poblacion Base'!FY48+SupxSexoEdad!GD56*('Poblacion Alt'!FX47-'Poblacion Base'!FX47)+DMig_SexoEdad!FY49</f>
        <v>252620.87772563944</v>
      </c>
      <c r="FZ48" s="48">
        <f>'Poblacion Base'!FZ48+SupxSexoEdad!GE56*('Poblacion Alt'!FY47-'Poblacion Base'!FY47)+DMig_SexoEdad!FZ49</f>
        <v>241426.06467741868</v>
      </c>
      <c r="GA48" s="48">
        <f>'Poblacion Base'!GA48+SupxSexoEdad!GF56*('Poblacion Alt'!FZ47-'Poblacion Base'!FZ47)+DMig_SexoEdad!GA49</f>
        <v>231653.87066067374</v>
      </c>
      <c r="GB48" s="48">
        <f>'Poblacion Base'!GB48+SupxSexoEdad!GG56*('Poblacion Alt'!GA47-'Poblacion Base'!GA47)+DMig_SexoEdad!GB49</f>
        <v>221215.16473126475</v>
      </c>
      <c r="GC48" s="48">
        <f>'Poblacion Base'!GC48+SupxSexoEdad!GH56*('Poblacion Alt'!GB47-'Poblacion Base'!GB47)+DMig_SexoEdad!GC49</f>
        <v>208998.01990669349</v>
      </c>
      <c r="GD48" s="48">
        <f>'Poblacion Base'!GD48+SupxSexoEdad!GI56*('Poblacion Alt'!GC47-'Poblacion Base'!GC47)+DMig_SexoEdad!GD49</f>
        <v>195341.0506463277</v>
      </c>
      <c r="GE48" s="48">
        <f>'Poblacion Base'!GE48+SupxSexoEdad!GJ56*('Poblacion Alt'!GD47-'Poblacion Base'!GD47)+DMig_SexoEdad!GE49</f>
        <v>180480.18763431322</v>
      </c>
      <c r="GF48" s="48">
        <f>'Poblacion Base'!GF48+SupxSexoEdad!GK56*('Poblacion Alt'!GE47-'Poblacion Base'!GE47)+DMig_SexoEdad!GF49</f>
        <v>163476.65121016096</v>
      </c>
      <c r="GG48" s="48">
        <f>'Poblacion Base'!GG48+SupxSexoEdad!GL56*('Poblacion Alt'!GF47-'Poblacion Base'!GF47)+DMig_SexoEdad!GG49</f>
        <v>147351.13929860428</v>
      </c>
      <c r="GH48" s="48">
        <f>'Poblacion Base'!GH48+SupxSexoEdad!GM56*('Poblacion Alt'!GG47-'Poblacion Base'!GG47)+DMig_SexoEdad!GH49</f>
        <v>130942.24644724728</v>
      </c>
      <c r="GI48" s="48">
        <f>'Poblacion Base'!GI48+SupxSexoEdad!GN56*('Poblacion Alt'!GH47-'Poblacion Base'!GH47)+DMig_SexoEdad!GI49</f>
        <v>115849.4024746517</v>
      </c>
      <c r="GJ48" s="48">
        <f>'Poblacion Base'!GJ48+SupxSexoEdad!GO56*('Poblacion Alt'!GI47-'Poblacion Base'!GI47)+DMig_SexoEdad!GJ49</f>
        <v>101961.24067602988</v>
      </c>
      <c r="GK48" s="48">
        <f>'Poblacion Base'!GK48+SupxSexoEdad!GP56*('Poblacion Alt'!GJ47-'Poblacion Base'!GJ47)+DMig_SexoEdad!GK49</f>
        <v>89717.392834826111</v>
      </c>
      <c r="GL48" s="48">
        <f>'Poblacion Base'!GL48+SupxSexoEdad!GQ56*('Poblacion Alt'!GK47-'Poblacion Base'!GK47)+DMig_SexoEdad!GL49</f>
        <v>78308.058371914434</v>
      </c>
      <c r="GM48" s="48">
        <f>'Poblacion Base'!GM48+SupxSexoEdad!GR56*('Poblacion Alt'!GL47-'Poblacion Base'!GL47)+DMig_SexoEdad!GM49</f>
        <v>67685.67868669334</v>
      </c>
      <c r="GN48" s="48">
        <f>'Poblacion Base'!GN48+SupxSexoEdad!GS56*('Poblacion Alt'!GM47-'Poblacion Base'!GM47)+DMig_SexoEdad!GN49</f>
        <v>58005.818175013257</v>
      </c>
      <c r="GO48" s="48">
        <f>'Poblacion Base'!GO48+SupxSexoEdad!GT56*('Poblacion Alt'!GN47-'Poblacion Base'!GN47)+DMig_SexoEdad!GO49</f>
        <v>48946.925925658434</v>
      </c>
      <c r="GP48" s="48">
        <f>'Poblacion Base'!GP48+SupxSexoEdad!GU56*('Poblacion Alt'!GO47-'Poblacion Base'!GO47)+DMig_SexoEdad!GP49</f>
        <v>40200.529359508604</v>
      </c>
      <c r="GQ48" s="48">
        <f>'Poblacion Base'!GQ48+SupxSexoEdad!GV56*('Poblacion Alt'!GP47-'Poblacion Base'!GP47)+DMig_SexoEdad!GQ49</f>
        <v>32520.036379907688</v>
      </c>
      <c r="GR48" s="48">
        <f>'Poblacion Base'!GR48+SupxSexoEdad!GW56*('Poblacion Alt'!GQ47-'Poblacion Base'!GQ47)+DMig_SexoEdad!GR49</f>
        <v>25610.797945846989</v>
      </c>
      <c r="GS48" s="48">
        <f>'Poblacion Base'!GS48+SupxSexoEdad!GX56*('Poblacion Alt'!GR47-'Poblacion Base'!GR47)+DMig_SexoEdad!GS49</f>
        <v>19735.822878863517</v>
      </c>
      <c r="GT48" s="48">
        <f>'Poblacion Base'!GT48+SupxSexoEdad!GY56*('Poblacion Alt'!GS47-'Poblacion Base'!GS47)+DMig_SexoEdad!GT49</f>
        <v>14747.885839413961</v>
      </c>
      <c r="GU48" s="48">
        <f>'Poblacion Base'!GU48+SupxSexoEdad!GZ56*('Poblacion Alt'!GT47-'Poblacion Base'!GT47)+DMig_SexoEdad!GU49</f>
        <v>25365.225633701088</v>
      </c>
      <c r="GV48" s="48">
        <f t="shared" si="0"/>
        <v>48700633.445244357</v>
      </c>
    </row>
    <row r="49" spans="1:204">
      <c r="A49">
        <v>2065</v>
      </c>
      <c r="B49" s="110">
        <f>'Poblacion Base'!B49+DMig_SexoEdad!B50</f>
        <v>170245.08133712632</v>
      </c>
      <c r="C49" s="48">
        <f>'Poblacion Base'!C49+SupxSexoEdad!H57*('Poblacion Alt'!B48-'Poblacion Base'!B48)+DMig_SexoEdad!C50</f>
        <v>173552.21449096652</v>
      </c>
      <c r="D49" s="48">
        <f>'Poblacion Base'!D49+SupxSexoEdad!I57*('Poblacion Alt'!C48-'Poblacion Base'!C48)+DMig_SexoEdad!D50</f>
        <v>176937.35533769437</v>
      </c>
      <c r="E49" s="48">
        <f>'Poblacion Base'!E49+SupxSexoEdad!J57*('Poblacion Alt'!D48-'Poblacion Base'!D48)+DMig_SexoEdad!E50</f>
        <v>180381.30658912868</v>
      </c>
      <c r="F49" s="48">
        <f>'Poblacion Base'!F49+SupxSexoEdad!K57*('Poblacion Alt'!E48-'Poblacion Base'!E48)+DMig_SexoEdad!F50</f>
        <v>183874.69211722648</v>
      </c>
      <c r="G49" s="48">
        <f>'Poblacion Base'!G49+SupxSexoEdad!L57*('Poblacion Alt'!F48-'Poblacion Base'!F48)+DMig_SexoEdad!G50</f>
        <v>187414.92999892411</v>
      </c>
      <c r="H49" s="48">
        <f>'Poblacion Base'!H49+SupxSexoEdad!M57*('Poblacion Alt'!G48-'Poblacion Base'!G48)+DMig_SexoEdad!H50</f>
        <v>190996.23064339368</v>
      </c>
      <c r="I49" s="48">
        <f>'Poblacion Base'!I49+SupxSexoEdad!N57*('Poblacion Alt'!H48-'Poblacion Base'!H48)+DMig_SexoEdad!I50</f>
        <v>194617.56950207619</v>
      </c>
      <c r="J49" s="48">
        <f>'Poblacion Base'!J49+SupxSexoEdad!O57*('Poblacion Alt'!I48-'Poblacion Base'!I48)+DMig_SexoEdad!J50</f>
        <v>198266.72138224714</v>
      </c>
      <c r="K49" s="48">
        <f>'Poblacion Base'!K49+SupxSexoEdad!P57*('Poblacion Alt'!J48-'Poblacion Base'!J48)+DMig_SexoEdad!K50</f>
        <v>201948.20225824576</v>
      </c>
      <c r="L49" s="48">
        <f>'Poblacion Base'!L49+SupxSexoEdad!Q57*('Poblacion Alt'!K48-'Poblacion Base'!K48)+DMig_SexoEdad!L50</f>
        <v>205652.32966578714</v>
      </c>
      <c r="M49" s="48">
        <f>'Poblacion Base'!M49+SupxSexoEdad!R57*('Poblacion Alt'!L48-'Poblacion Base'!L48)+DMig_SexoEdad!M50</f>
        <v>209381.23035566372</v>
      </c>
      <c r="N49" s="48">
        <f>'Poblacion Base'!N49+SupxSexoEdad!S57*('Poblacion Alt'!M48-'Poblacion Base'!M48)+DMig_SexoEdad!N50</f>
        <v>213123.91346960308</v>
      </c>
      <c r="O49" s="48">
        <f>'Poblacion Base'!O49+SupxSexoEdad!T57*('Poblacion Alt'!N48-'Poblacion Base'!N48)+DMig_SexoEdad!O50</f>
        <v>216880.25696474538</v>
      </c>
      <c r="P49" s="48">
        <f>'Poblacion Base'!P49+SupxSexoEdad!U57*('Poblacion Alt'!O48-'Poblacion Base'!O48)+DMig_SexoEdad!P50</f>
        <v>220648.1406551188</v>
      </c>
      <c r="Q49" s="48">
        <f>'Poblacion Base'!Q49+SupxSexoEdad!V57*('Poblacion Alt'!P48-'Poblacion Base'!P48)+DMig_SexoEdad!Q50</f>
        <v>224418.55398235997</v>
      </c>
      <c r="R49" s="48">
        <f>'Poblacion Base'!R49+SupxSexoEdad!W57*('Poblacion Alt'!Q48-'Poblacion Base'!Q48)+DMig_SexoEdad!R50</f>
        <v>228191.48218094045</v>
      </c>
      <c r="S49" s="48">
        <f>'Poblacion Base'!S49+SupxSexoEdad!X57*('Poblacion Alt'!R48-'Poblacion Base'!R48)+DMig_SexoEdad!S50</f>
        <v>231964.33858009096</v>
      </c>
      <c r="T49" s="48">
        <f>'Poblacion Base'!T49+SupxSexoEdad!Y57*('Poblacion Alt'!S48-'Poblacion Base'!S48)+DMig_SexoEdad!T50</f>
        <v>235734.74501240699</v>
      </c>
      <c r="U49" s="48">
        <f>'Poblacion Base'!U49+SupxSexoEdad!Z57*('Poblacion Alt'!T48-'Poblacion Base'!T48)+DMig_SexoEdad!U50</f>
        <v>239497.89511209278</v>
      </c>
      <c r="V49" s="48">
        <f>'Poblacion Base'!V49+SupxSexoEdad!AA57*('Poblacion Alt'!U48-'Poblacion Base'!U48)+DMig_SexoEdad!V50</f>
        <v>242488.60427124336</v>
      </c>
      <c r="W49" s="48">
        <f>'Poblacion Base'!W49+SupxSexoEdad!AB57*('Poblacion Alt'!V48-'Poblacion Base'!V48)+DMig_SexoEdad!W50</f>
        <v>245428.69133426907</v>
      </c>
      <c r="X49" s="48">
        <f>'Poblacion Base'!X49+SupxSexoEdad!AC57*('Poblacion Alt'!W48-'Poblacion Base'!W48)+DMig_SexoEdad!X50</f>
        <v>248325.94210360778</v>
      </c>
      <c r="Y49" s="48">
        <f>'Poblacion Base'!Y49+SupxSexoEdad!AD57*('Poblacion Alt'!X48-'Poblacion Base'!X48)+DMig_SexoEdad!Y50</f>
        <v>251211.609884</v>
      </c>
      <c r="Z49" s="48">
        <f>'Poblacion Base'!Z49+SupxSexoEdad!AE57*('Poblacion Alt'!Y48-'Poblacion Base'!Y48)+DMig_SexoEdad!Z50</f>
        <v>254095.37922522621</v>
      </c>
      <c r="AA49" s="48">
        <f>'Poblacion Base'!AA49+SupxSexoEdad!AF57*('Poblacion Alt'!Z48-'Poblacion Base'!Z48)+DMig_SexoEdad!AA50</f>
        <v>256997.78370770341</v>
      </c>
      <c r="AB49" s="48">
        <f>'Poblacion Base'!AB49+SupxSexoEdad!AG57*('Poblacion Alt'!AA48-'Poblacion Base'!AA48)+DMig_SexoEdad!AB50</f>
        <v>259936.58489834517</v>
      </c>
      <c r="AC49" s="48">
        <f>'Poblacion Base'!AC49+SupxSexoEdad!AH57*('Poblacion Alt'!AB48-'Poblacion Base'!AB48)+DMig_SexoEdad!AC50</f>
        <v>262932.18596808269</v>
      </c>
      <c r="AD49" s="48">
        <f>'Poblacion Base'!AD49+SupxSexoEdad!AI57*('Poblacion Alt'!AC48-'Poblacion Base'!AC48)+DMig_SexoEdad!AD50</f>
        <v>265994.01662098669</v>
      </c>
      <c r="AE49" s="48">
        <f>'Poblacion Base'!AE49+SupxSexoEdad!AJ57*('Poblacion Alt'!AD48-'Poblacion Base'!AD48)+DMig_SexoEdad!AE50</f>
        <v>269117.36351664568</v>
      </c>
      <c r="AF49" s="48">
        <f>'Poblacion Base'!AF49+SupxSexoEdad!AK57*('Poblacion Alt'!AE48-'Poblacion Base'!AE48)+DMig_SexoEdad!AF50</f>
        <v>271594.73784382868</v>
      </c>
      <c r="AG49" s="48">
        <f>'Poblacion Base'!AG49+SupxSexoEdad!AL57*('Poblacion Alt'!AF48-'Poblacion Base'!AF48)+DMig_SexoEdad!AG50</f>
        <v>274119.69095848018</v>
      </c>
      <c r="AH49" s="48">
        <f>'Poblacion Base'!AH49+SupxSexoEdad!AM57*('Poblacion Alt'!AG48-'Poblacion Base'!AG48)+DMig_SexoEdad!AH50</f>
        <v>276691.91407412617</v>
      </c>
      <c r="AI49" s="48">
        <f>'Poblacion Base'!AI49+SupxSexoEdad!AN57*('Poblacion Alt'!AH48-'Poblacion Base'!AH48)+DMig_SexoEdad!AI50</f>
        <v>279309.18954628462</v>
      </c>
      <c r="AJ49" s="48">
        <f>'Poblacion Base'!AJ49+SupxSexoEdad!AO57*('Poblacion Alt'!AI48-'Poblacion Base'!AI48)+DMig_SexoEdad!AJ50</f>
        <v>281955.14058621717</v>
      </c>
      <c r="AK49" s="48">
        <f>'Poblacion Base'!AK49+SupxSexoEdad!AP57*('Poblacion Alt'!AJ48-'Poblacion Base'!AJ48)+DMig_SexoEdad!AK50</f>
        <v>284606.92662753887</v>
      </c>
      <c r="AL49" s="48">
        <f>'Poblacion Base'!AL49+SupxSexoEdad!AQ57*('Poblacion Alt'!AK48-'Poblacion Base'!AK48)+DMig_SexoEdad!AL50</f>
        <v>287239.43718634039</v>
      </c>
      <c r="AM49" s="48">
        <f>'Poblacion Base'!AM49+SupxSexoEdad!AR57*('Poblacion Alt'!AL48-'Poblacion Base'!AL48)+DMig_SexoEdad!AM50</f>
        <v>289824.99191060703</v>
      </c>
      <c r="AN49" s="48">
        <f>'Poblacion Base'!AN49+SupxSexoEdad!AS57*('Poblacion Alt'!AM48-'Poblacion Base'!AM48)+DMig_SexoEdad!AN50</f>
        <v>292339.86512132385</v>
      </c>
      <c r="AO49" s="48">
        <f>'Poblacion Base'!AO49+SupxSexoEdad!AT57*('Poblacion Alt'!AN48-'Poblacion Base'!AN48)+DMig_SexoEdad!AO50</f>
        <v>294752.93226274144</v>
      </c>
      <c r="AP49" s="48">
        <f>'Poblacion Base'!AP49+SupxSexoEdad!AU57*('Poblacion Alt'!AO48-'Poblacion Base'!AO48)+DMig_SexoEdad!AP50</f>
        <v>298415.63329625363</v>
      </c>
      <c r="AQ49" s="48">
        <f>'Poblacion Base'!AQ49+SupxSexoEdad!AV57*('Poblacion Alt'!AP48-'Poblacion Base'!AP48)+DMig_SexoEdad!AQ50</f>
        <v>301513.5341375292</v>
      </c>
      <c r="AR49" s="48">
        <f>'Poblacion Base'!AR49+SupxSexoEdad!AW57*('Poblacion Alt'!AQ48-'Poblacion Base'!AQ48)+DMig_SexoEdad!AR50</f>
        <v>303966.96354486671</v>
      </c>
      <c r="AS49" s="48">
        <f>'Poblacion Base'!AS49+SupxSexoEdad!AX57*('Poblacion Alt'!AR48-'Poblacion Base'!AR48)+DMig_SexoEdad!AS50</f>
        <v>306304.4668908579</v>
      </c>
      <c r="AT49" s="48">
        <f>'Poblacion Base'!AT49+SupxSexoEdad!AY57*('Poblacion Alt'!AS48-'Poblacion Base'!AS48)+DMig_SexoEdad!AT50</f>
        <v>309152.80116822658</v>
      </c>
      <c r="AU49" s="48">
        <f>'Poblacion Base'!AU49+SupxSexoEdad!AZ57*('Poblacion Alt'!AT48-'Poblacion Base'!AT48)+DMig_SexoEdad!AU50</f>
        <v>313199.08321543143</v>
      </c>
      <c r="AV49" s="48">
        <f>'Poblacion Base'!AV49+SupxSexoEdad!BA57*('Poblacion Alt'!AU48-'Poblacion Base'!AU48)+DMig_SexoEdad!AV50</f>
        <v>313749.37484688702</v>
      </c>
      <c r="AW49" s="48">
        <f>'Poblacion Base'!AW49+SupxSexoEdad!BB57*('Poblacion Alt'!AV48-'Poblacion Base'!AV48)+DMig_SexoEdad!AW50</f>
        <v>317739.02488945075</v>
      </c>
      <c r="AX49" s="48">
        <f>'Poblacion Base'!AX49+SupxSexoEdad!BC57*('Poblacion Alt'!AW48-'Poblacion Base'!AW48)+DMig_SexoEdad!AX50</f>
        <v>319675.67237322056</v>
      </c>
      <c r="AY49" s="48">
        <f>'Poblacion Base'!AY49+SupxSexoEdad!BD57*('Poblacion Alt'!AX48-'Poblacion Base'!AX48)+DMig_SexoEdad!AY50</f>
        <v>322005.15845508856</v>
      </c>
      <c r="AZ49" s="48">
        <f>'Poblacion Base'!AZ49+SupxSexoEdad!BE57*('Poblacion Alt'!AY48-'Poblacion Base'!AY48)+DMig_SexoEdad!AZ50</f>
        <v>324617.12933051761</v>
      </c>
      <c r="BA49" s="48">
        <f>'Poblacion Base'!BA49+SupxSexoEdad!BF57*('Poblacion Alt'!AZ48-'Poblacion Base'!AZ48)+DMig_SexoEdad!BA50</f>
        <v>326567.0968133373</v>
      </c>
      <c r="BB49" s="48">
        <f>'Poblacion Base'!BB49+SupxSexoEdad!BG57*('Poblacion Alt'!BA48-'Poblacion Base'!BA48)+DMig_SexoEdad!BB50</f>
        <v>328686.26757889194</v>
      </c>
      <c r="BC49" s="48">
        <f>'Poblacion Base'!BC49+SupxSexoEdad!BH57*('Poblacion Alt'!BB48-'Poblacion Base'!BB48)+DMig_SexoEdad!BC50</f>
        <v>331197.23299541144</v>
      </c>
      <c r="BD49" s="48">
        <f>'Poblacion Base'!BD49+SupxSexoEdad!BI57*('Poblacion Alt'!BC48-'Poblacion Base'!BC48)+DMig_SexoEdad!BD50</f>
        <v>334497.86902186373</v>
      </c>
      <c r="BE49" s="48">
        <f>'Poblacion Base'!BE49+SupxSexoEdad!BJ57*('Poblacion Alt'!BD48-'Poblacion Base'!BD48)+DMig_SexoEdad!BE50</f>
        <v>337982.72786061891</v>
      </c>
      <c r="BF49" s="48">
        <f>'Poblacion Base'!BF49+SupxSexoEdad!BK57*('Poblacion Alt'!BE48-'Poblacion Base'!BE48)+DMig_SexoEdad!BF50</f>
        <v>341592.21240409755</v>
      </c>
      <c r="BG49" s="48">
        <f>'Poblacion Base'!BG49+SupxSexoEdad!BL57*('Poblacion Alt'!BF48-'Poblacion Base'!BF48)+DMig_SexoEdad!BG50</f>
        <v>345399.17934701289</v>
      </c>
      <c r="BH49" s="48">
        <f>'Poblacion Base'!BH49+SupxSexoEdad!BM57*('Poblacion Alt'!BG48-'Poblacion Base'!BG48)+DMig_SexoEdad!BH50</f>
        <v>349211.55707381124</v>
      </c>
      <c r="BI49" s="48">
        <f>'Poblacion Base'!BI49+SupxSexoEdad!BN57*('Poblacion Alt'!BH48-'Poblacion Base'!BH48)+DMig_SexoEdad!BI50</f>
        <v>348998.21006496623</v>
      </c>
      <c r="BJ49" s="48">
        <f>'Poblacion Base'!BJ49+SupxSexoEdad!BO57*('Poblacion Alt'!BI48-'Poblacion Base'!BI48)+DMig_SexoEdad!BJ50</f>
        <v>348287.49669248395</v>
      </c>
      <c r="BK49" s="48">
        <f>'Poblacion Base'!BK49+SupxSexoEdad!BP57*('Poblacion Alt'!BJ48-'Poblacion Base'!BJ48)+DMig_SexoEdad!BK50</f>
        <v>346825.36994658987</v>
      </c>
      <c r="BL49" s="48">
        <f>'Poblacion Base'!BL49+SupxSexoEdad!BQ57*('Poblacion Alt'!BK48-'Poblacion Base'!BK48)+DMig_SexoEdad!BL50</f>
        <v>345591.26608904585</v>
      </c>
      <c r="BM49" s="48">
        <f>'Poblacion Base'!BM49+SupxSexoEdad!BR57*('Poblacion Alt'!BL48-'Poblacion Base'!BL48)+DMig_SexoEdad!BM50</f>
        <v>345251.16199968406</v>
      </c>
      <c r="BN49" s="48">
        <f>'Poblacion Base'!BN49+SupxSexoEdad!BS57*('Poblacion Alt'!BM48-'Poblacion Base'!BM48)+DMig_SexoEdad!BN50</f>
        <v>345528.19468514534</v>
      </c>
      <c r="BO49" s="48">
        <f>'Poblacion Base'!BO49+SupxSexoEdad!BT57*('Poblacion Alt'!BN48-'Poblacion Base'!BN48)+DMig_SexoEdad!BO50</f>
        <v>341594.86448386137</v>
      </c>
      <c r="BP49" s="48">
        <f>'Poblacion Base'!BP49+SupxSexoEdad!BU57*('Poblacion Alt'!BO48-'Poblacion Base'!BO48)+DMig_SexoEdad!BP50</f>
        <v>337644.1699673729</v>
      </c>
      <c r="BQ49" s="48">
        <f>'Poblacion Base'!BQ49+SupxSexoEdad!BV57*('Poblacion Alt'!BP48-'Poblacion Base'!BP48)+DMig_SexoEdad!BQ50</f>
        <v>333744.95049828175</v>
      </c>
      <c r="BR49" s="48">
        <f>'Poblacion Base'!BR49+SupxSexoEdad!BW57*('Poblacion Alt'!BQ48-'Poblacion Base'!BQ48)+DMig_SexoEdad!BR50</f>
        <v>330228.85014379746</v>
      </c>
      <c r="BS49" s="48">
        <f>'Poblacion Base'!BS49+SupxSexoEdad!BX57*('Poblacion Alt'!BR48-'Poblacion Base'!BR48)+DMig_SexoEdad!BS50</f>
        <v>326625.54728729354</v>
      </c>
      <c r="BT49" s="48">
        <f>'Poblacion Base'!BT49+SupxSexoEdad!BY57*('Poblacion Alt'!BS48-'Poblacion Base'!BS48)+DMig_SexoEdad!BT50</f>
        <v>321977.4969106252</v>
      </c>
      <c r="BU49" s="48">
        <f>'Poblacion Base'!BU49+SupxSexoEdad!BZ57*('Poblacion Alt'!BT48-'Poblacion Base'!BT48)+DMig_SexoEdad!BU50</f>
        <v>314079.32783555053</v>
      </c>
      <c r="BV49" s="48">
        <f>'Poblacion Base'!BV49+SupxSexoEdad!CA57*('Poblacion Alt'!BU48-'Poblacion Base'!BU48)+DMig_SexoEdad!BV50</f>
        <v>302416.77315014129</v>
      </c>
      <c r="BW49" s="48">
        <f>'Poblacion Base'!BW49+SupxSexoEdad!CB57*('Poblacion Alt'!BV48-'Poblacion Base'!BV48)+DMig_SexoEdad!BW50</f>
        <v>288959.25757057319</v>
      </c>
      <c r="BX49" s="48">
        <f>'Poblacion Base'!BX49+SupxSexoEdad!CC57*('Poblacion Alt'!BW48-'Poblacion Base'!BW48)+DMig_SexoEdad!BX50</f>
        <v>274931.01034749643</v>
      </c>
      <c r="BY49" s="48">
        <f>'Poblacion Base'!BY49+SupxSexoEdad!CD57*('Poblacion Alt'!BX48-'Poblacion Base'!BX48)+DMig_SexoEdad!BY50</f>
        <v>260424.81465444996</v>
      </c>
      <c r="BZ49" s="48">
        <f>'Poblacion Base'!BZ49+SupxSexoEdad!CE57*('Poblacion Alt'!BY48-'Poblacion Base'!BY48)+DMig_SexoEdad!BZ50</f>
        <v>245781.66627544462</v>
      </c>
      <c r="CA49" s="48">
        <f>'Poblacion Base'!CA49+SupxSexoEdad!CF57*('Poblacion Alt'!BZ48-'Poblacion Base'!BZ48)+DMig_SexoEdad!CA50</f>
        <v>230459.7779655639</v>
      </c>
      <c r="CB49" s="48">
        <f>'Poblacion Base'!CB49+SupxSexoEdad!CG57*('Poblacion Alt'!CA48-'Poblacion Base'!CA48)+DMig_SexoEdad!CB50</f>
        <v>217095.41156837463</v>
      </c>
      <c r="CC49" s="48">
        <f>'Poblacion Base'!CC49+SupxSexoEdad!CH57*('Poblacion Alt'!CB48-'Poblacion Base'!CB48)+DMig_SexoEdad!CC50</f>
        <v>204060.44452174843</v>
      </c>
      <c r="CD49" s="48">
        <f>'Poblacion Base'!CD49+SupxSexoEdad!CI57*('Poblacion Alt'!CC48-'Poblacion Base'!CC48)+DMig_SexoEdad!CD50</f>
        <v>191854.42110053683</v>
      </c>
      <c r="CE49" s="48">
        <f>'Poblacion Base'!CE49+SupxSexoEdad!CJ57*('Poblacion Alt'!CD48-'Poblacion Base'!CD48)+DMig_SexoEdad!CE50</f>
        <v>180271.06984279712</v>
      </c>
      <c r="CF49" s="48">
        <f>'Poblacion Base'!CF49+SupxSexoEdad!CK57*('Poblacion Alt'!CE48-'Poblacion Base'!CE48)+DMig_SexoEdad!CF50</f>
        <v>168160.1239251229</v>
      </c>
      <c r="CG49" s="48">
        <f>'Poblacion Base'!CG49+SupxSexoEdad!CL57*('Poblacion Alt'!CF48-'Poblacion Base'!CF48)+DMig_SexoEdad!CG50</f>
        <v>155233.41547224679</v>
      </c>
      <c r="CH49" s="48">
        <f>'Poblacion Base'!CH49+SupxSexoEdad!CM57*('Poblacion Alt'!CG48-'Poblacion Base'!CG48)+DMig_SexoEdad!CH50</f>
        <v>142292.04824950141</v>
      </c>
      <c r="CI49" s="48">
        <f>'Poblacion Base'!CI49+SupxSexoEdad!CN57*('Poblacion Alt'!CH48-'Poblacion Base'!CH48)+DMig_SexoEdad!CI50</f>
        <v>128273.09519659843</v>
      </c>
      <c r="CJ49" s="48">
        <f>'Poblacion Base'!CJ49+SupxSexoEdad!CO57*('Poblacion Alt'!CI48-'Poblacion Base'!CI48)+DMig_SexoEdad!CJ50</f>
        <v>114000.34293862524</v>
      </c>
      <c r="CK49" s="48">
        <f>'Poblacion Base'!CK49+SupxSexoEdad!CP57*('Poblacion Alt'!CJ48-'Poblacion Base'!CJ48)+DMig_SexoEdad!CK50</f>
        <v>99606.717852194561</v>
      </c>
      <c r="CL49" s="48">
        <f>'Poblacion Base'!CL49+SupxSexoEdad!CQ57*('Poblacion Alt'!CK48-'Poblacion Base'!CK48)+DMig_SexoEdad!CL50</f>
        <v>86628.209280544819</v>
      </c>
      <c r="CM49" s="48">
        <f>'Poblacion Base'!CM49+SupxSexoEdad!CR57*('Poblacion Alt'!CL48-'Poblacion Base'!CL48)+DMig_SexoEdad!CM50</f>
        <v>74128.720181437078</v>
      </c>
      <c r="CN49" s="48">
        <f>'Poblacion Base'!CN49+SupxSexoEdad!CS57*('Poblacion Alt'!CM48-'Poblacion Base'!CM48)+DMig_SexoEdad!CN50</f>
        <v>63615.003269347857</v>
      </c>
      <c r="CO49" s="48">
        <f>'Poblacion Base'!CO49+SupxSexoEdad!CT57*('Poblacion Alt'!CN48-'Poblacion Base'!CN48)+DMig_SexoEdad!CO50</f>
        <v>54488.253187785165</v>
      </c>
      <c r="CP49" s="48">
        <f>'Poblacion Base'!CP49+SupxSexoEdad!CU57*('Poblacion Alt'!CO48-'Poblacion Base'!CO48)+DMig_SexoEdad!CP50</f>
        <v>46256.703727869361</v>
      </c>
      <c r="CQ49" s="48">
        <f>'Poblacion Base'!CQ49+SupxSexoEdad!CV57*('Poblacion Alt'!CP48-'Poblacion Base'!CP48)+DMig_SexoEdad!CQ50</f>
        <v>38836.232903018259</v>
      </c>
      <c r="CR49" s="48">
        <f>'Poblacion Base'!CR49+SupxSexoEdad!CW57*('Poblacion Alt'!CQ48-'Poblacion Base'!CQ48)+DMig_SexoEdad!CR50</f>
        <v>32236.97465842995</v>
      </c>
      <c r="CS49" s="48">
        <f>'Poblacion Base'!CS49+SupxSexoEdad!CX57*('Poblacion Alt'!CR48-'Poblacion Base'!CR48)+DMig_SexoEdad!CS50</f>
        <v>26293.698189798779</v>
      </c>
      <c r="CT49" s="48">
        <f>'Poblacion Base'!CT49+SupxSexoEdad!CY57*('Poblacion Alt'!CS48-'Poblacion Base'!CS48)+DMig_SexoEdad!CT50</f>
        <v>21019.917549428752</v>
      </c>
      <c r="CU49" s="48">
        <f>'Poblacion Base'!CU49+SupxSexoEdad!CZ57*('Poblacion Alt'!CT48-'Poblacion Base'!CT48)+DMig_SexoEdad!CU50</f>
        <v>16340.845834461226</v>
      </c>
      <c r="CV49" s="48">
        <f>'Poblacion Base'!CV49+SupxSexoEdad!DA57*('Poblacion Alt'!CU48-'Poblacion Base'!CU48)+DMig_SexoEdad!CV50</f>
        <v>12488.776365066544</v>
      </c>
      <c r="CW49" s="48">
        <f>'Poblacion Base'!CW49+SupxSexoEdad!DB57*('Poblacion Alt'!CV48-'Poblacion Base'!CV48)+DMig_SexoEdad!CW50</f>
        <v>9245.404790861925</v>
      </c>
      <c r="CX49" s="48">
        <f>'Poblacion Base'!CX49+SupxSexoEdad!DC57*('Poblacion Alt'!CW48-'Poblacion Base'!CW48)+DMig_SexoEdad!CX50</f>
        <v>15063.741948862968</v>
      </c>
      <c r="CY49" s="110">
        <f>'Poblacion Base'!CY49+DMig_SexoEdad!CY50</f>
        <v>161913.53927174566</v>
      </c>
      <c r="CZ49" s="48">
        <f>'Poblacion Base'!CZ49+SupxSexoEdad!DE57*('Poblacion Alt'!CY48-'Poblacion Base'!CY48)+DMig_SexoEdad!CZ50</f>
        <v>165005.36576736899</v>
      </c>
      <c r="DA49" s="48">
        <f>'Poblacion Base'!DA49+SupxSexoEdad!DF57*('Poblacion Alt'!CZ48-'Poblacion Base'!CZ48)+DMig_SexoEdad!DA50</f>
        <v>168177.50932031209</v>
      </c>
      <c r="DB49" s="48">
        <f>'Poblacion Base'!DB49+SupxSexoEdad!DG57*('Poblacion Alt'!DA48-'Poblacion Base'!DA48)+DMig_SexoEdad!DB50</f>
        <v>171405.86903727063</v>
      </c>
      <c r="DC49" s="48">
        <f>'Poblacion Base'!DC49+SupxSexoEdad!DH57*('Poblacion Alt'!DB48-'Poblacion Base'!DB48)+DMig_SexoEdad!DC50</f>
        <v>174692.17983000464</v>
      </c>
      <c r="DD49" s="48">
        <f>'Poblacion Base'!DD49+SupxSexoEdad!DI57*('Poblacion Alt'!DC48-'Poblacion Base'!DC48)+DMig_SexoEdad!DD50</f>
        <v>178017.03465916391</v>
      </c>
      <c r="DE49" s="48">
        <f>'Poblacion Base'!DE49+SupxSexoEdad!DJ57*('Poblacion Alt'!DD48-'Poblacion Base'!DD48)+DMig_SexoEdad!DE50</f>
        <v>181387.81600387383</v>
      </c>
      <c r="DF49" s="48">
        <f>'Poblacion Base'!DF49+SupxSexoEdad!DK57*('Poblacion Alt'!DE48-'Poblacion Base'!DE48)+DMig_SexoEdad!DF50</f>
        <v>184796.74034399574</v>
      </c>
      <c r="DG49" s="48">
        <f>'Poblacion Base'!DG49+SupxSexoEdad!DL57*('Poblacion Alt'!DF48-'Poblacion Base'!DF48)+DMig_SexoEdad!DG50</f>
        <v>188228.89707110834</v>
      </c>
      <c r="DH49" s="48">
        <f>'Poblacion Base'!DH49+SupxSexoEdad!DM57*('Poblacion Alt'!DG48-'Poblacion Base'!DG48)+DMig_SexoEdad!DH50</f>
        <v>191696.14052301718</v>
      </c>
      <c r="DI49" s="48">
        <f>'Poblacion Base'!DI49+SupxSexoEdad!DN57*('Poblacion Alt'!DH48-'Poblacion Base'!DH48)+DMig_SexoEdad!DI50</f>
        <v>195185.26009168272</v>
      </c>
      <c r="DJ49" s="48">
        <f>'Poblacion Base'!DJ49+SupxSexoEdad!DO57*('Poblacion Alt'!DI48-'Poblacion Base'!DI48)+DMig_SexoEdad!DJ50</f>
        <v>198701.8913735181</v>
      </c>
      <c r="DK49" s="48">
        <f>'Poblacion Base'!DK49+SupxSexoEdad!DP57*('Poblacion Alt'!DJ48-'Poblacion Base'!DJ48)+DMig_SexoEdad!DK50</f>
        <v>202237.70090757165</v>
      </c>
      <c r="DL49" s="48">
        <f>'Poblacion Base'!DL49+SupxSexoEdad!DQ57*('Poblacion Alt'!DK48-'Poblacion Base'!DK48)+DMig_SexoEdad!DL50</f>
        <v>205791.32765892812</v>
      </c>
      <c r="DM49" s="48">
        <f>'Poblacion Base'!DM49+SupxSexoEdad!DR57*('Poblacion Alt'!DL48-'Poblacion Base'!DL48)+DMig_SexoEdad!DM50</f>
        <v>209369.48309000136</v>
      </c>
      <c r="DN49" s="48">
        <f>'Poblacion Base'!DN49+SupxSexoEdad!DS57*('Poblacion Alt'!DM48-'Poblacion Base'!DM48)+DMig_SexoEdad!DN50</f>
        <v>212980.97245035684</v>
      </c>
      <c r="DO49" s="48">
        <f>'Poblacion Base'!DO49+SupxSexoEdad!DT57*('Poblacion Alt'!DN48-'Poblacion Base'!DN48)+DMig_SexoEdad!DO50</f>
        <v>216609.12285428867</v>
      </c>
      <c r="DP49" s="48">
        <f>'Poblacion Base'!DP49+SupxSexoEdad!DU57*('Poblacion Alt'!DO48-'Poblacion Base'!DO48)+DMig_SexoEdad!DP50</f>
        <v>220271.26426522157</v>
      </c>
      <c r="DQ49" s="48">
        <f>'Poblacion Base'!DQ49+SupxSexoEdad!DV57*('Poblacion Alt'!DP48-'Poblacion Base'!DP48)+DMig_SexoEdad!DQ50</f>
        <v>223960.43055131505</v>
      </c>
      <c r="DR49" s="48">
        <f>'Poblacion Base'!DR49+SupxSexoEdad!DW57*('Poblacion Alt'!DQ48-'Poblacion Base'!DQ48)+DMig_SexoEdad!DR50</f>
        <v>227669.14877617385</v>
      </c>
      <c r="DS49" s="48">
        <f>'Poblacion Base'!DS49+SupxSexoEdad!DX57*('Poblacion Alt'!DR48-'Poblacion Base'!DR48)+DMig_SexoEdad!DS50</f>
        <v>230625.58631336348</v>
      </c>
      <c r="DT49" s="48">
        <f>'Poblacion Base'!DT49+SupxSexoEdad!DY57*('Poblacion Alt'!DS48-'Poblacion Base'!DS48)+DMig_SexoEdad!DT50</f>
        <v>233560.48050290227</v>
      </c>
      <c r="DU49" s="48">
        <f>'Poblacion Base'!DU49+SupxSexoEdad!DZ57*('Poblacion Alt'!DT48-'Poblacion Base'!DT48)+DMig_SexoEdad!DU50</f>
        <v>236489.73171318904</v>
      </c>
      <c r="DV49" s="48">
        <f>'Poblacion Base'!DV49+SupxSexoEdad!EA57*('Poblacion Alt'!DU48-'Poblacion Base'!DU48)+DMig_SexoEdad!DV50</f>
        <v>239434.72621322729</v>
      </c>
      <c r="DW49" s="48">
        <f>'Poblacion Base'!DW49+SupxSexoEdad!EB57*('Poblacion Alt'!DV48-'Poblacion Base'!DV48)+DMig_SexoEdad!DW50</f>
        <v>242425.24213859488</v>
      </c>
      <c r="DX49" s="48">
        <f>'Poblacion Base'!DX49+SupxSexoEdad!EC57*('Poblacion Alt'!DW48-'Poblacion Base'!DW48)+DMig_SexoEdad!DX50</f>
        <v>245479.55570403743</v>
      </c>
      <c r="DY49" s="48">
        <f>'Poblacion Base'!DY49+SupxSexoEdad!ED57*('Poblacion Alt'!DX48-'Poblacion Base'!DX48)+DMig_SexoEdad!DY50</f>
        <v>248613.37934107703</v>
      </c>
      <c r="DZ49" s="48">
        <f>'Poblacion Base'!DZ49+SupxSexoEdad!EE57*('Poblacion Alt'!DY48-'Poblacion Base'!DY48)+DMig_SexoEdad!DZ50</f>
        <v>251853.77119774747</v>
      </c>
      <c r="EA49" s="48">
        <f>'Poblacion Base'!EA49+SupxSexoEdad!EF57*('Poblacion Alt'!DZ48-'Poblacion Base'!DZ48)+DMig_SexoEdad!EA50</f>
        <v>255212.5360160993</v>
      </c>
      <c r="EB49" s="48">
        <f>'Poblacion Base'!EB49+SupxSexoEdad!EG57*('Poblacion Alt'!EA48-'Poblacion Base'!EA48)+DMig_SexoEdad!EB50</f>
        <v>258665.61617969532</v>
      </c>
      <c r="EC49" s="48">
        <f>'Poblacion Base'!EC49+SupxSexoEdad!EH57*('Poblacion Alt'!EB48-'Poblacion Base'!EB48)+DMig_SexoEdad!EC50</f>
        <v>262334.04313996597</v>
      </c>
      <c r="ED49" s="48">
        <f>'Poblacion Base'!ED49+SupxSexoEdad!EI57*('Poblacion Alt'!EC48-'Poblacion Base'!EC48)+DMig_SexoEdad!ED50</f>
        <v>266100.41005771543</v>
      </c>
      <c r="EE49" s="48">
        <f>'Poblacion Base'!EE49+SupxSexoEdad!EJ57*('Poblacion Alt'!ED48-'Poblacion Base'!ED48)+DMig_SexoEdad!EE50</f>
        <v>269946.97394410538</v>
      </c>
      <c r="EF49" s="48">
        <f>'Poblacion Base'!EF49+SupxSexoEdad!EK57*('Poblacion Alt'!EE48-'Poblacion Base'!EE48)+DMig_SexoEdad!EF50</f>
        <v>273856.79691957339</v>
      </c>
      <c r="EG49" s="48">
        <f>'Poblacion Base'!EG49+SupxSexoEdad!EL57*('Poblacion Alt'!EF48-'Poblacion Base'!EF48)+DMig_SexoEdad!EG50</f>
        <v>277809.13318947935</v>
      </c>
      <c r="EH49" s="48">
        <f>'Poblacion Base'!EH49+SupxSexoEdad!EM57*('Poblacion Alt'!EG48-'Poblacion Base'!EG48)+DMig_SexoEdad!EH50</f>
        <v>281764.0667318491</v>
      </c>
      <c r="EI49" s="48">
        <f>'Poblacion Base'!EI49+SupxSexoEdad!EN57*('Poblacion Alt'!EH48-'Poblacion Base'!EH48)+DMig_SexoEdad!EI50</f>
        <v>285688.04757832485</v>
      </c>
      <c r="EJ49" s="48">
        <f>'Poblacion Base'!EJ49+SupxSexoEdad!EO57*('Poblacion Alt'!EI48-'Poblacion Base'!EI48)+DMig_SexoEdad!EJ50</f>
        <v>289534.44872409978</v>
      </c>
      <c r="EK49" s="48">
        <f>'Poblacion Base'!EK49+SupxSexoEdad!EP57*('Poblacion Alt'!EJ48-'Poblacion Base'!EJ48)+DMig_SexoEdad!EK50</f>
        <v>293280.76925036241</v>
      </c>
      <c r="EL49" s="48">
        <f>'Poblacion Base'!EL49+SupxSexoEdad!EQ57*('Poblacion Alt'!EK48-'Poblacion Base'!EK48)+DMig_SexoEdad!EL50</f>
        <v>296873.9996899995</v>
      </c>
      <c r="EM49" s="48">
        <f>'Poblacion Base'!EM49+SupxSexoEdad!ER57*('Poblacion Alt'!EL48-'Poblacion Base'!EL48)+DMig_SexoEdad!EM50</f>
        <v>300992.47513339488</v>
      </c>
      <c r="EN49" s="48">
        <f>'Poblacion Base'!EN49+SupxSexoEdad!ES57*('Poblacion Alt'!EM48-'Poblacion Base'!EM48)+DMig_SexoEdad!EN50</f>
        <v>304556.99245562748</v>
      </c>
      <c r="EO49" s="48">
        <f>'Poblacion Base'!EO49+SupxSexoEdad!ET57*('Poblacion Alt'!EN48-'Poblacion Base'!EN48)+DMig_SexoEdad!EO50</f>
        <v>307488.26956961845</v>
      </c>
      <c r="EP49" s="48">
        <f>'Poblacion Base'!EP49+SupxSexoEdad!EU57*('Poblacion Alt'!EO48-'Poblacion Base'!EO48)+DMig_SexoEdad!EP50</f>
        <v>310310.02203653584</v>
      </c>
      <c r="EQ49" s="48">
        <f>'Poblacion Base'!EQ49+SupxSexoEdad!EV57*('Poblacion Alt'!EP48-'Poblacion Base'!EP48)+DMig_SexoEdad!EQ50</f>
        <v>313560.49021316745</v>
      </c>
      <c r="ER49" s="48">
        <f>'Poblacion Base'!ER49+SupxSexoEdad!EW57*('Poblacion Alt'!EQ48-'Poblacion Base'!EQ48)+DMig_SexoEdad!ER50</f>
        <v>317805.03325007093</v>
      </c>
      <c r="ES49" s="48">
        <f>'Poblacion Base'!ES49+SupxSexoEdad!EX57*('Poblacion Alt'!ER48-'Poblacion Base'!ER48)+DMig_SexoEdad!ES50</f>
        <v>318708.54872241692</v>
      </c>
      <c r="ET49" s="48">
        <f>'Poblacion Base'!ET49+SupxSexoEdad!EY57*('Poblacion Alt'!ES48-'Poblacion Base'!ES48)+DMig_SexoEdad!ET50</f>
        <v>322524.79418311309</v>
      </c>
      <c r="EU49" s="48">
        <f>'Poblacion Base'!EU49+SupxSexoEdad!EZ57*('Poblacion Alt'!ET48-'Poblacion Base'!ET48)+DMig_SexoEdad!EU50</f>
        <v>326451.03173453821</v>
      </c>
      <c r="EV49" s="48">
        <f>'Poblacion Base'!EV49+SupxSexoEdad!FA57*('Poblacion Alt'!EU48-'Poblacion Base'!EU48)+DMig_SexoEdad!EV50</f>
        <v>328780.23535598902</v>
      </c>
      <c r="EW49" s="48">
        <f>'Poblacion Base'!EW49+SupxSexoEdad!FB57*('Poblacion Alt'!EV48-'Poblacion Base'!EV48)+DMig_SexoEdad!EW50</f>
        <v>331079.96912451007</v>
      </c>
      <c r="EX49" s="48">
        <f>'Poblacion Base'!EX49+SupxSexoEdad!FC57*('Poblacion Alt'!EW48-'Poblacion Base'!EW48)+DMig_SexoEdad!EX50</f>
        <v>333790.01732770534</v>
      </c>
      <c r="EY49" s="48">
        <f>'Poblacion Base'!EY49+SupxSexoEdad!FD57*('Poblacion Alt'!EX48-'Poblacion Base'!EX48)+DMig_SexoEdad!EY50</f>
        <v>336546.61970632378</v>
      </c>
      <c r="EZ49" s="48">
        <f>'Poblacion Base'!EZ49+SupxSexoEdad!FE57*('Poblacion Alt'!EY48-'Poblacion Base'!EY48)+DMig_SexoEdad!EZ50</f>
        <v>339578.16722933849</v>
      </c>
      <c r="FA49" s="48">
        <f>'Poblacion Base'!FA49+SupxSexoEdad!FF57*('Poblacion Alt'!EZ48-'Poblacion Base'!EZ48)+DMig_SexoEdad!FA50</f>
        <v>342397.59640590922</v>
      </c>
      <c r="FB49" s="48">
        <f>'Poblacion Base'!FB49+SupxSexoEdad!FG57*('Poblacion Alt'!FA48-'Poblacion Base'!FA48)+DMig_SexoEdad!FB50</f>
        <v>345652.08802386065</v>
      </c>
      <c r="FC49" s="48">
        <f>'Poblacion Base'!FC49+SupxSexoEdad!FH57*('Poblacion Alt'!FB48-'Poblacion Base'!FB48)+DMig_SexoEdad!FC50</f>
        <v>349556.61519378476</v>
      </c>
      <c r="FD49" s="48">
        <f>'Poblacion Base'!FD49+SupxSexoEdad!FI57*('Poblacion Alt'!FC48-'Poblacion Base'!FC48)+DMig_SexoEdad!FD50</f>
        <v>354230.44041965198</v>
      </c>
      <c r="FE49" s="48">
        <f>'Poblacion Base'!FE49+SupxSexoEdad!FJ57*('Poblacion Alt'!FD48-'Poblacion Base'!FD48)+DMig_SexoEdad!FE50</f>
        <v>358750.3014864517</v>
      </c>
      <c r="FF49" s="48">
        <f>'Poblacion Base'!FF49+SupxSexoEdad!FK57*('Poblacion Alt'!FE48-'Poblacion Base'!FE48)+DMig_SexoEdad!FF50</f>
        <v>359074.85793029057</v>
      </c>
      <c r="FG49" s="48">
        <f>'Poblacion Base'!FG49+SupxSexoEdad!FL57*('Poblacion Alt'!FF48-'Poblacion Base'!FF48)+DMig_SexoEdad!FG50</f>
        <v>359504.79669633595</v>
      </c>
      <c r="FH49" s="48">
        <f>'Poblacion Base'!FH49+SupxSexoEdad!FM57*('Poblacion Alt'!FG48-'Poblacion Base'!FG48)+DMig_SexoEdad!FH50</f>
        <v>360541.73495295364</v>
      </c>
      <c r="FI49" s="48">
        <f>'Poblacion Base'!FI49+SupxSexoEdad!FN57*('Poblacion Alt'!FH48-'Poblacion Base'!FH48)+DMig_SexoEdad!FI50</f>
        <v>362221.48272910534</v>
      </c>
      <c r="FJ49" s="48">
        <f>'Poblacion Base'!FJ49+SupxSexoEdad!FO57*('Poblacion Alt'!FI48-'Poblacion Base'!FI48)+DMig_SexoEdad!FJ50</f>
        <v>364497.67616844567</v>
      </c>
      <c r="FK49" s="48">
        <f>'Poblacion Base'!FK49+SupxSexoEdad!FP57*('Poblacion Alt'!FJ48-'Poblacion Base'!FJ48)+DMig_SexoEdad!FK50</f>
        <v>366892.00362395402</v>
      </c>
      <c r="FL49" s="48">
        <f>'Poblacion Base'!FL49+SupxSexoEdad!FQ57*('Poblacion Alt'!FK48-'Poblacion Base'!FK48)+DMig_SexoEdad!FL50</f>
        <v>367902.857385282</v>
      </c>
      <c r="FM49" s="48">
        <f>'Poblacion Base'!FM49+SupxSexoEdad!FR57*('Poblacion Alt'!FL48-'Poblacion Base'!FL48)+DMig_SexoEdad!FM50</f>
        <v>367708.42630074767</v>
      </c>
      <c r="FN49" s="48">
        <f>'Poblacion Base'!FN49+SupxSexoEdad!FS57*('Poblacion Alt'!FM48-'Poblacion Base'!FM48)+DMig_SexoEdad!FN50</f>
        <v>366178.82642556838</v>
      </c>
      <c r="FO49" s="48">
        <f>'Poblacion Base'!FO49+SupxSexoEdad!FT57*('Poblacion Alt'!FN48-'Poblacion Base'!FN48)+DMig_SexoEdad!FO50</f>
        <v>361047.04870840383</v>
      </c>
      <c r="FP49" s="48">
        <f>'Poblacion Base'!FP49+SupxSexoEdad!FU57*('Poblacion Alt'!FO48-'Poblacion Base'!FO48)+DMig_SexoEdad!FP50</f>
        <v>356491.84705254796</v>
      </c>
      <c r="FQ49" s="48">
        <f>'Poblacion Base'!FQ49+SupxSexoEdad!FV57*('Poblacion Alt'!FP48-'Poblacion Base'!FP48)+DMig_SexoEdad!FQ50</f>
        <v>351683.82097407139</v>
      </c>
      <c r="FR49" s="48">
        <f>'Poblacion Base'!FR49+SupxSexoEdad!FW57*('Poblacion Alt'!FQ48-'Poblacion Base'!FQ48)+DMig_SexoEdad!FR50</f>
        <v>344334.03491604957</v>
      </c>
      <c r="FS49" s="48">
        <f>'Poblacion Base'!FS49+SupxSexoEdad!FX57*('Poblacion Alt'!FR48-'Poblacion Base'!FR48)+DMig_SexoEdad!FS50</f>
        <v>334140.83814629994</v>
      </c>
      <c r="FT49" s="48">
        <f>'Poblacion Base'!FT49+SupxSexoEdad!FY57*('Poblacion Alt'!FS48-'Poblacion Base'!FS48)+DMig_SexoEdad!FT50</f>
        <v>321639.3719327724</v>
      </c>
      <c r="FU49" s="48">
        <f>'Poblacion Base'!FU49+SupxSexoEdad!FZ57*('Poblacion Alt'!FT48-'Poblacion Base'!FT48)+DMig_SexoEdad!FU50</f>
        <v>308109.80955628789</v>
      </c>
      <c r="FV49" s="48">
        <f>'Poblacion Base'!FV49+SupxSexoEdad!GA57*('Poblacion Alt'!FU48-'Poblacion Base'!FU48)+DMig_SexoEdad!FV50</f>
        <v>294507.19352721784</v>
      </c>
      <c r="FW49" s="48">
        <f>'Poblacion Base'!FW49+SupxSexoEdad!GB57*('Poblacion Alt'!FV48-'Poblacion Base'!FV48)+DMig_SexoEdad!FW50</f>
        <v>280454.94516333251</v>
      </c>
      <c r="FX49" s="48">
        <f>'Poblacion Base'!FX49+SupxSexoEdad!GC57*('Poblacion Alt'!FW48-'Poblacion Base'!FW48)+DMig_SexoEdad!FX50</f>
        <v>267862.45702066767</v>
      </c>
      <c r="FY49" s="48">
        <f>'Poblacion Base'!FY49+SupxSexoEdad!GD57*('Poblacion Alt'!FX48-'Poblacion Base'!FX48)+DMig_SexoEdad!FY50</f>
        <v>255717.61857480483</v>
      </c>
      <c r="FZ49" s="48">
        <f>'Poblacion Base'!FZ49+SupxSexoEdad!GE57*('Poblacion Alt'!FY48-'Poblacion Base'!FY48)+DMig_SexoEdad!FZ50</f>
        <v>244267.18442936719</v>
      </c>
      <c r="GA49" s="48">
        <f>'Poblacion Base'!GA49+SupxSexoEdad!GF57*('Poblacion Alt'!FZ48-'Poblacion Base'!FZ48)+DMig_SexoEdad!GA50</f>
        <v>232526.29108790381</v>
      </c>
      <c r="GB49" s="48">
        <f>'Poblacion Base'!GB49+SupxSexoEdad!GG57*('Poblacion Alt'!GA48-'Poblacion Base'!GA48)+DMig_SexoEdad!GB50</f>
        <v>222106.71490676716</v>
      </c>
      <c r="GC49" s="48">
        <f>'Poblacion Base'!GC49+SupxSexoEdad!GH57*('Poblacion Alt'!GB48-'Poblacion Base'!GB48)+DMig_SexoEdad!GC50</f>
        <v>211028.53211723306</v>
      </c>
      <c r="GD49" s="48">
        <f>'Poblacion Base'!GD49+SupxSexoEdad!GI57*('Poblacion Alt'!GC48-'Poblacion Base'!GC48)+DMig_SexoEdad!GD50</f>
        <v>198255.01474467039</v>
      </c>
      <c r="GE49" s="48">
        <f>'Poblacion Base'!GE49+SupxSexoEdad!GJ57*('Poblacion Alt'!GD48-'Poblacion Base'!GD48)+DMig_SexoEdad!GE50</f>
        <v>184135.14447380573</v>
      </c>
      <c r="GF49" s="48">
        <f>'Poblacion Base'!GF49+SupxSexoEdad!GK57*('Poblacion Alt'!GE48-'Poblacion Base'!GE48)+DMig_SexoEdad!GF50</f>
        <v>169010.92802716192</v>
      </c>
      <c r="GG49" s="48">
        <f>'Poblacion Base'!GG49+SupxSexoEdad!GL57*('Poblacion Alt'!GF48-'Poblacion Base'!GF48)+DMig_SexoEdad!GG50</f>
        <v>151932.51495606123</v>
      </c>
      <c r="GH49" s="48">
        <f>'Poblacion Base'!GH49+SupxSexoEdad!GM57*('Poblacion Alt'!GG48-'Poblacion Base'!GG48)+DMig_SexoEdad!GH50</f>
        <v>135820.22866664326</v>
      </c>
      <c r="GI49" s="48">
        <f>'Poblacion Base'!GI49+SupxSexoEdad!GN57*('Poblacion Alt'!GH48-'Poblacion Base'!GH48)+DMig_SexoEdad!GI50</f>
        <v>119621.14792567425</v>
      </c>
      <c r="GJ49" s="48">
        <f>'Poblacion Base'!GJ49+SupxSexoEdad!GO57*('Poblacion Alt'!GI48-'Poblacion Base'!GI48)+DMig_SexoEdad!GJ50</f>
        <v>104814.47111398166</v>
      </c>
      <c r="GK49" s="48">
        <f>'Poblacion Base'!GK49+SupxSexoEdad!GP57*('Poblacion Alt'!GJ48-'Poblacion Base'!GJ48)+DMig_SexoEdad!GK50</f>
        <v>91282.845377577905</v>
      </c>
      <c r="GL49" s="48">
        <f>'Poblacion Base'!GL49+SupxSexoEdad!GQ57*('Poblacion Alt'!GK48-'Poblacion Base'!GK48)+DMig_SexoEdad!GL50</f>
        <v>79393.649740119828</v>
      </c>
      <c r="GM49" s="48">
        <f>'Poblacion Base'!GM49+SupxSexoEdad!GR57*('Poblacion Alt'!GL48-'Poblacion Base'!GL48)+DMig_SexoEdad!GM50</f>
        <v>68427.586041735776</v>
      </c>
      <c r="GN49" s="48">
        <f>'Poblacion Base'!GN49+SupxSexoEdad!GS57*('Poblacion Alt'!GM48-'Poblacion Base'!GM48)+DMig_SexoEdad!GN50</f>
        <v>58344.017526186297</v>
      </c>
      <c r="GO49" s="48">
        <f>'Poblacion Base'!GO49+SupxSexoEdad!GT57*('Poblacion Alt'!GN48-'Poblacion Base'!GN48)+DMig_SexoEdad!GO50</f>
        <v>49240.281289967337</v>
      </c>
      <c r="GP49" s="48">
        <f>'Poblacion Base'!GP49+SupxSexoEdad!GU57*('Poblacion Alt'!GO48-'Poblacion Base'!GO48)+DMig_SexoEdad!GP50</f>
        <v>40871.809606370749</v>
      </c>
      <c r="GQ49" s="48">
        <f>'Poblacion Base'!GQ49+SupxSexoEdad!GV57*('Poblacion Alt'!GP48-'Poblacion Base'!GP48)+DMig_SexoEdad!GQ50</f>
        <v>32938.492658301766</v>
      </c>
      <c r="GR49" s="48">
        <f>'Poblacion Base'!GR49+SupxSexoEdad!GW57*('Poblacion Alt'!GQ48-'Poblacion Base'!GQ48)+DMig_SexoEdad!GR50</f>
        <v>26113.516720426152</v>
      </c>
      <c r="GS49" s="48">
        <f>'Poblacion Base'!GS49+SupxSexoEdad!GX57*('Poblacion Alt'!GR48-'Poblacion Base'!GR48)+DMig_SexoEdad!GS50</f>
        <v>20120.130804688863</v>
      </c>
      <c r="GT49" s="48">
        <f>'Poblacion Base'!GT49+SupxSexoEdad!GY57*('Poblacion Alt'!GS48-'Poblacion Base'!GS48)+DMig_SexoEdad!GT50</f>
        <v>15143.417771620527</v>
      </c>
      <c r="GU49" s="48">
        <f>'Poblacion Base'!GU49+SupxSexoEdad!GZ57*('Poblacion Alt'!GT48-'Poblacion Base'!GT48)+DMig_SexoEdad!GU50</f>
        <v>26549.188552811975</v>
      </c>
      <c r="GV49" s="48">
        <f t="shared" si="0"/>
        <v>48277864.413938411</v>
      </c>
    </row>
    <row r="50" spans="1:204">
      <c r="A50">
        <v>2066</v>
      </c>
      <c r="B50" s="110">
        <f>'Poblacion Base'!B50+DMig_SexoEdad!B51</f>
        <v>166994.99474186474</v>
      </c>
      <c r="C50" s="48">
        <f>'Poblacion Base'!C50+SupxSexoEdad!H58*('Poblacion Alt'!B49-'Poblacion Base'!B49)+DMig_SexoEdad!C51</f>
        <v>170238.02287444571</v>
      </c>
      <c r="D50" s="48">
        <f>'Poblacion Base'!D50+SupxSexoEdad!I58*('Poblacion Alt'!C49-'Poblacion Base'!C49)+DMig_SexoEdad!D51</f>
        <v>173558.03765239412</v>
      </c>
      <c r="E50" s="48">
        <f>'Poblacion Base'!E50+SupxSexoEdad!J58*('Poblacion Alt'!D49-'Poblacion Base'!D49)+DMig_SexoEdad!E51</f>
        <v>176934.83995290266</v>
      </c>
      <c r="F50" s="48">
        <f>'Poblacion Base'!F50+SupxSexoEdad!K58*('Poblacion Alt'!E49-'Poblacion Base'!E49)+DMig_SexoEdad!F51</f>
        <v>180371.04167229877</v>
      </c>
      <c r="G50" s="48">
        <f>'Poblacion Base'!G50+SupxSexoEdad!L58*('Poblacion Alt'!F49-'Poblacion Base'!F49)+DMig_SexoEdad!G51</f>
        <v>183848.07111271936</v>
      </c>
      <c r="H50" s="48">
        <f>'Poblacion Base'!H50+SupxSexoEdad!M58*('Poblacion Alt'!G49-'Poblacion Base'!G49)+DMig_SexoEdad!H51</f>
        <v>187373.11721044502</v>
      </c>
      <c r="I50" s="48">
        <f>'Poblacion Base'!I50+SupxSexoEdad!N58*('Poblacion Alt'!H49-'Poblacion Base'!H49)+DMig_SexoEdad!I51</f>
        <v>190938.15846283227</v>
      </c>
      <c r="J50" s="48">
        <f>'Poblacion Base'!J50+SupxSexoEdad!O58*('Poblacion Alt'!I49-'Poblacion Base'!I49)+DMig_SexoEdad!J51</f>
        <v>194529.96791057789</v>
      </c>
      <c r="K50" s="48">
        <f>'Poblacion Base'!K50+SupxSexoEdad!P58*('Poblacion Alt'!J49-'Poblacion Base'!J49)+DMig_SexoEdad!K51</f>
        <v>198158.03272158396</v>
      </c>
      <c r="L50" s="48">
        <f>'Poblacion Base'!L50+SupxSexoEdad!Q58*('Poblacion Alt'!K49-'Poblacion Base'!K49)+DMig_SexoEdad!L51</f>
        <v>201811.68308507133</v>
      </c>
      <c r="M50" s="48">
        <f>'Poblacion Base'!M50+SupxSexoEdad!R58*('Poblacion Alt'!L49-'Poblacion Base'!L49)+DMig_SexoEdad!M51</f>
        <v>205478.06036131424</v>
      </c>
      <c r="N50" s="48">
        <f>'Poblacion Base'!N50+SupxSexoEdad!S58*('Poblacion Alt'!M49-'Poblacion Base'!M49)+DMig_SexoEdad!N51</f>
        <v>209175.06697713377</v>
      </c>
      <c r="O50" s="48">
        <f>'Poblacion Base'!O50+SupxSexoEdad!T58*('Poblacion Alt'!N49-'Poblacion Base'!N49)+DMig_SexoEdad!O51</f>
        <v>212866.73051072273</v>
      </c>
      <c r="P50" s="48">
        <f>'Poblacion Base'!P50+SupxSexoEdad!U58*('Poblacion Alt'!O49-'Poblacion Base'!O49)+DMig_SexoEdad!P51</f>
        <v>216575.76925055656</v>
      </c>
      <c r="Q50" s="48">
        <f>'Poblacion Base'!Q50+SupxSexoEdad!V58*('Poblacion Alt'!P49-'Poblacion Base'!P49)+DMig_SexoEdad!Q51</f>
        <v>220285.19477072539</v>
      </c>
      <c r="R50" s="48">
        <f>'Poblacion Base'!R50+SupxSexoEdad!W58*('Poblacion Alt'!Q49-'Poblacion Base'!Q49)+DMig_SexoEdad!R51</f>
        <v>223994.06798876313</v>
      </c>
      <c r="S50" s="48">
        <f>'Poblacion Base'!S50+SupxSexoEdad!X58*('Poblacion Alt'!R49-'Poblacion Base'!R49)+DMig_SexoEdad!S51</f>
        <v>227688.73765315249</v>
      </c>
      <c r="T50" s="48">
        <f>'Poblacion Base'!T50+SupxSexoEdad!Y58*('Poblacion Alt'!S49-'Poblacion Base'!S49)+DMig_SexoEdad!T51</f>
        <v>231380.82264046874</v>
      </c>
      <c r="U50" s="48">
        <f>'Poblacion Base'!U50+SupxSexoEdad!Z58*('Poblacion Alt'!T49-'Poblacion Base'!T49)+DMig_SexoEdad!U51</f>
        <v>235067.3762560692</v>
      </c>
      <c r="V50" s="48">
        <f>'Poblacion Base'!V50+SupxSexoEdad!AA58*('Poblacion Alt'!U49-'Poblacion Base'!U49)+DMig_SexoEdad!V51</f>
        <v>237960.18481962039</v>
      </c>
      <c r="W50" s="48">
        <f>'Poblacion Base'!W50+SupxSexoEdad!AB58*('Poblacion Alt'!V49-'Poblacion Base'!V49)+DMig_SexoEdad!W51</f>
        <v>240793.97024942806</v>
      </c>
      <c r="X50" s="48">
        <f>'Poblacion Base'!X50+SupxSexoEdad!AC58*('Poblacion Alt'!W49-'Poblacion Base'!W49)+DMig_SexoEdad!X51</f>
        <v>243582.34110521281</v>
      </c>
      <c r="Y50" s="48">
        <f>'Poblacion Base'!Y50+SupxSexoEdad!AD58*('Poblacion Alt'!X49-'Poblacion Base'!X49)+DMig_SexoEdad!Y51</f>
        <v>246330.00128268581</v>
      </c>
      <c r="Z50" s="48">
        <f>'Poblacion Base'!Z50+SupxSexoEdad!AE58*('Poblacion Alt'!Y49-'Poblacion Base'!Y49)+DMig_SexoEdad!Z51</f>
        <v>249067.29334384683</v>
      </c>
      <c r="AA50" s="48">
        <f>'Poblacion Base'!AA50+SupxSexoEdad!AF58*('Poblacion Alt'!Z49-'Poblacion Base'!Z49)+DMig_SexoEdad!AA51</f>
        <v>251808.89225457481</v>
      </c>
      <c r="AB50" s="48">
        <f>'Poblacion Base'!AB50+SupxSexoEdad!AG58*('Poblacion Alt'!AA49-'Poblacion Base'!AA49)+DMig_SexoEdad!AB51</f>
        <v>254582.1863378406</v>
      </c>
      <c r="AC50" s="48">
        <f>'Poblacion Base'!AC50+SupxSexoEdad!AH58*('Poblacion Alt'!AB49-'Poblacion Base'!AB49)+DMig_SexoEdad!AC51</f>
        <v>257396.54557678392</v>
      </c>
      <c r="AD50" s="48">
        <f>'Poblacion Base'!AD50+SupxSexoEdad!AI58*('Poblacion Alt'!AC49-'Poblacion Base'!AC49)+DMig_SexoEdad!AD51</f>
        <v>260288.53754695586</v>
      </c>
      <c r="AE50" s="48">
        <f>'Poblacion Base'!AE50+SupxSexoEdad!AJ58*('Poblacion Alt'!AD49-'Poblacion Base'!AD49)+DMig_SexoEdad!AE51</f>
        <v>263256.23473939649</v>
      </c>
      <c r="AF50" s="48">
        <f>'Poblacion Base'!AF50+SupxSexoEdad!AK58*('Poblacion Alt'!AE49-'Poblacion Base'!AE49)+DMig_SexoEdad!AF51</f>
        <v>265578.70261982421</v>
      </c>
      <c r="AG50" s="48">
        <f>'Poblacion Base'!AG50+SupxSexoEdad!AL58*('Poblacion Alt'!AF49-'Poblacion Base'!AF49)+DMig_SexoEdad!AG51</f>
        <v>267986.97582791967</v>
      </c>
      <c r="AH50" s="48">
        <f>'Poblacion Base'!AH50+SupxSexoEdad!AM58*('Poblacion Alt'!AG49-'Poblacion Base'!AG49)+DMig_SexoEdad!AH51</f>
        <v>270457.01262460707</v>
      </c>
      <c r="AI50" s="48">
        <f>'Poblacion Base'!AI50+SupxSexoEdad!AN58*('Poblacion Alt'!AH49-'Poblacion Base'!AH49)+DMig_SexoEdad!AI51</f>
        <v>273004.83630983339</v>
      </c>
      <c r="AJ50" s="48">
        <f>'Poblacion Base'!AJ50+SupxSexoEdad!AO58*('Poblacion Alt'!AI49-'Poblacion Base'!AI49)+DMig_SexoEdad!AJ51</f>
        <v>275614.06934430799</v>
      </c>
      <c r="AK50" s="48">
        <f>'Poblacion Base'!AK50+SupxSexoEdad!AP58*('Poblacion Alt'!AJ49-'Poblacion Base'!AJ49)+DMig_SexoEdad!AK51</f>
        <v>278271.78667882079</v>
      </c>
      <c r="AL50" s="48">
        <f>'Poblacion Base'!AL50+SupxSexoEdad!AQ58*('Poblacion Alt'!AK49-'Poblacion Base'!AK49)+DMig_SexoEdad!AL51</f>
        <v>280957.03183137748</v>
      </c>
      <c r="AM50" s="48">
        <f>'Poblacion Base'!AM50+SupxSexoEdad!AR58*('Poblacion Alt'!AL49-'Poblacion Base'!AL49)+DMig_SexoEdad!AM51</f>
        <v>283650.29960021307</v>
      </c>
      <c r="AN50" s="48">
        <f>'Poblacion Base'!AN50+SupxSexoEdad!AS58*('Poblacion Alt'!AM49-'Poblacion Base'!AM49)+DMig_SexoEdad!AN51</f>
        <v>286302.1087091174</v>
      </c>
      <c r="AO50" s="48">
        <f>'Poblacion Base'!AO50+SupxSexoEdad!AT58*('Poblacion Alt'!AN49-'Poblacion Base'!AN49)+DMig_SexoEdad!AO51</f>
        <v>288897.91334476846</v>
      </c>
      <c r="AP50" s="48">
        <f>'Poblacion Base'!AP50+SupxSexoEdad!AU58*('Poblacion Alt'!AO49-'Poblacion Base'!AO49)+DMig_SexoEdad!AP51</f>
        <v>292497.34333496186</v>
      </c>
      <c r="AQ50" s="48">
        <f>'Poblacion Base'!AQ50+SupxSexoEdad!AV58*('Poblacion Alt'!AP49-'Poblacion Base'!AP49)+DMig_SexoEdad!AQ51</f>
        <v>296204.57719553268</v>
      </c>
      <c r="AR50" s="48">
        <f>'Poblacion Base'!AR50+SupxSexoEdad!AW58*('Poblacion Alt'!AQ49-'Poblacion Base'!AQ49)+DMig_SexoEdad!AR51</f>
        <v>299356.84066272265</v>
      </c>
      <c r="AS50" s="48">
        <f>'Poblacion Base'!AS50+SupxSexoEdad!AX58*('Poblacion Alt'!AR49-'Poblacion Base'!AR49)+DMig_SexoEdad!AS51</f>
        <v>301861.74092698278</v>
      </c>
      <c r="AT50" s="48">
        <f>'Poblacion Base'!AT50+SupxSexoEdad!AY58*('Poblacion Alt'!AS49-'Poblacion Base'!AS49)+DMig_SexoEdad!AT51</f>
        <v>304248.50722718652</v>
      </c>
      <c r="AU50" s="48">
        <f>'Poblacion Base'!AU50+SupxSexoEdad!AZ58*('Poblacion Alt'!AT49-'Poblacion Base'!AT49)+DMig_SexoEdad!AU51</f>
        <v>307144.58105562418</v>
      </c>
      <c r="AV50" s="48">
        <f>'Poblacion Base'!AV50+SupxSexoEdad!BA58*('Poblacion Alt'!AU49-'Poblacion Base'!AU49)+DMig_SexoEdad!AV51</f>
        <v>311224.31627926853</v>
      </c>
      <c r="AW50" s="48">
        <f>'Poblacion Base'!AW50+SupxSexoEdad!BB58*('Poblacion Alt'!AV49-'Poblacion Base'!AV49)+DMig_SexoEdad!AW51</f>
        <v>311815.63772765483</v>
      </c>
      <c r="AX50" s="48">
        <f>'Poblacion Base'!AX50+SupxSexoEdad!BC58*('Poblacion Alt'!AW49-'Poblacion Base'!AW49)+DMig_SexoEdad!AX51</f>
        <v>315811.80213422625</v>
      </c>
      <c r="AY50" s="48">
        <f>'Poblacion Base'!AY50+SupxSexoEdad!BD58*('Poblacion Alt'!AX49-'Poblacion Base'!AX49)+DMig_SexoEdad!AY51</f>
        <v>317761.64741517132</v>
      </c>
      <c r="AZ50" s="48">
        <f>'Poblacion Base'!AZ50+SupxSexoEdad!BE58*('Poblacion Alt'!AY49-'Poblacion Base'!AY49)+DMig_SexoEdad!AZ51</f>
        <v>320336.04818693519</v>
      </c>
      <c r="BA50" s="48">
        <f>'Poblacion Base'!BA50+SupxSexoEdad!BF58*('Poblacion Alt'!AZ49-'Poblacion Base'!AZ49)+DMig_SexoEdad!BA51</f>
        <v>322901.20346958487</v>
      </c>
      <c r="BB50" s="48">
        <f>'Poblacion Base'!BB50+SupxSexoEdad!BG58*('Poblacion Alt'!BA49-'Poblacion Base'!BA49)+DMig_SexoEdad!BB51</f>
        <v>324796.14158619044</v>
      </c>
      <c r="BC50" s="48">
        <f>'Poblacion Base'!BC50+SupxSexoEdad!BH58*('Poblacion Alt'!BB49-'Poblacion Base'!BB49)+DMig_SexoEdad!BC51</f>
        <v>326844.55661071918</v>
      </c>
      <c r="BD50" s="48">
        <f>'Poblacion Base'!BD50+SupxSexoEdad!BI58*('Poblacion Alt'!BC49-'Poblacion Base'!BC49)+DMig_SexoEdad!BD51</f>
        <v>329265.30228031654</v>
      </c>
      <c r="BE50" s="48">
        <f>'Poblacion Base'!BE50+SupxSexoEdad!BJ58*('Poblacion Alt'!BD49-'Poblacion Base'!BD49)+DMig_SexoEdad!BE51</f>
        <v>332456.65763383033</v>
      </c>
      <c r="BF50" s="48">
        <f>'Poblacion Base'!BF50+SupxSexoEdad!BK58*('Poblacion Alt'!BE49-'Poblacion Base'!BE49)+DMig_SexoEdad!BF51</f>
        <v>335817.78725949838</v>
      </c>
      <c r="BG50" s="48">
        <f>'Poblacion Base'!BG50+SupxSexoEdad!BL58*('Poblacion Alt'!BF49-'Poblacion Base'!BF49)+DMig_SexoEdad!BG51</f>
        <v>339278.80635959958</v>
      </c>
      <c r="BH50" s="48">
        <f>'Poblacion Base'!BH50+SupxSexoEdad!BM58*('Poblacion Alt'!BG49-'Poblacion Base'!BG49)+DMig_SexoEdad!BH51</f>
        <v>342916.67807293002</v>
      </c>
      <c r="BI50" s="48">
        <f>'Poblacion Base'!BI50+SupxSexoEdad!BN58*('Poblacion Alt'!BH49-'Poblacion Base'!BH49)+DMig_SexoEdad!BI51</f>
        <v>346537.58649398072</v>
      </c>
      <c r="BJ50" s="48">
        <f>'Poblacion Base'!BJ50+SupxSexoEdad!BO58*('Poblacion Alt'!BI49-'Poblacion Base'!BI49)+DMig_SexoEdad!BJ51</f>
        <v>346050.57390543621</v>
      </c>
      <c r="BK50" s="48">
        <f>'Poblacion Base'!BK50+SupxSexoEdad!BP58*('Poblacion Alt'!BJ49-'Poblacion Base'!BJ49)+DMig_SexoEdad!BK51</f>
        <v>345147.37209636049</v>
      </c>
      <c r="BL50" s="48">
        <f>'Poblacion Base'!BL50+SupxSexoEdad!BQ58*('Poblacion Alt'!BK49-'Poblacion Base'!BK49)+DMig_SexoEdad!BL51</f>
        <v>343477.07951439777</v>
      </c>
      <c r="BM50" s="48">
        <f>'Poblacion Base'!BM50+SupxSexoEdad!BR58*('Poblacion Alt'!BL49-'Poblacion Base'!BL49)+DMig_SexoEdad!BM51</f>
        <v>342021.66459914146</v>
      </c>
      <c r="BN50" s="48">
        <f>'Poblacion Base'!BN50+SupxSexoEdad!BS58*('Poblacion Alt'!BM49-'Poblacion Base'!BM49)+DMig_SexoEdad!BN51</f>
        <v>341420.61233521893</v>
      </c>
      <c r="BO50" s="48">
        <f>'Poblacion Base'!BO50+SupxSexoEdad!BT58*('Poblacion Alt'!BN49-'Poblacion Base'!BN49)+DMig_SexoEdad!BO51</f>
        <v>341408.63119923259</v>
      </c>
      <c r="BP50" s="48">
        <f>'Poblacion Base'!BP50+SupxSexoEdad!BU58*('Poblacion Alt'!BO49-'Poblacion Base'!BO49)+DMig_SexoEdad!BP51</f>
        <v>337199.53370847873</v>
      </c>
      <c r="BQ50" s="48">
        <f>'Poblacion Base'!BQ50+SupxSexoEdad!BV58*('Poblacion Alt'!BP49-'Poblacion Base'!BP49)+DMig_SexoEdad!BQ51</f>
        <v>332964.81766837521</v>
      </c>
      <c r="BR50" s="48">
        <f>'Poblacion Base'!BR50+SupxSexoEdad!BW58*('Poblacion Alt'!BQ49-'Poblacion Base'!BQ49)+DMig_SexoEdad!BR51</f>
        <v>328737.82159352762</v>
      </c>
      <c r="BS50" s="48">
        <f>'Poblacion Base'!BS50+SupxSexoEdad!BX58*('Poblacion Alt'!BR49-'Poblacion Base'!BR49)+DMig_SexoEdad!BS51</f>
        <v>324860.40508565237</v>
      </c>
      <c r="BT50" s="48">
        <f>'Poblacion Base'!BT50+SupxSexoEdad!BY58*('Poblacion Alt'!BS49-'Poblacion Base'!BS49)+DMig_SexoEdad!BT51</f>
        <v>320855.24939508352</v>
      </c>
      <c r="BU50" s="48">
        <f>'Poblacion Base'!BU50+SupxSexoEdad!BZ58*('Poblacion Alt'!BT49-'Poblacion Base'!BT49)+DMig_SexoEdad!BU51</f>
        <v>315746.92917541054</v>
      </c>
      <c r="BV50" s="48">
        <f>'Poblacion Base'!BV50+SupxSexoEdad!CA58*('Poblacion Alt'!BU49-'Poblacion Base'!BU49)+DMig_SexoEdad!BV51</f>
        <v>307417.85627993842</v>
      </c>
      <c r="BW50" s="48">
        <f>'Poblacion Base'!BW50+SupxSexoEdad!CB58*('Poblacion Alt'!BV49-'Poblacion Base'!BV49)+DMig_SexoEdad!BW51</f>
        <v>295372.89942704682</v>
      </c>
      <c r="BX50" s="48">
        <f>'Poblacion Base'!BX50+SupxSexoEdad!CC58*('Poblacion Alt'!BW49-'Poblacion Base'!BW49)+DMig_SexoEdad!BX51</f>
        <v>281576.7644554819</v>
      </c>
      <c r="BY50" s="48">
        <f>'Poblacion Base'!BY50+SupxSexoEdad!CD58*('Poblacion Alt'!BX49-'Poblacion Base'!BX49)+DMig_SexoEdad!BY51</f>
        <v>267232.71320376016</v>
      </c>
      <c r="BZ50" s="48">
        <f>'Poblacion Base'!BZ50+SupxSexoEdad!CE58*('Poblacion Alt'!BY49-'Poblacion Base'!BY49)+DMig_SexoEdad!BZ51</f>
        <v>252420.62721780161</v>
      </c>
      <c r="CA50" s="48">
        <f>'Poblacion Base'!CA50+SupxSexoEdad!CF58*('Poblacion Alt'!BZ49-'Poblacion Base'!BZ49)+DMig_SexoEdad!CA51</f>
        <v>237483.594720522</v>
      </c>
      <c r="CB50" s="48">
        <f>'Poblacion Base'!CB50+SupxSexoEdad!CG58*('Poblacion Alt'!CA49-'Poblacion Base'!CA49)+DMig_SexoEdad!CB51</f>
        <v>221907.44777213247</v>
      </c>
      <c r="CC50" s="48">
        <f>'Poblacion Base'!CC50+SupxSexoEdad!CH58*('Poblacion Alt'!CB49-'Poblacion Base'!CB49)+DMig_SexoEdad!CC51</f>
        <v>208227.08304016321</v>
      </c>
      <c r="CD50" s="48">
        <f>'Poblacion Base'!CD50+SupxSexoEdad!CI58*('Poblacion Alt'!CC49-'Poblacion Base'!CC49)+DMig_SexoEdad!CD51</f>
        <v>194893.08749481881</v>
      </c>
      <c r="CE50" s="48">
        <f>'Poblacion Base'!CE50+SupxSexoEdad!CJ58*('Poblacion Alt'!CD49-'Poblacion Base'!CD49)+DMig_SexoEdad!CE51</f>
        <v>182354.17544333846</v>
      </c>
      <c r="CF50" s="48">
        <f>'Poblacion Base'!CF50+SupxSexoEdad!CK58*('Poblacion Alt'!CE49-'Poblacion Base'!CE49)+DMig_SexoEdad!CF51</f>
        <v>170430.57693648542</v>
      </c>
      <c r="CG50" s="48">
        <f>'Poblacion Base'!CG50+SupxSexoEdad!CL58*('Poblacion Alt'!CF49-'Poblacion Base'!CF49)+DMig_SexoEdad!CG51</f>
        <v>158054.0225109751</v>
      </c>
      <c r="CH50" s="48">
        <f>'Poblacion Base'!CH50+SupxSexoEdad!CM58*('Poblacion Alt'!CG49-'Poblacion Base'!CG49)+DMig_SexoEdad!CH51</f>
        <v>144969.25096578579</v>
      </c>
      <c r="CI50" s="48">
        <f>'Poblacion Base'!CI50+SupxSexoEdad!CN58*('Poblacion Alt'!CH49-'Poblacion Base'!CH49)+DMig_SexoEdad!CI51</f>
        <v>131954.44191065201</v>
      </c>
      <c r="CJ50" s="48">
        <f>'Poblacion Base'!CJ50+SupxSexoEdad!CO58*('Poblacion Alt'!CI49-'Poblacion Base'!CI49)+DMig_SexoEdad!CJ51</f>
        <v>118036.41023123761</v>
      </c>
      <c r="CK50" s="48">
        <f>'Poblacion Base'!CK50+SupxSexoEdad!CP58*('Poblacion Alt'!CJ49-'Poblacion Base'!CJ49)+DMig_SexoEdad!CK51</f>
        <v>104024.33954107869</v>
      </c>
      <c r="CL50" s="48">
        <f>'Poblacion Base'!CL50+SupxSexoEdad!CQ58*('Poblacion Alt'!CK49-'Poblacion Base'!CK49)+DMig_SexoEdad!CL51</f>
        <v>90072.802829117121</v>
      </c>
      <c r="CM50" s="48">
        <f>'Poblacion Base'!CM50+SupxSexoEdad!CR58*('Poblacion Alt'!CL49-'Poblacion Base'!CL49)+DMig_SexoEdad!CM51</f>
        <v>77572.741663601366</v>
      </c>
      <c r="CN50" s="48">
        <f>'Poblacion Base'!CN50+SupxSexoEdad!CS58*('Poblacion Alt'!CM49-'Poblacion Base'!CM49)+DMig_SexoEdad!CN51</f>
        <v>65672.169292396429</v>
      </c>
      <c r="CO50" s="48">
        <f>'Poblacion Base'!CO50+SupxSexoEdad!CT58*('Poblacion Alt'!CN49-'Poblacion Base'!CN49)+DMig_SexoEdad!CO51</f>
        <v>55705.740281718448</v>
      </c>
      <c r="CP50" s="48">
        <f>'Poblacion Base'!CP50+SupxSexoEdad!CU58*('Poblacion Alt'!CO49-'Poblacion Base'!CO49)+DMig_SexoEdad!CP51</f>
        <v>47115.798841369869</v>
      </c>
      <c r="CQ50" s="48">
        <f>'Poblacion Base'!CQ50+SupxSexoEdad!CV58*('Poblacion Alt'!CP49-'Poblacion Base'!CP49)+DMig_SexoEdad!CQ51</f>
        <v>39455.598481139808</v>
      </c>
      <c r="CR50" s="48">
        <f>'Poblacion Base'!CR50+SupxSexoEdad!CW58*('Poblacion Alt'!CQ49-'Poblacion Base'!CQ49)+DMig_SexoEdad!CR51</f>
        <v>32645.451713288494</v>
      </c>
      <c r="CS50" s="48">
        <f>'Poblacion Base'!CS50+SupxSexoEdad!CX58*('Poblacion Alt'!CR49-'Poblacion Base'!CR49)+DMig_SexoEdad!CS51</f>
        <v>26669.368245989674</v>
      </c>
      <c r="CT50" s="48">
        <f>'Poblacion Base'!CT50+SupxSexoEdad!CY58*('Poblacion Alt'!CS49-'Poblacion Base'!CS49)+DMig_SexoEdad!CT51</f>
        <v>21362.893830124554</v>
      </c>
      <c r="CU50" s="48">
        <f>'Poblacion Base'!CU50+SupxSexoEdad!CZ58*('Poblacion Alt'!CT49-'Poblacion Base'!CT49)+DMig_SexoEdad!CU51</f>
        <v>16753.217057988873</v>
      </c>
      <c r="CV50" s="48">
        <f>'Poblacion Base'!CV50+SupxSexoEdad!DA58*('Poblacion Alt'!CU49-'Poblacion Base'!CU49)+DMig_SexoEdad!CV51</f>
        <v>12748.241396970248</v>
      </c>
      <c r="CW50" s="48">
        <f>'Poblacion Base'!CW50+SupxSexoEdad!DB58*('Poblacion Alt'!CV49-'Poblacion Base'!CV49)+DMig_SexoEdad!CW51</f>
        <v>9532.8871977254712</v>
      </c>
      <c r="CX50" s="48">
        <f>'Poblacion Base'!CX50+SupxSexoEdad!DC58*('Poblacion Alt'!CW49-'Poblacion Base'!CW49)+DMig_SexoEdad!CX51</f>
        <v>15752.712258411053</v>
      </c>
      <c r="CY50" s="110">
        <f>'Poblacion Base'!CY50+DMig_SexoEdad!CY51</f>
        <v>158822.45400190988</v>
      </c>
      <c r="CZ50" s="48">
        <f>'Poblacion Base'!CZ50+SupxSexoEdad!DE58*('Poblacion Alt'!CY49-'Poblacion Base'!CY49)+DMig_SexoEdad!CZ51</f>
        <v>161858.17673128867</v>
      </c>
      <c r="DA50" s="48">
        <f>'Poblacion Base'!DA50+SupxSexoEdad!DF58*('Poblacion Alt'!CZ49-'Poblacion Base'!CZ49)+DMig_SexoEdad!DA51</f>
        <v>164964.19834424884</v>
      </c>
      <c r="DB50" s="48">
        <f>'Poblacion Base'!DB50+SupxSexoEdad!DG58*('Poblacion Alt'!DA49-'Poblacion Base'!DA49)+DMig_SexoEdad!DB51</f>
        <v>168136.41033841053</v>
      </c>
      <c r="DC50" s="48">
        <f>'Poblacion Base'!DC50+SupxSexoEdad!DH58*('Poblacion Alt'!DB49-'Poblacion Base'!DB49)+DMig_SexoEdad!DC51</f>
        <v>171361.55083916939</v>
      </c>
      <c r="DD50" s="48">
        <f>'Poblacion Base'!DD50+SupxSexoEdad!DI58*('Poblacion Alt'!DC49-'Poblacion Base'!DC49)+DMig_SexoEdad!DD51</f>
        <v>174634.19203626833</v>
      </c>
      <c r="DE50" s="48">
        <f>'Poblacion Base'!DE50+SupxSexoEdad!DJ58*('Poblacion Alt'!DD49-'Poblacion Base'!DD49)+DMig_SexoEdad!DE51</f>
        <v>177948.73257346347</v>
      </c>
      <c r="DF50" s="48">
        <f>'Poblacion Base'!DF50+SupxSexoEdad!DK58*('Poblacion Alt'!DE49-'Poblacion Base'!DE49)+DMig_SexoEdad!DF51</f>
        <v>181306.37715946368</v>
      </c>
      <c r="DG50" s="48">
        <f>'Poblacion Base'!DG50+SupxSexoEdad!DL58*('Poblacion Alt'!DF49-'Poblacion Base'!DF49)+DMig_SexoEdad!DG51</f>
        <v>184687.19728416315</v>
      </c>
      <c r="DH50" s="48">
        <f>'Poblacion Base'!DH50+SupxSexoEdad!DM58*('Poblacion Alt'!DG49-'Poblacion Base'!DG49)+DMig_SexoEdad!DH51</f>
        <v>188105.04885844025</v>
      </c>
      <c r="DI50" s="48">
        <f>'Poblacion Base'!DI50+SupxSexoEdad!DN58*('Poblacion Alt'!DH49-'Poblacion Base'!DH49)+DMig_SexoEdad!DI51</f>
        <v>191543.72215490302</v>
      </c>
      <c r="DJ50" s="48">
        <f>'Poblacion Base'!DJ50+SupxSexoEdad!DO58*('Poblacion Alt'!DI49-'Poblacion Base'!DI49)+DMig_SexoEdad!DJ51</f>
        <v>195003.86821889499</v>
      </c>
      <c r="DK50" s="48">
        <f>'Poblacion Base'!DK50+SupxSexoEdad!DP58*('Poblacion Alt'!DJ49-'Poblacion Base'!DJ49)+DMig_SexoEdad!DK51</f>
        <v>198491.06782576532</v>
      </c>
      <c r="DL50" s="48">
        <f>'Poblacion Base'!DL50+SupxSexoEdad!DQ58*('Poblacion Alt'!DK49-'Poblacion Base'!DK49)+DMig_SexoEdad!DL51</f>
        <v>201991.02867065294</v>
      </c>
      <c r="DM50" s="48">
        <f>'Poblacion Base'!DM50+SupxSexoEdad!DR58*('Poblacion Alt'!DL49-'Poblacion Base'!DL49)+DMig_SexoEdad!DM51</f>
        <v>205516.38505669506</v>
      </c>
      <c r="DN50" s="48">
        <f>'Poblacion Base'!DN50+SupxSexoEdad!DS58*('Poblacion Alt'!DM49-'Poblacion Base'!DM49)+DMig_SexoEdad!DN51</f>
        <v>209057.11314814634</v>
      </c>
      <c r="DO50" s="48">
        <f>'Poblacion Base'!DO50+SupxSexoEdad!DT58*('Poblacion Alt'!DN49-'Poblacion Base'!DN49)+DMig_SexoEdad!DO51</f>
        <v>212625.25500980995</v>
      </c>
      <c r="DP50" s="48">
        <f>'Poblacion Base'!DP50+SupxSexoEdad!DU58*('Poblacion Alt'!DO49-'Poblacion Base'!DO49)+DMig_SexoEdad!DP51</f>
        <v>216220.30950987924</v>
      </c>
      <c r="DQ50" s="48">
        <f>'Poblacion Base'!DQ50+SupxSexoEdad!DV58*('Poblacion Alt'!DP49-'Poblacion Base'!DP49)+DMig_SexoEdad!DQ51</f>
        <v>219830.31466705736</v>
      </c>
      <c r="DR50" s="48">
        <f>'Poblacion Base'!DR50+SupxSexoEdad!DW58*('Poblacion Alt'!DQ49-'Poblacion Base'!DQ49)+DMig_SexoEdad!DR51</f>
        <v>223459.70677365304</v>
      </c>
      <c r="DS50" s="48">
        <f>'Poblacion Base'!DS50+SupxSexoEdad!DX58*('Poblacion Alt'!DR49-'Poblacion Base'!DR49)+DMig_SexoEdad!DS51</f>
        <v>226323.44725148284</v>
      </c>
      <c r="DT50" s="48">
        <f>'Poblacion Base'!DT50+SupxSexoEdad!DY58*('Poblacion Alt'!DS49-'Poblacion Base'!DS49)+DMig_SexoEdad!DT51</f>
        <v>229155.29094716455</v>
      </c>
      <c r="DU50" s="48">
        <f>'Poblacion Base'!DU50+SupxSexoEdad!DZ58*('Poblacion Alt'!DT49-'Poblacion Base'!DT49)+DMig_SexoEdad!DU51</f>
        <v>231966.30116407745</v>
      </c>
      <c r="DV50" s="48">
        <f>'Poblacion Base'!DV50+SupxSexoEdad!EA58*('Poblacion Alt'!DU49-'Poblacion Base'!DU49)+DMig_SexoEdad!DV51</f>
        <v>234782.71131167648</v>
      </c>
      <c r="DW50" s="48">
        <f>'Poblacion Base'!DW50+SupxSexoEdad!EB58*('Poblacion Alt'!DV49-'Poblacion Base'!DV49)+DMig_SexoEdad!DW51</f>
        <v>237627.31432693169</v>
      </c>
      <c r="DX50" s="48">
        <f>'Poblacion Base'!DX50+SupxSexoEdad!EC58*('Poblacion Alt'!DW49-'Poblacion Base'!DW49)+DMig_SexoEdad!DX51</f>
        <v>240518.73183010195</v>
      </c>
      <c r="DY50" s="48">
        <f>'Poblacion Base'!DY50+SupxSexoEdad!ED58*('Poblacion Alt'!DX49-'Poblacion Base'!DX49)+DMig_SexoEdad!DY51</f>
        <v>243488.03577056705</v>
      </c>
      <c r="DZ50" s="48">
        <f>'Poblacion Base'!DZ50+SupxSexoEdad!EE58*('Poblacion Alt'!DY49-'Poblacion Base'!DY49)+DMig_SexoEdad!DZ51</f>
        <v>246554.75265705289</v>
      </c>
      <c r="EA50" s="48">
        <f>'Poblacion Base'!EA50+SupxSexoEdad!EF58*('Poblacion Alt'!DZ49-'Poblacion Base'!DZ49)+DMig_SexoEdad!EA51</f>
        <v>249732.54119190364</v>
      </c>
      <c r="EB50" s="48">
        <f>'Poblacion Base'!EB50+SupxSexoEdad!EG58*('Poblacion Alt'!EA49-'Poblacion Base'!EA49)+DMig_SexoEdad!EB51</f>
        <v>253033.00124940241</v>
      </c>
      <c r="EC50" s="48">
        <f>'Poblacion Base'!EC50+SupxSexoEdad!EH58*('Poblacion Alt'!EB49-'Poblacion Base'!EB49)+DMig_SexoEdad!EC51</f>
        <v>256554.7416524929</v>
      </c>
      <c r="ED50" s="48">
        <f>'Poblacion Base'!ED50+SupxSexoEdad!EI58*('Poblacion Alt'!EC49-'Poblacion Base'!EC49)+DMig_SexoEdad!ED51</f>
        <v>260193.14524924484</v>
      </c>
      <c r="EE50" s="48">
        <f>'Poblacion Base'!EE50+SupxSexoEdad!EJ58*('Poblacion Alt'!ED49-'Poblacion Base'!ED49)+DMig_SexoEdad!EE51</f>
        <v>263942.03867155127</v>
      </c>
      <c r="EF50" s="48">
        <f>'Poblacion Base'!EF50+SupxSexoEdad!EK58*('Poblacion Alt'!EE49-'Poblacion Base'!EE49)+DMig_SexoEdad!EF51</f>
        <v>267774.18518007576</v>
      </c>
      <c r="EG50" s="48">
        <f>'Poblacion Base'!EG50+SupxSexoEdad!EL58*('Poblacion Alt'!EF49-'Poblacion Base'!EF49)+DMig_SexoEdad!EG51</f>
        <v>271687.7047640807</v>
      </c>
      <c r="EH50" s="48">
        <f>'Poblacion Base'!EH50+SupxSexoEdad!EM58*('Poblacion Alt'!EG49-'Poblacion Base'!EG49)+DMig_SexoEdad!EH51</f>
        <v>275644.73689607024</v>
      </c>
      <c r="EI50" s="48">
        <f>'Poblacion Base'!EI50+SupxSexoEdad!EN58*('Poblacion Alt'!EH49-'Poblacion Base'!EH49)+DMig_SexoEdad!EI51</f>
        <v>279612.76165635796</v>
      </c>
      <c r="EJ50" s="48">
        <f>'Poblacion Base'!EJ50+SupxSexoEdad!EO58*('Poblacion Alt'!EI49-'Poblacion Base'!EI49)+DMig_SexoEdad!EJ51</f>
        <v>283552.78862798493</v>
      </c>
      <c r="EK50" s="48">
        <f>'Poblacion Base'!EK50+SupxSexoEdad!EP58*('Poblacion Alt'!EJ49-'Poblacion Base'!EJ49)+DMig_SexoEdad!EK51</f>
        <v>287427.06435293035</v>
      </c>
      <c r="EL50" s="48">
        <f>'Poblacion Base'!EL50+SupxSexoEdad!EQ58*('Poblacion Alt'!EK49-'Poblacion Base'!EK49)+DMig_SexoEdad!EL51</f>
        <v>291194.12536803848</v>
      </c>
      <c r="EM50" s="48">
        <f>'Poblacion Base'!EM50+SupxSexoEdad!ER58*('Poblacion Alt'!EL49-'Poblacion Base'!EL49)+DMig_SexoEdad!EM51</f>
        <v>295257.76319898642</v>
      </c>
      <c r="EN50" s="48">
        <f>'Poblacion Base'!EN50+SupxSexoEdad!ES58*('Poblacion Alt'!EM49-'Poblacion Base'!EM49)+DMig_SexoEdad!EN51</f>
        <v>299391.10931539396</v>
      </c>
      <c r="EO50" s="48">
        <f>'Poblacion Base'!EO50+SupxSexoEdad!ET58*('Poblacion Alt'!EN49-'Poblacion Base'!EN49)+DMig_SexoEdad!EO51</f>
        <v>302967.82977426343</v>
      </c>
      <c r="EP50" s="48">
        <f>'Poblacion Base'!EP50+SupxSexoEdad!EU58*('Poblacion Alt'!EO49-'Poblacion Base'!EO49)+DMig_SexoEdad!EP51</f>
        <v>305913.33940066129</v>
      </c>
      <c r="EQ50" s="48">
        <f>'Poblacion Base'!EQ50+SupxSexoEdad!EV58*('Poblacion Alt'!EP49-'Poblacion Base'!EP49)+DMig_SexoEdad!EQ51</f>
        <v>308746.27210869209</v>
      </c>
      <c r="ER50" s="48">
        <f>'Poblacion Base'!ER50+SupxSexoEdad!EW58*('Poblacion Alt'!EQ49-'Poblacion Base'!EQ49)+DMig_SexoEdad!ER51</f>
        <v>312004.2879517845</v>
      </c>
      <c r="ES50" s="48">
        <f>'Poblacion Base'!ES50+SupxSexoEdad!EX58*('Poblacion Alt'!ER49-'Poblacion Base'!ER49)+DMig_SexoEdad!ES51</f>
        <v>316246.93335554528</v>
      </c>
      <c r="ET50" s="48">
        <f>'Poblacion Base'!ET50+SupxSexoEdad!EY58*('Poblacion Alt'!ES49-'Poblacion Base'!ES49)+DMig_SexoEdad!ET51</f>
        <v>317158.28479812574</v>
      </c>
      <c r="EU50" s="48">
        <f>'Poblacion Base'!EU50+SupxSexoEdad!EZ58*('Poblacion Alt'!ET49-'Poblacion Base'!ET49)+DMig_SexoEdad!EU51</f>
        <v>320966.76533050725</v>
      </c>
      <c r="EV50" s="48">
        <f>'Poblacion Base'!EV50+SupxSexoEdad!FA58*('Poblacion Alt'!EU49-'Poblacion Base'!EU49)+DMig_SexoEdad!EV51</f>
        <v>324877.99887670681</v>
      </c>
      <c r="EW50" s="48">
        <f>'Poblacion Base'!EW50+SupxSexoEdad!FB58*('Poblacion Alt'!EV49-'Poblacion Base'!EV49)+DMig_SexoEdad!EW51</f>
        <v>327051.46468223096</v>
      </c>
      <c r="EX50" s="48">
        <f>'Poblacion Base'!EX50+SupxSexoEdad!FC58*('Poblacion Alt'!EW49-'Poblacion Base'!EW49)+DMig_SexoEdad!EX51</f>
        <v>329327.36675760621</v>
      </c>
      <c r="EY50" s="48">
        <f>'Poblacion Base'!EY50+SupxSexoEdad!FD58*('Poblacion Alt'!EX49-'Poblacion Base'!EX49)+DMig_SexoEdad!EY51</f>
        <v>332011.42426960752</v>
      </c>
      <c r="EZ50" s="48">
        <f>'Poblacion Base'!EZ50+SupxSexoEdad!FE58*('Poblacion Alt'!EY49-'Poblacion Base'!EY49)+DMig_SexoEdad!EZ51</f>
        <v>334736.45900225674</v>
      </c>
      <c r="FA50" s="48">
        <f>'Poblacion Base'!FA50+SupxSexoEdad!FF58*('Poblacion Alt'!EZ49-'Poblacion Base'!EZ49)+DMig_SexoEdad!FA51</f>
        <v>337723.99586073065</v>
      </c>
      <c r="FB50" s="48">
        <f>'Poblacion Base'!FB50+SupxSexoEdad!FG58*('Poblacion Alt'!FA49-'Poblacion Base'!FA49)+DMig_SexoEdad!FB51</f>
        <v>340490.70216806274</v>
      </c>
      <c r="FC50" s="48">
        <f>'Poblacion Base'!FC50+SupxSexoEdad!FH58*('Poblacion Alt'!FB49-'Poblacion Base'!FB49)+DMig_SexoEdad!FC51</f>
        <v>343682.57474226353</v>
      </c>
      <c r="FD50" s="48">
        <f>'Poblacion Base'!FD50+SupxSexoEdad!FI58*('Poblacion Alt'!FC49-'Poblacion Base'!FC49)+DMig_SexoEdad!FD51</f>
        <v>347512.59076783108</v>
      </c>
      <c r="FE50" s="48">
        <f>'Poblacion Base'!FE50+SupxSexoEdad!FJ58*('Poblacion Alt'!FD49-'Poblacion Base'!FD49)+DMig_SexoEdad!FE51</f>
        <v>352091.72241963854</v>
      </c>
      <c r="FF50" s="48">
        <f>'Poblacion Base'!FF50+SupxSexoEdad!FK58*('Poblacion Alt'!FE49-'Poblacion Base'!FE49)+DMig_SexoEdad!FF51</f>
        <v>356496.74069859891</v>
      </c>
      <c r="FG50" s="48">
        <f>'Poblacion Base'!FG50+SupxSexoEdad!FL58*('Poblacion Alt'!FF49-'Poblacion Base'!FF49)+DMig_SexoEdad!FG51</f>
        <v>356844.28478498798</v>
      </c>
      <c r="FH50" s="48">
        <f>'Poblacion Base'!FH50+SupxSexoEdad!FM58*('Poblacion Alt'!FG49-'Poblacion Base'!FG49)+DMig_SexoEdad!FH51</f>
        <v>357140.71199232712</v>
      </c>
      <c r="FI50" s="48">
        <f>'Poblacion Base'!FI50+SupxSexoEdad!FN58*('Poblacion Alt'!FH49-'Poblacion Base'!FH49)+DMig_SexoEdad!FI51</f>
        <v>358021.39988799411</v>
      </c>
      <c r="FJ50" s="48">
        <f>'Poblacion Base'!FJ50+SupxSexoEdad!FO58*('Poblacion Alt'!FI49-'Poblacion Base'!FI49)+DMig_SexoEdad!FJ51</f>
        <v>359524.43904885493</v>
      </c>
      <c r="FK50" s="48">
        <f>'Poblacion Base'!FK50+SupxSexoEdad!FP58*('Poblacion Alt'!FJ49-'Poblacion Base'!FJ49)+DMig_SexoEdad!FK51</f>
        <v>361593.26953386649</v>
      </c>
      <c r="FL50" s="48">
        <f>'Poblacion Base'!FL50+SupxSexoEdad!FQ58*('Poblacion Alt'!FK49-'Poblacion Base'!FK49)+DMig_SexoEdad!FL51</f>
        <v>363763.08054580842</v>
      </c>
      <c r="FM50" s="48">
        <f>'Poblacion Base'!FM50+SupxSexoEdad!FR58*('Poblacion Alt'!FL49-'Poblacion Base'!FL49)+DMig_SexoEdad!FM51</f>
        <v>364517.35504354828</v>
      </c>
      <c r="FN50" s="48">
        <f>'Poblacion Base'!FN50+SupxSexoEdad!FS58*('Poblacion Alt'!FM49-'Poblacion Base'!FM49)+DMig_SexoEdad!FN51</f>
        <v>364061.56655645388</v>
      </c>
      <c r="FO50" s="48">
        <f>'Poblacion Base'!FO50+SupxSexoEdad!FT58*('Poblacion Alt'!FN49-'Poblacion Base'!FN49)+DMig_SexoEdad!FO51</f>
        <v>362235.29847626144</v>
      </c>
      <c r="FP50" s="48">
        <f>'Poblacion Base'!FP50+SupxSexoEdad!FU58*('Poblacion Alt'!FO49-'Poblacion Base'!FO49)+DMig_SexoEdad!FP51</f>
        <v>356815.02889891475</v>
      </c>
      <c r="FQ50" s="48">
        <f>'Poblacion Base'!FQ50+SupxSexoEdad!FV58*('Poblacion Alt'!FP49-'Poblacion Base'!FP49)+DMig_SexoEdad!FQ51</f>
        <v>351928.86757502216</v>
      </c>
      <c r="FR50" s="48">
        <f>'Poblacion Base'!FR50+SupxSexoEdad!FW58*('Poblacion Alt'!FQ49-'Poblacion Base'!FQ49)+DMig_SexoEdad!FR51</f>
        <v>346727.05572633905</v>
      </c>
      <c r="FS50" s="48">
        <f>'Poblacion Base'!FS50+SupxSexoEdad!FX58*('Poblacion Alt'!FR49-'Poblacion Base'!FR49)+DMig_SexoEdad!FS51</f>
        <v>338979.53472079342</v>
      </c>
      <c r="FT50" s="48">
        <f>'Poblacion Base'!FT50+SupxSexoEdad!FY58*('Poblacion Alt'!FS49-'Poblacion Base'!FS49)+DMig_SexoEdad!FT51</f>
        <v>328391.19579243864</v>
      </c>
      <c r="FU50" s="48">
        <f>'Poblacion Base'!FU50+SupxSexoEdad!FZ58*('Poblacion Alt'!FT49-'Poblacion Base'!FT49)+DMig_SexoEdad!FU51</f>
        <v>315508.5898044394</v>
      </c>
      <c r="FV50" s="48">
        <f>'Poblacion Base'!FV50+SupxSexoEdad!GA58*('Poblacion Alt'!FU49-'Poblacion Base'!FU49)+DMig_SexoEdad!FV51</f>
        <v>301580.53886570834</v>
      </c>
      <c r="FW50" s="48">
        <f>'Poblacion Base'!FW50+SupxSexoEdad!GB58*('Poblacion Alt'!FV49-'Poblacion Base'!FV49)+DMig_SexoEdad!FW51</f>
        <v>287550.48380665691</v>
      </c>
      <c r="FX50" s="48">
        <f>'Poblacion Base'!FX50+SupxSexoEdad!GC58*('Poblacion Alt'!FW49-'Poblacion Base'!FW49)+DMig_SexoEdad!FX51</f>
        <v>273069.69770510361</v>
      </c>
      <c r="FY50" s="48">
        <f>'Poblacion Base'!FY50+SupxSexoEdad!GD58*('Poblacion Alt'!FX49-'Poblacion Base'!FX49)+DMig_SexoEdad!FY51</f>
        <v>259994.40946232458</v>
      </c>
      <c r="FZ50" s="48">
        <f>'Poblacion Base'!FZ50+SupxSexoEdad!GE58*('Poblacion Alt'!FY49-'Poblacion Base'!FY49)+DMig_SexoEdad!FZ51</f>
        <v>247331.32723594096</v>
      </c>
      <c r="GA50" s="48">
        <f>'Poblacion Base'!GA50+SupxSexoEdad!GF58*('Poblacion Alt'!FZ49-'Poblacion Base'!FZ49)+DMig_SexoEdad!GA51</f>
        <v>235330.92605396805</v>
      </c>
      <c r="GB50" s="48">
        <f>'Poblacion Base'!GB50+SupxSexoEdad!GG58*('Poblacion Alt'!GA49-'Poblacion Base'!GA49)+DMig_SexoEdad!GB51</f>
        <v>223007.00136926817</v>
      </c>
      <c r="GC50" s="48">
        <f>'Poblacion Base'!GC50+SupxSexoEdad!GH58*('Poblacion Alt'!GB49-'Poblacion Base'!GB49)+DMig_SexoEdad!GC51</f>
        <v>211951.65229431173</v>
      </c>
      <c r="GD50" s="48">
        <f>'Poblacion Base'!GD50+SupxSexoEdad!GI58*('Poblacion Alt'!GC49-'Poblacion Base'!GC49)+DMig_SexoEdad!GD51</f>
        <v>200247.66866161869</v>
      </c>
      <c r="GE50" s="48">
        <f>'Poblacion Base'!GE50+SupxSexoEdad!GJ58*('Poblacion Alt'!GD49-'Poblacion Base'!GD49)+DMig_SexoEdad!GE51</f>
        <v>186952.80086114109</v>
      </c>
      <c r="GF50" s="48">
        <f>'Poblacion Base'!GF50+SupxSexoEdad!GK58*('Poblacion Alt'!GE49-'Poblacion Base'!GE49)+DMig_SexoEdad!GF51</f>
        <v>172501.62823816811</v>
      </c>
      <c r="GG50" s="48">
        <f>'Poblacion Base'!GG50+SupxSexoEdad!GL58*('Poblacion Alt'!GF49-'Poblacion Base'!GF49)+DMig_SexoEdad!GG51</f>
        <v>157141.03289486535</v>
      </c>
      <c r="GH50" s="48">
        <f>'Poblacion Base'!GH50+SupxSexoEdad!GM58*('Poblacion Alt'!GG49-'Poblacion Base'!GG49)+DMig_SexoEdad!GH51</f>
        <v>140104.85054398372</v>
      </c>
      <c r="GI50" s="48">
        <f>'Poblacion Base'!GI50+SupxSexoEdad!GN58*('Poblacion Alt'!GH49-'Poblacion Base'!GH49)+DMig_SexoEdad!GI51</f>
        <v>124139.61114326985</v>
      </c>
      <c r="GJ50" s="48">
        <f>'Poblacion Base'!GJ50+SupxSexoEdad!GO58*('Poblacion Alt'!GI49-'Poblacion Base'!GI49)+DMig_SexoEdad!GJ51</f>
        <v>108285.49326907842</v>
      </c>
      <c r="GK50" s="48">
        <f>'Poblacion Base'!GK50+SupxSexoEdad!GP58*('Poblacion Alt'!GJ49-'Poblacion Base'!GJ49)+DMig_SexoEdad!GK51</f>
        <v>93883.972060799642</v>
      </c>
      <c r="GL50" s="48">
        <f>'Poblacion Base'!GL50+SupxSexoEdad!GQ58*('Poblacion Alt'!GK49-'Poblacion Base'!GK49)+DMig_SexoEdad!GL51</f>
        <v>80822.361406806827</v>
      </c>
      <c r="GM50" s="48">
        <f>'Poblacion Base'!GM50+SupxSexoEdad!GR58*('Poblacion Alt'!GL49-'Poblacion Base'!GL49)+DMig_SexoEdad!GM51</f>
        <v>69425.983419977158</v>
      </c>
      <c r="GN50" s="48">
        <f>'Poblacion Base'!GN50+SupxSexoEdad!GS58*('Poblacion Alt'!GM49-'Poblacion Base'!GM49)+DMig_SexoEdad!GN51</f>
        <v>59014.514978624575</v>
      </c>
      <c r="GO50" s="48">
        <f>'Poblacion Base'!GO50+SupxSexoEdad!GT58*('Poblacion Alt'!GN49-'Poblacion Base'!GN49)+DMig_SexoEdad!GO51</f>
        <v>49568.63637569343</v>
      </c>
      <c r="GP50" s="48">
        <f>'Poblacion Base'!GP50+SupxSexoEdad!GU58*('Poblacion Alt'!GO49-'Poblacion Base'!GO49)+DMig_SexoEdad!GP51</f>
        <v>41146.938694324679</v>
      </c>
      <c r="GQ50" s="48">
        <f>'Poblacion Base'!GQ50+SupxSexoEdad!GV58*('Poblacion Alt'!GP49-'Poblacion Base'!GP49)+DMig_SexoEdad!GQ51</f>
        <v>33511.378855898409</v>
      </c>
      <c r="GR50" s="48">
        <f>'Poblacion Base'!GR50+SupxSexoEdad!GW58*('Poblacion Alt'!GQ49-'Poblacion Base'!GQ49)+DMig_SexoEdad!GR51</f>
        <v>26471.544295948606</v>
      </c>
      <c r="GS50" s="48">
        <f>'Poblacion Base'!GS50+SupxSexoEdad!GX58*('Poblacion Alt'!GR49-'Poblacion Base'!GR49)+DMig_SexoEdad!GS51</f>
        <v>20529.664367663798</v>
      </c>
      <c r="GT50" s="48">
        <f>'Poblacion Base'!GT50+SupxSexoEdad!GY58*('Poblacion Alt'!GS49-'Poblacion Base'!GS49)+DMig_SexoEdad!GT51</f>
        <v>15450.083638823588</v>
      </c>
      <c r="GU50" s="48">
        <f>'Poblacion Base'!GU50+SupxSexoEdad!GZ58*('Poblacion Alt'!GT49-'Poblacion Base'!GT49)+DMig_SexoEdad!GU51</f>
        <v>27668.151471922862</v>
      </c>
      <c r="GV50" s="48">
        <f t="shared" si="0"/>
        <v>47843156.2695444</v>
      </c>
    </row>
    <row r="51" spans="1:204">
      <c r="A51">
        <v>2067</v>
      </c>
      <c r="B51" s="110">
        <f>'Poblacion Base'!B51+DMig_SexoEdad!B52</f>
        <v>163819.90814660318</v>
      </c>
      <c r="C51" s="48">
        <f>'Poblacion Base'!C51+SupxSexoEdad!H59*('Poblacion Alt'!B50-'Poblacion Base'!B50)+DMig_SexoEdad!C52</f>
        <v>166992.83121665101</v>
      </c>
      <c r="D51" s="48">
        <f>'Poblacion Base'!D51+SupxSexoEdad!I59*('Poblacion Alt'!C50-'Poblacion Base'!C50)+DMig_SexoEdad!D52</f>
        <v>170243.72106455095</v>
      </c>
      <c r="E51" s="48">
        <f>'Poblacion Base'!E51+SupxSexoEdad!J59*('Poblacion Alt'!D50-'Poblacion Base'!D50)+DMig_SexoEdad!E52</f>
        <v>173558.37112388932</v>
      </c>
      <c r="F51" s="48">
        <f>'Poblacion Base'!F51+SupxSexoEdad!K59*('Poblacion Alt'!E50-'Poblacion Base'!E50)+DMig_SexoEdad!F52</f>
        <v>176925.39643899078</v>
      </c>
      <c r="G51" s="48">
        <f>'Poblacion Base'!G51+SupxSexoEdad!L59*('Poblacion Alt'!F50-'Poblacion Base'!F50)+DMig_SexoEdad!G52</f>
        <v>180347.20633819266</v>
      </c>
      <c r="H51" s="48">
        <f>'Poblacion Base'!H51+SupxSexoEdad!M59*('Poblacion Alt'!G50-'Poblacion Base'!G50)+DMig_SexoEdad!H52</f>
        <v>183808.00615323419</v>
      </c>
      <c r="I51" s="48">
        <f>'Poblacion Base'!I51+SupxSexoEdad!N59*('Poblacion Alt'!H50-'Poblacion Base'!H50)+DMig_SexoEdad!I52</f>
        <v>187314.75169143049</v>
      </c>
      <c r="J51" s="48">
        <f>'Poblacion Base'!J51+SupxSexoEdad!O59*('Poblacion Alt'!I50-'Poblacion Base'!I50)+DMig_SexoEdad!J52</f>
        <v>190852.20812943429</v>
      </c>
      <c r="K51" s="48">
        <f>'Poblacion Base'!K51+SupxSexoEdad!P59*('Poblacion Alt'!J50-'Poblacion Base'!J50)+DMig_SexoEdad!K52</f>
        <v>194421.87422005038</v>
      </c>
      <c r="L51" s="48">
        <f>'Poblacion Base'!L51+SupxSexoEdad!Q59*('Poblacion Alt'!K50-'Poblacion Base'!K50)+DMig_SexoEdad!L52</f>
        <v>198025.03095517069</v>
      </c>
      <c r="M51" s="48">
        <f>'Poblacion Base'!M51+SupxSexoEdad!R59*('Poblacion Alt'!L50-'Poblacion Base'!L50)+DMig_SexoEdad!M52</f>
        <v>201638.86345915901</v>
      </c>
      <c r="N51" s="48">
        <f>'Poblacion Base'!N51+SupxSexoEdad!S59*('Poblacion Alt'!M50-'Poblacion Base'!M50)+DMig_SexoEdad!N52</f>
        <v>205272.26695683686</v>
      </c>
      <c r="O51" s="48">
        <f>'Poblacion Base'!O51+SupxSexoEdad!T59*('Poblacion Alt'!N50-'Poblacion Base'!N50)+DMig_SexoEdad!O52</f>
        <v>208919.1565329525</v>
      </c>
      <c r="P51" s="48">
        <f>'Poblacion Base'!P51+SupxSexoEdad!U59*('Poblacion Alt'!O50-'Poblacion Base'!O50)+DMig_SexoEdad!P52</f>
        <v>212563.41311492483</v>
      </c>
      <c r="Q51" s="48">
        <f>'Poblacion Base'!Q51+SupxSexoEdad!V59*('Poblacion Alt'!P50-'Poblacion Base'!P50)+DMig_SexoEdad!Q52</f>
        <v>216217.85068916294</v>
      </c>
      <c r="R51" s="48">
        <f>'Poblacion Base'!R51+SupxSexoEdad!W59*('Poblacion Alt'!Q50-'Poblacion Base'!Q50)+DMig_SexoEdad!R52</f>
        <v>219861.65131205443</v>
      </c>
      <c r="S51" s="48">
        <f>'Poblacion Base'!S51+SupxSexoEdad!X59*('Poblacion Alt'!R50-'Poblacion Base'!R50)+DMig_SexoEdad!S52</f>
        <v>223494.1218522425</v>
      </c>
      <c r="T51" s="48">
        <f>'Poblacion Base'!T51+SupxSexoEdad!Y59*('Poblacion Alt'!S50-'Poblacion Base'!S50)+DMig_SexoEdad!T52</f>
        <v>227114.80178741057</v>
      </c>
      <c r="U51" s="48">
        <f>'Poblacion Base'!U51+SupxSexoEdad!Z59*('Poblacion Alt'!T50-'Poblacion Base'!T50)+DMig_SexoEdad!U52</f>
        <v>230717.95851697747</v>
      </c>
      <c r="V51" s="48">
        <f>'Poblacion Base'!V51+SupxSexoEdad!AA59*('Poblacion Alt'!U50-'Poblacion Base'!U50)+DMig_SexoEdad!V52</f>
        <v>233529.78396624609</v>
      </c>
      <c r="W51" s="48">
        <f>'Poblacion Base'!W51+SupxSexoEdad!AB59*('Poblacion Alt'!V50-'Poblacion Base'!V50)+DMig_SexoEdad!W52</f>
        <v>236274.12773990663</v>
      </c>
      <c r="X51" s="48">
        <f>'Poblacion Base'!X51+SupxSexoEdad!AC59*('Poblacion Alt'!W50-'Poblacion Base'!W50)+DMig_SexoEdad!X52</f>
        <v>238951.90565523307</v>
      </c>
      <c r="Y51" s="48">
        <f>'Poblacion Base'!Y51+SupxSexoEdad!AD59*('Poblacion Alt'!X50-'Poblacion Base'!X50)+DMig_SexoEdad!Y52</f>
        <v>241589.34967743643</v>
      </c>
      <c r="Z51" s="48">
        <f>'Poblacion Base'!Z51+SupxSexoEdad!AE59*('Poblacion Alt'!Y50-'Poblacion Base'!Y50)+DMig_SexoEdad!Z52</f>
        <v>244195.01816770964</v>
      </c>
      <c r="AA51" s="48">
        <f>'Poblacion Base'!AA51+SupxSexoEdad!AF59*('Poblacion Alt'!Z50-'Poblacion Base'!Z50)+DMig_SexoEdad!AA52</f>
        <v>246784.99520839937</v>
      </c>
      <c r="AB51" s="48">
        <f>'Poblacion Base'!AB51+SupxSexoEdad!AG59*('Poblacion Alt'!AA50-'Poblacion Base'!AA50)+DMig_SexoEdad!AB52</f>
        <v>249400.01464720996</v>
      </c>
      <c r="AC51" s="48">
        <f>'Poblacion Base'!AC51+SupxSexoEdad!AH59*('Poblacion Alt'!AB50-'Poblacion Base'!AB50)+DMig_SexoEdad!AC52</f>
        <v>252044.80324387757</v>
      </c>
      <c r="AD51" s="48">
        <f>'Poblacion Base'!AD51+SupxSexoEdad!AI59*('Poblacion Alt'!AC50-'Poblacion Base'!AC50)+DMig_SexoEdad!AD52</f>
        <v>254762.79577025768</v>
      </c>
      <c r="AE51" s="48">
        <f>'Poblacion Base'!AE51+SupxSexoEdad!AJ59*('Poblacion Alt'!AD50-'Poblacion Base'!AD50)+DMig_SexoEdad!AE52</f>
        <v>257559.47954476235</v>
      </c>
      <c r="AF51" s="48">
        <f>'Poblacion Base'!AF51+SupxSexoEdad!AK59*('Poblacion Alt'!AE50-'Poblacion Base'!AE50)+DMig_SexoEdad!AF52</f>
        <v>259718.46913904086</v>
      </c>
      <c r="AG51" s="48">
        <f>'Poblacion Base'!AG51+SupxSexoEdad!AL59*('Poblacion Alt'!AF50-'Poblacion Base'!AF50)+DMig_SexoEdad!AG52</f>
        <v>261973.50422824605</v>
      </c>
      <c r="AH51" s="48">
        <f>'Poblacion Base'!AH51+SupxSexoEdad!AM59*('Poblacion Alt'!AG50-'Poblacion Base'!AG50)+DMig_SexoEdad!AH52</f>
        <v>264329.48443048331</v>
      </c>
      <c r="AI51" s="48">
        <f>'Poblacion Base'!AI51+SupxSexoEdad!AN59*('Poblacion Alt'!AH50-'Poblacion Base'!AH50)+DMig_SexoEdad!AI52</f>
        <v>266776.85047247488</v>
      </c>
      <c r="AJ51" s="48">
        <f>'Poblacion Base'!AJ51+SupxSexoEdad!AO59*('Poblacion Alt'!AI50-'Poblacion Base'!AI50)+DMig_SexoEdad!AJ52</f>
        <v>269312.21685550036</v>
      </c>
      <c r="AK51" s="48">
        <f>'Poblacion Base'!AK51+SupxSexoEdad!AP59*('Poblacion Alt'!AJ50-'Poblacion Base'!AJ50)+DMig_SexoEdad!AK52</f>
        <v>271941.27339174884</v>
      </c>
      <c r="AL51" s="48">
        <f>'Poblacion Base'!AL51+SupxSexoEdad!AQ59*('Poblacion Alt'!AK50-'Poblacion Base'!AK50)+DMig_SexoEdad!AL52</f>
        <v>274633.45986146643</v>
      </c>
      <c r="AM51" s="48">
        <f>'Poblacion Base'!AM51+SupxSexoEdad!AR59*('Poblacion Alt'!AL50-'Poblacion Base'!AL50)+DMig_SexoEdad!AM52</f>
        <v>277377.9007273484</v>
      </c>
      <c r="AN51" s="48">
        <f>'Poblacion Base'!AN51+SupxSexoEdad!AS59*('Poblacion Alt'!AM50-'Poblacion Base'!AM50)+DMig_SexoEdad!AN52</f>
        <v>280125.67847820674</v>
      </c>
      <c r="AO51" s="48">
        <f>'Poblacion Base'!AO51+SupxSexoEdad!AT59*('Poblacion Alt'!AN50-'Poblacion Base'!AN50)+DMig_SexoEdad!AO52</f>
        <v>282869.9299556372</v>
      </c>
      <c r="AP51" s="48">
        <f>'Poblacion Base'!AP51+SupxSexoEdad!AU59*('Poblacion Alt'!AO50-'Poblacion Base'!AO50)+DMig_SexoEdad!AP52</f>
        <v>286652.23273796978</v>
      </c>
      <c r="AQ51" s="48">
        <f>'Poblacion Base'!AQ51+SupxSexoEdad!AV59*('Poblacion Alt'!AP50-'Poblacion Base'!AP50)+DMig_SexoEdad!AQ52</f>
        <v>290302.5123357377</v>
      </c>
      <c r="AR51" s="48">
        <f>'Poblacion Base'!AR51+SupxSexoEdad!AW59*('Poblacion Alt'!AQ50-'Poblacion Base'!AQ50)+DMig_SexoEdad!AR52</f>
        <v>294061.75038996438</v>
      </c>
      <c r="AS51" s="48">
        <f>'Poblacion Base'!AS51+SupxSexoEdad!AX59*('Poblacion Alt'!AR50-'Poblacion Base'!AR50)+DMig_SexoEdad!AS52</f>
        <v>297263.95508873026</v>
      </c>
      <c r="AT51" s="48">
        <f>'Poblacion Base'!AT51+SupxSexoEdad!AY59*('Poblacion Alt'!AS50-'Poblacion Base'!AS50)+DMig_SexoEdad!AT52</f>
        <v>299820.16751824151</v>
      </c>
      <c r="AU51" s="48">
        <f>'Poblacion Base'!AU51+SupxSexoEdad!AZ59*('Poblacion Alt'!AT50-'Poblacion Base'!AT50)+DMig_SexoEdad!AU52</f>
        <v>302253.61946251628</v>
      </c>
      <c r="AV51" s="48">
        <f>'Poblacion Base'!AV51+SupxSexoEdad!BA59*('Poblacion Alt'!AU50-'Poblacion Base'!AU50)+DMig_SexoEdad!AV52</f>
        <v>305188.34846647561</v>
      </c>
      <c r="AW51" s="48">
        <f>'Poblacion Base'!AW51+SupxSexoEdad!BB59*('Poblacion Alt'!AV50-'Poblacion Base'!AV50)+DMig_SexoEdad!AW52</f>
        <v>309292.85431165516</v>
      </c>
      <c r="AX51" s="48">
        <f>'Poblacion Base'!AX51+SupxSexoEdad!BC59*('Poblacion Alt'!AW50-'Poblacion Base'!AW50)+DMig_SexoEdad!AX52</f>
        <v>309910.47294104757</v>
      </c>
      <c r="AY51" s="48">
        <f>'Poblacion Base'!AY51+SupxSexoEdad!BD59*('Poblacion Alt'!AX50-'Poblacion Base'!AX50)+DMig_SexoEdad!AY52</f>
        <v>313915.96943809587</v>
      </c>
      <c r="AZ51" s="48">
        <f>'Poblacion Base'!AZ51+SupxSexoEdad!BE59*('Poblacion Alt'!AY50-'Poblacion Base'!AY50)+DMig_SexoEdad!AZ52</f>
        <v>316108.85696262709</v>
      </c>
      <c r="BA51" s="48">
        <f>'Poblacion Base'!BA51+SupxSexoEdad!BF59*('Poblacion Alt'!AZ50-'Poblacion Base'!AZ50)+DMig_SexoEdad!BA52</f>
        <v>318638.71365802112</v>
      </c>
      <c r="BB51" s="48">
        <f>'Poblacion Base'!BB51+SupxSexoEdad!BG59*('Poblacion Alt'!BA50-'Poblacion Base'!BA50)+DMig_SexoEdad!BB52</f>
        <v>321152.39220131357</v>
      </c>
      <c r="BC51" s="48">
        <f>'Poblacion Base'!BC51+SupxSexoEdad!BH59*('Poblacion Alt'!BB50-'Poblacion Base'!BB50)+DMig_SexoEdad!BC52</f>
        <v>322972.33849372686</v>
      </c>
      <c r="BD51" s="48">
        <f>'Poblacion Base'!BD51+SupxSexoEdad!BI59*('Poblacion Alt'!BC50-'Poblacion Base'!BC50)+DMig_SexoEdad!BD52</f>
        <v>324941.78768991219</v>
      </c>
      <c r="BE51" s="48">
        <f>'Poblacion Base'!BE51+SupxSexoEdad!BJ59*('Poblacion Alt'!BD50-'Poblacion Base'!BD50)+DMig_SexoEdad!BE52</f>
        <v>327259.81602294033</v>
      </c>
      <c r="BF51" s="48">
        <f>'Poblacion Base'!BF51+SupxSexoEdad!BK59*('Poblacion Alt'!BE50-'Poblacion Base'!BE50)+DMig_SexoEdad!BF52</f>
        <v>330332.77434035082</v>
      </c>
      <c r="BG51" s="48">
        <f>'Poblacion Base'!BG51+SupxSexoEdad!BL59*('Poblacion Alt'!BF50-'Poblacion Base'!BF50)+DMig_SexoEdad!BG52</f>
        <v>333553.42388305382</v>
      </c>
      <c r="BH51" s="48">
        <f>'Poblacion Base'!BH51+SupxSexoEdad!BM59*('Poblacion Alt'!BG50-'Poblacion Base'!BG50)+DMig_SexoEdad!BH52</f>
        <v>336849.27610212943</v>
      </c>
      <c r="BI51" s="48">
        <f>'Poblacion Base'!BI51+SupxSexoEdad!BN59*('Poblacion Alt'!BH50-'Poblacion Base'!BH50)+DMig_SexoEdad!BI52</f>
        <v>340302.27148980525</v>
      </c>
      <c r="BJ51" s="48">
        <f>'Poblacion Base'!BJ51+SupxSexoEdad!BO59*('Poblacion Alt'!BI50-'Poblacion Base'!BI50)+DMig_SexoEdad!BJ52</f>
        <v>343622.13192478474</v>
      </c>
      <c r="BK51" s="48">
        <f>'Poblacion Base'!BK51+SupxSexoEdad!BP59*('Poblacion Alt'!BJ50-'Poblacion Base'!BJ50)+DMig_SexoEdad!BK52</f>
        <v>342944.28853589721</v>
      </c>
      <c r="BL51" s="48">
        <f>'Poblacion Base'!BL51+SupxSexoEdad!BQ59*('Poblacion Alt'!BK50-'Poblacion Base'!BK50)+DMig_SexoEdad!BL52</f>
        <v>341833.36448031722</v>
      </c>
      <c r="BM51" s="48">
        <f>'Poblacion Base'!BM51+SupxSexoEdad!BR59*('Poblacion Alt'!BL50-'Poblacion Base'!BL50)+DMig_SexoEdad!BM52</f>
        <v>339943.47059755528</v>
      </c>
      <c r="BN51" s="48">
        <f>'Poblacion Base'!BN51+SupxSexoEdad!BS59*('Poblacion Alt'!BM50-'Poblacion Base'!BM50)+DMig_SexoEdad!BN52</f>
        <v>338242.16302724171</v>
      </c>
      <c r="BO51" s="48">
        <f>'Poblacion Base'!BO51+SupxSexoEdad!BT59*('Poblacion Alt'!BN50-'Poblacion Base'!BN50)+DMig_SexoEdad!BO52</f>
        <v>337367.03196573281</v>
      </c>
      <c r="BP51" s="48">
        <f>'Poblacion Base'!BP51+SupxSexoEdad!BU59*('Poblacion Alt'!BO50-'Poblacion Base'!BO50)+DMig_SexoEdad!BP52</f>
        <v>337034.87889000966</v>
      </c>
      <c r="BQ51" s="48">
        <f>'Poblacion Base'!BQ51+SupxSexoEdad!BV59*('Poblacion Alt'!BP50-'Poblacion Base'!BP50)+DMig_SexoEdad!BQ52</f>
        <v>332536.1569296575</v>
      </c>
      <c r="BR51" s="48">
        <f>'Poblacion Base'!BR51+SupxSexoEdad!BW59*('Poblacion Alt'!BQ50-'Poblacion Base'!BQ50)+DMig_SexoEdad!BR52</f>
        <v>327986.2206317372</v>
      </c>
      <c r="BS51" s="48">
        <f>'Poblacion Base'!BS51+SupxSexoEdad!BX59*('Poblacion Alt'!BR50-'Poblacion Base'!BR50)+DMig_SexoEdad!BS52</f>
        <v>323422.88198141736</v>
      </c>
      <c r="BT51" s="48">
        <f>'Poblacion Base'!BT51+SupxSexoEdad!BY59*('Poblacion Alt'!BS50-'Poblacion Base'!BS50)+DMig_SexoEdad!BT52</f>
        <v>319148.79335142084</v>
      </c>
      <c r="BU51" s="48">
        <f>'Poblacion Base'!BU51+SupxSexoEdad!BZ59*('Poblacion Alt'!BT50-'Poblacion Base'!BT50)+DMig_SexoEdad!BU52</f>
        <v>314694.9168816462</v>
      </c>
      <c r="BV51" s="48">
        <f>'Poblacion Base'!BV51+SupxSexoEdad!CA59*('Poblacion Alt'!BU50-'Poblacion Base'!BU50)+DMig_SexoEdad!BV52</f>
        <v>309102.42508749088</v>
      </c>
      <c r="BW51" s="48">
        <f>'Poblacion Base'!BW51+SupxSexoEdad!CB59*('Poblacion Alt'!BV50-'Poblacion Base'!BV50)+DMig_SexoEdad!BW52</f>
        <v>300320.48318379559</v>
      </c>
      <c r="BX51" s="48">
        <f>'Poblacion Base'!BX51+SupxSexoEdad!CC59*('Poblacion Alt'!BW50-'Poblacion Base'!BW50)+DMig_SexoEdad!BX52</f>
        <v>287893.10023180087</v>
      </c>
      <c r="BY51" s="48">
        <f>'Poblacion Base'!BY51+SupxSexoEdad!CD59*('Poblacion Alt'!BX50-'Poblacion Base'!BX50)+DMig_SexoEdad!BY52</f>
        <v>273760.79815086233</v>
      </c>
      <c r="BZ51" s="48">
        <f>'Poblacion Base'!BZ51+SupxSexoEdad!CE59*('Poblacion Alt'!BY50-'Poblacion Base'!BY50)+DMig_SexoEdad!BZ52</f>
        <v>259088.49878761053</v>
      </c>
      <c r="CA51" s="48">
        <f>'Poblacion Base'!CA51+SupxSexoEdad!CF59*('Poblacion Alt'!BZ50-'Poblacion Base'!BZ50)+DMig_SexoEdad!CA52</f>
        <v>243975.49283350352</v>
      </c>
      <c r="CB51" s="48">
        <f>'Poblacion Base'!CB51+SupxSexoEdad!CG59*('Poblacion Alt'!CA50-'Poblacion Base'!CA50)+DMig_SexoEdad!CB52</f>
        <v>228742.08821464691</v>
      </c>
      <c r="CC51" s="48">
        <f>'Poblacion Base'!CC51+SupxSexoEdad!CH59*('Poblacion Alt'!CB50-'Poblacion Base'!CB50)+DMig_SexoEdad!CC52</f>
        <v>212922.84554437755</v>
      </c>
      <c r="CD51" s="48">
        <f>'Poblacion Base'!CD51+SupxSexoEdad!CI59*('Poblacion Alt'!CC50-'Poblacion Base'!CC50)+DMig_SexoEdad!CD52</f>
        <v>198949.23452703416</v>
      </c>
      <c r="CE51" s="48">
        <f>'Poblacion Base'!CE51+SupxSexoEdad!CJ59*('Poblacion Alt'!CD50-'Poblacion Base'!CD50)+DMig_SexoEdad!CE52</f>
        <v>185317.8584316037</v>
      </c>
      <c r="CF51" s="48">
        <f>'Poblacion Base'!CF51+SupxSexoEdad!CK59*('Poblacion Alt'!CE50-'Poblacion Base'!CE50)+DMig_SexoEdad!CF52</f>
        <v>172476.8121261264</v>
      </c>
      <c r="CG51" s="48">
        <f>'Poblacion Base'!CG51+SupxSexoEdad!CL59*('Poblacion Alt'!CF50-'Poblacion Base'!CF50)+DMig_SexoEdad!CG52</f>
        <v>160257.50988122792</v>
      </c>
      <c r="CH51" s="48">
        <f>'Poblacion Base'!CH51+SupxSexoEdad!CM59*('Poblacion Alt'!CG50-'Poblacion Base'!CG50)+DMig_SexoEdad!CH52</f>
        <v>147677.72793284818</v>
      </c>
      <c r="CI51" s="48">
        <f>'Poblacion Base'!CI51+SupxSexoEdad!CN59*('Poblacion Alt'!CH50-'Poblacion Base'!CH50)+DMig_SexoEdad!CI52</f>
        <v>134504.50758802934</v>
      </c>
      <c r="CJ51" s="48">
        <f>'Poblacion Base'!CJ51+SupxSexoEdad!CO59*('Poblacion Alt'!CI50-'Poblacion Base'!CI50)+DMig_SexoEdad!CJ52</f>
        <v>121495.92271128026</v>
      </c>
      <c r="CK51" s="48">
        <f>'Poblacion Base'!CK51+SupxSexoEdad!CP59*('Poblacion Alt'!CJ50-'Poblacion Base'!CJ50)+DMig_SexoEdad!CK52</f>
        <v>107771.43168405579</v>
      </c>
      <c r="CL51" s="48">
        <f>'Poblacion Base'!CL51+SupxSexoEdad!CQ59*('Poblacion Alt'!CK50-'Poblacion Base'!CK50)+DMig_SexoEdad!CL52</f>
        <v>94119.656156807003</v>
      </c>
      <c r="CM51" s="48">
        <f>'Poblacion Base'!CM51+SupxSexoEdad!CR59*('Poblacion Alt'!CL50-'Poblacion Base'!CL50)+DMig_SexoEdad!CM52</f>
        <v>80704.006324758768</v>
      </c>
      <c r="CN51" s="48">
        <f>'Poblacion Base'!CN51+SupxSexoEdad!CS59*('Poblacion Alt'!CM50-'Poblacion Base'!CM50)+DMig_SexoEdad!CN52</f>
        <v>68764.488529321112</v>
      </c>
      <c r="CO51" s="48">
        <f>'Poblacion Base'!CO51+SupxSexoEdad!CT59*('Poblacion Alt'!CN50-'Poblacion Base'!CN50)+DMig_SexoEdad!CO52</f>
        <v>57538.036069024565</v>
      </c>
      <c r="CP51" s="48">
        <f>'Poblacion Base'!CP51+SupxSexoEdad!CU59*('Poblacion Alt'!CO50-'Poblacion Base'!CO50)+DMig_SexoEdad!CP52</f>
        <v>48201.98958938838</v>
      </c>
      <c r="CQ51" s="48">
        <f>'Poblacion Base'!CQ51+SupxSexoEdad!CV59*('Poblacion Alt'!CP50-'Poblacion Base'!CP50)+DMig_SexoEdad!CQ52</f>
        <v>40224.187729199584</v>
      </c>
      <c r="CR51" s="48">
        <f>'Poblacion Base'!CR51+SupxSexoEdad!CW59*('Poblacion Alt'!CQ50-'Poblacion Base'!CQ50)+DMig_SexoEdad!CR52</f>
        <v>33191.105031715742</v>
      </c>
      <c r="CS51" s="48">
        <f>'Poblacion Base'!CS51+SupxSexoEdad!CX59*('Poblacion Alt'!CR50-'Poblacion Base'!CR50)+DMig_SexoEdad!CS52</f>
        <v>27025.550738499747</v>
      </c>
      <c r="CT51" s="48">
        <f>'Poblacion Base'!CT51+SupxSexoEdad!CY59*('Poblacion Alt'!CS50-'Poblacion Base'!CS50)+DMig_SexoEdad!CT52</f>
        <v>21681.465868867144</v>
      </c>
      <c r="CU51" s="48">
        <f>'Poblacion Base'!CU51+SupxSexoEdad!CZ59*('Poblacion Alt'!CT50-'Poblacion Base'!CT50)+DMig_SexoEdad!CU52</f>
        <v>17036.215585922826</v>
      </c>
      <c r="CV51" s="48">
        <f>'Poblacion Base'!CV51+SupxSexoEdad!DA59*('Poblacion Alt'!CU50-'Poblacion Base'!CU50)+DMig_SexoEdad!CV52</f>
        <v>13077.716698352544</v>
      </c>
      <c r="CW51" s="48">
        <f>'Poblacion Base'!CW51+SupxSexoEdad!DB59*('Poblacion Alt'!CV50-'Poblacion Base'!CV50)+DMig_SexoEdad!CW52</f>
        <v>9735.6485622803793</v>
      </c>
      <c r="CX51" s="48">
        <f>'Poblacion Base'!CX51+SupxSexoEdad!DC59*('Poblacion Alt'!CW50-'Poblacion Base'!CW50)+DMig_SexoEdad!CX52</f>
        <v>16434.682567959135</v>
      </c>
      <c r="CY51" s="110">
        <f>'Poblacion Base'!CY51+DMig_SexoEdad!CY52</f>
        <v>155803.36873207413</v>
      </c>
      <c r="CZ51" s="48">
        <f>'Poblacion Base'!CZ51+SupxSexoEdad!DE59*('Poblacion Alt'!CY50-'Poblacion Base'!CY50)+DMig_SexoEdad!CZ52</f>
        <v>158768.9891040978</v>
      </c>
      <c r="DA51" s="48">
        <f>'Poblacion Base'!DA51+SupxSexoEdad!DF59*('Poblacion Alt'!CZ50-'Poblacion Base'!CZ50)+DMig_SexoEdad!DA52</f>
        <v>161818.8868045485</v>
      </c>
      <c r="DB51" s="48">
        <f>'Poblacion Base'!DB51+SupxSexoEdad!DG59*('Poblacion Alt'!DA50-'Poblacion Base'!DA50)+DMig_SexoEdad!DB52</f>
        <v>164928.95078314224</v>
      </c>
      <c r="DC51" s="48">
        <f>'Poblacion Base'!DC51+SupxSexoEdad!DH59*('Poblacion Alt'!DB50-'Poblacion Base'!DB50)+DMig_SexoEdad!DC52</f>
        <v>168094.91788979506</v>
      </c>
      <c r="DD51" s="48">
        <f>'Poblacion Base'!DD51+SupxSexoEdad!DI59*('Poblacion Alt'!DC50-'Poblacion Base'!DC50)+DMig_SexoEdad!DD52</f>
        <v>171309.35323875985</v>
      </c>
      <c r="DE51" s="48">
        <f>'Poblacion Base'!DE51+SupxSexoEdad!DJ59*('Poblacion Alt'!DD50-'Poblacion Base'!DD50)+DMig_SexoEdad!DE52</f>
        <v>174568.64710763682</v>
      </c>
      <c r="DF51" s="48">
        <f>'Poblacion Base'!DF51+SupxSexoEdad!DK59*('Poblacion Alt'!DE50-'Poblacion Base'!DE50)+DMig_SexoEdad!DF52</f>
        <v>177867.0148210261</v>
      </c>
      <c r="DG51" s="48">
        <f>'Poblacion Base'!DG51+SupxSexoEdad!DL59*('Poblacion Alt'!DF50-'Poblacion Base'!DF50)+DMig_SexoEdad!DG52</f>
        <v>181202.49391822293</v>
      </c>
      <c r="DH51" s="48">
        <f>'Poblacion Base'!DH51+SupxSexoEdad!DM59*('Poblacion Alt'!DG50-'Poblacion Base'!DG50)+DMig_SexoEdad!DH52</f>
        <v>184562.97103545326</v>
      </c>
      <c r="DI51" s="48">
        <f>'Poblacion Base'!DI51+SupxSexoEdad!DN59*('Poblacion Alt'!DH50-'Poblacion Base'!DH50)+DMig_SexoEdad!DI52</f>
        <v>187954.18613055802</v>
      </c>
      <c r="DJ51" s="48">
        <f>'Poblacion Base'!DJ51+SupxSexoEdad!DO59*('Poblacion Alt'!DI50-'Poblacion Base'!DI50)+DMig_SexoEdad!DJ52</f>
        <v>191361.8275647712</v>
      </c>
      <c r="DK51" s="48">
        <f>'Poblacion Base'!DK51+SupxSexoEdad!DP59*('Poblacion Alt'!DJ50-'Poblacion Base'!DJ50)+DMig_SexoEdad!DK52</f>
        <v>194799.43251095348</v>
      </c>
      <c r="DL51" s="48">
        <f>'Poblacion Base'!DL51+SupxSexoEdad!DQ59*('Poblacion Alt'!DK50-'Poblacion Base'!DK50)+DMig_SexoEdad!DL52</f>
        <v>198244.73456430927</v>
      </c>
      <c r="DM51" s="48">
        <f>'Poblacion Base'!DM51+SupxSexoEdad!DR59*('Poblacion Alt'!DL50-'Poblacion Base'!DL50)+DMig_SexoEdad!DM52</f>
        <v>201718.32257360814</v>
      </c>
      <c r="DN51" s="48">
        <f>'Poblacion Base'!DN51+SupxSexoEdad!DS59*('Poblacion Alt'!DM50-'Poblacion Base'!DM50)+DMig_SexoEdad!DN52</f>
        <v>205203.18041459782</v>
      </c>
      <c r="DO51" s="48">
        <f>'Poblacion Base'!DO51+SupxSexoEdad!DT59*('Poblacion Alt'!DN50-'Poblacion Base'!DN50)+DMig_SexoEdad!DO52</f>
        <v>208709.37934111175</v>
      </c>
      <c r="DP51" s="48">
        <f>'Poblacion Base'!DP51+SupxSexoEdad!DU59*('Poblacion Alt'!DO50-'Poblacion Base'!DO50)+DMig_SexoEdad!DP52</f>
        <v>212239.3629985177</v>
      </c>
      <c r="DQ51" s="48">
        <f>'Poblacion Base'!DQ51+SupxSexoEdad!DV59*('Poblacion Alt'!DP50-'Poblacion Base'!DP50)+DMig_SexoEdad!DQ52</f>
        <v>215776.24521756545</v>
      </c>
      <c r="DR51" s="48">
        <f>'Poblacion Base'!DR51+SupxSexoEdad!DW59*('Poblacion Alt'!DQ50-'Poblacion Base'!DQ50)+DMig_SexoEdad!DR52</f>
        <v>219337.22662744505</v>
      </c>
      <c r="DS51" s="48">
        <f>'Poblacion Base'!DS51+SupxSexoEdad!DX59*('Poblacion Alt'!DR50-'Poblacion Base'!DR50)+DMig_SexoEdad!DS52</f>
        <v>222111.36268987638</v>
      </c>
      <c r="DT51" s="48">
        <f>'Poblacion Base'!DT51+SupxSexoEdad!DY59*('Poblacion Alt'!DS50-'Poblacion Base'!DS50)+DMig_SexoEdad!DT52</f>
        <v>224854.14873248586</v>
      </c>
      <c r="DU51" s="48">
        <f>'Poblacion Base'!DU51+SupxSexoEdad!DZ59*('Poblacion Alt'!DT50-'Poblacion Base'!DT50)+DMig_SexoEdad!DU52</f>
        <v>227562.79619693116</v>
      </c>
      <c r="DV51" s="48">
        <f>'Poblacion Base'!DV51+SupxSexoEdad!EA59*('Poblacion Alt'!DU50-'Poblacion Base'!DU50)+DMig_SexoEdad!DV52</f>
        <v>230266.49766146397</v>
      </c>
      <c r="DW51" s="48">
        <f>'Poblacion Base'!DW51+SupxSexoEdad!EB59*('Poblacion Alt'!DV50-'Poblacion Base'!DV50)+DMig_SexoEdad!DW52</f>
        <v>232973.55195992204</v>
      </c>
      <c r="DX51" s="48">
        <f>'Poblacion Base'!DX51+SupxSexoEdad!EC59*('Poblacion Alt'!DW50-'Poblacion Base'!DW50)+DMig_SexoEdad!DX52</f>
        <v>235722.66695073454</v>
      </c>
      <c r="DY51" s="48">
        <f>'Poblacion Base'!DY51+SupxSexoEdad!ED59*('Poblacion Alt'!DX50-'Poblacion Base'!DX50)+DMig_SexoEdad!DY52</f>
        <v>238533.61177865512</v>
      </c>
      <c r="DZ51" s="48">
        <f>'Poblacion Base'!DZ51+SupxSexoEdad!EE59*('Poblacion Alt'!DY50-'Poblacion Base'!DY50)+DMig_SexoEdad!DZ52</f>
        <v>241429.90972853653</v>
      </c>
      <c r="EA51" s="48">
        <f>'Poblacion Base'!EA51+SupxSexoEdad!EF59*('Poblacion Alt'!DZ50-'Poblacion Base'!DZ50)+DMig_SexoEdad!EA52</f>
        <v>244431.99116703856</v>
      </c>
      <c r="EB51" s="48">
        <f>'Poblacion Base'!EB51+SupxSexoEdad!EG59*('Poblacion Alt'!EA50-'Poblacion Base'!EA50)+DMig_SexoEdad!EB52</f>
        <v>247559.77793035228</v>
      </c>
      <c r="EC51" s="48">
        <f>'Poblacion Base'!EC51+SupxSexoEdad!EH59*('Poblacion Alt'!EB50-'Poblacion Base'!EB50)+DMig_SexoEdad!EC52</f>
        <v>250920.69685053738</v>
      </c>
      <c r="ED51" s="48">
        <f>'Poblacion Base'!ED51+SupxSexoEdad!EI59*('Poblacion Alt'!EC50-'Poblacion Base'!EC50)+DMig_SexoEdad!ED52</f>
        <v>254416.99276646171</v>
      </c>
      <c r="EE51" s="48">
        <f>'Poblacion Base'!EE51+SupxSexoEdad!EJ59*('Poblacion Alt'!ED50-'Poblacion Base'!ED50)+DMig_SexoEdad!EE52</f>
        <v>258035.14030944472</v>
      </c>
      <c r="EF51" s="48">
        <f>'Poblacion Base'!EF51+SupxSexoEdad!EK59*('Poblacion Alt'!EE50-'Poblacion Base'!EE50)+DMig_SexoEdad!EF52</f>
        <v>261774.21097165765</v>
      </c>
      <c r="EG51" s="48">
        <f>'Poblacion Base'!EG51+SupxSexoEdad!EL59*('Poblacion Alt'!EF50-'Poblacion Base'!EF50)+DMig_SexoEdad!EG52</f>
        <v>265609.17270741565</v>
      </c>
      <c r="EH51" s="48">
        <f>'Poblacion Base'!EH51+SupxSexoEdad!EM59*('Poblacion Alt'!EG50-'Poblacion Base'!EG50)+DMig_SexoEdad!EH52</f>
        <v>269523.84914436523</v>
      </c>
      <c r="EI51" s="48">
        <f>'Poblacion Base'!EI51+SupxSexoEdad!EN59*('Poblacion Alt'!EH50-'Poblacion Base'!EH50)+DMig_SexoEdad!EI52</f>
        <v>273499.48694863933</v>
      </c>
      <c r="EJ51" s="48">
        <f>'Poblacion Base'!EJ51+SupxSexoEdad!EO59*('Poblacion Alt'!EI50-'Poblacion Base'!EI50)+DMig_SexoEdad!EJ52</f>
        <v>277483.68162858713</v>
      </c>
      <c r="EK51" s="48">
        <f>'Poblacion Base'!EK51+SupxSexoEdad!EP59*('Poblacion Alt'!EJ50-'Poblacion Base'!EJ50)+DMig_SexoEdad!EK52</f>
        <v>281452.60160192166</v>
      </c>
      <c r="EL51" s="48">
        <f>'Poblacion Base'!EL51+SupxSexoEdad!EQ59*('Poblacion Alt'!EK50-'Poblacion Base'!EK50)+DMig_SexoEdad!EL52</f>
        <v>285350.45537058491</v>
      </c>
      <c r="EM51" s="48">
        <f>'Poblacion Base'!EM51+SupxSexoEdad!ER59*('Poblacion Alt'!EL50-'Poblacion Base'!EL50)+DMig_SexoEdad!EM52</f>
        <v>289586.68379175541</v>
      </c>
      <c r="EN51" s="48">
        <f>'Poblacion Base'!EN51+SupxSexoEdad!ES59*('Poblacion Alt'!EM50-'Poblacion Base'!EM50)+DMig_SexoEdad!EN52</f>
        <v>293661.83938103472</v>
      </c>
      <c r="EO51" s="48">
        <f>'Poblacion Base'!EO51+SupxSexoEdad!ET59*('Poblacion Alt'!EN50-'Poblacion Base'!EN50)+DMig_SexoEdad!EO52</f>
        <v>297812.81177359528</v>
      </c>
      <c r="EP51" s="48">
        <f>'Poblacion Base'!EP51+SupxSexoEdad!EU59*('Poblacion Alt'!EO50-'Poblacion Base'!EO50)+DMig_SexoEdad!EP52</f>
        <v>301396.78975211666</v>
      </c>
      <c r="EQ51" s="48">
        <f>'Poblacion Base'!EQ51+SupxSexoEdad!EV59*('Poblacion Alt'!EP50-'Poblacion Base'!EP50)+DMig_SexoEdad!EQ52</f>
        <v>304359.84451799648</v>
      </c>
      <c r="ER51" s="48">
        <f>'Poblacion Base'!ER51+SupxSexoEdad!EW59*('Poblacion Alt'!EQ50-'Poblacion Base'!EQ50)+DMig_SexoEdad!ER52</f>
        <v>307198.86831651011</v>
      </c>
      <c r="ES51" s="48">
        <f>'Poblacion Base'!ES51+SupxSexoEdad!EX59*('Poblacion Alt'!ER50-'Poblacion Base'!ER50)+DMig_SexoEdad!ES52</f>
        <v>310464.25124444143</v>
      </c>
      <c r="ET51" s="48">
        <f>'Poblacion Base'!ET51+SupxSexoEdad!EY59*('Poblacion Alt'!ES50-'Poblacion Base'!ES50)+DMig_SexoEdad!ET52</f>
        <v>314700.14572880324</v>
      </c>
      <c r="EU51" s="48">
        <f>'Poblacion Base'!EU51+SupxSexoEdad!EZ59*('Poblacion Alt'!ET50-'Poblacion Base'!ET50)+DMig_SexoEdad!EU52</f>
        <v>315608.16579780239</v>
      </c>
      <c r="EV51" s="48">
        <f>'Poblacion Base'!EV51+SupxSexoEdad!FA59*('Poblacion Alt'!EU50-'Poblacion Base'!EU50)+DMig_SexoEdad!EV52</f>
        <v>319413.40961813176</v>
      </c>
      <c r="EW51" s="48">
        <f>'Poblacion Base'!EW51+SupxSexoEdad!FB59*('Poblacion Alt'!EV50-'Poblacion Base'!EV50)+DMig_SexoEdad!EW52</f>
        <v>323155.16383658466</v>
      </c>
      <c r="EX51" s="48">
        <f>'Poblacion Base'!EX51+SupxSexoEdad!FC59*('Poblacion Alt'!EW50-'Poblacion Base'!EW50)+DMig_SexoEdad!EX52</f>
        <v>325308.69922232279</v>
      </c>
      <c r="EY51" s="48">
        <f>'Poblacion Base'!EY51+SupxSexoEdad!FD59*('Poblacion Alt'!EX50-'Poblacion Base'!EX50)+DMig_SexoEdad!EY52</f>
        <v>327563.50840485829</v>
      </c>
      <c r="EZ51" s="48">
        <f>'Poblacion Base'!EZ51+SupxSexoEdad!FE59*('Poblacion Alt'!EY50-'Poblacion Base'!EY50)+DMig_SexoEdad!EZ52</f>
        <v>330215.58110578888</v>
      </c>
      <c r="FA51" s="48">
        <f>'Poblacion Base'!FA51+SupxSexoEdad!FF59*('Poblacion Alt'!EZ50-'Poblacion Base'!EZ50)+DMig_SexoEdad!FA52</f>
        <v>332901.33892772108</v>
      </c>
      <c r="FB51" s="48">
        <f>'Poblacion Base'!FB51+SupxSexoEdad!FG59*('Poblacion Alt'!FA50-'Poblacion Base'!FA50)+DMig_SexoEdad!FB52</f>
        <v>335838.02894709364</v>
      </c>
      <c r="FC51" s="48">
        <f>'Poblacion Base'!FC51+SupxSexoEdad!FH59*('Poblacion Alt'!FB50-'Poblacion Base'!FB50)+DMig_SexoEdad!FC52</f>
        <v>338546.02797859581</v>
      </c>
      <c r="FD51" s="48">
        <f>'Poblacion Base'!FD51+SupxSexoEdad!FI59*('Poblacion Alt'!FC50-'Poblacion Base'!FC50)+DMig_SexoEdad!FD52</f>
        <v>341668.3298521816</v>
      </c>
      <c r="FE51" s="48">
        <f>'Poblacion Base'!FE51+SupxSexoEdad!FJ59*('Poblacion Alt'!FD50-'Poblacion Base'!FD50)+DMig_SexoEdad!FE52</f>
        <v>345407.88644816278</v>
      </c>
      <c r="FF51" s="48">
        <f>'Poblacion Base'!FF51+SupxSexoEdad!FK59*('Poblacion Alt'!FE50-'Poblacion Base'!FE50)+DMig_SexoEdad!FF52</f>
        <v>349878.81477550132</v>
      </c>
      <c r="FG51" s="48">
        <f>'Poblacion Base'!FG51+SupxSexoEdad!FL59*('Poblacion Alt'!FF50-'Poblacion Base'!FF50)+DMig_SexoEdad!FG52</f>
        <v>354295.50200981798</v>
      </c>
      <c r="FH51" s="48">
        <f>'Poblacion Base'!FH51+SupxSexoEdad!FM59*('Poblacion Alt'!FG50-'Poblacion Base'!FG50)+DMig_SexoEdad!FH52</f>
        <v>354505.35076260293</v>
      </c>
      <c r="FI51" s="48">
        <f>'Poblacion Base'!FI51+SupxSexoEdad!FN59*('Poblacion Alt'!FH50-'Poblacion Base'!FH50)+DMig_SexoEdad!FI52</f>
        <v>354656.18356705725</v>
      </c>
      <c r="FJ51" s="48">
        <f>'Poblacion Base'!FJ51+SupxSexoEdad!FO59*('Poblacion Alt'!FI50-'Poblacion Base'!FI50)+DMig_SexoEdad!FJ52</f>
        <v>355361.97313401243</v>
      </c>
      <c r="FK51" s="48">
        <f>'Poblacion Base'!FK51+SupxSexoEdad!FP59*('Poblacion Alt'!FJ50-'Poblacion Base'!FJ50)+DMig_SexoEdad!FK52</f>
        <v>356666.63349350798</v>
      </c>
      <c r="FL51" s="48">
        <f>'Poblacion Base'!FL51+SupxSexoEdad!FQ59*('Poblacion Alt'!FK50-'Poblacion Base'!FK50)+DMig_SexoEdad!FL52</f>
        <v>358511.60323450301</v>
      </c>
      <c r="FM51" s="48">
        <f>'Poblacion Base'!FM51+SupxSexoEdad!FR59*('Poblacion Alt'!FL50-'Poblacion Base'!FL50)+DMig_SexoEdad!FM52</f>
        <v>360423.69175337936</v>
      </c>
      <c r="FN51" s="48">
        <f>'Poblacion Base'!FN51+SupxSexoEdad!FS59*('Poblacion Alt'!FM50-'Poblacion Base'!FM50)+DMig_SexoEdad!FN52</f>
        <v>360906.32261614583</v>
      </c>
      <c r="FO51" s="48">
        <f>'Poblacion Base'!FO51+SupxSexoEdad!FT59*('Poblacion Alt'!FN50-'Poblacion Base'!FN50)+DMig_SexoEdad!FO52</f>
        <v>360152.77511645964</v>
      </c>
      <c r="FP51" s="48">
        <f>'Poblacion Base'!FP51+SupxSexoEdad!FU59*('Poblacion Alt'!FO50-'Poblacion Base'!FO50)+DMig_SexoEdad!FP52</f>
        <v>358015.47205004276</v>
      </c>
      <c r="FQ51" s="48">
        <f>'Poblacion Base'!FQ51+SupxSexoEdad!FV59*('Poblacion Alt'!FP50-'Poblacion Base'!FP50)+DMig_SexoEdad!FQ52</f>
        <v>352276.64900531573</v>
      </c>
      <c r="FR51" s="48">
        <f>'Poblacion Base'!FR51+SupxSexoEdad!FW59*('Poblacion Alt'!FQ50-'Poblacion Base'!FQ50)+DMig_SexoEdad!FR52</f>
        <v>347006.83840732306</v>
      </c>
      <c r="FS51" s="48">
        <f>'Poblacion Base'!FS51+SupxSexoEdad!FX59*('Poblacion Alt'!FR50-'Poblacion Base'!FR50)+DMig_SexoEdad!FS52</f>
        <v>341381.65938652243</v>
      </c>
      <c r="FT51" s="48">
        <f>'Poblacion Base'!FT51+SupxSexoEdad!FY59*('Poblacion Alt'!FS50-'Poblacion Base'!FS50)+DMig_SexoEdad!FT52</f>
        <v>333204.02631488576</v>
      </c>
      <c r="FU51" s="48">
        <f>'Poblacion Base'!FU51+SupxSexoEdad!FZ59*('Poblacion Alt'!FT50-'Poblacion Base'!FT50)+DMig_SexoEdad!FU52</f>
        <v>322179.78223343589</v>
      </c>
      <c r="FV51" s="48">
        <f>'Poblacion Base'!FV51+SupxSexoEdad!GA59*('Poblacion Alt'!FU50-'Poblacion Base'!FU50)+DMig_SexoEdad!FV52</f>
        <v>308880.1980638954</v>
      </c>
      <c r="FW51" s="48">
        <f>'Poblacion Base'!FW51+SupxSexoEdad!GB59*('Poblacion Alt'!FV50-'Poblacion Base'!FV50)+DMig_SexoEdad!FW52</f>
        <v>294515.11742839229</v>
      </c>
      <c r="FX51" s="48">
        <f>'Poblacion Base'!FX51+SupxSexoEdad!GC59*('Poblacion Alt'!FW50-'Poblacion Base'!FW50)+DMig_SexoEdad!FX52</f>
        <v>280040.88540089555</v>
      </c>
      <c r="FY51" s="48">
        <f>'Poblacion Base'!FY51+SupxSexoEdad!GD59*('Poblacion Alt'!FX50-'Poblacion Base'!FX50)+DMig_SexoEdad!FY52</f>
        <v>265112.08691754815</v>
      </c>
      <c r="FZ51" s="48">
        <f>'Poblacion Base'!FZ51+SupxSexoEdad!GE59*('Poblacion Alt'!FY50-'Poblacion Base'!FY50)+DMig_SexoEdad!FZ52</f>
        <v>251541.98844488326</v>
      </c>
      <c r="GA51" s="48">
        <f>'Poblacion Base'!GA51+SupxSexoEdad!GF59*('Poblacion Alt'!FZ50-'Poblacion Base'!FZ50)+DMig_SexoEdad!GA52</f>
        <v>238346.72216550249</v>
      </c>
      <c r="GB51" s="48">
        <f>'Poblacion Base'!GB51+SupxSexoEdad!GG59*('Poblacion Alt'!GA50-'Poblacion Base'!GA50)+DMig_SexoEdad!GB52</f>
        <v>225766.10417536879</v>
      </c>
      <c r="GC51" s="48">
        <f>'Poblacion Base'!GC51+SupxSexoEdad!GH59*('Poblacion Alt'!GB50-'Poblacion Base'!GB50)+DMig_SexoEdad!GC52</f>
        <v>212878.53356174545</v>
      </c>
      <c r="GD51" s="48">
        <f>'Poblacion Base'!GD51+SupxSexoEdad!GI59*('Poblacion Alt'!GC50-'Poblacion Base'!GC50)+DMig_SexoEdad!GD52</f>
        <v>201192.37531319328</v>
      </c>
      <c r="GE51" s="48">
        <f>'Poblacion Base'!GE51+SupxSexoEdad!GJ59*('Poblacion Alt'!GD50-'Poblacion Base'!GD50)+DMig_SexoEdad!GE52</f>
        <v>188905.08084054961</v>
      </c>
      <c r="GF51" s="48">
        <f>'Poblacion Base'!GF51+SupxSexoEdad!GK59*('Poblacion Alt'!GE50-'Poblacion Base'!GE50)+DMig_SexoEdad!GF52</f>
        <v>175213.34928880844</v>
      </c>
      <c r="GG51" s="48">
        <f>'Poblacion Base'!GG51+SupxSexoEdad!GL59*('Poblacion Alt'!GF50-'Poblacion Base'!GF50)+DMig_SexoEdad!GG52</f>
        <v>160450.96370846557</v>
      </c>
      <c r="GH51" s="48">
        <f>'Poblacion Base'!GH51+SupxSexoEdad!GM59*('Poblacion Alt'!GG50-'Poblacion Base'!GG50)+DMig_SexoEdad!GH52</f>
        <v>144971.66863205249</v>
      </c>
      <c r="GI51" s="48">
        <f>'Poblacion Base'!GI51+SupxSexoEdad!GN59*('Poblacion Alt'!GH50-'Poblacion Base'!GH50)+DMig_SexoEdad!GI52</f>
        <v>128119.05535285968</v>
      </c>
      <c r="GJ51" s="48">
        <f>'Poblacion Base'!GJ51+SupxSexoEdad!GO59*('Poblacion Alt'!GI50-'Poblacion Base'!GI50)+DMig_SexoEdad!GJ52</f>
        <v>112432.87095102188</v>
      </c>
      <c r="GK51" s="48">
        <f>'Poblacion Base'!GK51+SupxSexoEdad!GP59*('Poblacion Alt'!GJ50-'Poblacion Base'!GJ50)+DMig_SexoEdad!GK52</f>
        <v>97042.50173356077</v>
      </c>
      <c r="GL51" s="48">
        <f>'Poblacion Base'!GL51+SupxSexoEdad!GQ59*('Poblacion Alt'!GK50-'Poblacion Base'!GK50)+DMig_SexoEdad!GL52</f>
        <v>83171.025382946551</v>
      </c>
      <c r="GM51" s="48">
        <f>'Poblacion Base'!GM51+SupxSexoEdad!GR59*('Poblacion Alt'!GL50-'Poblacion Base'!GL50)+DMig_SexoEdad!GM52</f>
        <v>70718.231700474542</v>
      </c>
      <c r="GN51" s="48">
        <f>'Poblacion Base'!GN51+SupxSexoEdad!GS59*('Poblacion Alt'!GM50-'Poblacion Base'!GM50)+DMig_SexoEdad!GN52</f>
        <v>59918.962087134656</v>
      </c>
      <c r="GO51" s="48">
        <f>'Poblacion Base'!GO51+SupxSexoEdad!GT59*('Poblacion Alt'!GN50-'Poblacion Base'!GN50)+DMig_SexoEdad!GO52</f>
        <v>50173.506190882421</v>
      </c>
      <c r="GP51" s="48">
        <f>'Poblacion Base'!GP51+SupxSexoEdad!GU59*('Poblacion Alt'!GO50-'Poblacion Base'!GO50)+DMig_SexoEdad!GP52</f>
        <v>41444.774518474449</v>
      </c>
      <c r="GQ51" s="48">
        <f>'Poblacion Base'!GQ51+SupxSexoEdad!GV59*('Poblacion Alt'!GP50-'Poblacion Base'!GP50)+DMig_SexoEdad!GQ52</f>
        <v>33767.134299510522</v>
      </c>
      <c r="GR51" s="48">
        <f>'Poblacion Base'!GR51+SupxSexoEdad!GW59*('Poblacion Alt'!GQ50-'Poblacion Base'!GQ50)+DMig_SexoEdad!GR52</f>
        <v>26945.051078158252</v>
      </c>
      <c r="GS51" s="48">
        <f>'Poblacion Base'!GS51+SupxSexoEdad!GX59*('Poblacion Alt'!GR50-'Poblacion Base'!GR50)+DMig_SexoEdad!GS52</f>
        <v>20828.193860054114</v>
      </c>
      <c r="GT51" s="48">
        <f>'Poblacion Base'!GT51+SupxSexoEdad!GY59*('Poblacion Alt'!GS50-'Poblacion Base'!GS50)+DMig_SexoEdad!GT52</f>
        <v>15776.357223227888</v>
      </c>
      <c r="GU51" s="48">
        <f>'Poblacion Base'!GU51+SupxSexoEdad!GZ59*('Poblacion Alt'!GT50-'Poblacion Base'!GT50)+DMig_SexoEdad!GU52</f>
        <v>28705.114391033752</v>
      </c>
      <c r="GV51" s="48">
        <f t="shared" si="0"/>
        <v>47396672.349651687</v>
      </c>
    </row>
    <row r="52" spans="1:204">
      <c r="A52">
        <v>2068</v>
      </c>
      <c r="B52" s="110">
        <f>'Poblacion Base'!B52+DMig_SexoEdad!B53</f>
        <v>160712.84320015699</v>
      </c>
      <c r="C52" s="48">
        <f>'Poblacion Base'!C52+SupxSexoEdad!H60*('Poblacion Alt'!B51-'Poblacion Base'!B51)+DMig_SexoEdad!C53</f>
        <v>163820.665896508</v>
      </c>
      <c r="D52" s="48">
        <f>'Poblacion Base'!D52+SupxSexoEdad!I60*('Poblacion Alt'!C51-'Poblacion Base'!C51)+DMig_SexoEdad!D53</f>
        <v>166998.43556563722</v>
      </c>
      <c r="E52" s="48">
        <f>'Poblacion Base'!E52+SupxSexoEdad!J60*('Poblacion Alt'!D51-'Poblacion Base'!D51)+DMig_SexoEdad!E53</f>
        <v>170248.93915720918</v>
      </c>
      <c r="F52" s="48">
        <f>'Poblacion Base'!F52+SupxSexoEdad!K60*('Poblacion Alt'!E51-'Poblacion Base'!E51)+DMig_SexoEdad!F53</f>
        <v>173549.79312067464</v>
      </c>
      <c r="G52" s="48">
        <f>'Poblacion Base'!G52+SupxSexoEdad!L60*('Poblacion Alt'!F51-'Poblacion Base'!F51)+DMig_SexoEdad!G53</f>
        <v>176906.39643654172</v>
      </c>
      <c r="H52" s="48">
        <f>'Poblacion Base'!H52+SupxSexoEdad!M60*('Poblacion Alt'!G51-'Poblacion Base'!G51)+DMig_SexoEdad!H53</f>
        <v>180304.95739968674</v>
      </c>
      <c r="I52" s="48">
        <f>'Poblacion Base'!I52+SupxSexoEdad!N60*('Poblacion Alt'!H51-'Poblacion Base'!H51)+DMig_SexoEdad!I53</f>
        <v>183753.41188184684</v>
      </c>
      <c r="J52" s="48">
        <f>'Poblacion Base'!J52+SupxSexoEdad!O60*('Poblacion Alt'!I51-'Poblacion Base'!I51)+DMig_SexoEdad!J53</f>
        <v>187232.53276446735</v>
      </c>
      <c r="K52" s="48">
        <f>'Poblacion Base'!K52+SupxSexoEdad!P60*('Poblacion Alt'!J51-'Poblacion Base'!J51)+DMig_SexoEdad!K53</f>
        <v>190746.80298892222</v>
      </c>
      <c r="L52" s="48">
        <f>'Poblacion Base'!L52+SupxSexoEdad!Q60*('Poblacion Alt'!K51-'Poblacion Base'!K51)+DMig_SexoEdad!L53</f>
        <v>194285.53196228461</v>
      </c>
      <c r="M52" s="48">
        <f>'Poblacion Base'!M52+SupxSexoEdad!R60*('Poblacion Alt'!L51-'Poblacion Base'!L51)+DMig_SexoEdad!M53</f>
        <v>197853.79566255573</v>
      </c>
      <c r="N52" s="48">
        <f>'Poblacion Base'!N52+SupxSexoEdad!S60*('Poblacion Alt'!M51-'Poblacion Base'!M51)+DMig_SexoEdad!N53</f>
        <v>201432.60102118267</v>
      </c>
      <c r="O52" s="48">
        <f>'Poblacion Base'!O52+SupxSexoEdad!T60*('Poblacion Alt'!N51-'Poblacion Base'!N51)+DMig_SexoEdad!O53</f>
        <v>205023.77007539402</v>
      </c>
      <c r="P52" s="48">
        <f>'Poblacion Base'!P52+SupxSexoEdad!U60*('Poblacion Alt'!O51-'Poblacion Base'!O51)+DMig_SexoEdad!P53</f>
        <v>208616.22086072236</v>
      </c>
      <c r="Q52" s="48">
        <f>'Poblacion Base'!Q52+SupxSexoEdad!V60*('Poblacion Alt'!P51-'Poblacion Base'!P51)+DMig_SexoEdad!Q53</f>
        <v>212208.7693699651</v>
      </c>
      <c r="R52" s="48">
        <f>'Poblacion Base'!R52+SupxSexoEdad!W60*('Poblacion Alt'!Q51-'Poblacion Base'!Q51)+DMig_SexoEdad!R53</f>
        <v>215792.54122254695</v>
      </c>
      <c r="S52" s="48">
        <f>'Poblacion Base'!S52+SupxSexoEdad!X60*('Poblacion Alt'!R51-'Poblacion Base'!R51)+DMig_SexoEdad!S53</f>
        <v>219366.77468738306</v>
      </c>
      <c r="T52" s="48">
        <f>'Poblacion Base'!T52+SupxSexoEdad!Y60*('Poblacion Alt'!S51-'Poblacion Base'!S51)+DMig_SexoEdad!T53</f>
        <v>222923.17941809559</v>
      </c>
      <c r="U52" s="48">
        <f>'Poblacion Base'!U52+SupxSexoEdad!Z60*('Poblacion Alt'!T51-'Poblacion Base'!T51)+DMig_SexoEdad!U53</f>
        <v>226457.78996551561</v>
      </c>
      <c r="V52" s="48">
        <f>'Poblacion Base'!V52+SupxSexoEdad!AA60*('Poblacion Alt'!U51-'Poblacion Base'!U51)+DMig_SexoEdad!V53</f>
        <v>229192.27379558538</v>
      </c>
      <c r="W52" s="48">
        <f>'Poblacion Base'!W52+SupxSexoEdad!AB60*('Poblacion Alt'!V51-'Poblacion Base'!V51)+DMig_SexoEdad!W53</f>
        <v>231847.48607511865</v>
      </c>
      <c r="X52" s="48">
        <f>'Poblacion Base'!X52+SupxSexoEdad!AC60*('Poblacion Alt'!W51-'Poblacion Base'!W51)+DMig_SexoEdad!X53</f>
        <v>234436.52238222945</v>
      </c>
      <c r="Y52" s="48">
        <f>'Poblacion Base'!Y52+SupxSexoEdad!AD60*('Poblacion Alt'!X51-'Poblacion Base'!X51)+DMig_SexoEdad!Y53</f>
        <v>236966.96836115877</v>
      </c>
      <c r="Z52" s="48">
        <f>'Poblacion Base'!Z52+SupxSexoEdad!AE60*('Poblacion Alt'!Y51-'Poblacion Base'!Y51)+DMig_SexoEdad!Z53</f>
        <v>239458.28895123187</v>
      </c>
      <c r="AA52" s="48">
        <f>'Poblacion Base'!AA52+SupxSexoEdad!AF60*('Poblacion Alt'!Z51-'Poblacion Base'!Z51)+DMig_SexoEdad!AA53</f>
        <v>241920.22251145993</v>
      </c>
      <c r="AB52" s="48">
        <f>'Poblacion Base'!AB52+SupxSexoEdad!AG60*('Poblacion Alt'!AA51-'Poblacion Base'!AA51)+DMig_SexoEdad!AB53</f>
        <v>244383.36647459856</v>
      </c>
      <c r="AC52" s="48">
        <f>'Poblacion Base'!AC52+SupxSexoEdad!AH60*('Poblacion Alt'!AB51-'Poblacion Base'!AB51)+DMig_SexoEdad!AC53</f>
        <v>246874.3725937171</v>
      </c>
      <c r="AD52" s="48">
        <f>'Poblacion Base'!AD52+SupxSexoEdad!AI60*('Poblacion Alt'!AC51-'Poblacion Base'!AC51)+DMig_SexoEdad!AD53</f>
        <v>249413.21056201556</v>
      </c>
      <c r="AE52" s="48">
        <f>'Poblacion Base'!AE52+SupxSexoEdad!AJ60*('Poblacion Alt'!AD51-'Poblacion Base'!AD51)+DMig_SexoEdad!AE53</f>
        <v>252038.55429341295</v>
      </c>
      <c r="AF52" s="48">
        <f>'Poblacion Base'!AF52+SupxSexoEdad!AK60*('Poblacion Alt'!AE51-'Poblacion Base'!AE51)+DMig_SexoEdad!AF53</f>
        <v>254028.53603872014</v>
      </c>
      <c r="AG52" s="48">
        <f>'Poblacion Base'!AG52+SupxSexoEdad!AL60*('Poblacion Alt'!AF51-'Poblacion Base'!AF51)+DMig_SexoEdad!AG53</f>
        <v>256119.93895758069</v>
      </c>
      <c r="AH52" s="48">
        <f>'Poblacion Base'!AH52+SupxSexoEdad!AM60*('Poblacion Alt'!AG51-'Poblacion Base'!AG51)+DMig_SexoEdad!AH53</f>
        <v>258328.00929316605</v>
      </c>
      <c r="AI52" s="48">
        <f>'Poblacion Base'!AI52+SupxSexoEdad!AN60*('Poblacion Alt'!AH51-'Poblacion Base'!AH51)+DMig_SexoEdad!AI53</f>
        <v>260653.18004370385</v>
      </c>
      <c r="AJ52" s="48">
        <f>'Poblacion Base'!AJ52+SupxSexoEdad!AO60*('Poblacion Alt'!AI51-'Poblacion Base'!AI51)+DMig_SexoEdad!AJ53</f>
        <v>263093.46890274319</v>
      </c>
      <c r="AK52" s="48">
        <f>'Poblacion Base'!AK52+SupxSexoEdad!AP60*('Poblacion Alt'!AJ51-'Poblacion Base'!AJ51)+DMig_SexoEdad!AK53</f>
        <v>265647.84321607841</v>
      </c>
      <c r="AL52" s="48">
        <f>'Poblacion Base'!AL52+SupxSexoEdad!AQ60*('Poblacion Alt'!AK51-'Poblacion Base'!AK51)+DMig_SexoEdad!AL53</f>
        <v>268308.03332428198</v>
      </c>
      <c r="AM52" s="48">
        <f>'Poblacion Base'!AM52+SupxSexoEdad!AR60*('Poblacion Alt'!AL51-'Poblacion Base'!AL51)+DMig_SexoEdad!AM53</f>
        <v>271057.02929089841</v>
      </c>
      <c r="AN52" s="48">
        <f>'Poblacion Base'!AN52+SupxSexoEdad!AS60*('Poblacion Alt'!AM51-'Poblacion Base'!AM51)+DMig_SexoEdad!AN53</f>
        <v>273870.01788145379</v>
      </c>
      <c r="AO52" s="48">
        <f>'Poblacion Base'!AO52+SupxSexoEdad!AT60*('Poblacion Alt'!AN51-'Poblacion Base'!AN51)+DMig_SexoEdad!AO53</f>
        <v>276707.03726950497</v>
      </c>
      <c r="AP52" s="48">
        <f>'Poblacion Base'!AP52+SupxSexoEdad!AU60*('Poblacion Alt'!AO51-'Poblacion Base'!AO51)+DMig_SexoEdad!AP53</f>
        <v>280636.23030988092</v>
      </c>
      <c r="AQ52" s="48">
        <f>'Poblacion Base'!AQ52+SupxSexoEdad!AV60*('Poblacion Alt'!AP51-'Poblacion Base'!AP51)+DMig_SexoEdad!AQ53</f>
        <v>284473.83168195473</v>
      </c>
      <c r="AR52" s="48">
        <f>'Poblacion Base'!AR52+SupxSexoEdad!AW60*('Poblacion Alt'!AQ51-'Poblacion Base'!AQ51)+DMig_SexoEdad!AR53</f>
        <v>288175.61187664972</v>
      </c>
      <c r="AS52" s="48">
        <f>'Poblacion Base'!AS52+SupxSexoEdad!AX60*('Poblacion Alt'!AR51-'Poblacion Base'!AR51)+DMig_SexoEdad!AS53</f>
        <v>291980.7366717697</v>
      </c>
      <c r="AT52" s="48">
        <f>'Poblacion Base'!AT52+SupxSexoEdad!AY60*('Poblacion Alt'!AS51-'Poblacion Base'!AS51)+DMig_SexoEdad!AT53</f>
        <v>295236.02833836933</v>
      </c>
      <c r="AU52" s="48">
        <f>'Poblacion Base'!AU52+SupxSexoEdad!AZ60*('Poblacion Alt'!AT51-'Poblacion Base'!AT51)+DMig_SexoEdad!AU53</f>
        <v>297836.72264150804</v>
      </c>
      <c r="AV52" s="48">
        <f>'Poblacion Base'!AV52+SupxSexoEdad!BA60*('Poblacion Alt'!AU51-'Poblacion Base'!AU51)+DMig_SexoEdad!AV53</f>
        <v>300316.13802101236</v>
      </c>
      <c r="AW52" s="48">
        <f>'Poblacion Base'!AW52+SupxSexoEdad!BB60*('Poblacion Alt'!AV51-'Poblacion Base'!AV51)+DMig_SexoEdad!AW53</f>
        <v>303282.49306651979</v>
      </c>
      <c r="AX52" s="48">
        <f>'Poblacion Base'!AX52+SupxSexoEdad!BC60*('Poblacion Alt'!AW51-'Poblacion Base'!AW51)+DMig_SexoEdad!AX53</f>
        <v>307398.60881769547</v>
      </c>
      <c r="AY52" s="48">
        <f>'Poblacion Base'!AY52+SupxSexoEdad!BD60*('Poblacion Alt'!AX51-'Poblacion Base'!AX51)+DMig_SexoEdad!AY53</f>
        <v>308028.57490837266</v>
      </c>
      <c r="AZ52" s="48">
        <f>'Poblacion Base'!AZ52+SupxSexoEdad!BE60*('Poblacion Alt'!AY51-'Poblacion Base'!AY51)+DMig_SexoEdad!AZ53</f>
        <v>312278.7175682481</v>
      </c>
      <c r="BA52" s="48">
        <f>'Poblacion Base'!BA52+SupxSexoEdad!BF60*('Poblacion Alt'!AZ51-'Poblacion Base'!AZ51)+DMig_SexoEdad!BA53</f>
        <v>314433.65555286361</v>
      </c>
      <c r="BB52" s="48">
        <f>'Poblacion Base'!BB52+SupxSexoEdad!BG60*('Poblacion Alt'!BA51-'Poblacion Base'!BA51)+DMig_SexoEdad!BB53</f>
        <v>316908.39424322819</v>
      </c>
      <c r="BC52" s="48">
        <f>'Poblacion Base'!BC52+SupxSexoEdad!BH60*('Poblacion Alt'!BB51-'Poblacion Base'!BB51)+DMig_SexoEdad!BC53</f>
        <v>319348.08581689239</v>
      </c>
      <c r="BD52" s="48">
        <f>'Poblacion Base'!BD52+SupxSexoEdad!BI60*('Poblacion Alt'!BC51-'Poblacion Base'!BC51)+DMig_SexoEdad!BD53</f>
        <v>321098.3324388052</v>
      </c>
      <c r="BE52" s="48">
        <f>'Poblacion Base'!BE52+SupxSexoEdad!BJ60*('Poblacion Alt'!BD51-'Poblacion Base'!BD51)+DMig_SexoEdad!BE53</f>
        <v>322965.42645969871</v>
      </c>
      <c r="BF52" s="48">
        <f>'Poblacion Base'!BF52+SupxSexoEdad!BK60*('Poblacion Alt'!BE51-'Poblacion Base'!BE51)+DMig_SexoEdad!BF53</f>
        <v>325175.10689282214</v>
      </c>
      <c r="BG52" s="48">
        <f>'Poblacion Base'!BG52+SupxSexoEdad!BL60*('Poblacion Alt'!BF51-'Poblacion Base'!BF51)+DMig_SexoEdad!BG53</f>
        <v>328108.76898319711</v>
      </c>
      <c r="BH52" s="48">
        <f>'Poblacion Base'!BH52+SupxSexoEdad!BM60*('Poblacion Alt'!BG51-'Poblacion Base'!BG51)+DMig_SexoEdad!BH53</f>
        <v>331171.47229608451</v>
      </c>
      <c r="BI52" s="48">
        <f>'Poblacion Base'!BI52+SupxSexoEdad!BN60*('Poblacion Alt'!BH51-'Poblacion Base'!BH51)+DMig_SexoEdad!BI53</f>
        <v>334296.79873545672</v>
      </c>
      <c r="BJ52" s="48">
        <f>'Poblacion Base'!BJ52+SupxSexoEdad!BO60*('Poblacion Alt'!BI51-'Poblacion Base'!BI51)+DMig_SexoEdad!BJ53</f>
        <v>337450.94850001618</v>
      </c>
      <c r="BK52" s="48">
        <f>'Poblacion Base'!BK52+SupxSexoEdad!BP60*('Poblacion Alt'!BJ51-'Poblacion Base'!BJ51)+DMig_SexoEdad!BK53</f>
        <v>340554.50126713427</v>
      </c>
      <c r="BL52" s="48">
        <f>'Poblacion Base'!BL52+SupxSexoEdad!BQ60*('Poblacion Alt'!BK51-'Poblacion Base'!BK51)+DMig_SexoEdad!BL53</f>
        <v>339667.18188951642</v>
      </c>
      <c r="BM52" s="48">
        <f>'Poblacion Base'!BM52+SupxSexoEdad!BR60*('Poblacion Alt'!BL51-'Poblacion Base'!BL51)+DMig_SexoEdad!BM53</f>
        <v>338338.00471557956</v>
      </c>
      <c r="BN52" s="48">
        <f>'Poblacion Base'!BN52+SupxSexoEdad!BS60*('Poblacion Alt'!BM51-'Poblacion Base'!BM51)+DMig_SexoEdad!BN53</f>
        <v>336203.24096894043</v>
      </c>
      <c r="BO52" s="48">
        <f>'Poblacion Base'!BO52+SupxSexoEdad!BT60*('Poblacion Alt'!BN51-'Poblacion Base'!BN51)+DMig_SexoEdad!BO53</f>
        <v>334245.86435047525</v>
      </c>
      <c r="BP52" s="48">
        <f>'Poblacion Base'!BP52+SupxSexoEdad!BU60*('Poblacion Alt'!BO51-'Poblacion Base'!BO51)+DMig_SexoEdad!BP53</f>
        <v>333061.44017797272</v>
      </c>
      <c r="BQ52" s="48">
        <f>'Poblacion Base'!BQ52+SupxSexoEdad!BV60*('Poblacion Alt'!BP51-'Poblacion Base'!BP51)+DMig_SexoEdad!BQ53</f>
        <v>332389.6953130383</v>
      </c>
      <c r="BR52" s="48">
        <f>'Poblacion Base'!BR52+SupxSexoEdad!BW60*('Poblacion Alt'!BQ51-'Poblacion Base'!BQ51)+DMig_SexoEdad!BR53</f>
        <v>327582.16460145335</v>
      </c>
      <c r="BS52" s="48">
        <f>'Poblacion Base'!BS52+SupxSexoEdad!BX60*('Poblacion Alt'!BR51-'Poblacion Base'!BR51)+DMig_SexoEdad!BS53</f>
        <v>322696.76963860478</v>
      </c>
      <c r="BT52" s="48">
        <f>'Poblacion Base'!BT52+SupxSexoEdad!BY60*('Poblacion Alt'!BS51-'Poblacion Base'!BS51)+DMig_SexoEdad!BT53</f>
        <v>317755.5994799179</v>
      </c>
      <c r="BU52" s="48">
        <f>'Poblacion Base'!BU52+SupxSexoEdad!BZ60*('Poblacion Alt'!BT51-'Poblacion Base'!BT51)+DMig_SexoEdad!BU53</f>
        <v>313061.29233793565</v>
      </c>
      <c r="BV52" s="48">
        <f>'Poblacion Base'!BV52+SupxSexoEdad!CA60*('Poblacion Alt'!BU51-'Poblacion Base'!BU51)+DMig_SexoEdad!BV53</f>
        <v>308122.85663445038</v>
      </c>
      <c r="BW52" s="48">
        <f>'Poblacion Base'!BW52+SupxSexoEdad!CB60*('Poblacion Alt'!BV51-'Poblacion Base'!BV51)+DMig_SexoEdad!BW53</f>
        <v>302025.94826162665</v>
      </c>
      <c r="BX52" s="48">
        <f>'Poblacion Base'!BX52+SupxSexoEdad!CC60*('Poblacion Alt'!BW51-'Poblacion Base'!BW51)+DMig_SexoEdad!BX53</f>
        <v>292774.78021073301</v>
      </c>
      <c r="BY52" s="48">
        <f>'Poblacion Base'!BY52+SupxSexoEdad!CD60*('Poblacion Alt'!BX51-'Poblacion Base'!BX51)+DMig_SexoEdad!BY53</f>
        <v>279968.69798225787</v>
      </c>
      <c r="BZ52" s="48">
        <f>'Poblacion Base'!BZ52+SupxSexoEdad!CE60*('Poblacion Alt'!BY51-'Poblacion Base'!BY51)+DMig_SexoEdad!BZ53</f>
        <v>265493.16963912762</v>
      </c>
      <c r="CA52" s="48">
        <f>'Poblacion Base'!CA52+SupxSexoEdad!CF60*('Poblacion Alt'!BZ51-'Poblacion Base'!BZ51)+DMig_SexoEdad!CA53</f>
        <v>250492.54345125248</v>
      </c>
      <c r="CB52" s="48">
        <f>'Poblacion Base'!CB52+SupxSexoEdad!CG60*('Poblacion Alt'!CA51-'Poblacion Base'!CA51)+DMig_SexoEdad!CB53</f>
        <v>235064.459409262</v>
      </c>
      <c r="CC52" s="48">
        <f>'Poblacion Base'!CC52+SupxSexoEdad!CH60*('Poblacion Alt'!CB51-'Poblacion Base'!CB51)+DMig_SexoEdad!CC53</f>
        <v>219559.96650968833</v>
      </c>
      <c r="CD52" s="48">
        <f>'Poblacion Base'!CD52+SupxSexoEdad!CI60*('Poblacion Alt'!CC51-'Poblacion Base'!CC51)+DMig_SexoEdad!CD53</f>
        <v>203510.7375738461</v>
      </c>
      <c r="CE52" s="48">
        <f>'Poblacion Base'!CE52+SupxSexoEdad!CJ60*('Poblacion Alt'!CD51-'Poblacion Base'!CD51)+DMig_SexoEdad!CE53</f>
        <v>189254.12194358197</v>
      </c>
      <c r="CF52" s="48">
        <f>'Poblacion Base'!CF52+SupxSexoEdad!CK60*('Poblacion Alt'!CE51-'Poblacion Base'!CE51)+DMig_SexoEdad!CF53</f>
        <v>175356.97292990389</v>
      </c>
      <c r="CG52" s="48">
        <f>'Poblacion Base'!CG52+SupxSexoEdad!CL60*('Poblacion Alt'!CF51-'Poblacion Base'!CF51)+DMig_SexoEdad!CG53</f>
        <v>162253.32401516518</v>
      </c>
      <c r="CH52" s="48">
        <f>'Poblacion Base'!CH52+SupxSexoEdad!CM60*('Poblacion Alt'!CG51-'Poblacion Base'!CG51)+DMig_SexoEdad!CH53</f>
        <v>149809.15804842289</v>
      </c>
      <c r="CI52" s="48">
        <f>'Poblacion Base'!CI52+SupxSexoEdad!CN60*('Poblacion Alt'!CH51-'Poblacion Base'!CH51)+DMig_SexoEdad!CI53</f>
        <v>137084.75182389567</v>
      </c>
      <c r="CJ52" s="48">
        <f>'Poblacion Base'!CJ52+SupxSexoEdad!CO60*('Poblacion Alt'!CI51-'Poblacion Base'!CI51)+DMig_SexoEdad!CJ53</f>
        <v>123912.2689119901</v>
      </c>
      <c r="CK52" s="48">
        <f>'Poblacion Base'!CK52+SupxSexoEdad!CP60*('Poblacion Alt'!CJ51-'Poblacion Base'!CJ51)+DMig_SexoEdad!CK53</f>
        <v>110991.60509631952</v>
      </c>
      <c r="CL52" s="48">
        <f>'Poblacion Base'!CL52+SupxSexoEdad!CQ60*('Poblacion Alt'!CK51-'Poblacion Base'!CK51)+DMig_SexoEdad!CL53</f>
        <v>97567.965548223161</v>
      </c>
      <c r="CM52" s="48">
        <f>'Poblacion Base'!CM52+SupxSexoEdad!CR60*('Poblacion Alt'!CL51-'Poblacion Base'!CL51)+DMig_SexoEdad!CM53</f>
        <v>84382.95145522627</v>
      </c>
      <c r="CN52" s="48">
        <f>'Poblacion Base'!CN52+SupxSexoEdad!CS60*('Poblacion Alt'!CM51-'Poblacion Base'!CM51)+DMig_SexoEdad!CN53</f>
        <v>71584.254000134533</v>
      </c>
      <c r="CO52" s="48">
        <f>'Poblacion Base'!CO52+SupxSexoEdad!CT60*('Poblacion Alt'!CN51-'Poblacion Base'!CN51)+DMig_SexoEdad!CO53</f>
        <v>60286.370089606266</v>
      </c>
      <c r="CP52" s="48">
        <f>'Poblacion Base'!CP52+SupxSexoEdad!CU60*('Poblacion Alt'!CO51-'Poblacion Base'!CO51)+DMig_SexoEdad!CP53</f>
        <v>49822.871598522557</v>
      </c>
      <c r="CQ52" s="48">
        <f>'Poblacion Base'!CQ52+SupxSexoEdad!CV60*('Poblacion Alt'!CP51-'Poblacion Base'!CP51)+DMig_SexoEdad!CQ53</f>
        <v>41172.864418574303</v>
      </c>
      <c r="CR52" s="48">
        <f>'Poblacion Base'!CR52+SupxSexoEdad!CW60*('Poblacion Alt'!CQ51-'Poblacion Base'!CQ51)+DMig_SexoEdad!CR53</f>
        <v>33855.083621433332</v>
      </c>
      <c r="CS52" s="48">
        <f>'Poblacion Base'!CS52+SupxSexoEdad!CX60*('Poblacion Alt'!CR51-'Poblacion Base'!CR51)+DMig_SexoEdad!CS53</f>
        <v>27500.906465779412</v>
      </c>
      <c r="CT52" s="48">
        <f>'Poblacion Base'!CT52+SupxSexoEdad!CY60*('Poblacion Alt'!CS51-'Poblacion Base'!CS51)+DMig_SexoEdad!CT53</f>
        <v>21988.714113699909</v>
      </c>
      <c r="CU52" s="48">
        <f>'Poblacion Base'!CU52+SupxSexoEdad!CZ60*('Poblacion Alt'!CT51-'Poblacion Base'!CT51)+DMig_SexoEdad!CU53</f>
        <v>17297.144024547499</v>
      </c>
      <c r="CV52" s="48">
        <f>'Poblacion Base'!CV52+SupxSexoEdad!DA60*('Poblacion Alt'!CU51-'Poblacion Base'!CU51)+DMig_SexoEdad!CV53</f>
        <v>13310.031827459188</v>
      </c>
      <c r="CW52" s="48">
        <f>'Poblacion Base'!CW52+SupxSexoEdad!DB60*('Poblacion Alt'!CV51-'Poblacion Base'!CV51)+DMig_SexoEdad!CW53</f>
        <v>9987.748233026914</v>
      </c>
      <c r="CX52" s="48">
        <f>'Poblacion Base'!CX52+SupxSexoEdad!DC60*('Poblacion Alt'!CW51-'Poblacion Base'!CW51)+DMig_SexoEdad!CX53</f>
        <v>17053.660300120198</v>
      </c>
      <c r="CY52" s="110">
        <f>'Poblacion Base'!CY52+DMig_SexoEdad!CY53</f>
        <v>152851.30477969733</v>
      </c>
      <c r="CZ52" s="48">
        <f>'Poblacion Base'!CZ52+SupxSexoEdad!DE60*('Poblacion Alt'!CY51-'Poblacion Base'!CY51)+DMig_SexoEdad!CZ53</f>
        <v>155751.82697850632</v>
      </c>
      <c r="DA52" s="48">
        <f>'Poblacion Base'!DA52+SupxSexoEdad!DF60*('Poblacion Alt'!CZ51-'Poblacion Base'!CZ51)+DMig_SexoEdad!DA53</f>
        <v>158736.60501471951</v>
      </c>
      <c r="DB52" s="48">
        <f>'Poblacion Base'!DB52+SupxSexoEdad!DG60*('Poblacion Alt'!DA51-'Poblacion Base'!DA51)+DMig_SexoEdad!DB53</f>
        <v>161783.53059905887</v>
      </c>
      <c r="DC52" s="48">
        <f>'Poblacion Base'!DC52+SupxSexoEdad!DH60*('Poblacion Alt'!DB51-'Poblacion Base'!DB51)+DMig_SexoEdad!DC53</f>
        <v>164891.3257889727</v>
      </c>
      <c r="DD52" s="48">
        <f>'Poblacion Base'!DD52+SupxSexoEdad!DI60*('Poblacion Alt'!DC51-'Poblacion Base'!DC51)+DMig_SexoEdad!DD53</f>
        <v>168045.56447479248</v>
      </c>
      <c r="DE52" s="48">
        <f>'Poblacion Base'!DE52+SupxSexoEdad!DJ60*('Poblacion Alt'!DD51-'Poblacion Base'!DD51)+DMig_SexoEdad!DE53</f>
        <v>171247.62293742792</v>
      </c>
      <c r="DF52" s="48">
        <f>'Poblacion Base'!DF52+SupxSexoEdad!DK60*('Poblacion Alt'!DE51-'Poblacion Base'!DE51)+DMig_SexoEdad!DF53</f>
        <v>174489.71369036235</v>
      </c>
      <c r="DG52" s="48">
        <f>'Poblacion Base'!DG52+SupxSexoEdad!DL60*('Poblacion Alt'!DF51-'Poblacion Base'!DF51)+DMig_SexoEdad!DG53</f>
        <v>177768.87190945397</v>
      </c>
      <c r="DH52" s="48">
        <f>'Poblacion Base'!DH52+SupxSexoEdad!DM60*('Poblacion Alt'!DG51-'Poblacion Base'!DG51)+DMig_SexoEdad!DH53</f>
        <v>181075.99033480772</v>
      </c>
      <c r="DI52" s="48">
        <f>'Poblacion Base'!DI52+SupxSexoEdad!DN60*('Poblacion Alt'!DH51-'Poblacion Base'!DH51)+DMig_SexoEdad!DI53</f>
        <v>184413.772871903</v>
      </c>
      <c r="DJ52" s="48">
        <f>'Poblacion Base'!DJ52+SupxSexoEdad!DO60*('Poblacion Alt'!DI51-'Poblacion Base'!DI51)+DMig_SexoEdad!DJ53</f>
        <v>187777.88755291628</v>
      </c>
      <c r="DK52" s="48">
        <f>'Poblacion Base'!DK52+SupxSexoEdad!DP60*('Poblacion Alt'!DJ51-'Poblacion Base'!DJ51)+DMig_SexoEdad!DK53</f>
        <v>191158.94900709152</v>
      </c>
      <c r="DL52" s="48">
        <f>'Poblacion Base'!DL52+SupxSexoEdad!DQ60*('Poblacion Alt'!DK51-'Poblacion Base'!DK51)+DMig_SexoEdad!DL53</f>
        <v>194559.56491535829</v>
      </c>
      <c r="DM52" s="48">
        <f>'Poblacion Base'!DM52+SupxSexoEdad!DR60*('Poblacion Alt'!DL51-'Poblacion Base'!DL51)+DMig_SexoEdad!DM53</f>
        <v>197972.46480499624</v>
      </c>
      <c r="DN52" s="48">
        <f>'Poblacion Base'!DN52+SupxSexoEdad!DS60*('Poblacion Alt'!DM51-'Poblacion Base'!DM51)+DMig_SexoEdad!DN53</f>
        <v>201405.48458127776</v>
      </c>
      <c r="DO52" s="48">
        <f>'Poblacion Base'!DO52+SupxSexoEdad!DT60*('Poblacion Alt'!DN51-'Poblacion Base'!DN51)+DMig_SexoEdad!DO53</f>
        <v>204858.70921209033</v>
      </c>
      <c r="DP52" s="48">
        <f>'Poblacion Base'!DP52+SupxSexoEdad!DU60*('Poblacion Alt'!DO51-'Poblacion Base'!DO51)+DMig_SexoEdad!DP53</f>
        <v>208322.71125647071</v>
      </c>
      <c r="DQ52" s="48">
        <f>'Poblacion Base'!DQ52+SupxSexoEdad!DV60*('Poblacion Alt'!DP51-'Poblacion Base'!DP51)+DMig_SexoEdad!DQ53</f>
        <v>211799.38602302416</v>
      </c>
      <c r="DR52" s="48">
        <f>'Poblacion Base'!DR52+SupxSexoEdad!DW60*('Poblacion Alt'!DQ51-'Poblacion Base'!DQ51)+DMig_SexoEdad!DR53</f>
        <v>215291.10300246652</v>
      </c>
      <c r="DS52" s="48">
        <f>'Poblacion Base'!DS52+SupxSexoEdad!DX60*('Poblacion Alt'!DR51-'Poblacion Base'!DR51)+DMig_SexoEdad!DS53</f>
        <v>217990.10629913711</v>
      </c>
      <c r="DT52" s="48">
        <f>'Poblacion Base'!DT52+SupxSexoEdad!DY60*('Poblacion Alt'!DS51-'Poblacion Base'!DS51)+DMig_SexoEdad!DT53</f>
        <v>220645.02311526949</v>
      </c>
      <c r="DU52" s="48">
        <f>'Poblacion Base'!DU52+SupxSexoEdad!DZ60*('Poblacion Alt'!DT51-'Poblacion Base'!DT51)+DMig_SexoEdad!DU53</f>
        <v>223267.31191800101</v>
      </c>
      <c r="DV52" s="48">
        <f>'Poblacion Base'!DV52+SupxSexoEdad!EA60*('Poblacion Alt'!DU51-'Poblacion Base'!DU51)+DMig_SexoEdad!DV53</f>
        <v>225860.67443112799</v>
      </c>
      <c r="DW52" s="48">
        <f>'Poblacion Base'!DW52+SupxSexoEdad!EB60*('Poblacion Alt'!DV51-'Poblacion Base'!DV51)+DMig_SexoEdad!DW53</f>
        <v>228457.74109260511</v>
      </c>
      <c r="DX52" s="48">
        <f>'Poblacion Base'!DX52+SupxSexoEdad!EC60*('Poblacion Alt'!DW51-'Poblacion Base'!DW51)+DMig_SexoEdad!DX53</f>
        <v>231077.74356672374</v>
      </c>
      <c r="DY52" s="48">
        <f>'Poblacion Base'!DY52+SupxSexoEdad!ED60*('Poblacion Alt'!DX51-'Poblacion Base'!DX51)+DMig_SexoEdad!DY53</f>
        <v>233737.62770005447</v>
      </c>
      <c r="DZ52" s="48">
        <f>'Poblacion Base'!DZ52+SupxSexoEdad!EE60*('Poblacion Alt'!DY51-'Poblacion Base'!DY51)+DMig_SexoEdad!DZ53</f>
        <v>236476.38206926361</v>
      </c>
      <c r="EA52" s="48">
        <f>'Poblacion Base'!EA52+SupxSexoEdad!EF60*('Poblacion Alt'!DZ51-'Poblacion Base'!DZ51)+DMig_SexoEdad!EA53</f>
        <v>239311.68960598085</v>
      </c>
      <c r="EB52" s="48">
        <f>'Poblacion Base'!EB52+SupxSexoEdad!EG60*('Poblacion Alt'!EA51-'Poblacion Base'!EA51)+DMig_SexoEdad!EB53</f>
        <v>242260.86466595164</v>
      </c>
      <c r="EC52" s="48">
        <f>'Poblacion Base'!EC52+SupxSexoEdad!EH60*('Poblacion Alt'!EB51-'Poblacion Base'!EB51)+DMig_SexoEdad!EC53</f>
        <v>245451.11546452745</v>
      </c>
      <c r="ED52" s="48">
        <f>'Poblacion Base'!ED52+SupxSexoEdad!EI60*('Poblacion Alt'!EC51-'Poblacion Base'!EC51)+DMig_SexoEdad!ED53</f>
        <v>248785.62149414464</v>
      </c>
      <c r="EE52" s="48">
        <f>'Poblacion Base'!EE52+SupxSexoEdad!EJ60*('Poblacion Alt'!ED51-'Poblacion Base'!ED51)+DMig_SexoEdad!EE53</f>
        <v>252257.99263058091</v>
      </c>
      <c r="EF52" s="48">
        <f>'Poblacion Base'!EF52+SupxSexoEdad!EK60*('Poblacion Alt'!EE51-'Poblacion Base'!EE51)+DMig_SexoEdad!EF53</f>
        <v>255873.63974114376</v>
      </c>
      <c r="EG52" s="48">
        <f>'Poblacion Base'!EG52+SupxSexoEdad!EL60*('Poblacion Alt'!EF51-'Poblacion Base'!EF51)+DMig_SexoEdad!EG53</f>
        <v>259611.91688836194</v>
      </c>
      <c r="EH52" s="48">
        <f>'Poblacion Base'!EH52+SupxSexoEdad!EM60*('Poblacion Alt'!EG51-'Poblacion Base'!EG51)+DMig_SexoEdad!EH53</f>
        <v>263455.33613447868</v>
      </c>
      <c r="EI52" s="48">
        <f>'Poblacion Base'!EI52+SupxSexoEdad!EN60*('Poblacion Alt'!EH51-'Poblacion Base'!EH51)+DMig_SexoEdad!EI53</f>
        <v>267385.07807193079</v>
      </c>
      <c r="EJ52" s="48">
        <f>'Poblacion Base'!EJ52+SupxSexoEdad!EO60*('Poblacion Alt'!EI51-'Poblacion Base'!EI51)+DMig_SexoEdad!EJ53</f>
        <v>271379.67367522232</v>
      </c>
      <c r="EK52" s="48">
        <f>'Poblacion Base'!EK52+SupxSexoEdad!EP60*('Poblacion Alt'!EJ51-'Poblacion Base'!EJ51)+DMig_SexoEdad!EK53</f>
        <v>275385.73158991139</v>
      </c>
      <c r="EL52" s="48">
        <f>'Poblacion Base'!EL52+SupxSexoEdad!EQ60*('Poblacion Alt'!EK51-'Poblacion Base'!EK51)+DMig_SexoEdad!EL53</f>
        <v>279383.70799458929</v>
      </c>
      <c r="EM52" s="48">
        <f>'Poblacion Base'!EM52+SupxSexoEdad!ER60*('Poblacion Alt'!EL51-'Poblacion Base'!EL51)+DMig_SexoEdad!EM53</f>
        <v>283748.28463499795</v>
      </c>
      <c r="EN52" s="48">
        <f>'Poblacion Base'!EN52+SupxSexoEdad!ES60*('Poblacion Alt'!EM51-'Poblacion Base'!EM51)+DMig_SexoEdad!EN53</f>
        <v>288003.23451882496</v>
      </c>
      <c r="EO52" s="48">
        <f>'Poblacion Base'!EO52+SupxSexoEdad!ET60*('Poblacion Alt'!EN51-'Poblacion Base'!EN51)+DMig_SexoEdad!EO53</f>
        <v>292091.76916049951</v>
      </c>
      <c r="EP52" s="48">
        <f>'Poblacion Base'!EP52+SupxSexoEdad!EU60*('Poblacion Alt'!EO51-'Poblacion Base'!EO51)+DMig_SexoEdad!EP53</f>
        <v>296256.26418069389</v>
      </c>
      <c r="EQ52" s="48">
        <f>'Poblacion Base'!EQ52+SupxSexoEdad!EV60*('Poblacion Alt'!EP51-'Poblacion Base'!EP51)+DMig_SexoEdad!EQ53</f>
        <v>299851.67379391717</v>
      </c>
      <c r="ER52" s="48">
        <f>'Poblacion Base'!ER52+SupxSexoEdad!EW60*('Poblacion Alt'!EQ51-'Poblacion Base'!EQ51)+DMig_SexoEdad!ER53</f>
        <v>302820.1132320438</v>
      </c>
      <c r="ES52" s="48">
        <f>'Poblacion Base'!ES52+SupxSexoEdad!EX60*('Poblacion Alt'!ER51-'Poblacion Base'!ER51)+DMig_SexoEdad!ES53</f>
        <v>305672.93274679256</v>
      </c>
      <c r="ET52" s="48">
        <f>'Poblacion Base'!ET52+SupxSexoEdad!EY60*('Poblacion Alt'!ES51-'Poblacion Base'!ES51)+DMig_SexoEdad!ET53</f>
        <v>308932.02793917031</v>
      </c>
      <c r="EU52" s="48">
        <f>'Poblacion Base'!EU52+SupxSexoEdad!EZ60*('Poblacion Alt'!ET51-'Poblacion Base'!ET51)+DMig_SexoEdad!EU53</f>
        <v>313158.75180147152</v>
      </c>
      <c r="EV52" s="48">
        <f>'Poblacion Base'!EV52+SupxSexoEdad!FA60*('Poblacion Alt'!EU51-'Poblacion Base'!EU51)+DMig_SexoEdad!EV53</f>
        <v>314067.0929414265</v>
      </c>
      <c r="EW52" s="48">
        <f>'Poblacion Base'!EW52+SupxSexoEdad!FB60*('Poblacion Alt'!EV51-'Poblacion Base'!EV51)+DMig_SexoEdad!EW53</f>
        <v>317701.13166868506</v>
      </c>
      <c r="EX52" s="48">
        <f>'Poblacion Base'!EX52+SupxSexoEdad!FC60*('Poblacion Alt'!EW51-'Poblacion Base'!EW51)+DMig_SexoEdad!EX53</f>
        <v>321422.80946401873</v>
      </c>
      <c r="EY52" s="48">
        <f>'Poblacion Base'!EY52+SupxSexoEdad!FD60*('Poblacion Alt'!EX51-'Poblacion Base'!EX51)+DMig_SexoEdad!EY53</f>
        <v>323559.10658509732</v>
      </c>
      <c r="EZ52" s="48">
        <f>'Poblacion Base'!EZ52+SupxSexoEdad!FE60*('Poblacion Alt'!EY51-'Poblacion Base'!EY51)+DMig_SexoEdad!EZ53</f>
        <v>325784.18821239169</v>
      </c>
      <c r="FA52" s="48">
        <f>'Poblacion Base'!FA52+SupxSexoEdad!FF60*('Poblacion Alt'!EZ51-'Poblacion Base'!EZ51)+DMig_SexoEdad!FA53</f>
        <v>328394.81659932091</v>
      </c>
      <c r="FB52" s="48">
        <f>'Poblacion Base'!FB52+SupxSexoEdad!FG60*('Poblacion Alt'!FA51-'Poblacion Base'!FA51)+DMig_SexoEdad!FB53</f>
        <v>331036.25363381981</v>
      </c>
      <c r="FC52" s="48">
        <f>'Poblacion Base'!FC52+SupxSexoEdad!FH60*('Poblacion Alt'!FB51-'Poblacion Base'!FB51)+DMig_SexoEdad!FC53</f>
        <v>333917.89075784647</v>
      </c>
      <c r="FD52" s="48">
        <f>'Poblacion Base'!FD52+SupxSexoEdad!FI60*('Poblacion Alt'!FC51-'Poblacion Base'!FC51)+DMig_SexoEdad!FD53</f>
        <v>336553.24515767023</v>
      </c>
      <c r="FE52" s="48">
        <f>'Poblacion Base'!FE52+SupxSexoEdad!FJ60*('Poblacion Alt'!FD51-'Poblacion Base'!FD51)+DMig_SexoEdad!FE53</f>
        <v>339600.69035718386</v>
      </c>
      <c r="FF52" s="48">
        <f>'Poblacion Base'!FF52+SupxSexoEdad!FK60*('Poblacion Alt'!FE51-'Poblacion Base'!FE51)+DMig_SexoEdad!FF53</f>
        <v>343238.16178298352</v>
      </c>
      <c r="FG52" s="48">
        <f>'Poblacion Base'!FG52+SupxSexoEdad!FL60*('Poblacion Alt'!FF51-'Poblacion Base'!FF51)+DMig_SexoEdad!FG53</f>
        <v>347722.36462723144</v>
      </c>
      <c r="FH52" s="48">
        <f>'Poblacion Base'!FH52+SupxSexoEdad!FM60*('Poblacion Alt'!FG51-'Poblacion Base'!FG51)+DMig_SexoEdad!FH53</f>
        <v>351977.10944942432</v>
      </c>
      <c r="FI52" s="48">
        <f>'Poblacion Base'!FI52+SupxSexoEdad!FN60*('Poblacion Alt'!FH51-'Poblacion Base'!FH51)+DMig_SexoEdad!FI53</f>
        <v>352049.74143328564</v>
      </c>
      <c r="FJ52" s="48">
        <f>'Poblacion Base'!FJ52+SupxSexoEdad!FO60*('Poblacion Alt'!FI51-'Poblacion Base'!FI51)+DMig_SexoEdad!FJ53</f>
        <v>352032.85597181314</v>
      </c>
      <c r="FK52" s="48">
        <f>'Poblacion Base'!FK52+SupxSexoEdad!FP60*('Poblacion Alt'!FJ51-'Poblacion Base'!FJ51)+DMig_SexoEdad!FK53</f>
        <v>352549.43179892155</v>
      </c>
      <c r="FL52" s="48">
        <f>'Poblacion Base'!FL52+SupxSexoEdad!FQ60*('Poblacion Alt'!FK51-'Poblacion Base'!FK51)+DMig_SexoEdad!FL53</f>
        <v>353632.07724431116</v>
      </c>
      <c r="FM52" s="48">
        <f>'Poblacion Base'!FM52+SupxSexoEdad!FR60*('Poblacion Alt'!FL51-'Poblacion Base'!FL51)+DMig_SexoEdad!FM53</f>
        <v>355228.33131774893</v>
      </c>
      <c r="FN52" s="48">
        <f>'Poblacion Base'!FN52+SupxSexoEdad!FS60*('Poblacion Alt'!FM51-'Poblacion Base'!FM51)+DMig_SexoEdad!FN53</f>
        <v>356860.31482586829</v>
      </c>
      <c r="FO52" s="48">
        <f>'Poblacion Base'!FO52+SupxSexoEdad!FT60*('Poblacion Alt'!FN51-'Poblacion Base'!FN51)+DMig_SexoEdad!FO53</f>
        <v>357046.93630772858</v>
      </c>
      <c r="FP52" s="48">
        <f>'Poblacion Base'!FP52+SupxSexoEdad!FU60*('Poblacion Alt'!FO51-'Poblacion Base'!FO51)+DMig_SexoEdad!FP53</f>
        <v>355969.28333708155</v>
      </c>
      <c r="FQ52" s="48">
        <f>'Poblacion Base'!FQ52+SupxSexoEdad!FV60*('Poblacion Alt'!FP51-'Poblacion Base'!FP51)+DMig_SexoEdad!FQ53</f>
        <v>353485.20624183945</v>
      </c>
      <c r="FR52" s="48">
        <f>'Poblacion Base'!FR52+SupxSexoEdad!FW60*('Poblacion Alt'!FQ51-'Poblacion Base'!FQ51)+DMig_SexoEdad!FR53</f>
        <v>347383.73963408341</v>
      </c>
      <c r="FS52" s="48">
        <f>'Poblacion Base'!FS52+SupxSexoEdad!FX60*('Poblacion Alt'!FR51-'Poblacion Base'!FR51)+DMig_SexoEdad!FS53</f>
        <v>341698.93873702479</v>
      </c>
      <c r="FT52" s="48">
        <f>'Poblacion Base'!FT52+SupxSexoEdad!FY60*('Poblacion Alt'!FS51-'Poblacion Base'!FS51)+DMig_SexoEdad!FT53</f>
        <v>335608.58762377966</v>
      </c>
      <c r="FU52" s="48">
        <f>'Poblacion Base'!FU52+SupxSexoEdad!FZ60*('Poblacion Alt'!FT51-'Poblacion Base'!FT51)+DMig_SexoEdad!FU53</f>
        <v>326954.31833756942</v>
      </c>
      <c r="FV52" s="48">
        <f>'Poblacion Base'!FV52+SupxSexoEdad!GA60*('Poblacion Alt'!FU51-'Poblacion Base'!FU51)+DMig_SexoEdad!FV53</f>
        <v>315471.22484865168</v>
      </c>
      <c r="FW52" s="48">
        <f>'Poblacion Base'!FW52+SupxSexoEdad!GB60*('Poblacion Alt'!FV51-'Poblacion Base'!FV51)+DMig_SexoEdad!FW53</f>
        <v>301700.89788316248</v>
      </c>
      <c r="FX52" s="48">
        <f>'Poblacion Base'!FX52+SupxSexoEdad!GC60*('Poblacion Alt'!FW51-'Poblacion Base'!FW51)+DMig_SexoEdad!FX53</f>
        <v>286888.58681415289</v>
      </c>
      <c r="FY52" s="48">
        <f>'Poblacion Base'!FY52+SupxSexoEdad!GD60*('Poblacion Alt'!FX51-'Poblacion Base'!FX51)+DMig_SexoEdad!FY53</f>
        <v>271944.93877033459</v>
      </c>
      <c r="FZ52" s="48">
        <f>'Poblacion Base'!FZ52+SupxSexoEdad!GE60*('Poblacion Alt'!FY51-'Poblacion Base'!FY51)+DMig_SexoEdad!FZ53</f>
        <v>256560.04093390197</v>
      </c>
      <c r="GA52" s="48">
        <f>'Poblacion Base'!GA52+SupxSexoEdad!GF60*('Poblacion Alt'!FZ51-'Poblacion Base'!FZ51)+DMig_SexoEdad!GA53</f>
        <v>242471.74288210736</v>
      </c>
      <c r="GB52" s="48">
        <f>'Poblacion Base'!GB52+SupxSexoEdad!GG60*('Poblacion Alt'!GA51-'Poblacion Base'!GA51)+DMig_SexoEdad!GB53</f>
        <v>228730.34495326437</v>
      </c>
      <c r="GC52" s="48">
        <f>'Poblacion Base'!GC52+SupxSexoEdad!GH60*('Poblacion Alt'!GB51-'Poblacion Base'!GB51)+DMig_SexoEdad!GC53</f>
        <v>215581.18653384384</v>
      </c>
      <c r="GD52" s="48">
        <f>'Poblacion Base'!GD52+SupxSexoEdad!GI60*('Poblacion Alt'!GC51-'Poblacion Base'!GC51)+DMig_SexoEdad!GD53</f>
        <v>202150.35090620531</v>
      </c>
      <c r="GE52" s="48">
        <f>'Poblacion Base'!GE52+SupxSexoEdad!GJ60*('Poblacion Alt'!GD51-'Poblacion Base'!GD51)+DMig_SexoEdad!GE53</f>
        <v>189863.27733319739</v>
      </c>
      <c r="GF52" s="48">
        <f>'Poblacion Base'!GF52+SupxSexoEdad!GK60*('Poblacion Alt'!GE51-'Poblacion Base'!GE51)+DMig_SexoEdad!GF53</f>
        <v>177109.07554796868</v>
      </c>
      <c r="GG52" s="48">
        <f>'Poblacion Base'!GG52+SupxSexoEdad!GL60*('Poblacion Alt'!GF51-'Poblacion Base'!GF51)+DMig_SexoEdad!GG53</f>
        <v>163036.57334020516</v>
      </c>
      <c r="GH52" s="48">
        <f>'Poblacion Base'!GH52+SupxSexoEdad!GM60*('Poblacion Alt'!GG51-'Poblacion Base'!GG51)+DMig_SexoEdad!GH53</f>
        <v>148096.67041067363</v>
      </c>
      <c r="GI52" s="48">
        <f>'Poblacion Base'!GI52+SupxSexoEdad!GN60*('Poblacion Alt'!GH51-'Poblacion Base'!GH51)+DMig_SexoEdad!GI53</f>
        <v>132623.25763402364</v>
      </c>
      <c r="GJ52" s="48">
        <f>'Poblacion Base'!GJ52+SupxSexoEdad!GO60*('Poblacion Alt'!GI51-'Poblacion Base'!GI51)+DMig_SexoEdad!GJ53</f>
        <v>116092.75005927203</v>
      </c>
      <c r="GK52" s="48">
        <f>'Poblacion Base'!GK52+SupxSexoEdad!GP60*('Poblacion Alt'!GJ51-'Poblacion Base'!GJ51)+DMig_SexoEdad!GK53</f>
        <v>100815.80125673243</v>
      </c>
      <c r="GL52" s="48">
        <f>'Poblacion Base'!GL52+SupxSexoEdad!GQ60*('Poblacion Alt'!GK51-'Poblacion Base'!GK51)+DMig_SexoEdad!GL53</f>
        <v>86021.59140860966</v>
      </c>
      <c r="GM52" s="48">
        <f>'Poblacion Base'!GM52+SupxSexoEdad!GR60*('Poblacion Alt'!GL51-'Poblacion Base'!GL51)+DMig_SexoEdad!GM53</f>
        <v>72814.830472615009</v>
      </c>
      <c r="GN52" s="48">
        <f>'Poblacion Base'!GN52+SupxSexoEdad!GS60*('Poblacion Alt'!GM51-'Poblacion Base'!GM51)+DMig_SexoEdad!GN53</f>
        <v>61075.808020780591</v>
      </c>
      <c r="GO52" s="48">
        <f>'Poblacion Base'!GO52+SupxSexoEdad!GT60*('Poblacion Alt'!GN51-'Poblacion Base'!GN51)+DMig_SexoEdad!GO53</f>
        <v>50971.236640922543</v>
      </c>
      <c r="GP52" s="48">
        <f>'Poblacion Base'!GP52+SupxSexoEdad!GU60*('Poblacion Alt'!GO51-'Poblacion Base'!GO51)+DMig_SexoEdad!GP53</f>
        <v>41985.762904716175</v>
      </c>
      <c r="GQ52" s="48">
        <f>'Poblacion Base'!GQ52+SupxSexoEdad!GV60*('Poblacion Alt'!GP51-'Poblacion Base'!GP51)+DMig_SexoEdad!GQ53</f>
        <v>34034.18905680404</v>
      </c>
      <c r="GR52" s="48">
        <f>'Poblacion Base'!GR52+SupxSexoEdad!GW60*('Poblacion Alt'!GQ51-'Poblacion Base'!GQ51)+DMig_SexoEdad!GR53</f>
        <v>27171.395543436411</v>
      </c>
      <c r="GS52" s="48">
        <f>'Poblacion Base'!GS52+SupxSexoEdad!GX60*('Poblacion Alt'!GR51-'Poblacion Base'!GR51)+DMig_SexoEdad!GS53</f>
        <v>21216.938581956216</v>
      </c>
      <c r="GT52" s="48">
        <f>'Poblacion Base'!GT52+SupxSexoEdad!GY60*('Poblacion Alt'!GS51-'Poblacion Base'!GS51)+DMig_SexoEdad!GT53</f>
        <v>16016.327230808087</v>
      </c>
      <c r="GU52" s="48">
        <f>'Poblacion Base'!GU52+SupxSexoEdad!GZ60*('Poblacion Alt'!GT51-'Poblacion Base'!GT51)+DMig_SexoEdad!GU53</f>
        <v>29699.086580366918</v>
      </c>
      <c r="GV52" s="48">
        <f t="shared" si="0"/>
        <v>46938633.410065129</v>
      </c>
    </row>
    <row r="53" spans="1:204">
      <c r="A53">
        <v>2069</v>
      </c>
      <c r="B53" s="110">
        <f>'Poblacion Base'!B53+DMig_SexoEdad!B54</f>
        <v>157683.7566048954</v>
      </c>
      <c r="C53" s="48">
        <f>'Poblacion Base'!C53+SupxSexoEdad!H61*('Poblacion Alt'!B52-'Poblacion Base'!B52)+DMig_SexoEdad!C54</f>
        <v>160718.49581560181</v>
      </c>
      <c r="D53" s="48">
        <f>'Poblacion Base'!D53+SupxSexoEdad!I61*('Poblacion Alt'!C52-'Poblacion Base'!C52)+DMig_SexoEdad!D54</f>
        <v>163828.14445602117</v>
      </c>
      <c r="E53" s="48">
        <f>'Poblacion Base'!E53+SupxSexoEdad!J61*('Poblacion Alt'!D52-'Poblacion Base'!D52)+DMig_SexoEdad!E54</f>
        <v>167004.50360845844</v>
      </c>
      <c r="F53" s="48">
        <f>'Poblacion Base'!F53+SupxSexoEdad!K61*('Poblacion Alt'!E52-'Poblacion Base'!E52)+DMig_SexoEdad!F54</f>
        <v>170239.18433264844</v>
      </c>
      <c r="G53" s="48">
        <f>'Poblacion Base'!G53+SupxSexoEdad!L61*('Poblacion Alt'!F52-'Poblacion Base'!F52)+DMig_SexoEdad!G54</f>
        <v>173530.58219319445</v>
      </c>
      <c r="H53" s="48">
        <f>'Poblacion Base'!H53+SupxSexoEdad!M61*('Poblacion Alt'!G52-'Poblacion Base'!G52)+DMig_SexoEdad!H54</f>
        <v>176868.89013664861</v>
      </c>
      <c r="I53" s="48">
        <f>'Poblacion Base'!I53+SupxSexoEdad!N61*('Poblacion Alt'!H52-'Poblacion Base'!H52)+DMig_SexoEdad!I54</f>
        <v>180250.06953080007</v>
      </c>
      <c r="J53" s="48">
        <f>'Poblacion Base'!J53+SupxSexoEdad!O61*('Poblacion Alt'!I52-'Poblacion Base'!I52)+DMig_SexoEdad!J54</f>
        <v>183672.84357803329</v>
      </c>
      <c r="K53" s="48">
        <f>'Poblacion Base'!K53+SupxSexoEdad!P61*('Poblacion Alt'!J52-'Poblacion Base'!J52)+DMig_SexoEdad!K54</f>
        <v>187123.73484021783</v>
      </c>
      <c r="L53" s="48">
        <f>'Poblacion Base'!L53+SupxSexoEdad!Q61*('Poblacion Alt'!K52-'Poblacion Base'!K52)+DMig_SexoEdad!L54</f>
        <v>190613.97730998221</v>
      </c>
      <c r="M53" s="48">
        <f>'Poblacion Base'!M53+SupxSexoEdad!R61*('Poblacion Alt'!L52-'Poblacion Base'!L52)+DMig_SexoEdad!M54</f>
        <v>194119.72713299573</v>
      </c>
      <c r="N53" s="48">
        <f>'Poblacion Base'!N53+SupxSexoEdad!S61*('Poblacion Alt'!M52-'Poblacion Base'!M52)+DMig_SexoEdad!N54</f>
        <v>197647.90280073285</v>
      </c>
      <c r="O53" s="48">
        <f>'Poblacion Base'!O53+SupxSexoEdad!T61*('Poblacion Alt'!N52-'Poblacion Base'!N52)+DMig_SexoEdad!O54</f>
        <v>201183.38759082562</v>
      </c>
      <c r="P53" s="48">
        <f>'Poblacion Base'!P53+SupxSexoEdad!U61*('Poblacion Alt'!O52-'Poblacion Base'!O52)+DMig_SexoEdad!P54</f>
        <v>204722.99629426427</v>
      </c>
      <c r="Q53" s="48">
        <f>'Poblacion Base'!Q53+SupxSexoEdad!V61*('Poblacion Alt'!P52-'Poblacion Base'!P52)+DMig_SexoEdad!Q54</f>
        <v>208259.66136794692</v>
      </c>
      <c r="R53" s="48">
        <f>'Poblacion Base'!R53+SupxSexoEdad!W61*('Poblacion Alt'!Q52-'Poblacion Base'!Q52)+DMig_SexoEdad!R54</f>
        <v>211791.33198666986</v>
      </c>
      <c r="S53" s="48">
        <f>'Poblacion Base'!S53+SupxSexoEdad!X61*('Poblacion Alt'!R52-'Poblacion Base'!R52)+DMig_SexoEdad!S54</f>
        <v>215301.44813161436</v>
      </c>
      <c r="T53" s="48">
        <f>'Poblacion Base'!T53+SupxSexoEdad!Y61*('Poblacion Alt'!S52-'Poblacion Base'!S52)+DMig_SexoEdad!T54</f>
        <v>218800.46888203127</v>
      </c>
      <c r="U53" s="48">
        <f>'Poblacion Base'!U53+SupxSexoEdad!Z61*('Poblacion Alt'!T52-'Poblacion Base'!T52)+DMig_SexoEdad!U54</f>
        <v>222271.65149798125</v>
      </c>
      <c r="V53" s="48">
        <f>'Poblacion Base'!V53+SupxSexoEdad!AA61*('Poblacion Alt'!U52-'Poblacion Base'!U52)+DMig_SexoEdad!V54</f>
        <v>224935.16604618693</v>
      </c>
      <c r="W53" s="48">
        <f>'Poblacion Base'!W53+SupxSexoEdad!AB61*('Poblacion Alt'!V52-'Poblacion Base'!V52)+DMig_SexoEdad!W54</f>
        <v>227512.6673430393</v>
      </c>
      <c r="X53" s="48">
        <f>'Poblacion Base'!X53+SupxSexoEdad!AC61*('Poblacion Alt'!W52-'Poblacion Base'!W52)+DMig_SexoEdad!X54</f>
        <v>230016.09409625904</v>
      </c>
      <c r="Y53" s="48">
        <f>'Poblacion Base'!Y53+SupxSexoEdad!AD61*('Poblacion Alt'!X52-'Poblacion Base'!X52)+DMig_SexoEdad!Y54</f>
        <v>232456.4458647765</v>
      </c>
      <c r="Z53" s="48">
        <f>'Poblacion Base'!Z53+SupxSexoEdad!AE61*('Poblacion Alt'!Y52-'Poblacion Base'!Y52)+DMig_SexoEdad!Z54</f>
        <v>234838.48336603242</v>
      </c>
      <c r="AA53" s="48">
        <f>'Poblacion Base'!AA53+SupxSexoEdad!AF61*('Poblacion Alt'!Z52-'Poblacion Base'!Z52)+DMig_SexoEdad!AA54</f>
        <v>237190.50601470529</v>
      </c>
      <c r="AB53" s="48">
        <f>'Poblacion Base'!AB53+SupxSexoEdad!AG61*('Poblacion Alt'!AA52-'Poblacion Base'!AA52)+DMig_SexoEdad!AB54</f>
        <v>239522.42228663957</v>
      </c>
      <c r="AC53" s="48">
        <f>'Poblacion Base'!AC53+SupxSexoEdad!AH61*('Poblacion Alt'!AB52-'Poblacion Base'!AB52)+DMig_SexoEdad!AC54</f>
        <v>241862.20972893276</v>
      </c>
      <c r="AD53" s="48">
        <f>'Poblacion Base'!AD53+SupxSexoEdad!AI61*('Poblacion Alt'!AC52-'Poblacion Base'!AC52)+DMig_SexoEdad!AD54</f>
        <v>244246.07395987585</v>
      </c>
      <c r="AE53" s="48">
        <f>'Poblacion Base'!AE53+SupxSexoEdad!AJ61*('Poblacion Alt'!AD52-'Poblacion Base'!AD52)+DMig_SexoEdad!AE54</f>
        <v>246695.75882865081</v>
      </c>
      <c r="AF53" s="48">
        <f>'Poblacion Base'!AF53+SupxSexoEdad!AK61*('Poblacion Alt'!AE52-'Poblacion Base'!AE52)+DMig_SexoEdad!AF54</f>
        <v>248514.87357993133</v>
      </c>
      <c r="AG53" s="48">
        <f>'Poblacion Base'!AG53+SupxSexoEdad!AL61*('Poblacion Alt'!AF52-'Poblacion Base'!AF52)+DMig_SexoEdad!AG54</f>
        <v>250433.40069604947</v>
      </c>
      <c r="AH53" s="48">
        <f>'Poblacion Base'!AH53+SupxSexoEdad!AM61*('Poblacion Alt'!AG52-'Poblacion Base'!AG52)+DMig_SexoEdad!AH54</f>
        <v>252475.02015879855</v>
      </c>
      <c r="AI53" s="48">
        <f>'Poblacion Base'!AI53+SupxSexoEdad!AN61*('Poblacion Alt'!AH52-'Poblacion Base'!AH52)+DMig_SexoEdad!AI54</f>
        <v>254656.73364246966</v>
      </c>
      <c r="AJ53" s="48">
        <f>'Poblacion Base'!AJ53+SupxSexoEdad!AO61*('Poblacion Alt'!AI52-'Poblacion Base'!AI52)+DMig_SexoEdad!AJ54</f>
        <v>256973.97228116859</v>
      </c>
      <c r="AK53" s="48">
        <f>'Poblacion Base'!AK53+SupxSexoEdad!AP61*('Poblacion Alt'!AJ52-'Poblacion Base'!AJ52)+DMig_SexoEdad!AK54</f>
        <v>259432.4939319698</v>
      </c>
      <c r="AL53" s="48">
        <f>'Poblacion Base'!AL53+SupxSexoEdad!AQ61*('Poblacion Alt'!AK52-'Poblacion Base'!AK52)+DMig_SexoEdad!AL54</f>
        <v>262023.42160051689</v>
      </c>
      <c r="AM53" s="48">
        <f>'Poblacion Base'!AM53+SupxSexoEdad!AR61*('Poblacion Alt'!AL52-'Poblacion Base'!AL52)+DMig_SexoEdad!AM54</f>
        <v>264739.78479182965</v>
      </c>
      <c r="AN53" s="48">
        <f>'Poblacion Base'!AN53+SupxSexoEdad!AS61*('Poblacion Alt'!AM52-'Poblacion Base'!AM52)+DMig_SexoEdad!AN54</f>
        <v>267555.08399267611</v>
      </c>
      <c r="AO53" s="48">
        <f>'Poblacion Base'!AO53+SupxSexoEdad!AT61*('Poblacion Alt'!AN52-'Poblacion Base'!AN52)+DMig_SexoEdad!AO54</f>
        <v>270455.98429516243</v>
      </c>
      <c r="AP53" s="48">
        <f>'Poblacion Base'!AP53+SupxSexoEdad!AU61*('Poblacion Alt'!AO52-'Poblacion Base'!AO52)+DMig_SexoEdad!AP54</f>
        <v>274485.76668932801</v>
      </c>
      <c r="AQ53" s="48">
        <f>'Poblacion Base'!AQ53+SupxSexoEdad!AV61*('Poblacion Alt'!AP52-'Poblacion Base'!AP52)+DMig_SexoEdad!AQ54</f>
        <v>278471.38797049632</v>
      </c>
      <c r="AR53" s="48">
        <f>'Poblacion Base'!AR53+SupxSexoEdad!AW61*('Poblacion Alt'!AQ52-'Poblacion Base'!AQ52)+DMig_SexoEdad!AR54</f>
        <v>282357.46507940756</v>
      </c>
      <c r="AS53" s="48">
        <f>'Poblacion Base'!AS53+SupxSexoEdad!AX61*('Poblacion Alt'!AR52-'Poblacion Base'!AR52)+DMig_SexoEdad!AS54</f>
        <v>286108.10859540623</v>
      </c>
      <c r="AT53" s="48">
        <f>'Poblacion Base'!AT53+SupxSexoEdad!AY61*('Poblacion Alt'!AS52-'Poblacion Base'!AS52)+DMig_SexoEdad!AT54</f>
        <v>289973.2164904591</v>
      </c>
      <c r="AU53" s="48">
        <f>'Poblacion Base'!AU53+SupxSexoEdad!AZ61*('Poblacion Alt'!AT52-'Poblacion Base'!AT52)+DMig_SexoEdad!AU54</f>
        <v>293263.9698603705</v>
      </c>
      <c r="AV53" s="48">
        <f>'Poblacion Base'!AV53+SupxSexoEdad!BA61*('Poblacion Alt'!AU52-'Poblacion Base'!AU52)+DMig_SexoEdad!AV54</f>
        <v>295910.17103713768</v>
      </c>
      <c r="AW53" s="48">
        <f>'Poblacion Base'!AW53+SupxSexoEdad!BB61*('Poblacion Alt'!AV52-'Poblacion Base'!AV52)+DMig_SexoEdad!AW54</f>
        <v>298426.92341592646</v>
      </c>
      <c r="AX53" s="48">
        <f>'Poblacion Base'!AX53+SupxSexoEdad!BC61*('Poblacion Alt'!AW52-'Poblacion Base'!AW52)+DMig_SexoEdad!AX54</f>
        <v>301408.5270991791</v>
      </c>
      <c r="AY53" s="48">
        <f>'Poblacion Base'!AY53+SupxSexoEdad!BD61*('Poblacion Alt'!AX52-'Poblacion Base'!AX52)+DMig_SexoEdad!AY54</f>
        <v>305527.30509726779</v>
      </c>
      <c r="AZ53" s="48">
        <f>'Poblacion Base'!AZ53+SupxSexoEdad!BE61*('Poblacion Alt'!AY52-'Poblacion Base'!AY52)+DMig_SexoEdad!AZ54</f>
        <v>306415.89064818312</v>
      </c>
      <c r="BA53" s="48">
        <f>'Poblacion Base'!BA53+SupxSexoEdad!BF61*('Poblacion Alt'!AZ52-'Poblacion Base'!AZ52)+DMig_SexoEdad!BA54</f>
        <v>310616.51774823107</v>
      </c>
      <c r="BB53" s="48">
        <f>'Poblacion Base'!BB53+SupxSexoEdad!BG61*('Poblacion Alt'!BA52-'Poblacion Base'!BA52)+DMig_SexoEdad!BB54</f>
        <v>312724.66601258452</v>
      </c>
      <c r="BC53" s="48">
        <f>'Poblacion Base'!BC53+SupxSexoEdad!BH61*('Poblacion Alt'!BB52-'Poblacion Base'!BB52)+DMig_SexoEdad!BC54</f>
        <v>315133.62882534799</v>
      </c>
      <c r="BD53" s="48">
        <f>'Poblacion Base'!BD53+SupxSexoEdad!BI61*('Poblacion Alt'!BC52-'Poblacion Base'!BC52)+DMig_SexoEdad!BD54</f>
        <v>317492.83418863453</v>
      </c>
      <c r="BE53" s="48">
        <f>'Poblacion Base'!BE53+SupxSexoEdad!BJ61*('Poblacion Alt'!BD52-'Poblacion Base'!BD52)+DMig_SexoEdad!BE54</f>
        <v>319146.71511543693</v>
      </c>
      <c r="BF53" s="48">
        <f>'Poblacion Base'!BF53+SupxSexoEdad!BK61*('Poblacion Alt'!BE52-'Poblacion Base'!BE52)+DMig_SexoEdad!BF54</f>
        <v>320911.85383039498</v>
      </c>
      <c r="BG53" s="48">
        <f>'Poblacion Base'!BG53+SupxSexoEdad!BL61*('Poblacion Alt'!BF52-'Poblacion Base'!BF52)+DMig_SexoEdad!BG54</f>
        <v>322995.03827642801</v>
      </c>
      <c r="BH53" s="48">
        <f>'Poblacion Base'!BH53+SupxSexoEdad!BM61*('Poblacion Alt'!BG52-'Poblacion Base'!BG52)+DMig_SexoEdad!BH54</f>
        <v>325775.52132913464</v>
      </c>
      <c r="BI53" s="48">
        <f>'Poblacion Base'!BI53+SupxSexoEdad!BN61*('Poblacion Alt'!BH52-'Poblacion Base'!BH52)+DMig_SexoEdad!BI54</f>
        <v>328673.32361562806</v>
      </c>
      <c r="BJ53" s="48">
        <f>'Poblacion Base'!BJ53+SupxSexoEdad!BO61*('Poblacion Alt'!BI52-'Poblacion Base'!BI52)+DMig_SexoEdad!BJ54</f>
        <v>331499.45257360622</v>
      </c>
      <c r="BK53" s="48">
        <f>'Poblacion Base'!BK53+SupxSexoEdad!BP61*('Poblacion Alt'!BJ52-'Poblacion Base'!BJ52)+DMig_SexoEdad!BK54</f>
        <v>334456.26664611523</v>
      </c>
      <c r="BL53" s="48">
        <f>'Poblacion Base'!BL53+SupxSexoEdad!BQ61*('Poblacion Alt'!BK52-'Poblacion Base'!BK52)+DMig_SexoEdad!BL54</f>
        <v>337315.19778566156</v>
      </c>
      <c r="BM53" s="48">
        <f>'Poblacion Base'!BM53+SupxSexoEdad!BR61*('Poblacion Alt'!BL52-'Poblacion Base'!BL52)+DMig_SexoEdad!BM54</f>
        <v>336212.30998004781</v>
      </c>
      <c r="BN53" s="48">
        <f>'Poblacion Base'!BN53+SupxSexoEdad!BS61*('Poblacion Alt'!BM52-'Poblacion Base'!BM52)+DMig_SexoEdad!BN54</f>
        <v>334636.23564879462</v>
      </c>
      <c r="BO53" s="48">
        <f>'Poblacion Base'!BO53+SupxSexoEdad!BT61*('Poblacion Alt'!BN52-'Poblacion Base'!BN52)+DMig_SexoEdad!BO54</f>
        <v>332247.44112682604</v>
      </c>
      <c r="BP53" s="48">
        <f>'Poblacion Base'!BP53+SupxSexoEdad!BU61*('Poblacion Alt'!BO52-'Poblacion Base'!BO52)+DMig_SexoEdad!BP54</f>
        <v>329998.35706264881</v>
      </c>
      <c r="BQ53" s="48">
        <f>'Poblacion Base'!BQ53+SupxSexoEdad!BV61*('Poblacion Alt'!BP52-'Poblacion Base'!BP52)+DMig_SexoEdad!BQ54</f>
        <v>328493.5817377062</v>
      </c>
      <c r="BR53" s="48">
        <f>'Poblacion Base'!BR53+SupxSexoEdad!BW61*('Poblacion Alt'!BQ52-'Poblacion Base'!BQ52)+DMig_SexoEdad!BR54</f>
        <v>327453.99877500162</v>
      </c>
      <c r="BS53" s="48">
        <f>'Poblacion Base'!BS53+SupxSexoEdad!BX61*('Poblacion Alt'!BR52-'Poblacion Base'!BR52)+DMig_SexoEdad!BS54</f>
        <v>322316.74475134228</v>
      </c>
      <c r="BT53" s="48">
        <f>'Poblacion Base'!BT53+SupxSexoEdad!BY61*('Poblacion Alt'!BS52-'Poblacion Base'!BS52)+DMig_SexoEdad!BT54</f>
        <v>317062.94643779693</v>
      </c>
      <c r="BU53" s="48">
        <f>'Poblacion Base'!BU53+SupxSexoEdad!BZ61*('Poblacion Alt'!BT52-'Poblacion Base'!BT52)+DMig_SexoEdad!BU54</f>
        <v>311719.77836203942</v>
      </c>
      <c r="BV53" s="48">
        <f>'Poblacion Base'!BV53+SupxSexoEdad!CA61*('Poblacion Alt'!BU52-'Poblacion Base'!BU52)+DMig_SexoEdad!BV54</f>
        <v>306561.4165466844</v>
      </c>
      <c r="BW53" s="48">
        <f>'Poblacion Base'!BW53+SupxSexoEdad!CB61*('Poblacion Alt'!BV52-'Poblacion Base'!BV52)+DMig_SexoEdad!BW54</f>
        <v>301113.55583579425</v>
      </c>
      <c r="BX53" s="48">
        <f>'Poblacion Base'!BX53+SupxSexoEdad!CC61*('Poblacion Alt'!BW52-'Poblacion Base'!BW52)+DMig_SexoEdad!BX54</f>
        <v>294493.76359330589</v>
      </c>
      <c r="BY53" s="48">
        <f>'Poblacion Base'!BY53+SupxSexoEdad!CD61*('Poblacion Alt'!BX52-'Poblacion Base'!BX52)+DMig_SexoEdad!BY54</f>
        <v>284787.02094807726</v>
      </c>
      <c r="BZ53" s="48">
        <f>'Poblacion Base'!BZ53+SupxSexoEdad!CE61*('Poblacion Alt'!BY52-'Poblacion Base'!BY52)+DMig_SexoEdad!BZ54</f>
        <v>271578.60824083391</v>
      </c>
      <c r="CA53" s="48">
        <f>'Poblacion Base'!CA53+SupxSexoEdad!CF61*('Poblacion Alt'!BZ52-'Poblacion Base'!BZ52)+DMig_SexoEdad!CA54</f>
        <v>256751.79422335137</v>
      </c>
      <c r="CB53" s="48">
        <f>'Poblacion Base'!CB53+SupxSexoEdad!CG61*('Poblacion Alt'!CA52-'Poblacion Base'!CA52)+DMig_SexoEdad!CB54</f>
        <v>241428.43495248281</v>
      </c>
      <c r="CC53" s="48">
        <f>'Poblacion Base'!CC53+SupxSexoEdad!CH61*('Poblacion Alt'!CB52-'Poblacion Base'!CB52)+DMig_SexoEdad!CC54</f>
        <v>225707.44098746238</v>
      </c>
      <c r="CD53" s="48">
        <f>'Poblacion Base'!CD53+SupxSexoEdad!CI61*('Poblacion Alt'!CC52-'Poblacion Base'!CC52)+DMig_SexoEdad!CD54</f>
        <v>209925.57129395698</v>
      </c>
      <c r="CE53" s="48">
        <f>'Poblacion Base'!CE53+SupxSexoEdad!CJ61*('Poblacion Alt'!CD52-'Poblacion Base'!CD52)+DMig_SexoEdad!CE54</f>
        <v>193673.8793660173</v>
      </c>
      <c r="CF53" s="48">
        <f>'Poblacion Base'!CF53+SupxSexoEdad!CK61*('Poblacion Alt'!CE52-'Poblacion Base'!CE52)+DMig_SexoEdad!CF54</f>
        <v>179150.31517393858</v>
      </c>
      <c r="CG53" s="48">
        <f>'Poblacion Base'!CG53+SupxSexoEdad!CL61*('Poblacion Alt'!CF52-'Poblacion Base'!CF52)+DMig_SexoEdad!CG54</f>
        <v>165041.2502743841</v>
      </c>
      <c r="CH53" s="48">
        <f>'Poblacion Base'!CH53+SupxSexoEdad!CM61*('Poblacion Alt'!CG52-'Poblacion Base'!CG52)+DMig_SexoEdad!CH54</f>
        <v>151743.6708048415</v>
      </c>
      <c r="CI53" s="48">
        <f>'Poblacion Base'!CI53+SupxSexoEdad!CN61*('Poblacion Alt'!CH52-'Poblacion Base'!CH52)+DMig_SexoEdad!CI54</f>
        <v>139132.99776203278</v>
      </c>
      <c r="CJ53" s="48">
        <f>'Poblacion Base'!CJ53+SupxSexoEdad!CO61*('Poblacion Alt'!CI52-'Poblacion Base'!CI52)+DMig_SexoEdad!CJ54</f>
        <v>126349.91506985541</v>
      </c>
      <c r="CK53" s="48">
        <f>'Poblacion Base'!CK53+SupxSexoEdad!CP61*('Poblacion Alt'!CJ52-'Poblacion Base'!CJ52)+DMig_SexoEdad!CK54</f>
        <v>113263.56199727028</v>
      </c>
      <c r="CL53" s="48">
        <f>'Poblacion Base'!CL53+SupxSexoEdad!CQ61*('Poblacion Alt'!CK52-'Poblacion Base'!CK52)+DMig_SexoEdad!CL54</f>
        <v>100547.72240572634</v>
      </c>
      <c r="CM53" s="48">
        <f>'Poblacion Base'!CM53+SupxSexoEdad!CR61*('Poblacion Alt'!CL52-'Poblacion Base'!CL52)+DMig_SexoEdad!CM54</f>
        <v>87526.440242496828</v>
      </c>
      <c r="CN53" s="48">
        <f>'Poblacion Base'!CN53+SupxSexoEdad!CS61*('Poblacion Alt'!CM52-'Poblacion Base'!CM52)+DMig_SexoEdad!CN54</f>
        <v>74889.258005444659</v>
      </c>
      <c r="CO53" s="48">
        <f>'Poblacion Base'!CO53+SupxSexoEdad!CT61*('Poblacion Alt'!CN52-'Poblacion Base'!CN52)+DMig_SexoEdad!CO54</f>
        <v>62803.213705969632</v>
      </c>
      <c r="CP53" s="48">
        <f>'Poblacion Base'!CP53+SupxSexoEdad!CU61*('Poblacion Alt'!CO52-'Poblacion Base'!CO52)+DMig_SexoEdad!CP54</f>
        <v>52231.928925389402</v>
      </c>
      <c r="CQ53" s="48">
        <f>'Poblacion Base'!CQ53+SupxSexoEdad!CV61*('Poblacion Alt'!CP52-'Poblacion Base'!CP52)+DMig_SexoEdad!CQ54</f>
        <v>42585.930269733624</v>
      </c>
      <c r="CR53" s="48">
        <f>'Poblacion Base'!CR53+SupxSexoEdad!CW61*('Poblacion Alt'!CQ52-'Poblacion Base'!CQ52)+DMig_SexoEdad!CR54</f>
        <v>34680.497487683562</v>
      </c>
      <c r="CS53" s="48">
        <f>'Poblacion Base'!CS53+SupxSexoEdad!CX61*('Poblacion Alt'!CR52-'Poblacion Base'!CR52)+DMig_SexoEdad!CS54</f>
        <v>28066.656881158626</v>
      </c>
      <c r="CT53" s="48">
        <f>'Poblacion Base'!CT53+SupxSexoEdad!CY61*('Poblacion Alt'!CS52-'Poblacion Base'!CS52)+DMig_SexoEdad!CT54</f>
        <v>22386.395754613561</v>
      </c>
      <c r="CU53" s="48">
        <f>'Poblacion Base'!CU53+SupxSexoEdad!CZ61*('Poblacion Alt'!CT52-'Poblacion Base'!CT52)+DMig_SexoEdad!CU54</f>
        <v>17552.902614204439</v>
      </c>
      <c r="CV53" s="48">
        <f>'Poblacion Base'!CV53+SupxSexoEdad!DA61*('Poblacion Alt'!CU52-'Poblacion Base'!CU52)+DMig_SexoEdad!CV54</f>
        <v>13527.426635143207</v>
      </c>
      <c r="CW53" s="48">
        <f>'Poblacion Base'!CW53+SupxSexoEdad!DB61*('Poblacion Alt'!CV52-'Poblacion Base'!CV52)+DMig_SexoEdad!CW54</f>
        <v>10172.786173109924</v>
      </c>
      <c r="CX53" s="48">
        <f>'Poblacion Base'!CX53+SupxSexoEdad!DC61*('Poblacion Alt'!CW52-'Poblacion Base'!CW52)+DMig_SexoEdad!CX54</f>
        <v>17670.630609668282</v>
      </c>
      <c r="CY53" s="110">
        <f>'Poblacion Base'!CY53+DMig_SexoEdad!CY54</f>
        <v>149968.21950986155</v>
      </c>
      <c r="CZ53" s="48">
        <f>'Poblacion Base'!CZ53+SupxSexoEdad!DE61*('Poblacion Alt'!CY52-'Poblacion Base'!CY52)+DMig_SexoEdad!CZ54</f>
        <v>152806.65966501128</v>
      </c>
      <c r="DA53" s="48">
        <f>'Poblacion Base'!DA53+SupxSexoEdad!DF61*('Poblacion Alt'!CZ52-'Poblacion Base'!CZ52)+DMig_SexoEdad!DA54</f>
        <v>155722.31985049832</v>
      </c>
      <c r="DB53" s="48">
        <f>'Poblacion Base'!DB53+SupxSexoEdad!DG61*('Poblacion Alt'!DA52-'Poblacion Base'!DA52)+DMig_SexoEdad!DB54</f>
        <v>158708.09928800375</v>
      </c>
      <c r="DC53" s="48">
        <f>'Poblacion Base'!DC53+SupxSexoEdad!DH61*('Poblacion Alt'!DB52-'Poblacion Base'!DB52)+DMig_SexoEdad!DC54</f>
        <v>161747.73204348236</v>
      </c>
      <c r="DD53" s="48">
        <f>'Poblacion Base'!DD53+SupxSexoEdad!DI61*('Poblacion Alt'!DC52-'Poblacion Base'!DC52)+DMig_SexoEdad!DD54</f>
        <v>164839.77245784213</v>
      </c>
      <c r="DE53" s="48">
        <f>'Poblacion Base'!DE53+SupxSexoEdad!DJ61*('Poblacion Alt'!DD52-'Poblacion Base'!DD52)+DMig_SexoEdad!DE54</f>
        <v>167986.5908328862</v>
      </c>
      <c r="DF53" s="48">
        <f>'Poblacion Base'!DF53+SupxSexoEdad!DK61*('Poblacion Alt'!DE52-'Poblacion Base'!DE52)+DMig_SexoEdad!DF54</f>
        <v>171168.41044569429</v>
      </c>
      <c r="DG53" s="48">
        <f>'Poblacion Base'!DG53+SupxSexoEdad!DL61*('Poblacion Alt'!DF52-'Poblacion Base'!DF52)+DMig_SexoEdad!DG54</f>
        <v>174390.24779144092</v>
      </c>
      <c r="DH53" s="48">
        <f>'Poblacion Base'!DH53+SupxSexoEdad!DM61*('Poblacion Alt'!DG52-'Poblacion Base'!DG52)+DMig_SexoEdad!DH54</f>
        <v>177647.971026777</v>
      </c>
      <c r="DI53" s="48">
        <f>'Poblacion Base'!DI53+SupxSexoEdad!DN61*('Poblacion Alt'!DH52-'Poblacion Base'!DH52)+DMig_SexoEdad!DI54</f>
        <v>180931.33549653625</v>
      </c>
      <c r="DJ53" s="48">
        <f>'Poblacion Base'!DJ53+SupxSexoEdad!DO61*('Poblacion Alt'!DI52-'Poblacion Base'!DI52)+DMig_SexoEdad!DJ54</f>
        <v>184241.94790318038</v>
      </c>
      <c r="DK53" s="48">
        <f>'Poblacion Base'!DK53+SupxSexoEdad!DP61*('Poblacion Alt'!DJ52-'Poblacion Base'!DJ52)+DMig_SexoEdad!DK54</f>
        <v>187571.44872704204</v>
      </c>
      <c r="DL53" s="48">
        <f>'Poblacion Base'!DL53+SupxSexoEdad!DQ61*('Poblacion Alt'!DK52-'Poblacion Base'!DK52)+DMig_SexoEdad!DL54</f>
        <v>190921.40638394916</v>
      </c>
      <c r="DM53" s="48">
        <f>'Poblacion Base'!DM53+SupxSexoEdad!DR61*('Poblacion Alt'!DL52-'Poblacion Base'!DL52)+DMig_SexoEdad!DM54</f>
        <v>194286.55243921388</v>
      </c>
      <c r="DN53" s="48">
        <f>'Poblacion Base'!DN53+SupxSexoEdad!DS61*('Poblacion Alt'!DM52-'Poblacion Base'!DM52)+DMig_SexoEdad!DN54</f>
        <v>197666.7236881787</v>
      </c>
      <c r="DO53" s="48">
        <f>'Poblacion Base'!DO53+SupxSexoEdad!DT61*('Poblacion Alt'!DN52-'Poblacion Base'!DN52)+DMig_SexoEdad!DO54</f>
        <v>201062.05953391723</v>
      </c>
      <c r="DP53" s="48">
        <f>'Poblacion Base'!DP53+SupxSexoEdad!DU61*('Poblacion Alt'!DO52-'Poblacion Base'!DO52)+DMig_SexoEdad!DP54</f>
        <v>204472.98226530658</v>
      </c>
      <c r="DQ53" s="48">
        <f>'Poblacion Base'!DQ53+SupxSexoEdad!DV61*('Poblacion Alt'!DP52-'Poblacion Base'!DP52)+DMig_SexoEdad!DQ54</f>
        <v>207890.48101463611</v>
      </c>
      <c r="DR53" s="48">
        <f>'Poblacion Base'!DR53+SupxSexoEdad!DW61*('Poblacion Alt'!DQ52-'Poblacion Base'!DQ52)+DMig_SexoEdad!DR54</f>
        <v>211314.96933586628</v>
      </c>
      <c r="DS53" s="48">
        <f>'Poblacion Base'!DS53+SupxSexoEdad!DX61*('Poblacion Alt'!DR52-'Poblacion Base'!DR52)+DMig_SexoEdad!DS54</f>
        <v>213944.29081101448</v>
      </c>
      <c r="DT53" s="48">
        <f>'Poblacion Base'!DT53+SupxSexoEdad!DY61*('Poblacion Alt'!DS52-'Poblacion Base'!DS52)+DMig_SexoEdad!DT54</f>
        <v>216524.75552071619</v>
      </c>
      <c r="DU53" s="48">
        <f>'Poblacion Base'!DU53+SupxSexoEdad!DZ61*('Poblacion Alt'!DT52-'Poblacion Base'!DT52)+DMig_SexoEdad!DU54</f>
        <v>219059.85761443578</v>
      </c>
      <c r="DV53" s="48">
        <f>'Poblacion Base'!DV53+SupxSexoEdad!EA61*('Poblacion Alt'!DU52-'Poblacion Base'!DU52)+DMig_SexoEdad!DV54</f>
        <v>221567.54797835051</v>
      </c>
      <c r="DW53" s="48">
        <f>'Poblacion Base'!DW53+SupxSexoEdad!EB61*('Poblacion Alt'!DV52-'Poblacion Base'!DV52)+DMig_SexoEdad!DW54</f>
        <v>224056.8911821931</v>
      </c>
      <c r="DX53" s="48">
        <f>'Poblacion Base'!DX53+SupxSexoEdad!EC61*('Poblacion Alt'!DW52-'Poblacion Base'!DW52)+DMig_SexoEdad!DX54</f>
        <v>226562.81121128029</v>
      </c>
      <c r="DY53" s="48">
        <f>'Poblacion Base'!DY53+SupxSexoEdad!ED61*('Poblacion Alt'!DX52-'Poblacion Base'!DX52)+DMig_SexoEdad!DY54</f>
        <v>229092.42142926747</v>
      </c>
      <c r="DZ53" s="48">
        <f>'Poblacion Base'!DZ53+SupxSexoEdad!EE61*('Poblacion Alt'!DY52-'Poblacion Base'!DY52)+DMig_SexoEdad!DZ54</f>
        <v>231685.58703465696</v>
      </c>
      <c r="EA53" s="48">
        <f>'Poblacion Base'!EA53+SupxSexoEdad!EF61*('Poblacion Alt'!DZ52-'Poblacion Base'!DZ52)+DMig_SexoEdad!EA54</f>
        <v>234357.54197604844</v>
      </c>
      <c r="EB53" s="48">
        <f>'Poblacion Base'!EB53+SupxSexoEdad!EG61*('Poblacion Alt'!EA52-'Poblacion Base'!EA52)+DMig_SexoEdad!EB54</f>
        <v>237137.96820370638</v>
      </c>
      <c r="EC53" s="48">
        <f>'Poblacion Base'!EC53+SupxSexoEdad!EH61*('Poblacion Alt'!EB52-'Poblacion Base'!EB52)+DMig_SexoEdad!EC54</f>
        <v>240155.3681999252</v>
      </c>
      <c r="ED53" s="48">
        <f>'Poblacion Base'!ED53+SupxSexoEdad!EI61*('Poblacion Alt'!EC52-'Poblacion Base'!EC52)+DMig_SexoEdad!ED54</f>
        <v>243314.54476904706</v>
      </c>
      <c r="EE53" s="48">
        <f>'Poblacion Base'!EE53+SupxSexoEdad!EJ61*('Poblacion Alt'!ED52-'Poblacion Base'!ED52)+DMig_SexoEdad!EE54</f>
        <v>246631.53074070206</v>
      </c>
      <c r="EF53" s="48">
        <f>'Poblacion Base'!EF53+SupxSexoEdad!EK61*('Poblacion Alt'!EE52-'Poblacion Base'!EE52)+DMig_SexoEdad!EF54</f>
        <v>250101.3835310115</v>
      </c>
      <c r="EG53" s="48">
        <f>'Poblacion Base'!EG53+SupxSexoEdad!EL61*('Poblacion Alt'!EF52-'Poblacion Base'!EF52)+DMig_SexoEdad!EG54</f>
        <v>253713.55757336644</v>
      </c>
      <c r="EH53" s="48">
        <f>'Poblacion Base'!EH53+SupxSexoEdad!EM61*('Poblacion Alt'!EG52-'Poblacion Base'!EG52)+DMig_SexoEdad!EH54</f>
        <v>257461.26508885613</v>
      </c>
      <c r="EI53" s="48">
        <f>'Poblacion Base'!EI53+SupxSexoEdad!EN61*('Poblacion Alt'!EH52-'Poblacion Base'!EH52)+DMig_SexoEdad!EI54</f>
        <v>261316.27638474159</v>
      </c>
      <c r="EJ53" s="48">
        <f>'Poblacion Base'!EJ53+SupxSexoEdad!EO61*('Poblacion Alt'!EI52-'Poblacion Base'!EI52)+DMig_SexoEdad!EJ54</f>
        <v>265270.47561462212</v>
      </c>
      <c r="EK53" s="48">
        <f>'Poblacion Base'!EK53+SupxSexoEdad!EP61*('Poblacion Alt'!EJ52-'Poblacion Base'!EJ52)+DMig_SexoEdad!EK54</f>
        <v>269285.31584342831</v>
      </c>
      <c r="EL53" s="48">
        <f>'Poblacion Base'!EL53+SupxSexoEdad!EQ61*('Poblacion Alt'!EK52-'Poblacion Base'!EK52)+DMig_SexoEdad!EL54</f>
        <v>273326.79235006945</v>
      </c>
      <c r="EM53" s="48">
        <f>'Poblacion Base'!EM53+SupxSexoEdad!ER61*('Poblacion Alt'!EL52-'Poblacion Base'!EL52)+DMig_SexoEdad!EM54</f>
        <v>277786.77163709758</v>
      </c>
      <c r="EN53" s="48">
        <f>'Poblacion Base'!EN53+SupxSexoEdad!ES61*('Poblacion Alt'!EM52-'Poblacion Base'!EM52)+DMig_SexoEdad!EN54</f>
        <v>282173.74691598793</v>
      </c>
      <c r="EO53" s="48">
        <f>'Poblacion Base'!EO53+SupxSexoEdad!ET61*('Poblacion Alt'!EN52-'Poblacion Base'!EN52)+DMig_SexoEdad!EO54</f>
        <v>286441.36780352419</v>
      </c>
      <c r="EP53" s="48">
        <f>'Poblacion Base'!EP53+SupxSexoEdad!EU61*('Poblacion Alt'!EO52-'Poblacion Base'!EO52)+DMig_SexoEdad!EP54</f>
        <v>290548.03102206625</v>
      </c>
      <c r="EQ53" s="48">
        <f>'Poblacion Base'!EQ53+SupxSexoEdad!EV61*('Poblacion Alt'!EP52-'Poblacion Base'!EP52)+DMig_SexoEdad!EQ54</f>
        <v>294718.81099388399</v>
      </c>
      <c r="ER53" s="48">
        <f>'Poblacion Base'!ER53+SupxSexoEdad!EW61*('Poblacion Alt'!EQ52-'Poblacion Base'!EQ52)+DMig_SexoEdad!ER54</f>
        <v>298326.72117350803</v>
      </c>
      <c r="ES53" s="48">
        <f>'Poblacion Base'!ES53+SupxSexoEdad!EX61*('Poblacion Alt'!ER52-'Poblacion Base'!ER52)+DMig_SexoEdad!ES54</f>
        <v>301297.75391760288</v>
      </c>
      <c r="ET53" s="48">
        <f>'Poblacion Base'!ET53+SupxSexoEdad!EY61*('Poblacion Alt'!ES52-'Poblacion Base'!ES52)+DMig_SexoEdad!ET54</f>
        <v>304152.51915281336</v>
      </c>
      <c r="EU53" s="48">
        <f>'Poblacion Base'!EU53+SupxSexoEdad!EZ61*('Poblacion Alt'!ET52-'Poblacion Base'!ET52)+DMig_SexoEdad!EU54</f>
        <v>307409.95811956411</v>
      </c>
      <c r="EV53" s="48">
        <f>'Poblacion Base'!EV53+SupxSexoEdad!FA61*('Poblacion Alt'!EU52-'Poblacion Base'!EU52)+DMig_SexoEdad!EV54</f>
        <v>311618.02247387747</v>
      </c>
      <c r="EW53" s="48">
        <f>'Poblacion Base'!EW53+SupxSexoEdad!FB61*('Poblacion Alt'!EV52-'Poblacion Base'!EV52)+DMig_SexoEdad!EW54</f>
        <v>312366.29726084636</v>
      </c>
      <c r="EX53" s="48">
        <f>'Poblacion Base'!EX53+SupxSexoEdad!FC61*('Poblacion Alt'!EW52-'Poblacion Base'!EW52)+DMig_SexoEdad!EX54</f>
        <v>315986.7797898954</v>
      </c>
      <c r="EY53" s="48">
        <f>'Poblacion Base'!EY53+SupxSexoEdad!FD61*('Poblacion Alt'!EX52-'Poblacion Base'!EX52)+DMig_SexoEdad!EY54</f>
        <v>319687.5622192134</v>
      </c>
      <c r="EZ53" s="48">
        <f>'Poblacion Base'!EZ53+SupxSexoEdad!FE61*('Poblacion Alt'!EY52-'Poblacion Base'!EY52)+DMig_SexoEdad!EZ54</f>
        <v>321789.30207986908</v>
      </c>
      <c r="FA53" s="48">
        <f>'Poblacion Base'!FA53+SupxSexoEdad!FF61*('Poblacion Alt'!EZ52-'Poblacion Base'!EZ52)+DMig_SexoEdad!FA54</f>
        <v>323978.7583542855</v>
      </c>
      <c r="FB53" s="48">
        <f>'Poblacion Base'!FB53+SupxSexoEdad!FG61*('Poblacion Alt'!FA52-'Poblacion Base'!FA52)+DMig_SexoEdad!FB54</f>
        <v>326551.69363368314</v>
      </c>
      <c r="FC53" s="48">
        <f>'Poblacion Base'!FC53+SupxSexoEdad!FH61*('Poblacion Alt'!FB52-'Poblacion Base'!FB52)+DMig_SexoEdad!FC54</f>
        <v>329135.08520294505</v>
      </c>
      <c r="FD53" s="48">
        <f>'Poblacion Base'!FD53+SupxSexoEdad!FI61*('Poblacion Alt'!FC52-'Poblacion Base'!FC52)+DMig_SexoEdad!FD54</f>
        <v>331950.46796801582</v>
      </c>
      <c r="FE53" s="48">
        <f>'Poblacion Base'!FE53+SupxSexoEdad!FJ61*('Poblacion Alt'!FD52-'Poblacion Base'!FD52)+DMig_SexoEdad!FE54</f>
        <v>334512.3943682086</v>
      </c>
      <c r="FF53" s="48">
        <f>'Poblacion Base'!FF53+SupxSexoEdad!FK61*('Poblacion Alt'!FE52-'Poblacion Base'!FE52)+DMig_SexoEdad!FF54</f>
        <v>337464.68556942645</v>
      </c>
      <c r="FG53" s="48">
        <f>'Poblacion Base'!FG53+SupxSexoEdad!FL61*('Poblacion Alt'!FF52-'Poblacion Base'!FF52)+DMig_SexoEdad!FG54</f>
        <v>341122.02123338683</v>
      </c>
      <c r="FH53" s="48">
        <f>'Poblacion Base'!FH53+SupxSexoEdad!FM61*('Poblacion Alt'!FG52-'Poblacion Base'!FG52)+DMig_SexoEdad!FH54</f>
        <v>345458.24073490757</v>
      </c>
      <c r="FI53" s="48">
        <f>'Poblacion Base'!FI53+SupxSexoEdad!FN61*('Poblacion Alt'!FH52-'Poblacion Base'!FH52)+DMig_SexoEdad!FI54</f>
        <v>349547.84331569308</v>
      </c>
      <c r="FJ53" s="48">
        <f>'Poblacion Base'!FJ53+SupxSexoEdad!FO61*('Poblacion Alt'!FI52-'Poblacion Base'!FI52)+DMig_SexoEdad!FJ54</f>
        <v>349455.92141949362</v>
      </c>
      <c r="FK53" s="48">
        <f>'Poblacion Base'!FK53+SupxSexoEdad!FP61*('Poblacion Alt'!FJ52-'Poblacion Base'!FJ52)+DMig_SexoEdad!FK54</f>
        <v>349255.34152947622</v>
      </c>
      <c r="FL53" s="48">
        <f>'Poblacion Base'!FL53+SupxSexoEdad!FQ61*('Poblacion Alt'!FK52-'Poblacion Base'!FK52)+DMig_SexoEdad!FL54</f>
        <v>349561.94721808378</v>
      </c>
      <c r="FM53" s="48">
        <f>'Poblacion Base'!FM53+SupxSexoEdad!FR61*('Poblacion Alt'!FL52-'Poblacion Base'!FL52)+DMig_SexoEdad!FM54</f>
        <v>350406.95822541148</v>
      </c>
      <c r="FN53" s="48">
        <f>'Poblacion Base'!FN53+SupxSexoEdad!FS61*('Poblacion Alt'!FM52-'Poblacion Base'!FM52)+DMig_SexoEdad!FN54</f>
        <v>351723.18869071541</v>
      </c>
      <c r="FO53" s="48">
        <f>'Poblacion Base'!FO53+SupxSexoEdad!FT61*('Poblacion Alt'!FN52-'Poblacion Base'!FN52)+DMig_SexoEdad!FO54</f>
        <v>353046.18160226091</v>
      </c>
      <c r="FP53" s="48">
        <f>'Poblacion Base'!FP53+SupxSexoEdad!FU61*('Poblacion Alt'!FO52-'Poblacion Base'!FO52)+DMig_SexoEdad!FP54</f>
        <v>352915.07714150858</v>
      </c>
      <c r="FQ53" s="48">
        <f>'Poblacion Base'!FQ53+SupxSexoEdad!FV61*('Poblacion Alt'!FP52-'Poblacion Base'!FP52)+DMig_SexoEdad!FQ54</f>
        <v>351485.05825491517</v>
      </c>
      <c r="FR53" s="48">
        <f>'Poblacion Base'!FR53+SupxSexoEdad!FW61*('Poblacion Alt'!FQ52-'Poblacion Base'!FQ52)+DMig_SexoEdad!FR54</f>
        <v>348597.12775664061</v>
      </c>
      <c r="FS53" s="48">
        <f>'Poblacion Base'!FS53+SupxSexoEdad!FX61*('Poblacion Alt'!FR52-'Poblacion Base'!FR52)+DMig_SexoEdad!FS54</f>
        <v>342104.64171739365</v>
      </c>
      <c r="FT53" s="48">
        <f>'Poblacion Base'!FT53+SupxSexoEdad!FY61*('Poblacion Alt'!FS52-'Poblacion Base'!FS52)+DMig_SexoEdad!FT54</f>
        <v>335963.20915128023</v>
      </c>
      <c r="FU53" s="48">
        <f>'Poblacion Base'!FU53+SupxSexoEdad!FZ61*('Poblacion Alt'!FT52-'Poblacion Base'!FT52)+DMig_SexoEdad!FU54</f>
        <v>329371.43596288754</v>
      </c>
      <c r="FV53" s="48">
        <f>'Poblacion Base'!FV53+SupxSexoEdad!GA61*('Poblacion Alt'!FU52-'Poblacion Base'!FU52)+DMig_SexoEdad!FV54</f>
        <v>320198.67760243028</v>
      </c>
      <c r="FW53" s="48">
        <f>'Poblacion Base'!FW53+SupxSexoEdad!GB61*('Poblacion Alt'!FV52-'Poblacion Base'!FV52)+DMig_SexoEdad!FW54</f>
        <v>308198.95574312413</v>
      </c>
      <c r="FX53" s="48">
        <f>'Poblacion Base'!FX53+SupxSexoEdad!GC61*('Poblacion Alt'!FW52-'Poblacion Base'!FW52)+DMig_SexoEdad!FX54</f>
        <v>293943.70095566218</v>
      </c>
      <c r="FY53" s="48">
        <f>'Poblacion Base'!FY53+SupxSexoEdad!GD61*('Poblacion Alt'!FX52-'Poblacion Base'!FX52)+DMig_SexoEdad!FY54</f>
        <v>278660.75376009487</v>
      </c>
      <c r="FZ53" s="48">
        <f>'Poblacion Base'!FZ53+SupxSexoEdad!GE61*('Poblacion Alt'!FY52-'Poblacion Base'!FY52)+DMig_SexoEdad!FZ54</f>
        <v>263234.76615066041</v>
      </c>
      <c r="GA53" s="48">
        <f>'Poblacion Base'!GA53+SupxSexoEdad!GF61*('Poblacion Alt'!FZ52-'Poblacion Base'!FZ52)+DMig_SexoEdad!GA54</f>
        <v>247380.9681975267</v>
      </c>
      <c r="GB53" s="48">
        <f>'Poblacion Base'!GB53+SupxSexoEdad!GG61*('Poblacion Alt'!GA52-'Poblacion Base'!GA52)+DMig_SexoEdad!GB54</f>
        <v>232761.53866801754</v>
      </c>
      <c r="GC53" s="48">
        <f>'Poblacion Base'!GC53+SupxSexoEdad!GH61*('Poblacion Alt'!GB52-'Poblacion Base'!GB52)+DMig_SexoEdad!GC54</f>
        <v>218487.65561846542</v>
      </c>
      <c r="GD53" s="48">
        <f>'Poblacion Base'!GD53+SupxSexoEdad!GI61*('Poblacion Alt'!GC52-'Poblacion Base'!GC52)+DMig_SexoEdad!GD54</f>
        <v>204780.73273122541</v>
      </c>
      <c r="GE53" s="48">
        <f>'Poblacion Base'!GE53+SupxSexoEdad!GJ61*('Poblacion Alt'!GD52-'Poblacion Base'!GD52)+DMig_SexoEdad!GE54</f>
        <v>190840.41629296375</v>
      </c>
      <c r="GF53" s="48">
        <f>'Poblacion Base'!GF53+SupxSexoEdad!GK61*('Poblacion Alt'!GE52-'Poblacion Base'!GE52)+DMig_SexoEdad!GF54</f>
        <v>178072.29639248049</v>
      </c>
      <c r="GG53" s="48">
        <f>'Poblacion Base'!GG53+SupxSexoEdad!GL61*('Poblacion Alt'!GF52-'Poblacion Base'!GF52)+DMig_SexoEdad!GG54</f>
        <v>164869.06328342692</v>
      </c>
      <c r="GH53" s="48">
        <f>'Poblacion Base'!GH53+SupxSexoEdad!GM61*('Poblacion Alt'!GG52-'Poblacion Base'!GG52)+DMig_SexoEdad!GH54</f>
        <v>150544.31303130061</v>
      </c>
      <c r="GI53" s="48">
        <f>'Poblacion Base'!GI53+SupxSexoEdad!GN61*('Poblacion Alt'!GH52-'Poblacion Base'!GH52)+DMig_SexoEdad!GI54</f>
        <v>135546.34133784901</v>
      </c>
      <c r="GJ53" s="48">
        <f>'Poblacion Base'!GJ53+SupxSexoEdad!GO61*('Poblacion Alt'!GI52-'Poblacion Base'!GI52)+DMig_SexoEdad!GJ54</f>
        <v>120234.37737615376</v>
      </c>
      <c r="GK53" s="48">
        <f>'Poblacion Base'!GK53+SupxSexoEdad!GP61*('Poblacion Alt'!GJ52-'Poblacion Base'!GJ52)+DMig_SexoEdad!GK54</f>
        <v>104150.16002683874</v>
      </c>
      <c r="GL53" s="48">
        <f>'Poblacion Base'!GL53+SupxSexoEdad!GQ61*('Poblacion Alt'!GK52-'Poblacion Base'!GK52)+DMig_SexoEdad!GL54</f>
        <v>89414.674263328154</v>
      </c>
      <c r="GM53" s="48">
        <f>'Poblacion Base'!GM53+SupxSexoEdad!GR61*('Poblacion Alt'!GL52-'Poblacion Base'!GL52)+DMig_SexoEdad!GM54</f>
        <v>75355.879918880571</v>
      </c>
      <c r="GN53" s="48">
        <f>'Poblacion Base'!GN53+SupxSexoEdad!GS61*('Poblacion Alt'!GM52-'Poblacion Base'!GM52)+DMig_SexoEdad!GN54</f>
        <v>62923.416869179586</v>
      </c>
      <c r="GO53" s="48">
        <f>'Poblacion Base'!GO53+SupxSexoEdad!GT61*('Poblacion Alt'!GN52-'Poblacion Base'!GN52)+DMig_SexoEdad!GO54</f>
        <v>51992.53143289376</v>
      </c>
      <c r="GP53" s="48">
        <f>'Poblacion Base'!GP53+SupxSexoEdad!GU61*('Poblacion Alt'!GO52-'Poblacion Base'!GO52)+DMig_SexoEdad!GP54</f>
        <v>42685.175855379486</v>
      </c>
      <c r="GQ53" s="48">
        <f>'Poblacion Base'!GQ53+SupxSexoEdad!GV61*('Poblacion Alt'!GP52-'Poblacion Base'!GP52)+DMig_SexoEdad!GQ54</f>
        <v>34499.282048616107</v>
      </c>
      <c r="GR53" s="48">
        <f>'Poblacion Base'!GR53+SupxSexoEdad!GW61*('Poblacion Alt'!GQ52-'Poblacion Base'!GQ52)+DMig_SexoEdad!GR54</f>
        <v>27406.274566655426</v>
      </c>
      <c r="GS53" s="48">
        <f>'Poblacion Base'!GS53+SupxSexoEdad!GX61*('Poblacion Alt'!GR52-'Poblacion Base'!GR52)+DMig_SexoEdad!GS54</f>
        <v>21409.591759996838</v>
      </c>
      <c r="GT53" s="48">
        <f>'Poblacion Base'!GT53+SupxSexoEdad!GY61*('Poblacion Alt'!GS52-'Poblacion Base'!GS52)+DMig_SexoEdad!GT54</f>
        <v>16332.932397949806</v>
      </c>
      <c r="GU53" s="48">
        <f>'Poblacion Base'!GU53+SupxSexoEdad!GZ61*('Poblacion Alt'!GT52-'Poblacion Base'!GT52)+DMig_SexoEdad!GU54</f>
        <v>30607.049499477806</v>
      </c>
      <c r="GV53" s="48">
        <f t="shared" si="0"/>
        <v>46469100.045338124</v>
      </c>
    </row>
    <row r="54" spans="1:204">
      <c r="A54">
        <v>2070</v>
      </c>
      <c r="B54" s="110">
        <f>'Poblacion Base'!B54+DMig_SexoEdad!B55</f>
        <v>154725.69165844924</v>
      </c>
      <c r="C54" s="48">
        <f>'Poblacion Base'!C54+SupxSexoEdad!H62*('Poblacion Alt'!B53-'Poblacion Base'!B53)+DMig_SexoEdad!C55</f>
        <v>157686.331583639</v>
      </c>
      <c r="D54" s="48">
        <f>'Poblacion Base'!D54+SupxSexoEdad!I62*('Poblacion Alt'!C53-'Poblacion Base'!C53)+DMig_SexoEdad!D55</f>
        <v>160730.87843863133</v>
      </c>
      <c r="E54" s="48">
        <f>'Poblacion Base'!E54+SupxSexoEdad!J62*('Poblacion Alt'!D53-'Poblacion Base'!D53)+DMig_SexoEdad!E55</f>
        <v>163833.10089055059</v>
      </c>
      <c r="F54" s="48">
        <f>'Poblacion Base'!F54+SupxSexoEdad!K62*('Poblacion Alt'!E53-'Poblacion Base'!E53)+DMig_SexoEdad!F55</f>
        <v>167002.60745559575</v>
      </c>
      <c r="G54" s="48">
        <f>'Poblacion Base'!G54+SupxSexoEdad!L62*('Poblacion Alt'!F53-'Poblacion Base'!F53)+DMig_SexoEdad!G55</f>
        <v>170220.81349519148</v>
      </c>
      <c r="H54" s="48">
        <f>'Poblacion Base'!H54+SupxSexoEdad!M62*('Poblacion Alt'!G53-'Poblacion Base'!G53)+DMig_SexoEdad!H55</f>
        <v>173492.88848828609</v>
      </c>
      <c r="I54" s="48">
        <f>'Poblacion Base'!I54+SupxSexoEdad!N62*('Poblacion Alt'!H53-'Poblacion Base'!H53)+DMig_SexoEdad!I55</f>
        <v>176813.78148125819</v>
      </c>
      <c r="J54" s="48">
        <f>'Poblacion Base'!J54+SupxSexoEdad!O62*('Poblacion Alt'!I53-'Poblacion Base'!I53)+DMig_SexoEdad!J55</f>
        <v>180170.23974995076</v>
      </c>
      <c r="K54" s="48">
        <f>'Poblacion Base'!K54+SupxSexoEdad!P62*('Poblacion Alt'!J53-'Poblacion Base'!J53)+DMig_SexoEdad!K55</f>
        <v>183565.73695053579</v>
      </c>
      <c r="L54" s="48">
        <f>'Poblacion Base'!L54+SupxSexoEdad!Q62*('Poblacion Alt'!K53-'Poblacion Base'!K53)+DMig_SexoEdad!L55</f>
        <v>186996.53361511661</v>
      </c>
      <c r="M54" s="48">
        <f>'Poblacion Base'!M54+SupxSexoEdad!R62*('Poblacion Alt'!L53-'Poblacion Base'!L53)+DMig_SexoEdad!M55</f>
        <v>190443.78370358903</v>
      </c>
      <c r="N54" s="48">
        <f>'Poblacion Base'!N54+SupxSexoEdad!S62*('Poblacion Alt'!M53-'Poblacion Base'!M53)+DMig_SexoEdad!N55</f>
        <v>193916.34838009634</v>
      </c>
      <c r="O54" s="48">
        <f>'Poblacion Base'!O54+SupxSexoEdad!T62*('Poblacion Alt'!N53-'Poblacion Base'!N53)+DMig_SexoEdad!O55</f>
        <v>197399.14538608518</v>
      </c>
      <c r="P54" s="48">
        <f>'Poblacion Base'!P54+SupxSexoEdad!U62*('Poblacion Alt'!O53-'Poblacion Base'!O53)+DMig_SexoEdad!P55</f>
        <v>200883.98706722836</v>
      </c>
      <c r="Q54" s="48">
        <f>'Poblacion Base'!Q54+SupxSexoEdad!V62*('Poblacion Alt'!P53-'Poblacion Base'!P53)+DMig_SexoEdad!Q55</f>
        <v>204369.70985442968</v>
      </c>
      <c r="R54" s="48">
        <f>'Poblacion Base'!R54+SupxSexoEdad!W62*('Poblacion Alt'!Q53-'Poblacion Base'!Q53)+DMig_SexoEdad!R55</f>
        <v>207846.39598091436</v>
      </c>
      <c r="S54" s="48">
        <f>'Poblacion Base'!S54+SupxSexoEdad!X62*('Poblacion Alt'!R53-'Poblacion Base'!R53)+DMig_SexoEdad!S55</f>
        <v>211304.31538385493</v>
      </c>
      <c r="T54" s="48">
        <f>'Poblacion Base'!T54+SupxSexoEdad!Y62*('Poblacion Alt'!S53-'Poblacion Base'!S53)+DMig_SexoEdad!T55</f>
        <v>214743.0653677345</v>
      </c>
      <c r="U54" s="48">
        <f>'Poblacion Base'!U54+SupxSexoEdad!Z62*('Poblacion Alt'!T53-'Poblacion Base'!T53)+DMig_SexoEdad!U55</f>
        <v>218152.81661585314</v>
      </c>
      <c r="V54" s="48">
        <f>'Poblacion Base'!V54+SupxSexoEdad!AA62*('Poblacion Alt'!U53-'Poblacion Base'!U53)+DMig_SexoEdad!V55</f>
        <v>220751.08978881509</v>
      </c>
      <c r="W54" s="48">
        <f>'Poblacion Base'!W54+SupxSexoEdad!AB62*('Poblacion Alt'!V53-'Poblacion Base'!V53)+DMig_SexoEdad!W55</f>
        <v>223258.33178626341</v>
      </c>
      <c r="X54" s="48">
        <f>'Poblacion Base'!X54+SupxSexoEdad!AC62*('Poblacion Alt'!W53-'Poblacion Base'!W53)+DMig_SexoEdad!X55</f>
        <v>225687.66123240197</v>
      </c>
      <c r="Y54" s="48">
        <f>'Poblacion Base'!Y54+SupxSexoEdad!AD62*('Poblacion Alt'!X53-'Poblacion Base'!X53)+DMig_SexoEdad!Y55</f>
        <v>228044.04386793764</v>
      </c>
      <c r="Z54" s="48">
        <f>'Poblacion Base'!Z54+SupxSexoEdad!AE62*('Poblacion Alt'!Y53-'Poblacion Base'!Y53)+DMig_SexoEdad!Z55</f>
        <v>230332.82096099766</v>
      </c>
      <c r="AA54" s="48">
        <f>'Poblacion Base'!AA54+SupxSexoEdad!AF62*('Poblacion Alt'!Z53-'Poblacion Base'!Z53)+DMig_SexoEdad!AA55</f>
        <v>232580.06529744569</v>
      </c>
      <c r="AB54" s="48">
        <f>'Poblacion Base'!AB54+SupxSexoEdad!AG62*('Poblacion Alt'!AA53-'Poblacion Base'!AA53)+DMig_SexoEdad!AB55</f>
        <v>234797.07281386905</v>
      </c>
      <c r="AC54" s="48">
        <f>'Poblacion Base'!AC54+SupxSexoEdad!AH62*('Poblacion Alt'!AB53-'Poblacion Base'!AB53)+DMig_SexoEdad!AC55</f>
        <v>237006.36527029407</v>
      </c>
      <c r="AD54" s="48">
        <f>'Poblacion Base'!AD54+SupxSexoEdad!AI62*('Poblacion Alt'!AC53-'Poblacion Base'!AC53)+DMig_SexoEdad!AD55</f>
        <v>239245.34150901274</v>
      </c>
      <c r="AE54" s="48">
        <f>'Poblacion Base'!AE54+SupxSexoEdad!AJ62*('Poblacion Alt'!AD53-'Poblacion Base'!AD53)+DMig_SexoEdad!AE55</f>
        <v>241537.07138393554</v>
      </c>
      <c r="AF54" s="48">
        <f>'Poblacion Base'!AF54+SupxSexoEdad!AK62*('Poblacion Alt'!AE53-'Poblacion Base'!AE53)+DMig_SexoEdad!AF55</f>
        <v>243175.13911166758</v>
      </c>
      <c r="AG54" s="48">
        <f>'Poblacion Base'!AG54+SupxSexoEdad!AL62*('Poblacion Alt'!AF53-'Poblacion Base'!AF53)+DMig_SexoEdad!AG55</f>
        <v>244923.59174258384</v>
      </c>
      <c r="AH54" s="48">
        <f>'Poblacion Base'!AH54+SupxSexoEdad!AM62*('Poblacion Alt'!AG53-'Poblacion Base'!AG53)+DMig_SexoEdad!AH55</f>
        <v>246793.16552968274</v>
      </c>
      <c r="AI54" s="48">
        <f>'Poblacion Base'!AI54+SupxSexoEdad!AN62*('Poblacion Alt'!AH53-'Poblacion Base'!AH53)+DMig_SexoEdad!AI55</f>
        <v>248808.40909818656</v>
      </c>
      <c r="AJ54" s="48">
        <f>'Poblacion Base'!AJ54+SupxSexoEdad!AO62*('Poblacion Alt'!AI53-'Poblacion Base'!AI53)+DMig_SexoEdad!AJ55</f>
        <v>250983.12314047225</v>
      </c>
      <c r="AK54" s="48">
        <f>'Poblacion Base'!AK54+SupxSexoEdad!AP62*('Poblacion Alt'!AJ53-'Poblacion Base'!AJ53)+DMig_SexoEdad!AK55</f>
        <v>253319.55662235949</v>
      </c>
      <c r="AL54" s="48">
        <f>'Poblacion Base'!AL54+SupxSexoEdad!AQ62*('Poblacion Alt'!AK53-'Poblacion Base'!AK53)+DMig_SexoEdad!AL55</f>
        <v>255815.64494813725</v>
      </c>
      <c r="AM54" s="48">
        <f>'Poblacion Base'!AM54+SupxSexoEdad!AR62*('Poblacion Alt'!AL53-'Poblacion Base'!AL53)+DMig_SexoEdad!AM55</f>
        <v>258462.10049222849</v>
      </c>
      <c r="AN54" s="48">
        <f>'Poblacion Base'!AN54+SupxSexoEdad!AS62*('Poblacion Alt'!AM53-'Poblacion Base'!AM53)+DMig_SexoEdad!AN55</f>
        <v>261246.75957522914</v>
      </c>
      <c r="AO54" s="48">
        <f>'Poblacion Base'!AO54+SupxSexoEdad!AT62*('Poblacion Alt'!AN53-'Poblacion Base'!AN53)+DMig_SexoEdad!AO55</f>
        <v>264153.64039544755</v>
      </c>
      <c r="AP54" s="48">
        <f>'Poblacion Base'!AP54+SupxSexoEdad!AU62*('Poblacion Alt'!AO53-'Poblacion Base'!AO53)+DMig_SexoEdad!AP55</f>
        <v>268246.65482939756</v>
      </c>
      <c r="AQ54" s="48">
        <f>'Poblacion Base'!AQ54+SupxSexoEdad!AV62*('Poblacion Alt'!AP53-'Poblacion Base'!AP53)+DMig_SexoEdad!AQ55</f>
        <v>272333.94436260185</v>
      </c>
      <c r="AR54" s="48">
        <f>'Poblacion Base'!AR54+SupxSexoEdad!AW62*('Poblacion Alt'!AQ53-'Poblacion Base'!AQ53)+DMig_SexoEdad!AR55</f>
        <v>276365.0014640062</v>
      </c>
      <c r="AS54" s="48">
        <f>'Poblacion Base'!AS54+SupxSexoEdad!AX62*('Poblacion Alt'!AR53-'Poblacion Base'!AR53)+DMig_SexoEdad!AS55</f>
        <v>280309.4158061957</v>
      </c>
      <c r="AT54" s="48">
        <f>'Poblacion Base'!AT54+SupxSexoEdad!AY62*('Poblacion Alt'!AS53-'Poblacion Base'!AS53)+DMig_SexoEdad!AT55</f>
        <v>284111.23817808845</v>
      </c>
      <c r="AU54" s="48">
        <f>'Poblacion Base'!AU54+SupxSexoEdad!AZ62*('Poblacion Alt'!AT53-'Poblacion Base'!AT53)+DMig_SexoEdad!AU55</f>
        <v>288017.83771710278</v>
      </c>
      <c r="AV54" s="48">
        <f>'Poblacion Base'!AV54+SupxSexoEdad!BA62*('Poblacion Alt'!AU53-'Poblacion Base'!AU53)+DMig_SexoEdad!AV55</f>
        <v>291354.17983449652</v>
      </c>
      <c r="AW54" s="48">
        <f>'Poblacion Base'!AW54+SupxSexoEdad!BB62*('Poblacion Alt'!AV53-'Poblacion Base'!AV53)+DMig_SexoEdad!AW55</f>
        <v>294034.7177938979</v>
      </c>
      <c r="AX54" s="48">
        <f>'Poblacion Base'!AX54+SupxSexoEdad!BC62*('Poblacion Alt'!AW53-'Poblacion Base'!AW53)+DMig_SexoEdad!AX55</f>
        <v>296573.23789589392</v>
      </c>
      <c r="AY54" s="48">
        <f>'Poblacion Base'!AY54+SupxSexoEdad!BD62*('Poblacion Alt'!AX53-'Poblacion Base'!AX53)+DMig_SexoEdad!AY55</f>
        <v>299566.9570519941</v>
      </c>
      <c r="AZ54" s="48">
        <f>'Poblacion Base'!AZ54+SupxSexoEdad!BE62*('Poblacion Alt'!AY53-'Poblacion Base'!AY53)+DMig_SexoEdad!AZ55</f>
        <v>303925.03291158401</v>
      </c>
      <c r="BA54" s="48">
        <f>'Poblacion Base'!BA54+SupxSexoEdad!BF62*('Poblacion Alt'!AZ53-'Poblacion Base'!AZ53)+DMig_SexoEdad!BA55</f>
        <v>304777.42364657338</v>
      </c>
      <c r="BB54" s="48">
        <f>'Poblacion Base'!BB54+SupxSexoEdad!BG62*('Poblacion Alt'!BA53-'Poblacion Base'!BA53)+DMig_SexoEdad!BB55</f>
        <v>308924.59919348074</v>
      </c>
      <c r="BC54" s="48">
        <f>'Poblacion Base'!BC54+SupxSexoEdad!BH62*('Poblacion Alt'!BB53-'Poblacion Base'!BB53)+DMig_SexoEdad!BC55</f>
        <v>310970.27789039258</v>
      </c>
      <c r="BD54" s="48">
        <f>'Poblacion Base'!BD54+SupxSexoEdad!BI62*('Poblacion Alt'!BC53-'Poblacion Base'!BC53)+DMig_SexoEdad!BD55</f>
        <v>313299.38491136458</v>
      </c>
      <c r="BE54" s="48">
        <f>'Poblacion Base'!BE54+SupxSexoEdad!BJ62*('Poblacion Alt'!BD53-'Poblacion Base'!BD53)+DMig_SexoEdad!BE55</f>
        <v>315574.12749441131</v>
      </c>
      <c r="BF54" s="48">
        <f>'Poblacion Base'!BF54+SupxSexoEdad!BK62*('Poblacion Alt'!BE53-'Poblacion Base'!BE53)+DMig_SexoEdad!BF55</f>
        <v>317122.78362410626</v>
      </c>
      <c r="BG54" s="48">
        <f>'Poblacion Base'!BG54+SupxSexoEdad!BL62*('Poblacion Alt'!BF53-'Poblacion Base'!BF53)+DMig_SexoEdad!BG55</f>
        <v>318761.20406996552</v>
      </c>
      <c r="BH54" s="48">
        <f>'Poblacion Base'!BH54+SupxSexoEdad!BM62*('Poblacion Alt'!BG53-'Poblacion Base'!BG53)+DMig_SexoEdad!BH55</f>
        <v>320705.83133394871</v>
      </c>
      <c r="BI54" s="48">
        <f>'Poblacion Base'!BI54+SupxSexoEdad!BN62*('Poblacion Alt'!BH53-'Poblacion Base'!BH53)+DMig_SexoEdad!BI55</f>
        <v>323324.54130286392</v>
      </c>
      <c r="BJ54" s="48">
        <f>'Poblacion Base'!BJ54+SupxSexoEdad!BO62*('Poblacion Alt'!BI53-'Poblacion Base'!BI53)+DMig_SexoEdad!BJ55</f>
        <v>325935.60795153526</v>
      </c>
      <c r="BK54" s="48">
        <f>'Poblacion Base'!BK54+SupxSexoEdad!BP62*('Poblacion Alt'!BJ53-'Poblacion Base'!BJ53)+DMig_SexoEdad!BK55</f>
        <v>328568.70215877285</v>
      </c>
      <c r="BL54" s="48">
        <f>'Poblacion Base'!BL54+SupxSexoEdad!BQ62*('Poblacion Alt'!BK53-'Poblacion Base'!BK53)+DMig_SexoEdad!BL55</f>
        <v>331290.58556670527</v>
      </c>
      <c r="BM54" s="48">
        <f>'Poblacion Base'!BM54+SupxSexoEdad!BR62*('Poblacion Alt'!BL53-'Poblacion Base'!BL53)+DMig_SexoEdad!BM55</f>
        <v>333902.01310667454</v>
      </c>
      <c r="BN54" s="48">
        <f>'Poblacion Base'!BN54+SupxSexoEdad!BS62*('Poblacion Alt'!BM53-'Poblacion Base'!BM53)+DMig_SexoEdad!BN55</f>
        <v>332553.32385723712</v>
      </c>
      <c r="BO54" s="48">
        <f>'Poblacion Base'!BO54+SupxSexoEdad!BT62*('Poblacion Alt'!BN53-'Poblacion Base'!BN53)+DMig_SexoEdad!BO55</f>
        <v>330721.2101453747</v>
      </c>
      <c r="BP54" s="48">
        <f>'Poblacion Base'!BP54+SupxSexoEdad!BU62*('Poblacion Alt'!BO53-'Poblacion Base'!BO53)+DMig_SexoEdad!BP55</f>
        <v>328050.06592372933</v>
      </c>
      <c r="BQ54" s="48">
        <f>'Poblacion Base'!BQ54+SupxSexoEdad!BV62*('Poblacion Alt'!BP53-'Poblacion Base'!BP53)+DMig_SexoEdad!BQ55</f>
        <v>325487.05447499262</v>
      </c>
      <c r="BR54" s="48">
        <f>'Poblacion Base'!BR54+SupxSexoEdad!BW62*('Poblacion Alt'!BQ53-'Poblacion Base'!BQ53)+DMig_SexoEdad!BR55</f>
        <v>323639.3992370246</v>
      </c>
      <c r="BS54" s="48">
        <f>'Poblacion Base'!BS54+SupxSexoEdad!BX62*('Poblacion Alt'!BR53-'Poblacion Base'!BR53)+DMig_SexoEdad!BS55</f>
        <v>322209.13183837937</v>
      </c>
      <c r="BT54" s="48">
        <f>'Poblacion Base'!BT54+SupxSexoEdad!BY62*('Poblacion Alt'!BS53-'Poblacion Base'!BS53)+DMig_SexoEdad!BT55</f>
        <v>316711.33470476116</v>
      </c>
      <c r="BU54" s="48">
        <f>'Poblacion Base'!BU54+SupxSexoEdad!BZ62*('Poblacion Alt'!BT53-'Poblacion Base'!BT53)+DMig_SexoEdad!BU55</f>
        <v>311057.94929322752</v>
      </c>
      <c r="BV54" s="48">
        <f>'Poblacion Base'!BV54+SupxSexoEdad!CA62*('Poblacion Alt'!BU53-'Poblacion Base'!BU53)+DMig_SexoEdad!BV55</f>
        <v>305272.97190716211</v>
      </c>
      <c r="BW54" s="48">
        <f>'Poblacion Base'!BW54+SupxSexoEdad!CB62*('Poblacion Alt'!BV53-'Poblacion Base'!BV53)+DMig_SexoEdad!BW55</f>
        <v>299630.46594914258</v>
      </c>
      <c r="BX54" s="48">
        <f>'Poblacion Base'!BX54+SupxSexoEdad!CC62*('Poblacion Alt'!BW53-'Poblacion Base'!BW53)+DMig_SexoEdad!BX55</f>
        <v>293660.32130361546</v>
      </c>
      <c r="BY54" s="48">
        <f>'Poblacion Base'!BY54+SupxSexoEdad!CD62*('Poblacion Alt'!BX53-'Poblacion Base'!BX53)+DMig_SexoEdad!BY55</f>
        <v>286516.9294359418</v>
      </c>
      <c r="BZ54" s="48">
        <f>'Poblacion Base'!BZ54+SupxSexoEdad!CE62*('Poblacion Alt'!BY53-'Poblacion Base'!BY53)+DMig_SexoEdad!BZ55</f>
        <v>276317.56797639059</v>
      </c>
      <c r="CA54" s="48">
        <f>'Poblacion Base'!CA54+SupxSexoEdad!CF62*('Poblacion Alt'!BZ53-'Poblacion Base'!BZ53)+DMig_SexoEdad!CA55</f>
        <v>262711.3810761646</v>
      </c>
      <c r="CB54" s="48">
        <f>'Poblacion Base'!CB54+SupxSexoEdad!CG62*('Poblacion Alt'!CA53-'Poblacion Base'!CA53)+DMig_SexoEdad!CB55</f>
        <v>247530.89779180053</v>
      </c>
      <c r="CC54" s="48">
        <f>'Poblacion Base'!CC54+SupxSexoEdad!CH62*('Poblacion Alt'!CB53-'Poblacion Base'!CB53)+DMig_SexoEdad!CC55</f>
        <v>231889.44379631095</v>
      </c>
      <c r="CD54" s="48">
        <f>'Poblacion Base'!CD54+SupxSexoEdad!CI62*('Poblacion Alt'!CC53-'Poblacion Base'!CC53)+DMig_SexoEdad!CD55</f>
        <v>215882.40147194709</v>
      </c>
      <c r="CE54" s="48">
        <f>'Poblacion Base'!CE54+SupxSexoEdad!CJ62*('Poblacion Alt'!CD53-'Poblacion Base'!CD53)+DMig_SexoEdad!CE55</f>
        <v>199853.25898342484</v>
      </c>
      <c r="CF54" s="48">
        <f>'Poblacion Base'!CF54+SupxSexoEdad!CK62*('Poblacion Alt'!CE53-'Poblacion Base'!CE53)+DMig_SexoEdad!CF55</f>
        <v>183413.21993836481</v>
      </c>
      <c r="CG54" s="48">
        <f>'Poblacion Base'!CG54+SupxSexoEdad!CL62*('Poblacion Alt'!CF53-'Poblacion Base'!CF53)+DMig_SexoEdad!CG55</f>
        <v>168686.94364711776</v>
      </c>
      <c r="CH54" s="48">
        <f>'Poblacion Base'!CH54+SupxSexoEdad!CM62*('Poblacion Alt'!CG53-'Poblacion Base'!CG53)+DMig_SexoEdad!CH55</f>
        <v>154418.00873566038</v>
      </c>
      <c r="CI54" s="48">
        <f>'Poblacion Base'!CI54+SupxSexoEdad!CN62*('Poblacion Alt'!CH53-'Poblacion Base'!CH53)+DMig_SexoEdad!CI55</f>
        <v>141002.05101905772</v>
      </c>
      <c r="CJ54" s="48">
        <f>'Poblacion Base'!CJ54+SupxSexoEdad!CO62*('Poblacion Alt'!CI53-'Poblacion Base'!CI53)+DMig_SexoEdad!CJ55</f>
        <v>128301.79286189396</v>
      </c>
      <c r="CK54" s="48">
        <f>'Poblacion Base'!CK54+SupxSexoEdad!CP62*('Poblacion Alt'!CJ53-'Poblacion Base'!CJ53)+DMig_SexoEdad!CK55</f>
        <v>115550.009203764</v>
      </c>
      <c r="CL54" s="48">
        <f>'Poblacion Base'!CL54+SupxSexoEdad!CQ62*('Poblacion Alt'!CK53-'Poblacion Base'!CK53)+DMig_SexoEdad!CL55</f>
        <v>102659.63622105292</v>
      </c>
      <c r="CM54" s="48">
        <f>'Poblacion Base'!CM54+SupxSexoEdad!CR62*('Poblacion Alt'!CL53-'Poblacion Base'!CL53)+DMig_SexoEdad!CM55</f>
        <v>90254.881382055857</v>
      </c>
      <c r="CN54" s="48">
        <f>'Poblacion Base'!CN54+SupxSexoEdad!CS62*('Poblacion Alt'!CM53-'Poblacion Base'!CM53)+DMig_SexoEdad!CN55</f>
        <v>77729.687786294671</v>
      </c>
      <c r="CO54" s="48">
        <f>'Poblacion Base'!CO54+SupxSexoEdad!CT62*('Poblacion Alt'!CN53-'Poblacion Base'!CN53)+DMig_SexoEdad!CO55</f>
        <v>65743.877467668746</v>
      </c>
      <c r="CP54" s="48">
        <f>'Poblacion Base'!CP54+SupxSexoEdad!CU62*('Poblacion Alt'!CO53-'Poblacion Base'!CO53)+DMig_SexoEdad!CP55</f>
        <v>54443.673048939541</v>
      </c>
      <c r="CQ54" s="48">
        <f>'Poblacion Base'!CQ54+SupxSexoEdad!CV62*('Poblacion Alt'!CP53-'Poblacion Base'!CP53)+DMig_SexoEdad!CQ55</f>
        <v>44677.055291133933</v>
      </c>
      <c r="CR54" s="48">
        <f>'Poblacion Base'!CR54+SupxSexoEdad!CW62*('Poblacion Alt'!CQ53-'Poblacion Base'!CQ53)+DMig_SexoEdad!CR55</f>
        <v>35897.165416717347</v>
      </c>
      <c r="CS54" s="48">
        <f>'Poblacion Base'!CS54+SupxSexoEdad!CX62*('Poblacion Alt'!CR53-'Poblacion Base'!CR53)+DMig_SexoEdad!CS55</f>
        <v>28771.321192172931</v>
      </c>
      <c r="CT54" s="48">
        <f>'Poblacion Base'!CT54+SupxSexoEdad!CY62*('Poblacion Alt'!CS53-'Poblacion Base'!CS53)+DMig_SexoEdad!CT55</f>
        <v>22863.261319265552</v>
      </c>
      <c r="CU54" s="48">
        <f>'Poblacion Base'!CU54+SupxSexoEdad!CZ62*('Poblacion Alt'!CT53-'Poblacion Base'!CT53)+DMig_SexoEdad!CU55</f>
        <v>17884.12349104313</v>
      </c>
      <c r="CV54" s="48">
        <f>'Poblacion Base'!CV54+SupxSexoEdad!DA62*('Poblacion Alt'!CU53-'Poblacion Base'!CU53)+DMig_SexoEdad!CV55</f>
        <v>13730.143218415362</v>
      </c>
      <c r="CW54" s="48">
        <f>'Poblacion Base'!CW54+SupxSexoEdad!DB62*('Poblacion Alt'!CV53-'Poblacion Base'!CV53)+DMig_SexoEdad!CW55</f>
        <v>10345.145506103943</v>
      </c>
      <c r="CX54" s="48">
        <f>'Poblacion Base'!CX54+SupxSexoEdad!DC62*('Poblacion Alt'!CW53-'Poblacion Base'!CW53)+DMig_SexoEdad!CX55</f>
        <v>18237.608341829346</v>
      </c>
      <c r="CY54" s="110">
        <f>'Poblacion Base'!CY54+DMig_SexoEdad!CY55</f>
        <v>147155.15555748474</v>
      </c>
      <c r="CZ54" s="48">
        <f>'Poblacion Base'!CZ54+SupxSexoEdad!DE62*('Poblacion Alt'!CY53-'Poblacion Base'!CY53)+DMig_SexoEdad!CZ55</f>
        <v>149929.49669248523</v>
      </c>
      <c r="DA54" s="48">
        <f>'Poblacion Base'!DA54+SupxSexoEdad!DF62*('Poblacion Alt'!CZ53-'Poblacion Base'!CZ53)+DMig_SexoEdad!DA55</f>
        <v>152780.05986513841</v>
      </c>
      <c r="DB54" s="48">
        <f>'Poblacion Base'!DB54+SupxSexoEdad!DG62*('Poblacion Alt'!DA53-'Poblacion Base'!DA53)+DMig_SexoEdad!DB55</f>
        <v>155695.70398678284</v>
      </c>
      <c r="DC54" s="48">
        <f>'Poblacion Base'!DC54+SupxSexoEdad!DH62*('Poblacion Alt'!DB53-'Poblacion Base'!DB53)+DMig_SexoEdad!DC55</f>
        <v>158673.17085680872</v>
      </c>
      <c r="DD54" s="48">
        <f>'Poblacion Base'!DD54+SupxSexoEdad!DI62*('Poblacion Alt'!DC53-'Poblacion Base'!DC53)+DMig_SexoEdad!DD55</f>
        <v>161701.01999476415</v>
      </c>
      <c r="DE54" s="48">
        <f>'Poblacion Base'!DE54+SupxSexoEdad!DJ62*('Poblacion Alt'!DD53-'Poblacion Base'!DD53)+DMig_SexoEdad!DE55</f>
        <v>164782.61633452235</v>
      </c>
      <c r="DF54" s="48">
        <f>'Poblacion Base'!DF54+SupxSexoEdad!DK62*('Poblacion Alt'!DE53-'Poblacion Base'!DE53)+DMig_SexoEdad!DF55</f>
        <v>167908.16661157351</v>
      </c>
      <c r="DG54" s="48">
        <f>'Poblacion Base'!DG54+SupxSexoEdad!DL62*('Poblacion Alt'!DF53-'Poblacion Base'!DF53)+DMig_SexoEdad!DG55</f>
        <v>171075.681149424</v>
      </c>
      <c r="DH54" s="48">
        <f>'Poblacion Base'!DH54+SupxSexoEdad!DM62*('Poblacion Alt'!DG53-'Poblacion Base'!DG53)+DMig_SexoEdad!DH55</f>
        <v>174271.05634131964</v>
      </c>
      <c r="DI54" s="48">
        <f>'Poblacion Base'!DI54+SupxSexoEdad!DN62*('Poblacion Alt'!DH53-'Poblacion Base'!DH53)+DMig_SexoEdad!DI55</f>
        <v>177504.97980834119</v>
      </c>
      <c r="DJ54" s="48">
        <f>'Poblacion Base'!DJ54+SupxSexoEdad!DO62*('Poblacion Alt'!DI53-'Poblacion Base'!DI53)+DMig_SexoEdad!DJ55</f>
        <v>180761.12313634623</v>
      </c>
      <c r="DK54" s="48">
        <f>'Poblacion Base'!DK54+SupxSexoEdad!DP62*('Poblacion Alt'!DJ53-'Poblacion Base'!DJ53)+DMig_SexoEdad!DK55</f>
        <v>184037.0658953964</v>
      </c>
      <c r="DL54" s="48">
        <f>'Poblacion Base'!DL54+SupxSexoEdad!DQ62*('Poblacion Alt'!DK53-'Poblacion Base'!DK53)+DMig_SexoEdad!DL55</f>
        <v>187333.41417789788</v>
      </c>
      <c r="DM54" s="48">
        <f>'Poblacion Base'!DM54+SupxSexoEdad!DR62*('Poblacion Alt'!DL53-'Poblacion Base'!DL53)+DMig_SexoEdad!DM55</f>
        <v>190650.81472095568</v>
      </c>
      <c r="DN54" s="48">
        <f>'Poblacion Base'!DN54+SupxSexoEdad!DS62*('Poblacion Alt'!DM53-'Poblacion Base'!DM53)+DMig_SexoEdad!DN55</f>
        <v>193980.18484779823</v>
      </c>
      <c r="DO54" s="48">
        <f>'Poblacion Base'!DO54+SupxSexoEdad!DT62*('Poblacion Alt'!DN53-'Poblacion Base'!DN53)+DMig_SexoEdad!DO55</f>
        <v>197326.55849478685</v>
      </c>
      <c r="DP54" s="48">
        <f>'Poblacion Base'!DP54+SupxSexoEdad!DU62*('Poblacion Alt'!DO53-'Poblacion Base'!DO53)+DMig_SexoEdad!DP55</f>
        <v>200679.51060524286</v>
      </c>
      <c r="DQ54" s="48">
        <f>'Poblacion Base'!DQ54+SupxSexoEdad!DV62*('Poblacion Alt'!DP53-'Poblacion Base'!DP53)+DMig_SexoEdad!DQ55</f>
        <v>204042.85919314486</v>
      </c>
      <c r="DR54" s="48">
        <f>'Poblacion Base'!DR54+SupxSexoEdad!DW62*('Poblacion Alt'!DQ53-'Poblacion Base'!DQ53)+DMig_SexoEdad!DR55</f>
        <v>207409.07482443727</v>
      </c>
      <c r="DS54" s="48">
        <f>'Poblacion Base'!DS54+SupxSexoEdad!DX62*('Poblacion Alt'!DR53-'Poblacion Base'!DR53)+DMig_SexoEdad!DS55</f>
        <v>209974.29492490552</v>
      </c>
      <c r="DT54" s="48">
        <f>'Poblacion Base'!DT54+SupxSexoEdad!DY62*('Poblacion Alt'!DS53-'Poblacion Base'!DS53)+DMig_SexoEdad!DT55</f>
        <v>212482.86834280498</v>
      </c>
      <c r="DU54" s="48">
        <f>'Poblacion Base'!DU54+SupxSexoEdad!DZ62*('Poblacion Alt'!DT53-'Poblacion Base'!DT53)+DMig_SexoEdad!DU55</f>
        <v>214942.31377576373</v>
      </c>
      <c r="DV54" s="48">
        <f>'Poblacion Base'!DV54+SupxSexoEdad!EA62*('Poblacion Alt'!DU53-'Poblacion Base'!DU53)+DMig_SexoEdad!DV55</f>
        <v>217365.50321118798</v>
      </c>
      <c r="DW54" s="48">
        <f>'Poblacion Base'!DW54+SupxSexoEdad!EB62*('Poblacion Alt'!DV53-'Poblacion Base'!DV53)+DMig_SexoEdad!DW55</f>
        <v>219762.2316848074</v>
      </c>
      <c r="DX54" s="48">
        <f>'Poblacion Base'!DX54+SupxSexoEdad!EC62*('Poblacion Alt'!DW53-'Poblacion Base'!DW53)+DMig_SexoEdad!DX55</f>
        <v>222166.9440287592</v>
      </c>
      <c r="DY54" s="48">
        <f>'Poblacion Base'!DY54+SupxSexoEdad!ED62*('Poblacion Alt'!DX53-'Poblacion Base'!DX53)+DMig_SexoEdad!DY55</f>
        <v>224578.50252695655</v>
      </c>
      <c r="DZ54" s="48">
        <f>'Poblacion Base'!DZ54+SupxSexoEdad!EE62*('Poblacion Alt'!DY53-'Poblacion Base'!DY53)+DMig_SexoEdad!DZ55</f>
        <v>227040.3068980776</v>
      </c>
      <c r="EA54" s="48">
        <f>'Poblacion Base'!EA54+SupxSexoEdad!EF62*('Poblacion Alt'!DZ53-'Poblacion Base'!DZ53)+DMig_SexoEdad!EA55</f>
        <v>229565.637434859</v>
      </c>
      <c r="EB54" s="48">
        <f>'Poblacion Base'!EB54+SupxSexoEdad!EG62*('Poblacion Alt'!EA53-'Poblacion Base'!EA53)+DMig_SexoEdad!EB55</f>
        <v>232191.93079527115</v>
      </c>
      <c r="EC54" s="48">
        <f>'Poblacion Base'!EC54+SupxSexoEdad!EH62*('Poblacion Alt'!EB53-'Poblacion Base'!EB53)+DMig_SexoEdad!EC55</f>
        <v>235035.14123023947</v>
      </c>
      <c r="ED54" s="48">
        <f>'Poblacion Base'!ED54+SupxSexoEdad!EI62*('Poblacion Alt'!EC53-'Poblacion Base'!EC53)+DMig_SexoEdad!ED55</f>
        <v>238021.43395873267</v>
      </c>
      <c r="EE54" s="48">
        <f>'Poblacion Base'!EE54+SupxSexoEdad!EJ62*('Poblacion Alt'!ED53-'Poblacion Base'!ED53)+DMig_SexoEdad!EE55</f>
        <v>241167.63599394745</v>
      </c>
      <c r="EF54" s="48">
        <f>'Poblacion Base'!EF54+SupxSexoEdad!EK62*('Poblacion Alt'!EE53-'Poblacion Base'!EE53)+DMig_SexoEdad!EF55</f>
        <v>244475.73533454898</v>
      </c>
      <c r="EG54" s="48">
        <f>'Poblacion Base'!EG54+SupxSexoEdad!EL62*('Poblacion Alt'!EF53-'Poblacion Base'!EF53)+DMig_SexoEdad!EG55</f>
        <v>247941.27431696877</v>
      </c>
      <c r="EH54" s="48">
        <f>'Poblacion Base'!EH54+SupxSexoEdad!EM62*('Poblacion Alt'!EG53-'Poblacion Base'!EG53)+DMig_SexoEdad!EH55</f>
        <v>251564.75019881441</v>
      </c>
      <c r="EI54" s="48">
        <f>'Poblacion Base'!EI54+SupxSexoEdad!EN62*('Poblacion Alt'!EH53-'Poblacion Base'!EH53)+DMig_SexoEdad!EI55</f>
        <v>255329.5091510147</v>
      </c>
      <c r="EJ54" s="48">
        <f>'Poblacion Base'!EJ54+SupxSexoEdad!EO62*('Poblacion Alt'!EI53-'Poblacion Base'!EI53)+DMig_SexoEdad!EJ55</f>
        <v>259209.95578270982</v>
      </c>
      <c r="EK54" s="48">
        <f>'Poblacion Base'!EK54+SupxSexoEdad!EP62*('Poblacion Alt'!EJ53-'Poblacion Base'!EJ53)+DMig_SexoEdad!EK55</f>
        <v>263180.99059280526</v>
      </c>
      <c r="EL54" s="48">
        <f>'Poblacion Base'!EL54+SupxSexoEdad!EQ62*('Poblacion Alt'!EK53-'Poblacion Base'!EK53)+DMig_SexoEdad!EL55</f>
        <v>267228.72927718546</v>
      </c>
      <c r="EM54" s="48">
        <f>'Poblacion Base'!EM54+SupxSexoEdad!ER62*('Poblacion Alt'!EL53-'Poblacion Base'!EL53)+DMig_SexoEdad!EM55</f>
        <v>271740.39079295698</v>
      </c>
      <c r="EN54" s="48">
        <f>'Poblacion Base'!EN54+SupxSexoEdad!ES62*('Poblacion Alt'!EM53-'Poblacion Base'!EM53)+DMig_SexoEdad!EN55</f>
        <v>276223.76285084704</v>
      </c>
      <c r="EO54" s="48">
        <f>'Poblacion Base'!EO54+SupxSexoEdad!ET62*('Poblacion Alt'!EN53-'Poblacion Base'!EN53)+DMig_SexoEdad!EO55</f>
        <v>280620.93018666987</v>
      </c>
      <c r="EP54" s="48">
        <f>'Poblacion Base'!EP54+SupxSexoEdad!EU62*('Poblacion Alt'!EO53-'Poblacion Base'!EO53)+DMig_SexoEdad!EP55</f>
        <v>284904.18837325397</v>
      </c>
      <c r="EQ54" s="48">
        <f>'Poblacion Base'!EQ54+SupxSexoEdad!EV62*('Poblacion Alt'!EP53-'Poblacion Base'!EP53)+DMig_SexoEdad!EQ55</f>
        <v>289022.59952713363</v>
      </c>
      <c r="ER54" s="48">
        <f>'Poblacion Base'!ER54+SupxSexoEdad!EW62*('Poblacion Alt'!EQ53-'Poblacion Base'!EQ53)+DMig_SexoEdad!ER55</f>
        <v>293204.21126336302</v>
      </c>
      <c r="ES54" s="48">
        <f>'Poblacion Base'!ES54+SupxSexoEdad!EX62*('Poblacion Alt'!ER53-'Poblacion Base'!ER53)+DMig_SexoEdad!ES55</f>
        <v>296813.04206779302</v>
      </c>
      <c r="ET54" s="48">
        <f>'Poblacion Base'!ET54+SupxSexoEdad!EY62*('Poblacion Alt'!ES53-'Poblacion Base'!ES53)+DMig_SexoEdad!ET55</f>
        <v>299794.92517522204</v>
      </c>
      <c r="EU54" s="48">
        <f>'Poblacion Base'!EU54+SupxSexoEdad!EZ62*('Poblacion Alt'!ET53-'Poblacion Base'!ET53)+DMig_SexoEdad!EU55</f>
        <v>302638.76295679575</v>
      </c>
      <c r="EV54" s="48">
        <f>'Poblacion Base'!EV54+SupxSexoEdad!FA62*('Poblacion Alt'!EU53-'Poblacion Base'!EU53)+DMig_SexoEdad!EV55</f>
        <v>305886.79751011793</v>
      </c>
      <c r="EW54" s="48">
        <f>'Poblacion Base'!EW54+SupxSexoEdad!FB62*('Poblacion Alt'!EV53-'Poblacion Base'!EV53)+DMig_SexoEdad!EW55</f>
        <v>309924.19216030295</v>
      </c>
      <c r="EX54" s="48">
        <f>'Poblacion Base'!EX54+SupxSexoEdad!FC62*('Poblacion Alt'!EW53-'Poblacion Base'!EW53)+DMig_SexoEdad!EX55</f>
        <v>310667.87224262726</v>
      </c>
      <c r="EY54" s="48">
        <f>'Poblacion Base'!EY54+SupxSexoEdad!FD62*('Poblacion Alt'!EX53-'Poblacion Base'!EX53)+DMig_SexoEdad!EY55</f>
        <v>314263.48642253748</v>
      </c>
      <c r="EZ54" s="48">
        <f>'Poblacion Base'!EZ54+SupxSexoEdad!FE62*('Poblacion Alt'!EY53-'Poblacion Base'!EY53)+DMig_SexoEdad!EZ55</f>
        <v>317928.64906788402</v>
      </c>
      <c r="FA54" s="48">
        <f>'Poblacion Base'!FA54+SupxSexoEdad!FF62*('Poblacion Alt'!EZ53-'Poblacion Base'!EZ53)+DMig_SexoEdad!FA55</f>
        <v>320002.13194281014</v>
      </c>
      <c r="FB54" s="48">
        <f>'Poblacion Base'!FB54+SupxSexoEdad!FG62*('Poblacion Alt'!FA53-'Poblacion Base'!FA53)+DMig_SexoEdad!FB55</f>
        <v>322152.71005062398</v>
      </c>
      <c r="FC54" s="48">
        <f>'Poblacion Base'!FC54+SupxSexoEdad!FH62*('Poblacion Alt'!FB53-'Poblacion Base'!FB53)+DMig_SexoEdad!FC55</f>
        <v>324675.10406095354</v>
      </c>
      <c r="FD54" s="48">
        <f>'Poblacion Base'!FD54+SupxSexoEdad!FI62*('Poblacion Alt'!FC53-'Poblacion Base'!FC53)+DMig_SexoEdad!FD55</f>
        <v>327191.08081391134</v>
      </c>
      <c r="FE54" s="48">
        <f>'Poblacion Base'!FE54+SupxSexoEdad!FJ62*('Poblacion Alt'!FD53-'Poblacion Base'!FD53)+DMig_SexoEdad!FE55</f>
        <v>329935.06122026377</v>
      </c>
      <c r="FF54" s="48">
        <f>'Poblacion Base'!FF54+SupxSexoEdad!FK62*('Poblacion Alt'!FE53-'Poblacion Base'!FE53)+DMig_SexoEdad!FF55</f>
        <v>332408.63365030813</v>
      </c>
      <c r="FG54" s="48">
        <f>'Poblacion Base'!FG54+SupxSexoEdad!FL62*('Poblacion Alt'!FF53-'Poblacion Base'!FF53)+DMig_SexoEdad!FG55</f>
        <v>335386.31348625064</v>
      </c>
      <c r="FH54" s="48">
        <f>'Poblacion Base'!FH54+SupxSexoEdad!FM62*('Poblacion Alt'!FG53-'Poblacion Base'!FG53)+DMig_SexoEdad!FH55</f>
        <v>338902.03636488039</v>
      </c>
      <c r="FI54" s="48">
        <f>'Poblacion Base'!FI54+SupxSexoEdad!FN62*('Poblacion Alt'!FH53-'Poblacion Base'!FH53)+DMig_SexoEdad!FI55</f>
        <v>343083.53532241046</v>
      </c>
      <c r="FJ54" s="48">
        <f>'Poblacion Base'!FJ54+SupxSexoEdad!FO62*('Poblacion Alt'!FI53-'Poblacion Base'!FI53)+DMig_SexoEdad!FJ55</f>
        <v>346982.37879304535</v>
      </c>
      <c r="FK54" s="48">
        <f>'Poblacion Base'!FK54+SupxSexoEdad!FP62*('Poblacion Alt'!FJ53-'Poblacion Base'!FJ53)+DMig_SexoEdad!FK55</f>
        <v>346711.79144475382</v>
      </c>
      <c r="FL54" s="48">
        <f>'Poblacion Base'!FL54+SupxSexoEdad!FQ62*('Poblacion Alt'!FK53-'Poblacion Base'!FK53)+DMig_SexoEdad!FL55</f>
        <v>346311.39280108002</v>
      </c>
      <c r="FM54" s="48">
        <f>'Poblacion Base'!FM54+SupxSexoEdad!FR62*('Poblacion Alt'!FL53-'Poblacion Base'!FL53)+DMig_SexoEdad!FM55</f>
        <v>346383.53947999503</v>
      </c>
      <c r="FN54" s="48">
        <f>'Poblacion Base'!FN54+SupxSexoEdad!FS62*('Poblacion Alt'!FM53-'Poblacion Base'!FM53)+DMig_SexoEdad!FN55</f>
        <v>346954.34234027757</v>
      </c>
      <c r="FO54" s="48">
        <f>'Poblacion Base'!FO54+SupxSexoEdad!FT62*('Poblacion Alt'!FN53-'Poblacion Base'!FN53)+DMig_SexoEdad!FO55</f>
        <v>347980.8594981964</v>
      </c>
      <c r="FP54" s="48">
        <f>'Poblacion Base'!FP54+SupxSexoEdad!FU62*('Poblacion Alt'!FO53-'Poblacion Base'!FO53)+DMig_SexoEdad!FP55</f>
        <v>348971.3715477268</v>
      </c>
      <c r="FQ54" s="48">
        <f>'Poblacion Base'!FQ54+SupxSexoEdad!FV62*('Poblacion Alt'!FP53-'Poblacion Base'!FP53)+DMig_SexoEdad!FQ55</f>
        <v>348477.83489279577</v>
      </c>
      <c r="FR54" s="48">
        <f>'Poblacion Base'!FR54+SupxSexoEdad!FW62*('Poblacion Alt'!FQ53-'Poblacion Base'!FQ53)+DMig_SexoEdad!FR55</f>
        <v>346644.95243531215</v>
      </c>
      <c r="FS54" s="48">
        <f>'Poblacion Base'!FS54+SupxSexoEdad!FX62*('Poblacion Alt'!FR53-'Poblacion Base'!FR53)+DMig_SexoEdad!FS55</f>
        <v>343323.69287693495</v>
      </c>
      <c r="FT54" s="48">
        <f>'Poblacion Base'!FT54+SupxSexoEdad!FY62*('Poblacion Alt'!FS53-'Poblacion Base'!FS53)+DMig_SexoEdad!FT55</f>
        <v>336404.33240041591</v>
      </c>
      <c r="FU54" s="48">
        <f>'Poblacion Base'!FU54+SupxSexoEdad!FZ62*('Poblacion Alt'!FT53-'Poblacion Base'!FT53)+DMig_SexoEdad!FU55</f>
        <v>329764.57120052911</v>
      </c>
      <c r="FV54" s="48">
        <f>'Poblacion Base'!FV54+SupxSexoEdad!GA62*('Poblacion Alt'!FU53-'Poblacion Base'!FU53)+DMig_SexoEdad!FV55</f>
        <v>322618.22790050029</v>
      </c>
      <c r="FW54" s="48">
        <f>'Poblacion Base'!FW54+SupxSexoEdad!GB62*('Poblacion Alt'!FV53-'Poblacion Base'!FV53)+DMig_SexoEdad!FW55</f>
        <v>312875.64995727147</v>
      </c>
      <c r="FX54" s="48">
        <f>'Poblacion Base'!FX54+SupxSexoEdad!GC62*('Poblacion Alt'!FW53-'Poblacion Base'!FW53)+DMig_SexoEdad!FX55</f>
        <v>300340.01167147222</v>
      </c>
      <c r="FY54" s="48">
        <f>'Poblacion Base'!FY54+SupxSexoEdad!GD62*('Poblacion Alt'!FX53-'Poblacion Base'!FX53)+DMig_SexoEdad!FY55</f>
        <v>285576.22213046474</v>
      </c>
      <c r="FZ54" s="48">
        <f>'Poblacion Base'!FZ54+SupxSexoEdad!GE62*('Poblacion Alt'!FY53-'Poblacion Base'!FY53)+DMig_SexoEdad!FZ55</f>
        <v>269797.35150277213</v>
      </c>
      <c r="GA54" s="48">
        <f>'Poblacion Base'!GA54+SupxSexoEdad!GF62*('Poblacion Alt'!FZ53-'Poblacion Base'!FZ53)+DMig_SexoEdad!GA55</f>
        <v>253885.55742518586</v>
      </c>
      <c r="GB54" s="48">
        <f>'Poblacion Base'!GB54+SupxSexoEdad!GG62*('Poblacion Alt'!GA53-'Poblacion Base'!GA53)+DMig_SexoEdad!GB55</f>
        <v>237544.39417946024</v>
      </c>
      <c r="GC54" s="48">
        <f>'Poblacion Base'!GC54+SupxSexoEdad!GH62*('Poblacion Alt'!GB53-'Poblacion Base'!GB53)+DMig_SexoEdad!GC55</f>
        <v>222408.41365786066</v>
      </c>
      <c r="GD54" s="48">
        <f>'Poblacion Base'!GD54+SupxSexoEdad!GI62*('Poblacion Alt'!GC53-'Poblacion Base'!GC53)+DMig_SexoEdad!GD55</f>
        <v>207616.66881532586</v>
      </c>
      <c r="GE54" s="48">
        <f>'Poblacion Base'!GE54+SupxSexoEdad!GJ62*('Poblacion Alt'!GD53-'Poblacion Base'!GD53)+DMig_SexoEdad!GE55</f>
        <v>193395.15968966638</v>
      </c>
      <c r="GF54" s="48">
        <f>'Poblacion Base'!GF54+SupxSexoEdad!GK62*('Poblacion Alt'!GE53-'Poblacion Base'!GE53)+DMig_SexoEdad!GF55</f>
        <v>179053.6365029226</v>
      </c>
      <c r="GG54" s="48">
        <f>'Poblacion Base'!GG54+SupxSexoEdad!GL62*('Poblacion Alt'!GF53-'Poblacion Base'!GF53)+DMig_SexoEdad!GG55</f>
        <v>165833.69719502516</v>
      </c>
      <c r="GH54" s="48">
        <f>'Poblacion Base'!GH54+SupxSexoEdad!GM62*('Poblacion Alt'!GG53-'Poblacion Base'!GG53)+DMig_SexoEdad!GH55</f>
        <v>152297.10760023966</v>
      </c>
      <c r="GI54" s="48">
        <f>'Poblacion Base'!GI54+SupxSexoEdad!GN62*('Poblacion Alt'!GH53-'Poblacion Base'!GH53)+DMig_SexoEdad!GI55</f>
        <v>137853.61352481408</v>
      </c>
      <c r="GJ54" s="48">
        <f>'Poblacion Base'!GJ54+SupxSexoEdad!GO62*('Poblacion Alt'!GI53-'Poblacion Base'!GI53)+DMig_SexoEdad!GJ55</f>
        <v>122938.36066427754</v>
      </c>
      <c r="GK54" s="48">
        <f>'Poblacion Base'!GK54+SupxSexoEdad!GP62*('Poblacion Alt'!GJ53-'Poblacion Base'!GJ53)+DMig_SexoEdad!GK55</f>
        <v>107922.38570199856</v>
      </c>
      <c r="GL54" s="48">
        <f>'Poblacion Base'!GL54+SupxSexoEdad!GQ62*('Poblacion Alt'!GK53-'Poblacion Base'!GK53)+DMig_SexoEdad!GL55</f>
        <v>92423.202235117162</v>
      </c>
      <c r="GM54" s="48">
        <f>'Poblacion Base'!GM54+SupxSexoEdad!GR62*('Poblacion Alt'!GL53-'Poblacion Base'!GL53)+DMig_SexoEdad!GM55</f>
        <v>78375.997933237843</v>
      </c>
      <c r="GN54" s="48">
        <f>'Poblacion Base'!GN54+SupxSexoEdad!GS62*('Poblacion Alt'!GM53-'Poblacion Base'!GM53)+DMig_SexoEdad!GN55</f>
        <v>65160.049810858705</v>
      </c>
      <c r="GO54" s="48">
        <f>'Poblacion Base'!GO54+SupxSexoEdad!GT62*('Poblacion Alt'!GN53-'Poblacion Base'!GN53)+DMig_SexoEdad!GO55</f>
        <v>53600.885236132643</v>
      </c>
      <c r="GP54" s="48">
        <f>'Poblacion Base'!GP54+SupxSexoEdad!GU62*('Poblacion Alt'!GO53-'Poblacion Base'!GO53)+DMig_SexoEdad!GP55</f>
        <v>43564.803396194489</v>
      </c>
      <c r="GQ54" s="48">
        <f>'Poblacion Base'!GQ54+SupxSexoEdad!GV62*('Poblacion Alt'!GP53-'Poblacion Base'!GP53)+DMig_SexoEdad!GQ55</f>
        <v>35100.953872286074</v>
      </c>
      <c r="GR54" s="48">
        <f>'Poblacion Base'!GR54+SupxSexoEdad!GW62*('Poblacion Alt'!GQ53-'Poblacion Base'!GQ53)+DMig_SexoEdad!GR55</f>
        <v>27803.783173652431</v>
      </c>
      <c r="GS54" s="48">
        <f>'Poblacion Base'!GS54+SupxSexoEdad!GX62*('Poblacion Alt'!GR53-'Poblacion Base'!GR53)+DMig_SexoEdad!GS55</f>
        <v>21608.90021232341</v>
      </c>
      <c r="GT54" s="48">
        <f>'Poblacion Base'!GT54+SupxSexoEdad!GY62*('Poblacion Alt'!GS53-'Poblacion Base'!GS53)+DMig_SexoEdad!GT55</f>
        <v>16486.667578207249</v>
      </c>
      <c r="GU54" s="48">
        <f>'Poblacion Base'!GU54+SupxSexoEdad!GZ62*('Poblacion Alt'!GT53-'Poblacion Base'!GT53)+DMig_SexoEdad!GU55</f>
        <v>31523.021688810972</v>
      </c>
      <c r="GV54" s="48">
        <f t="shared" si="0"/>
        <v>45988328.783497259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9073-CA58-4DC0-9529-2D30B4560E28}">
  <dimension ref="A1:GV54"/>
  <sheetViews>
    <sheetView workbookViewId="0">
      <pane xSplit="1" ySplit="1" topLeftCell="GG33" activePane="bottomRight" state="frozen"/>
      <selection pane="topRight" activeCell="B1" sqref="B1"/>
      <selection pane="bottomLeft" activeCell="A2" sqref="A2"/>
      <selection pane="bottomRight" activeCell="GV57" sqref="GV57"/>
    </sheetView>
  </sheetViews>
  <sheetFormatPr baseColWidth="10" defaultRowHeight="14.4"/>
  <sheetData>
    <row r="1" spans="1:204">
      <c r="A1" t="s">
        <v>342</v>
      </c>
      <c r="B1" s="109" t="s">
        <v>10</v>
      </c>
      <c r="C1" s="30" t="s">
        <v>326</v>
      </c>
      <c r="D1" s="30" t="s">
        <v>11</v>
      </c>
      <c r="E1" s="30" t="s">
        <v>12</v>
      </c>
      <c r="F1" s="30" t="s">
        <v>13</v>
      </c>
      <c r="G1" s="30" t="s">
        <v>14</v>
      </c>
      <c r="H1" s="30" t="s">
        <v>15</v>
      </c>
      <c r="I1" s="30" t="s">
        <v>16</v>
      </c>
      <c r="J1" s="30" t="s">
        <v>17</v>
      </c>
      <c r="K1" s="30" t="s">
        <v>18</v>
      </c>
      <c r="L1" s="30" t="s">
        <v>19</v>
      </c>
      <c r="M1" s="30" t="s">
        <v>20</v>
      </c>
      <c r="N1" s="30" t="s">
        <v>21</v>
      </c>
      <c r="O1" s="30" t="s">
        <v>22</v>
      </c>
      <c r="P1" s="30" t="s">
        <v>23</v>
      </c>
      <c r="Q1" s="30" t="s">
        <v>24</v>
      </c>
      <c r="R1" s="30" t="s">
        <v>25</v>
      </c>
      <c r="S1" s="30" t="s">
        <v>26</v>
      </c>
      <c r="T1" s="30" t="s">
        <v>27</v>
      </c>
      <c r="U1" s="30" t="s">
        <v>28</v>
      </c>
      <c r="V1" s="30" t="s">
        <v>29</v>
      </c>
      <c r="W1" s="30" t="s">
        <v>30</v>
      </c>
      <c r="X1" s="30" t="s">
        <v>31</v>
      </c>
      <c r="Y1" s="30" t="s">
        <v>32</v>
      </c>
      <c r="Z1" s="30" t="s">
        <v>33</v>
      </c>
      <c r="AA1" s="30" t="s">
        <v>34</v>
      </c>
      <c r="AB1" s="30" t="s">
        <v>35</v>
      </c>
      <c r="AC1" s="30" t="s">
        <v>36</v>
      </c>
      <c r="AD1" s="30" t="s">
        <v>37</v>
      </c>
      <c r="AE1" s="30" t="s">
        <v>38</v>
      </c>
      <c r="AF1" s="30" t="s">
        <v>39</v>
      </c>
      <c r="AG1" s="30" t="s">
        <v>40</v>
      </c>
      <c r="AH1" s="30" t="s">
        <v>41</v>
      </c>
      <c r="AI1" s="30" t="s">
        <v>42</v>
      </c>
      <c r="AJ1" s="30" t="s">
        <v>43</v>
      </c>
      <c r="AK1" s="30" t="s">
        <v>44</v>
      </c>
      <c r="AL1" s="30" t="s">
        <v>45</v>
      </c>
      <c r="AM1" s="30" t="s">
        <v>46</v>
      </c>
      <c r="AN1" s="30" t="s">
        <v>47</v>
      </c>
      <c r="AO1" s="30" t="s">
        <v>48</v>
      </c>
      <c r="AP1" s="30" t="s">
        <v>49</v>
      </c>
      <c r="AQ1" s="30" t="s">
        <v>50</v>
      </c>
      <c r="AR1" s="30" t="s">
        <v>51</v>
      </c>
      <c r="AS1" s="30" t="s">
        <v>52</v>
      </c>
      <c r="AT1" s="30" t="s">
        <v>53</v>
      </c>
      <c r="AU1" s="30" t="s">
        <v>54</v>
      </c>
      <c r="AV1" s="30" t="s">
        <v>55</v>
      </c>
      <c r="AW1" s="30" t="s">
        <v>56</v>
      </c>
      <c r="AX1" s="30" t="s">
        <v>57</v>
      </c>
      <c r="AY1" s="30" t="s">
        <v>58</v>
      </c>
      <c r="AZ1" s="30" t="s">
        <v>59</v>
      </c>
      <c r="BA1" s="30" t="s">
        <v>60</v>
      </c>
      <c r="BB1" s="30" t="s">
        <v>61</v>
      </c>
      <c r="BC1" s="30" t="s">
        <v>62</v>
      </c>
      <c r="BD1" s="30" t="s">
        <v>63</v>
      </c>
      <c r="BE1" s="30" t="s">
        <v>64</v>
      </c>
      <c r="BF1" s="30" t="s">
        <v>65</v>
      </c>
      <c r="BG1" s="30" t="s">
        <v>66</v>
      </c>
      <c r="BH1" s="30" t="s">
        <v>67</v>
      </c>
      <c r="BI1" s="30" t="s">
        <v>68</v>
      </c>
      <c r="BJ1" s="30" t="s">
        <v>69</v>
      </c>
      <c r="BK1" s="30" t="s">
        <v>70</v>
      </c>
      <c r="BL1" s="30" t="s">
        <v>71</v>
      </c>
      <c r="BM1" s="30" t="s">
        <v>72</v>
      </c>
      <c r="BN1" s="30" t="s">
        <v>73</v>
      </c>
      <c r="BO1" s="30" t="s">
        <v>74</v>
      </c>
      <c r="BP1" s="30" t="s">
        <v>75</v>
      </c>
      <c r="BQ1" s="30" t="s">
        <v>76</v>
      </c>
      <c r="BR1" s="30" t="s">
        <v>77</v>
      </c>
      <c r="BS1" s="30" t="s">
        <v>78</v>
      </c>
      <c r="BT1" s="30" t="s">
        <v>79</v>
      </c>
      <c r="BU1" s="30" t="s">
        <v>80</v>
      </c>
      <c r="BV1" s="30" t="s">
        <v>81</v>
      </c>
      <c r="BW1" s="30" t="s">
        <v>82</v>
      </c>
      <c r="BX1" s="30" t="s">
        <v>83</v>
      </c>
      <c r="BY1" s="30" t="s">
        <v>84</v>
      </c>
      <c r="BZ1" s="30" t="s">
        <v>85</v>
      </c>
      <c r="CA1" s="30" t="s">
        <v>86</v>
      </c>
      <c r="CB1" s="30" t="s">
        <v>87</v>
      </c>
      <c r="CC1" s="30" t="s">
        <v>88</v>
      </c>
      <c r="CD1" s="30" t="s">
        <v>89</v>
      </c>
      <c r="CE1" s="30" t="s">
        <v>90</v>
      </c>
      <c r="CF1" s="30" t="s">
        <v>91</v>
      </c>
      <c r="CG1" s="30" t="s">
        <v>92</v>
      </c>
      <c r="CH1" s="30" t="s">
        <v>93</v>
      </c>
      <c r="CI1" s="30" t="s">
        <v>94</v>
      </c>
      <c r="CJ1" s="30" t="s">
        <v>95</v>
      </c>
      <c r="CK1" s="30" t="s">
        <v>96</v>
      </c>
      <c r="CL1" s="30" t="s">
        <v>97</v>
      </c>
      <c r="CM1" s="30" t="s">
        <v>98</v>
      </c>
      <c r="CN1" s="30" t="s">
        <v>99</v>
      </c>
      <c r="CO1" s="30" t="s">
        <v>100</v>
      </c>
      <c r="CP1" s="30" t="s">
        <v>101</v>
      </c>
      <c r="CQ1" s="30" t="s">
        <v>102</v>
      </c>
      <c r="CR1" s="30" t="s">
        <v>103</v>
      </c>
      <c r="CS1" s="30" t="s">
        <v>104</v>
      </c>
      <c r="CT1" s="30" t="s">
        <v>105</v>
      </c>
      <c r="CU1" s="30" t="s">
        <v>106</v>
      </c>
      <c r="CV1" s="30" t="s">
        <v>107</v>
      </c>
      <c r="CW1" s="30" t="s">
        <v>108</v>
      </c>
      <c r="CX1" s="30" t="s">
        <v>327</v>
      </c>
      <c r="CY1" s="109" t="s">
        <v>109</v>
      </c>
      <c r="CZ1" s="30" t="s">
        <v>328</v>
      </c>
      <c r="DA1" s="30" t="s">
        <v>110</v>
      </c>
      <c r="DB1" s="30" t="s">
        <v>111</v>
      </c>
      <c r="DC1" s="30" t="s">
        <v>112</v>
      </c>
      <c r="DD1" s="30" t="s">
        <v>113</v>
      </c>
      <c r="DE1" s="30" t="s">
        <v>114</v>
      </c>
      <c r="DF1" s="30" t="s">
        <v>115</v>
      </c>
      <c r="DG1" s="30" t="s">
        <v>116</v>
      </c>
      <c r="DH1" s="30" t="s">
        <v>117</v>
      </c>
      <c r="DI1" s="30" t="s">
        <v>118</v>
      </c>
      <c r="DJ1" s="30" t="s">
        <v>119</v>
      </c>
      <c r="DK1" s="30" t="s">
        <v>120</v>
      </c>
      <c r="DL1" s="30" t="s">
        <v>121</v>
      </c>
      <c r="DM1" s="30" t="s">
        <v>122</v>
      </c>
      <c r="DN1" s="30" t="s">
        <v>123</v>
      </c>
      <c r="DO1" s="30" t="s">
        <v>124</v>
      </c>
      <c r="DP1" s="30" t="s">
        <v>125</v>
      </c>
      <c r="DQ1" s="30" t="s">
        <v>126</v>
      </c>
      <c r="DR1" s="30" t="s">
        <v>127</v>
      </c>
      <c r="DS1" s="30" t="s">
        <v>128</v>
      </c>
      <c r="DT1" s="30" t="s">
        <v>129</v>
      </c>
      <c r="DU1" s="30" t="s">
        <v>130</v>
      </c>
      <c r="DV1" s="30" t="s">
        <v>131</v>
      </c>
      <c r="DW1" s="30" t="s">
        <v>132</v>
      </c>
      <c r="DX1" s="30" t="s">
        <v>133</v>
      </c>
      <c r="DY1" s="30" t="s">
        <v>134</v>
      </c>
      <c r="DZ1" s="30" t="s">
        <v>135</v>
      </c>
      <c r="EA1" s="30" t="s">
        <v>136</v>
      </c>
      <c r="EB1" s="30" t="s">
        <v>137</v>
      </c>
      <c r="EC1" s="30" t="s">
        <v>138</v>
      </c>
      <c r="ED1" s="30" t="s">
        <v>139</v>
      </c>
      <c r="EE1" s="30" t="s">
        <v>140</v>
      </c>
      <c r="EF1" s="30" t="s">
        <v>141</v>
      </c>
      <c r="EG1" s="30" t="s">
        <v>142</v>
      </c>
      <c r="EH1" s="30" t="s">
        <v>143</v>
      </c>
      <c r="EI1" s="30" t="s">
        <v>144</v>
      </c>
      <c r="EJ1" s="30" t="s">
        <v>145</v>
      </c>
      <c r="EK1" s="30" t="s">
        <v>146</v>
      </c>
      <c r="EL1" s="30" t="s">
        <v>147</v>
      </c>
      <c r="EM1" s="30" t="s">
        <v>148</v>
      </c>
      <c r="EN1" s="30" t="s">
        <v>149</v>
      </c>
      <c r="EO1" s="30" t="s">
        <v>150</v>
      </c>
      <c r="EP1" s="30" t="s">
        <v>151</v>
      </c>
      <c r="EQ1" s="30" t="s">
        <v>152</v>
      </c>
      <c r="ER1" s="30" t="s">
        <v>153</v>
      </c>
      <c r="ES1" s="30" t="s">
        <v>154</v>
      </c>
      <c r="ET1" s="30" t="s">
        <v>155</v>
      </c>
      <c r="EU1" s="30" t="s">
        <v>156</v>
      </c>
      <c r="EV1" s="30" t="s">
        <v>157</v>
      </c>
      <c r="EW1" s="30" t="s">
        <v>158</v>
      </c>
      <c r="EX1" s="30" t="s">
        <v>159</v>
      </c>
      <c r="EY1" s="30" t="s">
        <v>160</v>
      </c>
      <c r="EZ1" s="30" t="s">
        <v>161</v>
      </c>
      <c r="FA1" s="30" t="s">
        <v>162</v>
      </c>
      <c r="FB1" s="30" t="s">
        <v>163</v>
      </c>
      <c r="FC1" s="30" t="s">
        <v>164</v>
      </c>
      <c r="FD1" s="30" t="s">
        <v>165</v>
      </c>
      <c r="FE1" s="30" t="s">
        <v>166</v>
      </c>
      <c r="FF1" s="30" t="s">
        <v>167</v>
      </c>
      <c r="FG1" s="30" t="s">
        <v>168</v>
      </c>
      <c r="FH1" s="30" t="s">
        <v>169</v>
      </c>
      <c r="FI1" s="30" t="s">
        <v>170</v>
      </c>
      <c r="FJ1" s="30" t="s">
        <v>171</v>
      </c>
      <c r="FK1" s="30" t="s">
        <v>172</v>
      </c>
      <c r="FL1" s="30" t="s">
        <v>173</v>
      </c>
      <c r="FM1" s="30" t="s">
        <v>174</v>
      </c>
      <c r="FN1" s="30" t="s">
        <v>175</v>
      </c>
      <c r="FO1" s="30" t="s">
        <v>176</v>
      </c>
      <c r="FP1" s="30" t="s">
        <v>177</v>
      </c>
      <c r="FQ1" s="30" t="s">
        <v>178</v>
      </c>
      <c r="FR1" s="30" t="s">
        <v>179</v>
      </c>
      <c r="FS1" s="30" t="s">
        <v>180</v>
      </c>
      <c r="FT1" s="30" t="s">
        <v>181</v>
      </c>
      <c r="FU1" s="30" t="s">
        <v>182</v>
      </c>
      <c r="FV1" s="30" t="s">
        <v>183</v>
      </c>
      <c r="FW1" s="30" t="s">
        <v>184</v>
      </c>
      <c r="FX1" s="30" t="s">
        <v>185</v>
      </c>
      <c r="FY1" s="30" t="s">
        <v>186</v>
      </c>
      <c r="FZ1" s="30" t="s">
        <v>187</v>
      </c>
      <c r="GA1" s="30" t="s">
        <v>188</v>
      </c>
      <c r="GB1" s="30" t="s">
        <v>189</v>
      </c>
      <c r="GC1" s="30" t="s">
        <v>190</v>
      </c>
      <c r="GD1" s="30" t="s">
        <v>191</v>
      </c>
      <c r="GE1" s="30" t="s">
        <v>192</v>
      </c>
      <c r="GF1" s="30" t="s">
        <v>193</v>
      </c>
      <c r="GG1" s="30" t="s">
        <v>194</v>
      </c>
      <c r="GH1" s="30" t="s">
        <v>195</v>
      </c>
      <c r="GI1" s="30" t="s">
        <v>196</v>
      </c>
      <c r="GJ1" s="30" t="s">
        <v>197</v>
      </c>
      <c r="GK1" s="30" t="s">
        <v>198</v>
      </c>
      <c r="GL1" s="30" t="s">
        <v>199</v>
      </c>
      <c r="GM1" s="30" t="s">
        <v>200</v>
      </c>
      <c r="GN1" s="30" t="s">
        <v>201</v>
      </c>
      <c r="GO1" s="30" t="s">
        <v>202</v>
      </c>
      <c r="GP1" s="30" t="s">
        <v>203</v>
      </c>
      <c r="GQ1" s="30" t="s">
        <v>204</v>
      </c>
      <c r="GR1" s="30" t="s">
        <v>205</v>
      </c>
      <c r="GS1" s="30" t="s">
        <v>206</v>
      </c>
      <c r="GT1" s="30" t="s">
        <v>207</v>
      </c>
      <c r="GU1" s="30" t="s">
        <v>329</v>
      </c>
    </row>
    <row r="2" spans="1:204">
      <c r="A2">
        <v>2018</v>
      </c>
      <c r="B2" s="110">
        <f>'Poblacion Alt'!B2-'Poblacion Base'!B2</f>
        <v>0</v>
      </c>
      <c r="C2" s="110">
        <f>'Poblacion Alt'!C2-'Poblacion Base'!C2</f>
        <v>0</v>
      </c>
      <c r="D2" s="110">
        <f>'Poblacion Alt'!D2-'Poblacion Base'!D2</f>
        <v>0</v>
      </c>
      <c r="E2" s="110">
        <f>'Poblacion Alt'!E2-'Poblacion Base'!E2</f>
        <v>0</v>
      </c>
      <c r="F2" s="110">
        <f>'Poblacion Alt'!F2-'Poblacion Base'!F2</f>
        <v>0</v>
      </c>
      <c r="G2" s="110">
        <f>'Poblacion Alt'!G2-'Poblacion Base'!G2</f>
        <v>0</v>
      </c>
      <c r="H2" s="110">
        <f>'Poblacion Alt'!H2-'Poblacion Base'!H2</f>
        <v>0</v>
      </c>
      <c r="I2" s="110">
        <f>'Poblacion Alt'!I2-'Poblacion Base'!I2</f>
        <v>0</v>
      </c>
      <c r="J2" s="110">
        <f>'Poblacion Alt'!J2-'Poblacion Base'!J2</f>
        <v>0</v>
      </c>
      <c r="K2" s="110">
        <f>'Poblacion Alt'!K2-'Poblacion Base'!K2</f>
        <v>0</v>
      </c>
      <c r="L2" s="110">
        <f>'Poblacion Alt'!L2-'Poblacion Base'!L2</f>
        <v>0</v>
      </c>
      <c r="M2" s="110">
        <f>'Poblacion Alt'!M2-'Poblacion Base'!M2</f>
        <v>0</v>
      </c>
      <c r="N2" s="110">
        <f>'Poblacion Alt'!N2-'Poblacion Base'!N2</f>
        <v>0</v>
      </c>
      <c r="O2" s="110">
        <f>'Poblacion Alt'!O2-'Poblacion Base'!O2</f>
        <v>0</v>
      </c>
      <c r="P2" s="110">
        <f>'Poblacion Alt'!P2-'Poblacion Base'!P2</f>
        <v>0</v>
      </c>
      <c r="Q2" s="110">
        <f>'Poblacion Alt'!Q2-'Poblacion Base'!Q2</f>
        <v>0</v>
      </c>
      <c r="R2" s="110">
        <f>'Poblacion Alt'!R2-'Poblacion Base'!R2</f>
        <v>0</v>
      </c>
      <c r="S2" s="110">
        <f>'Poblacion Alt'!S2-'Poblacion Base'!S2</f>
        <v>0</v>
      </c>
      <c r="T2" s="110">
        <f>'Poblacion Alt'!T2-'Poblacion Base'!T2</f>
        <v>0</v>
      </c>
      <c r="U2" s="110">
        <f>'Poblacion Alt'!U2-'Poblacion Base'!U2</f>
        <v>0</v>
      </c>
      <c r="V2" s="110">
        <f>'Poblacion Alt'!V2-'Poblacion Base'!V2</f>
        <v>0</v>
      </c>
      <c r="W2" s="110">
        <f>'Poblacion Alt'!W2-'Poblacion Base'!W2</f>
        <v>0</v>
      </c>
      <c r="X2" s="110">
        <f>'Poblacion Alt'!X2-'Poblacion Base'!X2</f>
        <v>0</v>
      </c>
      <c r="Y2" s="110">
        <f>'Poblacion Alt'!Y2-'Poblacion Base'!Y2</f>
        <v>0</v>
      </c>
      <c r="Z2" s="110">
        <f>'Poblacion Alt'!Z2-'Poblacion Base'!Z2</f>
        <v>0</v>
      </c>
      <c r="AA2" s="110">
        <f>'Poblacion Alt'!AA2-'Poblacion Base'!AA2</f>
        <v>0</v>
      </c>
      <c r="AB2" s="110">
        <f>'Poblacion Alt'!AB2-'Poblacion Base'!AB2</f>
        <v>0</v>
      </c>
      <c r="AC2" s="110">
        <f>'Poblacion Alt'!AC2-'Poblacion Base'!AC2</f>
        <v>0</v>
      </c>
      <c r="AD2" s="110">
        <f>'Poblacion Alt'!AD2-'Poblacion Base'!AD2</f>
        <v>0</v>
      </c>
      <c r="AE2" s="110">
        <f>'Poblacion Alt'!AE2-'Poblacion Base'!AE2</f>
        <v>0</v>
      </c>
      <c r="AF2" s="110">
        <f>'Poblacion Alt'!AF2-'Poblacion Base'!AF2</f>
        <v>0</v>
      </c>
      <c r="AG2" s="110">
        <f>'Poblacion Alt'!AG2-'Poblacion Base'!AG2</f>
        <v>0</v>
      </c>
      <c r="AH2" s="110">
        <f>'Poblacion Alt'!AH2-'Poblacion Base'!AH2</f>
        <v>0</v>
      </c>
      <c r="AI2" s="110">
        <f>'Poblacion Alt'!AI2-'Poblacion Base'!AI2</f>
        <v>0</v>
      </c>
      <c r="AJ2" s="110">
        <f>'Poblacion Alt'!AJ2-'Poblacion Base'!AJ2</f>
        <v>0</v>
      </c>
      <c r="AK2" s="110">
        <f>'Poblacion Alt'!AK2-'Poblacion Base'!AK2</f>
        <v>0</v>
      </c>
      <c r="AL2" s="110">
        <f>'Poblacion Alt'!AL2-'Poblacion Base'!AL2</f>
        <v>0</v>
      </c>
      <c r="AM2" s="110">
        <f>'Poblacion Alt'!AM2-'Poblacion Base'!AM2</f>
        <v>0</v>
      </c>
      <c r="AN2" s="110">
        <f>'Poblacion Alt'!AN2-'Poblacion Base'!AN2</f>
        <v>0</v>
      </c>
      <c r="AO2" s="110">
        <f>'Poblacion Alt'!AO2-'Poblacion Base'!AO2</f>
        <v>0</v>
      </c>
      <c r="AP2" s="110">
        <f>'Poblacion Alt'!AP2-'Poblacion Base'!AP2</f>
        <v>0</v>
      </c>
      <c r="AQ2" s="110">
        <f>'Poblacion Alt'!AQ2-'Poblacion Base'!AQ2</f>
        <v>0</v>
      </c>
      <c r="AR2" s="110">
        <f>'Poblacion Alt'!AR2-'Poblacion Base'!AR2</f>
        <v>0</v>
      </c>
      <c r="AS2" s="110">
        <f>'Poblacion Alt'!AS2-'Poblacion Base'!AS2</f>
        <v>0</v>
      </c>
      <c r="AT2" s="110">
        <f>'Poblacion Alt'!AT2-'Poblacion Base'!AT2</f>
        <v>0</v>
      </c>
      <c r="AU2" s="110">
        <f>'Poblacion Alt'!AU2-'Poblacion Base'!AU2</f>
        <v>0</v>
      </c>
      <c r="AV2" s="110">
        <f>'Poblacion Alt'!AV2-'Poblacion Base'!AV2</f>
        <v>0</v>
      </c>
      <c r="AW2" s="110">
        <f>'Poblacion Alt'!AW2-'Poblacion Base'!AW2</f>
        <v>0</v>
      </c>
      <c r="AX2" s="110">
        <f>'Poblacion Alt'!AX2-'Poblacion Base'!AX2</f>
        <v>0</v>
      </c>
      <c r="AY2" s="110">
        <f>'Poblacion Alt'!AY2-'Poblacion Base'!AY2</f>
        <v>0</v>
      </c>
      <c r="AZ2" s="110">
        <f>'Poblacion Alt'!AZ2-'Poblacion Base'!AZ2</f>
        <v>0</v>
      </c>
      <c r="BA2" s="110">
        <f>'Poblacion Alt'!BA2-'Poblacion Base'!BA2</f>
        <v>0</v>
      </c>
      <c r="BB2" s="110">
        <f>'Poblacion Alt'!BB2-'Poblacion Base'!BB2</f>
        <v>0</v>
      </c>
      <c r="BC2" s="110">
        <f>'Poblacion Alt'!BC2-'Poblacion Base'!BC2</f>
        <v>0</v>
      </c>
      <c r="BD2" s="110">
        <f>'Poblacion Alt'!BD2-'Poblacion Base'!BD2</f>
        <v>0</v>
      </c>
      <c r="BE2" s="110">
        <f>'Poblacion Alt'!BE2-'Poblacion Base'!BE2</f>
        <v>0</v>
      </c>
      <c r="BF2" s="110">
        <f>'Poblacion Alt'!BF2-'Poblacion Base'!BF2</f>
        <v>0</v>
      </c>
      <c r="BG2" s="110">
        <f>'Poblacion Alt'!BG2-'Poblacion Base'!BG2</f>
        <v>0</v>
      </c>
      <c r="BH2" s="110">
        <f>'Poblacion Alt'!BH2-'Poblacion Base'!BH2</f>
        <v>0</v>
      </c>
      <c r="BI2" s="110">
        <f>'Poblacion Alt'!BI2-'Poblacion Base'!BI2</f>
        <v>0</v>
      </c>
      <c r="BJ2" s="110">
        <f>'Poblacion Alt'!BJ2-'Poblacion Base'!BJ2</f>
        <v>0</v>
      </c>
      <c r="BK2" s="110">
        <f>'Poblacion Alt'!BK2-'Poblacion Base'!BK2</f>
        <v>0</v>
      </c>
      <c r="BL2" s="110">
        <f>'Poblacion Alt'!BL2-'Poblacion Base'!BL2</f>
        <v>0</v>
      </c>
      <c r="BM2" s="110">
        <f>'Poblacion Alt'!BM2-'Poblacion Base'!BM2</f>
        <v>0</v>
      </c>
      <c r="BN2" s="110">
        <f>'Poblacion Alt'!BN2-'Poblacion Base'!BN2</f>
        <v>0</v>
      </c>
      <c r="BO2" s="110">
        <f>'Poblacion Alt'!BO2-'Poblacion Base'!BO2</f>
        <v>0</v>
      </c>
      <c r="BP2" s="110">
        <f>'Poblacion Alt'!BP2-'Poblacion Base'!BP2</f>
        <v>0</v>
      </c>
      <c r="BQ2" s="110">
        <f>'Poblacion Alt'!BQ2-'Poblacion Base'!BQ2</f>
        <v>0</v>
      </c>
      <c r="BR2" s="110">
        <f>'Poblacion Alt'!BR2-'Poblacion Base'!BR2</f>
        <v>0</v>
      </c>
      <c r="BS2" s="110">
        <f>'Poblacion Alt'!BS2-'Poblacion Base'!BS2</f>
        <v>0</v>
      </c>
      <c r="BT2" s="110">
        <f>'Poblacion Alt'!BT2-'Poblacion Base'!BT2</f>
        <v>0</v>
      </c>
      <c r="BU2" s="110">
        <f>'Poblacion Alt'!BU2-'Poblacion Base'!BU2</f>
        <v>0</v>
      </c>
      <c r="BV2" s="110">
        <f>'Poblacion Alt'!BV2-'Poblacion Base'!BV2</f>
        <v>0</v>
      </c>
      <c r="BW2" s="110">
        <f>'Poblacion Alt'!BW2-'Poblacion Base'!BW2</f>
        <v>0</v>
      </c>
      <c r="BX2" s="110">
        <f>'Poblacion Alt'!BX2-'Poblacion Base'!BX2</f>
        <v>0</v>
      </c>
      <c r="BY2" s="110">
        <f>'Poblacion Alt'!BY2-'Poblacion Base'!BY2</f>
        <v>0</v>
      </c>
      <c r="BZ2" s="110">
        <f>'Poblacion Alt'!BZ2-'Poblacion Base'!BZ2</f>
        <v>0</v>
      </c>
      <c r="CA2" s="110">
        <f>'Poblacion Alt'!CA2-'Poblacion Base'!CA2</f>
        <v>0</v>
      </c>
      <c r="CB2" s="110">
        <f>'Poblacion Alt'!CB2-'Poblacion Base'!CB2</f>
        <v>0</v>
      </c>
      <c r="CC2" s="110">
        <f>'Poblacion Alt'!CC2-'Poblacion Base'!CC2</f>
        <v>0</v>
      </c>
      <c r="CD2" s="110">
        <f>'Poblacion Alt'!CD2-'Poblacion Base'!CD2</f>
        <v>0</v>
      </c>
      <c r="CE2" s="110">
        <f>'Poblacion Alt'!CE2-'Poblacion Base'!CE2</f>
        <v>0</v>
      </c>
      <c r="CF2" s="110">
        <f>'Poblacion Alt'!CF2-'Poblacion Base'!CF2</f>
        <v>0</v>
      </c>
      <c r="CG2" s="110">
        <f>'Poblacion Alt'!CG2-'Poblacion Base'!CG2</f>
        <v>0</v>
      </c>
      <c r="CH2" s="110">
        <f>'Poblacion Alt'!CH2-'Poblacion Base'!CH2</f>
        <v>0</v>
      </c>
      <c r="CI2" s="110">
        <f>'Poblacion Alt'!CI2-'Poblacion Base'!CI2</f>
        <v>0</v>
      </c>
      <c r="CJ2" s="110">
        <f>'Poblacion Alt'!CJ2-'Poblacion Base'!CJ2</f>
        <v>0</v>
      </c>
      <c r="CK2" s="110">
        <f>'Poblacion Alt'!CK2-'Poblacion Base'!CK2</f>
        <v>0</v>
      </c>
      <c r="CL2" s="110">
        <f>'Poblacion Alt'!CL2-'Poblacion Base'!CL2</f>
        <v>0</v>
      </c>
      <c r="CM2" s="110">
        <f>'Poblacion Alt'!CM2-'Poblacion Base'!CM2</f>
        <v>0</v>
      </c>
      <c r="CN2" s="110">
        <f>'Poblacion Alt'!CN2-'Poblacion Base'!CN2</f>
        <v>0</v>
      </c>
      <c r="CO2" s="110">
        <f>'Poblacion Alt'!CO2-'Poblacion Base'!CO2</f>
        <v>0</v>
      </c>
      <c r="CP2" s="110">
        <f>'Poblacion Alt'!CP2-'Poblacion Base'!CP2</f>
        <v>0</v>
      </c>
      <c r="CQ2" s="110">
        <f>'Poblacion Alt'!CQ2-'Poblacion Base'!CQ2</f>
        <v>0</v>
      </c>
      <c r="CR2" s="110">
        <f>'Poblacion Alt'!CR2-'Poblacion Base'!CR2</f>
        <v>0</v>
      </c>
      <c r="CS2" s="110">
        <f>'Poblacion Alt'!CS2-'Poblacion Base'!CS2</f>
        <v>0</v>
      </c>
      <c r="CT2" s="110">
        <f>'Poblacion Alt'!CT2-'Poblacion Base'!CT2</f>
        <v>0</v>
      </c>
      <c r="CU2" s="110">
        <f>'Poblacion Alt'!CU2-'Poblacion Base'!CU2</f>
        <v>0</v>
      </c>
      <c r="CV2" s="110">
        <f>'Poblacion Alt'!CV2-'Poblacion Base'!CV2</f>
        <v>0</v>
      </c>
      <c r="CW2" s="110">
        <f>'Poblacion Alt'!CW2-'Poblacion Base'!CW2</f>
        <v>0</v>
      </c>
      <c r="CX2" s="110">
        <f>'Poblacion Alt'!CX2-'Poblacion Base'!CX2</f>
        <v>0</v>
      </c>
      <c r="CY2" s="110">
        <f>'Poblacion Alt'!CY2-'Poblacion Base'!CY2</f>
        <v>0</v>
      </c>
      <c r="CZ2" s="110">
        <f>'Poblacion Alt'!CZ2-'Poblacion Base'!CZ2</f>
        <v>0</v>
      </c>
      <c r="DA2" s="110">
        <f>'Poblacion Alt'!DA2-'Poblacion Base'!DA2</f>
        <v>0</v>
      </c>
      <c r="DB2" s="110">
        <f>'Poblacion Alt'!DB2-'Poblacion Base'!DB2</f>
        <v>0</v>
      </c>
      <c r="DC2" s="110">
        <f>'Poblacion Alt'!DC2-'Poblacion Base'!DC2</f>
        <v>0</v>
      </c>
      <c r="DD2" s="110">
        <f>'Poblacion Alt'!DD2-'Poblacion Base'!DD2</f>
        <v>0</v>
      </c>
      <c r="DE2" s="110">
        <f>'Poblacion Alt'!DE2-'Poblacion Base'!DE2</f>
        <v>0</v>
      </c>
      <c r="DF2" s="110">
        <f>'Poblacion Alt'!DF2-'Poblacion Base'!DF2</f>
        <v>0</v>
      </c>
      <c r="DG2" s="110">
        <f>'Poblacion Alt'!DG2-'Poblacion Base'!DG2</f>
        <v>0</v>
      </c>
      <c r="DH2" s="110">
        <f>'Poblacion Alt'!DH2-'Poblacion Base'!DH2</f>
        <v>0</v>
      </c>
      <c r="DI2" s="110">
        <f>'Poblacion Alt'!DI2-'Poblacion Base'!DI2</f>
        <v>0</v>
      </c>
      <c r="DJ2" s="110">
        <f>'Poblacion Alt'!DJ2-'Poblacion Base'!DJ2</f>
        <v>0</v>
      </c>
      <c r="DK2" s="110">
        <f>'Poblacion Alt'!DK2-'Poblacion Base'!DK2</f>
        <v>0</v>
      </c>
      <c r="DL2" s="110">
        <f>'Poblacion Alt'!DL2-'Poblacion Base'!DL2</f>
        <v>0</v>
      </c>
      <c r="DM2" s="110">
        <f>'Poblacion Alt'!DM2-'Poblacion Base'!DM2</f>
        <v>0</v>
      </c>
      <c r="DN2" s="110">
        <f>'Poblacion Alt'!DN2-'Poblacion Base'!DN2</f>
        <v>0</v>
      </c>
      <c r="DO2" s="110">
        <f>'Poblacion Alt'!DO2-'Poblacion Base'!DO2</f>
        <v>0</v>
      </c>
      <c r="DP2" s="110">
        <f>'Poblacion Alt'!DP2-'Poblacion Base'!DP2</f>
        <v>0</v>
      </c>
      <c r="DQ2" s="110">
        <f>'Poblacion Alt'!DQ2-'Poblacion Base'!DQ2</f>
        <v>0</v>
      </c>
      <c r="DR2" s="110">
        <f>'Poblacion Alt'!DR2-'Poblacion Base'!DR2</f>
        <v>0</v>
      </c>
      <c r="DS2" s="110">
        <f>'Poblacion Alt'!DS2-'Poblacion Base'!DS2</f>
        <v>0</v>
      </c>
      <c r="DT2" s="110">
        <f>'Poblacion Alt'!DT2-'Poblacion Base'!DT2</f>
        <v>0</v>
      </c>
      <c r="DU2" s="110">
        <f>'Poblacion Alt'!DU2-'Poblacion Base'!DU2</f>
        <v>0</v>
      </c>
      <c r="DV2" s="110">
        <f>'Poblacion Alt'!DV2-'Poblacion Base'!DV2</f>
        <v>0</v>
      </c>
      <c r="DW2" s="110">
        <f>'Poblacion Alt'!DW2-'Poblacion Base'!DW2</f>
        <v>0</v>
      </c>
      <c r="DX2" s="110">
        <f>'Poblacion Alt'!DX2-'Poblacion Base'!DX2</f>
        <v>0</v>
      </c>
      <c r="DY2" s="110">
        <f>'Poblacion Alt'!DY2-'Poblacion Base'!DY2</f>
        <v>0</v>
      </c>
      <c r="DZ2" s="110">
        <f>'Poblacion Alt'!DZ2-'Poblacion Base'!DZ2</f>
        <v>0</v>
      </c>
      <c r="EA2" s="110">
        <f>'Poblacion Alt'!EA2-'Poblacion Base'!EA2</f>
        <v>0</v>
      </c>
      <c r="EB2" s="110">
        <f>'Poblacion Alt'!EB2-'Poblacion Base'!EB2</f>
        <v>0</v>
      </c>
      <c r="EC2" s="110">
        <f>'Poblacion Alt'!EC2-'Poblacion Base'!EC2</f>
        <v>0</v>
      </c>
      <c r="ED2" s="110">
        <f>'Poblacion Alt'!ED2-'Poblacion Base'!ED2</f>
        <v>0</v>
      </c>
      <c r="EE2" s="110">
        <f>'Poblacion Alt'!EE2-'Poblacion Base'!EE2</f>
        <v>0</v>
      </c>
      <c r="EF2" s="110">
        <f>'Poblacion Alt'!EF2-'Poblacion Base'!EF2</f>
        <v>0</v>
      </c>
      <c r="EG2" s="110">
        <f>'Poblacion Alt'!EG2-'Poblacion Base'!EG2</f>
        <v>0</v>
      </c>
      <c r="EH2" s="110">
        <f>'Poblacion Alt'!EH2-'Poblacion Base'!EH2</f>
        <v>0</v>
      </c>
      <c r="EI2" s="110">
        <f>'Poblacion Alt'!EI2-'Poblacion Base'!EI2</f>
        <v>0</v>
      </c>
      <c r="EJ2" s="110">
        <f>'Poblacion Alt'!EJ2-'Poblacion Base'!EJ2</f>
        <v>0</v>
      </c>
      <c r="EK2" s="110">
        <f>'Poblacion Alt'!EK2-'Poblacion Base'!EK2</f>
        <v>0</v>
      </c>
      <c r="EL2" s="110">
        <f>'Poblacion Alt'!EL2-'Poblacion Base'!EL2</f>
        <v>0</v>
      </c>
      <c r="EM2" s="110">
        <f>'Poblacion Alt'!EM2-'Poblacion Base'!EM2</f>
        <v>0</v>
      </c>
      <c r="EN2" s="110">
        <f>'Poblacion Alt'!EN2-'Poblacion Base'!EN2</f>
        <v>0</v>
      </c>
      <c r="EO2" s="110">
        <f>'Poblacion Alt'!EO2-'Poblacion Base'!EO2</f>
        <v>0</v>
      </c>
      <c r="EP2" s="110">
        <f>'Poblacion Alt'!EP2-'Poblacion Base'!EP2</f>
        <v>0</v>
      </c>
      <c r="EQ2" s="110">
        <f>'Poblacion Alt'!EQ2-'Poblacion Base'!EQ2</f>
        <v>0</v>
      </c>
      <c r="ER2" s="110">
        <f>'Poblacion Alt'!ER2-'Poblacion Base'!ER2</f>
        <v>0</v>
      </c>
      <c r="ES2" s="110">
        <f>'Poblacion Alt'!ES2-'Poblacion Base'!ES2</f>
        <v>0</v>
      </c>
      <c r="ET2" s="110">
        <f>'Poblacion Alt'!ET2-'Poblacion Base'!ET2</f>
        <v>0</v>
      </c>
      <c r="EU2" s="110">
        <f>'Poblacion Alt'!EU2-'Poblacion Base'!EU2</f>
        <v>0</v>
      </c>
      <c r="EV2" s="110">
        <f>'Poblacion Alt'!EV2-'Poblacion Base'!EV2</f>
        <v>0</v>
      </c>
      <c r="EW2" s="110">
        <f>'Poblacion Alt'!EW2-'Poblacion Base'!EW2</f>
        <v>0</v>
      </c>
      <c r="EX2" s="110">
        <f>'Poblacion Alt'!EX2-'Poblacion Base'!EX2</f>
        <v>0</v>
      </c>
      <c r="EY2" s="110">
        <f>'Poblacion Alt'!EY2-'Poblacion Base'!EY2</f>
        <v>0</v>
      </c>
      <c r="EZ2" s="110">
        <f>'Poblacion Alt'!EZ2-'Poblacion Base'!EZ2</f>
        <v>0</v>
      </c>
      <c r="FA2" s="110">
        <f>'Poblacion Alt'!FA2-'Poblacion Base'!FA2</f>
        <v>0</v>
      </c>
      <c r="FB2" s="110">
        <f>'Poblacion Alt'!FB2-'Poblacion Base'!FB2</f>
        <v>0</v>
      </c>
      <c r="FC2" s="110">
        <f>'Poblacion Alt'!FC2-'Poblacion Base'!FC2</f>
        <v>0</v>
      </c>
      <c r="FD2" s="110">
        <f>'Poblacion Alt'!FD2-'Poblacion Base'!FD2</f>
        <v>0</v>
      </c>
      <c r="FE2" s="110">
        <f>'Poblacion Alt'!FE2-'Poblacion Base'!FE2</f>
        <v>0</v>
      </c>
      <c r="FF2" s="110">
        <f>'Poblacion Alt'!FF2-'Poblacion Base'!FF2</f>
        <v>0</v>
      </c>
      <c r="FG2" s="110">
        <f>'Poblacion Alt'!FG2-'Poblacion Base'!FG2</f>
        <v>0</v>
      </c>
      <c r="FH2" s="110">
        <f>'Poblacion Alt'!FH2-'Poblacion Base'!FH2</f>
        <v>0</v>
      </c>
      <c r="FI2" s="110">
        <f>'Poblacion Alt'!FI2-'Poblacion Base'!FI2</f>
        <v>0</v>
      </c>
      <c r="FJ2" s="110">
        <f>'Poblacion Alt'!FJ2-'Poblacion Base'!FJ2</f>
        <v>0</v>
      </c>
      <c r="FK2" s="110">
        <f>'Poblacion Alt'!FK2-'Poblacion Base'!FK2</f>
        <v>0</v>
      </c>
      <c r="FL2" s="110">
        <f>'Poblacion Alt'!FL2-'Poblacion Base'!FL2</f>
        <v>0</v>
      </c>
      <c r="FM2" s="110">
        <f>'Poblacion Alt'!FM2-'Poblacion Base'!FM2</f>
        <v>0</v>
      </c>
      <c r="FN2" s="110">
        <f>'Poblacion Alt'!FN2-'Poblacion Base'!FN2</f>
        <v>0</v>
      </c>
      <c r="FO2" s="110">
        <f>'Poblacion Alt'!FO2-'Poblacion Base'!FO2</f>
        <v>0</v>
      </c>
      <c r="FP2" s="110">
        <f>'Poblacion Alt'!FP2-'Poblacion Base'!FP2</f>
        <v>0</v>
      </c>
      <c r="FQ2" s="110">
        <f>'Poblacion Alt'!FQ2-'Poblacion Base'!FQ2</f>
        <v>0</v>
      </c>
      <c r="FR2" s="110">
        <f>'Poblacion Alt'!FR2-'Poblacion Base'!FR2</f>
        <v>0</v>
      </c>
      <c r="FS2" s="110">
        <f>'Poblacion Alt'!FS2-'Poblacion Base'!FS2</f>
        <v>0</v>
      </c>
      <c r="FT2" s="110">
        <f>'Poblacion Alt'!FT2-'Poblacion Base'!FT2</f>
        <v>0</v>
      </c>
      <c r="FU2" s="110">
        <f>'Poblacion Alt'!FU2-'Poblacion Base'!FU2</f>
        <v>0</v>
      </c>
      <c r="FV2" s="110">
        <f>'Poblacion Alt'!FV2-'Poblacion Base'!FV2</f>
        <v>0</v>
      </c>
      <c r="FW2" s="110">
        <f>'Poblacion Alt'!FW2-'Poblacion Base'!FW2</f>
        <v>0</v>
      </c>
      <c r="FX2" s="110">
        <f>'Poblacion Alt'!FX2-'Poblacion Base'!FX2</f>
        <v>0</v>
      </c>
      <c r="FY2" s="110">
        <f>'Poblacion Alt'!FY2-'Poblacion Base'!FY2</f>
        <v>0</v>
      </c>
      <c r="FZ2" s="110">
        <f>'Poblacion Alt'!FZ2-'Poblacion Base'!FZ2</f>
        <v>0</v>
      </c>
      <c r="GA2" s="110">
        <f>'Poblacion Alt'!GA2-'Poblacion Base'!GA2</f>
        <v>0</v>
      </c>
      <c r="GB2" s="110">
        <f>'Poblacion Alt'!GB2-'Poblacion Base'!GB2</f>
        <v>0</v>
      </c>
      <c r="GC2" s="110">
        <f>'Poblacion Alt'!GC2-'Poblacion Base'!GC2</f>
        <v>0</v>
      </c>
      <c r="GD2" s="110">
        <f>'Poblacion Alt'!GD2-'Poblacion Base'!GD2</f>
        <v>0</v>
      </c>
      <c r="GE2" s="110">
        <f>'Poblacion Alt'!GE2-'Poblacion Base'!GE2</f>
        <v>0</v>
      </c>
      <c r="GF2" s="110">
        <f>'Poblacion Alt'!GF2-'Poblacion Base'!GF2</f>
        <v>0</v>
      </c>
      <c r="GG2" s="110">
        <f>'Poblacion Alt'!GG2-'Poblacion Base'!GG2</f>
        <v>0</v>
      </c>
      <c r="GH2" s="110">
        <f>'Poblacion Alt'!GH2-'Poblacion Base'!GH2</f>
        <v>0</v>
      </c>
      <c r="GI2" s="110">
        <f>'Poblacion Alt'!GI2-'Poblacion Base'!GI2</f>
        <v>0</v>
      </c>
      <c r="GJ2" s="110">
        <f>'Poblacion Alt'!GJ2-'Poblacion Base'!GJ2</f>
        <v>0</v>
      </c>
      <c r="GK2" s="110">
        <f>'Poblacion Alt'!GK2-'Poblacion Base'!GK2</f>
        <v>0</v>
      </c>
      <c r="GL2" s="110">
        <f>'Poblacion Alt'!GL2-'Poblacion Base'!GL2</f>
        <v>0</v>
      </c>
      <c r="GM2" s="110">
        <f>'Poblacion Alt'!GM2-'Poblacion Base'!GM2</f>
        <v>0</v>
      </c>
      <c r="GN2" s="110">
        <f>'Poblacion Alt'!GN2-'Poblacion Base'!GN2</f>
        <v>0</v>
      </c>
      <c r="GO2" s="110">
        <f>'Poblacion Alt'!GO2-'Poblacion Base'!GO2</f>
        <v>0</v>
      </c>
      <c r="GP2" s="110">
        <f>'Poblacion Alt'!GP2-'Poblacion Base'!GP2</f>
        <v>0</v>
      </c>
      <c r="GQ2" s="110">
        <f>'Poblacion Alt'!GQ2-'Poblacion Base'!GQ2</f>
        <v>0</v>
      </c>
      <c r="GR2" s="110">
        <f>'Poblacion Alt'!GR2-'Poblacion Base'!GR2</f>
        <v>0</v>
      </c>
      <c r="GS2" s="110">
        <f>'Poblacion Alt'!GS2-'Poblacion Base'!GS2</f>
        <v>0</v>
      </c>
      <c r="GT2" s="110">
        <f>'Poblacion Alt'!GT2-'Poblacion Base'!GT2</f>
        <v>0</v>
      </c>
      <c r="GU2" s="110">
        <f>'Poblacion Alt'!GU2-'Poblacion Base'!GU2</f>
        <v>0</v>
      </c>
      <c r="GV2" s="48">
        <f>SUM(B2:GU2)</f>
        <v>0</v>
      </c>
    </row>
    <row r="3" spans="1:204">
      <c r="A3">
        <v>2019</v>
      </c>
      <c r="B3" s="110">
        <f>'Poblacion Alt'!B3-'Poblacion Base'!B3</f>
        <v>0</v>
      </c>
      <c r="C3" s="110">
        <f>'Poblacion Alt'!C3-'Poblacion Base'!C3</f>
        <v>0</v>
      </c>
      <c r="D3" s="110">
        <f>'Poblacion Alt'!D3-'Poblacion Base'!D3</f>
        <v>0</v>
      </c>
      <c r="E3" s="110">
        <f>'Poblacion Alt'!E3-'Poblacion Base'!E3</f>
        <v>0</v>
      </c>
      <c r="F3" s="110">
        <f>'Poblacion Alt'!F3-'Poblacion Base'!F3</f>
        <v>0</v>
      </c>
      <c r="G3" s="110">
        <f>'Poblacion Alt'!G3-'Poblacion Base'!G3</f>
        <v>0</v>
      </c>
      <c r="H3" s="110">
        <f>'Poblacion Alt'!H3-'Poblacion Base'!H3</f>
        <v>0</v>
      </c>
      <c r="I3" s="110">
        <f>'Poblacion Alt'!I3-'Poblacion Base'!I3</f>
        <v>0</v>
      </c>
      <c r="J3" s="110">
        <f>'Poblacion Alt'!J3-'Poblacion Base'!J3</f>
        <v>0</v>
      </c>
      <c r="K3" s="110">
        <f>'Poblacion Alt'!K3-'Poblacion Base'!K3</f>
        <v>0</v>
      </c>
      <c r="L3" s="110">
        <f>'Poblacion Alt'!L3-'Poblacion Base'!L3</f>
        <v>0</v>
      </c>
      <c r="M3" s="110">
        <f>'Poblacion Alt'!M3-'Poblacion Base'!M3</f>
        <v>0</v>
      </c>
      <c r="N3" s="110">
        <f>'Poblacion Alt'!N3-'Poblacion Base'!N3</f>
        <v>0</v>
      </c>
      <c r="O3" s="110">
        <f>'Poblacion Alt'!O3-'Poblacion Base'!O3</f>
        <v>0</v>
      </c>
      <c r="P3" s="110">
        <f>'Poblacion Alt'!P3-'Poblacion Base'!P3</f>
        <v>0</v>
      </c>
      <c r="Q3" s="110">
        <f>'Poblacion Alt'!Q3-'Poblacion Base'!Q3</f>
        <v>0</v>
      </c>
      <c r="R3" s="110">
        <f>'Poblacion Alt'!R3-'Poblacion Base'!R3</f>
        <v>0</v>
      </c>
      <c r="S3" s="110">
        <f>'Poblacion Alt'!S3-'Poblacion Base'!S3</f>
        <v>0</v>
      </c>
      <c r="T3" s="110">
        <f>'Poblacion Alt'!T3-'Poblacion Base'!T3</f>
        <v>0</v>
      </c>
      <c r="U3" s="110">
        <f>'Poblacion Alt'!U3-'Poblacion Base'!U3</f>
        <v>0</v>
      </c>
      <c r="V3" s="110">
        <f>'Poblacion Alt'!V3-'Poblacion Base'!V3</f>
        <v>0</v>
      </c>
      <c r="W3" s="110">
        <f>'Poblacion Alt'!W3-'Poblacion Base'!W3</f>
        <v>0</v>
      </c>
      <c r="X3" s="110">
        <f>'Poblacion Alt'!X3-'Poblacion Base'!X3</f>
        <v>0</v>
      </c>
      <c r="Y3" s="110">
        <f>'Poblacion Alt'!Y3-'Poblacion Base'!Y3</f>
        <v>0</v>
      </c>
      <c r="Z3" s="110">
        <f>'Poblacion Alt'!Z3-'Poblacion Base'!Z3</f>
        <v>0</v>
      </c>
      <c r="AA3" s="110">
        <f>'Poblacion Alt'!AA3-'Poblacion Base'!AA3</f>
        <v>0</v>
      </c>
      <c r="AB3" s="110">
        <f>'Poblacion Alt'!AB3-'Poblacion Base'!AB3</f>
        <v>0</v>
      </c>
      <c r="AC3" s="110">
        <f>'Poblacion Alt'!AC3-'Poblacion Base'!AC3</f>
        <v>0</v>
      </c>
      <c r="AD3" s="110">
        <f>'Poblacion Alt'!AD3-'Poblacion Base'!AD3</f>
        <v>0</v>
      </c>
      <c r="AE3" s="110">
        <f>'Poblacion Alt'!AE3-'Poblacion Base'!AE3</f>
        <v>0</v>
      </c>
      <c r="AF3" s="110">
        <f>'Poblacion Alt'!AF3-'Poblacion Base'!AF3</f>
        <v>0</v>
      </c>
      <c r="AG3" s="110">
        <f>'Poblacion Alt'!AG3-'Poblacion Base'!AG3</f>
        <v>0</v>
      </c>
      <c r="AH3" s="110">
        <f>'Poblacion Alt'!AH3-'Poblacion Base'!AH3</f>
        <v>0</v>
      </c>
      <c r="AI3" s="110">
        <f>'Poblacion Alt'!AI3-'Poblacion Base'!AI3</f>
        <v>0</v>
      </c>
      <c r="AJ3" s="110">
        <f>'Poblacion Alt'!AJ3-'Poblacion Base'!AJ3</f>
        <v>0</v>
      </c>
      <c r="AK3" s="110">
        <f>'Poblacion Alt'!AK3-'Poblacion Base'!AK3</f>
        <v>0</v>
      </c>
      <c r="AL3" s="110">
        <f>'Poblacion Alt'!AL3-'Poblacion Base'!AL3</f>
        <v>0</v>
      </c>
      <c r="AM3" s="110">
        <f>'Poblacion Alt'!AM3-'Poblacion Base'!AM3</f>
        <v>0</v>
      </c>
      <c r="AN3" s="110">
        <f>'Poblacion Alt'!AN3-'Poblacion Base'!AN3</f>
        <v>0</v>
      </c>
      <c r="AO3" s="110">
        <f>'Poblacion Alt'!AO3-'Poblacion Base'!AO3</f>
        <v>0</v>
      </c>
      <c r="AP3" s="110">
        <f>'Poblacion Alt'!AP3-'Poblacion Base'!AP3</f>
        <v>0</v>
      </c>
      <c r="AQ3" s="110">
        <f>'Poblacion Alt'!AQ3-'Poblacion Base'!AQ3</f>
        <v>0</v>
      </c>
      <c r="AR3" s="110">
        <f>'Poblacion Alt'!AR3-'Poblacion Base'!AR3</f>
        <v>0</v>
      </c>
      <c r="AS3" s="110">
        <f>'Poblacion Alt'!AS3-'Poblacion Base'!AS3</f>
        <v>0</v>
      </c>
      <c r="AT3" s="110">
        <f>'Poblacion Alt'!AT3-'Poblacion Base'!AT3</f>
        <v>0</v>
      </c>
      <c r="AU3" s="110">
        <f>'Poblacion Alt'!AU3-'Poblacion Base'!AU3</f>
        <v>0</v>
      </c>
      <c r="AV3" s="110">
        <f>'Poblacion Alt'!AV3-'Poblacion Base'!AV3</f>
        <v>0</v>
      </c>
      <c r="AW3" s="110">
        <f>'Poblacion Alt'!AW3-'Poblacion Base'!AW3</f>
        <v>0</v>
      </c>
      <c r="AX3" s="110">
        <f>'Poblacion Alt'!AX3-'Poblacion Base'!AX3</f>
        <v>0</v>
      </c>
      <c r="AY3" s="110">
        <f>'Poblacion Alt'!AY3-'Poblacion Base'!AY3</f>
        <v>0</v>
      </c>
      <c r="AZ3" s="110">
        <f>'Poblacion Alt'!AZ3-'Poblacion Base'!AZ3</f>
        <v>0</v>
      </c>
      <c r="BA3" s="110">
        <f>'Poblacion Alt'!BA3-'Poblacion Base'!BA3</f>
        <v>0</v>
      </c>
      <c r="BB3" s="110">
        <f>'Poblacion Alt'!BB3-'Poblacion Base'!BB3</f>
        <v>0</v>
      </c>
      <c r="BC3" s="110">
        <f>'Poblacion Alt'!BC3-'Poblacion Base'!BC3</f>
        <v>0</v>
      </c>
      <c r="BD3" s="110">
        <f>'Poblacion Alt'!BD3-'Poblacion Base'!BD3</f>
        <v>0</v>
      </c>
      <c r="BE3" s="110">
        <f>'Poblacion Alt'!BE3-'Poblacion Base'!BE3</f>
        <v>0</v>
      </c>
      <c r="BF3" s="110">
        <f>'Poblacion Alt'!BF3-'Poblacion Base'!BF3</f>
        <v>0</v>
      </c>
      <c r="BG3" s="110">
        <f>'Poblacion Alt'!BG3-'Poblacion Base'!BG3</f>
        <v>0</v>
      </c>
      <c r="BH3" s="110">
        <f>'Poblacion Alt'!BH3-'Poblacion Base'!BH3</f>
        <v>0</v>
      </c>
      <c r="BI3" s="110">
        <f>'Poblacion Alt'!BI3-'Poblacion Base'!BI3</f>
        <v>0</v>
      </c>
      <c r="BJ3" s="110">
        <f>'Poblacion Alt'!BJ3-'Poblacion Base'!BJ3</f>
        <v>0</v>
      </c>
      <c r="BK3" s="110">
        <f>'Poblacion Alt'!BK3-'Poblacion Base'!BK3</f>
        <v>0</v>
      </c>
      <c r="BL3" s="110">
        <f>'Poblacion Alt'!BL3-'Poblacion Base'!BL3</f>
        <v>0</v>
      </c>
      <c r="BM3" s="110">
        <f>'Poblacion Alt'!BM3-'Poblacion Base'!BM3</f>
        <v>0</v>
      </c>
      <c r="BN3" s="110">
        <f>'Poblacion Alt'!BN3-'Poblacion Base'!BN3</f>
        <v>0</v>
      </c>
      <c r="BO3" s="110">
        <f>'Poblacion Alt'!BO3-'Poblacion Base'!BO3</f>
        <v>0</v>
      </c>
      <c r="BP3" s="110">
        <f>'Poblacion Alt'!BP3-'Poblacion Base'!BP3</f>
        <v>0</v>
      </c>
      <c r="BQ3" s="110">
        <f>'Poblacion Alt'!BQ3-'Poblacion Base'!BQ3</f>
        <v>0</v>
      </c>
      <c r="BR3" s="110">
        <f>'Poblacion Alt'!BR3-'Poblacion Base'!BR3</f>
        <v>0</v>
      </c>
      <c r="BS3" s="110">
        <f>'Poblacion Alt'!BS3-'Poblacion Base'!BS3</f>
        <v>0</v>
      </c>
      <c r="BT3" s="110">
        <f>'Poblacion Alt'!BT3-'Poblacion Base'!BT3</f>
        <v>0</v>
      </c>
      <c r="BU3" s="110">
        <f>'Poblacion Alt'!BU3-'Poblacion Base'!BU3</f>
        <v>0</v>
      </c>
      <c r="BV3" s="110">
        <f>'Poblacion Alt'!BV3-'Poblacion Base'!BV3</f>
        <v>0</v>
      </c>
      <c r="BW3" s="110">
        <f>'Poblacion Alt'!BW3-'Poblacion Base'!BW3</f>
        <v>0</v>
      </c>
      <c r="BX3" s="110">
        <f>'Poblacion Alt'!BX3-'Poblacion Base'!BX3</f>
        <v>0</v>
      </c>
      <c r="BY3" s="110">
        <f>'Poblacion Alt'!BY3-'Poblacion Base'!BY3</f>
        <v>0</v>
      </c>
      <c r="BZ3" s="110">
        <f>'Poblacion Alt'!BZ3-'Poblacion Base'!BZ3</f>
        <v>0</v>
      </c>
      <c r="CA3" s="110">
        <f>'Poblacion Alt'!CA3-'Poblacion Base'!CA3</f>
        <v>0</v>
      </c>
      <c r="CB3" s="110">
        <f>'Poblacion Alt'!CB3-'Poblacion Base'!CB3</f>
        <v>0</v>
      </c>
      <c r="CC3" s="110">
        <f>'Poblacion Alt'!CC3-'Poblacion Base'!CC3</f>
        <v>0</v>
      </c>
      <c r="CD3" s="110">
        <f>'Poblacion Alt'!CD3-'Poblacion Base'!CD3</f>
        <v>0</v>
      </c>
      <c r="CE3" s="110">
        <f>'Poblacion Alt'!CE3-'Poblacion Base'!CE3</f>
        <v>0</v>
      </c>
      <c r="CF3" s="110">
        <f>'Poblacion Alt'!CF3-'Poblacion Base'!CF3</f>
        <v>0</v>
      </c>
      <c r="CG3" s="110">
        <f>'Poblacion Alt'!CG3-'Poblacion Base'!CG3</f>
        <v>0</v>
      </c>
      <c r="CH3" s="110">
        <f>'Poblacion Alt'!CH3-'Poblacion Base'!CH3</f>
        <v>0</v>
      </c>
      <c r="CI3" s="110">
        <f>'Poblacion Alt'!CI3-'Poblacion Base'!CI3</f>
        <v>0</v>
      </c>
      <c r="CJ3" s="110">
        <f>'Poblacion Alt'!CJ3-'Poblacion Base'!CJ3</f>
        <v>0</v>
      </c>
      <c r="CK3" s="110">
        <f>'Poblacion Alt'!CK3-'Poblacion Base'!CK3</f>
        <v>0</v>
      </c>
      <c r="CL3" s="110">
        <f>'Poblacion Alt'!CL3-'Poblacion Base'!CL3</f>
        <v>0</v>
      </c>
      <c r="CM3" s="110">
        <f>'Poblacion Alt'!CM3-'Poblacion Base'!CM3</f>
        <v>0</v>
      </c>
      <c r="CN3" s="110">
        <f>'Poblacion Alt'!CN3-'Poblacion Base'!CN3</f>
        <v>0</v>
      </c>
      <c r="CO3" s="110">
        <f>'Poblacion Alt'!CO3-'Poblacion Base'!CO3</f>
        <v>0</v>
      </c>
      <c r="CP3" s="110">
        <f>'Poblacion Alt'!CP3-'Poblacion Base'!CP3</f>
        <v>0</v>
      </c>
      <c r="CQ3" s="110">
        <f>'Poblacion Alt'!CQ3-'Poblacion Base'!CQ3</f>
        <v>0</v>
      </c>
      <c r="CR3" s="110">
        <f>'Poblacion Alt'!CR3-'Poblacion Base'!CR3</f>
        <v>0</v>
      </c>
      <c r="CS3" s="110">
        <f>'Poblacion Alt'!CS3-'Poblacion Base'!CS3</f>
        <v>0</v>
      </c>
      <c r="CT3" s="110">
        <f>'Poblacion Alt'!CT3-'Poblacion Base'!CT3</f>
        <v>0</v>
      </c>
      <c r="CU3" s="110">
        <f>'Poblacion Alt'!CU3-'Poblacion Base'!CU3</f>
        <v>0</v>
      </c>
      <c r="CV3" s="110">
        <f>'Poblacion Alt'!CV3-'Poblacion Base'!CV3</f>
        <v>0</v>
      </c>
      <c r="CW3" s="110">
        <f>'Poblacion Alt'!CW3-'Poblacion Base'!CW3</f>
        <v>0</v>
      </c>
      <c r="CX3" s="110">
        <f>'Poblacion Alt'!CX3-'Poblacion Base'!CX3</f>
        <v>0</v>
      </c>
      <c r="CY3" s="110">
        <f>'Poblacion Alt'!CY3-'Poblacion Base'!CY3</f>
        <v>0</v>
      </c>
      <c r="CZ3" s="110">
        <f>'Poblacion Alt'!CZ3-'Poblacion Base'!CZ3</f>
        <v>0</v>
      </c>
      <c r="DA3" s="110">
        <f>'Poblacion Alt'!DA3-'Poblacion Base'!DA3</f>
        <v>0</v>
      </c>
      <c r="DB3" s="110">
        <f>'Poblacion Alt'!DB3-'Poblacion Base'!DB3</f>
        <v>0</v>
      </c>
      <c r="DC3" s="110">
        <f>'Poblacion Alt'!DC3-'Poblacion Base'!DC3</f>
        <v>0</v>
      </c>
      <c r="DD3" s="110">
        <f>'Poblacion Alt'!DD3-'Poblacion Base'!DD3</f>
        <v>0</v>
      </c>
      <c r="DE3" s="110">
        <f>'Poblacion Alt'!DE3-'Poblacion Base'!DE3</f>
        <v>0</v>
      </c>
      <c r="DF3" s="110">
        <f>'Poblacion Alt'!DF3-'Poblacion Base'!DF3</f>
        <v>0</v>
      </c>
      <c r="DG3" s="110">
        <f>'Poblacion Alt'!DG3-'Poblacion Base'!DG3</f>
        <v>0</v>
      </c>
      <c r="DH3" s="110">
        <f>'Poblacion Alt'!DH3-'Poblacion Base'!DH3</f>
        <v>0</v>
      </c>
      <c r="DI3" s="110">
        <f>'Poblacion Alt'!DI3-'Poblacion Base'!DI3</f>
        <v>0</v>
      </c>
      <c r="DJ3" s="110">
        <f>'Poblacion Alt'!DJ3-'Poblacion Base'!DJ3</f>
        <v>0</v>
      </c>
      <c r="DK3" s="110">
        <f>'Poblacion Alt'!DK3-'Poblacion Base'!DK3</f>
        <v>0</v>
      </c>
      <c r="DL3" s="110">
        <f>'Poblacion Alt'!DL3-'Poblacion Base'!DL3</f>
        <v>0</v>
      </c>
      <c r="DM3" s="110">
        <f>'Poblacion Alt'!DM3-'Poblacion Base'!DM3</f>
        <v>0</v>
      </c>
      <c r="DN3" s="110">
        <f>'Poblacion Alt'!DN3-'Poblacion Base'!DN3</f>
        <v>0</v>
      </c>
      <c r="DO3" s="110">
        <f>'Poblacion Alt'!DO3-'Poblacion Base'!DO3</f>
        <v>0</v>
      </c>
      <c r="DP3" s="110">
        <f>'Poblacion Alt'!DP3-'Poblacion Base'!DP3</f>
        <v>0</v>
      </c>
      <c r="DQ3" s="110">
        <f>'Poblacion Alt'!DQ3-'Poblacion Base'!DQ3</f>
        <v>0</v>
      </c>
      <c r="DR3" s="110">
        <f>'Poblacion Alt'!DR3-'Poblacion Base'!DR3</f>
        <v>0</v>
      </c>
      <c r="DS3" s="110">
        <f>'Poblacion Alt'!DS3-'Poblacion Base'!DS3</f>
        <v>0</v>
      </c>
      <c r="DT3" s="110">
        <f>'Poblacion Alt'!DT3-'Poblacion Base'!DT3</f>
        <v>0</v>
      </c>
      <c r="DU3" s="110">
        <f>'Poblacion Alt'!DU3-'Poblacion Base'!DU3</f>
        <v>0</v>
      </c>
      <c r="DV3" s="110">
        <f>'Poblacion Alt'!DV3-'Poblacion Base'!DV3</f>
        <v>0</v>
      </c>
      <c r="DW3" s="110">
        <f>'Poblacion Alt'!DW3-'Poblacion Base'!DW3</f>
        <v>0</v>
      </c>
      <c r="DX3" s="110">
        <f>'Poblacion Alt'!DX3-'Poblacion Base'!DX3</f>
        <v>0</v>
      </c>
      <c r="DY3" s="110">
        <f>'Poblacion Alt'!DY3-'Poblacion Base'!DY3</f>
        <v>0</v>
      </c>
      <c r="DZ3" s="110">
        <f>'Poblacion Alt'!DZ3-'Poblacion Base'!DZ3</f>
        <v>0</v>
      </c>
      <c r="EA3" s="110">
        <f>'Poblacion Alt'!EA3-'Poblacion Base'!EA3</f>
        <v>0</v>
      </c>
      <c r="EB3" s="110">
        <f>'Poblacion Alt'!EB3-'Poblacion Base'!EB3</f>
        <v>0</v>
      </c>
      <c r="EC3" s="110">
        <f>'Poblacion Alt'!EC3-'Poblacion Base'!EC3</f>
        <v>0</v>
      </c>
      <c r="ED3" s="110">
        <f>'Poblacion Alt'!ED3-'Poblacion Base'!ED3</f>
        <v>0</v>
      </c>
      <c r="EE3" s="110">
        <f>'Poblacion Alt'!EE3-'Poblacion Base'!EE3</f>
        <v>0</v>
      </c>
      <c r="EF3" s="110">
        <f>'Poblacion Alt'!EF3-'Poblacion Base'!EF3</f>
        <v>0</v>
      </c>
      <c r="EG3" s="110">
        <f>'Poblacion Alt'!EG3-'Poblacion Base'!EG3</f>
        <v>0</v>
      </c>
      <c r="EH3" s="110">
        <f>'Poblacion Alt'!EH3-'Poblacion Base'!EH3</f>
        <v>0</v>
      </c>
      <c r="EI3" s="110">
        <f>'Poblacion Alt'!EI3-'Poblacion Base'!EI3</f>
        <v>0</v>
      </c>
      <c r="EJ3" s="110">
        <f>'Poblacion Alt'!EJ3-'Poblacion Base'!EJ3</f>
        <v>0</v>
      </c>
      <c r="EK3" s="110">
        <f>'Poblacion Alt'!EK3-'Poblacion Base'!EK3</f>
        <v>0</v>
      </c>
      <c r="EL3" s="110">
        <f>'Poblacion Alt'!EL3-'Poblacion Base'!EL3</f>
        <v>0</v>
      </c>
      <c r="EM3" s="110">
        <f>'Poblacion Alt'!EM3-'Poblacion Base'!EM3</f>
        <v>0</v>
      </c>
      <c r="EN3" s="110">
        <f>'Poblacion Alt'!EN3-'Poblacion Base'!EN3</f>
        <v>0</v>
      </c>
      <c r="EO3" s="110">
        <f>'Poblacion Alt'!EO3-'Poblacion Base'!EO3</f>
        <v>0</v>
      </c>
      <c r="EP3" s="110">
        <f>'Poblacion Alt'!EP3-'Poblacion Base'!EP3</f>
        <v>0</v>
      </c>
      <c r="EQ3" s="110">
        <f>'Poblacion Alt'!EQ3-'Poblacion Base'!EQ3</f>
        <v>0</v>
      </c>
      <c r="ER3" s="110">
        <f>'Poblacion Alt'!ER3-'Poblacion Base'!ER3</f>
        <v>0</v>
      </c>
      <c r="ES3" s="110">
        <f>'Poblacion Alt'!ES3-'Poblacion Base'!ES3</f>
        <v>0</v>
      </c>
      <c r="ET3" s="110">
        <f>'Poblacion Alt'!ET3-'Poblacion Base'!ET3</f>
        <v>0</v>
      </c>
      <c r="EU3" s="110">
        <f>'Poblacion Alt'!EU3-'Poblacion Base'!EU3</f>
        <v>0</v>
      </c>
      <c r="EV3" s="110">
        <f>'Poblacion Alt'!EV3-'Poblacion Base'!EV3</f>
        <v>0</v>
      </c>
      <c r="EW3" s="110">
        <f>'Poblacion Alt'!EW3-'Poblacion Base'!EW3</f>
        <v>0</v>
      </c>
      <c r="EX3" s="110">
        <f>'Poblacion Alt'!EX3-'Poblacion Base'!EX3</f>
        <v>0</v>
      </c>
      <c r="EY3" s="110">
        <f>'Poblacion Alt'!EY3-'Poblacion Base'!EY3</f>
        <v>0</v>
      </c>
      <c r="EZ3" s="110">
        <f>'Poblacion Alt'!EZ3-'Poblacion Base'!EZ3</f>
        <v>0</v>
      </c>
      <c r="FA3" s="110">
        <f>'Poblacion Alt'!FA3-'Poblacion Base'!FA3</f>
        <v>0</v>
      </c>
      <c r="FB3" s="110">
        <f>'Poblacion Alt'!FB3-'Poblacion Base'!FB3</f>
        <v>0</v>
      </c>
      <c r="FC3" s="110">
        <f>'Poblacion Alt'!FC3-'Poblacion Base'!FC3</f>
        <v>0</v>
      </c>
      <c r="FD3" s="110">
        <f>'Poblacion Alt'!FD3-'Poblacion Base'!FD3</f>
        <v>0</v>
      </c>
      <c r="FE3" s="110">
        <f>'Poblacion Alt'!FE3-'Poblacion Base'!FE3</f>
        <v>0</v>
      </c>
      <c r="FF3" s="110">
        <f>'Poblacion Alt'!FF3-'Poblacion Base'!FF3</f>
        <v>0</v>
      </c>
      <c r="FG3" s="110">
        <f>'Poblacion Alt'!FG3-'Poblacion Base'!FG3</f>
        <v>0</v>
      </c>
      <c r="FH3" s="110">
        <f>'Poblacion Alt'!FH3-'Poblacion Base'!FH3</f>
        <v>0</v>
      </c>
      <c r="FI3" s="110">
        <f>'Poblacion Alt'!FI3-'Poblacion Base'!FI3</f>
        <v>0</v>
      </c>
      <c r="FJ3" s="110">
        <f>'Poblacion Alt'!FJ3-'Poblacion Base'!FJ3</f>
        <v>0</v>
      </c>
      <c r="FK3" s="110">
        <f>'Poblacion Alt'!FK3-'Poblacion Base'!FK3</f>
        <v>0</v>
      </c>
      <c r="FL3" s="110">
        <f>'Poblacion Alt'!FL3-'Poblacion Base'!FL3</f>
        <v>0</v>
      </c>
      <c r="FM3" s="110">
        <f>'Poblacion Alt'!FM3-'Poblacion Base'!FM3</f>
        <v>0</v>
      </c>
      <c r="FN3" s="110">
        <f>'Poblacion Alt'!FN3-'Poblacion Base'!FN3</f>
        <v>0</v>
      </c>
      <c r="FO3" s="110">
        <f>'Poblacion Alt'!FO3-'Poblacion Base'!FO3</f>
        <v>0</v>
      </c>
      <c r="FP3" s="110">
        <f>'Poblacion Alt'!FP3-'Poblacion Base'!FP3</f>
        <v>0</v>
      </c>
      <c r="FQ3" s="110">
        <f>'Poblacion Alt'!FQ3-'Poblacion Base'!FQ3</f>
        <v>0</v>
      </c>
      <c r="FR3" s="110">
        <f>'Poblacion Alt'!FR3-'Poblacion Base'!FR3</f>
        <v>0</v>
      </c>
      <c r="FS3" s="110">
        <f>'Poblacion Alt'!FS3-'Poblacion Base'!FS3</f>
        <v>0</v>
      </c>
      <c r="FT3" s="110">
        <f>'Poblacion Alt'!FT3-'Poblacion Base'!FT3</f>
        <v>0</v>
      </c>
      <c r="FU3" s="110">
        <f>'Poblacion Alt'!FU3-'Poblacion Base'!FU3</f>
        <v>0</v>
      </c>
      <c r="FV3" s="110">
        <f>'Poblacion Alt'!FV3-'Poblacion Base'!FV3</f>
        <v>0</v>
      </c>
      <c r="FW3" s="110">
        <f>'Poblacion Alt'!FW3-'Poblacion Base'!FW3</f>
        <v>0</v>
      </c>
      <c r="FX3" s="110">
        <f>'Poblacion Alt'!FX3-'Poblacion Base'!FX3</f>
        <v>0</v>
      </c>
      <c r="FY3" s="110">
        <f>'Poblacion Alt'!FY3-'Poblacion Base'!FY3</f>
        <v>0</v>
      </c>
      <c r="FZ3" s="110">
        <f>'Poblacion Alt'!FZ3-'Poblacion Base'!FZ3</f>
        <v>0</v>
      </c>
      <c r="GA3" s="110">
        <f>'Poblacion Alt'!GA3-'Poblacion Base'!GA3</f>
        <v>0</v>
      </c>
      <c r="GB3" s="110">
        <f>'Poblacion Alt'!GB3-'Poblacion Base'!GB3</f>
        <v>0</v>
      </c>
      <c r="GC3" s="110">
        <f>'Poblacion Alt'!GC3-'Poblacion Base'!GC3</f>
        <v>0</v>
      </c>
      <c r="GD3" s="110">
        <f>'Poblacion Alt'!GD3-'Poblacion Base'!GD3</f>
        <v>0</v>
      </c>
      <c r="GE3" s="110">
        <f>'Poblacion Alt'!GE3-'Poblacion Base'!GE3</f>
        <v>0</v>
      </c>
      <c r="GF3" s="110">
        <f>'Poblacion Alt'!GF3-'Poblacion Base'!GF3</f>
        <v>0</v>
      </c>
      <c r="GG3" s="110">
        <f>'Poblacion Alt'!GG3-'Poblacion Base'!GG3</f>
        <v>0</v>
      </c>
      <c r="GH3" s="110">
        <f>'Poblacion Alt'!GH3-'Poblacion Base'!GH3</f>
        <v>0</v>
      </c>
      <c r="GI3" s="110">
        <f>'Poblacion Alt'!GI3-'Poblacion Base'!GI3</f>
        <v>0</v>
      </c>
      <c r="GJ3" s="110">
        <f>'Poblacion Alt'!GJ3-'Poblacion Base'!GJ3</f>
        <v>0</v>
      </c>
      <c r="GK3" s="110">
        <f>'Poblacion Alt'!GK3-'Poblacion Base'!GK3</f>
        <v>0</v>
      </c>
      <c r="GL3" s="110">
        <f>'Poblacion Alt'!GL3-'Poblacion Base'!GL3</f>
        <v>0</v>
      </c>
      <c r="GM3" s="110">
        <f>'Poblacion Alt'!GM3-'Poblacion Base'!GM3</f>
        <v>0</v>
      </c>
      <c r="GN3" s="110">
        <f>'Poblacion Alt'!GN3-'Poblacion Base'!GN3</f>
        <v>0</v>
      </c>
      <c r="GO3" s="110">
        <f>'Poblacion Alt'!GO3-'Poblacion Base'!GO3</f>
        <v>0</v>
      </c>
      <c r="GP3" s="110">
        <f>'Poblacion Alt'!GP3-'Poblacion Base'!GP3</f>
        <v>0</v>
      </c>
      <c r="GQ3" s="110">
        <f>'Poblacion Alt'!GQ3-'Poblacion Base'!GQ3</f>
        <v>0</v>
      </c>
      <c r="GR3" s="110">
        <f>'Poblacion Alt'!GR3-'Poblacion Base'!GR3</f>
        <v>0</v>
      </c>
      <c r="GS3" s="110">
        <f>'Poblacion Alt'!GS3-'Poblacion Base'!GS3</f>
        <v>0</v>
      </c>
      <c r="GT3" s="110">
        <f>'Poblacion Alt'!GT3-'Poblacion Base'!GT3</f>
        <v>0</v>
      </c>
      <c r="GU3" s="110">
        <f>'Poblacion Alt'!GU3-'Poblacion Base'!GU3</f>
        <v>0</v>
      </c>
      <c r="GV3" s="48">
        <f t="shared" ref="GV3:GV54" si="0">SUM(B3:GU3)</f>
        <v>0</v>
      </c>
    </row>
    <row r="4" spans="1:204">
      <c r="A4">
        <v>2020</v>
      </c>
      <c r="B4" s="110">
        <f>'Poblacion Alt'!B4-'Poblacion Base'!B4</f>
        <v>0</v>
      </c>
      <c r="C4" s="110">
        <f>'Poblacion Alt'!C4-'Poblacion Base'!C4</f>
        <v>0</v>
      </c>
      <c r="D4" s="110">
        <f>'Poblacion Alt'!D4-'Poblacion Base'!D4</f>
        <v>0</v>
      </c>
      <c r="E4" s="110">
        <f>'Poblacion Alt'!E4-'Poblacion Base'!E4</f>
        <v>0</v>
      </c>
      <c r="F4" s="110">
        <f>'Poblacion Alt'!F4-'Poblacion Base'!F4</f>
        <v>0</v>
      </c>
      <c r="G4" s="110">
        <f>'Poblacion Alt'!G4-'Poblacion Base'!G4</f>
        <v>0</v>
      </c>
      <c r="H4" s="110">
        <f>'Poblacion Alt'!H4-'Poblacion Base'!H4</f>
        <v>0</v>
      </c>
      <c r="I4" s="110">
        <f>'Poblacion Alt'!I4-'Poblacion Base'!I4</f>
        <v>0</v>
      </c>
      <c r="J4" s="110">
        <f>'Poblacion Alt'!J4-'Poblacion Base'!J4</f>
        <v>0</v>
      </c>
      <c r="K4" s="110">
        <f>'Poblacion Alt'!K4-'Poblacion Base'!K4</f>
        <v>0</v>
      </c>
      <c r="L4" s="110">
        <f>'Poblacion Alt'!L4-'Poblacion Base'!L4</f>
        <v>0</v>
      </c>
      <c r="M4" s="110">
        <f>'Poblacion Alt'!M4-'Poblacion Base'!M4</f>
        <v>0</v>
      </c>
      <c r="N4" s="110">
        <f>'Poblacion Alt'!N4-'Poblacion Base'!N4</f>
        <v>0</v>
      </c>
      <c r="O4" s="110">
        <f>'Poblacion Alt'!O4-'Poblacion Base'!O4</f>
        <v>0</v>
      </c>
      <c r="P4" s="110">
        <f>'Poblacion Alt'!P4-'Poblacion Base'!P4</f>
        <v>0</v>
      </c>
      <c r="Q4" s="110">
        <f>'Poblacion Alt'!Q4-'Poblacion Base'!Q4</f>
        <v>0</v>
      </c>
      <c r="R4" s="110">
        <f>'Poblacion Alt'!R4-'Poblacion Base'!R4</f>
        <v>0</v>
      </c>
      <c r="S4" s="110">
        <f>'Poblacion Alt'!S4-'Poblacion Base'!S4</f>
        <v>0</v>
      </c>
      <c r="T4" s="110">
        <f>'Poblacion Alt'!T4-'Poblacion Base'!T4</f>
        <v>0</v>
      </c>
      <c r="U4" s="110">
        <f>'Poblacion Alt'!U4-'Poblacion Base'!U4</f>
        <v>0</v>
      </c>
      <c r="V4" s="110">
        <f>'Poblacion Alt'!V4-'Poblacion Base'!V4</f>
        <v>0</v>
      </c>
      <c r="W4" s="110">
        <f>'Poblacion Alt'!W4-'Poblacion Base'!W4</f>
        <v>0</v>
      </c>
      <c r="X4" s="110">
        <f>'Poblacion Alt'!X4-'Poblacion Base'!X4</f>
        <v>0</v>
      </c>
      <c r="Y4" s="110">
        <f>'Poblacion Alt'!Y4-'Poblacion Base'!Y4</f>
        <v>0</v>
      </c>
      <c r="Z4" s="110">
        <f>'Poblacion Alt'!Z4-'Poblacion Base'!Z4</f>
        <v>0</v>
      </c>
      <c r="AA4" s="110">
        <f>'Poblacion Alt'!AA4-'Poblacion Base'!AA4</f>
        <v>0</v>
      </c>
      <c r="AB4" s="110">
        <f>'Poblacion Alt'!AB4-'Poblacion Base'!AB4</f>
        <v>0</v>
      </c>
      <c r="AC4" s="110">
        <f>'Poblacion Alt'!AC4-'Poblacion Base'!AC4</f>
        <v>0</v>
      </c>
      <c r="AD4" s="110">
        <f>'Poblacion Alt'!AD4-'Poblacion Base'!AD4</f>
        <v>0</v>
      </c>
      <c r="AE4" s="110">
        <f>'Poblacion Alt'!AE4-'Poblacion Base'!AE4</f>
        <v>0</v>
      </c>
      <c r="AF4" s="110">
        <f>'Poblacion Alt'!AF4-'Poblacion Base'!AF4</f>
        <v>0</v>
      </c>
      <c r="AG4" s="110">
        <f>'Poblacion Alt'!AG4-'Poblacion Base'!AG4</f>
        <v>0</v>
      </c>
      <c r="AH4" s="110">
        <f>'Poblacion Alt'!AH4-'Poblacion Base'!AH4</f>
        <v>0</v>
      </c>
      <c r="AI4" s="110">
        <f>'Poblacion Alt'!AI4-'Poblacion Base'!AI4</f>
        <v>0</v>
      </c>
      <c r="AJ4" s="110">
        <f>'Poblacion Alt'!AJ4-'Poblacion Base'!AJ4</f>
        <v>0</v>
      </c>
      <c r="AK4" s="110">
        <f>'Poblacion Alt'!AK4-'Poblacion Base'!AK4</f>
        <v>0</v>
      </c>
      <c r="AL4" s="110">
        <f>'Poblacion Alt'!AL4-'Poblacion Base'!AL4</f>
        <v>0</v>
      </c>
      <c r="AM4" s="110">
        <f>'Poblacion Alt'!AM4-'Poblacion Base'!AM4</f>
        <v>0</v>
      </c>
      <c r="AN4" s="110">
        <f>'Poblacion Alt'!AN4-'Poblacion Base'!AN4</f>
        <v>0</v>
      </c>
      <c r="AO4" s="110">
        <f>'Poblacion Alt'!AO4-'Poblacion Base'!AO4</f>
        <v>0</v>
      </c>
      <c r="AP4" s="110">
        <f>'Poblacion Alt'!AP4-'Poblacion Base'!AP4</f>
        <v>0</v>
      </c>
      <c r="AQ4" s="110">
        <f>'Poblacion Alt'!AQ4-'Poblacion Base'!AQ4</f>
        <v>0</v>
      </c>
      <c r="AR4" s="110">
        <f>'Poblacion Alt'!AR4-'Poblacion Base'!AR4</f>
        <v>0</v>
      </c>
      <c r="AS4" s="110">
        <f>'Poblacion Alt'!AS4-'Poblacion Base'!AS4</f>
        <v>0</v>
      </c>
      <c r="AT4" s="110">
        <f>'Poblacion Alt'!AT4-'Poblacion Base'!AT4</f>
        <v>0</v>
      </c>
      <c r="AU4" s="110">
        <f>'Poblacion Alt'!AU4-'Poblacion Base'!AU4</f>
        <v>0</v>
      </c>
      <c r="AV4" s="110">
        <f>'Poblacion Alt'!AV4-'Poblacion Base'!AV4</f>
        <v>0</v>
      </c>
      <c r="AW4" s="110">
        <f>'Poblacion Alt'!AW4-'Poblacion Base'!AW4</f>
        <v>0</v>
      </c>
      <c r="AX4" s="110">
        <f>'Poblacion Alt'!AX4-'Poblacion Base'!AX4</f>
        <v>0</v>
      </c>
      <c r="AY4" s="110">
        <f>'Poblacion Alt'!AY4-'Poblacion Base'!AY4</f>
        <v>0</v>
      </c>
      <c r="AZ4" s="110">
        <f>'Poblacion Alt'!AZ4-'Poblacion Base'!AZ4</f>
        <v>0</v>
      </c>
      <c r="BA4" s="110">
        <f>'Poblacion Alt'!BA4-'Poblacion Base'!BA4</f>
        <v>0</v>
      </c>
      <c r="BB4" s="110">
        <f>'Poblacion Alt'!BB4-'Poblacion Base'!BB4</f>
        <v>0</v>
      </c>
      <c r="BC4" s="110">
        <f>'Poblacion Alt'!BC4-'Poblacion Base'!BC4</f>
        <v>0</v>
      </c>
      <c r="BD4" s="110">
        <f>'Poblacion Alt'!BD4-'Poblacion Base'!BD4</f>
        <v>0</v>
      </c>
      <c r="BE4" s="110">
        <f>'Poblacion Alt'!BE4-'Poblacion Base'!BE4</f>
        <v>0</v>
      </c>
      <c r="BF4" s="110">
        <f>'Poblacion Alt'!BF4-'Poblacion Base'!BF4</f>
        <v>0</v>
      </c>
      <c r="BG4" s="110">
        <f>'Poblacion Alt'!BG4-'Poblacion Base'!BG4</f>
        <v>0</v>
      </c>
      <c r="BH4" s="110">
        <f>'Poblacion Alt'!BH4-'Poblacion Base'!BH4</f>
        <v>0</v>
      </c>
      <c r="BI4" s="110">
        <f>'Poblacion Alt'!BI4-'Poblacion Base'!BI4</f>
        <v>0</v>
      </c>
      <c r="BJ4" s="110">
        <f>'Poblacion Alt'!BJ4-'Poblacion Base'!BJ4</f>
        <v>0</v>
      </c>
      <c r="BK4" s="110">
        <f>'Poblacion Alt'!BK4-'Poblacion Base'!BK4</f>
        <v>0</v>
      </c>
      <c r="BL4" s="110">
        <f>'Poblacion Alt'!BL4-'Poblacion Base'!BL4</f>
        <v>0</v>
      </c>
      <c r="BM4" s="110">
        <f>'Poblacion Alt'!BM4-'Poblacion Base'!BM4</f>
        <v>0</v>
      </c>
      <c r="BN4" s="110">
        <f>'Poblacion Alt'!BN4-'Poblacion Base'!BN4</f>
        <v>0</v>
      </c>
      <c r="BO4" s="110">
        <f>'Poblacion Alt'!BO4-'Poblacion Base'!BO4</f>
        <v>0</v>
      </c>
      <c r="BP4" s="110">
        <f>'Poblacion Alt'!BP4-'Poblacion Base'!BP4</f>
        <v>0</v>
      </c>
      <c r="BQ4" s="110">
        <f>'Poblacion Alt'!BQ4-'Poblacion Base'!BQ4</f>
        <v>0</v>
      </c>
      <c r="BR4" s="110">
        <f>'Poblacion Alt'!BR4-'Poblacion Base'!BR4</f>
        <v>0</v>
      </c>
      <c r="BS4" s="110">
        <f>'Poblacion Alt'!BS4-'Poblacion Base'!BS4</f>
        <v>0</v>
      </c>
      <c r="BT4" s="110">
        <f>'Poblacion Alt'!BT4-'Poblacion Base'!BT4</f>
        <v>0</v>
      </c>
      <c r="BU4" s="110">
        <f>'Poblacion Alt'!BU4-'Poblacion Base'!BU4</f>
        <v>0</v>
      </c>
      <c r="BV4" s="110">
        <f>'Poblacion Alt'!BV4-'Poblacion Base'!BV4</f>
        <v>0</v>
      </c>
      <c r="BW4" s="110">
        <f>'Poblacion Alt'!BW4-'Poblacion Base'!BW4</f>
        <v>0</v>
      </c>
      <c r="BX4" s="110">
        <f>'Poblacion Alt'!BX4-'Poblacion Base'!BX4</f>
        <v>0</v>
      </c>
      <c r="BY4" s="110">
        <f>'Poblacion Alt'!BY4-'Poblacion Base'!BY4</f>
        <v>0</v>
      </c>
      <c r="BZ4" s="110">
        <f>'Poblacion Alt'!BZ4-'Poblacion Base'!BZ4</f>
        <v>0</v>
      </c>
      <c r="CA4" s="110">
        <f>'Poblacion Alt'!CA4-'Poblacion Base'!CA4</f>
        <v>0</v>
      </c>
      <c r="CB4" s="110">
        <f>'Poblacion Alt'!CB4-'Poblacion Base'!CB4</f>
        <v>0</v>
      </c>
      <c r="CC4" s="110">
        <f>'Poblacion Alt'!CC4-'Poblacion Base'!CC4</f>
        <v>0</v>
      </c>
      <c r="CD4" s="110">
        <f>'Poblacion Alt'!CD4-'Poblacion Base'!CD4</f>
        <v>0</v>
      </c>
      <c r="CE4" s="110">
        <f>'Poblacion Alt'!CE4-'Poblacion Base'!CE4</f>
        <v>0</v>
      </c>
      <c r="CF4" s="110">
        <f>'Poblacion Alt'!CF4-'Poblacion Base'!CF4</f>
        <v>0</v>
      </c>
      <c r="CG4" s="110">
        <f>'Poblacion Alt'!CG4-'Poblacion Base'!CG4</f>
        <v>0</v>
      </c>
      <c r="CH4" s="110">
        <f>'Poblacion Alt'!CH4-'Poblacion Base'!CH4</f>
        <v>0</v>
      </c>
      <c r="CI4" s="110">
        <f>'Poblacion Alt'!CI4-'Poblacion Base'!CI4</f>
        <v>0</v>
      </c>
      <c r="CJ4" s="110">
        <f>'Poblacion Alt'!CJ4-'Poblacion Base'!CJ4</f>
        <v>0</v>
      </c>
      <c r="CK4" s="110">
        <f>'Poblacion Alt'!CK4-'Poblacion Base'!CK4</f>
        <v>0</v>
      </c>
      <c r="CL4" s="110">
        <f>'Poblacion Alt'!CL4-'Poblacion Base'!CL4</f>
        <v>0</v>
      </c>
      <c r="CM4" s="110">
        <f>'Poblacion Alt'!CM4-'Poblacion Base'!CM4</f>
        <v>0</v>
      </c>
      <c r="CN4" s="110">
        <f>'Poblacion Alt'!CN4-'Poblacion Base'!CN4</f>
        <v>0</v>
      </c>
      <c r="CO4" s="110">
        <f>'Poblacion Alt'!CO4-'Poblacion Base'!CO4</f>
        <v>0</v>
      </c>
      <c r="CP4" s="110">
        <f>'Poblacion Alt'!CP4-'Poblacion Base'!CP4</f>
        <v>0</v>
      </c>
      <c r="CQ4" s="110">
        <f>'Poblacion Alt'!CQ4-'Poblacion Base'!CQ4</f>
        <v>0</v>
      </c>
      <c r="CR4" s="110">
        <f>'Poblacion Alt'!CR4-'Poblacion Base'!CR4</f>
        <v>0</v>
      </c>
      <c r="CS4" s="110">
        <f>'Poblacion Alt'!CS4-'Poblacion Base'!CS4</f>
        <v>0</v>
      </c>
      <c r="CT4" s="110">
        <f>'Poblacion Alt'!CT4-'Poblacion Base'!CT4</f>
        <v>0</v>
      </c>
      <c r="CU4" s="110">
        <f>'Poblacion Alt'!CU4-'Poblacion Base'!CU4</f>
        <v>0</v>
      </c>
      <c r="CV4" s="110">
        <f>'Poblacion Alt'!CV4-'Poblacion Base'!CV4</f>
        <v>0</v>
      </c>
      <c r="CW4" s="110">
        <f>'Poblacion Alt'!CW4-'Poblacion Base'!CW4</f>
        <v>0</v>
      </c>
      <c r="CX4" s="110">
        <f>'Poblacion Alt'!CX4-'Poblacion Base'!CX4</f>
        <v>0</v>
      </c>
      <c r="CY4" s="110">
        <f>'Poblacion Alt'!CY4-'Poblacion Base'!CY4</f>
        <v>0</v>
      </c>
      <c r="CZ4" s="110">
        <f>'Poblacion Alt'!CZ4-'Poblacion Base'!CZ4</f>
        <v>0</v>
      </c>
      <c r="DA4" s="110">
        <f>'Poblacion Alt'!DA4-'Poblacion Base'!DA4</f>
        <v>0</v>
      </c>
      <c r="DB4" s="110">
        <f>'Poblacion Alt'!DB4-'Poblacion Base'!DB4</f>
        <v>0</v>
      </c>
      <c r="DC4" s="110">
        <f>'Poblacion Alt'!DC4-'Poblacion Base'!DC4</f>
        <v>0</v>
      </c>
      <c r="DD4" s="110">
        <f>'Poblacion Alt'!DD4-'Poblacion Base'!DD4</f>
        <v>0</v>
      </c>
      <c r="DE4" s="110">
        <f>'Poblacion Alt'!DE4-'Poblacion Base'!DE4</f>
        <v>0</v>
      </c>
      <c r="DF4" s="110">
        <f>'Poblacion Alt'!DF4-'Poblacion Base'!DF4</f>
        <v>0</v>
      </c>
      <c r="DG4" s="110">
        <f>'Poblacion Alt'!DG4-'Poblacion Base'!DG4</f>
        <v>0</v>
      </c>
      <c r="DH4" s="110">
        <f>'Poblacion Alt'!DH4-'Poblacion Base'!DH4</f>
        <v>0</v>
      </c>
      <c r="DI4" s="110">
        <f>'Poblacion Alt'!DI4-'Poblacion Base'!DI4</f>
        <v>0</v>
      </c>
      <c r="DJ4" s="110">
        <f>'Poblacion Alt'!DJ4-'Poblacion Base'!DJ4</f>
        <v>0</v>
      </c>
      <c r="DK4" s="110">
        <f>'Poblacion Alt'!DK4-'Poblacion Base'!DK4</f>
        <v>0</v>
      </c>
      <c r="DL4" s="110">
        <f>'Poblacion Alt'!DL4-'Poblacion Base'!DL4</f>
        <v>0</v>
      </c>
      <c r="DM4" s="110">
        <f>'Poblacion Alt'!DM4-'Poblacion Base'!DM4</f>
        <v>0</v>
      </c>
      <c r="DN4" s="110">
        <f>'Poblacion Alt'!DN4-'Poblacion Base'!DN4</f>
        <v>0</v>
      </c>
      <c r="DO4" s="110">
        <f>'Poblacion Alt'!DO4-'Poblacion Base'!DO4</f>
        <v>0</v>
      </c>
      <c r="DP4" s="110">
        <f>'Poblacion Alt'!DP4-'Poblacion Base'!DP4</f>
        <v>0</v>
      </c>
      <c r="DQ4" s="110">
        <f>'Poblacion Alt'!DQ4-'Poblacion Base'!DQ4</f>
        <v>0</v>
      </c>
      <c r="DR4" s="110">
        <f>'Poblacion Alt'!DR4-'Poblacion Base'!DR4</f>
        <v>0</v>
      </c>
      <c r="DS4" s="110">
        <f>'Poblacion Alt'!DS4-'Poblacion Base'!DS4</f>
        <v>0</v>
      </c>
      <c r="DT4" s="110">
        <f>'Poblacion Alt'!DT4-'Poblacion Base'!DT4</f>
        <v>0</v>
      </c>
      <c r="DU4" s="110">
        <f>'Poblacion Alt'!DU4-'Poblacion Base'!DU4</f>
        <v>0</v>
      </c>
      <c r="DV4" s="110">
        <f>'Poblacion Alt'!DV4-'Poblacion Base'!DV4</f>
        <v>0</v>
      </c>
      <c r="DW4" s="110">
        <f>'Poblacion Alt'!DW4-'Poblacion Base'!DW4</f>
        <v>0</v>
      </c>
      <c r="DX4" s="110">
        <f>'Poblacion Alt'!DX4-'Poblacion Base'!DX4</f>
        <v>0</v>
      </c>
      <c r="DY4" s="110">
        <f>'Poblacion Alt'!DY4-'Poblacion Base'!DY4</f>
        <v>0</v>
      </c>
      <c r="DZ4" s="110">
        <f>'Poblacion Alt'!DZ4-'Poblacion Base'!DZ4</f>
        <v>0</v>
      </c>
      <c r="EA4" s="110">
        <f>'Poblacion Alt'!EA4-'Poblacion Base'!EA4</f>
        <v>0</v>
      </c>
      <c r="EB4" s="110">
        <f>'Poblacion Alt'!EB4-'Poblacion Base'!EB4</f>
        <v>0</v>
      </c>
      <c r="EC4" s="110">
        <f>'Poblacion Alt'!EC4-'Poblacion Base'!EC4</f>
        <v>0</v>
      </c>
      <c r="ED4" s="110">
        <f>'Poblacion Alt'!ED4-'Poblacion Base'!ED4</f>
        <v>0</v>
      </c>
      <c r="EE4" s="110">
        <f>'Poblacion Alt'!EE4-'Poblacion Base'!EE4</f>
        <v>0</v>
      </c>
      <c r="EF4" s="110">
        <f>'Poblacion Alt'!EF4-'Poblacion Base'!EF4</f>
        <v>0</v>
      </c>
      <c r="EG4" s="110">
        <f>'Poblacion Alt'!EG4-'Poblacion Base'!EG4</f>
        <v>0</v>
      </c>
      <c r="EH4" s="110">
        <f>'Poblacion Alt'!EH4-'Poblacion Base'!EH4</f>
        <v>0</v>
      </c>
      <c r="EI4" s="110">
        <f>'Poblacion Alt'!EI4-'Poblacion Base'!EI4</f>
        <v>0</v>
      </c>
      <c r="EJ4" s="110">
        <f>'Poblacion Alt'!EJ4-'Poblacion Base'!EJ4</f>
        <v>0</v>
      </c>
      <c r="EK4" s="110">
        <f>'Poblacion Alt'!EK4-'Poblacion Base'!EK4</f>
        <v>0</v>
      </c>
      <c r="EL4" s="110">
        <f>'Poblacion Alt'!EL4-'Poblacion Base'!EL4</f>
        <v>0</v>
      </c>
      <c r="EM4" s="110">
        <f>'Poblacion Alt'!EM4-'Poblacion Base'!EM4</f>
        <v>0</v>
      </c>
      <c r="EN4" s="110">
        <f>'Poblacion Alt'!EN4-'Poblacion Base'!EN4</f>
        <v>0</v>
      </c>
      <c r="EO4" s="110">
        <f>'Poblacion Alt'!EO4-'Poblacion Base'!EO4</f>
        <v>0</v>
      </c>
      <c r="EP4" s="110">
        <f>'Poblacion Alt'!EP4-'Poblacion Base'!EP4</f>
        <v>0</v>
      </c>
      <c r="EQ4" s="110">
        <f>'Poblacion Alt'!EQ4-'Poblacion Base'!EQ4</f>
        <v>0</v>
      </c>
      <c r="ER4" s="110">
        <f>'Poblacion Alt'!ER4-'Poblacion Base'!ER4</f>
        <v>0</v>
      </c>
      <c r="ES4" s="110">
        <f>'Poblacion Alt'!ES4-'Poblacion Base'!ES4</f>
        <v>0</v>
      </c>
      <c r="ET4" s="110">
        <f>'Poblacion Alt'!ET4-'Poblacion Base'!ET4</f>
        <v>0</v>
      </c>
      <c r="EU4" s="110">
        <f>'Poblacion Alt'!EU4-'Poblacion Base'!EU4</f>
        <v>0</v>
      </c>
      <c r="EV4" s="110">
        <f>'Poblacion Alt'!EV4-'Poblacion Base'!EV4</f>
        <v>0</v>
      </c>
      <c r="EW4" s="110">
        <f>'Poblacion Alt'!EW4-'Poblacion Base'!EW4</f>
        <v>0</v>
      </c>
      <c r="EX4" s="110">
        <f>'Poblacion Alt'!EX4-'Poblacion Base'!EX4</f>
        <v>0</v>
      </c>
      <c r="EY4" s="110">
        <f>'Poblacion Alt'!EY4-'Poblacion Base'!EY4</f>
        <v>0</v>
      </c>
      <c r="EZ4" s="110">
        <f>'Poblacion Alt'!EZ4-'Poblacion Base'!EZ4</f>
        <v>0</v>
      </c>
      <c r="FA4" s="110">
        <f>'Poblacion Alt'!FA4-'Poblacion Base'!FA4</f>
        <v>0</v>
      </c>
      <c r="FB4" s="110">
        <f>'Poblacion Alt'!FB4-'Poblacion Base'!FB4</f>
        <v>0</v>
      </c>
      <c r="FC4" s="110">
        <f>'Poblacion Alt'!FC4-'Poblacion Base'!FC4</f>
        <v>0</v>
      </c>
      <c r="FD4" s="110">
        <f>'Poblacion Alt'!FD4-'Poblacion Base'!FD4</f>
        <v>0</v>
      </c>
      <c r="FE4" s="110">
        <f>'Poblacion Alt'!FE4-'Poblacion Base'!FE4</f>
        <v>0</v>
      </c>
      <c r="FF4" s="110">
        <f>'Poblacion Alt'!FF4-'Poblacion Base'!FF4</f>
        <v>0</v>
      </c>
      <c r="FG4" s="110">
        <f>'Poblacion Alt'!FG4-'Poblacion Base'!FG4</f>
        <v>0</v>
      </c>
      <c r="FH4" s="110">
        <f>'Poblacion Alt'!FH4-'Poblacion Base'!FH4</f>
        <v>0</v>
      </c>
      <c r="FI4" s="110">
        <f>'Poblacion Alt'!FI4-'Poblacion Base'!FI4</f>
        <v>0</v>
      </c>
      <c r="FJ4" s="110">
        <f>'Poblacion Alt'!FJ4-'Poblacion Base'!FJ4</f>
        <v>0</v>
      </c>
      <c r="FK4" s="110">
        <f>'Poblacion Alt'!FK4-'Poblacion Base'!FK4</f>
        <v>0</v>
      </c>
      <c r="FL4" s="110">
        <f>'Poblacion Alt'!FL4-'Poblacion Base'!FL4</f>
        <v>0</v>
      </c>
      <c r="FM4" s="110">
        <f>'Poblacion Alt'!FM4-'Poblacion Base'!FM4</f>
        <v>0</v>
      </c>
      <c r="FN4" s="110">
        <f>'Poblacion Alt'!FN4-'Poblacion Base'!FN4</f>
        <v>0</v>
      </c>
      <c r="FO4" s="110">
        <f>'Poblacion Alt'!FO4-'Poblacion Base'!FO4</f>
        <v>0</v>
      </c>
      <c r="FP4" s="110">
        <f>'Poblacion Alt'!FP4-'Poblacion Base'!FP4</f>
        <v>0</v>
      </c>
      <c r="FQ4" s="110">
        <f>'Poblacion Alt'!FQ4-'Poblacion Base'!FQ4</f>
        <v>0</v>
      </c>
      <c r="FR4" s="110">
        <f>'Poblacion Alt'!FR4-'Poblacion Base'!FR4</f>
        <v>0</v>
      </c>
      <c r="FS4" s="110">
        <f>'Poblacion Alt'!FS4-'Poblacion Base'!FS4</f>
        <v>0</v>
      </c>
      <c r="FT4" s="110">
        <f>'Poblacion Alt'!FT4-'Poblacion Base'!FT4</f>
        <v>0</v>
      </c>
      <c r="FU4" s="110">
        <f>'Poblacion Alt'!FU4-'Poblacion Base'!FU4</f>
        <v>0</v>
      </c>
      <c r="FV4" s="110">
        <f>'Poblacion Alt'!FV4-'Poblacion Base'!FV4</f>
        <v>0</v>
      </c>
      <c r="FW4" s="110">
        <f>'Poblacion Alt'!FW4-'Poblacion Base'!FW4</f>
        <v>0</v>
      </c>
      <c r="FX4" s="110">
        <f>'Poblacion Alt'!FX4-'Poblacion Base'!FX4</f>
        <v>0</v>
      </c>
      <c r="FY4" s="110">
        <f>'Poblacion Alt'!FY4-'Poblacion Base'!FY4</f>
        <v>0</v>
      </c>
      <c r="FZ4" s="110">
        <f>'Poblacion Alt'!FZ4-'Poblacion Base'!FZ4</f>
        <v>0</v>
      </c>
      <c r="GA4" s="110">
        <f>'Poblacion Alt'!GA4-'Poblacion Base'!GA4</f>
        <v>0</v>
      </c>
      <c r="GB4" s="110">
        <f>'Poblacion Alt'!GB4-'Poblacion Base'!GB4</f>
        <v>0</v>
      </c>
      <c r="GC4" s="110">
        <f>'Poblacion Alt'!GC4-'Poblacion Base'!GC4</f>
        <v>0</v>
      </c>
      <c r="GD4" s="110">
        <f>'Poblacion Alt'!GD4-'Poblacion Base'!GD4</f>
        <v>0</v>
      </c>
      <c r="GE4" s="110">
        <f>'Poblacion Alt'!GE4-'Poblacion Base'!GE4</f>
        <v>0</v>
      </c>
      <c r="GF4" s="110">
        <f>'Poblacion Alt'!GF4-'Poblacion Base'!GF4</f>
        <v>0</v>
      </c>
      <c r="GG4" s="110">
        <f>'Poblacion Alt'!GG4-'Poblacion Base'!GG4</f>
        <v>0</v>
      </c>
      <c r="GH4" s="110">
        <f>'Poblacion Alt'!GH4-'Poblacion Base'!GH4</f>
        <v>0</v>
      </c>
      <c r="GI4" s="110">
        <f>'Poblacion Alt'!GI4-'Poblacion Base'!GI4</f>
        <v>0</v>
      </c>
      <c r="GJ4" s="110">
        <f>'Poblacion Alt'!GJ4-'Poblacion Base'!GJ4</f>
        <v>0</v>
      </c>
      <c r="GK4" s="110">
        <f>'Poblacion Alt'!GK4-'Poblacion Base'!GK4</f>
        <v>0</v>
      </c>
      <c r="GL4" s="110">
        <f>'Poblacion Alt'!GL4-'Poblacion Base'!GL4</f>
        <v>0</v>
      </c>
      <c r="GM4" s="110">
        <f>'Poblacion Alt'!GM4-'Poblacion Base'!GM4</f>
        <v>0</v>
      </c>
      <c r="GN4" s="110">
        <f>'Poblacion Alt'!GN4-'Poblacion Base'!GN4</f>
        <v>0</v>
      </c>
      <c r="GO4" s="110">
        <f>'Poblacion Alt'!GO4-'Poblacion Base'!GO4</f>
        <v>0</v>
      </c>
      <c r="GP4" s="110">
        <f>'Poblacion Alt'!GP4-'Poblacion Base'!GP4</f>
        <v>0</v>
      </c>
      <c r="GQ4" s="110">
        <f>'Poblacion Alt'!GQ4-'Poblacion Base'!GQ4</f>
        <v>0</v>
      </c>
      <c r="GR4" s="110">
        <f>'Poblacion Alt'!GR4-'Poblacion Base'!GR4</f>
        <v>0</v>
      </c>
      <c r="GS4" s="110">
        <f>'Poblacion Alt'!GS4-'Poblacion Base'!GS4</f>
        <v>0</v>
      </c>
      <c r="GT4" s="110">
        <f>'Poblacion Alt'!GT4-'Poblacion Base'!GT4</f>
        <v>0</v>
      </c>
      <c r="GU4" s="110">
        <f>'Poblacion Alt'!GU4-'Poblacion Base'!GU4</f>
        <v>0</v>
      </c>
      <c r="GV4" s="48">
        <f t="shared" si="0"/>
        <v>0</v>
      </c>
    </row>
    <row r="5" spans="1:204">
      <c r="A5">
        <v>2021</v>
      </c>
      <c r="B5" s="110">
        <f>'Poblacion Alt'!B5-'Poblacion Base'!B5</f>
        <v>0</v>
      </c>
      <c r="C5" s="110">
        <f>'Poblacion Alt'!C5-'Poblacion Base'!C5</f>
        <v>0</v>
      </c>
      <c r="D5" s="110">
        <f>'Poblacion Alt'!D5-'Poblacion Base'!D5</f>
        <v>0</v>
      </c>
      <c r="E5" s="110">
        <f>'Poblacion Alt'!E5-'Poblacion Base'!E5</f>
        <v>0</v>
      </c>
      <c r="F5" s="110">
        <f>'Poblacion Alt'!F5-'Poblacion Base'!F5</f>
        <v>0</v>
      </c>
      <c r="G5" s="110">
        <f>'Poblacion Alt'!G5-'Poblacion Base'!G5</f>
        <v>0</v>
      </c>
      <c r="H5" s="110">
        <f>'Poblacion Alt'!H5-'Poblacion Base'!H5</f>
        <v>0</v>
      </c>
      <c r="I5" s="110">
        <f>'Poblacion Alt'!I5-'Poblacion Base'!I5</f>
        <v>0</v>
      </c>
      <c r="J5" s="110">
        <f>'Poblacion Alt'!J5-'Poblacion Base'!J5</f>
        <v>0</v>
      </c>
      <c r="K5" s="110">
        <f>'Poblacion Alt'!K5-'Poblacion Base'!K5</f>
        <v>0</v>
      </c>
      <c r="L5" s="110">
        <f>'Poblacion Alt'!L5-'Poblacion Base'!L5</f>
        <v>0</v>
      </c>
      <c r="M5" s="110">
        <f>'Poblacion Alt'!M5-'Poblacion Base'!M5</f>
        <v>0</v>
      </c>
      <c r="N5" s="110">
        <f>'Poblacion Alt'!N5-'Poblacion Base'!N5</f>
        <v>0</v>
      </c>
      <c r="O5" s="110">
        <f>'Poblacion Alt'!O5-'Poblacion Base'!O5</f>
        <v>0</v>
      </c>
      <c r="P5" s="110">
        <f>'Poblacion Alt'!P5-'Poblacion Base'!P5</f>
        <v>0</v>
      </c>
      <c r="Q5" s="110">
        <f>'Poblacion Alt'!Q5-'Poblacion Base'!Q5</f>
        <v>0</v>
      </c>
      <c r="R5" s="110">
        <f>'Poblacion Alt'!R5-'Poblacion Base'!R5</f>
        <v>0</v>
      </c>
      <c r="S5" s="110">
        <f>'Poblacion Alt'!S5-'Poblacion Base'!S5</f>
        <v>0</v>
      </c>
      <c r="T5" s="110">
        <f>'Poblacion Alt'!T5-'Poblacion Base'!T5</f>
        <v>0</v>
      </c>
      <c r="U5" s="110">
        <f>'Poblacion Alt'!U5-'Poblacion Base'!U5</f>
        <v>0</v>
      </c>
      <c r="V5" s="110">
        <f>'Poblacion Alt'!V5-'Poblacion Base'!V5</f>
        <v>0</v>
      </c>
      <c r="W5" s="110">
        <f>'Poblacion Alt'!W5-'Poblacion Base'!W5</f>
        <v>0</v>
      </c>
      <c r="X5" s="110">
        <f>'Poblacion Alt'!X5-'Poblacion Base'!X5</f>
        <v>0</v>
      </c>
      <c r="Y5" s="110">
        <f>'Poblacion Alt'!Y5-'Poblacion Base'!Y5</f>
        <v>0</v>
      </c>
      <c r="Z5" s="110">
        <f>'Poblacion Alt'!Z5-'Poblacion Base'!Z5</f>
        <v>0</v>
      </c>
      <c r="AA5" s="110">
        <f>'Poblacion Alt'!AA5-'Poblacion Base'!AA5</f>
        <v>0</v>
      </c>
      <c r="AB5" s="110">
        <f>'Poblacion Alt'!AB5-'Poblacion Base'!AB5</f>
        <v>0</v>
      </c>
      <c r="AC5" s="110">
        <f>'Poblacion Alt'!AC5-'Poblacion Base'!AC5</f>
        <v>0</v>
      </c>
      <c r="AD5" s="110">
        <f>'Poblacion Alt'!AD5-'Poblacion Base'!AD5</f>
        <v>0</v>
      </c>
      <c r="AE5" s="110">
        <f>'Poblacion Alt'!AE5-'Poblacion Base'!AE5</f>
        <v>0</v>
      </c>
      <c r="AF5" s="110">
        <f>'Poblacion Alt'!AF5-'Poblacion Base'!AF5</f>
        <v>0</v>
      </c>
      <c r="AG5" s="110">
        <f>'Poblacion Alt'!AG5-'Poblacion Base'!AG5</f>
        <v>0</v>
      </c>
      <c r="AH5" s="110">
        <f>'Poblacion Alt'!AH5-'Poblacion Base'!AH5</f>
        <v>0</v>
      </c>
      <c r="AI5" s="110">
        <f>'Poblacion Alt'!AI5-'Poblacion Base'!AI5</f>
        <v>0</v>
      </c>
      <c r="AJ5" s="110">
        <f>'Poblacion Alt'!AJ5-'Poblacion Base'!AJ5</f>
        <v>0</v>
      </c>
      <c r="AK5" s="110">
        <f>'Poblacion Alt'!AK5-'Poblacion Base'!AK5</f>
        <v>0</v>
      </c>
      <c r="AL5" s="110">
        <f>'Poblacion Alt'!AL5-'Poblacion Base'!AL5</f>
        <v>0</v>
      </c>
      <c r="AM5" s="110">
        <f>'Poblacion Alt'!AM5-'Poblacion Base'!AM5</f>
        <v>0</v>
      </c>
      <c r="AN5" s="110">
        <f>'Poblacion Alt'!AN5-'Poblacion Base'!AN5</f>
        <v>0</v>
      </c>
      <c r="AO5" s="110">
        <f>'Poblacion Alt'!AO5-'Poblacion Base'!AO5</f>
        <v>0</v>
      </c>
      <c r="AP5" s="110">
        <f>'Poblacion Alt'!AP5-'Poblacion Base'!AP5</f>
        <v>0</v>
      </c>
      <c r="AQ5" s="110">
        <f>'Poblacion Alt'!AQ5-'Poblacion Base'!AQ5</f>
        <v>0</v>
      </c>
      <c r="AR5" s="110">
        <f>'Poblacion Alt'!AR5-'Poblacion Base'!AR5</f>
        <v>0</v>
      </c>
      <c r="AS5" s="110">
        <f>'Poblacion Alt'!AS5-'Poblacion Base'!AS5</f>
        <v>0</v>
      </c>
      <c r="AT5" s="110">
        <f>'Poblacion Alt'!AT5-'Poblacion Base'!AT5</f>
        <v>0</v>
      </c>
      <c r="AU5" s="110">
        <f>'Poblacion Alt'!AU5-'Poblacion Base'!AU5</f>
        <v>0</v>
      </c>
      <c r="AV5" s="110">
        <f>'Poblacion Alt'!AV5-'Poblacion Base'!AV5</f>
        <v>0</v>
      </c>
      <c r="AW5" s="110">
        <f>'Poblacion Alt'!AW5-'Poblacion Base'!AW5</f>
        <v>0</v>
      </c>
      <c r="AX5" s="110">
        <f>'Poblacion Alt'!AX5-'Poblacion Base'!AX5</f>
        <v>0</v>
      </c>
      <c r="AY5" s="110">
        <f>'Poblacion Alt'!AY5-'Poblacion Base'!AY5</f>
        <v>0</v>
      </c>
      <c r="AZ5" s="110">
        <f>'Poblacion Alt'!AZ5-'Poblacion Base'!AZ5</f>
        <v>0</v>
      </c>
      <c r="BA5" s="110">
        <f>'Poblacion Alt'!BA5-'Poblacion Base'!BA5</f>
        <v>0</v>
      </c>
      <c r="BB5" s="110">
        <f>'Poblacion Alt'!BB5-'Poblacion Base'!BB5</f>
        <v>0</v>
      </c>
      <c r="BC5" s="110">
        <f>'Poblacion Alt'!BC5-'Poblacion Base'!BC5</f>
        <v>0</v>
      </c>
      <c r="BD5" s="110">
        <f>'Poblacion Alt'!BD5-'Poblacion Base'!BD5</f>
        <v>0</v>
      </c>
      <c r="BE5" s="110">
        <f>'Poblacion Alt'!BE5-'Poblacion Base'!BE5</f>
        <v>0</v>
      </c>
      <c r="BF5" s="110">
        <f>'Poblacion Alt'!BF5-'Poblacion Base'!BF5</f>
        <v>0</v>
      </c>
      <c r="BG5" s="110">
        <f>'Poblacion Alt'!BG5-'Poblacion Base'!BG5</f>
        <v>0</v>
      </c>
      <c r="BH5" s="110">
        <f>'Poblacion Alt'!BH5-'Poblacion Base'!BH5</f>
        <v>0</v>
      </c>
      <c r="BI5" s="110">
        <f>'Poblacion Alt'!BI5-'Poblacion Base'!BI5</f>
        <v>0</v>
      </c>
      <c r="BJ5" s="110">
        <f>'Poblacion Alt'!BJ5-'Poblacion Base'!BJ5</f>
        <v>0</v>
      </c>
      <c r="BK5" s="110">
        <f>'Poblacion Alt'!BK5-'Poblacion Base'!BK5</f>
        <v>0</v>
      </c>
      <c r="BL5" s="110">
        <f>'Poblacion Alt'!BL5-'Poblacion Base'!BL5</f>
        <v>0</v>
      </c>
      <c r="BM5" s="110">
        <f>'Poblacion Alt'!BM5-'Poblacion Base'!BM5</f>
        <v>0</v>
      </c>
      <c r="BN5" s="110">
        <f>'Poblacion Alt'!BN5-'Poblacion Base'!BN5</f>
        <v>0</v>
      </c>
      <c r="BO5" s="110">
        <f>'Poblacion Alt'!BO5-'Poblacion Base'!BO5</f>
        <v>0</v>
      </c>
      <c r="BP5" s="110">
        <f>'Poblacion Alt'!BP5-'Poblacion Base'!BP5</f>
        <v>0</v>
      </c>
      <c r="BQ5" s="110">
        <f>'Poblacion Alt'!BQ5-'Poblacion Base'!BQ5</f>
        <v>0</v>
      </c>
      <c r="BR5" s="110">
        <f>'Poblacion Alt'!BR5-'Poblacion Base'!BR5</f>
        <v>0</v>
      </c>
      <c r="BS5" s="110">
        <f>'Poblacion Alt'!BS5-'Poblacion Base'!BS5</f>
        <v>0</v>
      </c>
      <c r="BT5" s="110">
        <f>'Poblacion Alt'!BT5-'Poblacion Base'!BT5</f>
        <v>0</v>
      </c>
      <c r="BU5" s="110">
        <f>'Poblacion Alt'!BU5-'Poblacion Base'!BU5</f>
        <v>0</v>
      </c>
      <c r="BV5" s="110">
        <f>'Poblacion Alt'!BV5-'Poblacion Base'!BV5</f>
        <v>0</v>
      </c>
      <c r="BW5" s="110">
        <f>'Poblacion Alt'!BW5-'Poblacion Base'!BW5</f>
        <v>0</v>
      </c>
      <c r="BX5" s="110">
        <f>'Poblacion Alt'!BX5-'Poblacion Base'!BX5</f>
        <v>0</v>
      </c>
      <c r="BY5" s="110">
        <f>'Poblacion Alt'!BY5-'Poblacion Base'!BY5</f>
        <v>0</v>
      </c>
      <c r="BZ5" s="110">
        <f>'Poblacion Alt'!BZ5-'Poblacion Base'!BZ5</f>
        <v>0</v>
      </c>
      <c r="CA5" s="110">
        <f>'Poblacion Alt'!CA5-'Poblacion Base'!CA5</f>
        <v>0</v>
      </c>
      <c r="CB5" s="110">
        <f>'Poblacion Alt'!CB5-'Poblacion Base'!CB5</f>
        <v>0</v>
      </c>
      <c r="CC5" s="110">
        <f>'Poblacion Alt'!CC5-'Poblacion Base'!CC5</f>
        <v>0</v>
      </c>
      <c r="CD5" s="110">
        <f>'Poblacion Alt'!CD5-'Poblacion Base'!CD5</f>
        <v>0</v>
      </c>
      <c r="CE5" s="110">
        <f>'Poblacion Alt'!CE5-'Poblacion Base'!CE5</f>
        <v>0</v>
      </c>
      <c r="CF5" s="110">
        <f>'Poblacion Alt'!CF5-'Poblacion Base'!CF5</f>
        <v>0</v>
      </c>
      <c r="CG5" s="110">
        <f>'Poblacion Alt'!CG5-'Poblacion Base'!CG5</f>
        <v>0</v>
      </c>
      <c r="CH5" s="110">
        <f>'Poblacion Alt'!CH5-'Poblacion Base'!CH5</f>
        <v>0</v>
      </c>
      <c r="CI5" s="110">
        <f>'Poblacion Alt'!CI5-'Poblacion Base'!CI5</f>
        <v>0</v>
      </c>
      <c r="CJ5" s="110">
        <f>'Poblacion Alt'!CJ5-'Poblacion Base'!CJ5</f>
        <v>0</v>
      </c>
      <c r="CK5" s="110">
        <f>'Poblacion Alt'!CK5-'Poblacion Base'!CK5</f>
        <v>0</v>
      </c>
      <c r="CL5" s="110">
        <f>'Poblacion Alt'!CL5-'Poblacion Base'!CL5</f>
        <v>0</v>
      </c>
      <c r="CM5" s="110">
        <f>'Poblacion Alt'!CM5-'Poblacion Base'!CM5</f>
        <v>0</v>
      </c>
      <c r="CN5" s="110">
        <f>'Poblacion Alt'!CN5-'Poblacion Base'!CN5</f>
        <v>0</v>
      </c>
      <c r="CO5" s="110">
        <f>'Poblacion Alt'!CO5-'Poblacion Base'!CO5</f>
        <v>0</v>
      </c>
      <c r="CP5" s="110">
        <f>'Poblacion Alt'!CP5-'Poblacion Base'!CP5</f>
        <v>0</v>
      </c>
      <c r="CQ5" s="110">
        <f>'Poblacion Alt'!CQ5-'Poblacion Base'!CQ5</f>
        <v>0</v>
      </c>
      <c r="CR5" s="110">
        <f>'Poblacion Alt'!CR5-'Poblacion Base'!CR5</f>
        <v>0</v>
      </c>
      <c r="CS5" s="110">
        <f>'Poblacion Alt'!CS5-'Poblacion Base'!CS5</f>
        <v>0</v>
      </c>
      <c r="CT5" s="110">
        <f>'Poblacion Alt'!CT5-'Poblacion Base'!CT5</f>
        <v>0</v>
      </c>
      <c r="CU5" s="110">
        <f>'Poblacion Alt'!CU5-'Poblacion Base'!CU5</f>
        <v>0</v>
      </c>
      <c r="CV5" s="110">
        <f>'Poblacion Alt'!CV5-'Poblacion Base'!CV5</f>
        <v>0</v>
      </c>
      <c r="CW5" s="110">
        <f>'Poblacion Alt'!CW5-'Poblacion Base'!CW5</f>
        <v>0</v>
      </c>
      <c r="CX5" s="110">
        <f>'Poblacion Alt'!CX5-'Poblacion Base'!CX5</f>
        <v>0</v>
      </c>
      <c r="CY5" s="110">
        <f>'Poblacion Alt'!CY5-'Poblacion Base'!CY5</f>
        <v>0</v>
      </c>
      <c r="CZ5" s="110">
        <f>'Poblacion Alt'!CZ5-'Poblacion Base'!CZ5</f>
        <v>0</v>
      </c>
      <c r="DA5" s="110">
        <f>'Poblacion Alt'!DA5-'Poblacion Base'!DA5</f>
        <v>0</v>
      </c>
      <c r="DB5" s="110">
        <f>'Poblacion Alt'!DB5-'Poblacion Base'!DB5</f>
        <v>0</v>
      </c>
      <c r="DC5" s="110">
        <f>'Poblacion Alt'!DC5-'Poblacion Base'!DC5</f>
        <v>0</v>
      </c>
      <c r="DD5" s="110">
        <f>'Poblacion Alt'!DD5-'Poblacion Base'!DD5</f>
        <v>0</v>
      </c>
      <c r="DE5" s="110">
        <f>'Poblacion Alt'!DE5-'Poblacion Base'!DE5</f>
        <v>0</v>
      </c>
      <c r="DF5" s="110">
        <f>'Poblacion Alt'!DF5-'Poblacion Base'!DF5</f>
        <v>0</v>
      </c>
      <c r="DG5" s="110">
        <f>'Poblacion Alt'!DG5-'Poblacion Base'!DG5</f>
        <v>0</v>
      </c>
      <c r="DH5" s="110">
        <f>'Poblacion Alt'!DH5-'Poblacion Base'!DH5</f>
        <v>0</v>
      </c>
      <c r="DI5" s="110">
        <f>'Poblacion Alt'!DI5-'Poblacion Base'!DI5</f>
        <v>0</v>
      </c>
      <c r="DJ5" s="110">
        <f>'Poblacion Alt'!DJ5-'Poblacion Base'!DJ5</f>
        <v>0</v>
      </c>
      <c r="DK5" s="110">
        <f>'Poblacion Alt'!DK5-'Poblacion Base'!DK5</f>
        <v>0</v>
      </c>
      <c r="DL5" s="110">
        <f>'Poblacion Alt'!DL5-'Poblacion Base'!DL5</f>
        <v>0</v>
      </c>
      <c r="DM5" s="110">
        <f>'Poblacion Alt'!DM5-'Poblacion Base'!DM5</f>
        <v>0</v>
      </c>
      <c r="DN5" s="110">
        <f>'Poblacion Alt'!DN5-'Poblacion Base'!DN5</f>
        <v>0</v>
      </c>
      <c r="DO5" s="110">
        <f>'Poblacion Alt'!DO5-'Poblacion Base'!DO5</f>
        <v>0</v>
      </c>
      <c r="DP5" s="110">
        <f>'Poblacion Alt'!DP5-'Poblacion Base'!DP5</f>
        <v>0</v>
      </c>
      <c r="DQ5" s="110">
        <f>'Poblacion Alt'!DQ5-'Poblacion Base'!DQ5</f>
        <v>0</v>
      </c>
      <c r="DR5" s="110">
        <f>'Poblacion Alt'!DR5-'Poblacion Base'!DR5</f>
        <v>0</v>
      </c>
      <c r="DS5" s="110">
        <f>'Poblacion Alt'!DS5-'Poblacion Base'!DS5</f>
        <v>0</v>
      </c>
      <c r="DT5" s="110">
        <f>'Poblacion Alt'!DT5-'Poblacion Base'!DT5</f>
        <v>0</v>
      </c>
      <c r="DU5" s="110">
        <f>'Poblacion Alt'!DU5-'Poblacion Base'!DU5</f>
        <v>0</v>
      </c>
      <c r="DV5" s="110">
        <f>'Poblacion Alt'!DV5-'Poblacion Base'!DV5</f>
        <v>0</v>
      </c>
      <c r="DW5" s="110">
        <f>'Poblacion Alt'!DW5-'Poblacion Base'!DW5</f>
        <v>0</v>
      </c>
      <c r="DX5" s="110">
        <f>'Poblacion Alt'!DX5-'Poblacion Base'!DX5</f>
        <v>0</v>
      </c>
      <c r="DY5" s="110">
        <f>'Poblacion Alt'!DY5-'Poblacion Base'!DY5</f>
        <v>0</v>
      </c>
      <c r="DZ5" s="110">
        <f>'Poblacion Alt'!DZ5-'Poblacion Base'!DZ5</f>
        <v>0</v>
      </c>
      <c r="EA5" s="110">
        <f>'Poblacion Alt'!EA5-'Poblacion Base'!EA5</f>
        <v>0</v>
      </c>
      <c r="EB5" s="110">
        <f>'Poblacion Alt'!EB5-'Poblacion Base'!EB5</f>
        <v>0</v>
      </c>
      <c r="EC5" s="110">
        <f>'Poblacion Alt'!EC5-'Poblacion Base'!EC5</f>
        <v>0</v>
      </c>
      <c r="ED5" s="110">
        <f>'Poblacion Alt'!ED5-'Poblacion Base'!ED5</f>
        <v>0</v>
      </c>
      <c r="EE5" s="110">
        <f>'Poblacion Alt'!EE5-'Poblacion Base'!EE5</f>
        <v>0</v>
      </c>
      <c r="EF5" s="110">
        <f>'Poblacion Alt'!EF5-'Poblacion Base'!EF5</f>
        <v>0</v>
      </c>
      <c r="EG5" s="110">
        <f>'Poblacion Alt'!EG5-'Poblacion Base'!EG5</f>
        <v>0</v>
      </c>
      <c r="EH5" s="110">
        <f>'Poblacion Alt'!EH5-'Poblacion Base'!EH5</f>
        <v>0</v>
      </c>
      <c r="EI5" s="110">
        <f>'Poblacion Alt'!EI5-'Poblacion Base'!EI5</f>
        <v>0</v>
      </c>
      <c r="EJ5" s="110">
        <f>'Poblacion Alt'!EJ5-'Poblacion Base'!EJ5</f>
        <v>0</v>
      </c>
      <c r="EK5" s="110">
        <f>'Poblacion Alt'!EK5-'Poblacion Base'!EK5</f>
        <v>0</v>
      </c>
      <c r="EL5" s="110">
        <f>'Poblacion Alt'!EL5-'Poblacion Base'!EL5</f>
        <v>0</v>
      </c>
      <c r="EM5" s="110">
        <f>'Poblacion Alt'!EM5-'Poblacion Base'!EM5</f>
        <v>0</v>
      </c>
      <c r="EN5" s="110">
        <f>'Poblacion Alt'!EN5-'Poblacion Base'!EN5</f>
        <v>0</v>
      </c>
      <c r="EO5" s="110">
        <f>'Poblacion Alt'!EO5-'Poblacion Base'!EO5</f>
        <v>0</v>
      </c>
      <c r="EP5" s="110">
        <f>'Poblacion Alt'!EP5-'Poblacion Base'!EP5</f>
        <v>0</v>
      </c>
      <c r="EQ5" s="110">
        <f>'Poblacion Alt'!EQ5-'Poblacion Base'!EQ5</f>
        <v>0</v>
      </c>
      <c r="ER5" s="110">
        <f>'Poblacion Alt'!ER5-'Poblacion Base'!ER5</f>
        <v>0</v>
      </c>
      <c r="ES5" s="110">
        <f>'Poblacion Alt'!ES5-'Poblacion Base'!ES5</f>
        <v>0</v>
      </c>
      <c r="ET5" s="110">
        <f>'Poblacion Alt'!ET5-'Poblacion Base'!ET5</f>
        <v>0</v>
      </c>
      <c r="EU5" s="110">
        <f>'Poblacion Alt'!EU5-'Poblacion Base'!EU5</f>
        <v>0</v>
      </c>
      <c r="EV5" s="110">
        <f>'Poblacion Alt'!EV5-'Poblacion Base'!EV5</f>
        <v>0</v>
      </c>
      <c r="EW5" s="110">
        <f>'Poblacion Alt'!EW5-'Poblacion Base'!EW5</f>
        <v>0</v>
      </c>
      <c r="EX5" s="110">
        <f>'Poblacion Alt'!EX5-'Poblacion Base'!EX5</f>
        <v>0</v>
      </c>
      <c r="EY5" s="110">
        <f>'Poblacion Alt'!EY5-'Poblacion Base'!EY5</f>
        <v>0</v>
      </c>
      <c r="EZ5" s="110">
        <f>'Poblacion Alt'!EZ5-'Poblacion Base'!EZ5</f>
        <v>0</v>
      </c>
      <c r="FA5" s="110">
        <f>'Poblacion Alt'!FA5-'Poblacion Base'!FA5</f>
        <v>0</v>
      </c>
      <c r="FB5" s="110">
        <f>'Poblacion Alt'!FB5-'Poblacion Base'!FB5</f>
        <v>0</v>
      </c>
      <c r="FC5" s="110">
        <f>'Poblacion Alt'!FC5-'Poblacion Base'!FC5</f>
        <v>0</v>
      </c>
      <c r="FD5" s="110">
        <f>'Poblacion Alt'!FD5-'Poblacion Base'!FD5</f>
        <v>0</v>
      </c>
      <c r="FE5" s="110">
        <f>'Poblacion Alt'!FE5-'Poblacion Base'!FE5</f>
        <v>0</v>
      </c>
      <c r="FF5" s="110">
        <f>'Poblacion Alt'!FF5-'Poblacion Base'!FF5</f>
        <v>0</v>
      </c>
      <c r="FG5" s="110">
        <f>'Poblacion Alt'!FG5-'Poblacion Base'!FG5</f>
        <v>0</v>
      </c>
      <c r="FH5" s="110">
        <f>'Poblacion Alt'!FH5-'Poblacion Base'!FH5</f>
        <v>0</v>
      </c>
      <c r="FI5" s="110">
        <f>'Poblacion Alt'!FI5-'Poblacion Base'!FI5</f>
        <v>0</v>
      </c>
      <c r="FJ5" s="110">
        <f>'Poblacion Alt'!FJ5-'Poblacion Base'!FJ5</f>
        <v>0</v>
      </c>
      <c r="FK5" s="110">
        <f>'Poblacion Alt'!FK5-'Poblacion Base'!FK5</f>
        <v>0</v>
      </c>
      <c r="FL5" s="110">
        <f>'Poblacion Alt'!FL5-'Poblacion Base'!FL5</f>
        <v>0</v>
      </c>
      <c r="FM5" s="110">
        <f>'Poblacion Alt'!FM5-'Poblacion Base'!FM5</f>
        <v>0</v>
      </c>
      <c r="FN5" s="110">
        <f>'Poblacion Alt'!FN5-'Poblacion Base'!FN5</f>
        <v>0</v>
      </c>
      <c r="FO5" s="110">
        <f>'Poblacion Alt'!FO5-'Poblacion Base'!FO5</f>
        <v>0</v>
      </c>
      <c r="FP5" s="110">
        <f>'Poblacion Alt'!FP5-'Poblacion Base'!FP5</f>
        <v>0</v>
      </c>
      <c r="FQ5" s="110">
        <f>'Poblacion Alt'!FQ5-'Poblacion Base'!FQ5</f>
        <v>0</v>
      </c>
      <c r="FR5" s="110">
        <f>'Poblacion Alt'!FR5-'Poblacion Base'!FR5</f>
        <v>0</v>
      </c>
      <c r="FS5" s="110">
        <f>'Poblacion Alt'!FS5-'Poblacion Base'!FS5</f>
        <v>0</v>
      </c>
      <c r="FT5" s="110">
        <f>'Poblacion Alt'!FT5-'Poblacion Base'!FT5</f>
        <v>0</v>
      </c>
      <c r="FU5" s="110">
        <f>'Poblacion Alt'!FU5-'Poblacion Base'!FU5</f>
        <v>0</v>
      </c>
      <c r="FV5" s="110">
        <f>'Poblacion Alt'!FV5-'Poblacion Base'!FV5</f>
        <v>0</v>
      </c>
      <c r="FW5" s="110">
        <f>'Poblacion Alt'!FW5-'Poblacion Base'!FW5</f>
        <v>0</v>
      </c>
      <c r="FX5" s="110">
        <f>'Poblacion Alt'!FX5-'Poblacion Base'!FX5</f>
        <v>0</v>
      </c>
      <c r="FY5" s="110">
        <f>'Poblacion Alt'!FY5-'Poblacion Base'!FY5</f>
        <v>0</v>
      </c>
      <c r="FZ5" s="110">
        <f>'Poblacion Alt'!FZ5-'Poblacion Base'!FZ5</f>
        <v>0</v>
      </c>
      <c r="GA5" s="110">
        <f>'Poblacion Alt'!GA5-'Poblacion Base'!GA5</f>
        <v>0</v>
      </c>
      <c r="GB5" s="110">
        <f>'Poblacion Alt'!GB5-'Poblacion Base'!GB5</f>
        <v>0</v>
      </c>
      <c r="GC5" s="110">
        <f>'Poblacion Alt'!GC5-'Poblacion Base'!GC5</f>
        <v>0</v>
      </c>
      <c r="GD5" s="110">
        <f>'Poblacion Alt'!GD5-'Poblacion Base'!GD5</f>
        <v>0</v>
      </c>
      <c r="GE5" s="110">
        <f>'Poblacion Alt'!GE5-'Poblacion Base'!GE5</f>
        <v>0</v>
      </c>
      <c r="GF5" s="110">
        <f>'Poblacion Alt'!GF5-'Poblacion Base'!GF5</f>
        <v>0</v>
      </c>
      <c r="GG5" s="110">
        <f>'Poblacion Alt'!GG5-'Poblacion Base'!GG5</f>
        <v>0</v>
      </c>
      <c r="GH5" s="110">
        <f>'Poblacion Alt'!GH5-'Poblacion Base'!GH5</f>
        <v>0</v>
      </c>
      <c r="GI5" s="110">
        <f>'Poblacion Alt'!GI5-'Poblacion Base'!GI5</f>
        <v>0</v>
      </c>
      <c r="GJ5" s="110">
        <f>'Poblacion Alt'!GJ5-'Poblacion Base'!GJ5</f>
        <v>0</v>
      </c>
      <c r="GK5" s="110">
        <f>'Poblacion Alt'!GK5-'Poblacion Base'!GK5</f>
        <v>0</v>
      </c>
      <c r="GL5" s="110">
        <f>'Poblacion Alt'!GL5-'Poblacion Base'!GL5</f>
        <v>0</v>
      </c>
      <c r="GM5" s="110">
        <f>'Poblacion Alt'!GM5-'Poblacion Base'!GM5</f>
        <v>0</v>
      </c>
      <c r="GN5" s="110">
        <f>'Poblacion Alt'!GN5-'Poblacion Base'!GN5</f>
        <v>0</v>
      </c>
      <c r="GO5" s="110">
        <f>'Poblacion Alt'!GO5-'Poblacion Base'!GO5</f>
        <v>0</v>
      </c>
      <c r="GP5" s="110">
        <f>'Poblacion Alt'!GP5-'Poblacion Base'!GP5</f>
        <v>0</v>
      </c>
      <c r="GQ5" s="110">
        <f>'Poblacion Alt'!GQ5-'Poblacion Base'!GQ5</f>
        <v>0</v>
      </c>
      <c r="GR5" s="110">
        <f>'Poblacion Alt'!GR5-'Poblacion Base'!GR5</f>
        <v>0</v>
      </c>
      <c r="GS5" s="110">
        <f>'Poblacion Alt'!GS5-'Poblacion Base'!GS5</f>
        <v>0</v>
      </c>
      <c r="GT5" s="110">
        <f>'Poblacion Alt'!GT5-'Poblacion Base'!GT5</f>
        <v>0</v>
      </c>
      <c r="GU5" s="110">
        <f>'Poblacion Alt'!GU5-'Poblacion Base'!GU5</f>
        <v>0</v>
      </c>
      <c r="GV5" s="48">
        <f t="shared" si="0"/>
        <v>0</v>
      </c>
    </row>
    <row r="6" spans="1:204">
      <c r="A6">
        <v>2022</v>
      </c>
      <c r="B6" s="110">
        <f>'Poblacion Alt'!B6-'Poblacion Base'!B6</f>
        <v>0</v>
      </c>
      <c r="C6" s="110">
        <f>'Poblacion Alt'!C6-'Poblacion Base'!C6</f>
        <v>0</v>
      </c>
      <c r="D6" s="110">
        <f>'Poblacion Alt'!D6-'Poblacion Base'!D6</f>
        <v>0</v>
      </c>
      <c r="E6" s="110">
        <f>'Poblacion Alt'!E6-'Poblacion Base'!E6</f>
        <v>0</v>
      </c>
      <c r="F6" s="110">
        <f>'Poblacion Alt'!F6-'Poblacion Base'!F6</f>
        <v>0</v>
      </c>
      <c r="G6" s="110">
        <f>'Poblacion Alt'!G6-'Poblacion Base'!G6</f>
        <v>0</v>
      </c>
      <c r="H6" s="110">
        <f>'Poblacion Alt'!H6-'Poblacion Base'!H6</f>
        <v>0</v>
      </c>
      <c r="I6" s="110">
        <f>'Poblacion Alt'!I6-'Poblacion Base'!I6</f>
        <v>0</v>
      </c>
      <c r="J6" s="110">
        <f>'Poblacion Alt'!J6-'Poblacion Base'!J6</f>
        <v>0</v>
      </c>
      <c r="K6" s="110">
        <f>'Poblacion Alt'!K6-'Poblacion Base'!K6</f>
        <v>0</v>
      </c>
      <c r="L6" s="110">
        <f>'Poblacion Alt'!L6-'Poblacion Base'!L6</f>
        <v>0</v>
      </c>
      <c r="M6" s="110">
        <f>'Poblacion Alt'!M6-'Poblacion Base'!M6</f>
        <v>0</v>
      </c>
      <c r="N6" s="110">
        <f>'Poblacion Alt'!N6-'Poblacion Base'!N6</f>
        <v>0</v>
      </c>
      <c r="O6" s="110">
        <f>'Poblacion Alt'!O6-'Poblacion Base'!O6</f>
        <v>0</v>
      </c>
      <c r="P6" s="110">
        <f>'Poblacion Alt'!P6-'Poblacion Base'!P6</f>
        <v>0</v>
      </c>
      <c r="Q6" s="110">
        <f>'Poblacion Alt'!Q6-'Poblacion Base'!Q6</f>
        <v>0</v>
      </c>
      <c r="R6" s="110">
        <f>'Poblacion Alt'!R6-'Poblacion Base'!R6</f>
        <v>0</v>
      </c>
      <c r="S6" s="110">
        <f>'Poblacion Alt'!S6-'Poblacion Base'!S6</f>
        <v>0</v>
      </c>
      <c r="T6" s="110">
        <f>'Poblacion Alt'!T6-'Poblacion Base'!T6</f>
        <v>0</v>
      </c>
      <c r="U6" s="110">
        <f>'Poblacion Alt'!U6-'Poblacion Base'!U6</f>
        <v>0</v>
      </c>
      <c r="V6" s="110">
        <f>'Poblacion Alt'!V6-'Poblacion Base'!V6</f>
        <v>0</v>
      </c>
      <c r="W6" s="110">
        <f>'Poblacion Alt'!W6-'Poblacion Base'!W6</f>
        <v>0</v>
      </c>
      <c r="X6" s="110">
        <f>'Poblacion Alt'!X6-'Poblacion Base'!X6</f>
        <v>0</v>
      </c>
      <c r="Y6" s="110">
        <f>'Poblacion Alt'!Y6-'Poblacion Base'!Y6</f>
        <v>0</v>
      </c>
      <c r="Z6" s="110">
        <f>'Poblacion Alt'!Z6-'Poblacion Base'!Z6</f>
        <v>0</v>
      </c>
      <c r="AA6" s="110">
        <f>'Poblacion Alt'!AA6-'Poblacion Base'!AA6</f>
        <v>0</v>
      </c>
      <c r="AB6" s="110">
        <f>'Poblacion Alt'!AB6-'Poblacion Base'!AB6</f>
        <v>0</v>
      </c>
      <c r="AC6" s="110">
        <f>'Poblacion Alt'!AC6-'Poblacion Base'!AC6</f>
        <v>0</v>
      </c>
      <c r="AD6" s="110">
        <f>'Poblacion Alt'!AD6-'Poblacion Base'!AD6</f>
        <v>0</v>
      </c>
      <c r="AE6" s="110">
        <f>'Poblacion Alt'!AE6-'Poblacion Base'!AE6</f>
        <v>0</v>
      </c>
      <c r="AF6" s="110">
        <f>'Poblacion Alt'!AF6-'Poblacion Base'!AF6</f>
        <v>0</v>
      </c>
      <c r="AG6" s="110">
        <f>'Poblacion Alt'!AG6-'Poblacion Base'!AG6</f>
        <v>0</v>
      </c>
      <c r="AH6" s="110">
        <f>'Poblacion Alt'!AH6-'Poblacion Base'!AH6</f>
        <v>0</v>
      </c>
      <c r="AI6" s="110">
        <f>'Poblacion Alt'!AI6-'Poblacion Base'!AI6</f>
        <v>0</v>
      </c>
      <c r="AJ6" s="110">
        <f>'Poblacion Alt'!AJ6-'Poblacion Base'!AJ6</f>
        <v>0</v>
      </c>
      <c r="AK6" s="110">
        <f>'Poblacion Alt'!AK6-'Poblacion Base'!AK6</f>
        <v>0</v>
      </c>
      <c r="AL6" s="110">
        <f>'Poblacion Alt'!AL6-'Poblacion Base'!AL6</f>
        <v>0</v>
      </c>
      <c r="AM6" s="110">
        <f>'Poblacion Alt'!AM6-'Poblacion Base'!AM6</f>
        <v>0</v>
      </c>
      <c r="AN6" s="110">
        <f>'Poblacion Alt'!AN6-'Poblacion Base'!AN6</f>
        <v>0</v>
      </c>
      <c r="AO6" s="110">
        <f>'Poblacion Alt'!AO6-'Poblacion Base'!AO6</f>
        <v>0</v>
      </c>
      <c r="AP6" s="110">
        <f>'Poblacion Alt'!AP6-'Poblacion Base'!AP6</f>
        <v>0</v>
      </c>
      <c r="AQ6" s="110">
        <f>'Poblacion Alt'!AQ6-'Poblacion Base'!AQ6</f>
        <v>0</v>
      </c>
      <c r="AR6" s="110">
        <f>'Poblacion Alt'!AR6-'Poblacion Base'!AR6</f>
        <v>0</v>
      </c>
      <c r="AS6" s="110">
        <f>'Poblacion Alt'!AS6-'Poblacion Base'!AS6</f>
        <v>0</v>
      </c>
      <c r="AT6" s="110">
        <f>'Poblacion Alt'!AT6-'Poblacion Base'!AT6</f>
        <v>0</v>
      </c>
      <c r="AU6" s="110">
        <f>'Poblacion Alt'!AU6-'Poblacion Base'!AU6</f>
        <v>0</v>
      </c>
      <c r="AV6" s="110">
        <f>'Poblacion Alt'!AV6-'Poblacion Base'!AV6</f>
        <v>0</v>
      </c>
      <c r="AW6" s="110">
        <f>'Poblacion Alt'!AW6-'Poblacion Base'!AW6</f>
        <v>0</v>
      </c>
      <c r="AX6" s="110">
        <f>'Poblacion Alt'!AX6-'Poblacion Base'!AX6</f>
        <v>0</v>
      </c>
      <c r="AY6" s="110">
        <f>'Poblacion Alt'!AY6-'Poblacion Base'!AY6</f>
        <v>0</v>
      </c>
      <c r="AZ6" s="110">
        <f>'Poblacion Alt'!AZ6-'Poblacion Base'!AZ6</f>
        <v>0</v>
      </c>
      <c r="BA6" s="110">
        <f>'Poblacion Alt'!BA6-'Poblacion Base'!BA6</f>
        <v>0</v>
      </c>
      <c r="BB6" s="110">
        <f>'Poblacion Alt'!BB6-'Poblacion Base'!BB6</f>
        <v>0</v>
      </c>
      <c r="BC6" s="110">
        <f>'Poblacion Alt'!BC6-'Poblacion Base'!BC6</f>
        <v>0</v>
      </c>
      <c r="BD6" s="110">
        <f>'Poblacion Alt'!BD6-'Poblacion Base'!BD6</f>
        <v>0</v>
      </c>
      <c r="BE6" s="110">
        <f>'Poblacion Alt'!BE6-'Poblacion Base'!BE6</f>
        <v>0</v>
      </c>
      <c r="BF6" s="110">
        <f>'Poblacion Alt'!BF6-'Poblacion Base'!BF6</f>
        <v>0</v>
      </c>
      <c r="BG6" s="110">
        <f>'Poblacion Alt'!BG6-'Poblacion Base'!BG6</f>
        <v>0</v>
      </c>
      <c r="BH6" s="110">
        <f>'Poblacion Alt'!BH6-'Poblacion Base'!BH6</f>
        <v>0</v>
      </c>
      <c r="BI6" s="110">
        <f>'Poblacion Alt'!BI6-'Poblacion Base'!BI6</f>
        <v>0</v>
      </c>
      <c r="BJ6" s="110">
        <f>'Poblacion Alt'!BJ6-'Poblacion Base'!BJ6</f>
        <v>0</v>
      </c>
      <c r="BK6" s="110">
        <f>'Poblacion Alt'!BK6-'Poblacion Base'!BK6</f>
        <v>0</v>
      </c>
      <c r="BL6" s="110">
        <f>'Poblacion Alt'!BL6-'Poblacion Base'!BL6</f>
        <v>0</v>
      </c>
      <c r="BM6" s="110">
        <f>'Poblacion Alt'!BM6-'Poblacion Base'!BM6</f>
        <v>0</v>
      </c>
      <c r="BN6" s="110">
        <f>'Poblacion Alt'!BN6-'Poblacion Base'!BN6</f>
        <v>0</v>
      </c>
      <c r="BO6" s="110">
        <f>'Poblacion Alt'!BO6-'Poblacion Base'!BO6</f>
        <v>0</v>
      </c>
      <c r="BP6" s="110">
        <f>'Poblacion Alt'!BP6-'Poblacion Base'!BP6</f>
        <v>0</v>
      </c>
      <c r="BQ6" s="110">
        <f>'Poblacion Alt'!BQ6-'Poblacion Base'!BQ6</f>
        <v>0</v>
      </c>
      <c r="BR6" s="110">
        <f>'Poblacion Alt'!BR6-'Poblacion Base'!BR6</f>
        <v>0</v>
      </c>
      <c r="BS6" s="110">
        <f>'Poblacion Alt'!BS6-'Poblacion Base'!BS6</f>
        <v>0</v>
      </c>
      <c r="BT6" s="110">
        <f>'Poblacion Alt'!BT6-'Poblacion Base'!BT6</f>
        <v>0</v>
      </c>
      <c r="BU6" s="110">
        <f>'Poblacion Alt'!BU6-'Poblacion Base'!BU6</f>
        <v>0</v>
      </c>
      <c r="BV6" s="110">
        <f>'Poblacion Alt'!BV6-'Poblacion Base'!BV6</f>
        <v>0</v>
      </c>
      <c r="BW6" s="110">
        <f>'Poblacion Alt'!BW6-'Poblacion Base'!BW6</f>
        <v>0</v>
      </c>
      <c r="BX6" s="110">
        <f>'Poblacion Alt'!BX6-'Poblacion Base'!BX6</f>
        <v>0</v>
      </c>
      <c r="BY6" s="110">
        <f>'Poblacion Alt'!BY6-'Poblacion Base'!BY6</f>
        <v>0</v>
      </c>
      <c r="BZ6" s="110">
        <f>'Poblacion Alt'!BZ6-'Poblacion Base'!BZ6</f>
        <v>0</v>
      </c>
      <c r="CA6" s="110">
        <f>'Poblacion Alt'!CA6-'Poblacion Base'!CA6</f>
        <v>0</v>
      </c>
      <c r="CB6" s="110">
        <f>'Poblacion Alt'!CB6-'Poblacion Base'!CB6</f>
        <v>0</v>
      </c>
      <c r="CC6" s="110">
        <f>'Poblacion Alt'!CC6-'Poblacion Base'!CC6</f>
        <v>0</v>
      </c>
      <c r="CD6" s="110">
        <f>'Poblacion Alt'!CD6-'Poblacion Base'!CD6</f>
        <v>0</v>
      </c>
      <c r="CE6" s="110">
        <f>'Poblacion Alt'!CE6-'Poblacion Base'!CE6</f>
        <v>0</v>
      </c>
      <c r="CF6" s="110">
        <f>'Poblacion Alt'!CF6-'Poblacion Base'!CF6</f>
        <v>0</v>
      </c>
      <c r="CG6" s="110">
        <f>'Poblacion Alt'!CG6-'Poblacion Base'!CG6</f>
        <v>0</v>
      </c>
      <c r="CH6" s="110">
        <f>'Poblacion Alt'!CH6-'Poblacion Base'!CH6</f>
        <v>0</v>
      </c>
      <c r="CI6" s="110">
        <f>'Poblacion Alt'!CI6-'Poblacion Base'!CI6</f>
        <v>0</v>
      </c>
      <c r="CJ6" s="110">
        <f>'Poblacion Alt'!CJ6-'Poblacion Base'!CJ6</f>
        <v>0</v>
      </c>
      <c r="CK6" s="110">
        <f>'Poblacion Alt'!CK6-'Poblacion Base'!CK6</f>
        <v>0</v>
      </c>
      <c r="CL6" s="110">
        <f>'Poblacion Alt'!CL6-'Poblacion Base'!CL6</f>
        <v>0</v>
      </c>
      <c r="CM6" s="110">
        <f>'Poblacion Alt'!CM6-'Poblacion Base'!CM6</f>
        <v>0</v>
      </c>
      <c r="CN6" s="110">
        <f>'Poblacion Alt'!CN6-'Poblacion Base'!CN6</f>
        <v>0</v>
      </c>
      <c r="CO6" s="110">
        <f>'Poblacion Alt'!CO6-'Poblacion Base'!CO6</f>
        <v>0</v>
      </c>
      <c r="CP6" s="110">
        <f>'Poblacion Alt'!CP6-'Poblacion Base'!CP6</f>
        <v>0</v>
      </c>
      <c r="CQ6" s="110">
        <f>'Poblacion Alt'!CQ6-'Poblacion Base'!CQ6</f>
        <v>0</v>
      </c>
      <c r="CR6" s="110">
        <f>'Poblacion Alt'!CR6-'Poblacion Base'!CR6</f>
        <v>0</v>
      </c>
      <c r="CS6" s="110">
        <f>'Poblacion Alt'!CS6-'Poblacion Base'!CS6</f>
        <v>0</v>
      </c>
      <c r="CT6" s="110">
        <f>'Poblacion Alt'!CT6-'Poblacion Base'!CT6</f>
        <v>0</v>
      </c>
      <c r="CU6" s="110">
        <f>'Poblacion Alt'!CU6-'Poblacion Base'!CU6</f>
        <v>0</v>
      </c>
      <c r="CV6" s="110">
        <f>'Poblacion Alt'!CV6-'Poblacion Base'!CV6</f>
        <v>0</v>
      </c>
      <c r="CW6" s="110">
        <f>'Poblacion Alt'!CW6-'Poblacion Base'!CW6</f>
        <v>0</v>
      </c>
      <c r="CX6" s="110">
        <f>'Poblacion Alt'!CX6-'Poblacion Base'!CX6</f>
        <v>0</v>
      </c>
      <c r="CY6" s="110">
        <f>'Poblacion Alt'!CY6-'Poblacion Base'!CY6</f>
        <v>0</v>
      </c>
      <c r="CZ6" s="110">
        <f>'Poblacion Alt'!CZ6-'Poblacion Base'!CZ6</f>
        <v>0</v>
      </c>
      <c r="DA6" s="110">
        <f>'Poblacion Alt'!DA6-'Poblacion Base'!DA6</f>
        <v>0</v>
      </c>
      <c r="DB6" s="110">
        <f>'Poblacion Alt'!DB6-'Poblacion Base'!DB6</f>
        <v>0</v>
      </c>
      <c r="DC6" s="110">
        <f>'Poblacion Alt'!DC6-'Poblacion Base'!DC6</f>
        <v>0</v>
      </c>
      <c r="DD6" s="110">
        <f>'Poblacion Alt'!DD6-'Poblacion Base'!DD6</f>
        <v>0</v>
      </c>
      <c r="DE6" s="110">
        <f>'Poblacion Alt'!DE6-'Poblacion Base'!DE6</f>
        <v>0</v>
      </c>
      <c r="DF6" s="110">
        <f>'Poblacion Alt'!DF6-'Poblacion Base'!DF6</f>
        <v>0</v>
      </c>
      <c r="DG6" s="110">
        <f>'Poblacion Alt'!DG6-'Poblacion Base'!DG6</f>
        <v>0</v>
      </c>
      <c r="DH6" s="110">
        <f>'Poblacion Alt'!DH6-'Poblacion Base'!DH6</f>
        <v>0</v>
      </c>
      <c r="DI6" s="110">
        <f>'Poblacion Alt'!DI6-'Poblacion Base'!DI6</f>
        <v>0</v>
      </c>
      <c r="DJ6" s="110">
        <f>'Poblacion Alt'!DJ6-'Poblacion Base'!DJ6</f>
        <v>0</v>
      </c>
      <c r="DK6" s="110">
        <f>'Poblacion Alt'!DK6-'Poblacion Base'!DK6</f>
        <v>0</v>
      </c>
      <c r="DL6" s="110">
        <f>'Poblacion Alt'!DL6-'Poblacion Base'!DL6</f>
        <v>0</v>
      </c>
      <c r="DM6" s="110">
        <f>'Poblacion Alt'!DM6-'Poblacion Base'!DM6</f>
        <v>0</v>
      </c>
      <c r="DN6" s="110">
        <f>'Poblacion Alt'!DN6-'Poblacion Base'!DN6</f>
        <v>0</v>
      </c>
      <c r="DO6" s="110">
        <f>'Poblacion Alt'!DO6-'Poblacion Base'!DO6</f>
        <v>0</v>
      </c>
      <c r="DP6" s="110">
        <f>'Poblacion Alt'!DP6-'Poblacion Base'!DP6</f>
        <v>0</v>
      </c>
      <c r="DQ6" s="110">
        <f>'Poblacion Alt'!DQ6-'Poblacion Base'!DQ6</f>
        <v>0</v>
      </c>
      <c r="DR6" s="110">
        <f>'Poblacion Alt'!DR6-'Poblacion Base'!DR6</f>
        <v>0</v>
      </c>
      <c r="DS6" s="110">
        <f>'Poblacion Alt'!DS6-'Poblacion Base'!DS6</f>
        <v>0</v>
      </c>
      <c r="DT6" s="110">
        <f>'Poblacion Alt'!DT6-'Poblacion Base'!DT6</f>
        <v>0</v>
      </c>
      <c r="DU6" s="110">
        <f>'Poblacion Alt'!DU6-'Poblacion Base'!DU6</f>
        <v>0</v>
      </c>
      <c r="DV6" s="110">
        <f>'Poblacion Alt'!DV6-'Poblacion Base'!DV6</f>
        <v>0</v>
      </c>
      <c r="DW6" s="110">
        <f>'Poblacion Alt'!DW6-'Poblacion Base'!DW6</f>
        <v>0</v>
      </c>
      <c r="DX6" s="110">
        <f>'Poblacion Alt'!DX6-'Poblacion Base'!DX6</f>
        <v>0</v>
      </c>
      <c r="DY6" s="110">
        <f>'Poblacion Alt'!DY6-'Poblacion Base'!DY6</f>
        <v>0</v>
      </c>
      <c r="DZ6" s="110">
        <f>'Poblacion Alt'!DZ6-'Poblacion Base'!DZ6</f>
        <v>0</v>
      </c>
      <c r="EA6" s="110">
        <f>'Poblacion Alt'!EA6-'Poblacion Base'!EA6</f>
        <v>0</v>
      </c>
      <c r="EB6" s="110">
        <f>'Poblacion Alt'!EB6-'Poblacion Base'!EB6</f>
        <v>0</v>
      </c>
      <c r="EC6" s="110">
        <f>'Poblacion Alt'!EC6-'Poblacion Base'!EC6</f>
        <v>0</v>
      </c>
      <c r="ED6" s="110">
        <f>'Poblacion Alt'!ED6-'Poblacion Base'!ED6</f>
        <v>0</v>
      </c>
      <c r="EE6" s="110">
        <f>'Poblacion Alt'!EE6-'Poblacion Base'!EE6</f>
        <v>0</v>
      </c>
      <c r="EF6" s="110">
        <f>'Poblacion Alt'!EF6-'Poblacion Base'!EF6</f>
        <v>0</v>
      </c>
      <c r="EG6" s="110">
        <f>'Poblacion Alt'!EG6-'Poblacion Base'!EG6</f>
        <v>0</v>
      </c>
      <c r="EH6" s="110">
        <f>'Poblacion Alt'!EH6-'Poblacion Base'!EH6</f>
        <v>0</v>
      </c>
      <c r="EI6" s="110">
        <f>'Poblacion Alt'!EI6-'Poblacion Base'!EI6</f>
        <v>0</v>
      </c>
      <c r="EJ6" s="110">
        <f>'Poblacion Alt'!EJ6-'Poblacion Base'!EJ6</f>
        <v>0</v>
      </c>
      <c r="EK6" s="110">
        <f>'Poblacion Alt'!EK6-'Poblacion Base'!EK6</f>
        <v>0</v>
      </c>
      <c r="EL6" s="110">
        <f>'Poblacion Alt'!EL6-'Poblacion Base'!EL6</f>
        <v>0</v>
      </c>
      <c r="EM6" s="110">
        <f>'Poblacion Alt'!EM6-'Poblacion Base'!EM6</f>
        <v>0</v>
      </c>
      <c r="EN6" s="110">
        <f>'Poblacion Alt'!EN6-'Poblacion Base'!EN6</f>
        <v>0</v>
      </c>
      <c r="EO6" s="110">
        <f>'Poblacion Alt'!EO6-'Poblacion Base'!EO6</f>
        <v>0</v>
      </c>
      <c r="EP6" s="110">
        <f>'Poblacion Alt'!EP6-'Poblacion Base'!EP6</f>
        <v>0</v>
      </c>
      <c r="EQ6" s="110">
        <f>'Poblacion Alt'!EQ6-'Poblacion Base'!EQ6</f>
        <v>0</v>
      </c>
      <c r="ER6" s="110">
        <f>'Poblacion Alt'!ER6-'Poblacion Base'!ER6</f>
        <v>0</v>
      </c>
      <c r="ES6" s="110">
        <f>'Poblacion Alt'!ES6-'Poblacion Base'!ES6</f>
        <v>0</v>
      </c>
      <c r="ET6" s="110">
        <f>'Poblacion Alt'!ET6-'Poblacion Base'!ET6</f>
        <v>0</v>
      </c>
      <c r="EU6" s="110">
        <f>'Poblacion Alt'!EU6-'Poblacion Base'!EU6</f>
        <v>0</v>
      </c>
      <c r="EV6" s="110">
        <f>'Poblacion Alt'!EV6-'Poblacion Base'!EV6</f>
        <v>0</v>
      </c>
      <c r="EW6" s="110">
        <f>'Poblacion Alt'!EW6-'Poblacion Base'!EW6</f>
        <v>0</v>
      </c>
      <c r="EX6" s="110">
        <f>'Poblacion Alt'!EX6-'Poblacion Base'!EX6</f>
        <v>0</v>
      </c>
      <c r="EY6" s="110">
        <f>'Poblacion Alt'!EY6-'Poblacion Base'!EY6</f>
        <v>0</v>
      </c>
      <c r="EZ6" s="110">
        <f>'Poblacion Alt'!EZ6-'Poblacion Base'!EZ6</f>
        <v>0</v>
      </c>
      <c r="FA6" s="110">
        <f>'Poblacion Alt'!FA6-'Poblacion Base'!FA6</f>
        <v>0</v>
      </c>
      <c r="FB6" s="110">
        <f>'Poblacion Alt'!FB6-'Poblacion Base'!FB6</f>
        <v>0</v>
      </c>
      <c r="FC6" s="110">
        <f>'Poblacion Alt'!FC6-'Poblacion Base'!FC6</f>
        <v>0</v>
      </c>
      <c r="FD6" s="110">
        <f>'Poblacion Alt'!FD6-'Poblacion Base'!FD6</f>
        <v>0</v>
      </c>
      <c r="FE6" s="110">
        <f>'Poblacion Alt'!FE6-'Poblacion Base'!FE6</f>
        <v>0</v>
      </c>
      <c r="FF6" s="110">
        <f>'Poblacion Alt'!FF6-'Poblacion Base'!FF6</f>
        <v>0</v>
      </c>
      <c r="FG6" s="110">
        <f>'Poblacion Alt'!FG6-'Poblacion Base'!FG6</f>
        <v>0</v>
      </c>
      <c r="FH6" s="110">
        <f>'Poblacion Alt'!FH6-'Poblacion Base'!FH6</f>
        <v>0</v>
      </c>
      <c r="FI6" s="110">
        <f>'Poblacion Alt'!FI6-'Poblacion Base'!FI6</f>
        <v>0</v>
      </c>
      <c r="FJ6" s="110">
        <f>'Poblacion Alt'!FJ6-'Poblacion Base'!FJ6</f>
        <v>0</v>
      </c>
      <c r="FK6" s="110">
        <f>'Poblacion Alt'!FK6-'Poblacion Base'!FK6</f>
        <v>0</v>
      </c>
      <c r="FL6" s="110">
        <f>'Poblacion Alt'!FL6-'Poblacion Base'!FL6</f>
        <v>0</v>
      </c>
      <c r="FM6" s="110">
        <f>'Poblacion Alt'!FM6-'Poblacion Base'!FM6</f>
        <v>0</v>
      </c>
      <c r="FN6" s="110">
        <f>'Poblacion Alt'!FN6-'Poblacion Base'!FN6</f>
        <v>0</v>
      </c>
      <c r="FO6" s="110">
        <f>'Poblacion Alt'!FO6-'Poblacion Base'!FO6</f>
        <v>0</v>
      </c>
      <c r="FP6" s="110">
        <f>'Poblacion Alt'!FP6-'Poblacion Base'!FP6</f>
        <v>0</v>
      </c>
      <c r="FQ6" s="110">
        <f>'Poblacion Alt'!FQ6-'Poblacion Base'!FQ6</f>
        <v>0</v>
      </c>
      <c r="FR6" s="110">
        <f>'Poblacion Alt'!FR6-'Poblacion Base'!FR6</f>
        <v>0</v>
      </c>
      <c r="FS6" s="110">
        <f>'Poblacion Alt'!FS6-'Poblacion Base'!FS6</f>
        <v>0</v>
      </c>
      <c r="FT6" s="110">
        <f>'Poblacion Alt'!FT6-'Poblacion Base'!FT6</f>
        <v>0</v>
      </c>
      <c r="FU6" s="110">
        <f>'Poblacion Alt'!FU6-'Poblacion Base'!FU6</f>
        <v>0</v>
      </c>
      <c r="FV6" s="110">
        <f>'Poblacion Alt'!FV6-'Poblacion Base'!FV6</f>
        <v>0</v>
      </c>
      <c r="FW6" s="110">
        <f>'Poblacion Alt'!FW6-'Poblacion Base'!FW6</f>
        <v>0</v>
      </c>
      <c r="FX6" s="110">
        <f>'Poblacion Alt'!FX6-'Poblacion Base'!FX6</f>
        <v>0</v>
      </c>
      <c r="FY6" s="110">
        <f>'Poblacion Alt'!FY6-'Poblacion Base'!FY6</f>
        <v>0</v>
      </c>
      <c r="FZ6" s="110">
        <f>'Poblacion Alt'!FZ6-'Poblacion Base'!FZ6</f>
        <v>0</v>
      </c>
      <c r="GA6" s="110">
        <f>'Poblacion Alt'!GA6-'Poblacion Base'!GA6</f>
        <v>0</v>
      </c>
      <c r="GB6" s="110">
        <f>'Poblacion Alt'!GB6-'Poblacion Base'!GB6</f>
        <v>0</v>
      </c>
      <c r="GC6" s="110">
        <f>'Poblacion Alt'!GC6-'Poblacion Base'!GC6</f>
        <v>0</v>
      </c>
      <c r="GD6" s="110">
        <f>'Poblacion Alt'!GD6-'Poblacion Base'!GD6</f>
        <v>0</v>
      </c>
      <c r="GE6" s="110">
        <f>'Poblacion Alt'!GE6-'Poblacion Base'!GE6</f>
        <v>0</v>
      </c>
      <c r="GF6" s="110">
        <f>'Poblacion Alt'!GF6-'Poblacion Base'!GF6</f>
        <v>0</v>
      </c>
      <c r="GG6" s="110">
        <f>'Poblacion Alt'!GG6-'Poblacion Base'!GG6</f>
        <v>0</v>
      </c>
      <c r="GH6" s="110">
        <f>'Poblacion Alt'!GH6-'Poblacion Base'!GH6</f>
        <v>0</v>
      </c>
      <c r="GI6" s="110">
        <f>'Poblacion Alt'!GI6-'Poblacion Base'!GI6</f>
        <v>0</v>
      </c>
      <c r="GJ6" s="110">
        <f>'Poblacion Alt'!GJ6-'Poblacion Base'!GJ6</f>
        <v>0</v>
      </c>
      <c r="GK6" s="110">
        <f>'Poblacion Alt'!GK6-'Poblacion Base'!GK6</f>
        <v>0</v>
      </c>
      <c r="GL6" s="110">
        <f>'Poblacion Alt'!GL6-'Poblacion Base'!GL6</f>
        <v>0</v>
      </c>
      <c r="GM6" s="110">
        <f>'Poblacion Alt'!GM6-'Poblacion Base'!GM6</f>
        <v>0</v>
      </c>
      <c r="GN6" s="110">
        <f>'Poblacion Alt'!GN6-'Poblacion Base'!GN6</f>
        <v>0</v>
      </c>
      <c r="GO6" s="110">
        <f>'Poblacion Alt'!GO6-'Poblacion Base'!GO6</f>
        <v>0</v>
      </c>
      <c r="GP6" s="110">
        <f>'Poblacion Alt'!GP6-'Poblacion Base'!GP6</f>
        <v>0</v>
      </c>
      <c r="GQ6" s="110">
        <f>'Poblacion Alt'!GQ6-'Poblacion Base'!GQ6</f>
        <v>0</v>
      </c>
      <c r="GR6" s="110">
        <f>'Poblacion Alt'!GR6-'Poblacion Base'!GR6</f>
        <v>0</v>
      </c>
      <c r="GS6" s="110">
        <f>'Poblacion Alt'!GS6-'Poblacion Base'!GS6</f>
        <v>0</v>
      </c>
      <c r="GT6" s="110">
        <f>'Poblacion Alt'!GT6-'Poblacion Base'!GT6</f>
        <v>0</v>
      </c>
      <c r="GU6" s="110">
        <f>'Poblacion Alt'!GU6-'Poblacion Base'!GU6</f>
        <v>0</v>
      </c>
      <c r="GV6" s="48">
        <f t="shared" si="0"/>
        <v>0</v>
      </c>
    </row>
    <row r="7" spans="1:204">
      <c r="A7">
        <v>2023</v>
      </c>
      <c r="B7" s="110">
        <f>'Poblacion Alt'!B7-'Poblacion Base'!B7</f>
        <v>0</v>
      </c>
      <c r="C7" s="110">
        <f>'Poblacion Alt'!C7-'Poblacion Base'!C7</f>
        <v>0</v>
      </c>
      <c r="D7" s="110">
        <f>'Poblacion Alt'!D7-'Poblacion Base'!D7</f>
        <v>0</v>
      </c>
      <c r="E7" s="110">
        <f>'Poblacion Alt'!E7-'Poblacion Base'!E7</f>
        <v>0</v>
      </c>
      <c r="F7" s="110">
        <f>'Poblacion Alt'!F7-'Poblacion Base'!F7</f>
        <v>0</v>
      </c>
      <c r="G7" s="110">
        <f>'Poblacion Alt'!G7-'Poblacion Base'!G7</f>
        <v>0</v>
      </c>
      <c r="H7" s="110">
        <f>'Poblacion Alt'!H7-'Poblacion Base'!H7</f>
        <v>0</v>
      </c>
      <c r="I7" s="110">
        <f>'Poblacion Alt'!I7-'Poblacion Base'!I7</f>
        <v>0</v>
      </c>
      <c r="J7" s="110">
        <f>'Poblacion Alt'!J7-'Poblacion Base'!J7</f>
        <v>0</v>
      </c>
      <c r="K7" s="110">
        <f>'Poblacion Alt'!K7-'Poblacion Base'!K7</f>
        <v>0</v>
      </c>
      <c r="L7" s="110">
        <f>'Poblacion Alt'!L7-'Poblacion Base'!L7</f>
        <v>0</v>
      </c>
      <c r="M7" s="110">
        <f>'Poblacion Alt'!M7-'Poblacion Base'!M7</f>
        <v>0</v>
      </c>
      <c r="N7" s="110">
        <f>'Poblacion Alt'!N7-'Poblacion Base'!N7</f>
        <v>0</v>
      </c>
      <c r="O7" s="110">
        <f>'Poblacion Alt'!O7-'Poblacion Base'!O7</f>
        <v>0</v>
      </c>
      <c r="P7" s="110">
        <f>'Poblacion Alt'!P7-'Poblacion Base'!P7</f>
        <v>0</v>
      </c>
      <c r="Q7" s="110">
        <f>'Poblacion Alt'!Q7-'Poblacion Base'!Q7</f>
        <v>0</v>
      </c>
      <c r="R7" s="110">
        <f>'Poblacion Alt'!R7-'Poblacion Base'!R7</f>
        <v>0</v>
      </c>
      <c r="S7" s="110">
        <f>'Poblacion Alt'!S7-'Poblacion Base'!S7</f>
        <v>0</v>
      </c>
      <c r="T7" s="110">
        <f>'Poblacion Alt'!T7-'Poblacion Base'!T7</f>
        <v>0</v>
      </c>
      <c r="U7" s="110">
        <f>'Poblacion Alt'!U7-'Poblacion Base'!U7</f>
        <v>0</v>
      </c>
      <c r="V7" s="110">
        <f>'Poblacion Alt'!V7-'Poblacion Base'!V7</f>
        <v>0</v>
      </c>
      <c r="W7" s="110">
        <f>'Poblacion Alt'!W7-'Poblacion Base'!W7</f>
        <v>0</v>
      </c>
      <c r="X7" s="110">
        <f>'Poblacion Alt'!X7-'Poblacion Base'!X7</f>
        <v>0</v>
      </c>
      <c r="Y7" s="110">
        <f>'Poblacion Alt'!Y7-'Poblacion Base'!Y7</f>
        <v>0</v>
      </c>
      <c r="Z7" s="110">
        <f>'Poblacion Alt'!Z7-'Poblacion Base'!Z7</f>
        <v>0</v>
      </c>
      <c r="AA7" s="110">
        <f>'Poblacion Alt'!AA7-'Poblacion Base'!AA7</f>
        <v>0</v>
      </c>
      <c r="AB7" s="110">
        <f>'Poblacion Alt'!AB7-'Poblacion Base'!AB7</f>
        <v>0</v>
      </c>
      <c r="AC7" s="110">
        <f>'Poblacion Alt'!AC7-'Poblacion Base'!AC7</f>
        <v>0</v>
      </c>
      <c r="AD7" s="110">
        <f>'Poblacion Alt'!AD7-'Poblacion Base'!AD7</f>
        <v>0</v>
      </c>
      <c r="AE7" s="110">
        <f>'Poblacion Alt'!AE7-'Poblacion Base'!AE7</f>
        <v>0</v>
      </c>
      <c r="AF7" s="110">
        <f>'Poblacion Alt'!AF7-'Poblacion Base'!AF7</f>
        <v>0</v>
      </c>
      <c r="AG7" s="110">
        <f>'Poblacion Alt'!AG7-'Poblacion Base'!AG7</f>
        <v>0</v>
      </c>
      <c r="AH7" s="110">
        <f>'Poblacion Alt'!AH7-'Poblacion Base'!AH7</f>
        <v>0</v>
      </c>
      <c r="AI7" s="110">
        <f>'Poblacion Alt'!AI7-'Poblacion Base'!AI7</f>
        <v>0</v>
      </c>
      <c r="AJ7" s="110">
        <f>'Poblacion Alt'!AJ7-'Poblacion Base'!AJ7</f>
        <v>0</v>
      </c>
      <c r="AK7" s="110">
        <f>'Poblacion Alt'!AK7-'Poblacion Base'!AK7</f>
        <v>0</v>
      </c>
      <c r="AL7" s="110">
        <f>'Poblacion Alt'!AL7-'Poblacion Base'!AL7</f>
        <v>0</v>
      </c>
      <c r="AM7" s="110">
        <f>'Poblacion Alt'!AM7-'Poblacion Base'!AM7</f>
        <v>0</v>
      </c>
      <c r="AN7" s="110">
        <f>'Poblacion Alt'!AN7-'Poblacion Base'!AN7</f>
        <v>0</v>
      </c>
      <c r="AO7" s="110">
        <f>'Poblacion Alt'!AO7-'Poblacion Base'!AO7</f>
        <v>0</v>
      </c>
      <c r="AP7" s="110">
        <f>'Poblacion Alt'!AP7-'Poblacion Base'!AP7</f>
        <v>0</v>
      </c>
      <c r="AQ7" s="110">
        <f>'Poblacion Alt'!AQ7-'Poblacion Base'!AQ7</f>
        <v>0</v>
      </c>
      <c r="AR7" s="110">
        <f>'Poblacion Alt'!AR7-'Poblacion Base'!AR7</f>
        <v>0</v>
      </c>
      <c r="AS7" s="110">
        <f>'Poblacion Alt'!AS7-'Poblacion Base'!AS7</f>
        <v>0</v>
      </c>
      <c r="AT7" s="110">
        <f>'Poblacion Alt'!AT7-'Poblacion Base'!AT7</f>
        <v>0</v>
      </c>
      <c r="AU7" s="110">
        <f>'Poblacion Alt'!AU7-'Poblacion Base'!AU7</f>
        <v>0</v>
      </c>
      <c r="AV7" s="110">
        <f>'Poblacion Alt'!AV7-'Poblacion Base'!AV7</f>
        <v>0</v>
      </c>
      <c r="AW7" s="110">
        <f>'Poblacion Alt'!AW7-'Poblacion Base'!AW7</f>
        <v>0</v>
      </c>
      <c r="AX7" s="110">
        <f>'Poblacion Alt'!AX7-'Poblacion Base'!AX7</f>
        <v>0</v>
      </c>
      <c r="AY7" s="110">
        <f>'Poblacion Alt'!AY7-'Poblacion Base'!AY7</f>
        <v>0</v>
      </c>
      <c r="AZ7" s="110">
        <f>'Poblacion Alt'!AZ7-'Poblacion Base'!AZ7</f>
        <v>0</v>
      </c>
      <c r="BA7" s="110">
        <f>'Poblacion Alt'!BA7-'Poblacion Base'!BA7</f>
        <v>0</v>
      </c>
      <c r="BB7" s="110">
        <f>'Poblacion Alt'!BB7-'Poblacion Base'!BB7</f>
        <v>0</v>
      </c>
      <c r="BC7" s="110">
        <f>'Poblacion Alt'!BC7-'Poblacion Base'!BC7</f>
        <v>0</v>
      </c>
      <c r="BD7" s="110">
        <f>'Poblacion Alt'!BD7-'Poblacion Base'!BD7</f>
        <v>0</v>
      </c>
      <c r="BE7" s="110">
        <f>'Poblacion Alt'!BE7-'Poblacion Base'!BE7</f>
        <v>0</v>
      </c>
      <c r="BF7" s="110">
        <f>'Poblacion Alt'!BF7-'Poblacion Base'!BF7</f>
        <v>0</v>
      </c>
      <c r="BG7" s="110">
        <f>'Poblacion Alt'!BG7-'Poblacion Base'!BG7</f>
        <v>0</v>
      </c>
      <c r="BH7" s="110">
        <f>'Poblacion Alt'!BH7-'Poblacion Base'!BH7</f>
        <v>0</v>
      </c>
      <c r="BI7" s="110">
        <f>'Poblacion Alt'!BI7-'Poblacion Base'!BI7</f>
        <v>0</v>
      </c>
      <c r="BJ7" s="110">
        <f>'Poblacion Alt'!BJ7-'Poblacion Base'!BJ7</f>
        <v>0</v>
      </c>
      <c r="BK7" s="110">
        <f>'Poblacion Alt'!BK7-'Poblacion Base'!BK7</f>
        <v>0</v>
      </c>
      <c r="BL7" s="110">
        <f>'Poblacion Alt'!BL7-'Poblacion Base'!BL7</f>
        <v>0</v>
      </c>
      <c r="BM7" s="110">
        <f>'Poblacion Alt'!BM7-'Poblacion Base'!BM7</f>
        <v>0</v>
      </c>
      <c r="BN7" s="110">
        <f>'Poblacion Alt'!BN7-'Poblacion Base'!BN7</f>
        <v>0</v>
      </c>
      <c r="BO7" s="110">
        <f>'Poblacion Alt'!BO7-'Poblacion Base'!BO7</f>
        <v>0</v>
      </c>
      <c r="BP7" s="110">
        <f>'Poblacion Alt'!BP7-'Poblacion Base'!BP7</f>
        <v>0</v>
      </c>
      <c r="BQ7" s="110">
        <f>'Poblacion Alt'!BQ7-'Poblacion Base'!BQ7</f>
        <v>0</v>
      </c>
      <c r="BR7" s="110">
        <f>'Poblacion Alt'!BR7-'Poblacion Base'!BR7</f>
        <v>0</v>
      </c>
      <c r="BS7" s="110">
        <f>'Poblacion Alt'!BS7-'Poblacion Base'!BS7</f>
        <v>0</v>
      </c>
      <c r="BT7" s="110">
        <f>'Poblacion Alt'!BT7-'Poblacion Base'!BT7</f>
        <v>0</v>
      </c>
      <c r="BU7" s="110">
        <f>'Poblacion Alt'!BU7-'Poblacion Base'!BU7</f>
        <v>0</v>
      </c>
      <c r="BV7" s="110">
        <f>'Poblacion Alt'!BV7-'Poblacion Base'!BV7</f>
        <v>0</v>
      </c>
      <c r="BW7" s="110">
        <f>'Poblacion Alt'!BW7-'Poblacion Base'!BW7</f>
        <v>0</v>
      </c>
      <c r="BX7" s="110">
        <f>'Poblacion Alt'!BX7-'Poblacion Base'!BX7</f>
        <v>0</v>
      </c>
      <c r="BY7" s="110">
        <f>'Poblacion Alt'!BY7-'Poblacion Base'!BY7</f>
        <v>0</v>
      </c>
      <c r="BZ7" s="110">
        <f>'Poblacion Alt'!BZ7-'Poblacion Base'!BZ7</f>
        <v>0</v>
      </c>
      <c r="CA7" s="110">
        <f>'Poblacion Alt'!CA7-'Poblacion Base'!CA7</f>
        <v>0</v>
      </c>
      <c r="CB7" s="110">
        <f>'Poblacion Alt'!CB7-'Poblacion Base'!CB7</f>
        <v>0</v>
      </c>
      <c r="CC7" s="110">
        <f>'Poblacion Alt'!CC7-'Poblacion Base'!CC7</f>
        <v>0</v>
      </c>
      <c r="CD7" s="110">
        <f>'Poblacion Alt'!CD7-'Poblacion Base'!CD7</f>
        <v>0</v>
      </c>
      <c r="CE7" s="110">
        <f>'Poblacion Alt'!CE7-'Poblacion Base'!CE7</f>
        <v>0</v>
      </c>
      <c r="CF7" s="110">
        <f>'Poblacion Alt'!CF7-'Poblacion Base'!CF7</f>
        <v>0</v>
      </c>
      <c r="CG7" s="110">
        <f>'Poblacion Alt'!CG7-'Poblacion Base'!CG7</f>
        <v>0</v>
      </c>
      <c r="CH7" s="110">
        <f>'Poblacion Alt'!CH7-'Poblacion Base'!CH7</f>
        <v>0</v>
      </c>
      <c r="CI7" s="110">
        <f>'Poblacion Alt'!CI7-'Poblacion Base'!CI7</f>
        <v>0</v>
      </c>
      <c r="CJ7" s="110">
        <f>'Poblacion Alt'!CJ7-'Poblacion Base'!CJ7</f>
        <v>0</v>
      </c>
      <c r="CK7" s="110">
        <f>'Poblacion Alt'!CK7-'Poblacion Base'!CK7</f>
        <v>0</v>
      </c>
      <c r="CL7" s="110">
        <f>'Poblacion Alt'!CL7-'Poblacion Base'!CL7</f>
        <v>0</v>
      </c>
      <c r="CM7" s="110">
        <f>'Poblacion Alt'!CM7-'Poblacion Base'!CM7</f>
        <v>0</v>
      </c>
      <c r="CN7" s="110">
        <f>'Poblacion Alt'!CN7-'Poblacion Base'!CN7</f>
        <v>0</v>
      </c>
      <c r="CO7" s="110">
        <f>'Poblacion Alt'!CO7-'Poblacion Base'!CO7</f>
        <v>0</v>
      </c>
      <c r="CP7" s="110">
        <f>'Poblacion Alt'!CP7-'Poblacion Base'!CP7</f>
        <v>0</v>
      </c>
      <c r="CQ7" s="110">
        <f>'Poblacion Alt'!CQ7-'Poblacion Base'!CQ7</f>
        <v>0</v>
      </c>
      <c r="CR7" s="110">
        <f>'Poblacion Alt'!CR7-'Poblacion Base'!CR7</f>
        <v>0</v>
      </c>
      <c r="CS7" s="110">
        <f>'Poblacion Alt'!CS7-'Poblacion Base'!CS7</f>
        <v>0</v>
      </c>
      <c r="CT7" s="110">
        <f>'Poblacion Alt'!CT7-'Poblacion Base'!CT7</f>
        <v>0</v>
      </c>
      <c r="CU7" s="110">
        <f>'Poblacion Alt'!CU7-'Poblacion Base'!CU7</f>
        <v>0</v>
      </c>
      <c r="CV7" s="110">
        <f>'Poblacion Alt'!CV7-'Poblacion Base'!CV7</f>
        <v>0</v>
      </c>
      <c r="CW7" s="110">
        <f>'Poblacion Alt'!CW7-'Poblacion Base'!CW7</f>
        <v>0</v>
      </c>
      <c r="CX7" s="110">
        <f>'Poblacion Alt'!CX7-'Poblacion Base'!CX7</f>
        <v>0</v>
      </c>
      <c r="CY7" s="110">
        <f>'Poblacion Alt'!CY7-'Poblacion Base'!CY7</f>
        <v>0</v>
      </c>
      <c r="CZ7" s="110">
        <f>'Poblacion Alt'!CZ7-'Poblacion Base'!CZ7</f>
        <v>0</v>
      </c>
      <c r="DA7" s="110">
        <f>'Poblacion Alt'!DA7-'Poblacion Base'!DA7</f>
        <v>0</v>
      </c>
      <c r="DB7" s="110">
        <f>'Poblacion Alt'!DB7-'Poblacion Base'!DB7</f>
        <v>0</v>
      </c>
      <c r="DC7" s="110">
        <f>'Poblacion Alt'!DC7-'Poblacion Base'!DC7</f>
        <v>0</v>
      </c>
      <c r="DD7" s="110">
        <f>'Poblacion Alt'!DD7-'Poblacion Base'!DD7</f>
        <v>0</v>
      </c>
      <c r="DE7" s="110">
        <f>'Poblacion Alt'!DE7-'Poblacion Base'!DE7</f>
        <v>0</v>
      </c>
      <c r="DF7" s="110">
        <f>'Poblacion Alt'!DF7-'Poblacion Base'!DF7</f>
        <v>0</v>
      </c>
      <c r="DG7" s="110">
        <f>'Poblacion Alt'!DG7-'Poblacion Base'!DG7</f>
        <v>0</v>
      </c>
      <c r="DH7" s="110">
        <f>'Poblacion Alt'!DH7-'Poblacion Base'!DH7</f>
        <v>0</v>
      </c>
      <c r="DI7" s="110">
        <f>'Poblacion Alt'!DI7-'Poblacion Base'!DI7</f>
        <v>0</v>
      </c>
      <c r="DJ7" s="110">
        <f>'Poblacion Alt'!DJ7-'Poblacion Base'!DJ7</f>
        <v>0</v>
      </c>
      <c r="DK7" s="110">
        <f>'Poblacion Alt'!DK7-'Poblacion Base'!DK7</f>
        <v>0</v>
      </c>
      <c r="DL7" s="110">
        <f>'Poblacion Alt'!DL7-'Poblacion Base'!DL7</f>
        <v>0</v>
      </c>
      <c r="DM7" s="110">
        <f>'Poblacion Alt'!DM7-'Poblacion Base'!DM7</f>
        <v>0</v>
      </c>
      <c r="DN7" s="110">
        <f>'Poblacion Alt'!DN7-'Poblacion Base'!DN7</f>
        <v>0</v>
      </c>
      <c r="DO7" s="110">
        <f>'Poblacion Alt'!DO7-'Poblacion Base'!DO7</f>
        <v>0</v>
      </c>
      <c r="DP7" s="110">
        <f>'Poblacion Alt'!DP7-'Poblacion Base'!DP7</f>
        <v>0</v>
      </c>
      <c r="DQ7" s="110">
        <f>'Poblacion Alt'!DQ7-'Poblacion Base'!DQ7</f>
        <v>0</v>
      </c>
      <c r="DR7" s="110">
        <f>'Poblacion Alt'!DR7-'Poblacion Base'!DR7</f>
        <v>0</v>
      </c>
      <c r="DS7" s="110">
        <f>'Poblacion Alt'!DS7-'Poblacion Base'!DS7</f>
        <v>0</v>
      </c>
      <c r="DT7" s="110">
        <f>'Poblacion Alt'!DT7-'Poblacion Base'!DT7</f>
        <v>0</v>
      </c>
      <c r="DU7" s="110">
        <f>'Poblacion Alt'!DU7-'Poblacion Base'!DU7</f>
        <v>0</v>
      </c>
      <c r="DV7" s="110">
        <f>'Poblacion Alt'!DV7-'Poblacion Base'!DV7</f>
        <v>0</v>
      </c>
      <c r="DW7" s="110">
        <f>'Poblacion Alt'!DW7-'Poblacion Base'!DW7</f>
        <v>0</v>
      </c>
      <c r="DX7" s="110">
        <f>'Poblacion Alt'!DX7-'Poblacion Base'!DX7</f>
        <v>0</v>
      </c>
      <c r="DY7" s="110">
        <f>'Poblacion Alt'!DY7-'Poblacion Base'!DY7</f>
        <v>0</v>
      </c>
      <c r="DZ7" s="110">
        <f>'Poblacion Alt'!DZ7-'Poblacion Base'!DZ7</f>
        <v>0</v>
      </c>
      <c r="EA7" s="110">
        <f>'Poblacion Alt'!EA7-'Poblacion Base'!EA7</f>
        <v>0</v>
      </c>
      <c r="EB7" s="110">
        <f>'Poblacion Alt'!EB7-'Poblacion Base'!EB7</f>
        <v>0</v>
      </c>
      <c r="EC7" s="110">
        <f>'Poblacion Alt'!EC7-'Poblacion Base'!EC7</f>
        <v>0</v>
      </c>
      <c r="ED7" s="110">
        <f>'Poblacion Alt'!ED7-'Poblacion Base'!ED7</f>
        <v>0</v>
      </c>
      <c r="EE7" s="110">
        <f>'Poblacion Alt'!EE7-'Poblacion Base'!EE7</f>
        <v>0</v>
      </c>
      <c r="EF7" s="110">
        <f>'Poblacion Alt'!EF7-'Poblacion Base'!EF7</f>
        <v>0</v>
      </c>
      <c r="EG7" s="110">
        <f>'Poblacion Alt'!EG7-'Poblacion Base'!EG7</f>
        <v>0</v>
      </c>
      <c r="EH7" s="110">
        <f>'Poblacion Alt'!EH7-'Poblacion Base'!EH7</f>
        <v>0</v>
      </c>
      <c r="EI7" s="110">
        <f>'Poblacion Alt'!EI7-'Poblacion Base'!EI7</f>
        <v>0</v>
      </c>
      <c r="EJ7" s="110">
        <f>'Poblacion Alt'!EJ7-'Poblacion Base'!EJ7</f>
        <v>0</v>
      </c>
      <c r="EK7" s="110">
        <f>'Poblacion Alt'!EK7-'Poblacion Base'!EK7</f>
        <v>0</v>
      </c>
      <c r="EL7" s="110">
        <f>'Poblacion Alt'!EL7-'Poblacion Base'!EL7</f>
        <v>0</v>
      </c>
      <c r="EM7" s="110">
        <f>'Poblacion Alt'!EM7-'Poblacion Base'!EM7</f>
        <v>0</v>
      </c>
      <c r="EN7" s="110">
        <f>'Poblacion Alt'!EN7-'Poblacion Base'!EN7</f>
        <v>0</v>
      </c>
      <c r="EO7" s="110">
        <f>'Poblacion Alt'!EO7-'Poblacion Base'!EO7</f>
        <v>0</v>
      </c>
      <c r="EP7" s="110">
        <f>'Poblacion Alt'!EP7-'Poblacion Base'!EP7</f>
        <v>0</v>
      </c>
      <c r="EQ7" s="110">
        <f>'Poblacion Alt'!EQ7-'Poblacion Base'!EQ7</f>
        <v>0</v>
      </c>
      <c r="ER7" s="110">
        <f>'Poblacion Alt'!ER7-'Poblacion Base'!ER7</f>
        <v>0</v>
      </c>
      <c r="ES7" s="110">
        <f>'Poblacion Alt'!ES7-'Poblacion Base'!ES7</f>
        <v>0</v>
      </c>
      <c r="ET7" s="110">
        <f>'Poblacion Alt'!ET7-'Poblacion Base'!ET7</f>
        <v>0</v>
      </c>
      <c r="EU7" s="110">
        <f>'Poblacion Alt'!EU7-'Poblacion Base'!EU7</f>
        <v>0</v>
      </c>
      <c r="EV7" s="110">
        <f>'Poblacion Alt'!EV7-'Poblacion Base'!EV7</f>
        <v>0</v>
      </c>
      <c r="EW7" s="110">
        <f>'Poblacion Alt'!EW7-'Poblacion Base'!EW7</f>
        <v>0</v>
      </c>
      <c r="EX7" s="110">
        <f>'Poblacion Alt'!EX7-'Poblacion Base'!EX7</f>
        <v>0</v>
      </c>
      <c r="EY7" s="110">
        <f>'Poblacion Alt'!EY7-'Poblacion Base'!EY7</f>
        <v>0</v>
      </c>
      <c r="EZ7" s="110">
        <f>'Poblacion Alt'!EZ7-'Poblacion Base'!EZ7</f>
        <v>0</v>
      </c>
      <c r="FA7" s="110">
        <f>'Poblacion Alt'!FA7-'Poblacion Base'!FA7</f>
        <v>0</v>
      </c>
      <c r="FB7" s="110">
        <f>'Poblacion Alt'!FB7-'Poblacion Base'!FB7</f>
        <v>0</v>
      </c>
      <c r="FC7" s="110">
        <f>'Poblacion Alt'!FC7-'Poblacion Base'!FC7</f>
        <v>0</v>
      </c>
      <c r="FD7" s="110">
        <f>'Poblacion Alt'!FD7-'Poblacion Base'!FD7</f>
        <v>0</v>
      </c>
      <c r="FE7" s="110">
        <f>'Poblacion Alt'!FE7-'Poblacion Base'!FE7</f>
        <v>0</v>
      </c>
      <c r="FF7" s="110">
        <f>'Poblacion Alt'!FF7-'Poblacion Base'!FF7</f>
        <v>0</v>
      </c>
      <c r="FG7" s="110">
        <f>'Poblacion Alt'!FG7-'Poblacion Base'!FG7</f>
        <v>0</v>
      </c>
      <c r="FH7" s="110">
        <f>'Poblacion Alt'!FH7-'Poblacion Base'!FH7</f>
        <v>0</v>
      </c>
      <c r="FI7" s="110">
        <f>'Poblacion Alt'!FI7-'Poblacion Base'!FI7</f>
        <v>0</v>
      </c>
      <c r="FJ7" s="110">
        <f>'Poblacion Alt'!FJ7-'Poblacion Base'!FJ7</f>
        <v>0</v>
      </c>
      <c r="FK7" s="110">
        <f>'Poblacion Alt'!FK7-'Poblacion Base'!FK7</f>
        <v>0</v>
      </c>
      <c r="FL7" s="110">
        <f>'Poblacion Alt'!FL7-'Poblacion Base'!FL7</f>
        <v>0</v>
      </c>
      <c r="FM7" s="110">
        <f>'Poblacion Alt'!FM7-'Poblacion Base'!FM7</f>
        <v>0</v>
      </c>
      <c r="FN7" s="110">
        <f>'Poblacion Alt'!FN7-'Poblacion Base'!FN7</f>
        <v>0</v>
      </c>
      <c r="FO7" s="110">
        <f>'Poblacion Alt'!FO7-'Poblacion Base'!FO7</f>
        <v>0</v>
      </c>
      <c r="FP7" s="110">
        <f>'Poblacion Alt'!FP7-'Poblacion Base'!FP7</f>
        <v>0</v>
      </c>
      <c r="FQ7" s="110">
        <f>'Poblacion Alt'!FQ7-'Poblacion Base'!FQ7</f>
        <v>0</v>
      </c>
      <c r="FR7" s="110">
        <f>'Poblacion Alt'!FR7-'Poblacion Base'!FR7</f>
        <v>0</v>
      </c>
      <c r="FS7" s="110">
        <f>'Poblacion Alt'!FS7-'Poblacion Base'!FS7</f>
        <v>0</v>
      </c>
      <c r="FT7" s="110">
        <f>'Poblacion Alt'!FT7-'Poblacion Base'!FT7</f>
        <v>0</v>
      </c>
      <c r="FU7" s="110">
        <f>'Poblacion Alt'!FU7-'Poblacion Base'!FU7</f>
        <v>0</v>
      </c>
      <c r="FV7" s="110">
        <f>'Poblacion Alt'!FV7-'Poblacion Base'!FV7</f>
        <v>0</v>
      </c>
      <c r="FW7" s="110">
        <f>'Poblacion Alt'!FW7-'Poblacion Base'!FW7</f>
        <v>0</v>
      </c>
      <c r="FX7" s="110">
        <f>'Poblacion Alt'!FX7-'Poblacion Base'!FX7</f>
        <v>0</v>
      </c>
      <c r="FY7" s="110">
        <f>'Poblacion Alt'!FY7-'Poblacion Base'!FY7</f>
        <v>0</v>
      </c>
      <c r="FZ7" s="110">
        <f>'Poblacion Alt'!FZ7-'Poblacion Base'!FZ7</f>
        <v>0</v>
      </c>
      <c r="GA7" s="110">
        <f>'Poblacion Alt'!GA7-'Poblacion Base'!GA7</f>
        <v>0</v>
      </c>
      <c r="GB7" s="110">
        <f>'Poblacion Alt'!GB7-'Poblacion Base'!GB7</f>
        <v>0</v>
      </c>
      <c r="GC7" s="110">
        <f>'Poblacion Alt'!GC7-'Poblacion Base'!GC7</f>
        <v>0</v>
      </c>
      <c r="GD7" s="110">
        <f>'Poblacion Alt'!GD7-'Poblacion Base'!GD7</f>
        <v>0</v>
      </c>
      <c r="GE7" s="110">
        <f>'Poblacion Alt'!GE7-'Poblacion Base'!GE7</f>
        <v>0</v>
      </c>
      <c r="GF7" s="110">
        <f>'Poblacion Alt'!GF7-'Poblacion Base'!GF7</f>
        <v>0</v>
      </c>
      <c r="GG7" s="110">
        <f>'Poblacion Alt'!GG7-'Poblacion Base'!GG7</f>
        <v>0</v>
      </c>
      <c r="GH7" s="110">
        <f>'Poblacion Alt'!GH7-'Poblacion Base'!GH7</f>
        <v>0</v>
      </c>
      <c r="GI7" s="110">
        <f>'Poblacion Alt'!GI7-'Poblacion Base'!GI7</f>
        <v>0</v>
      </c>
      <c r="GJ7" s="110">
        <f>'Poblacion Alt'!GJ7-'Poblacion Base'!GJ7</f>
        <v>0</v>
      </c>
      <c r="GK7" s="110">
        <f>'Poblacion Alt'!GK7-'Poblacion Base'!GK7</f>
        <v>0</v>
      </c>
      <c r="GL7" s="110">
        <f>'Poblacion Alt'!GL7-'Poblacion Base'!GL7</f>
        <v>0</v>
      </c>
      <c r="GM7" s="110">
        <f>'Poblacion Alt'!GM7-'Poblacion Base'!GM7</f>
        <v>0</v>
      </c>
      <c r="GN7" s="110">
        <f>'Poblacion Alt'!GN7-'Poblacion Base'!GN7</f>
        <v>0</v>
      </c>
      <c r="GO7" s="110">
        <f>'Poblacion Alt'!GO7-'Poblacion Base'!GO7</f>
        <v>0</v>
      </c>
      <c r="GP7" s="110">
        <f>'Poblacion Alt'!GP7-'Poblacion Base'!GP7</f>
        <v>0</v>
      </c>
      <c r="GQ7" s="110">
        <f>'Poblacion Alt'!GQ7-'Poblacion Base'!GQ7</f>
        <v>0</v>
      </c>
      <c r="GR7" s="110">
        <f>'Poblacion Alt'!GR7-'Poblacion Base'!GR7</f>
        <v>0</v>
      </c>
      <c r="GS7" s="110">
        <f>'Poblacion Alt'!GS7-'Poblacion Base'!GS7</f>
        <v>0</v>
      </c>
      <c r="GT7" s="110">
        <f>'Poblacion Alt'!GT7-'Poblacion Base'!GT7</f>
        <v>0</v>
      </c>
      <c r="GU7" s="110">
        <f>'Poblacion Alt'!GU7-'Poblacion Base'!GU7</f>
        <v>0</v>
      </c>
      <c r="GV7" s="48">
        <f t="shared" si="0"/>
        <v>0</v>
      </c>
    </row>
    <row r="8" spans="1:204">
      <c r="A8">
        <v>2024</v>
      </c>
      <c r="B8" s="110">
        <f>'Poblacion Alt'!B8-'Poblacion Base'!B8</f>
        <v>0</v>
      </c>
      <c r="C8" s="110">
        <f>'Poblacion Alt'!C8-'Poblacion Base'!C8</f>
        <v>0</v>
      </c>
      <c r="D8" s="110">
        <f>'Poblacion Alt'!D8-'Poblacion Base'!D8</f>
        <v>0</v>
      </c>
      <c r="E8" s="110">
        <f>'Poblacion Alt'!E8-'Poblacion Base'!E8</f>
        <v>0</v>
      </c>
      <c r="F8" s="110">
        <f>'Poblacion Alt'!F8-'Poblacion Base'!F8</f>
        <v>0</v>
      </c>
      <c r="G8" s="110">
        <f>'Poblacion Alt'!G8-'Poblacion Base'!G8</f>
        <v>0</v>
      </c>
      <c r="H8" s="110">
        <f>'Poblacion Alt'!H8-'Poblacion Base'!H8</f>
        <v>0</v>
      </c>
      <c r="I8" s="110">
        <f>'Poblacion Alt'!I8-'Poblacion Base'!I8</f>
        <v>0</v>
      </c>
      <c r="J8" s="110">
        <f>'Poblacion Alt'!J8-'Poblacion Base'!J8</f>
        <v>0</v>
      </c>
      <c r="K8" s="110">
        <f>'Poblacion Alt'!K8-'Poblacion Base'!K8</f>
        <v>0</v>
      </c>
      <c r="L8" s="110">
        <f>'Poblacion Alt'!L8-'Poblacion Base'!L8</f>
        <v>0</v>
      </c>
      <c r="M8" s="110">
        <f>'Poblacion Alt'!M8-'Poblacion Base'!M8</f>
        <v>0</v>
      </c>
      <c r="N8" s="110">
        <f>'Poblacion Alt'!N8-'Poblacion Base'!N8</f>
        <v>0</v>
      </c>
      <c r="O8" s="110">
        <f>'Poblacion Alt'!O8-'Poblacion Base'!O8</f>
        <v>0</v>
      </c>
      <c r="P8" s="110">
        <f>'Poblacion Alt'!P8-'Poblacion Base'!P8</f>
        <v>0</v>
      </c>
      <c r="Q8" s="110">
        <f>'Poblacion Alt'!Q8-'Poblacion Base'!Q8</f>
        <v>0</v>
      </c>
      <c r="R8" s="110">
        <f>'Poblacion Alt'!R8-'Poblacion Base'!R8</f>
        <v>0</v>
      </c>
      <c r="S8" s="110">
        <f>'Poblacion Alt'!S8-'Poblacion Base'!S8</f>
        <v>0</v>
      </c>
      <c r="T8" s="110">
        <f>'Poblacion Alt'!T8-'Poblacion Base'!T8</f>
        <v>0</v>
      </c>
      <c r="U8" s="110">
        <f>'Poblacion Alt'!U8-'Poblacion Base'!U8</f>
        <v>0</v>
      </c>
      <c r="V8" s="110">
        <f>'Poblacion Alt'!V8-'Poblacion Base'!V8</f>
        <v>0</v>
      </c>
      <c r="W8" s="110">
        <f>'Poblacion Alt'!W8-'Poblacion Base'!W8</f>
        <v>0</v>
      </c>
      <c r="X8" s="110">
        <f>'Poblacion Alt'!X8-'Poblacion Base'!X8</f>
        <v>0</v>
      </c>
      <c r="Y8" s="110">
        <f>'Poblacion Alt'!Y8-'Poblacion Base'!Y8</f>
        <v>0</v>
      </c>
      <c r="Z8" s="110">
        <f>'Poblacion Alt'!Z8-'Poblacion Base'!Z8</f>
        <v>0</v>
      </c>
      <c r="AA8" s="110">
        <f>'Poblacion Alt'!AA8-'Poblacion Base'!AA8</f>
        <v>0</v>
      </c>
      <c r="AB8" s="110">
        <f>'Poblacion Alt'!AB8-'Poblacion Base'!AB8</f>
        <v>0</v>
      </c>
      <c r="AC8" s="110">
        <f>'Poblacion Alt'!AC8-'Poblacion Base'!AC8</f>
        <v>0</v>
      </c>
      <c r="AD8" s="110">
        <f>'Poblacion Alt'!AD8-'Poblacion Base'!AD8</f>
        <v>0</v>
      </c>
      <c r="AE8" s="110">
        <f>'Poblacion Alt'!AE8-'Poblacion Base'!AE8</f>
        <v>0</v>
      </c>
      <c r="AF8" s="110">
        <f>'Poblacion Alt'!AF8-'Poblacion Base'!AF8</f>
        <v>0</v>
      </c>
      <c r="AG8" s="110">
        <f>'Poblacion Alt'!AG8-'Poblacion Base'!AG8</f>
        <v>0</v>
      </c>
      <c r="AH8" s="110">
        <f>'Poblacion Alt'!AH8-'Poblacion Base'!AH8</f>
        <v>0</v>
      </c>
      <c r="AI8" s="110">
        <f>'Poblacion Alt'!AI8-'Poblacion Base'!AI8</f>
        <v>0</v>
      </c>
      <c r="AJ8" s="110">
        <f>'Poblacion Alt'!AJ8-'Poblacion Base'!AJ8</f>
        <v>0</v>
      </c>
      <c r="AK8" s="110">
        <f>'Poblacion Alt'!AK8-'Poblacion Base'!AK8</f>
        <v>0</v>
      </c>
      <c r="AL8" s="110">
        <f>'Poblacion Alt'!AL8-'Poblacion Base'!AL8</f>
        <v>0</v>
      </c>
      <c r="AM8" s="110">
        <f>'Poblacion Alt'!AM8-'Poblacion Base'!AM8</f>
        <v>0</v>
      </c>
      <c r="AN8" s="110">
        <f>'Poblacion Alt'!AN8-'Poblacion Base'!AN8</f>
        <v>0</v>
      </c>
      <c r="AO8" s="110">
        <f>'Poblacion Alt'!AO8-'Poblacion Base'!AO8</f>
        <v>0</v>
      </c>
      <c r="AP8" s="110">
        <f>'Poblacion Alt'!AP8-'Poblacion Base'!AP8</f>
        <v>0</v>
      </c>
      <c r="AQ8" s="110">
        <f>'Poblacion Alt'!AQ8-'Poblacion Base'!AQ8</f>
        <v>0</v>
      </c>
      <c r="AR8" s="110">
        <f>'Poblacion Alt'!AR8-'Poblacion Base'!AR8</f>
        <v>0</v>
      </c>
      <c r="AS8" s="110">
        <f>'Poblacion Alt'!AS8-'Poblacion Base'!AS8</f>
        <v>0</v>
      </c>
      <c r="AT8" s="110">
        <f>'Poblacion Alt'!AT8-'Poblacion Base'!AT8</f>
        <v>0</v>
      </c>
      <c r="AU8" s="110">
        <f>'Poblacion Alt'!AU8-'Poblacion Base'!AU8</f>
        <v>0</v>
      </c>
      <c r="AV8" s="110">
        <f>'Poblacion Alt'!AV8-'Poblacion Base'!AV8</f>
        <v>0</v>
      </c>
      <c r="AW8" s="110">
        <f>'Poblacion Alt'!AW8-'Poblacion Base'!AW8</f>
        <v>0</v>
      </c>
      <c r="AX8" s="110">
        <f>'Poblacion Alt'!AX8-'Poblacion Base'!AX8</f>
        <v>0</v>
      </c>
      <c r="AY8" s="110">
        <f>'Poblacion Alt'!AY8-'Poblacion Base'!AY8</f>
        <v>0</v>
      </c>
      <c r="AZ8" s="110">
        <f>'Poblacion Alt'!AZ8-'Poblacion Base'!AZ8</f>
        <v>0</v>
      </c>
      <c r="BA8" s="110">
        <f>'Poblacion Alt'!BA8-'Poblacion Base'!BA8</f>
        <v>0</v>
      </c>
      <c r="BB8" s="110">
        <f>'Poblacion Alt'!BB8-'Poblacion Base'!BB8</f>
        <v>0</v>
      </c>
      <c r="BC8" s="110">
        <f>'Poblacion Alt'!BC8-'Poblacion Base'!BC8</f>
        <v>0</v>
      </c>
      <c r="BD8" s="110">
        <f>'Poblacion Alt'!BD8-'Poblacion Base'!BD8</f>
        <v>0</v>
      </c>
      <c r="BE8" s="110">
        <f>'Poblacion Alt'!BE8-'Poblacion Base'!BE8</f>
        <v>0</v>
      </c>
      <c r="BF8" s="110">
        <f>'Poblacion Alt'!BF8-'Poblacion Base'!BF8</f>
        <v>0</v>
      </c>
      <c r="BG8" s="110">
        <f>'Poblacion Alt'!BG8-'Poblacion Base'!BG8</f>
        <v>0</v>
      </c>
      <c r="BH8" s="110">
        <f>'Poblacion Alt'!BH8-'Poblacion Base'!BH8</f>
        <v>0</v>
      </c>
      <c r="BI8" s="110">
        <f>'Poblacion Alt'!BI8-'Poblacion Base'!BI8</f>
        <v>0</v>
      </c>
      <c r="BJ8" s="110">
        <f>'Poblacion Alt'!BJ8-'Poblacion Base'!BJ8</f>
        <v>0</v>
      </c>
      <c r="BK8" s="110">
        <f>'Poblacion Alt'!BK8-'Poblacion Base'!BK8</f>
        <v>0</v>
      </c>
      <c r="BL8" s="110">
        <f>'Poblacion Alt'!BL8-'Poblacion Base'!BL8</f>
        <v>0</v>
      </c>
      <c r="BM8" s="110">
        <f>'Poblacion Alt'!BM8-'Poblacion Base'!BM8</f>
        <v>0</v>
      </c>
      <c r="BN8" s="110">
        <f>'Poblacion Alt'!BN8-'Poblacion Base'!BN8</f>
        <v>0</v>
      </c>
      <c r="BO8" s="110">
        <f>'Poblacion Alt'!BO8-'Poblacion Base'!BO8</f>
        <v>0</v>
      </c>
      <c r="BP8" s="110">
        <f>'Poblacion Alt'!BP8-'Poblacion Base'!BP8</f>
        <v>0</v>
      </c>
      <c r="BQ8" s="110">
        <f>'Poblacion Alt'!BQ8-'Poblacion Base'!BQ8</f>
        <v>0</v>
      </c>
      <c r="BR8" s="110">
        <f>'Poblacion Alt'!BR8-'Poblacion Base'!BR8</f>
        <v>0</v>
      </c>
      <c r="BS8" s="110">
        <f>'Poblacion Alt'!BS8-'Poblacion Base'!BS8</f>
        <v>0</v>
      </c>
      <c r="BT8" s="110">
        <f>'Poblacion Alt'!BT8-'Poblacion Base'!BT8</f>
        <v>0</v>
      </c>
      <c r="BU8" s="110">
        <f>'Poblacion Alt'!BU8-'Poblacion Base'!BU8</f>
        <v>0</v>
      </c>
      <c r="BV8" s="110">
        <f>'Poblacion Alt'!BV8-'Poblacion Base'!BV8</f>
        <v>0</v>
      </c>
      <c r="BW8" s="110">
        <f>'Poblacion Alt'!BW8-'Poblacion Base'!BW8</f>
        <v>0</v>
      </c>
      <c r="BX8" s="110">
        <f>'Poblacion Alt'!BX8-'Poblacion Base'!BX8</f>
        <v>0</v>
      </c>
      <c r="BY8" s="110">
        <f>'Poblacion Alt'!BY8-'Poblacion Base'!BY8</f>
        <v>0</v>
      </c>
      <c r="BZ8" s="110">
        <f>'Poblacion Alt'!BZ8-'Poblacion Base'!BZ8</f>
        <v>0</v>
      </c>
      <c r="CA8" s="110">
        <f>'Poblacion Alt'!CA8-'Poblacion Base'!CA8</f>
        <v>0</v>
      </c>
      <c r="CB8" s="110">
        <f>'Poblacion Alt'!CB8-'Poblacion Base'!CB8</f>
        <v>0</v>
      </c>
      <c r="CC8" s="110">
        <f>'Poblacion Alt'!CC8-'Poblacion Base'!CC8</f>
        <v>0</v>
      </c>
      <c r="CD8" s="110">
        <f>'Poblacion Alt'!CD8-'Poblacion Base'!CD8</f>
        <v>0</v>
      </c>
      <c r="CE8" s="110">
        <f>'Poblacion Alt'!CE8-'Poblacion Base'!CE8</f>
        <v>0</v>
      </c>
      <c r="CF8" s="110">
        <f>'Poblacion Alt'!CF8-'Poblacion Base'!CF8</f>
        <v>0</v>
      </c>
      <c r="CG8" s="110">
        <f>'Poblacion Alt'!CG8-'Poblacion Base'!CG8</f>
        <v>0</v>
      </c>
      <c r="CH8" s="110">
        <f>'Poblacion Alt'!CH8-'Poblacion Base'!CH8</f>
        <v>0</v>
      </c>
      <c r="CI8" s="110">
        <f>'Poblacion Alt'!CI8-'Poblacion Base'!CI8</f>
        <v>0</v>
      </c>
      <c r="CJ8" s="110">
        <f>'Poblacion Alt'!CJ8-'Poblacion Base'!CJ8</f>
        <v>0</v>
      </c>
      <c r="CK8" s="110">
        <f>'Poblacion Alt'!CK8-'Poblacion Base'!CK8</f>
        <v>0</v>
      </c>
      <c r="CL8" s="110">
        <f>'Poblacion Alt'!CL8-'Poblacion Base'!CL8</f>
        <v>0</v>
      </c>
      <c r="CM8" s="110">
        <f>'Poblacion Alt'!CM8-'Poblacion Base'!CM8</f>
        <v>0</v>
      </c>
      <c r="CN8" s="110">
        <f>'Poblacion Alt'!CN8-'Poblacion Base'!CN8</f>
        <v>0</v>
      </c>
      <c r="CO8" s="110">
        <f>'Poblacion Alt'!CO8-'Poblacion Base'!CO8</f>
        <v>0</v>
      </c>
      <c r="CP8" s="110">
        <f>'Poblacion Alt'!CP8-'Poblacion Base'!CP8</f>
        <v>0</v>
      </c>
      <c r="CQ8" s="110">
        <f>'Poblacion Alt'!CQ8-'Poblacion Base'!CQ8</f>
        <v>0</v>
      </c>
      <c r="CR8" s="110">
        <f>'Poblacion Alt'!CR8-'Poblacion Base'!CR8</f>
        <v>0</v>
      </c>
      <c r="CS8" s="110">
        <f>'Poblacion Alt'!CS8-'Poblacion Base'!CS8</f>
        <v>0</v>
      </c>
      <c r="CT8" s="110">
        <f>'Poblacion Alt'!CT8-'Poblacion Base'!CT8</f>
        <v>0</v>
      </c>
      <c r="CU8" s="110">
        <f>'Poblacion Alt'!CU8-'Poblacion Base'!CU8</f>
        <v>0</v>
      </c>
      <c r="CV8" s="110">
        <f>'Poblacion Alt'!CV8-'Poblacion Base'!CV8</f>
        <v>0</v>
      </c>
      <c r="CW8" s="110">
        <f>'Poblacion Alt'!CW8-'Poblacion Base'!CW8</f>
        <v>0</v>
      </c>
      <c r="CX8" s="110">
        <f>'Poblacion Alt'!CX8-'Poblacion Base'!CX8</f>
        <v>0</v>
      </c>
      <c r="CY8" s="110">
        <f>'Poblacion Alt'!CY8-'Poblacion Base'!CY8</f>
        <v>0</v>
      </c>
      <c r="CZ8" s="110">
        <f>'Poblacion Alt'!CZ8-'Poblacion Base'!CZ8</f>
        <v>0</v>
      </c>
      <c r="DA8" s="110">
        <f>'Poblacion Alt'!DA8-'Poblacion Base'!DA8</f>
        <v>0</v>
      </c>
      <c r="DB8" s="110">
        <f>'Poblacion Alt'!DB8-'Poblacion Base'!DB8</f>
        <v>0</v>
      </c>
      <c r="DC8" s="110">
        <f>'Poblacion Alt'!DC8-'Poblacion Base'!DC8</f>
        <v>0</v>
      </c>
      <c r="DD8" s="110">
        <f>'Poblacion Alt'!DD8-'Poblacion Base'!DD8</f>
        <v>0</v>
      </c>
      <c r="DE8" s="110">
        <f>'Poblacion Alt'!DE8-'Poblacion Base'!DE8</f>
        <v>0</v>
      </c>
      <c r="DF8" s="110">
        <f>'Poblacion Alt'!DF8-'Poblacion Base'!DF8</f>
        <v>0</v>
      </c>
      <c r="DG8" s="110">
        <f>'Poblacion Alt'!DG8-'Poblacion Base'!DG8</f>
        <v>0</v>
      </c>
      <c r="DH8" s="110">
        <f>'Poblacion Alt'!DH8-'Poblacion Base'!DH8</f>
        <v>0</v>
      </c>
      <c r="DI8" s="110">
        <f>'Poblacion Alt'!DI8-'Poblacion Base'!DI8</f>
        <v>0</v>
      </c>
      <c r="DJ8" s="110">
        <f>'Poblacion Alt'!DJ8-'Poblacion Base'!DJ8</f>
        <v>0</v>
      </c>
      <c r="DK8" s="110">
        <f>'Poblacion Alt'!DK8-'Poblacion Base'!DK8</f>
        <v>0</v>
      </c>
      <c r="DL8" s="110">
        <f>'Poblacion Alt'!DL8-'Poblacion Base'!DL8</f>
        <v>0</v>
      </c>
      <c r="DM8" s="110">
        <f>'Poblacion Alt'!DM8-'Poblacion Base'!DM8</f>
        <v>0</v>
      </c>
      <c r="DN8" s="110">
        <f>'Poblacion Alt'!DN8-'Poblacion Base'!DN8</f>
        <v>0</v>
      </c>
      <c r="DO8" s="110">
        <f>'Poblacion Alt'!DO8-'Poblacion Base'!DO8</f>
        <v>0</v>
      </c>
      <c r="DP8" s="110">
        <f>'Poblacion Alt'!DP8-'Poblacion Base'!DP8</f>
        <v>0</v>
      </c>
      <c r="DQ8" s="110">
        <f>'Poblacion Alt'!DQ8-'Poblacion Base'!DQ8</f>
        <v>0</v>
      </c>
      <c r="DR8" s="110">
        <f>'Poblacion Alt'!DR8-'Poblacion Base'!DR8</f>
        <v>0</v>
      </c>
      <c r="DS8" s="110">
        <f>'Poblacion Alt'!DS8-'Poblacion Base'!DS8</f>
        <v>0</v>
      </c>
      <c r="DT8" s="110">
        <f>'Poblacion Alt'!DT8-'Poblacion Base'!DT8</f>
        <v>0</v>
      </c>
      <c r="DU8" s="110">
        <f>'Poblacion Alt'!DU8-'Poblacion Base'!DU8</f>
        <v>0</v>
      </c>
      <c r="DV8" s="110">
        <f>'Poblacion Alt'!DV8-'Poblacion Base'!DV8</f>
        <v>0</v>
      </c>
      <c r="DW8" s="110">
        <f>'Poblacion Alt'!DW8-'Poblacion Base'!DW8</f>
        <v>0</v>
      </c>
      <c r="DX8" s="110">
        <f>'Poblacion Alt'!DX8-'Poblacion Base'!DX8</f>
        <v>0</v>
      </c>
      <c r="DY8" s="110">
        <f>'Poblacion Alt'!DY8-'Poblacion Base'!DY8</f>
        <v>0</v>
      </c>
      <c r="DZ8" s="110">
        <f>'Poblacion Alt'!DZ8-'Poblacion Base'!DZ8</f>
        <v>0</v>
      </c>
      <c r="EA8" s="110">
        <f>'Poblacion Alt'!EA8-'Poblacion Base'!EA8</f>
        <v>0</v>
      </c>
      <c r="EB8" s="110">
        <f>'Poblacion Alt'!EB8-'Poblacion Base'!EB8</f>
        <v>0</v>
      </c>
      <c r="EC8" s="110">
        <f>'Poblacion Alt'!EC8-'Poblacion Base'!EC8</f>
        <v>0</v>
      </c>
      <c r="ED8" s="110">
        <f>'Poblacion Alt'!ED8-'Poblacion Base'!ED8</f>
        <v>0</v>
      </c>
      <c r="EE8" s="110">
        <f>'Poblacion Alt'!EE8-'Poblacion Base'!EE8</f>
        <v>0</v>
      </c>
      <c r="EF8" s="110">
        <f>'Poblacion Alt'!EF8-'Poblacion Base'!EF8</f>
        <v>0</v>
      </c>
      <c r="EG8" s="110">
        <f>'Poblacion Alt'!EG8-'Poblacion Base'!EG8</f>
        <v>0</v>
      </c>
      <c r="EH8" s="110">
        <f>'Poblacion Alt'!EH8-'Poblacion Base'!EH8</f>
        <v>0</v>
      </c>
      <c r="EI8" s="110">
        <f>'Poblacion Alt'!EI8-'Poblacion Base'!EI8</f>
        <v>0</v>
      </c>
      <c r="EJ8" s="110">
        <f>'Poblacion Alt'!EJ8-'Poblacion Base'!EJ8</f>
        <v>0</v>
      </c>
      <c r="EK8" s="110">
        <f>'Poblacion Alt'!EK8-'Poblacion Base'!EK8</f>
        <v>0</v>
      </c>
      <c r="EL8" s="110">
        <f>'Poblacion Alt'!EL8-'Poblacion Base'!EL8</f>
        <v>0</v>
      </c>
      <c r="EM8" s="110">
        <f>'Poblacion Alt'!EM8-'Poblacion Base'!EM8</f>
        <v>0</v>
      </c>
      <c r="EN8" s="110">
        <f>'Poblacion Alt'!EN8-'Poblacion Base'!EN8</f>
        <v>0</v>
      </c>
      <c r="EO8" s="110">
        <f>'Poblacion Alt'!EO8-'Poblacion Base'!EO8</f>
        <v>0</v>
      </c>
      <c r="EP8" s="110">
        <f>'Poblacion Alt'!EP8-'Poblacion Base'!EP8</f>
        <v>0</v>
      </c>
      <c r="EQ8" s="110">
        <f>'Poblacion Alt'!EQ8-'Poblacion Base'!EQ8</f>
        <v>0</v>
      </c>
      <c r="ER8" s="110">
        <f>'Poblacion Alt'!ER8-'Poblacion Base'!ER8</f>
        <v>0</v>
      </c>
      <c r="ES8" s="110">
        <f>'Poblacion Alt'!ES8-'Poblacion Base'!ES8</f>
        <v>0</v>
      </c>
      <c r="ET8" s="110">
        <f>'Poblacion Alt'!ET8-'Poblacion Base'!ET8</f>
        <v>0</v>
      </c>
      <c r="EU8" s="110">
        <f>'Poblacion Alt'!EU8-'Poblacion Base'!EU8</f>
        <v>0</v>
      </c>
      <c r="EV8" s="110">
        <f>'Poblacion Alt'!EV8-'Poblacion Base'!EV8</f>
        <v>0</v>
      </c>
      <c r="EW8" s="110">
        <f>'Poblacion Alt'!EW8-'Poblacion Base'!EW8</f>
        <v>0</v>
      </c>
      <c r="EX8" s="110">
        <f>'Poblacion Alt'!EX8-'Poblacion Base'!EX8</f>
        <v>0</v>
      </c>
      <c r="EY8" s="110">
        <f>'Poblacion Alt'!EY8-'Poblacion Base'!EY8</f>
        <v>0</v>
      </c>
      <c r="EZ8" s="110">
        <f>'Poblacion Alt'!EZ8-'Poblacion Base'!EZ8</f>
        <v>0</v>
      </c>
      <c r="FA8" s="110">
        <f>'Poblacion Alt'!FA8-'Poblacion Base'!FA8</f>
        <v>0</v>
      </c>
      <c r="FB8" s="110">
        <f>'Poblacion Alt'!FB8-'Poblacion Base'!FB8</f>
        <v>0</v>
      </c>
      <c r="FC8" s="110">
        <f>'Poblacion Alt'!FC8-'Poblacion Base'!FC8</f>
        <v>0</v>
      </c>
      <c r="FD8" s="110">
        <f>'Poblacion Alt'!FD8-'Poblacion Base'!FD8</f>
        <v>0</v>
      </c>
      <c r="FE8" s="110">
        <f>'Poblacion Alt'!FE8-'Poblacion Base'!FE8</f>
        <v>0</v>
      </c>
      <c r="FF8" s="110">
        <f>'Poblacion Alt'!FF8-'Poblacion Base'!FF8</f>
        <v>0</v>
      </c>
      <c r="FG8" s="110">
        <f>'Poblacion Alt'!FG8-'Poblacion Base'!FG8</f>
        <v>0</v>
      </c>
      <c r="FH8" s="110">
        <f>'Poblacion Alt'!FH8-'Poblacion Base'!FH8</f>
        <v>0</v>
      </c>
      <c r="FI8" s="110">
        <f>'Poblacion Alt'!FI8-'Poblacion Base'!FI8</f>
        <v>0</v>
      </c>
      <c r="FJ8" s="110">
        <f>'Poblacion Alt'!FJ8-'Poblacion Base'!FJ8</f>
        <v>0</v>
      </c>
      <c r="FK8" s="110">
        <f>'Poblacion Alt'!FK8-'Poblacion Base'!FK8</f>
        <v>0</v>
      </c>
      <c r="FL8" s="110">
        <f>'Poblacion Alt'!FL8-'Poblacion Base'!FL8</f>
        <v>0</v>
      </c>
      <c r="FM8" s="110">
        <f>'Poblacion Alt'!FM8-'Poblacion Base'!FM8</f>
        <v>0</v>
      </c>
      <c r="FN8" s="110">
        <f>'Poblacion Alt'!FN8-'Poblacion Base'!FN8</f>
        <v>0</v>
      </c>
      <c r="FO8" s="110">
        <f>'Poblacion Alt'!FO8-'Poblacion Base'!FO8</f>
        <v>0</v>
      </c>
      <c r="FP8" s="110">
        <f>'Poblacion Alt'!FP8-'Poblacion Base'!FP8</f>
        <v>0</v>
      </c>
      <c r="FQ8" s="110">
        <f>'Poblacion Alt'!FQ8-'Poblacion Base'!FQ8</f>
        <v>0</v>
      </c>
      <c r="FR8" s="110">
        <f>'Poblacion Alt'!FR8-'Poblacion Base'!FR8</f>
        <v>0</v>
      </c>
      <c r="FS8" s="110">
        <f>'Poblacion Alt'!FS8-'Poblacion Base'!FS8</f>
        <v>0</v>
      </c>
      <c r="FT8" s="110">
        <f>'Poblacion Alt'!FT8-'Poblacion Base'!FT8</f>
        <v>0</v>
      </c>
      <c r="FU8" s="110">
        <f>'Poblacion Alt'!FU8-'Poblacion Base'!FU8</f>
        <v>0</v>
      </c>
      <c r="FV8" s="110">
        <f>'Poblacion Alt'!FV8-'Poblacion Base'!FV8</f>
        <v>0</v>
      </c>
      <c r="FW8" s="110">
        <f>'Poblacion Alt'!FW8-'Poblacion Base'!FW8</f>
        <v>0</v>
      </c>
      <c r="FX8" s="110">
        <f>'Poblacion Alt'!FX8-'Poblacion Base'!FX8</f>
        <v>0</v>
      </c>
      <c r="FY8" s="110">
        <f>'Poblacion Alt'!FY8-'Poblacion Base'!FY8</f>
        <v>0</v>
      </c>
      <c r="FZ8" s="110">
        <f>'Poblacion Alt'!FZ8-'Poblacion Base'!FZ8</f>
        <v>0</v>
      </c>
      <c r="GA8" s="110">
        <f>'Poblacion Alt'!GA8-'Poblacion Base'!GA8</f>
        <v>0</v>
      </c>
      <c r="GB8" s="110">
        <f>'Poblacion Alt'!GB8-'Poblacion Base'!GB8</f>
        <v>0</v>
      </c>
      <c r="GC8" s="110">
        <f>'Poblacion Alt'!GC8-'Poblacion Base'!GC8</f>
        <v>0</v>
      </c>
      <c r="GD8" s="110">
        <f>'Poblacion Alt'!GD8-'Poblacion Base'!GD8</f>
        <v>0</v>
      </c>
      <c r="GE8" s="110">
        <f>'Poblacion Alt'!GE8-'Poblacion Base'!GE8</f>
        <v>0</v>
      </c>
      <c r="GF8" s="110">
        <f>'Poblacion Alt'!GF8-'Poblacion Base'!GF8</f>
        <v>0</v>
      </c>
      <c r="GG8" s="110">
        <f>'Poblacion Alt'!GG8-'Poblacion Base'!GG8</f>
        <v>0</v>
      </c>
      <c r="GH8" s="110">
        <f>'Poblacion Alt'!GH8-'Poblacion Base'!GH8</f>
        <v>0</v>
      </c>
      <c r="GI8" s="110">
        <f>'Poblacion Alt'!GI8-'Poblacion Base'!GI8</f>
        <v>0</v>
      </c>
      <c r="GJ8" s="110">
        <f>'Poblacion Alt'!GJ8-'Poblacion Base'!GJ8</f>
        <v>0</v>
      </c>
      <c r="GK8" s="110">
        <f>'Poblacion Alt'!GK8-'Poblacion Base'!GK8</f>
        <v>0</v>
      </c>
      <c r="GL8" s="110">
        <f>'Poblacion Alt'!GL8-'Poblacion Base'!GL8</f>
        <v>0</v>
      </c>
      <c r="GM8" s="110">
        <f>'Poblacion Alt'!GM8-'Poblacion Base'!GM8</f>
        <v>0</v>
      </c>
      <c r="GN8" s="110">
        <f>'Poblacion Alt'!GN8-'Poblacion Base'!GN8</f>
        <v>0</v>
      </c>
      <c r="GO8" s="110">
        <f>'Poblacion Alt'!GO8-'Poblacion Base'!GO8</f>
        <v>0</v>
      </c>
      <c r="GP8" s="110">
        <f>'Poblacion Alt'!GP8-'Poblacion Base'!GP8</f>
        <v>0</v>
      </c>
      <c r="GQ8" s="110">
        <f>'Poblacion Alt'!GQ8-'Poblacion Base'!GQ8</f>
        <v>0</v>
      </c>
      <c r="GR8" s="110">
        <f>'Poblacion Alt'!GR8-'Poblacion Base'!GR8</f>
        <v>0</v>
      </c>
      <c r="GS8" s="110">
        <f>'Poblacion Alt'!GS8-'Poblacion Base'!GS8</f>
        <v>0</v>
      </c>
      <c r="GT8" s="110">
        <f>'Poblacion Alt'!GT8-'Poblacion Base'!GT8</f>
        <v>0</v>
      </c>
      <c r="GU8" s="110">
        <f>'Poblacion Alt'!GU8-'Poblacion Base'!GU8</f>
        <v>0</v>
      </c>
      <c r="GV8" s="48">
        <f t="shared" si="0"/>
        <v>0</v>
      </c>
    </row>
    <row r="9" spans="1:204">
      <c r="A9">
        <v>2025</v>
      </c>
      <c r="B9" s="110">
        <f>'Poblacion Alt'!B9-'Poblacion Base'!B9</f>
        <v>0</v>
      </c>
      <c r="C9" s="110">
        <f>'Poblacion Alt'!C9-'Poblacion Base'!C9</f>
        <v>0</v>
      </c>
      <c r="D9" s="110">
        <f>'Poblacion Alt'!D9-'Poblacion Base'!D9</f>
        <v>0</v>
      </c>
      <c r="E9" s="110">
        <f>'Poblacion Alt'!E9-'Poblacion Base'!E9</f>
        <v>0</v>
      </c>
      <c r="F9" s="110">
        <f>'Poblacion Alt'!F9-'Poblacion Base'!F9</f>
        <v>0</v>
      </c>
      <c r="G9" s="110">
        <f>'Poblacion Alt'!G9-'Poblacion Base'!G9</f>
        <v>0</v>
      </c>
      <c r="H9" s="110">
        <f>'Poblacion Alt'!H9-'Poblacion Base'!H9</f>
        <v>0</v>
      </c>
      <c r="I9" s="110">
        <f>'Poblacion Alt'!I9-'Poblacion Base'!I9</f>
        <v>0</v>
      </c>
      <c r="J9" s="110">
        <f>'Poblacion Alt'!J9-'Poblacion Base'!J9</f>
        <v>0</v>
      </c>
      <c r="K9" s="110">
        <f>'Poblacion Alt'!K9-'Poblacion Base'!K9</f>
        <v>0</v>
      </c>
      <c r="L9" s="110">
        <f>'Poblacion Alt'!L9-'Poblacion Base'!L9</f>
        <v>0</v>
      </c>
      <c r="M9" s="110">
        <f>'Poblacion Alt'!M9-'Poblacion Base'!M9</f>
        <v>0</v>
      </c>
      <c r="N9" s="110">
        <f>'Poblacion Alt'!N9-'Poblacion Base'!N9</f>
        <v>0</v>
      </c>
      <c r="O9" s="110">
        <f>'Poblacion Alt'!O9-'Poblacion Base'!O9</f>
        <v>0</v>
      </c>
      <c r="P9" s="110">
        <f>'Poblacion Alt'!P9-'Poblacion Base'!P9</f>
        <v>0</v>
      </c>
      <c r="Q9" s="110">
        <f>'Poblacion Alt'!Q9-'Poblacion Base'!Q9</f>
        <v>0</v>
      </c>
      <c r="R9" s="110">
        <f>'Poblacion Alt'!R9-'Poblacion Base'!R9</f>
        <v>0</v>
      </c>
      <c r="S9" s="110">
        <f>'Poblacion Alt'!S9-'Poblacion Base'!S9</f>
        <v>0</v>
      </c>
      <c r="T9" s="110">
        <f>'Poblacion Alt'!T9-'Poblacion Base'!T9</f>
        <v>0</v>
      </c>
      <c r="U9" s="110">
        <f>'Poblacion Alt'!U9-'Poblacion Base'!U9</f>
        <v>0</v>
      </c>
      <c r="V9" s="110">
        <f>'Poblacion Alt'!V9-'Poblacion Base'!V9</f>
        <v>0</v>
      </c>
      <c r="W9" s="110">
        <f>'Poblacion Alt'!W9-'Poblacion Base'!W9</f>
        <v>0</v>
      </c>
      <c r="X9" s="110">
        <f>'Poblacion Alt'!X9-'Poblacion Base'!X9</f>
        <v>0</v>
      </c>
      <c r="Y9" s="110">
        <f>'Poblacion Alt'!Y9-'Poblacion Base'!Y9</f>
        <v>0</v>
      </c>
      <c r="Z9" s="110">
        <f>'Poblacion Alt'!Z9-'Poblacion Base'!Z9</f>
        <v>0</v>
      </c>
      <c r="AA9" s="110">
        <f>'Poblacion Alt'!AA9-'Poblacion Base'!AA9</f>
        <v>0</v>
      </c>
      <c r="AB9" s="110">
        <f>'Poblacion Alt'!AB9-'Poblacion Base'!AB9</f>
        <v>0</v>
      </c>
      <c r="AC9" s="110">
        <f>'Poblacion Alt'!AC9-'Poblacion Base'!AC9</f>
        <v>0</v>
      </c>
      <c r="AD9" s="110">
        <f>'Poblacion Alt'!AD9-'Poblacion Base'!AD9</f>
        <v>0</v>
      </c>
      <c r="AE9" s="110">
        <f>'Poblacion Alt'!AE9-'Poblacion Base'!AE9</f>
        <v>0</v>
      </c>
      <c r="AF9" s="110">
        <f>'Poblacion Alt'!AF9-'Poblacion Base'!AF9</f>
        <v>0</v>
      </c>
      <c r="AG9" s="110">
        <f>'Poblacion Alt'!AG9-'Poblacion Base'!AG9</f>
        <v>0</v>
      </c>
      <c r="AH9" s="110">
        <f>'Poblacion Alt'!AH9-'Poblacion Base'!AH9</f>
        <v>0</v>
      </c>
      <c r="AI9" s="110">
        <f>'Poblacion Alt'!AI9-'Poblacion Base'!AI9</f>
        <v>0</v>
      </c>
      <c r="AJ9" s="110">
        <f>'Poblacion Alt'!AJ9-'Poblacion Base'!AJ9</f>
        <v>0</v>
      </c>
      <c r="AK9" s="110">
        <f>'Poblacion Alt'!AK9-'Poblacion Base'!AK9</f>
        <v>0</v>
      </c>
      <c r="AL9" s="110">
        <f>'Poblacion Alt'!AL9-'Poblacion Base'!AL9</f>
        <v>0</v>
      </c>
      <c r="AM9" s="110">
        <f>'Poblacion Alt'!AM9-'Poblacion Base'!AM9</f>
        <v>0</v>
      </c>
      <c r="AN9" s="110">
        <f>'Poblacion Alt'!AN9-'Poblacion Base'!AN9</f>
        <v>0</v>
      </c>
      <c r="AO9" s="110">
        <f>'Poblacion Alt'!AO9-'Poblacion Base'!AO9</f>
        <v>0</v>
      </c>
      <c r="AP9" s="110">
        <f>'Poblacion Alt'!AP9-'Poblacion Base'!AP9</f>
        <v>0</v>
      </c>
      <c r="AQ9" s="110">
        <f>'Poblacion Alt'!AQ9-'Poblacion Base'!AQ9</f>
        <v>0</v>
      </c>
      <c r="AR9" s="110">
        <f>'Poblacion Alt'!AR9-'Poblacion Base'!AR9</f>
        <v>0</v>
      </c>
      <c r="AS9" s="110">
        <f>'Poblacion Alt'!AS9-'Poblacion Base'!AS9</f>
        <v>0</v>
      </c>
      <c r="AT9" s="110">
        <f>'Poblacion Alt'!AT9-'Poblacion Base'!AT9</f>
        <v>0</v>
      </c>
      <c r="AU9" s="110">
        <f>'Poblacion Alt'!AU9-'Poblacion Base'!AU9</f>
        <v>0</v>
      </c>
      <c r="AV9" s="110">
        <f>'Poblacion Alt'!AV9-'Poblacion Base'!AV9</f>
        <v>0</v>
      </c>
      <c r="AW9" s="110">
        <f>'Poblacion Alt'!AW9-'Poblacion Base'!AW9</f>
        <v>0</v>
      </c>
      <c r="AX9" s="110">
        <f>'Poblacion Alt'!AX9-'Poblacion Base'!AX9</f>
        <v>0</v>
      </c>
      <c r="AY9" s="110">
        <f>'Poblacion Alt'!AY9-'Poblacion Base'!AY9</f>
        <v>0</v>
      </c>
      <c r="AZ9" s="110">
        <f>'Poblacion Alt'!AZ9-'Poblacion Base'!AZ9</f>
        <v>0</v>
      </c>
      <c r="BA9" s="110">
        <f>'Poblacion Alt'!BA9-'Poblacion Base'!BA9</f>
        <v>0</v>
      </c>
      <c r="BB9" s="110">
        <f>'Poblacion Alt'!BB9-'Poblacion Base'!BB9</f>
        <v>0</v>
      </c>
      <c r="BC9" s="110">
        <f>'Poblacion Alt'!BC9-'Poblacion Base'!BC9</f>
        <v>0</v>
      </c>
      <c r="BD9" s="110">
        <f>'Poblacion Alt'!BD9-'Poblacion Base'!BD9</f>
        <v>0</v>
      </c>
      <c r="BE9" s="110">
        <f>'Poblacion Alt'!BE9-'Poblacion Base'!BE9</f>
        <v>0</v>
      </c>
      <c r="BF9" s="110">
        <f>'Poblacion Alt'!BF9-'Poblacion Base'!BF9</f>
        <v>0</v>
      </c>
      <c r="BG9" s="110">
        <f>'Poblacion Alt'!BG9-'Poblacion Base'!BG9</f>
        <v>0</v>
      </c>
      <c r="BH9" s="110">
        <f>'Poblacion Alt'!BH9-'Poblacion Base'!BH9</f>
        <v>0</v>
      </c>
      <c r="BI9" s="110">
        <f>'Poblacion Alt'!BI9-'Poblacion Base'!BI9</f>
        <v>0</v>
      </c>
      <c r="BJ9" s="110">
        <f>'Poblacion Alt'!BJ9-'Poblacion Base'!BJ9</f>
        <v>0</v>
      </c>
      <c r="BK9" s="110">
        <f>'Poblacion Alt'!BK9-'Poblacion Base'!BK9</f>
        <v>0</v>
      </c>
      <c r="BL9" s="110">
        <f>'Poblacion Alt'!BL9-'Poblacion Base'!BL9</f>
        <v>0</v>
      </c>
      <c r="BM9" s="110">
        <f>'Poblacion Alt'!BM9-'Poblacion Base'!BM9</f>
        <v>0</v>
      </c>
      <c r="BN9" s="110">
        <f>'Poblacion Alt'!BN9-'Poblacion Base'!BN9</f>
        <v>0</v>
      </c>
      <c r="BO9" s="110">
        <f>'Poblacion Alt'!BO9-'Poblacion Base'!BO9</f>
        <v>0</v>
      </c>
      <c r="BP9" s="110">
        <f>'Poblacion Alt'!BP9-'Poblacion Base'!BP9</f>
        <v>0</v>
      </c>
      <c r="BQ9" s="110">
        <f>'Poblacion Alt'!BQ9-'Poblacion Base'!BQ9</f>
        <v>0</v>
      </c>
      <c r="BR9" s="110">
        <f>'Poblacion Alt'!BR9-'Poblacion Base'!BR9</f>
        <v>0</v>
      </c>
      <c r="BS9" s="110">
        <f>'Poblacion Alt'!BS9-'Poblacion Base'!BS9</f>
        <v>0</v>
      </c>
      <c r="BT9" s="110">
        <f>'Poblacion Alt'!BT9-'Poblacion Base'!BT9</f>
        <v>0</v>
      </c>
      <c r="BU9" s="110">
        <f>'Poblacion Alt'!BU9-'Poblacion Base'!BU9</f>
        <v>0</v>
      </c>
      <c r="BV9" s="110">
        <f>'Poblacion Alt'!BV9-'Poblacion Base'!BV9</f>
        <v>0</v>
      </c>
      <c r="BW9" s="110">
        <f>'Poblacion Alt'!BW9-'Poblacion Base'!BW9</f>
        <v>0</v>
      </c>
      <c r="BX9" s="110">
        <f>'Poblacion Alt'!BX9-'Poblacion Base'!BX9</f>
        <v>0</v>
      </c>
      <c r="BY9" s="110">
        <f>'Poblacion Alt'!BY9-'Poblacion Base'!BY9</f>
        <v>0</v>
      </c>
      <c r="BZ9" s="110">
        <f>'Poblacion Alt'!BZ9-'Poblacion Base'!BZ9</f>
        <v>0</v>
      </c>
      <c r="CA9" s="110">
        <f>'Poblacion Alt'!CA9-'Poblacion Base'!CA9</f>
        <v>0</v>
      </c>
      <c r="CB9" s="110">
        <f>'Poblacion Alt'!CB9-'Poblacion Base'!CB9</f>
        <v>0</v>
      </c>
      <c r="CC9" s="110">
        <f>'Poblacion Alt'!CC9-'Poblacion Base'!CC9</f>
        <v>0</v>
      </c>
      <c r="CD9" s="110">
        <f>'Poblacion Alt'!CD9-'Poblacion Base'!CD9</f>
        <v>0</v>
      </c>
      <c r="CE9" s="110">
        <f>'Poblacion Alt'!CE9-'Poblacion Base'!CE9</f>
        <v>0</v>
      </c>
      <c r="CF9" s="110">
        <f>'Poblacion Alt'!CF9-'Poblacion Base'!CF9</f>
        <v>0</v>
      </c>
      <c r="CG9" s="110">
        <f>'Poblacion Alt'!CG9-'Poblacion Base'!CG9</f>
        <v>0</v>
      </c>
      <c r="CH9" s="110">
        <f>'Poblacion Alt'!CH9-'Poblacion Base'!CH9</f>
        <v>0</v>
      </c>
      <c r="CI9" s="110">
        <f>'Poblacion Alt'!CI9-'Poblacion Base'!CI9</f>
        <v>0</v>
      </c>
      <c r="CJ9" s="110">
        <f>'Poblacion Alt'!CJ9-'Poblacion Base'!CJ9</f>
        <v>0</v>
      </c>
      <c r="CK9" s="110">
        <f>'Poblacion Alt'!CK9-'Poblacion Base'!CK9</f>
        <v>0</v>
      </c>
      <c r="CL9" s="110">
        <f>'Poblacion Alt'!CL9-'Poblacion Base'!CL9</f>
        <v>0</v>
      </c>
      <c r="CM9" s="110">
        <f>'Poblacion Alt'!CM9-'Poblacion Base'!CM9</f>
        <v>0</v>
      </c>
      <c r="CN9" s="110">
        <f>'Poblacion Alt'!CN9-'Poblacion Base'!CN9</f>
        <v>0</v>
      </c>
      <c r="CO9" s="110">
        <f>'Poblacion Alt'!CO9-'Poblacion Base'!CO9</f>
        <v>0</v>
      </c>
      <c r="CP9" s="110">
        <f>'Poblacion Alt'!CP9-'Poblacion Base'!CP9</f>
        <v>0</v>
      </c>
      <c r="CQ9" s="110">
        <f>'Poblacion Alt'!CQ9-'Poblacion Base'!CQ9</f>
        <v>0</v>
      </c>
      <c r="CR9" s="110">
        <f>'Poblacion Alt'!CR9-'Poblacion Base'!CR9</f>
        <v>0</v>
      </c>
      <c r="CS9" s="110">
        <f>'Poblacion Alt'!CS9-'Poblacion Base'!CS9</f>
        <v>0</v>
      </c>
      <c r="CT9" s="110">
        <f>'Poblacion Alt'!CT9-'Poblacion Base'!CT9</f>
        <v>0</v>
      </c>
      <c r="CU9" s="110">
        <f>'Poblacion Alt'!CU9-'Poblacion Base'!CU9</f>
        <v>0</v>
      </c>
      <c r="CV9" s="110">
        <f>'Poblacion Alt'!CV9-'Poblacion Base'!CV9</f>
        <v>0</v>
      </c>
      <c r="CW9" s="110">
        <f>'Poblacion Alt'!CW9-'Poblacion Base'!CW9</f>
        <v>0</v>
      </c>
      <c r="CX9" s="110">
        <f>'Poblacion Alt'!CX9-'Poblacion Base'!CX9</f>
        <v>0</v>
      </c>
      <c r="CY9" s="110">
        <f>'Poblacion Alt'!CY9-'Poblacion Base'!CY9</f>
        <v>0</v>
      </c>
      <c r="CZ9" s="110">
        <f>'Poblacion Alt'!CZ9-'Poblacion Base'!CZ9</f>
        <v>0</v>
      </c>
      <c r="DA9" s="110">
        <f>'Poblacion Alt'!DA9-'Poblacion Base'!DA9</f>
        <v>0</v>
      </c>
      <c r="DB9" s="110">
        <f>'Poblacion Alt'!DB9-'Poblacion Base'!DB9</f>
        <v>0</v>
      </c>
      <c r="DC9" s="110">
        <f>'Poblacion Alt'!DC9-'Poblacion Base'!DC9</f>
        <v>0</v>
      </c>
      <c r="DD9" s="110">
        <f>'Poblacion Alt'!DD9-'Poblacion Base'!DD9</f>
        <v>0</v>
      </c>
      <c r="DE9" s="110">
        <f>'Poblacion Alt'!DE9-'Poblacion Base'!DE9</f>
        <v>0</v>
      </c>
      <c r="DF9" s="110">
        <f>'Poblacion Alt'!DF9-'Poblacion Base'!DF9</f>
        <v>0</v>
      </c>
      <c r="DG9" s="110">
        <f>'Poblacion Alt'!DG9-'Poblacion Base'!DG9</f>
        <v>0</v>
      </c>
      <c r="DH9" s="110">
        <f>'Poblacion Alt'!DH9-'Poblacion Base'!DH9</f>
        <v>0</v>
      </c>
      <c r="DI9" s="110">
        <f>'Poblacion Alt'!DI9-'Poblacion Base'!DI9</f>
        <v>0</v>
      </c>
      <c r="DJ9" s="110">
        <f>'Poblacion Alt'!DJ9-'Poblacion Base'!DJ9</f>
        <v>0</v>
      </c>
      <c r="DK9" s="110">
        <f>'Poblacion Alt'!DK9-'Poblacion Base'!DK9</f>
        <v>0</v>
      </c>
      <c r="DL9" s="110">
        <f>'Poblacion Alt'!DL9-'Poblacion Base'!DL9</f>
        <v>0</v>
      </c>
      <c r="DM9" s="110">
        <f>'Poblacion Alt'!DM9-'Poblacion Base'!DM9</f>
        <v>0</v>
      </c>
      <c r="DN9" s="110">
        <f>'Poblacion Alt'!DN9-'Poblacion Base'!DN9</f>
        <v>0</v>
      </c>
      <c r="DO9" s="110">
        <f>'Poblacion Alt'!DO9-'Poblacion Base'!DO9</f>
        <v>0</v>
      </c>
      <c r="DP9" s="110">
        <f>'Poblacion Alt'!DP9-'Poblacion Base'!DP9</f>
        <v>0</v>
      </c>
      <c r="DQ9" s="110">
        <f>'Poblacion Alt'!DQ9-'Poblacion Base'!DQ9</f>
        <v>0</v>
      </c>
      <c r="DR9" s="110">
        <f>'Poblacion Alt'!DR9-'Poblacion Base'!DR9</f>
        <v>0</v>
      </c>
      <c r="DS9" s="110">
        <f>'Poblacion Alt'!DS9-'Poblacion Base'!DS9</f>
        <v>0</v>
      </c>
      <c r="DT9" s="110">
        <f>'Poblacion Alt'!DT9-'Poblacion Base'!DT9</f>
        <v>0</v>
      </c>
      <c r="DU9" s="110">
        <f>'Poblacion Alt'!DU9-'Poblacion Base'!DU9</f>
        <v>0</v>
      </c>
      <c r="DV9" s="110">
        <f>'Poblacion Alt'!DV9-'Poblacion Base'!DV9</f>
        <v>0</v>
      </c>
      <c r="DW9" s="110">
        <f>'Poblacion Alt'!DW9-'Poblacion Base'!DW9</f>
        <v>0</v>
      </c>
      <c r="DX9" s="110">
        <f>'Poblacion Alt'!DX9-'Poblacion Base'!DX9</f>
        <v>0</v>
      </c>
      <c r="DY9" s="110">
        <f>'Poblacion Alt'!DY9-'Poblacion Base'!DY9</f>
        <v>0</v>
      </c>
      <c r="DZ9" s="110">
        <f>'Poblacion Alt'!DZ9-'Poblacion Base'!DZ9</f>
        <v>0</v>
      </c>
      <c r="EA9" s="110">
        <f>'Poblacion Alt'!EA9-'Poblacion Base'!EA9</f>
        <v>0</v>
      </c>
      <c r="EB9" s="110">
        <f>'Poblacion Alt'!EB9-'Poblacion Base'!EB9</f>
        <v>0</v>
      </c>
      <c r="EC9" s="110">
        <f>'Poblacion Alt'!EC9-'Poblacion Base'!EC9</f>
        <v>0</v>
      </c>
      <c r="ED9" s="110">
        <f>'Poblacion Alt'!ED9-'Poblacion Base'!ED9</f>
        <v>0</v>
      </c>
      <c r="EE9" s="110">
        <f>'Poblacion Alt'!EE9-'Poblacion Base'!EE9</f>
        <v>0</v>
      </c>
      <c r="EF9" s="110">
        <f>'Poblacion Alt'!EF9-'Poblacion Base'!EF9</f>
        <v>0</v>
      </c>
      <c r="EG9" s="110">
        <f>'Poblacion Alt'!EG9-'Poblacion Base'!EG9</f>
        <v>0</v>
      </c>
      <c r="EH9" s="110">
        <f>'Poblacion Alt'!EH9-'Poblacion Base'!EH9</f>
        <v>0</v>
      </c>
      <c r="EI9" s="110">
        <f>'Poblacion Alt'!EI9-'Poblacion Base'!EI9</f>
        <v>0</v>
      </c>
      <c r="EJ9" s="110">
        <f>'Poblacion Alt'!EJ9-'Poblacion Base'!EJ9</f>
        <v>0</v>
      </c>
      <c r="EK9" s="110">
        <f>'Poblacion Alt'!EK9-'Poblacion Base'!EK9</f>
        <v>0</v>
      </c>
      <c r="EL9" s="110">
        <f>'Poblacion Alt'!EL9-'Poblacion Base'!EL9</f>
        <v>0</v>
      </c>
      <c r="EM9" s="110">
        <f>'Poblacion Alt'!EM9-'Poblacion Base'!EM9</f>
        <v>0</v>
      </c>
      <c r="EN9" s="110">
        <f>'Poblacion Alt'!EN9-'Poblacion Base'!EN9</f>
        <v>0</v>
      </c>
      <c r="EO9" s="110">
        <f>'Poblacion Alt'!EO9-'Poblacion Base'!EO9</f>
        <v>0</v>
      </c>
      <c r="EP9" s="110">
        <f>'Poblacion Alt'!EP9-'Poblacion Base'!EP9</f>
        <v>0</v>
      </c>
      <c r="EQ9" s="110">
        <f>'Poblacion Alt'!EQ9-'Poblacion Base'!EQ9</f>
        <v>0</v>
      </c>
      <c r="ER9" s="110">
        <f>'Poblacion Alt'!ER9-'Poblacion Base'!ER9</f>
        <v>0</v>
      </c>
      <c r="ES9" s="110">
        <f>'Poblacion Alt'!ES9-'Poblacion Base'!ES9</f>
        <v>0</v>
      </c>
      <c r="ET9" s="110">
        <f>'Poblacion Alt'!ET9-'Poblacion Base'!ET9</f>
        <v>0</v>
      </c>
      <c r="EU9" s="110">
        <f>'Poblacion Alt'!EU9-'Poblacion Base'!EU9</f>
        <v>0</v>
      </c>
      <c r="EV9" s="110">
        <f>'Poblacion Alt'!EV9-'Poblacion Base'!EV9</f>
        <v>0</v>
      </c>
      <c r="EW9" s="110">
        <f>'Poblacion Alt'!EW9-'Poblacion Base'!EW9</f>
        <v>0</v>
      </c>
      <c r="EX9" s="110">
        <f>'Poblacion Alt'!EX9-'Poblacion Base'!EX9</f>
        <v>0</v>
      </c>
      <c r="EY9" s="110">
        <f>'Poblacion Alt'!EY9-'Poblacion Base'!EY9</f>
        <v>0</v>
      </c>
      <c r="EZ9" s="110">
        <f>'Poblacion Alt'!EZ9-'Poblacion Base'!EZ9</f>
        <v>0</v>
      </c>
      <c r="FA9" s="110">
        <f>'Poblacion Alt'!FA9-'Poblacion Base'!FA9</f>
        <v>0</v>
      </c>
      <c r="FB9" s="110">
        <f>'Poblacion Alt'!FB9-'Poblacion Base'!FB9</f>
        <v>0</v>
      </c>
      <c r="FC9" s="110">
        <f>'Poblacion Alt'!FC9-'Poblacion Base'!FC9</f>
        <v>0</v>
      </c>
      <c r="FD9" s="110">
        <f>'Poblacion Alt'!FD9-'Poblacion Base'!FD9</f>
        <v>0</v>
      </c>
      <c r="FE9" s="110">
        <f>'Poblacion Alt'!FE9-'Poblacion Base'!FE9</f>
        <v>0</v>
      </c>
      <c r="FF9" s="110">
        <f>'Poblacion Alt'!FF9-'Poblacion Base'!FF9</f>
        <v>0</v>
      </c>
      <c r="FG9" s="110">
        <f>'Poblacion Alt'!FG9-'Poblacion Base'!FG9</f>
        <v>0</v>
      </c>
      <c r="FH9" s="110">
        <f>'Poblacion Alt'!FH9-'Poblacion Base'!FH9</f>
        <v>0</v>
      </c>
      <c r="FI9" s="110">
        <f>'Poblacion Alt'!FI9-'Poblacion Base'!FI9</f>
        <v>0</v>
      </c>
      <c r="FJ9" s="110">
        <f>'Poblacion Alt'!FJ9-'Poblacion Base'!FJ9</f>
        <v>0</v>
      </c>
      <c r="FK9" s="110">
        <f>'Poblacion Alt'!FK9-'Poblacion Base'!FK9</f>
        <v>0</v>
      </c>
      <c r="FL9" s="110">
        <f>'Poblacion Alt'!FL9-'Poblacion Base'!FL9</f>
        <v>0</v>
      </c>
      <c r="FM9" s="110">
        <f>'Poblacion Alt'!FM9-'Poblacion Base'!FM9</f>
        <v>0</v>
      </c>
      <c r="FN9" s="110">
        <f>'Poblacion Alt'!FN9-'Poblacion Base'!FN9</f>
        <v>0</v>
      </c>
      <c r="FO9" s="110">
        <f>'Poblacion Alt'!FO9-'Poblacion Base'!FO9</f>
        <v>0</v>
      </c>
      <c r="FP9" s="110">
        <f>'Poblacion Alt'!FP9-'Poblacion Base'!FP9</f>
        <v>0</v>
      </c>
      <c r="FQ9" s="110">
        <f>'Poblacion Alt'!FQ9-'Poblacion Base'!FQ9</f>
        <v>0</v>
      </c>
      <c r="FR9" s="110">
        <f>'Poblacion Alt'!FR9-'Poblacion Base'!FR9</f>
        <v>0</v>
      </c>
      <c r="FS9" s="110">
        <f>'Poblacion Alt'!FS9-'Poblacion Base'!FS9</f>
        <v>0</v>
      </c>
      <c r="FT9" s="110">
        <f>'Poblacion Alt'!FT9-'Poblacion Base'!FT9</f>
        <v>0</v>
      </c>
      <c r="FU9" s="110">
        <f>'Poblacion Alt'!FU9-'Poblacion Base'!FU9</f>
        <v>0</v>
      </c>
      <c r="FV9" s="110">
        <f>'Poblacion Alt'!FV9-'Poblacion Base'!FV9</f>
        <v>0</v>
      </c>
      <c r="FW9" s="110">
        <f>'Poblacion Alt'!FW9-'Poblacion Base'!FW9</f>
        <v>0</v>
      </c>
      <c r="FX9" s="110">
        <f>'Poblacion Alt'!FX9-'Poblacion Base'!FX9</f>
        <v>0</v>
      </c>
      <c r="FY9" s="110">
        <f>'Poblacion Alt'!FY9-'Poblacion Base'!FY9</f>
        <v>0</v>
      </c>
      <c r="FZ9" s="110">
        <f>'Poblacion Alt'!FZ9-'Poblacion Base'!FZ9</f>
        <v>0</v>
      </c>
      <c r="GA9" s="110">
        <f>'Poblacion Alt'!GA9-'Poblacion Base'!GA9</f>
        <v>0</v>
      </c>
      <c r="GB9" s="110">
        <f>'Poblacion Alt'!GB9-'Poblacion Base'!GB9</f>
        <v>0</v>
      </c>
      <c r="GC9" s="110">
        <f>'Poblacion Alt'!GC9-'Poblacion Base'!GC9</f>
        <v>0</v>
      </c>
      <c r="GD9" s="110">
        <f>'Poblacion Alt'!GD9-'Poblacion Base'!GD9</f>
        <v>0</v>
      </c>
      <c r="GE9" s="110">
        <f>'Poblacion Alt'!GE9-'Poblacion Base'!GE9</f>
        <v>0</v>
      </c>
      <c r="GF9" s="110">
        <f>'Poblacion Alt'!GF9-'Poblacion Base'!GF9</f>
        <v>0</v>
      </c>
      <c r="GG9" s="110">
        <f>'Poblacion Alt'!GG9-'Poblacion Base'!GG9</f>
        <v>0</v>
      </c>
      <c r="GH9" s="110">
        <f>'Poblacion Alt'!GH9-'Poblacion Base'!GH9</f>
        <v>0</v>
      </c>
      <c r="GI9" s="110">
        <f>'Poblacion Alt'!GI9-'Poblacion Base'!GI9</f>
        <v>0</v>
      </c>
      <c r="GJ9" s="110">
        <f>'Poblacion Alt'!GJ9-'Poblacion Base'!GJ9</f>
        <v>0</v>
      </c>
      <c r="GK9" s="110">
        <f>'Poblacion Alt'!GK9-'Poblacion Base'!GK9</f>
        <v>0</v>
      </c>
      <c r="GL9" s="110">
        <f>'Poblacion Alt'!GL9-'Poblacion Base'!GL9</f>
        <v>0</v>
      </c>
      <c r="GM9" s="110">
        <f>'Poblacion Alt'!GM9-'Poblacion Base'!GM9</f>
        <v>0</v>
      </c>
      <c r="GN9" s="110">
        <f>'Poblacion Alt'!GN9-'Poblacion Base'!GN9</f>
        <v>0</v>
      </c>
      <c r="GO9" s="110">
        <f>'Poblacion Alt'!GO9-'Poblacion Base'!GO9</f>
        <v>0</v>
      </c>
      <c r="GP9" s="110">
        <f>'Poblacion Alt'!GP9-'Poblacion Base'!GP9</f>
        <v>0</v>
      </c>
      <c r="GQ9" s="110">
        <f>'Poblacion Alt'!GQ9-'Poblacion Base'!GQ9</f>
        <v>0</v>
      </c>
      <c r="GR9" s="110">
        <f>'Poblacion Alt'!GR9-'Poblacion Base'!GR9</f>
        <v>0</v>
      </c>
      <c r="GS9" s="110">
        <f>'Poblacion Alt'!GS9-'Poblacion Base'!GS9</f>
        <v>0</v>
      </c>
      <c r="GT9" s="110">
        <f>'Poblacion Alt'!GT9-'Poblacion Base'!GT9</f>
        <v>0</v>
      </c>
      <c r="GU9" s="110">
        <f>'Poblacion Alt'!GU9-'Poblacion Base'!GU9</f>
        <v>0</v>
      </c>
      <c r="GV9" s="48">
        <f t="shared" si="0"/>
        <v>0</v>
      </c>
    </row>
    <row r="10" spans="1:204">
      <c r="A10">
        <v>2026</v>
      </c>
      <c r="B10" s="110">
        <f>'Poblacion Alt'!B10-'Poblacion Base'!B10</f>
        <v>0</v>
      </c>
      <c r="C10" s="110">
        <f>'Poblacion Alt'!C10-'Poblacion Base'!C10</f>
        <v>0</v>
      </c>
      <c r="D10" s="110">
        <f>'Poblacion Alt'!D10-'Poblacion Base'!D10</f>
        <v>0</v>
      </c>
      <c r="E10" s="110">
        <f>'Poblacion Alt'!E10-'Poblacion Base'!E10</f>
        <v>0</v>
      </c>
      <c r="F10" s="110">
        <f>'Poblacion Alt'!F10-'Poblacion Base'!F10</f>
        <v>0</v>
      </c>
      <c r="G10" s="110">
        <f>'Poblacion Alt'!G10-'Poblacion Base'!G10</f>
        <v>0</v>
      </c>
      <c r="H10" s="110">
        <f>'Poblacion Alt'!H10-'Poblacion Base'!H10</f>
        <v>0</v>
      </c>
      <c r="I10" s="110">
        <f>'Poblacion Alt'!I10-'Poblacion Base'!I10</f>
        <v>0</v>
      </c>
      <c r="J10" s="110">
        <f>'Poblacion Alt'!J10-'Poblacion Base'!J10</f>
        <v>0</v>
      </c>
      <c r="K10" s="110">
        <f>'Poblacion Alt'!K10-'Poblacion Base'!K10</f>
        <v>0</v>
      </c>
      <c r="L10" s="110">
        <f>'Poblacion Alt'!L10-'Poblacion Base'!L10</f>
        <v>0</v>
      </c>
      <c r="M10" s="110">
        <f>'Poblacion Alt'!M10-'Poblacion Base'!M10</f>
        <v>0</v>
      </c>
      <c r="N10" s="110">
        <f>'Poblacion Alt'!N10-'Poblacion Base'!N10</f>
        <v>0</v>
      </c>
      <c r="O10" s="110">
        <f>'Poblacion Alt'!O10-'Poblacion Base'!O10</f>
        <v>0</v>
      </c>
      <c r="P10" s="110">
        <f>'Poblacion Alt'!P10-'Poblacion Base'!P10</f>
        <v>0</v>
      </c>
      <c r="Q10" s="110">
        <f>'Poblacion Alt'!Q10-'Poblacion Base'!Q10</f>
        <v>0</v>
      </c>
      <c r="R10" s="110">
        <f>'Poblacion Alt'!R10-'Poblacion Base'!R10</f>
        <v>0</v>
      </c>
      <c r="S10" s="110">
        <f>'Poblacion Alt'!S10-'Poblacion Base'!S10</f>
        <v>0</v>
      </c>
      <c r="T10" s="110">
        <f>'Poblacion Alt'!T10-'Poblacion Base'!T10</f>
        <v>0</v>
      </c>
      <c r="U10" s="110">
        <f>'Poblacion Alt'!U10-'Poblacion Base'!U10</f>
        <v>0</v>
      </c>
      <c r="V10" s="110">
        <f>'Poblacion Alt'!V10-'Poblacion Base'!V10</f>
        <v>0</v>
      </c>
      <c r="W10" s="110">
        <f>'Poblacion Alt'!W10-'Poblacion Base'!W10</f>
        <v>0</v>
      </c>
      <c r="X10" s="110">
        <f>'Poblacion Alt'!X10-'Poblacion Base'!X10</f>
        <v>0</v>
      </c>
      <c r="Y10" s="110">
        <f>'Poblacion Alt'!Y10-'Poblacion Base'!Y10</f>
        <v>0</v>
      </c>
      <c r="Z10" s="110">
        <f>'Poblacion Alt'!Z10-'Poblacion Base'!Z10</f>
        <v>0</v>
      </c>
      <c r="AA10" s="110">
        <f>'Poblacion Alt'!AA10-'Poblacion Base'!AA10</f>
        <v>0</v>
      </c>
      <c r="AB10" s="110">
        <f>'Poblacion Alt'!AB10-'Poblacion Base'!AB10</f>
        <v>0</v>
      </c>
      <c r="AC10" s="110">
        <f>'Poblacion Alt'!AC10-'Poblacion Base'!AC10</f>
        <v>0</v>
      </c>
      <c r="AD10" s="110">
        <f>'Poblacion Alt'!AD10-'Poblacion Base'!AD10</f>
        <v>0</v>
      </c>
      <c r="AE10" s="110">
        <f>'Poblacion Alt'!AE10-'Poblacion Base'!AE10</f>
        <v>0</v>
      </c>
      <c r="AF10" s="110">
        <f>'Poblacion Alt'!AF10-'Poblacion Base'!AF10</f>
        <v>0</v>
      </c>
      <c r="AG10" s="110">
        <f>'Poblacion Alt'!AG10-'Poblacion Base'!AG10</f>
        <v>0</v>
      </c>
      <c r="AH10" s="110">
        <f>'Poblacion Alt'!AH10-'Poblacion Base'!AH10</f>
        <v>0</v>
      </c>
      <c r="AI10" s="110">
        <f>'Poblacion Alt'!AI10-'Poblacion Base'!AI10</f>
        <v>0</v>
      </c>
      <c r="AJ10" s="110">
        <f>'Poblacion Alt'!AJ10-'Poblacion Base'!AJ10</f>
        <v>0</v>
      </c>
      <c r="AK10" s="110">
        <f>'Poblacion Alt'!AK10-'Poblacion Base'!AK10</f>
        <v>0</v>
      </c>
      <c r="AL10" s="110">
        <f>'Poblacion Alt'!AL10-'Poblacion Base'!AL10</f>
        <v>0</v>
      </c>
      <c r="AM10" s="110">
        <f>'Poblacion Alt'!AM10-'Poblacion Base'!AM10</f>
        <v>0</v>
      </c>
      <c r="AN10" s="110">
        <f>'Poblacion Alt'!AN10-'Poblacion Base'!AN10</f>
        <v>0</v>
      </c>
      <c r="AO10" s="110">
        <f>'Poblacion Alt'!AO10-'Poblacion Base'!AO10</f>
        <v>0</v>
      </c>
      <c r="AP10" s="110">
        <f>'Poblacion Alt'!AP10-'Poblacion Base'!AP10</f>
        <v>0</v>
      </c>
      <c r="AQ10" s="110">
        <f>'Poblacion Alt'!AQ10-'Poblacion Base'!AQ10</f>
        <v>0</v>
      </c>
      <c r="AR10" s="110">
        <f>'Poblacion Alt'!AR10-'Poblacion Base'!AR10</f>
        <v>0</v>
      </c>
      <c r="AS10" s="110">
        <f>'Poblacion Alt'!AS10-'Poblacion Base'!AS10</f>
        <v>0</v>
      </c>
      <c r="AT10" s="110">
        <f>'Poblacion Alt'!AT10-'Poblacion Base'!AT10</f>
        <v>0</v>
      </c>
      <c r="AU10" s="110">
        <f>'Poblacion Alt'!AU10-'Poblacion Base'!AU10</f>
        <v>0</v>
      </c>
      <c r="AV10" s="110">
        <f>'Poblacion Alt'!AV10-'Poblacion Base'!AV10</f>
        <v>0</v>
      </c>
      <c r="AW10" s="110">
        <f>'Poblacion Alt'!AW10-'Poblacion Base'!AW10</f>
        <v>0</v>
      </c>
      <c r="AX10" s="110">
        <f>'Poblacion Alt'!AX10-'Poblacion Base'!AX10</f>
        <v>0</v>
      </c>
      <c r="AY10" s="110">
        <f>'Poblacion Alt'!AY10-'Poblacion Base'!AY10</f>
        <v>0</v>
      </c>
      <c r="AZ10" s="110">
        <f>'Poblacion Alt'!AZ10-'Poblacion Base'!AZ10</f>
        <v>0</v>
      </c>
      <c r="BA10" s="110">
        <f>'Poblacion Alt'!BA10-'Poblacion Base'!BA10</f>
        <v>0</v>
      </c>
      <c r="BB10" s="110">
        <f>'Poblacion Alt'!BB10-'Poblacion Base'!BB10</f>
        <v>0</v>
      </c>
      <c r="BC10" s="110">
        <f>'Poblacion Alt'!BC10-'Poblacion Base'!BC10</f>
        <v>0</v>
      </c>
      <c r="BD10" s="110">
        <f>'Poblacion Alt'!BD10-'Poblacion Base'!BD10</f>
        <v>0</v>
      </c>
      <c r="BE10" s="110">
        <f>'Poblacion Alt'!BE10-'Poblacion Base'!BE10</f>
        <v>0</v>
      </c>
      <c r="BF10" s="110">
        <f>'Poblacion Alt'!BF10-'Poblacion Base'!BF10</f>
        <v>0</v>
      </c>
      <c r="BG10" s="110">
        <f>'Poblacion Alt'!BG10-'Poblacion Base'!BG10</f>
        <v>0</v>
      </c>
      <c r="BH10" s="110">
        <f>'Poblacion Alt'!BH10-'Poblacion Base'!BH10</f>
        <v>0</v>
      </c>
      <c r="BI10" s="110">
        <f>'Poblacion Alt'!BI10-'Poblacion Base'!BI10</f>
        <v>0</v>
      </c>
      <c r="BJ10" s="110">
        <f>'Poblacion Alt'!BJ10-'Poblacion Base'!BJ10</f>
        <v>0</v>
      </c>
      <c r="BK10" s="110">
        <f>'Poblacion Alt'!BK10-'Poblacion Base'!BK10</f>
        <v>0</v>
      </c>
      <c r="BL10" s="110">
        <f>'Poblacion Alt'!BL10-'Poblacion Base'!BL10</f>
        <v>0</v>
      </c>
      <c r="BM10" s="110">
        <f>'Poblacion Alt'!BM10-'Poblacion Base'!BM10</f>
        <v>0</v>
      </c>
      <c r="BN10" s="110">
        <f>'Poblacion Alt'!BN10-'Poblacion Base'!BN10</f>
        <v>0</v>
      </c>
      <c r="BO10" s="110">
        <f>'Poblacion Alt'!BO10-'Poblacion Base'!BO10</f>
        <v>0</v>
      </c>
      <c r="BP10" s="110">
        <f>'Poblacion Alt'!BP10-'Poblacion Base'!BP10</f>
        <v>0</v>
      </c>
      <c r="BQ10" s="110">
        <f>'Poblacion Alt'!BQ10-'Poblacion Base'!BQ10</f>
        <v>0</v>
      </c>
      <c r="BR10" s="110">
        <f>'Poblacion Alt'!BR10-'Poblacion Base'!BR10</f>
        <v>0</v>
      </c>
      <c r="BS10" s="110">
        <f>'Poblacion Alt'!BS10-'Poblacion Base'!BS10</f>
        <v>0</v>
      </c>
      <c r="BT10" s="110">
        <f>'Poblacion Alt'!BT10-'Poblacion Base'!BT10</f>
        <v>0</v>
      </c>
      <c r="BU10" s="110">
        <f>'Poblacion Alt'!BU10-'Poblacion Base'!BU10</f>
        <v>0</v>
      </c>
      <c r="BV10" s="110">
        <f>'Poblacion Alt'!BV10-'Poblacion Base'!BV10</f>
        <v>0</v>
      </c>
      <c r="BW10" s="110">
        <f>'Poblacion Alt'!BW10-'Poblacion Base'!BW10</f>
        <v>0</v>
      </c>
      <c r="BX10" s="110">
        <f>'Poblacion Alt'!BX10-'Poblacion Base'!BX10</f>
        <v>0</v>
      </c>
      <c r="BY10" s="110">
        <f>'Poblacion Alt'!BY10-'Poblacion Base'!BY10</f>
        <v>0</v>
      </c>
      <c r="BZ10" s="110">
        <f>'Poblacion Alt'!BZ10-'Poblacion Base'!BZ10</f>
        <v>0</v>
      </c>
      <c r="CA10" s="110">
        <f>'Poblacion Alt'!CA10-'Poblacion Base'!CA10</f>
        <v>0</v>
      </c>
      <c r="CB10" s="110">
        <f>'Poblacion Alt'!CB10-'Poblacion Base'!CB10</f>
        <v>0</v>
      </c>
      <c r="CC10" s="110">
        <f>'Poblacion Alt'!CC10-'Poblacion Base'!CC10</f>
        <v>0</v>
      </c>
      <c r="CD10" s="110">
        <f>'Poblacion Alt'!CD10-'Poblacion Base'!CD10</f>
        <v>0</v>
      </c>
      <c r="CE10" s="110">
        <f>'Poblacion Alt'!CE10-'Poblacion Base'!CE10</f>
        <v>0</v>
      </c>
      <c r="CF10" s="110">
        <f>'Poblacion Alt'!CF10-'Poblacion Base'!CF10</f>
        <v>0</v>
      </c>
      <c r="CG10" s="110">
        <f>'Poblacion Alt'!CG10-'Poblacion Base'!CG10</f>
        <v>0</v>
      </c>
      <c r="CH10" s="110">
        <f>'Poblacion Alt'!CH10-'Poblacion Base'!CH10</f>
        <v>0</v>
      </c>
      <c r="CI10" s="110">
        <f>'Poblacion Alt'!CI10-'Poblacion Base'!CI10</f>
        <v>0</v>
      </c>
      <c r="CJ10" s="110">
        <f>'Poblacion Alt'!CJ10-'Poblacion Base'!CJ10</f>
        <v>0</v>
      </c>
      <c r="CK10" s="110">
        <f>'Poblacion Alt'!CK10-'Poblacion Base'!CK10</f>
        <v>0</v>
      </c>
      <c r="CL10" s="110">
        <f>'Poblacion Alt'!CL10-'Poblacion Base'!CL10</f>
        <v>0</v>
      </c>
      <c r="CM10" s="110">
        <f>'Poblacion Alt'!CM10-'Poblacion Base'!CM10</f>
        <v>0</v>
      </c>
      <c r="CN10" s="110">
        <f>'Poblacion Alt'!CN10-'Poblacion Base'!CN10</f>
        <v>0</v>
      </c>
      <c r="CO10" s="110">
        <f>'Poblacion Alt'!CO10-'Poblacion Base'!CO10</f>
        <v>0</v>
      </c>
      <c r="CP10" s="110">
        <f>'Poblacion Alt'!CP10-'Poblacion Base'!CP10</f>
        <v>0</v>
      </c>
      <c r="CQ10" s="110">
        <f>'Poblacion Alt'!CQ10-'Poblacion Base'!CQ10</f>
        <v>0</v>
      </c>
      <c r="CR10" s="110">
        <f>'Poblacion Alt'!CR10-'Poblacion Base'!CR10</f>
        <v>0</v>
      </c>
      <c r="CS10" s="110">
        <f>'Poblacion Alt'!CS10-'Poblacion Base'!CS10</f>
        <v>0</v>
      </c>
      <c r="CT10" s="110">
        <f>'Poblacion Alt'!CT10-'Poblacion Base'!CT10</f>
        <v>0</v>
      </c>
      <c r="CU10" s="110">
        <f>'Poblacion Alt'!CU10-'Poblacion Base'!CU10</f>
        <v>0</v>
      </c>
      <c r="CV10" s="110">
        <f>'Poblacion Alt'!CV10-'Poblacion Base'!CV10</f>
        <v>0</v>
      </c>
      <c r="CW10" s="110">
        <f>'Poblacion Alt'!CW10-'Poblacion Base'!CW10</f>
        <v>0</v>
      </c>
      <c r="CX10" s="110">
        <f>'Poblacion Alt'!CX10-'Poblacion Base'!CX10</f>
        <v>0</v>
      </c>
      <c r="CY10" s="110">
        <f>'Poblacion Alt'!CY10-'Poblacion Base'!CY10</f>
        <v>0</v>
      </c>
      <c r="CZ10" s="110">
        <f>'Poblacion Alt'!CZ10-'Poblacion Base'!CZ10</f>
        <v>0</v>
      </c>
      <c r="DA10" s="110">
        <f>'Poblacion Alt'!DA10-'Poblacion Base'!DA10</f>
        <v>0</v>
      </c>
      <c r="DB10" s="110">
        <f>'Poblacion Alt'!DB10-'Poblacion Base'!DB10</f>
        <v>0</v>
      </c>
      <c r="DC10" s="110">
        <f>'Poblacion Alt'!DC10-'Poblacion Base'!DC10</f>
        <v>0</v>
      </c>
      <c r="DD10" s="110">
        <f>'Poblacion Alt'!DD10-'Poblacion Base'!DD10</f>
        <v>0</v>
      </c>
      <c r="DE10" s="110">
        <f>'Poblacion Alt'!DE10-'Poblacion Base'!DE10</f>
        <v>0</v>
      </c>
      <c r="DF10" s="110">
        <f>'Poblacion Alt'!DF10-'Poblacion Base'!DF10</f>
        <v>0</v>
      </c>
      <c r="DG10" s="110">
        <f>'Poblacion Alt'!DG10-'Poblacion Base'!DG10</f>
        <v>0</v>
      </c>
      <c r="DH10" s="110">
        <f>'Poblacion Alt'!DH10-'Poblacion Base'!DH10</f>
        <v>0</v>
      </c>
      <c r="DI10" s="110">
        <f>'Poblacion Alt'!DI10-'Poblacion Base'!DI10</f>
        <v>0</v>
      </c>
      <c r="DJ10" s="110">
        <f>'Poblacion Alt'!DJ10-'Poblacion Base'!DJ10</f>
        <v>0</v>
      </c>
      <c r="DK10" s="110">
        <f>'Poblacion Alt'!DK10-'Poblacion Base'!DK10</f>
        <v>0</v>
      </c>
      <c r="DL10" s="110">
        <f>'Poblacion Alt'!DL10-'Poblacion Base'!DL10</f>
        <v>0</v>
      </c>
      <c r="DM10" s="110">
        <f>'Poblacion Alt'!DM10-'Poblacion Base'!DM10</f>
        <v>0</v>
      </c>
      <c r="DN10" s="110">
        <f>'Poblacion Alt'!DN10-'Poblacion Base'!DN10</f>
        <v>0</v>
      </c>
      <c r="DO10" s="110">
        <f>'Poblacion Alt'!DO10-'Poblacion Base'!DO10</f>
        <v>0</v>
      </c>
      <c r="DP10" s="110">
        <f>'Poblacion Alt'!DP10-'Poblacion Base'!DP10</f>
        <v>0</v>
      </c>
      <c r="DQ10" s="110">
        <f>'Poblacion Alt'!DQ10-'Poblacion Base'!DQ10</f>
        <v>0</v>
      </c>
      <c r="DR10" s="110">
        <f>'Poblacion Alt'!DR10-'Poblacion Base'!DR10</f>
        <v>0</v>
      </c>
      <c r="DS10" s="110">
        <f>'Poblacion Alt'!DS10-'Poblacion Base'!DS10</f>
        <v>0</v>
      </c>
      <c r="DT10" s="110">
        <f>'Poblacion Alt'!DT10-'Poblacion Base'!DT10</f>
        <v>0</v>
      </c>
      <c r="DU10" s="110">
        <f>'Poblacion Alt'!DU10-'Poblacion Base'!DU10</f>
        <v>0</v>
      </c>
      <c r="DV10" s="110">
        <f>'Poblacion Alt'!DV10-'Poblacion Base'!DV10</f>
        <v>0</v>
      </c>
      <c r="DW10" s="110">
        <f>'Poblacion Alt'!DW10-'Poblacion Base'!DW10</f>
        <v>0</v>
      </c>
      <c r="DX10" s="110">
        <f>'Poblacion Alt'!DX10-'Poblacion Base'!DX10</f>
        <v>0</v>
      </c>
      <c r="DY10" s="110">
        <f>'Poblacion Alt'!DY10-'Poblacion Base'!DY10</f>
        <v>0</v>
      </c>
      <c r="DZ10" s="110">
        <f>'Poblacion Alt'!DZ10-'Poblacion Base'!DZ10</f>
        <v>0</v>
      </c>
      <c r="EA10" s="110">
        <f>'Poblacion Alt'!EA10-'Poblacion Base'!EA10</f>
        <v>0</v>
      </c>
      <c r="EB10" s="110">
        <f>'Poblacion Alt'!EB10-'Poblacion Base'!EB10</f>
        <v>0</v>
      </c>
      <c r="EC10" s="110">
        <f>'Poblacion Alt'!EC10-'Poblacion Base'!EC10</f>
        <v>0</v>
      </c>
      <c r="ED10" s="110">
        <f>'Poblacion Alt'!ED10-'Poblacion Base'!ED10</f>
        <v>0</v>
      </c>
      <c r="EE10" s="110">
        <f>'Poblacion Alt'!EE10-'Poblacion Base'!EE10</f>
        <v>0</v>
      </c>
      <c r="EF10" s="110">
        <f>'Poblacion Alt'!EF10-'Poblacion Base'!EF10</f>
        <v>0</v>
      </c>
      <c r="EG10" s="110">
        <f>'Poblacion Alt'!EG10-'Poblacion Base'!EG10</f>
        <v>0</v>
      </c>
      <c r="EH10" s="110">
        <f>'Poblacion Alt'!EH10-'Poblacion Base'!EH10</f>
        <v>0</v>
      </c>
      <c r="EI10" s="110">
        <f>'Poblacion Alt'!EI10-'Poblacion Base'!EI10</f>
        <v>0</v>
      </c>
      <c r="EJ10" s="110">
        <f>'Poblacion Alt'!EJ10-'Poblacion Base'!EJ10</f>
        <v>0</v>
      </c>
      <c r="EK10" s="110">
        <f>'Poblacion Alt'!EK10-'Poblacion Base'!EK10</f>
        <v>0</v>
      </c>
      <c r="EL10" s="110">
        <f>'Poblacion Alt'!EL10-'Poblacion Base'!EL10</f>
        <v>0</v>
      </c>
      <c r="EM10" s="110">
        <f>'Poblacion Alt'!EM10-'Poblacion Base'!EM10</f>
        <v>0</v>
      </c>
      <c r="EN10" s="110">
        <f>'Poblacion Alt'!EN10-'Poblacion Base'!EN10</f>
        <v>0</v>
      </c>
      <c r="EO10" s="110">
        <f>'Poblacion Alt'!EO10-'Poblacion Base'!EO10</f>
        <v>0</v>
      </c>
      <c r="EP10" s="110">
        <f>'Poblacion Alt'!EP10-'Poblacion Base'!EP10</f>
        <v>0</v>
      </c>
      <c r="EQ10" s="110">
        <f>'Poblacion Alt'!EQ10-'Poblacion Base'!EQ10</f>
        <v>0</v>
      </c>
      <c r="ER10" s="110">
        <f>'Poblacion Alt'!ER10-'Poblacion Base'!ER10</f>
        <v>0</v>
      </c>
      <c r="ES10" s="110">
        <f>'Poblacion Alt'!ES10-'Poblacion Base'!ES10</f>
        <v>0</v>
      </c>
      <c r="ET10" s="110">
        <f>'Poblacion Alt'!ET10-'Poblacion Base'!ET10</f>
        <v>0</v>
      </c>
      <c r="EU10" s="110">
        <f>'Poblacion Alt'!EU10-'Poblacion Base'!EU10</f>
        <v>0</v>
      </c>
      <c r="EV10" s="110">
        <f>'Poblacion Alt'!EV10-'Poblacion Base'!EV10</f>
        <v>0</v>
      </c>
      <c r="EW10" s="110">
        <f>'Poblacion Alt'!EW10-'Poblacion Base'!EW10</f>
        <v>0</v>
      </c>
      <c r="EX10" s="110">
        <f>'Poblacion Alt'!EX10-'Poblacion Base'!EX10</f>
        <v>0</v>
      </c>
      <c r="EY10" s="110">
        <f>'Poblacion Alt'!EY10-'Poblacion Base'!EY10</f>
        <v>0</v>
      </c>
      <c r="EZ10" s="110">
        <f>'Poblacion Alt'!EZ10-'Poblacion Base'!EZ10</f>
        <v>0</v>
      </c>
      <c r="FA10" s="110">
        <f>'Poblacion Alt'!FA10-'Poblacion Base'!FA10</f>
        <v>0</v>
      </c>
      <c r="FB10" s="110">
        <f>'Poblacion Alt'!FB10-'Poblacion Base'!FB10</f>
        <v>0</v>
      </c>
      <c r="FC10" s="110">
        <f>'Poblacion Alt'!FC10-'Poblacion Base'!FC10</f>
        <v>0</v>
      </c>
      <c r="FD10" s="110">
        <f>'Poblacion Alt'!FD10-'Poblacion Base'!FD10</f>
        <v>0</v>
      </c>
      <c r="FE10" s="110">
        <f>'Poblacion Alt'!FE10-'Poblacion Base'!FE10</f>
        <v>0</v>
      </c>
      <c r="FF10" s="110">
        <f>'Poblacion Alt'!FF10-'Poblacion Base'!FF10</f>
        <v>0</v>
      </c>
      <c r="FG10" s="110">
        <f>'Poblacion Alt'!FG10-'Poblacion Base'!FG10</f>
        <v>0</v>
      </c>
      <c r="FH10" s="110">
        <f>'Poblacion Alt'!FH10-'Poblacion Base'!FH10</f>
        <v>0</v>
      </c>
      <c r="FI10" s="110">
        <f>'Poblacion Alt'!FI10-'Poblacion Base'!FI10</f>
        <v>0</v>
      </c>
      <c r="FJ10" s="110">
        <f>'Poblacion Alt'!FJ10-'Poblacion Base'!FJ10</f>
        <v>0</v>
      </c>
      <c r="FK10" s="110">
        <f>'Poblacion Alt'!FK10-'Poblacion Base'!FK10</f>
        <v>0</v>
      </c>
      <c r="FL10" s="110">
        <f>'Poblacion Alt'!FL10-'Poblacion Base'!FL10</f>
        <v>0</v>
      </c>
      <c r="FM10" s="110">
        <f>'Poblacion Alt'!FM10-'Poblacion Base'!FM10</f>
        <v>0</v>
      </c>
      <c r="FN10" s="110">
        <f>'Poblacion Alt'!FN10-'Poblacion Base'!FN10</f>
        <v>0</v>
      </c>
      <c r="FO10" s="110">
        <f>'Poblacion Alt'!FO10-'Poblacion Base'!FO10</f>
        <v>0</v>
      </c>
      <c r="FP10" s="110">
        <f>'Poblacion Alt'!FP10-'Poblacion Base'!FP10</f>
        <v>0</v>
      </c>
      <c r="FQ10" s="110">
        <f>'Poblacion Alt'!FQ10-'Poblacion Base'!FQ10</f>
        <v>0</v>
      </c>
      <c r="FR10" s="110">
        <f>'Poblacion Alt'!FR10-'Poblacion Base'!FR10</f>
        <v>0</v>
      </c>
      <c r="FS10" s="110">
        <f>'Poblacion Alt'!FS10-'Poblacion Base'!FS10</f>
        <v>0</v>
      </c>
      <c r="FT10" s="110">
        <f>'Poblacion Alt'!FT10-'Poblacion Base'!FT10</f>
        <v>0</v>
      </c>
      <c r="FU10" s="110">
        <f>'Poblacion Alt'!FU10-'Poblacion Base'!FU10</f>
        <v>0</v>
      </c>
      <c r="FV10" s="110">
        <f>'Poblacion Alt'!FV10-'Poblacion Base'!FV10</f>
        <v>0</v>
      </c>
      <c r="FW10" s="110">
        <f>'Poblacion Alt'!FW10-'Poblacion Base'!FW10</f>
        <v>0</v>
      </c>
      <c r="FX10" s="110">
        <f>'Poblacion Alt'!FX10-'Poblacion Base'!FX10</f>
        <v>0</v>
      </c>
      <c r="FY10" s="110">
        <f>'Poblacion Alt'!FY10-'Poblacion Base'!FY10</f>
        <v>0</v>
      </c>
      <c r="FZ10" s="110">
        <f>'Poblacion Alt'!FZ10-'Poblacion Base'!FZ10</f>
        <v>0</v>
      </c>
      <c r="GA10" s="110">
        <f>'Poblacion Alt'!GA10-'Poblacion Base'!GA10</f>
        <v>0</v>
      </c>
      <c r="GB10" s="110">
        <f>'Poblacion Alt'!GB10-'Poblacion Base'!GB10</f>
        <v>0</v>
      </c>
      <c r="GC10" s="110">
        <f>'Poblacion Alt'!GC10-'Poblacion Base'!GC10</f>
        <v>0</v>
      </c>
      <c r="GD10" s="110">
        <f>'Poblacion Alt'!GD10-'Poblacion Base'!GD10</f>
        <v>0</v>
      </c>
      <c r="GE10" s="110">
        <f>'Poblacion Alt'!GE10-'Poblacion Base'!GE10</f>
        <v>0</v>
      </c>
      <c r="GF10" s="110">
        <f>'Poblacion Alt'!GF10-'Poblacion Base'!GF10</f>
        <v>0</v>
      </c>
      <c r="GG10" s="110">
        <f>'Poblacion Alt'!GG10-'Poblacion Base'!GG10</f>
        <v>0</v>
      </c>
      <c r="GH10" s="110">
        <f>'Poblacion Alt'!GH10-'Poblacion Base'!GH10</f>
        <v>0</v>
      </c>
      <c r="GI10" s="110">
        <f>'Poblacion Alt'!GI10-'Poblacion Base'!GI10</f>
        <v>0</v>
      </c>
      <c r="GJ10" s="110">
        <f>'Poblacion Alt'!GJ10-'Poblacion Base'!GJ10</f>
        <v>0</v>
      </c>
      <c r="GK10" s="110">
        <f>'Poblacion Alt'!GK10-'Poblacion Base'!GK10</f>
        <v>0</v>
      </c>
      <c r="GL10" s="110">
        <f>'Poblacion Alt'!GL10-'Poblacion Base'!GL10</f>
        <v>0</v>
      </c>
      <c r="GM10" s="110">
        <f>'Poblacion Alt'!GM10-'Poblacion Base'!GM10</f>
        <v>0</v>
      </c>
      <c r="GN10" s="110">
        <f>'Poblacion Alt'!GN10-'Poblacion Base'!GN10</f>
        <v>0</v>
      </c>
      <c r="GO10" s="110">
        <f>'Poblacion Alt'!GO10-'Poblacion Base'!GO10</f>
        <v>0</v>
      </c>
      <c r="GP10" s="110">
        <f>'Poblacion Alt'!GP10-'Poblacion Base'!GP10</f>
        <v>0</v>
      </c>
      <c r="GQ10" s="110">
        <f>'Poblacion Alt'!GQ10-'Poblacion Base'!GQ10</f>
        <v>0</v>
      </c>
      <c r="GR10" s="110">
        <f>'Poblacion Alt'!GR10-'Poblacion Base'!GR10</f>
        <v>0</v>
      </c>
      <c r="GS10" s="110">
        <f>'Poblacion Alt'!GS10-'Poblacion Base'!GS10</f>
        <v>0</v>
      </c>
      <c r="GT10" s="110">
        <f>'Poblacion Alt'!GT10-'Poblacion Base'!GT10</f>
        <v>0</v>
      </c>
      <c r="GU10" s="110">
        <f>'Poblacion Alt'!GU10-'Poblacion Base'!GU10</f>
        <v>0</v>
      </c>
      <c r="GV10" s="48">
        <f t="shared" si="0"/>
        <v>0</v>
      </c>
    </row>
    <row r="11" spans="1:204">
      <c r="A11">
        <v>2027</v>
      </c>
      <c r="B11" s="110">
        <f>'Poblacion Alt'!B11-'Poblacion Base'!B11</f>
        <v>0</v>
      </c>
      <c r="C11" s="110">
        <f>'Poblacion Alt'!C11-'Poblacion Base'!C11</f>
        <v>0</v>
      </c>
      <c r="D11" s="110">
        <f>'Poblacion Alt'!D11-'Poblacion Base'!D11</f>
        <v>0</v>
      </c>
      <c r="E11" s="110">
        <f>'Poblacion Alt'!E11-'Poblacion Base'!E11</f>
        <v>0</v>
      </c>
      <c r="F11" s="110">
        <f>'Poblacion Alt'!F11-'Poblacion Base'!F11</f>
        <v>0</v>
      </c>
      <c r="G11" s="110">
        <f>'Poblacion Alt'!G11-'Poblacion Base'!G11</f>
        <v>0</v>
      </c>
      <c r="H11" s="110">
        <f>'Poblacion Alt'!H11-'Poblacion Base'!H11</f>
        <v>0</v>
      </c>
      <c r="I11" s="110">
        <f>'Poblacion Alt'!I11-'Poblacion Base'!I11</f>
        <v>0</v>
      </c>
      <c r="J11" s="110">
        <f>'Poblacion Alt'!J11-'Poblacion Base'!J11</f>
        <v>0</v>
      </c>
      <c r="K11" s="110">
        <f>'Poblacion Alt'!K11-'Poblacion Base'!K11</f>
        <v>0</v>
      </c>
      <c r="L11" s="110">
        <f>'Poblacion Alt'!L11-'Poblacion Base'!L11</f>
        <v>0</v>
      </c>
      <c r="M11" s="110">
        <f>'Poblacion Alt'!M11-'Poblacion Base'!M11</f>
        <v>0</v>
      </c>
      <c r="N11" s="110">
        <f>'Poblacion Alt'!N11-'Poblacion Base'!N11</f>
        <v>0</v>
      </c>
      <c r="O11" s="110">
        <f>'Poblacion Alt'!O11-'Poblacion Base'!O11</f>
        <v>0</v>
      </c>
      <c r="P11" s="110">
        <f>'Poblacion Alt'!P11-'Poblacion Base'!P11</f>
        <v>0</v>
      </c>
      <c r="Q11" s="110">
        <f>'Poblacion Alt'!Q11-'Poblacion Base'!Q11</f>
        <v>0</v>
      </c>
      <c r="R11" s="110">
        <f>'Poblacion Alt'!R11-'Poblacion Base'!R11</f>
        <v>0</v>
      </c>
      <c r="S11" s="110">
        <f>'Poblacion Alt'!S11-'Poblacion Base'!S11</f>
        <v>0</v>
      </c>
      <c r="T11" s="110">
        <f>'Poblacion Alt'!T11-'Poblacion Base'!T11</f>
        <v>0</v>
      </c>
      <c r="U11" s="110">
        <f>'Poblacion Alt'!U11-'Poblacion Base'!U11</f>
        <v>0</v>
      </c>
      <c r="V11" s="110">
        <f>'Poblacion Alt'!V11-'Poblacion Base'!V11</f>
        <v>0</v>
      </c>
      <c r="W11" s="110">
        <f>'Poblacion Alt'!W11-'Poblacion Base'!W11</f>
        <v>0</v>
      </c>
      <c r="X11" s="110">
        <f>'Poblacion Alt'!X11-'Poblacion Base'!X11</f>
        <v>0</v>
      </c>
      <c r="Y11" s="110">
        <f>'Poblacion Alt'!Y11-'Poblacion Base'!Y11</f>
        <v>0</v>
      </c>
      <c r="Z11" s="110">
        <f>'Poblacion Alt'!Z11-'Poblacion Base'!Z11</f>
        <v>0</v>
      </c>
      <c r="AA11" s="110">
        <f>'Poblacion Alt'!AA11-'Poblacion Base'!AA11</f>
        <v>0</v>
      </c>
      <c r="AB11" s="110">
        <f>'Poblacion Alt'!AB11-'Poblacion Base'!AB11</f>
        <v>0</v>
      </c>
      <c r="AC11" s="110">
        <f>'Poblacion Alt'!AC11-'Poblacion Base'!AC11</f>
        <v>0</v>
      </c>
      <c r="AD11" s="110">
        <f>'Poblacion Alt'!AD11-'Poblacion Base'!AD11</f>
        <v>0</v>
      </c>
      <c r="AE11" s="110">
        <f>'Poblacion Alt'!AE11-'Poblacion Base'!AE11</f>
        <v>0</v>
      </c>
      <c r="AF11" s="110">
        <f>'Poblacion Alt'!AF11-'Poblacion Base'!AF11</f>
        <v>0</v>
      </c>
      <c r="AG11" s="110">
        <f>'Poblacion Alt'!AG11-'Poblacion Base'!AG11</f>
        <v>0</v>
      </c>
      <c r="AH11" s="110">
        <f>'Poblacion Alt'!AH11-'Poblacion Base'!AH11</f>
        <v>0</v>
      </c>
      <c r="AI11" s="110">
        <f>'Poblacion Alt'!AI11-'Poblacion Base'!AI11</f>
        <v>0</v>
      </c>
      <c r="AJ11" s="110">
        <f>'Poblacion Alt'!AJ11-'Poblacion Base'!AJ11</f>
        <v>0</v>
      </c>
      <c r="AK11" s="110">
        <f>'Poblacion Alt'!AK11-'Poblacion Base'!AK11</f>
        <v>0</v>
      </c>
      <c r="AL11" s="110">
        <f>'Poblacion Alt'!AL11-'Poblacion Base'!AL11</f>
        <v>0</v>
      </c>
      <c r="AM11" s="110">
        <f>'Poblacion Alt'!AM11-'Poblacion Base'!AM11</f>
        <v>0</v>
      </c>
      <c r="AN11" s="110">
        <f>'Poblacion Alt'!AN11-'Poblacion Base'!AN11</f>
        <v>0</v>
      </c>
      <c r="AO11" s="110">
        <f>'Poblacion Alt'!AO11-'Poblacion Base'!AO11</f>
        <v>0</v>
      </c>
      <c r="AP11" s="110">
        <f>'Poblacion Alt'!AP11-'Poblacion Base'!AP11</f>
        <v>0</v>
      </c>
      <c r="AQ11" s="110">
        <f>'Poblacion Alt'!AQ11-'Poblacion Base'!AQ11</f>
        <v>0</v>
      </c>
      <c r="AR11" s="110">
        <f>'Poblacion Alt'!AR11-'Poblacion Base'!AR11</f>
        <v>0</v>
      </c>
      <c r="AS11" s="110">
        <f>'Poblacion Alt'!AS11-'Poblacion Base'!AS11</f>
        <v>0</v>
      </c>
      <c r="AT11" s="110">
        <f>'Poblacion Alt'!AT11-'Poblacion Base'!AT11</f>
        <v>0</v>
      </c>
      <c r="AU11" s="110">
        <f>'Poblacion Alt'!AU11-'Poblacion Base'!AU11</f>
        <v>0</v>
      </c>
      <c r="AV11" s="110">
        <f>'Poblacion Alt'!AV11-'Poblacion Base'!AV11</f>
        <v>0</v>
      </c>
      <c r="AW11" s="110">
        <f>'Poblacion Alt'!AW11-'Poblacion Base'!AW11</f>
        <v>0</v>
      </c>
      <c r="AX11" s="110">
        <f>'Poblacion Alt'!AX11-'Poblacion Base'!AX11</f>
        <v>0</v>
      </c>
      <c r="AY11" s="110">
        <f>'Poblacion Alt'!AY11-'Poblacion Base'!AY11</f>
        <v>0</v>
      </c>
      <c r="AZ11" s="110">
        <f>'Poblacion Alt'!AZ11-'Poblacion Base'!AZ11</f>
        <v>0</v>
      </c>
      <c r="BA11" s="110">
        <f>'Poblacion Alt'!BA11-'Poblacion Base'!BA11</f>
        <v>0</v>
      </c>
      <c r="BB11" s="110">
        <f>'Poblacion Alt'!BB11-'Poblacion Base'!BB11</f>
        <v>0</v>
      </c>
      <c r="BC11" s="110">
        <f>'Poblacion Alt'!BC11-'Poblacion Base'!BC11</f>
        <v>0</v>
      </c>
      <c r="BD11" s="110">
        <f>'Poblacion Alt'!BD11-'Poblacion Base'!BD11</f>
        <v>0</v>
      </c>
      <c r="BE11" s="110">
        <f>'Poblacion Alt'!BE11-'Poblacion Base'!BE11</f>
        <v>0</v>
      </c>
      <c r="BF11" s="110">
        <f>'Poblacion Alt'!BF11-'Poblacion Base'!BF11</f>
        <v>0</v>
      </c>
      <c r="BG11" s="110">
        <f>'Poblacion Alt'!BG11-'Poblacion Base'!BG11</f>
        <v>0</v>
      </c>
      <c r="BH11" s="110">
        <f>'Poblacion Alt'!BH11-'Poblacion Base'!BH11</f>
        <v>0</v>
      </c>
      <c r="BI11" s="110">
        <f>'Poblacion Alt'!BI11-'Poblacion Base'!BI11</f>
        <v>0</v>
      </c>
      <c r="BJ11" s="110">
        <f>'Poblacion Alt'!BJ11-'Poblacion Base'!BJ11</f>
        <v>0</v>
      </c>
      <c r="BK11" s="110">
        <f>'Poblacion Alt'!BK11-'Poblacion Base'!BK11</f>
        <v>0</v>
      </c>
      <c r="BL11" s="110">
        <f>'Poblacion Alt'!BL11-'Poblacion Base'!BL11</f>
        <v>0</v>
      </c>
      <c r="BM11" s="110">
        <f>'Poblacion Alt'!BM11-'Poblacion Base'!BM11</f>
        <v>0</v>
      </c>
      <c r="BN11" s="110">
        <f>'Poblacion Alt'!BN11-'Poblacion Base'!BN11</f>
        <v>0</v>
      </c>
      <c r="BO11" s="110">
        <f>'Poblacion Alt'!BO11-'Poblacion Base'!BO11</f>
        <v>0</v>
      </c>
      <c r="BP11" s="110">
        <f>'Poblacion Alt'!BP11-'Poblacion Base'!BP11</f>
        <v>0</v>
      </c>
      <c r="BQ11" s="110">
        <f>'Poblacion Alt'!BQ11-'Poblacion Base'!BQ11</f>
        <v>0</v>
      </c>
      <c r="BR11" s="110">
        <f>'Poblacion Alt'!BR11-'Poblacion Base'!BR11</f>
        <v>0</v>
      </c>
      <c r="BS11" s="110">
        <f>'Poblacion Alt'!BS11-'Poblacion Base'!BS11</f>
        <v>0</v>
      </c>
      <c r="BT11" s="110">
        <f>'Poblacion Alt'!BT11-'Poblacion Base'!BT11</f>
        <v>0</v>
      </c>
      <c r="BU11" s="110">
        <f>'Poblacion Alt'!BU11-'Poblacion Base'!BU11</f>
        <v>0</v>
      </c>
      <c r="BV11" s="110">
        <f>'Poblacion Alt'!BV11-'Poblacion Base'!BV11</f>
        <v>0</v>
      </c>
      <c r="BW11" s="110">
        <f>'Poblacion Alt'!BW11-'Poblacion Base'!BW11</f>
        <v>0</v>
      </c>
      <c r="BX11" s="110">
        <f>'Poblacion Alt'!BX11-'Poblacion Base'!BX11</f>
        <v>0</v>
      </c>
      <c r="BY11" s="110">
        <f>'Poblacion Alt'!BY11-'Poblacion Base'!BY11</f>
        <v>0</v>
      </c>
      <c r="BZ11" s="110">
        <f>'Poblacion Alt'!BZ11-'Poblacion Base'!BZ11</f>
        <v>0</v>
      </c>
      <c r="CA11" s="110">
        <f>'Poblacion Alt'!CA11-'Poblacion Base'!CA11</f>
        <v>0</v>
      </c>
      <c r="CB11" s="110">
        <f>'Poblacion Alt'!CB11-'Poblacion Base'!CB11</f>
        <v>0</v>
      </c>
      <c r="CC11" s="110">
        <f>'Poblacion Alt'!CC11-'Poblacion Base'!CC11</f>
        <v>0</v>
      </c>
      <c r="CD11" s="110">
        <f>'Poblacion Alt'!CD11-'Poblacion Base'!CD11</f>
        <v>0</v>
      </c>
      <c r="CE11" s="110">
        <f>'Poblacion Alt'!CE11-'Poblacion Base'!CE11</f>
        <v>0</v>
      </c>
      <c r="CF11" s="110">
        <f>'Poblacion Alt'!CF11-'Poblacion Base'!CF11</f>
        <v>0</v>
      </c>
      <c r="CG11" s="110">
        <f>'Poblacion Alt'!CG11-'Poblacion Base'!CG11</f>
        <v>0</v>
      </c>
      <c r="CH11" s="110">
        <f>'Poblacion Alt'!CH11-'Poblacion Base'!CH11</f>
        <v>0</v>
      </c>
      <c r="CI11" s="110">
        <f>'Poblacion Alt'!CI11-'Poblacion Base'!CI11</f>
        <v>0</v>
      </c>
      <c r="CJ11" s="110">
        <f>'Poblacion Alt'!CJ11-'Poblacion Base'!CJ11</f>
        <v>0</v>
      </c>
      <c r="CK11" s="110">
        <f>'Poblacion Alt'!CK11-'Poblacion Base'!CK11</f>
        <v>0</v>
      </c>
      <c r="CL11" s="110">
        <f>'Poblacion Alt'!CL11-'Poblacion Base'!CL11</f>
        <v>0</v>
      </c>
      <c r="CM11" s="110">
        <f>'Poblacion Alt'!CM11-'Poblacion Base'!CM11</f>
        <v>0</v>
      </c>
      <c r="CN11" s="110">
        <f>'Poblacion Alt'!CN11-'Poblacion Base'!CN11</f>
        <v>0</v>
      </c>
      <c r="CO11" s="110">
        <f>'Poblacion Alt'!CO11-'Poblacion Base'!CO11</f>
        <v>0</v>
      </c>
      <c r="CP11" s="110">
        <f>'Poblacion Alt'!CP11-'Poblacion Base'!CP11</f>
        <v>0</v>
      </c>
      <c r="CQ11" s="110">
        <f>'Poblacion Alt'!CQ11-'Poblacion Base'!CQ11</f>
        <v>0</v>
      </c>
      <c r="CR11" s="110">
        <f>'Poblacion Alt'!CR11-'Poblacion Base'!CR11</f>
        <v>0</v>
      </c>
      <c r="CS11" s="110">
        <f>'Poblacion Alt'!CS11-'Poblacion Base'!CS11</f>
        <v>0</v>
      </c>
      <c r="CT11" s="110">
        <f>'Poblacion Alt'!CT11-'Poblacion Base'!CT11</f>
        <v>0</v>
      </c>
      <c r="CU11" s="110">
        <f>'Poblacion Alt'!CU11-'Poblacion Base'!CU11</f>
        <v>0</v>
      </c>
      <c r="CV11" s="110">
        <f>'Poblacion Alt'!CV11-'Poblacion Base'!CV11</f>
        <v>0</v>
      </c>
      <c r="CW11" s="110">
        <f>'Poblacion Alt'!CW11-'Poblacion Base'!CW11</f>
        <v>0</v>
      </c>
      <c r="CX11" s="110">
        <f>'Poblacion Alt'!CX11-'Poblacion Base'!CX11</f>
        <v>0</v>
      </c>
      <c r="CY11" s="110">
        <f>'Poblacion Alt'!CY11-'Poblacion Base'!CY11</f>
        <v>0</v>
      </c>
      <c r="CZ11" s="110">
        <f>'Poblacion Alt'!CZ11-'Poblacion Base'!CZ11</f>
        <v>0</v>
      </c>
      <c r="DA11" s="110">
        <f>'Poblacion Alt'!DA11-'Poblacion Base'!DA11</f>
        <v>0</v>
      </c>
      <c r="DB11" s="110">
        <f>'Poblacion Alt'!DB11-'Poblacion Base'!DB11</f>
        <v>0</v>
      </c>
      <c r="DC11" s="110">
        <f>'Poblacion Alt'!DC11-'Poblacion Base'!DC11</f>
        <v>0</v>
      </c>
      <c r="DD11" s="110">
        <f>'Poblacion Alt'!DD11-'Poblacion Base'!DD11</f>
        <v>0</v>
      </c>
      <c r="DE11" s="110">
        <f>'Poblacion Alt'!DE11-'Poblacion Base'!DE11</f>
        <v>0</v>
      </c>
      <c r="DF11" s="110">
        <f>'Poblacion Alt'!DF11-'Poblacion Base'!DF11</f>
        <v>0</v>
      </c>
      <c r="DG11" s="110">
        <f>'Poblacion Alt'!DG11-'Poblacion Base'!DG11</f>
        <v>0</v>
      </c>
      <c r="DH11" s="110">
        <f>'Poblacion Alt'!DH11-'Poblacion Base'!DH11</f>
        <v>0</v>
      </c>
      <c r="DI11" s="110">
        <f>'Poblacion Alt'!DI11-'Poblacion Base'!DI11</f>
        <v>0</v>
      </c>
      <c r="DJ11" s="110">
        <f>'Poblacion Alt'!DJ11-'Poblacion Base'!DJ11</f>
        <v>0</v>
      </c>
      <c r="DK11" s="110">
        <f>'Poblacion Alt'!DK11-'Poblacion Base'!DK11</f>
        <v>0</v>
      </c>
      <c r="DL11" s="110">
        <f>'Poblacion Alt'!DL11-'Poblacion Base'!DL11</f>
        <v>0</v>
      </c>
      <c r="DM11" s="110">
        <f>'Poblacion Alt'!DM11-'Poblacion Base'!DM11</f>
        <v>0</v>
      </c>
      <c r="DN11" s="110">
        <f>'Poblacion Alt'!DN11-'Poblacion Base'!DN11</f>
        <v>0</v>
      </c>
      <c r="DO11" s="110">
        <f>'Poblacion Alt'!DO11-'Poblacion Base'!DO11</f>
        <v>0</v>
      </c>
      <c r="DP11" s="110">
        <f>'Poblacion Alt'!DP11-'Poblacion Base'!DP11</f>
        <v>0</v>
      </c>
      <c r="DQ11" s="110">
        <f>'Poblacion Alt'!DQ11-'Poblacion Base'!DQ11</f>
        <v>0</v>
      </c>
      <c r="DR11" s="110">
        <f>'Poblacion Alt'!DR11-'Poblacion Base'!DR11</f>
        <v>0</v>
      </c>
      <c r="DS11" s="110">
        <f>'Poblacion Alt'!DS11-'Poblacion Base'!DS11</f>
        <v>0</v>
      </c>
      <c r="DT11" s="110">
        <f>'Poblacion Alt'!DT11-'Poblacion Base'!DT11</f>
        <v>0</v>
      </c>
      <c r="DU11" s="110">
        <f>'Poblacion Alt'!DU11-'Poblacion Base'!DU11</f>
        <v>0</v>
      </c>
      <c r="DV11" s="110">
        <f>'Poblacion Alt'!DV11-'Poblacion Base'!DV11</f>
        <v>0</v>
      </c>
      <c r="DW11" s="110">
        <f>'Poblacion Alt'!DW11-'Poblacion Base'!DW11</f>
        <v>0</v>
      </c>
      <c r="DX11" s="110">
        <f>'Poblacion Alt'!DX11-'Poblacion Base'!DX11</f>
        <v>0</v>
      </c>
      <c r="DY11" s="110">
        <f>'Poblacion Alt'!DY11-'Poblacion Base'!DY11</f>
        <v>0</v>
      </c>
      <c r="DZ11" s="110">
        <f>'Poblacion Alt'!DZ11-'Poblacion Base'!DZ11</f>
        <v>0</v>
      </c>
      <c r="EA11" s="110">
        <f>'Poblacion Alt'!EA11-'Poblacion Base'!EA11</f>
        <v>0</v>
      </c>
      <c r="EB11" s="110">
        <f>'Poblacion Alt'!EB11-'Poblacion Base'!EB11</f>
        <v>0</v>
      </c>
      <c r="EC11" s="110">
        <f>'Poblacion Alt'!EC11-'Poblacion Base'!EC11</f>
        <v>0</v>
      </c>
      <c r="ED11" s="110">
        <f>'Poblacion Alt'!ED11-'Poblacion Base'!ED11</f>
        <v>0</v>
      </c>
      <c r="EE11" s="110">
        <f>'Poblacion Alt'!EE11-'Poblacion Base'!EE11</f>
        <v>0</v>
      </c>
      <c r="EF11" s="110">
        <f>'Poblacion Alt'!EF11-'Poblacion Base'!EF11</f>
        <v>0</v>
      </c>
      <c r="EG11" s="110">
        <f>'Poblacion Alt'!EG11-'Poblacion Base'!EG11</f>
        <v>0</v>
      </c>
      <c r="EH11" s="110">
        <f>'Poblacion Alt'!EH11-'Poblacion Base'!EH11</f>
        <v>0</v>
      </c>
      <c r="EI11" s="110">
        <f>'Poblacion Alt'!EI11-'Poblacion Base'!EI11</f>
        <v>0</v>
      </c>
      <c r="EJ11" s="110">
        <f>'Poblacion Alt'!EJ11-'Poblacion Base'!EJ11</f>
        <v>0</v>
      </c>
      <c r="EK11" s="110">
        <f>'Poblacion Alt'!EK11-'Poblacion Base'!EK11</f>
        <v>0</v>
      </c>
      <c r="EL11" s="110">
        <f>'Poblacion Alt'!EL11-'Poblacion Base'!EL11</f>
        <v>0</v>
      </c>
      <c r="EM11" s="110">
        <f>'Poblacion Alt'!EM11-'Poblacion Base'!EM11</f>
        <v>0</v>
      </c>
      <c r="EN11" s="110">
        <f>'Poblacion Alt'!EN11-'Poblacion Base'!EN11</f>
        <v>0</v>
      </c>
      <c r="EO11" s="110">
        <f>'Poblacion Alt'!EO11-'Poblacion Base'!EO11</f>
        <v>0</v>
      </c>
      <c r="EP11" s="110">
        <f>'Poblacion Alt'!EP11-'Poblacion Base'!EP11</f>
        <v>0</v>
      </c>
      <c r="EQ11" s="110">
        <f>'Poblacion Alt'!EQ11-'Poblacion Base'!EQ11</f>
        <v>0</v>
      </c>
      <c r="ER11" s="110">
        <f>'Poblacion Alt'!ER11-'Poblacion Base'!ER11</f>
        <v>0</v>
      </c>
      <c r="ES11" s="110">
        <f>'Poblacion Alt'!ES11-'Poblacion Base'!ES11</f>
        <v>0</v>
      </c>
      <c r="ET11" s="110">
        <f>'Poblacion Alt'!ET11-'Poblacion Base'!ET11</f>
        <v>0</v>
      </c>
      <c r="EU11" s="110">
        <f>'Poblacion Alt'!EU11-'Poblacion Base'!EU11</f>
        <v>0</v>
      </c>
      <c r="EV11" s="110">
        <f>'Poblacion Alt'!EV11-'Poblacion Base'!EV11</f>
        <v>0</v>
      </c>
      <c r="EW11" s="110">
        <f>'Poblacion Alt'!EW11-'Poblacion Base'!EW11</f>
        <v>0</v>
      </c>
      <c r="EX11" s="110">
        <f>'Poblacion Alt'!EX11-'Poblacion Base'!EX11</f>
        <v>0</v>
      </c>
      <c r="EY11" s="110">
        <f>'Poblacion Alt'!EY11-'Poblacion Base'!EY11</f>
        <v>0</v>
      </c>
      <c r="EZ11" s="110">
        <f>'Poblacion Alt'!EZ11-'Poblacion Base'!EZ11</f>
        <v>0</v>
      </c>
      <c r="FA11" s="110">
        <f>'Poblacion Alt'!FA11-'Poblacion Base'!FA11</f>
        <v>0</v>
      </c>
      <c r="FB11" s="110">
        <f>'Poblacion Alt'!FB11-'Poblacion Base'!FB11</f>
        <v>0</v>
      </c>
      <c r="FC11" s="110">
        <f>'Poblacion Alt'!FC11-'Poblacion Base'!FC11</f>
        <v>0</v>
      </c>
      <c r="FD11" s="110">
        <f>'Poblacion Alt'!FD11-'Poblacion Base'!FD11</f>
        <v>0</v>
      </c>
      <c r="FE11" s="110">
        <f>'Poblacion Alt'!FE11-'Poblacion Base'!FE11</f>
        <v>0</v>
      </c>
      <c r="FF11" s="110">
        <f>'Poblacion Alt'!FF11-'Poblacion Base'!FF11</f>
        <v>0</v>
      </c>
      <c r="FG11" s="110">
        <f>'Poblacion Alt'!FG11-'Poblacion Base'!FG11</f>
        <v>0</v>
      </c>
      <c r="FH11" s="110">
        <f>'Poblacion Alt'!FH11-'Poblacion Base'!FH11</f>
        <v>0</v>
      </c>
      <c r="FI11" s="110">
        <f>'Poblacion Alt'!FI11-'Poblacion Base'!FI11</f>
        <v>0</v>
      </c>
      <c r="FJ11" s="110">
        <f>'Poblacion Alt'!FJ11-'Poblacion Base'!FJ11</f>
        <v>0</v>
      </c>
      <c r="FK11" s="110">
        <f>'Poblacion Alt'!FK11-'Poblacion Base'!FK11</f>
        <v>0</v>
      </c>
      <c r="FL11" s="110">
        <f>'Poblacion Alt'!FL11-'Poblacion Base'!FL11</f>
        <v>0</v>
      </c>
      <c r="FM11" s="110">
        <f>'Poblacion Alt'!FM11-'Poblacion Base'!FM11</f>
        <v>0</v>
      </c>
      <c r="FN11" s="110">
        <f>'Poblacion Alt'!FN11-'Poblacion Base'!FN11</f>
        <v>0</v>
      </c>
      <c r="FO11" s="110">
        <f>'Poblacion Alt'!FO11-'Poblacion Base'!FO11</f>
        <v>0</v>
      </c>
      <c r="FP11" s="110">
        <f>'Poblacion Alt'!FP11-'Poblacion Base'!FP11</f>
        <v>0</v>
      </c>
      <c r="FQ11" s="110">
        <f>'Poblacion Alt'!FQ11-'Poblacion Base'!FQ11</f>
        <v>0</v>
      </c>
      <c r="FR11" s="110">
        <f>'Poblacion Alt'!FR11-'Poblacion Base'!FR11</f>
        <v>0</v>
      </c>
      <c r="FS11" s="110">
        <f>'Poblacion Alt'!FS11-'Poblacion Base'!FS11</f>
        <v>0</v>
      </c>
      <c r="FT11" s="110">
        <f>'Poblacion Alt'!FT11-'Poblacion Base'!FT11</f>
        <v>0</v>
      </c>
      <c r="FU11" s="110">
        <f>'Poblacion Alt'!FU11-'Poblacion Base'!FU11</f>
        <v>0</v>
      </c>
      <c r="FV11" s="110">
        <f>'Poblacion Alt'!FV11-'Poblacion Base'!FV11</f>
        <v>0</v>
      </c>
      <c r="FW11" s="110">
        <f>'Poblacion Alt'!FW11-'Poblacion Base'!FW11</f>
        <v>0</v>
      </c>
      <c r="FX11" s="110">
        <f>'Poblacion Alt'!FX11-'Poblacion Base'!FX11</f>
        <v>0</v>
      </c>
      <c r="FY11" s="110">
        <f>'Poblacion Alt'!FY11-'Poblacion Base'!FY11</f>
        <v>0</v>
      </c>
      <c r="FZ11" s="110">
        <f>'Poblacion Alt'!FZ11-'Poblacion Base'!FZ11</f>
        <v>0</v>
      </c>
      <c r="GA11" s="110">
        <f>'Poblacion Alt'!GA11-'Poblacion Base'!GA11</f>
        <v>0</v>
      </c>
      <c r="GB11" s="110">
        <f>'Poblacion Alt'!GB11-'Poblacion Base'!GB11</f>
        <v>0</v>
      </c>
      <c r="GC11" s="110">
        <f>'Poblacion Alt'!GC11-'Poblacion Base'!GC11</f>
        <v>0</v>
      </c>
      <c r="GD11" s="110">
        <f>'Poblacion Alt'!GD11-'Poblacion Base'!GD11</f>
        <v>0</v>
      </c>
      <c r="GE11" s="110">
        <f>'Poblacion Alt'!GE11-'Poblacion Base'!GE11</f>
        <v>0</v>
      </c>
      <c r="GF11" s="110">
        <f>'Poblacion Alt'!GF11-'Poblacion Base'!GF11</f>
        <v>0</v>
      </c>
      <c r="GG11" s="110">
        <f>'Poblacion Alt'!GG11-'Poblacion Base'!GG11</f>
        <v>0</v>
      </c>
      <c r="GH11" s="110">
        <f>'Poblacion Alt'!GH11-'Poblacion Base'!GH11</f>
        <v>0</v>
      </c>
      <c r="GI11" s="110">
        <f>'Poblacion Alt'!GI11-'Poblacion Base'!GI11</f>
        <v>0</v>
      </c>
      <c r="GJ11" s="110">
        <f>'Poblacion Alt'!GJ11-'Poblacion Base'!GJ11</f>
        <v>0</v>
      </c>
      <c r="GK11" s="110">
        <f>'Poblacion Alt'!GK11-'Poblacion Base'!GK11</f>
        <v>0</v>
      </c>
      <c r="GL11" s="110">
        <f>'Poblacion Alt'!GL11-'Poblacion Base'!GL11</f>
        <v>0</v>
      </c>
      <c r="GM11" s="110">
        <f>'Poblacion Alt'!GM11-'Poblacion Base'!GM11</f>
        <v>0</v>
      </c>
      <c r="GN11" s="110">
        <f>'Poblacion Alt'!GN11-'Poblacion Base'!GN11</f>
        <v>0</v>
      </c>
      <c r="GO11" s="110">
        <f>'Poblacion Alt'!GO11-'Poblacion Base'!GO11</f>
        <v>0</v>
      </c>
      <c r="GP11" s="110">
        <f>'Poblacion Alt'!GP11-'Poblacion Base'!GP11</f>
        <v>0</v>
      </c>
      <c r="GQ11" s="110">
        <f>'Poblacion Alt'!GQ11-'Poblacion Base'!GQ11</f>
        <v>0</v>
      </c>
      <c r="GR11" s="110">
        <f>'Poblacion Alt'!GR11-'Poblacion Base'!GR11</f>
        <v>0</v>
      </c>
      <c r="GS11" s="110">
        <f>'Poblacion Alt'!GS11-'Poblacion Base'!GS11</f>
        <v>0</v>
      </c>
      <c r="GT11" s="110">
        <f>'Poblacion Alt'!GT11-'Poblacion Base'!GT11</f>
        <v>0</v>
      </c>
      <c r="GU11" s="110">
        <f>'Poblacion Alt'!GU11-'Poblacion Base'!GU11</f>
        <v>0</v>
      </c>
      <c r="GV11" s="48">
        <f t="shared" si="0"/>
        <v>0</v>
      </c>
    </row>
    <row r="12" spans="1:204">
      <c r="A12">
        <v>2028</v>
      </c>
      <c r="B12" s="110">
        <f>'Poblacion Alt'!B12-'Poblacion Base'!B12</f>
        <v>-0.86595261574257165</v>
      </c>
      <c r="C12" s="110">
        <f>'Poblacion Alt'!C12-'Poblacion Base'!C12</f>
        <v>-1.0405012164846994</v>
      </c>
      <c r="D12" s="110">
        <f>'Poblacion Alt'!D12-'Poblacion Base'!D12</f>
        <v>-1.2455489756539464</v>
      </c>
      <c r="E12" s="110">
        <f>'Poblacion Alt'!E12-'Poblacion Base'!E12</f>
        <v>-1.4858677008887753</v>
      </c>
      <c r="F12" s="110">
        <f>'Poblacion Alt'!F12-'Poblacion Base'!F12</f>
        <v>-1.7668053664383478</v>
      </c>
      <c r="G12" s="110">
        <f>'Poblacion Alt'!G12-'Poblacion Base'!G12</f>
        <v>-2.0942555831861682</v>
      </c>
      <c r="H12" s="110">
        <f>'Poblacion Alt'!H12-'Poblacion Base'!H12</f>
        <v>-2.4745836931979284</v>
      </c>
      <c r="I12" s="110">
        <f>'Poblacion Alt'!I12-'Poblacion Base'!I12</f>
        <v>-2.91450284171151</v>
      </c>
      <c r="J12" s="110">
        <f>'Poblacion Alt'!J12-'Poblacion Base'!J12</f>
        <v>-3.4206605413928628</v>
      </c>
      <c r="K12" s="110">
        <f>'Poblacion Alt'!K12-'Poblacion Base'!K12</f>
        <v>-3.9999757203040645</v>
      </c>
      <c r="L12" s="110">
        <f>'Poblacion Alt'!L12-'Poblacion Base'!L12</f>
        <v>-4.658850037958473</v>
      </c>
      <c r="M12" s="110">
        <f>'Poblacion Alt'!M12-'Poblacion Base'!M12</f>
        <v>-5.4029832678497769</v>
      </c>
      <c r="N12" s="110">
        <f>'Poblacion Alt'!N12-'Poblacion Base'!N12</f>
        <v>-6.2370102297863923</v>
      </c>
      <c r="O12" s="110">
        <f>'Poblacion Alt'!O12-'Poblacion Base'!O12</f>
        <v>-7.1641241408069618</v>
      </c>
      <c r="P12" s="110">
        <f>'Poblacion Alt'!P12-'Poblacion Base'!P12</f>
        <v>-8.1857057043234818</v>
      </c>
      <c r="Q12" s="110">
        <f>'Poblacion Alt'!Q12-'Poblacion Base'!Q12</f>
        <v>-9.3009783869492821</v>
      </c>
      <c r="R12" s="110">
        <f>'Poblacion Alt'!R12-'Poblacion Base'!R12</f>
        <v>-10.5067099025473</v>
      </c>
      <c r="S12" s="110">
        <f>'Poblacion Alt'!S12-'Poblacion Base'!S12</f>
        <v>-11.79697806306649</v>
      </c>
      <c r="T12" s="110">
        <f>'Poblacion Alt'!T12-'Poblacion Base'!T12</f>
        <v>-13.162962621659972</v>
      </c>
      <c r="U12" s="110">
        <f>'Poblacion Alt'!U12-'Poblacion Base'!U12</f>
        <v>-14.593013538920786</v>
      </c>
      <c r="V12" s="110">
        <f>'Poblacion Alt'!V12-'Poblacion Base'!V12</f>
        <v>-38.838876455265563</v>
      </c>
      <c r="W12" s="110">
        <f>'Poblacion Alt'!W12-'Poblacion Base'!W12</f>
        <v>-42.491979480895679</v>
      </c>
      <c r="X12" s="110">
        <f>'Poblacion Alt'!X12-'Poblacion Base'!X12</f>
        <v>-46.175042230112012</v>
      </c>
      <c r="Y12" s="110">
        <f>'Poblacion Alt'!Y12-'Poblacion Base'!Y12</f>
        <v>-49.835014262993354</v>
      </c>
      <c r="Z12" s="110">
        <f>'Poblacion Alt'!Z12-'Poblacion Base'!Z12</f>
        <v>-53.414727322175168</v>
      </c>
      <c r="AA12" s="110">
        <f>'Poblacion Alt'!AA12-'Poblacion Base'!AA12</f>
        <v>-56.85421080555534</v>
      </c>
      <c r="AB12" s="110">
        <f>'Poblacion Alt'!AB12-'Poblacion Base'!AB12</f>
        <v>-60.092220945865847</v>
      </c>
      <c r="AC12" s="110">
        <f>'Poblacion Alt'!AC12-'Poblacion Base'!AC12</f>
        <v>-63.067953805963043</v>
      </c>
      <c r="AD12" s="110">
        <f>'Poblacion Alt'!AD12-'Poblacion Base'!AD12</f>
        <v>-65.722947935864795</v>
      </c>
      <c r="AE12" s="110">
        <f>'Poblacion Alt'!AE12-'Poblacion Base'!AE12</f>
        <v>-68.002897310769185</v>
      </c>
      <c r="AF12" s="110">
        <f>'Poblacion Alt'!AF12-'Poblacion Base'!AF12</f>
        <v>-90.819555479043629</v>
      </c>
      <c r="AG12" s="110">
        <f>'Poblacion Alt'!AG12-'Poblacion Base'!AG12</f>
        <v>-92.631250832229853</v>
      </c>
      <c r="AH12" s="110">
        <f>'Poblacion Alt'!AH12-'Poblacion Base'!AH12</f>
        <v>-93.801211922196671</v>
      </c>
      <c r="AI12" s="110">
        <f>'Poblacion Alt'!AI12-'Poblacion Base'!AI12</f>
        <v>-94.304245477949735</v>
      </c>
      <c r="AJ12" s="110">
        <f>'Poblacion Alt'!AJ12-'Poblacion Base'!AJ12</f>
        <v>-94.130777152022347</v>
      </c>
      <c r="AK12" s="110">
        <f>'Poblacion Alt'!AK12-'Poblacion Base'!AK12</f>
        <v>-93.287423874076921</v>
      </c>
      <c r="AL12" s="110">
        <f>'Poblacion Alt'!AL12-'Poblacion Base'!AL12</f>
        <v>-91.79692529089516</v>
      </c>
      <c r="AM12" s="110">
        <f>'Poblacion Alt'!AM12-'Poblacion Base'!AM12</f>
        <v>-89.697333122661803</v>
      </c>
      <c r="AN12" s="110">
        <f>'Poblacion Alt'!AN12-'Poblacion Base'!AN12</f>
        <v>-87.040504806267563</v>
      </c>
      <c r="AO12" s="110">
        <f>'Poblacion Alt'!AO12-'Poblacion Base'!AO12</f>
        <v>-83.889984716894105</v>
      </c>
      <c r="AP12" s="110">
        <f>'Poblacion Alt'!AP12-'Poblacion Base'!AP12</f>
        <v>-48.840220855781808</v>
      </c>
      <c r="AQ12" s="110">
        <f>'Poblacion Alt'!AQ12-'Poblacion Base'!AQ12</f>
        <v>-46.460217430023476</v>
      </c>
      <c r="AR12" s="110">
        <f>'Poblacion Alt'!AR12-'Poblacion Base'!AR12</f>
        <v>-43.921911648474634</v>
      </c>
      <c r="AS12" s="110">
        <f>'Poblacion Alt'!AS12-'Poblacion Base'!AS12</f>
        <v>-41.275208934152033</v>
      </c>
      <c r="AT12" s="110">
        <f>'Poblacion Alt'!AT12-'Poblacion Base'!AT12</f>
        <v>-38.568422652315348</v>
      </c>
      <c r="AU12" s="110">
        <f>'Poblacion Alt'!AU12-'Poblacion Base'!AU12</f>
        <v>-35.84682114754105</v>
      </c>
      <c r="AV12" s="110">
        <f>'Poblacion Alt'!AV12-'Poblacion Base'!AV12</f>
        <v>-33.151458783948328</v>
      </c>
      <c r="AW12" s="110">
        <f>'Poblacion Alt'!AW12-'Poblacion Base'!AW12</f>
        <v>-30.518323099357076</v>
      </c>
      <c r="AX12" s="110">
        <f>'Poblacion Alt'!AX12-'Poblacion Base'!AX12</f>
        <v>-27.977803039713763</v>
      </c>
      <c r="AY12" s="110">
        <f>'Poblacion Alt'!AY12-'Poblacion Base'!AY12</f>
        <v>-25.554459693434183</v>
      </c>
      <c r="AZ12" s="110">
        <f>'Poblacion Alt'!AZ12-'Poblacion Base'!AZ12</f>
        <v>-16.110111763933674</v>
      </c>
      <c r="BA12" s="110">
        <f>'Poblacion Alt'!BA12-'Poblacion Base'!BA12</f>
        <v>-14.629600302316248</v>
      </c>
      <c r="BB12" s="110">
        <f>'Poblacion Alt'!BB12-'Poblacion Base'!BB12</f>
        <v>-13.258003115246538</v>
      </c>
      <c r="BC12" s="110">
        <f>'Poblacion Alt'!BC12-'Poblacion Base'!BC12</f>
        <v>-11.997636583866552</v>
      </c>
      <c r="BD12" s="110">
        <f>'Poblacion Alt'!BD12-'Poblacion Base'!BD12</f>
        <v>-10.848380188574083</v>
      </c>
      <c r="BE12" s="110">
        <f>'Poblacion Alt'!BE12-'Poblacion Base'!BE12</f>
        <v>-9.8076081282051746</v>
      </c>
      <c r="BF12" s="110">
        <f>'Poblacion Alt'!BF12-'Poblacion Base'!BF12</f>
        <v>-8.8708315978292376</v>
      </c>
      <c r="BG12" s="110">
        <f>'Poblacion Alt'!BG12-'Poblacion Base'!BG12</f>
        <v>-8.0321226450323593</v>
      </c>
      <c r="BH12" s="110">
        <f>'Poblacion Alt'!BH12-'Poblacion Base'!BH12</f>
        <v>-7.2845131797075737</v>
      </c>
      <c r="BI12" s="110">
        <f>'Poblacion Alt'!BI12-'Poblacion Base'!BI12</f>
        <v>-6.6203614450350869</v>
      </c>
      <c r="BJ12" s="110">
        <f>'Poblacion Alt'!BJ12-'Poblacion Base'!BJ12</f>
        <v>-8.758195091271773</v>
      </c>
      <c r="BK12" s="110">
        <f>'Poblacion Alt'!BK12-'Poblacion Base'!BK12</f>
        <v>-8.0013447379460558</v>
      </c>
      <c r="BL12" s="110">
        <f>'Poblacion Alt'!BL12-'Poblacion Base'!BL12</f>
        <v>-7.3309816687251441</v>
      </c>
      <c r="BM12" s="110">
        <f>'Poblacion Alt'!BM12-'Poblacion Base'!BM12</f>
        <v>-6.7360648346075322</v>
      </c>
      <c r="BN12" s="110">
        <f>'Poblacion Alt'!BN12-'Poblacion Base'!BN12</f>
        <v>-6.2067585385229904</v>
      </c>
      <c r="BO12" s="110">
        <f>'Poblacion Alt'!BO12-'Poblacion Base'!BO12</f>
        <v>-5.7338736701931339</v>
      </c>
      <c r="BP12" s="110">
        <f>'Poblacion Alt'!BP12-'Poblacion Base'!BP12</f>
        <v>-5.3092453338031191</v>
      </c>
      <c r="BQ12" s="110">
        <f>'Poblacion Alt'!BQ12-'Poblacion Base'!BQ12</f>
        <v>-4.9257618266856298</v>
      </c>
      <c r="BR12" s="110">
        <f>'Poblacion Alt'!BR12-'Poblacion Base'!BR12</f>
        <v>-4.5773455909220502</v>
      </c>
      <c r="BS12" s="110">
        <f>'Poblacion Alt'!BS12-'Poblacion Base'!BS12</f>
        <v>-4.2588914216321427</v>
      </c>
      <c r="BT12" s="110">
        <f>'Poblacion Alt'!BT12-'Poblacion Base'!BT12</f>
        <v>-3.96618857854628</v>
      </c>
      <c r="BU12" s="110">
        <f>'Poblacion Alt'!BU12-'Poblacion Base'!BU12</f>
        <v>-3.6958063690690324</v>
      </c>
      <c r="BV12" s="110">
        <f>'Poblacion Alt'!BV12-'Poblacion Base'!BV12</f>
        <v>-3.4449815071711782</v>
      </c>
      <c r="BW12" s="110">
        <f>'Poblacion Alt'!BW12-'Poblacion Base'!BW12</f>
        <v>-3.2117746472649742</v>
      </c>
      <c r="BX12" s="110">
        <f>'Poblacion Alt'!BX12-'Poblacion Base'!BX12</f>
        <v>-2.9940191623463761</v>
      </c>
      <c r="BY12" s="110">
        <f>'Poblacion Alt'!BY12-'Poblacion Base'!BY12</f>
        <v>-2.7903365285746986</v>
      </c>
      <c r="BZ12" s="110">
        <f>'Poblacion Alt'!BZ12-'Poblacion Base'!BZ12</f>
        <v>-2.5995886409946252</v>
      </c>
      <c r="CA12" s="110">
        <f>'Poblacion Alt'!CA12-'Poblacion Base'!CA12</f>
        <v>-2.4208149809128372</v>
      </c>
      <c r="CB12" s="110">
        <f>'Poblacion Alt'!CB12-'Poblacion Base'!CB12</f>
        <v>-2.2531826192862354</v>
      </c>
      <c r="CC12" s="110">
        <f>'Poblacion Alt'!CC12-'Poblacion Base'!CC12</f>
        <v>-2.0959485071653035</v>
      </c>
      <c r="CD12" s="110">
        <f>'Poblacion Alt'!CD12-'Poblacion Base'!CD12</f>
        <v>-1.9484326478996081</v>
      </c>
      <c r="CE12" s="110">
        <f>'Poblacion Alt'!CE12-'Poblacion Base'!CE12</f>
        <v>-1.8100002939900151</v>
      </c>
      <c r="CF12" s="110">
        <f>'Poblacion Alt'!CF12-'Poblacion Base'!CF12</f>
        <v>-1.6800511915862444</v>
      </c>
      <c r="CG12" s="110">
        <f>'Poblacion Alt'!CG12-'Poblacion Base'!CG12</f>
        <v>-1.5580759562144522</v>
      </c>
      <c r="CH12" s="110">
        <f>'Poblacion Alt'!CH12-'Poblacion Base'!CH12</f>
        <v>-1.4434373538606451</v>
      </c>
      <c r="CI12" s="110">
        <f>'Poblacion Alt'!CI12-'Poblacion Base'!CI12</f>
        <v>-1.3356310522722197</v>
      </c>
      <c r="CJ12" s="110">
        <f>'Poblacion Alt'!CJ12-'Poblacion Base'!CJ12</f>
        <v>-1.2341769975028001</v>
      </c>
      <c r="CK12" s="110">
        <f>'Poblacion Alt'!CK12-'Poblacion Base'!CK12</f>
        <v>-1.1386237103433814</v>
      </c>
      <c r="CL12" s="110">
        <f>'Poblacion Alt'!CL12-'Poblacion Base'!CL12</f>
        <v>-1.0485522942290117</v>
      </c>
      <c r="CM12" s="110">
        <f>'Poblacion Alt'!CM12-'Poblacion Base'!CM12</f>
        <v>-0.96358003080604249</v>
      </c>
      <c r="CN12" s="110">
        <f>'Poblacion Alt'!CN12-'Poblacion Base'!CN12</f>
        <v>-0.88336345937932492</v>
      </c>
      <c r="CO12" s="110">
        <f>'Poblacion Alt'!CO12-'Poblacion Base'!CO12</f>
        <v>-0.80760080532127176</v>
      </c>
      <c r="CP12" s="110">
        <f>'Poblacion Alt'!CP12-'Poblacion Base'!CP12</f>
        <v>-0.73603357887441234</v>
      </c>
      <c r="CQ12" s="110">
        <f>'Poblacion Alt'!CQ12-'Poblacion Base'!CQ12</f>
        <v>-0.66842352661660698</v>
      </c>
      <c r="CR12" s="110">
        <f>'Poblacion Alt'!CR12-'Poblacion Base'!CR12</f>
        <v>-0.60463437132239051</v>
      </c>
      <c r="CS12" s="110">
        <f>'Poblacion Alt'!CS12-'Poblacion Base'!CS12</f>
        <v>-0.54453063954861136</v>
      </c>
      <c r="CT12" s="110">
        <f>'Poblacion Alt'!CT12-'Poblacion Base'!CT12</f>
        <v>-0.48801585627461463</v>
      </c>
      <c r="CU12" s="110">
        <f>'Poblacion Alt'!CU12-'Poblacion Base'!CU12</f>
        <v>-0.43502640780297952</v>
      </c>
      <c r="CV12" s="110">
        <f>'Poblacion Alt'!CV12-'Poblacion Base'!CV12</f>
        <v>-0.38552414815649172</v>
      </c>
      <c r="CW12" s="110">
        <f>'Poblacion Alt'!CW12-'Poblacion Base'!CW12</f>
        <v>-0.33948794124580672</v>
      </c>
      <c r="CX12" s="110">
        <f>'Poblacion Alt'!CX12-'Poblacion Base'!CX12</f>
        <v>-0.29690451916167149</v>
      </c>
      <c r="CY12" s="110">
        <f>'Poblacion Alt'!CY12-'Poblacion Base'!CY12</f>
        <v>-0.8526983576011844</v>
      </c>
      <c r="CZ12" s="110">
        <f>'Poblacion Alt'!CZ12-'Poblacion Base'!CZ12</f>
        <v>-1.02066894271411</v>
      </c>
      <c r="DA12" s="110">
        <f>'Poblacion Alt'!DA12-'Poblacion Base'!DA12</f>
        <v>-1.2169417478726245</v>
      </c>
      <c r="DB12" s="110">
        <f>'Poblacion Alt'!DB12-'Poblacion Base'!DB12</f>
        <v>-1.4456936990027316</v>
      </c>
      <c r="DC12" s="110">
        <f>'Poblacion Alt'!DC12-'Poblacion Base'!DC12</f>
        <v>-1.7115309456712566</v>
      </c>
      <c r="DD12" s="110">
        <f>'Poblacion Alt'!DD12-'Poblacion Base'!DD12</f>
        <v>-2.0194243976147845</v>
      </c>
      <c r="DE12" s="110">
        <f>'Poblacion Alt'!DE12-'Poblacion Base'!DE12</f>
        <v>-2.3745970866293646</v>
      </c>
      <c r="DF12" s="110">
        <f>'Poblacion Alt'!DF12-'Poblacion Base'!DF12</f>
        <v>-2.7823580353870057</v>
      </c>
      <c r="DG12" s="110">
        <f>'Poblacion Alt'!DG12-'Poblacion Base'!DG12</f>
        <v>-3.2477808518451639</v>
      </c>
      <c r="DH12" s="110">
        <f>'Poblacion Alt'!DH12-'Poblacion Base'!DH12</f>
        <v>-3.7756721010664478</v>
      </c>
      <c r="DI12" s="110">
        <f>'Poblacion Alt'!DI12-'Poblacion Base'!DI12</f>
        <v>-4.3700434549245983</v>
      </c>
      <c r="DJ12" s="110">
        <f>'Poblacion Alt'!DJ12-'Poblacion Base'!DJ12</f>
        <v>-5.0338291390798986</v>
      </c>
      <c r="DK12" s="110">
        <f>'Poblacion Alt'!DK12-'Poblacion Base'!DK12</f>
        <v>-5.7685348289669491</v>
      </c>
      <c r="DL12" s="110">
        <f>'Poblacion Alt'!DL12-'Poblacion Base'!DL12</f>
        <v>-6.5739054455771111</v>
      </c>
      <c r="DM12" s="110">
        <f>'Poblacion Alt'!DM12-'Poblacion Base'!DM12</f>
        <v>-7.4476393765653484</v>
      </c>
      <c r="DN12" s="110">
        <f>'Poblacion Alt'!DN12-'Poblacion Base'!DN12</f>
        <v>-8.385176362877246</v>
      </c>
      <c r="DO12" s="110">
        <f>'Poblacion Alt'!DO12-'Poblacion Base'!DO12</f>
        <v>-9.3795831465977244</v>
      </c>
      <c r="DP12" s="110">
        <f>'Poblacion Alt'!DP12-'Poblacion Base'!DP12</f>
        <v>-10.421555037028156</v>
      </c>
      <c r="DQ12" s="110">
        <f>'Poblacion Alt'!DQ12-'Poblacion Base'!DQ12</f>
        <v>-11.499576727801468</v>
      </c>
      <c r="DR12" s="110">
        <f>'Poblacion Alt'!DR12-'Poblacion Base'!DR12</f>
        <v>-12.600094990455545</v>
      </c>
      <c r="DS12" s="110">
        <f>'Poblacion Alt'!DS12-'Poblacion Base'!DS12</f>
        <v>-36.534335716161877</v>
      </c>
      <c r="DT12" s="110">
        <f>'Poblacion Alt'!DT12-'Poblacion Base'!DT12</f>
        <v>-39.463142530643381</v>
      </c>
      <c r="DU12" s="110">
        <f>'Poblacion Alt'!DU12-'Poblacion Base'!DU12</f>
        <v>-42.32300351257436</v>
      </c>
      <c r="DV12" s="110">
        <f>'Poblacion Alt'!DV12-'Poblacion Base'!DV12</f>
        <v>-45.068727594683878</v>
      </c>
      <c r="DW12" s="110">
        <f>'Poblacion Alt'!DW12-'Poblacion Base'!DW12</f>
        <v>-47.656555688532535</v>
      </c>
      <c r="DX12" s="110">
        <f>'Poblacion Alt'!DX12-'Poblacion Base'!DX12</f>
        <v>-50.045624180173036</v>
      </c>
      <c r="DY12" s="110">
        <f>'Poblacion Alt'!DY12-'Poblacion Base'!DY12</f>
        <v>-52.199277575477026</v>
      </c>
      <c r="DZ12" s="110">
        <f>'Poblacion Alt'!DZ12-'Poblacion Base'!DZ12</f>
        <v>-54.086172408191487</v>
      </c>
      <c r="EA12" s="110">
        <f>'Poblacion Alt'!EA12-'Poblacion Base'!EA12</f>
        <v>-55.681055835622828</v>
      </c>
      <c r="EB12" s="110">
        <f>'Poblacion Alt'!EB12-'Poblacion Base'!EB12</f>
        <v>-56.965546289575286</v>
      </c>
      <c r="EC12" s="110">
        <f>'Poblacion Alt'!EC12-'Poblacion Base'!EC12</f>
        <v>-55.046220928430557</v>
      </c>
      <c r="ED12" s="110">
        <f>'Poblacion Alt'!ED12-'Poblacion Base'!ED12</f>
        <v>-55.651306322892196</v>
      </c>
      <c r="EE12" s="110">
        <f>'Poblacion Alt'!EE12-'Poblacion Base'!EE12</f>
        <v>-55.949245756317396</v>
      </c>
      <c r="EF12" s="110">
        <f>'Poblacion Alt'!EF12-'Poblacion Base'!EF12</f>
        <v>-55.94888644706225</v>
      </c>
      <c r="EG12" s="110">
        <f>'Poblacion Alt'!EG12-'Poblacion Base'!EG12</f>
        <v>-55.66480379155837</v>
      </c>
      <c r="EH12" s="110">
        <f>'Poblacion Alt'!EH12-'Poblacion Base'!EH12</f>
        <v>-55.116566784563474</v>
      </c>
      <c r="EI12" s="110">
        <f>'Poblacion Alt'!EI12-'Poblacion Base'!EI12</f>
        <v>-54.327924648532644</v>
      </c>
      <c r="EJ12" s="110">
        <f>'Poblacion Alt'!EJ12-'Poblacion Base'!EJ12</f>
        <v>-53.3258751356625</v>
      </c>
      <c r="EK12" s="110">
        <f>'Poblacion Alt'!EK12-'Poblacion Base'!EK12</f>
        <v>-52.139656728075352</v>
      </c>
      <c r="EL12" s="110">
        <f>'Poblacion Alt'!EL12-'Poblacion Base'!EL12</f>
        <v>-50.799697279115207</v>
      </c>
      <c r="EM12" s="110">
        <f>'Poblacion Alt'!EM12-'Poblacion Base'!EM12</f>
        <v>-36.664840166165959</v>
      </c>
      <c r="EN12" s="110">
        <f>'Poblacion Alt'!EN12-'Poblacion Base'!EN12</f>
        <v>-35.507995268853847</v>
      </c>
      <c r="EO12" s="110">
        <f>'Poblacion Alt'!EO12-'Poblacion Base'!EO12</f>
        <v>-34.302358667366207</v>
      </c>
      <c r="EP12" s="110">
        <f>'Poblacion Alt'!EP12-'Poblacion Base'!EP12</f>
        <v>-33.066675146343186</v>
      </c>
      <c r="EQ12" s="110">
        <f>'Poblacion Alt'!EQ12-'Poblacion Base'!EQ12</f>
        <v>-31.817265295423567</v>
      </c>
      <c r="ER12" s="110">
        <f>'Poblacion Alt'!ER12-'Poblacion Base'!ER12</f>
        <v>-30.567706713743974</v>
      </c>
      <c r="ES12" s="110">
        <f>'Poblacion Alt'!ES12-'Poblacion Base'!ES12</f>
        <v>-29.328682510356884</v>
      </c>
      <c r="ET12" s="110">
        <f>'Poblacion Alt'!ET12-'Poblacion Base'!ET12</f>
        <v>-28.10800044296775</v>
      </c>
      <c r="EU12" s="110">
        <f>'Poblacion Alt'!EU12-'Poblacion Base'!EU12</f>
        <v>-26.910773385199718</v>
      </c>
      <c r="EV12" s="110">
        <f>'Poblacion Alt'!EV12-'Poblacion Base'!EV12</f>
        <v>-25.739739630371332</v>
      </c>
      <c r="EW12" s="110">
        <f>'Poblacion Alt'!EW12-'Poblacion Base'!EW12</f>
        <v>-28.816351918387227</v>
      </c>
      <c r="EX12" s="110">
        <f>'Poblacion Alt'!EX12-'Poblacion Base'!EX12</f>
        <v>-27.50682127935579</v>
      </c>
      <c r="EY12" s="110">
        <f>'Poblacion Alt'!EY12-'Poblacion Base'!EY12</f>
        <v>-26.226281142095104</v>
      </c>
      <c r="EZ12" s="110">
        <f>'Poblacion Alt'!EZ12-'Poblacion Base'!EZ12</f>
        <v>-24.972147307358682</v>
      </c>
      <c r="FA12" s="110">
        <f>'Poblacion Alt'!FA12-'Poblacion Base'!FA12</f>
        <v>-23.742436089902185</v>
      </c>
      <c r="FB12" s="110">
        <f>'Poblacion Alt'!FB12-'Poblacion Base'!FB12</f>
        <v>-22.535290644096676</v>
      </c>
      <c r="FC12" s="110">
        <f>'Poblacion Alt'!FC12-'Poblacion Base'!FC12</f>
        <v>-21.349653689947445</v>
      </c>
      <c r="FD12" s="110">
        <f>'Poblacion Alt'!FD12-'Poblacion Base'!FD12</f>
        <v>-20.18544330180157</v>
      </c>
      <c r="FE12" s="110">
        <f>'Poblacion Alt'!FE12-'Poblacion Base'!FE12</f>
        <v>-19.043599805969279</v>
      </c>
      <c r="FF12" s="110">
        <f>'Poblacion Alt'!FF12-'Poblacion Base'!FF12</f>
        <v>-17.926016648125369</v>
      </c>
      <c r="FG12" s="110">
        <f>'Poblacion Alt'!FG12-'Poblacion Base'!FG12</f>
        <v>-13.133910865464713</v>
      </c>
      <c r="FH12" s="110">
        <f>'Poblacion Alt'!FH12-'Poblacion Base'!FH12</f>
        <v>-12.306636403722223</v>
      </c>
      <c r="FI12" s="110">
        <f>'Poblacion Alt'!FI12-'Poblacion Base'!FI12</f>
        <v>-11.505669059988577</v>
      </c>
      <c r="FJ12" s="110">
        <f>'Poblacion Alt'!FJ12-'Poblacion Base'!FJ12</f>
        <v>-10.733806789910886</v>
      </c>
      <c r="FK12" s="110">
        <f>'Poblacion Alt'!FK12-'Poblacion Base'!FK12</f>
        <v>-9.9936080641637091</v>
      </c>
      <c r="FL12" s="110">
        <f>'Poblacion Alt'!FL12-'Poblacion Base'!FL12</f>
        <v>-9.2873171465471387</v>
      </c>
      <c r="FM12" s="110">
        <f>'Poblacion Alt'!FM12-'Poblacion Base'!FM12</f>
        <v>-8.6166994798113592</v>
      </c>
      <c r="FN12" s="110">
        <f>'Poblacion Alt'!FN12-'Poblacion Base'!FN12</f>
        <v>-7.9829619416850619</v>
      </c>
      <c r="FO12" s="110">
        <f>'Poblacion Alt'!FO12-'Poblacion Base'!FO12</f>
        <v>-7.3867194959602784</v>
      </c>
      <c r="FP12" s="110">
        <f>'Poblacion Alt'!FP12-'Poblacion Base'!FP12</f>
        <v>-6.8279997255885974</v>
      </c>
      <c r="FQ12" s="110">
        <f>'Poblacion Alt'!FQ12-'Poblacion Base'!FQ12</f>
        <v>-6.3062977295194287</v>
      </c>
      <c r="FR12" s="110">
        <f>'Poblacion Alt'!FR12-'Poblacion Base'!FR12</f>
        <v>-5.8206358453608118</v>
      </c>
      <c r="FS12" s="110">
        <f>'Poblacion Alt'!FS12-'Poblacion Base'!FS12</f>
        <v>-5.3696524652477819</v>
      </c>
      <c r="FT12" s="110">
        <f>'Poblacion Alt'!FT12-'Poblacion Base'!FT12</f>
        <v>-4.9517985858255997</v>
      </c>
      <c r="FU12" s="110">
        <f>'Poblacion Alt'!FU12-'Poblacion Base'!FU12</f>
        <v>-4.5650717830867507</v>
      </c>
      <c r="FV12" s="110">
        <f>'Poblacion Alt'!FV12-'Poblacion Base'!FV12</f>
        <v>-4.2075213254720438</v>
      </c>
      <c r="FW12" s="110">
        <f>'Poblacion Alt'!FW12-'Poblacion Base'!FW12</f>
        <v>-3.877146499347873</v>
      </c>
      <c r="FX12" s="110">
        <f>'Poblacion Alt'!FX12-'Poblacion Base'!FX12</f>
        <v>-3.5719577916315757</v>
      </c>
      <c r="FY12" s="110">
        <f>'Poblacion Alt'!FY12-'Poblacion Base'!FY12</f>
        <v>-3.2900228896760382</v>
      </c>
      <c r="FZ12" s="110">
        <f>'Poblacion Alt'!FZ12-'Poblacion Base'!FZ12</f>
        <v>-3.0294985491491389</v>
      </c>
      <c r="GA12" s="110">
        <f>'Poblacion Alt'!GA12-'Poblacion Base'!GA12</f>
        <v>-2.7886502303736052</v>
      </c>
      <c r="GB12" s="110">
        <f>'Poblacion Alt'!GB12-'Poblacion Base'!GB12</f>
        <v>-2.5658618666639086</v>
      </c>
      <c r="GC12" s="110">
        <f>'Poblacion Alt'!GC12-'Poblacion Base'!GC12</f>
        <v>-2.3596382569521666</v>
      </c>
      <c r="GD12" s="110">
        <f>'Poblacion Alt'!GD12-'Poblacion Base'!GD12</f>
        <v>-2.168567819375312</v>
      </c>
      <c r="GE12" s="110">
        <f>'Poblacion Alt'!GE12-'Poblacion Base'!GE12</f>
        <v>-1.991436580530717</v>
      </c>
      <c r="GF12" s="110">
        <f>'Poblacion Alt'!GF12-'Poblacion Base'!GF12</f>
        <v>-1.8270798160228878</v>
      </c>
      <c r="GG12" s="110">
        <f>'Poblacion Alt'!GG12-'Poblacion Base'!GG12</f>
        <v>-1.6744340268051019</v>
      </c>
      <c r="GH12" s="110">
        <f>'Poblacion Alt'!GH12-'Poblacion Base'!GH12</f>
        <v>-1.5325298326933989</v>
      </c>
      <c r="GI12" s="110">
        <f>'Poblacion Alt'!GI12-'Poblacion Base'!GI12</f>
        <v>-1.4004862993388087</v>
      </c>
      <c r="GJ12" s="110">
        <f>'Poblacion Alt'!GJ12-'Poblacion Base'!GJ12</f>
        <v>-1.2775066798349144</v>
      </c>
      <c r="GK12" s="110">
        <f>'Poblacion Alt'!GK12-'Poblacion Base'!GK12</f>
        <v>-1.1628753405166208</v>
      </c>
      <c r="GL12" s="110">
        <f>'Poblacion Alt'!GL12-'Poblacion Base'!GL12</f>
        <v>-1.0559554659375863</v>
      </c>
      <c r="GM12" s="110">
        <f>'Poblacion Alt'!GM12-'Poblacion Base'!GM12</f>
        <v>-0.95618703229047242</v>
      </c>
      <c r="GN12" s="110">
        <f>'Poblacion Alt'!GN12-'Poblacion Base'!GN12</f>
        <v>-0.86311485864644055</v>
      </c>
      <c r="GO12" s="110">
        <f>'Poblacion Alt'!GO12-'Poblacion Base'!GO12</f>
        <v>-0.77628009943691723</v>
      </c>
      <c r="GP12" s="110">
        <f>'Poblacion Alt'!GP12-'Poblacion Base'!GP12</f>
        <v>-0.69534122418917832</v>
      </c>
      <c r="GQ12" s="110">
        <f>'Poblacion Alt'!GQ12-'Poblacion Base'!GQ12</f>
        <v>-0.62001548824355268</v>
      </c>
      <c r="GR12" s="110">
        <f>'Poblacion Alt'!GR12-'Poblacion Base'!GR12</f>
        <v>-0.55007201830267149</v>
      </c>
      <c r="GS12" s="110">
        <f>'Poblacion Alt'!GS12-'Poblacion Base'!GS12</f>
        <v>-0.48532298182726663</v>
      </c>
      <c r="GT12" s="110">
        <f>'Poblacion Alt'!GT12-'Poblacion Base'!GT12</f>
        <v>-0.42561321967832555</v>
      </c>
      <c r="GU12" s="110">
        <f>'Poblacion Alt'!GU12-'Poblacion Base'!GU12</f>
        <v>-0.37080889111484794</v>
      </c>
      <c r="GV12" s="48">
        <f t="shared" si="0"/>
        <v>-3999.9999999999959</v>
      </c>
    </row>
    <row r="13" spans="1:204">
      <c r="A13">
        <v>2029</v>
      </c>
      <c r="B13" s="110">
        <f>'Poblacion Alt'!B13-'Poblacion Base'!B13</f>
        <v>-2.7061019241809845</v>
      </c>
      <c r="C13" s="110">
        <f>'Poblacion Alt'!C13-'Poblacion Base'!C13</f>
        <v>-4.1167176651651971</v>
      </c>
      <c r="D13" s="110">
        <f>'Poblacion Alt'!D13-'Poblacion Base'!D13</f>
        <v>-4.9322705427184701</v>
      </c>
      <c r="E13" s="110">
        <f>'Poblacion Alt'!E13-'Poblacion Base'!E13</f>
        <v>-5.8883477107738145</v>
      </c>
      <c r="F13" s="110">
        <f>'Poblacion Alt'!F13-'Poblacion Base'!F13</f>
        <v>-7.0065886955126189</v>
      </c>
      <c r="G13" s="110">
        <f>'Poblacion Alt'!G13-'Poblacion Base'!G13</f>
        <v>-8.3107528312248178</v>
      </c>
      <c r="H13" s="110">
        <f>'Poblacion Alt'!H13-'Poblacion Base'!H13</f>
        <v>-9.826664820080623</v>
      </c>
      <c r="I13" s="110">
        <f>'Poblacion Alt'!I13-'Poblacion Base'!I13</f>
        <v>-11.581661427218933</v>
      </c>
      <c r="J13" s="110">
        <f>'Poblacion Alt'!J13-'Poblacion Base'!J13</f>
        <v>-13.603090441785753</v>
      </c>
      <c r="K13" s="110">
        <f>'Poblacion Alt'!K13-'Poblacion Base'!K13</f>
        <v>-15.919414834585041</v>
      </c>
      <c r="L13" s="110">
        <f>'Poblacion Alt'!L13-'Poblacion Base'!L13</f>
        <v>-18.55750173778506</v>
      </c>
      <c r="M13" s="110">
        <f>'Poblacion Alt'!M13-'Poblacion Base'!M13</f>
        <v>-21.541404448566027</v>
      </c>
      <c r="N13" s="110">
        <f>'Poblacion Alt'!N13-'Poblacion Base'!N13</f>
        <v>-24.891421602631453</v>
      </c>
      <c r="O13" s="110">
        <f>'Poblacion Alt'!O13-'Poblacion Base'!O13</f>
        <v>-28.62195259577129</v>
      </c>
      <c r="P13" s="110">
        <f>'Poblacion Alt'!P13-'Poblacion Base'!P13</f>
        <v>-32.740190209879074</v>
      </c>
      <c r="Q13" s="110">
        <f>'Poblacion Alt'!Q13-'Poblacion Base'!Q13</f>
        <v>-37.245314946281724</v>
      </c>
      <c r="R13" s="110">
        <f>'Poblacion Alt'!R13-'Poblacion Base'!R13</f>
        <v>-42.125916352611966</v>
      </c>
      <c r="S13" s="110">
        <f>'Poblacion Alt'!S13-'Poblacion Base'!S13</f>
        <v>-47.360368644935079</v>
      </c>
      <c r="T13" s="110">
        <f>'Poblacion Alt'!T13-'Poblacion Base'!T13</f>
        <v>-52.915218038542662</v>
      </c>
      <c r="U13" s="110">
        <f>'Poblacion Alt'!U13-'Poblacion Base'!U13</f>
        <v>-58.745111348864157</v>
      </c>
      <c r="V13" s="110">
        <f>'Poblacion Alt'!V13-'Poblacion Base'!V13</f>
        <v>-135.93801967275795</v>
      </c>
      <c r="W13" s="110">
        <f>'Poblacion Alt'!W13-'Poblacion Base'!W13</f>
        <v>-171.54757335380418</v>
      </c>
      <c r="X13" s="110">
        <f>'Poblacion Alt'!X13-'Poblacion Base'!X13</f>
        <v>-186.69288092514034</v>
      </c>
      <c r="Y13" s="110">
        <f>'Poblacion Alt'!Y13-'Poblacion Base'!Y13</f>
        <v>-201.79640973865753</v>
      </c>
      <c r="Z13" s="110">
        <f>'Poblacion Alt'!Z13-'Poblacion Base'!Z13</f>
        <v>-216.62575821456267</v>
      </c>
      <c r="AA13" s="110">
        <f>'Poblacion Alt'!AA13-'Poblacion Base'!AA13</f>
        <v>-230.93821240816033</v>
      </c>
      <c r="AB13" s="110">
        <f>'Poblacion Alt'!AB13-'Poblacion Base'!AB13</f>
        <v>-244.48125683655962</v>
      </c>
      <c r="AC13" s="110">
        <f>'Poblacion Alt'!AC13-'Poblacion Base'!AC13</f>
        <v>-257.0075317248702</v>
      </c>
      <c r="AD13" s="110">
        <f>'Poblacion Alt'!AD13-'Poblacion Base'!AD13</f>
        <v>-268.26725711225299</v>
      </c>
      <c r="AE13" s="110">
        <f>'Poblacion Alt'!AE13-'Poblacion Base'!AE13</f>
        <v>-278.03984427463729</v>
      </c>
      <c r="AF13" s="110">
        <f>'Poblacion Alt'!AF13-'Poblacion Base'!AF13</f>
        <v>-351.61720065528061</v>
      </c>
      <c r="AG13" s="110">
        <f>'Poblacion Alt'!AG13-'Poblacion Base'!AG13</f>
        <v>-380.03393155656522</v>
      </c>
      <c r="AH13" s="110">
        <f>'Poblacion Alt'!AH13-'Poblacion Base'!AH13</f>
        <v>-385.50024994520936</v>
      </c>
      <c r="AI13" s="110">
        <f>'Poblacion Alt'!AI13-'Poblacion Base'!AI13</f>
        <v>-388.24152015789878</v>
      </c>
      <c r="AJ13" s="110">
        <f>'Poblacion Alt'!AJ13-'Poblacion Base'!AJ13</f>
        <v>-388.20325199316721</v>
      </c>
      <c r="AK13" s="110">
        <f>'Poblacion Alt'!AK13-'Poblacion Base'!AK13</f>
        <v>-385.3919523958466</v>
      </c>
      <c r="AL13" s="110">
        <f>'Poblacion Alt'!AL13-'Poblacion Base'!AL13</f>
        <v>-379.89290512510343</v>
      </c>
      <c r="AM13" s="110">
        <f>'Poblacion Alt'!AM13-'Poblacion Base'!AM13</f>
        <v>-371.84300169622293</v>
      </c>
      <c r="AN13" s="110">
        <f>'Poblacion Alt'!AN13-'Poblacion Base'!AN13</f>
        <v>-361.44471767410869</v>
      </c>
      <c r="AO13" s="110">
        <f>'Poblacion Alt'!AO13-'Poblacion Base'!AO13</f>
        <v>-348.94609466427937</v>
      </c>
      <c r="AP13" s="110">
        <f>'Poblacion Alt'!AP13-'Poblacion Base'!AP13</f>
        <v>-236.26941553078359</v>
      </c>
      <c r="AQ13" s="110">
        <f>'Poblacion Alt'!AQ13-'Poblacion Base'!AQ13</f>
        <v>-193.88216532109072</v>
      </c>
      <c r="AR13" s="110">
        <f>'Poblacion Alt'!AR13-'Poblacion Base'!AR13</f>
        <v>-183.57268085324904</v>
      </c>
      <c r="AS13" s="110">
        <f>'Poblacion Alt'!AS13-'Poblacion Base'!AS13</f>
        <v>-172.76674870058196</v>
      </c>
      <c r="AT13" s="110">
        <f>'Poblacion Alt'!AT13-'Poblacion Base'!AT13</f>
        <v>-161.66536171227926</v>
      </c>
      <c r="AU13" s="110">
        <f>'Poblacion Alt'!AU13-'Poblacion Base'!AU13</f>
        <v>-150.45502395718358</v>
      </c>
      <c r="AV13" s="110">
        <f>'Poblacion Alt'!AV13-'Poblacion Base'!AV13</f>
        <v>-139.31308753578924</v>
      </c>
      <c r="AW13" s="110">
        <f>'Poblacion Alt'!AW13-'Poblacion Base'!AW13</f>
        <v>-128.39174330577953</v>
      </c>
      <c r="AX13" s="110">
        <f>'Poblacion Alt'!AX13-'Poblacion Base'!AX13</f>
        <v>-117.82087640685495</v>
      </c>
      <c r="AY13" s="110">
        <f>'Poblacion Alt'!AY13-'Poblacion Base'!AY13</f>
        <v>-107.70984076563036</v>
      </c>
      <c r="AZ13" s="110">
        <f>'Poblacion Alt'!AZ13-'Poblacion Base'!AZ13</f>
        <v>-75.774321931297891</v>
      </c>
      <c r="BA13" s="110">
        <f>'Poblacion Alt'!BA13-'Poblacion Base'!BA13</f>
        <v>-61.743431637005415</v>
      </c>
      <c r="BB13" s="110">
        <f>'Poblacion Alt'!BB13-'Poblacion Base'!BB13</f>
        <v>-55.978125699795783</v>
      </c>
      <c r="BC13" s="110">
        <f>'Poblacion Alt'!BC13-'Poblacion Base'!BC13</f>
        <v>-50.670101686555427</v>
      </c>
      <c r="BD13" s="110">
        <f>'Poblacion Alt'!BD13-'Poblacion Base'!BD13</f>
        <v>-45.819740696169902</v>
      </c>
      <c r="BE13" s="110">
        <f>'Poblacion Alt'!BE13-'Poblacion Base'!BE13</f>
        <v>-41.41959277834394</v>
      </c>
      <c r="BF13" s="110">
        <f>'Poblacion Alt'!BF13-'Poblacion Base'!BF13</f>
        <v>-37.452864045393653</v>
      </c>
      <c r="BG13" s="110">
        <f>'Poblacion Alt'!BG13-'Poblacion Base'!BG13</f>
        <v>-33.896599356667139</v>
      </c>
      <c r="BH13" s="110">
        <f>'Poblacion Alt'!BH13-'Poblacion Base'!BH13</f>
        <v>-30.722622338274959</v>
      </c>
      <c r="BI13" s="110">
        <f>'Poblacion Alt'!BI13-'Poblacion Base'!BI13</f>
        <v>-27.900335730926599</v>
      </c>
      <c r="BJ13" s="110">
        <f>'Poblacion Alt'!BJ13-'Poblacion Base'!BJ13</f>
        <v>-33.917936230020132</v>
      </c>
      <c r="BK13" s="110">
        <f>'Poblacion Alt'!BK13-'Poblacion Base'!BK13</f>
        <v>-33.658724867360434</v>
      </c>
      <c r="BL13" s="110">
        <f>'Poblacion Alt'!BL13-'Poblacion Base'!BL13</f>
        <v>-30.807248849363532</v>
      </c>
      <c r="BM13" s="110">
        <f>'Poblacion Alt'!BM13-'Poblacion Base'!BM13</f>
        <v>-28.278090393490857</v>
      </c>
      <c r="BN13" s="110">
        <f>'Poblacion Alt'!BN13-'Poblacion Base'!BN13</f>
        <v>-26.028640440985328</v>
      </c>
      <c r="BO13" s="110">
        <f>'Poblacion Alt'!BO13-'Poblacion Base'!BO13</f>
        <v>-24.020817766140681</v>
      </c>
      <c r="BP13" s="110">
        <f>'Poblacion Alt'!BP13-'Poblacion Base'!BP13</f>
        <v>-22.220058863749728</v>
      </c>
      <c r="BQ13" s="110">
        <f>'Poblacion Alt'!BQ13-'Poblacion Base'!BQ13</f>
        <v>-20.595508197060553</v>
      </c>
      <c r="BR13" s="110">
        <f>'Poblacion Alt'!BR13-'Poblacion Base'!BR13</f>
        <v>-19.121761019719997</v>
      </c>
      <c r="BS13" s="110">
        <f>'Poblacion Alt'!BS13-'Poblacion Base'!BS13</f>
        <v>-17.776544776075752</v>
      </c>
      <c r="BT13" s="110">
        <f>'Poblacion Alt'!BT13-'Poblacion Base'!BT13</f>
        <v>-16.541346204612637</v>
      </c>
      <c r="BU13" s="110">
        <f>'Poblacion Alt'!BU13-'Poblacion Base'!BU13</f>
        <v>-15.401697701046942</v>
      </c>
      <c r="BV13" s="110">
        <f>'Poblacion Alt'!BV13-'Poblacion Base'!BV13</f>
        <v>-14.345113024668535</v>
      </c>
      <c r="BW13" s="110">
        <f>'Poblacion Alt'!BW13-'Poblacion Base'!BW13</f>
        <v>-13.363409178360598</v>
      </c>
      <c r="BX13" s="110">
        <f>'Poblacion Alt'!BX13-'Poblacion Base'!BX13</f>
        <v>-12.447302878863411</v>
      </c>
      <c r="BY13" s="110">
        <f>'Poblacion Alt'!BY13-'Poblacion Base'!BY13</f>
        <v>-11.590854389767628</v>
      </c>
      <c r="BZ13" s="110">
        <f>'Poblacion Alt'!BZ13-'Poblacion Base'!BZ13</f>
        <v>-10.788802442199085</v>
      </c>
      <c r="CA13" s="110">
        <f>'Poblacion Alt'!CA13-'Poblacion Base'!CA13</f>
        <v>-10.037208769266726</v>
      </c>
      <c r="CB13" s="110">
        <f>'Poblacion Alt'!CB13-'Poblacion Base'!CB13</f>
        <v>-9.3325349079968873</v>
      </c>
      <c r="CC13" s="110">
        <f>'Poblacion Alt'!CC13-'Poblacion Base'!CC13</f>
        <v>-8.6714212944498286</v>
      </c>
      <c r="CD13" s="110">
        <f>'Poblacion Alt'!CD13-'Poblacion Base'!CD13</f>
        <v>-8.0512238586670719</v>
      </c>
      <c r="CE13" s="110">
        <f>'Poblacion Alt'!CE13-'Poblacion Base'!CE13</f>
        <v>-7.4695988831372233</v>
      </c>
      <c r="CF13" s="110">
        <f>'Poblacion Alt'!CF13-'Poblacion Base'!CF13</f>
        <v>-6.9235372982657282</v>
      </c>
      <c r="CG13" s="110">
        <f>'Poblacion Alt'!CG13-'Poblacion Base'!CG13</f>
        <v>-6.4111621036427096</v>
      </c>
      <c r="CH13" s="110">
        <f>'Poblacion Alt'!CH13-'Poblacion Base'!CH13</f>
        <v>-5.9297844471002463</v>
      </c>
      <c r="CI13" s="110">
        <f>'Poblacion Alt'!CI13-'Poblacion Base'!CI13</f>
        <v>-5.4776257647463353</v>
      </c>
      <c r="CJ13" s="110">
        <f>'Poblacion Alt'!CJ13-'Poblacion Base'!CJ13</f>
        <v>-5.0522223082443816</v>
      </c>
      <c r="CK13" s="110">
        <f>'Poblacion Alt'!CK13-'Poblacion Base'!CK13</f>
        <v>-4.6520738149047247</v>
      </c>
      <c r="CL13" s="110">
        <f>'Poblacion Alt'!CL13-'Poblacion Base'!CL13</f>
        <v>-4.275445837622101</v>
      </c>
      <c r="CM13" s="110">
        <f>'Poblacion Alt'!CM13-'Poblacion Base'!CM13</f>
        <v>-3.9206377244372561</v>
      </c>
      <c r="CN13" s="110">
        <f>'Poblacion Alt'!CN13-'Poblacion Base'!CN13</f>
        <v>-3.5858814676066686</v>
      </c>
      <c r="CO13" s="110">
        <f>'Poblacion Alt'!CO13-'Poblacion Base'!CO13</f>
        <v>-3.2705766604394739</v>
      </c>
      <c r="CP13" s="110">
        <f>'Poblacion Alt'!CP13-'Poblacion Base'!CP13</f>
        <v>-2.9733968050386466</v>
      </c>
      <c r="CQ13" s="110">
        <f>'Poblacion Alt'!CQ13-'Poblacion Base'!CQ13</f>
        <v>-2.693312043993501</v>
      </c>
      <c r="CR13" s="110">
        <f>'Poblacion Alt'!CR13-'Poblacion Base'!CR13</f>
        <v>-2.4297816210491874</v>
      </c>
      <c r="CS13" s="110">
        <f>'Poblacion Alt'!CS13-'Poblacion Base'!CS13</f>
        <v>-2.182030649157241</v>
      </c>
      <c r="CT13" s="110">
        <f>'Poblacion Alt'!CT13-'Poblacion Base'!CT13</f>
        <v>-1.9502310091365871</v>
      </c>
      <c r="CU13" s="110">
        <f>'Poblacion Alt'!CU13-'Poblacion Base'!CU13</f>
        <v>-1.7330364563467811</v>
      </c>
      <c r="CV13" s="110">
        <f>'Poblacion Alt'!CV13-'Poblacion Base'!CV13</f>
        <v>-1.5315912109563214</v>
      </c>
      <c r="CW13" s="110">
        <f>'Poblacion Alt'!CW13-'Poblacion Base'!CW13</f>
        <v>-1.345023967947327</v>
      </c>
      <c r="CX13" s="110">
        <f>'Poblacion Alt'!CX13-'Poblacion Base'!CX13</f>
        <v>-0.92782662238005287</v>
      </c>
      <c r="CY13" s="110">
        <f>'Poblacion Alt'!CY13-'Poblacion Base'!CY13</f>
        <v>-2.6646823674091138</v>
      </c>
      <c r="CZ13" s="110">
        <f>'Poblacion Alt'!CZ13-'Poblacion Base'!CZ13</f>
        <v>-4.0412566675222479</v>
      </c>
      <c r="DA13" s="110">
        <f>'Poblacion Alt'!DA13-'Poblacion Base'!DA13</f>
        <v>-4.8227871328126639</v>
      </c>
      <c r="DB13" s="110">
        <f>'Poblacion Alt'!DB13-'Poblacion Base'!DB13</f>
        <v>-5.7339233690872788</v>
      </c>
      <c r="DC13" s="110">
        <f>'Poblacion Alt'!DC13-'Poblacion Base'!DC13</f>
        <v>-6.7933755953563377</v>
      </c>
      <c r="DD13" s="110">
        <f>'Poblacion Alt'!DD13-'Poblacion Base'!DD13</f>
        <v>-8.0213010513689369</v>
      </c>
      <c r="DE13" s="110">
        <f>'Poblacion Alt'!DE13-'Poblacion Base'!DE13</f>
        <v>-9.4389892328763381</v>
      </c>
      <c r="DF13" s="110">
        <f>'Poblacion Alt'!DF13-'Poblacion Base'!DF13</f>
        <v>-11.06825160671724</v>
      </c>
      <c r="DG13" s="110">
        <f>'Poblacion Alt'!DG13-'Poblacion Base'!DG13</f>
        <v>-12.9302620816743</v>
      </c>
      <c r="DH13" s="110">
        <f>'Poblacion Alt'!DH13-'Poblacion Base'!DH13</f>
        <v>-15.044980690407101</v>
      </c>
      <c r="DI13" s="110">
        <f>'Poblacion Alt'!DI13-'Poblacion Base'!DI13</f>
        <v>-17.430075108015444</v>
      </c>
      <c r="DJ13" s="110">
        <f>'Poblacion Alt'!DJ13-'Poblacion Base'!DJ13</f>
        <v>-20.098495344107505</v>
      </c>
      <c r="DK13" s="110">
        <f>'Poblacion Alt'!DK13-'Poblacion Base'!DK13</f>
        <v>-23.057785648619756</v>
      </c>
      <c r="DL13" s="110">
        <f>'Poblacion Alt'!DL13-'Poblacion Base'!DL13</f>
        <v>-26.308891203836538</v>
      </c>
      <c r="DM13" s="110">
        <f>'Poblacion Alt'!DM13-'Poblacion Base'!DM13</f>
        <v>-29.844229969894513</v>
      </c>
      <c r="DN13" s="110">
        <f>'Poblacion Alt'!DN13-'Poblacion Base'!DN13</f>
        <v>-33.647206148656551</v>
      </c>
      <c r="DO13" s="110">
        <f>'Poblacion Alt'!DO13-'Poblacion Base'!DO13</f>
        <v>-37.691295088559855</v>
      </c>
      <c r="DP13" s="110">
        <f>'Poblacion Alt'!DP13-'Poblacion Base'!DP13</f>
        <v>-41.940468620625325</v>
      </c>
      <c r="DQ13" s="110">
        <f>'Poblacion Alt'!DQ13-'Poblacion Base'!DQ13</f>
        <v>-46.349589995865244</v>
      </c>
      <c r="DR13" s="110">
        <f>'Poblacion Alt'!DR13-'Poblacion Base'!DR13</f>
        <v>-50.864092970849015</v>
      </c>
      <c r="DS13" s="110">
        <f>'Poblacion Alt'!DS13-'Poblacion Base'!DS13</f>
        <v>-126.75659111206187</v>
      </c>
      <c r="DT13" s="110">
        <f>'Poblacion Alt'!DT13-'Poblacion Base'!DT13</f>
        <v>-159.81359112303471</v>
      </c>
      <c r="DU13" s="110">
        <f>'Poblacion Alt'!DU13-'Poblacion Base'!DU13</f>
        <v>-171.66858458018396</v>
      </c>
      <c r="DV13" s="110">
        <f>'Poblacion Alt'!DV13-'Poblacion Base'!DV13</f>
        <v>-183.10093188780593</v>
      </c>
      <c r="DW13" s="110">
        <f>'Poblacion Alt'!DW13-'Poblacion Base'!DW13</f>
        <v>-193.92672813584795</v>
      </c>
      <c r="DX13" s="110">
        <f>'Poblacion Alt'!DX13-'Poblacion Base'!DX13</f>
        <v>-203.97278634057147</v>
      </c>
      <c r="DY13" s="110">
        <f>'Poblacion Alt'!DY13-'Poblacion Base'!DY13</f>
        <v>-213.08648098952835</v>
      </c>
      <c r="DZ13" s="110">
        <f>'Poblacion Alt'!DZ13-'Poblacion Base'!DZ13</f>
        <v>-221.13271481142147</v>
      </c>
      <c r="EA13" s="110">
        <f>'Poblacion Alt'!EA13-'Poblacion Base'!EA13</f>
        <v>-227.99917737673968</v>
      </c>
      <c r="EB13" s="110">
        <f>'Poblacion Alt'!EB13-'Poblacion Base'!EB13</f>
        <v>-233.60518467874499</v>
      </c>
      <c r="EC13" s="110">
        <f>'Poblacion Alt'!EC13-'Poblacion Base'!EC13</f>
        <v>-228.88928499061149</v>
      </c>
      <c r="ED13" s="110">
        <f>'Poblacion Alt'!ED13-'Poblacion Base'!ED13</f>
        <v>-228.86207464546897</v>
      </c>
      <c r="EE13" s="110">
        <f>'Poblacion Alt'!EE13-'Poblacion Base'!EE13</f>
        <v>-230.39716026559472</v>
      </c>
      <c r="EF13" s="110">
        <f>'Poblacion Alt'!EF13-'Poblacion Base'!EF13</f>
        <v>-230.69369354314404</v>
      </c>
      <c r="EG13" s="110">
        <f>'Poblacion Alt'!EG13-'Poblacion Base'!EG13</f>
        <v>-229.80397422879469</v>
      </c>
      <c r="EH13" s="110">
        <f>'Poblacion Alt'!EH13-'Poblacion Base'!EH13</f>
        <v>-227.80627277499298</v>
      </c>
      <c r="EI13" s="110">
        <f>'Poblacion Alt'!EI13-'Poblacion Base'!EI13</f>
        <v>-224.79113880597288</v>
      </c>
      <c r="EJ13" s="110">
        <f>'Poblacion Alt'!EJ13-'Poblacion Base'!EJ13</f>
        <v>-220.87101895012893</v>
      </c>
      <c r="EK13" s="110">
        <f>'Poblacion Alt'!EK13-'Poblacion Base'!EK13</f>
        <v>-216.16174553200835</v>
      </c>
      <c r="EL13" s="110">
        <f>'Poblacion Alt'!EL13-'Poblacion Base'!EL13</f>
        <v>-210.78763998183422</v>
      </c>
      <c r="EM13" s="110">
        <f>'Poblacion Alt'!EM13-'Poblacion Base'!EM13</f>
        <v>-165.27636194851948</v>
      </c>
      <c r="EN13" s="110">
        <f>'Poblacion Alt'!EN13-'Poblacion Base'!EN13</f>
        <v>-147.55324894876685</v>
      </c>
      <c r="EO13" s="110">
        <f>'Poblacion Alt'!EO13-'Poblacion Base'!EO13</f>
        <v>-142.62832647422329</v>
      </c>
      <c r="EP13" s="110">
        <f>'Poblacion Alt'!EP13-'Poblacion Base'!EP13</f>
        <v>-137.56097452470567</v>
      </c>
      <c r="EQ13" s="110">
        <f>'Poblacion Alt'!EQ13-'Poblacion Base'!EQ13</f>
        <v>-132.42117561079795</v>
      </c>
      <c r="ER13" s="110">
        <f>'Poblacion Alt'!ER13-'Poblacion Base'!ER13</f>
        <v>-127.26636783324648</v>
      </c>
      <c r="ES13" s="110">
        <f>'Poblacion Alt'!ES13-'Poblacion Base'!ES13</f>
        <v>-122.14398031646851</v>
      </c>
      <c r="ET13" s="110">
        <f>'Poblacion Alt'!ET13-'Poblacion Base'!ET13</f>
        <v>-117.088223241386</v>
      </c>
      <c r="EU13" s="110">
        <f>'Poblacion Alt'!EU13-'Poblacion Base'!EU13</f>
        <v>-112.12530801654793</v>
      </c>
      <c r="EV13" s="110">
        <f>'Poblacion Alt'!EV13-'Poblacion Base'!EV13</f>
        <v>-107.26589322841028</v>
      </c>
      <c r="EW13" s="110">
        <f>'Poblacion Alt'!EW13-'Poblacion Base'!EW13</f>
        <v>-115.70773527497659</v>
      </c>
      <c r="EX13" s="110">
        <f>'Poblacion Alt'!EX13-'Poblacion Base'!EX13</f>
        <v>-114.67574894317659</v>
      </c>
      <c r="EY13" s="110">
        <f>'Poblacion Alt'!EY13-'Poblacion Base'!EY13</f>
        <v>-109.36087275383761</v>
      </c>
      <c r="EZ13" s="110">
        <f>'Poblacion Alt'!EZ13-'Poblacion Base'!EZ13</f>
        <v>-104.15925173956202</v>
      </c>
      <c r="FA13" s="110">
        <f>'Poblacion Alt'!FA13-'Poblacion Base'!FA13</f>
        <v>-99.060010335058905</v>
      </c>
      <c r="FB13" s="110">
        <f>'Poblacion Alt'!FB13-'Poblacion Base'!FB13</f>
        <v>-94.055511070298962</v>
      </c>
      <c r="FC13" s="110">
        <f>'Poblacion Alt'!FC13-'Poblacion Base'!FC13</f>
        <v>-89.13997743150685</v>
      </c>
      <c r="FD13" s="110">
        <f>'Poblacion Alt'!FD13-'Poblacion Base'!FD13</f>
        <v>-84.313437206496019</v>
      </c>
      <c r="FE13" s="110">
        <f>'Poblacion Alt'!FE13-'Poblacion Base'!FE13</f>
        <v>-79.577351885614917</v>
      </c>
      <c r="FF13" s="110">
        <f>'Poblacion Alt'!FF13-'Poblacion Base'!FF13</f>
        <v>-74.940608449454885</v>
      </c>
      <c r="FG13" s="110">
        <f>'Poblacion Alt'!FG13-'Poblacion Base'!FG13</f>
        <v>-58.843991765752435</v>
      </c>
      <c r="FH13" s="110">
        <f>'Poblacion Alt'!FH13-'Poblacion Base'!FH13</f>
        <v>-51.491595372848678</v>
      </c>
      <c r="FI13" s="110">
        <f>'Poblacion Alt'!FI13-'Poblacion Base'!FI13</f>
        <v>-48.159153343294747</v>
      </c>
      <c r="FJ13" s="110">
        <f>'Poblacion Alt'!FJ13-'Poblacion Base'!FJ13</f>
        <v>-44.942899929825217</v>
      </c>
      <c r="FK13" s="110">
        <f>'Poblacion Alt'!FK13-'Poblacion Base'!FK13</f>
        <v>-41.856019596394617</v>
      </c>
      <c r="FL13" s="110">
        <f>'Poblacion Alt'!FL13-'Poblacion Base'!FL13</f>
        <v>-38.905688354978338</v>
      </c>
      <c r="FM13" s="110">
        <f>'Poblacion Alt'!FM13-'Poblacion Base'!FM13</f>
        <v>-36.101300951180747</v>
      </c>
      <c r="FN13" s="110">
        <f>'Poblacion Alt'!FN13-'Poblacion Base'!FN13</f>
        <v>-33.447757471702062</v>
      </c>
      <c r="FO13" s="110">
        <f>'Poblacion Alt'!FO13-'Poblacion Base'!FO13</f>
        <v>-30.948033585766098</v>
      </c>
      <c r="FP13" s="110">
        <f>'Poblacion Alt'!FP13-'Poblacion Base'!FP13</f>
        <v>-28.603146200388437</v>
      </c>
      <c r="FQ13" s="110">
        <f>'Poblacion Alt'!FQ13-'Poblacion Base'!FQ13</f>
        <v>-26.411830087454291</v>
      </c>
      <c r="FR13" s="110">
        <f>'Poblacion Alt'!FR13-'Poblacion Base'!FR13</f>
        <v>-24.369829375908012</v>
      </c>
      <c r="FS13" s="110">
        <f>'Poblacion Alt'!FS13-'Poblacion Base'!FS13</f>
        <v>-22.472141727776034</v>
      </c>
      <c r="FT13" s="110">
        <f>'Poblacion Alt'!FT13-'Poblacion Base'!FT13</f>
        <v>-20.71271714993054</v>
      </c>
      <c r="FU13" s="110">
        <f>'Poblacion Alt'!FU13-'Poblacion Base'!FU13</f>
        <v>-19.083564935834147</v>
      </c>
      <c r="FV13" s="110">
        <f>'Poblacion Alt'!FV13-'Poblacion Base'!FV13</f>
        <v>-17.576503938384121</v>
      </c>
      <c r="FW13" s="110">
        <f>'Poblacion Alt'!FW13-'Poblacion Base'!FW13</f>
        <v>-16.183708026859676</v>
      </c>
      <c r="FX13" s="110">
        <f>'Poblacion Alt'!FX13-'Poblacion Base'!FX13</f>
        <v>-14.896488348371349</v>
      </c>
      <c r="FY13" s="110">
        <f>'Poblacion Alt'!FY13-'Poblacion Base'!FY13</f>
        <v>-13.707164029183332</v>
      </c>
      <c r="FZ13" s="110">
        <f>'Poblacion Alt'!FZ13-'Poblacion Base'!FZ13</f>
        <v>-12.607999489075155</v>
      </c>
      <c r="GA13" s="110">
        <f>'Poblacion Alt'!GA13-'Poblacion Base'!GA13</f>
        <v>-11.591989436026779</v>
      </c>
      <c r="GB13" s="110">
        <f>'Poblacion Alt'!GB13-'Poblacion Base'!GB13</f>
        <v>-10.652516014219145</v>
      </c>
      <c r="GC13" s="110">
        <f>'Poblacion Alt'!GC13-'Poblacion Base'!GC13</f>
        <v>-9.7823043648531893</v>
      </c>
      <c r="GD13" s="110">
        <f>'Poblacion Alt'!GD13-'Poblacion Base'!GD13</f>
        <v>-8.9764463875471847</v>
      </c>
      <c r="GE13" s="110">
        <f>'Poblacion Alt'!GE13-'Poblacion Base'!GE13</f>
        <v>-8.2294287033801083</v>
      </c>
      <c r="GF13" s="110">
        <f>'Poblacion Alt'!GF13-'Poblacion Base'!GF13</f>
        <v>-7.5385308863769751</v>
      </c>
      <c r="GG13" s="110">
        <f>'Poblacion Alt'!GG13-'Poblacion Base'!GG13</f>
        <v>-6.895626592777262</v>
      </c>
      <c r="GH13" s="110">
        <f>'Poblacion Alt'!GH13-'Poblacion Base'!GH13</f>
        <v>-6.2984147321622004</v>
      </c>
      <c r="GI13" s="110">
        <f>'Poblacion Alt'!GI13-'Poblacion Base'!GI13</f>
        <v>-5.7435333386529237</v>
      </c>
      <c r="GJ13" s="110">
        <f>'Poblacion Alt'!GJ13-'Poblacion Base'!GJ13</f>
        <v>-5.2271726316757849</v>
      </c>
      <c r="GK13" s="110">
        <f>'Poblacion Alt'!GK13-'Poblacion Base'!GK13</f>
        <v>-4.7465608386082749</v>
      </c>
      <c r="GL13" s="110">
        <f>'Poblacion Alt'!GL13-'Poblacion Base'!GL13</f>
        <v>-4.2988395859574666</v>
      </c>
      <c r="GM13" s="110">
        <f>'Poblacion Alt'!GM13-'Poblacion Base'!GM13</f>
        <v>-3.8819979491381673</v>
      </c>
      <c r="GN13" s="110">
        <f>'Poblacion Alt'!GN13-'Poblacion Base'!GN13</f>
        <v>-3.4945483516676177</v>
      </c>
      <c r="GO13" s="110">
        <f>'Poblacion Alt'!GO13-'Poblacion Base'!GO13</f>
        <v>-3.1332833556243713</v>
      </c>
      <c r="GP13" s="110">
        <f>'Poblacion Alt'!GP13-'Poblacion Base'!GP13</f>
        <v>-2.7978991498202959</v>
      </c>
      <c r="GQ13" s="110">
        <f>'Poblacion Alt'!GQ13-'Poblacion Base'!GQ13</f>
        <v>-2.4864635808889943</v>
      </c>
      <c r="GR13" s="110">
        <f>'Poblacion Alt'!GR13-'Poblacion Base'!GR13</f>
        <v>-2.1983737030741395</v>
      </c>
      <c r="GS13" s="110">
        <f>'Poblacion Alt'!GS13-'Poblacion Base'!GS13</f>
        <v>-1.9336934466573439</v>
      </c>
      <c r="GT13" s="110">
        <f>'Poblacion Alt'!GT13-'Poblacion Base'!GT13</f>
        <v>-1.6893989748259628</v>
      </c>
      <c r="GU13" s="110">
        <f>'Poblacion Alt'!GU13-'Poblacion Base'!GU13</f>
        <v>-1.1587777847344114</v>
      </c>
      <c r="GV13" s="48">
        <f t="shared" si="0"/>
        <v>-16478.357697055257</v>
      </c>
    </row>
    <row r="14" spans="1:204">
      <c r="A14">
        <v>2030</v>
      </c>
      <c r="B14" s="110">
        <f>'Poblacion Alt'!B14-'Poblacion Base'!B14</f>
        <v>-5.6286920022685081</v>
      </c>
      <c r="C14" s="110">
        <f>'Poblacion Alt'!C14-'Poblacion Base'!C14</f>
        <v>-9.4668789594434202</v>
      </c>
      <c r="D14" s="110">
        <f>'Poblacion Alt'!D14-'Poblacion Base'!D14</f>
        <v>-12.210484245792031</v>
      </c>
      <c r="E14" s="110">
        <f>'Poblacion Alt'!E14-'Poblacion Base'!E14</f>
        <v>-14.588312670297455</v>
      </c>
      <c r="F14" s="110">
        <f>'Poblacion Alt'!F14-'Poblacion Base'!F14</f>
        <v>-17.370479151140898</v>
      </c>
      <c r="G14" s="110">
        <f>'Poblacion Alt'!G14-'Poblacion Base'!G14</f>
        <v>-20.616904292139225</v>
      </c>
      <c r="H14" s="110">
        <f>'Poblacion Alt'!H14-'Poblacion Base'!H14</f>
        <v>-24.392873709672131</v>
      </c>
      <c r="I14" s="110">
        <f>'Poblacion Alt'!I14-'Poblacion Base'!I14</f>
        <v>-28.767760899732821</v>
      </c>
      <c r="J14" s="110">
        <f>'Poblacion Alt'!J14-'Poblacion Base'!J14</f>
        <v>-33.812261534330901</v>
      </c>
      <c r="K14" s="110">
        <f>'Poblacion Alt'!K14-'Poblacion Base'!K14</f>
        <v>-39.59865356591763</v>
      </c>
      <c r="L14" s="110">
        <f>'Poblacion Alt'!L14-'Poblacion Base'!L14</f>
        <v>-46.196130856347736</v>
      </c>
      <c r="M14" s="110">
        <f>'Poblacion Alt'!M14-'Poblacion Base'!M14</f>
        <v>-53.669972393778153</v>
      </c>
      <c r="N14" s="110">
        <f>'Poblacion Alt'!N14-'Poblacion Base'!N14</f>
        <v>-62.072775905719027</v>
      </c>
      <c r="O14" s="110">
        <f>'Poblacion Alt'!O14-'Poblacion Base'!O14</f>
        <v>-71.446043769014068</v>
      </c>
      <c r="P14" s="110">
        <f>'Poblacion Alt'!P14-'Poblacion Base'!P14</f>
        <v>-81.811890970508102</v>
      </c>
      <c r="Q14" s="110">
        <f>'Poblacion Alt'!Q14-'Poblacion Base'!Q14</f>
        <v>-93.172076862480026</v>
      </c>
      <c r="R14" s="110">
        <f>'Poblacion Alt'!R14-'Poblacion Base'!R14</f>
        <v>-105.50480662490008</v>
      </c>
      <c r="S14" s="110">
        <f>'Poblacion Alt'!S14-'Poblacion Base'!S14</f>
        <v>-118.75840885349317</v>
      </c>
      <c r="T14" s="110">
        <f>'Poblacion Alt'!T14-'Poblacion Base'!T14</f>
        <v>-132.85524073225679</v>
      </c>
      <c r="U14" s="110">
        <f>'Poblacion Alt'!U14-'Poblacion Base'!U14</f>
        <v>-147.68541588052176</v>
      </c>
      <c r="V14" s="110">
        <f>'Poblacion Alt'!V14-'Poblacion Base'!V14</f>
        <v>-311.09112848778022</v>
      </c>
      <c r="W14" s="110">
        <f>'Poblacion Alt'!W14-'Poblacion Base'!W14</f>
        <v>-411.86083491996396</v>
      </c>
      <c r="X14" s="110">
        <f>'Poblacion Alt'!X14-'Poblacion Base'!X14</f>
        <v>-471.30975416925503</v>
      </c>
      <c r="Y14" s="110">
        <f>'Poblacion Alt'!Y14-'Poblacion Base'!Y14</f>
        <v>-510.16935863363324</v>
      </c>
      <c r="Z14" s="110">
        <f>'Poblacion Alt'!Z14-'Poblacion Base'!Z14</f>
        <v>-548.47436691424809</v>
      </c>
      <c r="AA14" s="110">
        <f>'Poblacion Alt'!AA14-'Poblacion Base'!AA14</f>
        <v>-585.59489002841292</v>
      </c>
      <c r="AB14" s="110">
        <f>'Poblacion Alt'!AB14-'Poblacion Base'!AB14</f>
        <v>-620.89161490206607</v>
      </c>
      <c r="AC14" s="110">
        <f>'Poblacion Alt'!AC14-'Poblacion Base'!AC14</f>
        <v>-653.7285891380161</v>
      </c>
      <c r="AD14" s="110">
        <f>'Poblacion Alt'!AD14-'Poblacion Base'!AD14</f>
        <v>-683.47622409154428</v>
      </c>
      <c r="AE14" s="110">
        <f>'Poblacion Alt'!AE14-'Poblacion Base'!AE14</f>
        <v>-709.50559767906088</v>
      </c>
      <c r="AF14" s="110">
        <f>'Poblacion Alt'!AF14-'Poblacion Base'!AF14</f>
        <v>-867.56723395228619</v>
      </c>
      <c r="AG14" s="110">
        <f>'Poblacion Alt'!AG14-'Poblacion Base'!AG14</f>
        <v>-952.71961577719776</v>
      </c>
      <c r="AH14" s="110">
        <f>'Poblacion Alt'!AH14-'Poblacion Base'!AH14</f>
        <v>-988.68819520971738</v>
      </c>
      <c r="AI14" s="110">
        <f>'Poblacion Alt'!AI14-'Poblacion Base'!AI14</f>
        <v>-997.4200758463121</v>
      </c>
      <c r="AJ14" s="110">
        <f>'Poblacion Alt'!AJ14-'Poblacion Base'!AJ14</f>
        <v>-999.03633782634279</v>
      </c>
      <c r="AK14" s="110">
        <f>'Poblacion Alt'!AK14-'Poblacion Base'!AK14</f>
        <v>-993.51569437229773</v>
      </c>
      <c r="AL14" s="110">
        <f>'Poblacion Alt'!AL14-'Poblacion Base'!AL14</f>
        <v>-981.01233742997283</v>
      </c>
      <c r="AM14" s="110">
        <f>'Poblacion Alt'!AM14-'Poblacion Base'!AM14</f>
        <v>-961.87141733476892</v>
      </c>
      <c r="AN14" s="110">
        <f>'Poblacion Alt'!AN14-'Poblacion Base'!AN14</f>
        <v>-936.569698765059</v>
      </c>
      <c r="AO14" s="110">
        <f>'Poblacion Alt'!AO14-'Poblacion Base'!AO14</f>
        <v>-905.7005955184577</v>
      </c>
      <c r="AP14" s="110">
        <f>'Poblacion Alt'!AP14-'Poblacion Base'!AP14</f>
        <v>-665.39902071189135</v>
      </c>
      <c r="AQ14" s="110">
        <f>'Poblacion Alt'!AQ14-'Poblacion Base'!AQ14</f>
        <v>-537.55391656066058</v>
      </c>
      <c r="AR14" s="110">
        <f>'Poblacion Alt'!AR14-'Poblacion Base'!AR14</f>
        <v>-478.78010513354093</v>
      </c>
      <c r="AS14" s="110">
        <f>'Poblacion Alt'!AS14-'Poblacion Base'!AS14</f>
        <v>-451.28192683361704</v>
      </c>
      <c r="AT14" s="110">
        <f>'Poblacion Alt'!AT14-'Poblacion Base'!AT14</f>
        <v>-422.89442241907818</v>
      </c>
      <c r="AU14" s="110">
        <f>'Poblacion Alt'!AU14-'Poblacion Base'!AU14</f>
        <v>-394.10963030619314</v>
      </c>
      <c r="AV14" s="110">
        <f>'Poblacion Alt'!AV14-'Poblacion Base'!AV14</f>
        <v>-365.39174044312676</v>
      </c>
      <c r="AW14" s="110">
        <f>'Poblacion Alt'!AW14-'Poblacion Base'!AW14</f>
        <v>-337.14216609741561</v>
      </c>
      <c r="AX14" s="110">
        <f>'Poblacion Alt'!AX14-'Poblacion Base'!AX14</f>
        <v>-309.71792896091938</v>
      </c>
      <c r="AY14" s="110">
        <f>'Poblacion Alt'!AY14-'Poblacion Base'!AY14</f>
        <v>-283.4006550424383</v>
      </c>
      <c r="AZ14" s="110">
        <f>'Poblacion Alt'!AZ14-'Poblacion Base'!AZ14</f>
        <v>-211.9110151148052</v>
      </c>
      <c r="BA14" s="110">
        <f>'Poblacion Alt'!BA14-'Poblacion Base'!BA14</f>
        <v>-170.47574939904734</v>
      </c>
      <c r="BB14" s="110">
        <f>'Poblacion Alt'!BB14-'Poblacion Base'!BB14</f>
        <v>-147.57640604494372</v>
      </c>
      <c r="BC14" s="110">
        <f>'Poblacion Alt'!BC14-'Poblacion Base'!BC14</f>
        <v>-133.62470256228698</v>
      </c>
      <c r="BD14" s="110">
        <f>'Poblacion Alt'!BD14-'Poblacion Base'!BD14</f>
        <v>-120.85305832047015</v>
      </c>
      <c r="BE14" s="110">
        <f>'Poblacion Alt'!BE14-'Poblacion Base'!BE14</f>
        <v>-109.24582628085045</v>
      </c>
      <c r="BF14" s="110">
        <f>'Poblacion Alt'!BF14-'Poblacion Base'!BF14</f>
        <v>-98.76202276739059</v>
      </c>
      <c r="BG14" s="110">
        <f>'Poblacion Alt'!BG14-'Poblacion Base'!BG14</f>
        <v>-89.349431409005774</v>
      </c>
      <c r="BH14" s="110">
        <f>'Poblacion Alt'!BH14-'Poblacion Base'!BH14</f>
        <v>-80.938653819612227</v>
      </c>
      <c r="BI14" s="110">
        <f>'Poblacion Alt'!BI14-'Poblacion Base'!BI14</f>
        <v>-73.452177065482829</v>
      </c>
      <c r="BJ14" s="110">
        <f>'Poblacion Alt'!BJ14-'Poblacion Base'!BJ14</f>
        <v>-84.529480688506737</v>
      </c>
      <c r="BK14" s="110">
        <f>'Poblacion Alt'!BK14-'Poblacion Base'!BK14</f>
        <v>-85.528864727501059</v>
      </c>
      <c r="BL14" s="110">
        <f>'Poblacion Alt'!BL14-'Poblacion Base'!BL14</f>
        <v>-80.880967048520688</v>
      </c>
      <c r="BM14" s="110">
        <f>'Poblacion Alt'!BM14-'Poblacion Base'!BM14</f>
        <v>-74.163108625885798</v>
      </c>
      <c r="BN14" s="110">
        <f>'Poblacion Alt'!BN14-'Poblacion Base'!BN14</f>
        <v>-68.193120257259579</v>
      </c>
      <c r="BO14" s="110">
        <f>'Poblacion Alt'!BO14-'Poblacion Base'!BO14</f>
        <v>-62.867749971512239</v>
      </c>
      <c r="BP14" s="110">
        <f>'Poblacion Alt'!BP14-'Poblacion Base'!BP14</f>
        <v>-58.096150489844149</v>
      </c>
      <c r="BQ14" s="110">
        <f>'Poblacion Alt'!BQ14-'Poblacion Base'!BQ14</f>
        <v>-53.79739310304285</v>
      </c>
      <c r="BR14" s="110">
        <f>'Poblacion Alt'!BR14-'Poblacion Base'!BR14</f>
        <v>-49.902276833279757</v>
      </c>
      <c r="BS14" s="110">
        <f>'Poblacion Alt'!BS14-'Poblacion Base'!BS14</f>
        <v>-46.351262537005823</v>
      </c>
      <c r="BT14" s="110">
        <f>'Poblacion Alt'!BT14-'Poblacion Base'!BT14</f>
        <v>-43.095621172018582</v>
      </c>
      <c r="BU14" s="110">
        <f>'Poblacion Alt'!BU14-'Poblacion Base'!BU14</f>
        <v>-40.095137037860695</v>
      </c>
      <c r="BV14" s="110">
        <f>'Poblacion Alt'!BV14-'Poblacion Base'!BV14</f>
        <v>-37.316010225185892</v>
      </c>
      <c r="BW14" s="110">
        <f>'Poblacion Alt'!BW14-'Poblacion Base'!BW14</f>
        <v>-34.734812241513282</v>
      </c>
      <c r="BX14" s="110">
        <f>'Poblacion Alt'!BX14-'Poblacion Base'!BX14</f>
        <v>-32.328591610072181</v>
      </c>
      <c r="BY14" s="110">
        <f>'Poblacion Alt'!BY14-'Poblacion Base'!BY14</f>
        <v>-30.079781196327531</v>
      </c>
      <c r="BZ14" s="110">
        <f>'Poblacion Alt'!BZ14-'Poblacion Base'!BZ14</f>
        <v>-27.974723970008199</v>
      </c>
      <c r="CA14" s="110">
        <f>'Poblacion Alt'!CA14-'Poblacion Base'!CA14</f>
        <v>-26.001286105180043</v>
      </c>
      <c r="CB14" s="110">
        <f>'Poblacion Alt'!CB14-'Poblacion Base'!CB14</f>
        <v>-24.15205430756032</v>
      </c>
      <c r="CC14" s="110">
        <f>'Poblacion Alt'!CC14-'Poblacion Base'!CC14</f>
        <v>-22.417395282769576</v>
      </c>
      <c r="CD14" s="110">
        <f>'Poblacion Alt'!CD14-'Poblacion Base'!CD14</f>
        <v>-20.789756312035024</v>
      </c>
      <c r="CE14" s="110">
        <f>'Poblacion Alt'!CE14-'Poblacion Base'!CE14</f>
        <v>-19.264524146768963</v>
      </c>
      <c r="CF14" s="110">
        <f>'Poblacion Alt'!CF14-'Poblacion Base'!CF14</f>
        <v>-17.831701008653909</v>
      </c>
      <c r="CG14" s="110">
        <f>'Poblacion Alt'!CG14-'Poblacion Base'!CG14</f>
        <v>-16.488678285255446</v>
      </c>
      <c r="CH14" s="110">
        <f>'Poblacion Alt'!CH14-'Poblacion Base'!CH14</f>
        <v>-15.227126406411116</v>
      </c>
      <c r="CI14" s="110">
        <f>'Poblacion Alt'!CI14-'Poblacion Base'!CI14</f>
        <v>-14.04273011998157</v>
      </c>
      <c r="CJ14" s="110">
        <f>'Poblacion Alt'!CJ14-'Poblacion Base'!CJ14</f>
        <v>-12.93014437401871</v>
      </c>
      <c r="CK14" s="110">
        <f>'Poblacion Alt'!CK14-'Poblacion Base'!CK14</f>
        <v>-11.884076141566766</v>
      </c>
      <c r="CL14" s="110">
        <f>'Poblacion Alt'!CL14-'Poblacion Base'!CL14</f>
        <v>-10.900394589974894</v>
      </c>
      <c r="CM14" s="110">
        <f>'Poblacion Alt'!CM14-'Poblacion Base'!CM14</f>
        <v>-9.9753315286652651</v>
      </c>
      <c r="CN14" s="110">
        <f>'Poblacion Alt'!CN14-'Poblacion Base'!CN14</f>
        <v>-9.1049980863936071</v>
      </c>
      <c r="CO14" s="110">
        <f>'Poblacion Alt'!CO14-'Poblacion Base'!CO14</f>
        <v>-8.2848809853585408</v>
      </c>
      <c r="CP14" s="110">
        <f>'Poblacion Alt'!CP14-'Poblacion Base'!CP14</f>
        <v>-7.5143247539763252</v>
      </c>
      <c r="CQ14" s="110">
        <f>'Poblacion Alt'!CQ14-'Poblacion Base'!CQ14</f>
        <v>-6.7894794774292677</v>
      </c>
      <c r="CR14" s="110">
        <f>'Poblacion Alt'!CR14-'Poblacion Base'!CR14</f>
        <v>-6.1111347126834517</v>
      </c>
      <c r="CS14" s="110">
        <f>'Poblacion Alt'!CS14-'Poblacion Base'!CS14</f>
        <v>-5.4724254425836989</v>
      </c>
      <c r="CT14" s="110">
        <f>'Poblacion Alt'!CT14-'Poblacion Base'!CT14</f>
        <v>-4.8796622046256743</v>
      </c>
      <c r="CU14" s="110">
        <f>'Poblacion Alt'!CU14-'Poblacion Base'!CU14</f>
        <v>-4.3236591030190539</v>
      </c>
      <c r="CV14" s="110">
        <f>'Poblacion Alt'!CV14-'Poblacion Base'!CV14</f>
        <v>-3.8079795389758146</v>
      </c>
      <c r="CW14" s="110">
        <f>'Poblacion Alt'!CW14-'Poblacion Base'!CW14</f>
        <v>-3.3365554375436659</v>
      </c>
      <c r="CX14" s="110">
        <f>'Poblacion Alt'!CX14-'Poblacion Base'!CX14</f>
        <v>-1.9298793745501825</v>
      </c>
      <c r="CY14" s="110">
        <f>'Poblacion Alt'!CY14-'Poblacion Base'!CY14</f>
        <v>-5.5425393242621794</v>
      </c>
      <c r="CZ14" s="110">
        <f>'Poblacion Alt'!CZ14-'Poblacion Base'!CZ14</f>
        <v>-9.2957921514171176</v>
      </c>
      <c r="DA14" s="110">
        <f>'Poblacion Alt'!DA14-'Poblacion Base'!DA14</f>
        <v>-11.948064225027338</v>
      </c>
      <c r="DB14" s="110">
        <f>'Poblacion Alt'!DB14-'Poblacion Base'!DB14</f>
        <v>-14.216624502791092</v>
      </c>
      <c r="DC14" s="110">
        <f>'Poblacion Alt'!DC14-'Poblacion Base'!DC14</f>
        <v>-16.855601004033815</v>
      </c>
      <c r="DD14" s="110">
        <f>'Poblacion Alt'!DD14-'Poblacion Base'!DD14</f>
        <v>-19.915938036458101</v>
      </c>
      <c r="DE14" s="110">
        <f>'Poblacion Alt'!DE14-'Poblacion Base'!DE14</f>
        <v>-23.451974212890491</v>
      </c>
      <c r="DF14" s="110">
        <f>'Poblacion Alt'!DF14-'Poblacion Base'!DF14</f>
        <v>-27.519374858879019</v>
      </c>
      <c r="DG14" s="110">
        <f>'Poblacion Alt'!DG14-'Poblacion Base'!DG14</f>
        <v>-32.17325541639002</v>
      </c>
      <c r="DH14" s="110">
        <f>'Poblacion Alt'!DH14-'Poblacion Base'!DH14</f>
        <v>-37.465534543094691</v>
      </c>
      <c r="DI14" s="110">
        <f>'Poblacion Alt'!DI14-'Poblacion Base'!DI14</f>
        <v>-43.441993807209656</v>
      </c>
      <c r="DJ14" s="110">
        <f>'Poblacion Alt'!DJ14-'Poblacion Base'!DJ14</f>
        <v>-50.14076006639516</v>
      </c>
      <c r="DK14" s="110">
        <f>'Poblacion Alt'!DK14-'Poblacion Base'!DK14</f>
        <v>-57.582974254735745</v>
      </c>
      <c r="DL14" s="110">
        <f>'Poblacion Alt'!DL14-'Poblacion Base'!DL14</f>
        <v>-65.775550277030561</v>
      </c>
      <c r="DM14" s="110">
        <f>'Poblacion Alt'!DM14-'Poblacion Base'!DM14</f>
        <v>-74.704207716567907</v>
      </c>
      <c r="DN14" s="110">
        <f>'Poblacion Alt'!DN14-'Poblacion Base'!DN14</f>
        <v>-84.330698595615104</v>
      </c>
      <c r="DO14" s="110">
        <f>'Poblacion Alt'!DO14-'Poblacion Base'!DO14</f>
        <v>-94.593641191895586</v>
      </c>
      <c r="DP14" s="110">
        <f>'Poblacion Alt'!DP14-'Poblacion Base'!DP14</f>
        <v>-105.40528416301822</v>
      </c>
      <c r="DQ14" s="110">
        <f>'Poblacion Alt'!DQ14-'Poblacion Base'!DQ14</f>
        <v>-116.6542130575981</v>
      </c>
      <c r="DR14" s="110">
        <f>'Poblacion Alt'!DR14-'Poblacion Base'!DR14</f>
        <v>-128.20595045364462</v>
      </c>
      <c r="DS14" s="110">
        <f>'Poblacion Alt'!DS14-'Poblacion Base'!DS14</f>
        <v>-288.28169386478839</v>
      </c>
      <c r="DT14" s="110">
        <f>'Poblacion Alt'!DT14-'Poblacion Base'!DT14</f>
        <v>-383.11460119008552</v>
      </c>
      <c r="DU14" s="110">
        <f>'Poblacion Alt'!DU14-'Poblacion Base'!DU14</f>
        <v>-434.70531156362267</v>
      </c>
      <c r="DV14" s="110">
        <f>'Poblacion Alt'!DV14-'Poblacion Base'!DV14</f>
        <v>-464.36596903589088</v>
      </c>
      <c r="DW14" s="110">
        <f>'Poblacion Alt'!DW14-'Poblacion Base'!DW14</f>
        <v>-492.59040081460262</v>
      </c>
      <c r="DX14" s="110">
        <f>'Poblacion Alt'!DX14-'Poblacion Base'!DX14</f>
        <v>-518.91719481494511</v>
      </c>
      <c r="DY14" s="110">
        <f>'Poblacion Alt'!DY14-'Poblacion Base'!DY14</f>
        <v>-542.93563308130251</v>
      </c>
      <c r="DZ14" s="110">
        <f>'Poblacion Alt'!DZ14-'Poblacion Base'!DZ14</f>
        <v>-564.29639716545353</v>
      </c>
      <c r="EA14" s="110">
        <f>'Poblacion Alt'!EA14-'Poblacion Base'!EA14</f>
        <v>-582.69427787570748</v>
      </c>
      <c r="EB14" s="110">
        <f>'Poblacion Alt'!EB14-'Poblacion Base'!EB14</f>
        <v>-597.90013144380646</v>
      </c>
      <c r="EC14" s="110">
        <f>'Poblacion Alt'!EC14-'Poblacion Base'!EC14</f>
        <v>-591.0186574968975</v>
      </c>
      <c r="ED14" s="110">
        <f>'Poblacion Alt'!ED14-'Poblacion Base'!ED14</f>
        <v>-590.240669909399</v>
      </c>
      <c r="EE14" s="110">
        <f>'Poblacion Alt'!EE14-'Poblacion Base'!EE14</f>
        <v>-592.13971281092381</v>
      </c>
      <c r="EF14" s="110">
        <f>'Poblacion Alt'!EF14-'Poblacion Base'!EF14</f>
        <v>-593.67182473401772</v>
      </c>
      <c r="EG14" s="110">
        <f>'Poblacion Alt'!EG14-'Poblacion Base'!EG14</f>
        <v>-592.12070762686199</v>
      </c>
      <c r="EH14" s="110">
        <f>'Poblacion Alt'!EH14-'Poblacion Base'!EH14</f>
        <v>-587.66551134729525</v>
      </c>
      <c r="EI14" s="110">
        <f>'Poblacion Alt'!EI14-'Poblacion Base'!EI14</f>
        <v>-580.53210920258425</v>
      </c>
      <c r="EJ14" s="110">
        <f>'Poblacion Alt'!EJ14-'Poblacion Base'!EJ14</f>
        <v>-570.99995111319004</v>
      </c>
      <c r="EK14" s="110">
        <f>'Poblacion Alt'!EK14-'Poblacion Base'!EK14</f>
        <v>-559.36881606449606</v>
      </c>
      <c r="EL14" s="110">
        <f>'Poblacion Alt'!EL14-'Poblacion Base'!EL14</f>
        <v>-545.94554873241577</v>
      </c>
      <c r="EM14" s="110">
        <f>'Poblacion Alt'!EM14-'Poblacion Base'!EM14</f>
        <v>-448.69386268086964</v>
      </c>
      <c r="EN14" s="110">
        <f>'Poblacion Alt'!EN14-'Poblacion Base'!EN14</f>
        <v>-395.74450000195066</v>
      </c>
      <c r="EO14" s="110">
        <f>'Poblacion Alt'!EO14-'Poblacion Base'!EO14</f>
        <v>-370.20973911974579</v>
      </c>
      <c r="EP14" s="110">
        <f>'Poblacion Alt'!EP14-'Poblacion Base'!EP14</f>
        <v>-357.25324443081627</v>
      </c>
      <c r="EQ14" s="110">
        <f>'Poblacion Alt'!EQ14-'Poblacion Base'!EQ14</f>
        <v>-344.06268939498113</v>
      </c>
      <c r="ER14" s="110">
        <f>'Poblacion Alt'!ER14-'Poblacion Base'!ER14</f>
        <v>-330.80183983745519</v>
      </c>
      <c r="ES14" s="110">
        <f>'Poblacion Alt'!ES14-'Poblacion Base'!ES14</f>
        <v>-317.58665298880078</v>
      </c>
      <c r="ET14" s="110">
        <f>'Poblacion Alt'!ET14-'Poblacion Base'!ET14</f>
        <v>-304.52781484200386</v>
      </c>
      <c r="EU14" s="110">
        <f>'Poblacion Alt'!EU14-'Poblacion Base'!EU14</f>
        <v>-291.68365784379421</v>
      </c>
      <c r="EV14" s="110">
        <f>'Poblacion Alt'!EV14-'Poblacion Base'!EV14</f>
        <v>-279.10021912079537</v>
      </c>
      <c r="EW14" s="110">
        <f>'Poblacion Alt'!EW14-'Poblacion Base'!EW14</f>
        <v>-294.23138829285745</v>
      </c>
      <c r="EX14" s="110">
        <f>'Poblacion Alt'!EX14-'Poblacion Base'!EX14</f>
        <v>-294.10605853295419</v>
      </c>
      <c r="EY14" s="110">
        <f>'Poblacion Alt'!EY14-'Poblacion Base'!EY14</f>
        <v>-284.72257474332582</v>
      </c>
      <c r="EZ14" s="110">
        <f>'Poblacion Alt'!EZ14-'Poblacion Base'!EZ14</f>
        <v>-271.24673524487298</v>
      </c>
      <c r="FA14" s="110">
        <f>'Poblacion Alt'!FA14-'Poblacion Base'!FA14</f>
        <v>-258.04061604407616</v>
      </c>
      <c r="FB14" s="110">
        <f>'Poblacion Alt'!FB14-'Poblacion Base'!FB14</f>
        <v>-245.08489402761916</v>
      </c>
      <c r="FC14" s="110">
        <f>'Poblacion Alt'!FC14-'Poblacion Base'!FC14</f>
        <v>-232.36019156250404</v>
      </c>
      <c r="FD14" s="110">
        <f>'Poblacion Alt'!FD14-'Poblacion Base'!FD14</f>
        <v>-219.86636237619678</v>
      </c>
      <c r="FE14" s="110">
        <f>'Poblacion Alt'!FE14-'Poblacion Base'!FE14</f>
        <v>-207.60441290843301</v>
      </c>
      <c r="FF14" s="110">
        <f>'Poblacion Alt'!FF14-'Poblacion Base'!FF14</f>
        <v>-195.59005927853286</v>
      </c>
      <c r="FG14" s="110">
        <f>'Poblacion Alt'!FG14-'Poblacion Base'!FG14</f>
        <v>-159.79208613367518</v>
      </c>
      <c r="FH14" s="110">
        <f>'Poblacion Alt'!FH14-'Poblacion Base'!FH14</f>
        <v>-138.39254629891366</v>
      </c>
      <c r="FI14" s="110">
        <f>'Poblacion Alt'!FI14-'Poblacion Base'!FI14</f>
        <v>-125.85253728751559</v>
      </c>
      <c r="FJ14" s="110">
        <f>'Poblacion Alt'!FJ14-'Poblacion Base'!FJ14</f>
        <v>-117.49219468288356</v>
      </c>
      <c r="FK14" s="110">
        <f>'Poblacion Alt'!FK14-'Poblacion Base'!FK14</f>
        <v>-109.45522545493441</v>
      </c>
      <c r="FL14" s="110">
        <f>'Poblacion Alt'!FL14-'Poblacion Base'!FL14</f>
        <v>-101.76522402418777</v>
      </c>
      <c r="FM14" s="110">
        <f>'Poblacion Alt'!FM14-'Poblacion Base'!FM14</f>
        <v>-94.446358700981364</v>
      </c>
      <c r="FN14" s="110">
        <f>'Poblacion Alt'!FN14-'Poblacion Base'!FN14</f>
        <v>-87.511346219689585</v>
      </c>
      <c r="FO14" s="110">
        <f>'Poblacion Alt'!FO14-'Poblacion Base'!FO14</f>
        <v>-80.971679289563326</v>
      </c>
      <c r="FP14" s="110">
        <f>'Poblacion Alt'!FP14-'Poblacion Base'!FP14</f>
        <v>-74.82991649248288</v>
      </c>
      <c r="FQ14" s="110">
        <f>'Poblacion Alt'!FQ14-'Poblacion Base'!FQ14</f>
        <v>-69.083439933689078</v>
      </c>
      <c r="FR14" s="110">
        <f>'Poblacion Alt'!FR14-'Poblacion Base'!FR14</f>
        <v>-63.724607100099092</v>
      </c>
      <c r="FS14" s="110">
        <f>'Poblacion Alt'!FS14-'Poblacion Base'!FS14</f>
        <v>-58.740295966796111</v>
      </c>
      <c r="FT14" s="110">
        <f>'Poblacion Alt'!FT14-'Poblacion Base'!FT14</f>
        <v>-54.115909077081596</v>
      </c>
      <c r="FU14" s="110">
        <f>'Poblacion Alt'!FU14-'Poblacion Base'!FU14</f>
        <v>-49.831179352157051</v>
      </c>
      <c r="FV14" s="110">
        <f>'Poblacion Alt'!FV14-'Poblacion Base'!FV14</f>
        <v>-45.866701230464969</v>
      </c>
      <c r="FW14" s="110">
        <f>'Poblacion Alt'!FW14-'Poblacion Base'!FW14</f>
        <v>-42.199820924084634</v>
      </c>
      <c r="FX14" s="110">
        <f>'Poblacion Alt'!FX14-'Poblacion Base'!FX14</f>
        <v>-38.811156132811448</v>
      </c>
      <c r="FY14" s="110">
        <f>'Poblacion Alt'!FY14-'Poblacion Base'!FY14</f>
        <v>-35.679025814693887</v>
      </c>
      <c r="FZ14" s="110">
        <f>'Poblacion Alt'!FZ14-'Poblacion Base'!FZ14</f>
        <v>-32.784384833124932</v>
      </c>
      <c r="GA14" s="110">
        <f>'Poblacion Alt'!GA14-'Poblacion Base'!GA14</f>
        <v>-30.107721900843899</v>
      </c>
      <c r="GB14" s="110">
        <f>'Poblacion Alt'!GB14-'Poblacion Base'!GB14</f>
        <v>-27.633523722848622</v>
      </c>
      <c r="GC14" s="110">
        <f>'Poblacion Alt'!GC14-'Poblacion Base'!GC14</f>
        <v>-25.342989163982566</v>
      </c>
      <c r="GD14" s="110">
        <f>'Poblacion Alt'!GD14-'Poblacion Base'!GD14</f>
        <v>-23.221091912710108</v>
      </c>
      <c r="GE14" s="110">
        <f>'Poblacion Alt'!GE14-'Poblacion Base'!GE14</f>
        <v>-21.254376667042379</v>
      </c>
      <c r="GF14" s="110">
        <f>'Poblacion Alt'!GF14-'Poblacion Base'!GF14</f>
        <v>-19.438985525310272</v>
      </c>
      <c r="GG14" s="110">
        <f>'Poblacion Alt'!GG14-'Poblacion Base'!GG14</f>
        <v>-17.751626484066946</v>
      </c>
      <c r="GH14" s="110">
        <f>'Poblacion Alt'!GH14-'Poblacion Base'!GH14</f>
        <v>-16.182738263276406</v>
      </c>
      <c r="GI14" s="110">
        <f>'Poblacion Alt'!GI14-'Poblacion Base'!GI14</f>
        <v>-14.726526587619446</v>
      </c>
      <c r="GJ14" s="110">
        <f>'Poblacion Alt'!GJ14-'Poblacion Base'!GJ14</f>
        <v>-13.373061446778593</v>
      </c>
      <c r="GK14" s="110">
        <f>'Poblacion Alt'!GK14-'Poblacion Base'!GK14</f>
        <v>-12.114981957271084</v>
      </c>
      <c r="GL14" s="110">
        <f>'Poblacion Alt'!GL14-'Poblacion Base'!GL14</f>
        <v>-10.946171546700498</v>
      </c>
      <c r="GM14" s="110">
        <f>'Poblacion Alt'!GM14-'Poblacion Base'!GM14</f>
        <v>-9.8593402452424925</v>
      </c>
      <c r="GN14" s="110">
        <f>'Poblacion Alt'!GN14-'Poblacion Base'!GN14</f>
        <v>-8.8515302561427234</v>
      </c>
      <c r="GO14" s="110">
        <f>'Poblacion Alt'!GO14-'Poblacion Base'!GO14</f>
        <v>-7.9135471310510184</v>
      </c>
      <c r="GP14" s="110">
        <f>'Poblacion Alt'!GP14-'Poblacion Base'!GP14</f>
        <v>-7.0454346484402777</v>
      </c>
      <c r="GQ14" s="110">
        <f>'Poblacion Alt'!GQ14-'Poblacion Base'!GQ14</f>
        <v>-6.2414351793031528</v>
      </c>
      <c r="GR14" s="110">
        <f>'Poblacion Alt'!GR14-'Poblacion Base'!GR14</f>
        <v>-5.5028080409092581</v>
      </c>
      <c r="GS14" s="110">
        <f>'Poblacion Alt'!GS14-'Poblacion Base'!GS14</f>
        <v>-4.8220772673575993</v>
      </c>
      <c r="GT14" s="110">
        <f>'Poblacion Alt'!GT14-'Poblacion Base'!GT14</f>
        <v>-4.1993301528850679</v>
      </c>
      <c r="GU14" s="110">
        <f>'Poblacion Alt'!GU14-'Poblacion Base'!GU14</f>
        <v>-2.4102577922476485</v>
      </c>
      <c r="GV14" s="48">
        <f t="shared" si="0"/>
        <v>-42390.613205491944</v>
      </c>
    </row>
    <row r="15" spans="1:204">
      <c r="A15">
        <v>2031</v>
      </c>
      <c r="B15" s="110">
        <f>'Poblacion Alt'!B15-'Poblacion Base'!B15</f>
        <v>-10.05587475025095</v>
      </c>
      <c r="C15" s="110">
        <f>'Poblacion Alt'!C15-'Poblacion Base'!C15</f>
        <v>-17.706434267922305</v>
      </c>
      <c r="D15" s="110">
        <f>'Poblacion Alt'!D15-'Poblacion Base'!D15</f>
        <v>-23.925643024558667</v>
      </c>
      <c r="E15" s="110">
        <f>'Poblacion Alt'!E15-'Poblacion Base'!E15</f>
        <v>-29.460008421854582</v>
      </c>
      <c r="F15" s="110">
        <f>'Poblacion Alt'!F15-'Poblacion Base'!F15</f>
        <v>-35.100118908507284</v>
      </c>
      <c r="G15" s="110">
        <f>'Poblacion Alt'!G15-'Poblacion Base'!G15</f>
        <v>-41.684295981482137</v>
      </c>
      <c r="H15" s="110">
        <f>'Poblacion Alt'!H15-'Poblacion Base'!H15</f>
        <v>-49.34638357849326</v>
      </c>
      <c r="I15" s="110">
        <f>'Poblacion Alt'!I15-'Poblacion Base'!I15</f>
        <v>-58.230016561574303</v>
      </c>
      <c r="J15" s="110">
        <f>'Poblacion Alt'!J15-'Poblacion Base'!J15</f>
        <v>-68.481195794476662</v>
      </c>
      <c r="K15" s="110">
        <f>'Poblacion Alt'!K15-'Poblacion Base'!K15</f>
        <v>-80.251635416934732</v>
      </c>
      <c r="L15" s="110">
        <f>'Poblacion Alt'!L15-'Poblacion Base'!L15</f>
        <v>-93.685863755468745</v>
      </c>
      <c r="M15" s="110">
        <f>'Poblacion Alt'!M15-'Poblacion Base'!M15</f>
        <v>-108.92059049528325</v>
      </c>
      <c r="N15" s="110">
        <f>'Poblacion Alt'!N15-'Poblacion Base'!N15</f>
        <v>-126.07425495685311</v>
      </c>
      <c r="O15" s="110">
        <f>'Poblacion Alt'!O15-'Poblacion Base'!O15</f>
        <v>-145.23534501116956</v>
      </c>
      <c r="P15" s="110">
        <f>'Poblacion Alt'!P15-'Poblacion Base'!P15</f>
        <v>-166.45964758790797</v>
      </c>
      <c r="Q15" s="110">
        <f>'Poblacion Alt'!Q15-'Poblacion Base'!Q15</f>
        <v>-189.75789519754471</v>
      </c>
      <c r="R15" s="110">
        <f>'Poblacion Alt'!R15-'Poblacion Base'!R15</f>
        <v>-215.09648505802033</v>
      </c>
      <c r="S15" s="110">
        <f>'Poblacion Alt'!S15-'Poblacion Base'!S15</f>
        <v>-242.37773189233849</v>
      </c>
      <c r="T15" s="110">
        <f>'Poblacion Alt'!T15-'Poblacion Base'!T15</f>
        <v>-271.45086482539773</v>
      </c>
      <c r="U15" s="110">
        <f>'Poblacion Alt'!U15-'Poblacion Base'!U15</f>
        <v>-302.10571322473697</v>
      </c>
      <c r="V15" s="110">
        <f>'Poblacion Alt'!V15-'Poblacion Base'!V15</f>
        <v>-598.43358834832907</v>
      </c>
      <c r="W15" s="110">
        <f>'Poblacion Alt'!W15-'Poblacion Base'!W15</f>
        <v>-803.90366505173733</v>
      </c>
      <c r="X15" s="110">
        <f>'Poblacion Alt'!X15-'Poblacion Base'!X15</f>
        <v>-947.16758224449586</v>
      </c>
      <c r="Y15" s="110">
        <f>'Poblacion Alt'!Y15-'Poblacion Base'!Y15</f>
        <v>-1048.9207177783828</v>
      </c>
      <c r="Z15" s="110">
        <f>'Poblacion Alt'!Z15-'Poblacion Base'!Z15</f>
        <v>-1129.1630827250774</v>
      </c>
      <c r="AA15" s="110">
        <f>'Poblacion Alt'!AA15-'Poblacion Base'!AA15</f>
        <v>-1207.2474427580601</v>
      </c>
      <c r="AB15" s="110">
        <f>'Poblacion Alt'!AB15-'Poblacion Base'!AB15</f>
        <v>-1281.8126588411396</v>
      </c>
      <c r="AC15" s="110">
        <f>'Poblacion Alt'!AC15-'Poblacion Base'!AC15</f>
        <v>-1351.5306249411078</v>
      </c>
      <c r="AD15" s="110">
        <f>'Poblacion Alt'!AD15-'Poblacion Base'!AD15</f>
        <v>-1415.0875205530319</v>
      </c>
      <c r="AE15" s="110">
        <f>'Poblacion Alt'!AE15-'Poblacion Base'!AE15</f>
        <v>-1471.2377653519507</v>
      </c>
      <c r="AF15" s="110">
        <f>'Poblacion Alt'!AF15-'Poblacion Base'!AF15</f>
        <v>-1762.1265051277587</v>
      </c>
      <c r="AG15" s="110">
        <f>'Poblacion Alt'!AG15-'Poblacion Base'!AG15</f>
        <v>-1940.8016345172073</v>
      </c>
      <c r="AH15" s="110">
        <f>'Poblacion Alt'!AH15-'Poblacion Base'!AH15</f>
        <v>-2039.3489837390371</v>
      </c>
      <c r="AI15" s="110">
        <f>'Poblacion Alt'!AI15-'Poblacion Base'!AI15</f>
        <v>-2081.1039375749533</v>
      </c>
      <c r="AJ15" s="110">
        <f>'Poblacion Alt'!AJ15-'Poblacion Base'!AJ15</f>
        <v>-2087.8310821066843</v>
      </c>
      <c r="AK15" s="110">
        <f>'Poblacion Alt'!AK15-'Poblacion Base'!AK15</f>
        <v>-2079.6757687926292</v>
      </c>
      <c r="AL15" s="110">
        <f>'Poblacion Alt'!AL15-'Poblacion Base'!AL15</f>
        <v>-2056.8438591988524</v>
      </c>
      <c r="AM15" s="110">
        <f>'Poblacion Alt'!AM15-'Poblacion Base'!AM15</f>
        <v>-2019.9522559868055</v>
      </c>
      <c r="AN15" s="110">
        <f>'Poblacion Alt'!AN15-'Poblacion Base'!AN15</f>
        <v>-1969.9665578900022</v>
      </c>
      <c r="AO15" s="110">
        <f>'Poblacion Alt'!AO15-'Poblacion Base'!AO15</f>
        <v>-1908.1170948752551</v>
      </c>
      <c r="AP15" s="110">
        <f>'Poblacion Alt'!AP15-'Poblacion Base'!AP15</f>
        <v>-1470.2672339136479</v>
      </c>
      <c r="AQ15" s="110">
        <f>'Poblacion Alt'!AQ15-'Poblacion Base'!AQ15</f>
        <v>-1202.9672062931932</v>
      </c>
      <c r="AR15" s="110">
        <f>'Poblacion Alt'!AR15-'Poblacion Base'!AR15</f>
        <v>-1045.9595857245149</v>
      </c>
      <c r="AS15" s="110">
        <f>'Poblacion Alt'!AS15-'Poblacion Base'!AS15</f>
        <v>-956.58693017502083</v>
      </c>
      <c r="AT15" s="110">
        <f>'Poblacion Alt'!AT15-'Poblacion Base'!AT15</f>
        <v>-897.67879270255798</v>
      </c>
      <c r="AU15" s="110">
        <f>'Poblacion Alt'!AU15-'Poblacion Base'!AU15</f>
        <v>-837.70974601473426</v>
      </c>
      <c r="AV15" s="110">
        <f>'Poblacion Alt'!AV15-'Poblacion Base'!AV15</f>
        <v>-777.66015543713002</v>
      </c>
      <c r="AW15" s="110">
        <f>'Poblacion Alt'!AW15-'Poblacion Base'!AW15</f>
        <v>-718.38683047000086</v>
      </c>
      <c r="AX15" s="110">
        <f>'Poblacion Alt'!AX15-'Poblacion Base'!AX15</f>
        <v>-660.65472834947286</v>
      </c>
      <c r="AY15" s="110">
        <f>'Poblacion Alt'!AY15-'Poblacion Base'!AY15</f>
        <v>-605.11462817474967</v>
      </c>
      <c r="AZ15" s="110">
        <f>'Poblacion Alt'!AZ15-'Poblacion Base'!AZ15</f>
        <v>-469.14774377003778</v>
      </c>
      <c r="BA15" s="110">
        <f>'Poblacion Alt'!BA15-'Poblacion Base'!BA15</f>
        <v>-380.71668216102989</v>
      </c>
      <c r="BB15" s="110">
        <f>'Poblacion Alt'!BB15-'Poblacion Base'!BB15</f>
        <v>-323.49474038556218</v>
      </c>
      <c r="BC15" s="110">
        <f>'Poblacion Alt'!BC15-'Poblacion Base'!BC15</f>
        <v>-286.01858201308642</v>
      </c>
      <c r="BD15" s="110">
        <f>'Poblacion Alt'!BD15-'Poblacion Base'!BD15</f>
        <v>-258.73856541456189</v>
      </c>
      <c r="BE15" s="110">
        <f>'Poblacion Alt'!BE15-'Poblacion Base'!BE15</f>
        <v>-233.89851327380165</v>
      </c>
      <c r="BF15" s="110">
        <f>'Poblacion Alt'!BF15-'Poblacion Base'!BF15</f>
        <v>-211.42716745415237</v>
      </c>
      <c r="BG15" s="110">
        <f>'Poblacion Alt'!BG15-'Poblacion Base'!BG15</f>
        <v>-191.22135330215679</v>
      </c>
      <c r="BH15" s="110">
        <f>'Poblacion Alt'!BH15-'Poblacion Base'!BH15</f>
        <v>-173.14063690821058</v>
      </c>
      <c r="BI15" s="110">
        <f>'Poblacion Alt'!BI15-'Poblacion Base'!BI15</f>
        <v>-157.02828975554439</v>
      </c>
      <c r="BJ15" s="110">
        <f>'Poblacion Alt'!BJ15-'Poblacion Base'!BJ15</f>
        <v>-174.37729429846513</v>
      </c>
      <c r="BK15" s="110">
        <f>'Poblacion Alt'!BK15-'Poblacion Base'!BK15</f>
        <v>-176.46735819961759</v>
      </c>
      <c r="BL15" s="110">
        <f>'Poblacion Alt'!BL15-'Poblacion Base'!BL15</f>
        <v>-169.58199652889743</v>
      </c>
      <c r="BM15" s="110">
        <f>'Poblacion Alt'!BM15-'Poblacion Base'!BM15</f>
        <v>-157.99212036313838</v>
      </c>
      <c r="BN15" s="110">
        <f>'Poblacion Alt'!BN15-'Poblacion Base'!BN15</f>
        <v>-145.13011345994892</v>
      </c>
      <c r="BO15" s="110">
        <f>'Poblacion Alt'!BO15-'Poblacion Base'!BO15</f>
        <v>-133.66221380239585</v>
      </c>
      <c r="BP15" s="110">
        <f>'Poblacion Alt'!BP15-'Poblacion Base'!BP15</f>
        <v>-123.39655486276024</v>
      </c>
      <c r="BQ15" s="110">
        <f>'Poblacion Alt'!BQ15-'Poblacion Base'!BQ15</f>
        <v>-114.16220090584829</v>
      </c>
      <c r="BR15" s="110">
        <f>'Poblacion Alt'!BR15-'Poblacion Base'!BR15</f>
        <v>-105.80293275145232</v>
      </c>
      <c r="BS15" s="110">
        <f>'Poblacion Alt'!BS15-'Poblacion Base'!BS15</f>
        <v>-98.191067980020307</v>
      </c>
      <c r="BT15" s="110">
        <f>'Poblacion Alt'!BT15-'Poblacion Base'!BT15</f>
        <v>-91.223306267638691</v>
      </c>
      <c r="BU15" s="110">
        <f>'Poblacion Alt'!BU15-'Poblacion Base'!BU15</f>
        <v>-84.806199307902716</v>
      </c>
      <c r="BV15" s="110">
        <f>'Poblacion Alt'!BV15-'Poblacion Base'!BV15</f>
        <v>-78.871322063845582</v>
      </c>
      <c r="BW15" s="110">
        <f>'Poblacion Alt'!BW15-'Poblacion Base'!BW15</f>
        <v>-73.361713199265068</v>
      </c>
      <c r="BX15" s="110">
        <f>'Poblacion Alt'!BX15-'Poblacion Base'!BX15</f>
        <v>-68.229468244942836</v>
      </c>
      <c r="BY15" s="110">
        <f>'Poblacion Alt'!BY15-'Poblacion Base'!BY15</f>
        <v>-63.436956714416738</v>
      </c>
      <c r="BZ15" s="110">
        <f>'Poblacion Alt'!BZ15-'Poblacion Base'!BZ15</f>
        <v>-58.951123551873025</v>
      </c>
      <c r="CA15" s="110">
        <f>'Poblacion Alt'!CA15-'Poblacion Base'!CA15</f>
        <v>-54.748509872108116</v>
      </c>
      <c r="CB15" s="110">
        <f>'Poblacion Alt'!CB15-'Poblacion Base'!CB15</f>
        <v>-50.807513394334819</v>
      </c>
      <c r="CC15" s="110">
        <f>'Poblacion Alt'!CC15-'Poblacion Base'!CC15</f>
        <v>-47.112438489843043</v>
      </c>
      <c r="CD15" s="110">
        <f>'Poblacion Alt'!CD15-'Poblacion Base'!CD15</f>
        <v>-43.647077639674535</v>
      </c>
      <c r="CE15" s="110">
        <f>'Poblacion Alt'!CE15-'Poblacion Base'!CE15</f>
        <v>-40.39908699481748</v>
      </c>
      <c r="CF15" s="110">
        <f>'Poblacion Alt'!CF15-'Poblacion Base'!CF15</f>
        <v>-37.349730489455396</v>
      </c>
      <c r="CG15" s="110">
        <f>'Poblacion Alt'!CG15-'Poblacion Base'!CG15</f>
        <v>-34.49035185071989</v>
      </c>
      <c r="CH15" s="110">
        <f>'Poblacion Alt'!CH15-'Poblacion Base'!CH15</f>
        <v>-31.806556158335297</v>
      </c>
      <c r="CI15" s="110">
        <f>'Poblacion Alt'!CI15-'Poblacion Base'!CI15</f>
        <v>-29.289625444136618</v>
      </c>
      <c r="CJ15" s="110">
        <f>'Poblacion Alt'!CJ15-'Poblacion Base'!CJ15</f>
        <v>-26.928368659035186</v>
      </c>
      <c r="CK15" s="110">
        <f>'Poblacion Alt'!CK15-'Poblacion Base'!CK15</f>
        <v>-24.707090742944274</v>
      </c>
      <c r="CL15" s="110">
        <f>'Poblacion Alt'!CL15-'Poblacion Base'!CL15</f>
        <v>-22.6243841313335</v>
      </c>
      <c r="CM15" s="110">
        <f>'Poblacion Alt'!CM15-'Poblacion Base'!CM15</f>
        <v>-20.667147875796218</v>
      </c>
      <c r="CN15" s="110">
        <f>'Poblacion Alt'!CN15-'Poblacion Base'!CN15</f>
        <v>-18.824278188487369</v>
      </c>
      <c r="CO15" s="110">
        <f>'Poblacion Alt'!CO15-'Poblacion Base'!CO15</f>
        <v>-17.094899607745901</v>
      </c>
      <c r="CP15" s="110">
        <f>'Poblacion Alt'!CP15-'Poblacion Base'!CP15</f>
        <v>-15.472330365144444</v>
      </c>
      <c r="CQ15" s="110">
        <f>'Poblacion Alt'!CQ15-'Poblacion Base'!CQ15</f>
        <v>-13.950618720684361</v>
      </c>
      <c r="CR15" s="110">
        <f>'Poblacion Alt'!CR15-'Poblacion Base'!CR15</f>
        <v>-12.525758204767044</v>
      </c>
      <c r="CS15" s="110">
        <f>'Poblacion Alt'!CS15-'Poblacion Base'!CS15</f>
        <v>-11.19295879713809</v>
      </c>
      <c r="CT15" s="110">
        <f>'Poblacion Alt'!CT15-'Poblacion Base'!CT15</f>
        <v>-9.9540046779047771</v>
      </c>
      <c r="CU15" s="110">
        <f>'Poblacion Alt'!CU15-'Poblacion Base'!CU15</f>
        <v>-8.7985687761893132</v>
      </c>
      <c r="CV15" s="110">
        <f>'Poblacion Alt'!CV15-'Poblacion Base'!CV15</f>
        <v>-7.7323295272990435</v>
      </c>
      <c r="CW15" s="110">
        <f>'Poblacion Alt'!CW15-'Poblacion Base'!CW15</f>
        <v>-6.7568286196074041</v>
      </c>
      <c r="CX15" s="110">
        <f>'Poblacion Alt'!CX15-'Poblacion Base'!CX15</f>
        <v>-3.4478037287635743</v>
      </c>
      <c r="CY15" s="110">
        <f>'Poblacion Alt'!CY15-'Poblacion Base'!CY15</f>
        <v>-9.9019596774014644</v>
      </c>
      <c r="CZ15" s="110">
        <f>'Poblacion Alt'!CZ15-'Poblacion Base'!CZ15</f>
        <v>-17.38830954459263</v>
      </c>
      <c r="DA15" s="110">
        <f>'Poblacion Alt'!DA15-'Poblacion Base'!DA15</f>
        <v>-23.420044813654386</v>
      </c>
      <c r="DB15" s="110">
        <f>'Poblacion Alt'!DB15-'Poblacion Base'!DB15</f>
        <v>-28.728431733848993</v>
      </c>
      <c r="DC15" s="110">
        <f>'Poblacion Alt'!DC15-'Poblacion Base'!DC15</f>
        <v>-34.083601976512</v>
      </c>
      <c r="DD15" s="110">
        <f>'Poblacion Alt'!DD15-'Poblacion Base'!DD15</f>
        <v>-40.29702966316836</v>
      </c>
      <c r="DE15" s="110">
        <f>'Poblacion Alt'!DE15-'Poblacion Base'!DE15</f>
        <v>-47.480675551341847</v>
      </c>
      <c r="DF15" s="110">
        <f>'Poblacion Alt'!DF15-'Poblacion Base'!DF15</f>
        <v>-55.750128640211187</v>
      </c>
      <c r="DG15" s="110">
        <f>'Poblacion Alt'!DG15-'Poblacion Base'!DG15</f>
        <v>-65.220581951551139</v>
      </c>
      <c r="DH15" s="110">
        <f>'Poblacion Alt'!DH15-'Poblacion Base'!DH15</f>
        <v>-76.002309245232027</v>
      </c>
      <c r="DI15" s="110">
        <f>'Poblacion Alt'!DI15-'Poblacion Base'!DI15</f>
        <v>-88.193338452780154</v>
      </c>
      <c r="DJ15" s="110">
        <f>'Poblacion Alt'!DJ15-'Poblacion Base'!DJ15</f>
        <v>-101.87356002110755</v>
      </c>
      <c r="DK15" s="110">
        <f>'Poblacion Alt'!DK15-'Poblacion Base'!DK15</f>
        <v>-117.10018038476119</v>
      </c>
      <c r="DL15" s="110">
        <f>'Poblacion Alt'!DL15-'Poblacion Base'!DL15</f>
        <v>-133.89107662806055</v>
      </c>
      <c r="DM15" s="110">
        <f>'Poblacion Alt'!DM15-'Poblacion Base'!DM15</f>
        <v>-152.2242208229145</v>
      </c>
      <c r="DN15" s="110">
        <f>'Poblacion Alt'!DN15-'Poblacion Base'!DN15</f>
        <v>-172.03288639977109</v>
      </c>
      <c r="DO15" s="110">
        <f>'Poblacion Alt'!DO15-'Poblacion Base'!DO15</f>
        <v>-193.1993316206499</v>
      </c>
      <c r="DP15" s="110">
        <f>'Poblacion Alt'!DP15-'Poblacion Base'!DP15</f>
        <v>-215.54720535664819</v>
      </c>
      <c r="DQ15" s="110">
        <f>'Poblacion Alt'!DQ15-'Poblacion Base'!DQ15</f>
        <v>-238.85792728926754</v>
      </c>
      <c r="DR15" s="110">
        <f>'Poblacion Alt'!DR15-'Poblacion Base'!DR15</f>
        <v>-262.8588903992204</v>
      </c>
      <c r="DS15" s="110">
        <f>'Poblacion Alt'!DS15-'Poblacion Base'!DS15</f>
        <v>-552.31807105173357</v>
      </c>
      <c r="DT15" s="110">
        <f>'Poblacion Alt'!DT15-'Poblacion Base'!DT15</f>
        <v>-746.1965704720933</v>
      </c>
      <c r="DU15" s="110">
        <f>'Poblacion Alt'!DU15-'Poblacion Base'!DU15</f>
        <v>-874.08166841213824</v>
      </c>
      <c r="DV15" s="110">
        <f>'Poblacion Alt'!DV15-'Poblacion Base'!DV15</f>
        <v>-957.47122742730426</v>
      </c>
      <c r="DW15" s="110">
        <f>'Poblacion Alt'!DW15-'Poblacion Base'!DW15</f>
        <v>-1017.0741600919282</v>
      </c>
      <c r="DX15" s="110">
        <f>'Poblacion Alt'!DX15-'Poblacion Base'!DX15</f>
        <v>-1072.9763435855275</v>
      </c>
      <c r="DY15" s="110">
        <f>'Poblacion Alt'!DY15-'Poblacion Base'!DY15</f>
        <v>-1124.2573526359629</v>
      </c>
      <c r="DZ15" s="110">
        <f>'Poblacion Alt'!DZ15-'Poblacion Base'!DZ15</f>
        <v>-1170.1337047106354</v>
      </c>
      <c r="EA15" s="110">
        <f>'Poblacion Alt'!EA15-'Poblacion Base'!EA15</f>
        <v>-1209.9598318067146</v>
      </c>
      <c r="EB15" s="110">
        <f>'Poblacion Alt'!EB15-'Poblacion Base'!EB15</f>
        <v>-1243.257119124115</v>
      </c>
      <c r="EC15" s="110">
        <f>'Poblacion Alt'!EC15-'Poblacion Base'!EC15</f>
        <v>-1236.1431598344934</v>
      </c>
      <c r="ED15" s="110">
        <f>'Poblacion Alt'!ED15-'Poblacion Base'!ED15</f>
        <v>-1236.2941300049424</v>
      </c>
      <c r="EE15" s="110">
        <f>'Poblacion Alt'!EE15-'Poblacion Base'!EE15</f>
        <v>-1238.9748792671016</v>
      </c>
      <c r="EF15" s="110">
        <f>'Poblacion Alt'!EF15-'Poblacion Base'!EF15</f>
        <v>-1240.8462342941202</v>
      </c>
      <c r="EG15" s="110">
        <f>'Poblacion Alt'!EG15-'Poblacion Base'!EG15</f>
        <v>-1239.0687417396693</v>
      </c>
      <c r="EH15" s="110">
        <f>'Poblacion Alt'!EH15-'Poblacion Base'!EH15</f>
        <v>-1231.1563539551571</v>
      </c>
      <c r="EI15" s="110">
        <f>'Poblacion Alt'!EI15-'Poblacion Base'!EI15</f>
        <v>-1217.5270385771291</v>
      </c>
      <c r="EJ15" s="110">
        <f>'Poblacion Alt'!EJ15-'Poblacion Base'!EJ15</f>
        <v>-1198.744525649352</v>
      </c>
      <c r="EK15" s="110">
        <f>'Poblacion Alt'!EK15-'Poblacion Base'!EK15</f>
        <v>-1175.4259298639372</v>
      </c>
      <c r="EL15" s="110">
        <f>'Poblacion Alt'!EL15-'Poblacion Base'!EL15</f>
        <v>-1148.2239863016293</v>
      </c>
      <c r="EM15" s="110">
        <f>'Poblacion Alt'!EM15-'Poblacion Base'!EM15</f>
        <v>-970.65839826705633</v>
      </c>
      <c r="EN15" s="110">
        <f>'Poblacion Alt'!EN15-'Poblacion Base'!EN15</f>
        <v>-860.12669383618049</v>
      </c>
      <c r="EO15" s="110">
        <f>'Poblacion Alt'!EO15-'Poblacion Base'!EO15</f>
        <v>-793.26019761420321</v>
      </c>
      <c r="EP15" s="110">
        <f>'Poblacion Alt'!EP15-'Poblacion Base'!EP15</f>
        <v>-753.39649855176685</v>
      </c>
      <c r="EQ15" s="110">
        <f>'Poblacion Alt'!EQ15-'Poblacion Base'!EQ15</f>
        <v>-725.93671099870699</v>
      </c>
      <c r="ER15" s="110">
        <f>'Poblacion Alt'!ER15-'Poblacion Base'!ER15</f>
        <v>-698.22643922397401</v>
      </c>
      <c r="ES15" s="110">
        <f>'Poblacion Alt'!ES15-'Poblacion Base'!ES15</f>
        <v>-670.56794852990424</v>
      </c>
      <c r="ET15" s="110">
        <f>'Poblacion Alt'!ET15-'Poblacion Base'!ET15</f>
        <v>-643.17342333780834</v>
      </c>
      <c r="EU15" s="110">
        <f>'Poblacion Alt'!EU15-'Poblacion Base'!EU15</f>
        <v>-616.1938668769435</v>
      </c>
      <c r="EV15" s="110">
        <f>'Poblacion Alt'!EV15-'Poblacion Base'!EV15</f>
        <v>-589.72696100216126</v>
      </c>
      <c r="EW15" s="110">
        <f>'Poblacion Alt'!EW15-'Poblacion Base'!EW15</f>
        <v>-612.85616851429222</v>
      </c>
      <c r="EX15" s="110">
        <f>'Poblacion Alt'!EX15-'Poblacion Base'!EX15</f>
        <v>-612.65812427707715</v>
      </c>
      <c r="EY15" s="110">
        <f>'Poblacion Alt'!EY15-'Poblacion Base'!EY15</f>
        <v>-597.58923298883019</v>
      </c>
      <c r="EZ15" s="110">
        <f>'Poblacion Alt'!EZ15-'Poblacion Base'!EZ15</f>
        <v>-573.59481942222919</v>
      </c>
      <c r="FA15" s="110">
        <f>'Poblacion Alt'!FA15-'Poblacion Base'!FA15</f>
        <v>-545.81355413160054</v>
      </c>
      <c r="FB15" s="110">
        <f>'Poblacion Alt'!FB15-'Poblacion Base'!FB15</f>
        <v>-518.5530355120427</v>
      </c>
      <c r="FC15" s="110">
        <f>'Poblacion Alt'!FC15-'Poblacion Base'!FC15</f>
        <v>-491.80119834060315</v>
      </c>
      <c r="FD15" s="110">
        <f>'Poblacion Alt'!FD15-'Poblacion Base'!FD15</f>
        <v>-465.52345969312591</v>
      </c>
      <c r="FE15" s="110">
        <f>'Poblacion Alt'!FE15-'Poblacion Base'!FE15</f>
        <v>-439.73522003047401</v>
      </c>
      <c r="FF15" s="110">
        <f>'Poblacion Alt'!FF15-'Poblacion Base'!FF15</f>
        <v>-414.46916493726894</v>
      </c>
      <c r="FG15" s="110">
        <f>'Poblacion Alt'!FG15-'Poblacion Base'!FG15</f>
        <v>-346.7709470068221</v>
      </c>
      <c r="FH15" s="110">
        <f>'Poblacion Alt'!FH15-'Poblacion Base'!FH15</f>
        <v>-301.50160259078257</v>
      </c>
      <c r="FI15" s="110">
        <f>'Poblacion Alt'!FI15-'Poblacion Base'!FI15</f>
        <v>-270.8711453290889</v>
      </c>
      <c r="FJ15" s="110">
        <f>'Poblacion Alt'!FJ15-'Poblacion Base'!FJ15</f>
        <v>-249.36991406191373</v>
      </c>
      <c r="FK15" s="110">
        <f>'Poblacion Alt'!FK15-'Poblacion Base'!FK15</f>
        <v>-232.38955388678005</v>
      </c>
      <c r="FL15" s="110">
        <f>'Poblacion Alt'!FL15-'Poblacion Base'!FL15</f>
        <v>-216.12174445233541</v>
      </c>
      <c r="FM15" s="110">
        <f>'Poblacion Alt'!FM15-'Poblacion Base'!FM15</f>
        <v>-200.61944277206203</v>
      </c>
      <c r="FN15" s="110">
        <f>'Poblacion Alt'!FN15-'Poblacion Base'!FN15</f>
        <v>-185.91047119066934</v>
      </c>
      <c r="FO15" s="110">
        <f>'Poblacion Alt'!FO15-'Poblacion Base'!FO15</f>
        <v>-172.02521307230927</v>
      </c>
      <c r="FP15" s="110">
        <f>'Poblacion Alt'!FP15-'Poblacion Base'!FP15</f>
        <v>-158.96859571381356</v>
      </c>
      <c r="FQ15" s="110">
        <f>'Poblacion Alt'!FQ15-'Poblacion Base'!FQ15</f>
        <v>-146.74260077512008</v>
      </c>
      <c r="FR15" s="110">
        <f>'Poblacion Alt'!FR15-'Poblacion Base'!FR15</f>
        <v>-135.32910047209589</v>
      </c>
      <c r="FS15" s="110">
        <f>'Poblacion Alt'!FS15-'Poblacion Base'!FS15</f>
        <v>-124.70357939024689</v>
      </c>
      <c r="FT15" s="110">
        <f>'Poblacion Alt'!FT15-'Poblacion Base'!FT15</f>
        <v>-114.84029914386338</v>
      </c>
      <c r="FU15" s="110">
        <f>'Poblacion Alt'!FU15-'Poblacion Base'!FU15</f>
        <v>-105.69511966174468</v>
      </c>
      <c r="FV15" s="110">
        <f>'Poblacion Alt'!FV15-'Poblacion Base'!FV15</f>
        <v>-97.230069130222546</v>
      </c>
      <c r="FW15" s="110">
        <f>'Poblacion Alt'!FW15-'Poblacion Base'!FW15</f>
        <v>-89.398654481483391</v>
      </c>
      <c r="FX15" s="110">
        <f>'Poblacion Alt'!FX15-'Poblacion Base'!FX15</f>
        <v>-82.15883309362107</v>
      </c>
      <c r="FY15" s="110">
        <f>'Poblacion Alt'!FY15-'Poblacion Base'!FY15</f>
        <v>-75.464689719927264</v>
      </c>
      <c r="FZ15" s="110">
        <f>'Poblacion Alt'!FZ15-'Poblacion Base'!FZ15</f>
        <v>-69.276621181634255</v>
      </c>
      <c r="GA15" s="110">
        <f>'Poblacion Alt'!GA15-'Poblacion Base'!GA15</f>
        <v>-63.555076748220017</v>
      </c>
      <c r="GB15" s="110">
        <f>'Poblacion Alt'!GB15-'Poblacion Base'!GB15</f>
        <v>-58.26648575165018</v>
      </c>
      <c r="GC15" s="110">
        <f>'Poblacion Alt'!GC15-'Poblacion Base'!GC15</f>
        <v>-53.371064342311001</v>
      </c>
      <c r="GD15" s="110">
        <f>'Poblacion Alt'!GD15-'Poblacion Base'!GD15</f>
        <v>-48.838414086116245</v>
      </c>
      <c r="GE15" s="110">
        <f>'Poblacion Alt'!GE15-'Poblacion Base'!GE15</f>
        <v>-44.636612196889473</v>
      </c>
      <c r="GF15" s="110">
        <f>'Poblacion Alt'!GF15-'Poblacion Base'!GF15</f>
        <v>-40.765005074448709</v>
      </c>
      <c r="GG15" s="110">
        <f>'Poblacion Alt'!GG15-'Poblacion Base'!GG15</f>
        <v>-37.167731664965686</v>
      </c>
      <c r="GH15" s="110">
        <f>'Poblacion Alt'!GH15-'Poblacion Base'!GH15</f>
        <v>-33.824753527107532</v>
      </c>
      <c r="GI15" s="110">
        <f>'Poblacion Alt'!GI15-'Poblacion Base'!GI15</f>
        <v>-30.724119000718929</v>
      </c>
      <c r="GJ15" s="110">
        <f>'Poblacion Alt'!GJ15-'Poblacion Base'!GJ15</f>
        <v>-27.84564358471107</v>
      </c>
      <c r="GK15" s="110">
        <f>'Poblacion Alt'!GK15-'Poblacion Base'!GK15</f>
        <v>-25.174293841973849</v>
      </c>
      <c r="GL15" s="110">
        <f>'Poblacion Alt'!GL15-'Poblacion Base'!GL15</f>
        <v>-22.695605196233373</v>
      </c>
      <c r="GM15" s="110">
        <f>'Poblacion Alt'!GM15-'Poblacion Base'!GM15</f>
        <v>-20.393110585777322</v>
      </c>
      <c r="GN15" s="110">
        <f>'Poblacion Alt'!GN15-'Poblacion Base'!GN15</f>
        <v>-18.262328458356933</v>
      </c>
      <c r="GO15" s="110">
        <f>'Poblacion Alt'!GO15-'Poblacion Base'!GO15</f>
        <v>-16.287301198501154</v>
      </c>
      <c r="GP15" s="110">
        <f>'Poblacion Alt'!GP15-'Poblacion Base'!GP15</f>
        <v>-14.464778773093713</v>
      </c>
      <c r="GQ15" s="110">
        <f>'Poblacion Alt'!GQ15-'Poblacion Base'!GQ15</f>
        <v>-12.778197920858474</v>
      </c>
      <c r="GR15" s="110">
        <f>'Poblacion Alt'!GR15-'Poblacion Base'!GR15</f>
        <v>-11.230936735554678</v>
      </c>
      <c r="GS15" s="110">
        <f>'Poblacion Alt'!GS15-'Poblacion Base'!GS15</f>
        <v>-9.8113011973118773</v>
      </c>
      <c r="GT15" s="110">
        <f>'Poblacion Alt'!GT15-'Poblacion Base'!GT15</f>
        <v>-8.5262129931816162</v>
      </c>
      <c r="GU15" s="110">
        <f>'Poblacion Alt'!GU15-'Poblacion Base'!GU15</f>
        <v>-4.3060182480739968</v>
      </c>
      <c r="GV15" s="48">
        <f t="shared" si="0"/>
        <v>-88617.825665582364</v>
      </c>
    </row>
    <row r="16" spans="1:204">
      <c r="A16">
        <v>2032</v>
      </c>
      <c r="B16" s="110">
        <f>'Poblacion Alt'!B16-'Poblacion Base'!B16</f>
        <v>-16.675000056799036</v>
      </c>
      <c r="C16" s="110">
        <f>'Poblacion Alt'!C16-'Poblacion Base'!C16</f>
        <v>-30.083166875585448</v>
      </c>
      <c r="D16" s="110">
        <f>'Poblacion Alt'!D16-'Poblacion Base'!D16</f>
        <v>-41.681538391683716</v>
      </c>
      <c r="E16" s="110">
        <f>'Poblacion Alt'!E16-'Poblacion Base'!E16</f>
        <v>-52.528298858844209</v>
      </c>
      <c r="F16" s="110">
        <f>'Poblacion Alt'!F16-'Poblacion Base'!F16</f>
        <v>-63.471654162043706</v>
      </c>
      <c r="G16" s="110">
        <f>'Poblacion Alt'!G16-'Poblacion Base'!G16</f>
        <v>-75.417040338332299</v>
      </c>
      <c r="H16" s="110">
        <f>'Poblacion Alt'!H16-'Poblacion Base'!H16</f>
        <v>-89.323023186705541</v>
      </c>
      <c r="I16" s="110">
        <f>'Poblacion Alt'!I16-'Poblacion Base'!I16</f>
        <v>-105.45426370116184</v>
      </c>
      <c r="J16" s="110">
        <f>'Poblacion Alt'!J16-'Poblacion Base'!J16</f>
        <v>-124.08193158142967</v>
      </c>
      <c r="K16" s="110">
        <f>'Poblacion Alt'!K16-'Poblacion Base'!K16</f>
        <v>-145.48505671590101</v>
      </c>
      <c r="L16" s="110">
        <f>'Poblacion Alt'!L16-'Poblacion Base'!L16</f>
        <v>-169.93779817270115</v>
      </c>
      <c r="M16" s="110">
        <f>'Poblacion Alt'!M16-'Poblacion Base'!M16</f>
        <v>-197.69515334017342</v>
      </c>
      <c r="N16" s="110">
        <f>'Poblacion Alt'!N16-'Poblacion Base'!N16</f>
        <v>-228.97340308764251</v>
      </c>
      <c r="O16" s="110">
        <f>'Poblacion Alt'!O16-'Poblacion Base'!O16</f>
        <v>-263.96674136858201</v>
      </c>
      <c r="P16" s="110">
        <f>'Poblacion Alt'!P16-'Poblacion Base'!P16</f>
        <v>-302.77439610607689</v>
      </c>
      <c r="Q16" s="110">
        <f>'Poblacion Alt'!Q16-'Poblacion Base'!Q16</f>
        <v>-345.43617794220336</v>
      </c>
      <c r="R16" s="110">
        <f>'Poblacion Alt'!R16-'Poblacion Base'!R16</f>
        <v>-391.90510698739672</v>
      </c>
      <c r="S16" s="110">
        <f>'Poblacion Alt'!S16-'Poblacion Base'!S16</f>
        <v>-442.01787345495541</v>
      </c>
      <c r="T16" s="110">
        <f>'Poblacion Alt'!T16-'Poblacion Base'!T16</f>
        <v>-495.51994326111162</v>
      </c>
      <c r="U16" s="110">
        <f>'Poblacion Alt'!U16-'Poblacion Base'!U16</f>
        <v>-552.02830890746554</v>
      </c>
      <c r="V16" s="110">
        <f>'Poblacion Alt'!V16-'Poblacion Base'!V16</f>
        <v>-1049.4544952110155</v>
      </c>
      <c r="W16" s="110">
        <f>'Poblacion Alt'!W16-'Poblacion Base'!W16</f>
        <v>-1415.4800366446143</v>
      </c>
      <c r="X16" s="110">
        <f>'Poblacion Alt'!X16-'Poblacion Base'!X16</f>
        <v>-1691.3229663186357</v>
      </c>
      <c r="Y16" s="110">
        <f>'Poblacion Alt'!Y16-'Poblacion Base'!Y16</f>
        <v>-1904.6181521682302</v>
      </c>
      <c r="Z16" s="110">
        <f>'Poblacion Alt'!Z16-'Poblacion Base'!Z16</f>
        <v>-2074.9503973120009</v>
      </c>
      <c r="AA16" s="110">
        <f>'Poblacion Alt'!AA16-'Poblacion Base'!AA16</f>
        <v>-2221.0427865797537</v>
      </c>
      <c r="AB16" s="110">
        <f>'Poblacion Alt'!AB16-'Poblacion Base'!AB16</f>
        <v>-2361.1898461860255</v>
      </c>
      <c r="AC16" s="110">
        <f>'Poblacion Alt'!AC16-'Poblacion Base'!AC16</f>
        <v>-2492.7576618025778</v>
      </c>
      <c r="AD16" s="110">
        <f>'Poblacion Alt'!AD16-'Poblacion Base'!AD16</f>
        <v>-2613.3728373217164</v>
      </c>
      <c r="AE16" s="110">
        <f>'Poblacion Alt'!AE16-'Poblacion Base'!AE16</f>
        <v>-2720.6312942779623</v>
      </c>
      <c r="AF16" s="110">
        <f>'Poblacion Alt'!AF16-'Poblacion Base'!AF16</f>
        <v>-3216.0449963535066</v>
      </c>
      <c r="AG16" s="110">
        <f>'Poblacion Alt'!AG16-'Poblacion Base'!AG16</f>
        <v>-3540.9490378274932</v>
      </c>
      <c r="AH16" s="110">
        <f>'Poblacion Alt'!AH16-'Poblacion Base'!AH16</f>
        <v>-3741.7401804180117</v>
      </c>
      <c r="AI16" s="110">
        <f>'Poblacion Alt'!AI16-'Poblacion Base'!AI16</f>
        <v>-3849.7825929993996</v>
      </c>
      <c r="AJ16" s="110">
        <f>'Poblacion Alt'!AJ16-'Poblacion Base'!AJ16</f>
        <v>-3888.1746996617876</v>
      </c>
      <c r="AK16" s="110">
        <f>'Poblacion Alt'!AK16-'Poblacion Base'!AK16</f>
        <v>-3878.6959934569313</v>
      </c>
      <c r="AL16" s="110">
        <f>'Poblacion Alt'!AL16-'Poblacion Base'!AL16</f>
        <v>-3841.8728775256313</v>
      </c>
      <c r="AM16" s="110">
        <f>'Poblacion Alt'!AM16-'Poblacion Base'!AM16</f>
        <v>-3778.5964615800767</v>
      </c>
      <c r="AN16" s="110">
        <f>'Poblacion Alt'!AN16-'Poblacion Base'!AN16</f>
        <v>-3690.5645759307663</v>
      </c>
      <c r="AO16" s="110">
        <f>'Poblacion Alt'!AO16-'Poblacion Base'!AO16</f>
        <v>-3579.9563916995539</v>
      </c>
      <c r="AP16" s="110">
        <f>'Poblacion Alt'!AP16-'Poblacion Base'!AP16</f>
        <v>-2843.2193617917364</v>
      </c>
      <c r="AQ16" s="110">
        <f>'Poblacion Alt'!AQ16-'Poblacion Base'!AQ16</f>
        <v>-2360.662447211158</v>
      </c>
      <c r="AR16" s="110">
        <f>'Poblacion Alt'!AR16-'Poblacion Base'!AR16</f>
        <v>-2045.1382882822072</v>
      </c>
      <c r="AS16" s="110">
        <f>'Poblacion Alt'!AS16-'Poblacion Base'!AS16</f>
        <v>-1837.4966254159226</v>
      </c>
      <c r="AT16" s="110">
        <f>'Poblacion Alt'!AT16-'Poblacion Base'!AT16</f>
        <v>-1696.1735395903816</v>
      </c>
      <c r="AU16" s="110">
        <f>'Poblacion Alt'!AU16-'Poblacion Base'!AU16</f>
        <v>-1584.9037025095313</v>
      </c>
      <c r="AV16" s="110">
        <f>'Poblacion Alt'!AV16-'Poblacion Base'!AV16</f>
        <v>-1473.0943129026564</v>
      </c>
      <c r="AW16" s="110">
        <f>'Poblacion Alt'!AW16-'Poblacion Base'!AW16</f>
        <v>-1362.3757578674704</v>
      </c>
      <c r="AX16" s="110">
        <f>'Poblacion Alt'!AX16-'Poblacion Base'!AX16</f>
        <v>-1254.2411291874596</v>
      </c>
      <c r="AY16" s="110">
        <f>'Poblacion Alt'!AY16-'Poblacion Base'!AY16</f>
        <v>-1149.8779275648412</v>
      </c>
      <c r="AZ16" s="110">
        <f>'Poblacion Alt'!AZ16-'Poblacion Base'!AZ16</f>
        <v>-912.5213519007084</v>
      </c>
      <c r="BA16" s="110">
        <f>'Poblacion Alt'!BA16-'Poblacion Base'!BA16</f>
        <v>-748.50390449381666</v>
      </c>
      <c r="BB16" s="110">
        <f>'Poblacion Alt'!BB16-'Poblacion Base'!BB16</f>
        <v>-633.95039927528705</v>
      </c>
      <c r="BC16" s="110">
        <f>'Poblacion Alt'!BC16-'Poblacion Base'!BC16</f>
        <v>-552.61716782109579</v>
      </c>
      <c r="BD16" s="110">
        <f>'Poblacion Alt'!BD16-'Poblacion Base'!BD16</f>
        <v>-493.09403753711376</v>
      </c>
      <c r="BE16" s="110">
        <f>'Poblacion Alt'!BE16-'Poblacion Base'!BE16</f>
        <v>-445.80301159556257</v>
      </c>
      <c r="BF16" s="110">
        <f>'Poblacion Alt'!BF16-'Poblacion Base'!BF16</f>
        <v>-402.95852822106099</v>
      </c>
      <c r="BG16" s="110">
        <f>'Poblacion Alt'!BG16-'Poblacion Base'!BG16</f>
        <v>-364.37208976669353</v>
      </c>
      <c r="BH16" s="110">
        <f>'Poblacion Alt'!BH16-'Poblacion Base'!BH16</f>
        <v>-329.80084977811202</v>
      </c>
      <c r="BI16" s="110">
        <f>'Poblacion Alt'!BI16-'Poblacion Base'!BI16</f>
        <v>-298.95447278377833</v>
      </c>
      <c r="BJ16" s="110">
        <f>'Poblacion Alt'!BJ16-'Poblacion Base'!BJ16</f>
        <v>-324.02982362319017</v>
      </c>
      <c r="BK16" s="110">
        <f>'Poblacion Alt'!BK16-'Poblacion Base'!BK16</f>
        <v>-326.46215466567082</v>
      </c>
      <c r="BL16" s="110">
        <f>'Poblacion Alt'!BL16-'Poblacion Base'!BL16</f>
        <v>-315.43710724485572</v>
      </c>
      <c r="BM16" s="110">
        <f>'Poblacion Alt'!BM16-'Poblacion Base'!BM16</f>
        <v>-296.99351224576822</v>
      </c>
      <c r="BN16" s="110">
        <f>'Poblacion Alt'!BN16-'Poblacion Base'!BN16</f>
        <v>-275.17193934027455</v>
      </c>
      <c r="BO16" s="110">
        <f>'Poblacion Alt'!BO16-'Poblacion Base'!BO16</f>
        <v>-253.19828099309234</v>
      </c>
      <c r="BP16" s="110">
        <f>'Poblacion Alt'!BP16-'Poblacion Base'!BP16</f>
        <v>-233.54306430215365</v>
      </c>
      <c r="BQ16" s="110">
        <f>'Poblacion Alt'!BQ16-'Poblacion Base'!BQ16</f>
        <v>-215.87213800518657</v>
      </c>
      <c r="BR16" s="110">
        <f>'Poblacion Alt'!BR16-'Poblacion Base'!BR16</f>
        <v>-199.89696529554203</v>
      </c>
      <c r="BS16" s="110">
        <f>'Poblacion Alt'!BS16-'Poblacion Base'!BS16</f>
        <v>-185.37130915437592</v>
      </c>
      <c r="BT16" s="110">
        <f>'Poblacion Alt'!BT16-'Poblacion Base'!BT16</f>
        <v>-172.08749330727733</v>
      </c>
      <c r="BU16" s="110">
        <f>'Poblacion Alt'!BU16-'Poblacion Base'!BU16</f>
        <v>-159.86812613284565</v>
      </c>
      <c r="BV16" s="110">
        <f>'Poblacion Alt'!BV16-'Poblacion Base'!BV16</f>
        <v>-148.58162134620943</v>
      </c>
      <c r="BW16" s="110">
        <f>'Poblacion Alt'!BW16-'Poblacion Base'!BW16</f>
        <v>-138.10594437614782</v>
      </c>
      <c r="BX16" s="110">
        <f>'Poblacion Alt'!BX16-'Poblacion Base'!BX16</f>
        <v>-128.35883628440206</v>
      </c>
      <c r="BY16" s="110">
        <f>'Poblacion Alt'!BY16-'Poblacion Base'!BY16</f>
        <v>-119.26047818164807</v>
      </c>
      <c r="BZ16" s="110">
        <f>'Poblacion Alt'!BZ16-'Poblacion Base'!BZ16</f>
        <v>-110.75194841166376</v>
      </c>
      <c r="CA16" s="110">
        <f>'Poblacion Alt'!CA16-'Poblacion Base'!CA16</f>
        <v>-102.78198103034811</v>
      </c>
      <c r="CB16" s="110">
        <f>'Poblacion Alt'!CB16-'Poblacion Base'!CB16</f>
        <v>-95.307761288873735</v>
      </c>
      <c r="CC16" s="110">
        <f>'Poblacion Alt'!CC16-'Poblacion Base'!CC16</f>
        <v>-88.301671279870789</v>
      </c>
      <c r="CD16" s="110">
        <f>'Poblacion Alt'!CD16-'Poblacion Base'!CD16</f>
        <v>-81.731920681733754</v>
      </c>
      <c r="CE16" s="110">
        <f>'Poblacion Alt'!CE16-'Poblacion Base'!CE16</f>
        <v>-75.573658213106683</v>
      </c>
      <c r="CF16" s="110">
        <f>'Poblacion Alt'!CF16-'Poblacion Base'!CF16</f>
        <v>-69.795523713793955</v>
      </c>
      <c r="CG16" s="110">
        <f>'Poblacion Alt'!CG16-'Poblacion Base'!CG16</f>
        <v>-64.374996897749952</v>
      </c>
      <c r="CH16" s="110">
        <f>'Poblacion Alt'!CH16-'Poblacion Base'!CH16</f>
        <v>-59.294807898353611</v>
      </c>
      <c r="CI16" s="110">
        <f>'Poblacion Alt'!CI16-'Poblacion Base'!CI16</f>
        <v>-54.533056586958992</v>
      </c>
      <c r="CJ16" s="110">
        <f>'Poblacion Alt'!CJ16-'Poblacion Base'!CJ16</f>
        <v>-50.061335717313341</v>
      </c>
      <c r="CK16" s="110">
        <f>'Poblacion Alt'!CK16-'Poblacion Base'!CK16</f>
        <v>-45.873860925785266</v>
      </c>
      <c r="CL16" s="110">
        <f>'Poblacion Alt'!CL16-'Poblacion Base'!CL16</f>
        <v>-41.937306655749126</v>
      </c>
      <c r="CM16" s="110">
        <f>'Poblacion Alt'!CM16-'Poblacion Base'!CM16</f>
        <v>-38.24703175209288</v>
      </c>
      <c r="CN16" s="110">
        <f>'Poblacion Alt'!CN16-'Poblacion Base'!CN16</f>
        <v>-34.776715492851508</v>
      </c>
      <c r="CO16" s="110">
        <f>'Poblacion Alt'!CO16-'Poblacion Base'!CO16</f>
        <v>-31.528172508622447</v>
      </c>
      <c r="CP16" s="110">
        <f>'Poblacion Alt'!CP16-'Poblacion Base'!CP16</f>
        <v>-28.483028163425843</v>
      </c>
      <c r="CQ16" s="110">
        <f>'Poblacion Alt'!CQ16-'Poblacion Base'!CQ16</f>
        <v>-25.633668949487401</v>
      </c>
      <c r="CR16" s="110">
        <f>'Poblacion Alt'!CR16-'Poblacion Base'!CR16</f>
        <v>-22.964308235155841</v>
      </c>
      <c r="CS16" s="110">
        <f>'Poblacion Alt'!CS16-'Poblacion Base'!CS16</f>
        <v>-20.48514656027146</v>
      </c>
      <c r="CT16" s="110">
        <f>'Poblacion Alt'!CT16-'Poblacion Base'!CT16</f>
        <v>-18.171214640660764</v>
      </c>
      <c r="CU16" s="110">
        <f>'Poblacion Alt'!CU16-'Poblacion Base'!CU16</f>
        <v>-16.03925609551834</v>
      </c>
      <c r="CV16" s="110">
        <f>'Poblacion Alt'!CV16-'Poblacion Base'!CV16</f>
        <v>-14.049768327278798</v>
      </c>
      <c r="CW16" s="110">
        <f>'Poblacion Alt'!CW16-'Poblacion Base'!CW16</f>
        <v>-12.260795557728443</v>
      </c>
      <c r="CX16" s="110">
        <f>'Poblacion Alt'!CX16-'Poblacion Base'!CX16</f>
        <v>-5.7172676471045634</v>
      </c>
      <c r="CY16" s="110">
        <f>'Poblacion Alt'!CY16-'Poblacion Base'!CY16</f>
        <v>-16.419772748136893</v>
      </c>
      <c r="CZ16" s="110">
        <f>'Poblacion Alt'!CZ16-'Poblacion Base'!CZ16</f>
        <v>-29.54438978683902</v>
      </c>
      <c r="DA16" s="110">
        <f>'Poblacion Alt'!DA16-'Poblacion Base'!DA16</f>
        <v>-40.808313280984294</v>
      </c>
      <c r="DB16" s="110">
        <f>'Poblacion Alt'!DB16-'Poblacion Base'!DB16</f>
        <v>-51.243632107507437</v>
      </c>
      <c r="DC16" s="110">
        <f>'Poblacion Alt'!DC16-'Poblacion Base'!DC16</f>
        <v>-61.670227108930703</v>
      </c>
      <c r="DD16" s="110">
        <f>'Poblacion Alt'!DD16-'Poblacion Base'!DD16</f>
        <v>-72.952451865479816</v>
      </c>
      <c r="DE16" s="110">
        <f>'Poblacion Alt'!DE16-'Poblacion Base'!DE16</f>
        <v>-86.002771173371002</v>
      </c>
      <c r="DF16" s="110">
        <f>'Poblacion Alt'!DF16-'Poblacion Base'!DF16</f>
        <v>-101.03545504732756</v>
      </c>
      <c r="DG16" s="110">
        <f>'Poblacion Alt'!DG16-'Poblacion Base'!DG16</f>
        <v>-118.26234895078233</v>
      </c>
      <c r="DH16" s="110">
        <f>'Poblacion Alt'!DH16-'Poblacion Base'!DH16</f>
        <v>-137.89459693309618</v>
      </c>
      <c r="DI16" s="110">
        <f>'Poblacion Alt'!DI16-'Poblacion Base'!DI16</f>
        <v>-160.11507948226063</v>
      </c>
      <c r="DJ16" s="110">
        <f>'Poblacion Alt'!DJ16-'Poblacion Base'!DJ16</f>
        <v>-185.08049488492543</v>
      </c>
      <c r="DK16" s="110">
        <f>'Poblacion Alt'!DK16-'Poblacion Base'!DK16</f>
        <v>-212.89921401825268</v>
      </c>
      <c r="DL16" s="110">
        <f>'Poblacion Alt'!DL16-'Poblacion Base'!DL16</f>
        <v>-243.62330922699766</v>
      </c>
      <c r="DM16" s="110">
        <f>'Poblacion Alt'!DM16-'Poblacion Base'!DM16</f>
        <v>-277.22958529239986</v>
      </c>
      <c r="DN16" s="110">
        <f>'Poblacion Alt'!DN16-'Poblacion Base'!DN16</f>
        <v>-313.60195816983469</v>
      </c>
      <c r="DO16" s="110">
        <f>'Poblacion Alt'!DO16-'Poblacion Base'!DO16</f>
        <v>-352.54006916697836</v>
      </c>
      <c r="DP16" s="110">
        <f>'Poblacion Alt'!DP16-'Poblacion Base'!DP16</f>
        <v>-393.7420725072152</v>
      </c>
      <c r="DQ16" s="110">
        <f>'Poblacion Alt'!DQ16-'Poblacion Base'!DQ16</f>
        <v>-436.80990472994745</v>
      </c>
      <c r="DR16" s="110">
        <f>'Poblacion Alt'!DR16-'Poblacion Base'!DR16</f>
        <v>-481.25559663411696</v>
      </c>
      <c r="DS16" s="110">
        <f>'Poblacion Alt'!DS16-'Poblacion Base'!DS16</f>
        <v>-966.08127884601709</v>
      </c>
      <c r="DT16" s="110">
        <f>'Poblacion Alt'!DT16-'Poblacion Base'!DT16</f>
        <v>-1311.5507419422502</v>
      </c>
      <c r="DU16" s="110">
        <f>'Poblacion Alt'!DU16-'Poblacion Base'!DU16</f>
        <v>-1560.1920294803567</v>
      </c>
      <c r="DV16" s="110">
        <f>'Poblacion Alt'!DV16-'Poblacion Base'!DV16</f>
        <v>-1740.73213726416</v>
      </c>
      <c r="DW16" s="110">
        <f>'Poblacion Alt'!DW16-'Poblacion Base'!DW16</f>
        <v>-1873.7873515290557</v>
      </c>
      <c r="DX16" s="110">
        <f>'Poblacion Alt'!DX16-'Poblacion Base'!DX16</f>
        <v>-1979.2195305212517</v>
      </c>
      <c r="DY16" s="110">
        <f>'Poblacion Alt'!DY16-'Poblacion Base'!DY16</f>
        <v>-2076.4562987845275</v>
      </c>
      <c r="DZ16" s="110">
        <f>'Poblacion Alt'!DZ16-'Poblacion Base'!DZ16</f>
        <v>-2163.974070457276</v>
      </c>
      <c r="EA16" s="110">
        <f>'Poblacion Alt'!EA16-'Poblacion Base'!EA16</f>
        <v>-2240.4692116553197</v>
      </c>
      <c r="EB16" s="110">
        <f>'Poblacion Alt'!EB16-'Poblacion Base'!EB16</f>
        <v>-2304.9325532246148</v>
      </c>
      <c r="EC16" s="110">
        <f>'Poblacion Alt'!EC16-'Poblacion Base'!EC16</f>
        <v>-2301.2427988059935</v>
      </c>
      <c r="ED16" s="110">
        <f>'Poblacion Alt'!ED16-'Poblacion Base'!ED16</f>
        <v>-2305.7886444304022</v>
      </c>
      <c r="EE16" s="110">
        <f>'Poblacion Alt'!EE16-'Poblacion Base'!EE16</f>
        <v>-2311.651081517397</v>
      </c>
      <c r="EF16" s="110">
        <f>'Poblacion Alt'!EF16-'Poblacion Base'!EF16</f>
        <v>-2314.3238142148475</v>
      </c>
      <c r="EG16" s="110">
        <f>'Poblacion Alt'!EG16-'Poblacion Base'!EG16</f>
        <v>-2310.6510522160679</v>
      </c>
      <c r="EH16" s="110">
        <f>'Poblacion Alt'!EH16-'Poblacion Base'!EH16</f>
        <v>-2298.3362810800318</v>
      </c>
      <c r="EI16" s="110">
        <f>'Poblacion Alt'!EI16-'Poblacion Base'!EI16</f>
        <v>-2275.2086597589077</v>
      </c>
      <c r="EJ16" s="110">
        <f>'Poblacion Alt'!EJ16-'Poblacion Base'!EJ16</f>
        <v>-2242.2717412492493</v>
      </c>
      <c r="EK16" s="110">
        <f>'Poblacion Alt'!EK16-'Poblacion Base'!EK16</f>
        <v>-2200.608156598697</v>
      </c>
      <c r="EL16" s="110">
        <f>'Poblacion Alt'!EL16-'Poblacion Base'!EL16</f>
        <v>-2151.4725763042225</v>
      </c>
      <c r="EM16" s="110">
        <f>'Poblacion Alt'!EM16-'Poblacion Base'!EM16</f>
        <v>-1852.0430165237631</v>
      </c>
      <c r="EN16" s="110">
        <f>'Poblacion Alt'!EN16-'Poblacion Base'!EN16</f>
        <v>-1652.496493926039</v>
      </c>
      <c r="EO16" s="110">
        <f>'Poblacion Alt'!EO16-'Poblacion Base'!EO16</f>
        <v>-1518.8928839949658</v>
      </c>
      <c r="EP16" s="110">
        <f>'Poblacion Alt'!EP16-'Poblacion Base'!EP16</f>
        <v>-1428.3132482142537</v>
      </c>
      <c r="EQ16" s="110">
        <f>'Poblacion Alt'!EQ16-'Poblacion Base'!EQ16</f>
        <v>-1364.4161779271672</v>
      </c>
      <c r="ER16" s="110">
        <f>'Poblacion Alt'!ER16-'Poblacion Base'!ER16</f>
        <v>-1312.8577248602523</v>
      </c>
      <c r="ES16" s="110">
        <f>'Poblacion Alt'!ES16-'Poblacion Base'!ES16</f>
        <v>-1261.283219691948</v>
      </c>
      <c r="ET16" s="110">
        <f>'Poblacion Alt'!ET16-'Poblacion Base'!ET16</f>
        <v>-1210.1124737392529</v>
      </c>
      <c r="EU16" s="110">
        <f>'Poblacion Alt'!EU16-'Poblacion Base'!EU16</f>
        <v>-1159.6283436836093</v>
      </c>
      <c r="EV16" s="110">
        <f>'Poblacion Alt'!EV16-'Poblacion Base'!EV16</f>
        <v>-1110.0584188292851</v>
      </c>
      <c r="EW16" s="110">
        <f>'Poblacion Alt'!EW16-'Poblacion Base'!EW16</f>
        <v>-1142.8040008176467</v>
      </c>
      <c r="EX16" s="110">
        <f>'Poblacion Alt'!EX16-'Poblacion Base'!EX16</f>
        <v>-1140.4948706384748</v>
      </c>
      <c r="EY16" s="110">
        <f>'Poblacion Alt'!EY16-'Poblacion Base'!EY16</f>
        <v>-1115.4815926852752</v>
      </c>
      <c r="EZ16" s="110">
        <f>'Poblacion Alt'!EZ16-'Poblacion Base'!EZ16</f>
        <v>-1076.145951984101</v>
      </c>
      <c r="FA16" s="110">
        <f>'Poblacion Alt'!FA16-'Poblacion Base'!FA16</f>
        <v>-1028.3920981640113</v>
      </c>
      <c r="FB16" s="110">
        <f>'Poblacion Alt'!FB16-'Poblacion Base'!FB16</f>
        <v>-977.29355132620549</v>
      </c>
      <c r="FC16" s="110">
        <f>'Poblacion Alt'!FC16-'Poblacion Base'!FC16</f>
        <v>-927.13914390432183</v>
      </c>
      <c r="FD16" s="110">
        <f>'Poblacion Alt'!FD16-'Poblacion Base'!FD16</f>
        <v>-877.90059019526234</v>
      </c>
      <c r="FE16" s="110">
        <f>'Poblacion Alt'!FE16-'Poblacion Base'!FE16</f>
        <v>-829.56680910714203</v>
      </c>
      <c r="FF16" s="110">
        <f>'Poblacion Alt'!FF16-'Poblacion Base'!FF16</f>
        <v>-782.18462807842297</v>
      </c>
      <c r="FG16" s="110">
        <f>'Poblacion Alt'!FG16-'Poblacion Base'!FG16</f>
        <v>-664.56443510373356</v>
      </c>
      <c r="FH16" s="110">
        <f>'Poblacion Alt'!FH16-'Poblacion Base'!FH16</f>
        <v>-581.18599893141072</v>
      </c>
      <c r="FI16" s="110">
        <f>'Poblacion Alt'!FI16-'Poblacion Base'!FI16</f>
        <v>-520.62127458344912</v>
      </c>
      <c r="FJ16" s="110">
        <f>'Poblacion Alt'!FJ16-'Poblacion Base'!FJ16</f>
        <v>-475.16454962146236</v>
      </c>
      <c r="FK16" s="110">
        <f>'Poblacion Alt'!FK16-'Poblacion Base'!FK16</f>
        <v>-439.38440958270803</v>
      </c>
      <c r="FL16" s="110">
        <f>'Poblacion Alt'!FL16-'Poblacion Base'!FL16</f>
        <v>-408.74905613716692</v>
      </c>
      <c r="FM16" s="110">
        <f>'Poblacion Alt'!FM16-'Poblacion Base'!FM16</f>
        <v>-379.50882575221476</v>
      </c>
      <c r="FN16" s="110">
        <f>'Poblacion Alt'!FN16-'Poblacion Base'!FN16</f>
        <v>-351.7451249663136</v>
      </c>
      <c r="FO16" s="110">
        <f>'Poblacion Alt'!FO16-'Poblacion Base'!FO16</f>
        <v>-325.49938994494732</v>
      </c>
      <c r="FP16" s="110">
        <f>'Poblacion Alt'!FP16-'Poblacion Base'!FP16</f>
        <v>-300.79475119773997</v>
      </c>
      <c r="FQ16" s="110">
        <f>'Poblacion Alt'!FQ16-'Poblacion Base'!FQ16</f>
        <v>-277.63836639167857</v>
      </c>
      <c r="FR16" s="110">
        <f>'Poblacion Alt'!FR16-'Poblacion Base'!FR16</f>
        <v>-256.00103049492463</v>
      </c>
      <c r="FS16" s="110">
        <f>'Poblacion Alt'!FS16-'Poblacion Base'!FS16</f>
        <v>-235.84035757661331</v>
      </c>
      <c r="FT16" s="110">
        <f>'Poblacion Alt'!FT16-'Poblacion Base'!FT16</f>
        <v>-217.11217161308741</v>
      </c>
      <c r="FU16" s="110">
        <f>'Poblacion Alt'!FU16-'Poblacion Base'!FU16</f>
        <v>-199.74212827946758</v>
      </c>
      <c r="FV16" s="110">
        <f>'Poblacion Alt'!FV16-'Poblacion Base'!FV16</f>
        <v>-183.65794217668008</v>
      </c>
      <c r="FW16" s="110">
        <f>'Poblacion Alt'!FW16-'Poblacion Base'!FW16</f>
        <v>-168.76136090312502</v>
      </c>
      <c r="FX16" s="110">
        <f>'Poblacion Alt'!FX16-'Poblacion Base'!FX16</f>
        <v>-154.99504749081098</v>
      </c>
      <c r="FY16" s="110">
        <f>'Poblacion Alt'!FY16-'Poblacion Base'!FY16</f>
        <v>-142.2601428522612</v>
      </c>
      <c r="FZ16" s="110">
        <f>'Poblacion Alt'!FZ16-'Poblacion Base'!FZ16</f>
        <v>-130.49201884417562</v>
      </c>
      <c r="GA16" s="110">
        <f>'Poblacion Alt'!GA16-'Poblacion Base'!GA16</f>
        <v>-119.60247936032829</v>
      </c>
      <c r="GB16" s="110">
        <f>'Poblacion Alt'!GB16-'Poblacion Base'!GB16</f>
        <v>-109.54092049541941</v>
      </c>
      <c r="GC16" s="110">
        <f>'Poblacion Alt'!GC16-'Poblacion Base'!GC16</f>
        <v>-100.23146380553953</v>
      </c>
      <c r="GD16" s="110">
        <f>'Poblacion Alt'!GD16-'Poblacion Base'!GD16</f>
        <v>-91.60864127514651</v>
      </c>
      <c r="GE16" s="110">
        <f>'Poblacion Alt'!GE16-'Poblacion Base'!GE16</f>
        <v>-83.621865344903199</v>
      </c>
      <c r="GF16" s="110">
        <f>'Poblacion Alt'!GF16-'Poblacion Base'!GF16</f>
        <v>-76.264617454820836</v>
      </c>
      <c r="GG16" s="110">
        <f>'Poblacion Alt'!GG16-'Poblacion Base'!GG16</f>
        <v>-69.434272619364492</v>
      </c>
      <c r="GH16" s="110">
        <f>'Poblacion Alt'!GH16-'Poblacion Base'!GH16</f>
        <v>-63.099918612075271</v>
      </c>
      <c r="GI16" s="110">
        <f>'Poblacion Alt'!GI16-'Poblacion Base'!GI16</f>
        <v>-57.220406431231822</v>
      </c>
      <c r="GJ16" s="110">
        <f>'Poblacion Alt'!GJ16-'Poblacion Base'!GJ16</f>
        <v>-51.771978600307193</v>
      </c>
      <c r="GK16" s="110">
        <f>'Poblacion Alt'!GK16-'Poblacion Base'!GK16</f>
        <v>-46.71760341144909</v>
      </c>
      <c r="GL16" s="110">
        <f>'Poblacion Alt'!GL16-'Poblacion Base'!GL16</f>
        <v>-42.032207516043854</v>
      </c>
      <c r="GM16" s="110">
        <f>'Poblacion Alt'!GM16-'Poblacion Base'!GM16</f>
        <v>-37.699341432118672</v>
      </c>
      <c r="GN16" s="110">
        <f>'Poblacion Alt'!GN16-'Poblacion Base'!GN16</f>
        <v>-33.686333806890616</v>
      </c>
      <c r="GO16" s="110">
        <f>'Poblacion Alt'!GO16-'Poblacion Base'!GO16</f>
        <v>-29.972953320688248</v>
      </c>
      <c r="GP16" s="110">
        <f>'Poblacion Alt'!GP16-'Poblacion Base'!GP16</f>
        <v>-26.553059344854773</v>
      </c>
      <c r="GQ16" s="110">
        <f>'Poblacion Alt'!GQ16-'Poblacion Base'!GQ16</f>
        <v>-23.406091695318537</v>
      </c>
      <c r="GR16" s="110">
        <f>'Poblacion Alt'!GR16-'Poblacion Base'!GR16</f>
        <v>-20.518457521043274</v>
      </c>
      <c r="GS16" s="110">
        <f>'Poblacion Alt'!GS16-'Poblacion Base'!GS16</f>
        <v>-17.882574247634693</v>
      </c>
      <c r="GT16" s="110">
        <f>'Poblacion Alt'!GT16-'Poblacion Base'!GT16</f>
        <v>-15.495961507021548</v>
      </c>
      <c r="GU16" s="110">
        <f>'Poblacion Alt'!GU16-'Poblacion Base'!GU16</f>
        <v>-7.1403887095348182</v>
      </c>
      <c r="GV16" s="48">
        <f t="shared" si="0"/>
        <v>-165182.73447124232</v>
      </c>
    </row>
    <row r="17" spans="1:204">
      <c r="A17">
        <v>2033</v>
      </c>
      <c r="B17" s="110">
        <f>'Poblacion Alt'!B17-'Poblacion Base'!B17</f>
        <v>-26.582039201166481</v>
      </c>
      <c r="C17" s="110">
        <f>'Poblacion Alt'!C17-'Poblacion Base'!C17</f>
        <v>-48.600761549954768</v>
      </c>
      <c r="D17" s="110">
        <f>'Poblacion Alt'!D17-'Poblacion Base'!D17</f>
        <v>-68.302169112372212</v>
      </c>
      <c r="E17" s="110">
        <f>'Poblacion Alt'!E17-'Poblacion Base'!E17</f>
        <v>-87.277497771603521</v>
      </c>
      <c r="F17" s="110">
        <f>'Poblacion Alt'!F17-'Poblacion Base'!F17</f>
        <v>-106.74572524795076</v>
      </c>
      <c r="G17" s="110">
        <f>'Poblacion Alt'!G17-'Poblacion Base'!G17</f>
        <v>-127.74144366156543</v>
      </c>
      <c r="H17" s="110">
        <f>'Poblacion Alt'!H17-'Poblacion Base'!H17</f>
        <v>-151.35733424278442</v>
      </c>
      <c r="I17" s="110">
        <f>'Poblacion Alt'!I17-'Poblacion Base'!I17</f>
        <v>-178.76587882934837</v>
      </c>
      <c r="J17" s="110">
        <f>'Poblacion Alt'!J17-'Poblacion Base'!J17</f>
        <v>-210.42940999648999</v>
      </c>
      <c r="K17" s="110">
        <f>'Poblacion Alt'!K17-'Poblacion Base'!K17</f>
        <v>-246.83173483295832</v>
      </c>
      <c r="L17" s="110">
        <f>'Poblacion Alt'!L17-'Poblacion Base'!L17</f>
        <v>-288.4540356847574</v>
      </c>
      <c r="M17" s="110">
        <f>'Poblacion Alt'!M17-'Poblacion Base'!M17</f>
        <v>-335.73425372230122</v>
      </c>
      <c r="N17" s="110">
        <f>'Poblacion Alt'!N17-'Poblacion Base'!N17</f>
        <v>-389.07278826739639</v>
      </c>
      <c r="O17" s="110">
        <f>'Poblacion Alt'!O17-'Poblacion Base'!O17</f>
        <v>-448.77866651670774</v>
      </c>
      <c r="P17" s="110">
        <f>'Poblacion Alt'!P17-'Poblacion Base'!P17</f>
        <v>-515.08515116834315</v>
      </c>
      <c r="Q17" s="110">
        <f>'Poblacion Alt'!Q17-'Poblacion Base'!Q17</f>
        <v>-588.0580990355229</v>
      </c>
      <c r="R17" s="110">
        <f>'Poblacion Alt'!R17-'Poblacion Base'!R17</f>
        <v>-667.65201925334986</v>
      </c>
      <c r="S17" s="110">
        <f>'Poblacion Alt'!S17-'Poblacion Base'!S17</f>
        <v>-753.59922806621762</v>
      </c>
      <c r="T17" s="110">
        <f>'Poblacion Alt'!T17-'Poblacion Base'!T17</f>
        <v>-845.49078483623452</v>
      </c>
      <c r="U17" s="110">
        <f>'Poblacion Alt'!U17-'Poblacion Base'!U17</f>
        <v>-942.69369371799985</v>
      </c>
      <c r="V17" s="110">
        <f>'Poblacion Alt'!V17-'Poblacion Base'!V17</f>
        <v>-1743.2769525339827</v>
      </c>
      <c r="W17" s="110">
        <f>'Poblacion Alt'!W17-'Poblacion Base'!W17</f>
        <v>-2351.7620489142137</v>
      </c>
      <c r="X17" s="110">
        <f>'Poblacion Alt'!X17-'Poblacion Base'!X17</f>
        <v>-2829.8910452432465</v>
      </c>
      <c r="Y17" s="110">
        <f>'Poblacion Alt'!Y17-'Poblacion Base'!Y17</f>
        <v>-3217.2555091261747</v>
      </c>
      <c r="Z17" s="110">
        <f>'Poblacion Alt'!Z17-'Poblacion Base'!Z17</f>
        <v>-3539.7484402779373</v>
      </c>
      <c r="AA17" s="110">
        <f>'Poblacion Alt'!AA17-'Poblacion Base'!AA17</f>
        <v>-3815.0422593253315</v>
      </c>
      <c r="AB17" s="110">
        <f>'Poblacion Alt'!AB17-'Poblacion Base'!AB17</f>
        <v>-4059.9592577905278</v>
      </c>
      <c r="AC17" s="110">
        <f>'Poblacion Alt'!AC17-'Poblacion Base'!AC17</f>
        <v>-4290.8923373639118</v>
      </c>
      <c r="AD17" s="110">
        <f>'Poblacion Alt'!AD17-'Poblacion Base'!AD17</f>
        <v>-4503.5250381897204</v>
      </c>
      <c r="AE17" s="110">
        <f>'Poblacion Alt'!AE17-'Poblacion Base'!AE17</f>
        <v>-4693.747735072975</v>
      </c>
      <c r="AF17" s="110">
        <f>'Poblacion Alt'!AF17-'Poblacion Base'!AF17</f>
        <v>-5501.0891256341129</v>
      </c>
      <c r="AG17" s="110">
        <f>'Poblacion Alt'!AG17-'Poblacion Base'!AG17</f>
        <v>-6050.9397843991756</v>
      </c>
      <c r="AH17" s="110">
        <f>'Poblacion Alt'!AH17-'Poblacion Base'!AH17</f>
        <v>-6410.7728917435161</v>
      </c>
      <c r="AI17" s="110">
        <f>'Poblacion Alt'!AI17-'Poblacion Base'!AI17</f>
        <v>-6626.5696950276033</v>
      </c>
      <c r="AJ17" s="110">
        <f>'Poblacion Alt'!AJ17-'Poblacion Base'!AJ17</f>
        <v>-6729.1932611377561</v>
      </c>
      <c r="AK17" s="110">
        <f>'Poblacion Alt'!AK17-'Poblacion Base'!AK17</f>
        <v>-6741.6968651657226</v>
      </c>
      <c r="AL17" s="110">
        <f>'Poblacion Alt'!AL17-'Poblacion Base'!AL17</f>
        <v>-6686.5156995186699</v>
      </c>
      <c r="AM17" s="110">
        <f>'Poblacion Alt'!AM17-'Poblacion Base'!AM17</f>
        <v>-6585.2892357198871</v>
      </c>
      <c r="AN17" s="110">
        <f>'Poblacion Alt'!AN17-'Poblacion Base'!AN17</f>
        <v>-6440.5372916572378</v>
      </c>
      <c r="AO17" s="110">
        <f>'Poblacion Alt'!AO17-'Poblacion Base'!AO17</f>
        <v>-6255.7369426694349</v>
      </c>
      <c r="AP17" s="110">
        <f>'Poblacion Alt'!AP17-'Poblacion Base'!AP17</f>
        <v>-5069.2505242007319</v>
      </c>
      <c r="AQ17" s="110">
        <f>'Poblacion Alt'!AQ17-'Poblacion Base'!AQ17</f>
        <v>-4261.2977187041542</v>
      </c>
      <c r="AR17" s="110">
        <f>'Poblacion Alt'!AR17-'Poblacion Base'!AR17</f>
        <v>-3701.963690892153</v>
      </c>
      <c r="AS17" s="110">
        <f>'Poblacion Alt'!AS17-'Poblacion Base'!AS17</f>
        <v>-3305.8859478184022</v>
      </c>
      <c r="AT17" s="110">
        <f>'Poblacion Alt'!AT17-'Poblacion Base'!AT17</f>
        <v>-3015.5382414546912</v>
      </c>
      <c r="AU17" s="110">
        <f>'Poblacion Alt'!AU17-'Poblacion Base'!AU17</f>
        <v>-2790.871939444216</v>
      </c>
      <c r="AV17" s="110">
        <f>'Poblacion Alt'!AV17-'Poblacion Base'!AV17</f>
        <v>-2596.9077118273708</v>
      </c>
      <c r="AW17" s="110">
        <f>'Poblacion Alt'!AW17-'Poblacion Base'!AW17</f>
        <v>-2404.3904839039897</v>
      </c>
      <c r="AX17" s="110">
        <f>'Poblacion Alt'!AX17-'Poblacion Base'!AX17</f>
        <v>-2215.7893529731664</v>
      </c>
      <c r="AY17" s="110">
        <f>'Poblacion Alt'!AY17-'Poblacion Base'!AY17</f>
        <v>-2033.3121342329541</v>
      </c>
      <c r="AZ17" s="110">
        <f>'Poblacion Alt'!AZ17-'Poblacion Base'!AZ17</f>
        <v>-1639.1306182098924</v>
      </c>
      <c r="BA17" s="110">
        <f>'Poblacion Alt'!BA17-'Poblacion Base'!BA17</f>
        <v>-1357.0888357931399</v>
      </c>
      <c r="BB17" s="110">
        <f>'Poblacion Alt'!BB17-'Poblacion Base'!BB17</f>
        <v>-1151.4794086850015</v>
      </c>
      <c r="BC17" s="110">
        <f>'Poblacion Alt'!BC17-'Poblacion Base'!BC17</f>
        <v>-998.56584800838027</v>
      </c>
      <c r="BD17" s="110">
        <f>'Poblacion Alt'!BD17-'Poblacion Base'!BD17</f>
        <v>-882.13859127106844</v>
      </c>
      <c r="BE17" s="110">
        <f>'Poblacion Alt'!BE17-'Poblacion Base'!BE17</f>
        <v>-790.79493023600662</v>
      </c>
      <c r="BF17" s="110">
        <f>'Poblacion Alt'!BF17-'Poblacion Base'!BF17</f>
        <v>-714.79055663768668</v>
      </c>
      <c r="BG17" s="110">
        <f>'Poblacion Alt'!BG17-'Poblacion Base'!BG17</f>
        <v>-646.26722675515339</v>
      </c>
      <c r="BH17" s="110">
        <f>'Poblacion Alt'!BH17-'Poblacion Base'!BH17</f>
        <v>-584.79369647722342</v>
      </c>
      <c r="BI17" s="110">
        <f>'Poblacion Alt'!BI17-'Poblacion Base'!BI17</f>
        <v>-529.88223393188673</v>
      </c>
      <c r="BJ17" s="110">
        <f>'Poblacion Alt'!BJ17-'Poblacion Base'!BJ17</f>
        <v>-564.70059890043922</v>
      </c>
      <c r="BK17" s="110">
        <f>'Poblacion Alt'!BK17-'Poblacion Base'!BK17</f>
        <v>-565.99165093470947</v>
      </c>
      <c r="BL17" s="110">
        <f>'Poblacion Alt'!BL17-'Poblacion Base'!BL17</f>
        <v>-547.48225920030382</v>
      </c>
      <c r="BM17" s="110">
        <f>'Poblacion Alt'!BM17-'Poblacion Base'!BM17</f>
        <v>-517.9947415861825</v>
      </c>
      <c r="BN17" s="110">
        <f>'Poblacion Alt'!BN17-'Poblacion Base'!BN17</f>
        <v>-483.17560708289966</v>
      </c>
      <c r="BO17" s="110">
        <f>'Poblacion Alt'!BO17-'Poblacion Base'!BO17</f>
        <v>-446.79919181106379</v>
      </c>
      <c r="BP17" s="110">
        <f>'Poblacion Alt'!BP17-'Poblacion Base'!BP17</f>
        <v>-411.76761786048883</v>
      </c>
      <c r="BQ17" s="110">
        <f>'Poblacion Alt'!BQ17-'Poblacion Base'!BQ17</f>
        <v>-380.30255611083703</v>
      </c>
      <c r="BR17" s="110">
        <f>'Poblacion Alt'!BR17-'Poblacion Base'!BR17</f>
        <v>-351.89006382875959</v>
      </c>
      <c r="BS17" s="110">
        <f>'Poblacion Alt'!BS17-'Poblacion Base'!BS17</f>
        <v>-326.08758185329498</v>
      </c>
      <c r="BT17" s="110">
        <f>'Poblacion Alt'!BT17-'Poblacion Base'!BT17</f>
        <v>-302.50188139278907</v>
      </c>
      <c r="BU17" s="110">
        <f>'Poblacion Alt'!BU17-'Poblacion Base'!BU17</f>
        <v>-280.84228102842462</v>
      </c>
      <c r="BV17" s="110">
        <f>'Poblacion Alt'!BV17-'Poblacion Base'!BV17</f>
        <v>-260.84385532722808</v>
      </c>
      <c r="BW17" s="110">
        <f>'Poblacion Alt'!BW17-'Poblacion Base'!BW17</f>
        <v>-242.31145875013317</v>
      </c>
      <c r="BX17" s="110">
        <f>'Poblacion Alt'!BX17-'Poblacion Base'!BX17</f>
        <v>-225.07638853069511</v>
      </c>
      <c r="BY17" s="110">
        <f>'Poblacion Alt'!BY17-'Poblacion Base'!BY17</f>
        <v>-208.99729771411512</v>
      </c>
      <c r="BZ17" s="110">
        <f>'Poblacion Alt'!BZ17-'Poblacion Base'!BZ17</f>
        <v>-193.96055537658685</v>
      </c>
      <c r="CA17" s="110">
        <f>'Poblacion Alt'!CA17-'Poblacion Base'!CA17</f>
        <v>-179.89257198276755</v>
      </c>
      <c r="CB17" s="110">
        <f>'Poblacion Alt'!CB17-'Poblacion Base'!CB17</f>
        <v>-166.70222228489001</v>
      </c>
      <c r="CC17" s="110">
        <f>'Poblacion Alt'!CC17-'Poblacion Base'!CC17</f>
        <v>-154.33632851515722</v>
      </c>
      <c r="CD17" s="110">
        <f>'Poblacion Alt'!CD17-'Poblacion Base'!CD17</f>
        <v>-142.73544677425525</v>
      </c>
      <c r="CE17" s="110">
        <f>'Poblacion Alt'!CE17-'Poblacion Base'!CE17</f>
        <v>-131.87066829520336</v>
      </c>
      <c r="CF17" s="110">
        <f>'Poblacion Alt'!CF17-'Poblacion Base'!CF17</f>
        <v>-121.67401071073255</v>
      </c>
      <c r="CG17" s="110">
        <f>'Poblacion Alt'!CG17-'Poblacion Base'!CG17</f>
        <v>-112.1205982164538</v>
      </c>
      <c r="CH17" s="110">
        <f>'Poblacion Alt'!CH17-'Poblacion Base'!CH17</f>
        <v>-103.15539799199178</v>
      </c>
      <c r="CI17" s="110">
        <f>'Poblacion Alt'!CI17-'Poblacion Base'!CI17</f>
        <v>-94.76280307554407</v>
      </c>
      <c r="CJ17" s="110">
        <f>'Poblacion Alt'!CJ17-'Poblacion Base'!CJ17</f>
        <v>-86.894872122560628</v>
      </c>
      <c r="CK17" s="110">
        <f>'Poblacion Alt'!CK17-'Poblacion Base'!CK17</f>
        <v>-79.515934626775561</v>
      </c>
      <c r="CL17" s="110">
        <f>'Poblacion Alt'!CL17-'Poblacion Base'!CL17</f>
        <v>-72.604318846817478</v>
      </c>
      <c r="CM17" s="110">
        <f>'Poblacion Alt'!CM17-'Poblacion Base'!CM17</f>
        <v>-66.122458913701848</v>
      </c>
      <c r="CN17" s="110">
        <f>'Poblacion Alt'!CN17-'Poblacion Base'!CN17</f>
        <v>-60.043700124268071</v>
      </c>
      <c r="CO17" s="110">
        <f>'Poblacion Alt'!CO17-'Poblacion Base'!CO17</f>
        <v>-54.346951943029126</v>
      </c>
      <c r="CP17" s="110">
        <f>'Poblacion Alt'!CP17-'Poblacion Base'!CP17</f>
        <v>-49.015754481080876</v>
      </c>
      <c r="CQ17" s="110">
        <f>'Poblacion Alt'!CQ17-'Poblacion Base'!CQ17</f>
        <v>-44.042662897689297</v>
      </c>
      <c r="CR17" s="110">
        <f>'Poblacion Alt'!CR17-'Poblacion Base'!CR17</f>
        <v>-39.390446472994881</v>
      </c>
      <c r="CS17" s="110">
        <f>'Poblacion Alt'!CS17-'Poblacion Base'!CS17</f>
        <v>-35.075283270978616</v>
      </c>
      <c r="CT17" s="110">
        <f>'Poblacion Alt'!CT17-'Poblacion Base'!CT17</f>
        <v>-31.060612286423748</v>
      </c>
      <c r="CU17" s="110">
        <f>'Poblacion Alt'!CU17-'Poblacion Base'!CU17</f>
        <v>-27.357737249857109</v>
      </c>
      <c r="CV17" s="110">
        <f>'Poblacion Alt'!CV17-'Poblacion Base'!CV17</f>
        <v>-23.950305917524929</v>
      </c>
      <c r="CW17" s="110">
        <f>'Poblacion Alt'!CW17-'Poblacion Base'!CW17</f>
        <v>-20.832709989428395</v>
      </c>
      <c r="CX17" s="110">
        <f>'Poblacion Alt'!CX17-'Poblacion Base'!CX17</f>
        <v>-9.114040911637403</v>
      </c>
      <c r="CY17" s="110">
        <f>'Poblacion Alt'!CY17-'Poblacion Base'!CY17</f>
        <v>-26.175174895324744</v>
      </c>
      <c r="CZ17" s="110">
        <f>'Poblacion Alt'!CZ17-'Poblacion Base'!CZ17</f>
        <v>-47.732173312571831</v>
      </c>
      <c r="DA17" s="110">
        <f>'Poblacion Alt'!DA17-'Poblacion Base'!DA17</f>
        <v>-66.878122604161035</v>
      </c>
      <c r="DB17" s="110">
        <f>'Poblacion Alt'!DB17-'Poblacion Base'!DB17</f>
        <v>-85.161124765581917</v>
      </c>
      <c r="DC17" s="110">
        <f>'Poblacion Alt'!DC17-'Poblacion Base'!DC17</f>
        <v>-103.75437407463323</v>
      </c>
      <c r="DD17" s="110">
        <f>'Poblacion Alt'!DD17-'Poblacion Base'!DD17</f>
        <v>-123.6283894192311</v>
      </c>
      <c r="DE17" s="110">
        <f>'Poblacion Alt'!DE17-'Poblacion Base'!DE17</f>
        <v>-145.80944091762649</v>
      </c>
      <c r="DF17" s="110">
        <f>'Poblacion Alt'!DF17-'Poblacion Base'!DF17</f>
        <v>-171.37407871289179</v>
      </c>
      <c r="DG17" s="110">
        <f>'Poblacion Alt'!DG17-'Poblacion Base'!DG17</f>
        <v>-200.68523505562916</v>
      </c>
      <c r="DH17" s="110">
        <f>'Poblacion Alt'!DH17-'Poblacion Base'!DH17</f>
        <v>-234.10789588390617</v>
      </c>
      <c r="DI17" s="110">
        <f>'Poblacion Alt'!DI17-'Poblacion Base'!DI17</f>
        <v>-271.97551199473673</v>
      </c>
      <c r="DJ17" s="110">
        <f>'Poblacion Alt'!DJ17-'Poblacion Base'!DJ17</f>
        <v>-314.56026878888952</v>
      </c>
      <c r="DK17" s="110">
        <f>'Poblacion Alt'!DK17-'Poblacion Base'!DK17</f>
        <v>-362.06142245943192</v>
      </c>
      <c r="DL17" s="110">
        <f>'Poblacion Alt'!DL17-'Poblacion Base'!DL17</f>
        <v>-414.57865124911768</v>
      </c>
      <c r="DM17" s="110">
        <f>'Poblacion Alt'!DM17-'Poblacion Base'!DM17</f>
        <v>-472.10787268233253</v>
      </c>
      <c r="DN17" s="110">
        <f>'Poblacion Alt'!DN17-'Poblacion Base'!DN17</f>
        <v>-534.46908058511326</v>
      </c>
      <c r="DO17" s="110">
        <f>'Poblacion Alt'!DO17-'Poblacion Base'!DO17</f>
        <v>-601.32470881810877</v>
      </c>
      <c r="DP17" s="110">
        <f>'Poblacion Alt'!DP17-'Poblacion Base'!DP17</f>
        <v>-672.19891563802958</v>
      </c>
      <c r="DQ17" s="110">
        <f>'Poblacion Alt'!DQ17-'Poblacion Base'!DQ17</f>
        <v>-746.42105510417605</v>
      </c>
      <c r="DR17" s="110">
        <f>'Poblacion Alt'!DR17-'Poblacion Base'!DR17</f>
        <v>-823.16833025240339</v>
      </c>
      <c r="DS17" s="110">
        <f>'Poblacion Alt'!DS17-'Poblacion Base'!DS17</f>
        <v>-1602.2146913308534</v>
      </c>
      <c r="DT17" s="110">
        <f>'Poblacion Alt'!DT17-'Poblacion Base'!DT17</f>
        <v>-2176.2785352497012</v>
      </c>
      <c r="DU17" s="110">
        <f>'Poblacion Alt'!DU17-'Poblacion Base'!DU17</f>
        <v>-2609.0166500149644</v>
      </c>
      <c r="DV17" s="110">
        <f>'Poblacion Alt'!DV17-'Poblacion Base'!DV17</f>
        <v>-2941.4967641164549</v>
      </c>
      <c r="DW17" s="110">
        <f>'Poblacion Alt'!DW17-'Poblacion Base'!DW17</f>
        <v>-3201.1795958589064</v>
      </c>
      <c r="DX17" s="110">
        <f>'Poblacion Alt'!DX17-'Poblacion Base'!DX17</f>
        <v>-3407.336965573777</v>
      </c>
      <c r="DY17" s="110">
        <f>'Poblacion Alt'!DY17-'Poblacion Base'!DY17</f>
        <v>-3578.5663882125518</v>
      </c>
      <c r="DZ17" s="110">
        <f>'Poblacion Alt'!DZ17-'Poblacion Base'!DZ17</f>
        <v>-3733.5299175443361</v>
      </c>
      <c r="EA17" s="110">
        <f>'Poblacion Alt'!EA17-'Poblacion Base'!EA17</f>
        <v>-3869.8219174196711</v>
      </c>
      <c r="EB17" s="110">
        <f>'Poblacion Alt'!EB17-'Poblacion Base'!EB17</f>
        <v>-3985.5936998006655</v>
      </c>
      <c r="EC17" s="110">
        <f>'Poblacion Alt'!EC17-'Poblacion Base'!EC17</f>
        <v>-3991.0372680504806</v>
      </c>
      <c r="ED17" s="110">
        <f>'Poblacion Alt'!ED17-'Poblacion Base'!ED17</f>
        <v>-4005.9069331517676</v>
      </c>
      <c r="EE17" s="110">
        <f>'Poblacion Alt'!EE17-'Poblacion Base'!EE17</f>
        <v>-4019.6213964622002</v>
      </c>
      <c r="EF17" s="110">
        <f>'Poblacion Alt'!EF17-'Poblacion Base'!EF17</f>
        <v>-4025.4153047087602</v>
      </c>
      <c r="EG17" s="110">
        <f>'Poblacion Alt'!EG17-'Poblacion Base'!EG17</f>
        <v>-4019.2963368943892</v>
      </c>
      <c r="EH17" s="110">
        <f>'Poblacion Alt'!EH17-'Poblacion Base'!EH17</f>
        <v>-3998.7253930509323</v>
      </c>
      <c r="EI17" s="110">
        <f>'Poblacion Alt'!EI17-'Poblacion Base'!EI17</f>
        <v>-3962.1757507304428</v>
      </c>
      <c r="EJ17" s="110">
        <f>'Poblacion Alt'!EJ17-'Poblacion Base'!EJ17</f>
        <v>-3908.2903783015208</v>
      </c>
      <c r="EK17" s="110">
        <f>'Poblacion Alt'!EK17-'Poblacion Base'!EK17</f>
        <v>-3838.8799796825624</v>
      </c>
      <c r="EL17" s="110">
        <f>'Poblacion Alt'!EL17-'Poblacion Base'!EL17</f>
        <v>-3756.0449688465451</v>
      </c>
      <c r="EM17" s="110">
        <f>'Poblacion Alt'!EM17-'Poblacion Base'!EM17</f>
        <v>-3272.9427652814775</v>
      </c>
      <c r="EN17" s="110">
        <f>'Poblacion Alt'!EN17-'Poblacion Base'!EN17</f>
        <v>-2938.4319757387857</v>
      </c>
      <c r="EO17" s="110">
        <f>'Poblacion Alt'!EO17-'Poblacion Base'!EO17</f>
        <v>-2702.1395206090529</v>
      </c>
      <c r="EP17" s="110">
        <f>'Poblacion Alt'!EP17-'Poblacion Base'!EP17</f>
        <v>-2530.7260363284731</v>
      </c>
      <c r="EQ17" s="110">
        <f>'Poblacion Alt'!EQ17-'Poblacion Base'!EQ17</f>
        <v>-2401.8815832986729</v>
      </c>
      <c r="ER17" s="110">
        <f>'Poblacion Alt'!ER17-'Poblacion Base'!ER17</f>
        <v>-2299.5994122484699</v>
      </c>
      <c r="ES17" s="110">
        <f>'Poblacion Alt'!ES17-'Poblacion Base'!ES17</f>
        <v>-2210.0068638125667</v>
      </c>
      <c r="ET17" s="110">
        <f>'Poblacion Alt'!ET17-'Poblacion Base'!ET17</f>
        <v>-2120.8910720272106</v>
      </c>
      <c r="EU17" s="110">
        <f>'Poblacion Alt'!EU17-'Poblacion Base'!EU17</f>
        <v>-2032.9403609802248</v>
      </c>
      <c r="EV17" s="110">
        <f>'Poblacion Alt'!EV17-'Poblacion Base'!EV17</f>
        <v>-1946.4529106582631</v>
      </c>
      <c r="EW17" s="110">
        <f>'Poblacion Alt'!EW17-'Poblacion Base'!EW17</f>
        <v>-1991.2346390844323</v>
      </c>
      <c r="EX17" s="110">
        <f>'Poblacion Alt'!EX17-'Poblacion Base'!EX17</f>
        <v>-1983.4394402318867</v>
      </c>
      <c r="EY17" s="110">
        <f>'Poblacion Alt'!EY17-'Poblacion Base'!EY17</f>
        <v>-1941.5345730172121</v>
      </c>
      <c r="EZ17" s="110">
        <f>'Poblacion Alt'!EZ17-'Poblacion Base'!EZ17</f>
        <v>-1877.7824467994506</v>
      </c>
      <c r="FA17" s="110">
        <f>'Poblacion Alt'!FA17-'Poblacion Base'!FA17</f>
        <v>-1800.5504093131749</v>
      </c>
      <c r="FB17" s="110">
        <f>'Poblacion Alt'!FB17-'Poblacion Base'!FB17</f>
        <v>-1715.5567108666291</v>
      </c>
      <c r="FC17" s="110">
        <f>'Poblacion Alt'!FC17-'Poblacion Base'!FC17</f>
        <v>-1627.9415257007349</v>
      </c>
      <c r="FD17" s="110">
        <f>'Poblacion Alt'!FD17-'Poblacion Base'!FD17</f>
        <v>-1541.9130413184175</v>
      </c>
      <c r="FE17" s="110">
        <f>'Poblacion Alt'!FE17-'Poblacion Base'!FE17</f>
        <v>-1457.4964179008966</v>
      </c>
      <c r="FF17" s="110">
        <f>'Poblacion Alt'!FF17-'Poblacion Base'!FF17</f>
        <v>-1374.7348592802882</v>
      </c>
      <c r="FG17" s="110">
        <f>'Poblacion Alt'!FG17-'Poblacion Base'!FG17</f>
        <v>-1180.1144566400908</v>
      </c>
      <c r="FH17" s="110">
        <f>'Poblacion Alt'!FH17-'Poblacion Base'!FH17</f>
        <v>-1037.4601104789181</v>
      </c>
      <c r="FI17" s="110">
        <f>'Poblacion Alt'!FI17-'Poblacion Base'!FI17</f>
        <v>-929.73192954948172</v>
      </c>
      <c r="FJ17" s="110">
        <f>'Poblacion Alt'!FJ17-'Poblacion Base'!FJ17</f>
        <v>-845.55413231486455</v>
      </c>
      <c r="FK17" s="110">
        <f>'Poblacion Alt'!FK17-'Poblacion Base'!FK17</f>
        <v>-777.3692709725583</v>
      </c>
      <c r="FL17" s="110">
        <f>'Poblacion Alt'!FL17-'Poblacion Base'!FL17</f>
        <v>-719.84996286168462</v>
      </c>
      <c r="FM17" s="110">
        <f>'Poblacion Alt'!FM17-'Poblacion Base'!FM17</f>
        <v>-668.50555146747502</v>
      </c>
      <c r="FN17" s="110">
        <f>'Poblacion Alt'!FN17-'Poblacion Base'!FN17</f>
        <v>-619.7140885911067</v>
      </c>
      <c r="FO17" s="110">
        <f>'Poblacion Alt'!FO17-'Poblacion Base'!FO17</f>
        <v>-573.53529990944662</v>
      </c>
      <c r="FP17" s="110">
        <f>'Poblacion Alt'!FP17-'Poblacion Base'!FP17</f>
        <v>-530.03659526610863</v>
      </c>
      <c r="FQ17" s="110">
        <f>'Poblacion Alt'!FQ17-'Poblacion Base'!FQ17</f>
        <v>-489.21091706614243</v>
      </c>
      <c r="FR17" s="110">
        <f>'Poblacion Alt'!FR17-'Poblacion Base'!FR17</f>
        <v>-451.02970937205828</v>
      </c>
      <c r="FS17" s="110">
        <f>'Poblacion Alt'!FS17-'Poblacion Base'!FS17</f>
        <v>-415.43643746041926</v>
      </c>
      <c r="FT17" s="110">
        <f>'Poblacion Alt'!FT17-'Poblacion Base'!FT17</f>
        <v>-382.34262144053355</v>
      </c>
      <c r="FU17" s="110">
        <f>'Poblacion Alt'!FU17-'Poblacion Base'!FU17</f>
        <v>-351.62910015860689</v>
      </c>
      <c r="FV17" s="110">
        <f>'Poblacion Alt'!FV17-'Poblacion Base'!FV17</f>
        <v>-323.17962032745709</v>
      </c>
      <c r="FW17" s="110">
        <f>'Poblacion Alt'!FW17-'Poblacion Base'!FW17</f>
        <v>-296.83509912330192</v>
      </c>
      <c r="FX17" s="110">
        <f>'Poblacion Alt'!FX17-'Poblacion Base'!FX17</f>
        <v>-272.45961909671314</v>
      </c>
      <c r="FY17" s="110">
        <f>'Poblacion Alt'!FY17-'Poblacion Base'!FY17</f>
        <v>-249.92153686011443</v>
      </c>
      <c r="FZ17" s="110">
        <f>'Poblacion Alt'!FZ17-'Poblacion Base'!FZ17</f>
        <v>-229.08520269629662</v>
      </c>
      <c r="GA17" s="110">
        <f>'Poblacion Alt'!GA17-'Poblacion Base'!GA17</f>
        <v>-209.8058319476113</v>
      </c>
      <c r="GB17" s="110">
        <f>'Poblacion Alt'!GB17-'Poblacion Base'!GB17</f>
        <v>-191.99170593473536</v>
      </c>
      <c r="GC17" s="110">
        <f>'Poblacion Alt'!GC17-'Poblacion Base'!GC17</f>
        <v>-175.50691013799224</v>
      </c>
      <c r="GD17" s="110">
        <f>'Poblacion Alt'!GD17-'Poblacion Base'!GD17</f>
        <v>-160.24099158094032</v>
      </c>
      <c r="GE17" s="110">
        <f>'Poblacion Alt'!GE17-'Poblacion Base'!GE17</f>
        <v>-146.11061300900474</v>
      </c>
      <c r="GF17" s="110">
        <f>'Poblacion Alt'!GF17-'Poblacion Base'!GF17</f>
        <v>-133.09877503332973</v>
      </c>
      <c r="GG17" s="110">
        <f>'Poblacion Alt'!GG17-'Poblacion Base'!GG17</f>
        <v>-121.03407088165841</v>
      </c>
      <c r="GH17" s="110">
        <f>'Poblacion Alt'!GH17-'Poblacion Base'!GH17</f>
        <v>-109.84215440876869</v>
      </c>
      <c r="GI17" s="110">
        <f>'Poblacion Alt'!GI17-'Poblacion Base'!GI17</f>
        <v>-99.476229660322133</v>
      </c>
      <c r="GJ17" s="110">
        <f>'Poblacion Alt'!GJ17-'Poblacion Base'!GJ17</f>
        <v>-89.864947719848715</v>
      </c>
      <c r="GK17" s="110">
        <f>'Poblacion Alt'!GK17-'Poblacion Base'!GK17</f>
        <v>-80.966432428453118</v>
      </c>
      <c r="GL17" s="110">
        <f>'Poblacion Alt'!GL17-'Poblacion Base'!GL17</f>
        <v>-72.728070950633992</v>
      </c>
      <c r="GM17" s="110">
        <f>'Poblacion Alt'!GM17-'Poblacion Base'!GM17</f>
        <v>-65.110965236814081</v>
      </c>
      <c r="GN17" s="110">
        <f>'Poblacion Alt'!GN17-'Poblacion Base'!GN17</f>
        <v>-58.078153796501283</v>
      </c>
      <c r="GO17" s="110">
        <f>'Poblacion Alt'!GO17-'Poblacion Base'!GO17</f>
        <v>-51.577646079420447</v>
      </c>
      <c r="GP17" s="110">
        <f>'Poblacion Alt'!GP17-'Poblacion Base'!GP17</f>
        <v>-45.601753155871847</v>
      </c>
      <c r="GQ17" s="110">
        <f>'Poblacion Alt'!GQ17-'Poblacion Base'!GQ17</f>
        <v>-40.114707340700988</v>
      </c>
      <c r="GR17" s="110">
        <f>'Poblacion Alt'!GR17-'Poblacion Base'!GR17</f>
        <v>-35.078116464696905</v>
      </c>
      <c r="GS17" s="110">
        <f>'Poblacion Alt'!GS17-'Poblacion Base'!GS17</f>
        <v>-30.526809961296749</v>
      </c>
      <c r="GT17" s="110">
        <f>'Poblacion Alt'!GT17-'Poblacion Base'!GT17</f>
        <v>-26.391252134563274</v>
      </c>
      <c r="GU17" s="110">
        <f>'Poblacion Alt'!GU17-'Poblacion Base'!GU17</f>
        <v>-11.382674179447349</v>
      </c>
      <c r="GV17" s="48">
        <f t="shared" si="0"/>
        <v>-287122.5045482819</v>
      </c>
    </row>
    <row r="18" spans="1:204">
      <c r="A18">
        <v>2034</v>
      </c>
      <c r="B18" s="110">
        <f>'Poblacion Alt'!B18-'Poblacion Base'!B18</f>
        <v>-27.364102657244075</v>
      </c>
      <c r="C18" s="110">
        <f>'Poblacion Alt'!C18-'Poblacion Base'!C18</f>
        <v>-59.439830498595256</v>
      </c>
      <c r="D18" s="110">
        <f>'Poblacion Alt'!D18-'Poblacion Base'!D18</f>
        <v>-87.937031896493863</v>
      </c>
      <c r="E18" s="110">
        <f>'Poblacion Alt'!E18-'Poblacion Base'!E18</f>
        <v>-115.23086124833208</v>
      </c>
      <c r="F18" s="110">
        <f>'Poblacion Alt'!F18-'Poblacion Base'!F18</f>
        <v>-143.08225298818434</v>
      </c>
      <c r="G18" s="110">
        <f>'Poblacion Alt'!G18-'Poblacion Base'!G18</f>
        <v>-172.89515326666879</v>
      </c>
      <c r="H18" s="110">
        <f>'Poblacion Alt'!H18-'Poblacion Base'!H18</f>
        <v>-205.90600448648911</v>
      </c>
      <c r="I18" s="110">
        <f>'Poblacion Alt'!I18-'Poblacion Base'!I18</f>
        <v>-243.41762642003596</v>
      </c>
      <c r="J18" s="110">
        <f>'Poblacion Alt'!J18-'Poblacion Base'!J18</f>
        <v>-286.81513490795624</v>
      </c>
      <c r="K18" s="110">
        <f>'Poblacion Alt'!K18-'Poblacion Base'!K18</f>
        <v>-336.77129770105239</v>
      </c>
      <c r="L18" s="110">
        <f>'Poblacion Alt'!L18-'Poblacion Base'!L18</f>
        <v>-393.98184245586162</v>
      </c>
      <c r="M18" s="110">
        <f>'Poblacion Alt'!M18-'Poblacion Base'!M18</f>
        <v>-459.09277617110638</v>
      </c>
      <c r="N18" s="110">
        <f>'Poblacion Alt'!N18-'Poblacion Base'!N18</f>
        <v>-532.70427045738325</v>
      </c>
      <c r="O18" s="110">
        <f>'Poblacion Alt'!O18-'Poblacion Base'!O18</f>
        <v>-615.28029358794447</v>
      </c>
      <c r="P18" s="110">
        <f>'Poblacion Alt'!P18-'Poblacion Base'!P18</f>
        <v>-707.18267844599904</v>
      </c>
      <c r="Q18" s="110">
        <f>'Poblacion Alt'!Q18-'Poblacion Base'!Q18</f>
        <v>-808.62676907412242</v>
      </c>
      <c r="R18" s="110">
        <f>'Poblacion Alt'!R18-'Poblacion Base'!R18</f>
        <v>-919.54063056781888</v>
      </c>
      <c r="S18" s="110">
        <f>'Poblacion Alt'!S18-'Poblacion Base'!S18</f>
        <v>-1039.6921543349163</v>
      </c>
      <c r="T18" s="110">
        <f>'Poblacion Alt'!T18-'Poblacion Base'!T18</f>
        <v>-1168.5525219198316</v>
      </c>
      <c r="U18" s="110">
        <f>'Poblacion Alt'!U18-'Poblacion Base'!U18</f>
        <v>-1305.3116681371466</v>
      </c>
      <c r="V18" s="110">
        <f>'Poblacion Alt'!V18-'Poblacion Base'!V18</f>
        <v>-2168.3387552392087</v>
      </c>
      <c r="W18" s="110">
        <f>'Poblacion Alt'!W18-'Poblacion Base'!W18</f>
        <v>-3082.6292927418253</v>
      </c>
      <c r="X18" s="110">
        <f>'Poblacion Alt'!X18-'Poblacion Base'!X18</f>
        <v>-3805.9539819887141</v>
      </c>
      <c r="Y18" s="110">
        <f>'Poblacion Alt'!Y18-'Poblacion Base'!Y18</f>
        <v>-4398.3510839660303</v>
      </c>
      <c r="Z18" s="110">
        <f>'Poblacion Alt'!Z18-'Poblacion Base'!Z18</f>
        <v>-4897.6251982637914</v>
      </c>
      <c r="AA18" s="110">
        <f>'Poblacion Alt'!AA18-'Poblacion Base'!AA18</f>
        <v>-5327.7302635493106</v>
      </c>
      <c r="AB18" s="110">
        <f>'Poblacion Alt'!AB18-'Poblacion Base'!AB18</f>
        <v>-5704.4813148975372</v>
      </c>
      <c r="AC18" s="110">
        <f>'Poblacion Alt'!AC18-'Poblacion Base'!AC18</f>
        <v>-6042.3743927570758</v>
      </c>
      <c r="AD18" s="110">
        <f>'Poblacion Alt'!AD18-'Poblacion Base'!AD18</f>
        <v>-6356.4952749481308</v>
      </c>
      <c r="AE18" s="110">
        <f>'Poblacion Alt'!AE18-'Poblacion Base'!AE18</f>
        <v>-6640.4733527745702</v>
      </c>
      <c r="AF18" s="110">
        <f>'Poblacion Alt'!AF18-'Poblacion Base'!AF18</f>
        <v>-7551.1740962648182</v>
      </c>
      <c r="AG18" s="110">
        <f>'Poblacion Alt'!AG18-'Poblacion Base'!AG18</f>
        <v>-8413.7544749145745</v>
      </c>
      <c r="AH18" s="110">
        <f>'Poblacion Alt'!AH18-'Poblacion Base'!AH18</f>
        <v>-8999.3075758467312</v>
      </c>
      <c r="AI18" s="110">
        <f>'Poblacion Alt'!AI18-'Poblacion Base'!AI18</f>
        <v>-9373.9144686678774</v>
      </c>
      <c r="AJ18" s="110">
        <f>'Poblacion Alt'!AJ18-'Poblacion Base'!AJ18</f>
        <v>-9583.8720451758709</v>
      </c>
      <c r="AK18" s="110">
        <f>'Poblacion Alt'!AK18-'Poblacion Base'!AK18</f>
        <v>-9659.6188257046742</v>
      </c>
      <c r="AL18" s="110">
        <f>'Poblacion Alt'!AL18-'Poblacion Base'!AL18</f>
        <v>-9625.2138879087288</v>
      </c>
      <c r="AM18" s="110">
        <f>'Poblacion Alt'!AM18-'Poblacion Base'!AM18</f>
        <v>-9503.8279724040185</v>
      </c>
      <c r="AN18" s="110">
        <f>'Poblacion Alt'!AN18-'Poblacion Base'!AN18</f>
        <v>-9318.8536766929319</v>
      </c>
      <c r="AO18" s="110">
        <f>'Poblacion Alt'!AO18-'Poblacion Base'!AO18</f>
        <v>-9074.3997232540278</v>
      </c>
      <c r="AP18" s="110">
        <f>'Poblacion Alt'!AP18-'Poblacion Base'!AP18</f>
        <v>-7782.0822350030066</v>
      </c>
      <c r="AQ18" s="110">
        <f>'Poblacion Alt'!AQ18-'Poblacion Base'!AQ18</f>
        <v>-6523.1456693222281</v>
      </c>
      <c r="AR18" s="110">
        <f>'Poblacion Alt'!AR18-'Poblacion Base'!AR18</f>
        <v>-5636.8793021952733</v>
      </c>
      <c r="AS18" s="110">
        <f>'Poblacion Alt'!AS18-'Poblacion Base'!AS18</f>
        <v>-4995.0623647575849</v>
      </c>
      <c r="AT18" s="110">
        <f>'Poblacion Alt'!AT18-'Poblacion Base'!AT18</f>
        <v>-4514.2101737395278</v>
      </c>
      <c r="AU18" s="110">
        <f>'Poblacion Alt'!AU18-'Poblacion Base'!AU18</f>
        <v>-4138.2461848750827</v>
      </c>
      <c r="AV18" s="110">
        <f>'Poblacion Alt'!AV18-'Poblacion Base'!AV18</f>
        <v>-3828.6815810428816</v>
      </c>
      <c r="AW18" s="110">
        <f>'Poblacion Alt'!AW18-'Poblacion Base'!AW18</f>
        <v>-3551.6764243685757</v>
      </c>
      <c r="AX18" s="110">
        <f>'Poblacion Alt'!AX18-'Poblacion Base'!AX18</f>
        <v>-3278.9824458034709</v>
      </c>
      <c r="AY18" s="110">
        <f>'Poblacion Alt'!AY18-'Poblacion Base'!AY18</f>
        <v>-3013.9593811226077</v>
      </c>
      <c r="AZ18" s="110">
        <f>'Poblacion Alt'!AZ18-'Poblacion Base'!AZ18</f>
        <v>-2533.1658631550381</v>
      </c>
      <c r="BA18" s="110">
        <f>'Poblacion Alt'!BA18-'Poblacion Base'!BA18</f>
        <v>-2093.4104356645257</v>
      </c>
      <c r="BB18" s="110">
        <f>'Poblacion Alt'!BB18-'Poblacion Base'!BB18</f>
        <v>-1768.9025853074854</v>
      </c>
      <c r="BC18" s="110">
        <f>'Poblacion Alt'!BC18-'Poblacion Base'!BC18</f>
        <v>-1524.0098844963359</v>
      </c>
      <c r="BD18" s="110">
        <f>'Poblacion Alt'!BD18-'Poblacion Base'!BD18</f>
        <v>-1335.1558843462262</v>
      </c>
      <c r="BE18" s="110">
        <f>'Poblacion Alt'!BE18-'Poblacion Base'!BE18</f>
        <v>-1186.1136491046054</v>
      </c>
      <c r="BF18" s="110">
        <f>'Poblacion Alt'!BF18-'Poblacion Base'!BF18</f>
        <v>-1065.3125346819288</v>
      </c>
      <c r="BG18" s="110">
        <f>'Poblacion Alt'!BG18-'Poblacion Base'!BG18</f>
        <v>-962.89757710130652</v>
      </c>
      <c r="BH18" s="110">
        <f>'Poblacion Alt'!BH18-'Poblacion Base'!BH18</f>
        <v>-870.8675241599849</v>
      </c>
      <c r="BI18" s="110">
        <f>'Poblacion Alt'!BI18-'Poblacion Base'!BI18</f>
        <v>-788.49068895826349</v>
      </c>
      <c r="BJ18" s="110">
        <f>'Poblacion Alt'!BJ18-'Poblacion Base'!BJ18</f>
        <v>-801.19981906010071</v>
      </c>
      <c r="BK18" s="110">
        <f>'Poblacion Alt'!BK18-'Poblacion Base'!BK18</f>
        <v>-811.2529300522292</v>
      </c>
      <c r="BL18" s="110">
        <f>'Poblacion Alt'!BL18-'Poblacion Base'!BL18</f>
        <v>-790.76752255574684</v>
      </c>
      <c r="BM18" s="110">
        <f>'Poblacion Alt'!BM18-'Poblacion Base'!BM18</f>
        <v>-753.09463988136849</v>
      </c>
      <c r="BN18" s="110">
        <f>'Poblacion Alt'!BN18-'Poblacion Base'!BN18</f>
        <v>-706.64704676682595</v>
      </c>
      <c r="BO18" s="110">
        <f>'Poblacion Alt'!BO18-'Poblacion Base'!BO18</f>
        <v>-656.76069315880886</v>
      </c>
      <c r="BP18" s="110">
        <f>'Poblacion Alt'!BP18-'Poblacion Base'!BP18</f>
        <v>-606.88934789603809</v>
      </c>
      <c r="BQ18" s="110">
        <f>'Poblacion Alt'!BQ18-'Poblacion Base'!BQ18</f>
        <v>-559.67919156578137</v>
      </c>
      <c r="BR18" s="110">
        <f>'Poblacion Alt'!BR18-'Poblacion Base'!BR18</f>
        <v>-517.13815376060666</v>
      </c>
      <c r="BS18" s="110">
        <f>'Poblacion Alt'!BS18-'Poblacion Base'!BS18</f>
        <v>-478.57171414478216</v>
      </c>
      <c r="BT18" s="110">
        <f>'Poblacion Alt'!BT18-'Poblacion Base'!BT18</f>
        <v>-443.39911703253165</v>
      </c>
      <c r="BU18" s="110">
        <f>'Poblacion Alt'!BU18-'Poblacion Base'!BU18</f>
        <v>-411.14700626945705</v>
      </c>
      <c r="BV18" s="110">
        <f>'Poblacion Alt'!BV18-'Poblacion Base'!BV18</f>
        <v>-381.43103020661511</v>
      </c>
      <c r="BW18" s="110">
        <f>'Poblacion Alt'!BW18-'Poblacion Base'!BW18</f>
        <v>-353.90726168555557</v>
      </c>
      <c r="BX18" s="110">
        <f>'Poblacion Alt'!BX18-'Poblacion Base'!BX18</f>
        <v>-328.36360407600296</v>
      </c>
      <c r="BY18" s="110">
        <f>'Poblacion Alt'!BY18-'Poblacion Base'!BY18</f>
        <v>-304.55459198076278</v>
      </c>
      <c r="BZ18" s="110">
        <f>'Poblacion Alt'!BZ18-'Poblacion Base'!BZ18</f>
        <v>-282.31203224202909</v>
      </c>
      <c r="CA18" s="110">
        <f>'Poblacion Alt'!CA18-'Poblacion Base'!CA18</f>
        <v>-261.51387622013863</v>
      </c>
      <c r="CB18" s="110">
        <f>'Poblacion Alt'!CB18-'Poblacion Base'!CB18</f>
        <v>-242.0224015321146</v>
      </c>
      <c r="CC18" s="110">
        <f>'Poblacion Alt'!CC18-'Poblacion Base'!CC18</f>
        <v>-223.74442597373854</v>
      </c>
      <c r="CD18" s="110">
        <f>'Poblacion Alt'!CD18-'Poblacion Base'!CD18</f>
        <v>-206.61652113158198</v>
      </c>
      <c r="CE18" s="110">
        <f>'Poblacion Alt'!CE18-'Poblacion Base'!CE18</f>
        <v>-190.56607030196756</v>
      </c>
      <c r="CF18" s="110">
        <f>'Poblacion Alt'!CF18-'Poblacion Base'!CF18</f>
        <v>-175.50838385878887</v>
      </c>
      <c r="CG18" s="110">
        <f>'Poblacion Alt'!CG18-'Poblacion Base'!CG18</f>
        <v>-161.41511878996971</v>
      </c>
      <c r="CH18" s="110">
        <f>'Poblacion Alt'!CH18-'Poblacion Base'!CH18</f>
        <v>-148.19463580074807</v>
      </c>
      <c r="CI18" s="110">
        <f>'Poblacion Alt'!CI18-'Poblacion Base'!CI18</f>
        <v>-135.82396826529293</v>
      </c>
      <c r="CJ18" s="110">
        <f>'Poblacion Alt'!CJ18-'Poblacion Base'!CJ18</f>
        <v>-124.24974172411021</v>
      </c>
      <c r="CK18" s="110">
        <f>'Poblacion Alt'!CK18-'Poblacion Base'!CK18</f>
        <v>-113.40414098240581</v>
      </c>
      <c r="CL18" s="110">
        <f>'Poblacion Alt'!CL18-'Poblacion Base'!CL18</f>
        <v>-103.27593171192348</v>
      </c>
      <c r="CM18" s="110">
        <f>'Poblacion Alt'!CM18-'Poblacion Base'!CM18</f>
        <v>-93.778952222539374</v>
      </c>
      <c r="CN18" s="110">
        <f>'Poblacion Alt'!CN18-'Poblacion Base'!CN18</f>
        <v>-84.924189520977961</v>
      </c>
      <c r="CO18" s="110">
        <f>'Poblacion Alt'!CO18-'Poblacion Base'!CO18</f>
        <v>-76.610393818762532</v>
      </c>
      <c r="CP18" s="110">
        <f>'Poblacion Alt'!CP18-'Poblacion Base'!CP18</f>
        <v>-68.863423560787851</v>
      </c>
      <c r="CQ18" s="110">
        <f>'Poblacion Alt'!CQ18-'Poblacion Base'!CQ18</f>
        <v>-61.655753532666495</v>
      </c>
      <c r="CR18" s="110">
        <f>'Poblacion Alt'!CR18-'Poblacion Base'!CR18</f>
        <v>-54.955778099052623</v>
      </c>
      <c r="CS18" s="110">
        <f>'Poblacion Alt'!CS18-'Poblacion Base'!CS18</f>
        <v>-48.72770899889565</v>
      </c>
      <c r="CT18" s="110">
        <f>'Poblacion Alt'!CT18-'Poblacion Base'!CT18</f>
        <v>-42.992838335116176</v>
      </c>
      <c r="CU18" s="110">
        <f>'Poblacion Alt'!CU18-'Poblacion Base'!CU18</f>
        <v>-37.711435148446071</v>
      </c>
      <c r="CV18" s="110">
        <f>'Poblacion Alt'!CV18-'Poblacion Base'!CV18</f>
        <v>-32.872974322403934</v>
      </c>
      <c r="CW18" s="110">
        <f>'Poblacion Alt'!CW18-'Poblacion Base'!CW18</f>
        <v>-28.479116304481749</v>
      </c>
      <c r="CX18" s="110">
        <f>'Poblacion Alt'!CX18-'Poblacion Base'!CX18</f>
        <v>-9.382182805505181</v>
      </c>
      <c r="CY18" s="110">
        <f>'Poblacion Alt'!CY18-'Poblacion Base'!CY18</f>
        <v>-26.945268099487294</v>
      </c>
      <c r="CZ18" s="110">
        <f>'Poblacion Alt'!CZ18-'Poblacion Base'!CZ18</f>
        <v>-58.399307383631822</v>
      </c>
      <c r="DA18" s="110">
        <f>'Poblacion Alt'!DA18-'Poblacion Base'!DA18</f>
        <v>-86.150927878916264</v>
      </c>
      <c r="DB18" s="110">
        <f>'Poblacion Alt'!DB18-'Poblacion Base'!DB18</f>
        <v>-112.52181386318989</v>
      </c>
      <c r="DC18" s="110">
        <f>'Poblacion Alt'!DC18-'Poblacion Base'!DC18</f>
        <v>-139.2006071623764</v>
      </c>
      <c r="DD18" s="110">
        <f>'Poblacion Alt'!DD18-'Poblacion Base'!DD18</f>
        <v>-167.51803375961026</v>
      </c>
      <c r="DE18" s="110">
        <f>'Poblacion Alt'!DE18-'Poblacion Base'!DE18</f>
        <v>-198.61073116766056</v>
      </c>
      <c r="DF18" s="110">
        <f>'Poblacion Alt'!DF18-'Poblacion Base'!DF18</f>
        <v>-233.66918300389079</v>
      </c>
      <c r="DG18" s="110">
        <f>'Poblacion Alt'!DG18-'Poblacion Base'!DG18</f>
        <v>-273.92492177459644</v>
      </c>
      <c r="DH18" s="110">
        <f>'Poblacion Alt'!DH18-'Poblacion Base'!DH18</f>
        <v>-319.90606743114768</v>
      </c>
      <c r="DI18" s="110">
        <f>'Poblacion Alt'!DI18-'Poblacion Base'!DI18</f>
        <v>-372.09607462608255</v>
      </c>
      <c r="DJ18" s="110">
        <f>'Poblacion Alt'!DJ18-'Poblacion Base'!DJ18</f>
        <v>-430.9139855504618</v>
      </c>
      <c r="DK18" s="110">
        <f>'Poblacion Alt'!DK18-'Poblacion Base'!DK18</f>
        <v>-496.69337544386508</v>
      </c>
      <c r="DL18" s="110">
        <f>'Poblacion Alt'!DL18-'Poblacion Base'!DL18</f>
        <v>-569.61076923576184</v>
      </c>
      <c r="DM18" s="110">
        <f>'Poblacion Alt'!DM18-'Poblacion Base'!DM18</f>
        <v>-649.69014285714366</v>
      </c>
      <c r="DN18" s="110">
        <f>'Poblacion Alt'!DN18-'Poblacion Base'!DN18</f>
        <v>-736.81201019696891</v>
      </c>
      <c r="DO18" s="110">
        <f>'Poblacion Alt'!DO18-'Poblacion Base'!DO18</f>
        <v>-830.5329404916265</v>
      </c>
      <c r="DP18" s="110">
        <f>'Poblacion Alt'!DP18-'Poblacion Base'!DP18</f>
        <v>-930.22412564477418</v>
      </c>
      <c r="DQ18" s="110">
        <f>'Poblacion Alt'!DQ18-'Poblacion Base'!DQ18</f>
        <v>-1035.0285774403019</v>
      </c>
      <c r="DR18" s="110">
        <f>'Poblacion Alt'!DR18-'Poblacion Base'!DR18</f>
        <v>-1143.8572093870025</v>
      </c>
      <c r="DS18" s="110">
        <f>'Poblacion Alt'!DS18-'Poblacion Base'!DS18</f>
        <v>-1976.7457503108308</v>
      </c>
      <c r="DT18" s="110">
        <f>'Poblacion Alt'!DT18-'Poblacion Base'!DT18</f>
        <v>-2847.293035762792</v>
      </c>
      <c r="DU18" s="110">
        <f>'Poblacion Alt'!DU18-'Poblacion Base'!DU18</f>
        <v>-3510.827837515797</v>
      </c>
      <c r="DV18" s="110">
        <f>'Poblacion Alt'!DV18-'Poblacion Base'!DV18</f>
        <v>-4029.6067151813186</v>
      </c>
      <c r="DW18" s="110">
        <f>'Poblacion Alt'!DW18-'Poblacion Base'!DW18</f>
        <v>-4443.3149018274853</v>
      </c>
      <c r="DX18" s="110">
        <f>'Poblacion Alt'!DX18-'Poblacion Base'!DX18</f>
        <v>-4778.0298227057792</v>
      </c>
      <c r="DY18" s="110">
        <f>'Poblacion Alt'!DY18-'Poblacion Base'!DY18</f>
        <v>-5051.9674120465643</v>
      </c>
      <c r="DZ18" s="110">
        <f>'Poblacion Alt'!DZ18-'Poblacion Base'!DZ18</f>
        <v>-5282.309706142405</v>
      </c>
      <c r="EA18" s="110">
        <f>'Poblacion Alt'!EA18-'Poblacion Base'!EA18</f>
        <v>-5487.3793958476163</v>
      </c>
      <c r="EB18" s="110">
        <f>'Poblacion Alt'!EB18-'Poblacion Base'!EB18</f>
        <v>-5664.0027086798218</v>
      </c>
      <c r="EC18" s="110">
        <f>'Poblacion Alt'!EC18-'Poblacion Base'!EC18</f>
        <v>-5718.9230964744929</v>
      </c>
      <c r="ED18" s="110">
        <f>'Poblacion Alt'!ED18-'Poblacion Base'!ED18</f>
        <v>-5743.4032266982831</v>
      </c>
      <c r="EE18" s="110">
        <f>'Poblacion Alt'!EE18-'Poblacion Base'!EE18</f>
        <v>-5767.7012236271985</v>
      </c>
      <c r="EF18" s="110">
        <f>'Poblacion Alt'!EF18-'Poblacion Base'!EF18</f>
        <v>-5781.3063620462781</v>
      </c>
      <c r="EG18" s="110">
        <f>'Poblacion Alt'!EG18-'Poblacion Base'!EG18</f>
        <v>-5778.0478189965361</v>
      </c>
      <c r="EH18" s="110">
        <f>'Poblacion Alt'!EH18-'Poblacion Base'!EH18</f>
        <v>-5754.5607357854024</v>
      </c>
      <c r="EI18" s="110">
        <f>'Poblacion Alt'!EI18-'Poblacion Base'!EI18</f>
        <v>-5708.9082518566283</v>
      </c>
      <c r="EJ18" s="110">
        <f>'Poblacion Alt'!EJ18-'Poblacion Base'!EJ18</f>
        <v>-5640.6292002675473</v>
      </c>
      <c r="EK18" s="110">
        <f>'Poblacion Alt'!EK18-'Poblacion Base'!EK18</f>
        <v>-5549.2596298935241</v>
      </c>
      <c r="EL18" s="110">
        <f>'Poblacion Alt'!EL18-'Poblacion Base'!EL18</f>
        <v>-5437.3897919435985</v>
      </c>
      <c r="EM18" s="110">
        <f>'Poblacion Alt'!EM18-'Poblacion Base'!EM18</f>
        <v>-4907.7604794626823</v>
      </c>
      <c r="EN18" s="110">
        <f>'Poblacion Alt'!EN18-'Poblacion Base'!EN18</f>
        <v>-4388.7592838587589</v>
      </c>
      <c r="EO18" s="110">
        <f>'Poblacion Alt'!EO18-'Poblacion Base'!EO18</f>
        <v>-4016.5856805052608</v>
      </c>
      <c r="EP18" s="110">
        <f>'Poblacion Alt'!EP18-'Poblacion Base'!EP18</f>
        <v>-3741.4328051079647</v>
      </c>
      <c r="EQ18" s="110">
        <f>'Poblacion Alt'!EQ18-'Poblacion Base'!EQ18</f>
        <v>-3530.6690440842067</v>
      </c>
      <c r="ER18" s="110">
        <f>'Poblacion Alt'!ER18-'Poblacion Base'!ER18</f>
        <v>-3362.3711917970213</v>
      </c>
      <c r="ES18" s="110">
        <f>'Poblacion Alt'!ES18-'Poblacion Base'!ES18</f>
        <v>-3220.899404511496</v>
      </c>
      <c r="ET18" s="110">
        <f>'Poblacion Alt'!ET18-'Poblacion Base'!ET18</f>
        <v>-3092.6530910108122</v>
      </c>
      <c r="EU18" s="110">
        <f>'Poblacion Alt'!EU18-'Poblacion Base'!EU18</f>
        <v>-2965.6275092791184</v>
      </c>
      <c r="EV18" s="110">
        <f>'Poblacion Alt'!EV18-'Poblacion Base'!EV18</f>
        <v>-2840.5660665140022</v>
      </c>
      <c r="EW18" s="110">
        <f>'Poblacion Alt'!EW18-'Poblacion Base'!EW18</f>
        <v>-2851.2026583919651</v>
      </c>
      <c r="EX18" s="110">
        <f>'Poblacion Alt'!EX18-'Poblacion Base'!EX18</f>
        <v>-2853.986728807562</v>
      </c>
      <c r="EY18" s="110">
        <f>'Poblacion Alt'!EY18-'Poblacion Base'!EY18</f>
        <v>-2805.2798123541288</v>
      </c>
      <c r="EZ18" s="110">
        <f>'Poblacion Alt'!EZ18-'Poblacion Base'!EZ18</f>
        <v>-2723.378975372063</v>
      </c>
      <c r="FA18" s="110">
        <f>'Poblacion Alt'!FA18-'Poblacion Base'!FA18</f>
        <v>-2620.4241413011914</v>
      </c>
      <c r="FB18" s="110">
        <f>'Poblacion Alt'!FB18-'Poblacion Base'!FB18</f>
        <v>-2504.7329270169721</v>
      </c>
      <c r="FC18" s="110">
        <f>'Poblacion Alt'!FC18-'Poblacion Base'!FC18</f>
        <v>-2382.0089367521578</v>
      </c>
      <c r="FD18" s="110">
        <f>'Poblacion Alt'!FD18-'Poblacion Base'!FD18</f>
        <v>-2257.3808628804982</v>
      </c>
      <c r="FE18" s="110">
        <f>'Poblacion Alt'!FE18-'Poblacion Base'!FE18</f>
        <v>-2135.026699025766</v>
      </c>
      <c r="FF18" s="110">
        <f>'Poblacion Alt'!FF18-'Poblacion Base'!FF18</f>
        <v>-2015.0677072839462</v>
      </c>
      <c r="FG18" s="110">
        <f>'Poblacion Alt'!FG18-'Poblacion Base'!FG18</f>
        <v>-1780.6347116929246</v>
      </c>
      <c r="FH18" s="110">
        <f>'Poblacion Alt'!FH18-'Poblacion Base'!FH18</f>
        <v>-1560.4545375654707</v>
      </c>
      <c r="FI18" s="110">
        <f>'Poblacion Alt'!FI18-'Poblacion Base'!FI18</f>
        <v>-1392.8297268676688</v>
      </c>
      <c r="FJ18" s="110">
        <f>'Poblacion Alt'!FJ18-'Poblacion Base'!FJ18</f>
        <v>-1260.8639199186582</v>
      </c>
      <c r="FK18" s="110">
        <f>'Poblacion Alt'!FK18-'Poblacion Base'!FK18</f>
        <v>-1153.3228204988409</v>
      </c>
      <c r="FL18" s="110">
        <f>'Poblacion Alt'!FL18-'Poblacion Base'!FL18</f>
        <v>-1062.7496352877934</v>
      </c>
      <c r="FM18" s="110">
        <f>'Poblacion Alt'!FM18-'Poblacion Base'!FM18</f>
        <v>-983.86520471354015</v>
      </c>
      <c r="FN18" s="110">
        <f>'Poblacion Alt'!FN18-'Poblacion Base'!FN18</f>
        <v>-912.34386084278231</v>
      </c>
      <c r="FO18" s="110">
        <f>'Poblacion Alt'!FO18-'Poblacion Base'!FO18</f>
        <v>-844.49819313565968</v>
      </c>
      <c r="FP18" s="110">
        <f>'Poblacion Alt'!FP18-'Poblacion Base'!FP18</f>
        <v>-780.48967708795681</v>
      </c>
      <c r="FQ18" s="110">
        <f>'Poblacion Alt'!FQ18-'Poblacion Base'!FQ18</f>
        <v>-720.31071910157334</v>
      </c>
      <c r="FR18" s="110">
        <f>'Poblacion Alt'!FR18-'Poblacion Base'!FR18</f>
        <v>-663.94922164417221</v>
      </c>
      <c r="FS18" s="110">
        <f>'Poblacion Alt'!FS18-'Poblacion Base'!FS18</f>
        <v>-611.3308746451803</v>
      </c>
      <c r="FT18" s="110">
        <f>'Poblacion Alt'!FT18-'Poblacion Base'!FT18</f>
        <v>-562.33383503186633</v>
      </c>
      <c r="FU18" s="110">
        <f>'Poblacion Alt'!FU18-'Poblacion Base'!FU18</f>
        <v>-516.82261283576372</v>
      </c>
      <c r="FV18" s="110">
        <f>'Poblacion Alt'!FV18-'Poblacion Base'!FV18</f>
        <v>-474.63454906322295</v>
      </c>
      <c r="FW18" s="110">
        <f>'Poblacion Alt'!FW18-'Poblacion Base'!FW18</f>
        <v>-435.53516449691961</v>
      </c>
      <c r="FX18" s="110">
        <f>'Poblacion Alt'!FX18-'Poblacion Base'!FX18</f>
        <v>-399.35310793106328</v>
      </c>
      <c r="FY18" s="110">
        <f>'Poblacion Alt'!FY18-'Poblacion Base'!FY18</f>
        <v>-365.87243910512188</v>
      </c>
      <c r="FZ18" s="110">
        <f>'Poblacion Alt'!FZ18-'Poblacion Base'!FZ18</f>
        <v>-334.91967280663084</v>
      </c>
      <c r="GA18" s="110">
        <f>'Poblacion Alt'!GA18-'Poblacion Base'!GA18</f>
        <v>-306.28477436600951</v>
      </c>
      <c r="GB18" s="110">
        <f>'Poblacion Alt'!GB18-'Poblacion Base'!GB18</f>
        <v>-279.81846405297983</v>
      </c>
      <c r="GC18" s="110">
        <f>'Poblacion Alt'!GC18-'Poblacion Base'!GC18</f>
        <v>-255.32666463879286</v>
      </c>
      <c r="GD18" s="110">
        <f>'Poblacion Alt'!GD18-'Poblacion Base'!GD18</f>
        <v>-232.64417735434836</v>
      </c>
      <c r="GE18" s="110">
        <f>'Poblacion Alt'!GE18-'Poblacion Base'!GE18</f>
        <v>-211.67995011770108</v>
      </c>
      <c r="GF18" s="110">
        <f>'Poblacion Alt'!GF18-'Poblacion Base'!GF18</f>
        <v>-192.39469993341481</v>
      </c>
      <c r="GG18" s="110">
        <f>'Poblacion Alt'!GG18-'Poblacion Base'!GG18</f>
        <v>-174.52549372721842</v>
      </c>
      <c r="GH18" s="110">
        <f>'Poblacion Alt'!GH18-'Poblacion Base'!GH18</f>
        <v>-157.97384851051902</v>
      </c>
      <c r="GI18" s="110">
        <f>'Poblacion Alt'!GI18-'Poblacion Base'!GI18</f>
        <v>-142.66337492410821</v>
      </c>
      <c r="GJ18" s="110">
        <f>'Poblacion Alt'!GJ18-'Poblacion Base'!GJ18</f>
        <v>-128.4972532053871</v>
      </c>
      <c r="GK18" s="110">
        <f>'Poblacion Alt'!GK18-'Poblacion Base'!GK18</f>
        <v>-115.41724797746065</v>
      </c>
      <c r="GL18" s="110">
        <f>'Poblacion Alt'!GL18-'Poblacion Base'!GL18</f>
        <v>-103.29764524138955</v>
      </c>
      <c r="GM18" s="110">
        <f>'Poblacion Alt'!GM18-'Poblacion Base'!GM18</f>
        <v>-92.165463229288434</v>
      </c>
      <c r="GN18" s="110">
        <f>'Poblacion Alt'!GN18-'Poblacion Base'!GN18</f>
        <v>-81.880465452337376</v>
      </c>
      <c r="GO18" s="110">
        <f>'Poblacion Alt'!GO18-'Poblacion Base'!GO18</f>
        <v>-72.435628403478404</v>
      </c>
      <c r="GP18" s="110">
        <f>'Poblacion Alt'!GP18-'Poblacion Base'!GP18</f>
        <v>-63.768832603191186</v>
      </c>
      <c r="GQ18" s="110">
        <f>'Poblacion Alt'!GQ18-'Poblacion Base'!GQ18</f>
        <v>-55.828621140974064</v>
      </c>
      <c r="GR18" s="110">
        <f>'Poblacion Alt'!GR18-'Poblacion Base'!GR18</f>
        <v>-48.625862396928824</v>
      </c>
      <c r="GS18" s="110">
        <f>'Poblacion Alt'!GS18-'Poblacion Base'!GS18</f>
        <v>-42.08677352972154</v>
      </c>
      <c r="GT18" s="110">
        <f>'Poblacion Alt'!GT18-'Poblacion Base'!GT18</f>
        <v>-36.224866051515619</v>
      </c>
      <c r="GU18" s="110">
        <f>'Poblacion Alt'!GU18-'Poblacion Base'!GU18</f>
        <v>-11.717560959235925</v>
      </c>
      <c r="GV18" s="48">
        <f t="shared" si="0"/>
        <v>-412064.971467102</v>
      </c>
    </row>
    <row r="19" spans="1:204">
      <c r="A19">
        <v>2035</v>
      </c>
      <c r="B19" s="110">
        <f>'Poblacion Alt'!B19-'Poblacion Base'!B19</f>
        <v>-27.429049103462603</v>
      </c>
      <c r="C19" s="110">
        <f>'Poblacion Alt'!C19-'Poblacion Base'!C19</f>
        <v>-60.300308741687331</v>
      </c>
      <c r="D19" s="110">
        <f>'Poblacion Alt'!D19-'Poblacion Base'!D19</f>
        <v>-98.865475959668402</v>
      </c>
      <c r="E19" s="110">
        <f>'Poblacion Alt'!E19-'Poblacion Base'!E19</f>
        <v>-134.97240286611486</v>
      </c>
      <c r="F19" s="110">
        <f>'Poblacion Alt'!F19-'Poblacion Base'!F19</f>
        <v>-171.16285939374939</v>
      </c>
      <c r="G19" s="110">
        <f>'Poblacion Alt'!G19-'Poblacion Base'!G19</f>
        <v>-209.37980190879898</v>
      </c>
      <c r="H19" s="110">
        <f>'Poblacion Alt'!H19-'Poblacion Base'!H19</f>
        <v>-251.23913225642173</v>
      </c>
      <c r="I19" s="110">
        <f>'Poblacion Alt'!I19-'Poblacion Base'!I19</f>
        <v>-298.1743795266957</v>
      </c>
      <c r="J19" s="110">
        <f>'Poblacion Alt'!J19-'Poblacion Base'!J19</f>
        <v>-351.71279265335761</v>
      </c>
      <c r="K19" s="110">
        <f>'Poblacion Alt'!K19-'Poblacion Base'!K19</f>
        <v>-413.44198257761309</v>
      </c>
      <c r="L19" s="110">
        <f>'Poblacion Alt'!L19-'Poblacion Base'!L19</f>
        <v>-484.25499859225238</v>
      </c>
      <c r="M19" s="110">
        <f>'Poblacion Alt'!M19-'Poblacion Base'!M19</f>
        <v>-565.00394215184497</v>
      </c>
      <c r="N19" s="110">
        <f>'Poblacion Alt'!N19-'Poblacion Base'!N19</f>
        <v>-656.4882475847844</v>
      </c>
      <c r="O19" s="110">
        <f>'Poblacion Alt'!O19-'Poblacion Base'!O19</f>
        <v>-759.39358381577767</v>
      </c>
      <c r="P19" s="110">
        <f>'Poblacion Alt'!P19-'Poblacion Base'!P19</f>
        <v>-874.22398060449632</v>
      </c>
      <c r="Q19" s="110">
        <f>'Poblacion Alt'!Q19-'Poblacion Base'!Q19</f>
        <v>-1001.2846514749108</v>
      </c>
      <c r="R19" s="110">
        <f>'Poblacion Alt'!R19-'Poblacion Base'!R19</f>
        <v>-1140.7158868473489</v>
      </c>
      <c r="S19" s="110">
        <f>'Poblacion Alt'!S19-'Poblacion Base'!S19</f>
        <v>-1292.1957560973242</v>
      </c>
      <c r="T19" s="110">
        <f>'Poblacion Alt'!T19-'Poblacion Base'!T19</f>
        <v>-1455.2657155271154</v>
      </c>
      <c r="U19" s="110">
        <f>'Poblacion Alt'!U19-'Poblacion Base'!U19</f>
        <v>-1628.9933357552509</v>
      </c>
      <c r="V19" s="110">
        <f>'Poblacion Alt'!V19-'Poblacion Base'!V19</f>
        <v>-2533.2540049447562</v>
      </c>
      <c r="W19" s="110">
        <f>'Poblacion Alt'!W19-'Poblacion Base'!W19</f>
        <v>-3510.1050846870057</v>
      </c>
      <c r="X19" s="110">
        <f>'Poblacion Alt'!X19-'Poblacion Base'!X19</f>
        <v>-4538.856331073388</v>
      </c>
      <c r="Y19" s="110">
        <f>'Poblacion Alt'!Y19-'Poblacion Base'!Y19</f>
        <v>-5376.0521722355625</v>
      </c>
      <c r="Z19" s="110">
        <f>'Poblacion Alt'!Z19-'Poblacion Base'!Z19</f>
        <v>-6080.1078457271215</v>
      </c>
      <c r="AA19" s="110">
        <f>'Poblacion Alt'!AA19-'Poblacion Base'!AA19</f>
        <v>-6686.7898888812633</v>
      </c>
      <c r="AB19" s="110">
        <f>'Poblacion Alt'!AB19-'Poblacion Base'!AB19</f>
        <v>-7218.1342629084829</v>
      </c>
      <c r="AC19" s="110">
        <f>'Poblacion Alt'!AC19-'Poblacion Base'!AC19</f>
        <v>-7687.9817568960134</v>
      </c>
      <c r="AD19" s="110">
        <f>'Poblacion Alt'!AD19-'Poblacion Base'!AD19</f>
        <v>-8108.7334684605012</v>
      </c>
      <c r="AE19" s="110">
        <f>'Poblacion Alt'!AE19-'Poblacion Base'!AE19</f>
        <v>-8494.1481033509481</v>
      </c>
      <c r="AF19" s="110">
        <f>'Poblacion Alt'!AF19-'Poblacion Base'!AF19</f>
        <v>-9499.960624230036</v>
      </c>
      <c r="AG19" s="110">
        <f>'Poblacion Alt'!AG19-'Poblacion Base'!AG19</f>
        <v>-10465.835238481581</v>
      </c>
      <c r="AH19" s="110">
        <f>'Poblacion Alt'!AH19-'Poblacion Base'!AH19</f>
        <v>-11363.252161724551</v>
      </c>
      <c r="AI19" s="110">
        <f>'Poblacion Alt'!AI19-'Poblacion Base'!AI19</f>
        <v>-11963.499074414314</v>
      </c>
      <c r="AJ19" s="110">
        <f>'Poblacion Alt'!AJ19-'Poblacion Base'!AJ19</f>
        <v>-12331.446978797263</v>
      </c>
      <c r="AK19" s="110">
        <f>'Poblacion Alt'!AK19-'Poblacion Base'!AK19</f>
        <v>-12514.332883283147</v>
      </c>
      <c r="AL19" s="110">
        <f>'Poblacion Alt'!AL19-'Poblacion Base'!AL19</f>
        <v>-12542.847660591826</v>
      </c>
      <c r="AM19" s="110">
        <f>'Poblacion Alt'!AM19-'Poblacion Base'!AM19</f>
        <v>-12441.929194304801</v>
      </c>
      <c r="AN19" s="110">
        <f>'Poblacion Alt'!AN19-'Poblacion Base'!AN19</f>
        <v>-12236.611204251298</v>
      </c>
      <c r="AO19" s="110">
        <f>'Poblacion Alt'!AO19-'Poblacion Base'!AO19</f>
        <v>-11951.961929629615</v>
      </c>
      <c r="AP19" s="110">
        <f>'Poblacion Alt'!AP19-'Poblacion Base'!AP19</f>
        <v>-10597.269321790664</v>
      </c>
      <c r="AQ19" s="110">
        <f>'Poblacion Alt'!AQ19-'Poblacion Base'!AQ19</f>
        <v>-9232.2766408768948</v>
      </c>
      <c r="AR19" s="110">
        <f>'Poblacion Alt'!AR19-'Poblacion Base'!AR19</f>
        <v>-7895.7818404161371</v>
      </c>
      <c r="AS19" s="110">
        <f>'Poblacion Alt'!AS19-'Poblacion Base'!AS19</f>
        <v>-6927.4811915837345</v>
      </c>
      <c r="AT19" s="110">
        <f>'Poblacion Alt'!AT19-'Poblacion Base'!AT19</f>
        <v>-6201.1674683861784</v>
      </c>
      <c r="AU19" s="110">
        <f>'Poblacion Alt'!AU19-'Poblacion Base'!AU19</f>
        <v>-5634.8628999198554</v>
      </c>
      <c r="AV19" s="110">
        <f>'Poblacion Alt'!AV19-'Poblacion Base'!AV19</f>
        <v>-5174.0206319969147</v>
      </c>
      <c r="AW19" s="110">
        <f>'Poblacion Alt'!AW19-'Poblacion Base'!AW19</f>
        <v>-4781.2713502627448</v>
      </c>
      <c r="AX19" s="110">
        <f>'Poblacion Alt'!AX19-'Poblacion Base'!AX19</f>
        <v>-4424.0116807186278</v>
      </c>
      <c r="AY19" s="110">
        <f>'Poblacion Alt'!AY19-'Poblacion Base'!AY19</f>
        <v>-4074.6956395097659</v>
      </c>
      <c r="AZ19" s="110">
        <f>'Poblacion Alt'!AZ19-'Poblacion Base'!AZ19</f>
        <v>-3510.7579094434041</v>
      </c>
      <c r="BA19" s="110">
        <f>'Poblacion Alt'!BA19-'Poblacion Base'!BA19</f>
        <v>-2984.3568336698809</v>
      </c>
      <c r="BB19" s="110">
        <f>'Poblacion Alt'!BB19-'Poblacion Base'!BB19</f>
        <v>-2502.4377654240816</v>
      </c>
      <c r="BC19" s="110">
        <f>'Poblacion Alt'!BC19-'Poblacion Base'!BC19</f>
        <v>-2138.9350116694695</v>
      </c>
      <c r="BD19" s="110">
        <f>'Poblacion Alt'!BD19-'Poblacion Base'!BD19</f>
        <v>-1858.3130989935598</v>
      </c>
      <c r="BE19" s="110">
        <f>'Poblacion Alt'!BE19-'Poblacion Base'!BE19</f>
        <v>-1636.9321774403215</v>
      </c>
      <c r="BF19" s="110">
        <f>'Poblacion Alt'!BF19-'Poblacion Base'!BF19</f>
        <v>-1458.4903006438399</v>
      </c>
      <c r="BG19" s="110">
        <f>'Poblacion Alt'!BG19-'Poblacion Base'!BG19</f>
        <v>-1311.3421144111198</v>
      </c>
      <c r="BH19" s="110">
        <f>'Poblacion Alt'!BH19-'Poblacion Base'!BH19</f>
        <v>-1185.3852428967366</v>
      </c>
      <c r="BI19" s="110">
        <f>'Poblacion Alt'!BI19-'Poblacion Base'!BI19</f>
        <v>-1072.4480756304984</v>
      </c>
      <c r="BJ19" s="110">
        <f>'Poblacion Alt'!BJ19-'Poblacion Base'!BJ19</f>
        <v>-1057.9130715969077</v>
      </c>
      <c r="BK19" s="110">
        <f>'Poblacion Alt'!BK19-'Poblacion Base'!BK19</f>
        <v>-1045.8248084299848</v>
      </c>
      <c r="BL19" s="110">
        <f>'Poblacion Alt'!BL19-'Poblacion Base'!BL19</f>
        <v>-1033.6939501072338</v>
      </c>
      <c r="BM19" s="110">
        <f>'Poblacion Alt'!BM19-'Poblacion Base'!BM19</f>
        <v>-993.79992213629885</v>
      </c>
      <c r="BN19" s="110">
        <f>'Poblacion Alt'!BN19-'Poblacion Base'!BN19</f>
        <v>-938.96069360474939</v>
      </c>
      <c r="BO19" s="110">
        <f>'Poblacion Alt'!BO19-'Poblacion Base'!BO19</f>
        <v>-877.26328606245806</v>
      </c>
      <c r="BP19" s="110">
        <f>'Poblacion Alt'!BP19-'Poblacion Base'!BP19</f>
        <v>-813.7688329454686</v>
      </c>
      <c r="BQ19" s="110">
        <f>'Poblacion Alt'!BQ19-'Poblacion Base'!BQ19</f>
        <v>-751.64801081133191</v>
      </c>
      <c r="BR19" s="110">
        <f>'Poblacion Alt'!BR19-'Poblacion Base'!BR19</f>
        <v>-693.32705587911187</v>
      </c>
      <c r="BS19" s="110">
        <f>'Poblacion Alt'!BS19-'Poblacion Base'!BS19</f>
        <v>-640.57658483184059</v>
      </c>
      <c r="BT19" s="110">
        <f>'Poblacion Alt'!BT19-'Poblacion Base'!BT19</f>
        <v>-592.58555579156382</v>
      </c>
      <c r="BU19" s="110">
        <f>'Poblacion Alt'!BU19-'Poblacion Base'!BU19</f>
        <v>-548.68391582663753</v>
      </c>
      <c r="BV19" s="110">
        <f>'Poblacion Alt'!BV19-'Poblacion Base'!BV19</f>
        <v>-508.29630756168626</v>
      </c>
      <c r="BW19" s="110">
        <f>'Poblacion Alt'!BW19-'Poblacion Base'!BW19</f>
        <v>-470.99870237443247</v>
      </c>
      <c r="BX19" s="110">
        <f>'Poblacion Alt'!BX19-'Poblacion Base'!BX19</f>
        <v>-436.38971062962082</v>
      </c>
      <c r="BY19" s="110">
        <f>'Poblacion Alt'!BY19-'Poblacion Base'!BY19</f>
        <v>-404.22864986018976</v>
      </c>
      <c r="BZ19" s="110">
        <f>'Poblacion Alt'!BZ19-'Poblacion Base'!BZ19</f>
        <v>-374.17488935886649</v>
      </c>
      <c r="CA19" s="110">
        <f>'Poblacion Alt'!CA19-'Poblacion Base'!CA19</f>
        <v>-346.12624603540462</v>
      </c>
      <c r="CB19" s="110">
        <f>'Poblacion Alt'!CB19-'Poblacion Base'!CB19</f>
        <v>-319.83713827410247</v>
      </c>
      <c r="CC19" s="110">
        <f>'Poblacion Alt'!CC19-'Poblacion Base'!CC19</f>
        <v>-295.21095498999057</v>
      </c>
      <c r="CD19" s="110">
        <f>'Poblacion Alt'!CD19-'Poblacion Base'!CD19</f>
        <v>-272.14636114447785</v>
      </c>
      <c r="CE19" s="110">
        <f>'Poblacion Alt'!CE19-'Poblacion Base'!CE19</f>
        <v>-250.54030888069246</v>
      </c>
      <c r="CF19" s="110">
        <f>'Poblacion Alt'!CF19-'Poblacion Base'!CF19</f>
        <v>-230.26844929829531</v>
      </c>
      <c r="CG19" s="110">
        <f>'Poblacion Alt'!CG19-'Poblacion Base'!CG19</f>
        <v>-211.2901415067754</v>
      </c>
      <c r="CH19" s="110">
        <f>'Poblacion Alt'!CH19-'Poblacion Base'!CH19</f>
        <v>-193.54525801720592</v>
      </c>
      <c r="CI19" s="110">
        <f>'Poblacion Alt'!CI19-'Poblacion Base'!CI19</f>
        <v>-176.93614914788486</v>
      </c>
      <c r="CJ19" s="110">
        <f>'Poblacion Alt'!CJ19-'Poblacion Base'!CJ19</f>
        <v>-161.39677293856221</v>
      </c>
      <c r="CK19" s="110">
        <f>'Poblacion Alt'!CK19-'Poblacion Base'!CK19</f>
        <v>-146.87817715479468</v>
      </c>
      <c r="CL19" s="110">
        <f>'Poblacion Alt'!CL19-'Poblacion Base'!CL19</f>
        <v>-133.34827854522155</v>
      </c>
      <c r="CM19" s="110">
        <f>'Poblacion Alt'!CM19-'Poblacion Base'!CM19</f>
        <v>-120.72464331615993</v>
      </c>
      <c r="CN19" s="110">
        <f>'Poblacion Alt'!CN19-'Poblacion Base'!CN19</f>
        <v>-108.90870187467954</v>
      </c>
      <c r="CO19" s="110">
        <f>'Poblacion Alt'!CO19-'Poblacion Base'!CO19</f>
        <v>-97.931178124403232</v>
      </c>
      <c r="CP19" s="110">
        <f>'Poblacion Alt'!CP19-'Poblacion Base'!CP19</f>
        <v>-87.695284092123984</v>
      </c>
      <c r="CQ19" s="110">
        <f>'Poblacion Alt'!CQ19-'Poblacion Base'!CQ19</f>
        <v>-78.173766728536066</v>
      </c>
      <c r="CR19" s="110">
        <f>'Poblacion Alt'!CR19-'Poblacion Base'!CR19</f>
        <v>-69.395881916354483</v>
      </c>
      <c r="CS19" s="110">
        <f>'Poblacion Alt'!CS19-'Poblacion Base'!CS19</f>
        <v>-61.291323177365484</v>
      </c>
      <c r="CT19" s="110">
        <f>'Poblacion Alt'!CT19-'Poblacion Base'!CT19</f>
        <v>-53.818761286304834</v>
      </c>
      <c r="CU19" s="110">
        <f>'Poblacion Alt'!CU19-'Poblacion Base'!CU19</f>
        <v>-46.988909489311936</v>
      </c>
      <c r="CV19" s="110">
        <f>'Poblacion Alt'!CV19-'Poblacion Base'!CV19</f>
        <v>-40.793806681989281</v>
      </c>
      <c r="CW19" s="110">
        <f>'Poblacion Alt'!CW19-'Poblacion Base'!CW19</f>
        <v>-35.16131536134958</v>
      </c>
      <c r="CX19" s="110">
        <f>'Poblacion Alt'!CX19-'Poblacion Base'!CX19</f>
        <v>-9.4044506444424769</v>
      </c>
      <c r="CY19" s="110">
        <f>'Poblacion Alt'!CY19-'Poblacion Base'!CY19</f>
        <v>-27.009220476320479</v>
      </c>
      <c r="CZ19" s="110">
        <f>'Poblacion Alt'!CZ19-'Poblacion Base'!CZ19</f>
        <v>-59.245567015197594</v>
      </c>
      <c r="DA19" s="110">
        <f>'Poblacion Alt'!DA19-'Poblacion Base'!DA19</f>
        <v>-96.902551247098017</v>
      </c>
      <c r="DB19" s="110">
        <f>'Poblacion Alt'!DB19-'Poblacion Base'!DB19</f>
        <v>-131.89403913769638</v>
      </c>
      <c r="DC19" s="110">
        <f>'Poblacion Alt'!DC19-'Poblacion Base'!DC19</f>
        <v>-166.6765565603273</v>
      </c>
      <c r="DD19" s="110">
        <f>'Poblacion Alt'!DD19-'Poblacion Base'!DD19</f>
        <v>-203.10250401723897</v>
      </c>
      <c r="DE19" s="110">
        <f>'Poblacion Alt'!DE19-'Poblacion Base'!DE19</f>
        <v>-242.66064084786922</v>
      </c>
      <c r="DF19" s="110">
        <f>'Poblacion Alt'!DF19-'Poblacion Base'!DF19</f>
        <v>-286.6560451760306</v>
      </c>
      <c r="DG19" s="110">
        <f>'Poblacion Alt'!DG19-'Poblacion Base'!DG19</f>
        <v>-336.44686063600238</v>
      </c>
      <c r="DH19" s="110">
        <f>'Poblacion Alt'!DH19-'Poblacion Base'!DH19</f>
        <v>-393.40575078385882</v>
      </c>
      <c r="DI19" s="110">
        <f>'Poblacion Alt'!DI19-'Poblacion Base'!DI19</f>
        <v>-458.18944384035422</v>
      </c>
      <c r="DJ19" s="110">
        <f>'Poblacion Alt'!DJ19-'Poblacion Base'!DJ19</f>
        <v>-531.36797493271297</v>
      </c>
      <c r="DK19" s="110">
        <f>'Poblacion Alt'!DK19-'Poblacion Base'!DK19</f>
        <v>-613.4362479376141</v>
      </c>
      <c r="DL19" s="110">
        <f>'Poblacion Alt'!DL19-'Poblacion Base'!DL19</f>
        <v>-704.67254825151758</v>
      </c>
      <c r="DM19" s="110">
        <f>'Poblacion Alt'!DM19-'Poblacion Base'!DM19</f>
        <v>-805.22341956495075</v>
      </c>
      <c r="DN19" s="110">
        <f>'Poblacion Alt'!DN19-'Poblacion Base'!DN19</f>
        <v>-914.9255686737597</v>
      </c>
      <c r="DO19" s="110">
        <f>'Poblacion Alt'!DO19-'Poblacion Base'!DO19</f>
        <v>-1033.4534738613875</v>
      </c>
      <c r="DP19" s="110">
        <f>'Poblacion Alt'!DP19-'Poblacion Base'!DP19</f>
        <v>-1160.0534751950181</v>
      </c>
      <c r="DQ19" s="110">
        <f>'Poblacion Alt'!DQ19-'Poblacion Base'!DQ19</f>
        <v>-1293.6999228074565</v>
      </c>
      <c r="DR19" s="110">
        <f>'Poblacion Alt'!DR19-'Poblacion Base'!DR19</f>
        <v>-1433.1241605537361</v>
      </c>
      <c r="DS19" s="110">
        <f>'Poblacion Alt'!DS19-'Poblacion Base'!DS19</f>
        <v>-2299.8450802659499</v>
      </c>
      <c r="DT19" s="110">
        <f>'Poblacion Alt'!DT19-'Poblacion Base'!DT19</f>
        <v>-3224.3098401795141</v>
      </c>
      <c r="DU19" s="110">
        <f>'Poblacion Alt'!DU19-'Poblacion Base'!DU19</f>
        <v>-4184.2003463858855</v>
      </c>
      <c r="DV19" s="110">
        <f>'Poblacion Alt'!DV19-'Poblacion Base'!DV19</f>
        <v>-4933.5641907513491</v>
      </c>
      <c r="DW19" s="110">
        <f>'Poblacion Alt'!DW19-'Poblacion Base'!DW19</f>
        <v>-5533.4996915866504</v>
      </c>
      <c r="DX19" s="110">
        <f>'Poblacion Alt'!DX19-'Poblacion Base'!DX19</f>
        <v>-6022.2101970374933</v>
      </c>
      <c r="DY19" s="110">
        <f>'Poblacion Alt'!DY19-'Poblacion Base'!DY19</f>
        <v>-6424.6821901807562</v>
      </c>
      <c r="DZ19" s="110">
        <f>'Poblacion Alt'!DZ19-'Poblacion Base'!DZ19</f>
        <v>-6758.0406746609369</v>
      </c>
      <c r="EA19" s="110">
        <f>'Poblacion Alt'!EA19-'Poblacion Base'!EA19</f>
        <v>-7038.2149831828428</v>
      </c>
      <c r="EB19" s="110">
        <f>'Poblacion Alt'!EB19-'Poblacion Base'!EB19</f>
        <v>-7283.6321226305445</v>
      </c>
      <c r="EC19" s="110">
        <f>'Poblacion Alt'!EC19-'Poblacion Base'!EC19</f>
        <v>-7399.1097834531101</v>
      </c>
      <c r="ED19" s="110">
        <f>'Poblacion Alt'!ED19-'Poblacion Base'!ED19</f>
        <v>-7472.9866497918847</v>
      </c>
      <c r="EE19" s="110">
        <f>'Poblacion Alt'!EE19-'Poblacion Base'!EE19</f>
        <v>-7506.7833064330043</v>
      </c>
      <c r="EF19" s="110">
        <f>'Poblacion Alt'!EF19-'Poblacion Base'!EF19</f>
        <v>-7531.0579688918078</v>
      </c>
      <c r="EG19" s="110">
        <f>'Poblacion Alt'!EG19-'Poblacion Base'!EG19</f>
        <v>-7535.5717386622564</v>
      </c>
      <c r="EH19" s="110">
        <f>'Poblacion Alt'!EH19-'Poblacion Base'!EH19</f>
        <v>-7514.8433483731351</v>
      </c>
      <c r="EI19" s="110">
        <f>'Poblacion Alt'!EI19-'Poblacion Base'!EI19</f>
        <v>-7466.2055747943814</v>
      </c>
      <c r="EJ19" s="110">
        <f>'Poblacion Alt'!EJ19-'Poblacion Base'!EJ19</f>
        <v>-7388.5448599504307</v>
      </c>
      <c r="EK19" s="110">
        <f>'Poblacion Alt'!EK19-'Poblacion Base'!EK19</f>
        <v>-7282.716584867856</v>
      </c>
      <c r="EL19" s="110">
        <f>'Poblacion Alt'!EL19-'Poblacion Base'!EL19</f>
        <v>-7148.7890381268226</v>
      </c>
      <c r="EM19" s="110">
        <f>'Poblacion Alt'!EM19-'Poblacion Base'!EM19</f>
        <v>-6589.0310615484486</v>
      </c>
      <c r="EN19" s="110">
        <f>'Poblacion Alt'!EN19-'Poblacion Base'!EN19</f>
        <v>-6023.3727404951351</v>
      </c>
      <c r="EO19" s="110">
        <f>'Poblacion Alt'!EO19-'Poblacion Base'!EO19</f>
        <v>-5466.8046783271711</v>
      </c>
      <c r="EP19" s="110">
        <f>'Poblacion Alt'!EP19-'Poblacion Base'!EP19</f>
        <v>-5055.7654525443213</v>
      </c>
      <c r="EQ19" s="110">
        <f>'Poblacion Alt'!EQ19-'Poblacion Base'!EQ19</f>
        <v>-4741.297915897856</v>
      </c>
      <c r="ER19" s="110">
        <f>'Poblacion Alt'!ER19-'Poblacion Base'!ER19</f>
        <v>-4490.9481242249603</v>
      </c>
      <c r="ES19" s="110">
        <f>'Poblacion Alt'!ES19-'Poblacion Base'!ES19</f>
        <v>-4283.4380968672922</v>
      </c>
      <c r="ET19" s="110">
        <f>'Poblacion Alt'!ET19-'Poblacion Base'!ET19</f>
        <v>-4103.1994485690375</v>
      </c>
      <c r="EU19" s="110">
        <f>'Poblacion Alt'!EU19-'Poblacion Base'!EU19</f>
        <v>-3936.9229223720613</v>
      </c>
      <c r="EV19" s="110">
        <f>'Poblacion Alt'!EV19-'Poblacion Base'!EV19</f>
        <v>-3772.628353772976</v>
      </c>
      <c r="EW19" s="110">
        <f>'Poblacion Alt'!EW19-'Poblacion Base'!EW19</f>
        <v>-3744.86198611703</v>
      </c>
      <c r="EX19" s="110">
        <f>'Poblacion Alt'!EX19-'Poblacion Base'!EX19</f>
        <v>-3713.321691002755</v>
      </c>
      <c r="EY19" s="110">
        <f>'Poblacion Alt'!EY19-'Poblacion Base'!EY19</f>
        <v>-3674.9340973158251</v>
      </c>
      <c r="EZ19" s="110">
        <f>'Poblacion Alt'!EZ19-'Poblacion Base'!EZ19</f>
        <v>-3585.8796830059728</v>
      </c>
      <c r="FA19" s="110">
        <f>'Poblacion Alt'!FA19-'Poblacion Base'!FA19</f>
        <v>-3464.5204781083157</v>
      </c>
      <c r="FB19" s="110">
        <f>'Poblacion Alt'!FB19-'Poblacion Base'!FB19</f>
        <v>-3322.8076088873204</v>
      </c>
      <c r="FC19" s="110">
        <f>'Poblacion Alt'!FC19-'Poblacion Base'!FC19</f>
        <v>-3169.2003137340071</v>
      </c>
      <c r="FD19" s="110">
        <f>'Poblacion Alt'!FD19-'Poblacion Base'!FD19</f>
        <v>-3009.2163708431763</v>
      </c>
      <c r="FE19" s="110">
        <f>'Poblacion Alt'!FE19-'Poblacion Base'!FE19</f>
        <v>-2848.0573188320268</v>
      </c>
      <c r="FF19" s="110">
        <f>'Poblacion Alt'!FF19-'Poblacion Base'!FF19</f>
        <v>-2689.922389544372</v>
      </c>
      <c r="FG19" s="110">
        <f>'Poblacion Alt'!FG19-'Poblacion Base'!FG19</f>
        <v>-2417.8459759561229</v>
      </c>
      <c r="FH19" s="110">
        <f>'Poblacion Alt'!FH19-'Poblacion Base'!FH19</f>
        <v>-2157.6686817472219</v>
      </c>
      <c r="FI19" s="110">
        <f>'Poblacion Alt'!FI19-'Poblacion Base'!FI19</f>
        <v>-1912.6723454064922</v>
      </c>
      <c r="FJ19" s="110">
        <f>'Poblacion Alt'!FJ19-'Poblacion Base'!FJ19</f>
        <v>-1720.8924952297821</v>
      </c>
      <c r="FK19" s="110">
        <f>'Poblacion Alt'!FK19-'Poblacion Base'!FK19</f>
        <v>-1565.5823288115207</v>
      </c>
      <c r="FL19" s="110">
        <f>'Poblacion Alt'!FL19-'Poblacion Base'!FL19</f>
        <v>-1435.6130897380644</v>
      </c>
      <c r="FM19" s="110">
        <f>'Poblacion Alt'!FM19-'Poblacion Base'!FM19</f>
        <v>-1323.6349438508041</v>
      </c>
      <c r="FN19" s="110">
        <f>'Poblacion Alt'!FN19-'Poblacion Base'!FN19</f>
        <v>-1224.4551134228823</v>
      </c>
      <c r="FO19" s="110">
        <f>'Poblacion Alt'!FO19-'Poblacion Base'!FO19</f>
        <v>-1133.7400410872651</v>
      </c>
      <c r="FP19" s="110">
        <f>'Poblacion Alt'!FP19-'Poblacion Base'!FP19</f>
        <v>-1047.9572484704258</v>
      </c>
      <c r="FQ19" s="110">
        <f>'Poblacion Alt'!FQ19-'Poblacion Base'!FQ19</f>
        <v>-967.14444164352608</v>
      </c>
      <c r="FR19" s="110">
        <f>'Poblacion Alt'!FR19-'Poblacion Base'!FR19</f>
        <v>-891.31859486259054</v>
      </c>
      <c r="FS19" s="110">
        <f>'Poblacion Alt'!FS19-'Poblacion Base'!FS19</f>
        <v>-820.37851044538547</v>
      </c>
      <c r="FT19" s="110">
        <f>'Poblacion Alt'!FT19-'Poblacion Base'!FT19</f>
        <v>-754.25456096453127</v>
      </c>
      <c r="FU19" s="110">
        <f>'Poblacion Alt'!FU19-'Poblacion Base'!FU19</f>
        <v>-692.73510607847129</v>
      </c>
      <c r="FV19" s="110">
        <f>'Poblacion Alt'!FV19-'Poblacion Base'!FV19</f>
        <v>-635.611084112752</v>
      </c>
      <c r="FW19" s="110">
        <f>'Poblacion Alt'!FW19-'Poblacion Base'!FW19</f>
        <v>-582.68962149255094</v>
      </c>
      <c r="FX19" s="110">
        <f>'Poblacion Alt'!FX19-'Poblacion Base'!FX19</f>
        <v>-533.63696645793971</v>
      </c>
      <c r="FY19" s="110">
        <f>'Poblacion Alt'!FY19-'Poblacion Base'!FY19</f>
        <v>-488.26271298102802</v>
      </c>
      <c r="FZ19" s="110">
        <f>'Poblacion Alt'!FZ19-'Poblacion Base'!FZ19</f>
        <v>-446.27936057394254</v>
      </c>
      <c r="GA19" s="110">
        <f>'Poblacion Alt'!GA19-'Poblacion Base'!GA19</f>
        <v>-407.44580763390695</v>
      </c>
      <c r="GB19" s="110">
        <f>'Poblacion Alt'!GB19-'Poblacion Base'!GB19</f>
        <v>-371.5492883103143</v>
      </c>
      <c r="GC19" s="110">
        <f>'Poblacion Alt'!GC19-'Poblacion Base'!GC19</f>
        <v>-338.34897864013328</v>
      </c>
      <c r="GD19" s="110">
        <f>'Poblacion Alt'!GD19-'Poblacion Base'!GD19</f>
        <v>-307.61017912594252</v>
      </c>
      <c r="GE19" s="110">
        <f>'Poblacion Alt'!GE19-'Poblacion Base'!GE19</f>
        <v>-279.18273310993391</v>
      </c>
      <c r="GF19" s="110">
        <f>'Poblacion Alt'!GF19-'Poblacion Base'!GF19</f>
        <v>-253.08482811637805</v>
      </c>
      <c r="GG19" s="110">
        <f>'Poblacion Alt'!GG19-'Poblacion Base'!GG19</f>
        <v>-228.94271966085944</v>
      </c>
      <c r="GH19" s="110">
        <f>'Poblacion Alt'!GH19-'Poblacion Base'!GH19</f>
        <v>-206.62469439370761</v>
      </c>
      <c r="GI19" s="110">
        <f>'Poblacion Alt'!GI19-'Poblacion Base'!GI19</f>
        <v>-186.01288859354827</v>
      </c>
      <c r="GJ19" s="110">
        <f>'Poblacion Alt'!GJ19-'Poblacion Base'!GJ19</f>
        <v>-166.97648419245525</v>
      </c>
      <c r="GK19" s="110">
        <f>'Poblacion Alt'!GK19-'Poblacion Base'!GK19</f>
        <v>-149.40134280003986</v>
      </c>
      <c r="GL19" s="110">
        <f>'Poblacion Alt'!GL19-'Poblacion Base'!GL19</f>
        <v>-133.23573802080864</v>
      </c>
      <c r="GM19" s="110">
        <f>'Poblacion Alt'!GM19-'Poblacion Base'!GM19</f>
        <v>-118.38670210460259</v>
      </c>
      <c r="GN19" s="110">
        <f>'Poblacion Alt'!GN19-'Poblacion Base'!GN19</f>
        <v>-104.70114609240773</v>
      </c>
      <c r="GO19" s="110">
        <f>'Poblacion Alt'!GO19-'Poblacion Base'!GO19</f>
        <v>-92.230992394204804</v>
      </c>
      <c r="GP19" s="110">
        <f>'Poblacion Alt'!GP19-'Poblacion Base'!GP19</f>
        <v>-80.780450089892838</v>
      </c>
      <c r="GQ19" s="110">
        <f>'Poblacion Alt'!GQ19-'Poblacion Base'!GQ19</f>
        <v>-70.38360849867604</v>
      </c>
      <c r="GR19" s="110">
        <f>'Poblacion Alt'!GR19-'Poblacion Base'!GR19</f>
        <v>-60.980207005684861</v>
      </c>
      <c r="GS19" s="110">
        <f>'Poblacion Alt'!GS19-'Poblacion Base'!GS19</f>
        <v>-52.471375707116749</v>
      </c>
      <c r="GT19" s="110">
        <f>'Poblacion Alt'!GT19-'Poblacion Base'!GT19</f>
        <v>-44.900097026200001</v>
      </c>
      <c r="GU19" s="110">
        <f>'Poblacion Alt'!GU19-'Poblacion Base'!GU19</f>
        <v>-11.745371626069755</v>
      </c>
      <c r="GV19" s="48">
        <f t="shared" si="0"/>
        <v>-536696.9752846401</v>
      </c>
    </row>
    <row r="20" spans="1:204">
      <c r="A20">
        <v>2036</v>
      </c>
      <c r="B20" s="110">
        <f>'Poblacion Alt'!B20-'Poblacion Base'!B20</f>
        <v>-27.493995549622923</v>
      </c>
      <c r="C20" s="110">
        <f>'Poblacion Alt'!C20-'Poblacion Base'!C20</f>
        <v>-60.444141721876804</v>
      </c>
      <c r="D20" s="110">
        <f>'Poblacion Alt'!D20-'Poblacion Base'!D20</f>
        <v>-99.820740446681157</v>
      </c>
      <c r="E20" s="110">
        <f>'Poblacion Alt'!E20-'Poblacion Base'!E20</f>
        <v>-146.01075122319162</v>
      </c>
      <c r="F20" s="110">
        <f>'Poblacion Alt'!F20-'Poblacion Base'!F20</f>
        <v>-191.03325835551368</v>
      </c>
      <c r="G20" s="110">
        <f>'Poblacion Alt'!G20-'Poblacion Base'!G20</f>
        <v>-237.61691645649262</v>
      </c>
      <c r="H20" s="110">
        <f>'Poblacion Alt'!H20-'Poblacion Base'!H20</f>
        <v>-287.90346530202078</v>
      </c>
      <c r="I20" s="110">
        <f>'Poblacion Alt'!I20-'Poblacion Base'!I20</f>
        <v>-343.72311149031157</v>
      </c>
      <c r="J20" s="110">
        <f>'Poblacion Alt'!J20-'Poblacion Base'!J20</f>
        <v>-406.71866578189656</v>
      </c>
      <c r="K20" s="110">
        <f>'Poblacion Alt'!K20-'Poblacion Base'!K20</f>
        <v>-478.63360950053902</v>
      </c>
      <c r="L20" s="110">
        <f>'Poblacion Alt'!L20-'Poblacion Base'!L20</f>
        <v>-561.26413314964157</v>
      </c>
      <c r="M20" s="110">
        <f>'Poblacion Alt'!M20-'Poblacion Base'!M20</f>
        <v>-655.66372033208609</v>
      </c>
      <c r="N20" s="110">
        <f>'Poblacion Alt'!N20-'Poblacion Base'!N20</f>
        <v>-762.83481997938361</v>
      </c>
      <c r="O20" s="110">
        <f>'Poblacion Alt'!O20-'Poblacion Base'!O20</f>
        <v>-883.68114799819887</v>
      </c>
      <c r="P20" s="110">
        <f>'Poblacion Alt'!P20-'Poblacion Base'!P20</f>
        <v>-1018.8978754450218</v>
      </c>
      <c r="Q20" s="110">
        <f>'Poblacion Alt'!Q20-'Poblacion Base'!Q20</f>
        <v>-1168.9493418287602</v>
      </c>
      <c r="R20" s="110">
        <f>'Poblacion Alt'!R20-'Poblacion Base'!R20</f>
        <v>-1333.9895869179745</v>
      </c>
      <c r="S20" s="110">
        <f>'Poblacion Alt'!S20-'Poblacion Base'!S20</f>
        <v>-1514.0296586886398</v>
      </c>
      <c r="T20" s="110">
        <f>'Poblacion Alt'!T20-'Poblacion Base'!T20</f>
        <v>-1708.435444414441</v>
      </c>
      <c r="U20" s="110">
        <f>'Poblacion Alt'!U20-'Poblacion Base'!U20</f>
        <v>-1916.3773400768987</v>
      </c>
      <c r="V20" s="110">
        <f>'Poblacion Alt'!V20-'Poblacion Base'!V20</f>
        <v>-2859.3290554300766</v>
      </c>
      <c r="W20" s="110">
        <f>'Poblacion Alt'!W20-'Poblacion Base'!W20</f>
        <v>-3877.5620133219636</v>
      </c>
      <c r="X20" s="110">
        <f>'Poblacion Alt'!X20-'Poblacion Base'!X20</f>
        <v>-4968.9889458146645</v>
      </c>
      <c r="Y20" s="110">
        <f>'Poblacion Alt'!Y20-'Poblacion Base'!Y20</f>
        <v>-6111.1578202311648</v>
      </c>
      <c r="Z20" s="110">
        <f>'Poblacion Alt'!Z20-'Poblacion Base'!Z20</f>
        <v>-7059.8369195811683</v>
      </c>
      <c r="AA20" s="110">
        <f>'Poblacion Alt'!AA20-'Poblacion Base'!AA20</f>
        <v>-7870.8868301495677</v>
      </c>
      <c r="AB20" s="110">
        <f>'Poblacion Alt'!AB20-'Poblacion Base'!AB20</f>
        <v>-8578.6690336675965</v>
      </c>
      <c r="AC20" s="110">
        <f>'Poblacion Alt'!AC20-'Poblacion Base'!AC20</f>
        <v>-9202.9295059087453</v>
      </c>
      <c r="AD20" s="110">
        <f>'Poblacion Alt'!AD20-'Poblacion Base'!AD20</f>
        <v>-9755.8657775908941</v>
      </c>
      <c r="AE20" s="110">
        <f>'Poblacion Alt'!AE20-'Poblacion Base'!AE20</f>
        <v>-10247.508066421142</v>
      </c>
      <c r="AF20" s="110">
        <f>'Poblacion Alt'!AF20-'Poblacion Base'!AF20</f>
        <v>-11356.298442666244</v>
      </c>
      <c r="AG20" s="110">
        <f>'Poblacion Alt'!AG20-'Poblacion Base'!AG20</f>
        <v>-12417.161217361048</v>
      </c>
      <c r="AH20" s="110">
        <f>'Poblacion Alt'!AH20-'Poblacion Base'!AH20</f>
        <v>-13417.63682349358</v>
      </c>
      <c r="AI20" s="110">
        <f>'Poblacion Alt'!AI20-'Poblacion Base'!AI20</f>
        <v>-14328.96684918867</v>
      </c>
      <c r="AJ20" s="110">
        <f>'Poblacion Alt'!AJ20-'Poblacion Base'!AJ20</f>
        <v>-14922.532714080298</v>
      </c>
      <c r="AK20" s="110">
        <f>'Poblacion Alt'!AK20-'Poblacion Base'!AK20</f>
        <v>-15262.343215219036</v>
      </c>
      <c r="AL20" s="110">
        <f>'Poblacion Alt'!AL20-'Poblacion Base'!AL20</f>
        <v>-15397.432398104225</v>
      </c>
      <c r="AM20" s="110">
        <f>'Poblacion Alt'!AM20-'Poblacion Base'!AM20</f>
        <v>-15359.212082131184</v>
      </c>
      <c r="AN20" s="110">
        <f>'Poblacion Alt'!AN20-'Poblacion Base'!AN20</f>
        <v>-15174.18516736204</v>
      </c>
      <c r="AO20" s="110">
        <f>'Poblacion Alt'!AO20-'Poblacion Base'!AO20</f>
        <v>-14868.762829405023</v>
      </c>
      <c r="AP20" s="110">
        <f>'Poblacion Alt'!AP20-'Poblacion Base'!AP20</f>
        <v>-13471.556650394574</v>
      </c>
      <c r="AQ20" s="110">
        <f>'Poblacion Alt'!AQ20-'Poblacion Base'!AQ20</f>
        <v>-12043.861904026358</v>
      </c>
      <c r="AR20" s="110">
        <f>'Poblacion Alt'!AR20-'Poblacion Base'!AR20</f>
        <v>-10600.884963695542</v>
      </c>
      <c r="AS20" s="110">
        <f>'Poblacion Alt'!AS20-'Poblacion Base'!AS20</f>
        <v>-9183.1490080692456</v>
      </c>
      <c r="AT20" s="110">
        <f>'Poblacion Alt'!AT20-'Poblacion Base'!AT20</f>
        <v>-8130.7469257492339</v>
      </c>
      <c r="AU20" s="110">
        <f>'Poblacion Alt'!AU20-'Poblacion Base'!AU20</f>
        <v>-7319.2580501871416</v>
      </c>
      <c r="AV20" s="110">
        <f>'Poblacion Alt'!AV20-'Poblacion Base'!AV20</f>
        <v>-6668.2108446836355</v>
      </c>
      <c r="AW20" s="110">
        <f>'Poblacion Alt'!AW20-'Poblacion Base'!AW20</f>
        <v>-6124.1557881054468</v>
      </c>
      <c r="AX20" s="110">
        <f>'Poblacion Alt'!AX20-'Poblacion Base'!AX20</f>
        <v>-5651.1182280406356</v>
      </c>
      <c r="AY20" s="110">
        <f>'Poblacion Alt'!AY20-'Poblacion Base'!AY20</f>
        <v>-5217.0301375595736</v>
      </c>
      <c r="AZ20" s="110">
        <f>'Poblacion Alt'!AZ20-'Poblacion Base'!AZ20</f>
        <v>-4568.2172323476989</v>
      </c>
      <c r="BA20" s="110">
        <f>'Poblacion Alt'!BA20-'Poblacion Base'!BA20</f>
        <v>-3958.4484311771812</v>
      </c>
      <c r="BB20" s="110">
        <f>'Poblacion Alt'!BB20-'Poblacion Base'!BB20</f>
        <v>-3389.9427279551164</v>
      </c>
      <c r="BC20" s="110">
        <f>'Poblacion Alt'!BC20-'Poblacion Base'!BC20</f>
        <v>-2869.4191740771639</v>
      </c>
      <c r="BD20" s="110">
        <f>'Poblacion Alt'!BD20-'Poblacion Base'!BD20</f>
        <v>-2470.4435894252383</v>
      </c>
      <c r="BE20" s="110">
        <f>'Poblacion Alt'!BE20-'Poblacion Base'!BE20</f>
        <v>-2157.4956241406035</v>
      </c>
      <c r="BF20" s="110">
        <f>'Poblacion Alt'!BF20-'Poblacion Base'!BF20</f>
        <v>-1906.88154608896</v>
      </c>
      <c r="BG20" s="110">
        <f>'Poblacion Alt'!BG20-'Poblacion Base'!BG20</f>
        <v>-1702.1871338038472</v>
      </c>
      <c r="BH20" s="110">
        <f>'Poblacion Alt'!BH20-'Poblacion Base'!BH20</f>
        <v>-1531.5320296739228</v>
      </c>
      <c r="BI20" s="110">
        <f>'Poblacion Alt'!BI20-'Poblacion Base'!BI20</f>
        <v>-1384.6679086156073</v>
      </c>
      <c r="BJ20" s="110">
        <f>'Poblacion Alt'!BJ20-'Poblacion Base'!BJ20</f>
        <v>-1339.7808343947981</v>
      </c>
      <c r="BK20" s="110">
        <f>'Poblacion Alt'!BK20-'Poblacion Base'!BK20</f>
        <v>-1300.424601827719</v>
      </c>
      <c r="BL20" s="110">
        <f>'Poblacion Alt'!BL20-'Poblacion Base'!BL20</f>
        <v>-1266.1564152677602</v>
      </c>
      <c r="BM20" s="110">
        <f>'Poblacion Alt'!BM20-'Poblacion Base'!BM20</f>
        <v>-1234.218385291344</v>
      </c>
      <c r="BN20" s="110">
        <f>'Poblacion Alt'!BN20-'Poblacion Base'!BN20</f>
        <v>-1176.8587880041159</v>
      </c>
      <c r="BO20" s="110">
        <f>'Poblacion Alt'!BO20-'Poblacion Base'!BO20</f>
        <v>-1106.5705020114256</v>
      </c>
      <c r="BP20" s="110">
        <f>'Poblacion Alt'!BP20-'Poblacion Base'!BP20</f>
        <v>-1031.1098719270667</v>
      </c>
      <c r="BQ20" s="110">
        <f>'Poblacion Alt'!BQ20-'Poblacion Base'!BQ20</f>
        <v>-955.23574448897853</v>
      </c>
      <c r="BR20" s="110">
        <f>'Poblacion Alt'!BR20-'Poblacion Base'!BR20</f>
        <v>-881.93872684502276</v>
      </c>
      <c r="BS20" s="110">
        <f>'Poblacion Alt'!BS20-'Poblacion Base'!BS20</f>
        <v>-813.34179270770983</v>
      </c>
      <c r="BT20" s="110">
        <f>'Poblacion Alt'!BT20-'Poblacion Base'!BT20</f>
        <v>-751.15298125703703</v>
      </c>
      <c r="BU20" s="110">
        <f>'Poblacion Alt'!BU20-'Poblacion Base'!BU20</f>
        <v>-694.39367248909548</v>
      </c>
      <c r="BV20" s="110">
        <f>'Poblacion Alt'!BV20-'Poblacion Base'!BV20</f>
        <v>-642.29047233363963</v>
      </c>
      <c r="BW20" s="110">
        <f>'Poblacion Alt'!BW20-'Poblacion Base'!BW20</f>
        <v>-594.26917827734724</v>
      </c>
      <c r="BX20" s="110">
        <f>'Poblacion Alt'!BX20-'Poblacion Base'!BX20</f>
        <v>-549.8133684261702</v>
      </c>
      <c r="BY20" s="110">
        <f>'Poblacion Alt'!BY20-'Poblacion Base'!BY20</f>
        <v>-508.53508369158953</v>
      </c>
      <c r="BZ20" s="110">
        <f>'Poblacion Alt'!BZ20-'Poblacion Base'!BZ20</f>
        <v>-470.08402548244339</v>
      </c>
      <c r="CA20" s="110">
        <f>'Poblacion Alt'!CA20-'Poblacion Base'!CA20</f>
        <v>-434.1684898656822</v>
      </c>
      <c r="CB20" s="110">
        <f>'Poblacion Alt'!CB20-'Poblacion Base'!CB20</f>
        <v>-400.58065421199717</v>
      </c>
      <c r="CC20" s="110">
        <f>'Poblacion Alt'!CC20-'Poblacion Base'!CC20</f>
        <v>-369.14645009240485</v>
      </c>
      <c r="CD20" s="110">
        <f>'Poblacion Alt'!CD20-'Poblacion Base'!CD20</f>
        <v>-339.69602338175173</v>
      </c>
      <c r="CE20" s="110">
        <f>'Poblacion Alt'!CE20-'Poblacion Base'!CE20</f>
        <v>-312.13836796120449</v>
      </c>
      <c r="CF20" s="110">
        <f>'Poblacion Alt'!CF20-'Poblacion Base'!CF20</f>
        <v>-286.30229449305625</v>
      </c>
      <c r="CG20" s="110">
        <f>'Poblacion Alt'!CG20-'Poblacion Base'!CG20</f>
        <v>-262.12283077588654</v>
      </c>
      <c r="CH20" s="110">
        <f>'Poblacion Alt'!CH20-'Poblacion Base'!CH20</f>
        <v>-239.48596753329184</v>
      </c>
      <c r="CI20" s="110">
        <f>'Poblacion Alt'!CI20-'Poblacion Base'!CI20</f>
        <v>-218.39057015194703</v>
      </c>
      <c r="CJ20" s="110">
        <f>'Poblacion Alt'!CJ20-'Poblacion Base'!CJ20</f>
        <v>-198.65640157238522</v>
      </c>
      <c r="CK20" s="110">
        <f>'Poblacion Alt'!CK20-'Poblacion Base'!CK20</f>
        <v>-180.25322320613486</v>
      </c>
      <c r="CL20" s="110">
        <f>'Poblacion Alt'!CL20-'Poblacion Base'!CL20</f>
        <v>-163.12353631343285</v>
      </c>
      <c r="CM20" s="110">
        <f>'Poblacion Alt'!CM20-'Poblacion Base'!CM20</f>
        <v>-147.1644924130087</v>
      </c>
      <c r="CN20" s="110">
        <f>'Poblacion Alt'!CN20-'Poblacion Base'!CN20</f>
        <v>-132.33941685450918</v>
      </c>
      <c r="CO20" s="110">
        <f>'Poblacion Alt'!CO20-'Poblacion Base'!CO20</f>
        <v>-118.56513799964887</v>
      </c>
      <c r="CP20" s="110">
        <f>'Poblacion Alt'!CP20-'Poblacion Base'!CP20</f>
        <v>-105.75182401069469</v>
      </c>
      <c r="CQ20" s="110">
        <f>'Poblacion Alt'!CQ20-'Poblacion Base'!CQ20</f>
        <v>-93.915133024729585</v>
      </c>
      <c r="CR20" s="110">
        <f>'Poblacion Alt'!CR20-'Poblacion Base'!CR20</f>
        <v>-83.006537445684444</v>
      </c>
      <c r="CS20" s="110">
        <f>'Poblacion Alt'!CS20-'Poblacion Base'!CS20</f>
        <v>-73.004646066701753</v>
      </c>
      <c r="CT20" s="110">
        <f>'Poblacion Alt'!CT20-'Poblacion Base'!CT20</f>
        <v>-63.781525772443274</v>
      </c>
      <c r="CU20" s="110">
        <f>'Poblacion Alt'!CU20-'Poblacion Base'!CU20</f>
        <v>-55.453097775717652</v>
      </c>
      <c r="CV20" s="110">
        <f>'Poblacion Alt'!CV20-'Poblacion Base'!CV20</f>
        <v>-47.879155032401286</v>
      </c>
      <c r="CW20" s="110">
        <f>'Poblacion Alt'!CW20-'Poblacion Base'!CW20</f>
        <v>-41.073525917926872</v>
      </c>
      <c r="CX20" s="110">
        <f>'Poblacion Alt'!CX20-'Poblacion Base'!CX20</f>
        <v>-9.4267184833793181</v>
      </c>
      <c r="CY20" s="110">
        <f>'Poblacion Alt'!CY20-'Poblacion Base'!CY20</f>
        <v>-27.073172853153665</v>
      </c>
      <c r="CZ20" s="110">
        <f>'Poblacion Alt'!CZ20-'Poblacion Base'!CZ20</f>
        <v>-59.386409576109145</v>
      </c>
      <c r="DA20" s="110">
        <f>'Poblacion Alt'!DA20-'Poblacion Base'!DA20</f>
        <v>-97.841952344635502</v>
      </c>
      <c r="DB20" s="110">
        <f>'Poblacion Alt'!DB20-'Poblacion Base'!DB20</f>
        <v>-142.747758355923</v>
      </c>
      <c r="DC20" s="110">
        <f>'Poblacion Alt'!DC20-'Poblacion Base'!DC20</f>
        <v>-186.17222258431138</v>
      </c>
      <c r="DD20" s="110">
        <f>'Poblacion Alt'!DD20-'Poblacion Base'!DD20</f>
        <v>-230.71960231370758</v>
      </c>
      <c r="DE20" s="110">
        <f>'Poblacion Alt'!DE20-'Poblacion Base'!DE20</f>
        <v>-278.41175068053417</v>
      </c>
      <c r="DF20" s="110">
        <f>'Poblacion Alt'!DF20-'Poblacion Base'!DF20</f>
        <v>-330.90479261195287</v>
      </c>
      <c r="DG20" s="110">
        <f>'Poblacion Alt'!DG20-'Poblacion Base'!DG20</f>
        <v>-389.66035989869852</v>
      </c>
      <c r="DH20" s="110">
        <f>'Poblacion Alt'!DH20-'Poblacion Base'!DH20</f>
        <v>-456.18748368968954</v>
      </c>
      <c r="DI20" s="110">
        <f>'Poblacion Alt'!DI20-'Poblacion Base'!DI20</f>
        <v>-531.99373303051107</v>
      </c>
      <c r="DJ20" s="110">
        <f>'Poblacion Alt'!DJ20-'Poblacion Base'!DJ20</f>
        <v>-617.81350810686126</v>
      </c>
      <c r="DK20" s="110">
        <f>'Poblacion Alt'!DK20-'Poblacion Base'!DK20</f>
        <v>-714.28898878995096</v>
      </c>
      <c r="DL20" s="110">
        <f>'Poblacion Alt'!DL20-'Poblacion Base'!DL20</f>
        <v>-821.86306836875156</v>
      </c>
      <c r="DM20" s="110">
        <f>'Poblacion Alt'!DM20-'Poblacion Base'!DM20</f>
        <v>-940.79097829549573</v>
      </c>
      <c r="DN20" s="110">
        <f>'Poblacion Alt'!DN20-'Poblacion Base'!DN20</f>
        <v>-1071.0188104393892</v>
      </c>
      <c r="DO20" s="110">
        <f>'Poblacion Alt'!DO20-'Poblacion Base'!DO20</f>
        <v>-1212.1713458499871</v>
      </c>
      <c r="DP20" s="110">
        <f>'Poblacion Alt'!DP20-'Poblacion Base'!DP20</f>
        <v>-1363.6223983949749</v>
      </c>
      <c r="DQ20" s="110">
        <f>'Poblacion Alt'!DQ20-'Poblacion Base'!DQ20</f>
        <v>-1524.2293274146505</v>
      </c>
      <c r="DR20" s="110">
        <f>'Poblacion Alt'!DR20-'Poblacion Base'!DR20</f>
        <v>-1692.4888166065793</v>
      </c>
      <c r="DS20" s="110">
        <f>'Poblacion Alt'!DS20-'Poblacion Base'!DS20</f>
        <v>-2591.5240698965499</v>
      </c>
      <c r="DT20" s="110">
        <f>'Poblacion Alt'!DT20-'Poblacion Base'!DT20</f>
        <v>-3549.9990679861512</v>
      </c>
      <c r="DU20" s="110">
        <f>'Poblacion Alt'!DU20-'Poblacion Base'!DU20</f>
        <v>-4563.9405764796538</v>
      </c>
      <c r="DV20" s="110">
        <f>'Poblacion Alt'!DV20-'Poblacion Base'!DV20</f>
        <v>-5609.4338821896818</v>
      </c>
      <c r="DW20" s="110">
        <f>'Poblacion Alt'!DW20-'Poblacion Base'!DW20</f>
        <v>-6439.8224147341098</v>
      </c>
      <c r="DX20" s="110">
        <f>'Poblacion Alt'!DX20-'Poblacion Base'!DX20</f>
        <v>-7114.6676982897916</v>
      </c>
      <c r="DY20" s="110">
        <f>'Poblacion Alt'!DY20-'Poblacion Base'!DY20</f>
        <v>-7671.0745345166652</v>
      </c>
      <c r="DZ20" s="110">
        <f>'Poblacion Alt'!DZ20-'Poblacion Base'!DZ20</f>
        <v>-8133.0013690901687</v>
      </c>
      <c r="EA20" s="110">
        <f>'Poblacion Alt'!EA20-'Poblacion Base'!EA20</f>
        <v>-8516.5392223740346</v>
      </c>
      <c r="EB20" s="110">
        <f>'Poblacion Alt'!EB20-'Poblacion Base'!EB20</f>
        <v>-8836.6384035003139</v>
      </c>
      <c r="EC20" s="110">
        <f>'Poblacion Alt'!EC20-'Poblacion Base'!EC20</f>
        <v>-9020.7285934905522</v>
      </c>
      <c r="ED20" s="110">
        <f>'Poblacion Alt'!ED20-'Poblacion Base'!ED20</f>
        <v>-9155.1492254335899</v>
      </c>
      <c r="EE20" s="110">
        <f>'Poblacion Alt'!EE20-'Poblacion Base'!EE20</f>
        <v>-9238.2440234675305</v>
      </c>
      <c r="EF20" s="110">
        <f>'Poblacion Alt'!EF20-'Poblacion Base'!EF20</f>
        <v>-9271.90282997943</v>
      </c>
      <c r="EG20" s="110">
        <f>'Poblacion Alt'!EG20-'Poblacion Base'!EG20</f>
        <v>-9287.0141798222903</v>
      </c>
      <c r="EH20" s="110">
        <f>'Poblacion Alt'!EH20-'Poblacion Base'!EH20</f>
        <v>-9274.0190142888459</v>
      </c>
      <c r="EI20" s="110">
        <f>'Poblacion Alt'!EI20-'Poblacion Base'!EI20</f>
        <v>-9228.0030869475449</v>
      </c>
      <c r="EJ20" s="110">
        <f>'Poblacion Alt'!EJ20-'Poblacion Base'!EJ20</f>
        <v>-9147.3904653737554</v>
      </c>
      <c r="EK20" s="110">
        <f>'Poblacion Alt'!EK20-'Poblacion Base'!EK20</f>
        <v>-9031.7814938347437</v>
      </c>
      <c r="EL20" s="110">
        <f>'Poblacion Alt'!EL20-'Poblacion Base'!EL20</f>
        <v>-8883.2706086771213</v>
      </c>
      <c r="EM20" s="110">
        <f>'Poblacion Alt'!EM20-'Poblacion Base'!EM20</f>
        <v>-8300.4088157821097</v>
      </c>
      <c r="EN20" s="110">
        <f>'Poblacion Alt'!EN20-'Poblacion Base'!EN20</f>
        <v>-7704.4766395702027</v>
      </c>
      <c r="EO20" s="110">
        <f>'Poblacion Alt'!EO20-'Poblacion Base'!EO20</f>
        <v>-7101.0408453730051</v>
      </c>
      <c r="EP20" s="110">
        <f>'Poblacion Alt'!EP20-'Poblacion Base'!EP20</f>
        <v>-6505.6976548606763</v>
      </c>
      <c r="EQ20" s="110">
        <f>'Poblacion Alt'!EQ20-'Poblacion Base'!EQ20</f>
        <v>-6055.4036767045618</v>
      </c>
      <c r="ER20" s="110">
        <f>'Poblacion Alt'!ER20-'Poblacion Base'!ER20</f>
        <v>-5701.3652196621406</v>
      </c>
      <c r="ES20" s="110">
        <f>'Poblacion Alt'!ES20-'Poblacion Base'!ES20</f>
        <v>-5411.6511496210587</v>
      </c>
      <c r="ET20" s="110">
        <f>'Poblacion Alt'!ET20-'Poblacion Base'!ET20</f>
        <v>-5165.3171578040929</v>
      </c>
      <c r="EU20" s="110">
        <f>'Poblacion Alt'!EU20-'Poblacion Base'!EU20</f>
        <v>-4946.9557627821341</v>
      </c>
      <c r="EV20" s="110">
        <f>'Poblacion Alt'!EV20-'Poblacion Base'!EV20</f>
        <v>-4743.2371405584854</v>
      </c>
      <c r="EW20" s="110">
        <f>'Poblacion Alt'!EW20-'Poblacion Base'!EW20</f>
        <v>-4676.3371263999143</v>
      </c>
      <c r="EX20" s="110">
        <f>'Poblacion Alt'!EX20-'Poblacion Base'!EX20</f>
        <v>-4606.374024584482</v>
      </c>
      <c r="EY20" s="110">
        <f>'Poblacion Alt'!EY20-'Poblacion Base'!EY20</f>
        <v>-4533.431292432535</v>
      </c>
      <c r="EZ20" s="110">
        <f>'Poblacion Alt'!EZ20-'Poblacion Base'!EZ20</f>
        <v>-4454.3630294117611</v>
      </c>
      <c r="FA20" s="110">
        <f>'Poblacion Alt'!FA20-'Poblacion Base'!FA20</f>
        <v>-4325.5035404850496</v>
      </c>
      <c r="FB20" s="110">
        <f>'Poblacion Alt'!FB20-'Poblacion Base'!FB20</f>
        <v>-4165.1540975550306</v>
      </c>
      <c r="FC20" s="110">
        <f>'Poblacion Alt'!FC20-'Poblacion Base'!FC20</f>
        <v>-3985.2513720249408</v>
      </c>
      <c r="FD20" s="110">
        <f>'Poblacion Alt'!FD20-'Poblacion Base'!FD20</f>
        <v>-3794.0934193094727</v>
      </c>
      <c r="FE20" s="110">
        <f>'Poblacion Alt'!FE20-'Poblacion Base'!FE20</f>
        <v>-3597.3494638956618</v>
      </c>
      <c r="FF20" s="110">
        <f>'Poblacion Alt'!FF20-'Poblacion Base'!FF20</f>
        <v>-3400.1846035312046</v>
      </c>
      <c r="FG20" s="110">
        <f>'Poblacion Alt'!FG20-'Poblacion Base'!FG20</f>
        <v>-3089.385113493714</v>
      </c>
      <c r="FH20" s="110">
        <f>'Poblacion Alt'!FH20-'Poblacion Base'!FH20</f>
        <v>-2791.455495443719</v>
      </c>
      <c r="FI20" s="110">
        <f>'Poblacion Alt'!FI20-'Poblacion Base'!FI20</f>
        <v>-2506.2516245482257</v>
      </c>
      <c r="FJ20" s="110">
        <f>'Poblacion Alt'!FJ20-'Poblacion Base'!FJ20</f>
        <v>-2237.265973610105</v>
      </c>
      <c r="FK20" s="110">
        <f>'Poblacion Alt'!FK20-'Poblacion Base'!FK20</f>
        <v>-2022.2099209579173</v>
      </c>
      <c r="FL20" s="110">
        <f>'Poblacion Alt'!FL20-'Poblacion Base'!FL20</f>
        <v>-1844.4875268257456</v>
      </c>
      <c r="FM20" s="110">
        <f>'Poblacion Alt'!FM20-'Poblacion Base'!FM20</f>
        <v>-1693.0634746293654</v>
      </c>
      <c r="FN20" s="110">
        <f>'Poblacion Alt'!FN20-'Poblacion Base'!FN20</f>
        <v>-1560.7819186003471</v>
      </c>
      <c r="FO20" s="110">
        <f>'Poblacion Alt'!FO20-'Poblacion Base'!FO20</f>
        <v>-1442.3199796916451</v>
      </c>
      <c r="FP20" s="110">
        <f>'Poblacion Alt'!FP20-'Poblacion Base'!FP20</f>
        <v>-1333.5187492662226</v>
      </c>
      <c r="FQ20" s="110">
        <f>'Poblacion Alt'!FQ20-'Poblacion Base'!FQ20</f>
        <v>-1230.7929173485609</v>
      </c>
      <c r="FR20" s="110">
        <f>'Poblacion Alt'!FR20-'Poblacion Base'!FR20</f>
        <v>-1134.2351347848598</v>
      </c>
      <c r="FS20" s="110">
        <f>'Poblacion Alt'!FS20-'Poblacion Base'!FS20</f>
        <v>-1043.6889061445836</v>
      </c>
      <c r="FT20" s="110">
        <f>'Poblacion Alt'!FT20-'Poblacion Base'!FT20</f>
        <v>-959.13830676468206</v>
      </c>
      <c r="FU20" s="110">
        <f>'Poblacion Alt'!FU20-'Poblacion Base'!FU20</f>
        <v>-880.36725175823085</v>
      </c>
      <c r="FV20" s="110">
        <f>'Poblacion Alt'!FV20-'Poblacion Base'!FV20</f>
        <v>-807.13047878377256</v>
      </c>
      <c r="FW20" s="110">
        <f>'Poblacion Alt'!FW20-'Poblacion Base'!FW20</f>
        <v>-739.16120242624311</v>
      </c>
      <c r="FX20" s="110">
        <f>'Poblacion Alt'!FX20-'Poblacion Base'!FX20</f>
        <v>-676.19647061688011</v>
      </c>
      <c r="FY20" s="110">
        <f>'Poblacion Alt'!FY20-'Poblacion Base'!FY20</f>
        <v>-617.86943516376778</v>
      </c>
      <c r="FZ20" s="110">
        <f>'Poblacion Alt'!FZ20-'Poblacion Base'!FZ20</f>
        <v>-563.91046164141153</v>
      </c>
      <c r="GA20" s="110">
        <f>'Poblacion Alt'!GA20-'Poblacion Base'!GA20</f>
        <v>-513.95955683392822</v>
      </c>
      <c r="GB20" s="110">
        <f>'Poblacion Alt'!GB20-'Poblacion Base'!GB20</f>
        <v>-467.81642897379061</v>
      </c>
      <c r="GC20" s="110">
        <f>'Poblacion Alt'!GC20-'Poblacion Base'!GC20</f>
        <v>-425.13003067081445</v>
      </c>
      <c r="GD20" s="110">
        <f>'Poblacion Alt'!GD20-'Poblacion Base'!GD20</f>
        <v>-385.66213733247423</v>
      </c>
      <c r="GE20" s="110">
        <f>'Poblacion Alt'!GE20-'Poblacion Base'!GE20</f>
        <v>-349.14383350357821</v>
      </c>
      <c r="GF20" s="110">
        <f>'Poblacion Alt'!GF20-'Poblacion Base'!GF20</f>
        <v>-315.65425485136802</v>
      </c>
      <c r="GG20" s="110">
        <f>'Poblacion Alt'!GG20-'Poblacion Base'!GG20</f>
        <v>-284.73386969747662</v>
      </c>
      <c r="GH20" s="110">
        <f>'Poblacion Alt'!GH20-'Poblacion Base'!GH20</f>
        <v>-256.19110660678416</v>
      </c>
      <c r="GI20" s="110">
        <f>'Poblacion Alt'!GI20-'Poblacion Base'!GI20</f>
        <v>-229.88344823871739</v>
      </c>
      <c r="GJ20" s="110">
        <f>'Poblacion Alt'!GJ20-'Poblacion Base'!GJ20</f>
        <v>-205.63230933374143</v>
      </c>
      <c r="GK20" s="110">
        <f>'Poblacion Alt'!GK20-'Poblacion Base'!GK20</f>
        <v>-183.3236179328087</v>
      </c>
      <c r="GL20" s="110">
        <f>'Poblacion Alt'!GL20-'Poblacion Base'!GL20</f>
        <v>-162.86756185881313</v>
      </c>
      <c r="GM20" s="110">
        <f>'Poblacion Alt'!GM20-'Poblacion Base'!GM20</f>
        <v>-144.08794419041442</v>
      </c>
      <c r="GN20" s="110">
        <f>'Poblacion Alt'!GN20-'Poblacion Base'!GN20</f>
        <v>-126.8941111074746</v>
      </c>
      <c r="GO20" s="110">
        <f>'Poblacion Alt'!GO20-'Poblacion Base'!GO20</f>
        <v>-111.23633529604922</v>
      </c>
      <c r="GP20" s="110">
        <f>'Poblacion Alt'!GP20-'Poblacion Base'!GP20</f>
        <v>-97.000726869993741</v>
      </c>
      <c r="GQ20" s="110">
        <f>'Poblacion Alt'!GQ20-'Poblacion Base'!GQ20</f>
        <v>-84.044909699814525</v>
      </c>
      <c r="GR20" s="110">
        <f>'Poblacion Alt'!GR20-'Poblacion Base'!GR20</f>
        <v>-72.395741795202412</v>
      </c>
      <c r="GS20" s="110">
        <f>'Poblacion Alt'!GS20-'Poblacion Base'!GS20</f>
        <v>-62.019359032838111</v>
      </c>
      <c r="GT20" s="110">
        <f>'Poblacion Alt'!GT20-'Poblacion Base'!GT20</f>
        <v>-52.690758654461661</v>
      </c>
      <c r="GU20" s="110">
        <f>'Poblacion Alt'!GU20-'Poblacion Base'!GU20</f>
        <v>-11.773182292903584</v>
      </c>
      <c r="GV20" s="48">
        <f t="shared" si="0"/>
        <v>-661024.09463488369</v>
      </c>
    </row>
    <row r="21" spans="1:204">
      <c r="A21">
        <v>2037</v>
      </c>
      <c r="B21" s="110">
        <f>'Poblacion Alt'!B21-'Poblacion Base'!B21</f>
        <v>-27.558941995783243</v>
      </c>
      <c r="C21" s="110">
        <f>'Poblacion Alt'!C21-'Poblacion Base'!C21</f>
        <v>-60.587842516193632</v>
      </c>
      <c r="D21" s="110">
        <f>'Poblacion Alt'!D21-'Poblacion Base'!D21</f>
        <v>-100.05998073722003</v>
      </c>
      <c r="E21" s="110">
        <f>'Poblacion Alt'!E21-'Poblacion Base'!E21</f>
        <v>-147.0787600321928</v>
      </c>
      <c r="F21" s="110">
        <f>'Poblacion Alt'!F21-'Poblacion Base'!F21</f>
        <v>-202.20461009332212</v>
      </c>
      <c r="G21" s="110">
        <f>'Poblacion Alt'!G21-'Poblacion Base'!G21</f>
        <v>-257.64258394623175</v>
      </c>
      <c r="H21" s="110">
        <f>'Poblacion Alt'!H21-'Poblacion Base'!H21</f>
        <v>-316.32423779100645</v>
      </c>
      <c r="I21" s="110">
        <f>'Poblacion Alt'!I21-'Poblacion Base'!I21</f>
        <v>-380.61024810816161</v>
      </c>
      <c r="J21" s="110">
        <f>'Poblacion Alt'!J21-'Poblacion Base'!J21</f>
        <v>-452.51819962688023</v>
      </c>
      <c r="K21" s="110">
        <f>'Poblacion Alt'!K21-'Poblacion Base'!K21</f>
        <v>-533.93490310764173</v>
      </c>
      <c r="L21" s="110">
        <f>'Poblacion Alt'!L21-'Poblacion Base'!L21</f>
        <v>-626.79613069200423</v>
      </c>
      <c r="M21" s="110">
        <f>'Poblacion Alt'!M21-'Poblacion Base'!M21</f>
        <v>-733.0739184601116</v>
      </c>
      <c r="N21" s="110">
        <f>'Poblacion Alt'!N21-'Poblacion Base'!N21</f>
        <v>-853.95092548860703</v>
      </c>
      <c r="O21" s="110">
        <f>'Poblacion Alt'!O21-'Poblacion Base'!O21</f>
        <v>-990.53185469115851</v>
      </c>
      <c r="P21" s="110">
        <f>'Poblacion Alt'!P21-'Poblacion Base'!P21</f>
        <v>-1143.752935338649</v>
      </c>
      <c r="Q21" s="110">
        <f>'Poblacion Alt'!Q21-'Poblacion Base'!Q21</f>
        <v>-1314.2312711413833</v>
      </c>
      <c r="R21" s="110">
        <f>'Poblacion Alt'!R21-'Poblacion Base'!R21</f>
        <v>-1502.3458331913571</v>
      </c>
      <c r="S21" s="110">
        <f>'Poblacion Alt'!S21-'Poblacion Base'!S21</f>
        <v>-1708.0200704469462</v>
      </c>
      <c r="T21" s="110">
        <f>'Poblacion Alt'!T21-'Poblacion Base'!T21</f>
        <v>-1931.0132008226356</v>
      </c>
      <c r="U21" s="110">
        <f>'Poblacion Alt'!U21-'Poblacion Base'!U21</f>
        <v>-2170.2615836865152</v>
      </c>
      <c r="V21" s="110">
        <f>'Poblacion Alt'!V21-'Poblacion Base'!V21</f>
        <v>-3149.173791497713</v>
      </c>
      <c r="W21" s="110">
        <f>'Poblacion Alt'!W21-'Poblacion Base'!W21</f>
        <v>-4206.2873272741563</v>
      </c>
      <c r="X21" s="110">
        <f>'Poblacion Alt'!X21-'Poblacion Base'!X21</f>
        <v>-5339.1646987391287</v>
      </c>
      <c r="Y21" s="110">
        <f>'Poblacion Alt'!Y21-'Poblacion Base'!Y21</f>
        <v>-6544.3556307700928</v>
      </c>
      <c r="Z21" s="110">
        <f>'Poblacion Alt'!Z21-'Poblacion Base'!Z21</f>
        <v>-7797.3773958004895</v>
      </c>
      <c r="AA21" s="110">
        <f>'Poblacion Alt'!AA21-'Poblacion Base'!AA21</f>
        <v>-8852.8830795036629</v>
      </c>
      <c r="AB21" s="110">
        <f>'Poblacion Alt'!AB21-'Poblacion Base'!AB21</f>
        <v>-9764.6928398481105</v>
      </c>
      <c r="AC21" s="110">
        <f>'Poblacion Alt'!AC21-'Poblacion Base'!AC21</f>
        <v>-10565.247892939893</v>
      </c>
      <c r="AD21" s="110">
        <f>'Poblacion Alt'!AD21-'Poblacion Base'!AD21</f>
        <v>-11272.457592299441</v>
      </c>
      <c r="AE21" s="110">
        <f>'Poblacion Alt'!AE21-'Poblacion Base'!AE21</f>
        <v>-11896.498500730668</v>
      </c>
      <c r="AF21" s="110">
        <f>'Poblacion Alt'!AF21-'Poblacion Base'!AF21</f>
        <v>-13112.727971258981</v>
      </c>
      <c r="AG21" s="110">
        <f>'Poblacion Alt'!AG21-'Poblacion Base'!AG21</f>
        <v>-14276.49526223744</v>
      </c>
      <c r="AH21" s="110">
        <f>'Poblacion Alt'!AH21-'Poblacion Base'!AH21</f>
        <v>-15371.848495753657</v>
      </c>
      <c r="AI21" s="110">
        <f>'Poblacion Alt'!AI21-'Poblacion Base'!AI21</f>
        <v>-16386.175879907503</v>
      </c>
      <c r="AJ21" s="110">
        <f>'Poblacion Alt'!AJ21-'Poblacion Base'!AJ21</f>
        <v>-17289.535541879945</v>
      </c>
      <c r="AK21" s="110">
        <f>'Poblacion Alt'!AK21-'Poblacion Base'!AK21</f>
        <v>-17855.115780033811</v>
      </c>
      <c r="AL21" s="110">
        <f>'Poblacion Alt'!AL21-'Poblacion Base'!AL21</f>
        <v>-18145.998602804204</v>
      </c>
      <c r="AM21" s="110">
        <f>'Poblacion Alt'!AM21-'Poblacion Base'!AM21</f>
        <v>-18213.781027877645</v>
      </c>
      <c r="AN21" s="110">
        <f>'Poblacion Alt'!AN21-'Poblacion Base'!AN21</f>
        <v>-18090.856910814415</v>
      </c>
      <c r="AO21" s="110">
        <f>'Poblacion Alt'!AO21-'Poblacion Base'!AO21</f>
        <v>-17805.773755528149</v>
      </c>
      <c r="AP21" s="110">
        <f>'Poblacion Alt'!AP21-'Poblacion Base'!AP21</f>
        <v>-16384.835700733878</v>
      </c>
      <c r="AQ21" s="110">
        <f>'Poblacion Alt'!AQ21-'Poblacion Base'!AQ21</f>
        <v>-14914.46153768251</v>
      </c>
      <c r="AR21" s="110">
        <f>'Poblacion Alt'!AR21-'Poblacion Base'!AR21</f>
        <v>-13408.555698459968</v>
      </c>
      <c r="AS21" s="110">
        <f>'Poblacion Alt'!AS21-'Poblacion Base'!AS21</f>
        <v>-11883.951810455706</v>
      </c>
      <c r="AT21" s="110">
        <f>'Poblacion Alt'!AT21-'Poblacion Base'!AT21</f>
        <v>-10382.750392955495</v>
      </c>
      <c r="AU21" s="110">
        <f>'Poblacion Alt'!AU21-'Poblacion Base'!AU21</f>
        <v>-9245.7059929554816</v>
      </c>
      <c r="AV21" s="110">
        <f>'Poblacion Alt'!AV21-'Poblacion Base'!AV21</f>
        <v>-8349.7592735849321</v>
      </c>
      <c r="AW21" s="110">
        <f>'Poblacion Alt'!AW21-'Poblacion Base'!AW21</f>
        <v>-7615.5359549456043</v>
      </c>
      <c r="AX21" s="110">
        <f>'Poblacion Alt'!AX21-'Poblacion Base'!AX21</f>
        <v>-6991.1245925779804</v>
      </c>
      <c r="AY21" s="110">
        <f>'Poblacion Alt'!AY21-'Poblacion Base'!AY21</f>
        <v>-6441.3251923286589</v>
      </c>
      <c r="AZ21" s="110">
        <f>'Poblacion Alt'!AZ21-'Poblacion Base'!AZ21</f>
        <v>-5706.8959356814157</v>
      </c>
      <c r="BA21" s="110">
        <f>'Poblacion Alt'!BA21-'Poblacion Base'!BA21</f>
        <v>-5012.1647790409042</v>
      </c>
      <c r="BB21" s="110">
        <f>'Poblacion Alt'!BB21-'Poblacion Base'!BB21</f>
        <v>-4360.2482698776294</v>
      </c>
      <c r="BC21" s="110">
        <f>'Poblacion Alt'!BC21-'Poblacion Base'!BC21</f>
        <v>-3753.0706459790235</v>
      </c>
      <c r="BD21" s="110">
        <f>'Poblacion Alt'!BD21-'Poblacion Base'!BD21</f>
        <v>-3197.528498628817</v>
      </c>
      <c r="BE21" s="110">
        <f>'Poblacion Alt'!BE21-'Poblacion Base'!BE21</f>
        <v>-2766.5929644520511</v>
      </c>
      <c r="BF21" s="110">
        <f>'Poblacion Alt'!BF21-'Poblacion Base'!BF21</f>
        <v>-2424.6142106478801</v>
      </c>
      <c r="BG21" s="110">
        <f>'Poblacion Alt'!BG21-'Poblacion Base'!BG21</f>
        <v>-2147.8709046489676</v>
      </c>
      <c r="BH21" s="110">
        <f>'Poblacion Alt'!BH21-'Poblacion Base'!BH21</f>
        <v>-1919.7856567421695</v>
      </c>
      <c r="BI21" s="110">
        <f>'Poblacion Alt'!BI21-'Poblacion Base'!BI21</f>
        <v>-1728.3007727024378</v>
      </c>
      <c r="BJ21" s="110">
        <f>'Poblacion Alt'!BJ21-'Poblacion Base'!BJ21</f>
        <v>-1649.6883416713681</v>
      </c>
      <c r="BK21" s="110">
        <f>'Poblacion Alt'!BK21-'Poblacion Base'!BK21</f>
        <v>-1579.9918852910341</v>
      </c>
      <c r="BL21" s="110">
        <f>'Poblacion Alt'!BL21-'Poblacion Base'!BL21</f>
        <v>-1518.4741050289012</v>
      </c>
      <c r="BM21" s="110">
        <f>'Poblacion Alt'!BM21-'Poblacion Base'!BM21</f>
        <v>-1464.3646837103879</v>
      </c>
      <c r="BN21" s="110">
        <f>'Poblacion Alt'!BN21-'Poblacion Base'!BN21</f>
        <v>-1414.5562273516844</v>
      </c>
      <c r="BO21" s="110">
        <f>'Poblacion Alt'!BO21-'Poblacion Base'!BO21</f>
        <v>-1341.4674298098835</v>
      </c>
      <c r="BP21" s="110">
        <f>'Poblacion Alt'!BP21-'Poblacion Base'!BP21</f>
        <v>-1257.1790163440164</v>
      </c>
      <c r="BQ21" s="110">
        <f>'Poblacion Alt'!BQ21-'Poblacion Base'!BQ21</f>
        <v>-1169.2041861479811</v>
      </c>
      <c r="BR21" s="110">
        <f>'Poblacion Alt'!BR21-'Poblacion Base'!BR21</f>
        <v>-1082.003365915938</v>
      </c>
      <c r="BS21" s="110">
        <f>'Poblacion Alt'!BS21-'Poblacion Base'!BS21</f>
        <v>-998.37712338997517</v>
      </c>
      <c r="BT21" s="110">
        <f>'Poblacion Alt'!BT21-'Poblacion Base'!BT21</f>
        <v>-920.32742889257497</v>
      </c>
      <c r="BU21" s="110">
        <f>'Poblacion Alt'!BU21-'Poblacion Base'!BU21</f>
        <v>-849.31400667695561</v>
      </c>
      <c r="BV21" s="110">
        <f>'Poblacion Alt'!BV21-'Poblacion Base'!BV21</f>
        <v>-784.31476098395069</v>
      </c>
      <c r="BW21" s="110">
        <f>'Poblacion Alt'!BW21-'Poblacion Base'!BW21</f>
        <v>-724.52581941630342</v>
      </c>
      <c r="BX21" s="110">
        <f>'Poblacion Alt'!BX21-'Poblacion Base'!BX21</f>
        <v>-669.32316720866947</v>
      </c>
      <c r="BY21" s="110">
        <f>'Poblacion Alt'!BY21-'Poblacion Base'!BY21</f>
        <v>-618.12707509208121</v>
      </c>
      <c r="BZ21" s="110">
        <f>'Poblacion Alt'!BZ21-'Poblacion Base'!BZ21</f>
        <v>-570.54426936630625</v>
      </c>
      <c r="CA21" s="110">
        <f>'Poblacion Alt'!CA21-'Poblacion Base'!CA21</f>
        <v>-526.1560836849967</v>
      </c>
      <c r="CB21" s="110">
        <f>'Poblacion Alt'!CB21-'Poblacion Base'!CB21</f>
        <v>-484.7046576282155</v>
      </c>
      <c r="CC21" s="110">
        <f>'Poblacion Alt'!CC21-'Poblacion Base'!CC21</f>
        <v>-445.93966346405796</v>
      </c>
      <c r="CD21" s="110">
        <f>'Poblacion Alt'!CD21-'Poblacion Base'!CD21</f>
        <v>-409.62806315458147</v>
      </c>
      <c r="CE21" s="110">
        <f>'Poblacion Alt'!CE21-'Poblacion Base'!CE21</f>
        <v>-375.71908933688246</v>
      </c>
      <c r="CF21" s="110">
        <f>'Poblacion Alt'!CF21-'Poblacion Base'!CF21</f>
        <v>-343.94481355107564</v>
      </c>
      <c r="CG21" s="110">
        <f>'Poblacion Alt'!CG21-'Poblacion Base'!CG21</f>
        <v>-314.18461262300843</v>
      </c>
      <c r="CH21" s="110">
        <f>'Poblacion Alt'!CH21-'Poblacion Base'!CH21</f>
        <v>-286.38949667029374</v>
      </c>
      <c r="CI21" s="110">
        <f>'Poblacion Alt'!CI21-'Poblacion Base'!CI21</f>
        <v>-260.47134729174286</v>
      </c>
      <c r="CJ21" s="110">
        <f>'Poblacion Alt'!CJ21-'Poblacion Base'!CJ21</f>
        <v>-236.2997037328314</v>
      </c>
      <c r="CK21" s="110">
        <f>'Poblacion Alt'!CK21-'Poblacion Base'!CK21</f>
        <v>-213.78577790013514</v>
      </c>
      <c r="CL21" s="110">
        <f>'Poblacion Alt'!CL21-'Poblacion Base'!CL21</f>
        <v>-192.85070675503084</v>
      </c>
      <c r="CM21" s="110">
        <f>'Poblacion Alt'!CM21-'Poblacion Base'!CM21</f>
        <v>-173.42097756196745</v>
      </c>
      <c r="CN21" s="110">
        <f>'Poblacion Alt'!CN21-'Poblacion Base'!CN21</f>
        <v>-155.40845059664207</v>
      </c>
      <c r="CO21" s="110">
        <f>'Poblacion Alt'!CO21-'Poblacion Base'!CO21</f>
        <v>-138.72084003510827</v>
      </c>
      <c r="CP21" s="110">
        <f>'Poblacion Alt'!CP21-'Poblacion Base'!CP21</f>
        <v>-123.28313358805281</v>
      </c>
      <c r="CQ21" s="110">
        <f>'Poblacion Alt'!CQ21-'Poblacion Base'!CQ21</f>
        <v>-109.06775585444302</v>
      </c>
      <c r="CR21" s="110">
        <f>'Poblacion Alt'!CR21-'Poblacion Base'!CR21</f>
        <v>-96.007558960887764</v>
      </c>
      <c r="CS21" s="110">
        <f>'Poblacion Alt'!CS21-'Poblacion Base'!CS21</f>
        <v>-84.038739224798519</v>
      </c>
      <c r="CT21" s="110">
        <f>'Poblacion Alt'!CT21-'Poblacion Base'!CT21</f>
        <v>-73.140347529154496</v>
      </c>
      <c r="CU21" s="110">
        <f>'Poblacion Alt'!CU21-'Poblacion Base'!CU21</f>
        <v>-63.25166629245723</v>
      </c>
      <c r="CV21" s="110">
        <f>'Poblacion Alt'!CV21-'Poblacion Base'!CV21</f>
        <v>-54.354832506003277</v>
      </c>
      <c r="CW21" s="110">
        <f>'Poblacion Alt'!CW21-'Poblacion Base'!CW21</f>
        <v>-46.425422845018147</v>
      </c>
      <c r="CX21" s="110">
        <f>'Poblacion Alt'!CX21-'Poblacion Base'!CX21</f>
        <v>-9.448986322316614</v>
      </c>
      <c r="CY21" s="110">
        <f>'Poblacion Alt'!CY21-'Poblacion Base'!CY21</f>
        <v>-27.137125229928643</v>
      </c>
      <c r="CZ21" s="110">
        <f>'Poblacion Alt'!CZ21-'Poblacion Base'!CZ21</f>
        <v>-59.52757421816932</v>
      </c>
      <c r="DA21" s="110">
        <f>'Poblacion Alt'!DA21-'Poblacion Base'!DA21</f>
        <v>-98.074534085637424</v>
      </c>
      <c r="DB21" s="110">
        <f>'Poblacion Alt'!DB21-'Poblacion Base'!DB21</f>
        <v>-143.79853195662145</v>
      </c>
      <c r="DC21" s="110">
        <f>'Poblacion Alt'!DC21-'Poblacion Base'!DC21</f>
        <v>-197.15199297771323</v>
      </c>
      <c r="DD21" s="110">
        <f>'Poblacion Alt'!DD21-'Poblacion Base'!DD21</f>
        <v>-250.36188939376734</v>
      </c>
      <c r="DE21" s="110">
        <f>'Poblacion Alt'!DE21-'Poblacion Base'!DE21</f>
        <v>-306.20095061458414</v>
      </c>
      <c r="DF21" s="110">
        <f>'Poblacion Alt'!DF21-'Poblacion Base'!DF21</f>
        <v>-366.85268542339327</v>
      </c>
      <c r="DG21" s="110">
        <f>'Poblacion Alt'!DG21-'Poblacion Base'!DG21</f>
        <v>-434.14198434841819</v>
      </c>
      <c r="DH21" s="110">
        <f>'Poblacion Alt'!DH21-'Poblacion Base'!DH21</f>
        <v>-509.66900970553979</v>
      </c>
      <c r="DI21" s="110">
        <f>'Poblacion Alt'!DI21-'Poblacion Base'!DI21</f>
        <v>-595.08917784958612</v>
      </c>
      <c r="DJ21" s="110">
        <f>'Poblacion Alt'!DJ21-'Poblacion Base'!DJ21</f>
        <v>-691.98389742482686</v>
      </c>
      <c r="DK21" s="110">
        <f>'Poblacion Alt'!DK21-'Poblacion Base'!DK21</f>
        <v>-801.13442077476066</v>
      </c>
      <c r="DL21" s="110">
        <f>'Poblacion Alt'!DL21-'Poblacion Base'!DL21</f>
        <v>-923.17405024846084</v>
      </c>
      <c r="DM21" s="110">
        <f>'Poblacion Alt'!DM21-'Poblacion Base'!DM21</f>
        <v>-1058.4937948588049</v>
      </c>
      <c r="DN21" s="110">
        <f>'Poblacion Alt'!DN21-'Poblacion Base'!DN21</f>
        <v>-1207.1791776283062</v>
      </c>
      <c r="DO21" s="110">
        <f>'Poblacion Alt'!DO21-'Poblacion Base'!DO21</f>
        <v>-1368.9261120271403</v>
      </c>
      <c r="DP21" s="110">
        <f>'Poblacion Alt'!DP21-'Poblacion Base'!DP21</f>
        <v>-1542.9963632505969</v>
      </c>
      <c r="DQ21" s="110">
        <f>'Poblacion Alt'!DQ21-'Poblacion Base'!DQ21</f>
        <v>-1728.4955192002817</v>
      </c>
      <c r="DR21" s="110">
        <f>'Poblacion Alt'!DR21-'Poblacion Base'!DR21</f>
        <v>-1923.7724551373394</v>
      </c>
      <c r="DS21" s="110">
        <f>'Poblacion Alt'!DS21-'Poblacion Base'!DS21</f>
        <v>-2853.3278711285093</v>
      </c>
      <c r="DT21" s="110">
        <f>'Poblacion Alt'!DT21-'Poblacion Base'!DT21</f>
        <v>-3844.3116841269075</v>
      </c>
      <c r="DU21" s="110">
        <f>'Poblacion Alt'!DU21-'Poblacion Base'!DU21</f>
        <v>-4892.3556407816359</v>
      </c>
      <c r="DV21" s="110">
        <f>'Poblacion Alt'!DV21-'Poblacion Base'!DV21</f>
        <v>-5992.1072522362228</v>
      </c>
      <c r="DW21" s="110">
        <f>'Poblacion Alt'!DW21-'Poblacion Base'!DW21</f>
        <v>-7118.4256487114471</v>
      </c>
      <c r="DX21" s="110">
        <f>'Poblacion Alt'!DX21-'Poblacion Base'!DX21</f>
        <v>-8023.5551589042298</v>
      </c>
      <c r="DY21" s="110">
        <f>'Poblacion Alt'!DY21-'Poblacion Base'!DY21</f>
        <v>-8765.9967058055336</v>
      </c>
      <c r="DZ21" s="110">
        <f>'Poblacion Alt'!DZ21-'Poblacion Base'!DZ21</f>
        <v>-9381.7961225244217</v>
      </c>
      <c r="EA21" s="110">
        <f>'Poblacion Alt'!EA21-'Poblacion Base'!EA21</f>
        <v>-9893.8454676790861</v>
      </c>
      <c r="EB21" s="110">
        <f>'Poblacion Alt'!EB21-'Poblacion Base'!EB21</f>
        <v>-10317.839481920702</v>
      </c>
      <c r="EC21" s="110">
        <f>'Poblacion Alt'!EC21-'Poblacion Base'!EC21</f>
        <v>-10575.908848303545</v>
      </c>
      <c r="ED21" s="110">
        <f>'Poblacion Alt'!ED21-'Poblacion Base'!ED21</f>
        <v>-10778.975292043411</v>
      </c>
      <c r="EE21" s="110">
        <f>'Poblacion Alt'!EE21-'Poblacion Base'!EE21</f>
        <v>-10922.51859652577</v>
      </c>
      <c r="EF21" s="110">
        <f>'Poblacion Alt'!EF21-'Poblacion Base'!EF21</f>
        <v>-11005.359232808521</v>
      </c>
      <c r="EG21" s="110">
        <f>'Poblacion Alt'!EG21-'Poblacion Base'!EG21</f>
        <v>-11029.638567658258</v>
      </c>
      <c r="EH21" s="110">
        <f>'Poblacion Alt'!EH21-'Poblacion Base'!EH21</f>
        <v>-11027.231611304334</v>
      </c>
      <c r="EI21" s="110">
        <f>'Poblacion Alt'!EI21-'Poblacion Base'!EI21</f>
        <v>-10988.677814797556</v>
      </c>
      <c r="EJ21" s="110">
        <f>'Poblacion Alt'!EJ21-'Poblacion Base'!EJ21</f>
        <v>-10910.729305055109</v>
      </c>
      <c r="EK21" s="110">
        <f>'Poblacion Alt'!EK21-'Poblacion Base'!EK21</f>
        <v>-10792.03508277447</v>
      </c>
      <c r="EL21" s="110">
        <f>'Poblacion Alt'!EL21-'Poblacion Base'!EL21</f>
        <v>-10633.485688074783</v>
      </c>
      <c r="EM21" s="110">
        <f>'Poblacion Alt'!EM21-'Poblacion Base'!EM21</f>
        <v>-10034.752139962337</v>
      </c>
      <c r="EN21" s="110">
        <f>'Poblacion Alt'!EN21-'Poblacion Base'!EN21</f>
        <v>-9415.6961582361837</v>
      </c>
      <c r="EO21" s="110">
        <f>'Poblacion Alt'!EO21-'Poblacion Base'!EO21</f>
        <v>-8781.797449445643</v>
      </c>
      <c r="EP21" s="110">
        <f>'Poblacion Alt'!EP21-'Poblacion Base'!EP21</f>
        <v>-8139.5210177665576</v>
      </c>
      <c r="EQ21" s="110">
        <f>'Poblacion Alt'!EQ21-'Poblacion Base'!EQ21</f>
        <v>-7504.9032483177725</v>
      </c>
      <c r="ER21" s="110">
        <f>'Poblacion Alt'!ER21-'Poblacion Base'!ER21</f>
        <v>-7015.0613689346937</v>
      </c>
      <c r="ES21" s="110">
        <f>'Poblacion Alt'!ES21-'Poblacion Base'!ES21</f>
        <v>-6621.6789681485971</v>
      </c>
      <c r="ET21" s="110">
        <f>'Poblacion Alt'!ET21-'Poblacion Base'!ET21</f>
        <v>-6293.1118629784323</v>
      </c>
      <c r="EU21" s="110">
        <f>'Poblacion Alt'!EU21-'Poblacion Base'!EU21</f>
        <v>-6008.3750176816247</v>
      </c>
      <c r="EV21" s="110">
        <f>'Poblacion Alt'!EV21-'Poblacion Base'!EV21</f>
        <v>-5752.5464391984278</v>
      </c>
      <c r="EW21" s="110">
        <f>'Poblacion Alt'!EW21-'Poblacion Base'!EW21</f>
        <v>-5646.460289545008</v>
      </c>
      <c r="EX21" s="110">
        <f>'Poblacion Alt'!EX21-'Poblacion Base'!EX21</f>
        <v>-5537.0784885826288</v>
      </c>
      <c r="EY21" s="110">
        <f>'Poblacion Alt'!EY21-'Poblacion Base'!EY21</f>
        <v>-5425.5217196333106</v>
      </c>
      <c r="EZ21" s="110">
        <f>'Poblacion Alt'!EZ21-'Poblacion Base'!EZ21</f>
        <v>-5311.8037025379599</v>
      </c>
      <c r="FA21" s="110">
        <f>'Poblacion Alt'!FA21-'Poblacion Base'!FA21</f>
        <v>-5192.541780739848</v>
      </c>
      <c r="FB21" s="110">
        <f>'Poblacion Alt'!FB21-'Poblacion Base'!FB21</f>
        <v>-5024.434888372547</v>
      </c>
      <c r="FC21" s="110">
        <f>'Poblacion Alt'!FC21-'Poblacion Base'!FC21</f>
        <v>-4825.5645742929773</v>
      </c>
      <c r="FD21" s="110">
        <f>'Poblacion Alt'!FD21-'Poblacion Base'!FD21</f>
        <v>-4607.7401434264611</v>
      </c>
      <c r="FE21" s="110">
        <f>'Poblacion Alt'!FE21-'Poblacion Base'!FE21</f>
        <v>-4379.6179011030472</v>
      </c>
      <c r="FF21" s="110">
        <f>'Poblacion Alt'!FF21-'Poblacion Base'!FF21</f>
        <v>-4146.5725960678537</v>
      </c>
      <c r="FG21" s="110">
        <f>'Poblacion Alt'!FG21-'Poblacion Base'!FG21</f>
        <v>-3796.2807962363004</v>
      </c>
      <c r="FH21" s="110">
        <f>'Poblacion Alt'!FH21-'Poblacion Base'!FH21</f>
        <v>-3459.3902142794686</v>
      </c>
      <c r="FI21" s="110">
        <f>'Poblacion Alt'!FI21-'Poblacion Base'!FI21</f>
        <v>-3136.1810267084511</v>
      </c>
      <c r="FJ21" s="110">
        <f>'Poblacion Alt'!FJ21-'Poblacion Base'!FJ21</f>
        <v>-2826.8447491449188</v>
      </c>
      <c r="FK21" s="110">
        <f>'Poblacion Alt'!FK21-'Poblacion Base'!FK21</f>
        <v>-2534.7554912743508</v>
      </c>
      <c r="FL21" s="110">
        <f>'Poblacion Alt'!FL21-'Poblacion Base'!FL21</f>
        <v>-2297.3793655314948</v>
      </c>
      <c r="FM21" s="110">
        <f>'Poblacion Alt'!FM21-'Poblacion Base'!FM21</f>
        <v>-2098.2757086572819</v>
      </c>
      <c r="FN21" s="110">
        <f>'Poblacion Alt'!FN21-'Poblacion Base'!FN21</f>
        <v>-1926.467515055876</v>
      </c>
      <c r="FO21" s="110">
        <f>'Poblacion Alt'!FO21-'Poblacion Base'!FO21</f>
        <v>-1774.8626083137933</v>
      </c>
      <c r="FP21" s="110">
        <f>'Poblacion Alt'!FP21-'Poblacion Base'!FP21</f>
        <v>-1638.2162467169401</v>
      </c>
      <c r="FQ21" s="110">
        <f>'Poblacion Alt'!FQ21-'Poblacion Base'!FQ21</f>
        <v>-1512.3740028385364</v>
      </c>
      <c r="FR21" s="110">
        <f>'Poblacion Alt'!FR21-'Poblacion Base'!FR21</f>
        <v>-1393.7179377852008</v>
      </c>
      <c r="FS21" s="110">
        <f>'Poblacion Alt'!FS21-'Poblacion Base'!FS21</f>
        <v>-1282.3375002424582</v>
      </c>
      <c r="FT21" s="110">
        <f>'Poblacion Alt'!FT21-'Poblacion Base'!FT21</f>
        <v>-1178.071290576976</v>
      </c>
      <c r="FU21" s="110">
        <f>'Poblacion Alt'!FU21-'Poblacion Base'!FU21</f>
        <v>-1080.757941085496</v>
      </c>
      <c r="FV21" s="110">
        <f>'Poblacion Alt'!FV21-'Poblacion Base'!FV21</f>
        <v>-990.15844175469829</v>
      </c>
      <c r="FW21" s="110">
        <f>'Poblacion Alt'!FW21-'Poblacion Base'!FW21</f>
        <v>-905.97642912121955</v>
      </c>
      <c r="FX21" s="110">
        <f>'Poblacion Alt'!FX21-'Poblacion Base'!FX21</f>
        <v>-827.86929466875154</v>
      </c>
      <c r="FY21" s="110">
        <f>'Poblacion Alt'!FY21-'Poblacion Base'!FY21</f>
        <v>-755.51900699155522</v>
      </c>
      <c r="FZ21" s="110">
        <f>'Poblacion Alt'!FZ21-'Poblacion Base'!FZ21</f>
        <v>-688.53673057383276</v>
      </c>
      <c r="GA21" s="110">
        <f>'Poblacion Alt'!GA21-'Poblacion Base'!GA21</f>
        <v>-626.55813214858063</v>
      </c>
      <c r="GB21" s="110">
        <f>'Poblacion Alt'!GB21-'Poblacion Base'!GB21</f>
        <v>-569.27373577278922</v>
      </c>
      <c r="GC21" s="110">
        <f>'Poblacion Alt'!GC21-'Poblacion Base'!GC21</f>
        <v>-516.29631602208246</v>
      </c>
      <c r="GD21" s="110">
        <f>'Poblacion Alt'!GD21-'Poblacion Base'!GD21</f>
        <v>-467.3215373683779</v>
      </c>
      <c r="GE21" s="110">
        <f>'Poblacion Alt'!GE21-'Poblacion Base'!GE21</f>
        <v>-422.07189755750005</v>
      </c>
      <c r="GF21" s="110">
        <f>'Poblacion Alt'!GF21-'Poblacion Base'!GF21</f>
        <v>-380.57498143870907</v>
      </c>
      <c r="GG21" s="110">
        <f>'Poblacion Alt'!GG21-'Poblacion Base'!GG21</f>
        <v>-342.30689639371121</v>
      </c>
      <c r="GH21" s="110">
        <f>'Poblacion Alt'!GH21-'Poblacion Base'!GH21</f>
        <v>-307.05734093274077</v>
      </c>
      <c r="GI21" s="110">
        <f>'Poblacion Alt'!GI21-'Poblacion Base'!GI21</f>
        <v>-274.62838372633269</v>
      </c>
      <c r="GJ21" s="110">
        <f>'Poblacion Alt'!GJ21-'Poblacion Base'!GJ21</f>
        <v>-244.8411606322552</v>
      </c>
      <c r="GK21" s="110">
        <f>'Poblacion Alt'!GK21-'Poblacion Base'!GK21</f>
        <v>-217.50027735522599</v>
      </c>
      <c r="GL21" s="110">
        <f>'Poblacion Alt'!GL21-'Poblacion Base'!GL21</f>
        <v>-192.42585009611139</v>
      </c>
      <c r="GM21" s="110">
        <f>'Poblacion Alt'!GM21-'Poblacion Base'!GM21</f>
        <v>-169.57243043159542</v>
      </c>
      <c r="GN21" s="110">
        <f>'Poblacion Alt'!GN21-'Poblacion Base'!GN21</f>
        <v>-148.72938896404594</v>
      </c>
      <c r="GO21" s="110">
        <f>'Poblacion Alt'!GO21-'Poblacion Base'!GO21</f>
        <v>-129.74089075283882</v>
      </c>
      <c r="GP21" s="110">
        <f>'Poblacion Alt'!GP21-'Poblacion Base'!GP21</f>
        <v>-112.61214802870563</v>
      </c>
      <c r="GQ21" s="110">
        <f>'Poblacion Alt'!GQ21-'Poblacion Base'!GQ21</f>
        <v>-97.115654942350375</v>
      </c>
      <c r="GR21" s="110">
        <f>'Poblacion Alt'!GR21-'Poblacion Base'!GR21</f>
        <v>-83.215796374262027</v>
      </c>
      <c r="GS21" s="110">
        <f>'Poblacion Alt'!GS21-'Poblacion Base'!GS21</f>
        <v>-70.808030881870764</v>
      </c>
      <c r="GT21" s="110">
        <f>'Poblacion Alt'!GT21-'Poblacion Base'!GT21</f>
        <v>-59.917360468853076</v>
      </c>
      <c r="GU21" s="110">
        <f>'Poblacion Alt'!GU21-'Poblacion Base'!GU21</f>
        <v>-11.800992959736504</v>
      </c>
      <c r="GV21" s="48">
        <f t="shared" si="0"/>
        <v>-785047.85398919857</v>
      </c>
    </row>
    <row r="22" spans="1:204">
      <c r="A22">
        <v>2038</v>
      </c>
      <c r="B22" s="110">
        <f>'Poblacion Alt'!B22-'Poblacion Base'!B22</f>
        <v>-27.645537257369142</v>
      </c>
      <c r="C22" s="110">
        <f>'Poblacion Alt'!C22-'Poblacion Base'!C22</f>
        <v>-60.758172858739272</v>
      </c>
      <c r="D22" s="110">
        <f>'Poblacion Alt'!D22-'Poblacion Base'!D22</f>
        <v>-100.32911064464133</v>
      </c>
      <c r="E22" s="110">
        <f>'Poblacion Alt'!E22-'Poblacion Base'!E22</f>
        <v>-147.46853533247486</v>
      </c>
      <c r="F22" s="110">
        <f>'Poblacion Alt'!F22-'Poblacion Base'!F22</f>
        <v>-203.45164497371297</v>
      </c>
      <c r="G22" s="110">
        <f>'Poblacion Alt'!G22-'Poblacion Base'!G22</f>
        <v>-269.02652498456882</v>
      </c>
      <c r="H22" s="110">
        <f>'Poblacion Alt'!H22-'Poblacion Base'!H22</f>
        <v>-336.60043502843473</v>
      </c>
      <c r="I22" s="110">
        <f>'Poblacion Alt'!I22-'Poblacion Base'!I22</f>
        <v>-409.31675666966476</v>
      </c>
      <c r="J22" s="110">
        <f>'Poblacion Alt'!J22-'Poblacion Base'!J22</f>
        <v>-489.74324305454502</v>
      </c>
      <c r="K22" s="110">
        <f>'Poblacion Alt'!K22-'Poblacion Base'!K22</f>
        <v>-580.13923183019506</v>
      </c>
      <c r="L22" s="110">
        <f>'Poblacion Alt'!L22-'Poblacion Base'!L22</f>
        <v>-682.56585936772171</v>
      </c>
      <c r="M22" s="110">
        <f>'Poblacion Alt'!M22-'Poblacion Base'!M22</f>
        <v>-799.13772085652454</v>
      </c>
      <c r="N22" s="110">
        <f>'Poblacion Alt'!N22-'Poblacion Base'!N22</f>
        <v>-931.97277648304589</v>
      </c>
      <c r="O22" s="110">
        <f>'Poblacion Alt'!O22-'Poblacion Base'!O22</f>
        <v>-1082.3487427954678</v>
      </c>
      <c r="P22" s="110">
        <f>'Poblacion Alt'!P22-'Poblacion Base'!P22</f>
        <v>-1251.3920380652416</v>
      </c>
      <c r="Q22" s="110">
        <f>'Poblacion Alt'!Q22-'Poblacion Base'!Q22</f>
        <v>-1439.9703773749643</v>
      </c>
      <c r="R22" s="110">
        <f>'Poblacion Alt'!R22-'Poblacion Base'!R22</f>
        <v>-1648.613680354727</v>
      </c>
      <c r="S22" s="110">
        <f>'Poblacion Alt'!S22-'Poblacion Base'!S22</f>
        <v>-1877.4515976977418</v>
      </c>
      <c r="T22" s="110">
        <f>'Poblacion Alt'!T22-'Poblacion Base'!T22</f>
        <v>-2126.0554012599168</v>
      </c>
      <c r="U22" s="110">
        <f>'Poblacion Alt'!U22-'Poblacion Base'!U22</f>
        <v>-2394.0418152495986</v>
      </c>
      <c r="V22" s="110">
        <f>'Poblacion Alt'!V22-'Poblacion Base'!V22</f>
        <v>-3406.5204281395418</v>
      </c>
      <c r="W22" s="110">
        <f>'Poblacion Alt'!W22-'Poblacion Base'!W22</f>
        <v>-4499.8635693029501</v>
      </c>
      <c r="X22" s="110">
        <f>'Poblacion Alt'!X22-'Poblacion Base'!X22</f>
        <v>-5672.0144242263632</v>
      </c>
      <c r="Y22" s="110">
        <f>'Poblacion Alt'!Y22-'Poblacion Base'!Y22</f>
        <v>-6918.8579751648358</v>
      </c>
      <c r="Z22" s="110">
        <f>'Poblacion Alt'!Z22-'Poblacion Base'!Z22</f>
        <v>-8235.1272977948538</v>
      </c>
      <c r="AA22" s="110">
        <f>'Poblacion Alt'!AA22-'Poblacion Base'!AA22</f>
        <v>-9594.623140075244</v>
      </c>
      <c r="AB22" s="110">
        <f>'Poblacion Alt'!AB22-'Poblacion Base'!AB22</f>
        <v>-10750.811976686353</v>
      </c>
      <c r="AC22" s="110">
        <f>'Poblacion Alt'!AC22-'Poblacion Base'!AC22</f>
        <v>-11755.156186091015</v>
      </c>
      <c r="AD22" s="110">
        <f>'Poblacion Alt'!AD22-'Poblacion Base'!AD22</f>
        <v>-12638.345218365546</v>
      </c>
      <c r="AE22" s="110">
        <f>'Poblacion Alt'!AE22-'Poblacion Base'!AE22</f>
        <v>-13416.702284114435</v>
      </c>
      <c r="AF22" s="110">
        <f>'Poblacion Alt'!AF22-'Poblacion Base'!AF22</f>
        <v>-14768.017730121035</v>
      </c>
      <c r="AG22" s="110">
        <f>'Poblacion Alt'!AG22-'Poblacion Base'!AG22</f>
        <v>-16038.603706381982</v>
      </c>
      <c r="AH22" s="110">
        <f>'Poblacion Alt'!AH22-'Poblacion Base'!AH22</f>
        <v>-17237.016013549815</v>
      </c>
      <c r="AI22" s="110">
        <f>'Poblacion Alt'!AI22-'Poblacion Base'!AI22</f>
        <v>-18345.700612141984</v>
      </c>
      <c r="AJ22" s="110">
        <f>'Poblacion Alt'!AJ22-'Poblacion Base'!AJ22</f>
        <v>-19351.911992959678</v>
      </c>
      <c r="AK22" s="110">
        <f>'Poblacion Alt'!AK22-'Poblacion Base'!AK22</f>
        <v>-20226.372513045149</v>
      </c>
      <c r="AL22" s="110">
        <f>'Poblacion Alt'!AL22-'Poblacion Base'!AL22</f>
        <v>-20742.898192466935</v>
      </c>
      <c r="AM22" s="110">
        <f>'Poblacion Alt'!AM22-'Poblacion Base'!AM22</f>
        <v>-20965.172838057973</v>
      </c>
      <c r="AN22" s="110">
        <f>'Poblacion Alt'!AN22-'Poblacion Base'!AN22</f>
        <v>-20947.459539196978</v>
      </c>
      <c r="AO22" s="110">
        <f>'Poblacion Alt'!AO22-'Poblacion Base'!AO22</f>
        <v>-20723.512137104233</v>
      </c>
      <c r="AP22" s="110">
        <f>'Poblacion Alt'!AP22-'Poblacion Base'!AP22</f>
        <v>-19319.551600686682</v>
      </c>
      <c r="AQ22" s="110">
        <f>'Poblacion Alt'!AQ22-'Poblacion Base'!AQ22</f>
        <v>-17825.303381672013</v>
      </c>
      <c r="AR22" s="110">
        <f>'Poblacion Alt'!AR22-'Poblacion Base'!AR22</f>
        <v>-16276.420911856112</v>
      </c>
      <c r="AS22" s="110">
        <f>'Poblacion Alt'!AS22-'Poblacion Base'!AS22</f>
        <v>-14688.439956842456</v>
      </c>
      <c r="AT22" s="110">
        <f>'Poblacion Alt'!AT22-'Poblacion Base'!AT22</f>
        <v>-13079.808330775588</v>
      </c>
      <c r="AU22" s="110">
        <f>'Poblacion Alt'!AU22-'Poblacion Base'!AU22</f>
        <v>-11494.57812031114</v>
      </c>
      <c r="AV22" s="110">
        <f>'Poblacion Alt'!AV22-'Poblacion Base'!AV22</f>
        <v>-10273.356981856457</v>
      </c>
      <c r="AW22" s="110">
        <f>'Poblacion Alt'!AW22-'Poblacion Base'!AW22</f>
        <v>-9294.6098175882362</v>
      </c>
      <c r="AX22" s="110">
        <f>'Poblacion Alt'!AX22-'Poblacion Base'!AX22</f>
        <v>-8480.018983994436</v>
      </c>
      <c r="AY22" s="110">
        <f>'Poblacion Alt'!AY22-'Poblacion Base'!AY22</f>
        <v>-7778.5999163965462</v>
      </c>
      <c r="AZ22" s="110">
        <f>'Poblacion Alt'!AZ22-'Poblacion Base'!AZ22</f>
        <v>-6927.7543342139106</v>
      </c>
      <c r="BA22" s="110">
        <f>'Poblacion Alt'!BA22-'Poblacion Base'!BA22</f>
        <v>-6147.2528241983382</v>
      </c>
      <c r="BB22" s="110">
        <f>'Poblacion Alt'!BB22-'Poblacion Base'!BB22</f>
        <v>-5410.2367161545553</v>
      </c>
      <c r="BC22" s="110">
        <f>'Poblacion Alt'!BC22-'Poblacion Base'!BC22</f>
        <v>-4719.5343349785544</v>
      </c>
      <c r="BD22" s="110">
        <f>'Poblacion Alt'!BD22-'Poblacion Base'!BD22</f>
        <v>-4077.2604336411459</v>
      </c>
      <c r="BE22" s="110">
        <f>'Poblacion Alt'!BE22-'Poblacion Base'!BE22</f>
        <v>-3490.1707129867864</v>
      </c>
      <c r="BF22" s="110">
        <f>'Poblacion Alt'!BF22-'Poblacion Base'!BF22</f>
        <v>-3030.5232935324311</v>
      </c>
      <c r="BG22" s="110">
        <f>'Poblacion Alt'!BG22-'Poblacion Base'!BG22</f>
        <v>-2662.6825313370209</v>
      </c>
      <c r="BH22" s="110">
        <f>'Poblacion Alt'!BH22-'Poblacion Base'!BH22</f>
        <v>-2362.7552991000703</v>
      </c>
      <c r="BI22" s="110">
        <f>'Poblacion Alt'!BI22-'Poblacion Base'!BI22</f>
        <v>-2113.8905399349169</v>
      </c>
      <c r="BJ22" s="110">
        <f>'Poblacion Alt'!BJ22-'Poblacion Base'!BJ22</f>
        <v>-1991.047168448451</v>
      </c>
      <c r="BK22" s="110">
        <f>'Poblacion Alt'!BK22-'Poblacion Base'!BK22</f>
        <v>-1887.5475467120996</v>
      </c>
      <c r="BL22" s="110">
        <f>'Poblacion Alt'!BL22-'Poblacion Base'!BL22</f>
        <v>-1795.7005498060025</v>
      </c>
      <c r="BM22" s="110">
        <f>'Poblacion Alt'!BM22-'Poblacion Base'!BM22</f>
        <v>-1714.3601247186016</v>
      </c>
      <c r="BN22" s="110">
        <f>'Poblacion Alt'!BN22-'Poblacion Base'!BN22</f>
        <v>-1642.3517140512122</v>
      </c>
      <c r="BO22" s="110">
        <f>'Poblacion Alt'!BO22-'Poblacion Base'!BO22</f>
        <v>-1576.3838402470574</v>
      </c>
      <c r="BP22" s="110">
        <f>'Poblacion Alt'!BP22-'Poblacion Base'!BP22</f>
        <v>-1488.9777232454508</v>
      </c>
      <c r="BQ22" s="110">
        <f>'Poblacion Alt'!BQ22-'Poblacion Base'!BQ22</f>
        <v>-1391.934684498905</v>
      </c>
      <c r="BR22" s="110">
        <f>'Poblacion Alt'!BR22-'Poblacion Base'!BR22</f>
        <v>-1292.4746445455821</v>
      </c>
      <c r="BS22" s="110">
        <f>'Poblacion Alt'!BS22-'Poblacion Base'!BS22</f>
        <v>-1194.8132247197209</v>
      </c>
      <c r="BT22" s="110">
        <f>'Poblacion Alt'!BT22-'Poblacion Base'!BT22</f>
        <v>-1101.6453947741829</v>
      </c>
      <c r="BU22" s="110">
        <f>'Poblacion Alt'!BU22-'Poblacion Base'!BU22</f>
        <v>-1014.7558521597239</v>
      </c>
      <c r="BV22" s="110">
        <f>'Poblacion Alt'!BV22-'Poblacion Base'!BV22</f>
        <v>-935.46905145453638</v>
      </c>
      <c r="BW22" s="110">
        <f>'Poblacion Alt'!BW22-'Poblacion Base'!BW22</f>
        <v>-862.7380553377734</v>
      </c>
      <c r="BX22" s="110">
        <f>'Poblacion Alt'!BX22-'Poblacion Base'!BX22</f>
        <v>-795.75505457230611</v>
      </c>
      <c r="BY22" s="110">
        <f>'Poblacion Alt'!BY22-'Poblacion Base'!BY22</f>
        <v>-733.75661983771715</v>
      </c>
      <c r="BZ22" s="110">
        <f>'Poblacion Alt'!BZ22-'Poblacion Base'!BZ22</f>
        <v>-676.22285284774262</v>
      </c>
      <c r="CA22" s="110">
        <f>'Poblacion Alt'!CA22-'Poblacion Base'!CA22</f>
        <v>-622.6539251144859</v>
      </c>
      <c r="CB22" s="110">
        <f>'Poblacion Alt'!CB22-'Poblacion Base'!CB22</f>
        <v>-572.73761737623136</v>
      </c>
      <c r="CC22" s="110">
        <f>'Poblacion Alt'!CC22-'Poblacion Base'!CC22</f>
        <v>-526.04484785067325</v>
      </c>
      <c r="CD22" s="110">
        <f>'Poblacion Alt'!CD22-'Poblacion Base'!CD22</f>
        <v>-482.43453295974177</v>
      </c>
      <c r="CE22" s="110">
        <f>'Poblacion Alt'!CE22-'Poblacion Base'!CE22</f>
        <v>-441.64717689430108</v>
      </c>
      <c r="CF22" s="110">
        <f>'Poblacion Alt'!CF22-'Poblacion Base'!CF22</f>
        <v>-403.52719477540813</v>
      </c>
      <c r="CG22" s="110">
        <f>'Poblacion Alt'!CG22-'Poblacion Base'!CG22</f>
        <v>-367.86511113293818</v>
      </c>
      <c r="CH22" s="110">
        <f>'Poblacion Alt'!CH22-'Poblacion Base'!CH22</f>
        <v>-334.57369335138355</v>
      </c>
      <c r="CI22" s="110">
        <f>'Poblacion Alt'!CI22-'Poblacion Base'!CI22</f>
        <v>-303.50113900966244</v>
      </c>
      <c r="CJ22" s="110">
        <f>'Poblacion Alt'!CJ22-'Poblacion Base'!CJ22</f>
        <v>-274.61193247511983</v>
      </c>
      <c r="CK22" s="110">
        <f>'Poblacion Alt'!CK22-'Poblacion Base'!CK22</f>
        <v>-247.75525106101122</v>
      </c>
      <c r="CL22" s="110">
        <f>'Poblacion Alt'!CL22-'Poblacion Base'!CL22</f>
        <v>-222.81853855414374</v>
      </c>
      <c r="CM22" s="110">
        <f>'Poblacion Alt'!CM22-'Poblacion Base'!CM22</f>
        <v>-199.71116780625744</v>
      </c>
      <c r="CN22" s="110">
        <f>'Poblacion Alt'!CN22-'Poblacion Base'!CN22</f>
        <v>-178.36564775714214</v>
      </c>
      <c r="CO22" s="110">
        <f>'Poblacion Alt'!CO22-'Poblacion Base'!CO22</f>
        <v>-158.65139292750609</v>
      </c>
      <c r="CP22" s="110">
        <f>'Poblacion Alt'!CP22-'Poblacion Base'!CP22</f>
        <v>-140.48308997039567</v>
      </c>
      <c r="CQ22" s="110">
        <f>'Poblacion Alt'!CQ22-'Poblacion Base'!CQ22</f>
        <v>-123.80439927686893</v>
      </c>
      <c r="CR22" s="110">
        <f>'Poblacion Alt'!CR22-'Poblacion Base'!CR22</f>
        <v>-108.54181658242669</v>
      </c>
      <c r="CS22" s="110">
        <f>'Poblacion Alt'!CS22-'Poblacion Base'!CS22</f>
        <v>-94.665736530361755</v>
      </c>
      <c r="CT22" s="110">
        <f>'Poblacion Alt'!CT22-'Poblacion Base'!CT22</f>
        <v>-82.007789460875756</v>
      </c>
      <c r="CU22" s="110">
        <f>'Poblacion Alt'!CU22-'Poblacion Base'!CU22</f>
        <v>-70.593942053978935</v>
      </c>
      <c r="CV22" s="110">
        <f>'Poblacion Alt'!CV22-'Poblacion Base'!CV22</f>
        <v>-60.412110585068149</v>
      </c>
      <c r="CW22" s="110">
        <f>'Poblacion Alt'!CW22-'Poblacion Base'!CW22</f>
        <v>-51.303247800196004</v>
      </c>
      <c r="CX22" s="110">
        <f>'Poblacion Alt'!CX22-'Poblacion Base'!CX22</f>
        <v>-9.4786767742325537</v>
      </c>
      <c r="CY22" s="110">
        <f>'Poblacion Alt'!CY22-'Poblacion Base'!CY22</f>
        <v>-27.222395065706223</v>
      </c>
      <c r="CZ22" s="110">
        <f>'Poblacion Alt'!CZ22-'Poblacion Base'!CZ22</f>
        <v>-59.694306904159021</v>
      </c>
      <c r="DA22" s="110">
        <f>'Poblacion Alt'!DA22-'Poblacion Base'!DA22</f>
        <v>-98.338754047174007</v>
      </c>
      <c r="DB22" s="110">
        <f>'Poblacion Alt'!DB22-'Poblacion Base'!DB22</f>
        <v>-144.17819696391234</v>
      </c>
      <c r="DC22" s="110">
        <f>'Poblacion Alt'!DC22-'Poblacion Base'!DC22</f>
        <v>-198.37402038130676</v>
      </c>
      <c r="DD22" s="110">
        <f>'Poblacion Alt'!DD22-'Poblacion Base'!DD22</f>
        <v>-261.54184406303102</v>
      </c>
      <c r="DE22" s="110">
        <f>'Poblacion Alt'!DE22-'Poblacion Base'!DE22</f>
        <v>-326.07755395886488</v>
      </c>
      <c r="DF22" s="110">
        <f>'Poblacion Alt'!DF22-'Poblacion Base'!DF22</f>
        <v>-394.91582251770888</v>
      </c>
      <c r="DG22" s="110">
        <f>'Poblacion Alt'!DG22-'Poblacion Base'!DG22</f>
        <v>-470.41123307525413</v>
      </c>
      <c r="DH22" s="110">
        <f>'Poblacion Alt'!DH22-'Poblacion Base'!DH22</f>
        <v>-554.52232902758988</v>
      </c>
      <c r="DI22" s="110">
        <f>'Poblacion Alt'!DI22-'Poblacion Base'!DI22</f>
        <v>-649.00057827314595</v>
      </c>
      <c r="DJ22" s="110">
        <f>'Poblacion Alt'!DJ22-'Poblacion Base'!DJ22</f>
        <v>-755.56411104189465</v>
      </c>
      <c r="DK22" s="110">
        <f>'Poblacion Alt'!DK22-'Poblacion Base'!DK22</f>
        <v>-875.8510160172591</v>
      </c>
      <c r="DL22" s="110">
        <f>'Poblacion Alt'!DL22-'Poblacion Base'!DL22</f>
        <v>-1010.6793631829205</v>
      </c>
      <c r="DM22" s="110">
        <f>'Poblacion Alt'!DM22-'Poblacion Base'!DM22</f>
        <v>-1160.5112956190133</v>
      </c>
      <c r="DN22" s="110">
        <f>'Poblacion Alt'!DN22-'Poblacion Base'!DN22</f>
        <v>-1325.687511656608</v>
      </c>
      <c r="DO22" s="110">
        <f>'Poblacion Alt'!DO22-'Poblacion Base'!DO22</f>
        <v>-1505.9655945531558</v>
      </c>
      <c r="DP22" s="110">
        <f>'Poblacion Alt'!DP22-'Poblacion Base'!DP22</f>
        <v>-1700.757677159796</v>
      </c>
      <c r="DQ22" s="110">
        <f>'Poblacion Alt'!DQ22-'Poblacion Base'!DQ22</f>
        <v>-1908.8836767226458</v>
      </c>
      <c r="DR22" s="110">
        <f>'Poblacion Alt'!DR22-'Poblacion Base'!DR22</f>
        <v>-2129.1449114757124</v>
      </c>
      <c r="DS22" s="110">
        <f>'Poblacion Alt'!DS22-'Poblacion Base'!DS22</f>
        <v>-3088.0348703585332</v>
      </c>
      <c r="DT22" s="110">
        <f>'Poblacion Alt'!DT22-'Poblacion Base'!DT22</f>
        <v>-4109.7129958128789</v>
      </c>
      <c r="DU22" s="110">
        <f>'Poblacion Alt'!DU22-'Poblacion Base'!DU22</f>
        <v>-5190.4928026587586</v>
      </c>
      <c r="DV22" s="110">
        <f>'Poblacion Alt'!DV22-'Poblacion Base'!DV22</f>
        <v>-6324.6894987027626</v>
      </c>
      <c r="DW22" s="110">
        <f>'Poblacion Alt'!DW22-'Poblacion Base'!DW22</f>
        <v>-7505.3874402287183</v>
      </c>
      <c r="DX22" s="110">
        <f>'Poblacion Alt'!DX22-'Poblacion Base'!DX22</f>
        <v>-8706.357402177935</v>
      </c>
      <c r="DY22" s="110">
        <f>'Poblacion Alt'!DY22-'Poblacion Base'!DY22</f>
        <v>-9678.8862117803656</v>
      </c>
      <c r="DZ22" s="110">
        <f>'Poblacion Alt'!DZ22-'Poblacion Base'!DZ22</f>
        <v>-10480.661029916548</v>
      </c>
      <c r="EA22" s="110">
        <f>'Poblacion Alt'!EA22-'Poblacion Base'!EA22</f>
        <v>-11146.650726396707</v>
      </c>
      <c r="EB22" s="110">
        <f>'Poblacion Alt'!EB22-'Poblacion Base'!EB22</f>
        <v>-11699.201991481183</v>
      </c>
      <c r="EC22" s="110">
        <f>'Poblacion Alt'!EC22-'Poblacion Base'!EC22</f>
        <v>-12061.378045281046</v>
      </c>
      <c r="ED22" s="110">
        <f>'Poblacion Alt'!ED22-'Poblacion Base'!ED22</f>
        <v>-12337.852840209496</v>
      </c>
      <c r="EE22" s="110">
        <f>'Poblacion Alt'!EE22-'Poblacion Base'!EE22</f>
        <v>-12549.897614087793</v>
      </c>
      <c r="EF22" s="110">
        <f>'Poblacion Alt'!EF22-'Poblacion Base'!EF22</f>
        <v>-12693.230124474503</v>
      </c>
      <c r="EG22" s="110">
        <f>'Poblacion Alt'!EG22-'Poblacion Base'!EG22</f>
        <v>-12766.42799098033</v>
      </c>
      <c r="EH22" s="110">
        <f>'Poblacion Alt'!EH22-'Poblacion Base'!EH22</f>
        <v>-12772.977556427068</v>
      </c>
      <c r="EI22" s="110">
        <f>'Poblacion Alt'!EI22-'Poblacion Base'!EI22</f>
        <v>-12745.058559250727</v>
      </c>
      <c r="EJ22" s="110">
        <f>'Poblacion Alt'!EJ22-'Poblacion Base'!EJ22</f>
        <v>-12674.430229879858</v>
      </c>
      <c r="EK22" s="110">
        <f>'Poblacion Alt'!EK22-'Poblacion Base'!EK22</f>
        <v>-12557.99840416084</v>
      </c>
      <c r="EL22" s="110">
        <f>'Poblacion Alt'!EL22-'Poblacion Base'!EL22</f>
        <v>-12396.346719306428</v>
      </c>
      <c r="EM22" s="110">
        <f>'Poblacion Alt'!EM22-'Poblacion Base'!EM22</f>
        <v>-11785.892049145594</v>
      </c>
      <c r="EN22" s="110">
        <f>'Poblacion Alt'!EN22-'Poblacion Base'!EN22</f>
        <v>-11150.738210487936</v>
      </c>
      <c r="EO22" s="110">
        <f>'Poblacion Alt'!EO22-'Poblacion Base'!EO22</f>
        <v>-10493.664248810033</v>
      </c>
      <c r="EP22" s="110">
        <f>'Poblacion Alt'!EP22-'Poblacion Base'!EP22</f>
        <v>-9820.7374198834877</v>
      </c>
      <c r="EQ22" s="110">
        <f>'Poblacion Alt'!EQ22-'Poblacion Base'!EQ22</f>
        <v>-9138.7722862110822</v>
      </c>
      <c r="ER22" s="110">
        <f>'Poblacion Alt'!ER22-'Poblacion Base'!ER22</f>
        <v>-8464.8122903413023</v>
      </c>
      <c r="ES22" s="110">
        <f>'Poblacion Alt'!ES22-'Poblacion Base'!ES22</f>
        <v>-7935.5379239973845</v>
      </c>
      <c r="ET22" s="110">
        <f>'Poblacion Alt'!ET22-'Poblacion Base'!ET22</f>
        <v>-7503.0826668870868</v>
      </c>
      <c r="EU22" s="110">
        <f>'Poblacion Alt'!EU22-'Poblacion Base'!EU22</f>
        <v>-7136.2047739914269</v>
      </c>
      <c r="EV22" s="110">
        <f>'Poblacion Alt'!EV22-'Poblacion Base'!EV22</f>
        <v>-6813.881972540461</v>
      </c>
      <c r="EW22" s="110">
        <f>'Poblacion Alt'!EW22-'Poblacion Base'!EW22</f>
        <v>-6655.8264872248401</v>
      </c>
      <c r="EX22" s="110">
        <f>'Poblacion Alt'!EX22-'Poblacion Base'!EX22</f>
        <v>-6507.0652604898205</v>
      </c>
      <c r="EY22" s="110">
        <f>'Poblacion Alt'!EY22-'Poblacion Base'!EY22</f>
        <v>-6355.9039527919376</v>
      </c>
      <c r="EZ22" s="110">
        <f>'Poblacion Alt'!EZ22-'Poblacion Base'!EZ22</f>
        <v>-6203.3789644415956</v>
      </c>
      <c r="FA22" s="110">
        <f>'Poblacion Alt'!FA22-'Poblacion Base'!FA22</f>
        <v>-6049.3437671274296</v>
      </c>
      <c r="FB22" s="110">
        <f>'Poblacion Alt'!FB22-'Poblacion Base'!FB22</f>
        <v>-5890.2833205819479</v>
      </c>
      <c r="FC22" s="110">
        <f>'Poblacion Alt'!FC22-'Poblacion Base'!FC22</f>
        <v>-5683.318954793911</v>
      </c>
      <c r="FD22" s="110">
        <f>'Poblacion Alt'!FD22-'Poblacion Base'!FD22</f>
        <v>-5446.2176541712251</v>
      </c>
      <c r="FE22" s="110">
        <f>'Poblacion Alt'!FE22-'Poblacion Base'!FE22</f>
        <v>-5191.0717099346803</v>
      </c>
      <c r="FF22" s="110">
        <f>'Poblacion Alt'!FF22-'Poblacion Base'!FF22</f>
        <v>-4926.3374839746393</v>
      </c>
      <c r="FG22" s="110">
        <f>'Poblacion Alt'!FG22-'Poblacion Base'!FG22</f>
        <v>-4539.5268009040155</v>
      </c>
      <c r="FH22" s="110">
        <f>'Poblacion Alt'!FH22-'Poblacion Base'!FH22</f>
        <v>-4162.8340470908443</v>
      </c>
      <c r="FI22" s="110">
        <f>'Poblacion Alt'!FI22-'Poblacion Base'!FI22</f>
        <v>-3800.3901877957396</v>
      </c>
      <c r="FJ22" s="110">
        <f>'Poblacion Alt'!FJ22-'Poblacion Base'!FJ22</f>
        <v>-3452.89475083258</v>
      </c>
      <c r="FK22" s="110">
        <f>'Poblacion Alt'!FK22-'Poblacion Base'!FK22</f>
        <v>-3120.1446897932328</v>
      </c>
      <c r="FL22" s="110">
        <f>'Poblacion Alt'!FL22-'Poblacion Base'!FL22</f>
        <v>-2805.9686071100296</v>
      </c>
      <c r="FM22" s="110">
        <f>'Poblacion Alt'!FM22-'Poblacion Base'!FM22</f>
        <v>-2547.2849652260775</v>
      </c>
      <c r="FN22" s="110">
        <f>'Poblacion Alt'!FN22-'Poblacion Base'!FN22</f>
        <v>-2327.7824078494159</v>
      </c>
      <c r="FO22" s="110">
        <f>'Poblacion Alt'!FO22-'Poblacion Base'!FO22</f>
        <v>-2136.6468488422979</v>
      </c>
      <c r="FP22" s="110">
        <f>'Poblacion Alt'!FP22-'Poblacion Base'!FP22</f>
        <v>-1966.8092265023442</v>
      </c>
      <c r="FQ22" s="110">
        <f>'Poblacion Alt'!FQ22-'Poblacion Base'!FQ22</f>
        <v>-1813.0140399202064</v>
      </c>
      <c r="FR22" s="110">
        <f>'Poblacion Alt'!FR22-'Poblacion Base'!FR22</f>
        <v>-1671.0710063796141</v>
      </c>
      <c r="FS22" s="110">
        <f>'Poblacion Alt'!FS22-'Poblacion Base'!FS22</f>
        <v>-1537.4872196777724</v>
      </c>
      <c r="FT22" s="110">
        <f>'Poblacion Alt'!FT22-'Poblacion Base'!FT22</f>
        <v>-1412.2208620038582</v>
      </c>
      <c r="FU22" s="110">
        <f>'Poblacion Alt'!FU22-'Poblacion Base'!FU22</f>
        <v>-1295.081591619557</v>
      </c>
      <c r="FV22" s="110">
        <f>'Poblacion Alt'!FV22-'Poblacion Base'!FV22</f>
        <v>-1185.8226759663085</v>
      </c>
      <c r="FW22" s="110">
        <f>'Poblacion Alt'!FW22-'Poblacion Base'!FW22</f>
        <v>-1084.1588302962773</v>
      </c>
      <c r="FX22" s="110">
        <f>'Poblacion Alt'!FX22-'Poblacion Base'!FX22</f>
        <v>-989.71926606696798</v>
      </c>
      <c r="FY22" s="110">
        <f>'Poblacion Alt'!FY22-'Poblacion Base'!FY22</f>
        <v>-902.14869754531537</v>
      </c>
      <c r="FZ22" s="110">
        <f>'Poblacion Alt'!FZ22-'Poblacion Base'!FZ22</f>
        <v>-821.07819859933807</v>
      </c>
      <c r="GA22" s="110">
        <f>'Poblacion Alt'!GA22-'Poblacion Base'!GA22</f>
        <v>-746.01818158343667</v>
      </c>
      <c r="GB22" s="110">
        <f>'Poblacion Alt'!GB22-'Poblacion Base'!GB22</f>
        <v>-676.62586256116629</v>
      </c>
      <c r="GC22" s="110">
        <f>'Poblacion Alt'!GC22-'Poblacion Base'!GC22</f>
        <v>-612.5095171922294</v>
      </c>
      <c r="GD22" s="110">
        <f>'Poblacion Alt'!GD22-'Poblacion Base'!GD22</f>
        <v>-553.22525060772023</v>
      </c>
      <c r="GE22" s="110">
        <f>'Poblacion Alt'!GE22-'Poblacion Base'!GE22</f>
        <v>-498.48990511841839</v>
      </c>
      <c r="GF22" s="110">
        <f>'Poblacion Alt'!GF22-'Poblacion Base'!GF22</f>
        <v>-448.37397752089601</v>
      </c>
      <c r="GG22" s="110">
        <f>'Poblacion Alt'!GG22-'Poblacion Base'!GG22</f>
        <v>-402.1642635492899</v>
      </c>
      <c r="GH22" s="110">
        <f>'Poblacion Alt'!GH22-'Poblacion Base'!GH22</f>
        <v>-359.66653930008761</v>
      </c>
      <c r="GI22" s="110">
        <f>'Poblacion Alt'!GI22-'Poblacion Base'!GI22</f>
        <v>-320.64261988931685</v>
      </c>
      <c r="GJ22" s="110">
        <f>'Poblacion Alt'!GJ22-'Poblacion Base'!GJ22</f>
        <v>-284.93321043263131</v>
      </c>
      <c r="GK22" s="110">
        <f>'Poblacion Alt'!GK22-'Poblacion Base'!GK22</f>
        <v>-252.20640569773241</v>
      </c>
      <c r="GL22" s="110">
        <f>'Poblacion Alt'!GL22-'Poblacion Base'!GL22</f>
        <v>-222.32183965716104</v>
      </c>
      <c r="GM22" s="110">
        <f>'Poblacion Alt'!GM22-'Poblacion Base'!GM22</f>
        <v>-195.08705698098493</v>
      </c>
      <c r="GN22" s="110">
        <f>'Poblacion Alt'!GN22-'Poblacion Base'!GN22</f>
        <v>-170.41353730630726</v>
      </c>
      <c r="GO22" s="110">
        <f>'Poblacion Alt'!GO22-'Poblacion Base'!GO22</f>
        <v>-148.02031162531785</v>
      </c>
      <c r="GP22" s="110">
        <f>'Poblacion Alt'!GP22-'Poblacion Base'!GP22</f>
        <v>-127.84074388085719</v>
      </c>
      <c r="GQ22" s="110">
        <f>'Poblacion Alt'!GQ22-'Poblacion Base'!GQ22</f>
        <v>-109.75002216725261</v>
      </c>
      <c r="GR22" s="110">
        <f>'Poblacion Alt'!GR22-'Poblacion Base'!GR22</f>
        <v>-93.539303299784478</v>
      </c>
      <c r="GS22" s="110">
        <f>'Poblacion Alt'!GS22-'Poblacion Base'!GS22</f>
        <v>-79.248601518055693</v>
      </c>
      <c r="GT22" s="110">
        <f>'Poblacion Alt'!GT22-'Poblacion Base'!GT22</f>
        <v>-66.616926901494935</v>
      </c>
      <c r="GU22" s="110">
        <f>'Poblacion Alt'!GU22-'Poblacion Base'!GU22</f>
        <v>-11.83807384884858</v>
      </c>
      <c r="GV22" s="48">
        <f t="shared" si="0"/>
        <v>-908866.27379300864</v>
      </c>
    </row>
    <row r="23" spans="1:204">
      <c r="A23">
        <v>2039</v>
      </c>
      <c r="B23" s="110">
        <f>'Poblacion Alt'!B23-'Poblacion Base'!B23</f>
        <v>-27.71048370358767</v>
      </c>
      <c r="C23" s="110">
        <f>'Poblacion Alt'!C23-'Poblacion Base'!C23</f>
        <v>-60.923522939207032</v>
      </c>
      <c r="D23" s="110">
        <f>'Poblacion Alt'!D23-'Poblacion Base'!D23</f>
        <v>-100.59336153342156</v>
      </c>
      <c r="E23" s="110">
        <f>'Poblacion Alt'!E23-'Poblacion Base'!E23</f>
        <v>-147.85216997063253</v>
      </c>
      <c r="F23" s="110">
        <f>'Poblacion Alt'!F23-'Poblacion Base'!F23</f>
        <v>-203.97560099785915</v>
      </c>
      <c r="G23" s="110">
        <f>'Poblacion Alt'!G23-'Poblacion Base'!G23</f>
        <v>-270.43686198524665</v>
      </c>
      <c r="H23" s="110">
        <f>'Poblacion Alt'!H23-'Poblacion Base'!H23</f>
        <v>-348.16968144691782</v>
      </c>
      <c r="I23" s="110">
        <f>'Poblacion Alt'!I23-'Poblacion Base'!I23</f>
        <v>-429.81431067036465</v>
      </c>
      <c r="J23" s="110">
        <f>'Poblacion Alt'!J23-'Poblacion Base'!J23</f>
        <v>-518.7155557332444</v>
      </c>
      <c r="K23" s="110">
        <f>'Poblacion Alt'!K23-'Poblacion Base'!K23</f>
        <v>-617.66787812061375</v>
      </c>
      <c r="L23" s="110">
        <f>'Poblacion Alt'!L23-'Poblacion Base'!L23</f>
        <v>-729.11367403937038</v>
      </c>
      <c r="M23" s="110">
        <f>'Poblacion Alt'!M23-'Poblacion Base'!M23</f>
        <v>-855.31218068825547</v>
      </c>
      <c r="N23" s="110">
        <f>'Poblacion Alt'!N23-'Poblacion Base'!N23</f>
        <v>-998.51216928008944</v>
      </c>
      <c r="O23" s="110">
        <f>'Poblacion Alt'!O23-'Poblacion Base'!O23</f>
        <v>-1160.898749589629</v>
      </c>
      <c r="P23" s="110">
        <f>'Poblacion Alt'!P23-'Poblacion Base'!P23</f>
        <v>-1343.8098298198893</v>
      </c>
      <c r="Q23" s="110">
        <f>'Poblacion Alt'!Q23-'Poblacion Base'!Q23</f>
        <v>-1548.2562755637337</v>
      </c>
      <c r="R23" s="110">
        <f>'Poblacion Alt'!R23-'Poblacion Base'!R23</f>
        <v>-1775.0800747827743</v>
      </c>
      <c r="S23" s="110">
        <f>'Poblacion Alt'!S23-'Poblacion Base'!S23</f>
        <v>-2024.5203523914097</v>
      </c>
      <c r="T23" s="110">
        <f>'Poblacion Alt'!T23-'Poblacion Base'!T23</f>
        <v>-2296.3848532404518</v>
      </c>
      <c r="U23" s="110">
        <f>'Poblacion Alt'!U23-'Poblacion Base'!U23</f>
        <v>-2589.8929331651307</v>
      </c>
      <c r="V23" s="110">
        <f>'Poblacion Alt'!V23-'Poblacion Base'!V23</f>
        <v>-3632.9055656272103</v>
      </c>
      <c r="W23" s="110">
        <f>'Poblacion Alt'!W23-'Poblacion Base'!W23</f>
        <v>-4759.9610703646904</v>
      </c>
      <c r="X23" s="110">
        <f>'Poblacion Alt'!X23-'Poblacion Base'!X23</f>
        <v>-5968.5966849721735</v>
      </c>
      <c r="Y23" s="110">
        <f>'Poblacion Alt'!Y23-'Poblacion Base'!Y23</f>
        <v>-7254.8528619444114</v>
      </c>
      <c r="Z23" s="110">
        <f>'Poblacion Alt'!Z23-'Poblacion Base'!Z23</f>
        <v>-8613.0795416614274</v>
      </c>
      <c r="AA23" s="110">
        <f>'Poblacion Alt'!AA23-'Poblacion Base'!AA23</f>
        <v>-10035.883606308547</v>
      </c>
      <c r="AB23" s="110">
        <f>'Poblacion Alt'!AB23-'Poblacion Base'!AB23</f>
        <v>-11495.497922475915</v>
      </c>
      <c r="AC23" s="110">
        <f>'Poblacion Alt'!AC23-'Poblacion Base'!AC23</f>
        <v>-12743.937972328218</v>
      </c>
      <c r="AD23" s="110">
        <f>'Poblacion Alt'!AD23-'Poblacion Base'!AD23</f>
        <v>-13830.950222566957</v>
      </c>
      <c r="AE23" s="110">
        <f>'Poblacion Alt'!AE23-'Poblacion Base'!AE23</f>
        <v>-14785.104696023453</v>
      </c>
      <c r="AF23" s="110">
        <f>'Poblacion Alt'!AF23-'Poblacion Base'!AF23</f>
        <v>-16291.735439332086</v>
      </c>
      <c r="AG23" s="110">
        <f>'Poblacion Alt'!AG23-'Poblacion Base'!AG23</f>
        <v>-17698.155297306075</v>
      </c>
      <c r="AH23" s="110">
        <f>'Poblacion Alt'!AH23-'Poblacion Base'!AH23</f>
        <v>-19002.906976311177</v>
      </c>
      <c r="AI23" s="110">
        <f>'Poblacion Alt'!AI23-'Poblacion Base'!AI23</f>
        <v>-20214.643014675938</v>
      </c>
      <c r="AJ23" s="110">
        <f>'Poblacion Alt'!AJ23-'Poblacion Base'!AJ23</f>
        <v>-21314.936016250751</v>
      </c>
      <c r="AK23" s="110">
        <f>'Poblacion Alt'!AK23-'Poblacion Base'!AK23</f>
        <v>-22291.585535529593</v>
      </c>
      <c r="AL23" s="110">
        <f>'Poblacion Alt'!AL23-'Poblacion Base'!AL23</f>
        <v>-23115.506709823327</v>
      </c>
      <c r="AM23" s="110">
        <f>'Poblacion Alt'!AM23-'Poblacion Base'!AM23</f>
        <v>-23563.994794851344</v>
      </c>
      <c r="AN23" s="110">
        <f>'Poblacion Alt'!AN23-'Poblacion Base'!AN23</f>
        <v>-23699.173199960787</v>
      </c>
      <c r="AO23" s="110">
        <f>'Poblacion Alt'!AO23-'Poblacion Base'!AO23</f>
        <v>-23580.001411554578</v>
      </c>
      <c r="AP23" s="110">
        <f>'Poblacion Alt'!AP23-'Poblacion Base'!AP23</f>
        <v>-22233.917265392956</v>
      </c>
      <c r="AQ23" s="110">
        <f>'Poblacion Alt'!AQ23-'Poblacion Base'!AQ23</f>
        <v>-20756.257739751542</v>
      </c>
      <c r="AR23" s="110">
        <f>'Poblacion Alt'!AR23-'Poblacion Base'!AR23</f>
        <v>-19183.188466814172</v>
      </c>
      <c r="AS23" s="110">
        <f>'Poblacion Alt'!AS23-'Poblacion Base'!AS23</f>
        <v>-17551.887037138862</v>
      </c>
      <c r="AT23" s="110">
        <f>'Poblacion Alt'!AT23-'Poblacion Base'!AT23</f>
        <v>-15879.828151611495</v>
      </c>
      <c r="AU23" s="110">
        <f>'Poblacion Alt'!AU23-'Poblacion Base'!AU23</f>
        <v>-14186.440651897108</v>
      </c>
      <c r="AV23" s="110">
        <f>'Poblacion Alt'!AV23-'Poblacion Base'!AV23</f>
        <v>-12517.864673610195</v>
      </c>
      <c r="AW23" s="110">
        <f>'Poblacion Alt'!AW23-'Poblacion Base'!AW23</f>
        <v>-11214.108577301435</v>
      </c>
      <c r="AX23" s="110">
        <f>'Poblacion Alt'!AX23-'Poblacion Base'!AX23</f>
        <v>-10155.204884790641</v>
      </c>
      <c r="AY23" s="110">
        <f>'Poblacion Alt'!AY23-'Poblacion Base'!AY23</f>
        <v>-9263.9823280246928</v>
      </c>
      <c r="AZ23" s="110">
        <f>'Poblacion Alt'!AZ23-'Poblacion Base'!AZ23</f>
        <v>-8260.8309692511102</v>
      </c>
      <c r="BA23" s="110">
        <f>'Poblacion Alt'!BA23-'Poblacion Base'!BA23</f>
        <v>-7363.8559532210347</v>
      </c>
      <c r="BB23" s="110">
        <f>'Poblacion Alt'!BB23-'Poblacion Base'!BB23</f>
        <v>-6540.92486589076</v>
      </c>
      <c r="BC23" s="110">
        <f>'Poblacion Alt'!BC23-'Poblacion Base'!BC23</f>
        <v>-5764.9192593079642</v>
      </c>
      <c r="BD23" s="110">
        <f>'Poblacion Alt'!BD23-'Poblacion Base'!BD23</f>
        <v>-5039.1602241421933</v>
      </c>
      <c r="BE23" s="110">
        <f>'Poblacion Alt'!BE23-'Poblacion Base'!BE23</f>
        <v>-4365.3619833604898</v>
      </c>
      <c r="BF23" s="110">
        <f>'Poblacion Alt'!BF23-'Poblacion Base'!BF23</f>
        <v>-3750.017336485791</v>
      </c>
      <c r="BG23" s="110">
        <f>'Poblacion Alt'!BG23-'Poblacion Base'!BG23</f>
        <v>-3264.9313346449635</v>
      </c>
      <c r="BH23" s="110">
        <f>'Poblacion Alt'!BH23-'Poblacion Base'!BH23</f>
        <v>-2874.1389162600972</v>
      </c>
      <c r="BI23" s="110">
        <f>'Poblacion Alt'!BI23-'Poblacion Base'!BI23</f>
        <v>-2553.6493026668322</v>
      </c>
      <c r="BJ23" s="110">
        <f>'Poblacion Alt'!BJ23-'Poblacion Base'!BJ23</f>
        <v>-2373.7741460648831</v>
      </c>
      <c r="BK23" s="110">
        <f>'Poblacion Alt'!BK23-'Poblacion Base'!BK23</f>
        <v>-2226.1307422547834</v>
      </c>
      <c r="BL23" s="110">
        <f>'Poblacion Alt'!BL23-'Poblacion Base'!BL23</f>
        <v>-2100.5170112529595</v>
      </c>
      <c r="BM23" s="110">
        <f>'Poblacion Alt'!BM23-'Poblacion Base'!BM23</f>
        <v>-1988.862458872376</v>
      </c>
      <c r="BN23" s="110">
        <f>'Poblacion Alt'!BN23-'Poblacion Base'!BN23</f>
        <v>-1889.627710363915</v>
      </c>
      <c r="BO23" s="110">
        <f>'Poblacion Alt'!BO23-'Poblacion Base'!BO23</f>
        <v>-1801.5133585770382</v>
      </c>
      <c r="BP23" s="110">
        <f>'Poblacion Alt'!BP23-'Poblacion Base'!BP23</f>
        <v>-1720.7149093603366</v>
      </c>
      <c r="BQ23" s="110">
        <f>'Poblacion Alt'!BQ23-'Poblacion Base'!BQ23</f>
        <v>-1620.2952833142481</v>
      </c>
      <c r="BR23" s="110">
        <f>'Poblacion Alt'!BR23-'Poblacion Base'!BR23</f>
        <v>-1511.4837364478735</v>
      </c>
      <c r="BS23" s="110">
        <f>'Poblacion Alt'!BS23-'Poblacion Base'!BS23</f>
        <v>-1401.4377684722422</v>
      </c>
      <c r="BT23" s="110">
        <f>'Poblacion Alt'!BT23-'Poblacion Base'!BT23</f>
        <v>-1294.0993593212625</v>
      </c>
      <c r="BU23" s="110">
        <f>'Poblacion Alt'!BU23-'Poblacion Base'!BU23</f>
        <v>-1192.0431969524361</v>
      </c>
      <c r="BV23" s="110">
        <f>'Poblacion Alt'!BV23-'Poblacion Base'!BV23</f>
        <v>-1096.8439328862005</v>
      </c>
      <c r="BW23" s="110">
        <f>'Poblacion Alt'!BW23-'Poblacion Base'!BW23</f>
        <v>-1009.869506536168</v>
      </c>
      <c r="BX23" s="110">
        <f>'Poblacion Alt'!BX23-'Poblacion Base'!BX23</f>
        <v>-929.84158506215317</v>
      </c>
      <c r="BY23" s="110">
        <f>'Poblacion Alt'!BY23-'Poblacion Base'!BY23</f>
        <v>-856.1138633255614</v>
      </c>
      <c r="BZ23" s="110">
        <f>'Poblacion Alt'!BZ23-'Poblacion Base'!BZ23</f>
        <v>-787.7153763572278</v>
      </c>
      <c r="CA23" s="110">
        <f>'Poblacion Alt'!CA23-'Poblacion Base'!CA23</f>
        <v>-724.2175702577515</v>
      </c>
      <c r="CB23" s="110">
        <f>'Poblacion Alt'!CB23-'Poblacion Base'!CB23</f>
        <v>-665.07223570311908</v>
      </c>
      <c r="CC23" s="110">
        <f>'Poblacion Alt'!CC23-'Poblacion Base'!CC23</f>
        <v>-609.92365737950604</v>
      </c>
      <c r="CD23" s="110">
        <f>'Poblacion Alt'!CD23-'Poblacion Base'!CD23</f>
        <v>-558.37237210241437</v>
      </c>
      <c r="CE23" s="110">
        <f>'Poblacion Alt'!CE23-'Poblacion Base'!CE23</f>
        <v>-510.30576025323535</v>
      </c>
      <c r="CF23" s="110">
        <f>'Poblacion Alt'!CF23-'Poblacion Base'!CF23</f>
        <v>-465.34947522864968</v>
      </c>
      <c r="CG23" s="110">
        <f>'Poblacion Alt'!CG23-'Poblacion Base'!CG23</f>
        <v>-423.3887359854707</v>
      </c>
      <c r="CH23" s="110">
        <f>'Poblacion Alt'!CH23-'Poblacion Base'!CH23</f>
        <v>-384.2354567408911</v>
      </c>
      <c r="CI23" s="110">
        <f>'Poblacion Alt'!CI23-'Poblacion Base'!CI23</f>
        <v>-347.7736079526876</v>
      </c>
      <c r="CJ23" s="110">
        <f>'Poblacion Alt'!CJ23-'Poblacion Base'!CJ23</f>
        <v>-313.80477862926637</v>
      </c>
      <c r="CK23" s="110">
        <f>'Poblacion Alt'!CK23-'Poblacion Base'!CK23</f>
        <v>-282.33529077191633</v>
      </c>
      <c r="CL23" s="110">
        <f>'Poblacion Alt'!CL23-'Poblacion Base'!CL23</f>
        <v>-253.19347153158014</v>
      </c>
      <c r="CM23" s="110">
        <f>'Poblacion Alt'!CM23-'Poblacion Base'!CM23</f>
        <v>-226.27809391491246</v>
      </c>
      <c r="CN23" s="110">
        <f>'Poblacion Alt'!CN23-'Poblacion Base'!CN23</f>
        <v>-201.38537140109474</v>
      </c>
      <c r="CO23" s="110">
        <f>'Poblacion Alt'!CO23-'Poblacion Base'!CO23</f>
        <v>-178.46363659826238</v>
      </c>
      <c r="CP23" s="110">
        <f>'Poblacion Alt'!CP23-'Poblacion Base'!CP23</f>
        <v>-157.4958949099273</v>
      </c>
      <c r="CQ23" s="110">
        <f>'Poblacion Alt'!CQ23-'Poblacion Base'!CQ23</f>
        <v>-138.30153943719597</v>
      </c>
      <c r="CR23" s="110">
        <f>'Poblacion Alt'!CR23-'Poblacion Base'!CR23</f>
        <v>-120.81616241659322</v>
      </c>
      <c r="CS23" s="110">
        <f>'Poblacion Alt'!CS23-'Poblacion Base'!CS23</f>
        <v>-104.8850713393831</v>
      </c>
      <c r="CT23" s="110">
        <f>'Poblacion Alt'!CT23-'Poblacion Base'!CT23</f>
        <v>-90.546619297676443</v>
      </c>
      <c r="CU23" s="110">
        <f>'Poblacion Alt'!CU23-'Poblacion Base'!CU23</f>
        <v>-77.560528461467584</v>
      </c>
      <c r="CV23" s="110">
        <f>'Poblacion Alt'!CV23-'Poblacion Base'!CV23</f>
        <v>-66.047517591367523</v>
      </c>
      <c r="CW23" s="110">
        <f>'Poblacion Alt'!CW23-'Poblacion Base'!CW23</f>
        <v>-55.959210652843467</v>
      </c>
      <c r="CX23" s="110">
        <f>'Poblacion Alt'!CX23-'Poblacion Base'!CX23</f>
        <v>-9.5009446131698496</v>
      </c>
      <c r="CY23" s="110">
        <f>'Poblacion Alt'!CY23-'Poblacion Base'!CY23</f>
        <v>-27.286347442539409</v>
      </c>
      <c r="CZ23" s="110">
        <f>'Poblacion Alt'!CZ23-'Poblacion Base'!CZ23</f>
        <v>-59.856572004209738</v>
      </c>
      <c r="DA23" s="110">
        <f>'Poblacion Alt'!DA23-'Poblacion Base'!DA23</f>
        <v>-98.597978338540997</v>
      </c>
      <c r="DB23" s="110">
        <f>'Poblacion Alt'!DB23-'Poblacion Base'!DB23</f>
        <v>-144.55244762456277</v>
      </c>
      <c r="DC23" s="110">
        <f>'Poblacion Alt'!DC23-'Poblacion Base'!DC23</f>
        <v>-198.88601998781087</v>
      </c>
      <c r="DD23" s="110">
        <f>'Poblacion Alt'!DD23-'Poblacion Base'!DD23</f>
        <v>-262.9165170036722</v>
      </c>
      <c r="DE23" s="110">
        <f>'Poblacion Alt'!DE23-'Poblacion Base'!DE23</f>
        <v>-337.43638912506867</v>
      </c>
      <c r="DF23" s="110">
        <f>'Poblacion Alt'!DF23-'Poblacion Base'!DF23</f>
        <v>-415.00205644965172</v>
      </c>
      <c r="DG23" s="110">
        <f>'Poblacion Alt'!DG23-'Poblacion Base'!DG23</f>
        <v>-498.71309095597826</v>
      </c>
      <c r="DH23" s="110">
        <f>'Poblacion Alt'!DH23-'Poblacion Base'!DH23</f>
        <v>-591.07149720116286</v>
      </c>
      <c r="DI23" s="110">
        <f>'Poblacion Alt'!DI23-'Poblacion Base'!DI23</f>
        <v>-694.17382698116126</v>
      </c>
      <c r="DJ23" s="110">
        <f>'Poblacion Alt'!DJ23-'Poblacion Base'!DJ23</f>
        <v>-809.8413584906375</v>
      </c>
      <c r="DK23" s="110">
        <f>'Poblacion Alt'!DK23-'Poblacion Base'!DK23</f>
        <v>-939.8695063663763</v>
      </c>
      <c r="DL23" s="110">
        <f>'Poblacion Alt'!DL23-'Poblacion Base'!DL23</f>
        <v>-1085.8752709626569</v>
      </c>
      <c r="DM23" s="110">
        <f>'Poblacion Alt'!DM23-'Poblacion Base'!DM23</f>
        <v>-1248.5562637691037</v>
      </c>
      <c r="DN23" s="110">
        <f>'Poblacion Alt'!DN23-'Poblacion Base'!DN23</f>
        <v>-1428.3011355647468</v>
      </c>
      <c r="DO23" s="110">
        <f>'Poblacion Alt'!DO23-'Poblacion Base'!DO23</f>
        <v>-1625.1482366601122</v>
      </c>
      <c r="DP23" s="110">
        <f>'Poblacion Alt'!DP23-'Poblacion Base'!DP23</f>
        <v>-1838.5523514748784</v>
      </c>
      <c r="DQ23" s="110">
        <f>'Poblacion Alt'!DQ23-'Poblacion Base'!DQ23</f>
        <v>-2067.4735156549723</v>
      </c>
      <c r="DR23" s="110">
        <f>'Poblacion Alt'!DR23-'Poblacion Base'!DR23</f>
        <v>-2310.2790371727897</v>
      </c>
      <c r="DS23" s="110">
        <f>'Poblacion Alt'!DS23-'Poblacion Base'!DS23</f>
        <v>-3295.9306883523241</v>
      </c>
      <c r="DT23" s="110">
        <f>'Poblacion Alt'!DT23-'Poblacion Base'!DT23</f>
        <v>-4347.1939421714633</v>
      </c>
      <c r="DU23" s="110">
        <f>'Poblacion Alt'!DU23-'Poblacion Base'!DU23</f>
        <v>-5458.7696953433333</v>
      </c>
      <c r="DV23" s="110">
        <f>'Poblacion Alt'!DV23-'Poblacion Base'!DV23</f>
        <v>-6625.7308751051314</v>
      </c>
      <c r="DW23" s="110">
        <f>'Poblacion Alt'!DW23-'Poblacion Base'!DW23</f>
        <v>-7841.1100843999302</v>
      </c>
      <c r="DX23" s="110">
        <f>'Poblacion Alt'!DX23-'Poblacion Base'!DX23</f>
        <v>-9096.5424907068373</v>
      </c>
      <c r="DY23" s="110">
        <f>'Poblacion Alt'!DY23-'Poblacion Base'!DY23</f>
        <v>-10364.937318758923</v>
      </c>
      <c r="DZ23" s="110">
        <f>'Poblacion Alt'!DZ23-'Poblacion Base'!DZ23</f>
        <v>-11396.510487447027</v>
      </c>
      <c r="EA23" s="110">
        <f>'Poblacion Alt'!EA23-'Poblacion Base'!EA23</f>
        <v>-12248.353778695106</v>
      </c>
      <c r="EB23" s="110">
        <f>'Poblacion Alt'!EB23-'Poblacion Base'!EB23</f>
        <v>-12954.608432341425</v>
      </c>
      <c r="EC23" s="110">
        <f>'Poblacion Alt'!EC23-'Poblacion Base'!EC23</f>
        <v>-13445.139844340563</v>
      </c>
      <c r="ED23" s="110">
        <f>'Poblacion Alt'!ED23-'Poblacion Base'!ED23</f>
        <v>-13826.339847325522</v>
      </c>
      <c r="EE23" s="110">
        <f>'Poblacion Alt'!EE23-'Poblacion Base'!EE23</f>
        <v>-14111.347397434409</v>
      </c>
      <c r="EF23" s="110">
        <f>'Poblacion Alt'!EF23-'Poblacion Base'!EF23</f>
        <v>-14322.885775489558</v>
      </c>
      <c r="EG23" s="110">
        <f>'Poblacion Alt'!EG23-'Poblacion Base'!EG23</f>
        <v>-14456.456387466285</v>
      </c>
      <c r="EH23" s="110">
        <f>'Poblacion Alt'!EH23-'Poblacion Base'!EH23</f>
        <v>-14511.983428893203</v>
      </c>
      <c r="EI23" s="110">
        <f>'Poblacion Alt'!EI23-'Poblacion Base'!EI23</f>
        <v>-14492.497540005657</v>
      </c>
      <c r="EJ23" s="110">
        <f>'Poblacion Alt'!EJ23-'Poblacion Base'!EJ23</f>
        <v>-14432.339726091537</v>
      </c>
      <c r="EK23" s="110">
        <f>'Poblacion Alt'!EK23-'Poblacion Base'!EK23</f>
        <v>-14323.432525366487</v>
      </c>
      <c r="EL23" s="110">
        <f>'Poblacion Alt'!EL23-'Poblacion Base'!EL23</f>
        <v>-14163.514404026791</v>
      </c>
      <c r="EM23" s="110">
        <f>'Poblacion Alt'!EM23-'Poblacion Base'!EM23</f>
        <v>-13549.185746139556</v>
      </c>
      <c r="EN23" s="110">
        <f>'Poblacion Alt'!EN23-'Poblacion Base'!EN23</f>
        <v>-12901.630084489123</v>
      </c>
      <c r="EO23" s="110">
        <f>'Poblacion Alt'!EO23-'Poblacion Base'!EO23</f>
        <v>-12228.457269246457</v>
      </c>
      <c r="EP23" s="110">
        <f>'Poblacion Alt'!EP23-'Poblacion Base'!EP23</f>
        <v>-11532.086905500153</v>
      </c>
      <c r="EQ23" s="110">
        <f>'Poblacion Alt'!EQ23-'Poblacion Base'!EQ23</f>
        <v>-10819.345158289187</v>
      </c>
      <c r="ER23" s="110">
        <f>'Poblacion Alt'!ER23-'Poblacion Base'!ER23</f>
        <v>-10097.909814462415</v>
      </c>
      <c r="ES23" s="110">
        <f>'Poblacion Alt'!ES23-'Poblacion Base'!ES23</f>
        <v>-9384.4782605350483</v>
      </c>
      <c r="ET23" s="110">
        <f>'Poblacion Alt'!ET23-'Poblacion Base'!ET23</f>
        <v>-8816.239566364151</v>
      </c>
      <c r="EU23" s="110">
        <f>'Poblacion Alt'!EU23-'Poblacion Base'!EU23</f>
        <v>-8345.4597517276416</v>
      </c>
      <c r="EV23" s="110">
        <f>'Poblacion Alt'!EV23-'Poblacion Base'!EV23</f>
        <v>-7940.6581945989747</v>
      </c>
      <c r="EW23" s="110">
        <f>'Poblacion Alt'!EW23-'Poblacion Base'!EW23</f>
        <v>-7716.5550952645135</v>
      </c>
      <c r="EX23" s="110">
        <f>'Poblacion Alt'!EX23-'Poblacion Base'!EX23</f>
        <v>-7515.5918230563984</v>
      </c>
      <c r="EY23" s="110">
        <f>'Poblacion Alt'!EY23-'Poblacion Base'!EY23</f>
        <v>-7324.9445165164652</v>
      </c>
      <c r="EZ23" s="110">
        <f>'Poblacion Alt'!EZ23-'Poblacion Base'!EZ23</f>
        <v>-7132.43494354625</v>
      </c>
      <c r="FA23" s="110">
        <f>'Poblacion Alt'!FA23-'Poblacion Base'!FA23</f>
        <v>-6939.425241230987</v>
      </c>
      <c r="FB23" s="110">
        <f>'Poblacion Alt'!FB23-'Poblacion Base'!FB23</f>
        <v>-6745.5218805780751</v>
      </c>
      <c r="FC23" s="110">
        <f>'Poblacion Alt'!FC23-'Poblacion Base'!FC23</f>
        <v>-6547.1327830874361</v>
      </c>
      <c r="FD23" s="110">
        <f>'Poblacion Alt'!FD23-'Poblacion Base'!FD23</f>
        <v>-6301.5728963254369</v>
      </c>
      <c r="FE23" s="110">
        <f>'Poblacion Alt'!FE23-'Poblacion Base'!FE23</f>
        <v>-6026.9168465310358</v>
      </c>
      <c r="FF23" s="110">
        <f>'Poblacion Alt'!FF23-'Poblacion Base'!FF23</f>
        <v>-5734.7764254242647</v>
      </c>
      <c r="FG23" s="110">
        <f>'Poblacion Alt'!FG23-'Poblacion Base'!FG23</f>
        <v>-5315.7185592955211</v>
      </c>
      <c r="FH23" s="110">
        <f>'Poblacion Alt'!FH23-'Poblacion Base'!FH23</f>
        <v>-4902.1674331160611</v>
      </c>
      <c r="FI23" s="110">
        <f>'Poblacion Alt'!FI23-'Poblacion Base'!FI23</f>
        <v>-4499.7224798345705</v>
      </c>
      <c r="FJ23" s="110">
        <f>'Poblacion Alt'!FJ23-'Poblacion Base'!FJ23</f>
        <v>-4112.6867787343799</v>
      </c>
      <c r="FK23" s="110">
        <f>'Poblacion Alt'!FK23-'Poblacion Base'!FK23</f>
        <v>-3741.6103005833575</v>
      </c>
      <c r="FL23" s="110">
        <f>'Poblacion Alt'!FL23-'Poblacion Base'!FL23</f>
        <v>-3386.5677973772399</v>
      </c>
      <c r="FM23" s="110">
        <f>'Poblacion Alt'!FM23-'Poblacion Base'!FM23</f>
        <v>-3051.2233484715689</v>
      </c>
      <c r="FN23" s="110">
        <f>'Poblacion Alt'!FN23-'Poblacion Base'!FN23</f>
        <v>-2772.3108529814926</v>
      </c>
      <c r="FO23" s="110">
        <f>'Poblacion Alt'!FO23-'Poblacion Base'!FO23</f>
        <v>-2533.5113873898517</v>
      </c>
      <c r="FP23" s="110">
        <f>'Poblacion Alt'!FP23-'Poblacion Base'!FP23</f>
        <v>-2324.1822071004426</v>
      </c>
      <c r="FQ23" s="110">
        <f>'Poblacion Alt'!FQ23-'Poblacion Base'!FQ23</f>
        <v>-2137.0534301899897</v>
      </c>
      <c r="FR23" s="110">
        <f>'Poblacion Alt'!FR23-'Poblacion Base'!FR23</f>
        <v>-1967.126965133124</v>
      </c>
      <c r="FS23" s="110">
        <f>'Poblacion Alt'!FS23-'Poblacion Base'!FS23</f>
        <v>-1810.125272637466</v>
      </c>
      <c r="FT23" s="110">
        <f>'Poblacion Alt'!FT23-'Poblacion Base'!FT23</f>
        <v>-1662.4748858603125</v>
      </c>
      <c r="FU23" s="110">
        <f>'Poblacion Alt'!FU23-'Poblacion Base'!FU23</f>
        <v>-1524.2618862027884</v>
      </c>
      <c r="FV23" s="110">
        <f>'Poblacion Alt'!FV23-'Poblacion Base'!FV23</f>
        <v>-1395.0491262526775</v>
      </c>
      <c r="FW23" s="110">
        <f>'Poblacion Alt'!FW23-'Poblacion Base'!FW23</f>
        <v>-1274.6183029418171</v>
      </c>
      <c r="FX23" s="110">
        <f>'Poblacion Alt'!FX23-'Poblacion Base'!FX23</f>
        <v>-1162.603989949188</v>
      </c>
      <c r="FY23" s="110">
        <f>'Poblacion Alt'!FY23-'Poblacion Base'!FY23</f>
        <v>-1058.6249154419638</v>
      </c>
      <c r="FZ23" s="110">
        <f>'Poblacion Alt'!FZ23-'Poblacion Base'!FZ23</f>
        <v>-962.23628074562293</v>
      </c>
      <c r="GA23" s="110">
        <f>'Poblacion Alt'!GA23-'Poblacion Base'!GA23</f>
        <v>-873.0539692468883</v>
      </c>
      <c r="GB23" s="110">
        <f>'Poblacion Alt'!GB23-'Poblacion Base'!GB23</f>
        <v>-790.5663951234601</v>
      </c>
      <c r="GC23" s="110">
        <f>'Poblacion Alt'!GC23-'Poblacion Base'!GC23</f>
        <v>-714.33387430905714</v>
      </c>
      <c r="GD23" s="110">
        <f>'Poblacion Alt'!GD23-'Poblacion Base'!GD23</f>
        <v>-643.90570585848764</v>
      </c>
      <c r="GE23" s="110">
        <f>'Poblacion Alt'!GE23-'Poblacion Base'!GE23</f>
        <v>-578.903274518947</v>
      </c>
      <c r="GF23" s="110">
        <f>'Poblacion Alt'!GF23-'Poblacion Base'!GF23</f>
        <v>-519.42696612804139</v>
      </c>
      <c r="GG23" s="110">
        <f>'Poblacion Alt'!GG23-'Poblacion Base'!GG23</f>
        <v>-464.67479442682816</v>
      </c>
      <c r="GH23" s="110">
        <f>'Poblacion Alt'!GH23-'Poblacion Base'!GH23</f>
        <v>-414.3996250682103</v>
      </c>
      <c r="GI23" s="110">
        <f>'Poblacion Alt'!GI23-'Poblacion Base'!GI23</f>
        <v>-368.28630398074893</v>
      </c>
      <c r="GJ23" s="110">
        <f>'Poblacion Alt'!GJ23-'Poblacion Base'!GJ23</f>
        <v>-326.16290563147777</v>
      </c>
      <c r="GK23" s="110">
        <f>'Poblacion Alt'!GK23-'Poblacion Base'!GK23</f>
        <v>-287.71502018174942</v>
      </c>
      <c r="GL23" s="110">
        <f>'Poblacion Alt'!GL23-'Poblacion Base'!GL23</f>
        <v>-252.66821570259344</v>
      </c>
      <c r="GM23" s="110">
        <f>'Poblacion Alt'!GM23-'Poblacion Base'!GM23</f>
        <v>-220.93742144114367</v>
      </c>
      <c r="GN23" s="110">
        <f>'Poblacion Alt'!GN23-'Poblacion Base'!GN23</f>
        <v>-192.12833982994925</v>
      </c>
      <c r="GO23" s="110">
        <f>'Poblacion Alt'!GO23-'Poblacion Base'!GO23</f>
        <v>-166.22275331238416</v>
      </c>
      <c r="GP23" s="110">
        <f>'Poblacion Alt'!GP23-'Poblacion Base'!GP23</f>
        <v>-142.93866620744484</v>
      </c>
      <c r="GQ23" s="110">
        <f>'Poblacion Alt'!GQ23-'Poblacion Base'!GQ23</f>
        <v>-122.04819694985599</v>
      </c>
      <c r="GR23" s="110">
        <f>'Poblacion Alt'!GR23-'Poblacion Base'!GR23</f>
        <v>-103.59290948994021</v>
      </c>
      <c r="GS23" s="110">
        <f>'Poblacion Alt'!GS23-'Poblacion Base'!GS23</f>
        <v>-87.248253799433769</v>
      </c>
      <c r="GT23" s="110">
        <f>'Poblacion Alt'!GT23-'Poblacion Base'!GT23</f>
        <v>-73.004237040095177</v>
      </c>
      <c r="GU23" s="110">
        <f>'Poblacion Alt'!GU23-'Poblacion Base'!GU23</f>
        <v>-11.86588451568241</v>
      </c>
      <c r="GV23" s="48">
        <f t="shared" si="0"/>
        <v>-1032373.9131345946</v>
      </c>
    </row>
    <row r="24" spans="1:204">
      <c r="A24">
        <v>2040</v>
      </c>
      <c r="B24" s="110">
        <f>'Poblacion Alt'!B24-'Poblacion Base'!B24</f>
        <v>-27.77543014974799</v>
      </c>
      <c r="C24" s="110">
        <f>'Poblacion Alt'!C24-'Poblacion Base'!C24</f>
        <v>-61.067585017415695</v>
      </c>
      <c r="D24" s="110">
        <f>'Poblacion Alt'!D24-'Poblacion Base'!D24</f>
        <v>-100.85353084449889</v>
      </c>
      <c r="E24" s="110">
        <f>'Poblacion Alt'!E24-'Poblacion Base'!E24</f>
        <v>-148.22970591136254</v>
      </c>
      <c r="F24" s="110">
        <f>'Poblacion Alt'!F24-'Poblacion Base'!F24</f>
        <v>-204.49601081607398</v>
      </c>
      <c r="G24" s="110">
        <f>'Poblacion Alt'!G24-'Poblacion Base'!G24</f>
        <v>-271.11783105198992</v>
      </c>
      <c r="H24" s="110">
        <f>'Poblacion Alt'!H24-'Poblacion Base'!H24</f>
        <v>-349.7714752300526</v>
      </c>
      <c r="I24" s="110">
        <f>'Poblacion Alt'!I24-'Poblacion Base'!I24</f>
        <v>-441.60596722149057</v>
      </c>
      <c r="J24" s="110">
        <f>'Poblacion Alt'!J24-'Poblacion Base'!J24</f>
        <v>-539.47454698139336</v>
      </c>
      <c r="K24" s="110">
        <f>'Poblacion Alt'!K24-'Poblacion Base'!K24</f>
        <v>-646.94366656924831</v>
      </c>
      <c r="L24" s="110">
        <f>'Poblacion Alt'!L24-'Poblacion Base'!L24</f>
        <v>-766.99164935818408</v>
      </c>
      <c r="M24" s="110">
        <f>'Poblacion Alt'!M24-'Poblacion Base'!M24</f>
        <v>-902.27337712282315</v>
      </c>
      <c r="N24" s="110">
        <f>'Poblacion Alt'!N24-'Poblacion Base'!N24</f>
        <v>-1055.152757952048</v>
      </c>
      <c r="O24" s="110">
        <f>'Poblacion Alt'!O24-'Poblacion Base'!O24</f>
        <v>-1227.9686278100708</v>
      </c>
      <c r="P24" s="110">
        <f>'Poblacion Alt'!P24-'Poblacion Base'!P24</f>
        <v>-1422.971666424768</v>
      </c>
      <c r="Q24" s="110">
        <f>'Poblacion Alt'!Q24-'Poblacion Base'!Q24</f>
        <v>-1641.3535080315196</v>
      </c>
      <c r="R24" s="110">
        <f>'Poblacion Alt'!R24-'Poblacion Base'!R24</f>
        <v>-1884.1177820100565</v>
      </c>
      <c r="S24" s="110">
        <f>'Poblacion Alt'!S24-'Poblacion Base'!S24</f>
        <v>-2151.7935957112932</v>
      </c>
      <c r="T24" s="110">
        <f>'Poblacion Alt'!T24-'Poblacion Base'!T24</f>
        <v>-2444.3555821480695</v>
      </c>
      <c r="U24" s="110">
        <f>'Poblacion Alt'!U24-'Poblacion Base'!U24</f>
        <v>-2761.2387362137088</v>
      </c>
      <c r="V24" s="110">
        <f>'Poblacion Alt'!V24-'Poblacion Base'!V24</f>
        <v>-3831.3641832454596</v>
      </c>
      <c r="W24" s="110">
        <f>'Poblacion Alt'!W24-'Poblacion Base'!W24</f>
        <v>-4989.2500057736179</v>
      </c>
      <c r="X24" s="110">
        <f>'Poblacion Alt'!X24-'Poblacion Base'!X24</f>
        <v>-6231.6531975321705</v>
      </c>
      <c r="Y24" s="110">
        <f>'Poblacion Alt'!Y24-'Poblacion Base'!Y24</f>
        <v>-7554.6891161599779</v>
      </c>
      <c r="Z24" s="110">
        <f>'Poblacion Alt'!Z24-'Poblacion Base'!Z24</f>
        <v>-8952.5242452467792</v>
      </c>
      <c r="AA24" s="110">
        <f>'Poblacion Alt'!AA24-'Poblacion Base'!AA24</f>
        <v>-10417.417364594236</v>
      </c>
      <c r="AB24" s="110">
        <f>'Poblacion Alt'!AB24-'Poblacion Base'!AB24</f>
        <v>-11940.698311211017</v>
      </c>
      <c r="AC24" s="110">
        <f>'Poblacion Alt'!AC24-'Poblacion Base'!AC24</f>
        <v>-13492.058262977167</v>
      </c>
      <c r="AD24" s="110">
        <f>'Poblacion Alt'!AD24-'Poblacion Base'!AD24</f>
        <v>-14822.6986491477</v>
      </c>
      <c r="AE24" s="110">
        <f>'Poblacion Alt'!AE24-'Poblacion Base'!AE24</f>
        <v>-15980.426375066338</v>
      </c>
      <c r="AF24" s="110">
        <f>'Poblacion Alt'!AF24-'Poblacion Base'!AF24</f>
        <v>-17664.269033362856</v>
      </c>
      <c r="AG24" s="110">
        <f>'Poblacion Alt'!AG24-'Poblacion Base'!AG24</f>
        <v>-19226.097008031444</v>
      </c>
      <c r="AH24" s="110">
        <f>'Poblacion Alt'!AH24-'Poblacion Base'!AH24</f>
        <v>-20667.059597263462</v>
      </c>
      <c r="AI24" s="110">
        <f>'Poblacion Alt'!AI24-'Poblacion Base'!AI24</f>
        <v>-21984.419736128068</v>
      </c>
      <c r="AJ24" s="110">
        <f>'Poblacion Alt'!AJ24-'Poblacion Base'!AJ24</f>
        <v>-23187.526270057599</v>
      </c>
      <c r="AK24" s="110">
        <f>'Poblacion Alt'!AK24-'Poblacion Base'!AK24</f>
        <v>-24258.038498891809</v>
      </c>
      <c r="AL24" s="110">
        <f>'Poblacion Alt'!AL24-'Poblacion Base'!AL24</f>
        <v>-25184.124008759856</v>
      </c>
      <c r="AM24" s="110">
        <f>'Poblacion Alt'!AM24-'Poblacion Base'!AM24</f>
        <v>-25938.412503497733</v>
      </c>
      <c r="AN24" s="110">
        <f>'Poblacion Alt'!AN24-'Poblacion Base'!AN24</f>
        <v>-26299.666157426022</v>
      </c>
      <c r="AO24" s="110">
        <f>'Poblacion Alt'!AO24-'Poblacion Base'!AO24</f>
        <v>-26331.817128609749</v>
      </c>
      <c r="AP24" s="110">
        <f>'Poblacion Alt'!AP24-'Poblacion Base'!AP24</f>
        <v>-25087.127319612016</v>
      </c>
      <c r="AQ24" s="110">
        <f>'Poblacion Alt'!AQ24-'Poblacion Base'!AQ24</f>
        <v>-23667.111689339741</v>
      </c>
      <c r="AR24" s="110">
        <f>'Poblacion Alt'!AR24-'Poblacion Base'!AR24</f>
        <v>-22109.86467565503</v>
      </c>
      <c r="AS24" s="110">
        <f>'Poblacion Alt'!AS24-'Poblacion Base'!AS24</f>
        <v>-20454.360432065325</v>
      </c>
      <c r="AT24" s="110">
        <f>'Poblacion Alt'!AT24-'Poblacion Base'!AT24</f>
        <v>-18738.534635832475</v>
      </c>
      <c r="AU24" s="110">
        <f>'Poblacion Alt'!AU24-'Poblacion Base'!AU24</f>
        <v>-16981.216741424985</v>
      </c>
      <c r="AV24" s="110">
        <f>'Poblacion Alt'!AV24-'Poblacion Base'!AV24</f>
        <v>-15204.185216649494</v>
      </c>
      <c r="AW24" s="110">
        <f>'Poblacion Alt'!AW24-'Poblacion Base'!AW24</f>
        <v>-13453.52428196097</v>
      </c>
      <c r="AX24" s="110">
        <f>'Poblacion Alt'!AX24-'Poblacion Base'!AX24</f>
        <v>-12070.35143107723</v>
      </c>
      <c r="AY24" s="110">
        <f>'Poblacion Alt'!AY24-'Poblacion Base'!AY24</f>
        <v>-10934.84161956457</v>
      </c>
      <c r="AZ24" s="110">
        <f>'Poblacion Alt'!AZ24-'Poblacion Base'!AZ24</f>
        <v>-9741.5868086545379</v>
      </c>
      <c r="BA24" s="110">
        <f>'Poblacion Alt'!BA24-'Poblacion Base'!BA24</f>
        <v>-8692.2254758250201</v>
      </c>
      <c r="BB24" s="110">
        <f>'Poblacion Alt'!BB24-'Poblacion Base'!BB24</f>
        <v>-7752.8525163613958</v>
      </c>
      <c r="BC24" s="110">
        <f>'Poblacion Alt'!BC24-'Poblacion Base'!BC24</f>
        <v>-6890.8098531939904</v>
      </c>
      <c r="BD24" s="110">
        <f>'Poblacion Alt'!BD24-'Poblacion Base'!BD24</f>
        <v>-6079.7090264210128</v>
      </c>
      <c r="BE24" s="110">
        <f>'Poblacion Alt'!BE24-'Poblacion Base'!BE24</f>
        <v>-5322.1998776915716</v>
      </c>
      <c r="BF24" s="110">
        <f>'Poblacion Alt'!BF24-'Poblacion Base'!BF24</f>
        <v>-4620.1864518034272</v>
      </c>
      <c r="BG24" s="110">
        <f>'Poblacion Alt'!BG24-'Poblacion Base'!BG24</f>
        <v>-3979.9972510515363</v>
      </c>
      <c r="BH24" s="110">
        <f>'Poblacion Alt'!BH24-'Poblacion Base'!BH24</f>
        <v>-3472.3407298875973</v>
      </c>
      <c r="BI24" s="110">
        <f>'Poblacion Alt'!BI24-'Poblacion Base'!BI24</f>
        <v>-3061.3344155756058</v>
      </c>
      <c r="BJ24" s="110">
        <f>'Poblacion Alt'!BJ24-'Poblacion Base'!BJ24</f>
        <v>-2810.2725355490693</v>
      </c>
      <c r="BK24" s="110">
        <f>'Poblacion Alt'!BK24-'Poblacion Base'!BK24</f>
        <v>-2605.7611807286157</v>
      </c>
      <c r="BL24" s="110">
        <f>'Poblacion Alt'!BL24-'Poblacion Base'!BL24</f>
        <v>-2436.1001251056441</v>
      </c>
      <c r="BM24" s="110">
        <f>'Poblacion Alt'!BM24-'Poblacion Base'!BM24</f>
        <v>-2290.6754618477134</v>
      </c>
      <c r="BN24" s="110">
        <f>'Poblacion Alt'!BN24-'Poblacion Base'!BN24</f>
        <v>-2161.1591279297136</v>
      </c>
      <c r="BO24" s="110">
        <f>'Poblacion Alt'!BO24-'Poblacion Base'!BO24</f>
        <v>-2045.8760231074993</v>
      </c>
      <c r="BP24" s="110">
        <f>'Poblacion Alt'!BP24-'Poblacion Base'!BP24</f>
        <v>-1942.9842992822232</v>
      </c>
      <c r="BQ24" s="110">
        <f>'Poblacion Alt'!BQ24-'Poblacion Base'!BQ24</f>
        <v>-1848.6387647739029</v>
      </c>
      <c r="BR24" s="110">
        <f>'Poblacion Alt'!BR24-'Poblacion Base'!BR24</f>
        <v>-1736.1123822364025</v>
      </c>
      <c r="BS24" s="110">
        <f>'Poblacion Alt'!BS24-'Poblacion Base'!BS24</f>
        <v>-1616.5229509113124</v>
      </c>
      <c r="BT24" s="110">
        <f>'Poblacion Alt'!BT24-'Poblacion Base'!BT24</f>
        <v>-1496.6436099838756</v>
      </c>
      <c r="BU24" s="110">
        <f>'Poblacion Alt'!BU24-'Poblacion Base'!BU24</f>
        <v>-1380.2519265358278</v>
      </c>
      <c r="BV24" s="110">
        <f>'Poblacion Alt'!BV24-'Poblacion Base'!BV24</f>
        <v>-1269.8739560607646</v>
      </c>
      <c r="BW24" s="110">
        <f>'Poblacion Alt'!BW24-'Poblacion Base'!BW24</f>
        <v>-1166.9181488039612</v>
      </c>
      <c r="BX24" s="110">
        <f>'Poblacion Alt'!BX24-'Poblacion Base'!BX24</f>
        <v>-1072.7030053467897</v>
      </c>
      <c r="BY24" s="110">
        <f>'Poblacion Alt'!BY24-'Poblacion Base'!BY24</f>
        <v>-985.93439914140617</v>
      </c>
      <c r="BZ24" s="110">
        <f>'Poblacion Alt'!BZ24-'Poblacion Base'!BZ24</f>
        <v>-905.79152791041997</v>
      </c>
      <c r="CA24" s="110">
        <f>'Poblacion Alt'!CA24-'Poblacion Base'!CA24</f>
        <v>-831.4163154134003</v>
      </c>
      <c r="CB24" s="110">
        <f>'Poblacion Alt'!CB24-'Poblacion Base'!CB24</f>
        <v>-762.3337435812864</v>
      </c>
      <c r="CC24" s="110">
        <f>'Poblacion Alt'!CC24-'Poblacion Base'!CC24</f>
        <v>-697.98135032877326</v>
      </c>
      <c r="CD24" s="110">
        <f>'Poblacion Alt'!CD24-'Poblacion Base'!CD24</f>
        <v>-637.97785118086904</v>
      </c>
      <c r="CE24" s="110">
        <f>'Poblacion Alt'!CE24-'Poblacion Base'!CE24</f>
        <v>-582.01317135890713</v>
      </c>
      <c r="CF24" s="110">
        <f>'Poblacion Alt'!CF24-'Poblacion Base'!CF24</f>
        <v>-529.76729180452821</v>
      </c>
      <c r="CG24" s="110">
        <f>'Poblacion Alt'!CG24-'Poblacion Base'!CG24</f>
        <v>-481.05391790161957</v>
      </c>
      <c r="CH24" s="110">
        <f>'Poblacion Alt'!CH24-'Poblacion Base'!CH24</f>
        <v>-435.6699015848717</v>
      </c>
      <c r="CI24" s="110">
        <f>'Poblacion Alt'!CI24-'Poblacion Base'!CI24</f>
        <v>-393.43671516446921</v>
      </c>
      <c r="CJ24" s="110">
        <f>'Poblacion Alt'!CJ24-'Poblacion Base'!CJ24</f>
        <v>-354.22489461462101</v>
      </c>
      <c r="CK24" s="110">
        <f>'Poblacion Alt'!CK24-'Poblacion Base'!CK24</f>
        <v>-317.76295096029207</v>
      </c>
      <c r="CL24" s="110">
        <f>'Poblacion Alt'!CL24-'Poblacion Base'!CL24</f>
        <v>-284.20832728964888</v>
      </c>
      <c r="CM24" s="110">
        <f>'Poblacion Alt'!CM24-'Poblacion Base'!CM24</f>
        <v>-253.1959786321022</v>
      </c>
      <c r="CN24" s="110">
        <f>'Poblacion Alt'!CN24-'Poblacion Base'!CN24</f>
        <v>-224.68787645777775</v>
      </c>
      <c r="CO24" s="110">
        <f>'Poblacion Alt'!CO24-'Poblacion Base'!CO24</f>
        <v>-198.44407980623146</v>
      </c>
      <c r="CP24" s="110">
        <f>'Poblacion Alt'!CP24-'Poblacion Base'!CP24</f>
        <v>-174.49378838168559</v>
      </c>
      <c r="CQ24" s="110">
        <f>'Poblacion Alt'!CQ24-'Poblacion Base'!CQ24</f>
        <v>-152.62885182796344</v>
      </c>
      <c r="CR24" s="110">
        <f>'Poblacion Alt'!CR24-'Poblacion Base'!CR24</f>
        <v>-132.82526223408604</v>
      </c>
      <c r="CS24" s="110">
        <f>'Poblacion Alt'!CS24-'Poblacion Base'!CS24</f>
        <v>-114.96077803571825</v>
      </c>
      <c r="CT24" s="110">
        <f>'Poblacion Alt'!CT24-'Poblacion Base'!CT24</f>
        <v>-98.755449983626931</v>
      </c>
      <c r="CU24" s="110">
        <f>'Poblacion Alt'!CU24-'Poblacion Base'!CU24</f>
        <v>-84.375374974379156</v>
      </c>
      <c r="CV24" s="110">
        <f>'Poblacion Alt'!CV24-'Poblacion Base'!CV24</f>
        <v>-71.518072921657676</v>
      </c>
      <c r="CW24" s="110">
        <f>'Poblacion Alt'!CW24-'Poblacion Base'!CW24</f>
        <v>-60.18944723539289</v>
      </c>
      <c r="CX24" s="110">
        <f>'Poblacion Alt'!CX24-'Poblacion Base'!CX24</f>
        <v>-9.5232124521066908</v>
      </c>
      <c r="CY24" s="110">
        <f>'Poblacion Alt'!CY24-'Poblacion Base'!CY24</f>
        <v>-27.350299819343491</v>
      </c>
      <c r="CZ24" s="110">
        <f>'Poblacion Alt'!CZ24-'Poblacion Base'!CZ24</f>
        <v>-59.997995662153699</v>
      </c>
      <c r="DA24" s="110">
        <f>'Poblacion Alt'!DA24-'Poblacion Base'!DA24</f>
        <v>-98.853931182180531</v>
      </c>
      <c r="DB24" s="110">
        <f>'Poblacion Alt'!DB24-'Poblacion Base'!DB24</f>
        <v>-144.91931653179927</v>
      </c>
      <c r="DC24" s="110">
        <f>'Poblacion Alt'!DC24-'Poblacion Base'!DC24</f>
        <v>-199.390271752025</v>
      </c>
      <c r="DD24" s="110">
        <f>'Poblacion Alt'!DD24-'Poblacion Base'!DD24</f>
        <v>-263.58571535546798</v>
      </c>
      <c r="DE24" s="110">
        <f>'Poblacion Alt'!DE24-'Poblacion Base'!DE24</f>
        <v>-338.99299381102901</v>
      </c>
      <c r="DF24" s="110">
        <f>'Poblacion Alt'!DF24-'Poblacion Base'!DF24</f>
        <v>-426.57458363415208</v>
      </c>
      <c r="DG24" s="110">
        <f>'Poblacion Alt'!DG24-'Poblacion Base'!DG24</f>
        <v>-519.03472444060026</v>
      </c>
      <c r="DH24" s="110">
        <f>'Poblacion Alt'!DH24-'Poblacion Base'!DH24</f>
        <v>-619.65777889313176</v>
      </c>
      <c r="DI24" s="110">
        <f>'Poblacion Alt'!DI24-'Poblacion Base'!DI24</f>
        <v>-731.05098524998175</v>
      </c>
      <c r="DJ24" s="110">
        <f>'Poblacion Alt'!DJ24-'Poblacion Base'!DJ24</f>
        <v>-855.38538825785508</v>
      </c>
      <c r="DK24" s="110">
        <f>'Poblacion Alt'!DK24-'Poblacion Base'!DK24</f>
        <v>-994.58741670841118</v>
      </c>
      <c r="DL24" s="110">
        <f>'Poblacion Alt'!DL24-'Poblacion Base'!DL24</f>
        <v>-1150.3527013159473</v>
      </c>
      <c r="DM24" s="110">
        <f>'Poblacion Alt'!DM24-'Poblacion Base'!DM24</f>
        <v>-1324.323008281237</v>
      </c>
      <c r="DN24" s="110">
        <f>'Poblacion Alt'!DN24-'Poblacion Base'!DN24</f>
        <v>-1516.9648357739206</v>
      </c>
      <c r="DO24" s="110">
        <f>'Poblacion Alt'!DO24-'Poblacion Base'!DO24</f>
        <v>-1728.430806363991</v>
      </c>
      <c r="DP24" s="110">
        <f>'Poblacion Alt'!DP24-'Poblacion Base'!DP24</f>
        <v>-1958.4964389214292</v>
      </c>
      <c r="DQ24" s="110">
        <f>'Poblacion Alt'!DQ24-'Poblacion Base'!DQ24</f>
        <v>-2206.1151830453309</v>
      </c>
      <c r="DR24" s="110">
        <f>'Poblacion Alt'!DR24-'Poblacion Base'!DR24</f>
        <v>-2469.8050349068362</v>
      </c>
      <c r="DS24" s="110">
        <f>'Poblacion Alt'!DS24-'Poblacion Base'!DS24</f>
        <v>-3479.6054012259701</v>
      </c>
      <c r="DT24" s="110">
        <f>'Poblacion Alt'!DT24-'Poblacion Base'!DT24</f>
        <v>-4557.8359786683577</v>
      </c>
      <c r="DU24" s="110">
        <f>'Poblacion Alt'!DU24-'Poblacion Base'!DU24</f>
        <v>-5699.1767086103791</v>
      </c>
      <c r="DV24" s="110">
        <f>'Poblacion Alt'!DV24-'Poblacion Base'!DV24</f>
        <v>-6896.9723403094104</v>
      </c>
      <c r="DW24" s="110">
        <f>'Poblacion Alt'!DW24-'Poblacion Base'!DW24</f>
        <v>-8145.4340019209776</v>
      </c>
      <c r="DX24" s="110">
        <f>'Poblacion Alt'!DX24-'Poblacion Base'!DX24</f>
        <v>-9435.6202772614779</v>
      </c>
      <c r="DY24" s="110">
        <f>'Poblacion Alt'!DY24-'Poblacion Base'!DY24</f>
        <v>-10758.558314331516</v>
      </c>
      <c r="DZ24" s="110">
        <f>'Poblacion Alt'!DZ24-'Poblacion Base'!DZ24</f>
        <v>-12085.766059610818</v>
      </c>
      <c r="EA24" s="110">
        <f>'Poblacion Alt'!EA24-'Poblacion Base'!EA24</f>
        <v>-13167.193987423787</v>
      </c>
      <c r="EB24" s="110">
        <f>'Poblacion Alt'!EB24-'Poblacion Base'!EB24</f>
        <v>-14059.415016383631</v>
      </c>
      <c r="EC24" s="110">
        <f>'Poblacion Alt'!EC24-'Poblacion Base'!EC24</f>
        <v>-14703.241394730227</v>
      </c>
      <c r="ED24" s="110">
        <f>'Poblacion Alt'!ED24-'Poblacion Base'!ED24</f>
        <v>-15212.596385627519</v>
      </c>
      <c r="EE24" s="110">
        <f>'Poblacion Alt'!EE24-'Poblacion Base'!EE24</f>
        <v>-15602.981350309739</v>
      </c>
      <c r="EF24" s="110">
        <f>'Poblacion Alt'!EF24-'Poblacion Base'!EF24</f>
        <v>-15886.739967868081</v>
      </c>
      <c r="EG24" s="110">
        <f>'Poblacion Alt'!EG24-'Poblacion Base'!EG24</f>
        <v>-16088.711841081618</v>
      </c>
      <c r="EH24" s="110">
        <f>'Poblacion Alt'!EH24-'Poblacion Base'!EH24</f>
        <v>-16204.076221474563</v>
      </c>
      <c r="EI24" s="110">
        <f>'Poblacion Alt'!EI24-'Poblacion Base'!EI24</f>
        <v>-16233.488733688719</v>
      </c>
      <c r="EJ24" s="110">
        <f>'Poblacion Alt'!EJ24-'Poblacion Base'!EJ24</f>
        <v>-16181.601274996123</v>
      </c>
      <c r="EK24" s="110">
        <f>'Poblacion Alt'!EK24-'Poblacion Base'!EK24</f>
        <v>-16082.838186767767</v>
      </c>
      <c r="EL24" s="110">
        <f>'Poblacion Alt'!EL24-'Poblacion Base'!EL24</f>
        <v>-15930.274160500092</v>
      </c>
      <c r="EM24" s="110">
        <f>'Poblacion Alt'!EM24-'Poblacion Base'!EM24</f>
        <v>-15316.571395929612</v>
      </c>
      <c r="EN24" s="110">
        <f>'Poblacion Alt'!EN24-'Poblacion Base'!EN24</f>
        <v>-14665.145927282283</v>
      </c>
      <c r="EO24" s="110">
        <f>'Poblacion Alt'!EO24-'Poblacion Base'!EO24</f>
        <v>-13978.96821272088</v>
      </c>
      <c r="EP24" s="110">
        <f>'Poblacion Alt'!EP24-'Poblacion Base'!EP24</f>
        <v>-13266.417483928963</v>
      </c>
      <c r="EQ24" s="110">
        <f>'Poblacion Alt'!EQ24-'Poblacion Base'!EQ24</f>
        <v>-12530.205349491793</v>
      </c>
      <c r="ER24" s="110">
        <f>'Poblacion Alt'!ER24-'Poblacion Base'!ER24</f>
        <v>-11777.577012654801</v>
      </c>
      <c r="ES24" s="110">
        <f>'Poblacion Alt'!ES24-'Poblacion Base'!ES24</f>
        <v>-11016.586549566884</v>
      </c>
      <c r="ET24" s="110">
        <f>'Poblacion Alt'!ET24-'Poblacion Base'!ET24</f>
        <v>-10264.177160508465</v>
      </c>
      <c r="EU24" s="110">
        <f>'Poblacion Alt'!EU24-'Poblacion Base'!EU24</f>
        <v>-9657.6122573506436</v>
      </c>
      <c r="EV24" s="110">
        <f>'Poblacion Alt'!EV24-'Poblacion Base'!EV24</f>
        <v>-9148.9617418882553</v>
      </c>
      <c r="EW24" s="110">
        <f>'Poblacion Alt'!EW24-'Poblacion Base'!EW24</f>
        <v>-8842.5181490614195</v>
      </c>
      <c r="EX24" s="110">
        <f>'Poblacion Alt'!EX24-'Poblacion Base'!EX24</f>
        <v>-8575.3774031316862</v>
      </c>
      <c r="EY24" s="110">
        <f>'Poblacion Alt'!EY24-'Poblacion Base'!EY24</f>
        <v>-8332.3319544835831</v>
      </c>
      <c r="EZ24" s="110">
        <f>'Poblacion Alt'!EZ24-'Poblacion Base'!EZ24</f>
        <v>-8100.1837443777476</v>
      </c>
      <c r="FA24" s="110">
        <f>'Poblacion Alt'!FA24-'Poblacion Base'!FA24</f>
        <v>-7866.909268996038</v>
      </c>
      <c r="FB24" s="110">
        <f>'Poblacion Alt'!FB24-'Poblacion Base'!FB24</f>
        <v>-7634.0004450781271</v>
      </c>
      <c r="FC24" s="110">
        <f>'Poblacion Alt'!FC24-'Poblacion Base'!FC24</f>
        <v>-7400.3854714376503</v>
      </c>
      <c r="FD24" s="110">
        <f>'Poblacion Alt'!FD24-'Poblacion Base'!FD24</f>
        <v>-7163.1530087831779</v>
      </c>
      <c r="FE24" s="110">
        <f>'Poblacion Alt'!FE24-'Poblacion Base'!FE24</f>
        <v>-6879.5673295612796</v>
      </c>
      <c r="FF24" s="110">
        <f>'Poblacion Alt'!FF24-'Poblacion Base'!FF24</f>
        <v>-6567.712686060986</v>
      </c>
      <c r="FG24" s="110">
        <f>'Poblacion Alt'!FG24-'Poblacion Base'!FG24</f>
        <v>-6120.3511783161666</v>
      </c>
      <c r="FH24" s="110">
        <f>'Poblacion Alt'!FH24-'Poblacion Base'!FH24</f>
        <v>-5674.4841537617613</v>
      </c>
      <c r="FI24" s="110">
        <f>'Poblacion Alt'!FI24-'Poblacion Base'!FI24</f>
        <v>-5234.8413225873956</v>
      </c>
      <c r="FJ24" s="110">
        <f>'Poblacion Alt'!FJ24-'Poblacion Base'!FJ24</f>
        <v>-4807.4268429094227</v>
      </c>
      <c r="FK24" s="110">
        <f>'Poblacion Alt'!FK24-'Poblacion Base'!FK24</f>
        <v>-4396.5916433636448</v>
      </c>
      <c r="FL24" s="110">
        <f>'Poblacion Alt'!FL24-'Poblacion Base'!FL24</f>
        <v>-4002.9814803903573</v>
      </c>
      <c r="FM24" s="110">
        <f>'Poblacion Alt'!FM24-'Poblacion Base'!FM24</f>
        <v>-3626.5724083937239</v>
      </c>
      <c r="FN24" s="110">
        <f>'Poblacion Alt'!FN24-'Poblacion Base'!FN24</f>
        <v>-3271.2385552728374</v>
      </c>
      <c r="FO24" s="110">
        <f>'Poblacion Alt'!FO24-'Poblacion Base'!FO24</f>
        <v>-2973.1214025365189</v>
      </c>
      <c r="FP24" s="110">
        <f>'Poblacion Alt'!FP24-'Poblacion Base'!FP24</f>
        <v>-2716.178126719431</v>
      </c>
      <c r="FQ24" s="110">
        <f>'Poblacion Alt'!FQ24-'Poblacion Base'!FQ24</f>
        <v>-2489.5594305241539</v>
      </c>
      <c r="FR24" s="110">
        <f>'Poblacion Alt'!FR24-'Poblacion Base'!FR24</f>
        <v>-2286.313355626975</v>
      </c>
      <c r="FS24" s="110">
        <f>'Poblacion Alt'!FS24-'Poblacion Base'!FS24</f>
        <v>-2101.1445807361451</v>
      </c>
      <c r="FT24" s="110">
        <f>'Poblacion Alt'!FT24-'Poblacion Base'!FT24</f>
        <v>-1929.9852698449395</v>
      </c>
      <c r="FU24" s="110">
        <f>'Poblacion Alt'!FU24-'Poblacion Base'!FU24</f>
        <v>-1769.285490929411</v>
      </c>
      <c r="FV24" s="110">
        <f>'Poblacion Alt'!FV24-'Poblacion Base'!FV24</f>
        <v>-1618.8377961888327</v>
      </c>
      <c r="FW24" s="110">
        <f>'Poblacion Alt'!FW24-'Poblacion Base'!FW24</f>
        <v>-1478.3220556486922</v>
      </c>
      <c r="FX24" s="110">
        <f>'Poblacion Alt'!FX24-'Poblacion Base'!FX24</f>
        <v>-1347.4978120772867</v>
      </c>
      <c r="FY24" s="110">
        <f>'Poblacion Alt'!FY24-'Poblacion Base'!FY24</f>
        <v>-1225.8531880780356</v>
      </c>
      <c r="FZ24" s="110">
        <f>'Poblacion Alt'!FZ24-'Poblacion Base'!FZ24</f>
        <v>-1113.0114851432736</v>
      </c>
      <c r="GA24" s="110">
        <f>'Poblacion Alt'!GA24-'Poblacion Base'!GA24</f>
        <v>-1008.4411259539484</v>
      </c>
      <c r="GB24" s="110">
        <f>'Poblacion Alt'!GB24-'Poblacion Base'!GB24</f>
        <v>-911.79620745946886</v>
      </c>
      <c r="GC24" s="110">
        <f>'Poblacion Alt'!GC24-'Poblacion Base'!GC24</f>
        <v>-822.43952380197879</v>
      </c>
      <c r="GD24" s="110">
        <f>'Poblacion Alt'!GD24-'Poblacion Base'!GD24</f>
        <v>-739.9615033481532</v>
      </c>
      <c r="GE24" s="110">
        <f>'Poblacion Alt'!GE24-'Poblacion Base'!GE24</f>
        <v>-663.84306158547406</v>
      </c>
      <c r="GF24" s="110">
        <f>'Poblacion Alt'!GF24-'Poblacion Base'!GF24</f>
        <v>-594.26289260879275</v>
      </c>
      <c r="GG24" s="110">
        <f>'Poblacion Alt'!GG24-'Poblacion Base'!GG24</f>
        <v>-530.28559009938908</v>
      </c>
      <c r="GH24" s="110">
        <f>'Poblacion Alt'!GH24-'Poblacion Base'!GH24</f>
        <v>-471.5960984036501</v>
      </c>
      <c r="GI24" s="110">
        <f>'Poblacion Alt'!GI24-'Poblacion Base'!GI24</f>
        <v>-417.90752175302623</v>
      </c>
      <c r="GJ24" s="110">
        <f>'Poblacion Alt'!GJ24-'Poblacion Base'!GJ24</f>
        <v>-368.89636000152677</v>
      </c>
      <c r="GK24" s="110">
        <f>'Poblacion Alt'!GK24-'Poblacion Base'!GK24</f>
        <v>-324.31138455287146</v>
      </c>
      <c r="GL24" s="110">
        <f>'Poblacion Alt'!GL24-'Poblacion Base'!GL24</f>
        <v>-283.78947863482608</v>
      </c>
      <c r="GM24" s="110">
        <f>'Poblacion Alt'!GM24-'Poblacion Base'!GM24</f>
        <v>-247.19867677274306</v>
      </c>
      <c r="GN24" s="110">
        <f>'Poblacion Alt'!GN24-'Poblacion Base'!GN24</f>
        <v>-214.15430015649326</v>
      </c>
      <c r="GO24" s="110">
        <f>'Poblacion Alt'!GO24-'Poblacion Base'!GO24</f>
        <v>-184.49236068460959</v>
      </c>
      <c r="GP24" s="110">
        <f>'Poblacion Alt'!GP24-'Poblacion Base'!GP24</f>
        <v>-157.94371478484391</v>
      </c>
      <c r="GQ24" s="110">
        <f>'Poblacion Alt'!GQ24-'Poblacion Base'!GQ24</f>
        <v>-134.30313611811289</v>
      </c>
      <c r="GR24" s="110">
        <f>'Poblacion Alt'!GR24-'Poblacion Base'!GR24</f>
        <v>-113.38006772434892</v>
      </c>
      <c r="GS24" s="110">
        <f>'Poblacion Alt'!GS24-'Poblacion Base'!GS24</f>
        <v>-95.08228352981223</v>
      </c>
      <c r="GT24" s="110">
        <f>'Poblacion Alt'!GT24-'Poblacion Base'!GT24</f>
        <v>-79.154212044662927</v>
      </c>
      <c r="GU24" s="110">
        <f>'Poblacion Alt'!GU24-'Poblacion Base'!GU24</f>
        <v>-11.89369518251533</v>
      </c>
      <c r="GV24" s="48">
        <f t="shared" si="0"/>
        <v>-1155562.8775038288</v>
      </c>
    </row>
    <row r="25" spans="1:204">
      <c r="A25">
        <v>2041</v>
      </c>
      <c r="B25" s="110">
        <f>'Poblacion Alt'!B25-'Poblacion Base'!B25</f>
        <v>-27.84037659590831</v>
      </c>
      <c r="C25" s="110">
        <f>'Poblacion Alt'!C25-'Poblacion Base'!C25</f>
        <v>-61.211100986110978</v>
      </c>
      <c r="D25" s="110">
        <f>'Poblacion Alt'!D25-'Poblacion Base'!D25</f>
        <v>-101.09228331653867</v>
      </c>
      <c r="E25" s="110">
        <f>'Poblacion Alt'!E25-'Poblacion Base'!E25</f>
        <v>-148.60326551832259</v>
      </c>
      <c r="F25" s="110">
        <f>'Poblacion Alt'!F25-'Poblacion Base'!F25</f>
        <v>-205.00748154567555</v>
      </c>
      <c r="G25" s="110">
        <f>'Poblacion Alt'!G25-'Poblacion Base'!G25</f>
        <v>-271.80079238559119</v>
      </c>
      <c r="H25" s="110">
        <f>'Poblacion Alt'!H25-'Poblacion Base'!H25</f>
        <v>-350.6425302249263</v>
      </c>
      <c r="I25" s="110">
        <f>'Poblacion Alt'!I25-'Poblacion Base'!I25</f>
        <v>-443.43422437174013</v>
      </c>
      <c r="J25" s="110">
        <f>'Poblacion Alt'!J25-'Poblacion Base'!J25</f>
        <v>-551.52835878328187</v>
      </c>
      <c r="K25" s="110">
        <f>'Poblacion Alt'!K25-'Poblacion Base'!K25</f>
        <v>-668.00500292412471</v>
      </c>
      <c r="L25" s="110">
        <f>'Poblacion Alt'!L25-'Poblacion Base'!L25</f>
        <v>-796.62910946767079</v>
      </c>
      <c r="M25" s="110">
        <f>'Poblacion Alt'!M25-'Poblacion Base'!M25</f>
        <v>-940.56008924113121</v>
      </c>
      <c r="N25" s="110">
        <f>'Poblacion Alt'!N25-'Poblacion Base'!N25</f>
        <v>-1102.5817383855465</v>
      </c>
      <c r="O25" s="110">
        <f>'Poblacion Alt'!O25-'Poblacion Base'!O25</f>
        <v>-1285.1606708395993</v>
      </c>
      <c r="P25" s="110">
        <f>'Poblacion Alt'!P25-'Poblacion Base'!P25</f>
        <v>-1490.632468465541</v>
      </c>
      <c r="Q25" s="110">
        <f>'Poblacion Alt'!Q25-'Poblacion Base'!Q25</f>
        <v>-1721.2153458138928</v>
      </c>
      <c r="R25" s="110">
        <f>'Poblacion Alt'!R25-'Poblacion Base'!R25</f>
        <v>-1977.9873033822514</v>
      </c>
      <c r="S25" s="110">
        <f>'Poblacion Alt'!S25-'Poblacion Base'!S25</f>
        <v>-2261.6609847515938</v>
      </c>
      <c r="T25" s="110">
        <f>'Poblacion Alt'!T25-'Poblacion Base'!T25</f>
        <v>-2572.5389052877435</v>
      </c>
      <c r="U25" s="110">
        <f>'Poblacion Alt'!U25-'Poblacion Base'!U25</f>
        <v>-2910.222831928113</v>
      </c>
      <c r="V25" s="110">
        <f>'Poblacion Alt'!V25-'Poblacion Base'!V25</f>
        <v>-4005.5758415563032</v>
      </c>
      <c r="W25" s="110">
        <f>'Poblacion Alt'!W25-'Poblacion Base'!W25</f>
        <v>-5190.5525192334317</v>
      </c>
      <c r="X25" s="110">
        <f>'Poblacion Alt'!X25-'Poblacion Base'!X25</f>
        <v>-6464.106578658917</v>
      </c>
      <c r="Y25" s="110">
        <f>'Poblacion Alt'!Y25-'Poblacion Base'!Y25</f>
        <v>-7820.975110416417</v>
      </c>
      <c r="Z25" s="110">
        <f>'Poblacion Alt'!Z25-'Poblacion Base'!Z25</f>
        <v>-9255.94908951252</v>
      </c>
      <c r="AA25" s="110">
        <f>'Poblacion Alt'!AA25-'Poblacion Base'!AA25</f>
        <v>-10760.73320812959</v>
      </c>
      <c r="AB25" s="110">
        <f>'Poblacion Alt'!AB25-'Poblacion Base'!AB25</f>
        <v>-12326.085264815134</v>
      </c>
      <c r="AC25" s="110">
        <f>'Poblacion Alt'!AC25-'Poblacion Base'!AC25</f>
        <v>-13941.156348002783</v>
      </c>
      <c r="AD25" s="110">
        <f>'Poblacion Alt'!AD25-'Poblacion Base'!AD25</f>
        <v>-15574.517884715926</v>
      </c>
      <c r="AE25" s="110">
        <f>'Poblacion Alt'!AE25-'Poblacion Base'!AE25</f>
        <v>-16975.650710224931</v>
      </c>
      <c r="AF25" s="110">
        <f>'Poblacion Alt'!AF25-'Poblacion Base'!AF25</f>
        <v>-18864.154581770475</v>
      </c>
      <c r="AG25" s="110">
        <f>'Poblacion Alt'!AG25-'Poblacion Base'!AG25</f>
        <v>-20603.011888867186</v>
      </c>
      <c r="AH25" s="110">
        <f>'Poblacion Alt'!AH25-'Poblacion Base'!AH25</f>
        <v>-22199.286186185258</v>
      </c>
      <c r="AI25" s="110">
        <f>'Poblacion Alt'!AI25-'Poblacion Base'!AI25</f>
        <v>-23653.257446863048</v>
      </c>
      <c r="AJ25" s="110">
        <f>'Poblacion Alt'!AJ25-'Poblacion Base'!AJ25</f>
        <v>-24961.680208865087</v>
      </c>
      <c r="AK25" s="110">
        <f>'Poblacion Alt'!AK25-'Poblacion Base'!AK25</f>
        <v>-26134.424805344664</v>
      </c>
      <c r="AL25" s="110">
        <f>'Poblacion Alt'!AL25-'Poblacion Base'!AL25</f>
        <v>-27154.144754610781</v>
      </c>
      <c r="AM25" s="110">
        <f>'Poblacion Alt'!AM25-'Poblacion Base'!AM25</f>
        <v>-28009.470284269657</v>
      </c>
      <c r="AN25" s="110">
        <f>'Poblacion Alt'!AN25-'Poblacion Base'!AN25</f>
        <v>-28675.755485659232</v>
      </c>
      <c r="AO25" s="110">
        <f>'Poblacion Alt'!AO25-'Poblacion Base'!AO25</f>
        <v>-28933.726332262275</v>
      </c>
      <c r="AP25" s="110">
        <f>'Poblacion Alt'!AP25-'Poblacion Base'!AP25</f>
        <v>-27836.563586108619</v>
      </c>
      <c r="AQ25" s="110">
        <f>'Poblacion Alt'!AQ25-'Poblacion Base'!AQ25</f>
        <v>-26516.978217733675</v>
      </c>
      <c r="AR25" s="110">
        <f>'Poblacion Alt'!AR25-'Poblacion Base'!AR25</f>
        <v>-25016.812283091363</v>
      </c>
      <c r="AS25" s="110">
        <f>'Poblacion Alt'!AS25-'Poblacion Base'!AS25</f>
        <v>-23376.521187883976</v>
      </c>
      <c r="AT25" s="110">
        <f>'Poblacion Alt'!AT25-'Poblacion Base'!AT25</f>
        <v>-21636.031497036747</v>
      </c>
      <c r="AU25" s="110">
        <f>'Poblacion Alt'!AU25-'Poblacion Base'!AU25</f>
        <v>-19835.064506229013</v>
      </c>
      <c r="AV25" s="110">
        <f>'Poblacion Alt'!AV25-'Poblacion Base'!AV25</f>
        <v>-17993.109233627911</v>
      </c>
      <c r="AW25" s="110">
        <f>'Poblacion Alt'!AW25-'Poblacion Base'!AW25</f>
        <v>-16133.593391152157</v>
      </c>
      <c r="AX25" s="110">
        <f>'Poblacion Alt'!AX25-'Poblacion Base'!AX25</f>
        <v>-14304.386203334492</v>
      </c>
      <c r="AY25" s="110">
        <f>'Poblacion Alt'!AY25-'Poblacion Base'!AY25</f>
        <v>-12844.884277255798</v>
      </c>
      <c r="AZ25" s="110">
        <f>'Poblacion Alt'!AZ25-'Poblacion Base'!AZ25</f>
        <v>-11407.098149416619</v>
      </c>
      <c r="BA25" s="110">
        <f>'Poblacion Alt'!BA25-'Poblacion Base'!BA25</f>
        <v>-10167.919198434101</v>
      </c>
      <c r="BB25" s="110">
        <f>'Poblacion Alt'!BB25-'Poblacion Base'!BB25</f>
        <v>-9076.0093943267711</v>
      </c>
      <c r="BC25" s="110">
        <f>'Poblacion Alt'!BC25-'Poblacion Base'!BC25</f>
        <v>-8097.7797475148109</v>
      </c>
      <c r="BD25" s="110">
        <f>'Poblacion Alt'!BD25-'Poblacion Base'!BD25</f>
        <v>-7200.2741607132484</v>
      </c>
      <c r="BE25" s="110">
        <f>'Poblacion Alt'!BE25-'Poblacion Base'!BE25</f>
        <v>-6357.3519433978363</v>
      </c>
      <c r="BF25" s="110">
        <f>'Poblacion Alt'!BF25-'Poblacion Base'!BF25</f>
        <v>-5571.6895898742951</v>
      </c>
      <c r="BG25" s="110">
        <f>'Poblacion Alt'!BG25-'Poblacion Base'!BG25</f>
        <v>-4844.6756699472317</v>
      </c>
      <c r="BH25" s="110">
        <f>'Poblacion Alt'!BH25-'Poblacion Base'!BH25</f>
        <v>-4182.5995624554926</v>
      </c>
      <c r="BI25" s="110">
        <f>'Poblacion Alt'!BI25-'Poblacion Base'!BI25</f>
        <v>-3655.2179349238286</v>
      </c>
      <c r="BJ25" s="110">
        <f>'Poblacion Alt'!BJ25-'Poblacion Base'!BJ25</f>
        <v>-3314.1501437515835</v>
      </c>
      <c r="BK25" s="110">
        <f>'Poblacion Alt'!BK25-'Poblacion Base'!BK25</f>
        <v>-3038.7174110775231</v>
      </c>
      <c r="BL25" s="110">
        <f>'Poblacion Alt'!BL25-'Poblacion Base'!BL25</f>
        <v>-2812.3006837478024</v>
      </c>
      <c r="BM25" s="110">
        <f>'Poblacion Alt'!BM25-'Poblacion Base'!BM25</f>
        <v>-2623.0022129825084</v>
      </c>
      <c r="BN25" s="110">
        <f>'Poblacion Alt'!BN25-'Poblacion Base'!BN25</f>
        <v>-2459.7682764587516</v>
      </c>
      <c r="BO25" s="110">
        <f>'Poblacion Alt'!BO25-'Poblacion Base'!BO25</f>
        <v>-2314.2389449060429</v>
      </c>
      <c r="BP25" s="110">
        <f>'Poblacion Alt'!BP25-'Poblacion Base'!BP25</f>
        <v>-2184.1802697629028</v>
      </c>
      <c r="BQ25" s="110">
        <f>'Poblacion Alt'!BQ25-'Poblacion Base'!BQ25</f>
        <v>-2067.7609654476983</v>
      </c>
      <c r="BR25" s="110">
        <f>'Poblacion Alt'!BR25-'Poblacion Base'!BR25</f>
        <v>-1960.8834159662947</v>
      </c>
      <c r="BS25" s="110">
        <f>'Poblacion Alt'!BS25-'Poblacion Base'!BS25</f>
        <v>-1837.1948648896068</v>
      </c>
      <c r="BT25" s="110">
        <f>'Poblacion Alt'!BT25-'Poblacion Base'!BT25</f>
        <v>-1707.5485713362577</v>
      </c>
      <c r="BU25" s="110">
        <f>'Poblacion Alt'!BU25-'Poblacion Base'!BU25</f>
        <v>-1578.40835397513</v>
      </c>
      <c r="BV25" s="110">
        <f>'Poblacion Alt'!BV25-'Poblacion Base'!BV25</f>
        <v>-1453.6013687983213</v>
      </c>
      <c r="BW25" s="110">
        <f>'Poblacion Alt'!BW25-'Poblacion Base'!BW25</f>
        <v>-1335.4315308489313</v>
      </c>
      <c r="BX25" s="110">
        <f>'Poblacion Alt'!BX25-'Poblacion Base'!BX25</f>
        <v>-1225.2736782190914</v>
      </c>
      <c r="BY25" s="110">
        <f>'Poblacion Alt'!BY25-'Poblacion Base'!BY25</f>
        <v>-1124.2477700727759</v>
      </c>
      <c r="BZ25" s="110">
        <f>'Poblacion Alt'!BZ25-'Poblacion Base'!BZ25</f>
        <v>-1031.1657767611614</v>
      </c>
      <c r="CA25" s="110">
        <f>'Poblacion Alt'!CA25-'Poblacion Base'!CA25</f>
        <v>-945.0102812491823</v>
      </c>
      <c r="CB25" s="110">
        <f>'Poblacion Alt'!CB25-'Poblacion Base'!CB25</f>
        <v>-865.08097194472793</v>
      </c>
      <c r="CC25" s="110">
        <f>'Poblacion Alt'!CC25-'Poblacion Base'!CC25</f>
        <v>-790.80094674046268</v>
      </c>
      <c r="CD25" s="110">
        <f>'Poblacion Alt'!CD25-'Poblacion Base'!CD25</f>
        <v>-721.62312991390354</v>
      </c>
      <c r="CE25" s="110">
        <f>'Poblacion Alt'!CE25-'Poblacion Base'!CE25</f>
        <v>-657.20759661305055</v>
      </c>
      <c r="CF25" s="110">
        <f>'Poblacion Alt'!CF25-'Poblacion Base'!CF25</f>
        <v>-597.15662947688543</v>
      </c>
      <c r="CG25" s="110">
        <f>'Poblacion Alt'!CG25-'Poblacion Base'!CG25</f>
        <v>-541.18783899061964</v>
      </c>
      <c r="CH25" s="110">
        <f>'Poblacion Alt'!CH25-'Poblacion Base'!CH25</f>
        <v>-489.15171908028424</v>
      </c>
      <c r="CI25" s="110">
        <f>'Poblacion Alt'!CI25-'Poblacion Base'!CI25</f>
        <v>-440.80302209362708</v>
      </c>
      <c r="CJ25" s="110">
        <f>'Poblacion Alt'!CJ25-'Poblacion Base'!CJ25</f>
        <v>-395.94459634151281</v>
      </c>
      <c r="CK25" s="110">
        <f>'Poblacion Alt'!CK25-'Poblacion Base'!CK25</f>
        <v>-354.37946391785954</v>
      </c>
      <c r="CL25" s="110">
        <f>'Poblacion Alt'!CL25-'Poblacion Base'!CL25</f>
        <v>-316.01034561372217</v>
      </c>
      <c r="CM25" s="110">
        <f>'Poblacion Alt'!CM25-'Poblacion Base'!CM25</f>
        <v>-280.73405946337152</v>
      </c>
      <c r="CN25" s="110">
        <f>'Poblacion Alt'!CN25-'Poblacion Base'!CN25</f>
        <v>-248.35887426434783</v>
      </c>
      <c r="CO25" s="110">
        <f>'Poblacion Alt'!CO25-'Poblacion Base'!CO25</f>
        <v>-218.68537339863178</v>
      </c>
      <c r="CP25" s="110">
        <f>'Poblacion Alt'!CP25-'Poblacion Base'!CP25</f>
        <v>-191.58038157965711</v>
      </c>
      <c r="CQ25" s="110">
        <f>'Poblacion Alt'!CQ25-'Poblacion Base'!CQ25</f>
        <v>-167.02186165969215</v>
      </c>
      <c r="CR25" s="110">
        <f>'Poblacion Alt'!CR25-'Poblacion Base'!CR25</f>
        <v>-144.79461505095605</v>
      </c>
      <c r="CS25" s="110">
        <f>'Poblacion Alt'!CS25-'Poblacion Base'!CS25</f>
        <v>-124.88137110983189</v>
      </c>
      <c r="CT25" s="110">
        <f>'Poblacion Alt'!CT25-'Poblacion Base'!CT25</f>
        <v>-106.85111785062963</v>
      </c>
      <c r="CU25" s="110">
        <f>'Poblacion Alt'!CU25-'Poblacion Base'!CU25</f>
        <v>-90.891368637644518</v>
      </c>
      <c r="CV25" s="110">
        <f>'Poblacion Alt'!CV25-'Poblacion Base'!CV25</f>
        <v>-76.699765824208953</v>
      </c>
      <c r="CW25" s="110">
        <f>'Poblacion Alt'!CW25-'Poblacion Base'!CW25</f>
        <v>-64.382044275840599</v>
      </c>
      <c r="CX25" s="110">
        <f>'Poblacion Alt'!CX25-'Poblacion Base'!CX25</f>
        <v>-9.5454802910439867</v>
      </c>
      <c r="CY25" s="110">
        <f>'Poblacion Alt'!CY25-'Poblacion Base'!CY25</f>
        <v>-27.414252196147572</v>
      </c>
      <c r="CZ25" s="110">
        <f>'Poblacion Alt'!CZ25-'Poblacion Base'!CZ25</f>
        <v>-60.139272403059294</v>
      </c>
      <c r="DA25" s="110">
        <f>'Poblacion Alt'!DA25-'Poblacion Base'!DA25</f>
        <v>-99.086709750408772</v>
      </c>
      <c r="DB25" s="110">
        <f>'Poblacion Alt'!DB25-'Poblacion Base'!DB25</f>
        <v>-145.28510944428854</v>
      </c>
      <c r="DC25" s="110">
        <f>'Poblacion Alt'!DC25-'Poblacion Base'!DC25</f>
        <v>-199.89094011380803</v>
      </c>
      <c r="DD25" s="110">
        <f>'Poblacion Alt'!DD25-'Poblacion Base'!DD25</f>
        <v>-264.2446565409773</v>
      </c>
      <c r="DE25" s="110">
        <f>'Poblacion Alt'!DE25-'Poblacion Base'!DE25</f>
        <v>-339.84003064240096</v>
      </c>
      <c r="DF25" s="110">
        <f>'Poblacion Alt'!DF25-'Poblacion Base'!DF25</f>
        <v>-428.34523932385491</v>
      </c>
      <c r="DG25" s="110">
        <f>'Poblacion Alt'!DG25-'Poblacion Base'!DG25</f>
        <v>-530.85962155874586</v>
      </c>
      <c r="DH25" s="110">
        <f>'Poblacion Alt'!DH25-'Poblacion Base'!DH25</f>
        <v>-640.26284394133836</v>
      </c>
      <c r="DI25" s="110">
        <f>'Poblacion Alt'!DI25-'Poblacion Base'!DI25</f>
        <v>-759.96377095812932</v>
      </c>
      <c r="DJ25" s="110">
        <f>'Poblacion Alt'!DJ25-'Poblacion Base'!DJ25</f>
        <v>-892.64934521279065</v>
      </c>
      <c r="DK25" s="110">
        <f>'Poblacion Alt'!DK25-'Poblacion Base'!DK25</f>
        <v>-1040.5559380641789</v>
      </c>
      <c r="DL25" s="110">
        <f>'Poblacion Alt'!DL25-'Poblacion Base'!DL25</f>
        <v>-1205.5526565014734</v>
      </c>
      <c r="DM25" s="110">
        <f>'Poblacion Alt'!DM25-'Poblacion Base'!DM25</f>
        <v>-1389.3696105580311</v>
      </c>
      <c r="DN25" s="110">
        <f>'Poblacion Alt'!DN25-'Poblacion Base'!DN25</f>
        <v>-1593.3404435541597</v>
      </c>
      <c r="DO25" s="110">
        <f>'Poblacion Alt'!DO25-'Poblacion Base'!DO25</f>
        <v>-1817.8111570560723</v>
      </c>
      <c r="DP25" s="110">
        <f>'Poblacion Alt'!DP25-'Poblacion Base'!DP25</f>
        <v>-2062.5478053299012</v>
      </c>
      <c r="DQ25" s="110">
        <f>'Poblacion Alt'!DQ25-'Poblacion Base'!DQ25</f>
        <v>-2326.8479008380673</v>
      </c>
      <c r="DR25" s="110">
        <f>'Poblacion Alt'!DR25-'Poblacion Base'!DR25</f>
        <v>-2609.3953779335716</v>
      </c>
      <c r="DS25" s="110">
        <f>'Poblacion Alt'!DS25-'Poblacion Base'!DS25</f>
        <v>-3641.9219542471692</v>
      </c>
      <c r="DT25" s="110">
        <f>'Poblacion Alt'!DT25-'Poblacion Base'!DT25</f>
        <v>-4744.2391802525963</v>
      </c>
      <c r="DU25" s="110">
        <f>'Poblacion Alt'!DU25-'Poblacion Base'!DU25</f>
        <v>-5912.7166643940727</v>
      </c>
      <c r="DV25" s="110">
        <f>'Poblacion Alt'!DV25-'Poblacion Base'!DV25</f>
        <v>-7140.6094555007876</v>
      </c>
      <c r="DW25" s="110">
        <f>'Poblacion Alt'!DW25-'Poblacion Base'!DW25</f>
        <v>-8419.8156460632454</v>
      </c>
      <c r="DX25" s="110">
        <f>'Poblacion Alt'!DX25-'Poblacion Base'!DX25</f>
        <v>-9743.2997957034968</v>
      </c>
      <c r="DY25" s="110">
        <f>'Poblacion Alt'!DY25-'Poblacion Base'!DY25</f>
        <v>-11101.12330036331</v>
      </c>
      <c r="DZ25" s="110">
        <f>'Poblacion Alt'!DZ25-'Poblacion Base'!DZ25</f>
        <v>-12483.081498648913</v>
      </c>
      <c r="EA25" s="110">
        <f>'Poblacion Alt'!EA25-'Poblacion Base'!EA25</f>
        <v>-13859.886928205029</v>
      </c>
      <c r="EB25" s="110">
        <f>'Poblacion Alt'!EB25-'Poblacion Base'!EB25</f>
        <v>-14981.508947650029</v>
      </c>
      <c r="EC25" s="110">
        <f>'Poblacion Alt'!EC25-'Poblacion Base'!EC25</f>
        <v>-15810.670894341019</v>
      </c>
      <c r="ED25" s="110">
        <f>'Poblacion Alt'!ED25-'Poblacion Base'!ED25</f>
        <v>-16473.535687230411</v>
      </c>
      <c r="EE25" s="110">
        <f>'Poblacion Alt'!EE25-'Poblacion Base'!EE25</f>
        <v>-16991.98703475605</v>
      </c>
      <c r="EF25" s="110">
        <f>'Poblacion Alt'!EF25-'Poblacion Base'!EF25</f>
        <v>-17381.551825154107</v>
      </c>
      <c r="EG25" s="110">
        <f>'Poblacion Alt'!EG25-'Poblacion Base'!EG25</f>
        <v>-17655.16718408477</v>
      </c>
      <c r="EH25" s="110">
        <f>'Poblacion Alt'!EH25-'Poblacion Base'!EH25</f>
        <v>-17838.372036339773</v>
      </c>
      <c r="EI25" s="110">
        <f>'Poblacion Alt'!EI25-'Poblacion Base'!EI25</f>
        <v>-17928.03398610896</v>
      </c>
      <c r="EJ25" s="110">
        <f>'Poblacion Alt'!EJ25-'Poblacion Base'!EJ25</f>
        <v>-17924.395994315506</v>
      </c>
      <c r="EK25" s="110">
        <f>'Poblacion Alt'!EK25-'Poblacion Base'!EK25</f>
        <v>-17833.669882832444</v>
      </c>
      <c r="EL25" s="110">
        <f>'Poblacion Alt'!EL25-'Poblacion Base'!EL25</f>
        <v>-17691.29302667157</v>
      </c>
      <c r="EM25" s="110">
        <f>'Poblacion Alt'!EM25-'Poblacion Base'!EM25</f>
        <v>-17083.590648836282</v>
      </c>
      <c r="EN25" s="110">
        <f>'Poblacion Alt'!EN25-'Poblacion Base'!EN25</f>
        <v>-16432.715690894518</v>
      </c>
      <c r="EO25" s="110">
        <f>'Poblacion Alt'!EO25-'Poblacion Base'!EO25</f>
        <v>-15742.506841696391</v>
      </c>
      <c r="EP25" s="110">
        <f>'Poblacion Alt'!EP25-'Poblacion Base'!EP25</f>
        <v>-15016.430388282577</v>
      </c>
      <c r="EQ25" s="110">
        <f>'Poblacion Alt'!EQ25-'Poblacion Base'!EQ25</f>
        <v>-14263.745601871109</v>
      </c>
      <c r="ER25" s="110">
        <f>'Poblacion Alt'!ER25-'Poblacion Base'!ER25</f>
        <v>-13487.651236777485</v>
      </c>
      <c r="ES25" s="110">
        <f>'Poblacion Alt'!ES25-'Poblacion Base'!ES25</f>
        <v>-12695.400080515537</v>
      </c>
      <c r="ET25" s="110">
        <f>'Poblacion Alt'!ET25-'Poblacion Base'!ET25</f>
        <v>-11894.91774673172</v>
      </c>
      <c r="EU25" s="110">
        <f>'Poblacion Alt'!EU25-'Poblacion Base'!EU25</f>
        <v>-11104.35629391449</v>
      </c>
      <c r="EV25" s="110">
        <f>'Poblacion Alt'!EV25-'Poblacion Base'!EV25</f>
        <v>-10459.985054224147</v>
      </c>
      <c r="EW25" s="110">
        <f>'Poblacion Alt'!EW25-'Poblacion Base'!EW25</f>
        <v>-10049.802686633309</v>
      </c>
      <c r="EX25" s="110">
        <f>'Poblacion Alt'!EX25-'Poblacion Base'!EX25</f>
        <v>-9700.2666269854526</v>
      </c>
      <c r="EY25" s="110">
        <f>'Poblacion Alt'!EY25-'Poblacion Base'!EY25</f>
        <v>-9390.9679412811529</v>
      </c>
      <c r="EZ25" s="110">
        <f>'Poblacion Alt'!EZ25-'Poblacion Base'!EZ25</f>
        <v>-9106.2064727839897</v>
      </c>
      <c r="FA25" s="110">
        <f>'Poblacion Alt'!FA25-'Poblacion Base'!FA25</f>
        <v>-8833.186797304661</v>
      </c>
      <c r="FB25" s="110">
        <f>'Poblacion Alt'!FB25-'Poblacion Base'!FB25</f>
        <v>-8559.6404746207991</v>
      </c>
      <c r="FC25" s="110">
        <f>'Poblacion Alt'!FC25-'Poblacion Base'!FC25</f>
        <v>-8286.8406492972281</v>
      </c>
      <c r="FD25" s="110">
        <f>'Poblacion Alt'!FD25-'Poblacion Base'!FD25</f>
        <v>-8014.2842368482961</v>
      </c>
      <c r="FE25" s="110">
        <f>'Poblacion Alt'!FE25-'Poblacion Base'!FE25</f>
        <v>-7738.426079476485</v>
      </c>
      <c r="FF25" s="110">
        <f>'Poblacion Alt'!FF25-'Poblacion Base'!FF25</f>
        <v>-7417.2759292064002</v>
      </c>
      <c r="FG25" s="110">
        <f>'Poblacion Alt'!FG25-'Poblacion Base'!FG25</f>
        <v>-6949.6996560299303</v>
      </c>
      <c r="FH25" s="110">
        <f>'Poblacion Alt'!FH25-'Poblacion Base'!FH25</f>
        <v>-6475.0912154404796</v>
      </c>
      <c r="FI25" s="110">
        <f>'Poblacion Alt'!FI25-'Poblacion Base'!FI25</f>
        <v>-6002.7433944194927</v>
      </c>
      <c r="FJ25" s="110">
        <f>'Poblacion Alt'!FJ25-'Poblacion Base'!FJ25</f>
        <v>-5537.9172798143118</v>
      </c>
      <c r="FK25" s="110">
        <f>'Poblacion Alt'!FK25-'Poblacion Base'!FK25</f>
        <v>-5086.4095866302378</v>
      </c>
      <c r="FL25" s="110">
        <f>'Poblacion Alt'!FL25-'Poblacion Base'!FL25</f>
        <v>-4652.6519743772806</v>
      </c>
      <c r="FM25" s="110">
        <f>'Poblacion Alt'!FM25-'Poblacion Base'!FM25</f>
        <v>-4237.4331192759564</v>
      </c>
      <c r="FN25" s="110">
        <f>'Poblacion Alt'!FN25-'Poblacion Base'!FN25</f>
        <v>-3840.8761103376455</v>
      </c>
      <c r="FO25" s="110">
        <f>'Poblacion Alt'!FO25-'Poblacion Base'!FO25</f>
        <v>-3466.5279185445397</v>
      </c>
      <c r="FP25" s="110">
        <f>'Poblacion Alt'!FP25-'Poblacion Base'!FP25</f>
        <v>-3150.453868300101</v>
      </c>
      <c r="FQ25" s="110">
        <f>'Poblacion Alt'!FQ25-'Poblacion Base'!FQ25</f>
        <v>-2876.2799934496288</v>
      </c>
      <c r="FR25" s="110">
        <f>'Poblacion Alt'!FR25-'Poblacion Base'!FR25</f>
        <v>-2633.5280284077453</v>
      </c>
      <c r="FS25" s="110">
        <f>'Poblacion Alt'!FS25-'Poblacion Base'!FS25</f>
        <v>-2415.0172782449226</v>
      </c>
      <c r="FT25" s="110">
        <f>'Poblacion Alt'!FT25-'Poblacion Base'!FT25</f>
        <v>-2215.6327996817126</v>
      </c>
      <c r="FU25" s="110">
        <f>'Poblacion Alt'!FU25-'Poblacion Base'!FU25</f>
        <v>-2031.2100859335624</v>
      </c>
      <c r="FV25" s="110">
        <f>'Poblacion Alt'!FV25-'Poblacion Base'!FV25</f>
        <v>-1858.169865684642</v>
      </c>
      <c r="FW25" s="110">
        <f>'Poblacion Alt'!FW25-'Poblacion Base'!FW25</f>
        <v>-1696.3515039969352</v>
      </c>
      <c r="FX25" s="110">
        <f>'Poblacion Alt'!FX25-'Poblacion Base'!FX25</f>
        <v>-1545.320460287825</v>
      </c>
      <c r="FY25" s="110">
        <f>'Poblacion Alt'!FY25-'Poblacion Base'!FY25</f>
        <v>-1404.7534175689507</v>
      </c>
      <c r="FZ25" s="110">
        <f>'Poblacion Alt'!FZ25-'Poblacion Base'!FZ25</f>
        <v>-1274.183211392432</v>
      </c>
      <c r="GA25" s="110">
        <f>'Poblacion Alt'!GA25-'Poblacion Base'!GA25</f>
        <v>-1153.122275723028</v>
      </c>
      <c r="GB25" s="110">
        <f>'Poblacion Alt'!GB25-'Poblacion Base'!GB25</f>
        <v>-1041.0473556304059</v>
      </c>
      <c r="GC25" s="110">
        <f>'Poblacion Alt'!GC25-'Poblacion Base'!GC25</f>
        <v>-937.59064540240797</v>
      </c>
      <c r="GD25" s="110">
        <f>'Poblacion Alt'!GD25-'Poblacion Base'!GD25</f>
        <v>-842.01482559353462</v>
      </c>
      <c r="GE25" s="110">
        <f>'Poblacion Alt'!GE25-'Poblacion Base'!GE25</f>
        <v>-753.9351039845933</v>
      </c>
      <c r="GF25" s="110">
        <f>'Poblacion Alt'!GF25-'Poblacion Base'!GF25</f>
        <v>-673.34899442056485</v>
      </c>
      <c r="GG25" s="110">
        <f>'Poblacion Alt'!GG25-'Poblacion Base'!GG25</f>
        <v>-599.43878143612528</v>
      </c>
      <c r="GH25" s="110">
        <f>'Poblacion Alt'!GH25-'Poblacion Base'!GH25</f>
        <v>-531.69914567156229</v>
      </c>
      <c r="GI25" s="110">
        <f>'Poblacion Alt'!GI25-'Poblacion Base'!GI25</f>
        <v>-469.84110538598907</v>
      </c>
      <c r="GJ25" s="110">
        <f>'Poblacion Alt'!GJ25-'Poblacion Base'!GJ25</f>
        <v>-413.46152232321037</v>
      </c>
      <c r="GK25" s="110">
        <f>'Poblacion Alt'!GK25-'Poblacion Base'!GK25</f>
        <v>-362.2733974773364</v>
      </c>
      <c r="GL25" s="110">
        <f>'Poblacion Alt'!GL25-'Poblacion Base'!GL25</f>
        <v>-315.94191436373512</v>
      </c>
      <c r="GM25" s="110">
        <f>'Poblacion Alt'!GM25-'Poblacion Base'!GM25</f>
        <v>-274.12976522135432</v>
      </c>
      <c r="GN25" s="110">
        <f>'Poblacion Alt'!GN25-'Poblacion Base'!GN25</f>
        <v>-236.5885424011758</v>
      </c>
      <c r="GO25" s="110">
        <f>'Poblacion Alt'!GO25-'Poblacion Base'!GO25</f>
        <v>-203.03913429397289</v>
      </c>
      <c r="GP25" s="110">
        <f>'Poblacion Alt'!GP25-'Poblacion Base'!GP25</f>
        <v>-173.03820944582731</v>
      </c>
      <c r="GQ25" s="110">
        <f>'Poblacion Alt'!GQ25-'Poblacion Base'!GQ25</f>
        <v>-146.51117416123816</v>
      </c>
      <c r="GR25" s="110">
        <f>'Poblacion Alt'!GR25-'Poblacion Base'!GR25</f>
        <v>-123.14962758229376</v>
      </c>
      <c r="GS25" s="110">
        <f>'Poblacion Alt'!GS25-'Poblacion Base'!GS25</f>
        <v>-102.71695828235988</v>
      </c>
      <c r="GT25" s="110">
        <f>'Poblacion Alt'!GT25-'Poblacion Base'!GT25</f>
        <v>-85.159652779795579</v>
      </c>
      <c r="GU25" s="110">
        <f>'Poblacion Alt'!GU25-'Poblacion Base'!GU25</f>
        <v>-11.92150584934916</v>
      </c>
      <c r="GV25" s="48">
        <f t="shared" si="0"/>
        <v>-1278422.4877112366</v>
      </c>
    </row>
    <row r="26" spans="1:204">
      <c r="A26">
        <v>2042</v>
      </c>
      <c r="B26" s="110">
        <f>'Poblacion Alt'!B26-'Poblacion Base'!B26</f>
        <v>-27.926971857494209</v>
      </c>
      <c r="C26" s="110">
        <f>'Poblacion Alt'!C26-'Poblacion Base'!C26</f>
        <v>-61.38087422872195</v>
      </c>
      <c r="D26" s="110">
        <f>'Poblacion Alt'!D26-'Poblacion Base'!D26</f>
        <v>-101.36282127327286</v>
      </c>
      <c r="E26" s="110">
        <f>'Poblacion Alt'!E26-'Poblacion Base'!E26</f>
        <v>-148.98976711707655</v>
      </c>
      <c r="F26" s="110">
        <f>'Poblacion Alt'!F26-'Poblacion Base'!F26</f>
        <v>-205.56393366603879</v>
      </c>
      <c r="G26" s="110">
        <f>'Poblacion Alt'!G26-'Poblacion Base'!G26</f>
        <v>-272.52462479867972</v>
      </c>
      <c r="H26" s="110">
        <f>'Poblacion Alt'!H26-'Poblacion Base'!H26</f>
        <v>-351.57584209321067</v>
      </c>
      <c r="I26" s="110">
        <f>'Poblacion Alt'!I26-'Poblacion Base'!I26</f>
        <v>-444.59930339385755</v>
      </c>
      <c r="J26" s="110">
        <f>'Poblacion Alt'!J26-'Poblacion Base'!J26</f>
        <v>-553.70168998796726</v>
      </c>
      <c r="K26" s="110">
        <f>'Poblacion Alt'!K26-'Poblacion Base'!K26</f>
        <v>-680.4715693553444</v>
      </c>
      <c r="L26" s="110">
        <f>'Poblacion Alt'!L26-'Poblacion Base'!L26</f>
        <v>-818.1594513215241</v>
      </c>
      <c r="M26" s="110">
        <f>'Poblacion Alt'!M26-'Poblacion Base'!M26</f>
        <v>-970.74665861862013</v>
      </c>
      <c r="N26" s="110">
        <f>'Poblacion Alt'!N26-'Poblacion Base'!N26</f>
        <v>-1141.4957143075881</v>
      </c>
      <c r="O26" s="110">
        <f>'Poblacion Alt'!O26-'Poblacion Base'!O26</f>
        <v>-1333.3177304195706</v>
      </c>
      <c r="P26" s="110">
        <f>'Poblacion Alt'!P26-'Poblacion Base'!P26</f>
        <v>-1548.6356939272373</v>
      </c>
      <c r="Q26" s="110">
        <f>'Poblacion Alt'!Q26-'Poblacion Base'!Q26</f>
        <v>-1789.8347530130413</v>
      </c>
      <c r="R26" s="110">
        <f>'Poblacion Alt'!R26-'Poblacion Base'!R26</f>
        <v>-2058.8749318216578</v>
      </c>
      <c r="S26" s="110">
        <f>'Poblacion Alt'!S26-'Poblacion Base'!S26</f>
        <v>-2356.6931522218511</v>
      </c>
      <c r="T26" s="110">
        <f>'Poblacion Alt'!T26-'Poblacion Base'!T26</f>
        <v>-2683.6800758600584</v>
      </c>
      <c r="U26" s="110">
        <f>'Poblacion Alt'!U26-'Poblacion Base'!U26</f>
        <v>-3039.80003480491</v>
      </c>
      <c r="V26" s="110">
        <f>'Poblacion Alt'!V26-'Poblacion Base'!V26</f>
        <v>-4158.3386932796566</v>
      </c>
      <c r="W26" s="110">
        <f>'Poblacion Alt'!W26-'Poblacion Base'!W26</f>
        <v>-5369.063328714401</v>
      </c>
      <c r="X26" s="110">
        <f>'Poblacion Alt'!X26-'Poblacion Base'!X26</f>
        <v>-6669.6952595330658</v>
      </c>
      <c r="Y26" s="110">
        <f>'Poblacion Alt'!Y26-'Poblacion Base'!Y26</f>
        <v>-8058.2531826591585</v>
      </c>
      <c r="Z26" s="110">
        <f>'Poblacion Alt'!Z26-'Poblacion Base'!Z26</f>
        <v>-9526.956467096752</v>
      </c>
      <c r="AA26" s="110">
        <f>'Poblacion Alt'!AA26-'Poblacion Base'!AA26</f>
        <v>-11069.3377205297</v>
      </c>
      <c r="AB26" s="110">
        <f>'Poblacion Alt'!AB26-'Poblacion Base'!AB26</f>
        <v>-12675.058485138055</v>
      </c>
      <c r="AC26" s="110">
        <f>'Poblacion Alt'!AC26-'Poblacion Base'!AC26</f>
        <v>-14332.369209749682</v>
      </c>
      <c r="AD26" s="110">
        <f>'Poblacion Alt'!AD26-'Poblacion Base'!AD26</f>
        <v>-16029.498835146311</v>
      </c>
      <c r="AE26" s="110">
        <f>'Poblacion Alt'!AE26-'Poblacion Base'!AE26</f>
        <v>-17732.777208569227</v>
      </c>
      <c r="AF26" s="110">
        <f>'Poblacion Alt'!AF26-'Poblacion Base'!AF26</f>
        <v>-19867.089189947699</v>
      </c>
      <c r="AG26" s="110">
        <f>'Poblacion Alt'!AG26-'Poblacion Base'!AG26</f>
        <v>-21810.174702510238</v>
      </c>
      <c r="AH26" s="110">
        <f>'Poblacion Alt'!AH26-'Poblacion Base'!AH26</f>
        <v>-23582.977874330885</v>
      </c>
      <c r="AI26" s="110">
        <f>'Poblacion Alt'!AI26-'Poblacion Base'!AI26</f>
        <v>-25192.487517664675</v>
      </c>
      <c r="AJ26" s="110">
        <f>'Poblacion Alt'!AJ26-'Poblacion Base'!AJ26</f>
        <v>-26637.837997856434</v>
      </c>
      <c r="AK26" s="110">
        <f>'Poblacion Alt'!AK26-'Poblacion Base'!AK26</f>
        <v>-27915.020229881746</v>
      </c>
      <c r="AL26" s="110">
        <f>'Poblacion Alt'!AL26-'Poblacion Base'!AL26</f>
        <v>-29036.524868405948</v>
      </c>
      <c r="AM26" s="110">
        <f>'Poblacion Alt'!AM26-'Poblacion Base'!AM26</f>
        <v>-29985.054501349689</v>
      </c>
      <c r="AN26" s="110">
        <f>'Poblacion Alt'!AN26-'Poblacion Base'!AN26</f>
        <v>-30751.656093042053</v>
      </c>
      <c r="AO26" s="110">
        <f>'Poblacion Alt'!AO26-'Poblacion Base'!AO26</f>
        <v>-31313.468603069778</v>
      </c>
      <c r="AP26" s="110">
        <f>'Poblacion Alt'!AP26-'Poblacion Base'!AP26</f>
        <v>-30438.67793892551</v>
      </c>
      <c r="AQ26" s="110">
        <f>'Poblacion Alt'!AQ26-'Poblacion Base'!AQ26</f>
        <v>-29264.37538355065</v>
      </c>
      <c r="AR26" s="110">
        <f>'Poblacion Alt'!AR26-'Poblacion Base'!AR26</f>
        <v>-27864.02490818908</v>
      </c>
      <c r="AS26" s="110">
        <f>'Poblacion Alt'!AS26-'Poblacion Base'!AS26</f>
        <v>-26280.067422521068</v>
      </c>
      <c r="AT26" s="110">
        <f>'Poblacion Alt'!AT26-'Poblacion Base'!AT26</f>
        <v>-24554.459570707404</v>
      </c>
      <c r="AU26" s="110">
        <f>'Poblacion Alt'!AU26-'Poblacion Base'!AU26</f>
        <v>-22727.997873438988</v>
      </c>
      <c r="AV26" s="110">
        <f>'Poblacion Alt'!AV26-'Poblacion Base'!AV26</f>
        <v>-20841.844420883572</v>
      </c>
      <c r="AW26" s="110">
        <f>'Poblacion Alt'!AW26-'Poblacion Base'!AW26</f>
        <v>-18917.220121346705</v>
      </c>
      <c r="AX26" s="110">
        <f>'Poblacion Alt'!AX26-'Poblacion Base'!AX26</f>
        <v>-16978.242423429736</v>
      </c>
      <c r="AY26" s="110">
        <f>'Poblacion Alt'!AY26-'Poblacion Base'!AY26</f>
        <v>-15073.488847374567</v>
      </c>
      <c r="AZ26" s="110">
        <f>'Poblacion Alt'!AZ26-'Poblacion Base'!AZ26</f>
        <v>-13311.407448245562</v>
      </c>
      <c r="BA26" s="110">
        <f>'Poblacion Alt'!BA26-'Poblacion Base'!BA26</f>
        <v>-11828.036613717442</v>
      </c>
      <c r="BB26" s="110">
        <f>'Poblacion Alt'!BB26-'Poblacion Base'!BB26</f>
        <v>-10546.525391819887</v>
      </c>
      <c r="BC26" s="110">
        <f>'Poblacion Alt'!BC26-'Poblacion Base'!BC26</f>
        <v>-9415.5559199993149</v>
      </c>
      <c r="BD26" s="110">
        <f>'Poblacion Alt'!BD26-'Poblacion Base'!BD26</f>
        <v>-8401.9158838203875</v>
      </c>
      <c r="BE26" s="110">
        <f>'Poblacion Alt'!BE26-'Poblacion Base'!BE26</f>
        <v>-7472.4733742267708</v>
      </c>
      <c r="BF26" s="110">
        <f>'Poblacion Alt'!BF26-'Poblacion Base'!BF26</f>
        <v>-6601.2407253073761</v>
      </c>
      <c r="BG26" s="110">
        <f>'Poblacion Alt'!BG26-'Poblacion Base'!BG26</f>
        <v>-5790.4428415945149</v>
      </c>
      <c r="BH26" s="110">
        <f>'Poblacion Alt'!BH26-'Poblacion Base'!BH26</f>
        <v>-5041.6626553206588</v>
      </c>
      <c r="BI26" s="110">
        <f>'Poblacion Alt'!BI26-'Poblacion Base'!BI26</f>
        <v>-4360.3527086630347</v>
      </c>
      <c r="BJ26" s="110">
        <f>'Poblacion Alt'!BJ26-'Poblacion Base'!BJ26</f>
        <v>-3903.7718279554392</v>
      </c>
      <c r="BK26" s="110">
        <f>'Poblacion Alt'!BK26-'Poblacion Base'!BK26</f>
        <v>-3538.6918534449651</v>
      </c>
      <c r="BL26" s="110">
        <f>'Poblacion Alt'!BL26-'Poblacion Base'!BL26</f>
        <v>-3241.5935425854404</v>
      </c>
      <c r="BM26" s="110">
        <f>'Poblacion Alt'!BM26-'Poblacion Base'!BM26</f>
        <v>-2995.7036287345691</v>
      </c>
      <c r="BN26" s="110">
        <f>'Poblacion Alt'!BN26-'Poblacion Base'!BN26</f>
        <v>-2788.7762930400495</v>
      </c>
      <c r="BO26" s="110">
        <f>'Poblacion Alt'!BO26-'Poblacion Base'!BO26</f>
        <v>-2609.4740780761349</v>
      </c>
      <c r="BP26" s="110">
        <f>'Poblacion Alt'!BP26-'Poblacion Base'!BP26</f>
        <v>-2449.2623520007182</v>
      </c>
      <c r="BQ26" s="110">
        <f>'Poblacion Alt'!BQ26-'Poblacion Base'!BQ26</f>
        <v>-2305.7722593789513</v>
      </c>
      <c r="BR26" s="110">
        <f>'Poblacion Alt'!BR26-'Poblacion Base'!BR26</f>
        <v>-2176.7657791151432</v>
      </c>
      <c r="BS26" s="110">
        <f>'Poblacion Alt'!BS26-'Poblacion Base'!BS26</f>
        <v>-2058.1911628313537</v>
      </c>
      <c r="BT26" s="110">
        <f>'Poblacion Alt'!BT26-'Poblacion Base'!BT26</f>
        <v>-1924.0538360813807</v>
      </c>
      <c r="BU26" s="110">
        <f>'Poblacion Alt'!BU26-'Poblacion Base'!BU26</f>
        <v>-1784.97194987681</v>
      </c>
      <c r="BV26" s="110">
        <f>'Poblacion Alt'!BV26-'Poblacion Base'!BV26</f>
        <v>-1647.2504278270353</v>
      </c>
      <c r="BW26" s="110">
        <f>'Poblacion Alt'!BW26-'Poblacion Base'!BW26</f>
        <v>-1514.4796737201686</v>
      </c>
      <c r="BX26" s="110">
        <f>'Poblacion Alt'!BX26-'Poblacion Base'!BX26</f>
        <v>-1389.0185537152283</v>
      </c>
      <c r="BY26" s="110">
        <f>'Poblacion Alt'!BY26-'Poblacion Base'!BY26</f>
        <v>-1272.1683491581935</v>
      </c>
      <c r="BZ26" s="110">
        <f>'Poblacion Alt'!BZ26-'Poblacion Base'!BZ26</f>
        <v>-1164.8211810422945</v>
      </c>
      <c r="CA26" s="110">
        <f>'Poblacion Alt'!CA26-'Poblacion Base'!CA26</f>
        <v>-1065.7843589356635</v>
      </c>
      <c r="CB26" s="110">
        <f>'Poblacion Alt'!CB26-'Poblacion Base'!CB26</f>
        <v>-974.09984760751831</v>
      </c>
      <c r="CC26" s="110">
        <f>'Poblacion Alt'!CC26-'Poblacion Base'!CC26</f>
        <v>-888.96985766501166</v>
      </c>
      <c r="CD26" s="110">
        <f>'Poblacion Alt'!CD26-'Poblacion Base'!CD26</f>
        <v>-809.91352889918198</v>
      </c>
      <c r="CE26" s="110">
        <f>'Poblacion Alt'!CE26-'Poblacion Base'!CE26</f>
        <v>-736.34834579659218</v>
      </c>
      <c r="CF26" s="110">
        <f>'Poblacion Alt'!CF26-'Poblacion Base'!CF26</f>
        <v>-667.90403925950523</v>
      </c>
      <c r="CG26" s="110">
        <f>'Poblacion Alt'!CG26-'Poblacion Base'!CG26</f>
        <v>-604.20043277433433</v>
      </c>
      <c r="CH26" s="110">
        <f>'Poblacion Alt'!CH26-'Poblacion Base'!CH26</f>
        <v>-545.05880776296544</v>
      </c>
      <c r="CI26" s="110">
        <f>'Poblacion Alt'!CI26-'Poblacion Base'!CI26</f>
        <v>-490.11010099182022</v>
      </c>
      <c r="CJ26" s="110">
        <f>'Poblacion Alt'!CJ26-'Poblacion Base'!CJ26</f>
        <v>-439.26777998358739</v>
      </c>
      <c r="CK26" s="110">
        <f>'Poblacion Alt'!CK26-'Poblacion Base'!CK26</f>
        <v>-392.27413224728662</v>
      </c>
      <c r="CL26" s="110">
        <f>'Poblacion Alt'!CL26-'Poblacion Base'!CL26</f>
        <v>-348.9181102317234</v>
      </c>
      <c r="CM26" s="110">
        <f>'Poblacion Alt'!CM26-'Poblacion Base'!CM26</f>
        <v>-309.09301233011502</v>
      </c>
      <c r="CN26" s="110">
        <f>'Poblacion Alt'!CN26-'Poblacion Base'!CN26</f>
        <v>-272.58596635803769</v>
      </c>
      <c r="CO26" s="110">
        <f>'Poblacion Alt'!CO26-'Poblacion Base'!CO26</f>
        <v>-239.29678979292657</v>
      </c>
      <c r="CP26" s="110">
        <f>'Poblacion Alt'!CP26-'Poblacion Base'!CP26</f>
        <v>-209.00532440302777</v>
      </c>
      <c r="CQ26" s="110">
        <f>'Poblacion Alt'!CQ26-'Poblacion Base'!CQ26</f>
        <v>-181.58800372834048</v>
      </c>
      <c r="CR26" s="110">
        <f>'Poblacion Alt'!CR26-'Poblacion Base'!CR26</f>
        <v>-156.80014522306737</v>
      </c>
      <c r="CS26" s="110">
        <f>'Poblacion Alt'!CS26-'Poblacion Base'!CS26</f>
        <v>-134.69052787514374</v>
      </c>
      <c r="CT26" s="110">
        <f>'Poblacion Alt'!CT26-'Poblacion Base'!CT26</f>
        <v>-114.9029153799338</v>
      </c>
      <c r="CU26" s="110">
        <f>'Poblacion Alt'!CU26-'Poblacion Base'!CU26</f>
        <v>-97.321751074172425</v>
      </c>
      <c r="CV26" s="110">
        <f>'Poblacion Alt'!CV26-'Poblacion Base'!CV26</f>
        <v>-81.907382279804096</v>
      </c>
      <c r="CW26" s="110">
        <f>'Poblacion Alt'!CW26-'Poblacion Base'!CW26</f>
        <v>-68.280256640990501</v>
      </c>
      <c r="CX26" s="110">
        <f>'Poblacion Alt'!CX26-'Poblacion Base'!CX26</f>
        <v>-9.5751707429603812</v>
      </c>
      <c r="CY26" s="110">
        <f>'Poblacion Alt'!CY26-'Poblacion Base'!CY26</f>
        <v>-27.499522031925153</v>
      </c>
      <c r="CZ26" s="110">
        <f>'Poblacion Alt'!CZ26-'Poblacion Base'!CZ26</f>
        <v>-60.305906577385031</v>
      </c>
      <c r="DA26" s="110">
        <f>'Poblacion Alt'!DA26-'Poblacion Base'!DA26</f>
        <v>-99.350953774934169</v>
      </c>
      <c r="DB26" s="110">
        <f>'Poblacion Alt'!DB26-'Poblacion Base'!DB26</f>
        <v>-145.66585345828207</v>
      </c>
      <c r="DC26" s="110">
        <f>'Poblacion Alt'!DC26-'Poblacion Base'!DC26</f>
        <v>-200.42717145814095</v>
      </c>
      <c r="DD26" s="110">
        <f>'Poblacion Alt'!DD26-'Poblacion Base'!DD26</f>
        <v>-264.94708083959995</v>
      </c>
      <c r="DE26" s="110">
        <f>'Poblacion Alt'!DE26-'Poblacion Base'!DE26</f>
        <v>-340.74654899677262</v>
      </c>
      <c r="DF26" s="110">
        <f>'Poblacion Alt'!DF26-'Poblacion Base'!DF26</f>
        <v>-429.4716960536316</v>
      </c>
      <c r="DG26" s="110">
        <f>'Poblacion Alt'!DG26-'Poblacion Base'!DG26</f>
        <v>-532.96490576100769</v>
      </c>
      <c r="DH26" s="110">
        <f>'Poblacion Alt'!DH26-'Poblacion Base'!DH26</f>
        <v>-652.47069673123769</v>
      </c>
      <c r="DI26" s="110">
        <f>'Poblacion Alt'!DI26-'Poblacion Base'!DI26</f>
        <v>-781.00802448287141</v>
      </c>
      <c r="DJ26" s="110">
        <f>'Poblacion Alt'!DJ26-'Poblacion Base'!DJ26</f>
        <v>-922.07055786927231</v>
      </c>
      <c r="DK26" s="110">
        <f>'Poblacion Alt'!DK26-'Poblacion Base'!DK26</f>
        <v>-1078.3811260504299</v>
      </c>
      <c r="DL26" s="110">
        <f>'Poblacion Alt'!DL26-'Poblacion Base'!DL26</f>
        <v>-1252.2012601928436</v>
      </c>
      <c r="DM26" s="110">
        <f>'Poblacion Alt'!DM26-'Poblacion Base'!DM26</f>
        <v>-1445.3077369606472</v>
      </c>
      <c r="DN26" s="110">
        <f>'Poblacion Alt'!DN26-'Poblacion Base'!DN26</f>
        <v>-1659.2204860169441</v>
      </c>
      <c r="DO26" s="110">
        <f>'Poblacion Alt'!DO26-'Poblacion Base'!DO26</f>
        <v>-1895.1554183866829</v>
      </c>
      <c r="DP26" s="110">
        <f>'Poblacion Alt'!DP26-'Poblacion Base'!DP26</f>
        <v>-2152.9432143765735</v>
      </c>
      <c r="DQ26" s="110">
        <f>'Poblacion Alt'!DQ26-'Poblacion Base'!DQ26</f>
        <v>-2432.075134309358</v>
      </c>
      <c r="DR26" s="110">
        <f>'Poblacion Alt'!DR26-'Poblacion Base'!DR26</f>
        <v>-2731.3559567258926</v>
      </c>
      <c r="DS26" s="110">
        <f>'Poblacion Alt'!DS26-'Poblacion Base'!DS26</f>
        <v>-3785.1276333352434</v>
      </c>
      <c r="DT26" s="110">
        <f>'Poblacion Alt'!DT26-'Poblacion Base'!DT26</f>
        <v>-4910.6059262422496</v>
      </c>
      <c r="DU26" s="110">
        <f>'Poblacion Alt'!DU26-'Poblacion Base'!DU26</f>
        <v>-6103.1549766575336</v>
      </c>
      <c r="DV26" s="110">
        <f>'Poblacion Alt'!DV26-'Poblacion Base'!DV26</f>
        <v>-7358.4543156640138</v>
      </c>
      <c r="DW26" s="110">
        <f>'Poblacion Alt'!DW26-'Poblacion Base'!DW26</f>
        <v>-8667.9204001457547</v>
      </c>
      <c r="DX26" s="110">
        <f>'Poblacion Alt'!DX26-'Poblacion Base'!DX26</f>
        <v>-10022.334006698977</v>
      </c>
      <c r="DY26" s="110">
        <f>'Poblacion Alt'!DY26-'Poblacion Base'!DY26</f>
        <v>-11413.581083946978</v>
      </c>
      <c r="DZ26" s="110">
        <f>'Poblacion Alt'!DZ26-'Poblacion Base'!DZ26</f>
        <v>-12830.692655910971</v>
      </c>
      <c r="EA26" s="110">
        <f>'Poblacion Alt'!EA26-'Poblacion Base'!EA26</f>
        <v>-14262.443803547474</v>
      </c>
      <c r="EB26" s="110">
        <f>'Poblacion Alt'!EB26-'Poblacion Base'!EB26</f>
        <v>-15679.077866633015</v>
      </c>
      <c r="EC26" s="110">
        <f>'Poblacion Alt'!EC26-'Poblacion Base'!EC26</f>
        <v>-16737.311612173333</v>
      </c>
      <c r="ED26" s="110">
        <f>'Poblacion Alt'!ED26-'Poblacion Base'!ED26</f>
        <v>-17585.359333814762</v>
      </c>
      <c r="EE26" s="110">
        <f>'Poblacion Alt'!EE26-'Poblacion Base'!EE26</f>
        <v>-18256.98403528193</v>
      </c>
      <c r="EF26" s="110">
        <f>'Poblacion Alt'!EF26-'Poblacion Base'!EF26</f>
        <v>-18774.625650414033</v>
      </c>
      <c r="EG26" s="110">
        <f>'Poblacion Alt'!EG26-'Poblacion Base'!EG26</f>
        <v>-19154.558341410884</v>
      </c>
      <c r="EH26" s="110">
        <f>'Poblacion Alt'!EH26-'Poblacion Base'!EH26</f>
        <v>-19408.880580353492</v>
      </c>
      <c r="EI26" s="110">
        <f>'Poblacion Alt'!EI26-'Poblacion Base'!EI26</f>
        <v>-19566.067603731179</v>
      </c>
      <c r="EJ26" s="110">
        <f>'Poblacion Alt'!EJ26-'Poblacion Base'!EJ26</f>
        <v>-19622.448586039536</v>
      </c>
      <c r="EK26" s="110">
        <f>'Poblacion Alt'!EK26-'Poblacion Base'!EK26</f>
        <v>-19579.640278827457</v>
      </c>
      <c r="EL26" s="110">
        <f>'Poblacion Alt'!EL26-'Poblacion Base'!EL26</f>
        <v>-19444.684507667087</v>
      </c>
      <c r="EM26" s="110">
        <f>'Poblacion Alt'!EM26-'Poblacion Base'!EM26</f>
        <v>-18846.009772382968</v>
      </c>
      <c r="EN26" s="110">
        <f>'Poblacion Alt'!EN26-'Poblacion Base'!EN26</f>
        <v>-18200.749942614406</v>
      </c>
      <c r="EO26" s="110">
        <f>'Poblacion Alt'!EO26-'Poblacion Base'!EO26</f>
        <v>-17510.802662368107</v>
      </c>
      <c r="EP26" s="110">
        <f>'Poblacion Alt'!EP26-'Poblacion Base'!EP26</f>
        <v>-16780.523270094534</v>
      </c>
      <c r="EQ26" s="110">
        <f>'Poblacion Alt'!EQ26-'Poblacion Base'!EQ26</f>
        <v>-16013.993472596689</v>
      </c>
      <c r="ER26" s="110">
        <f>'Poblacion Alt'!ER26-'Poblacion Base'!ER26</f>
        <v>-15221.06052938482</v>
      </c>
      <c r="ES26" s="110">
        <f>'Poblacion Alt'!ES26-'Poblacion Base'!ES26</f>
        <v>-14405.113556107623</v>
      </c>
      <c r="ET26" s="110">
        <f>'Poblacion Alt'!ET26-'Poblacion Base'!ET26</f>
        <v>-13573.238519159844</v>
      </c>
      <c r="EU26" s="110">
        <f>'Poblacion Alt'!EU26-'Poblacion Base'!EU26</f>
        <v>-12734.357238123543</v>
      </c>
      <c r="EV26" s="110">
        <f>'Poblacion Alt'!EV26-'Poblacion Base'!EV26</f>
        <v>-11905.883100534847</v>
      </c>
      <c r="EW26" s="110">
        <f>'Poblacion Alt'!EW26-'Poblacion Base'!EW26</f>
        <v>-11360.320430863649</v>
      </c>
      <c r="EX26" s="110">
        <f>'Poblacion Alt'!EX26-'Poblacion Base'!EX26</f>
        <v>-10907.247074640298</v>
      </c>
      <c r="EY26" s="110">
        <f>'Poblacion Alt'!EY26-'Poblacion Base'!EY26</f>
        <v>-10515.040637375263</v>
      </c>
      <c r="EZ26" s="110">
        <f>'Poblacion Alt'!EZ26-'Poblacion Base'!EZ26</f>
        <v>-10164.037316844624</v>
      </c>
      <c r="FA26" s="110">
        <f>'Poblacion Alt'!FA26-'Poblacion Base'!FA26</f>
        <v>-9838.1579084685072</v>
      </c>
      <c r="FB26" s="110">
        <f>'Poblacion Alt'!FB26-'Poblacion Base'!FB26</f>
        <v>-9524.5816332910326</v>
      </c>
      <c r="FC26" s="110">
        <f>'Poblacion Alt'!FC26-'Poblacion Base'!FC26</f>
        <v>-9210.9373227139586</v>
      </c>
      <c r="FD26" s="110">
        <f>'Poblacion Alt'!FD26-'Poblacion Base'!FD26</f>
        <v>-8899.0309303737013</v>
      </c>
      <c r="FE26" s="110">
        <f>'Poblacion Alt'!FE26-'Poblacion Base'!FE26</f>
        <v>-8587.4632463922026</v>
      </c>
      <c r="FF26" s="110">
        <f>'Poblacion Alt'!FF26-'Poblacion Base'!FF26</f>
        <v>-8273.5901728484314</v>
      </c>
      <c r="FG26" s="110">
        <f>'Poblacion Alt'!FG26-'Poblacion Base'!FG26</f>
        <v>-7795.9132635082351</v>
      </c>
      <c r="FH26" s="110">
        <f>'Poblacion Alt'!FH26-'Poblacion Base'!FH26</f>
        <v>-7300.6426711649401</v>
      </c>
      <c r="FI26" s="110">
        <f>'Poblacion Alt'!FI26-'Poblacion Base'!FI26</f>
        <v>-6799.2367638314608</v>
      </c>
      <c r="FJ26" s="110">
        <f>'Poblacion Alt'!FJ26-'Poblacion Base'!FJ26</f>
        <v>-6301.3978982996196</v>
      </c>
      <c r="FK26" s="110">
        <f>'Poblacion Alt'!FK26-'Poblacion Base'!FK26</f>
        <v>-5811.9393231804133</v>
      </c>
      <c r="FL26" s="110">
        <f>'Poblacion Alt'!FL26-'Poblacion Base'!FL26</f>
        <v>-5337.271838212735</v>
      </c>
      <c r="FM26" s="110">
        <f>'Poblacion Alt'!FM26-'Poblacion Base'!FM26</f>
        <v>-4881.6029071353259</v>
      </c>
      <c r="FN26" s="110">
        <f>'Poblacion Alt'!FN26-'Poblacion Base'!FN26</f>
        <v>-4445.9141822252423</v>
      </c>
      <c r="FO26" s="110">
        <f>'Poblacion Alt'!FO26-'Poblacion Base'!FO26</f>
        <v>-4030.0526688233949</v>
      </c>
      <c r="FP26" s="110">
        <f>'Poblacion Alt'!FP26-'Poblacion Base'!FP26</f>
        <v>-3638.0311126590532</v>
      </c>
      <c r="FQ26" s="110">
        <f>'Poblacion Alt'!FQ26-'Poblacion Base'!FQ26</f>
        <v>-3304.9008266122255</v>
      </c>
      <c r="FR26" s="110">
        <f>'Poblacion Alt'!FR26-'Poblacion Base'!FR26</f>
        <v>-3014.6590989583055</v>
      </c>
      <c r="FS26" s="110">
        <f>'Poblacion Alt'!FS26-'Poblacion Base'!FS26</f>
        <v>-2756.5925931937818</v>
      </c>
      <c r="FT26" s="110">
        <f>'Poblacion Alt'!FT26-'Poblacion Base'!FT26</f>
        <v>-2523.8815313784289</v>
      </c>
      <c r="FU26" s="110">
        <f>'Poblacion Alt'!FU26-'Poblacion Base'!FU26</f>
        <v>-2311.1123280024331</v>
      </c>
      <c r="FV26" s="110">
        <f>'Poblacion Alt'!FV26-'Poblacion Base'!FV26</f>
        <v>-2114.2086499649158</v>
      </c>
      <c r="FW26" s="110">
        <f>'Poblacion Alt'!FW26-'Poblacion Base'!FW26</f>
        <v>-1929.6265457441914</v>
      </c>
      <c r="FX26" s="110">
        <f>'Poblacion Alt'!FX26-'Poblacion Base'!FX26</f>
        <v>-1757.2311438748438</v>
      </c>
      <c r="FY26" s="110">
        <f>'Poblacion Alt'!FY26-'Poblacion Base'!FY26</f>
        <v>-1596.3315932468104</v>
      </c>
      <c r="FZ26" s="110">
        <f>'Poblacion Alt'!FZ26-'Poblacion Base'!FZ26</f>
        <v>-1446.783955527615</v>
      </c>
      <c r="GA26" s="110">
        <f>'Poblacion Alt'!GA26-'Poblacion Base'!GA26</f>
        <v>-1307.9764512981346</v>
      </c>
      <c r="GB26" s="110">
        <f>'Poblacion Alt'!GB26-'Poblacion Base'!GB26</f>
        <v>-1179.3787277356896</v>
      </c>
      <c r="GC26" s="110">
        <f>'Poblacion Alt'!GC26-'Poblacion Base'!GC26</f>
        <v>-1060.4667780783202</v>
      </c>
      <c r="GD26" s="110">
        <f>'Poblacion Alt'!GD26-'Poblacion Base'!GD26</f>
        <v>-950.82242337209755</v>
      </c>
      <c r="GE26" s="110">
        <f>'Poblacion Alt'!GE26-'Poblacion Base'!GE26</f>
        <v>-849.73849041730864</v>
      </c>
      <c r="GF26" s="110">
        <f>'Poblacion Alt'!GF26-'Poblacion Base'!GF26</f>
        <v>-757.36943887041707</v>
      </c>
      <c r="GG26" s="110">
        <f>'Poblacion Alt'!GG26-'Poblacion Base'!GG26</f>
        <v>-672.59425662564172</v>
      </c>
      <c r="GH26" s="110">
        <f>'Poblacion Alt'!GH26-'Poblacion Base'!GH26</f>
        <v>-595.11342937723384</v>
      </c>
      <c r="GI26" s="110">
        <f>'Poblacion Alt'!GI26-'Poblacion Base'!GI26</f>
        <v>-524.48043273623625</v>
      </c>
      <c r="GJ26" s="110">
        <f>'Poblacion Alt'!GJ26-'Poblacion Base'!GJ26</f>
        <v>-460.21874184086482</v>
      </c>
      <c r="GK26" s="110">
        <f>'Poblacion Alt'!GK26-'Poblacion Base'!GK26</f>
        <v>-401.94091751772794</v>
      </c>
      <c r="GL26" s="110">
        <f>'Poblacion Alt'!GL26-'Poblacion Base'!GL26</f>
        <v>-349.33389474540309</v>
      </c>
      <c r="GM26" s="110">
        <f>'Poblacion Alt'!GM26-'Poblacion Base'!GM26</f>
        <v>-302.02827034615257</v>
      </c>
      <c r="GN26" s="110">
        <f>'Poblacion Alt'!GN26-'Poblacion Base'!GN26</f>
        <v>-259.69016631634076</v>
      </c>
      <c r="GO26" s="110">
        <f>'Poblacion Alt'!GO26-'Poblacion Base'!GO26</f>
        <v>-221.96095171139314</v>
      </c>
      <c r="GP26" s="110">
        <f>'Poblacion Alt'!GP26-'Poblacion Base'!GP26</f>
        <v>-188.43321659154572</v>
      </c>
      <c r="GQ26" s="110">
        <f>'Poblacion Alt'!GQ26-'Poblacion Base'!GQ26</f>
        <v>-158.85923253070359</v>
      </c>
      <c r="GR26" s="110">
        <f>'Poblacion Alt'!GR26-'Poblacion Base'!GR26</f>
        <v>-132.88400205693324</v>
      </c>
      <c r="GS26" s="110">
        <f>'Poblacion Alt'!GS26-'Poblacion Base'!GS26</f>
        <v>-110.41763265415648</v>
      </c>
      <c r="GT26" s="110">
        <f>'Poblacion Alt'!GT26-'Poblacion Base'!GT26</f>
        <v>-90.948192896462388</v>
      </c>
      <c r="GU26" s="110">
        <f>'Poblacion Alt'!GU26-'Poblacion Base'!GU26</f>
        <v>-11.958586738461236</v>
      </c>
      <c r="GV26" s="48">
        <f t="shared" si="0"/>
        <v>-1401039.2576889438</v>
      </c>
    </row>
    <row r="27" spans="1:204">
      <c r="A27">
        <v>2043</v>
      </c>
      <c r="B27" s="110">
        <f>'Poblacion Alt'!B27-'Poblacion Base'!B27</f>
        <v>-28.013567119080108</v>
      </c>
      <c r="C27" s="110">
        <f>'Poblacion Alt'!C27-'Poblacion Base'!C27</f>
        <v>-61.572331212984864</v>
      </c>
      <c r="D27" s="110">
        <f>'Poblacion Alt'!D27-'Poblacion Base'!D27</f>
        <v>-101.65859114949126</v>
      </c>
      <c r="E27" s="110">
        <f>'Poblacion Alt'!E27-'Poblacion Base'!E27</f>
        <v>-149.41210434521781</v>
      </c>
      <c r="F27" s="110">
        <f>'Poblacion Alt'!F27-'Poblacion Base'!F27</f>
        <v>-206.12935567472596</v>
      </c>
      <c r="G27" s="110">
        <f>'Poblacion Alt'!G27-'Poblacion Base'!G27</f>
        <v>-273.28925353655359</v>
      </c>
      <c r="H27" s="110">
        <f>'Poblacion Alt'!H27-'Poblacion Base'!H27</f>
        <v>-352.55393424956128</v>
      </c>
      <c r="I27" s="110">
        <f>'Poblacion Alt'!I27-'Poblacion Base'!I27</f>
        <v>-445.83152577589499</v>
      </c>
      <c r="J27" s="110">
        <f>'Poblacion Alt'!J27-'Poblacion Base'!J27</f>
        <v>-555.21797370282002</v>
      </c>
      <c r="K27" s="110">
        <f>'Poblacion Alt'!K27-'Poblacion Base'!K27</f>
        <v>-683.04888564412249</v>
      </c>
      <c r="L27" s="110">
        <f>'Poblacion Alt'!L27-'Poblacion Base'!L27</f>
        <v>-831.09466474456713</v>
      </c>
      <c r="M27" s="110">
        <f>'Poblacion Alt'!M27-'Poblacion Base'!M27</f>
        <v>-992.8340137473424</v>
      </c>
      <c r="N27" s="110">
        <f>'Poblacion Alt'!N27-'Poblacion Base'!N27</f>
        <v>-1172.306834939518</v>
      </c>
      <c r="O27" s="110">
        <f>'Poblacion Alt'!O27-'Poblacion Base'!O27</f>
        <v>-1372.9651689766324</v>
      </c>
      <c r="P27" s="110">
        <f>'Poblacion Alt'!P27-'Poblacion Base'!P27</f>
        <v>-1597.6171292086365</v>
      </c>
      <c r="Q27" s="110">
        <f>'Poblacion Alt'!Q27-'Poblacion Base'!Q27</f>
        <v>-1848.7556360359886</v>
      </c>
      <c r="R27" s="110">
        <f>'Poblacion Alt'!R27-'Poblacion Base'!R27</f>
        <v>-2128.5473372442066</v>
      </c>
      <c r="S27" s="110">
        <f>'Poblacion Alt'!S27-'Poblacion Base'!S27</f>
        <v>-2438.7661001444794</v>
      </c>
      <c r="T27" s="110">
        <f>'Poblacion Alt'!T27-'Poblacion Base'!T27</f>
        <v>-2780.0386621437501</v>
      </c>
      <c r="U27" s="110">
        <f>'Poblacion Alt'!U27-'Poblacion Base'!U27</f>
        <v>-3152.31812092365</v>
      </c>
      <c r="V27" s="110">
        <f>'Poblacion Alt'!V27-'Poblacion Base'!V27</f>
        <v>-4291.7959889522754</v>
      </c>
      <c r="W27" s="110">
        <f>'Poblacion Alt'!W27-'Poblacion Base'!W27</f>
        <v>-5526.0439388409141</v>
      </c>
      <c r="X27" s="110">
        <f>'Poblacion Alt'!X27-'Poblacion Base'!X27</f>
        <v>-6852.9599446324282</v>
      </c>
      <c r="Y27" s="110">
        <f>'Poblacion Alt'!Y27-'Poblacion Base'!Y27</f>
        <v>-8268.5009422939038</v>
      </c>
      <c r="Z27" s="110">
        <f>'Poblacion Alt'!Z27-'Poblacion Base'!Z27</f>
        <v>-9769.4043657623697</v>
      </c>
      <c r="AA27" s="110">
        <f>'Poblacion Alt'!AA27-'Poblacion Base'!AA27</f>
        <v>-11345.608413698501</v>
      </c>
      <c r="AB27" s="110">
        <f>'Poblacion Alt'!AB27-'Poblacion Base'!AB27</f>
        <v>-12989.048212236143</v>
      </c>
      <c r="AC27" s="110">
        <f>'Poblacion Alt'!AC27-'Poblacion Base'!AC27</f>
        <v>-14687.231931500952</v>
      </c>
      <c r="AD27" s="110">
        <f>'Poblacion Alt'!AD27-'Poblacion Base'!AD27</f>
        <v>-16426.76972396666</v>
      </c>
      <c r="AE27" s="110">
        <f>'Poblacion Alt'!AE27-'Poblacion Base'!AE27</f>
        <v>-18194.19794496533</v>
      </c>
      <c r="AF27" s="110">
        <f>'Poblacion Alt'!AF27-'Poblacion Base'!AF27</f>
        <v>-20631.773342050496</v>
      </c>
      <c r="AG27" s="110">
        <f>'Poblacion Alt'!AG27-'Poblacion Base'!AG27</f>
        <v>-22820.550991571683</v>
      </c>
      <c r="AH27" s="110">
        <f>'Poblacion Alt'!AH27-'Poblacion Base'!AH27</f>
        <v>-24797.68571392732</v>
      </c>
      <c r="AI27" s="110">
        <f>'Poblacion Alt'!AI27-'Poblacion Base'!AI27</f>
        <v>-26583.300300623931</v>
      </c>
      <c r="AJ27" s="110">
        <f>'Poblacion Alt'!AJ27-'Poblacion Base'!AJ27</f>
        <v>-28183.849551085557</v>
      </c>
      <c r="AK27" s="110">
        <f>'Poblacion Alt'!AK27-'Poblacion Base'!AK27</f>
        <v>-29598.715778241225</v>
      </c>
      <c r="AL27" s="110">
        <f>'Poblacion Alt'!AL27-'Poblacion Base'!AL27</f>
        <v>-30823.513267991773</v>
      </c>
      <c r="AM27" s="110">
        <f>'Poblacion Alt'!AM27-'Poblacion Base'!AM27</f>
        <v>-31873.792954244243</v>
      </c>
      <c r="AN27" s="110">
        <f>'Poblacion Alt'!AN27-'Poblacion Base'!AN27</f>
        <v>-32732.521970572532</v>
      </c>
      <c r="AO27" s="110">
        <f>'Poblacion Alt'!AO27-'Poblacion Base'!AO27</f>
        <v>-33393.897456309176</v>
      </c>
      <c r="AP27" s="110">
        <f>'Poblacion Alt'!AP27-'Poblacion Base'!AP27</f>
        <v>-32818.002753041626</v>
      </c>
      <c r="AQ27" s="110">
        <f>'Poblacion Alt'!AQ27-'Poblacion Base'!AQ27</f>
        <v>-31866.147085241566</v>
      </c>
      <c r="AR27" s="110">
        <f>'Poblacion Alt'!AR27-'Poblacion Base'!AR27</f>
        <v>-30609.633642140543</v>
      </c>
      <c r="AS27" s="110">
        <f>'Poblacion Alt'!AS27-'Poblacion Base'!AS27</f>
        <v>-29124.25006791763</v>
      </c>
      <c r="AT27" s="110">
        <f>'Poblacion Alt'!AT27-'Poblacion Base'!AT27</f>
        <v>-27453.991896813503</v>
      </c>
      <c r="AU27" s="110">
        <f>'Poblacion Alt'!AU27-'Poblacion Base'!AU27</f>
        <v>-25641.747553063382</v>
      </c>
      <c r="AV27" s="110">
        <f>'Poblacion Alt'!AV27-'Poblacion Base'!AV27</f>
        <v>-23729.74700799922</v>
      </c>
      <c r="AW27" s="110">
        <f>'Poblacion Alt'!AW27-'Poblacion Base'!AW27</f>
        <v>-21760.515378089505</v>
      </c>
      <c r="AX27" s="110">
        <f>'Poblacion Alt'!AX27-'Poblacion Base'!AX27</f>
        <v>-19755.69196066563</v>
      </c>
      <c r="AY27" s="110">
        <f>'Poblacion Alt'!AY27-'Poblacion Base'!AY27</f>
        <v>-17740.526967640209</v>
      </c>
      <c r="AZ27" s="110">
        <f>'Poblacion Alt'!AZ27-'Poblacion Base'!AZ27</f>
        <v>-15532.929765533307</v>
      </c>
      <c r="BA27" s="110">
        <f>'Poblacion Alt'!BA27-'Poblacion Base'!BA27</f>
        <v>-13726.169523851248</v>
      </c>
      <c r="BB27" s="110">
        <f>'Poblacion Alt'!BB27-'Poblacion Base'!BB27</f>
        <v>-12200.508531252271</v>
      </c>
      <c r="BC27" s="110">
        <f>'Poblacion Alt'!BC27-'Poblacion Base'!BC27</f>
        <v>-10880.190507057472</v>
      </c>
      <c r="BD27" s="110">
        <f>'Poblacion Alt'!BD27-'Poblacion Base'!BD27</f>
        <v>-9713.9906368308584</v>
      </c>
      <c r="BE27" s="110">
        <f>'Poblacion Alt'!BE27-'Poblacion Base'!BE27</f>
        <v>-8668.2502507831086</v>
      </c>
      <c r="BF27" s="110">
        <f>'Poblacion Alt'!BF27-'Poblacion Base'!BF27</f>
        <v>-7710.4039168970776</v>
      </c>
      <c r="BG27" s="110">
        <f>'Poblacion Alt'!BG27-'Poblacion Base'!BG27</f>
        <v>-6813.8970130057423</v>
      </c>
      <c r="BH27" s="110">
        <f>'Poblacion Alt'!BH27-'Poblacion Base'!BH27</f>
        <v>-5981.2448629012797</v>
      </c>
      <c r="BI27" s="110">
        <f>'Poblacion Alt'!BI27-'Poblacion Base'!BI27</f>
        <v>-5213.248606738809</v>
      </c>
      <c r="BJ27" s="110">
        <f>'Poblacion Alt'!BJ27-'Poblacion Base'!BJ27</f>
        <v>-4603.7117546628579</v>
      </c>
      <c r="BK27" s="110">
        <f>'Poblacion Alt'!BK27-'Poblacion Base'!BK27</f>
        <v>-4123.5764535252238</v>
      </c>
      <c r="BL27" s="110">
        <f>'Poblacion Alt'!BL27-'Poblacion Base'!BL27</f>
        <v>-3737.3111848818371</v>
      </c>
      <c r="BM27" s="110">
        <f>'Poblacion Alt'!BM27-'Poblacion Base'!BM27</f>
        <v>-3421.0109632752719</v>
      </c>
      <c r="BN27" s="110">
        <f>'Poblacion Alt'!BN27-'Poblacion Base'!BN27</f>
        <v>-3157.6738723103772</v>
      </c>
      <c r="BO27" s="110">
        <f>'Poblacion Alt'!BO27-'Poblacion Base'!BO27</f>
        <v>-2934.8752385498665</v>
      </c>
      <c r="BP27" s="110">
        <f>'Poblacion Alt'!BP27-'Poblacion Base'!BP27</f>
        <v>-2740.8863580321777</v>
      </c>
      <c r="BQ27" s="110">
        <f>'Poblacion Alt'!BQ27-'Poblacion Base'!BQ27</f>
        <v>-2567.2826664260938</v>
      </c>
      <c r="BR27" s="110">
        <f>'Poblacion Alt'!BR27-'Poblacion Base'!BR27</f>
        <v>-2411.2784950711939</v>
      </c>
      <c r="BS27" s="110">
        <f>'Poblacion Alt'!BS27-'Poblacion Base'!BS27</f>
        <v>-2270.6134546593821</v>
      </c>
      <c r="BT27" s="110">
        <f>'Poblacion Alt'!BT27-'Poblacion Base'!BT27</f>
        <v>-2141.0514813962218</v>
      </c>
      <c r="BU27" s="110">
        <f>'Poblacion Alt'!BU27-'Poblacion Base'!BU27</f>
        <v>-1997.1411038685765</v>
      </c>
      <c r="BV27" s="110">
        <f>'Poblacion Alt'!BV27-'Poblacion Base'!BV27</f>
        <v>-1849.0733583301189</v>
      </c>
      <c r="BW27" s="110">
        <f>'Poblacion Alt'!BW27-'Poblacion Base'!BW27</f>
        <v>-1703.2422703354678</v>
      </c>
      <c r="BX27" s="110">
        <f>'Poblacion Alt'!BX27-'Poblacion Base'!BX27</f>
        <v>-1563.1914688556863</v>
      </c>
      <c r="BY27" s="110">
        <f>'Poblacion Alt'!BY27-'Poblacion Base'!BY27</f>
        <v>-1430.9293253722135</v>
      </c>
      <c r="BZ27" s="110">
        <f>'Poblacion Alt'!BZ27-'Poblacion Base'!BZ27</f>
        <v>-1307.8253010602202</v>
      </c>
      <c r="CA27" s="110">
        <f>'Poblacion Alt'!CA27-'Poblacion Base'!CA27</f>
        <v>-1194.5877677467943</v>
      </c>
      <c r="CB27" s="110">
        <f>'Poblacion Alt'!CB27-'Poblacion Base'!CB27</f>
        <v>-1090.0074060741172</v>
      </c>
      <c r="CC27" s="110">
        <f>'Poblacion Alt'!CC27-'Poblacion Base'!CC27</f>
        <v>-993.22137371389545</v>
      </c>
      <c r="CD27" s="110">
        <f>'Poblacion Alt'!CD27-'Poblacion Base'!CD27</f>
        <v>-903.36261479377572</v>
      </c>
      <c r="CE27" s="110">
        <f>'Poblacion Alt'!CE27-'Poblacion Base'!CE27</f>
        <v>-819.94726466623251</v>
      </c>
      <c r="CF27" s="110">
        <f>'Poblacion Alt'!CF27-'Poblacion Base'!CF27</f>
        <v>-742.45657827060495</v>
      </c>
      <c r="CG27" s="110">
        <f>'Poblacion Alt'!CG27-'Poblacion Base'!CG27</f>
        <v>-670.4611536104494</v>
      </c>
      <c r="CH27" s="110">
        <f>'Poblacion Alt'!CH27-'Poblacion Base'!CH27</f>
        <v>-603.58857942649047</v>
      </c>
      <c r="CI27" s="110">
        <f>'Poblacion Alt'!CI27-'Poblacion Base'!CI27</f>
        <v>-541.7196338341746</v>
      </c>
      <c r="CJ27" s="110">
        <f>'Poblacion Alt'!CJ27-'Poblacion Base'!CJ27</f>
        <v>-484.46865652340057</v>
      </c>
      <c r="CK27" s="110">
        <f>'Poblacion Alt'!CK27-'Poblacion Base'!CK27</f>
        <v>-431.64252321542153</v>
      </c>
      <c r="CL27" s="110">
        <f>'Poblacion Alt'!CL27-'Poblacion Base'!CL27</f>
        <v>-383.01313553671935</v>
      </c>
      <c r="CM27" s="110">
        <f>'Poblacion Alt'!CM27-'Poblacion Base'!CM27</f>
        <v>-338.453983046129</v>
      </c>
      <c r="CN27" s="110">
        <f>'Poblacion Alt'!CN27-'Poblacion Base'!CN27</f>
        <v>-297.61199683352606</v>
      </c>
      <c r="CO27" s="110">
        <f>'Poblacion Alt'!CO27-'Poblacion Base'!CO27</f>
        <v>-260.49903300473306</v>
      </c>
      <c r="CP27" s="110">
        <f>'Poblacion Alt'!CP27-'Poblacion Base'!CP27</f>
        <v>-226.76342400805152</v>
      </c>
      <c r="CQ27" s="110">
        <f>'Poblacion Alt'!CQ27-'Poblacion Base'!CQ27</f>
        <v>-196.34889508319611</v>
      </c>
      <c r="CR27" s="110">
        <f>'Poblacion Alt'!CR27-'Poblacion Base'!CR27</f>
        <v>-169.02602286930414</v>
      </c>
      <c r="CS27" s="110">
        <f>'Poblacion Alt'!CS27-'Poblacion Base'!CS27</f>
        <v>-144.60247775430071</v>
      </c>
      <c r="CT27" s="110">
        <f>'Poblacion Alt'!CT27-'Poblacion Base'!CT27</f>
        <v>-122.8813416146113</v>
      </c>
      <c r="CU27" s="110">
        <f>'Poblacion Alt'!CU27-'Poblacion Base'!CU27</f>
        <v>-103.75694334524451</v>
      </c>
      <c r="CV27" s="110">
        <f>'Poblacion Alt'!CV27-'Poblacion Base'!CV27</f>
        <v>-86.890970219476458</v>
      </c>
      <c r="CW27" s="110">
        <f>'Poblacion Alt'!CW27-'Poblacion Base'!CW27</f>
        <v>-72.279345626582199</v>
      </c>
      <c r="CX27" s="110">
        <f>'Poblacion Alt'!CX27-'Poblacion Base'!CX27</f>
        <v>-9.604861194876321</v>
      </c>
      <c r="CY27" s="110">
        <f>'Poblacion Alt'!CY27-'Poblacion Base'!CY27</f>
        <v>-27.58479186767363</v>
      </c>
      <c r="CZ27" s="110">
        <f>'Poblacion Alt'!CZ27-'Poblacion Base'!CZ27</f>
        <v>-60.493995711760363</v>
      </c>
      <c r="DA27" s="110">
        <f>'Poblacion Alt'!DA27-'Poblacion Base'!DA27</f>
        <v>-99.640626371226972</v>
      </c>
      <c r="DB27" s="110">
        <f>'Poblacion Alt'!DB27-'Poblacion Base'!DB27</f>
        <v>-146.0755654318491</v>
      </c>
      <c r="DC27" s="110">
        <f>'Poblacion Alt'!DC27-'Poblacion Base'!DC27</f>
        <v>-200.98165675991913</v>
      </c>
      <c r="DD27" s="110">
        <f>'Poblacion Alt'!DD27-'Poblacion Base'!DD27</f>
        <v>-265.69251514691859</v>
      </c>
      <c r="DE27" s="110">
        <f>'Poblacion Alt'!DE27-'Poblacion Base'!DE27</f>
        <v>-341.68650277843699</v>
      </c>
      <c r="DF27" s="110">
        <f>'Poblacion Alt'!DF27-'Poblacion Base'!DF27</f>
        <v>-430.6613717036671</v>
      </c>
      <c r="DG27" s="110">
        <f>'Poblacion Alt'!DG27-'Poblacion Base'!DG27</f>
        <v>-534.41925511998124</v>
      </c>
      <c r="DH27" s="110">
        <f>'Poblacion Alt'!DH27-'Poblacion Base'!DH27</f>
        <v>-654.95878967037424</v>
      </c>
      <c r="DI27" s="110">
        <f>'Poblacion Alt'!DI27-'Poblacion Base'!DI27</f>
        <v>-793.65620060707442</v>
      </c>
      <c r="DJ27" s="110">
        <f>'Poblacion Alt'!DJ27-'Poblacion Base'!DJ27</f>
        <v>-943.62979879276827</v>
      </c>
      <c r="DK27" s="110">
        <f>'Poblacion Alt'!DK27-'Poblacion Base'!DK27</f>
        <v>-1108.383607114316</v>
      </c>
      <c r="DL27" s="110">
        <f>'Poblacion Alt'!DL27-'Poblacion Base'!DL27</f>
        <v>-1290.6972117056721</v>
      </c>
      <c r="DM27" s="110">
        <f>'Poblacion Alt'!DM27-'Poblacion Base'!DM27</f>
        <v>-1492.6952539585182</v>
      </c>
      <c r="DN27" s="110">
        <f>'Poblacion Alt'!DN27-'Poblacion Base'!DN27</f>
        <v>-1716.0202606757521</v>
      </c>
      <c r="DO27" s="110">
        <f>'Poblacion Alt'!DO27-'Poblacion Base'!DO27</f>
        <v>-1961.9726872417959</v>
      </c>
      <c r="DP27" s="110">
        <f>'Poblacion Alt'!DP27-'Poblacion Base'!DP27</f>
        <v>-2231.3488328529638</v>
      </c>
      <c r="DQ27" s="110">
        <f>'Poblacion Alt'!DQ27-'Poblacion Base'!DQ27</f>
        <v>-2523.6395993157057</v>
      </c>
      <c r="DR27" s="110">
        <f>'Poblacion Alt'!DR27-'Poblacion Base'!DR27</f>
        <v>-2837.8173058759421</v>
      </c>
      <c r="DS27" s="110">
        <f>'Poblacion Alt'!DS27-'Poblacion Base'!DS27</f>
        <v>-3910.7295972592547</v>
      </c>
      <c r="DT27" s="110">
        <f>'Poblacion Alt'!DT27-'Poblacion Base'!DT27</f>
        <v>-5057.857495075732</v>
      </c>
      <c r="DU27" s="110">
        <f>'Poblacion Alt'!DU27-'Poblacion Base'!DU27</f>
        <v>-6273.9359128595097</v>
      </c>
      <c r="DV27" s="110">
        <f>'Poblacion Alt'!DV27-'Poblacion Base'!DV27</f>
        <v>-7553.0696288886829</v>
      </c>
      <c r="DW27" s="110">
        <f>'Poblacion Alt'!DW27-'Poblacion Base'!DW27</f>
        <v>-8890.3942752387375</v>
      </c>
      <c r="DX27" s="110">
        <f>'Poblacion Alt'!DX27-'Poblacion Base'!DX27</f>
        <v>-10275.303333717166</v>
      </c>
      <c r="DY27" s="110">
        <f>'Poblacion Alt'!DY27-'Poblacion Base'!DY27</f>
        <v>-11697.381633527635</v>
      </c>
      <c r="DZ27" s="110">
        <f>'Poblacion Alt'!DZ27-'Poblacion Base'!DZ27</f>
        <v>-13148.145006527833</v>
      </c>
      <c r="EA27" s="110">
        <f>'Poblacion Alt'!EA27-'Poblacion Base'!EA27</f>
        <v>-14615.247689787298</v>
      </c>
      <c r="EB27" s="110">
        <f>'Poblacion Alt'!EB27-'Poblacion Base'!EB27</f>
        <v>-16086.862761589233</v>
      </c>
      <c r="EC27" s="110">
        <f>'Poblacion Alt'!EC27-'Poblacion Base'!EC27</f>
        <v>-17439.928165831778</v>
      </c>
      <c r="ED27" s="110">
        <f>'Poblacion Alt'!ED27-'Poblacion Base'!ED27</f>
        <v>-18516.347083901463</v>
      </c>
      <c r="EE27" s="110">
        <f>'Poblacion Alt'!EE27-'Poblacion Base'!EE27</f>
        <v>-19373.275457026437</v>
      </c>
      <c r="EF27" s="110">
        <f>'Poblacion Alt'!EF27-'Poblacion Base'!EF27</f>
        <v>-20043.856362237711</v>
      </c>
      <c r="EG27" s="110">
        <f>'Poblacion Alt'!EG27-'Poblacion Base'!EG27</f>
        <v>-20551.633955976868</v>
      </c>
      <c r="EH27" s="110">
        <f>'Poblacion Alt'!EH27-'Poblacion Base'!EH27</f>
        <v>-20912.734419599874</v>
      </c>
      <c r="EI27" s="110">
        <f>'Poblacion Alt'!EI27-'Poblacion Base'!EI27</f>
        <v>-21140.515766178083</v>
      </c>
      <c r="EJ27" s="110">
        <f>'Poblacion Alt'!EJ27-'Poblacion Base'!EJ27</f>
        <v>-21264.104302656255</v>
      </c>
      <c r="EK27" s="110">
        <f>'Poblacion Alt'!EK27-'Poblacion Base'!EK27</f>
        <v>-21280.877649462316</v>
      </c>
      <c r="EL27" s="110">
        <f>'Poblacion Alt'!EL27-'Poblacion Base'!EL27</f>
        <v>-21193.86945790035</v>
      </c>
      <c r="EM27" s="110">
        <f>'Poblacion Alt'!EM27-'Poblacion Base'!EM27</f>
        <v>-20600.779594731459</v>
      </c>
      <c r="EN27" s="110">
        <f>'Poblacion Alt'!EN27-'Poblacion Base'!EN27</f>
        <v>-19964.106706340623</v>
      </c>
      <c r="EO27" s="110">
        <f>'Poblacion Alt'!EO27-'Poblacion Base'!EO27</f>
        <v>-19279.699058482656</v>
      </c>
      <c r="EP27" s="110">
        <f>'Poblacion Alt'!EP27-'Poblacion Base'!EP27</f>
        <v>-18549.362518745475</v>
      </c>
      <c r="EQ27" s="110">
        <f>'Poblacion Alt'!EQ27-'Poblacion Base'!EQ27</f>
        <v>-17778.696047505189</v>
      </c>
      <c r="ER27" s="110">
        <f>'Poblacion Alt'!ER27-'Poblacion Base'!ER27</f>
        <v>-16971.079467338044</v>
      </c>
      <c r="ES27" s="110">
        <f>'Poblacion Alt'!ES27-'Poblacion Base'!ES27</f>
        <v>-16138.077875767834</v>
      </c>
      <c r="ET27" s="110">
        <f>'Poblacion Alt'!ET27-'Poblacion Base'!ET27</f>
        <v>-15282.420369539643</v>
      </c>
      <c r="EU27" s="110">
        <f>'Poblacion Alt'!EU27-'Poblacion Base'!EU27</f>
        <v>-14411.745455655735</v>
      </c>
      <c r="EV27" s="110">
        <f>'Poblacion Alt'!EV27-'Poblacion Base'!EV27</f>
        <v>-13534.841935460514</v>
      </c>
      <c r="EW27" s="110">
        <f>'Poblacion Alt'!EW27-'Poblacion Base'!EW27</f>
        <v>-12805.709654367412</v>
      </c>
      <c r="EX27" s="110">
        <f>'Poblacion Alt'!EX27-'Poblacion Base'!EX27</f>
        <v>-12216.883637129329</v>
      </c>
      <c r="EY27" s="110">
        <f>'Poblacion Alt'!EY27-'Poblacion Base'!EY27</f>
        <v>-11721.155295640579</v>
      </c>
      <c r="EZ27" s="110">
        <f>'Poblacion Alt'!EZ27-'Poblacion Base'!EZ27</f>
        <v>-11287.265878877894</v>
      </c>
      <c r="FA27" s="110">
        <f>'Poblacion Alt'!FA27-'Poblacion Base'!FA27</f>
        <v>-10894.761720907467</v>
      </c>
      <c r="FB27" s="110">
        <f>'Poblacion Alt'!FB27-'Poblacion Base'!FB27</f>
        <v>-10528.217099880392</v>
      </c>
      <c r="FC27" s="110">
        <f>'Poblacion Alt'!FC27-'Poblacion Base'!FC27</f>
        <v>-10174.269216115295</v>
      </c>
      <c r="FD27" s="110">
        <f>'Poblacion Alt'!FD27-'Poblacion Base'!FD27</f>
        <v>-9821.1141546792351</v>
      </c>
      <c r="FE27" s="110">
        <f>'Poblacion Alt'!FE27-'Poblacion Base'!FE27</f>
        <v>-9470.1641281691263</v>
      </c>
      <c r="FF27" s="110">
        <f>'Poblacion Alt'!FF27-'Poblacion Base'!FF27</f>
        <v>-9120.2942515224568</v>
      </c>
      <c r="FG27" s="110">
        <f>'Poblacion Alt'!FG27-'Poblacion Base'!FG27</f>
        <v>-8648.9039105155971</v>
      </c>
      <c r="FH27" s="110">
        <f>'Poblacion Alt'!FH27-'Poblacion Base'!FH27</f>
        <v>-8142.9775720961625</v>
      </c>
      <c r="FI27" s="110">
        <f>'Poblacion Alt'!FI27-'Poblacion Base'!FI27</f>
        <v>-7620.6384070456261</v>
      </c>
      <c r="FJ27" s="110">
        <f>'Poblacion Alt'!FJ27-'Poblacion Base'!FJ27</f>
        <v>-7093.2054006126127</v>
      </c>
      <c r="FK27" s="110">
        <f>'Poblacion Alt'!FK27-'Poblacion Base'!FK27</f>
        <v>-6570.3984792221454</v>
      </c>
      <c r="FL27" s="110">
        <f>'Poblacion Alt'!FL27-'Poblacion Base'!FL27</f>
        <v>-6057.4559404656757</v>
      </c>
      <c r="FM27" s="110">
        <f>'Poblacion Alt'!FM27-'Poblacion Base'!FM27</f>
        <v>-5560.500559819804</v>
      </c>
      <c r="FN27" s="110">
        <f>'Poblacion Alt'!FN27-'Poblacion Base'!FN27</f>
        <v>-5084.0078359535546</v>
      </c>
      <c r="FO27" s="110">
        <f>'Poblacion Alt'!FO27-'Poblacion Base'!FO27</f>
        <v>-4628.7533910477941</v>
      </c>
      <c r="FP27" s="110">
        <f>'Poblacion Alt'!FP27-'Poblacion Base'!FP27</f>
        <v>-4194.8712796251057</v>
      </c>
      <c r="FQ27" s="110">
        <f>'Poblacion Alt'!FQ27-'Poblacion Base'!FQ27</f>
        <v>-3786.1809289631492</v>
      </c>
      <c r="FR27" s="110">
        <f>'Poblacion Alt'!FR27-'Poblacion Base'!FR27</f>
        <v>-3437.002172749606</v>
      </c>
      <c r="FS27" s="110">
        <f>'Poblacion Alt'!FS27-'Poblacion Base'!FS27</f>
        <v>-3131.7012001190451</v>
      </c>
      <c r="FT27" s="110">
        <f>'Poblacion Alt'!FT27-'Poblacion Base'!FT27</f>
        <v>-2859.3540277919383</v>
      </c>
      <c r="FU27" s="110">
        <f>'Poblacion Alt'!FU27-'Poblacion Base'!FU27</f>
        <v>-2613.1861707688367</v>
      </c>
      <c r="FV27" s="110">
        <f>'Poblacion Alt'!FV27-'Poblacion Base'!FV27</f>
        <v>-2387.8853861500975</v>
      </c>
      <c r="FW27" s="110">
        <f>'Poblacion Alt'!FW27-'Poblacion Base'!FW27</f>
        <v>-2179.3215028861887</v>
      </c>
      <c r="FX27" s="110">
        <f>'Poblacion Alt'!FX27-'Poblacion Base'!FX27</f>
        <v>-1983.970052499295</v>
      </c>
      <c r="FY27" s="110">
        <f>'Poblacion Alt'!FY27-'Poblacion Base'!FY27</f>
        <v>-1801.5956739225076</v>
      </c>
      <c r="FZ27" s="110">
        <f>'Poblacion Alt'!FZ27-'Poblacion Base'!FZ27</f>
        <v>-1631.7163547684031</v>
      </c>
      <c r="GA27" s="110">
        <f>'Poblacion Alt'!GA27-'Poblacion Base'!GA27</f>
        <v>-1473.8610975721094</v>
      </c>
      <c r="GB27" s="110">
        <f>'Poblacion Alt'!GB27-'Poblacion Base'!GB27</f>
        <v>-1327.4394058363687</v>
      </c>
      <c r="GC27" s="110">
        <f>'Poblacion Alt'!GC27-'Poblacion Base'!GC27</f>
        <v>-1192.0913848804485</v>
      </c>
      <c r="GD27" s="110">
        <f>'Poblacion Alt'!GD27-'Poblacion Base'!GD27</f>
        <v>-1067.0170625870232</v>
      </c>
      <c r="GE27" s="110">
        <f>'Poblacion Alt'!GE27-'Poblacion Base'!GE27</f>
        <v>-951.93942163654719</v>
      </c>
      <c r="GF27" s="110">
        <f>'Poblacion Alt'!GF27-'Poblacion Base'!GF27</f>
        <v>-846.7614456868032</v>
      </c>
      <c r="GG27" s="110">
        <f>'Poblacion Alt'!GG27-'Poblacion Base'!GG27</f>
        <v>-750.3959428062808</v>
      </c>
      <c r="GH27" s="110">
        <f>'Poblacion Alt'!GH27-'Poblacion Base'!GH27</f>
        <v>-662.30137735318567</v>
      </c>
      <c r="GI27" s="110">
        <f>'Poblacion Alt'!GI27-'Poblacion Base'!GI27</f>
        <v>-582.16477503460192</v>
      </c>
      <c r="GJ27" s="110">
        <f>'Poblacion Alt'!GJ27-'Poblacion Base'!GJ27</f>
        <v>-509.43881535423134</v>
      </c>
      <c r="GK27" s="110">
        <f>'Poblacion Alt'!GK27-'Poblacion Base'!GK27</f>
        <v>-443.6092820931226</v>
      </c>
      <c r="GL27" s="110">
        <f>'Poblacion Alt'!GL27-'Poblacion Base'!GL27</f>
        <v>-384.31039366420737</v>
      </c>
      <c r="GM27" s="110">
        <f>'Poblacion Alt'!GM27-'Poblacion Base'!GM27</f>
        <v>-331.04866645923903</v>
      </c>
      <c r="GN27" s="110">
        <f>'Poblacion Alt'!GN27-'Poblacion Base'!GN27</f>
        <v>-283.63597450675661</v>
      </c>
      <c r="GO27" s="110">
        <f>'Poblacion Alt'!GO27-'Poblacion Base'!GO27</f>
        <v>-241.4523384466338</v>
      </c>
      <c r="GP27" s="110">
        <f>'Poblacion Alt'!GP27-'Poblacion Base'!GP27</f>
        <v>-204.18572894821409</v>
      </c>
      <c r="GQ27" s="110">
        <f>'Poblacion Alt'!GQ27-'Poblacion Base'!GQ27</f>
        <v>-171.36638668324485</v>
      </c>
      <c r="GR27" s="110">
        <f>'Poblacion Alt'!GR27-'Poblacion Base'!GR27</f>
        <v>-142.81399431941645</v>
      </c>
      <c r="GS27" s="110">
        <f>'Poblacion Alt'!GS27-'Poblacion Base'!GS27</f>
        <v>-118.05460545487495</v>
      </c>
      <c r="GT27" s="110">
        <f>'Poblacion Alt'!GT27-'Poblacion Base'!GT27</f>
        <v>-96.842151865210326</v>
      </c>
      <c r="GU27" s="110">
        <f>'Poblacion Alt'!GU27-'Poblacion Base'!GU27</f>
        <v>-11.995667627572402</v>
      </c>
      <c r="GV27" s="48">
        <f t="shared" si="0"/>
        <v>-1523397.214600716</v>
      </c>
    </row>
    <row r="28" spans="1:204">
      <c r="A28">
        <v>2044</v>
      </c>
      <c r="B28" s="110">
        <f>'Poblacion Alt'!B28-'Poblacion Base'!B28</f>
        <v>-28.100162380636903</v>
      </c>
      <c r="C28" s="110">
        <f>'Poblacion Alt'!C28-'Poblacion Base'!C28</f>
        <v>-61.76361932954751</v>
      </c>
      <c r="D28" s="110">
        <f>'Poblacion Alt'!D28-'Poblacion Base'!D28</f>
        <v>-101.97588341322262</v>
      </c>
      <c r="E28" s="110">
        <f>'Poblacion Alt'!E28-'Poblacion Base'!E28</f>
        <v>-149.85831498517655</v>
      </c>
      <c r="F28" s="110">
        <f>'Poblacion Alt'!F28-'Poblacion Base'!F28</f>
        <v>-206.72799437178764</v>
      </c>
      <c r="G28" s="110">
        <f>'Poblacion Alt'!G28-'Poblacion Base'!G28</f>
        <v>-274.07390129310079</v>
      </c>
      <c r="H28" s="110">
        <f>'Poblacion Alt'!H28-'Poblacion Base'!H28</f>
        <v>-353.56835505110212</v>
      </c>
      <c r="I28" s="110">
        <f>'Poblacion Alt'!I28-'Poblacion Base'!I28</f>
        <v>-447.1016122555593</v>
      </c>
      <c r="J28" s="110">
        <f>'Poblacion Alt'!J28-'Poblacion Base'!J28</f>
        <v>-556.7973430561251</v>
      </c>
      <c r="K28" s="110">
        <f>'Poblacion Alt'!K28-'Poblacion Base'!K28</f>
        <v>-684.97311493370216</v>
      </c>
      <c r="L28" s="110">
        <f>'Poblacion Alt'!L28-'Poblacion Base'!L28</f>
        <v>-834.15111465053633</v>
      </c>
      <c r="M28" s="110">
        <f>'Poblacion Alt'!M28-'Poblacion Base'!M28</f>
        <v>-1006.3159523695358</v>
      </c>
      <c r="N28" s="110">
        <f>'Poblacion Alt'!N28-'Poblacion Base'!N28</f>
        <v>-1195.0397251513205</v>
      </c>
      <c r="O28" s="110">
        <f>'Poblacion Alt'!O28-'Poblacion Base'!O28</f>
        <v>-1404.4931924780249</v>
      </c>
      <c r="P28" s="110">
        <f>'Poblacion Alt'!P28-'Poblacion Base'!P28</f>
        <v>-1638.0947244385025</v>
      </c>
      <c r="Q28" s="110">
        <f>'Poblacion Alt'!Q28-'Poblacion Base'!Q28</f>
        <v>-1898.6888430108665</v>
      </c>
      <c r="R28" s="110">
        <f>'Poblacion Alt'!R28-'Poblacion Base'!R28</f>
        <v>-2188.5323916337802</v>
      </c>
      <c r="S28" s="110">
        <f>'Poblacion Alt'!S28-'Poblacion Base'!S28</f>
        <v>-2509.6243363282993</v>
      </c>
      <c r="T28" s="110">
        <f>'Poblacion Alt'!T28-'Poblacion Base'!T28</f>
        <v>-2863.425995786034</v>
      </c>
      <c r="U28" s="110">
        <f>'Poblacion Alt'!U28-'Poblacion Base'!U28</f>
        <v>-3250.132261799532</v>
      </c>
      <c r="V28" s="110">
        <f>'Poblacion Alt'!V28-'Poblacion Base'!V28</f>
        <v>-4408.1440133333672</v>
      </c>
      <c r="W28" s="110">
        <f>'Poblacion Alt'!W28-'Poblacion Base'!W28</f>
        <v>-5663.6584524281789</v>
      </c>
      <c r="X28" s="110">
        <f>'Poblacion Alt'!X28-'Poblacion Base'!X28</f>
        <v>-7014.7438203270431</v>
      </c>
      <c r="Y28" s="110">
        <f>'Poblacion Alt'!Y28-'Poblacion Base'!Y28</f>
        <v>-8457.0428451721091</v>
      </c>
      <c r="Z28" s="110">
        <f>'Poblacion Alt'!Z28-'Poblacion Base'!Z28</f>
        <v>-9984.6636778741376</v>
      </c>
      <c r="AA28" s="110">
        <f>'Poblacion Alt'!AA28-'Poblacion Base'!AA28</f>
        <v>-11593.444324277225</v>
      </c>
      <c r="AB28" s="110">
        <f>'Poblacion Alt'!AB28-'Poblacion Base'!AB28</f>
        <v>-13270.80760988727</v>
      </c>
      <c r="AC28" s="110">
        <f>'Poblacion Alt'!AC28-'Poblacion Base'!AC28</f>
        <v>-15007.351926222269</v>
      </c>
      <c r="AD28" s="110">
        <f>'Poblacion Alt'!AD28-'Poblacion Base'!AD28</f>
        <v>-16787.740132776322</v>
      </c>
      <c r="AE28" s="110">
        <f>'Poblacion Alt'!AE28-'Poblacion Base'!AE28</f>
        <v>-18597.495587431418</v>
      </c>
      <c r="AF28" s="110">
        <f>'Poblacion Alt'!AF28-'Poblacion Base'!AF28</f>
        <v>-21101.972069876734</v>
      </c>
      <c r="AG28" s="110">
        <f>'Poblacion Alt'!AG28-'Poblacion Base'!AG28</f>
        <v>-23593.370172242518</v>
      </c>
      <c r="AH28" s="110">
        <f>'Poblacion Alt'!AH28-'Poblacion Base'!AH28</f>
        <v>-25815.822437640105</v>
      </c>
      <c r="AI28" s="110">
        <f>'Poblacion Alt'!AI28-'Poblacion Base'!AI28</f>
        <v>-27805.602706120175</v>
      </c>
      <c r="AJ28" s="110">
        <f>'Poblacion Alt'!AJ28-'Poblacion Base'!AJ28</f>
        <v>-29582.08878262114</v>
      </c>
      <c r="AK28" s="110">
        <f>'Poblacion Alt'!AK28-'Poblacion Base'!AK28</f>
        <v>-31151.474976611964</v>
      </c>
      <c r="AL28" s="110">
        <f>'Poblacion Alt'!AL28-'Poblacion Base'!AL28</f>
        <v>-32514.639751802897</v>
      </c>
      <c r="AM28" s="110">
        <f>'Poblacion Alt'!AM28-'Poblacion Base'!AM28</f>
        <v>-33666.678366427252</v>
      </c>
      <c r="AN28" s="110">
        <f>'Poblacion Alt'!AN28-'Poblacion Base'!AN28</f>
        <v>-34626.994909565081</v>
      </c>
      <c r="AO28" s="110">
        <f>'Poblacion Alt'!AO28-'Poblacion Base'!AO28</f>
        <v>-35379.653643109894</v>
      </c>
      <c r="AP28" s="110">
        <f>'Poblacion Alt'!AP28-'Poblacion Base'!AP28</f>
        <v>-34899.439266159025</v>
      </c>
      <c r="AQ28" s="110">
        <f>'Poblacion Alt'!AQ28-'Poblacion Base'!AQ28</f>
        <v>-34245.00588277448</v>
      </c>
      <c r="AR28" s="110">
        <f>'Poblacion Alt'!AR28-'Poblacion Base'!AR28</f>
        <v>-33210.755193564284</v>
      </c>
      <c r="AS28" s="110">
        <f>'Poblacion Alt'!AS28-'Poblacion Base'!AS28</f>
        <v>-31867.246318313002</v>
      </c>
      <c r="AT28" s="110">
        <f>'Poblacion Alt'!AT28-'Poblacion Base'!AT28</f>
        <v>-30294.724238019553</v>
      </c>
      <c r="AU28" s="110">
        <f>'Poblacion Alt'!AU28-'Poblacion Base'!AU28</f>
        <v>-28536.535144649097</v>
      </c>
      <c r="AV28" s="110">
        <f>'Poblacion Alt'!AV28-'Poblacion Base'!AV28</f>
        <v>-26638.459748117079</v>
      </c>
      <c r="AW28" s="110">
        <f>'Poblacion Alt'!AW28-'Poblacion Base'!AW28</f>
        <v>-24642.584646271716</v>
      </c>
      <c r="AX28" s="110">
        <f>'Poblacion Alt'!AX28-'Poblacion Base'!AX28</f>
        <v>-22592.597959372157</v>
      </c>
      <c r="AY28" s="110">
        <f>'Poblacion Alt'!AY28-'Poblacion Base'!AY28</f>
        <v>-20510.866424262058</v>
      </c>
      <c r="AZ28" s="110">
        <f>'Poblacion Alt'!AZ28-'Poblacion Base'!AZ28</f>
        <v>-18191.743650142103</v>
      </c>
      <c r="BA28" s="110">
        <f>'Poblacion Alt'!BA28-'Poblacion Base'!BA28</f>
        <v>-15940.010080516513</v>
      </c>
      <c r="BB28" s="110">
        <f>'Poblacion Alt'!BB28-'Poblacion Base'!BB28</f>
        <v>-14091.722193487105</v>
      </c>
      <c r="BC28" s="110">
        <f>'Poblacion Alt'!BC28-'Poblacion Base'!BC28</f>
        <v>-12527.684458659263</v>
      </c>
      <c r="BD28" s="110">
        <f>'Poblacion Alt'!BD28-'Poblacion Base'!BD28</f>
        <v>-11172.106932115857</v>
      </c>
      <c r="BE28" s="110">
        <f>'Poblacion Alt'!BE28-'Poblacion Base'!BE28</f>
        <v>-9974.0042788388091</v>
      </c>
      <c r="BF28" s="110">
        <f>'Poblacion Alt'!BF28-'Poblacion Base'!BF28</f>
        <v>-8899.8526707693818</v>
      </c>
      <c r="BG28" s="110">
        <f>'Poblacion Alt'!BG28-'Poblacion Base'!BG28</f>
        <v>-7916.5832558458205</v>
      </c>
      <c r="BH28" s="110">
        <f>'Poblacion Alt'!BH28-'Poblacion Base'!BH28</f>
        <v>-6997.9864177185227</v>
      </c>
      <c r="BI28" s="110">
        <f>'Poblacion Alt'!BI28-'Poblacion Base'!BI28</f>
        <v>-6146.2162645119242</v>
      </c>
      <c r="BJ28" s="110">
        <f>'Poblacion Alt'!BJ28-'Poblacion Base'!BJ28</f>
        <v>-5450.201999849407</v>
      </c>
      <c r="BK28" s="110">
        <f>'Poblacion Alt'!BK28-'Poblacion Base'!BK28</f>
        <v>-4817.8465654641623</v>
      </c>
      <c r="BL28" s="110">
        <f>'Poblacion Alt'!BL28-'Poblacion Base'!BL28</f>
        <v>-4317.1764515074319</v>
      </c>
      <c r="BM28" s="110">
        <f>'Poblacion Alt'!BM28-'Poblacion Base'!BM28</f>
        <v>-3912.0304656838416</v>
      </c>
      <c r="BN28" s="110">
        <f>'Poblacion Alt'!BN28-'Poblacion Base'!BN28</f>
        <v>-3578.6983552565216</v>
      </c>
      <c r="BO28" s="110">
        <f>'Poblacion Alt'!BO28-'Poblacion Base'!BO28</f>
        <v>-3299.6478024640237</v>
      </c>
      <c r="BP28" s="110">
        <f>'Poblacion Alt'!BP28-'Poblacion Base'!BP28</f>
        <v>-3062.3762930300727</v>
      </c>
      <c r="BQ28" s="110">
        <f>'Poblacion Alt'!BQ28-'Poblacion Base'!BQ28</f>
        <v>-2854.9916938527313</v>
      </c>
      <c r="BR28" s="110">
        <f>'Poblacion Alt'!BR28-'Poblacion Base'!BR28</f>
        <v>-2669.0012536226131</v>
      </c>
      <c r="BS28" s="110">
        <f>'Poblacion Alt'!BS28-'Poblacion Base'!BS28</f>
        <v>-2501.3529538001458</v>
      </c>
      <c r="BT28" s="110">
        <f>'Poblacion Alt'!BT28-'Poblacion Base'!BT28</f>
        <v>-2349.8021855146217</v>
      </c>
      <c r="BU28" s="110">
        <f>'Poblacion Alt'!BU28-'Poblacion Base'!BU28</f>
        <v>-2209.7005271053058</v>
      </c>
      <c r="BV28" s="110">
        <f>'Poblacion Alt'!BV28-'Poblacion Base'!BV28</f>
        <v>-2056.5589921599312</v>
      </c>
      <c r="BW28" s="110">
        <f>'Poblacion Alt'!BW28-'Poblacion Base'!BW28</f>
        <v>-1900.1416833677213</v>
      </c>
      <c r="BX28" s="110">
        <f>'Poblacion Alt'!BX28-'Poblacion Base'!BX28</f>
        <v>-1746.8088235997711</v>
      </c>
      <c r="BY28" s="110">
        <f>'Poblacion Alt'!BY28-'Poblacion Base'!BY28</f>
        <v>-1599.8762925170595</v>
      </c>
      <c r="BZ28" s="110">
        <f>'Poblacion Alt'!BZ28-'Poblacion Base'!BZ28</f>
        <v>-1461.3911109777982</v>
      </c>
      <c r="CA28" s="110">
        <f>'Poblacion Alt'!CA28-'Poblacion Base'!CA28</f>
        <v>-1332.3734618481831</v>
      </c>
      <c r="CB28" s="110">
        <f>'Poblacion Alt'!CB28-'Poblacion Base'!CB28</f>
        <v>-1213.747544786107</v>
      </c>
      <c r="CC28" s="110">
        <f>'Poblacion Alt'!CC28-'Poblacion Base'!CC28</f>
        <v>-1104.1256309957244</v>
      </c>
      <c r="CD28" s="110">
        <f>'Poblacion Alt'!CD28-'Poblacion Base'!CD28</f>
        <v>-1002.6517004600028</v>
      </c>
      <c r="CE28" s="110">
        <f>'Poblacion Alt'!CE28-'Poblacion Base'!CE28</f>
        <v>-908.5134884314466</v>
      </c>
      <c r="CF28" s="110">
        <f>'Poblacion Alt'!CF28-'Poblacion Base'!CF28</f>
        <v>-821.22836178919533</v>
      </c>
      <c r="CG28" s="110">
        <f>'Poblacion Alt'!CG28-'Poblacion Base'!CG28</f>
        <v>-740.28240994499356</v>
      </c>
      <c r="CH28" s="110">
        <f>'Poblacion Alt'!CH28-'Poblacion Base'!CH28</f>
        <v>-665.26049473177409</v>
      </c>
      <c r="CI28" s="110">
        <f>'Poblacion Alt'!CI28-'Poblacion Base'!CI28</f>
        <v>-595.84068272040167</v>
      </c>
      <c r="CJ28" s="110">
        <f>'Poblacion Alt'!CJ28-'Poblacion Base'!CJ28</f>
        <v>-531.75562996117515</v>
      </c>
      <c r="CK28" s="110">
        <f>'Poblacion Alt'!CK28-'Poblacion Base'!CK28</f>
        <v>-472.72198797886813</v>
      </c>
      <c r="CL28" s="110">
        <f>'Poblacion Alt'!CL28-'Poblacion Base'!CL28</f>
        <v>-418.56949855217681</v>
      </c>
      <c r="CM28" s="110">
        <f>'Poblacion Alt'!CM28-'Poblacion Base'!CM28</f>
        <v>-368.88759217002371</v>
      </c>
      <c r="CN28" s="110">
        <f>'Poblacion Alt'!CN28-'Poblacion Base'!CN28</f>
        <v>-323.59371166070196</v>
      </c>
      <c r="CO28" s="110">
        <f>'Poblacion Alt'!CO28-'Poblacion Base'!CO28</f>
        <v>-282.30908834437651</v>
      </c>
      <c r="CP28" s="110">
        <f>'Poblacion Alt'!CP28-'Poblacion Base'!CP28</f>
        <v>-245.03020330670188</v>
      </c>
      <c r="CQ28" s="110">
        <f>'Poblacion Alt'!CQ28-'Poblacion Base'!CQ28</f>
        <v>-211.53160708543146</v>
      </c>
      <c r="CR28" s="110">
        <f>'Poblacion Alt'!CR28-'Poblacion Base'!CR28</f>
        <v>-181.49767090391106</v>
      </c>
      <c r="CS28" s="110">
        <f>'Poblacion Alt'!CS28-'Poblacion Base'!CS28</f>
        <v>-154.64334098542895</v>
      </c>
      <c r="CT28" s="110">
        <f>'Poblacion Alt'!CT28-'Poblacion Base'!CT28</f>
        <v>-131.00673237815317</v>
      </c>
      <c r="CU28" s="110">
        <f>'Poblacion Alt'!CU28-'Poblacion Base'!CU28</f>
        <v>-110.1071068838246</v>
      </c>
      <c r="CV28" s="110">
        <f>'Poblacion Alt'!CV28-'Poblacion Base'!CV28</f>
        <v>-91.870148857815366</v>
      </c>
      <c r="CW28" s="110">
        <f>'Poblacion Alt'!CW28-'Poblacion Base'!CW28</f>
        <v>-76.179233110313817</v>
      </c>
      <c r="CX28" s="110">
        <f>'Poblacion Alt'!CX28-'Poblacion Base'!CX28</f>
        <v>-9.6345516467927155</v>
      </c>
      <c r="CY28" s="110">
        <f>'Poblacion Alt'!CY28-'Poblacion Base'!CY28</f>
        <v>-27.670061703422107</v>
      </c>
      <c r="CZ28" s="110">
        <f>'Poblacion Alt'!CZ28-'Poblacion Base'!CZ28</f>
        <v>-60.682249471516116</v>
      </c>
      <c r="DA28" s="110">
        <f>'Poblacion Alt'!DA28-'Poblacion Base'!DA28</f>
        <v>-99.951104475476313</v>
      </c>
      <c r="DB28" s="110">
        <f>'Poblacion Alt'!DB28-'Poblacion Base'!DB28</f>
        <v>-146.51233555155341</v>
      </c>
      <c r="DC28" s="110">
        <f>'Poblacion Alt'!DC28-'Poblacion Base'!DC28</f>
        <v>-201.56582390420954</v>
      </c>
      <c r="DD28" s="110">
        <f>'Poblacion Alt'!DD28-'Poblacion Base'!DD28</f>
        <v>-266.44976208702428</v>
      </c>
      <c r="DE28" s="110">
        <f>'Poblacion Alt'!DE28-'Poblacion Base'!DE28</f>
        <v>-342.67345291038509</v>
      </c>
      <c r="DF28" s="110">
        <f>'Poblacion Alt'!DF28-'Poblacion Base'!DF28</f>
        <v>-431.88725011306815</v>
      </c>
      <c r="DG28" s="110">
        <f>'Poblacion Alt'!DG28-'Poblacion Base'!DG28</f>
        <v>-535.93703486927552</v>
      </c>
      <c r="DH28" s="110">
        <f>'Poblacion Alt'!DH28-'Poblacion Base'!DH28</f>
        <v>-656.80019711673958</v>
      </c>
      <c r="DI28" s="110">
        <f>'Poblacion Alt'!DI28-'Poblacion Base'!DI28</f>
        <v>-796.59235048323171</v>
      </c>
      <c r="DJ28" s="110">
        <f>'Poblacion Alt'!DJ28-'Poblacion Base'!DJ28</f>
        <v>-956.78102574544027</v>
      </c>
      <c r="DK28" s="110">
        <f>'Poblacion Alt'!DK28-'Poblacion Base'!DK28</f>
        <v>-1130.5342682895716</v>
      </c>
      <c r="DL28" s="110">
        <f>'Poblacion Alt'!DL28-'Poblacion Base'!DL28</f>
        <v>-1321.3614847584977</v>
      </c>
      <c r="DM28" s="110">
        <f>'Poblacion Alt'!DM28-'Poblacion Base'!DM28</f>
        <v>-1531.9380946184974</v>
      </c>
      <c r="DN28" s="110">
        <f>'Poblacion Alt'!DN28-'Poblacion Base'!DN28</f>
        <v>-1764.2544967760914</v>
      </c>
      <c r="DO28" s="110">
        <f>'Poblacion Alt'!DO28-'Poblacion Base'!DO28</f>
        <v>-2019.7108930827235</v>
      </c>
      <c r="DP28" s="110">
        <f>'Poblacion Alt'!DP28-'Poblacion Base'!DP28</f>
        <v>-2299.228104576061</v>
      </c>
      <c r="DQ28" s="110">
        <f>'Poblacion Alt'!DQ28-'Poblacion Base'!DQ28</f>
        <v>-2603.2216163206613</v>
      </c>
      <c r="DR28" s="110">
        <f>'Poblacion Alt'!DR28-'Poblacion Base'!DR28</f>
        <v>-2930.6939682396478</v>
      </c>
      <c r="DS28" s="110">
        <f>'Poblacion Alt'!DS28-'Poblacion Base'!DS28</f>
        <v>-4020.87351553177</v>
      </c>
      <c r="DT28" s="110">
        <f>'Poblacion Alt'!DT28-'Poblacion Base'!DT28</f>
        <v>-5187.390126625658</v>
      </c>
      <c r="DU28" s="110">
        <f>'Poblacion Alt'!DU28-'Poblacion Base'!DU28</f>
        <v>-6425.5413403807324</v>
      </c>
      <c r="DV28" s="110">
        <f>'Poblacion Alt'!DV28-'Poblacion Base'!DV28</f>
        <v>-7728.6803072594339</v>
      </c>
      <c r="DW28" s="110">
        <f>'Poblacion Alt'!DW28-'Poblacion Base'!DW28</f>
        <v>-9089.4366015724372</v>
      </c>
      <c r="DX28" s="110">
        <f>'Poblacion Alt'!DX28-'Poblacion Base'!DX28</f>
        <v>-10502.532031388022</v>
      </c>
      <c r="DY28" s="110">
        <f>'Poblacion Alt'!DY28-'Poblacion Base'!DY28</f>
        <v>-11955.490414561005</v>
      </c>
      <c r="DZ28" s="110">
        <f>'Poblacion Alt'!DZ28-'Poblacion Base'!DZ28</f>
        <v>-13436.921392683114</v>
      </c>
      <c r="EA28" s="110">
        <f>'Poblacion Alt'!EA28-'Poblacion Base'!EA28</f>
        <v>-14937.720682219428</v>
      </c>
      <c r="EB28" s="110">
        <f>'Poblacion Alt'!EB28-'Poblacion Base'!EB28</f>
        <v>-16445.115114435903</v>
      </c>
      <c r="EC28" s="110">
        <f>'Poblacion Alt'!EC28-'Poblacion Base'!EC28</f>
        <v>-17852.805804308795</v>
      </c>
      <c r="ED28" s="110">
        <f>'Poblacion Alt'!ED28-'Poblacion Base'!ED28</f>
        <v>-19223.919979087193</v>
      </c>
      <c r="EE28" s="110">
        <f>'Poblacion Alt'!EE28-'Poblacion Base'!EE28</f>
        <v>-20308.879332112032</v>
      </c>
      <c r="EF28" s="110">
        <f>'Poblacion Alt'!EF28-'Poblacion Base'!EF28</f>
        <v>-21164.455296051281</v>
      </c>
      <c r="EG28" s="110">
        <f>'Poblacion Alt'!EG28-'Poblacion Base'!EG28</f>
        <v>-21825.208706545352</v>
      </c>
      <c r="EH28" s="110">
        <f>'Poblacion Alt'!EH28-'Poblacion Base'!EH28</f>
        <v>-22314.037863944133</v>
      </c>
      <c r="EI28" s="110">
        <f>'Poblacion Alt'!EI28-'Poblacion Base'!EI28</f>
        <v>-22649.017049273942</v>
      </c>
      <c r="EJ28" s="110">
        <f>'Poblacion Alt'!EJ28-'Poblacion Base'!EJ28</f>
        <v>-22841.969405892945</v>
      </c>
      <c r="EK28" s="110">
        <f>'Poblacion Alt'!EK28-'Poblacion Base'!EK28</f>
        <v>-22926.038444862817</v>
      </c>
      <c r="EL28" s="110">
        <f>'Poblacion Alt'!EL28-'Poblacion Base'!EL28</f>
        <v>-22898.402676645201</v>
      </c>
      <c r="EM28" s="110">
        <f>'Poblacion Alt'!EM28-'Poblacion Base'!EM28</f>
        <v>-22351.204561741557</v>
      </c>
      <c r="EN28" s="110">
        <f>'Poblacion Alt'!EN28-'Poblacion Base'!EN28</f>
        <v>-21719.961694832542</v>
      </c>
      <c r="EO28" s="110">
        <f>'Poblacion Alt'!EO28-'Poblacion Base'!EO28</f>
        <v>-21044.207059097069</v>
      </c>
      <c r="EP28" s="110">
        <f>'Poblacion Alt'!EP28-'Poblacion Base'!EP28</f>
        <v>-20318.991422230727</v>
      </c>
      <c r="EQ28" s="110">
        <f>'Poblacion Alt'!EQ28-'Poblacion Base'!EQ28</f>
        <v>-19547.714718624717</v>
      </c>
      <c r="ER28" s="110">
        <f>'Poblacion Alt'!ER28-'Poblacion Base'!ER28</f>
        <v>-18735.920522194821</v>
      </c>
      <c r="ES28" s="110">
        <f>'Poblacion Alt'!ES28-'Poblacion Base'!ES28</f>
        <v>-17887.688910600264</v>
      </c>
      <c r="ET28" s="110">
        <f>'Poblacion Alt'!ET28-'Poblacion Base'!ET28</f>
        <v>-17014.754594181315</v>
      </c>
      <c r="EU28" s="110">
        <f>'Poblacion Alt'!EU28-'Poblacion Base'!EU28</f>
        <v>-16120.242805347196</v>
      </c>
      <c r="EV28" s="110">
        <f>'Poblacion Alt'!EV28-'Poblacion Base'!EV28</f>
        <v>-15210.893440373358</v>
      </c>
      <c r="EW28" s="110">
        <f>'Poblacion Alt'!EW28-'Poblacion Base'!EW28</f>
        <v>-14433.608072134899</v>
      </c>
      <c r="EX28" s="110">
        <f>'Poblacion Alt'!EX28-'Poblacion Base'!EX28</f>
        <v>-13661.188721933111</v>
      </c>
      <c r="EY28" s="110">
        <f>'Poblacion Alt'!EY28-'Poblacion Base'!EY28</f>
        <v>-13029.855593876215</v>
      </c>
      <c r="EZ28" s="110">
        <f>'Poblacion Alt'!EZ28-'Poblacion Base'!EZ28</f>
        <v>-12492.242750373669</v>
      </c>
      <c r="FA28" s="110">
        <f>'Poblacion Alt'!FA28-'Poblacion Base'!FA28</f>
        <v>-12016.687741347472</v>
      </c>
      <c r="FB28" s="110">
        <f>'Poblacion Alt'!FB28-'Poblacion Base'!FB28</f>
        <v>-11583.312277205696</v>
      </c>
      <c r="FC28" s="110">
        <f>'Poblacion Alt'!FC28-'Poblacion Base'!FC28</f>
        <v>-11176.238146077259</v>
      </c>
      <c r="FD28" s="110">
        <f>'Poblacion Alt'!FD28-'Poblacion Base'!FD28</f>
        <v>-10782.506963660184</v>
      </c>
      <c r="FE28" s="110">
        <f>'Poblacion Alt'!FE28-'Poblacion Base'!FE28</f>
        <v>-10389.906127596099</v>
      </c>
      <c r="FF28" s="110">
        <f>'Poblacion Alt'!FF28-'Poblacion Base'!FF28</f>
        <v>-10000.328789744934</v>
      </c>
      <c r="FG28" s="110">
        <f>'Poblacion Alt'!FG28-'Poblacion Base'!FG28</f>
        <v>-9492.4364492588211</v>
      </c>
      <c r="FH28" s="110">
        <f>'Poblacion Alt'!FH28-'Poblacion Base'!FH28</f>
        <v>-8992.4561967713526</v>
      </c>
      <c r="FI28" s="110">
        <f>'Poblacion Alt'!FI28-'Poblacion Base'!FI28</f>
        <v>-8458.7615469715092</v>
      </c>
      <c r="FJ28" s="110">
        <f>'Poblacion Alt'!FJ28-'Poblacion Base'!FJ28</f>
        <v>-7909.9431001452031</v>
      </c>
      <c r="FK28" s="110">
        <f>'Poblacion Alt'!FK28-'Poblacion Base'!FK28</f>
        <v>-7357.1381115951226</v>
      </c>
      <c r="FL28" s="110">
        <f>'Poblacion Alt'!FL28-'Poblacion Base'!FL28</f>
        <v>-6810.4200133512495</v>
      </c>
      <c r="FM28" s="110">
        <f>'Poblacion Alt'!FM28-'Poblacion Base'!FM28</f>
        <v>-6274.7818958379794</v>
      </c>
      <c r="FN28" s="110">
        <f>'Poblacion Alt'!FN28-'Poblacion Base'!FN28</f>
        <v>-5756.5003910720116</v>
      </c>
      <c r="FO28" s="110">
        <f>'Poblacion Alt'!FO28-'Poblacion Base'!FO28</f>
        <v>-5260.171656385879</v>
      </c>
      <c r="FP28" s="110">
        <f>'Poblacion Alt'!FP28-'Poblacion Base'!FP28</f>
        <v>-4786.6208055614552</v>
      </c>
      <c r="FQ28" s="110">
        <f>'Poblacion Alt'!FQ28-'Poblacion Base'!FQ28</f>
        <v>-4335.8083813746343</v>
      </c>
      <c r="FR28" s="110">
        <f>'Poblacion Alt'!FR28-'Poblacion Base'!FR28</f>
        <v>-3911.3327792543569</v>
      </c>
      <c r="FS28" s="110">
        <f>'Poblacion Alt'!FS28-'Poblacion Base'!FS28</f>
        <v>-3547.2927006561076</v>
      </c>
      <c r="FT28" s="110">
        <f>'Poblacion Alt'!FT28-'Poblacion Base'!FT28</f>
        <v>-3227.7124444653746</v>
      </c>
      <c r="FU28" s="110">
        <f>'Poblacion Alt'!FU28-'Poblacion Base'!FU28</f>
        <v>-2942.0558238962549</v>
      </c>
      <c r="FV28" s="110">
        <f>'Poblacion Alt'!FV28-'Poblacion Base'!FV28</f>
        <v>-2683.3434570909303</v>
      </c>
      <c r="FW28" s="110">
        <f>'Poblacion Alt'!FW28-'Poblacion Base'!FW28</f>
        <v>-2446.2034208106925</v>
      </c>
      <c r="FX28" s="110">
        <f>'Poblacion Alt'!FX28-'Poblacion Base'!FX28</f>
        <v>-2226.793367442413</v>
      </c>
      <c r="FY28" s="110">
        <f>'Poblacion Alt'!FY28-'Poblacion Base'!FY28</f>
        <v>-2021.3292144873994</v>
      </c>
      <c r="FZ28" s="110">
        <f>'Poblacion Alt'!FZ28-'Poblacion Base'!FZ28</f>
        <v>-1829.9145289397857</v>
      </c>
      <c r="GA28" s="110">
        <f>'Poblacion Alt'!GA28-'Poblacion Base'!GA28</f>
        <v>-1651.6114832721942</v>
      </c>
      <c r="GB28" s="110">
        <f>'Poblacion Alt'!GB28-'Poblacion Base'!GB28</f>
        <v>-1486.214188063459</v>
      </c>
      <c r="GC28" s="110">
        <f>'Poblacion Alt'!GC28-'Poblacion Base'!GC28</f>
        <v>-1333.0198783739761</v>
      </c>
      <c r="GD28" s="110">
        <f>'Poblacion Alt'!GD28-'Poblacion Base'!GD28</f>
        <v>-1191.5632197332161</v>
      </c>
      <c r="GE28" s="110">
        <f>'Poblacion Alt'!GE28-'Poblacion Base'!GE28</f>
        <v>-1061.1691808413889</v>
      </c>
      <c r="GF28" s="110">
        <f>'Poblacion Alt'!GF28-'Poblacion Base'!GF28</f>
        <v>-942.19698672322556</v>
      </c>
      <c r="GG28" s="110">
        <f>'Poblacion Alt'!GG28-'Poblacion Base'!GG28</f>
        <v>-833.2316247910494</v>
      </c>
      <c r="GH28" s="110">
        <f>'Poblacion Alt'!GH28-'Poblacion Base'!GH28</f>
        <v>-733.79668047066662</v>
      </c>
      <c r="GI28" s="110">
        <f>'Poblacion Alt'!GI28-'Poblacion Base'!GI28</f>
        <v>-643.29827855138865</v>
      </c>
      <c r="GJ28" s="110">
        <f>'Poblacion Alt'!GJ28-'Poblacion Base'!GJ28</f>
        <v>-561.46692702514702</v>
      </c>
      <c r="GK28" s="110">
        <f>'Poblacion Alt'!GK28-'Poblacion Base'!GK28</f>
        <v>-487.50412239486468</v>
      </c>
      <c r="GL28" s="110">
        <f>'Poblacion Alt'!GL28-'Poblacion Base'!GL28</f>
        <v>-421.03205770919158</v>
      </c>
      <c r="GM28" s="110">
        <f>'Poblacion Alt'!GM28-'Poblacion Base'!GM28</f>
        <v>-361.55144608788396</v>
      </c>
      <c r="GN28" s="110">
        <f>'Poblacion Alt'!GN28-'Poblacion Base'!GN28</f>
        <v>-308.56446012793822</v>
      </c>
      <c r="GO28" s="110">
        <f>'Poblacion Alt'!GO28-'Poblacion Base'!GO28</f>
        <v>-261.6707010718128</v>
      </c>
      <c r="GP28" s="110">
        <f>'Poblacion Alt'!GP28-'Poblacion Base'!GP28</f>
        <v>-220.42684608562195</v>
      </c>
      <c r="GQ28" s="110">
        <f>'Poblacion Alt'!GQ28-'Poblacion Base'!GQ28</f>
        <v>-184.26178276659812</v>
      </c>
      <c r="GR28" s="110">
        <f>'Poblacion Alt'!GR28-'Poblacion Base'!GR28</f>
        <v>-152.87582935033242</v>
      </c>
      <c r="GS28" s="110">
        <f>'Poblacion Alt'!GS28-'Poblacion Base'!GS28</f>
        <v>-125.81993176438209</v>
      </c>
      <c r="GT28" s="110">
        <f>'Poblacion Alt'!GT28-'Poblacion Base'!GT28</f>
        <v>-102.70032169012211</v>
      </c>
      <c r="GU28" s="110">
        <f>'Poblacion Alt'!GU28-'Poblacion Base'!GU28</f>
        <v>-12.032748516683569</v>
      </c>
      <c r="GV28" s="48">
        <f t="shared" si="0"/>
        <v>-1645477.2809523048</v>
      </c>
    </row>
    <row r="29" spans="1:204">
      <c r="A29">
        <v>2045</v>
      </c>
      <c r="B29" s="110">
        <f>'Poblacion Alt'!B29-'Poblacion Base'!B29</f>
        <v>-28.186757642222801</v>
      </c>
      <c r="C29" s="110">
        <f>'Poblacion Alt'!C29-'Poblacion Base'!C29</f>
        <v>-61.955612126155756</v>
      </c>
      <c r="D29" s="110">
        <f>'Poblacion Alt'!D29-'Poblacion Base'!D29</f>
        <v>-102.2930759570736</v>
      </c>
      <c r="E29" s="110">
        <f>'Poblacion Alt'!E29-'Poblacion Base'!E29</f>
        <v>-150.32614258246031</v>
      </c>
      <c r="F29" s="110">
        <f>'Poblacion Alt'!F29-'Poblacion Base'!F29</f>
        <v>-207.35329501976958</v>
      </c>
      <c r="G29" s="110">
        <f>'Poblacion Alt'!G29-'Poblacion Base'!G29</f>
        <v>-274.88466843042988</v>
      </c>
      <c r="H29" s="110">
        <f>'Poblacion Alt'!H29-'Poblacion Base'!H29</f>
        <v>-354.59800489002373</v>
      </c>
      <c r="I29" s="110">
        <f>'Poblacion Alt'!I29-'Poblacion Base'!I29</f>
        <v>-448.41677403595531</v>
      </c>
      <c r="J29" s="110">
        <f>'Poblacion Alt'!J29-'Poblacion Base'!J29</f>
        <v>-558.416381345829</v>
      </c>
      <c r="K29" s="110">
        <f>'Poblacion Alt'!K29-'Poblacion Base'!K29</f>
        <v>-686.95707571198</v>
      </c>
      <c r="L29" s="110">
        <f>'Poblacion Alt'!L29-'Poblacion Base'!L29</f>
        <v>-836.55977781716501</v>
      </c>
      <c r="M29" s="110">
        <f>'Poblacion Alt'!M29-'Poblacion Base'!M29</f>
        <v>-1009.9074031353812</v>
      </c>
      <c r="N29" s="110">
        <f>'Poblacion Alt'!N29-'Poblacion Base'!N29</f>
        <v>-1209.1709072220256</v>
      </c>
      <c r="O29" s="110">
        <f>'Poblacion Alt'!O29-'Poblacion Base'!O29</f>
        <v>-1427.9345721566351</v>
      </c>
      <c r="P29" s="110">
        <f>'Poblacion Alt'!P29-'Poblacion Base'!P29</f>
        <v>-1670.4753946223645</v>
      </c>
      <c r="Q29" s="110">
        <f>'Poblacion Alt'!Q29-'Poblacion Base'!Q29</f>
        <v>-1940.1068125981838</v>
      </c>
      <c r="R29" s="110">
        <f>'Poblacion Alt'!R29-'Poblacion Base'!R29</f>
        <v>-2239.5234023603261</v>
      </c>
      <c r="S29" s="110">
        <f>'Poblacion Alt'!S29-'Poblacion Base'!S29</f>
        <v>-2570.8149412194616</v>
      </c>
      <c r="T29" s="110">
        <f>'Poblacion Alt'!T29-'Poblacion Base'!T29</f>
        <v>-2935.590833025577</v>
      </c>
      <c r="U29" s="110">
        <f>'Poblacion Alt'!U29-'Poblacion Base'!U29</f>
        <v>-3335.0290656182333</v>
      </c>
      <c r="V29" s="110">
        <f>'Poblacion Alt'!V29-'Poblacion Base'!V29</f>
        <v>-4509.8807043955894</v>
      </c>
      <c r="W29" s="110">
        <f>'Poblacion Alt'!W29-'Poblacion Base'!W29</f>
        <v>-5784.354235466395</v>
      </c>
      <c r="X29" s="110">
        <f>'Poblacion Alt'!X29-'Poblacion Base'!X29</f>
        <v>-7156.9156993974466</v>
      </c>
      <c r="Y29" s="110">
        <f>'Poblacion Alt'!Y29-'Poblacion Base'!Y29</f>
        <v>-8623.9697746745078</v>
      </c>
      <c r="Z29" s="110">
        <f>'Poblacion Alt'!Z29-'Poblacion Base'!Z29</f>
        <v>-10178.965097026143</v>
      </c>
      <c r="AA29" s="110">
        <f>'Poblacion Alt'!AA29-'Poblacion Base'!AA29</f>
        <v>-11814.083915307827</v>
      </c>
      <c r="AB29" s="110">
        <f>'Poblacion Alt'!AB29-'Poblacion Base'!AB29</f>
        <v>-13524.466661248298</v>
      </c>
      <c r="AC29" s="110">
        <f>'Poblacion Alt'!AC29-'Poblacion Base'!AC29</f>
        <v>-15294.773707612942</v>
      </c>
      <c r="AD29" s="110">
        <f>'Poblacion Alt'!AD29-'Poblacion Base'!AD29</f>
        <v>-17113.959275914822</v>
      </c>
      <c r="AE29" s="110">
        <f>'Poblacion Alt'!AE29-'Poblacion Base'!AE29</f>
        <v>-18965.185139595997</v>
      </c>
      <c r="AF29" s="110">
        <f>'Poblacion Alt'!AF29-'Poblacion Base'!AF29</f>
        <v>-21513.967048103979</v>
      </c>
      <c r="AG29" s="110">
        <f>'Poblacion Alt'!AG29-'Poblacion Base'!AG29</f>
        <v>-24071.987208640028</v>
      </c>
      <c r="AH29" s="110">
        <f>'Poblacion Alt'!AH29-'Poblacion Base'!AH29</f>
        <v>-26597.461064219999</v>
      </c>
      <c r="AI29" s="110">
        <f>'Poblacion Alt'!AI29-'Poblacion Base'!AI29</f>
        <v>-28831.54490129929</v>
      </c>
      <c r="AJ29" s="110">
        <f>'Poblacion Alt'!AJ29-'Poblacion Base'!AJ29</f>
        <v>-30811.510227457562</v>
      </c>
      <c r="AK29" s="110">
        <f>'Poblacion Alt'!AK29-'Poblacion Base'!AK29</f>
        <v>-32556.771661648934</v>
      </c>
      <c r="AL29" s="110">
        <f>'Poblacion Alt'!AL29-'Poblacion Base'!AL29</f>
        <v>-34073.871231381025</v>
      </c>
      <c r="AM29" s="110">
        <f>'Poblacion Alt'!AM29-'Poblacion Base'!AM29</f>
        <v>-35365.135346786352</v>
      </c>
      <c r="AN29" s="110">
        <f>'Poblacion Alt'!AN29-'Poblacion Base'!AN29</f>
        <v>-36426.099872754945</v>
      </c>
      <c r="AO29" s="110">
        <f>'Poblacion Alt'!AO29-'Poblacion Base'!AO29</f>
        <v>-37279.301824102819</v>
      </c>
      <c r="AP29" s="110">
        <f>'Poblacion Alt'!AP29-'Poblacion Base'!AP29</f>
        <v>-36886.653076999413</v>
      </c>
      <c r="AQ29" s="110">
        <f>'Poblacion Alt'!AQ29-'Poblacion Base'!AQ29</f>
        <v>-36327.894146949053</v>
      </c>
      <c r="AR29" s="110">
        <f>'Poblacion Alt'!AR29-'Poblacion Base'!AR29</f>
        <v>-35588.412055122084</v>
      </c>
      <c r="AS29" s="110">
        <f>'Poblacion Alt'!AS29-'Poblacion Base'!AS29</f>
        <v>-34467.061333819467</v>
      </c>
      <c r="AT29" s="110">
        <f>'Poblacion Alt'!AT29-'Poblacion Base'!AT29</f>
        <v>-33034.492184149392</v>
      </c>
      <c r="AU29" s="110">
        <f>'Poblacion Alt'!AU29-'Poblacion Base'!AU29</f>
        <v>-31373.229255075101</v>
      </c>
      <c r="AV29" s="110">
        <f>'Poblacion Alt'!AV29-'Poblacion Base'!AV29</f>
        <v>-29528.012255432433</v>
      </c>
      <c r="AW29" s="110">
        <f>'Poblacion Alt'!AW29-'Poblacion Base'!AW29</f>
        <v>-27545.288592746307</v>
      </c>
      <c r="AX29" s="110">
        <f>'Poblacion Alt'!AX29-'Poblacion Base'!AX29</f>
        <v>-25468.194647030556</v>
      </c>
      <c r="AY29" s="110">
        <f>'Poblacion Alt'!AY29-'Poblacion Base'!AY29</f>
        <v>-23340.779750903603</v>
      </c>
      <c r="AZ29" s="110">
        <f>'Poblacion Alt'!AZ29-'Poblacion Base'!AZ29</f>
        <v>-20953.623174211301</v>
      </c>
      <c r="BA29" s="110">
        <f>'Poblacion Alt'!BA29-'Poblacion Base'!BA29</f>
        <v>-18589.428859247768</v>
      </c>
      <c r="BB29" s="110">
        <f>'Poblacion Alt'!BB29-'Poblacion Base'!BB29</f>
        <v>-16297.490733869898</v>
      </c>
      <c r="BC29" s="110">
        <f>'Poblacion Alt'!BC29-'Poblacion Base'!BC29</f>
        <v>-14411.227387545223</v>
      </c>
      <c r="BD29" s="110">
        <f>'Poblacion Alt'!BD29-'Poblacion Base'!BD29</f>
        <v>-12812.342667336576</v>
      </c>
      <c r="BE29" s="110">
        <f>'Poblacion Alt'!BE29-'Poblacion Base'!BE29</f>
        <v>-11425.271793548018</v>
      </c>
      <c r="BF29" s="110">
        <f>'Poblacion Alt'!BF29-'Poblacion Base'!BF29</f>
        <v>-10198.529057931679</v>
      </c>
      <c r="BG29" s="110">
        <f>'Poblacion Alt'!BG29-'Poblacion Base'!BG29</f>
        <v>-9099.0967007218278</v>
      </c>
      <c r="BH29" s="110">
        <f>'Poblacion Alt'!BH29-'Poblacion Base'!BH29</f>
        <v>-8093.6351846074685</v>
      </c>
      <c r="BI29" s="110">
        <f>'Poblacion Alt'!BI29-'Poblacion Base'!BI29</f>
        <v>-7155.7672204825212</v>
      </c>
      <c r="BJ29" s="110">
        <f>'Poblacion Alt'!BJ29-'Poblacion Base'!BJ29</f>
        <v>-6376.1341754857567</v>
      </c>
      <c r="BK29" s="110">
        <f>'Poblacion Alt'!BK29-'Poblacion Base'!BK29</f>
        <v>-5657.4811970526353</v>
      </c>
      <c r="BL29" s="110">
        <f>'Poblacion Alt'!BL29-'Poblacion Base'!BL29</f>
        <v>-5005.2993170723785</v>
      </c>
      <c r="BM29" s="110">
        <f>'Poblacion Alt'!BM29-'Poblacion Base'!BM29</f>
        <v>-4486.4227229768876</v>
      </c>
      <c r="BN29" s="110">
        <f>'Poblacion Alt'!BN29-'Poblacion Base'!BN29</f>
        <v>-4064.6801200418849</v>
      </c>
      <c r="BO29" s="110">
        <f>'Poblacion Alt'!BO29-'Poblacion Base'!BO29</f>
        <v>-3715.9734391755774</v>
      </c>
      <c r="BP29" s="110">
        <f>'Poblacion Alt'!BP29-'Poblacion Base'!BP29</f>
        <v>-3422.760684151639</v>
      </c>
      <c r="BQ29" s="110">
        <f>'Poblacion Alt'!BQ29-'Poblacion Base'!BQ29</f>
        <v>-3172.1904181384016</v>
      </c>
      <c r="BR29" s="110">
        <f>'Poblacion Alt'!BR29-'Poblacion Base'!BR29</f>
        <v>-2952.526584478881</v>
      </c>
      <c r="BS29" s="110">
        <f>'Poblacion Alt'!BS29-'Poblacion Base'!BS29</f>
        <v>-2754.951582930109</v>
      </c>
      <c r="BT29" s="110">
        <f>'Poblacion Alt'!BT29-'Poblacion Base'!BT29</f>
        <v>-2576.4993911922793</v>
      </c>
      <c r="BU29" s="110">
        <f>'Poblacion Alt'!BU29-'Poblacion Base'!BU29</f>
        <v>-2414.4442138799059</v>
      </c>
      <c r="BV29" s="110">
        <f>'Poblacion Alt'!BV29-'Poblacion Base'!BV29</f>
        <v>-2264.6138806199888</v>
      </c>
      <c r="BW29" s="110">
        <f>'Poblacion Alt'!BW29-'Poblacion Base'!BW29</f>
        <v>-2102.6208782790927</v>
      </c>
      <c r="BX29" s="110">
        <f>'Poblacion Alt'!BX29-'Poblacion Base'!BX29</f>
        <v>-1938.41421947864</v>
      </c>
      <c r="BY29" s="110">
        <f>'Poblacion Alt'!BY29-'Poblacion Base'!BY29</f>
        <v>-1778.1133843565185</v>
      </c>
      <c r="BZ29" s="110">
        <f>'Poblacion Alt'!BZ29-'Poblacion Base'!BZ29</f>
        <v>-1624.7468929633324</v>
      </c>
      <c r="CA29" s="110">
        <f>'Poblacion Alt'!CA29-'Poblacion Base'!CA29</f>
        <v>-1480.5098714791529</v>
      </c>
      <c r="CB29" s="110">
        <f>'Poblacion Alt'!CB29-'Poblacion Base'!CB29</f>
        <v>-1346.1257046891842</v>
      </c>
      <c r="CC29" s="110">
        <f>'Poblacion Alt'!CC29-'Poblacion Base'!CC29</f>
        <v>-1222.5440022743132</v>
      </c>
      <c r="CD29" s="110">
        <f>'Poblacion Alt'!CD29-'Poblacion Base'!CD29</f>
        <v>-1108.3138384424674</v>
      </c>
      <c r="CE29" s="110">
        <f>'Poblacion Alt'!CE29-'Poblacion Base'!CE29</f>
        <v>-1002.6969087806065</v>
      </c>
      <c r="CF29" s="110">
        <f>'Poblacion Alt'!CF29-'Poblacion Base'!CF29</f>
        <v>-904.72192629367055</v>
      </c>
      <c r="CG29" s="110">
        <f>'Poblacion Alt'!CG29-'Poblacion Base'!CG29</f>
        <v>-814.14515700336779</v>
      </c>
      <c r="CH29" s="110">
        <f>'Poblacion Alt'!CH29-'Poblacion Base'!CH29</f>
        <v>-730.27809199882904</v>
      </c>
      <c r="CI29" s="110">
        <f>'Poblacion Alt'!CI29-'Poblacion Base'!CI29</f>
        <v>-652.88596776279155</v>
      </c>
      <c r="CJ29" s="110">
        <f>'Poblacion Alt'!CJ29-'Poblacion Base'!CJ29</f>
        <v>-581.44186168127635</v>
      </c>
      <c r="CK29" s="110">
        <f>'Poblacion Alt'!CK29-'Poblacion Base'!CK29</f>
        <v>-515.82905662676785</v>
      </c>
      <c r="CL29" s="110">
        <f>'Poblacion Alt'!CL29-'Poblacion Base'!CL29</f>
        <v>-455.59813272556494</v>
      </c>
      <c r="CM29" s="110">
        <f>'Poblacion Alt'!CM29-'Poblacion Base'!CM29</f>
        <v>-400.64456904099643</v>
      </c>
      <c r="CN29" s="110">
        <f>'Poblacion Alt'!CN29-'Poblacion Base'!CN29</f>
        <v>-350.52179685526789</v>
      </c>
      <c r="CO29" s="110">
        <f>'Poblacion Alt'!CO29-'Poblacion Base'!CO29</f>
        <v>-305.04265450981256</v>
      </c>
      <c r="CP29" s="110">
        <f>'Poblacion Alt'!CP29-'Poblacion Base'!CP29</f>
        <v>-263.92726883740397</v>
      </c>
      <c r="CQ29" s="110">
        <f>'Poblacion Alt'!CQ29-'Poblacion Base'!CQ29</f>
        <v>-227.07915401986247</v>
      </c>
      <c r="CR29" s="110">
        <f>'Poblacion Alt'!CR29-'Poblacion Base'!CR29</f>
        <v>-194.22617633221489</v>
      </c>
      <c r="CS29" s="110">
        <f>'Poblacion Alt'!CS29-'Poblacion Base'!CS29</f>
        <v>-165.00995588298247</v>
      </c>
      <c r="CT29" s="110">
        <f>'Poblacion Alt'!CT29-'Poblacion Base'!CT29</f>
        <v>-139.19350433836371</v>
      </c>
      <c r="CU29" s="110">
        <f>'Poblacion Alt'!CU29-'Poblacion Base'!CU29</f>
        <v>-116.56769095197797</v>
      </c>
      <c r="CV29" s="110">
        <f>'Poblacion Alt'!CV29-'Poblacion Base'!CV29</f>
        <v>-96.935989221967247</v>
      </c>
      <c r="CW29" s="110">
        <f>'Poblacion Alt'!CW29-'Poblacion Base'!CW29</f>
        <v>-80.017278969051858</v>
      </c>
      <c r="CX29" s="110">
        <f>'Poblacion Alt'!CX29-'Poblacion Base'!CX29</f>
        <v>-9.6642420987082005</v>
      </c>
      <c r="CY29" s="110">
        <f>'Poblacion Alt'!CY29-'Poblacion Base'!CY29</f>
        <v>-27.755331539199688</v>
      </c>
      <c r="CZ29" s="110">
        <f>'Poblacion Alt'!CZ29-'Poblacion Base'!CZ29</f>
        <v>-60.870216583134606</v>
      </c>
      <c r="DA29" s="110">
        <f>'Poblacion Alt'!DA29-'Poblacion Base'!DA29</f>
        <v>-100.26303965269472</v>
      </c>
      <c r="DB29" s="110">
        <f>'Poblacion Alt'!DB29-'Poblacion Base'!DB29</f>
        <v>-146.96925135169295</v>
      </c>
      <c r="DC29" s="110">
        <f>'Poblacion Alt'!DC29-'Poblacion Base'!DC29</f>
        <v>-202.17435815150384</v>
      </c>
      <c r="DD29" s="110">
        <f>'Poblacion Alt'!DD29-'Poblacion Base'!DD29</f>
        <v>-267.23832275427412</v>
      </c>
      <c r="DE29" s="110">
        <f>'Poblacion Alt'!DE29-'Poblacion Base'!DE29</f>
        <v>-343.67045086971484</v>
      </c>
      <c r="DF29" s="110">
        <f>'Poblacion Alt'!DF29-'Poblacion Base'!DF29</f>
        <v>-433.15293724805815</v>
      </c>
      <c r="DG29" s="110">
        <f>'Poblacion Alt'!DG29-'Poblacion Base'!DG29</f>
        <v>-537.49594611977227</v>
      </c>
      <c r="DH29" s="110">
        <f>'Poblacion Alt'!DH29-'Poblacion Base'!DH29</f>
        <v>-658.69985203584656</v>
      </c>
      <c r="DI29" s="110">
        <f>'Poblacion Alt'!DI29-'Poblacion Base'!DI29</f>
        <v>-798.88491919520311</v>
      </c>
      <c r="DJ29" s="110">
        <f>'Poblacion Alt'!DJ29-'Poblacion Base'!DJ29</f>
        <v>-960.22322248516139</v>
      </c>
      <c r="DK29" s="110">
        <f>'Poblacion Alt'!DK29-'Poblacion Base'!DK29</f>
        <v>-1144.2780082903919</v>
      </c>
      <c r="DL29" s="110">
        <f>'Poblacion Alt'!DL29-'Poblacion Base'!DL29</f>
        <v>-1344.1887773828348</v>
      </c>
      <c r="DM29" s="110">
        <f>'Poblacion Alt'!DM29-'Poblacion Base'!DM29</f>
        <v>-1563.3490746719763</v>
      </c>
      <c r="DN29" s="110">
        <f>'Poblacion Alt'!DN29-'Poblacion Base'!DN29</f>
        <v>-1804.3446075817337</v>
      </c>
      <c r="DO29" s="110">
        <f>'Poblacion Alt'!DO29-'Poblacion Base'!DO29</f>
        <v>-2068.8945052163326</v>
      </c>
      <c r="DP29" s="110">
        <f>'Poblacion Alt'!DP29-'Poblacion Base'!DP29</f>
        <v>-2358.0620079151704</v>
      </c>
      <c r="DQ29" s="110">
        <f>'Poblacion Alt'!DQ29-'Poblacion Base'!DQ29</f>
        <v>-2672.2707968794857</v>
      </c>
      <c r="DR29" s="110">
        <f>'Poblacion Alt'!DR29-'Poblacion Base'!DR29</f>
        <v>-3011.575763932371</v>
      </c>
      <c r="DS29" s="110">
        <f>'Poblacion Alt'!DS29-'Poblacion Base'!DS29</f>
        <v>-4117.4686500547105</v>
      </c>
      <c r="DT29" s="110">
        <f>'Poblacion Alt'!DT29-'Poblacion Base'!DT29</f>
        <v>-5301.4431763935718</v>
      </c>
      <c r="DU29" s="110">
        <f>'Poblacion Alt'!DU29-'Poblacion Base'!DU29</f>
        <v>-6559.3929868785781</v>
      </c>
      <c r="DV29" s="110">
        <f>'Poblacion Alt'!DV29-'Poblacion Base'!DV29</f>
        <v>-7884.978538344847</v>
      </c>
      <c r="DW29" s="110">
        <f>'Poblacion Alt'!DW29-'Poblacion Base'!DW29</f>
        <v>-9270.3599022343988</v>
      </c>
      <c r="DX29" s="110">
        <f>'Poblacion Alt'!DX29-'Poblacion Base'!DX29</f>
        <v>-10706.240564713895</v>
      </c>
      <c r="DY29" s="110">
        <f>'Poblacion Alt'!DY29-'Poblacion Base'!DY29</f>
        <v>-12187.609604648838</v>
      </c>
      <c r="DZ29" s="110">
        <f>'Poblacion Alt'!DZ29-'Poblacion Base'!DZ29</f>
        <v>-13700.311789440224</v>
      </c>
      <c r="EA29" s="110">
        <f>'Poblacion Alt'!EA29-'Poblacion Base'!EA29</f>
        <v>-15231.727777317748</v>
      </c>
      <c r="EB29" s="110">
        <f>'Poblacion Alt'!EB29-'Poblacion Base'!EB29</f>
        <v>-16772.996658480028</v>
      </c>
      <c r="EC29" s="110">
        <f>'Poblacion Alt'!EC29-'Poblacion Base'!EC29</f>
        <v>-18216.180513282248</v>
      </c>
      <c r="ED29" s="110">
        <f>'Poblacion Alt'!ED29-'Poblacion Base'!ED29</f>
        <v>-19641.964832551545</v>
      </c>
      <c r="EE29" s="110">
        <f>'Poblacion Alt'!EE29-'Poblacion Base'!EE29</f>
        <v>-21021.439791883284</v>
      </c>
      <c r="EF29" s="110">
        <f>'Poblacion Alt'!EF29-'Poblacion Base'!EF29</f>
        <v>-22104.582180664525</v>
      </c>
      <c r="EG29" s="110">
        <f>'Poblacion Alt'!EG29-'Poblacion Base'!EG29</f>
        <v>-22950.275398944621</v>
      </c>
      <c r="EH29" s="110">
        <f>'Poblacion Alt'!EH29-'Poblacion Base'!EH29</f>
        <v>-23591.760823627876</v>
      </c>
      <c r="EI29" s="110">
        <f>'Poblacion Alt'!EI29-'Poblacion Base'!EI29</f>
        <v>-24054.006349819538</v>
      </c>
      <c r="EJ29" s="110">
        <f>'Poblacion Alt'!EJ29-'Poblacion Base'!EJ29</f>
        <v>-24355.157834629295</v>
      </c>
      <c r="EK29" s="110">
        <f>'Poblacion Alt'!EK29-'Poblacion Base'!EK29</f>
        <v>-24507.606898444938</v>
      </c>
      <c r="EL29" s="110">
        <f>'Poblacion Alt'!EL29-'Poblacion Base'!EL29</f>
        <v>-24546.80026173126</v>
      </c>
      <c r="EM29" s="110">
        <f>'Poblacion Alt'!EM29-'Poblacion Base'!EM29</f>
        <v>-24057.326994440751</v>
      </c>
      <c r="EN29" s="110">
        <f>'Poblacion Alt'!EN29-'Poblacion Base'!EN29</f>
        <v>-23472.199889670243</v>
      </c>
      <c r="EO29" s="110">
        <f>'Poblacion Alt'!EO29-'Poblacion Base'!EO29</f>
        <v>-22800.682296764397</v>
      </c>
      <c r="EP29" s="110">
        <f>'Poblacion Alt'!EP29-'Poblacion Base'!EP29</f>
        <v>-22083.956763370254</v>
      </c>
      <c r="EQ29" s="110">
        <f>'Poblacion Alt'!EQ29-'Poblacion Base'!EQ29</f>
        <v>-21317.727027924149</v>
      </c>
      <c r="ER29" s="110">
        <f>'Poblacion Alt'!ER29-'Poblacion Base'!ER29</f>
        <v>-20505.099045726354</v>
      </c>
      <c r="ES29" s="110">
        <f>'Poblacion Alt'!ES29-'Poblacion Base'!ES29</f>
        <v>-19652.469819142425</v>
      </c>
      <c r="ET29" s="110">
        <f>'Poblacion Alt'!ET29-'Poblacion Base'!ET29</f>
        <v>-18763.800615359563</v>
      </c>
      <c r="EU29" s="110">
        <f>'Poblacion Alt'!EU29-'Poblacion Base'!EU29</f>
        <v>-17851.41359501821</v>
      </c>
      <c r="EV29" s="110">
        <f>'Poblacion Alt'!EV29-'Poblacion Base'!EV29</f>
        <v>-16918.242655524402</v>
      </c>
      <c r="EW29" s="110">
        <f>'Poblacion Alt'!EW29-'Poblacion Base'!EW29</f>
        <v>-16108.77066015813</v>
      </c>
      <c r="EX29" s="110">
        <f>'Poblacion Alt'!EX29-'Poblacion Base'!EX29</f>
        <v>-15287.682462718745</v>
      </c>
      <c r="EY29" s="110">
        <f>'Poblacion Alt'!EY29-'Poblacion Base'!EY29</f>
        <v>-14472.829505265108</v>
      </c>
      <c r="EZ29" s="110">
        <f>'Poblacion Alt'!EZ29-'Poblacion Base'!EZ29</f>
        <v>-13799.351410674979</v>
      </c>
      <c r="FA29" s="110">
        <f>'Poblacion Alt'!FA29-'Poblacion Base'!FA29</f>
        <v>-13220.244281205174</v>
      </c>
      <c r="FB29" s="110">
        <f>'Poblacion Alt'!FB29-'Poblacion Base'!FB29</f>
        <v>-12703.486356121022</v>
      </c>
      <c r="FC29" s="110">
        <f>'Poblacion Alt'!FC29-'Poblacion Base'!FC29</f>
        <v>-12229.61779374769</v>
      </c>
      <c r="FD29" s="110">
        <f>'Poblacion Alt'!FD29-'Poblacion Base'!FD29</f>
        <v>-11782.396903123416</v>
      </c>
      <c r="FE29" s="110">
        <f>'Poblacion Alt'!FE29-'Poblacion Base'!FE29</f>
        <v>-11348.989276448323</v>
      </c>
      <c r="FF29" s="110">
        <f>'Poblacion Alt'!FF29-'Poblacion Base'!FF29</f>
        <v>-10917.338555159862</v>
      </c>
      <c r="FG29" s="110">
        <f>'Poblacion Alt'!FG29-'Poblacion Base'!FG29</f>
        <v>-10369.249245006067</v>
      </c>
      <c r="FH29" s="110">
        <f>'Poblacion Alt'!FH29-'Poblacion Base'!FH29</f>
        <v>-9832.4365791048622</v>
      </c>
      <c r="FI29" s="110">
        <f>'Poblacion Alt'!FI29-'Poblacion Base'!FI29</f>
        <v>-9303.9085745586781</v>
      </c>
      <c r="FJ29" s="110">
        <f>'Poblacion Alt'!FJ29-'Poblacion Base'!FJ29</f>
        <v>-8743.3798969428171</v>
      </c>
      <c r="FK29" s="110">
        <f>'Poblacion Alt'!FK29-'Poblacion Base'!FK29</f>
        <v>-8168.8419511414832</v>
      </c>
      <c r="FL29" s="110">
        <f>'Poblacion Alt'!FL29-'Poblacion Base'!FL29</f>
        <v>-7591.4703330727643</v>
      </c>
      <c r="FM29" s="110">
        <f>'Poblacion Alt'!FM29-'Poblacion Base'!FM29</f>
        <v>-7021.6514327111072</v>
      </c>
      <c r="FN29" s="110">
        <f>'Poblacion Alt'!FN29-'Poblacion Base'!FN29</f>
        <v>-6464.3082805974409</v>
      </c>
      <c r="FO29" s="110">
        <f>'Poblacion Alt'!FO29-'Poblacion Base'!FO29</f>
        <v>-5925.9440232653869</v>
      </c>
      <c r="FP29" s="110">
        <f>'Poblacion Alt'!FP29-'Poblacion Base'!FP29</f>
        <v>-5410.634829162067</v>
      </c>
      <c r="FQ29" s="110">
        <f>'Poblacion Alt'!FQ29-'Poblacion Base'!FQ29</f>
        <v>-4919.8934228325088</v>
      </c>
      <c r="FR29" s="110">
        <f>'Poblacion Alt'!FR29-'Poblacion Base'!FR29</f>
        <v>-4453.1047659224132</v>
      </c>
      <c r="FS29" s="110">
        <f>'Poblacion Alt'!FS29-'Poblacion Base'!FS29</f>
        <v>-4014.03805132868</v>
      </c>
      <c r="FT29" s="110">
        <f>'Poblacion Alt'!FT29-'Poblacion Base'!FT29</f>
        <v>-3635.9816073013644</v>
      </c>
      <c r="FU29" s="110">
        <f>'Poblacion Alt'!FU29-'Poblacion Base'!FU29</f>
        <v>-3303.1800908527221</v>
      </c>
      <c r="FV29" s="110">
        <f>'Poblacion Alt'!FV29-'Poblacion Base'!FV29</f>
        <v>-3004.9605400748842</v>
      </c>
      <c r="FW29" s="110">
        <f>'Poblacion Alt'!FW29-'Poblacion Base'!FW29</f>
        <v>-2734.4316218002059</v>
      </c>
      <c r="FX29" s="110">
        <f>'Poblacion Alt'!FX29-'Poblacion Base'!FX29</f>
        <v>-2486.4095485580328</v>
      </c>
      <c r="FY29" s="110">
        <f>'Poblacion Alt'!FY29-'Poblacion Base'!FY29</f>
        <v>-2256.7445707383158</v>
      </c>
      <c r="FZ29" s="110">
        <f>'Poblacion Alt'!FZ29-'Poblacion Base'!FZ29</f>
        <v>-2042.0953681188403</v>
      </c>
      <c r="GA29" s="110">
        <f>'Poblacion Alt'!GA29-'Poblacion Base'!GA29</f>
        <v>-1842.2484240675985</v>
      </c>
      <c r="GB29" s="110">
        <f>'Poblacion Alt'!GB29-'Poblacion Base'!GB29</f>
        <v>-1656.3839651526359</v>
      </c>
      <c r="GC29" s="110">
        <f>'Poblacion Alt'!GC29-'Poblacion Base'!GC29</f>
        <v>-1484.1637374564016</v>
      </c>
      <c r="GD29" s="110">
        <f>'Poblacion Alt'!GD29-'Poblacion Base'!GD29</f>
        <v>-1325.0272099305876</v>
      </c>
      <c r="GE29" s="110">
        <f>'Poblacion Alt'!GE29-'Poblacion Base'!GE29</f>
        <v>-1178.3099192434747</v>
      </c>
      <c r="GF29" s="110">
        <f>'Poblacion Alt'!GF29-'Poblacion Base'!GF29</f>
        <v>-1044.2463925426564</v>
      </c>
      <c r="GG29" s="110">
        <f>'Poblacion Alt'!GG29-'Poblacion Base'!GG29</f>
        <v>-921.73318194819149</v>
      </c>
      <c r="GH29" s="110">
        <f>'Poblacion Alt'!GH29-'Poblacion Base'!GH29</f>
        <v>-809.92793415335473</v>
      </c>
      <c r="GI29" s="110">
        <f>'Poblacion Alt'!GI29-'Poblacion Base'!GI29</f>
        <v>-708.49628788439441</v>
      </c>
      <c r="GJ29" s="110">
        <f>'Poblacion Alt'!GJ29-'Poblacion Base'!GJ29</f>
        <v>-616.61577239447797</v>
      </c>
      <c r="GK29" s="110">
        <f>'Poblacion Alt'!GK29-'Poblacion Base'!GK29</f>
        <v>-533.94739171626861</v>
      </c>
      <c r="GL29" s="110">
        <f>'Poblacion Alt'!GL29-'Poblacion Base'!GL29</f>
        <v>-459.7727461989125</v>
      </c>
      <c r="GM29" s="110">
        <f>'Poblacion Alt'!GM29-'Poblacion Base'!GM29</f>
        <v>-393.55674032394018</v>
      </c>
      <c r="GN29" s="110">
        <f>'Poblacion Alt'!GN29-'Poblacion Base'!GN29</f>
        <v>-334.77096509377589</v>
      </c>
      <c r="GO29" s="110">
        <f>'Poblacion Alt'!GO29-'Poblacion Base'!GO29</f>
        <v>-282.8357415733517</v>
      </c>
      <c r="GP29" s="110">
        <f>'Poblacion Alt'!GP29-'Poblacion Base'!GP29</f>
        <v>-237.29707527743449</v>
      </c>
      <c r="GQ29" s="110">
        <f>'Poblacion Alt'!GQ29-'Poblacion Base'!GQ29</f>
        <v>-197.53475233161953</v>
      </c>
      <c r="GR29" s="110">
        <f>'Poblacion Alt'!GR29-'Poblacion Base'!GR29</f>
        <v>-163.19952696568544</v>
      </c>
      <c r="GS29" s="110">
        <f>'Poblacion Alt'!GS29-'Poblacion Base'!GS29</f>
        <v>-133.73262084854105</v>
      </c>
      <c r="GT29" s="110">
        <f>'Poblacion Alt'!GT29-'Poblacion Base'!GT29</f>
        <v>-108.75078429198766</v>
      </c>
      <c r="GU29" s="110">
        <f>'Poblacion Alt'!GU29-'Poblacion Base'!GU29</f>
        <v>-12.069829405795645</v>
      </c>
      <c r="GV29" s="48">
        <f t="shared" si="0"/>
        <v>-1767258.5070387702</v>
      </c>
    </row>
    <row r="30" spans="1:204">
      <c r="A30">
        <v>2046</v>
      </c>
      <c r="B30" s="110">
        <f>'Poblacion Alt'!B30-'Poblacion Base'!B30</f>
        <v>-28.273352903779596</v>
      </c>
      <c r="C30" s="110">
        <f>'Poblacion Alt'!C30-'Poblacion Base'!C30</f>
        <v>-62.14653984704637</v>
      </c>
      <c r="D30" s="110">
        <f>'Poblacion Alt'!D30-'Poblacion Base'!D30</f>
        <v>-102.6100651944289</v>
      </c>
      <c r="E30" s="110">
        <f>'Poblacion Alt'!E30-'Poblacion Base'!E30</f>
        <v>-150.79634882483515</v>
      </c>
      <c r="F30" s="110">
        <f>'Poblacion Alt'!F30-'Poblacion Base'!F30</f>
        <v>-208.00147591560381</v>
      </c>
      <c r="G30" s="110">
        <f>'Poblacion Alt'!G30-'Poblacion Base'!G30</f>
        <v>-275.71913616510574</v>
      </c>
      <c r="H30" s="110">
        <f>'Poblacion Alt'!H30-'Poblacion Base'!H30</f>
        <v>-355.66373382968595</v>
      </c>
      <c r="I30" s="110">
        <f>'Poblacion Alt'!I30-'Poblacion Base'!I30</f>
        <v>-449.74634575925302</v>
      </c>
      <c r="J30" s="110">
        <f>'Poblacion Alt'!J30-'Poblacion Base'!J30</f>
        <v>-560.0713809793815</v>
      </c>
      <c r="K30" s="110">
        <f>'Poblacion Alt'!K30-'Poblacion Base'!K30</f>
        <v>-688.98672362155048</v>
      </c>
      <c r="L30" s="110">
        <f>'Poblacion Alt'!L30-'Poblacion Base'!L30</f>
        <v>-839.00590379425557</v>
      </c>
      <c r="M30" s="110">
        <f>'Poblacion Alt'!M30-'Poblacion Base'!M30</f>
        <v>-1012.8675610839273</v>
      </c>
      <c r="N30" s="110">
        <f>'Poblacion Alt'!N30-'Poblacion Base'!N30</f>
        <v>-1213.4050576682203</v>
      </c>
      <c r="O30" s="110">
        <f>'Poblacion Alt'!O30-'Poblacion Base'!O30</f>
        <v>-1442.7993033826351</v>
      </c>
      <c r="P30" s="110">
        <f>'Poblacion Alt'!P30-'Poblacion Base'!P30</f>
        <v>-1694.744677782408</v>
      </c>
      <c r="Q30" s="110">
        <f>'Poblacion Alt'!Q30-'Poblacion Base'!Q30</f>
        <v>-1973.4186172601767</v>
      </c>
      <c r="R30" s="110">
        <f>'Poblacion Alt'!R30-'Poblacion Base'!R30</f>
        <v>-2282.0248959081364</v>
      </c>
      <c r="S30" s="110">
        <f>'Poblacion Alt'!S30-'Poblacion Base'!S30</f>
        <v>-2622.9916764971567</v>
      </c>
      <c r="T30" s="110">
        <f>'Poblacion Alt'!T30-'Poblacion Base'!T30</f>
        <v>-2998.1316410036525</v>
      </c>
      <c r="U30" s="110">
        <f>'Poblacion Alt'!U30-'Poblacion Base'!U30</f>
        <v>-3408.7151333882357</v>
      </c>
      <c r="V30" s="110">
        <f>'Poblacion Alt'!V30-'Poblacion Base'!V30</f>
        <v>-4598.6610682418104</v>
      </c>
      <c r="W30" s="110">
        <f>'Poblacion Alt'!W30-'Poblacion Base'!W30</f>
        <v>-5890.4439176457236</v>
      </c>
      <c r="X30" s="110">
        <f>'Poblacion Alt'!X30-'Poblacion Base'!X30</f>
        <v>-7282.3163158131647</v>
      </c>
      <c r="Y30" s="110">
        <f>'Poblacion Alt'!Y30-'Poblacion Base'!Y30</f>
        <v>-8771.2390181242372</v>
      </c>
      <c r="Z30" s="110">
        <f>'Poblacion Alt'!Z30-'Poblacion Base'!Z30</f>
        <v>-10351.427121495362</v>
      </c>
      <c r="AA30" s="110">
        <f>'Poblacion Alt'!AA30-'Poblacion Base'!AA30</f>
        <v>-12014.788760862721</v>
      </c>
      <c r="AB30" s="110">
        <f>'Poblacion Alt'!AB30-'Poblacion Base'!AB30</f>
        <v>-13750.762204739556</v>
      </c>
      <c r="AC30" s="110">
        <f>'Poblacion Alt'!AC30-'Poblacion Base'!AC30</f>
        <v>-15554.745621701819</v>
      </c>
      <c r="AD30" s="110">
        <f>'Poblacion Alt'!AD30-'Poblacion Base'!AD30</f>
        <v>-17407.446781732084</v>
      </c>
      <c r="AE30" s="110">
        <f>'Poblacion Alt'!AE30-'Poblacion Base'!AE30</f>
        <v>-19297.602102608071</v>
      </c>
      <c r="AF30" s="110">
        <f>'Poblacion Alt'!AF30-'Poblacion Base'!AF30</f>
        <v>-21890.437692846346</v>
      </c>
      <c r="AG30" s="110">
        <f>'Poblacion Alt'!AG30-'Poblacion Base'!AG30</f>
        <v>-24492.988257736317</v>
      </c>
      <c r="AH30" s="110">
        <f>'Poblacion Alt'!AH30-'Poblacion Base'!AH30</f>
        <v>-27084.723999233451</v>
      </c>
      <c r="AI30" s="110">
        <f>'Poblacion Alt'!AI30-'Poblacion Base'!AI30</f>
        <v>-29621.24442129652</v>
      </c>
      <c r="AJ30" s="110">
        <f>'Poblacion Alt'!AJ30-'Poblacion Base'!AJ30</f>
        <v>-31845.806009916821</v>
      </c>
      <c r="AK30" s="110">
        <f>'Poblacion Alt'!AK30-'Poblacion Base'!AK30</f>
        <v>-33793.628008344152</v>
      </c>
      <c r="AL30" s="110">
        <f>'Poblacion Alt'!AL30-'Poblacion Base'!AL30</f>
        <v>-35486.769986486761</v>
      </c>
      <c r="AM30" s="110">
        <f>'Poblacion Alt'!AM30-'Poblacion Base'!AM30</f>
        <v>-36930.993618612643</v>
      </c>
      <c r="AN30" s="110">
        <f>'Poblacion Alt'!AN30-'Poblacion Base'!AN30</f>
        <v>-38130.555655380245</v>
      </c>
      <c r="AO30" s="110">
        <f>'Poblacion Alt'!AO30-'Poblacion Base'!AO30</f>
        <v>-39084.465727089904</v>
      </c>
      <c r="AP30" s="110">
        <f>'Poblacion Alt'!AP30-'Poblacion Base'!AP30</f>
        <v>-38788.223771662917</v>
      </c>
      <c r="AQ30" s="110">
        <f>'Poblacion Alt'!AQ30-'Poblacion Base'!AQ30</f>
        <v>-38315.562781544751</v>
      </c>
      <c r="AR30" s="110">
        <f>'Poblacion Alt'!AR30-'Poblacion Base'!AR30</f>
        <v>-37671.27004122088</v>
      </c>
      <c r="AS30" s="110">
        <f>'Poblacion Alt'!AS30-'Poblacion Base'!AS30</f>
        <v>-36843.535330331069</v>
      </c>
      <c r="AT30" s="110">
        <f>'Poblacion Alt'!AT30-'Poblacion Base'!AT30</f>
        <v>-35632.695781073417</v>
      </c>
      <c r="AU30" s="110">
        <f>'Poblacion Alt'!AU30-'Poblacion Base'!AU30</f>
        <v>-34109.574262060516</v>
      </c>
      <c r="AV30" s="110">
        <f>'Poblacion Alt'!AV30-'Poblacion Base'!AV30</f>
        <v>-32359.721729029319</v>
      </c>
      <c r="AW30" s="110">
        <f>'Poblacion Alt'!AW30-'Poblacion Base'!AW30</f>
        <v>-30429.193284781533</v>
      </c>
      <c r="AX30" s="110">
        <f>'Poblacion Alt'!AX30-'Poblacion Base'!AX30</f>
        <v>-28364.206580631784</v>
      </c>
      <c r="AY30" s="110">
        <f>'Poblacion Alt'!AY30-'Poblacion Base'!AY30</f>
        <v>-26209.154032369959</v>
      </c>
      <c r="AZ30" s="110">
        <f>'Poblacion Alt'!AZ30-'Poblacion Base'!AZ30</f>
        <v>-23774.860014555336</v>
      </c>
      <c r="BA30" s="110">
        <f>'Poblacion Alt'!BA30-'Poblacion Base'!BA30</f>
        <v>-21342.042940517538</v>
      </c>
      <c r="BB30" s="110">
        <f>'Poblacion Alt'!BB30-'Poblacion Base'!BB30</f>
        <v>-18936.905181860027</v>
      </c>
      <c r="BC30" s="110">
        <f>'Poblacion Alt'!BC30-'Poblacion Base'!BC30</f>
        <v>-16607.895867409767</v>
      </c>
      <c r="BD30" s="110">
        <f>'Poblacion Alt'!BD30-'Poblacion Base'!BD30</f>
        <v>-14687.514986336173</v>
      </c>
      <c r="BE30" s="110">
        <f>'Poblacion Alt'!BE30-'Poblacion Base'!BE30</f>
        <v>-13057.555432147346</v>
      </c>
      <c r="BF30" s="110">
        <f>'Poblacion Alt'!BF30-'Poblacion Base'!BF30</f>
        <v>-11642.247958766646</v>
      </c>
      <c r="BG30" s="110">
        <f>'Poblacion Alt'!BG30-'Poblacion Base'!BG30</f>
        <v>-10390.248776140157</v>
      </c>
      <c r="BH30" s="110">
        <f>'Poblacion Alt'!BH30-'Poblacion Base'!BH30</f>
        <v>-9268.708995472698</v>
      </c>
      <c r="BI30" s="110">
        <f>'Poblacion Alt'!BI30-'Poblacion Base'!BI30</f>
        <v>-8243.6463389281416</v>
      </c>
      <c r="BJ30" s="110">
        <f>'Poblacion Alt'!BJ30-'Poblacion Base'!BJ30</f>
        <v>-7378.3377055808669</v>
      </c>
      <c r="BK30" s="110">
        <f>'Poblacion Alt'!BK30-'Poblacion Base'!BK30</f>
        <v>-6575.7922698996845</v>
      </c>
      <c r="BL30" s="110">
        <f>'Poblacion Alt'!BL30-'Poblacion Base'!BL30</f>
        <v>-5837.4486663107527</v>
      </c>
      <c r="BM30" s="110">
        <f>'Poblacion Alt'!BM30-'Poblacion Base'!BM30</f>
        <v>-5167.8940704226843</v>
      </c>
      <c r="BN30" s="110">
        <f>'Poblacion Alt'!BN30-'Poblacion Base'!BN30</f>
        <v>-4633.1443885851186</v>
      </c>
      <c r="BO30" s="110">
        <f>'Poblacion Alt'!BO30-'Poblacion Base'!BO30</f>
        <v>-4196.5443529211916</v>
      </c>
      <c r="BP30" s="110">
        <f>'Poblacion Alt'!BP30-'Poblacion Base'!BP30</f>
        <v>-3834.0056302797748</v>
      </c>
      <c r="BQ30" s="110">
        <f>'Poblacion Alt'!BQ30-'Poblacion Base'!BQ30</f>
        <v>-3527.8452347366256</v>
      </c>
      <c r="BR30" s="110">
        <f>'Poblacion Alt'!BR30-'Poblacion Base'!BR30</f>
        <v>-3265.1903142451192</v>
      </c>
      <c r="BS30" s="110">
        <f>'Poblacion Alt'!BS30-'Poblacion Base'!BS30</f>
        <v>-3034.0316848104703</v>
      </c>
      <c r="BT30" s="110">
        <f>'Poblacion Alt'!BT30-'Poblacion Base'!BT30</f>
        <v>-2825.6531280515774</v>
      </c>
      <c r="BU30" s="110">
        <f>'Poblacion Alt'!BU30-'Poblacion Base'!BU30</f>
        <v>-2636.8387213000678</v>
      </c>
      <c r="BV30" s="110">
        <f>'Poblacion Alt'!BV30-'Poblacion Base'!BV30</f>
        <v>-2465.0775964344793</v>
      </c>
      <c r="BW30" s="110">
        <f>'Poblacion Alt'!BW30-'Poblacion Base'!BW30</f>
        <v>-2305.7266683119524</v>
      </c>
      <c r="BX30" s="110">
        <f>'Poblacion Alt'!BX30-'Poblacion Base'!BX30</f>
        <v>-2135.540426961903</v>
      </c>
      <c r="BY30" s="110">
        <f>'Poblacion Alt'!BY30-'Poblacion Base'!BY30</f>
        <v>-1964.1234470271156</v>
      </c>
      <c r="BZ30" s="110">
        <f>'Poblacion Alt'!BZ30-'Poblacion Base'!BZ30</f>
        <v>-1797.281019958551</v>
      </c>
      <c r="CA30" s="110">
        <f>'Poblacion Alt'!CA30-'Poblacion Base'!CA30</f>
        <v>-1638.0909481216804</v>
      </c>
      <c r="CB30" s="110">
        <f>'Poblacion Alt'!CB30-'Poblacion Base'!CB30</f>
        <v>-1488.4752319824183</v>
      </c>
      <c r="CC30" s="110">
        <f>'Poblacion Alt'!CC30-'Poblacion Base'!CC30</f>
        <v>-1349.2897703670315</v>
      </c>
      <c r="CD30" s="110">
        <f>'Poblacion Alt'!CD30-'Poblacion Base'!CD30</f>
        <v>-1221.2257586730993</v>
      </c>
      <c r="CE30" s="110">
        <f>'Poblacion Alt'!CE30-'Poblacion Base'!CE30</f>
        <v>-1102.9440217486699</v>
      </c>
      <c r="CF30" s="110">
        <f>'Poblacion Alt'!CF30-'Poblacion Base'!CF30</f>
        <v>-993.63103700710053</v>
      </c>
      <c r="CG30" s="110">
        <f>'Poblacion Alt'!CG30-'Poblacion Base'!CG30</f>
        <v>-892.48807251581457</v>
      </c>
      <c r="CH30" s="110">
        <f>'Poblacion Alt'!CH30-'Poblacion Base'!CH30</f>
        <v>-799.12864537208225</v>
      </c>
      <c r="CI30" s="110">
        <f>'Poblacion Alt'!CI30-'Poblacion Base'!CI30</f>
        <v>-713.03672914874915</v>
      </c>
      <c r="CJ30" s="110">
        <f>'Poblacion Alt'!CJ30-'Poblacion Base'!CJ30</f>
        <v>-633.84906294035318</v>
      </c>
      <c r="CK30" s="110">
        <f>'Poblacion Alt'!CK30-'Poblacion Base'!CK30</f>
        <v>-561.06568599893944</v>
      </c>
      <c r="CL30" s="110">
        <f>'Poblacion Alt'!CL30-'Poblacion Base'!CL30</f>
        <v>-494.52704700222239</v>
      </c>
      <c r="CM30" s="110">
        <f>'Poblacion Alt'!CM30-'Poblacion Base'!CM30</f>
        <v>-433.82517880716478</v>
      </c>
      <c r="CN30" s="110">
        <f>'Poblacion Alt'!CN30-'Poblacion Base'!CN30</f>
        <v>-378.59333687518665</v>
      </c>
      <c r="CO30" s="110">
        <f>'Poblacion Alt'!CO30-'Poblacion Base'!CO30</f>
        <v>-328.66855740801475</v>
      </c>
      <c r="CP30" s="110">
        <f>'Poblacion Alt'!CP30-'Poblacion Base'!CP30</f>
        <v>-283.61065769171546</v>
      </c>
      <c r="CQ30" s="110">
        <f>'Poblacion Alt'!CQ30-'Poblacion Base'!CQ30</f>
        <v>-243.25825271717258</v>
      </c>
      <c r="CR30" s="110">
        <f>'Poblacion Alt'!CR30-'Poblacion Base'!CR30</f>
        <v>-207.30944580381583</v>
      </c>
      <c r="CS30" s="110">
        <f>'Poblacion Alt'!CS30-'Poblacion Base'!CS30</f>
        <v>-175.61658652848928</v>
      </c>
      <c r="CT30" s="110">
        <f>'Poblacion Alt'!CT30-'Poblacion Base'!CT30</f>
        <v>-147.60052381969581</v>
      </c>
      <c r="CU30" s="110">
        <f>'Poblacion Alt'!CU30-'Poblacion Base'!CU30</f>
        <v>-123.16239530247822</v>
      </c>
      <c r="CV30" s="110">
        <f>'Poblacion Alt'!CV30-'Poblacion Base'!CV30</f>
        <v>-102.00864986970191</v>
      </c>
      <c r="CW30" s="110">
        <f>'Poblacion Alt'!CW30-'Poblacion Base'!CW30</f>
        <v>-83.960999418622123</v>
      </c>
      <c r="CX30" s="110">
        <f>'Poblacion Alt'!CX30-'Poblacion Base'!CX30</f>
        <v>-9.693932550624595</v>
      </c>
      <c r="CY30" s="110">
        <f>'Poblacion Alt'!CY30-'Poblacion Base'!CY30</f>
        <v>-27.840601374948164</v>
      </c>
      <c r="CZ30" s="110">
        <f>'Poblacion Alt'!CZ30-'Poblacion Base'!CZ30</f>
        <v>-61.058226905821357</v>
      </c>
      <c r="DA30" s="110">
        <f>'Poblacion Alt'!DA30-'Poblacion Base'!DA30</f>
        <v>-100.57404093680088</v>
      </c>
      <c r="DB30" s="110">
        <f>'Poblacion Alt'!DB30-'Poblacion Base'!DB30</f>
        <v>-147.42773890885292</v>
      </c>
      <c r="DC30" s="110">
        <f>'Poblacion Alt'!DC30-'Poblacion Base'!DC30</f>
        <v>-202.80250920692924</v>
      </c>
      <c r="DD30" s="110">
        <f>'Poblacion Alt'!DD30-'Poblacion Base'!DD30</f>
        <v>-268.05299375747563</v>
      </c>
      <c r="DE30" s="110">
        <f>'Poblacion Alt'!DE30-'Poblacion Base'!DE30</f>
        <v>-344.70303833967773</v>
      </c>
      <c r="DF30" s="110">
        <f>'Poblacion Alt'!DF30-'Poblacion Base'!DF30</f>
        <v>-434.43525278847665</v>
      </c>
      <c r="DG30" s="110">
        <f>'Poblacion Alt'!DG30-'Poblacion Base'!DG30</f>
        <v>-539.09513462882023</v>
      </c>
      <c r="DH30" s="110">
        <f>'Poblacion Alt'!DH30-'Poblacion Base'!DH30</f>
        <v>-660.63897719496163</v>
      </c>
      <c r="DI30" s="110">
        <f>'Poblacion Alt'!DI30-'Poblacion Base'!DI30</f>
        <v>-801.2224535070709</v>
      </c>
      <c r="DJ30" s="110">
        <f>'Poblacion Alt'!DJ30-'Poblacion Base'!DJ30</f>
        <v>-963.0334096600418</v>
      </c>
      <c r="DK30" s="110">
        <f>'Poblacion Alt'!DK30-'Poblacion Base'!DK30</f>
        <v>-1148.3002990157111</v>
      </c>
      <c r="DL30" s="110">
        <f>'Poblacion Alt'!DL30-'Poblacion Base'!DL30</f>
        <v>-1358.5944236875512</v>
      </c>
      <c r="DM30" s="110">
        <f>'Poblacion Alt'!DM30-'Poblacion Base'!DM30</f>
        <v>-1586.9354951941641</v>
      </c>
      <c r="DN30" s="110">
        <f>'Poblacion Alt'!DN30-'Poblacion Base'!DN30</f>
        <v>-1836.6075075144763</v>
      </c>
      <c r="DO30" s="110">
        <f>'Poblacion Alt'!DO30-'Poblacion Base'!DO30</f>
        <v>-2109.9794474720838</v>
      </c>
      <c r="DP30" s="110">
        <f>'Poblacion Alt'!DP30-'Poblacion Base'!DP30</f>
        <v>-2408.2816811864031</v>
      </c>
      <c r="DQ30" s="110">
        <f>'Poblacion Alt'!DQ30-'Poblacion Base'!DQ30</f>
        <v>-2732.2629658226506</v>
      </c>
      <c r="DR30" s="110">
        <f>'Poblacion Alt'!DR30-'Poblacion Base'!DR30</f>
        <v>-3081.9495241299155</v>
      </c>
      <c r="DS30" s="110">
        <f>'Poblacion Alt'!DS30-'Poblacion Base'!DS30</f>
        <v>-4202.0619053373812</v>
      </c>
      <c r="DT30" s="110">
        <f>'Poblacion Alt'!DT30-'Poblacion Base'!DT30</f>
        <v>-5402.1242934394395</v>
      </c>
      <c r="DU30" s="110">
        <f>'Poblacion Alt'!DU30-'Poblacion Base'!DU30</f>
        <v>-6677.7669201540994</v>
      </c>
      <c r="DV30" s="110">
        <f>'Poblacion Alt'!DV30-'Poblacion Base'!DV30</f>
        <v>-8023.5260625267983</v>
      </c>
      <c r="DW30" s="110">
        <f>'Poblacion Alt'!DW30-'Poblacion Base'!DW30</f>
        <v>-9431.5579188530101</v>
      </c>
      <c r="DX30" s="110">
        <f>'Poblacion Alt'!DX30-'Poblacion Base'!DX30</f>
        <v>-10892.661668433517</v>
      </c>
      <c r="DY30" s="110">
        <f>'Poblacion Alt'!DY30-'Poblacion Base'!DY30</f>
        <v>-12396.382639969641</v>
      </c>
      <c r="DZ30" s="110">
        <f>'Poblacion Alt'!DZ30-'Poblacion Base'!DZ30</f>
        <v>-13937.507403664058</v>
      </c>
      <c r="EA30" s="110">
        <f>'Poblacion Alt'!EA30-'Poblacion Base'!EA30</f>
        <v>-15500.520789187576</v>
      </c>
      <c r="EB30" s="110">
        <f>'Poblacion Alt'!EB30-'Poblacion Base'!EB30</f>
        <v>-17072.341880640306</v>
      </c>
      <c r="EC30" s="110">
        <f>'Poblacion Alt'!EC30-'Poblacion Base'!EC30</f>
        <v>-18548.99129938666</v>
      </c>
      <c r="ED30" s="110">
        <f>'Poblacion Alt'!ED30-'Poblacion Base'!ED30</f>
        <v>-20010.625747102487</v>
      </c>
      <c r="EE30" s="110">
        <f>'Poblacion Alt'!EE30-'Poblacion Base'!EE30</f>
        <v>-21444.704487294948</v>
      </c>
      <c r="EF30" s="110">
        <f>'Poblacion Alt'!EF30-'Poblacion Base'!EF30</f>
        <v>-22822.301668724336</v>
      </c>
      <c r="EG30" s="110">
        <f>'Poblacion Alt'!EG30-'Poblacion Base'!EG30</f>
        <v>-23894.93086949084</v>
      </c>
      <c r="EH30" s="110">
        <f>'Poblacion Alt'!EH30-'Poblacion Base'!EH30</f>
        <v>-24721.128052900836</v>
      </c>
      <c r="EI30" s="110">
        <f>'Poblacion Alt'!EI30-'Poblacion Base'!EI30</f>
        <v>-25335.580253179185</v>
      </c>
      <c r="EJ30" s="110">
        <f>'Poblacion Alt'!EJ30-'Poblacion Base'!EJ30</f>
        <v>-25764.319482172024</v>
      </c>
      <c r="EK30" s="110">
        <f>'Poblacion Alt'!EK30-'Poblacion Base'!EK30</f>
        <v>-26024.925045848708</v>
      </c>
      <c r="EL30" s="110">
        <f>'Poblacion Alt'!EL30-'Poblacion Base'!EL30</f>
        <v>-26131.72346757754</v>
      </c>
      <c r="EM30" s="110">
        <f>'Poblacion Alt'!EM30-'Poblacion Base'!EM30</f>
        <v>-25707.898171998677</v>
      </c>
      <c r="EN30" s="110">
        <f>'Poblacion Alt'!EN30-'Poblacion Base'!EN30</f>
        <v>-25179.775005544943</v>
      </c>
      <c r="EO30" s="110">
        <f>'Poblacion Alt'!EO30-'Poblacion Base'!EO30</f>
        <v>-24553.861482143344</v>
      </c>
      <c r="EP30" s="110">
        <f>'Poblacion Alt'!EP30-'Poblacion Base'!EP30</f>
        <v>-23841.518446150061</v>
      </c>
      <c r="EQ30" s="110">
        <f>'Poblacion Alt'!EQ30-'Poblacion Base'!EQ30</f>
        <v>-23082.954806652677</v>
      </c>
      <c r="ER30" s="110">
        <f>'Poblacion Alt'!ER30-'Poblacion Base'!ER30</f>
        <v>-22275.233433910878</v>
      </c>
      <c r="ES30" s="110">
        <f>'Poblacion Alt'!ES30-'Poblacion Base'!ES30</f>
        <v>-21421.32550155709</v>
      </c>
      <c r="ET30" s="110">
        <f>'Poblacion Alt'!ET30-'Poblacion Base'!ET30</f>
        <v>-20528.027231161366</v>
      </c>
      <c r="EU30" s="110">
        <f>'Poblacion Alt'!EU30-'Poblacion Base'!EU30</f>
        <v>-19599.572606077243</v>
      </c>
      <c r="EV30" s="110">
        <f>'Poblacion Alt'!EV30-'Poblacion Base'!EV30</f>
        <v>-18648.305977154872</v>
      </c>
      <c r="EW30" s="110">
        <f>'Poblacion Alt'!EW30-'Poblacion Base'!EW30</f>
        <v>-17814.820784674375</v>
      </c>
      <c r="EX30" s="110">
        <f>'Poblacion Alt'!EX30-'Poblacion Base'!EX30</f>
        <v>-16961.45357223833</v>
      </c>
      <c r="EY30" s="110">
        <f>'Poblacion Alt'!EY30-'Poblacion Base'!EY30</f>
        <v>-16097.547213063284</v>
      </c>
      <c r="EZ30" s="110">
        <f>'Poblacion Alt'!EZ30-'Poblacion Base'!EZ30</f>
        <v>-15240.632341333432</v>
      </c>
      <c r="FA30" s="110">
        <f>'Poblacion Alt'!FA30-'Poblacion Base'!FA30</f>
        <v>-14525.666743417038</v>
      </c>
      <c r="FB30" s="110">
        <f>'Poblacion Alt'!FB30-'Poblacion Base'!FB30</f>
        <v>-13905.280522397428</v>
      </c>
      <c r="FC30" s="110">
        <f>'Poblacion Alt'!FC30-'Poblacion Base'!FC30</f>
        <v>-13347.591441492492</v>
      </c>
      <c r="FD30" s="110">
        <f>'Poblacion Alt'!FD30-'Poblacion Base'!FD30</f>
        <v>-12833.576547200675</v>
      </c>
      <c r="FE30" s="110">
        <f>'Poblacion Alt'!FE30-'Poblacion Base'!FE30</f>
        <v>-12346.371994258778</v>
      </c>
      <c r="FF30" s="110">
        <f>'Poblacion Alt'!FF30-'Poblacion Base'!FF30</f>
        <v>-11873.789438890468</v>
      </c>
      <c r="FG30" s="110">
        <f>'Poblacion Alt'!FG30-'Poblacion Base'!FG30</f>
        <v>-11282.88293623348</v>
      </c>
      <c r="FH30" s="110">
        <f>'Poblacion Alt'!FH30-'Poblacion Base'!FH30</f>
        <v>-10705.490787077986</v>
      </c>
      <c r="FI30" s="110">
        <f>'Poblacion Alt'!FI30-'Poblacion Base'!FI30</f>
        <v>-10139.885898006731</v>
      </c>
      <c r="FJ30" s="110">
        <f>'Poblacion Alt'!FJ30-'Poblacion Base'!FJ30</f>
        <v>-9583.9705518646515</v>
      </c>
      <c r="FK30" s="110">
        <f>'Poblacion Alt'!FK30-'Poblacion Base'!FK30</f>
        <v>-8997.0351963607245</v>
      </c>
      <c r="FL30" s="110">
        <f>'Poblacion Alt'!FL30-'Poblacion Base'!FL30</f>
        <v>-8397.4067009903374</v>
      </c>
      <c r="FM30" s="110">
        <f>'Poblacion Alt'!FM30-'Poblacion Base'!FM30</f>
        <v>-7796.5546871575061</v>
      </c>
      <c r="FN30" s="110">
        <f>'Poblacion Alt'!FN30-'Poblacion Base'!FN30</f>
        <v>-7204.6098533980548</v>
      </c>
      <c r="FO30" s="110">
        <f>'Poblacion Alt'!FO30-'Poblacion Base'!FO30</f>
        <v>-6626.5216020715889</v>
      </c>
      <c r="FP30" s="110">
        <f>'Poblacion Alt'!FP30-'Poblacion Base'!FP30</f>
        <v>-6068.820386408479</v>
      </c>
      <c r="FQ30" s="110">
        <f>'Poblacion Alt'!FQ30-'Poblacion Base'!FQ30</f>
        <v>-5536.1070944619132</v>
      </c>
      <c r="FR30" s="110">
        <f>'Poblacion Alt'!FR30-'Poblacion Base'!FR30</f>
        <v>-5028.8751517283672</v>
      </c>
      <c r="FS30" s="110">
        <f>'Poblacion Alt'!FS30-'Poblacion Base'!FS30</f>
        <v>-4547.1508095116878</v>
      </c>
      <c r="FT30" s="110">
        <f>'Poblacion Alt'!FT30-'Poblacion Base'!FT30</f>
        <v>-4094.4611927521182</v>
      </c>
      <c r="FU30" s="110">
        <f>'Poblacion Alt'!FU30-'Poblacion Base'!FU30</f>
        <v>-3703.4539017149946</v>
      </c>
      <c r="FV30" s="110">
        <f>'Poblacion Alt'!FV30-'Poblacion Base'!FV30</f>
        <v>-3358.2562066164392</v>
      </c>
      <c r="FW30" s="110">
        <f>'Poblacion Alt'!FW30-'Poblacion Base'!FW30</f>
        <v>-3048.2254260324116</v>
      </c>
      <c r="FX30" s="110">
        <f>'Poblacion Alt'!FX30-'Poblacion Base'!FX30</f>
        <v>-2766.7547894204909</v>
      </c>
      <c r="FY30" s="110">
        <f>'Poblacion Alt'!FY30-'Poblacion Base'!FY30</f>
        <v>-2508.5111691885395</v>
      </c>
      <c r="FZ30" s="110">
        <f>'Poblacion Alt'!FZ30-'Poblacion Base'!FZ30</f>
        <v>-2269.5315835456131</v>
      </c>
      <c r="GA30" s="110">
        <f>'Poblacion Alt'!GA30-'Poblacion Base'!GA30</f>
        <v>-2046.4193617565907</v>
      </c>
      <c r="GB30" s="110">
        <f>'Poblacion Alt'!GB30-'Poblacion Base'!GB30</f>
        <v>-1838.9477839939354</v>
      </c>
      <c r="GC30" s="110">
        <f>'Poblacion Alt'!GC30-'Poblacion Base'!GC30</f>
        <v>-1646.2938533090637</v>
      </c>
      <c r="GD30" s="110">
        <f>'Poblacion Alt'!GD30-'Poblacion Base'!GD30</f>
        <v>-1468.1577565813786</v>
      </c>
      <c r="GE30" s="110">
        <f>'Poblacion Alt'!GE30-'Poblacion Base'!GE30</f>
        <v>-1303.9337608591595</v>
      </c>
      <c r="GF30" s="110">
        <f>'Poblacion Alt'!GF30-'Poblacion Base'!GF30</f>
        <v>-1153.7781447646412</v>
      </c>
      <c r="GG30" s="110">
        <f>'Poblacion Alt'!GG30-'Poblacion Base'!GG30</f>
        <v>-1016.399844314059</v>
      </c>
      <c r="GH30" s="110">
        <f>'Poblacion Alt'!GH30-'Poblacion Base'!GH30</f>
        <v>-891.34688621143869</v>
      </c>
      <c r="GI30" s="110">
        <f>'Poblacion Alt'!GI30-'Poblacion Base'!GI30</f>
        <v>-777.92616102224565</v>
      </c>
      <c r="GJ30" s="110">
        <f>'Poblacion Alt'!GJ30-'Poblacion Base'!GJ30</f>
        <v>-675.47210659086704</v>
      </c>
      <c r="GK30" s="110">
        <f>'Poblacion Alt'!GK30-'Poblacion Base'!GK30</f>
        <v>-583.23921807352599</v>
      </c>
      <c r="GL30" s="110">
        <f>'Poblacion Alt'!GL30-'Poblacion Base'!GL30</f>
        <v>-500.8119176961045</v>
      </c>
      <c r="GM30" s="110">
        <f>'Poblacion Alt'!GM30-'Poblacion Base'!GM30</f>
        <v>-427.36342915086425</v>
      </c>
      <c r="GN30" s="110">
        <f>'Poblacion Alt'!GN30-'Poblacion Base'!GN30</f>
        <v>-362.30752350236435</v>
      </c>
      <c r="GO30" s="110">
        <f>'Poblacion Alt'!GO30-'Poblacion Base'!GO30</f>
        <v>-305.07298285701836</v>
      </c>
      <c r="GP30" s="110">
        <f>'Poblacion Alt'!GP30-'Poblacion Base'!GP30</f>
        <v>-254.97225892167626</v>
      </c>
      <c r="GQ30" s="110">
        <f>'Poblacion Alt'!GQ30-'Poblacion Base'!GQ30</f>
        <v>-211.36903687591621</v>
      </c>
      <c r="GR30" s="110">
        <f>'Poblacion Alt'!GR30-'Poblacion Base'!GR30</f>
        <v>-173.88899963124459</v>
      </c>
      <c r="GS30" s="110">
        <f>'Poblacion Alt'!GS30-'Poblacion Base'!GS30</f>
        <v>-141.86271860750094</v>
      </c>
      <c r="GT30" s="110">
        <f>'Poblacion Alt'!GT30-'Poblacion Base'!GT30</f>
        <v>-114.85579827760921</v>
      </c>
      <c r="GU30" s="110">
        <f>'Poblacion Alt'!GU30-'Poblacion Base'!GU30</f>
        <v>-12.106910294907721</v>
      </c>
      <c r="GV30" s="48">
        <f t="shared" si="0"/>
        <v>-1888717.1790173354</v>
      </c>
    </row>
    <row r="31" spans="1:204">
      <c r="A31">
        <v>2047</v>
      </c>
      <c r="B31" s="110">
        <f>'Poblacion Alt'!B31-'Poblacion Base'!B31</f>
        <v>-28.359948165365495</v>
      </c>
      <c r="C31" s="110">
        <f>'Poblacion Alt'!C31-'Poblacion Base'!C31</f>
        <v>-62.338183057931019</v>
      </c>
      <c r="D31" s="110">
        <f>'Poblacion Alt'!D31-'Poblacion Base'!D31</f>
        <v>-102.92926734610228</v>
      </c>
      <c r="E31" s="110">
        <f>'Poblacion Alt'!E31-'Poblacion Base'!E31</f>
        <v>-151.2621013126045</v>
      </c>
      <c r="F31" s="110">
        <f>'Poblacion Alt'!F31-'Poblacion Base'!F31</f>
        <v>-208.6481194178923</v>
      </c>
      <c r="G31" s="110">
        <f>'Poblacion Alt'!G31-'Poblacion Base'!G31</f>
        <v>-276.57885343011003</v>
      </c>
      <c r="H31" s="110">
        <f>'Poblacion Alt'!H31-'Poblacion Base'!H31</f>
        <v>-356.75352261646185</v>
      </c>
      <c r="I31" s="110">
        <f>'Poblacion Alt'!I31-'Poblacion Base'!I31</f>
        <v>-451.10589351993985</v>
      </c>
      <c r="J31" s="110">
        <f>'Poblacion Alt'!J31-'Poblacion Base'!J31</f>
        <v>-561.75361644732766</v>
      </c>
      <c r="K31" s="110">
        <f>'Poblacion Alt'!K31-'Poblacion Base'!K31</f>
        <v>-691.04892037773971</v>
      </c>
      <c r="L31" s="110">
        <f>'Poblacion Alt'!L31-'Poblacion Base'!L31</f>
        <v>-841.50707657285966</v>
      </c>
      <c r="M31" s="110">
        <f>'Poblacion Alt'!M31-'Poblacion Base'!M31</f>
        <v>-1015.8771118269069</v>
      </c>
      <c r="N31" s="110">
        <f>'Poblacion Alt'!N31-'Poblacion Base'!N31</f>
        <v>-1216.9855601173476</v>
      </c>
      <c r="O31" s="110">
        <f>'Poblacion Alt'!O31-'Poblacion Base'!O31</f>
        <v>-1447.7587603912107</v>
      </c>
      <c r="P31" s="110">
        <f>'Poblacion Alt'!P31-'Poblacion Base'!P31</f>
        <v>-1710.4412957439781</v>
      </c>
      <c r="Q31" s="110">
        <f>'Poblacion Alt'!Q31-'Poblacion Base'!Q31</f>
        <v>-1998.6554403007613</v>
      </c>
      <c r="R31" s="110">
        <f>'Poblacion Alt'!R31-'Poblacion Base'!R31</f>
        <v>-2316.3993015646702</v>
      </c>
      <c r="S31" s="110">
        <f>'Poblacion Alt'!S31-'Poblacion Base'!S31</f>
        <v>-2666.6886809016578</v>
      </c>
      <c r="T31" s="110">
        <f>'Poblacion Alt'!T31-'Poblacion Base'!T31</f>
        <v>-3051.7048565835576</v>
      </c>
      <c r="U31" s="110">
        <f>'Poblacion Alt'!U31-'Poblacion Base'!U31</f>
        <v>-3472.7035081637441</v>
      </c>
      <c r="V31" s="110">
        <f>'Poblacion Alt'!V31-'Poblacion Base'!V31</f>
        <v>-4676.2956132832915</v>
      </c>
      <c r="W31" s="110">
        <f>'Poblacion Alt'!W31-'Poblacion Base'!W31</f>
        <v>-5983.6179060339346</v>
      </c>
      <c r="X31" s="110">
        <f>'Poblacion Alt'!X31-'Poblacion Base'!X31</f>
        <v>-7393.2307648077258</v>
      </c>
      <c r="Y31" s="110">
        <f>'Poblacion Alt'!Y31-'Poblacion Base'!Y31</f>
        <v>-8901.6074662129977</v>
      </c>
      <c r="Z31" s="110">
        <f>'Poblacion Alt'!Z31-'Poblacion Base'!Z31</f>
        <v>-10504.279909736011</v>
      </c>
      <c r="AA31" s="110">
        <f>'Poblacion Alt'!AA31-'Poblacion Base'!AA31</f>
        <v>-12193.189083929523</v>
      </c>
      <c r="AB31" s="110">
        <f>'Poblacion Alt'!AB31-'Poblacion Base'!AB31</f>
        <v>-13958.413454625814</v>
      </c>
      <c r="AC31" s="110">
        <f>'Poblacion Alt'!AC31-'Poblacion Base'!AC31</f>
        <v>-15786.760024528368</v>
      </c>
      <c r="AD31" s="110">
        <f>'Poblacion Alt'!AD31-'Poblacion Base'!AD31</f>
        <v>-17674.074999941222</v>
      </c>
      <c r="AE31" s="110">
        <f>'Poblacion Alt'!AE31-'Poblacion Base'!AE31</f>
        <v>-19597.492761444533</v>
      </c>
      <c r="AF31" s="110">
        <f>'Poblacion Alt'!AF31-'Poblacion Base'!AF31</f>
        <v>-22231.501184958615</v>
      </c>
      <c r="AG31" s="110">
        <f>'Poblacion Alt'!AG31-'Poblacion Base'!AG31</f>
        <v>-24878.166318729811</v>
      </c>
      <c r="AH31" s="110">
        <f>'Poblacion Alt'!AH31-'Poblacion Base'!AH31</f>
        <v>-27514.595770029468</v>
      </c>
      <c r="AI31" s="110">
        <f>'Poblacion Alt'!AI31-'Poblacion Base'!AI31</f>
        <v>-30117.894102083752</v>
      </c>
      <c r="AJ31" s="110">
        <f>'Poblacion Alt'!AJ31-'Poblacion Base'!AJ31</f>
        <v>-32643.45847624098</v>
      </c>
      <c r="AK31" s="110">
        <f>'Poblacion Alt'!AK31-'Poblacion Base'!AK31</f>
        <v>-34836.012228074367</v>
      </c>
      <c r="AL31" s="110">
        <f>'Poblacion Alt'!AL31-'Poblacion Base'!AL31</f>
        <v>-36731.010057579842</v>
      </c>
      <c r="AM31" s="110">
        <f>'Poblacion Alt'!AM31-'Poblacion Base'!AM31</f>
        <v>-38349.970803146192</v>
      </c>
      <c r="AN31" s="110">
        <f>'Poblacion Alt'!AN31-'Poblacion Base'!AN31</f>
        <v>-39703.478984317218</v>
      </c>
      <c r="AO31" s="110">
        <f>'Poblacion Alt'!AO31-'Poblacion Base'!AO31</f>
        <v>-40795.433126474556</v>
      </c>
      <c r="AP31" s="110">
        <f>'Poblacion Alt'!AP31-'Poblacion Base'!AP31</f>
        <v>-40595.175060183683</v>
      </c>
      <c r="AQ31" s="110">
        <f>'Poblacion Alt'!AQ31-'Poblacion Base'!AQ31</f>
        <v>-40218.878038282041</v>
      </c>
      <c r="AR31" s="110">
        <f>'Poblacion Alt'!AR31-'Poblacion Base'!AR31</f>
        <v>-39659.688896002132</v>
      </c>
      <c r="AS31" s="110">
        <f>'Poblacion Alt'!AS31-'Poblacion Base'!AS31</f>
        <v>-38926.224989496637</v>
      </c>
      <c r="AT31" s="110">
        <f>'Poblacion Alt'!AT31-'Poblacion Base'!AT31</f>
        <v>-38007.187897246447</v>
      </c>
      <c r="AU31" s="110">
        <f>'Poblacion Alt'!AU31-'Poblacion Base'!AU31</f>
        <v>-36705.054516887059</v>
      </c>
      <c r="AV31" s="110">
        <f>'Poblacion Alt'!AV31-'Poblacion Base'!AV31</f>
        <v>-35091.820486920828</v>
      </c>
      <c r="AW31" s="110">
        <f>'Poblacion Alt'!AW31-'Poblacion Base'!AW31</f>
        <v>-33255.572214841028</v>
      </c>
      <c r="AX31" s="110">
        <f>'Poblacion Alt'!AX31-'Poblacion Base'!AX31</f>
        <v>-31241.313463672821</v>
      </c>
      <c r="AY31" s="110">
        <f>'Poblacion Alt'!AY31-'Poblacion Base'!AY31</f>
        <v>-29097.799225616269</v>
      </c>
      <c r="AZ31" s="110">
        <f>'Poblacion Alt'!AZ31-'Poblacion Base'!AZ31</f>
        <v>-26634.388294642034</v>
      </c>
      <c r="BA31" s="110">
        <f>'Poblacion Alt'!BA31-'Poblacion Base'!BA31</f>
        <v>-24153.627065364446</v>
      </c>
      <c r="BB31" s="110">
        <f>'Poblacion Alt'!BB31-'Poblacion Base'!BB31</f>
        <v>-21679.374381391157</v>
      </c>
      <c r="BC31" s="110">
        <f>'Poblacion Alt'!BC31-'Poblacion Base'!BC31</f>
        <v>-19236.46955579042</v>
      </c>
      <c r="BD31" s="110">
        <f>'Poblacion Alt'!BD31-'Poblacion Base'!BD31</f>
        <v>-16874.326596893603</v>
      </c>
      <c r="BE31" s="110">
        <f>'Poblacion Alt'!BE31-'Poblacion Base'!BE31</f>
        <v>-14923.686614307924</v>
      </c>
      <c r="BF31" s="110">
        <f>'Poblacion Alt'!BF31-'Poblacion Base'!BF31</f>
        <v>-13265.969125704956</v>
      </c>
      <c r="BG31" s="110">
        <f>'Poblacion Alt'!BG31-'Poblacion Base'!BG31</f>
        <v>-11825.72792935872</v>
      </c>
      <c r="BH31" s="110">
        <f>'Poblacion Alt'!BH31-'Poblacion Base'!BH31</f>
        <v>-10551.671285393415</v>
      </c>
      <c r="BI31" s="110">
        <f>'Poblacion Alt'!BI31-'Poblacion Base'!BI31</f>
        <v>-9410.6831361877266</v>
      </c>
      <c r="BJ31" s="110">
        <f>'Poblacion Alt'!BJ31-'Poblacion Base'!BJ31</f>
        <v>-8458.1906389814685</v>
      </c>
      <c r="BK31" s="110">
        <f>'Poblacion Alt'!BK31-'Poblacion Base'!BK31</f>
        <v>-7569.9867928593303</v>
      </c>
      <c r="BL31" s="110">
        <f>'Poblacion Alt'!BL31-'Poblacion Base'!BL31</f>
        <v>-6747.6194150730153</v>
      </c>
      <c r="BM31" s="110">
        <f>'Poblacion Alt'!BM31-'Poblacion Base'!BM31</f>
        <v>-5991.9467341718846</v>
      </c>
      <c r="BN31" s="110">
        <f>'Poblacion Alt'!BN31-'Poblacion Base'!BN31</f>
        <v>-5307.4265946770902</v>
      </c>
      <c r="BO31" s="110">
        <f>'Poblacion Alt'!BO31-'Poblacion Base'!BO31</f>
        <v>-4758.6063339048414</v>
      </c>
      <c r="BP31" s="110">
        <f>'Poblacion Alt'!BP31-'Poblacion Base'!BP31</f>
        <v>-4308.830360444088</v>
      </c>
      <c r="BQ31" s="110">
        <f>'Poblacion Alt'!BQ31-'Poblacion Base'!BQ31</f>
        <v>-3933.6785596183618</v>
      </c>
      <c r="BR31" s="110">
        <f>'Poblacion Alt'!BR31-'Poblacion Base'!BR31</f>
        <v>-3615.6149499876774</v>
      </c>
      <c r="BS31" s="110">
        <f>'Poblacion Alt'!BS31-'Poblacion Base'!BS31</f>
        <v>-3341.7686844363634</v>
      </c>
      <c r="BT31" s="110">
        <f>'Poblacion Alt'!BT31-'Poblacion Base'!BT31</f>
        <v>-3099.9143774746917</v>
      </c>
      <c r="BU31" s="110">
        <f>'Poblacion Alt'!BU31-'Poblacion Base'!BU31</f>
        <v>-2881.316569391638</v>
      </c>
      <c r="BV31" s="110">
        <f>'Poblacion Alt'!BV31-'Poblacion Base'!BV31</f>
        <v>-2682.7785248478467</v>
      </c>
      <c r="BW31" s="110">
        <f>'Poblacion Alt'!BW31-'Poblacion Base'!BW31</f>
        <v>-2501.656391538505</v>
      </c>
      <c r="BX31" s="110">
        <f>'Poblacion Alt'!BX31-'Poblacion Base'!BX31</f>
        <v>-2333.4264747141569</v>
      </c>
      <c r="BY31" s="110">
        <f>'Poblacion Alt'!BY31-'Poblacion Base'!BY31</f>
        <v>-2155.6405316205055</v>
      </c>
      <c r="BZ31" s="110">
        <f>'Poblacion Alt'!BZ31-'Poblacion Base'!BZ31</f>
        <v>-1977.4002089553978</v>
      </c>
      <c r="CA31" s="110">
        <f>'Poblacion Alt'!CA31-'Poblacion Base'!CA31</f>
        <v>-1804.5997038237692</v>
      </c>
      <c r="CB31" s="110">
        <f>'Poblacion Alt'!CB31-'Poblacion Base'!CB31</f>
        <v>-1639.9948924813361</v>
      </c>
      <c r="CC31" s="110">
        <f>'Poblacion Alt'!CC31-'Poblacion Base'!CC31</f>
        <v>-1485.6051488182566</v>
      </c>
      <c r="CD31" s="110">
        <f>'Poblacion Alt'!CD31-'Poblacion Base'!CD31</f>
        <v>-1342.1257517656777</v>
      </c>
      <c r="CE31" s="110">
        <f>'Poblacion Alt'!CE31-'Poblacion Base'!CE31</f>
        <v>-1210.0822469495906</v>
      </c>
      <c r="CF31" s="110">
        <f>'Poblacion Alt'!CF31-'Poblacion Base'!CF31</f>
        <v>-1088.2930775652057</v>
      </c>
      <c r="CG31" s="110">
        <f>'Poblacion Alt'!CG31-'Poblacion Base'!CG31</f>
        <v>-975.89984174713027</v>
      </c>
      <c r="CH31" s="110">
        <f>'Poblacion Alt'!CH31-'Poblacion Base'!CH31</f>
        <v>-872.2206862775347</v>
      </c>
      <c r="CI31" s="110">
        <f>'Poblacion Alt'!CI31-'Poblacion Base'!CI31</f>
        <v>-776.85681321180891</v>
      </c>
      <c r="CJ31" s="110">
        <f>'Poblacion Alt'!CJ31-'Poblacion Base'!CJ31</f>
        <v>-689.17187647397805</v>
      </c>
      <c r="CK31" s="110">
        <f>'Poblacion Alt'!CK31-'Poblacion Base'!CK31</f>
        <v>-608.87441764007963</v>
      </c>
      <c r="CL31" s="110">
        <f>'Poblacion Alt'!CL31-'Poblacion Base'!CL31</f>
        <v>-535.40937925164326</v>
      </c>
      <c r="CM31" s="110">
        <f>'Poblacion Alt'!CM31-'Poblacion Base'!CM31</f>
        <v>-468.63540042191016</v>
      </c>
      <c r="CN31" s="110">
        <f>'Poblacion Alt'!CN31-'Poblacion Base'!CN31</f>
        <v>-408.0342127692129</v>
      </c>
      <c r="CO31" s="110">
        <f>'Poblacion Alt'!CO31-'Poblacion Base'!CO31</f>
        <v>-353.26396585514158</v>
      </c>
      <c r="CP31" s="110">
        <f>'Poblacion Alt'!CP31-'Poblacion Base'!CP31</f>
        <v>-304.09405468415207</v>
      </c>
      <c r="CQ31" s="110">
        <f>'Poblacion Alt'!CQ31-'Poblacion Base'!CQ31</f>
        <v>-260.08836730869734</v>
      </c>
      <c r="CR31" s="110">
        <f>'Poblacion Alt'!CR31-'Poblacion Base'!CR31</f>
        <v>-220.96548396055005</v>
      </c>
      <c r="CS31" s="110">
        <f>'Poblacion Alt'!CS31-'Poblacion Base'!CS31</f>
        <v>-186.50282209073521</v>
      </c>
      <c r="CT31" s="110">
        <f>'Poblacion Alt'!CT31-'Poblacion Base'!CT31</f>
        <v>-156.28474118317172</v>
      </c>
      <c r="CU31" s="110">
        <f>'Poblacion Alt'!CU31-'Poblacion Base'!CU31</f>
        <v>-129.92826950019662</v>
      </c>
      <c r="CV31" s="110">
        <f>'Poblacion Alt'!CV31-'Poblacion Base'!CV31</f>
        <v>-107.21639936952761</v>
      </c>
      <c r="CW31" s="110">
        <f>'Poblacion Alt'!CW31-'Poblacion Base'!CW31</f>
        <v>-87.803054278551826</v>
      </c>
      <c r="CX31" s="110">
        <f>'Poblacion Alt'!CX31-'Poblacion Base'!CX31</f>
        <v>-9.7236230025409895</v>
      </c>
      <c r="CY31" s="110">
        <f>'Poblacion Alt'!CY31-'Poblacion Base'!CY31</f>
        <v>-27.925871210696641</v>
      </c>
      <c r="CZ31" s="110">
        <f>'Poblacion Alt'!CZ31-'Poblacion Base'!CZ31</f>
        <v>-61.246280318649951</v>
      </c>
      <c r="DA31" s="110">
        <f>'Poblacion Alt'!DA31-'Poblacion Base'!DA31</f>
        <v>-100.88542322107241</v>
      </c>
      <c r="DB31" s="110">
        <f>'Poblacion Alt'!DB31-'Poblacion Base'!DB31</f>
        <v>-147.88373616337776</v>
      </c>
      <c r="DC31" s="110">
        <f>'Poblacion Alt'!DC31-'Poblacion Base'!DC31</f>
        <v>-203.4370827775856</v>
      </c>
      <c r="DD31" s="110">
        <f>'Poblacion Alt'!DD31-'Poblacion Base'!DD31</f>
        <v>-268.88913598787622</v>
      </c>
      <c r="DE31" s="110">
        <f>'Poblacion Alt'!DE31-'Poblacion Base'!DE31</f>
        <v>-345.75787771301111</v>
      </c>
      <c r="DF31" s="110">
        <f>'Poblacion Alt'!DF31-'Poblacion Base'!DF31</f>
        <v>-435.74690760875819</v>
      </c>
      <c r="DG31" s="110">
        <f>'Poblacion Alt'!DG31-'Poblacion Base'!DG31</f>
        <v>-540.69502664078027</v>
      </c>
      <c r="DH31" s="110">
        <f>'Poblacion Alt'!DH31-'Poblacion Base'!DH31</f>
        <v>-662.62858592550037</v>
      </c>
      <c r="DI31" s="110">
        <f>'Poblacion Alt'!DI31-'Poblacion Base'!DI31</f>
        <v>-803.61159269907512</v>
      </c>
      <c r="DJ31" s="110">
        <f>'Poblacion Alt'!DJ31-'Poblacion Base'!DJ31</f>
        <v>-965.87797060416779</v>
      </c>
      <c r="DK31" s="110">
        <f>'Poblacion Alt'!DK31-'Poblacion Base'!DK31</f>
        <v>-1151.7179252953501</v>
      </c>
      <c r="DL31" s="110">
        <f>'Poblacion Alt'!DL31-'Poblacion Base'!DL31</f>
        <v>-1363.2780091058812</v>
      </c>
      <c r="DM31" s="110">
        <f>'Poblacion Alt'!DM31-'Poblacion Base'!DM31</f>
        <v>-1602.1044877360109</v>
      </c>
      <c r="DN31" s="110">
        <f>'Poblacion Alt'!DN31-'Poblacion Base'!DN31</f>
        <v>-1861.0399298359989</v>
      </c>
      <c r="DO31" s="110">
        <f>'Poblacion Alt'!DO31-'Poblacion Base'!DO31</f>
        <v>-2143.2101379780797</v>
      </c>
      <c r="DP31" s="110">
        <f>'Poblacion Alt'!DP31-'Poblacion Base'!DP31</f>
        <v>-2450.4071787452558</v>
      </c>
      <c r="DQ31" s="110">
        <f>'Poblacion Alt'!DQ31-'Poblacion Base'!DQ31</f>
        <v>-2783.7155140285613</v>
      </c>
      <c r="DR31" s="110">
        <f>'Poblacion Alt'!DR31-'Poblacion Base'!DR31</f>
        <v>-3143.2392612455296</v>
      </c>
      <c r="DS31" s="110">
        <f>'Poblacion Alt'!DS31-'Poblacion Base'!DS31</f>
        <v>-4276.148472782108</v>
      </c>
      <c r="DT31" s="110">
        <f>'Poblacion Alt'!DT31-'Poblacion Base'!DT31</f>
        <v>-5490.7524573925184</v>
      </c>
      <c r="DU31" s="110">
        <f>'Poblacion Alt'!DU31-'Poblacion Base'!DU31</f>
        <v>-6782.8480233954615</v>
      </c>
      <c r="DV31" s="110">
        <f>'Poblacion Alt'!DV31-'Poblacion Base'!DV31</f>
        <v>-8146.5001041464275</v>
      </c>
      <c r="DW31" s="110">
        <f>'Poblacion Alt'!DW31-'Poblacion Base'!DW31</f>
        <v>-9574.9479493954568</v>
      </c>
      <c r="DX31" s="110">
        <f>'Poblacion Alt'!DX31-'Poblacion Base'!DX31</f>
        <v>-11059.286363060703</v>
      </c>
      <c r="DY31" s="110">
        <f>'Poblacion Alt'!DY31-'Poblacion Base'!DY31</f>
        <v>-12588.677108616568</v>
      </c>
      <c r="DZ31" s="110">
        <f>'Poblacion Alt'!DZ31-'Poblacion Base'!DZ31</f>
        <v>-14151.316250367672</v>
      </c>
      <c r="EA31" s="110">
        <f>'Poblacion Alt'!EA31-'Poblacion Base'!EA31</f>
        <v>-15743.173580920149</v>
      </c>
      <c r="EB31" s="110">
        <f>'Poblacion Alt'!EB31-'Poblacion Base'!EB31</f>
        <v>-17346.663192560198</v>
      </c>
      <c r="EC31" s="110">
        <f>'Poblacion Alt'!EC31-'Poblacion Base'!EC31</f>
        <v>-18853.43360240059</v>
      </c>
      <c r="ED31" s="110">
        <f>'Poblacion Alt'!ED31-'Poblacion Base'!ED31</f>
        <v>-20348.799269004434</v>
      </c>
      <c r="EE31" s="110">
        <f>'Poblacion Alt'!EE31-'Poblacion Base'!EE31</f>
        <v>-21818.656713081</v>
      </c>
      <c r="EF31" s="110">
        <f>'Poblacion Alt'!EF31-'Poblacion Base'!EF31</f>
        <v>-23250.682435763185</v>
      </c>
      <c r="EG31" s="110">
        <f>'Poblacion Alt'!EG31-'Poblacion Base'!EG31</f>
        <v>-24617.724698973878</v>
      </c>
      <c r="EH31" s="110">
        <f>'Poblacion Alt'!EH31-'Poblacion Base'!EH31</f>
        <v>-25670.239788084582</v>
      </c>
      <c r="EI31" s="110">
        <f>'Poblacion Alt'!EI31-'Poblacion Base'!EI31</f>
        <v>-26469.472406422079</v>
      </c>
      <c r="EJ31" s="110">
        <f>'Poblacion Alt'!EJ31-'Poblacion Base'!EJ31</f>
        <v>-27049.820301686879</v>
      </c>
      <c r="EK31" s="110">
        <f>'Poblacion Alt'!EK31-'Poblacion Base'!EK31</f>
        <v>-27437.628581861267</v>
      </c>
      <c r="EL31" s="110">
        <f>'Poblacion Alt'!EL31-'Poblacion Base'!EL31</f>
        <v>-27653.365029006614</v>
      </c>
      <c r="EM31" s="110">
        <f>'Poblacion Alt'!EM31-'Poblacion Base'!EM31</f>
        <v>-27294.545843879809</v>
      </c>
      <c r="EN31" s="110">
        <f>'Poblacion Alt'!EN31-'Poblacion Base'!EN31</f>
        <v>-26831.856064270891</v>
      </c>
      <c r="EO31" s="110">
        <f>'Poblacion Alt'!EO31-'Poblacion Base'!EO31</f>
        <v>-26262.715860998258</v>
      </c>
      <c r="EP31" s="110">
        <f>'Poblacion Alt'!EP31-'Poblacion Base'!EP31</f>
        <v>-25595.724244096957</v>
      </c>
      <c r="EQ31" s="110">
        <f>'Poblacion Alt'!EQ31-'Poblacion Base'!EQ31</f>
        <v>-24840.939000231621</v>
      </c>
      <c r="ER31" s="110">
        <f>'Poblacion Alt'!ER31-'Poblacion Base'!ER31</f>
        <v>-24040.715396987624</v>
      </c>
      <c r="ES31" s="110">
        <f>'Poblacion Alt'!ES31-'Poblacion Base'!ES31</f>
        <v>-23191.301922080747</v>
      </c>
      <c r="ET31" s="110">
        <f>'Poblacion Alt'!ET31-'Poblacion Base'!ET31</f>
        <v>-22296.543863666477</v>
      </c>
      <c r="EU31" s="110">
        <f>'Poblacion Alt'!EU31-'Poblacion Base'!EU31</f>
        <v>-21362.94185161707</v>
      </c>
      <c r="EV31" s="110">
        <f>'Poblacion Alt'!EV31-'Poblacion Base'!EV31</f>
        <v>-20394.915763869474</v>
      </c>
      <c r="EW31" s="110">
        <f>'Poblacion Alt'!EW31-'Poblacion Base'!EW31</f>
        <v>-19543.874399973138</v>
      </c>
      <c r="EX31" s="110">
        <f>'Poblacion Alt'!EX31-'Poblacion Base'!EX31</f>
        <v>-18666.003175412305</v>
      </c>
      <c r="EY31" s="110">
        <f>'Poblacion Alt'!EY31-'Poblacion Base'!EY31</f>
        <v>-17769.57070743572</v>
      </c>
      <c r="EZ31" s="110">
        <f>'Poblacion Alt'!EZ31-'Poblacion Base'!EZ31</f>
        <v>-16863.125763119839</v>
      </c>
      <c r="FA31" s="110">
        <f>'Poblacion Alt'!FA31-'Poblacion Base'!FA31</f>
        <v>-15964.671111477131</v>
      </c>
      <c r="FB31" s="110">
        <f>'Poblacion Alt'!FB31-'Poblacion Base'!FB31</f>
        <v>-15208.549970123044</v>
      </c>
      <c r="FC31" s="110">
        <f>'Poblacion Alt'!FC31-'Poblacion Base'!FC31</f>
        <v>-14547.15798050852</v>
      </c>
      <c r="FD31" s="110">
        <f>'Poblacion Alt'!FD31-'Poblacion Base'!FD31</f>
        <v>-13949.191597425961</v>
      </c>
      <c r="FE31" s="110">
        <f>'Poblacion Alt'!FE31-'Poblacion Base'!FE31</f>
        <v>-13394.955186907318</v>
      </c>
      <c r="FF31" s="110">
        <f>'Poblacion Alt'!FF31-'Poblacion Base'!FF31</f>
        <v>-12868.358341404935</v>
      </c>
      <c r="FG31" s="110">
        <f>'Poblacion Alt'!FG31-'Poblacion Base'!FG31</f>
        <v>-12235.847289709956</v>
      </c>
      <c r="FH31" s="110">
        <f>'Poblacion Alt'!FH31-'Poblacion Base'!FH31</f>
        <v>-11615.150468714128</v>
      </c>
      <c r="FI31" s="110">
        <f>'Poblacion Alt'!FI31-'Poblacion Base'!FI31</f>
        <v>-11008.907039882033</v>
      </c>
      <c r="FJ31" s="110">
        <f>'Poblacion Alt'!FJ31-'Poblacion Base'!FJ31</f>
        <v>-10415.452225994726</v>
      </c>
      <c r="FK31" s="110">
        <f>'Poblacion Alt'!FK31-'Poblacion Base'!FK31</f>
        <v>-9832.4830881993403</v>
      </c>
      <c r="FL31" s="110">
        <f>'Poblacion Alt'!FL31-'Poblacion Base'!FL31</f>
        <v>-9220.0172094894806</v>
      </c>
      <c r="FM31" s="110">
        <f>'Poblacion Alt'!FM31-'Poblacion Base'!FM31</f>
        <v>-8596.2300209058449</v>
      </c>
      <c r="FN31" s="110">
        <f>'Poblacion Alt'!FN31-'Poblacion Base'!FN31</f>
        <v>-7972.5979974860093</v>
      </c>
      <c r="FO31" s="110">
        <f>'Poblacion Alt'!FO31-'Poblacion Base'!FO31</f>
        <v>-7359.3075331374421</v>
      </c>
      <c r="FP31" s="110">
        <f>'Poblacion Alt'!FP31-'Poblacion Base'!FP31</f>
        <v>-6761.8629050708259</v>
      </c>
      <c r="FQ31" s="110">
        <f>'Poblacion Alt'!FQ31-'Poblacion Base'!FQ31</f>
        <v>-6185.9703590013087</v>
      </c>
      <c r="FR31" s="110">
        <f>'Poblacion Alt'!FR31-'Poblacion Base'!FR31</f>
        <v>-5636.3629946331785</v>
      </c>
      <c r="FS31" s="110">
        <f>'Poblacion Alt'!FS31-'Poblacion Base'!FS31</f>
        <v>-5113.9038528214151</v>
      </c>
      <c r="FT31" s="110">
        <f>'Poblacion Alt'!FT31-'Poblacion Base'!FT31</f>
        <v>-4618.2430525402015</v>
      </c>
      <c r="FU31" s="110">
        <f>'Poblacion Alt'!FU31-'Poblacion Base'!FU31</f>
        <v>-4152.9953571824881</v>
      </c>
      <c r="FV31" s="110">
        <f>'Poblacion Alt'!FV31-'Poblacion Base'!FV31</f>
        <v>-3749.7766432068311</v>
      </c>
      <c r="FW31" s="110">
        <f>'Poblacion Alt'!FW31-'Poblacion Base'!FW31</f>
        <v>-3393.0618625051284</v>
      </c>
      <c r="FX31" s="110">
        <f>'Poblacion Alt'!FX31-'Poblacion Base'!FX31</f>
        <v>-3072.0642373722221</v>
      </c>
      <c r="FY31" s="110">
        <f>'Poblacion Alt'!FY31-'Poblacion Base'!FY31</f>
        <v>-2780.4837244979572</v>
      </c>
      <c r="FZ31" s="110">
        <f>'Poblacion Alt'!FZ31-'Poblacion Base'!FZ31</f>
        <v>-2512.7336361042107</v>
      </c>
      <c r="GA31" s="110">
        <f>'Poblacion Alt'!GA31-'Poblacion Base'!GA31</f>
        <v>-2265.3952218278428</v>
      </c>
      <c r="GB31" s="110">
        <f>'Poblacion Alt'!GB31-'Poblacion Base'!GB31</f>
        <v>-2034.5708915848809</v>
      </c>
      <c r="GC31" s="110">
        <f>'Poblacion Alt'!GC31-'Poblacion Base'!GC31</f>
        <v>-1820.2543817322294</v>
      </c>
      <c r="GD31" s="110">
        <f>'Poblacion Alt'!GD31-'Poblacion Base'!GD31</f>
        <v>-1621.7908969436248</v>
      </c>
      <c r="GE31" s="110">
        <f>'Poblacion Alt'!GE31-'Poblacion Base'!GE31</f>
        <v>-1438.6831510563206</v>
      </c>
      <c r="GF31" s="110">
        <f>'Poblacion Alt'!GF31-'Poblacion Base'!GF31</f>
        <v>-1271.3184373466793</v>
      </c>
      <c r="GG31" s="110">
        <f>'Poblacion Alt'!GG31-'Poblacion Base'!GG31</f>
        <v>-1118.0819787154905</v>
      </c>
      <c r="GH31" s="110">
        <f>'Poblacion Alt'!GH31-'Poblacion Base'!GH31</f>
        <v>-978.50835864704277</v>
      </c>
      <c r="GI31" s="110">
        <f>'Poblacion Alt'!GI31-'Poblacion Base'!GI31</f>
        <v>-852.20844811371353</v>
      </c>
      <c r="GJ31" s="110">
        <f>'Poblacion Alt'!GJ31-'Poblacion Base'!GJ31</f>
        <v>-738.21527836070163</v>
      </c>
      <c r="GK31" s="110">
        <f>'Poblacion Alt'!GK31-'Poblacion Base'!GK31</f>
        <v>-635.90446694005368</v>
      </c>
      <c r="GL31" s="110">
        <f>'Poblacion Alt'!GL31-'Poblacion Base'!GL31</f>
        <v>-544.3804266490115</v>
      </c>
      <c r="GM31" s="110">
        <f>'Poblacion Alt'!GM31-'Poblacion Base'!GM31</f>
        <v>-463.17208008161833</v>
      </c>
      <c r="GN31" s="110">
        <f>'Poblacion Alt'!GN31-'Poblacion Base'!GN31</f>
        <v>-391.4668703763964</v>
      </c>
      <c r="GO31" s="110">
        <f>'Poblacion Alt'!GO31-'Poblacion Base'!GO31</f>
        <v>-328.45988584209044</v>
      </c>
      <c r="GP31" s="110">
        <f>'Poblacion Alt'!GP31-'Poblacion Base'!GP31</f>
        <v>-273.52889727424918</v>
      </c>
      <c r="GQ31" s="110">
        <f>'Poblacion Alt'!GQ31-'Poblacion Base'!GQ31</f>
        <v>-225.89835063083046</v>
      </c>
      <c r="GR31" s="110">
        <f>'Poblacion Alt'!GR31-'Poblacion Base'!GR31</f>
        <v>-185.04391960673638</v>
      </c>
      <c r="GS31" s="110">
        <f>'Poblacion Alt'!GS31-'Poblacion Base'!GS31</f>
        <v>-150.32174056694566</v>
      </c>
      <c r="GT31" s="110">
        <f>'Poblacion Alt'!GT31-'Poblacion Base'!GT31</f>
        <v>-121.15453906583662</v>
      </c>
      <c r="GU31" s="110">
        <f>'Poblacion Alt'!GU31-'Poblacion Base'!GU31</f>
        <v>-12.143991184018887</v>
      </c>
      <c r="GV31" s="48">
        <f t="shared" si="0"/>
        <v>-2009827.1442215983</v>
      </c>
    </row>
    <row r="32" spans="1:204">
      <c r="A32">
        <v>2048</v>
      </c>
      <c r="B32" s="110">
        <f>'Poblacion Alt'!B32-'Poblacion Base'!B32</f>
        <v>-28.44654342692229</v>
      </c>
      <c r="C32" s="110">
        <f>'Poblacion Alt'!C32-'Poblacion Base'!C32</f>
        <v>-62.530350236687809</v>
      </c>
      <c r="D32" s="110">
        <f>'Poblacion Alt'!D32-'Poblacion Base'!D32</f>
        <v>-103.24450130344485</v>
      </c>
      <c r="E32" s="110">
        <f>'Poblacion Alt'!E32-'Poblacion Base'!E32</f>
        <v>-151.73173760750797</v>
      </c>
      <c r="F32" s="110">
        <f>'Poblacion Alt'!F32-'Poblacion Base'!F32</f>
        <v>-209.29448824180872</v>
      </c>
      <c r="G32" s="110">
        <f>'Poblacion Alt'!G32-'Poblacion Base'!G32</f>
        <v>-277.44279777994961</v>
      </c>
      <c r="H32" s="110">
        <f>'Poblacion Alt'!H32-'Poblacion Base'!H32</f>
        <v>-357.85946037614485</v>
      </c>
      <c r="I32" s="110">
        <f>'Poblacion Alt'!I32-'Poblacion Base'!I32</f>
        <v>-452.49094778543804</v>
      </c>
      <c r="J32" s="110">
        <f>'Poblacion Alt'!J32-'Poblacion Base'!J32</f>
        <v>-563.45643503085012</v>
      </c>
      <c r="K32" s="110">
        <f>'Poblacion Alt'!K32-'Poblacion Base'!K32</f>
        <v>-693.13064917514566</v>
      </c>
      <c r="L32" s="110">
        <f>'Poblacion Alt'!L32-'Poblacion Base'!L32</f>
        <v>-844.05325957597233</v>
      </c>
      <c r="M32" s="110">
        <f>'Poblacion Alt'!M32-'Poblacion Base'!M32</f>
        <v>-1018.9196699428139</v>
      </c>
      <c r="N32" s="110">
        <f>'Poblacion Alt'!N32-'Poblacion Base'!N32</f>
        <v>-1220.6153789443779</v>
      </c>
      <c r="O32" s="110">
        <f>'Poblacion Alt'!O32-'Poblacion Base'!O32</f>
        <v>-1452.0934903075104</v>
      </c>
      <c r="P32" s="110">
        <f>'Poblacion Alt'!P32-'Poblacion Base'!P32</f>
        <v>-1716.2555591408745</v>
      </c>
      <c r="Q32" s="110">
        <f>'Poblacion Alt'!Q32-'Poblacion Base'!Q32</f>
        <v>-2015.2938028147328</v>
      </c>
      <c r="R32" s="110">
        <f>'Poblacion Alt'!R32-'Poblacion Base'!R32</f>
        <v>-2342.7117802090943</v>
      </c>
      <c r="S32" s="110">
        <f>'Poblacion Alt'!S32-'Poblacion Base'!S32</f>
        <v>-2702.3104086857056</v>
      </c>
      <c r="T32" s="110">
        <f>'Poblacion Alt'!T32-'Poblacion Base'!T32</f>
        <v>-3096.7114874608233</v>
      </c>
      <c r="U32" s="110">
        <f>'Poblacion Alt'!U32-'Poblacion Base'!U32</f>
        <v>-3527.7735293387668</v>
      </c>
      <c r="V32" s="110">
        <f>'Poblacion Alt'!V32-'Poblacion Base'!V32</f>
        <v>-4744.2653076341376</v>
      </c>
      <c r="W32" s="110">
        <f>'Poblacion Alt'!W32-'Poblacion Base'!W32</f>
        <v>-6065.5915109938942</v>
      </c>
      <c r="X32" s="110">
        <f>'Poblacion Alt'!X32-'Poblacion Base'!X32</f>
        <v>-7491.1761392034241</v>
      </c>
      <c r="Y32" s="110">
        <f>'Poblacion Alt'!Y32-'Poblacion Base'!Y32</f>
        <v>-9017.7845371325384</v>
      </c>
      <c r="Z32" s="110">
        <f>'Poblacion Alt'!Z32-'Poblacion Base'!Z32</f>
        <v>-10640.31029996142</v>
      </c>
      <c r="AA32" s="110">
        <f>'Poblacion Alt'!AA32-'Poblacion Base'!AA32</f>
        <v>-12351.913912848977</v>
      </c>
      <c r="AB32" s="110">
        <f>'Poblacion Alt'!AB32-'Poblacion Base'!AB32</f>
        <v>-14143.134865141648</v>
      </c>
      <c r="AC32" s="110">
        <f>'Poblacion Alt'!AC32-'Poblacion Base'!AC32</f>
        <v>-16001.502163067344</v>
      </c>
      <c r="AD32" s="110">
        <f>'Poblacion Alt'!AD32-'Poblacion Base'!AD32</f>
        <v>-17912.499262595025</v>
      </c>
      <c r="AE32" s="110">
        <f>'Poblacion Alt'!AE32-'Poblacion Base'!AE32</f>
        <v>-19870.694470607152</v>
      </c>
      <c r="AF32" s="110">
        <f>'Poblacion Alt'!AF32-'Poblacion Base'!AF32</f>
        <v>-22539.71612016554</v>
      </c>
      <c r="AG32" s="110">
        <f>'Poblacion Alt'!AG32-'Poblacion Base'!AG32</f>
        <v>-25228.594867115258</v>
      </c>
      <c r="AH32" s="110">
        <f>'Poblacion Alt'!AH32-'Poblacion Base'!AH32</f>
        <v>-27908.898579317087</v>
      </c>
      <c r="AI32" s="110">
        <f>'Poblacion Alt'!AI32-'Poblacion Base'!AI32</f>
        <v>-30556.736032081011</v>
      </c>
      <c r="AJ32" s="110">
        <f>'Poblacion Alt'!AJ32-'Poblacion Base'!AJ32</f>
        <v>-33149.373232761689</v>
      </c>
      <c r="AK32" s="110">
        <f>'Poblacion Alt'!AK32-'Poblacion Base'!AK32</f>
        <v>-35641.867874410178</v>
      </c>
      <c r="AL32" s="110">
        <f>'Poblacion Alt'!AL32-'Poblacion Base'!AL32</f>
        <v>-37780.935330146109</v>
      </c>
      <c r="AM32" s="110">
        <f>'Poblacion Alt'!AM32-'Poblacion Base'!AM32</f>
        <v>-39602.00771447958</v>
      </c>
      <c r="AN32" s="110">
        <f>'Poblacion Alt'!AN32-'Poblacion Base'!AN32</f>
        <v>-41128.601919584966</v>
      </c>
      <c r="AO32" s="110">
        <f>'Poblacion Alt'!AO32-'Poblacion Base'!AO32</f>
        <v>-42373.624368524121</v>
      </c>
      <c r="AP32" s="110">
        <f>'Poblacion Alt'!AP32-'Poblacion Base'!AP32</f>
        <v>-42309.341001117078</v>
      </c>
      <c r="AQ32" s="110">
        <f>'Poblacion Alt'!AQ32-'Poblacion Base'!AQ32</f>
        <v>-42027.241050636454</v>
      </c>
      <c r="AR32" s="110">
        <f>'Poblacion Alt'!AR32-'Poblacion Base'!AR32</f>
        <v>-41564.316959345364</v>
      </c>
      <c r="AS32" s="110">
        <f>'Poblacion Alt'!AS32-'Poblacion Base'!AS32</f>
        <v>-40914.941041229409</v>
      </c>
      <c r="AT32" s="110">
        <f>'Poblacion Alt'!AT32-'Poblacion Base'!AT32</f>
        <v>-40088.815150662849</v>
      </c>
      <c r="AU32" s="110">
        <f>'Poblacion Alt'!AU32-'Poblacion Base'!AU32</f>
        <v>-39077.694222275808</v>
      </c>
      <c r="AV32" s="110">
        <f>'Poblacion Alt'!AV32-'Poblacion Base'!AV32</f>
        <v>-37684.547972019354</v>
      </c>
      <c r="AW32" s="110">
        <f>'Poblacion Alt'!AW32-'Poblacion Base'!AW32</f>
        <v>-35982.667454623152</v>
      </c>
      <c r="AX32" s="110">
        <f>'Poblacion Alt'!AX32-'Poblacion Base'!AX32</f>
        <v>-34061.389622098242</v>
      </c>
      <c r="AY32" s="110">
        <f>'Poblacion Alt'!AY32-'Poblacion Base'!AY32</f>
        <v>-31967.471189196163</v>
      </c>
      <c r="AZ32" s="110">
        <f>'Poblacion Alt'!AZ32-'Poblacion Base'!AZ32</f>
        <v>-29513.679178717372</v>
      </c>
      <c r="BA32" s="110">
        <f>'Poblacion Alt'!BA32-'Poblacion Base'!BA32</f>
        <v>-27003.733852984558</v>
      </c>
      <c r="BB32" s="110">
        <f>'Poblacion Alt'!BB32-'Poblacion Base'!BB32</f>
        <v>-24480.516340537928</v>
      </c>
      <c r="BC32" s="110">
        <f>'Poblacion Alt'!BC32-'Poblacion Base'!BC32</f>
        <v>-21967.731591269665</v>
      </c>
      <c r="BD32" s="110">
        <f>'Poblacion Alt'!BD32-'Poblacion Base'!BD32</f>
        <v>-19491.018574226357</v>
      </c>
      <c r="BE32" s="110">
        <f>'Poblacion Alt'!BE32-'Poblacion Base'!BE32</f>
        <v>-17099.879082161468</v>
      </c>
      <c r="BF32" s="110">
        <f>'Poblacion Alt'!BF32-'Poblacion Base'!BF32</f>
        <v>-15122.150206798455</v>
      </c>
      <c r="BG32" s="110">
        <f>'Poblacion Alt'!BG32-'Poblacion Base'!BG32</f>
        <v>-13440.154854994908</v>
      </c>
      <c r="BH32" s="110">
        <f>'Poblacion Alt'!BH32-'Poblacion Base'!BH32</f>
        <v>-11978.233968198416</v>
      </c>
      <c r="BI32" s="110">
        <f>'Poblacion Alt'!BI32-'Poblacion Base'!BI32</f>
        <v>-10684.862930246571</v>
      </c>
      <c r="BJ32" s="110">
        <f>'Poblacion Alt'!BJ32-'Poblacion Base'!BJ32</f>
        <v>-9616.7933488882845</v>
      </c>
      <c r="BK32" s="110">
        <f>'Poblacion Alt'!BK32-'Poblacion Base'!BK32</f>
        <v>-8641.2260358678759</v>
      </c>
      <c r="BL32" s="110">
        <f>'Poblacion Alt'!BL32-'Poblacion Base'!BL32</f>
        <v>-7733.0355391479679</v>
      </c>
      <c r="BM32" s="110">
        <f>'Poblacion Alt'!BM32-'Poblacion Base'!BM32</f>
        <v>-6893.4638215906452</v>
      </c>
      <c r="BN32" s="110">
        <f>'Poblacion Alt'!BN32-'Poblacion Base'!BN32</f>
        <v>-6122.8643032047548</v>
      </c>
      <c r="BO32" s="110">
        <f>'Poblacion Alt'!BO32-'Poblacion Base'!BO32</f>
        <v>-5425.2306187321665</v>
      </c>
      <c r="BP32" s="110">
        <f>'Poblacion Alt'!BP32-'Poblacion Base'!BP32</f>
        <v>-4863.9065143159823</v>
      </c>
      <c r="BQ32" s="110">
        <f>'Poblacion Alt'!BQ32-'Poblacion Base'!BQ32</f>
        <v>-4402.149049235275</v>
      </c>
      <c r="BR32" s="110">
        <f>'Poblacion Alt'!BR32-'Poblacion Base'!BR32</f>
        <v>-4015.6712082187587</v>
      </c>
      <c r="BS32" s="110">
        <f>'Poblacion Alt'!BS32-'Poblacion Base'!BS32</f>
        <v>-3686.6559388592723</v>
      </c>
      <c r="BT32" s="110">
        <f>'Poblacion Alt'!BT32-'Poblacion Base'!BT32</f>
        <v>-3402.4712645630061</v>
      </c>
      <c r="BU32" s="110">
        <f>'Poblacion Alt'!BU32-'Poblacion Base'!BU32</f>
        <v>-3150.3543692328094</v>
      </c>
      <c r="BV32" s="110">
        <f>'Poblacion Alt'!BV32-'Poblacion Base'!BV32</f>
        <v>-2922.1488969800121</v>
      </c>
      <c r="BW32" s="110">
        <f>'Poblacion Alt'!BW32-'Poblacion Base'!BW32</f>
        <v>-2714.4472608722281</v>
      </c>
      <c r="BX32" s="110">
        <f>'Poblacion Alt'!BX32-'Poblacion Base'!BX32</f>
        <v>-2524.4328318009211</v>
      </c>
      <c r="BY32" s="110">
        <f>'Poblacion Alt'!BY32-'Poblacion Base'!BY32</f>
        <v>-2347.9642477159796</v>
      </c>
      <c r="BZ32" s="110">
        <f>'Poblacion Alt'!BZ32-'Poblacion Base'!BZ32</f>
        <v>-2162.9693604082859</v>
      </c>
      <c r="CA32" s="110">
        <f>'Poblacion Alt'!CA32-'Poblacion Base'!CA32</f>
        <v>-1978.5133414756856</v>
      </c>
      <c r="CB32" s="110">
        <f>'Poblacion Alt'!CB32-'Poblacion Base'!CB32</f>
        <v>-1800.1903247634473</v>
      </c>
      <c r="CC32" s="110">
        <f>'Poblacion Alt'!CC32-'Poblacion Base'!CC32</f>
        <v>-1630.7518060616858</v>
      </c>
      <c r="CD32" s="110">
        <f>'Poblacion Alt'!CD32-'Poblacion Base'!CD32</f>
        <v>-1472.1629310310818</v>
      </c>
      <c r="CE32" s="110">
        <f>'Poblacion Alt'!CE32-'Poblacion Base'!CE32</f>
        <v>-1324.8322122980171</v>
      </c>
      <c r="CF32" s="110">
        <f>'Poblacion Alt'!CF32-'Poblacion Base'!CF32</f>
        <v>-1189.5444671614387</v>
      </c>
      <c r="CG32" s="110">
        <f>'Poblacion Alt'!CG32-'Poblacion Base'!CG32</f>
        <v>-1064.8200721928879</v>
      </c>
      <c r="CH32" s="110">
        <f>'Poblacion Alt'!CH32-'Poblacion Base'!CH32</f>
        <v>-950.12404498209071</v>
      </c>
      <c r="CI32" s="110">
        <f>'Poblacion Alt'!CI32-'Poblacion Base'!CI32</f>
        <v>-844.56907270067313</v>
      </c>
      <c r="CJ32" s="110">
        <f>'Poblacion Alt'!CJ32-'Poblacion Base'!CJ32</f>
        <v>-747.8635043927643</v>
      </c>
      <c r="CK32" s="110">
        <f>'Poblacion Alt'!CK32-'Poblacion Base'!CK32</f>
        <v>-659.38368955079932</v>
      </c>
      <c r="CL32" s="110">
        <f>'Poblacion Alt'!CL32-'Poblacion Base'!CL32</f>
        <v>-578.65416491288488</v>
      </c>
      <c r="CM32" s="110">
        <f>'Poblacion Alt'!CM32-'Poblacion Base'!CM32</f>
        <v>-505.30417946616944</v>
      </c>
      <c r="CN32" s="110">
        <f>'Poblacion Alt'!CN32-'Poblacion Base'!CN32</f>
        <v>-438.9244894802905</v>
      </c>
      <c r="CO32" s="110">
        <f>'Poblacion Alt'!CO32-'Poblacion Base'!CO32</f>
        <v>-379.05422501430439</v>
      </c>
      <c r="CP32" s="110">
        <f>'Poblacion Alt'!CP32-'Poblacion Base'!CP32</f>
        <v>-325.44387246980841</v>
      </c>
      <c r="CQ32" s="110">
        <f>'Poblacion Alt'!CQ32-'Poblacion Base'!CQ32</f>
        <v>-277.62824814788473</v>
      </c>
      <c r="CR32" s="110">
        <f>'Poblacion Alt'!CR32-'Poblacion Base'!CR32</f>
        <v>-235.20313938465551</v>
      </c>
      <c r="CS32" s="110">
        <f>'Poblacion Alt'!CS32-'Poblacion Base'!CS32</f>
        <v>-197.84325146032825</v>
      </c>
      <c r="CT32" s="110">
        <f>'Poblacion Alt'!CT32-'Poblacion Base'!CT32</f>
        <v>-165.2513746220302</v>
      </c>
      <c r="CU32" s="110">
        <f>'Poblacion Alt'!CU32-'Poblacion Base'!CU32</f>
        <v>-136.85308290309695</v>
      </c>
      <c r="CV32" s="110">
        <f>'Poblacion Alt'!CV32-'Poblacion Base'!CV32</f>
        <v>-112.61635120400751</v>
      </c>
      <c r="CW32" s="110">
        <f>'Poblacion Alt'!CW32-'Poblacion Base'!CW32</f>
        <v>-91.793573267521879</v>
      </c>
      <c r="CX32" s="110">
        <f>'Poblacion Alt'!CX32-'Poblacion Base'!CX32</f>
        <v>-9.7533134544573841</v>
      </c>
      <c r="CY32" s="110">
        <f>'Poblacion Alt'!CY32-'Poblacion Base'!CY32</f>
        <v>-28.011141046474222</v>
      </c>
      <c r="CZ32" s="110">
        <f>'Poblacion Alt'!CZ32-'Poblacion Base'!CZ32</f>
        <v>-61.434990064706653</v>
      </c>
      <c r="DA32" s="110">
        <f>'Poblacion Alt'!DA32-'Poblacion Base'!DA32</f>
        <v>-101.19588357151952</v>
      </c>
      <c r="DB32" s="110">
        <f>'Poblacion Alt'!DB32-'Poblacion Base'!DB32</f>
        <v>-148.34186623533606</v>
      </c>
      <c r="DC32" s="110">
        <f>'Poblacion Alt'!DC32-'Poblacion Base'!DC32</f>
        <v>-204.0669592624472</v>
      </c>
      <c r="DD32" s="110">
        <f>'Poblacion Alt'!DD32-'Poblacion Base'!DD32</f>
        <v>-269.72454404999735</v>
      </c>
      <c r="DE32" s="110">
        <f>'Poblacion Alt'!DE32-'Poblacion Base'!DE32</f>
        <v>-346.83328096391051</v>
      </c>
      <c r="DF32" s="110">
        <f>'Poblacion Alt'!DF32-'Poblacion Base'!DF32</f>
        <v>-437.08362888215925</v>
      </c>
      <c r="DG32" s="110">
        <f>'Poblacion Alt'!DG32-'Poblacion Base'!DG32</f>
        <v>-542.34750937003992</v>
      </c>
      <c r="DH32" s="110">
        <f>'Poblacion Alt'!DH32-'Poblacion Base'!DH32</f>
        <v>-664.61755718133645</v>
      </c>
      <c r="DI32" s="110">
        <f>'Poblacion Alt'!DI32-'Poblacion Base'!DI32</f>
        <v>-806.03476129868068</v>
      </c>
      <c r="DJ32" s="110">
        <f>'Poblacion Alt'!DJ32-'Poblacion Base'!DJ32</f>
        <v>-968.78319677826948</v>
      </c>
      <c r="DK32" s="110">
        <f>'Poblacion Alt'!DK32-'Poblacion Base'!DK32</f>
        <v>-1155.1406107950024</v>
      </c>
      <c r="DL32" s="110">
        <f>'Poblacion Alt'!DL32-'Poblacion Base'!DL32</f>
        <v>-1367.3655123859644</v>
      </c>
      <c r="DM32" s="110">
        <f>'Poblacion Alt'!DM32-'Poblacion Base'!DM32</f>
        <v>-1607.5603461280698</v>
      </c>
      <c r="DN32" s="110">
        <f>'Poblacion Alt'!DN32-'Poblacion Base'!DN32</f>
        <v>-1877.0694592252839</v>
      </c>
      <c r="DO32" s="110">
        <f>'Poblacion Alt'!DO32-'Poblacion Base'!DO32</f>
        <v>-2168.5791648301529</v>
      </c>
      <c r="DP32" s="110">
        <f>'Poblacion Alt'!DP32-'Poblacion Base'!DP32</f>
        <v>-2484.7172408738988</v>
      </c>
      <c r="DQ32" s="110">
        <f>'Poblacion Alt'!DQ32-'Poblacion Base'!DQ32</f>
        <v>-2827.039748952724</v>
      </c>
      <c r="DR32" s="110">
        <f>'Poblacion Alt'!DR32-'Poblacion Base'!DR32</f>
        <v>-3195.965531508904</v>
      </c>
      <c r="DS32" s="110">
        <f>'Poblacion Alt'!DS32-'Poblacion Base'!DS32</f>
        <v>-4341.1657474891399</v>
      </c>
      <c r="DT32" s="110">
        <f>'Poblacion Alt'!DT32-'Poblacion Base'!DT32</f>
        <v>-5568.9222555956221</v>
      </c>
      <c r="DU32" s="110">
        <f>'Poblacion Alt'!DU32-'Poblacion Base'!DU32</f>
        <v>-6875.8977713233326</v>
      </c>
      <c r="DV32" s="110">
        <f>'Poblacion Alt'!DV32-'Poblacion Base'!DV32</f>
        <v>-8256.2726608968223</v>
      </c>
      <c r="DW32" s="110">
        <f>'Poblacion Alt'!DW32-'Poblacion Base'!DW32</f>
        <v>-9702.840125572402</v>
      </c>
      <c r="DX32" s="110">
        <f>'Poblacion Alt'!DX32-'Poblacion Base'!DX32</f>
        <v>-11207.988266571774</v>
      </c>
      <c r="DY32" s="110">
        <f>'Poblacion Alt'!DY32-'Poblacion Base'!DY32</f>
        <v>-12760.714318755956</v>
      </c>
      <c r="DZ32" s="110">
        <f>'Poblacion Alt'!DZ32-'Poblacion Base'!DZ32</f>
        <v>-14349.843228256621</v>
      </c>
      <c r="EA32" s="110">
        <f>'Poblacion Alt'!EA32-'Poblacion Base'!EA32</f>
        <v>-15962.281358337379</v>
      </c>
      <c r="EB32" s="110">
        <f>'Poblacion Alt'!EB32-'Poblacion Base'!EB32</f>
        <v>-17594.769933674368</v>
      </c>
      <c r="EC32" s="110">
        <f>'Poblacion Alt'!EC32-'Poblacion Base'!EC32</f>
        <v>-19133.1511108306</v>
      </c>
      <c r="ED32" s="110">
        <f>'Poblacion Alt'!ED32-'Poblacion Base'!ED32</f>
        <v>-20658.310215067235</v>
      </c>
      <c r="EE32" s="110">
        <f>'Poblacion Alt'!EE32-'Poblacion Base'!EE32</f>
        <v>-22161.666270019312</v>
      </c>
      <c r="EF32" s="110">
        <f>'Poblacion Alt'!EF32-'Poblacion Base'!EF32</f>
        <v>-23630.32464969228</v>
      </c>
      <c r="EG32" s="110">
        <f>'Poblacion Alt'!EG32-'Poblacion Base'!EG32</f>
        <v>-25051.264974823687</v>
      </c>
      <c r="EH32" s="110">
        <f>'Poblacion Alt'!EH32-'Poblacion Base'!EH32</f>
        <v>-26397.934962964442</v>
      </c>
      <c r="EI32" s="110">
        <f>'Poblacion Alt'!EI32-'Poblacion Base'!EI32</f>
        <v>-27423.0962483451</v>
      </c>
      <c r="EJ32" s="110">
        <f>'Poblacion Alt'!EJ32-'Poblacion Base'!EJ32</f>
        <v>-28187.709967319388</v>
      </c>
      <c r="EK32" s="110">
        <f>'Poblacion Alt'!EK32-'Poblacion Base'!EK32</f>
        <v>-28727.068807729171</v>
      </c>
      <c r="EL32" s="110">
        <f>'Poblacion Alt'!EL32-'Poblacion Base'!EL32</f>
        <v>-29069.591833623941</v>
      </c>
      <c r="EM32" s="110">
        <f>'Poblacion Alt'!EM32-'Poblacion Base'!EM32</f>
        <v>-28819.0304270169</v>
      </c>
      <c r="EN32" s="110">
        <f>'Poblacion Alt'!EN32-'Poblacion Base'!EN32</f>
        <v>-28420.374836353818</v>
      </c>
      <c r="EO32" s="110">
        <f>'Poblacion Alt'!EO32-'Poblacion Base'!EO32</f>
        <v>-27916.271184607176</v>
      </c>
      <c r="EP32" s="110">
        <f>'Poblacion Alt'!EP32-'Poblacion Base'!EP32</f>
        <v>-27305.625227645796</v>
      </c>
      <c r="EQ32" s="110">
        <f>'Poblacion Alt'!EQ32-'Poblacion Base'!EQ32</f>
        <v>-26595.79176896764</v>
      </c>
      <c r="ER32" s="110">
        <f>'Poblacion Alt'!ER32-'Poblacion Base'!ER32</f>
        <v>-25798.870994078054</v>
      </c>
      <c r="ES32" s="110">
        <f>'Poblacion Alt'!ES32-'Poblacion Base'!ES32</f>
        <v>-24956.695722472912</v>
      </c>
      <c r="ET32" s="110">
        <f>'Poblacion Alt'!ET32-'Poblacion Base'!ET32</f>
        <v>-24065.857383605151</v>
      </c>
      <c r="EU32" s="110">
        <f>'Poblacion Alt'!EU32-'Poblacion Base'!EU32</f>
        <v>-23130.609048807411</v>
      </c>
      <c r="EV32" s="110">
        <f>'Poblacion Alt'!EV32-'Poblacion Base'!EV32</f>
        <v>-22157.565173775307</v>
      </c>
      <c r="EW32" s="110">
        <f>'Poblacion Alt'!EW32-'Poblacion Base'!EW32</f>
        <v>-21288.923146603047</v>
      </c>
      <c r="EX32" s="110">
        <f>'Poblacion Alt'!EX32-'Poblacion Base'!EX32</f>
        <v>-20393.48840240913</v>
      </c>
      <c r="EY32" s="110">
        <f>'Poblacion Alt'!EY32-'Poblacion Base'!EY32</f>
        <v>-19472.282327952329</v>
      </c>
      <c r="EZ32" s="110">
        <f>'Poblacion Alt'!EZ32-'Poblacion Base'!EZ32</f>
        <v>-18532.707918250759</v>
      </c>
      <c r="FA32" s="110">
        <f>'Poblacion Alt'!FA32-'Poblacion Base'!FA32</f>
        <v>-17584.709143244661</v>
      </c>
      <c r="FB32" s="110">
        <f>'Poblacion Alt'!FB32-'Poblacion Base'!FB32</f>
        <v>-16645.023603226233</v>
      </c>
      <c r="FC32" s="110">
        <f>'Poblacion Alt'!FC32-'Poblacion Base'!FC32</f>
        <v>-15847.962806228315</v>
      </c>
      <c r="FD32" s="110">
        <f>'Poblacion Alt'!FD32-'Poblacion Base'!FD32</f>
        <v>-15146.094699899957</v>
      </c>
      <c r="FE32" s="110">
        <f>'Poblacion Alt'!FE32-'Poblacion Base'!FE32</f>
        <v>-14507.755772948323</v>
      </c>
      <c r="FF32" s="110">
        <f>'Poblacion Alt'!FF32-'Poblacion Base'!FF32</f>
        <v>-13914.019807968987</v>
      </c>
      <c r="FG32" s="110">
        <f>'Poblacion Alt'!FG32-'Poblacion Base'!FG32</f>
        <v>-13226.563765904051</v>
      </c>
      <c r="FH32" s="110">
        <f>'Poblacion Alt'!FH32-'Poblacion Base'!FH32</f>
        <v>-12564.207328734221</v>
      </c>
      <c r="FI32" s="110">
        <f>'Poblacion Alt'!FI32-'Poblacion Base'!FI32</f>
        <v>-11914.379251070088</v>
      </c>
      <c r="FJ32" s="110">
        <f>'Poblacion Alt'!FJ32-'Poblacion Base'!FJ32</f>
        <v>-11279.867158855253</v>
      </c>
      <c r="FK32" s="110">
        <f>'Poblacion Alt'!FK32-'Poblacion Base'!FK32</f>
        <v>-10659.063269628969</v>
      </c>
      <c r="FL32" s="110">
        <f>'Poblacion Alt'!FL32-'Poblacion Base'!FL32</f>
        <v>-10049.697537037486</v>
      </c>
      <c r="FM32" s="110">
        <f>'Poblacion Alt'!FM32-'Poblacion Base'!FM32</f>
        <v>-9412.4961985850823</v>
      </c>
      <c r="FN32" s="110">
        <f>'Poblacion Alt'!FN32-'Poblacion Base'!FN32</f>
        <v>-8765.3412363530369</v>
      </c>
      <c r="FO32" s="110">
        <f>'Poblacion Alt'!FO32-'Poblacion Base'!FO32</f>
        <v>-8119.9324889834388</v>
      </c>
      <c r="FP32" s="110">
        <f>'Poblacion Alt'!FP32-'Poblacion Base'!FP32</f>
        <v>-7486.6843166261679</v>
      </c>
      <c r="FQ32" s="110">
        <f>'Poblacion Alt'!FQ32-'Poblacion Base'!FQ32</f>
        <v>-6870.4903936838964</v>
      </c>
      <c r="FR32" s="110">
        <f>'Poblacion Alt'!FR32-'Poblacion Base'!FR32</f>
        <v>-6277.3287396019732</v>
      </c>
      <c r="FS32" s="110">
        <f>'Poblacion Alt'!FS32-'Poblacion Base'!FS32</f>
        <v>-5711.8868477476062</v>
      </c>
      <c r="FT32" s="110">
        <f>'Poblacion Alt'!FT32-'Poblacion Base'!FT32</f>
        <v>-5175.1140076673473</v>
      </c>
      <c r="FU32" s="110">
        <f>'Poblacion Alt'!FU32-'Poblacion Base'!FU32</f>
        <v>-4666.5641040357586</v>
      </c>
      <c r="FV32" s="110">
        <f>'Poblacion Alt'!FV32-'Poblacion Base'!FV32</f>
        <v>-4189.7257658336603</v>
      </c>
      <c r="FW32" s="110">
        <f>'Poblacion Alt'!FW32-'Poblacion Base'!FW32</f>
        <v>-3775.0724347567593</v>
      </c>
      <c r="FX32" s="110">
        <f>'Poblacion Alt'!FX32-'Poblacion Base'!FX32</f>
        <v>-3407.6200147175114</v>
      </c>
      <c r="FY32" s="110">
        <f>'Poblacion Alt'!FY32-'Poblacion Base'!FY32</f>
        <v>-3076.6405165756878</v>
      </c>
      <c r="FZ32" s="110">
        <f>'Poblacion Alt'!FZ32-'Poblacion Base'!FZ32</f>
        <v>-2775.7653184039227</v>
      </c>
      <c r="GA32" s="110">
        <f>'Poblacion Alt'!GA32-'Poblacion Base'!GA32</f>
        <v>-2499.5352468237688</v>
      </c>
      <c r="GB32" s="110">
        <f>'Poblacion Alt'!GB32-'Poblacion Base'!GB32</f>
        <v>-2244.3228253418347</v>
      </c>
      <c r="GC32" s="110">
        <f>'Poblacion Alt'!GC32-'Poblacion Base'!GC32</f>
        <v>-2006.7367149922065</v>
      </c>
      <c r="GD32" s="110">
        <f>'Poblacion Alt'!GD32-'Poblacion Base'!GD32</f>
        <v>-1786.7616328312724</v>
      </c>
      <c r="GE32" s="110">
        <f>'Poblacion Alt'!GE32-'Poblacion Base'!GE32</f>
        <v>-1583.4385725986504</v>
      </c>
      <c r="GF32" s="110">
        <f>'Poblacion Alt'!GF32-'Poblacion Base'!GF32</f>
        <v>-1397.4150726304215</v>
      </c>
      <c r="GG32" s="110">
        <f>'Poblacion Alt'!GG32-'Poblacion Base'!GG32</f>
        <v>-1227.2423617751192</v>
      </c>
      <c r="GH32" s="110">
        <f>'Poblacion Alt'!GH32-'Poblacion Base'!GH32</f>
        <v>-1072.2167817573936</v>
      </c>
      <c r="GI32" s="110">
        <f>'Poblacion Alt'!GI32-'Poblacion Base'!GI32</f>
        <v>-931.77154143240477</v>
      </c>
      <c r="GJ32" s="110">
        <f>'Poblacion Alt'!GJ32-'Poblacion Base'!GJ32</f>
        <v>-805.41385516276932</v>
      </c>
      <c r="GK32" s="110">
        <f>'Poblacion Alt'!GK32-'Poblacion Base'!GK32</f>
        <v>-692.05382601846213</v>
      </c>
      <c r="GL32" s="110">
        <f>'Poblacion Alt'!GL32-'Poblacion Base'!GL32</f>
        <v>-590.96433673224965</v>
      </c>
      <c r="GM32" s="110">
        <f>'Poblacion Alt'!GM32-'Poblacion Base'!GM32</f>
        <v>-501.27154835202964</v>
      </c>
      <c r="GN32" s="110">
        <f>'Poblacion Alt'!GN32-'Poblacion Base'!GN32</f>
        <v>-422.33737121048762</v>
      </c>
      <c r="GO32" s="110">
        <f>'Poblacion Alt'!GO32-'Poblacion Base'!GO32</f>
        <v>-353.23517234070823</v>
      </c>
      <c r="GP32" s="110">
        <f>'Poblacion Alt'!GP32-'Poblacion Base'!GP32</f>
        <v>-293.12494077874362</v>
      </c>
      <c r="GQ32" s="110">
        <f>'Poblacion Alt'!GQ32-'Poblacion Base'!GQ32</f>
        <v>-241.15264276621747</v>
      </c>
      <c r="GR32" s="110">
        <f>'Poblacion Alt'!GR32-'Poblacion Base'!GR32</f>
        <v>-196.76807859382825</v>
      </c>
      <c r="GS32" s="110">
        <f>'Poblacion Alt'!GS32-'Poblacion Base'!GS32</f>
        <v>-159.06729686475228</v>
      </c>
      <c r="GT32" s="110">
        <f>'Poblacion Alt'!GT32-'Poblacion Base'!GT32</f>
        <v>-127.67737936951016</v>
      </c>
      <c r="GU32" s="110">
        <f>'Poblacion Alt'!GU32-'Poblacion Base'!GU32</f>
        <v>-12.181072073130053</v>
      </c>
      <c r="GV32" s="48">
        <f t="shared" si="0"/>
        <v>-2130560.3603721317</v>
      </c>
    </row>
    <row r="33" spans="1:204">
      <c r="A33">
        <v>2049</v>
      </c>
      <c r="B33" s="110">
        <f>'Poblacion Alt'!B33-'Poblacion Base'!B33</f>
        <v>-28.533138688508188</v>
      </c>
      <c r="C33" s="110">
        <f>'Poblacion Alt'!C33-'Poblacion Base'!C33</f>
        <v>-62.721501526655629</v>
      </c>
      <c r="D33" s="110">
        <f>'Poblacion Alt'!D33-'Poblacion Base'!D33</f>
        <v>-103.563616448635</v>
      </c>
      <c r="E33" s="110">
        <f>'Poblacion Alt'!E33-'Poblacion Base'!E33</f>
        <v>-152.19749294154462</v>
      </c>
      <c r="F33" s="110">
        <f>'Poblacion Alt'!F33-'Poblacion Base'!F33</f>
        <v>-209.94492135601467</v>
      </c>
      <c r="G33" s="110">
        <f>'Poblacion Alt'!G33-'Poblacion Base'!G33</f>
        <v>-278.30103640732705</v>
      </c>
      <c r="H33" s="110">
        <f>'Poblacion Alt'!H33-'Poblacion Base'!H33</f>
        <v>-358.97387778744451</v>
      </c>
      <c r="I33" s="110">
        <f>'Poblacion Alt'!I33-'Poblacion Base'!I33</f>
        <v>-453.8950512452866</v>
      </c>
      <c r="J33" s="110">
        <f>'Poblacion Alt'!J33-'Poblacion Base'!J33</f>
        <v>-565.19158294732915</v>
      </c>
      <c r="K33" s="110">
        <f>'Poblacion Alt'!K33-'Poblacion Base'!K33</f>
        <v>-695.24326391011709</v>
      </c>
      <c r="L33" s="110">
        <f>'Poblacion Alt'!L33-'Poblacion Base'!L33</f>
        <v>-846.59748112491798</v>
      </c>
      <c r="M33" s="110">
        <f>'Poblacion Alt'!M33-'Poblacion Base'!M33</f>
        <v>-1022.010313343897</v>
      </c>
      <c r="N33" s="110">
        <f>'Poblacion Alt'!N33-'Poblacion Base'!N33</f>
        <v>-1224.3027236239286</v>
      </c>
      <c r="O33" s="110">
        <f>'Poblacion Alt'!O33-'Poblacion Base'!O33</f>
        <v>-1456.4588898238144</v>
      </c>
      <c r="P33" s="110">
        <f>'Poblacion Alt'!P33-'Poblacion Base'!P33</f>
        <v>-1721.3944130529417</v>
      </c>
      <c r="Q33" s="110">
        <f>'Poblacion Alt'!Q33-'Poblacion Base'!Q33</f>
        <v>-2022.0660807444947</v>
      </c>
      <c r="R33" s="110">
        <f>'Poblacion Alt'!R33-'Poblacion Base'!R33</f>
        <v>-2360.4395413990133</v>
      </c>
      <c r="S33" s="110">
        <f>'Poblacion Alt'!S33-'Poblacion Base'!S33</f>
        <v>-2729.8311126858462</v>
      </c>
      <c r="T33" s="110">
        <f>'Poblacion Alt'!T33-'Poblacion Base'!T33</f>
        <v>-3133.6851387405768</v>
      </c>
      <c r="U33" s="110">
        <f>'Poblacion Alt'!U33-'Poblacion Base'!U33</f>
        <v>-3574.3294691180927</v>
      </c>
      <c r="V33" s="110">
        <f>'Poblacion Alt'!V33-'Poblacion Base'!V33</f>
        <v>-4803.2560324455844</v>
      </c>
      <c r="W33" s="110">
        <f>'Poblacion Alt'!W33-'Poblacion Base'!W33</f>
        <v>-6137.9378897469724</v>
      </c>
      <c r="X33" s="110">
        <f>'Poblacion Alt'!X33-'Poblacion Base'!X33</f>
        <v>-7577.9094578654622</v>
      </c>
      <c r="Y33" s="110">
        <f>'Poblacion Alt'!Y33-'Poblacion Base'!Y33</f>
        <v>-9121.1689308331115</v>
      </c>
      <c r="Z33" s="110">
        <f>'Poblacion Alt'!Z33-'Poblacion Base'!Z33</f>
        <v>-10762.046974821482</v>
      </c>
      <c r="AA33" s="110">
        <f>'Poblacion Alt'!AA33-'Poblacion Base'!AA33</f>
        <v>-12493.865283134335</v>
      </c>
      <c r="AB33" s="110">
        <f>'Poblacion Alt'!AB33-'Poblacion Base'!AB33</f>
        <v>-14308.158530344313</v>
      </c>
      <c r="AC33" s="110">
        <f>'Poblacion Alt'!AC33-'Poblacion Base'!AC33</f>
        <v>-16193.158050927101</v>
      </c>
      <c r="AD33" s="110">
        <f>'Poblacion Alt'!AD33-'Poblacion Base'!AD33</f>
        <v>-18134.660747149028</v>
      </c>
      <c r="AE33" s="110">
        <f>'Poblacion Alt'!AE33-'Poblacion Base'!AE33</f>
        <v>-20115.470085056266</v>
      </c>
      <c r="AF33" s="110">
        <f>'Poblacion Alt'!AF33-'Poblacion Base'!AF33</f>
        <v>-22822.231078634853</v>
      </c>
      <c r="AG33" s="110">
        <f>'Poblacion Alt'!AG33-'Poblacion Base'!AG33</f>
        <v>-25545.526553952368</v>
      </c>
      <c r="AH33" s="110">
        <f>'Poblacion Alt'!AH33-'Poblacion Base'!AH33</f>
        <v>-28268.174816835613</v>
      </c>
      <c r="AI33" s="110">
        <f>'Poblacion Alt'!AI33-'Poblacion Base'!AI33</f>
        <v>-30960.35535421822</v>
      </c>
      <c r="AJ33" s="110">
        <f>'Poblacion Alt'!AJ33-'Poblacion Base'!AJ33</f>
        <v>-33596.834980069718</v>
      </c>
      <c r="AK33" s="110">
        <f>'Poblacion Alt'!AK33-'Poblacion Base'!AK33</f>
        <v>-36156.724157376972</v>
      </c>
      <c r="AL33" s="110">
        <f>'Poblacion Alt'!AL33-'Poblacion Base'!AL33</f>
        <v>-38594.629224810633</v>
      </c>
      <c r="AM33" s="110">
        <f>'Poblacion Alt'!AM33-'Poblacion Base'!AM33</f>
        <v>-40659.547360913304</v>
      </c>
      <c r="AN33" s="110">
        <f>'Poblacion Alt'!AN33-'Poblacion Base'!AN33</f>
        <v>-42387.590407219715</v>
      </c>
      <c r="AO33" s="110">
        <f>'Poblacion Alt'!AO33-'Poblacion Base'!AO33</f>
        <v>-43805.311097997474</v>
      </c>
      <c r="AP33" s="110">
        <f>'Poblacion Alt'!AP33-'Poblacion Base'!AP33</f>
        <v>-43889.899638084928</v>
      </c>
      <c r="AQ33" s="110">
        <f>'Poblacion Alt'!AQ33-'Poblacion Base'!AQ33</f>
        <v>-43744.050292589527</v>
      </c>
      <c r="AR33" s="110">
        <f>'Poblacion Alt'!AR33-'Poblacion Base'!AR33</f>
        <v>-43373.727042221581</v>
      </c>
      <c r="AS33" s="110">
        <f>'Poblacion Alt'!AS33-'Poblacion Base'!AS33</f>
        <v>-42820.041081468924</v>
      </c>
      <c r="AT33" s="110">
        <f>'Poblacion Alt'!AT33-'Poblacion Base'!AT33</f>
        <v>-42077.859459647676</v>
      </c>
      <c r="AU33" s="110">
        <f>'Poblacion Alt'!AU33-'Poblacion Base'!AU33</f>
        <v>-41158.329191206372</v>
      </c>
      <c r="AV33" s="110">
        <f>'Poblacion Alt'!AV33-'Poblacion Base'!AV33</f>
        <v>-40053.228681456472</v>
      </c>
      <c r="AW33" s="110">
        <f>'Poblacion Alt'!AW33-'Poblacion Base'!AW33</f>
        <v>-38572.031578576658</v>
      </c>
      <c r="AX33" s="110">
        <f>'Poblacion Alt'!AX33-'Poblacion Base'!AX33</f>
        <v>-36782.496397199749</v>
      </c>
      <c r="AY33" s="110">
        <f>'Poblacion Alt'!AY33-'Poblacion Base'!AY33</f>
        <v>-34780.740833053715</v>
      </c>
      <c r="AZ33" s="110">
        <f>'Poblacion Alt'!AZ33-'Poblacion Base'!AZ33</f>
        <v>-32374.474434996373</v>
      </c>
      <c r="BA33" s="110">
        <f>'Poblacion Alt'!BA33-'Poblacion Base'!BA33</f>
        <v>-29873.299936535768</v>
      </c>
      <c r="BB33" s="110">
        <f>'Poblacion Alt'!BB33-'Poblacion Base'!BB33</f>
        <v>-27319.956615175935</v>
      </c>
      <c r="BC33" s="110">
        <f>'Poblacion Alt'!BC33-'Poblacion Base'!BC33</f>
        <v>-24757.738070469757</v>
      </c>
      <c r="BD33" s="110">
        <f>'Poblacion Alt'!BD33-'Poblacion Base'!BD33</f>
        <v>-22210.175921085058</v>
      </c>
      <c r="BE33" s="110">
        <f>'Poblacion Alt'!BE33-'Poblacion Base'!BE33</f>
        <v>-19703.632188772608</v>
      </c>
      <c r="BF33" s="110">
        <f>'Poblacion Alt'!BF33-'Poblacion Base'!BF33</f>
        <v>-17286.667981563078</v>
      </c>
      <c r="BG33" s="110">
        <f>'Poblacion Alt'!BG33-'Poblacion Base'!BG33</f>
        <v>-15285.875006335496</v>
      </c>
      <c r="BH33" s="110">
        <f>'Poblacion Alt'!BH33-'Poblacion Base'!BH33</f>
        <v>-13582.436699708982</v>
      </c>
      <c r="BI33" s="110">
        <f>'Poblacion Alt'!BI33-'Poblacion Base'!BI33</f>
        <v>-12101.826253672654</v>
      </c>
      <c r="BJ33" s="110">
        <f>'Poblacion Alt'!BJ33-'Poblacion Base'!BJ33</f>
        <v>-10881.845116755227</v>
      </c>
      <c r="BK33" s="110">
        <f>'Poblacion Alt'!BK33-'Poblacion Base'!BK33</f>
        <v>-9790.6300552553148</v>
      </c>
      <c r="BL33" s="110">
        <f>'Poblacion Alt'!BL33-'Poblacion Base'!BL33</f>
        <v>-8795.0051932993811</v>
      </c>
      <c r="BM33" s="110">
        <f>'Poblacion Alt'!BM33-'Poblacion Base'!BM33</f>
        <v>-7869.4808028502157</v>
      </c>
      <c r="BN33" s="110">
        <f>'Poblacion Alt'!BN33-'Poblacion Base'!BN33</f>
        <v>-7014.8904870304978</v>
      </c>
      <c r="BO33" s="110">
        <f>'Poblacion Alt'!BO33-'Poblacion Base'!BO33</f>
        <v>-6231.3240981220151</v>
      </c>
      <c r="BP33" s="110">
        <f>'Poblacion Alt'!BP33-'Poblacion Base'!BP33</f>
        <v>-5522.2933560553356</v>
      </c>
      <c r="BQ33" s="110">
        <f>'Poblacion Alt'!BQ33-'Poblacion Base'!BQ33</f>
        <v>-4949.889906899014</v>
      </c>
      <c r="BR33" s="110">
        <f>'Poblacion Alt'!BR33-'Poblacion Base'!BR33</f>
        <v>-4477.4231869664509</v>
      </c>
      <c r="BS33" s="110">
        <f>'Poblacion Alt'!BS33-'Poblacion Base'!BS33</f>
        <v>-4080.4890207582503</v>
      </c>
      <c r="BT33" s="110">
        <f>'Poblacion Alt'!BT33-'Poblacion Base'!BT33</f>
        <v>-3741.4031692738354</v>
      </c>
      <c r="BU33" s="110">
        <f>'Poblacion Alt'!BU33-'Poblacion Base'!BU33</f>
        <v>-3447.2395808292495</v>
      </c>
      <c r="BV33" s="110">
        <f>'Poblacion Alt'!BV33-'Poblacion Base'!BV33</f>
        <v>-3185.7020890415879</v>
      </c>
      <c r="BW33" s="110">
        <f>'Poblacion Alt'!BW33-'Poblacion Base'!BW33</f>
        <v>-2948.3148026443378</v>
      </c>
      <c r="BX33" s="110">
        <f>'Poblacion Alt'!BX33-'Poblacion Base'!BX33</f>
        <v>-2731.958899442252</v>
      </c>
      <c r="BY33" s="110">
        <f>'Poblacion Alt'!BY33-'Poblacion Base'!BY33</f>
        <v>-2533.7728990824544</v>
      </c>
      <c r="BZ33" s="110">
        <f>'Poblacion Alt'!BZ33-'Poblacion Base'!BZ33</f>
        <v>-2349.4514489216381</v>
      </c>
      <c r="CA33" s="110">
        <f>'Poblacion Alt'!CA33-'Poblacion Base'!CA33</f>
        <v>-2157.7552689924778</v>
      </c>
      <c r="CB33" s="110">
        <f>'Poblacion Alt'!CB33-'Poblacion Base'!CB33</f>
        <v>-1967.5929333786189</v>
      </c>
      <c r="CC33" s="110">
        <f>'Poblacion Alt'!CC33-'Poblacion Base'!CC33</f>
        <v>-1784.3402850402927</v>
      </c>
      <c r="CD33" s="110">
        <f>'Poblacion Alt'!CD33-'Poblacion Base'!CD33</f>
        <v>-1610.6762225497223</v>
      </c>
      <c r="CE33" s="110">
        <f>'Poblacion Alt'!CE33-'Poblacion Base'!CE33</f>
        <v>-1448.3441675686918</v>
      </c>
      <c r="CF33" s="110">
        <f>'Poblacion Alt'!CF33-'Poblacion Base'!CF33</f>
        <v>-1297.9461412577948</v>
      </c>
      <c r="CG33" s="110">
        <f>'Poblacion Alt'!CG33-'Poblacion Base'!CG33</f>
        <v>-1159.9563911952428</v>
      </c>
      <c r="CH33" s="110">
        <f>'Poblacion Alt'!CH33-'Poblacion Base'!CH33</f>
        <v>-1033.1668787298986</v>
      </c>
      <c r="CI33" s="110">
        <f>'Poblacion Alt'!CI33-'Poblacion Base'!CI33</f>
        <v>-916.84867975882662</v>
      </c>
      <c r="CJ33" s="110">
        <f>'Poblacion Alt'!CJ33-'Poblacion Base'!CJ33</f>
        <v>-810.25320131107583</v>
      </c>
      <c r="CK33" s="110">
        <f>'Poblacion Alt'!CK33-'Poblacion Base'!CK33</f>
        <v>-712.93160941592942</v>
      </c>
      <c r="CL33" s="110">
        <f>'Poblacion Alt'!CL33-'Poblacion Base'!CL33</f>
        <v>-624.37238919562515</v>
      </c>
      <c r="CM33" s="110">
        <f>'Poblacion Alt'!CM33-'Poblacion Base'!CM33</f>
        <v>-544.08906744929845</v>
      </c>
      <c r="CN33" s="110">
        <f>'Poblacion Alt'!CN33-'Poblacion Base'!CN33</f>
        <v>-471.50123037103913</v>
      </c>
      <c r="CO33" s="110">
        <f>'Poblacion Alt'!CO33-'Poblacion Base'!CO33</f>
        <v>-406.20816260742868</v>
      </c>
      <c r="CP33" s="110">
        <f>'Poblacion Alt'!CP33-'Poblacion Base'!CP33</f>
        <v>-347.79659373305913</v>
      </c>
      <c r="CQ33" s="110">
        <f>'Poblacion Alt'!CQ33-'Poblacion Base'!CQ33</f>
        <v>-295.89805389173853</v>
      </c>
      <c r="CR33" s="110">
        <f>'Poblacion Alt'!CR33-'Poblacion Base'!CR33</f>
        <v>-250.04039229616319</v>
      </c>
      <c r="CS33" s="110">
        <f>'Poblacion Alt'!CS33-'Poblacion Base'!CS33</f>
        <v>-209.70725369085267</v>
      </c>
      <c r="CT33" s="110">
        <f>'Poblacion Alt'!CT33-'Poblacion Base'!CT33</f>
        <v>-174.55477642225742</v>
      </c>
      <c r="CU33" s="110">
        <f>'Poblacion Alt'!CU33-'Poblacion Base'!CU33</f>
        <v>-144.04544559574606</v>
      </c>
      <c r="CV33" s="110">
        <f>'Poblacion Alt'!CV33-'Poblacion Base'!CV33</f>
        <v>-118.08007730474856</v>
      </c>
      <c r="CW33" s="110">
        <f>'Poblacion Alt'!CW33-'Poblacion Base'!CW33</f>
        <v>-95.984482106005544</v>
      </c>
      <c r="CX33" s="110">
        <f>'Poblacion Alt'!CX33-'Poblacion Base'!CX33</f>
        <v>-9.7830039063728691</v>
      </c>
      <c r="CY33" s="110">
        <f>'Poblacion Alt'!CY33-'Poblacion Base'!CY33</f>
        <v>-28.096410882222699</v>
      </c>
      <c r="CZ33" s="110">
        <f>'Poblacion Alt'!CZ33-'Poblacion Base'!CZ33</f>
        <v>-61.622894480155082</v>
      </c>
      <c r="DA33" s="110">
        <f>'Poblacion Alt'!DA33-'Poblacion Base'!DA33</f>
        <v>-101.50758665447938</v>
      </c>
      <c r="DB33" s="110">
        <f>'Poblacion Alt'!DB33-'Poblacion Base'!DB33</f>
        <v>-148.7996281333908</v>
      </c>
      <c r="DC33" s="110">
        <f>'Poblacion Alt'!DC33-'Poblacion Base'!DC33</f>
        <v>-204.69848940291558</v>
      </c>
      <c r="DD33" s="110">
        <f>'Poblacion Alt'!DD33-'Poblacion Base'!DD33</f>
        <v>-270.55948107736185</v>
      </c>
      <c r="DE33" s="110">
        <f>'Poblacion Alt'!DE33-'Poblacion Base'!DE33</f>
        <v>-347.91028044186532</v>
      </c>
      <c r="DF33" s="110">
        <f>'Poblacion Alt'!DF33-'Poblacion Base'!DF33</f>
        <v>-438.44808116235072</v>
      </c>
      <c r="DG33" s="110">
        <f>'Poblacion Alt'!DG33-'Poblacion Base'!DG33</f>
        <v>-544.0035438601335</v>
      </c>
      <c r="DH33" s="110">
        <f>'Poblacion Alt'!DH33-'Poblacion Base'!DH33</f>
        <v>-666.64929151002434</v>
      </c>
      <c r="DI33" s="110">
        <f>'Poblacion Alt'!DI33-'Poblacion Base'!DI33</f>
        <v>-808.47231907094829</v>
      </c>
      <c r="DJ33" s="110">
        <f>'Poblacion Alt'!DJ33-'Poblacion Base'!DJ33</f>
        <v>-971.72320261615096</v>
      </c>
      <c r="DK33" s="110">
        <f>'Poblacion Alt'!DK33-'Poblacion Base'!DK33</f>
        <v>-1158.6241766039748</v>
      </c>
      <c r="DL33" s="110">
        <f>'Poblacion Alt'!DL33-'Poblacion Base'!DL33</f>
        <v>-1371.4506412270712</v>
      </c>
      <c r="DM33" s="110">
        <f>'Poblacion Alt'!DM33-'Poblacion Base'!DM33</f>
        <v>-1612.3980110223638</v>
      </c>
      <c r="DN33" s="110">
        <f>'Poblacion Alt'!DN33-'Poblacion Base'!DN33</f>
        <v>-1883.3904272102518</v>
      </c>
      <c r="DO33" s="110">
        <f>'Poblacion Alt'!DO33-'Poblacion Base'!DO33</f>
        <v>-2185.5672828078968</v>
      </c>
      <c r="DP33" s="110">
        <f>'Poblacion Alt'!DP33-'Poblacion Base'!DP33</f>
        <v>-2511.1722702308325</v>
      </c>
      <c r="DQ33" s="110">
        <f>'Poblacion Alt'!DQ33-'Poblacion Base'!DQ33</f>
        <v>-2862.5489937288803</v>
      </c>
      <c r="DR33" s="110">
        <f>'Poblacion Alt'!DR33-'Poblacion Base'!DR33</f>
        <v>-3240.6069560776232</v>
      </c>
      <c r="DS33" s="110">
        <f>'Poblacion Alt'!DS33-'Poblacion Base'!DS33</f>
        <v>-4397.5940768432338</v>
      </c>
      <c r="DT33" s="110">
        <f>'Poblacion Alt'!DT33-'Poblacion Base'!DT33</f>
        <v>-5637.9897425945965</v>
      </c>
      <c r="DU33" s="110">
        <f>'Poblacion Alt'!DU33-'Poblacion Base'!DU33</f>
        <v>-6958.4189767675707</v>
      </c>
      <c r="DV33" s="110">
        <f>'Poblacion Alt'!DV33-'Poblacion Base'!DV33</f>
        <v>-8354.1545871725539</v>
      </c>
      <c r="DW33" s="110">
        <f>'Poblacion Alt'!DW33-'Poblacion Base'!DW33</f>
        <v>-9817.7820073570474</v>
      </c>
      <c r="DX33" s="110">
        <f>'Poblacion Alt'!DX33-'Poblacion Base'!DX33</f>
        <v>-11340.872205281106</v>
      </c>
      <c r="DY33" s="110">
        <f>'Poblacion Alt'!DY33-'Poblacion Base'!DY33</f>
        <v>-12914.827650833933</v>
      </c>
      <c r="DZ33" s="110">
        <f>'Poblacion Alt'!DZ33-'Poblacion Base'!DZ33</f>
        <v>-14527.930886992195</v>
      </c>
      <c r="EA33" s="110">
        <f>'Poblacion Alt'!EA33-'Poblacion Base'!EA33</f>
        <v>-16167.125977774616</v>
      </c>
      <c r="EB33" s="110">
        <f>'Poblacion Alt'!EB33-'Poblacion Base'!EB33</f>
        <v>-17819.005348523031</v>
      </c>
      <c r="EC33" s="110">
        <f>'Poblacion Alt'!EC33-'Poblacion Base'!EC33</f>
        <v>-19386.61657351139</v>
      </c>
      <c r="ED33" s="110">
        <f>'Poblacion Alt'!ED33-'Poblacion Base'!ED33</f>
        <v>-20943.676084198756</v>
      </c>
      <c r="EE33" s="110">
        <f>'Poblacion Alt'!EE33-'Poblacion Base'!EE33</f>
        <v>-22476.473279245256</v>
      </c>
      <c r="EF33" s="110">
        <f>'Poblacion Alt'!EF33-'Poblacion Base'!EF33</f>
        <v>-23978.42867030669</v>
      </c>
      <c r="EG33" s="110">
        <f>'Poblacion Alt'!EG33-'Poblacion Base'!EG33</f>
        <v>-25435.95161600993</v>
      </c>
      <c r="EH33" s="110">
        <f>'Poblacion Alt'!EH33-'Poblacion Base'!EH33</f>
        <v>-26837.015769322927</v>
      </c>
      <c r="EI33" s="110">
        <f>'Poblacion Alt'!EI33-'Poblacion Base'!EI33</f>
        <v>-28155.30061886512</v>
      </c>
      <c r="EJ33" s="110">
        <f>'Poblacion Alt'!EJ33-'Poblacion Base'!EJ33</f>
        <v>-29146.084262615186</v>
      </c>
      <c r="EK33" s="110">
        <f>'Poblacion Alt'!EK33-'Poblacion Base'!EK33</f>
        <v>-29869.058649695362</v>
      </c>
      <c r="EL33" s="110">
        <f>'Poblacion Alt'!EL33-'Poblacion Base'!EL33</f>
        <v>-30362.48697392788</v>
      </c>
      <c r="EM33" s="110">
        <f>'Poblacion Alt'!EM33-'Poblacion Base'!EM33</f>
        <v>-30237.156242916069</v>
      </c>
      <c r="EN33" s="110">
        <f>'Poblacion Alt'!EN33-'Poblacion Base'!EN33</f>
        <v>-29947.160103171365</v>
      </c>
      <c r="EO33" s="110">
        <f>'Poblacion Alt'!EO33-'Poblacion Base'!EO33</f>
        <v>-29506.662180463492</v>
      </c>
      <c r="EP33" s="110">
        <f>'Poblacion Alt'!EP33-'Poblacion Base'!EP33</f>
        <v>-28960.152076771774</v>
      </c>
      <c r="EQ33" s="110">
        <f>'Poblacion Alt'!EQ33-'Poblacion Base'!EQ33</f>
        <v>-28306.73229135538</v>
      </c>
      <c r="ER33" s="110">
        <f>'Poblacion Alt'!ER33-'Poblacion Base'!ER33</f>
        <v>-27554.001486049558</v>
      </c>
      <c r="ES33" s="110">
        <f>'Poblacion Alt'!ES33-'Poblacion Base'!ES33</f>
        <v>-26714.907065308711</v>
      </c>
      <c r="ET33" s="110">
        <f>'Poblacion Alt'!ET33-'Poblacion Base'!ET33</f>
        <v>-25830.787278729666</v>
      </c>
      <c r="EU33" s="110">
        <f>'Poblacion Alt'!EU33-'Poblacion Base'!EU33</f>
        <v>-24899.249276196351</v>
      </c>
      <c r="EV33" s="110">
        <f>'Poblacion Alt'!EV33-'Poblacion Base'!EV33</f>
        <v>-23923.73634771927</v>
      </c>
      <c r="EW33" s="110">
        <f>'Poblacion Alt'!EW33-'Poblacion Base'!EW33</f>
        <v>-23050.627521438291</v>
      </c>
      <c r="EX33" s="110">
        <f>'Poblacion Alt'!EX33-'Poblacion Base'!EX33</f>
        <v>-22137.106855458929</v>
      </c>
      <c r="EY33" s="110">
        <f>'Poblacion Alt'!EY33-'Poblacion Base'!EY33</f>
        <v>-21197.530492700404</v>
      </c>
      <c r="EZ33" s="110">
        <f>'Poblacion Alt'!EZ33-'Poblacion Base'!EZ33</f>
        <v>-20233.402541193878</v>
      </c>
      <c r="FA33" s="110">
        <f>'Poblacion Alt'!FA33-'Poblacion Base'!FA33</f>
        <v>-19251.612493286026</v>
      </c>
      <c r="FB33" s="110">
        <f>'Poblacion Alt'!FB33-'Poblacion Base'!FB33</f>
        <v>-18261.914792549156</v>
      </c>
      <c r="FC33" s="110">
        <f>'Poblacion Alt'!FC33-'Poblacion Base'!FC33</f>
        <v>-17281.366143369756</v>
      </c>
      <c r="FD33" s="110">
        <f>'Poblacion Alt'!FD33-'Poblacion Base'!FD33</f>
        <v>-16443.856942253653</v>
      </c>
      <c r="FE33" s="110">
        <f>'Poblacion Alt'!FE33-'Poblacion Base'!FE33</f>
        <v>-15701.54817512742</v>
      </c>
      <c r="FF33" s="110">
        <f>'Poblacion Alt'!FF33-'Poblacion Base'!FF33</f>
        <v>-15023.664266458421</v>
      </c>
      <c r="FG33" s="110">
        <f>'Poblacion Alt'!FG33-'Poblacion Base'!FG33</f>
        <v>-14268.35297251842</v>
      </c>
      <c r="FH33" s="110">
        <f>'Poblacion Alt'!FH33-'Poblacion Base'!FH33</f>
        <v>-13550.919446918182</v>
      </c>
      <c r="FI33" s="110">
        <f>'Poblacion Alt'!FI33-'Poblacion Base'!FI33</f>
        <v>-12859.16863192938</v>
      </c>
      <c r="FJ33" s="110">
        <f>'Poblacion Alt'!FJ33-'Poblacion Base'!FJ33</f>
        <v>-12180.456565929169</v>
      </c>
      <c r="FK33" s="110">
        <f>'Poblacion Alt'!FK33-'Poblacion Base'!FK33</f>
        <v>-11518.370124393492</v>
      </c>
      <c r="FL33" s="110">
        <f>'Poblacion Alt'!FL33-'Poblacion Base'!FL33</f>
        <v>-10870.910378455068</v>
      </c>
      <c r="FM33" s="110">
        <f>'Poblacion Alt'!FM33-'Poblacion Base'!FM33</f>
        <v>-10235.855866838479</v>
      </c>
      <c r="FN33" s="110">
        <f>'Poblacion Alt'!FN33-'Poblacion Base'!FN33</f>
        <v>-9574.6921763235587</v>
      </c>
      <c r="FO33" s="110">
        <f>'Poblacion Alt'!FO33-'Poblacion Base'!FO33</f>
        <v>-8905.2012517210096</v>
      </c>
      <c r="FP33" s="110">
        <f>'Poblacion Alt'!FP33-'Poblacion Base'!FP33</f>
        <v>-8238.9904856682406</v>
      </c>
      <c r="FQ33" s="110">
        <f>'Poblacion Alt'!FQ33-'Poblacion Base'!FQ33</f>
        <v>-7586.6071711148834</v>
      </c>
      <c r="FR33" s="110">
        <f>'Poblacion Alt'!FR33-'Poblacion Base'!FR33</f>
        <v>-6952.4788305883994</v>
      </c>
      <c r="FS33" s="110">
        <f>'Poblacion Alt'!FS33-'Poblacion Base'!FS33</f>
        <v>-6343.1393052368367</v>
      </c>
      <c r="FT33" s="110">
        <f>'Poblacion Alt'!FT33-'Poblacion Base'!FT33</f>
        <v>-5762.8096380838833</v>
      </c>
      <c r="FU33" s="110">
        <f>'Poblacion Alt'!FU33-'Poblacion Base'!FU33</f>
        <v>-5212.7872600713163</v>
      </c>
      <c r="FV33" s="110">
        <f>'Poblacion Alt'!FV33-'Poblacion Base'!FV33</f>
        <v>-4692.1595276945154</v>
      </c>
      <c r="FW33" s="110">
        <f>'Poblacion Alt'!FW33-'Poblacion Base'!FW33</f>
        <v>-4204.5028154708853</v>
      </c>
      <c r="FX33" s="110">
        <f>'Poblacion Alt'!FX33-'Poblacion Base'!FX33</f>
        <v>-3779.4556537719036</v>
      </c>
      <c r="FY33" s="110">
        <f>'Poblacion Alt'!FY33-'Poblacion Base'!FY33</f>
        <v>-3402.2391116739891</v>
      </c>
      <c r="FZ33" s="110">
        <f>'Poblacion Alt'!FZ33-'Poblacion Base'!FZ33</f>
        <v>-3062.0250966803287</v>
      </c>
      <c r="GA33" s="110">
        <f>'Poblacion Alt'!GA33-'Poblacion Base'!GA33</f>
        <v>-2752.7859389662335</v>
      </c>
      <c r="GB33" s="110">
        <f>'Poblacion Alt'!GB33-'Poblacion Base'!GB33</f>
        <v>-2468.8354026826273</v>
      </c>
      <c r="GC33" s="110">
        <f>'Poblacion Alt'!GC33-'Poblacion Base'!GC33</f>
        <v>-2206.8917298407468</v>
      </c>
      <c r="GD33" s="110">
        <f>'Poblacion Alt'!GD33-'Poblacion Base'!GD33</f>
        <v>-1963.5663163700083</v>
      </c>
      <c r="GE33" s="110">
        <f>'Poblacion Alt'!GE33-'Poblacion Base'!GE33</f>
        <v>-1738.8651759574132</v>
      </c>
      <c r="GF33" s="110">
        <f>'Poblacion Alt'!GF33-'Poblacion Base'!GF33</f>
        <v>-1532.9024310694513</v>
      </c>
      <c r="GG33" s="110">
        <f>'Poblacion Alt'!GG33-'Poblacion Base'!GG33</f>
        <v>-1344.5307332066441</v>
      </c>
      <c r="GH33" s="110">
        <f>'Poblacion Alt'!GH33-'Poblacion Base'!GH33</f>
        <v>-1172.8377112105954</v>
      </c>
      <c r="GI33" s="110">
        <f>'Poblacion Alt'!GI33-'Poblacion Base'!GI33</f>
        <v>-1017.3822076707293</v>
      </c>
      <c r="GJ33" s="110">
        <f>'Poblacion Alt'!GJ33-'Poblacion Base'!GJ33</f>
        <v>-877.42416634930123</v>
      </c>
      <c r="GK33" s="110">
        <f>'Poblacion Alt'!GK33-'Poblacion Base'!GK33</f>
        <v>-752.20605188077025</v>
      </c>
      <c r="GL33" s="110">
        <f>'Poblacion Alt'!GL33-'Poblacion Base'!GL33</f>
        <v>-640.69676944057574</v>
      </c>
      <c r="GM33" s="110">
        <f>'Poblacion Alt'!GM33-'Poblacion Base'!GM33</f>
        <v>-542.01454770423879</v>
      </c>
      <c r="GN33" s="110">
        <f>'Poblacion Alt'!GN33-'Poblacion Base'!GN33</f>
        <v>-455.22323127483105</v>
      </c>
      <c r="GO33" s="110">
        <f>'Poblacion Alt'!GO33-'Poblacion Base'!GO33</f>
        <v>-379.49453242525851</v>
      </c>
      <c r="GP33" s="110">
        <f>'Poblacion Alt'!GP33-'Poblacion Base'!GP33</f>
        <v>-313.89539440436783</v>
      </c>
      <c r="GQ33" s="110">
        <f>'Poblacion Alt'!GQ33-'Poblacion Base'!GQ33</f>
        <v>-257.27688359332751</v>
      </c>
      <c r="GR33" s="110">
        <f>'Poblacion Alt'!GR33-'Poblacion Base'!GR33</f>
        <v>-209.05684449297769</v>
      </c>
      <c r="GS33" s="110">
        <f>'Poblacion Alt'!GS33-'Poblacion Base'!GS33</f>
        <v>-168.34087338625432</v>
      </c>
      <c r="GT33" s="110">
        <f>'Poblacion Alt'!GT33-'Poblacion Base'!GT33</f>
        <v>-134.4904242556704</v>
      </c>
      <c r="GU33" s="110">
        <f>'Poblacion Alt'!GU33-'Poblacion Base'!GU33</f>
        <v>-12.21815296224122</v>
      </c>
      <c r="GV33" s="48">
        <f t="shared" si="0"/>
        <v>-2250885.9881148678</v>
      </c>
    </row>
    <row r="34" spans="1:204">
      <c r="A34">
        <v>2050</v>
      </c>
      <c r="B34" s="110">
        <f>'Poblacion Alt'!B34-'Poblacion Base'!B34</f>
        <v>-28.619733950094087</v>
      </c>
      <c r="C34" s="110">
        <f>'Poblacion Alt'!C34-'Poblacion Base'!C34</f>
        <v>-62.913421522651333</v>
      </c>
      <c r="D34" s="110">
        <f>'Poblacion Alt'!D34-'Poblacion Base'!D34</f>
        <v>-103.88049137097551</v>
      </c>
      <c r="E34" s="110">
        <f>'Poblacion Alt'!E34-'Poblacion Base'!E34</f>
        <v>-152.66635364937247</v>
      </c>
      <c r="F34" s="110">
        <f>'Poblacion Alt'!F34-'Poblacion Base'!F34</f>
        <v>-210.59041030201479</v>
      </c>
      <c r="G34" s="110">
        <f>'Poblacion Alt'!G34-'Poblacion Base'!G34</f>
        <v>-279.15922348134336</v>
      </c>
      <c r="H34" s="110">
        <f>'Poblacion Alt'!H34-'Poblacion Base'!H34</f>
        <v>-360.08932526380522</v>
      </c>
      <c r="I34" s="110">
        <f>'Poblacion Alt'!I34-'Poblacion Base'!I34</f>
        <v>-455.29819670657162</v>
      </c>
      <c r="J34" s="110">
        <f>'Poblacion Alt'!J34-'Poblacion Base'!J34</f>
        <v>-566.94615576253273</v>
      </c>
      <c r="K34" s="110">
        <f>'Poblacion Alt'!K34-'Poblacion Base'!K34</f>
        <v>-697.37601875356631</v>
      </c>
      <c r="L34" s="110">
        <f>'Poblacion Alt'!L34-'Poblacion Base'!L34</f>
        <v>-849.18518367491197</v>
      </c>
      <c r="M34" s="110">
        <f>'Poblacion Alt'!M34-'Poblacion Base'!M34</f>
        <v>-1025.1113999448717</v>
      </c>
      <c r="N34" s="110">
        <f>'Poblacion Alt'!N34-'Poblacion Base'!N34</f>
        <v>-1228.035659937188</v>
      </c>
      <c r="O34" s="110">
        <f>'Poblacion Alt'!O34-'Poblacion Base'!O34</f>
        <v>-1460.8491204535821</v>
      </c>
      <c r="P34" s="110">
        <f>'Poblacion Alt'!P34-'Poblacion Base'!P34</f>
        <v>-1726.6323744592955</v>
      </c>
      <c r="Q34" s="110">
        <f>'Poblacion Alt'!Q34-'Poblacion Base'!Q34</f>
        <v>-2028.1535304443096</v>
      </c>
      <c r="R34" s="110">
        <f>'Poblacion Alt'!R34-'Poblacion Base'!R34</f>
        <v>-2368.2764310087077</v>
      </c>
      <c r="S34" s="110">
        <f>'Poblacion Alt'!S34-'Poblacion Base'!S34</f>
        <v>-2748.7610436031246</v>
      </c>
      <c r="T34" s="110">
        <f>'Poblacion Alt'!T34-'Poblacion Base'!T34</f>
        <v>-3162.594742475776</v>
      </c>
      <c r="U34" s="110">
        <f>'Poblacion Alt'!U34-'Poblacion Base'!U34</f>
        <v>-3612.8218500122894</v>
      </c>
      <c r="V34" s="110">
        <f>'Poblacion Alt'!V34-'Poblacion Base'!V34</f>
        <v>-4853.8026172055397</v>
      </c>
      <c r="W34" s="110">
        <f>'Poblacion Alt'!W34-'Poblacion Base'!W34</f>
        <v>-6201.2727605461259</v>
      </c>
      <c r="X34" s="110">
        <f>'Poblacion Alt'!X34-'Poblacion Base'!X34</f>
        <v>-7655.0776521448279</v>
      </c>
      <c r="Y34" s="110">
        <f>'Poblacion Alt'!Y34-'Poblacion Base'!Y34</f>
        <v>-9213.0764374197461</v>
      </c>
      <c r="Z34" s="110">
        <f>'Poblacion Alt'!Z34-'Poblacion Base'!Z34</f>
        <v>-10871.062068299274</v>
      </c>
      <c r="AA34" s="110">
        <f>'Poblacion Alt'!AA34-'Poblacion Base'!AA34</f>
        <v>-12621.859160215477</v>
      </c>
      <c r="AB34" s="110">
        <f>'Poblacion Alt'!AB34-'Poblacion Base'!AB34</f>
        <v>-14456.460513984901</v>
      </c>
      <c r="AC34" s="110">
        <f>'Poblacion Alt'!AC34-'Poblacion Base'!AC34</f>
        <v>-16364.861492591153</v>
      </c>
      <c r="AD34" s="110">
        <f>'Poblacion Alt'!AD34-'Poblacion Base'!AD34</f>
        <v>-18333.44980486331</v>
      </c>
      <c r="AE34" s="110">
        <f>'Poblacion Alt'!AE34-'Poblacion Base'!AE34</f>
        <v>-20345.492262370186</v>
      </c>
      <c r="AF34" s="110">
        <f>'Poblacion Alt'!AF34-'Poblacion Base'!AF34</f>
        <v>-23075.860655572207</v>
      </c>
      <c r="AG34" s="110">
        <f>'Poblacion Alt'!AG34-'Poblacion Base'!AG34</f>
        <v>-25837.07683577016</v>
      </c>
      <c r="AH34" s="110">
        <f>'Poblacion Alt'!AH34-'Poblacion Base'!AH34</f>
        <v>-28594.216073378397</v>
      </c>
      <c r="AI34" s="110">
        <f>'Poblacion Alt'!AI34-'Poblacion Base'!AI34</f>
        <v>-31328.34143390751</v>
      </c>
      <c r="AJ34" s="110">
        <f>'Poblacion Alt'!AJ34-'Poblacion Base'!AJ34</f>
        <v>-34009.745382485795</v>
      </c>
      <c r="AK34" s="110">
        <f>'Poblacion Alt'!AK34-'Poblacion Base'!AK34</f>
        <v>-36613.31110711192</v>
      </c>
      <c r="AL34" s="110">
        <f>'Poblacion Alt'!AL34-'Poblacion Base'!AL34</f>
        <v>-39118.146785976307</v>
      </c>
      <c r="AM34" s="110">
        <f>'Poblacion Alt'!AM34-'Poblacion Base'!AM34</f>
        <v>-41481.441935139766</v>
      </c>
      <c r="AN34" s="110">
        <f>'Poblacion Alt'!AN34-'Poblacion Base'!AN34</f>
        <v>-43452.095448675158</v>
      </c>
      <c r="AO34" s="110">
        <f>'Poblacion Alt'!AO34-'Poblacion Base'!AO34</f>
        <v>-45070.63935309957</v>
      </c>
      <c r="AP34" s="110">
        <f>'Poblacion Alt'!AP34-'Poblacion Base'!AP34</f>
        <v>-45324.119370963366</v>
      </c>
      <c r="AQ34" s="110">
        <f>'Poblacion Alt'!AQ34-'Poblacion Base'!AQ34</f>
        <v>-45326.451150441833</v>
      </c>
      <c r="AR34" s="110">
        <f>'Poblacion Alt'!AR34-'Poblacion Base'!AR34</f>
        <v>-45092.926646370441</v>
      </c>
      <c r="AS34" s="110">
        <f>'Poblacion Alt'!AS34-'Poblacion Base'!AS34</f>
        <v>-44630.305513463507</v>
      </c>
      <c r="AT34" s="110">
        <f>'Poblacion Alt'!AT34-'Poblacion Base'!AT34</f>
        <v>-43982.803861720429</v>
      </c>
      <c r="AU34" s="110">
        <f>'Poblacion Alt'!AU34-'Poblacion Base'!AU34</f>
        <v>-43145.707385113055</v>
      </c>
      <c r="AV34" s="110">
        <f>'Poblacion Alt'!AV34-'Poblacion Base'!AV34</f>
        <v>-42133.1510543935</v>
      </c>
      <c r="AW34" s="110">
        <f>'Poblacion Alt'!AW34-'Poblacion Base'!AW34</f>
        <v>-40937.348287675355</v>
      </c>
      <c r="AX34" s="110">
        <f>'Poblacion Alt'!AX34-'Poblacion Base'!AX34</f>
        <v>-39367.81775924121</v>
      </c>
      <c r="AY34" s="110">
        <f>'Poblacion Alt'!AY34-'Poblacion Base'!AY34</f>
        <v>-37495.24243595975</v>
      </c>
      <c r="AZ34" s="110">
        <f>'Poblacion Alt'!AZ34-'Poblacion Base'!AZ34</f>
        <v>-35178.895271535323</v>
      </c>
      <c r="BA34" s="110">
        <f>'Poblacion Alt'!BA34-'Poblacion Base'!BA34</f>
        <v>-32724.196546666906</v>
      </c>
      <c r="BB34" s="110">
        <f>'Poblacion Alt'!BB34-'Poblacion Base'!BB34</f>
        <v>-30178.542440774734</v>
      </c>
      <c r="BC34" s="110">
        <f>'Poblacion Alt'!BC34-'Poblacion Base'!BC34</f>
        <v>-27585.332523332967</v>
      </c>
      <c r="BD34" s="110">
        <f>'Poblacion Alt'!BD34-'Poblacion Base'!BD34</f>
        <v>-24988.037446060451</v>
      </c>
      <c r="BE34" s="110">
        <f>'Poblacion Alt'!BE34-'Poblacion Base'!BE34</f>
        <v>-22409.830302585207</v>
      </c>
      <c r="BF34" s="110">
        <f>'Poblacion Alt'!BF34-'Poblacion Base'!BF34</f>
        <v>-19876.739647205512</v>
      </c>
      <c r="BG34" s="110">
        <f>'Poblacion Alt'!BG34-'Poblacion Base'!BG34</f>
        <v>-17437.844655049848</v>
      </c>
      <c r="BH34" s="110">
        <f>'Poblacion Alt'!BH34-'Poblacion Base'!BH34</f>
        <v>-15416.591170106491</v>
      </c>
      <c r="BI34" s="110">
        <f>'Poblacion Alt'!BI34-'Poblacion Base'!BI34</f>
        <v>-13695.310602076992</v>
      </c>
      <c r="BJ34" s="110">
        <f>'Poblacion Alt'!BJ34-'Poblacion Base'!BJ34</f>
        <v>-12288.524356992508</v>
      </c>
      <c r="BK34" s="110">
        <f>'Poblacion Alt'!BK34-'Poblacion Base'!BK34</f>
        <v>-11045.746298411745</v>
      </c>
      <c r="BL34" s="110">
        <f>'Poblacion Alt'!BL34-'Poblacion Base'!BL34</f>
        <v>-9934.6245372481062</v>
      </c>
      <c r="BM34" s="110">
        <f>'Poblacion Alt'!BM34-'Poblacion Base'!BM34</f>
        <v>-8921.4813098837622</v>
      </c>
      <c r="BN34" s="110">
        <f>'Poblacion Alt'!BN34-'Poblacion Base'!BN34</f>
        <v>-7980.7788456250564</v>
      </c>
      <c r="BO34" s="110">
        <f>'Poblacion Alt'!BO34-'Poblacion Base'!BO34</f>
        <v>-7113.3468508832739</v>
      </c>
      <c r="BP34" s="110">
        <f>'Poblacion Alt'!BP34-'Poblacion Base'!BP34</f>
        <v>-6318.3284648137633</v>
      </c>
      <c r="BQ34" s="110">
        <f>'Poblacion Alt'!BQ34-'Poblacion Base'!BQ34</f>
        <v>-5599.4527799088391</v>
      </c>
      <c r="BR34" s="110">
        <f>'Poblacion Alt'!BR34-'Poblacion Base'!BR34</f>
        <v>-5017.1253645779798</v>
      </c>
      <c r="BS34" s="110">
        <f>'Poblacion Alt'!BS34-'Poblacion Base'!BS34</f>
        <v>-4534.9820183199481</v>
      </c>
      <c r="BT34" s="110">
        <f>'Poblacion Alt'!BT34-'Poblacion Base'!BT34</f>
        <v>-4128.4452320935379</v>
      </c>
      <c r="BU34" s="110">
        <f>'Poblacion Alt'!BU34-'Poblacion Base'!BU34</f>
        <v>-3779.9034132082888</v>
      </c>
      <c r="BV34" s="110">
        <f>'Poblacion Alt'!BV34-'Poblacion Base'!BV34</f>
        <v>-3476.4911268517317</v>
      </c>
      <c r="BW34" s="110">
        <f>'Poblacion Alt'!BW34-'Poblacion Base'!BW34</f>
        <v>-3205.8909350616741</v>
      </c>
      <c r="BX34" s="110">
        <f>'Poblacion Alt'!BX34-'Poblacion Base'!BX34</f>
        <v>-2960.1778839286708</v>
      </c>
      <c r="BY34" s="110">
        <f>'Poblacion Alt'!BY34-'Poblacion Base'!BY34</f>
        <v>-2735.6607584656158</v>
      </c>
      <c r="BZ34" s="110">
        <f>'Poblacion Alt'!BZ34-'Poblacion Base'!BZ34</f>
        <v>-2529.7854894653428</v>
      </c>
      <c r="CA34" s="110">
        <f>'Poblacion Alt'!CA34-'Poblacion Base'!CA34</f>
        <v>-2337.9927202626714</v>
      </c>
      <c r="CB34" s="110">
        <f>'Poblacion Alt'!CB34-'Poblacion Base'!CB34</f>
        <v>-2140.1997147098591</v>
      </c>
      <c r="CC34" s="110">
        <f>'Poblacion Alt'!CC34-'Poblacion Base'!CC34</f>
        <v>-1944.9049150265346</v>
      </c>
      <c r="CD34" s="110">
        <f>'Poblacion Alt'!CD34-'Poblacion Base'!CD34</f>
        <v>-1757.3224802963377</v>
      </c>
      <c r="CE34" s="110">
        <f>'Poblacion Alt'!CE34-'Poblacion Base'!CE34</f>
        <v>-1579.9592637345777</v>
      </c>
      <c r="CF34" s="110">
        <f>'Poblacion Alt'!CF34-'Poblacion Base'!CF34</f>
        <v>-1414.6780434817338</v>
      </c>
      <c r="CG34" s="110">
        <f>'Poblacion Alt'!CG34-'Poblacion Base'!CG34</f>
        <v>-1261.8584618393652</v>
      </c>
      <c r="CH34" s="110">
        <f>'Poblacion Alt'!CH34-'Poblacion Base'!CH34</f>
        <v>-1122.040824702126</v>
      </c>
      <c r="CI34" s="110">
        <f>'Poblacion Alt'!CI34-'Poblacion Base'!CI34</f>
        <v>-993.91946232676855</v>
      </c>
      <c r="CJ34" s="110">
        <f>'Poblacion Alt'!CJ34-'Poblacion Base'!CJ34</f>
        <v>-876.81644079856051</v>
      </c>
      <c r="CK34" s="110">
        <f>'Poblacion Alt'!CK34-'Poblacion Base'!CK34</f>
        <v>-769.95866944815498</v>
      </c>
      <c r="CL34" s="110">
        <f>'Poblacion Alt'!CL34-'Poblacion Base'!CL34</f>
        <v>-672.9210938320175</v>
      </c>
      <c r="CM34" s="110">
        <f>'Poblacion Alt'!CM34-'Poblacion Base'!CM34</f>
        <v>-585.1285452411903</v>
      </c>
      <c r="CN34" s="110">
        <f>'Poblacion Alt'!CN34-'Poblacion Base'!CN34</f>
        <v>-505.99004688140849</v>
      </c>
      <c r="CO34" s="110">
        <f>'Poblacion Alt'!CO34-'Poblacion Base'!CO34</f>
        <v>-434.76092969535966</v>
      </c>
      <c r="CP34" s="110">
        <f>'Poblacion Alt'!CP34-'Poblacion Base'!CP34</f>
        <v>-371.40582270522646</v>
      </c>
      <c r="CQ34" s="110">
        <f>'Poblacion Alt'!CQ34-'Poblacion Base'!CQ34</f>
        <v>-315.07448464158006</v>
      </c>
      <c r="CR34" s="110">
        <f>'Poblacion Alt'!CR34-'Poblacion Base'!CR34</f>
        <v>-265.55186976940968</v>
      </c>
      <c r="CS34" s="110">
        <f>'Poblacion Alt'!CS34-'Poblacion Base'!CS34</f>
        <v>-222.06290136027565</v>
      </c>
      <c r="CT34" s="110">
        <f>'Poblacion Alt'!CT34-'Poblacion Base'!CT34</f>
        <v>-184.30909700556731</v>
      </c>
      <c r="CU34" s="110">
        <f>'Poblacion Alt'!CU34-'Poblacion Base'!CU34</f>
        <v>-151.58770798442129</v>
      </c>
      <c r="CV34" s="110">
        <f>'Poblacion Alt'!CV34-'Poblacion Base'!CV34</f>
        <v>-123.70289127896103</v>
      </c>
      <c r="CW34" s="110">
        <f>'Poblacion Alt'!CW34-'Poblacion Base'!CW34</f>
        <v>-100.2768286040664</v>
      </c>
      <c r="CX34" s="110">
        <f>'Poblacion Alt'!CX34-'Poblacion Base'!CX34</f>
        <v>-9.8126943582892636</v>
      </c>
      <c r="CY34" s="110">
        <f>'Poblacion Alt'!CY34-'Poblacion Base'!CY34</f>
        <v>-28.181680717971176</v>
      </c>
      <c r="CZ34" s="110">
        <f>'Poblacion Alt'!CZ34-'Poblacion Base'!CZ34</f>
        <v>-61.810833888826892</v>
      </c>
      <c r="DA34" s="110">
        <f>'Poblacion Alt'!DA34-'Poblacion Base'!DA34</f>
        <v>-101.81883084579022</v>
      </c>
      <c r="DB34" s="110">
        <f>'Poblacion Alt'!DB34-'Poblacion Base'!DB34</f>
        <v>-149.25787989931996</v>
      </c>
      <c r="DC34" s="110">
        <f>'Poblacion Alt'!DC34-'Poblacion Base'!DC34</f>
        <v>-205.32848970705527</v>
      </c>
      <c r="DD34" s="110">
        <f>'Poblacion Alt'!DD34-'Poblacion Base'!DD34</f>
        <v>-271.39537587075029</v>
      </c>
      <c r="DE34" s="110">
        <f>'Poblacion Alt'!DE34-'Poblacion Base'!DE34</f>
        <v>-348.99603425897658</v>
      </c>
      <c r="DF34" s="110">
        <f>'Poblacion Alt'!DF34-'Poblacion Base'!DF34</f>
        <v>-439.79762889881385</v>
      </c>
      <c r="DG34" s="110">
        <f>'Poblacion Alt'!DG34-'Poblacion Base'!DG34</f>
        <v>-545.70293556281831</v>
      </c>
      <c r="DH34" s="110">
        <f>'Poblacion Alt'!DH34-'Poblacion Base'!DH34</f>
        <v>-668.69542886051931</v>
      </c>
      <c r="DI34" s="110">
        <f>'Poblacion Alt'!DI34-'Poblacion Base'!DI34</f>
        <v>-810.93530291714706</v>
      </c>
      <c r="DJ34" s="110">
        <f>'Poblacion Alt'!DJ34-'Poblacion Base'!DJ34</f>
        <v>-974.67531725985464</v>
      </c>
      <c r="DK34" s="110">
        <f>'Poblacion Alt'!DK34-'Poblacion Base'!DK34</f>
        <v>-1162.1535744360881</v>
      </c>
      <c r="DL34" s="110">
        <f>'Poblacion Alt'!DL34-'Poblacion Base'!DL34</f>
        <v>-1375.6097229373408</v>
      </c>
      <c r="DM34" s="110">
        <f>'Poblacion Alt'!DM34-'Poblacion Base'!DM34</f>
        <v>-1617.2533183350461</v>
      </c>
      <c r="DN34" s="110">
        <f>'Poblacion Alt'!DN34-'Poblacion Base'!DN34</f>
        <v>-1889.0780732758576</v>
      </c>
      <c r="DO34" s="110">
        <f>'Poblacion Alt'!DO34-'Poblacion Base'!DO34</f>
        <v>-2192.8319561216049</v>
      </c>
      <c r="DP34" s="110">
        <f>'Poblacion Alt'!DP34-'Poblacion Base'!DP34</f>
        <v>-2529.2529223199817</v>
      </c>
      <c r="DQ34" s="110">
        <f>'Poblacion Alt'!DQ34-'Poblacion Base'!DQ34</f>
        <v>-2890.169717622106</v>
      </c>
      <c r="DR34" s="110">
        <f>'Poblacion Alt'!DR34-'Poblacion Base'!DR34</f>
        <v>-3277.4340921431431</v>
      </c>
      <c r="DS34" s="110">
        <f>'Poblacion Alt'!DS34-'Poblacion Base'!DS34</f>
        <v>-4445.9588000588119</v>
      </c>
      <c r="DT34" s="110">
        <f>'Poblacion Alt'!DT34-'Poblacion Base'!DT34</f>
        <v>-5698.4842356746667</v>
      </c>
      <c r="DU34" s="110">
        <f>'Poblacion Alt'!DU34-'Poblacion Base'!DU34</f>
        <v>-7031.8899783549132</v>
      </c>
      <c r="DV34" s="110">
        <f>'Poblacion Alt'!DV34-'Poblacion Base'!DV34</f>
        <v>-8441.2961199851707</v>
      </c>
      <c r="DW34" s="110">
        <f>'Poblacion Alt'!DW34-'Poblacion Base'!DW34</f>
        <v>-9920.7143833530718</v>
      </c>
      <c r="DX34" s="110">
        <f>'Poblacion Alt'!DX34-'Poblacion Base'!DX34</f>
        <v>-11461.174406693201</v>
      </c>
      <c r="DY34" s="110">
        <f>'Poblacion Alt'!DY34-'Poblacion Base'!DY34</f>
        <v>-13053.285251274763</v>
      </c>
      <c r="DZ34" s="110">
        <f>'Poblacion Alt'!DZ34-'Poblacion Base'!DZ34</f>
        <v>-14687.560463583097</v>
      </c>
      <c r="EA34" s="110">
        <f>'Poblacion Alt'!EA34-'Poblacion Base'!EA34</f>
        <v>-16351.139840277727</v>
      </c>
      <c r="EB34" s="110">
        <f>'Poblacion Alt'!EB34-'Poblacion Base'!EB34</f>
        <v>-18030.602498713299</v>
      </c>
      <c r="EC34" s="110">
        <f>'Poblacion Alt'!EC34-'Poblacion Base'!EC34</f>
        <v>-19616.184683323139</v>
      </c>
      <c r="ED34" s="110">
        <f>'Poblacion Alt'!ED34-'Poblacion Base'!ED34</f>
        <v>-21202.122564296296</v>
      </c>
      <c r="EE34" s="110">
        <f>'Poblacion Alt'!EE34-'Poblacion Base'!EE34</f>
        <v>-22767.612178170006</v>
      </c>
      <c r="EF34" s="110">
        <f>'Poblacion Alt'!EF34-'Poblacion Base'!EF34</f>
        <v>-24298.546036585292</v>
      </c>
      <c r="EG34" s="110">
        <f>'Poblacion Alt'!EG34-'Poblacion Base'!EG34</f>
        <v>-25789.168858285469</v>
      </c>
      <c r="EH34" s="110">
        <f>'Poblacion Alt'!EH34-'Poblacion Base'!EH34</f>
        <v>-27226.808821835264</v>
      </c>
      <c r="EI34" s="110">
        <f>'Poblacion Alt'!EI34-'Poblacion Base'!EI34</f>
        <v>-28599.45986374974</v>
      </c>
      <c r="EJ34" s="110">
        <f>'Poblacion Alt'!EJ34-'Poblacion Base'!EJ34</f>
        <v>-29882.973367749946</v>
      </c>
      <c r="EK34" s="110">
        <f>'Poblacion Alt'!EK34-'Poblacion Base'!EK34</f>
        <v>-30831.470182923542</v>
      </c>
      <c r="EL34" s="110">
        <f>'Poblacion Alt'!EL34-'Poblacion Base'!EL34</f>
        <v>-31508.352333028684</v>
      </c>
      <c r="EM34" s="110">
        <f>'Poblacion Alt'!EM34-'Poblacion Base'!EM34</f>
        <v>-31532.683560085599</v>
      </c>
      <c r="EN34" s="110">
        <f>'Poblacion Alt'!EN34-'Poblacion Base'!EN34</f>
        <v>-31367.280782133574</v>
      </c>
      <c r="EO34" s="110">
        <f>'Poblacion Alt'!EO34-'Poblacion Base'!EO34</f>
        <v>-31035.697879700107</v>
      </c>
      <c r="EP34" s="110">
        <f>'Poblacion Alt'!EP34-'Poblacion Base'!EP34</f>
        <v>-30551.8835432739</v>
      </c>
      <c r="EQ34" s="110">
        <f>'Poblacion Alt'!EQ34-'Poblacion Base'!EQ34</f>
        <v>-29962.462970588065</v>
      </c>
      <c r="ER34" s="110">
        <f>'Poblacion Alt'!ER34-'Poblacion Base'!ER34</f>
        <v>-29265.406669075543</v>
      </c>
      <c r="ES34" s="110">
        <f>'Poblacion Alt'!ES34-'Poblacion Base'!ES34</f>
        <v>-28470.231078873447</v>
      </c>
      <c r="ET34" s="110">
        <f>'Poblacion Alt'!ET34-'Poblacion Base'!ET34</f>
        <v>-27588.481143149198</v>
      </c>
      <c r="EU34" s="110">
        <f>'Poblacion Alt'!EU34-'Poblacion Base'!EU34</f>
        <v>-26663.512168774439</v>
      </c>
      <c r="EV34" s="110">
        <f>'Poblacion Alt'!EV34-'Poblacion Base'!EV34</f>
        <v>-25691.114433528623</v>
      </c>
      <c r="EW34" s="110">
        <f>'Poblacion Alt'!EW34-'Poblacion Base'!EW34</f>
        <v>-24815.760616486077</v>
      </c>
      <c r="EX34" s="110">
        <f>'Poblacion Alt'!EX34-'Poblacion Base'!EX34</f>
        <v>-23897.121216371306</v>
      </c>
      <c r="EY34" s="110">
        <f>'Poblacion Alt'!EY34-'Poblacion Base'!EY34</f>
        <v>-22939.275289118581</v>
      </c>
      <c r="EZ34" s="110">
        <f>'Poblacion Alt'!EZ34-'Poblacion Base'!EZ34</f>
        <v>-21956.112847416429</v>
      </c>
      <c r="FA34" s="110">
        <f>'Poblacion Alt'!FA34-'Poblacion Base'!FA34</f>
        <v>-20949.409674034861</v>
      </c>
      <c r="FB34" s="110">
        <f>'Poblacion Alt'!FB34-'Poblacion Base'!FB34</f>
        <v>-19925.954966285499</v>
      </c>
      <c r="FC34" s="110">
        <f>'Poblacion Alt'!FC34-'Poblacion Base'!FC34</f>
        <v>-18894.486050413689</v>
      </c>
      <c r="FD34" s="110">
        <f>'Poblacion Alt'!FD34-'Poblacion Base'!FD34</f>
        <v>-17873.92370244948</v>
      </c>
      <c r="FE34" s="110">
        <f>'Poblacion Alt'!FE34-'Poblacion Base'!FE34</f>
        <v>-16995.836999986786</v>
      </c>
      <c r="FF34" s="110">
        <f>'Poblacion Alt'!FF34-'Poblacion Base'!FF34</f>
        <v>-16213.947475772235</v>
      </c>
      <c r="FG34" s="110">
        <f>'Poblacion Alt'!FG34-'Poblacion Base'!FG34</f>
        <v>-15373.851642003341</v>
      </c>
      <c r="FH34" s="110">
        <f>'Poblacion Alt'!FH34-'Poblacion Base'!FH34</f>
        <v>-14588.689323325292</v>
      </c>
      <c r="FI34" s="110">
        <f>'Poblacion Alt'!FI34-'Poblacion Base'!FI34</f>
        <v>-13841.237579124456</v>
      </c>
      <c r="FJ34" s="110">
        <f>'Poblacion Alt'!FJ34-'Poblacion Base'!FJ34</f>
        <v>-13120.283600535186</v>
      </c>
      <c r="FK34" s="110">
        <f>'Poblacion Alt'!FK34-'Poblacion Base'!FK34</f>
        <v>-12413.758272746112</v>
      </c>
      <c r="FL34" s="110">
        <f>'Poblacion Alt'!FL34-'Poblacion Base'!FL34</f>
        <v>-11724.500458707102</v>
      </c>
      <c r="FM34" s="110">
        <f>'Poblacion Alt'!FM34-'Poblacion Base'!FM34</f>
        <v>-11051.001693353173</v>
      </c>
      <c r="FN34" s="110">
        <f>'Poblacion Alt'!FN34-'Poblacion Base'!FN34</f>
        <v>-10391.200210744399</v>
      </c>
      <c r="FO34" s="110">
        <f>'Poblacion Alt'!FO34-'Poblacion Base'!FO34</f>
        <v>-9706.9236146917683</v>
      </c>
      <c r="FP34" s="110">
        <f>'Poblacion Alt'!FP34-'Poblacion Base'!FP34</f>
        <v>-9015.9914606107632</v>
      </c>
      <c r="FQ34" s="110">
        <f>'Poblacion Alt'!FQ34-'Poblacion Base'!FQ34</f>
        <v>-8329.9716041811043</v>
      </c>
      <c r="FR34" s="110">
        <f>'Poblacion Alt'!FR34-'Poblacion Base'!FR34</f>
        <v>-7659.1008158677723</v>
      </c>
      <c r="FS34" s="110">
        <f>'Poblacion Alt'!FS34-'Poblacion Base'!FS34</f>
        <v>-7008.111649932398</v>
      </c>
      <c r="FT34" s="110">
        <f>'Poblacion Alt'!FT34-'Poblacion Base'!FT34</f>
        <v>-6383.4653329433932</v>
      </c>
      <c r="FU34" s="110">
        <f>'Poblacion Alt'!FU34-'Poblacion Base'!FU34</f>
        <v>-5789.2031562362099</v>
      </c>
      <c r="FV34" s="110">
        <f>'Poblacion Alt'!FV34-'Poblacion Base'!FV34</f>
        <v>-5226.8127270307741</v>
      </c>
      <c r="FW34" s="110">
        <f>'Poblacion Alt'!FW34-'Poblacion Base'!FW34</f>
        <v>-4694.908450184972</v>
      </c>
      <c r="FX34" s="110">
        <f>'Poblacion Alt'!FX34-'Poblacion Base'!FX34</f>
        <v>-4197.4581100361829</v>
      </c>
      <c r="FY34" s="110">
        <f>'Poblacion Alt'!FY34-'Poblacion Base'!FY34</f>
        <v>-3763.0776258510887</v>
      </c>
      <c r="FZ34" s="110">
        <f>'Poblacion Alt'!FZ34-'Poblacion Base'!FZ34</f>
        <v>-3376.951204127341</v>
      </c>
      <c r="GA34" s="110">
        <f>'Poblacion Alt'!GA34-'Poblacion Base'!GA34</f>
        <v>-3028.5173559960967</v>
      </c>
      <c r="GB34" s="110">
        <f>'Poblacion Alt'!GB34-'Poblacion Base'!GB34</f>
        <v>-2711.6536512266903</v>
      </c>
      <c r="GC34" s="110">
        <f>'Poblacion Alt'!GC34-'Poblacion Base'!GC34</f>
        <v>-2421.113249994145</v>
      </c>
      <c r="GD34" s="110">
        <f>'Poblacion Alt'!GD34-'Poblacion Base'!GD34</f>
        <v>-2153.3769408211519</v>
      </c>
      <c r="GE34" s="110">
        <f>'Poblacion Alt'!GE34-'Poblacion Base'!GE34</f>
        <v>-1905.6350752226426</v>
      </c>
      <c r="GF34" s="110">
        <f>'Poblacion Alt'!GF34-'Poblacion Base'!GF34</f>
        <v>-1678.5574742212484</v>
      </c>
      <c r="GG34" s="110">
        <f>'Poblacion Alt'!GG34-'Poblacion Base'!GG34</f>
        <v>-1470.4380048269231</v>
      </c>
      <c r="GH34" s="110">
        <f>'Poblacion Alt'!GH34-'Poblacion Base'!GH34</f>
        <v>-1280.965525053296</v>
      </c>
      <c r="GI34" s="110">
        <f>'Poblacion Alt'!GI34-'Poblacion Base'!GI34</f>
        <v>-1109.3565474633069</v>
      </c>
      <c r="GJ34" s="110">
        <f>'Poblacion Alt'!GJ34-'Poblacion Base'!GJ34</f>
        <v>-954.98639917420223</v>
      </c>
      <c r="GK34" s="110">
        <f>'Poblacion Alt'!GK34-'Poblacion Base'!GK34</f>
        <v>-816.71575151830621</v>
      </c>
      <c r="GL34" s="110">
        <f>'Poblacion Alt'!GL34-'Poblacion Base'!GL34</f>
        <v>-694.00592297933326</v>
      </c>
      <c r="GM34" s="110">
        <f>'Poblacion Alt'!GM34-'Poblacion Base'!GM34</f>
        <v>-585.53987664274609</v>
      </c>
      <c r="GN34" s="110">
        <f>'Poblacion Alt'!GN34-'Poblacion Base'!GN34</f>
        <v>-490.47242588480731</v>
      </c>
      <c r="GO34" s="110">
        <f>'Poblacion Alt'!GO34-'Poblacion Base'!GO34</f>
        <v>-407.51147991441394</v>
      </c>
      <c r="GP34" s="110">
        <f>'Poblacion Alt'!GP34-'Poblacion Base'!GP34</f>
        <v>-335.86390398359072</v>
      </c>
      <c r="GQ34" s="110">
        <f>'Poblacion Alt'!GQ34-'Poblacion Base'!GQ34</f>
        <v>-274.35474547481863</v>
      </c>
      <c r="GR34" s="110">
        <f>'Poblacion Alt'!GR34-'Poblacion Base'!GR34</f>
        <v>-222.07181045261495</v>
      </c>
      <c r="GS34" s="110">
        <f>'Poblacion Alt'!GS34-'Poblacion Base'!GS34</f>
        <v>-178.1213597712449</v>
      </c>
      <c r="GT34" s="110">
        <f>'Poblacion Alt'!GT34-'Poblacion Base'!GT34</f>
        <v>-141.6397257460012</v>
      </c>
      <c r="GU34" s="110">
        <f>'Poblacion Alt'!GU34-'Poblacion Base'!GU34</f>
        <v>-12.255233851352386</v>
      </c>
      <c r="GV34" s="48">
        <f t="shared" si="0"/>
        <v>-2370770.8441377603</v>
      </c>
    </row>
    <row r="35" spans="1:204">
      <c r="A35">
        <v>2051</v>
      </c>
      <c r="B35" s="110">
        <f>'Poblacion Alt'!B35-'Poblacion Base'!B35</f>
        <v>-28.706329211650882</v>
      </c>
      <c r="C35" s="110">
        <f>'Poblacion Alt'!C35-'Poblacion Base'!C35</f>
        <v>-63.104517632396892</v>
      </c>
      <c r="D35" s="110">
        <f>'Poblacion Alt'!D35-'Poblacion Base'!D35</f>
        <v>-104.19764449249487</v>
      </c>
      <c r="E35" s="110">
        <f>'Poblacion Alt'!E35-'Poblacion Base'!E35</f>
        <v>-153.13479582671425</v>
      </c>
      <c r="F35" s="110">
        <f>'Poblacion Alt'!F35-'Poblacion Base'!F35</f>
        <v>-211.23786444292637</v>
      </c>
      <c r="G35" s="110">
        <f>'Poblacion Alt'!G35-'Poblacion Base'!G35</f>
        <v>-280.02102679153904</v>
      </c>
      <c r="H35" s="110">
        <f>'Poblacion Alt'!H35-'Poblacion Base'!H35</f>
        <v>-361.19616670871619</v>
      </c>
      <c r="I35" s="110">
        <f>'Poblacion Alt'!I35-'Poblacion Base'!I35</f>
        <v>-456.71220599411754</v>
      </c>
      <c r="J35" s="110">
        <f>'Poblacion Alt'!J35-'Poblacion Base'!J35</f>
        <v>-568.6913287465286</v>
      </c>
      <c r="K35" s="110">
        <f>'Poblacion Alt'!K35-'Poblacion Base'!K35</f>
        <v>-699.54966363008134</v>
      </c>
      <c r="L35" s="110">
        <f>'Poblacion Alt'!L35-'Poblacion Base'!L35</f>
        <v>-851.79087660182267</v>
      </c>
      <c r="M35" s="110">
        <f>'Poblacion Alt'!M35-'Poblacion Base'!M35</f>
        <v>-1028.2381416357239</v>
      </c>
      <c r="N35" s="110">
        <f>'Poblacion Alt'!N35-'Poblacion Base'!N35</f>
        <v>-1231.7579358557123</v>
      </c>
      <c r="O35" s="110">
        <f>'Poblacion Alt'!O35-'Poblacion Base'!O35</f>
        <v>-1465.3233434093418</v>
      </c>
      <c r="P35" s="110">
        <f>'Poblacion Alt'!P35-'Poblacion Base'!P35</f>
        <v>-1731.8577215584228</v>
      </c>
      <c r="Q35" s="110">
        <f>'Poblacion Alt'!Q35-'Poblacion Base'!Q35</f>
        <v>-2034.3063706278917</v>
      </c>
      <c r="R35" s="110">
        <f>'Poblacion Alt'!R35-'Poblacion Base'!R35</f>
        <v>-2375.4703779817792</v>
      </c>
      <c r="S35" s="110">
        <f>'Poblacion Alt'!S35-'Poblacion Base'!S35</f>
        <v>-2757.8550507385517</v>
      </c>
      <c r="T35" s="110">
        <f>'Poblacion Alt'!T35-'Poblacion Base'!T35</f>
        <v>-3182.883047262847</v>
      </c>
      <c r="U35" s="110">
        <f>'Poblacion Alt'!U35-'Poblacion Base'!U35</f>
        <v>-3643.2349122373271</v>
      </c>
      <c r="V35" s="110">
        <f>'Poblacion Alt'!V35-'Poblacion Base'!V35</f>
        <v>-4896.2275757869938</v>
      </c>
      <c r="W35" s="110">
        <f>'Poblacion Alt'!W35-'Poblacion Base'!W35</f>
        <v>-6256.2130720293499</v>
      </c>
      <c r="X35" s="110">
        <f>'Poblacion Alt'!X35-'Poblacion Base'!X35</f>
        <v>-7723.2626470478717</v>
      </c>
      <c r="Y35" s="110">
        <f>'Poblacion Alt'!Y35-'Poblacion Base'!Y35</f>
        <v>-9295.3803359406302</v>
      </c>
      <c r="Z35" s="110">
        <f>'Poblacion Alt'!Z35-'Poblacion Base'!Z35</f>
        <v>-10968.729541141016</v>
      </c>
      <c r="AA35" s="110">
        <f>'Poblacion Alt'!AA35-'Poblacion Base'!AA35</f>
        <v>-12736.981349663867</v>
      </c>
      <c r="AB35" s="110">
        <f>'Poblacion Alt'!AB35-'Poblacion Base'!AB35</f>
        <v>-14591.020518339239</v>
      </c>
      <c r="AC35" s="110">
        <f>'Poblacion Alt'!AC35-'Poblacion Base'!AC35</f>
        <v>-16519.817351617443</v>
      </c>
      <c r="AD35" s="110">
        <f>'Poblacion Alt'!AD35-'Poblacion Base'!AD35</f>
        <v>-18512.10777616821</v>
      </c>
      <c r="AE35" s="110">
        <f>'Poblacion Alt'!AE35-'Poblacion Base'!AE35</f>
        <v>-20551.809557546512</v>
      </c>
      <c r="AF35" s="110">
        <f>'Poblacion Alt'!AF35-'Poblacion Base'!AF35</f>
        <v>-23315.751328780956</v>
      </c>
      <c r="AG35" s="110">
        <f>'Poblacion Alt'!AG35-'Poblacion Base'!AG35</f>
        <v>-26099.713119733555</v>
      </c>
      <c r="AH35" s="110">
        <f>'Poblacion Alt'!AH35-'Poblacion Base'!AH35</f>
        <v>-28895.047652564594</v>
      </c>
      <c r="AI35" s="110">
        <f>'Poblacion Alt'!AI35-'Poblacion Base'!AI35</f>
        <v>-31663.29324273672</v>
      </c>
      <c r="AJ35" s="110">
        <f>'Poblacion Alt'!AJ35-'Poblacion Base'!AJ35</f>
        <v>-34387.293621723715</v>
      </c>
      <c r="AK35" s="110">
        <f>'Poblacion Alt'!AK35-'Poblacion Base'!AK35</f>
        <v>-37035.073758349114</v>
      </c>
      <c r="AL35" s="110">
        <f>'Poblacion Alt'!AL35-'Poblacion Base'!AL35</f>
        <v>-39583.758859931433</v>
      </c>
      <c r="AM35" s="110">
        <f>'Poblacion Alt'!AM35-'Poblacion Base'!AM35</f>
        <v>-42013.152326180541</v>
      </c>
      <c r="AN35" s="110">
        <f>'Poblacion Alt'!AN35-'Poblacion Base'!AN35</f>
        <v>-44281.734319385199</v>
      </c>
      <c r="AO35" s="110">
        <f>'Poblacion Alt'!AO35-'Poblacion Base'!AO35</f>
        <v>-46142.088416187617</v>
      </c>
      <c r="AP35" s="110">
        <f>'Poblacion Alt'!AP35-'Poblacion Base'!AP35</f>
        <v>-46592.224606976961</v>
      </c>
      <c r="AQ35" s="110">
        <f>'Poblacion Alt'!AQ35-'Poblacion Base'!AQ35</f>
        <v>-46763.095903080248</v>
      </c>
      <c r="AR35" s="110">
        <f>'Poblacion Alt'!AR35-'Poblacion Base'!AR35</f>
        <v>-46676.998983320489</v>
      </c>
      <c r="AS35" s="110">
        <f>'Poblacion Alt'!AS35-'Poblacion Base'!AS35</f>
        <v>-46351.194672434765</v>
      </c>
      <c r="AT35" s="110">
        <f>'Poblacion Alt'!AT35-'Poblacion Base'!AT35</f>
        <v>-45793.179527158267</v>
      </c>
      <c r="AU35" s="110">
        <f>'Poblacion Alt'!AU35-'Poblacion Base'!AU35</f>
        <v>-45051.424666847452</v>
      </c>
      <c r="AV35" s="110">
        <f>'Poblacion Alt'!AV35-'Poblacion Base'!AV35</f>
        <v>-44119.218735303322</v>
      </c>
      <c r="AW35" s="110">
        <f>'Poblacion Alt'!AW35-'Poblacion Base'!AW35</f>
        <v>-43014.024622552737</v>
      </c>
      <c r="AX35" s="110">
        <f>'Poblacion Alt'!AX35-'Poblacion Base'!AX35</f>
        <v>-41728.9421779759</v>
      </c>
      <c r="AY35" s="110">
        <f>'Poblacion Alt'!AY35-'Poblacion Base'!AY35</f>
        <v>-40075.160679093446</v>
      </c>
      <c r="AZ35" s="110">
        <f>'Poblacion Alt'!AZ35-'Poblacion Base'!AZ35</f>
        <v>-37885.499631454819</v>
      </c>
      <c r="BA35" s="110">
        <f>'Poblacion Alt'!BA35-'Poblacion Base'!BA35</f>
        <v>-35519.315440328908</v>
      </c>
      <c r="BB35" s="110">
        <f>'Poblacion Alt'!BB35-'Poblacion Base'!BB35</f>
        <v>-33018.555347963236</v>
      </c>
      <c r="BC35" s="110">
        <f>'Poblacion Alt'!BC35-'Poblacion Base'!BC35</f>
        <v>-30432.158806162653</v>
      </c>
      <c r="BD35" s="110">
        <f>'Poblacion Alt'!BD35-'Poblacion Base'!BD35</f>
        <v>-27803.350192800688</v>
      </c>
      <c r="BE35" s="110">
        <f>'Poblacion Alt'!BE35-'Poblacion Base'!BE35</f>
        <v>-25174.281335864041</v>
      </c>
      <c r="BF35" s="110">
        <f>'Poblacion Alt'!BF35-'Poblacion Base'!BF35</f>
        <v>-22568.71233355708</v>
      </c>
      <c r="BG35" s="110">
        <f>'Poblacion Alt'!BG35-'Poblacion Base'!BG35</f>
        <v>-20012.88534828613</v>
      </c>
      <c r="BH35" s="110">
        <f>'Poblacion Alt'!BH35-'Poblacion Base'!BH35</f>
        <v>-17555.210447450809</v>
      </c>
      <c r="BI35" s="110">
        <f>'Poblacion Alt'!BI35-'Poblacion Base'!BI35</f>
        <v>-15516.873399792472</v>
      </c>
      <c r="BJ35" s="110">
        <f>'Poblacion Alt'!BJ35-'Poblacion Base'!BJ35</f>
        <v>-13870.670765924384</v>
      </c>
      <c r="BK35" s="110">
        <f>'Poblacion Alt'!BK35-'Poblacion Base'!BK35</f>
        <v>-12441.581662094279</v>
      </c>
      <c r="BL35" s="110">
        <f>'Poblacion Alt'!BL35-'Poblacion Base'!BL35</f>
        <v>-11178.957057305553</v>
      </c>
      <c r="BM35" s="110">
        <f>'Poblacion Alt'!BM35-'Poblacion Base'!BM35</f>
        <v>-10050.501572228561</v>
      </c>
      <c r="BN35" s="110">
        <f>'Poblacion Alt'!BN35-'Poblacion Base'!BN35</f>
        <v>-9022.095083934546</v>
      </c>
      <c r="BO35" s="110">
        <f>'Poblacion Alt'!BO35-'Poblacion Base'!BO35</f>
        <v>-8068.3889346821234</v>
      </c>
      <c r="BP35" s="110">
        <f>'Poblacion Alt'!BP35-'Poblacion Base'!BP35</f>
        <v>-7189.5193823785521</v>
      </c>
      <c r="BQ35" s="110">
        <f>'Poblacion Alt'!BQ35-'Poblacion Base'!BQ35</f>
        <v>-6384.6832552375272</v>
      </c>
      <c r="BR35" s="110">
        <f>'Poblacion Alt'!BR35-'Poblacion Base'!BR35</f>
        <v>-5657.2641218065983</v>
      </c>
      <c r="BS35" s="110">
        <f>'Poblacion Alt'!BS35-'Poblacion Base'!BS35</f>
        <v>-5066.1854646692518</v>
      </c>
      <c r="BT35" s="110">
        <f>'Poblacion Alt'!BT35-'Poblacion Base'!BT35</f>
        <v>-4575.2687740417314</v>
      </c>
      <c r="BU35" s="110">
        <f>'Poblacion Alt'!BU35-'Poblacion Base'!BU35</f>
        <v>-4159.6635089064657</v>
      </c>
      <c r="BV35" s="110">
        <f>'Poblacion Alt'!BV35-'Poblacion Base'!BV35</f>
        <v>-3802.3198254973104</v>
      </c>
      <c r="BW35" s="110">
        <f>'Poblacion Alt'!BW35-'Poblacion Base'!BW35</f>
        <v>-3490.198441588931</v>
      </c>
      <c r="BX35" s="110">
        <f>'Poblacion Alt'!BX35-'Poblacion Base'!BX35</f>
        <v>-3211.4044944329944</v>
      </c>
      <c r="BY35" s="110">
        <f>'Poblacion Alt'!BY35-'Poblacion Base'!BY35</f>
        <v>-2957.706877628254</v>
      </c>
      <c r="BZ35" s="110">
        <f>'Poblacion Alt'!BZ35-'Poblacion Base'!BZ35</f>
        <v>-2725.697417988762</v>
      </c>
      <c r="CA35" s="110">
        <f>'Poblacion Alt'!CA35-'Poblacion Base'!CA35</f>
        <v>-2512.5177211790578</v>
      </c>
      <c r="CB35" s="110">
        <f>'Poblacion Alt'!CB35-'Poblacion Base'!CB35</f>
        <v>-2313.9270932015497</v>
      </c>
      <c r="CC35" s="110">
        <f>'Poblacion Alt'!CC35-'Poblacion Base'!CC35</f>
        <v>-2110.5688335978775</v>
      </c>
      <c r="CD35" s="110">
        <f>'Poblacion Alt'!CD35-'Poblacion Base'!CD35</f>
        <v>-1910.6830669423507</v>
      </c>
      <c r="CE35" s="110">
        <f>'Poblacion Alt'!CE35-'Poblacion Base'!CE35</f>
        <v>-1719.3916095547611</v>
      </c>
      <c r="CF35" s="110">
        <f>'Poblacion Alt'!CF35-'Poblacion Base'!CF35</f>
        <v>-1539.1386310778616</v>
      </c>
      <c r="CG35" s="110">
        <f>'Poblacion Alt'!CG35-'Poblacion Base'!CG35</f>
        <v>-1371.6075746095012</v>
      </c>
      <c r="CH35" s="110">
        <f>'Poblacion Alt'!CH35-'Poblacion Base'!CH35</f>
        <v>-1217.2254784558318</v>
      </c>
      <c r="CI35" s="110">
        <f>'Poblacion Alt'!CI35-'Poblacion Base'!CI35</f>
        <v>-1076.4638642295904</v>
      </c>
      <c r="CJ35" s="110">
        <f>'Poblacion Alt'!CJ35-'Poblacion Base'!CJ35</f>
        <v>-947.85167934493802</v>
      </c>
      <c r="CK35" s="110">
        <f>'Poblacion Alt'!CK35-'Poblacion Base'!CK35</f>
        <v>-830.82268515283067</v>
      </c>
      <c r="CL35" s="110">
        <f>'Poblacion Alt'!CL35-'Poblacion Base'!CL35</f>
        <v>-724.64533087648306</v>
      </c>
      <c r="CM35" s="110">
        <f>'Poblacion Alt'!CM35-'Poblacion Base'!CM35</f>
        <v>-628.72282039954735</v>
      </c>
      <c r="CN35" s="110">
        <f>'Poblacion Alt'!CN35-'Poblacion Base'!CN35</f>
        <v>-542.41457442122919</v>
      </c>
      <c r="CO35" s="110">
        <f>'Poblacion Alt'!CO35-'Poblacion Base'!CO35</f>
        <v>-465.14725329952489</v>
      </c>
      <c r="CP35" s="110">
        <f>'Poblacion Alt'!CP35-'Poblacion Base'!CP35</f>
        <v>-396.26400852513325</v>
      </c>
      <c r="CQ35" s="110">
        <f>'Poblacion Alt'!CQ35-'Poblacion Base'!CQ35</f>
        <v>-335.26618993820739</v>
      </c>
      <c r="CR35" s="110">
        <f>'Poblacion Alt'!CR35-'Poblacion Base'!CR35</f>
        <v>-281.77676431664804</v>
      </c>
      <c r="CS35" s="110">
        <f>'Poblacion Alt'!CS35-'Poblacion Base'!CS35</f>
        <v>-235.06116949977149</v>
      </c>
      <c r="CT35" s="110">
        <f>'Poblacion Alt'!CT35-'Poblacion Base'!CT35</f>
        <v>-194.37485830316837</v>
      </c>
      <c r="CU35" s="110">
        <f>'Poblacion Alt'!CU35-'Poblacion Base'!CU35</f>
        <v>-159.48926577736347</v>
      </c>
      <c r="CV35" s="110">
        <f>'Poblacion Alt'!CV35-'Poblacion Base'!CV35</f>
        <v>-129.70468071125742</v>
      </c>
      <c r="CW35" s="110">
        <f>'Poblacion Alt'!CW35-'Poblacion Base'!CW35</f>
        <v>-104.64116852059124</v>
      </c>
      <c r="CX35" s="110">
        <f>'Poblacion Alt'!CX35-'Poblacion Base'!CX35</f>
        <v>-9.8423848102056581</v>
      </c>
      <c r="CY35" s="110">
        <f>'Poblacion Alt'!CY35-'Poblacion Base'!CY35</f>
        <v>-28.266950553748757</v>
      </c>
      <c r="CZ35" s="110">
        <f>'Poblacion Alt'!CZ35-'Poblacion Base'!CZ35</f>
        <v>-61.999331711180275</v>
      </c>
      <c r="DA35" s="110">
        <f>'Poblacion Alt'!DA35-'Poblacion Base'!DA35</f>
        <v>-102.12963151323493</v>
      </c>
      <c r="DB35" s="110">
        <f>'Poblacion Alt'!DB35-'Poblacion Base'!DB35</f>
        <v>-149.71440826452454</v>
      </c>
      <c r="DC35" s="110">
        <f>'Poblacion Alt'!DC35-'Poblacion Base'!DC35</f>
        <v>-205.96036118050688</v>
      </c>
      <c r="DD35" s="110">
        <f>'Poblacion Alt'!DD35-'Poblacion Base'!DD35</f>
        <v>-272.23607751412783</v>
      </c>
      <c r="DE35" s="110">
        <f>'Poblacion Alt'!DE35-'Poblacion Base'!DE35</f>
        <v>-350.06612349193892</v>
      </c>
      <c r="DF35" s="110">
        <f>'Poblacion Alt'!DF35-'Poblacion Base'!DF35</f>
        <v>-441.16152817857801</v>
      </c>
      <c r="DG35" s="110">
        <f>'Poblacion Alt'!DG35-'Poblacion Base'!DG35</f>
        <v>-547.39333447546232</v>
      </c>
      <c r="DH35" s="110">
        <f>'Poblacion Alt'!DH35-'Poblacion Base'!DH35</f>
        <v>-670.76589304208755</v>
      </c>
      <c r="DI35" s="110">
        <f>'Poblacion Alt'!DI35-'Poblacion Base'!DI35</f>
        <v>-813.43882167743868</v>
      </c>
      <c r="DJ35" s="110">
        <f>'Poblacion Alt'!DJ35-'Poblacion Base'!DJ35</f>
        <v>-977.64100703259464</v>
      </c>
      <c r="DK35" s="110">
        <f>'Poblacion Alt'!DK35-'Poblacion Base'!DK35</f>
        <v>-1165.6921628797427</v>
      </c>
      <c r="DL35" s="110">
        <f>'Poblacion Alt'!DL35-'Poblacion Base'!DL35</f>
        <v>-1379.8027948568342</v>
      </c>
      <c r="DM35" s="110">
        <f>'Poblacion Alt'!DM35-'Poblacion Base'!DM35</f>
        <v>-1622.164040163625</v>
      </c>
      <c r="DN35" s="110">
        <f>'Poblacion Alt'!DN35-'Poblacion Base'!DN35</f>
        <v>-1894.7899514639867</v>
      </c>
      <c r="DO35" s="110">
        <f>'Poblacion Alt'!DO35-'Poblacion Base'!DO35</f>
        <v>-2199.4904623980983</v>
      </c>
      <c r="DP35" s="110">
        <f>'Poblacion Alt'!DP35-'Poblacion Base'!DP35</f>
        <v>-2537.6016632751562</v>
      </c>
      <c r="DQ35" s="110">
        <f>'Poblacion Alt'!DQ35-'Poblacion Base'!DQ35</f>
        <v>-2909.4299064663355</v>
      </c>
      <c r="DR35" s="110">
        <f>'Poblacion Alt'!DR35-'Poblacion Base'!DR35</f>
        <v>-3306.4009410739527</v>
      </c>
      <c r="DS35" s="110">
        <f>'Poblacion Alt'!DS35-'Poblacion Base'!DS35</f>
        <v>-4486.4889496414107</v>
      </c>
      <c r="DT35" s="110">
        <f>'Poblacion Alt'!DT35-'Poblacion Base'!DT35</f>
        <v>-5750.8747387966141</v>
      </c>
      <c r="DU35" s="110">
        <f>'Poblacion Alt'!DU35-'Poblacion Base'!DU35</f>
        <v>-7096.7899803609471</v>
      </c>
      <c r="DV35" s="110">
        <f>'Poblacion Alt'!DV35-'Poblacion Base'!DV35</f>
        <v>-8519.4898860391113</v>
      </c>
      <c r="DW35" s="110">
        <f>'Poblacion Alt'!DW35-'Poblacion Base'!DW35</f>
        <v>-10012.865956504014</v>
      </c>
      <c r="DX35" s="110">
        <f>'Poblacion Alt'!DX35-'Poblacion Base'!DX35</f>
        <v>-11569.372028099955</v>
      </c>
      <c r="DY35" s="110">
        <f>'Poblacion Alt'!DY35-'Poblacion Base'!DY35</f>
        <v>-13179.274424825329</v>
      </c>
      <c r="DZ35" s="110">
        <f>'Poblacion Alt'!DZ35-'Poblacion Base'!DZ35</f>
        <v>-14831.672967582126</v>
      </c>
      <c r="EA35" s="110">
        <f>'Poblacion Alt'!EA35-'Poblacion Base'!EA35</f>
        <v>-16516.810176306579</v>
      </c>
      <c r="EB35" s="110">
        <f>'Poblacion Alt'!EB35-'Poblacion Base'!EB35</f>
        <v>-18220.792930394877</v>
      </c>
      <c r="EC35" s="110">
        <f>'Poblacion Alt'!EC35-'Poblacion Base'!EC35</f>
        <v>-19834.006984066858</v>
      </c>
      <c r="ED35" s="110">
        <f>'Poblacion Alt'!ED35-'Poblacion Base'!ED35</f>
        <v>-21437.095559792826</v>
      </c>
      <c r="EE35" s="110">
        <f>'Poblacion Alt'!EE35-'Poblacion Base'!EE35</f>
        <v>-23031.501969032281</v>
      </c>
      <c r="EF35" s="110">
        <f>'Poblacion Alt'!EF35-'Poblacion Base'!EF35</f>
        <v>-24595.026722522452</v>
      </c>
      <c r="EG35" s="110">
        <f>'Poblacion Alt'!EG35-'Poblacion Base'!EG35</f>
        <v>-26114.248398702824</v>
      </c>
      <c r="EH35" s="110">
        <f>'Poblacion Alt'!EH35-'Poblacion Base'!EH35</f>
        <v>-27585.277843947813</v>
      </c>
      <c r="EI35" s="110">
        <f>'Poblacion Alt'!EI35-'Poblacion Base'!EI35</f>
        <v>-28994.829698033514</v>
      </c>
      <c r="EJ35" s="110">
        <f>'Poblacion Alt'!EJ35-'Poblacion Base'!EJ35</f>
        <v>-30331.828360808198</v>
      </c>
      <c r="EK35" s="110">
        <f>'Poblacion Alt'!EK35-'Poblacion Base'!EK35</f>
        <v>-31573.259662865195</v>
      </c>
      <c r="EL35" s="110">
        <f>'Poblacion Alt'!EL35-'Poblacion Base'!EL35</f>
        <v>-32474.94405742985</v>
      </c>
      <c r="EM35" s="110">
        <f>'Poblacion Alt'!EM35-'Poblacion Base'!EM35</f>
        <v>-32680.663032586279</v>
      </c>
      <c r="EN35" s="110">
        <f>'Poblacion Alt'!EN35-'Poblacion Base'!EN35</f>
        <v>-32664.893676337844</v>
      </c>
      <c r="EO35" s="110">
        <f>'Poblacion Alt'!EO35-'Poblacion Base'!EO35</f>
        <v>-32457.300752356474</v>
      </c>
      <c r="EP35" s="110">
        <f>'Poblacion Alt'!EP35-'Poblacion Base'!EP35</f>
        <v>-32083.335967022111</v>
      </c>
      <c r="EQ35" s="110">
        <f>'Poblacion Alt'!EQ35-'Poblacion Base'!EQ35</f>
        <v>-31554.59197559685</v>
      </c>
      <c r="ER35" s="110">
        <f>'Poblacion Alt'!ER35-'Poblacion Base'!ER35</f>
        <v>-30922.088975842926</v>
      </c>
      <c r="ES35" s="110">
        <f>'Poblacion Alt'!ES35-'Poblacion Base'!ES35</f>
        <v>-30181.771783452132</v>
      </c>
      <c r="ET35" s="110">
        <f>'Poblacion Alt'!ET35-'Poblacion Base'!ET35</f>
        <v>-29343.868212670321</v>
      </c>
      <c r="EU35" s="110">
        <f>'Poblacion Alt'!EU35-'Poblacion Base'!EU35</f>
        <v>-28420.433725500712</v>
      </c>
      <c r="EV35" s="110">
        <f>'Poblacion Alt'!EV35-'Poblacion Base'!EV35</f>
        <v>-27454.507755118364</v>
      </c>
      <c r="EW35" s="110">
        <f>'Poblacion Alt'!EW35-'Poblacion Base'!EW35</f>
        <v>-26581.920833899872</v>
      </c>
      <c r="EX35" s="110">
        <f>'Poblacion Alt'!EX35-'Poblacion Base'!EX35</f>
        <v>-25660.450343716075</v>
      </c>
      <c r="EY35" s="110">
        <f>'Poblacion Alt'!EY35-'Poblacion Base'!EY35</f>
        <v>-24697.712842829351</v>
      </c>
      <c r="EZ35" s="110">
        <f>'Poblacion Alt'!EZ35-'Poblacion Base'!EZ35</f>
        <v>-23695.143082123774</v>
      </c>
      <c r="FA35" s="110">
        <f>'Poblacion Alt'!FA35-'Poblacion Base'!FA35</f>
        <v>-22669.479377433541</v>
      </c>
      <c r="FB35" s="110">
        <f>'Poblacion Alt'!FB35-'Poblacion Base'!FB35</f>
        <v>-21620.381130859838</v>
      </c>
      <c r="FC35" s="110">
        <f>'Poblacion Alt'!FC35-'Poblacion Base'!FC35</f>
        <v>-20554.940658459149</v>
      </c>
      <c r="FD35" s="110">
        <f>'Poblacion Alt'!FD35-'Poblacion Base'!FD35</f>
        <v>-19482.915010483819</v>
      </c>
      <c r="FE35" s="110">
        <f>'Poblacion Alt'!FE35-'Poblacion Base'!FE35</f>
        <v>-18422.144521413895</v>
      </c>
      <c r="FF35" s="110">
        <f>'Poblacion Alt'!FF35-'Poblacion Base'!FF35</f>
        <v>-17504.130299972952</v>
      </c>
      <c r="FG35" s="110">
        <f>'Poblacion Alt'!FG35-'Poblacion Base'!FG35</f>
        <v>-16559.928249320539</v>
      </c>
      <c r="FH35" s="110">
        <f>'Poblacion Alt'!FH35-'Poblacion Base'!FH35</f>
        <v>-15689.48741019232</v>
      </c>
      <c r="FI35" s="110">
        <f>'Poblacion Alt'!FI35-'Poblacion Base'!FI35</f>
        <v>-14874.134165198309</v>
      </c>
      <c r="FJ35" s="110">
        <f>'Poblacion Alt'!FJ35-'Poblacion Base'!FJ35</f>
        <v>-14097.555002641631</v>
      </c>
      <c r="FK35" s="110">
        <f>'Poblacion Alt'!FK35-'Poblacion Base'!FK35</f>
        <v>-13348.055827430973</v>
      </c>
      <c r="FL35" s="110">
        <f>'Poblacion Alt'!FL35-'Poblacion Base'!FL35</f>
        <v>-12614.119838837243</v>
      </c>
      <c r="FM35" s="110">
        <f>'Poblacion Alt'!FM35-'Poblacion Base'!FM35</f>
        <v>-11898.42172395566</v>
      </c>
      <c r="FN35" s="110">
        <f>'Poblacion Alt'!FN35-'Poblacion Base'!FN35</f>
        <v>-11199.769531578757</v>
      </c>
      <c r="FO35" s="110">
        <f>'Poblacion Alt'!FO35-'Poblacion Base'!FO35</f>
        <v>-10515.888312280527</v>
      </c>
      <c r="FP35" s="110">
        <f>'Poblacion Alt'!FP35-'Poblacion Base'!FP35</f>
        <v>-9809.2911919559701</v>
      </c>
      <c r="FQ35" s="110">
        <f>'Poblacion Alt'!FQ35-'Poblacion Base'!FQ35</f>
        <v>-9097.8328188238665</v>
      </c>
      <c r="FR35" s="110">
        <f>'Poblacion Alt'!FR35-'Poblacion Base'!FR35</f>
        <v>-8392.6923898662208</v>
      </c>
      <c r="FS35" s="110">
        <f>'Poblacion Alt'!FS35-'Poblacion Base'!FS35</f>
        <v>-7704.3113971670973</v>
      </c>
      <c r="FT35" s="110">
        <f>'Poblacion Alt'!FT35-'Poblacion Base'!FT35</f>
        <v>-7037.4129170612432</v>
      </c>
      <c r="FU35" s="110">
        <f>'Poblacion Alt'!FU35-'Poblacion Base'!FU35</f>
        <v>-6398.2870539115975</v>
      </c>
      <c r="FV35" s="110">
        <f>'Poblacion Alt'!FV35-'Poblacion Base'!FV35</f>
        <v>-5791.061403625994</v>
      </c>
      <c r="FW35" s="110">
        <f>'Poblacion Alt'!FW35-'Poblacion Base'!FW35</f>
        <v>-5216.9411275440361</v>
      </c>
      <c r="FX35" s="110">
        <f>'Poblacion Alt'!FX35-'Poblacion Base'!FX35</f>
        <v>-4674.9577925206977</v>
      </c>
      <c r="FY35" s="110">
        <f>'Poblacion Alt'!FY35-'Poblacion Base'!FY35</f>
        <v>-4168.7180569788325</v>
      </c>
      <c r="FZ35" s="110">
        <f>'Poblacion Alt'!FZ35-'Poblacion Base'!FZ35</f>
        <v>-3725.8656357026484</v>
      </c>
      <c r="GA35" s="110">
        <f>'Poblacion Alt'!GA35-'Poblacion Base'!GA35</f>
        <v>-3331.9432414135081</v>
      </c>
      <c r="GB35" s="110">
        <f>'Poblacion Alt'!GB35-'Poblacion Base'!GB35</f>
        <v>-2976.1406153722492</v>
      </c>
      <c r="GC35" s="110">
        <f>'Poblacion Alt'!GC35-'Poblacion Base'!GC35</f>
        <v>-2652.86222650524</v>
      </c>
      <c r="GD35" s="110">
        <f>'Poblacion Alt'!GD35-'Poblacion Base'!GD35</f>
        <v>-2356.720303645794</v>
      </c>
      <c r="GE35" s="110">
        <f>'Poblacion Alt'!GE35-'Poblacion Base'!GE35</f>
        <v>-2084.6894235599029</v>
      </c>
      <c r="GF35" s="110">
        <f>'Poblacion Alt'!GF35-'Poblacion Base'!GF35</f>
        <v>-1834.7774209659547</v>
      </c>
      <c r="GG35" s="110">
        <f>'Poblacion Alt'!GG35-'Poblacion Base'!GG35</f>
        <v>-1605.8645938034169</v>
      </c>
      <c r="GH35" s="110">
        <f>'Poblacion Alt'!GH35-'Poblacion Base'!GH35</f>
        <v>-1397.1960068518674</v>
      </c>
      <c r="GI35" s="110">
        <f>'Poblacion Alt'!GI35-'Poblacion Base'!GI35</f>
        <v>-1208.2849064907059</v>
      </c>
      <c r="GJ35" s="110">
        <f>'Poblacion Alt'!GJ35-'Poblacion Base'!GJ35</f>
        <v>-1038.2841220175615</v>
      </c>
      <c r="GK35" s="110">
        <f>'Poblacion Alt'!GK35-'Poblacion Base'!GK35</f>
        <v>-886.33335404576792</v>
      </c>
      <c r="GL35" s="110">
        <f>'Poblacion Alt'!GL35-'Poblacion Base'!GL35</f>
        <v>-751.15917972142779</v>
      </c>
      <c r="GM35" s="110">
        <f>'Poblacion Alt'!GM35-'Poblacion Base'!GM35</f>
        <v>-632.28468881083245</v>
      </c>
      <c r="GN35" s="110">
        <f>'Poblacion Alt'!GN35-'Poblacion Base'!GN35</f>
        <v>-528.0710920739366</v>
      </c>
      <c r="GO35" s="110">
        <f>'Poblacion Alt'!GO35-'Poblacion Base'!GO35</f>
        <v>-437.48723956210597</v>
      </c>
      <c r="GP35" s="110">
        <f>'Poblacion Alt'!GP35-'Poblacion Base'!GP35</f>
        <v>-359.37570913214586</v>
      </c>
      <c r="GQ35" s="110">
        <f>'Poblacion Alt'!GQ35-'Poblacion Base'!GQ35</f>
        <v>-292.47560888869339</v>
      </c>
      <c r="GR35" s="110">
        <f>'Poblacion Alt'!GR35-'Poblacion Base'!GR35</f>
        <v>-235.8827349173007</v>
      </c>
      <c r="GS35" s="110">
        <f>'Poblacion Alt'!GS35-'Poblacion Base'!GS35</f>
        <v>-188.45292129421796</v>
      </c>
      <c r="GT35" s="110">
        <f>'Poblacion Alt'!GT35-'Poblacion Base'!GT35</f>
        <v>-149.22446808367204</v>
      </c>
      <c r="GU35" s="110">
        <f>'Poblacion Alt'!GU35-'Poblacion Base'!GU35</f>
        <v>-12.292314740463553</v>
      </c>
      <c r="GV35" s="48">
        <f t="shared" si="0"/>
        <v>-2490179.4925608686</v>
      </c>
    </row>
    <row r="36" spans="1:204">
      <c r="A36">
        <v>2052</v>
      </c>
      <c r="B36" s="110">
        <f>'Poblacion Alt'!B36-'Poblacion Base'!B36</f>
        <v>-28.792924473236781</v>
      </c>
      <c r="C36" s="110">
        <f>'Poblacion Alt'!C36-'Poblacion Base'!C36</f>
        <v>-63.295895427087089</v>
      </c>
      <c r="D36" s="110">
        <f>'Poblacion Alt'!D36-'Poblacion Base'!D36</f>
        <v>-104.51651370886248</v>
      </c>
      <c r="E36" s="110">
        <f>'Poblacion Alt'!E36-'Poblacion Base'!E36</f>
        <v>-153.60410034627421</v>
      </c>
      <c r="F36" s="110">
        <f>'Poblacion Alt'!F36-'Poblacion Base'!F36</f>
        <v>-211.8843319346779</v>
      </c>
      <c r="G36" s="110">
        <f>'Poblacion Alt'!G36-'Poblacion Base'!G36</f>
        <v>-280.87892060962622</v>
      </c>
      <c r="H36" s="110">
        <f>'Poblacion Alt'!H36-'Poblacion Base'!H36</f>
        <v>-362.3066748198471</v>
      </c>
      <c r="I36" s="110">
        <f>'Poblacion Alt'!I36-'Poblacion Base'!I36</f>
        <v>-458.1179219551268</v>
      </c>
      <c r="J36" s="110">
        <f>'Poblacion Alt'!J36-'Poblacion Base'!J36</f>
        <v>-570.44375724231941</v>
      </c>
      <c r="K36" s="110">
        <f>'Poblacion Alt'!K36-'Poblacion Base'!K36</f>
        <v>-701.6993393242592</v>
      </c>
      <c r="L36" s="110">
        <f>'Poblacion Alt'!L36-'Poblacion Base'!L36</f>
        <v>-854.43248105584644</v>
      </c>
      <c r="M36" s="110">
        <f>'Poblacion Alt'!M36-'Poblacion Base'!M36</f>
        <v>-1031.3987514265464</v>
      </c>
      <c r="N36" s="110">
        <f>'Poblacion Alt'!N36-'Poblacion Base'!N36</f>
        <v>-1235.5246534804464</v>
      </c>
      <c r="O36" s="110">
        <f>'Poblacion Alt'!O36-'Poblacion Base'!O36</f>
        <v>-1469.7970871033031</v>
      </c>
      <c r="P36" s="110">
        <f>'Poblacion Alt'!P36-'Poblacion Base'!P36</f>
        <v>-1737.1114047424053</v>
      </c>
      <c r="Q36" s="110">
        <f>'Poblacion Alt'!Q36-'Poblacion Base'!Q36</f>
        <v>-2040.5359024588251</v>
      </c>
      <c r="R36" s="110">
        <f>'Poblacion Alt'!R36-'Poblacion Base'!R36</f>
        <v>-2382.6917663112399</v>
      </c>
      <c r="S36" s="110">
        <f>'Poblacion Alt'!S36-'Poblacion Base'!S36</f>
        <v>-2766.2481516478583</v>
      </c>
      <c r="T36" s="110">
        <f>'Poblacion Alt'!T36-'Poblacion Base'!T36</f>
        <v>-3193.3381250466919</v>
      </c>
      <c r="U36" s="110">
        <f>'Poblacion Alt'!U36-'Poblacion Base'!U36</f>
        <v>-3665.0803957899916</v>
      </c>
      <c r="V36" s="110">
        <f>'Poblacion Alt'!V36-'Poblacion Base'!V36</f>
        <v>-4930.5994915389456</v>
      </c>
      <c r="W36" s="110">
        <f>'Poblacion Alt'!W36-'Poblacion Base'!W36</f>
        <v>-6303.0088237762102</v>
      </c>
      <c r="X36" s="110">
        <f>'Poblacion Alt'!X36-'Poblacion Base'!X36</f>
        <v>-7782.9310202638735</v>
      </c>
      <c r="Y36" s="110">
        <f>'Poblacion Alt'!Y36-'Poblacion Base'!Y36</f>
        <v>-9368.9538785990444</v>
      </c>
      <c r="Z36" s="110">
        <f>'Poblacion Alt'!Z36-'Poblacion Base'!Z36</f>
        <v>-11056.643836936622</v>
      </c>
      <c r="AA36" s="110">
        <f>'Poblacion Alt'!AA36-'Poblacion Base'!AA36</f>
        <v>-12840.751508501533</v>
      </c>
      <c r="AB36" s="110">
        <f>'Poblacion Alt'!AB36-'Poblacion Base'!AB36</f>
        <v>-14712.626527927641</v>
      </c>
      <c r="AC36" s="110">
        <f>'Poblacion Alt'!AC36-'Poblacion Base'!AC36</f>
        <v>-16661.230727099697</v>
      </c>
      <c r="AD36" s="110">
        <f>'Poblacion Alt'!AD36-'Poblacion Base'!AD36</f>
        <v>-18673.842515576805</v>
      </c>
      <c r="AE36" s="110">
        <f>'Poblacion Alt'!AE36-'Poblacion Base'!AE36</f>
        <v>-20737.888107257022</v>
      </c>
      <c r="AF36" s="110">
        <f>'Poblacion Alt'!AF36-'Poblacion Base'!AF36</f>
        <v>-23531.802608250815</v>
      </c>
      <c r="AG36" s="110">
        <f>'Poblacion Alt'!AG36-'Poblacion Base'!AG36</f>
        <v>-26350.453300295514</v>
      </c>
      <c r="AH36" s="110">
        <f>'Poblacion Alt'!AH36-'Poblacion Base'!AH36</f>
        <v>-29166.572237707209</v>
      </c>
      <c r="AI36" s="110">
        <f>'Poblacion Alt'!AI36-'Poblacion Base'!AI36</f>
        <v>-31973.73755283613</v>
      </c>
      <c r="AJ36" s="110">
        <f>'Poblacion Alt'!AJ36-'Poblacion Base'!AJ36</f>
        <v>-34730.998564505018</v>
      </c>
      <c r="AK36" s="110">
        <f>'Poblacion Alt'!AK36-'Poblacion Base'!AK36</f>
        <v>-37421.393557396659</v>
      </c>
      <c r="AL36" s="110">
        <f>'Poblacion Alt'!AL36-'Poblacion Base'!AL36</f>
        <v>-40014.616725961387</v>
      </c>
      <c r="AM36" s="110">
        <f>'Poblacion Alt'!AM36-'Poblacion Base'!AM36</f>
        <v>-42486.830948662304</v>
      </c>
      <c r="AN36" s="110">
        <f>'Poblacion Alt'!AN36-'Poblacion Base'!AN36</f>
        <v>-44821.553365097905</v>
      </c>
      <c r="AO36" s="110">
        <f>'Poblacion Alt'!AO36-'Poblacion Base'!AO36</f>
        <v>-46979.495280566218</v>
      </c>
      <c r="AP36" s="110">
        <f>'Poblacion Alt'!AP36-'Poblacion Base'!AP36</f>
        <v>-47667.187102972879</v>
      </c>
      <c r="AQ36" s="110">
        <f>'Poblacion Alt'!AQ36-'Poblacion Base'!AQ36</f>
        <v>-48033.889334039181</v>
      </c>
      <c r="AR36" s="110">
        <f>'Poblacion Alt'!AR36-'Poblacion Base'!AR36</f>
        <v>-48115.141329590115</v>
      </c>
      <c r="AS36" s="110">
        <f>'Poblacion Alt'!AS36-'Poblacion Base'!AS36</f>
        <v>-47936.2890204867</v>
      </c>
      <c r="AT36" s="110">
        <f>'Poblacion Alt'!AT36-'Poblacion Base'!AT36</f>
        <v>-47515.73144142027</v>
      </c>
      <c r="AU36" s="110">
        <f>'Poblacion Alt'!AU36-'Poblacion Base'!AU36</f>
        <v>-46861.141408971802</v>
      </c>
      <c r="AV36" s="110">
        <f>'Poblacion Alt'!AV36-'Poblacion Base'!AV36</f>
        <v>-46023.453392776777</v>
      </c>
      <c r="AW36" s="110">
        <f>'Poblacion Alt'!AW36-'Poblacion Base'!AW36</f>
        <v>-44999.052796694101</v>
      </c>
      <c r="AX36" s="110">
        <f>'Poblacion Alt'!AX36-'Poblacion Base'!AX36</f>
        <v>-43802.500860877859</v>
      </c>
      <c r="AY36" s="110">
        <f>'Poblacion Alt'!AY36-'Poblacion Base'!AY36</f>
        <v>-42431.66374757007</v>
      </c>
      <c r="AZ36" s="110">
        <f>'Poblacion Alt'!AZ36-'Poblacion Base'!AZ36</f>
        <v>-40458.900478279742</v>
      </c>
      <c r="BA36" s="110">
        <f>'Poblacion Alt'!BA36-'Poblacion Base'!BA36</f>
        <v>-38217.210238036932</v>
      </c>
      <c r="BB36" s="110">
        <f>'Poblacion Alt'!BB36-'Poblacion Base'!BB36</f>
        <v>-35803.239141590544</v>
      </c>
      <c r="BC36" s="110">
        <f>'Poblacion Alt'!BC36-'Poblacion Base'!BC36</f>
        <v>-33260.658179019869</v>
      </c>
      <c r="BD36" s="110">
        <f>'Poblacion Alt'!BD36-'Poblacion Base'!BD36</f>
        <v>-30637.297447984864</v>
      </c>
      <c r="BE36" s="110">
        <f>'Poblacion Alt'!BE36-'Poblacion Base'!BE36</f>
        <v>-27975.55907439132</v>
      </c>
      <c r="BF36" s="110">
        <f>'Poblacion Alt'!BF36-'Poblacion Base'!BF36</f>
        <v>-25318.908692925004</v>
      </c>
      <c r="BG36" s="110">
        <f>'Poblacion Alt'!BG36-'Poblacion Base'!BG36</f>
        <v>-22689.314968638821</v>
      </c>
      <c r="BH36" s="110">
        <f>'Poblacion Alt'!BH36-'Poblacion Base'!BH36</f>
        <v>-20114.153177230677</v>
      </c>
      <c r="BI36" s="110">
        <f>'Poblacion Alt'!BI36-'Poblacion Base'!BI36</f>
        <v>-17641.085531514662</v>
      </c>
      <c r="BJ36" s="110">
        <f>'Poblacion Alt'!BJ36-'Poblacion Base'!BJ36</f>
        <v>-15679.26749077643</v>
      </c>
      <c r="BK36" s="110">
        <f>'Poblacion Alt'!BK36-'Poblacion Base'!BK36</f>
        <v>-14011.300380159519</v>
      </c>
      <c r="BL36" s="110">
        <f>'Poblacion Alt'!BL36-'Poblacion Base'!BL36</f>
        <v>-12563.104247985524</v>
      </c>
      <c r="BM36" s="110">
        <f>'Poblacion Alt'!BM36-'Poblacion Base'!BM36</f>
        <v>-11283.325485042587</v>
      </c>
      <c r="BN36" s="110">
        <f>'Poblacion Alt'!BN36-'Poblacion Base'!BN36</f>
        <v>-10139.875331694726</v>
      </c>
      <c r="BO36" s="110">
        <f>'Poblacion Alt'!BO36-'Poblacion Base'!BO36</f>
        <v>-9098.0936902362737</v>
      </c>
      <c r="BP36" s="110">
        <f>'Poblacion Alt'!BP36-'Poblacion Base'!BP36</f>
        <v>-8133.0049793890794</v>
      </c>
      <c r="BQ36" s="110">
        <f>'Poblacion Alt'!BQ36-'Poblacion Base'!BQ36</f>
        <v>-7244.2003411222831</v>
      </c>
      <c r="BR36" s="110">
        <f>'Poblacion Alt'!BR36-'Poblacion Base'!BR36</f>
        <v>-6430.990881278296</v>
      </c>
      <c r="BS36" s="110">
        <f>'Poblacion Alt'!BS36-'Poblacion Base'!BS36</f>
        <v>-5696.1447872466524</v>
      </c>
      <c r="BT36" s="110">
        <f>'Poblacion Alt'!BT36-'Poblacion Base'!BT36</f>
        <v>-5097.2620522394427</v>
      </c>
      <c r="BU36" s="110">
        <f>'Poblacion Alt'!BU36-'Poblacion Base'!BU36</f>
        <v>-4598.1566831335949</v>
      </c>
      <c r="BV36" s="110">
        <f>'Poblacion Alt'!BV36-'Poblacion Base'!BV36</f>
        <v>-4174.428980134544</v>
      </c>
      <c r="BW36" s="110">
        <f>'Poblacion Alt'!BW36-'Poblacion Base'!BW36</f>
        <v>-3808.7948924731172</v>
      </c>
      <c r="BX36" s="110">
        <f>'Poblacion Alt'!BX36-'Poblacion Base'!BX36</f>
        <v>-3488.7511972795473</v>
      </c>
      <c r="BY36" s="110">
        <f>'Poblacion Alt'!BY36-'Poblacion Base'!BY36</f>
        <v>-3202.186574117135</v>
      </c>
      <c r="BZ36" s="110">
        <f>'Poblacion Alt'!BZ36-'Poblacion Base'!BZ36</f>
        <v>-2941.2339911575837</v>
      </c>
      <c r="CA36" s="110">
        <f>'Poblacion Alt'!CA36-'Poblacion Base'!CA36</f>
        <v>-2702.1848859857419</v>
      </c>
      <c r="CB36" s="110">
        <f>'Poblacion Alt'!CB36-'Poblacion Base'!CB36</f>
        <v>-2482.2768789774273</v>
      </c>
      <c r="CC36" s="110">
        <f>'Poblacion Alt'!CC36-'Poblacion Base'!CC36</f>
        <v>-2277.3783831391484</v>
      </c>
      <c r="CD36" s="110">
        <f>'Poblacion Alt'!CD36-'Poblacion Base'!CD36</f>
        <v>-2069.0658861509582</v>
      </c>
      <c r="CE36" s="110">
        <f>'Poblacion Alt'!CE36-'Poblacion Base'!CE36</f>
        <v>-1865.3348529320501</v>
      </c>
      <c r="CF36" s="110">
        <f>'Poblacion Alt'!CF36-'Poblacion Base'!CF36</f>
        <v>-1671.020527229266</v>
      </c>
      <c r="CG36" s="110">
        <f>'Poblacion Alt'!CG36-'Poblacion Base'!CG36</f>
        <v>-1488.6183034699352</v>
      </c>
      <c r="CH36" s="110">
        <f>'Poblacion Alt'!CH36-'Poblacion Base'!CH36</f>
        <v>-1319.888495275809</v>
      </c>
      <c r="CI36" s="110">
        <f>'Poblacion Alt'!CI36-'Poblacion Base'!CI36</f>
        <v>-1164.7965618856106</v>
      </c>
      <c r="CJ36" s="110">
        <f>'Poblacion Alt'!CJ36-'Poblacion Base'!CJ36</f>
        <v>-1023.9609833470895</v>
      </c>
      <c r="CK36" s="110">
        <f>'Poblacion Alt'!CK36-'Poblacion Base'!CK36</f>
        <v>-895.8322345919587</v>
      </c>
      <c r="CL36" s="110">
        <f>'Poblacion Alt'!CL36-'Poblacion Base'!CL36</f>
        <v>-779.87072158236697</v>
      </c>
      <c r="CM36" s="110">
        <f>'Poblacion Alt'!CM36-'Poblacion Base'!CM36</f>
        <v>-675.20062407558726</v>
      </c>
      <c r="CN36" s="110">
        <f>'Poblacion Alt'!CN36-'Poblacion Base'!CN36</f>
        <v>-581.211721319356</v>
      </c>
      <c r="CO36" s="110">
        <f>'Poblacion Alt'!CO36-'Poblacion Base'!CO36</f>
        <v>-497.22144887681497</v>
      </c>
      <c r="CP36" s="110">
        <f>'Poblacion Alt'!CP36-'Poblacion Base'!CP36</f>
        <v>-422.62062268925001</v>
      </c>
      <c r="CQ36" s="110">
        <f>'Poblacion Alt'!CQ36-'Poblacion Base'!CQ36</f>
        <v>-356.69722874593208</v>
      </c>
      <c r="CR36" s="110">
        <f>'Poblacion Alt'!CR36-'Poblacion Base'!CR36</f>
        <v>-298.92744408679937</v>
      </c>
      <c r="CS36" s="110">
        <f>'Poblacion Alt'!CS36-'Poblacion Base'!CS36</f>
        <v>-248.58974451887116</v>
      </c>
      <c r="CT36" s="110">
        <f>'Poblacion Alt'!CT36-'Poblacion Base'!CT36</f>
        <v>-205.0041692158029</v>
      </c>
      <c r="CU36" s="110">
        <f>'Poblacion Alt'!CU36-'Poblacion Base'!CU36</f>
        <v>-167.66437651269007</v>
      </c>
      <c r="CV36" s="110">
        <f>'Poblacion Alt'!CV36-'Poblacion Base'!CV36</f>
        <v>-135.94938362502307</v>
      </c>
      <c r="CW36" s="110">
        <f>'Poblacion Alt'!CW36-'Poblacion Base'!CW36</f>
        <v>-109.27183943146974</v>
      </c>
      <c r="CX36" s="110">
        <f>'Poblacion Alt'!CX36-'Poblacion Base'!CX36</f>
        <v>-9.8720752621220527</v>
      </c>
      <c r="CY36" s="110">
        <f>'Poblacion Alt'!CY36-'Poblacion Base'!CY36</f>
        <v>-28.352220389497234</v>
      </c>
      <c r="CZ36" s="110">
        <f>'Poblacion Alt'!CZ36-'Poblacion Base'!CZ36</f>
        <v>-62.187220727006206</v>
      </c>
      <c r="DA36" s="110">
        <f>'Poblacion Alt'!DA36-'Poblacion Base'!DA36</f>
        <v>-102.44105290612788</v>
      </c>
      <c r="DB36" s="110">
        <f>'Poblacion Alt'!DB36-'Poblacion Base'!DB36</f>
        <v>-150.173333683284</v>
      </c>
      <c r="DC36" s="110">
        <f>'Poblacion Alt'!DC36-'Poblacion Base'!DC36</f>
        <v>-206.59197642898653</v>
      </c>
      <c r="DD36" s="110">
        <f>'Poblacion Alt'!DD36-'Poblacion Base'!DD36</f>
        <v>-273.07000385972788</v>
      </c>
      <c r="DE36" s="110">
        <f>'Poblacion Alt'!DE36-'Poblacion Base'!DE36</f>
        <v>-351.14795277742087</v>
      </c>
      <c r="DF36" s="110">
        <f>'Poblacion Alt'!DF36-'Poblacion Base'!DF36</f>
        <v>-442.51870541059179</v>
      </c>
      <c r="DG36" s="110">
        <f>'Poblacion Alt'!DG36-'Poblacion Base'!DG36</f>
        <v>-549.08600715073408</v>
      </c>
      <c r="DH36" s="110">
        <f>'Poblacion Alt'!DH36-'Poblacion Base'!DH36</f>
        <v>-672.83608592511155</v>
      </c>
      <c r="DI36" s="110">
        <f>'Poblacion Alt'!DI36-'Poblacion Base'!DI36</f>
        <v>-815.956945138023</v>
      </c>
      <c r="DJ36" s="110">
        <f>'Poblacion Alt'!DJ36-'Poblacion Base'!DJ36</f>
        <v>-980.66012411614065</v>
      </c>
      <c r="DK36" s="110">
        <f>'Poblacion Alt'!DK36-'Poblacion Base'!DK36</f>
        <v>-1169.2487181712058</v>
      </c>
      <c r="DL36" s="110">
        <f>'Poblacion Alt'!DL36-'Poblacion Base'!DL36</f>
        <v>-1383.9967548436252</v>
      </c>
      <c r="DM36" s="110">
        <f>'Poblacion Alt'!DM36-'Poblacion Base'!DM36</f>
        <v>-1627.1093395272037</v>
      </c>
      <c r="DN36" s="110">
        <f>'Poblacion Alt'!DN36-'Poblacion Base'!DN36</f>
        <v>-1900.5702035152935</v>
      </c>
      <c r="DO36" s="110">
        <f>'Poblacion Alt'!DO36-'Poblacion Base'!DO36</f>
        <v>-2206.161613112723</v>
      </c>
      <c r="DP36" s="110">
        <f>'Poblacion Alt'!DP36-'Poblacion Base'!DP36</f>
        <v>-2545.3084996517282</v>
      </c>
      <c r="DQ36" s="110">
        <f>'Poblacion Alt'!DQ36-'Poblacion Base'!DQ36</f>
        <v>-2919.007784829766</v>
      </c>
      <c r="DR36" s="110">
        <f>'Poblacion Alt'!DR36-'Poblacion Base'!DR36</f>
        <v>-3326.920084103418</v>
      </c>
      <c r="DS36" s="110">
        <f>'Poblacion Alt'!DS36-'Poblacion Base'!DS36</f>
        <v>-4519.1900521201314</v>
      </c>
      <c r="DT36" s="110">
        <f>'Poblacion Alt'!DT36-'Poblacion Base'!DT36</f>
        <v>-5795.5008620360168</v>
      </c>
      <c r="DU36" s="110">
        <f>'Poblacion Alt'!DU36-'Poblacion Base'!DU36</f>
        <v>-7153.4411526843905</v>
      </c>
      <c r="DV36" s="110">
        <f>'Poblacion Alt'!DV36-'Poblacion Base'!DV36</f>
        <v>-8589.1122677955427</v>
      </c>
      <c r="DW36" s="110">
        <f>'Poblacion Alt'!DW36-'Poblacion Base'!DW36</f>
        <v>-10096.015041207313</v>
      </c>
      <c r="DX36" s="110">
        <f>'Poblacion Alt'!DX36-'Poblacion Base'!DX36</f>
        <v>-11667.033334079257</v>
      </c>
      <c r="DY36" s="110">
        <f>'Poblacion Alt'!DY36-'Poblacion Base'!DY36</f>
        <v>-13293.080536018242</v>
      </c>
      <c r="DZ36" s="110">
        <f>'Poblacion Alt'!DZ36-'Poblacion Base'!DZ36</f>
        <v>-14963.511950578424</v>
      </c>
      <c r="EA36" s="110">
        <f>'Poblacion Alt'!EA36-'Poblacion Base'!EA36</f>
        <v>-16666.580788745196</v>
      </c>
      <c r="EB36" s="110">
        <f>'Poblacion Alt'!EB36-'Poblacion Base'!EB36</f>
        <v>-18392.438731102506</v>
      </c>
      <c r="EC36" s="110">
        <f>'Poblacion Alt'!EC36-'Poblacion Base'!EC36</f>
        <v>-20030.309611460892</v>
      </c>
      <c r="ED36" s="110">
        <f>'Poblacion Alt'!ED36-'Poblacion Base'!ED36</f>
        <v>-21661.692295479123</v>
      </c>
      <c r="EE36" s="110">
        <f>'Poblacion Alt'!EE36-'Poblacion Base'!EE36</f>
        <v>-23271.516992722172</v>
      </c>
      <c r="EF36" s="110">
        <f>'Poblacion Alt'!EF36-'Poblacion Base'!EF36</f>
        <v>-24864.120199472061</v>
      </c>
      <c r="EG36" s="110">
        <f>'Poblacion Alt'!EG36-'Poblacion Base'!EG36</f>
        <v>-26416.562201741035</v>
      </c>
      <c r="EH36" s="110">
        <f>'Poblacion Alt'!EH36-'Poblacion Base'!EH36</f>
        <v>-27915.522202198976</v>
      </c>
      <c r="EI36" s="110">
        <f>'Poblacion Alt'!EI36-'Poblacion Base'!EI36</f>
        <v>-29358.115125826385</v>
      </c>
      <c r="EJ36" s="110">
        <f>'Poblacion Alt'!EJ36-'Poblacion Base'!EJ36</f>
        <v>-30732.104533660517</v>
      </c>
      <c r="EK36" s="110">
        <f>'Poblacion Alt'!EK36-'Poblacion Base'!EK36</f>
        <v>-32027.194798045093</v>
      </c>
      <c r="EL36" s="110">
        <f>'Poblacion Alt'!EL36-'Poblacion Base'!EL36</f>
        <v>-33221.111264561478</v>
      </c>
      <c r="EM36" s="110">
        <f>'Poblacion Alt'!EM36-'Poblacion Base'!EM36</f>
        <v>-33649.901898959361</v>
      </c>
      <c r="EN36" s="110">
        <f>'Poblacion Alt'!EN36-'Poblacion Base'!EN36</f>
        <v>-33815.035095172469</v>
      </c>
      <c r="EO36" s="110">
        <f>'Poblacion Alt'!EO36-'Poblacion Base'!EO36</f>
        <v>-33757.186126664863</v>
      </c>
      <c r="EP36" s="110">
        <f>'Poblacion Alt'!EP36-'Poblacion Base'!EP36</f>
        <v>-33506.040082855208</v>
      </c>
      <c r="EQ36" s="110">
        <f>'Poblacion Alt'!EQ36-'Poblacion Base'!EQ36</f>
        <v>-33087.905813892197</v>
      </c>
      <c r="ER36" s="110">
        <f>'Poblacion Alt'!ER36-'Poblacion Base'!ER36</f>
        <v>-32515.62058136618</v>
      </c>
      <c r="ES36" s="110">
        <f>'Poblacion Alt'!ES36-'Poblacion Base'!ES36</f>
        <v>-31838.568070379493</v>
      </c>
      <c r="ET36" s="110">
        <f>'Poblacion Alt'!ET36-'Poblacion Base'!ET36</f>
        <v>-31055.875968435663</v>
      </c>
      <c r="EU36" s="110">
        <f>'Poblacion Alt'!EU36-'Poblacion Base'!EU36</f>
        <v>-30175.098038194352</v>
      </c>
      <c r="EV36" s="110">
        <f>'Poblacion Alt'!EV36-'Poblacion Base'!EV36</f>
        <v>-29210.137958076841</v>
      </c>
      <c r="EW36" s="110">
        <f>'Poblacion Alt'!EW36-'Poblacion Base'!EW36</f>
        <v>-28344.290996178868</v>
      </c>
      <c r="EX36" s="110">
        <f>'Poblacion Alt'!EX36-'Poblacion Base'!EX36</f>
        <v>-27425.485674319207</v>
      </c>
      <c r="EY36" s="110">
        <f>'Poblacion Alt'!EY36-'Poblacion Base'!EY36</f>
        <v>-26458.759671463573</v>
      </c>
      <c r="EZ36" s="110">
        <f>'Poblacion Alt'!EZ36-'Poblacion Base'!EZ36</f>
        <v>-25451.123946960957</v>
      </c>
      <c r="FA36" s="110">
        <f>'Poblacion Alt'!FA36-'Poblacion Base'!FA36</f>
        <v>-24405.417263925367</v>
      </c>
      <c r="FB36" s="110">
        <f>'Poblacion Alt'!FB36-'Poblacion Base'!FB36</f>
        <v>-23336.863909644424</v>
      </c>
      <c r="FC36" s="110">
        <f>'Poblacion Alt'!FC36-'Poblacion Base'!FC36</f>
        <v>-22246.005555852491</v>
      </c>
      <c r="FD36" s="110">
        <f>'Poblacion Alt'!FD36-'Poblacion Base'!FD36</f>
        <v>-21139.16782873543</v>
      </c>
      <c r="FE36" s="110">
        <f>'Poblacion Alt'!FE36-'Poblacion Base'!FE36</f>
        <v>-20026.554641256807</v>
      </c>
      <c r="FF36" s="110">
        <f>'Poblacion Alt'!FF36-'Poblacion Base'!FF36</f>
        <v>-18925.939328038017</v>
      </c>
      <c r="FG36" s="110">
        <f>'Poblacion Alt'!FG36-'Poblacion Base'!FG36</f>
        <v>-17845.42617180926</v>
      </c>
      <c r="FH36" s="110">
        <f>'Poblacion Alt'!FH36-'Poblacion Base'!FH36</f>
        <v>-16870.552908260201</v>
      </c>
      <c r="FI36" s="110">
        <f>'Poblacion Alt'!FI36-'Poblacion Base'!FI36</f>
        <v>-15969.945325795445</v>
      </c>
      <c r="FJ36" s="110">
        <f>'Poblacion Alt'!FJ36-'Poblacion Base'!FJ36</f>
        <v>-15125.219028348452</v>
      </c>
      <c r="FK36" s="110">
        <f>'Poblacion Alt'!FK36-'Poblacion Base'!FK36</f>
        <v>-14319.904865041899</v>
      </c>
      <c r="FL36" s="110">
        <f>'Poblacion Alt'!FL36-'Poblacion Base'!FL36</f>
        <v>-13542.422418411123</v>
      </c>
      <c r="FM36" s="110">
        <f>'Poblacion Alt'!FM36-'Poblacion Base'!FM36</f>
        <v>-12781.592504824279</v>
      </c>
      <c r="FN36" s="110">
        <f>'Poblacion Alt'!FN36-'Poblacion Base'!FN36</f>
        <v>-12040.438960451516</v>
      </c>
      <c r="FO36" s="110">
        <f>'Poblacion Alt'!FO36-'Poblacion Base'!FO36</f>
        <v>-11317.119420043018</v>
      </c>
      <c r="FP36" s="110">
        <f>'Poblacion Alt'!FP36-'Poblacion Base'!FP36</f>
        <v>-10609.867799233296</v>
      </c>
      <c r="FQ36" s="110">
        <f>'Poblacion Alt'!FQ36-'Poblacion Base'!FQ36</f>
        <v>-9882.0849590548896</v>
      </c>
      <c r="FR36" s="110">
        <f>'Poblacion Alt'!FR36-'Poblacion Base'!FR36</f>
        <v>-9150.6492056717398</v>
      </c>
      <c r="FS36" s="110">
        <f>'Poblacion Alt'!FS36-'Poblacion Base'!FS36</f>
        <v>-8427.1781524268445</v>
      </c>
      <c r="FT36" s="110">
        <f>'Poblacion Alt'!FT36-'Poblacion Base'!FT36</f>
        <v>-7722.1876820157631</v>
      </c>
      <c r="FU36" s="110">
        <f>'Poblacion Alt'!FU36-'Poblacion Base'!FU36</f>
        <v>-7040.2717364541022</v>
      </c>
      <c r="FV36" s="110">
        <f>'Poblacion Alt'!FV36-'Poblacion Base'!FV36</f>
        <v>-6387.5044624208531</v>
      </c>
      <c r="FW36" s="110">
        <f>'Poblacion Alt'!FW36-'Poblacion Base'!FW36</f>
        <v>-5767.9332325826981</v>
      </c>
      <c r="FX36" s="110">
        <f>'Poblacion Alt'!FX36-'Poblacion Base'!FX36</f>
        <v>-5183.3366023915878</v>
      </c>
      <c r="FY36" s="110">
        <f>'Poblacion Alt'!FY36-'Poblacion Base'!FY36</f>
        <v>-4632.1557105491229</v>
      </c>
      <c r="FZ36" s="110">
        <f>'Poblacion Alt'!FZ36-'Poblacion Base'!FZ36</f>
        <v>-4118.2695017086808</v>
      </c>
      <c r="GA36" s="110">
        <f>'Poblacion Alt'!GA36-'Poblacion Base'!GA36</f>
        <v>-3668.1067507629632</v>
      </c>
      <c r="GB36" s="110">
        <f>'Poblacion Alt'!GB36-'Poblacion Base'!GB36</f>
        <v>-3267.2324315491423</v>
      </c>
      <c r="GC36" s="110">
        <f>'Poblacion Alt'!GC36-'Poblacion Base'!GC36</f>
        <v>-2905.269265353767</v>
      </c>
      <c r="GD36" s="110">
        <f>'Poblacion Alt'!GD36-'Poblacion Base'!GD36</f>
        <v>-2576.7508529843763</v>
      </c>
      <c r="GE36" s="110">
        <f>'Poblacion Alt'!GE36-'Poblacion Base'!GE36</f>
        <v>-2276.4992958579387</v>
      </c>
      <c r="GF36" s="110">
        <f>'Poblacion Alt'!GF36-'Poblacion Base'!GF36</f>
        <v>-2002.6847016979009</v>
      </c>
      <c r="GG36" s="110">
        <f>'Poblacion Alt'!GG36-'Poblacion Base'!GG36</f>
        <v>-1751.2330410549184</v>
      </c>
      <c r="GH36" s="110">
        <f>'Poblacion Alt'!GH36-'Poblacion Base'!GH36</f>
        <v>-1522.1899911117071</v>
      </c>
      <c r="GI36" s="110">
        <f>'Poblacion Alt'!GI36-'Poblacion Base'!GI36</f>
        <v>-1314.6217419183231</v>
      </c>
      <c r="GJ36" s="110">
        <f>'Poblacion Alt'!GJ36-'Poblacion Base'!GJ36</f>
        <v>-1127.9913363760279</v>
      </c>
      <c r="GK36" s="110">
        <f>'Poblacion Alt'!GK36-'Poblacion Base'!GK36</f>
        <v>-961.07454662720556</v>
      </c>
      <c r="GL36" s="110">
        <f>'Poblacion Alt'!GL36-'Poblacion Base'!GL36</f>
        <v>-812.92048570715997</v>
      </c>
      <c r="GM36" s="110">
        <f>'Poblacion Alt'!GM36-'Poblacion Base'!GM36</f>
        <v>-682.42670989816543</v>
      </c>
      <c r="GN36" s="110">
        <f>'Poblacion Alt'!GN36-'Poblacion Base'!GN36</f>
        <v>-568.45317943242117</v>
      </c>
      <c r="GO36" s="110">
        <f>'Poblacion Alt'!GO36-'Poblacion Base'!GO36</f>
        <v>-469.57476985707763</v>
      </c>
      <c r="GP36" s="110">
        <f>'Poblacion Alt'!GP36-'Poblacion Base'!GP36</f>
        <v>-384.58062965694262</v>
      </c>
      <c r="GQ36" s="110">
        <f>'Poblacion Alt'!GQ36-'Poblacion Base'!GQ36</f>
        <v>-311.85464681410303</v>
      </c>
      <c r="GR36" s="110">
        <f>'Poblacion Alt'!GR36-'Poblacion Base'!GR36</f>
        <v>-250.51821025877325</v>
      </c>
      <c r="GS36" s="110">
        <f>'Poblacion Alt'!GS36-'Poblacion Base'!GS36</f>
        <v>-199.40177173991833</v>
      </c>
      <c r="GT36" s="110">
        <f>'Poblacion Alt'!GT36-'Poblacion Base'!GT36</f>
        <v>-157.22743944584727</v>
      </c>
      <c r="GU36" s="110">
        <f>'Poblacion Alt'!GU36-'Poblacion Base'!GU36</f>
        <v>-12.329395629576538</v>
      </c>
      <c r="GV36" s="48">
        <f t="shared" si="0"/>
        <v>-2609074.0672804704</v>
      </c>
    </row>
    <row r="37" spans="1:204">
      <c r="A37">
        <v>2053</v>
      </c>
      <c r="B37" s="110">
        <f>'Poblacion Alt'!B37-'Poblacion Base'!B37</f>
        <v>-28.879519734793575</v>
      </c>
      <c r="C37" s="110">
        <f>'Poblacion Alt'!C37-'Poblacion Base'!C37</f>
        <v>-63.487176718539558</v>
      </c>
      <c r="D37" s="110">
        <f>'Poblacion Alt'!D37-'Poblacion Base'!D37</f>
        <v>-104.83381505339639</v>
      </c>
      <c r="E37" s="110">
        <f>'Poblacion Alt'!E37-'Poblacion Base'!E37</f>
        <v>-154.07112441616482</v>
      </c>
      <c r="F37" s="110">
        <f>'Poblacion Alt'!F37-'Poblacion Base'!F37</f>
        <v>-212.53171937266598</v>
      </c>
      <c r="G37" s="110">
        <f>'Poblacion Alt'!G37-'Poblacion Base'!G37</f>
        <v>-281.74037627552752</v>
      </c>
      <c r="H37" s="110">
        <f>'Poblacion Alt'!H37-'Poblacion Base'!H37</f>
        <v>-363.42036368715344</v>
      </c>
      <c r="I37" s="110">
        <f>'Poblacion Alt'!I37-'Poblacion Base'!I37</f>
        <v>-459.52019833930535</v>
      </c>
      <c r="J37" s="110">
        <f>'Poblacion Alt'!J37-'Poblacion Base'!J37</f>
        <v>-572.20985584380105</v>
      </c>
      <c r="K37" s="110">
        <f>'Poblacion Alt'!K37-'Poblacion Base'!K37</f>
        <v>-703.84970699498081</v>
      </c>
      <c r="L37" s="110">
        <f>'Poblacion Alt'!L37-'Poblacion Base'!L37</f>
        <v>-857.0638280371204</v>
      </c>
      <c r="M37" s="110">
        <f>'Poblacion Alt'!M37-'Poblacion Base'!M37</f>
        <v>-1034.5862240850111</v>
      </c>
      <c r="N37" s="110">
        <f>'Poblacion Alt'!N37-'Poblacion Base'!N37</f>
        <v>-1239.3068239165586</v>
      </c>
      <c r="O37" s="110">
        <f>'Poblacion Alt'!O37-'Poblacion Base'!O37</f>
        <v>-1474.2718289502664</v>
      </c>
      <c r="P37" s="110">
        <f>'Poblacion Alt'!P37-'Poblacion Base'!P37</f>
        <v>-1742.4263692300301</v>
      </c>
      <c r="Q37" s="110">
        <f>'Poblacion Alt'!Q37-'Poblacion Base'!Q37</f>
        <v>-2046.7488450498204</v>
      </c>
      <c r="R37" s="110">
        <f>'Poblacion Alt'!R37-'Poblacion Base'!R37</f>
        <v>-2389.9913735243608</v>
      </c>
      <c r="S37" s="110">
        <f>'Poblacion Alt'!S37-'Poblacion Base'!S37</f>
        <v>-2774.7027877511573</v>
      </c>
      <c r="T37" s="110">
        <f>'Poblacion Alt'!T37-'Poblacion Base'!T37</f>
        <v>-3203.1420368375257</v>
      </c>
      <c r="U37" s="110">
        <f>'Poblacion Alt'!U37-'Poblacion Base'!U37</f>
        <v>-3677.0155272695119</v>
      </c>
      <c r="V37" s="110">
        <f>'Poblacion Alt'!V37-'Poblacion Base'!V37</f>
        <v>-4956.4434629626339</v>
      </c>
      <c r="W37" s="110">
        <f>'Poblacion Alt'!W37-'Poblacion Base'!W37</f>
        <v>-6341.7408193530282</v>
      </c>
      <c r="X37" s="110">
        <f>'Poblacion Alt'!X37-'Poblacion Base'!X37</f>
        <v>-7834.6107805893989</v>
      </c>
      <c r="Y37" s="110">
        <f>'Poblacion Alt'!Y37-'Poblacion Base'!Y37</f>
        <v>-9433.7905089585693</v>
      </c>
      <c r="Z37" s="110">
        <f>'Poblacion Alt'!Z37-'Poblacion Base'!Z37</f>
        <v>-11135.830335891224</v>
      </c>
      <c r="AA37" s="110">
        <f>'Poblacion Alt'!AA37-'Poblacion Base'!AA37</f>
        <v>-12934.677292838052</v>
      </c>
      <c r="AB37" s="110">
        <f>'Poblacion Alt'!AB37-'Poblacion Base'!AB37</f>
        <v>-14822.905619015568</v>
      </c>
      <c r="AC37" s="110">
        <f>'Poblacion Alt'!AC37-'Poblacion Base'!AC37</f>
        <v>-16789.749111591431</v>
      </c>
      <c r="AD37" s="110">
        <f>'Poblacion Alt'!AD37-'Poblacion Base'!AD37</f>
        <v>-18822.66468658956</v>
      </c>
      <c r="AE37" s="110">
        <f>'Poblacion Alt'!AE37-'Poblacion Base'!AE37</f>
        <v>-20906.691580132174</v>
      </c>
      <c r="AF37" s="110">
        <f>'Poblacion Alt'!AF37-'Poblacion Base'!AF37</f>
        <v>-23727.476609797683</v>
      </c>
      <c r="AG37" s="110">
        <f>'Poblacion Alt'!AG37-'Poblacion Base'!AG37</f>
        <v>-26576.646602189343</v>
      </c>
      <c r="AH37" s="110">
        <f>'Poblacion Alt'!AH37-'Poblacion Base'!AH37</f>
        <v>-29427.932963984669</v>
      </c>
      <c r="AI37" s="110">
        <f>'Poblacion Alt'!AI37-'Poblacion Base'!AI37</f>
        <v>-32254.122134427831</v>
      </c>
      <c r="AJ37" s="110">
        <f>'Poblacion Alt'!AJ37-'Poblacion Base'!AJ37</f>
        <v>-35050.634403640812</v>
      </c>
      <c r="AK37" s="110">
        <f>'Poblacion Alt'!AK37-'Poblacion Base'!AK37</f>
        <v>-37774.015373510891</v>
      </c>
      <c r="AL37" s="110">
        <f>'Poblacion Alt'!AL37-'Poblacion Base'!AL37</f>
        <v>-40409.665029589902</v>
      </c>
      <c r="AM37" s="110">
        <f>'Poblacion Alt'!AM37-'Poblacion Base'!AM37</f>
        <v>-42926.400196088944</v>
      </c>
      <c r="AN37" s="110">
        <f>'Poblacion Alt'!AN37-'Poblacion Base'!AN37</f>
        <v>-45304.061913984537</v>
      </c>
      <c r="AO37" s="110">
        <f>'Poblacion Alt'!AO37-'Poblacion Base'!AO37</f>
        <v>-47526.888433278131</v>
      </c>
      <c r="AP37" s="110">
        <f>'Poblacion Alt'!AP37-'Poblacion Base'!AP37</f>
        <v>-48507.802898394526</v>
      </c>
      <c r="AQ37" s="110">
        <f>'Poblacion Alt'!AQ37-'Poblacion Base'!AQ37</f>
        <v>-49111.723154897394</v>
      </c>
      <c r="AR37" s="110">
        <f>'Poblacion Alt'!AR37-'Poblacion Base'!AR37</f>
        <v>-49388.595650841482</v>
      </c>
      <c r="AS37" s="110">
        <f>'Poblacion Alt'!AS37-'Poblacion Base'!AS37</f>
        <v>-49376.070120042947</v>
      </c>
      <c r="AT37" s="110">
        <f>'Poblacion Alt'!AT37-'Poblacion Base'!AT37</f>
        <v>-49101.494390189007</v>
      </c>
      <c r="AU37" s="110">
        <f>'Poblacion Alt'!AU37-'Poblacion Base'!AU37</f>
        <v>-48584.20908420434</v>
      </c>
      <c r="AV37" s="110">
        <f>'Poblacion Alt'!AV37-'Poblacion Base'!AV37</f>
        <v>-47833.154130303767</v>
      </c>
      <c r="AW37" s="110">
        <f>'Poblacion Alt'!AW37-'Poblacion Base'!AW37</f>
        <v>-46901.813615031075</v>
      </c>
      <c r="AX37" s="110">
        <f>'Poblacion Alt'!AX37-'Poblacion Base'!AX37</f>
        <v>-45785.062359554577</v>
      </c>
      <c r="AY37" s="110">
        <f>'Poblacion Alt'!AY37-'Poblacion Base'!AY37</f>
        <v>-44501.883865417098</v>
      </c>
      <c r="AZ37" s="110">
        <f>'Poblacion Alt'!AZ37-'Poblacion Base'!AZ37</f>
        <v>-42808.883470166882</v>
      </c>
      <c r="BA37" s="110">
        <f>'Poblacion Alt'!BA37-'Poblacion Base'!BA37</f>
        <v>-40782.830473171896</v>
      </c>
      <c r="BB37" s="110">
        <f>'Poblacion Alt'!BB37-'Poblacion Base'!BB37</f>
        <v>-38491.38728159928</v>
      </c>
      <c r="BC37" s="110">
        <f>'Poblacion Alt'!BC37-'Poblacion Base'!BC37</f>
        <v>-36034.189376635477</v>
      </c>
      <c r="BD37" s="110">
        <f>'Poblacion Alt'!BD37-'Poblacion Base'!BD37</f>
        <v>-33452.846960377123</v>
      </c>
      <c r="BE37" s="110">
        <f>'Poblacion Alt'!BE37-'Poblacion Base'!BE37</f>
        <v>-30795.863149368321</v>
      </c>
      <c r="BF37" s="110">
        <f>'Poblacion Alt'!BF37-'Poblacion Base'!BF37</f>
        <v>-28105.550716903876</v>
      </c>
      <c r="BG37" s="110">
        <f>'Poblacion Alt'!BG37-'Poblacion Base'!BG37</f>
        <v>-25424.116936971492</v>
      </c>
      <c r="BH37" s="110">
        <f>'Poblacion Alt'!BH37-'Poblacion Base'!BH37</f>
        <v>-22773.980924788048</v>
      </c>
      <c r="BI37" s="110">
        <f>'Poblacion Alt'!BI37-'Poblacion Base'!BI37</f>
        <v>-20182.641533549991</v>
      </c>
      <c r="BJ37" s="110">
        <f>'Poblacion Alt'!BJ37-'Poblacion Base'!BJ37</f>
        <v>-17788.064211175661</v>
      </c>
      <c r="BK37" s="110">
        <f>'Poblacion Alt'!BK37-'Poblacion Base'!BK37</f>
        <v>-15806.105599715724</v>
      </c>
      <c r="BL37" s="110">
        <f>'Poblacion Alt'!BL37-'Poblacion Base'!BL37</f>
        <v>-14119.533299511939</v>
      </c>
      <c r="BM37" s="110">
        <f>'Poblacion Alt'!BM37-'Poblacion Base'!BM37</f>
        <v>-12654.764030273887</v>
      </c>
      <c r="BN37" s="110">
        <f>'Poblacion Alt'!BN37-'Poblacion Base'!BN37</f>
        <v>-11360.312307919201</v>
      </c>
      <c r="BO37" s="110">
        <f>'Poblacion Alt'!BO37-'Poblacion Base'!BO37</f>
        <v>-10203.776464282302</v>
      </c>
      <c r="BP37" s="110">
        <f>'Poblacion Alt'!BP37-'Poblacion Base'!BP37</f>
        <v>-9150.3065329588135</v>
      </c>
      <c r="BQ37" s="110">
        <f>'Poblacion Alt'!BQ37-'Poblacion Base'!BQ37</f>
        <v>-8175.254851489095</v>
      </c>
      <c r="BR37" s="110">
        <f>'Poblacion Alt'!BR37-'Poblacion Base'!BR37</f>
        <v>-7278.0305767317768</v>
      </c>
      <c r="BS37" s="110">
        <f>'Poblacion Alt'!BS37-'Poblacion Base'!BS37</f>
        <v>-6457.4978529397049</v>
      </c>
      <c r="BT37" s="110">
        <f>'Poblacion Alt'!BT37-'Poblacion Base'!BT37</f>
        <v>-5716.3032722753705</v>
      </c>
      <c r="BU37" s="110">
        <f>'Poblacion Alt'!BU37-'Poblacion Base'!BU37</f>
        <v>-5110.4947020357067</v>
      </c>
      <c r="BV37" s="110">
        <f>'Poblacion Alt'!BV37-'Poblacion Base'!BV37</f>
        <v>-4603.8830184589024</v>
      </c>
      <c r="BW37" s="110">
        <f>'Poblacion Alt'!BW37-'Poblacion Base'!BW37</f>
        <v>-4172.6921764064755</v>
      </c>
      <c r="BX37" s="110">
        <f>'Poblacion Alt'!BX37-'Poblacion Base'!BX37</f>
        <v>-3799.4810515120625</v>
      </c>
      <c r="BY37" s="110">
        <f>'Poblacion Alt'!BY37-'Poblacion Base'!BY37</f>
        <v>-3472.2728915304469</v>
      </c>
      <c r="BZ37" s="110">
        <f>'Poblacion Alt'!BZ37-'Poblacion Base'!BZ37</f>
        <v>-3178.5451119000209</v>
      </c>
      <c r="CA37" s="110">
        <f>'Poblacion Alt'!CA37-'Poblacion Base'!CA37</f>
        <v>-2910.8277387692069</v>
      </c>
      <c r="CB37" s="110">
        <f>'Poblacion Alt'!CB37-'Poblacion Base'!CB37</f>
        <v>-2665.1972458297678</v>
      </c>
      <c r="CC37" s="110">
        <f>'Poblacion Alt'!CC37-'Poblacion Base'!CC37</f>
        <v>-2439.2895088189398</v>
      </c>
      <c r="CD37" s="110">
        <f>'Poblacion Alt'!CD37-'Poblacion Base'!CD37</f>
        <v>-2228.6687609373184</v>
      </c>
      <c r="CE37" s="110">
        <f>'Poblacion Alt'!CE37-'Poblacion Base'!CE37</f>
        <v>-2016.0783304149518</v>
      </c>
      <c r="CF37" s="110">
        <f>'Poblacion Alt'!CF37-'Poblacion Base'!CF37</f>
        <v>-1809.1912536502641</v>
      </c>
      <c r="CG37" s="110">
        <f>'Poblacion Alt'!CG37-'Poblacion Base'!CG37</f>
        <v>-1612.8267680028803</v>
      </c>
      <c r="CH37" s="110">
        <f>'Poblacion Alt'!CH37-'Poblacion Base'!CH37</f>
        <v>-1429.2294512297376</v>
      </c>
      <c r="CI37" s="110">
        <f>'Poblacion Alt'!CI37-'Poblacion Base'!CI37</f>
        <v>-1260.1843073809141</v>
      </c>
      <c r="CJ37" s="110">
        <f>'Poblacion Alt'!CJ37-'Poblacion Base'!CJ37</f>
        <v>-1105.5168533827673</v>
      </c>
      <c r="CK37" s="110">
        <f>'Poblacion Alt'!CK37-'Poblacion Base'!CK37</f>
        <v>-965.43557125181542</v>
      </c>
      <c r="CL37" s="110">
        <f>'Poblacion Alt'!CL37-'Poblacion Base'!CL37</f>
        <v>-838.82258724480926</v>
      </c>
      <c r="CM37" s="110">
        <f>'Poblacion Alt'!CM37-'Poblacion Base'!CM37</f>
        <v>-724.87164618718816</v>
      </c>
      <c r="CN37" s="110">
        <f>'Poblacion Alt'!CN37-'Poblacion Base'!CN37</f>
        <v>-622.56650916765648</v>
      </c>
      <c r="CO37" s="110">
        <f>'Poblacion Alt'!CO37-'Poblacion Base'!CO37</f>
        <v>-531.42578109436727</v>
      </c>
      <c r="CP37" s="110">
        <f>'Poblacion Alt'!CP37-'Poblacion Base'!CP37</f>
        <v>-450.54961241889396</v>
      </c>
      <c r="CQ37" s="110">
        <f>'Poblacion Alt'!CQ37-'Poblacion Base'!CQ37</f>
        <v>-379.35579930525637</v>
      </c>
      <c r="CR37" s="110">
        <f>'Poblacion Alt'!CR37-'Poblacion Base'!CR37</f>
        <v>-317.02817984491412</v>
      </c>
      <c r="CS37" s="110">
        <f>'Poblacion Alt'!CS37-'Poblacion Base'!CS37</f>
        <v>-262.91535017225397</v>
      </c>
      <c r="CT37" s="110">
        <f>'Poblacion Alt'!CT37-'Poblacion Base'!CT37</f>
        <v>-216.17381183085672</v>
      </c>
      <c r="CU37" s="110">
        <f>'Poblacion Alt'!CU37-'Poblacion Base'!CU37</f>
        <v>-176.26987966313209</v>
      </c>
      <c r="CV37" s="110">
        <f>'Poblacion Alt'!CV37-'Poblacion Base'!CV37</f>
        <v>-142.43737764368325</v>
      </c>
      <c r="CW37" s="110">
        <f>'Poblacion Alt'!CW37-'Poblacion Base'!CW37</f>
        <v>-114.0978194373447</v>
      </c>
      <c r="CX37" s="110">
        <f>'Poblacion Alt'!CX37-'Poblacion Base'!CX37</f>
        <v>-9.9017657140375377</v>
      </c>
      <c r="CY37" s="110">
        <f>'Poblacion Alt'!CY37-'Poblacion Base'!CY37</f>
        <v>-28.43749022524571</v>
      </c>
      <c r="CZ37" s="110">
        <f>'Poblacion Alt'!CZ37-'Poblacion Base'!CZ37</f>
        <v>-62.37582444792497</v>
      </c>
      <c r="DA37" s="110">
        <f>'Poblacion Alt'!DA37-'Poblacion Base'!DA37</f>
        <v>-102.75192943177535</v>
      </c>
      <c r="DB37" s="110">
        <f>'Poblacion Alt'!DB37-'Poblacion Base'!DB37</f>
        <v>-150.63019366801018</v>
      </c>
      <c r="DC37" s="110">
        <f>'Poblacion Alt'!DC37-'Poblacion Base'!DC37</f>
        <v>-207.22754790057661</v>
      </c>
      <c r="DD37" s="110">
        <f>'Poblacion Alt'!DD37-'Poblacion Base'!DD37</f>
        <v>-273.9046224274789</v>
      </c>
      <c r="DE37" s="110">
        <f>'Poblacion Alt'!DE37-'Poblacion Base'!DE37</f>
        <v>-352.22319330755272</v>
      </c>
      <c r="DF37" s="110">
        <f>'Poblacion Alt'!DF37-'Poblacion Base'!DF37</f>
        <v>-443.88350369399996</v>
      </c>
      <c r="DG37" s="110">
        <f>'Poblacion Alt'!DG37-'Poblacion Base'!DG37</f>
        <v>-550.77030215688865</v>
      </c>
      <c r="DH37" s="110">
        <f>'Poblacion Alt'!DH37-'Poblacion Base'!DH37</f>
        <v>-674.92014247173211</v>
      </c>
      <c r="DI37" s="110">
        <f>'Poblacion Alt'!DI37-'Poblacion Base'!DI37</f>
        <v>-818.47261722930125</v>
      </c>
      <c r="DJ37" s="110">
        <f>'Poblacion Alt'!DJ37-'Poblacion Base'!DJ37</f>
        <v>-983.67817301326431</v>
      </c>
      <c r="DK37" s="110">
        <f>'Poblacion Alt'!DK37-'Poblacion Base'!DK37</f>
        <v>-1172.844081018935</v>
      </c>
      <c r="DL37" s="110">
        <f>'Poblacion Alt'!DL37-'Poblacion Base'!DL37</f>
        <v>-1388.2448966696393</v>
      </c>
      <c r="DM37" s="110">
        <f>'Poblacion Alt'!DM37-'Poblacion Base'!DM37</f>
        <v>-1632.0666107237921</v>
      </c>
      <c r="DN37" s="110">
        <f>'Poblacion Alt'!DN37-'Poblacion Base'!DN37</f>
        <v>-1906.3626872774912</v>
      </c>
      <c r="DO37" s="110">
        <f>'Poblacion Alt'!DO37-'Poblacion Base'!DO37</f>
        <v>-2212.8817808413296</v>
      </c>
      <c r="DP37" s="110">
        <f>'Poblacion Alt'!DP37-'Poblacion Base'!DP37</f>
        <v>-2553.0758751963149</v>
      </c>
      <c r="DQ37" s="110">
        <f>'Poblacion Alt'!DQ37-'Poblacion Base'!DQ37</f>
        <v>-2927.8684078908991</v>
      </c>
      <c r="DR37" s="110">
        <f>'Poblacion Alt'!DR37-'Poblacion Base'!DR37</f>
        <v>-3337.8125846178737</v>
      </c>
      <c r="DS37" s="110">
        <f>'Poblacion Alt'!DS37-'Poblacion Base'!DS37</f>
        <v>-4543.4321011028369</v>
      </c>
      <c r="DT37" s="110">
        <f>'Poblacion Alt'!DT37-'Poblacion Base'!DT37</f>
        <v>-5832.1652373610414</v>
      </c>
      <c r="DU37" s="110">
        <f>'Poblacion Alt'!DU37-'Poblacion Base'!DU37</f>
        <v>-7202.5059801149764</v>
      </c>
      <c r="DV37" s="110">
        <f>'Poblacion Alt'!DV37-'Poblacion Base'!DV37</f>
        <v>-8650.4841360117425</v>
      </c>
      <c r="DW37" s="110">
        <f>'Poblacion Alt'!DW37-'Poblacion Base'!DW37</f>
        <v>-10170.718946315988</v>
      </c>
      <c r="DX37" s="110">
        <f>'Poblacion Alt'!DX37-'Poblacion Base'!DX37</f>
        <v>-11755.296685366018</v>
      </c>
      <c r="DY37" s="110">
        <f>'Poblacion Alt'!DY37-'Poblacion Base'!DY37</f>
        <v>-13396.215990563796</v>
      </c>
      <c r="DZ37" s="110">
        <f>'Poblacion Alt'!DZ37-'Poblacion Base'!DZ37</f>
        <v>-15083.304325454112</v>
      </c>
      <c r="EA37" s="110">
        <f>'Poblacion Alt'!EA37-'Poblacion Base'!EA37</f>
        <v>-16804.548153736512</v>
      </c>
      <c r="EB37" s="110">
        <f>'Poblacion Alt'!EB37-'Poblacion Base'!EB37</f>
        <v>-18548.264350018871</v>
      </c>
      <c r="EC37" s="110">
        <f>'Poblacion Alt'!EC37-'Poblacion Base'!EC37</f>
        <v>-20207.737492568616</v>
      </c>
      <c r="ED37" s="110">
        <f>'Poblacion Alt'!ED37-'Poblacion Base'!ED37</f>
        <v>-21864.039567725034</v>
      </c>
      <c r="EE37" s="110">
        <f>'Poblacion Alt'!EE37-'Poblacion Base'!EE37</f>
        <v>-23502.396834809624</v>
      </c>
      <c r="EF37" s="110">
        <f>'Poblacion Alt'!EF37-'Poblacion Base'!EF37</f>
        <v>-25109.780009909475</v>
      </c>
      <c r="EG37" s="110">
        <f>'Poblacion Alt'!EG37-'Poblacion Base'!EG37</f>
        <v>-26691.295936110895</v>
      </c>
      <c r="EH37" s="110">
        <f>'Poblacion Alt'!EH37-'Poblacion Base'!EH37</f>
        <v>-28222.958906408108</v>
      </c>
      <c r="EI37" s="110">
        <f>'Poblacion Alt'!EI37-'Poblacion Base'!EI37</f>
        <v>-29693.360146067687</v>
      </c>
      <c r="EJ37" s="110">
        <f>'Poblacion Alt'!EJ37-'Poblacion Base'!EJ37</f>
        <v>-31100.689026056498</v>
      </c>
      <c r="EK37" s="110">
        <f>'Poblacion Alt'!EK37-'Poblacion Base'!EK37</f>
        <v>-32431.998910210852</v>
      </c>
      <c r="EL37" s="110">
        <f>'Poblacion Alt'!EL37-'Poblacion Base'!EL37</f>
        <v>-33679.740803896042</v>
      </c>
      <c r="EM37" s="110">
        <f>'Poblacion Alt'!EM37-'Poblacion Base'!EM37</f>
        <v>-34399.333163237781</v>
      </c>
      <c r="EN37" s="110">
        <f>'Poblacion Alt'!EN37-'Poblacion Base'!EN37</f>
        <v>-34786.838422241795</v>
      </c>
      <c r="EO37" s="110">
        <f>'Poblacion Alt'!EO37-'Poblacion Base'!EO37</f>
        <v>-34909.378987464181</v>
      </c>
      <c r="EP37" s="110">
        <f>'Poblacion Alt'!EP37-'Poblacion Base'!EP37</f>
        <v>-34807.492739261244</v>
      </c>
      <c r="EQ37" s="110">
        <f>'Poblacion Alt'!EQ37-'Poblacion Base'!EQ37</f>
        <v>-34512.470617720915</v>
      </c>
      <c r="ER37" s="110">
        <f>'Poblacion Alt'!ER37-'Poblacion Base'!ER37</f>
        <v>-34049.969426229654</v>
      </c>
      <c r="ES37" s="110">
        <f>'Poblacion Alt'!ES37-'Poblacion Base'!ES37</f>
        <v>-33432.847029647965</v>
      </c>
      <c r="ET37" s="110">
        <f>'Poblacion Alt'!ET37-'Poblacion Base'!ET37</f>
        <v>-32712.280821648485</v>
      </c>
      <c r="EU37" s="110">
        <f>'Poblacion Alt'!EU37-'Poblacion Base'!EU37</f>
        <v>-31887.037721276924</v>
      </c>
      <c r="EV37" s="110">
        <f>'Poblacion Alt'!EV37-'Poblacion Base'!EV37</f>
        <v>-30964.123420964519</v>
      </c>
      <c r="EW37" s="110">
        <f>'Poblacion Alt'!EW37-'Poblacion Base'!EW37</f>
        <v>-30099.196741905238</v>
      </c>
      <c r="EX37" s="110">
        <f>'Poblacion Alt'!EX37-'Poblacion Base'!EX37</f>
        <v>-29185.991045561153</v>
      </c>
      <c r="EY37" s="110">
        <f>'Poblacion Alt'!EY37-'Poblacion Base'!EY37</f>
        <v>-28221.74099149066</v>
      </c>
      <c r="EZ37" s="110">
        <f>'Poblacion Alt'!EZ37-'Poblacion Base'!EZ37</f>
        <v>-27210.082001463801</v>
      </c>
      <c r="FA37" s="110">
        <f>'Poblacion Alt'!FA37-'Poblacion Base'!FA37</f>
        <v>-26158.480737220147</v>
      </c>
      <c r="FB37" s="110">
        <f>'Poblacion Alt'!FB37-'Poblacion Base'!FB37</f>
        <v>-25069.264573277964</v>
      </c>
      <c r="FC37" s="110">
        <f>'Poblacion Alt'!FC37-'Poblacion Base'!FC37</f>
        <v>-23958.656878823647</v>
      </c>
      <c r="FD37" s="110">
        <f>'Poblacion Alt'!FD37-'Poblacion Base'!FD37</f>
        <v>-22825.888127343613</v>
      </c>
      <c r="FE37" s="110">
        <f>'Poblacion Alt'!FE37-'Poblacion Base'!FE37</f>
        <v>-21678.217860283738</v>
      </c>
      <c r="FF37" s="110">
        <f>'Poblacion Alt'!FF37-'Poblacion Base'!FF37</f>
        <v>-20525.052383245318</v>
      </c>
      <c r="FG37" s="110">
        <f>'Poblacion Alt'!FG37-'Poblacion Base'!FG37</f>
        <v>-19261.907234580547</v>
      </c>
      <c r="FH37" s="110">
        <f>'Poblacion Alt'!FH37-'Poblacion Base'!FH37</f>
        <v>-18150.818262299465</v>
      </c>
      <c r="FI37" s="110">
        <f>'Poblacion Alt'!FI37-'Poblacion Base'!FI37</f>
        <v>-17145.481693935639</v>
      </c>
      <c r="FJ37" s="110">
        <f>'Poblacion Alt'!FJ37-'Poblacion Base'!FJ37</f>
        <v>-16215.466873479716</v>
      </c>
      <c r="FK37" s="110">
        <f>'Poblacion Alt'!FK37-'Poblacion Base'!FK37</f>
        <v>-15341.785115171049</v>
      </c>
      <c r="FL37" s="110">
        <f>'Poblacion Alt'!FL37-'Poblacion Base'!FL37</f>
        <v>-14508.178167538368</v>
      </c>
      <c r="FM37" s="110">
        <f>'Poblacion Alt'!FM37-'Poblacion Base'!FM37</f>
        <v>-13703.358734872891</v>
      </c>
      <c r="FN37" s="110">
        <f>'Poblacion Alt'!FN37-'Poblacion Base'!FN37</f>
        <v>-12916.409773766645</v>
      </c>
      <c r="FO37" s="110">
        <f>'Poblacion Alt'!FO37-'Poblacion Base'!FO37</f>
        <v>-12150.170783607115</v>
      </c>
      <c r="FP37" s="110">
        <f>'Poblacion Alt'!FP37-'Poblacion Base'!FP37</f>
        <v>-11403.109968306439</v>
      </c>
      <c r="FQ37" s="110">
        <f>'Poblacion Alt'!FQ37-'Poblacion Base'!FQ37</f>
        <v>-10673.658991487813</v>
      </c>
      <c r="FR37" s="110">
        <f>'Poblacion Alt'!FR37-'Poblacion Base'!FR37</f>
        <v>-9924.8843253515079</v>
      </c>
      <c r="FS37" s="110">
        <f>'Poblacion Alt'!FS37-'Poblacion Base'!FS37</f>
        <v>-9174.3598172510974</v>
      </c>
      <c r="FT37" s="110">
        <f>'Poblacion Alt'!FT37-'Poblacion Base'!FT37</f>
        <v>-8433.4501403676113</v>
      </c>
      <c r="FU37" s="110">
        <f>'Poblacion Alt'!FU37-'Poblacion Base'!FU37</f>
        <v>-7712.6246570294024</v>
      </c>
      <c r="FV37" s="110">
        <f>'Poblacion Alt'!FV37-'Poblacion Base'!FV37</f>
        <v>-7016.3314428318699</v>
      </c>
      <c r="FW37" s="110">
        <f>'Poblacion Alt'!FW37-'Poblacion Base'!FW37</f>
        <v>-6350.805420580029</v>
      </c>
      <c r="FX37" s="110">
        <f>'Poblacion Alt'!FX37-'Poblacion Base'!FX37</f>
        <v>-5719.8867419514281</v>
      </c>
      <c r="FY37" s="110">
        <f>'Poblacion Alt'!FY37-'Poblacion Base'!FY37</f>
        <v>-5125.7277041929774</v>
      </c>
      <c r="FZ37" s="110">
        <f>'Poblacion Alt'!FZ37-'Poblacion Base'!FZ37</f>
        <v>-4566.6048954445578</v>
      </c>
      <c r="GA37" s="110">
        <f>'Poblacion Alt'!GA37-'Poblacion Base'!GA37</f>
        <v>-4046.2617485693481</v>
      </c>
      <c r="GB37" s="110">
        <f>'Poblacion Alt'!GB37-'Poblacion Base'!GB37</f>
        <v>-3589.8188900665264</v>
      </c>
      <c r="GC37" s="110">
        <f>'Poblacion Alt'!GC37-'Poblacion Base'!GC37</f>
        <v>-3183.1747041892377</v>
      </c>
      <c r="GD37" s="110">
        <f>'Poblacion Alt'!GD37-'Poblacion Base'!GD37</f>
        <v>-2816.5378852016001</v>
      </c>
      <c r="GE37" s="110">
        <f>'Poblacion Alt'!GE37-'Poblacion Base'!GE37</f>
        <v>-2484.1764007481397</v>
      </c>
      <c r="GF37" s="110">
        <f>'Poblacion Alt'!GF37-'Poblacion Base'!GF37</f>
        <v>-2182.5398979204765</v>
      </c>
      <c r="GG37" s="110">
        <f>'Poblacion Alt'!GG37-'Poblacion Base'!GG37</f>
        <v>-1907.5892559008353</v>
      </c>
      <c r="GH37" s="110">
        <f>'Poblacion Alt'!GH37-'Poblacion Base'!GH37</f>
        <v>-1656.3859950538172</v>
      </c>
      <c r="GI37" s="110">
        <f>'Poblacion Alt'!GI37-'Poblacion Base'!GI37</f>
        <v>-1429.105714443067</v>
      </c>
      <c r="GJ37" s="110">
        <f>'Poblacion Alt'!GJ37-'Poblacion Base'!GJ37</f>
        <v>-1224.3724615345127</v>
      </c>
      <c r="GK37" s="110">
        <f>'Poblacion Alt'!GK37-'Poblacion Base'!GK37</f>
        <v>-1041.5389107424999</v>
      </c>
      <c r="GL37" s="110">
        <f>'Poblacion Alt'!GL37-'Poblacion Base'!GL37</f>
        <v>-879.38877072078321</v>
      </c>
      <c r="GM37" s="110">
        <f>'Poblacion Alt'!GM37-'Poblacion Base'!GM37</f>
        <v>-736.55606065819302</v>
      </c>
      <c r="GN37" s="110">
        <f>'Poblacion Alt'!GN37-'Poblacion Base'!GN37</f>
        <v>-611.83232075665001</v>
      </c>
      <c r="GO37" s="110">
        <f>'Poblacion Alt'!GO37-'Poblacion Base'!GO37</f>
        <v>-504.10390982149693</v>
      </c>
      <c r="GP37" s="110">
        <f>'Poblacion Alt'!GP37-'Poblacion Base'!GP37</f>
        <v>-411.50069607147088</v>
      </c>
      <c r="GQ37" s="110">
        <f>'Poblacion Alt'!GQ37-'Poblacion Base'!GQ37</f>
        <v>-332.65013319086574</v>
      </c>
      <c r="GR37" s="110">
        <f>'Poblacion Alt'!GR37-'Poblacion Base'!GR37</f>
        <v>-266.20139773751362</v>
      </c>
      <c r="GS37" s="110">
        <f>'Poblacion Alt'!GS37-'Poblacion Base'!GS37</f>
        <v>-211.03651280144732</v>
      </c>
      <c r="GT37" s="110">
        <f>'Poblacion Alt'!GT37-'Poblacion Base'!GT37</f>
        <v>-165.65729884097891</v>
      </c>
      <c r="GU37" s="110">
        <f>'Poblacion Alt'!GU37-'Poblacion Base'!GU37</f>
        <v>-12.366476518687705</v>
      </c>
      <c r="GV37" s="48">
        <f t="shared" si="0"/>
        <v>-2727414.5531922821</v>
      </c>
    </row>
    <row r="38" spans="1:204">
      <c r="A38">
        <v>2054</v>
      </c>
      <c r="B38" s="110">
        <f>'Poblacion Alt'!B38-'Poblacion Base'!B38</f>
        <v>-28.966114996379474</v>
      </c>
      <c r="C38" s="110">
        <f>'Poblacion Alt'!C38-'Poblacion Base'!C38</f>
        <v>-63.678893432486802</v>
      </c>
      <c r="D38" s="110">
        <f>'Poblacion Alt'!D38-'Poblacion Base'!D38</f>
        <v>-105.15108086407417</v>
      </c>
      <c r="E38" s="110">
        <f>'Poblacion Alt'!E38-'Poblacion Base'!E38</f>
        <v>-154.53939019324025</v>
      </c>
      <c r="F38" s="110">
        <f>'Poblacion Alt'!F38-'Poblacion Base'!F38</f>
        <v>-213.17756612028461</v>
      </c>
      <c r="G38" s="110">
        <f>'Poblacion Alt'!G38-'Poblacion Base'!G38</f>
        <v>-282.60483255505096</v>
      </c>
      <c r="H38" s="110">
        <f>'Poblacion Alt'!H38-'Poblacion Base'!H38</f>
        <v>-364.52958412803127</v>
      </c>
      <c r="I38" s="110">
        <f>'Poblacion Alt'!I38-'Poblacion Base'!I38</f>
        <v>-460.92717876908137</v>
      </c>
      <c r="J38" s="110">
        <f>'Poblacion Alt'!J38-'Poblacion Base'!J38</f>
        <v>-573.96955121055362</v>
      </c>
      <c r="K38" s="110">
        <f>'Poblacion Alt'!K38-'Poblacion Base'!K38</f>
        <v>-706.00904368879856</v>
      </c>
      <c r="L38" s="110">
        <f>'Poblacion Alt'!L38-'Poblacion Base'!L38</f>
        <v>-859.68824076536112</v>
      </c>
      <c r="M38" s="110">
        <f>'Poblacion Alt'!M38-'Poblacion Base'!M38</f>
        <v>-1037.7703622427362</v>
      </c>
      <c r="N38" s="110">
        <f>'Poblacion Alt'!N38-'Poblacion Base'!N38</f>
        <v>-1243.1276396891335</v>
      </c>
      <c r="O38" s="110">
        <f>'Poblacion Alt'!O38-'Poblacion Base'!O38</f>
        <v>-1478.7802762829233</v>
      </c>
      <c r="P38" s="110">
        <f>'Poblacion Alt'!P38-'Poblacion Base'!P38</f>
        <v>-1747.7382905919803</v>
      </c>
      <c r="Q38" s="110">
        <f>'Poblacion Alt'!Q38-'Poblacion Base'!Q38</f>
        <v>-2053.0061250092112</v>
      </c>
      <c r="R38" s="110">
        <f>'Poblacion Alt'!R38-'Poblacion Base'!R38</f>
        <v>-2397.3048511629459</v>
      </c>
      <c r="S38" s="110">
        <f>'Poblacion Alt'!S38-'Poblacion Base'!S38</f>
        <v>-2783.1732174470089</v>
      </c>
      <c r="T38" s="110">
        <f>'Poblacion Alt'!T38-'Poblacion Base'!T38</f>
        <v>-3212.9570301949279</v>
      </c>
      <c r="U38" s="110">
        <f>'Poblacion Alt'!U38-'Poblacion Base'!U38</f>
        <v>-3688.323999852757</v>
      </c>
      <c r="V38" s="110">
        <f>'Poblacion Alt'!V38-'Poblacion Base'!V38</f>
        <v>-4972.3598883468658</v>
      </c>
      <c r="W38" s="110">
        <f>'Poblacion Alt'!W38-'Poblacion Base'!W38</f>
        <v>-6371.9802859336487</v>
      </c>
      <c r="X38" s="110">
        <f>'Poblacion Alt'!X38-'Poblacion Base'!X38</f>
        <v>-7878.0967985118623</v>
      </c>
      <c r="Y38" s="110">
        <f>'Poblacion Alt'!Y38-'Poblacion Base'!Y38</f>
        <v>-9490.6633962884662</v>
      </c>
      <c r="Z38" s="110">
        <f>'Poblacion Alt'!Z38-'Poblacion Base'!Z38</f>
        <v>-11206.395256272168</v>
      </c>
      <c r="AA38" s="110">
        <f>'Poblacion Alt'!AA38-'Poblacion Base'!AA38</f>
        <v>-13019.841612718592</v>
      </c>
      <c r="AB38" s="110">
        <f>'Poblacion Alt'!AB38-'Poblacion Base'!AB38</f>
        <v>-14923.417855966953</v>
      </c>
      <c r="AC38" s="110">
        <f>'Poblacion Alt'!AC38-'Poblacion Base'!AC38</f>
        <v>-16906.797268561204</v>
      </c>
      <c r="AD38" s="110">
        <f>'Poblacion Alt'!AD38-'Poblacion Base'!AD38</f>
        <v>-18958.426544865302</v>
      </c>
      <c r="AE38" s="110">
        <f>'Poblacion Alt'!AE38-'Poblacion Base'!AE38</f>
        <v>-21063.082443644293</v>
      </c>
      <c r="AF38" s="110">
        <f>'Poblacion Alt'!AF38-'Poblacion Base'!AF38</f>
        <v>-23905.983382668812</v>
      </c>
      <c r="AG38" s="110">
        <f>'Poblacion Alt'!AG38-'Poblacion Base'!AG38</f>
        <v>-26781.780263015011</v>
      </c>
      <c r="AH38" s="110">
        <f>'Poblacion Alt'!AH38-'Poblacion Base'!AH38</f>
        <v>-29664.119570951501</v>
      </c>
      <c r="AI38" s="110">
        <f>'Poblacion Alt'!AI38-'Poblacion Base'!AI38</f>
        <v>-32526.596864499676</v>
      </c>
      <c r="AJ38" s="110">
        <f>'Poblacion Alt'!AJ38-'Poblacion Base'!AJ38</f>
        <v>-35340.273864926421</v>
      </c>
      <c r="AK38" s="110">
        <f>'Poblacion Alt'!AK38-'Poblacion Base'!AK38</f>
        <v>-38103.057587880234</v>
      </c>
      <c r="AL38" s="110">
        <f>'Poblacion Alt'!AL38-'Poblacion Base'!AL38</f>
        <v>-40770.779992851079</v>
      </c>
      <c r="AM38" s="110">
        <f>'Poblacion Alt'!AM38-'Poblacion Base'!AM38</f>
        <v>-43330.059432230424</v>
      </c>
      <c r="AN38" s="110">
        <f>'Poblacion Alt'!AN38-'Poblacion Base'!AN38</f>
        <v>-45752.099878245557</v>
      </c>
      <c r="AO38" s="110">
        <f>'Poblacion Alt'!AO38-'Poblacion Base'!AO38</f>
        <v>-48016.696768206777</v>
      </c>
      <c r="AP38" s="110">
        <f>'Poblacion Alt'!AP38-'Poblacion Base'!AP38</f>
        <v>-49060.274092297186</v>
      </c>
      <c r="AQ38" s="110">
        <f>'Poblacion Alt'!AQ38-'Poblacion Base'!AQ38</f>
        <v>-49955.475111852924</v>
      </c>
      <c r="AR38" s="110">
        <f>'Poblacion Alt'!AR38-'Poblacion Base'!AR38</f>
        <v>-50469.180657212914</v>
      </c>
      <c r="AS38" s="110">
        <f>'Poblacion Alt'!AS38-'Poblacion Base'!AS38</f>
        <v>-50651.55916975718</v>
      </c>
      <c r="AT38" s="110">
        <f>'Poblacion Alt'!AT38-'Poblacion Base'!AT38</f>
        <v>-50542.469494956487</v>
      </c>
      <c r="AU38" s="110">
        <f>'Poblacion Alt'!AU38-'Poblacion Base'!AU38</f>
        <v>-50170.230610910454</v>
      </c>
      <c r="AV38" s="110">
        <f>'Poblacion Alt'!AV38-'Poblacion Base'!AV38</f>
        <v>-49556.413806240715</v>
      </c>
      <c r="AW38" s="110">
        <f>'Poblacion Alt'!AW38-'Poblacion Base'!AW38</f>
        <v>-48709.890720713476</v>
      </c>
      <c r="AX38" s="110">
        <f>'Poblacion Alt'!AX38-'Poblacion Base'!AX38</f>
        <v>-47686.161913508491</v>
      </c>
      <c r="AY38" s="110">
        <f>'Poblacion Alt'!AY38-'Poblacion Base'!AY38</f>
        <v>-46480.958122677344</v>
      </c>
      <c r="AZ38" s="110">
        <f>'Poblacion Alt'!AZ38-'Poblacion Base'!AZ38</f>
        <v>-44874.654856936308</v>
      </c>
      <c r="BA38" s="110">
        <f>'Poblacion Alt'!BA38-'Poblacion Base'!BA38</f>
        <v>-43125.637018616835</v>
      </c>
      <c r="BB38" s="110">
        <f>'Poblacion Alt'!BB38-'Poblacion Base'!BB38</f>
        <v>-41048.768755902071</v>
      </c>
      <c r="BC38" s="110">
        <f>'Poblacion Alt'!BC38-'Poblacion Base'!BC38</f>
        <v>-38711.848278551246</v>
      </c>
      <c r="BD38" s="110">
        <f>'Poblacion Alt'!BD38-'Poblacion Base'!BD38</f>
        <v>-36213.83372497512</v>
      </c>
      <c r="BE38" s="110">
        <f>'Poblacion Alt'!BE38-'Poblacion Base'!BE38</f>
        <v>-33597.636089446896</v>
      </c>
      <c r="BF38" s="110">
        <f>'Poblacion Alt'!BF38-'Poblacion Base'!BF38</f>
        <v>-30910.748610376846</v>
      </c>
      <c r="BG38" s="110">
        <f>'Poblacion Alt'!BG38-'Poblacion Base'!BG38</f>
        <v>-28194.896772058506</v>
      </c>
      <c r="BH38" s="110">
        <f>'Poblacion Alt'!BH38-'Poblacion Base'!BH38</f>
        <v>-25491.950378128968</v>
      </c>
      <c r="BI38" s="110">
        <f>'Poblacion Alt'!BI38-'Poblacion Base'!BI38</f>
        <v>-22824.879567765864</v>
      </c>
      <c r="BJ38" s="110">
        <f>'Poblacion Alt'!BJ38-'Poblacion Base'!BJ38</f>
        <v>-20311.093015890801</v>
      </c>
      <c r="BK38" s="110">
        <f>'Poblacion Alt'!BK38-'Poblacion Base'!BK38</f>
        <v>-17898.397573790804</v>
      </c>
      <c r="BL38" s="110">
        <f>'Poblacion Alt'!BL38-'Poblacion Base'!BL38</f>
        <v>-15899.104946646199</v>
      </c>
      <c r="BM38" s="110">
        <f>'Poblacion Alt'!BM38-'Poblacion Base'!BM38</f>
        <v>-14197.157373900292</v>
      </c>
      <c r="BN38" s="110">
        <f>'Poblacion Alt'!BN38-'Poblacion Base'!BN38</f>
        <v>-12718.240508440242</v>
      </c>
      <c r="BO38" s="110">
        <f>'Poblacion Alt'!BO38-'Poblacion Base'!BO38</f>
        <v>-11410.93498063297</v>
      </c>
      <c r="BP38" s="110">
        <f>'Poblacion Alt'!BP38-'Poblacion Base'!BP38</f>
        <v>-10242.824031091586</v>
      </c>
      <c r="BQ38" s="110">
        <f>'Poblacion Alt'!BQ38-'Poblacion Base'!BQ38</f>
        <v>-9179.3179668968078</v>
      </c>
      <c r="BR38" s="110">
        <f>'Poblacion Alt'!BR38-'Poblacion Base'!BR38</f>
        <v>-8195.8634444589261</v>
      </c>
      <c r="BS38" s="110">
        <f>'Poblacion Alt'!BS38-'Poblacion Base'!BS38</f>
        <v>-7291.2006547647761</v>
      </c>
      <c r="BT38" s="110">
        <f>'Poblacion Alt'!BT38-'Poblacion Base'!BT38</f>
        <v>-6464.4592500611325</v>
      </c>
      <c r="BU38" s="110">
        <f>'Poblacion Alt'!BU38-'Poblacion Base'!BU38</f>
        <v>-5717.8445248132339</v>
      </c>
      <c r="BV38" s="110">
        <f>'Poblacion Alt'!BV38-'Poblacion Base'!BV38</f>
        <v>-5105.7423344289418</v>
      </c>
      <c r="BW38" s="110">
        <f>'Poblacion Alt'!BW38-'Poblacion Base'!BW38</f>
        <v>-4592.5693345227628</v>
      </c>
      <c r="BX38" s="110">
        <f>'Poblacion Alt'!BX38-'Poblacion Base'!BX38</f>
        <v>-4154.5459305668774</v>
      </c>
      <c r="BY38" s="110">
        <f>'Poblacion Alt'!BY38-'Poblacion Base'!BY38</f>
        <v>-3774.7469289380533</v>
      </c>
      <c r="BZ38" s="110">
        <f>'Poblacion Alt'!BZ38-'Poblacion Base'!BZ38</f>
        <v>-3440.767034804041</v>
      </c>
      <c r="CA38" s="110">
        <f>'Poblacion Alt'!CA38-'Poblacion Base'!CA38</f>
        <v>-3140.5774102432479</v>
      </c>
      <c r="CB38" s="110">
        <f>'Poblacion Alt'!CB38-'Poblacion Base'!CB38</f>
        <v>-2866.575430253637</v>
      </c>
      <c r="CC38" s="110">
        <f>'Poblacion Alt'!CC38-'Poblacion Base'!CC38</f>
        <v>-2615.1499254839728</v>
      </c>
      <c r="CD38" s="110">
        <f>'Poblacion Alt'!CD38-'Poblacion Base'!CD38</f>
        <v>-2383.7849109858798</v>
      </c>
      <c r="CE38" s="110">
        <f>'Poblacion Alt'!CE38-'Poblacion Base'!CE38</f>
        <v>-2168.1317155721481</v>
      </c>
      <c r="CF38" s="110">
        <f>'Poblacion Alt'!CF38-'Poblacion Base'!CF38</f>
        <v>-1952.053878671315</v>
      </c>
      <c r="CG38" s="110">
        <f>'Poblacion Alt'!CG38-'Poblacion Base'!CG38</f>
        <v>-1742.8755873108894</v>
      </c>
      <c r="CH38" s="110">
        <f>'Poblacion Alt'!CH38-'Poblacion Base'!CH38</f>
        <v>-1545.4738771984266</v>
      </c>
      <c r="CI38" s="110">
        <f>'Poblacion Alt'!CI38-'Poblacion Base'!CI38</f>
        <v>-1361.848734814208</v>
      </c>
      <c r="CJ38" s="110">
        <f>'Poblacion Alt'!CJ38-'Poblacion Base'!CJ38</f>
        <v>-1193.4129216229921</v>
      </c>
      <c r="CK38" s="110">
        <f>'Poblacion Alt'!CK38-'Poblacion Base'!CK38</f>
        <v>-1040.0823135633837</v>
      </c>
      <c r="CL38" s="110">
        <f>'Poblacion Alt'!CL38-'Poblacion Base'!CL38</f>
        <v>-902.06602188671241</v>
      </c>
      <c r="CM38" s="110">
        <f>'Poblacion Alt'!CM38-'Poblacion Base'!CM38</f>
        <v>-777.89856838181731</v>
      </c>
      <c r="CN38" s="110">
        <f>'Poblacion Alt'!CN38-'Poblacion Base'!CN38</f>
        <v>-666.87143895513873</v>
      </c>
      <c r="CO38" s="110">
        <f>'Poblacion Alt'!CO38-'Poblacion Base'!CO38</f>
        <v>-567.84248169315833</v>
      </c>
      <c r="CP38" s="110">
        <f>'Poblacion Alt'!CP38-'Poblacion Base'!CP38</f>
        <v>-480.31136192620033</v>
      </c>
      <c r="CQ38" s="110">
        <f>'Poblacion Alt'!CQ38-'Poblacion Base'!CQ38</f>
        <v>-403.35428989349384</v>
      </c>
      <c r="CR38" s="110">
        <f>'Poblacion Alt'!CR38-'Poblacion Base'!CR38</f>
        <v>-336.30266524272884</v>
      </c>
      <c r="CS38" s="110">
        <f>'Poblacion Alt'!CS38-'Poblacion Base'!CS38</f>
        <v>-278.05130086207646</v>
      </c>
      <c r="CT38" s="110">
        <f>'Poblacion Alt'!CT38-'Poblacion Base'!CT38</f>
        <v>-227.98167239704162</v>
      </c>
      <c r="CU38" s="110">
        <f>'Poblacion Alt'!CU38-'Poblacion Base'!CU38</f>
        <v>-185.24038678220677</v>
      </c>
      <c r="CV38" s="110">
        <f>'Poblacion Alt'!CV38-'Poblacion Base'!CV38</f>
        <v>-149.20682673645115</v>
      </c>
      <c r="CW38" s="110">
        <f>'Poblacion Alt'!CW38-'Poblacion Base'!CW38</f>
        <v>-119.16506965916687</v>
      </c>
      <c r="CX38" s="110">
        <f>'Poblacion Alt'!CX38-'Poblacion Base'!CX38</f>
        <v>-9.9314561659539322</v>
      </c>
      <c r="CY38" s="110">
        <f>'Poblacion Alt'!CY38-'Poblacion Base'!CY38</f>
        <v>-28.522760061023291</v>
      </c>
      <c r="CZ38" s="110">
        <f>'Poblacion Alt'!CZ38-'Poblacion Base'!CZ38</f>
        <v>-62.564072320354171</v>
      </c>
      <c r="DA38" s="110">
        <f>'Poblacion Alt'!DA38-'Poblacion Base'!DA38</f>
        <v>-103.06238450994715</v>
      </c>
      <c r="DB38" s="110">
        <f>'Poblacion Alt'!DB38-'Poblacion Base'!DB38</f>
        <v>-151.09093421453144</v>
      </c>
      <c r="DC38" s="110">
        <f>'Poblacion Alt'!DC38-'Poblacion Base'!DC38</f>
        <v>-207.8550089757191</v>
      </c>
      <c r="DD38" s="110">
        <f>'Poblacion Alt'!DD38-'Poblacion Base'!DD38</f>
        <v>-274.74326229831786</v>
      </c>
      <c r="DE38" s="110">
        <f>'Poblacion Alt'!DE38-'Poblacion Base'!DE38</f>
        <v>-353.30299652597751</v>
      </c>
      <c r="DF38" s="110">
        <f>'Poblacion Alt'!DF38-'Poblacion Base'!DF38</f>
        <v>-445.2466003120353</v>
      </c>
      <c r="DG38" s="110">
        <f>'Poblacion Alt'!DG38-'Poblacion Base'!DG38</f>
        <v>-552.46044239908224</v>
      </c>
      <c r="DH38" s="110">
        <f>'Poblacion Alt'!DH38-'Poblacion Base'!DH38</f>
        <v>-676.9964916773024</v>
      </c>
      <c r="DI38" s="110">
        <f>'Poblacion Alt'!DI38-'Poblacion Base'!DI38</f>
        <v>-820.98013639546116</v>
      </c>
      <c r="DJ38" s="110">
        <f>'Poblacion Alt'!DJ38-'Poblacion Base'!DJ38</f>
        <v>-986.71044719405472</v>
      </c>
      <c r="DK38" s="110">
        <f>'Poblacion Alt'!DK38-'Poblacion Base'!DK38</f>
        <v>-1176.4582162658626</v>
      </c>
      <c r="DL38" s="110">
        <f>'Poblacion Alt'!DL38-'Poblacion Base'!DL38</f>
        <v>-1392.4967209234019</v>
      </c>
      <c r="DM38" s="110">
        <f>'Poblacion Alt'!DM38-'Poblacion Base'!DM38</f>
        <v>-1637.0791859992314</v>
      </c>
      <c r="DN38" s="110">
        <f>'Poblacion Alt'!DN38-'Poblacion Base'!DN38</f>
        <v>-1912.1740390446503</v>
      </c>
      <c r="DO38" s="110">
        <f>'Poblacion Alt'!DO38-'Poblacion Base'!DO38</f>
        <v>-2219.6288049630239</v>
      </c>
      <c r="DP38" s="110">
        <f>'Poblacion Alt'!DP38-'Poblacion Base'!DP38</f>
        <v>-2560.8631313453079</v>
      </c>
      <c r="DQ38" s="110">
        <f>'Poblacion Alt'!DQ38-'Poblacion Base'!DQ38</f>
        <v>-2936.8358431080705</v>
      </c>
      <c r="DR38" s="110">
        <f>'Poblacion Alt'!DR38-'Poblacion Base'!DR38</f>
        <v>-3347.9915878364118</v>
      </c>
      <c r="DS38" s="110">
        <f>'Poblacion Alt'!DS38-'Poblacion Base'!DS38</f>
        <v>-4558.0006543872296</v>
      </c>
      <c r="DT38" s="110">
        <f>'Poblacion Alt'!DT38-'Poblacion Base'!DT38</f>
        <v>-5860.5315023798612</v>
      </c>
      <c r="DU38" s="110">
        <f>'Poblacion Alt'!DU38-'Poblacion Base'!DU38</f>
        <v>-7243.5518000492593</v>
      </c>
      <c r="DV38" s="110">
        <f>'Poblacion Alt'!DV38-'Poblacion Base'!DV38</f>
        <v>-8704.1736515145167</v>
      </c>
      <c r="DW38" s="110">
        <f>'Poblacion Alt'!DW38-'Poblacion Base'!DW38</f>
        <v>-10236.979107397841</v>
      </c>
      <c r="DX38" s="110">
        <f>'Poblacion Alt'!DX38-'Poblacion Base'!DX38</f>
        <v>-11835.350792108511</v>
      </c>
      <c r="DY38" s="110">
        <f>'Poblacion Alt'!DY38-'Poblacion Base'!DY38</f>
        <v>-13490.154580559465</v>
      </c>
      <c r="DZ38" s="110">
        <f>'Poblacion Alt'!DZ38-'Poblacion Base'!DZ38</f>
        <v>-15191.993184009276</v>
      </c>
      <c r="EA38" s="110">
        <f>'Poblacion Alt'!EA38-'Poblacion Base'!EA38</f>
        <v>-16930.400452163769</v>
      </c>
      <c r="EB38" s="110">
        <f>'Poblacion Alt'!EB38-'Poblacion Base'!EB38</f>
        <v>-18692.286797087232</v>
      </c>
      <c r="EC38" s="110">
        <f>'Poblacion Alt'!EC38-'Poblacion Base'!EC38</f>
        <v>-20369.535380867135</v>
      </c>
      <c r="ED38" s="110">
        <f>'Poblacion Alt'!ED38-'Poblacion Base'!ED38</f>
        <v>-22047.249469669419</v>
      </c>
      <c r="EE38" s="110">
        <f>'Poblacion Alt'!EE38-'Poblacion Base'!EE38</f>
        <v>-23711.176243890775</v>
      </c>
      <c r="EF38" s="110">
        <f>'Poblacion Alt'!EF38-'Poblacion Base'!EF38</f>
        <v>-25347.358177875401</v>
      </c>
      <c r="EG38" s="110">
        <f>'Poblacion Alt'!EG38-'Poblacion Base'!EG38</f>
        <v>-26941.711307563528</v>
      </c>
      <c r="EH38" s="110">
        <f>'Poblacion Alt'!EH38-'Poblacion Base'!EH38</f>
        <v>-28503.005377646303</v>
      </c>
      <c r="EI38" s="110">
        <f>'Poblacion Alt'!EI38-'Poblacion Base'!EI38</f>
        <v>-30006.503276409989</v>
      </c>
      <c r="EJ38" s="110">
        <f>'Poblacion Alt'!EJ38-'Poblacion Base'!EJ38</f>
        <v>-31440.902998178964</v>
      </c>
      <c r="EK38" s="110">
        <f>'Poblacion Alt'!EK38-'Poblacion Base'!EK38</f>
        <v>-32805.352634677256</v>
      </c>
      <c r="EL38" s="110">
        <f>'Poblacion Alt'!EL38-'Poblacion Base'!EL38</f>
        <v>-34089.486455456063</v>
      </c>
      <c r="EM38" s="110">
        <f>'Poblacion Alt'!EM38-'Poblacion Base'!EM38</f>
        <v>-34861.133668295282</v>
      </c>
      <c r="EN38" s="110">
        <f>'Poblacion Alt'!EN38-'Poblacion Base'!EN38</f>
        <v>-35539.299364377395</v>
      </c>
      <c r="EO38" s="110">
        <f>'Poblacion Alt'!EO38-'Poblacion Base'!EO38</f>
        <v>-35883.216403621424</v>
      </c>
      <c r="EP38" s="110">
        <f>'Poblacion Alt'!EP38-'Poblacion Base'!EP38</f>
        <v>-35961.856729502324</v>
      </c>
      <c r="EQ38" s="110">
        <f>'Poblacion Alt'!EQ38-'Poblacion Base'!EQ38</f>
        <v>-35815.342569219647</v>
      </c>
      <c r="ER38" s="110">
        <f>'Poblacion Alt'!ER38-'Poblacion Base'!ER38</f>
        <v>-35475.14750399167</v>
      </c>
      <c r="ES38" s="110">
        <f>'Poblacion Alt'!ES38-'Poblacion Base'!ES38</f>
        <v>-34968.887805740698</v>
      </c>
      <c r="ET38" s="110">
        <f>'Poblacion Alt'!ET38-'Poblacion Base'!ET38</f>
        <v>-34307.119051039452</v>
      </c>
      <c r="EU38" s="110">
        <f>'Poblacion Alt'!EU38-'Poblacion Base'!EU38</f>
        <v>-33543.25741390785</v>
      </c>
      <c r="EV38" s="110">
        <f>'Poblacion Alt'!EV38-'Poblacion Base'!EV38</f>
        <v>-32675.275715515658</v>
      </c>
      <c r="EW38" s="110">
        <f>'Poblacion Alt'!EW38-'Poblacion Base'!EW38</f>
        <v>-31852.349093544763</v>
      </c>
      <c r="EX38" s="110">
        <f>'Poblacion Alt'!EX38-'Poblacion Base'!EX38</f>
        <v>-30939.711400132801</v>
      </c>
      <c r="EY38" s="110">
        <f>'Poblacion Alt'!EY38-'Poblacion Base'!EY38</f>
        <v>-29980.439910165849</v>
      </c>
      <c r="EZ38" s="110">
        <f>'Poblacion Alt'!EZ38-'Poblacion Base'!EZ38</f>
        <v>-28970.434824326832</v>
      </c>
      <c r="FA38" s="110">
        <f>'Poblacion Alt'!FA38-'Poblacion Base'!FA38</f>
        <v>-27914.308190015261</v>
      </c>
      <c r="FB38" s="110">
        <f>'Poblacion Alt'!FB38-'Poblacion Base'!FB38</f>
        <v>-26819.296360822336</v>
      </c>
      <c r="FC38" s="110">
        <f>'Poblacion Alt'!FC38-'Poblacion Base'!FC38</f>
        <v>-25686.916468661104</v>
      </c>
      <c r="FD38" s="110">
        <f>'Poblacion Alt'!FD38-'Poblacion Base'!FD38</f>
        <v>-24534.265718501876</v>
      </c>
      <c r="FE38" s="110">
        <f>'Poblacion Alt'!FE38-'Poblacion Base'!FE38</f>
        <v>-23359.911900761595</v>
      </c>
      <c r="FF38" s="110">
        <f>'Poblacion Alt'!FF38-'Poblacion Base'!FF38</f>
        <v>-22171.544679967978</v>
      </c>
      <c r="FG38" s="110">
        <f>'Poblacion Alt'!FG38-'Poblacion Base'!FG38</f>
        <v>-20854.960049796849</v>
      </c>
      <c r="FH38" s="110">
        <f>'Poblacion Alt'!FH38-'Poblacion Base'!FH38</f>
        <v>-19561.019873777055</v>
      </c>
      <c r="FI38" s="110">
        <f>'Poblacion Alt'!FI38-'Poblacion Base'!FI38</f>
        <v>-18420.020666703058</v>
      </c>
      <c r="FJ38" s="110">
        <f>'Poblacion Alt'!FJ38-'Poblacion Base'!FJ38</f>
        <v>-17385.127610623604</v>
      </c>
      <c r="FK38" s="110">
        <f>'Poblacion Alt'!FK38-'Poblacion Base'!FK38</f>
        <v>-16425.767576099315</v>
      </c>
      <c r="FL38" s="110">
        <f>'Poblacion Alt'!FL38-'Poblacion Base'!FL38</f>
        <v>-15523.596860162274</v>
      </c>
      <c r="FM38" s="110">
        <f>'Poblacion Alt'!FM38-'Poblacion Base'!FM38</f>
        <v>-14662.263111204375</v>
      </c>
      <c r="FN38" s="110">
        <f>'Poblacion Alt'!FN38-'Poblacion Base'!FN38</f>
        <v>-13831.111100549111</v>
      </c>
      <c r="FO38" s="110">
        <f>'Poblacion Alt'!FO38-'Poblacion Base'!FO38</f>
        <v>-13018.351330833859</v>
      </c>
      <c r="FP38" s="110">
        <f>'Poblacion Alt'!FP38-'Poblacion Base'!FP38</f>
        <v>-12228.035027027247</v>
      </c>
      <c r="FQ38" s="110">
        <f>'Poblacion Alt'!FQ38-'Poblacion Base'!FQ38</f>
        <v>-11458.172411316016</v>
      </c>
      <c r="FR38" s="110">
        <f>'Poblacion Alt'!FR38-'Poblacion Base'!FR38</f>
        <v>-10706.486490780604</v>
      </c>
      <c r="FS38" s="110">
        <f>'Poblacion Alt'!FS38-'Poblacion Base'!FS38</f>
        <v>-9937.5809313547215</v>
      </c>
      <c r="FT38" s="110">
        <f>'Poblacion Alt'!FT38-'Poblacion Base'!FT38</f>
        <v>-9168.8804545803578</v>
      </c>
      <c r="FU38" s="110">
        <f>'Poblacion Alt'!FU38-'Poblacion Base'!FU38</f>
        <v>-8411.0954095771885</v>
      </c>
      <c r="FV38" s="110">
        <f>'Poblacion Alt'!FV38-'Poblacion Base'!FV38</f>
        <v>-7675.265851738397</v>
      </c>
      <c r="FW38" s="110">
        <f>'Poblacion Alt'!FW38-'Poblacion Base'!FW38</f>
        <v>-6965.1972926882736</v>
      </c>
      <c r="FX38" s="110">
        <f>'Poblacion Alt'!FX38-'Poblacion Base'!FX38</f>
        <v>-6287.8951244426135</v>
      </c>
      <c r="FY38" s="110">
        <f>'Poblacion Alt'!FY38-'Poblacion Base'!FY38</f>
        <v>-5646.928948174871</v>
      </c>
      <c r="FZ38" s="110">
        <f>'Poblacion Alt'!FZ38-'Poblacion Base'!FZ38</f>
        <v>-5044.2446160840045</v>
      </c>
      <c r="GA38" s="110">
        <f>'Poblacion Alt'!GA38-'Poblacion Base'!GA38</f>
        <v>-4478.3772958283953</v>
      </c>
      <c r="GB38" s="110">
        <f>'Poblacion Alt'!GB38-'Poblacion Base'!GB38</f>
        <v>-3952.7328670003626</v>
      </c>
      <c r="GC38" s="110">
        <f>'Poblacion Alt'!GC38-'Poblacion Base'!GC38</f>
        <v>-3491.3197779526818</v>
      </c>
      <c r="GD38" s="110">
        <f>'Poblacion Alt'!GD38-'Poblacion Base'!GD38</f>
        <v>-3080.4848745267664</v>
      </c>
      <c r="GE38" s="110">
        <f>'Poblacion Alt'!GE38-'Poblacion Base'!GE38</f>
        <v>-2710.4561263741925</v>
      </c>
      <c r="GF38" s="110">
        <f>'Poblacion Alt'!GF38-'Poblacion Base'!GF38</f>
        <v>-2377.4084232753667</v>
      </c>
      <c r="GG38" s="110">
        <f>'Poblacion Alt'!GG38-'Poblacion Base'!GG38</f>
        <v>-2075.022454252161</v>
      </c>
      <c r="GH38" s="110">
        <f>'Poblacion Alt'!GH38-'Poblacion Base'!GH38</f>
        <v>-1800.8799799616245</v>
      </c>
      <c r="GI38" s="110">
        <f>'Poblacion Alt'!GI38-'Poblacion Base'!GI38</f>
        <v>-1551.9691721427662</v>
      </c>
      <c r="GJ38" s="110">
        <f>'Poblacion Alt'!GJ38-'Poblacion Base'!GJ38</f>
        <v>-1328.2677104681497</v>
      </c>
      <c r="GK38" s="110">
        <f>'Poblacion Alt'!GK38-'Poblacion Base'!GK38</f>
        <v>-1128.1765912351111</v>
      </c>
      <c r="GL38" s="110">
        <f>'Poblacion Alt'!GL38-'Poblacion Base'!GL38</f>
        <v>-950.79462703502213</v>
      </c>
      <c r="GM38" s="110">
        <f>'Poblacion Alt'!GM38-'Poblacion Base'!GM38</f>
        <v>-794.84433837737015</v>
      </c>
      <c r="GN38" s="110">
        <f>'Poblacion Alt'!GN38-'Poblacion Base'!GN38</f>
        <v>-658.82519373147807</v>
      </c>
      <c r="GO38" s="110">
        <f>'Poblacion Alt'!GO38-'Poblacion Base'!GO38</f>
        <v>-541.13171501932084</v>
      </c>
      <c r="GP38" s="110">
        <f>'Poblacion Alt'!GP38-'Poblacion Base'!GP38</f>
        <v>-440.52398396349599</v>
      </c>
      <c r="GQ38" s="110">
        <f>'Poblacion Alt'!GQ38-'Poblacion Base'!GQ38</f>
        <v>-354.83274360559881</v>
      </c>
      <c r="GR38" s="110">
        <f>'Poblacion Alt'!GR38-'Poblacion Base'!GR38</f>
        <v>-283.10473827208989</v>
      </c>
      <c r="GS38" s="110">
        <f>'Poblacion Alt'!GS38-'Poblacion Base'!GS38</f>
        <v>-223.42029860348157</v>
      </c>
      <c r="GT38" s="110">
        <f>'Poblacion Alt'!GT38-'Poblacion Base'!GT38</f>
        <v>-174.72397550854657</v>
      </c>
      <c r="GU38" s="110">
        <f>'Poblacion Alt'!GU38-'Poblacion Base'!GU38</f>
        <v>-12.403557407798871</v>
      </c>
      <c r="GV38" s="48">
        <f t="shared" si="0"/>
        <v>-2845158.5829240461</v>
      </c>
    </row>
    <row r="39" spans="1:204">
      <c r="A39">
        <v>2055</v>
      </c>
      <c r="B39" s="110">
        <f>'Poblacion Alt'!B39-'Poblacion Base'!B39</f>
        <v>-29.052710257965373</v>
      </c>
      <c r="C39" s="110">
        <f>'Poblacion Alt'!C39-'Poblacion Base'!C39</f>
        <v>-63.87024670097162</v>
      </c>
      <c r="D39" s="110">
        <f>'Poblacion Alt'!D39-'Poblacion Base'!D39</f>
        <v>-105.46943986293627</v>
      </c>
      <c r="E39" s="110">
        <f>'Poblacion Alt'!E39-'Poblacion Base'!E39</f>
        <v>-155.00724223064026</v>
      </c>
      <c r="F39" s="110">
        <f>'Poblacion Alt'!F39-'Poblacion Base'!F39</f>
        <v>-213.82474579906557</v>
      </c>
      <c r="G39" s="110">
        <f>'Poblacion Alt'!G39-'Poblacion Base'!G39</f>
        <v>-283.46431035461137</v>
      </c>
      <c r="H39" s="110">
        <f>'Poblacion Alt'!H39-'Poblacion Base'!H39</f>
        <v>-365.63813739555189</v>
      </c>
      <c r="I39" s="110">
        <f>'Poblacion Alt'!I39-'Poblacion Base'!I39</f>
        <v>-462.34061854693573</v>
      </c>
      <c r="J39" s="110">
        <f>'Poblacion Alt'!J39-'Poblacion Base'!J39</f>
        <v>-575.71536301847664</v>
      </c>
      <c r="K39" s="110">
        <f>'Poblacion Alt'!K39-'Poblacion Base'!K39</f>
        <v>-708.17579533709795</v>
      </c>
      <c r="L39" s="110">
        <f>'Poblacion Alt'!L39-'Poblacion Base'!L39</f>
        <v>-862.32482656501816</v>
      </c>
      <c r="M39" s="110">
        <f>'Poblacion Alt'!M39-'Poblacion Base'!M39</f>
        <v>-1040.9379558718356</v>
      </c>
      <c r="N39" s="110">
        <f>'Poblacion Alt'!N39-'Poblacion Base'!N39</f>
        <v>-1246.945620430226</v>
      </c>
      <c r="O39" s="110">
        <f>'Poblacion Alt'!O39-'Poblacion Base'!O39</f>
        <v>-1483.3374077003973</v>
      </c>
      <c r="P39" s="110">
        <f>'Poblacion Alt'!P39-'Poblacion Base'!P39</f>
        <v>-1753.10161384003</v>
      </c>
      <c r="Q39" s="110">
        <f>'Poblacion Alt'!Q39-'Poblacion Base'!Q39</f>
        <v>-2059.2613690700382</v>
      </c>
      <c r="R39" s="110">
        <f>'Poblacion Alt'!R39-'Poblacion Base'!R39</f>
        <v>-2404.6288828940014</v>
      </c>
      <c r="S39" s="110">
        <f>'Poblacion Alt'!S39-'Poblacion Base'!S39</f>
        <v>-2791.6666135922424</v>
      </c>
      <c r="T39" s="110">
        <f>'Poblacion Alt'!T39-'Poblacion Base'!T39</f>
        <v>-3222.8105897023343</v>
      </c>
      <c r="U39" s="110">
        <f>'Poblacion Alt'!U39-'Poblacion Base'!U39</f>
        <v>-3699.6911212608684</v>
      </c>
      <c r="V39" s="110">
        <f>'Poblacion Alt'!V39-'Poblacion Base'!V39</f>
        <v>-4987.644877828483</v>
      </c>
      <c r="W39" s="110">
        <f>'Poblacion Alt'!W39-'Poblacion Base'!W39</f>
        <v>-6392.2494758478715</v>
      </c>
      <c r="X39" s="110">
        <f>'Poblacion Alt'!X39-'Poblacion Base'!X39</f>
        <v>-7913.0514684029622</v>
      </c>
      <c r="Y39" s="110">
        <f>'Poblacion Alt'!Y39-'Poblacion Base'!Y39</f>
        <v>-9539.4677085794974</v>
      </c>
      <c r="Z39" s="110">
        <f>'Poblacion Alt'!Z39-'Poblacion Base'!Z39</f>
        <v>-11268.827925077814</v>
      </c>
      <c r="AA39" s="110">
        <f>'Poblacion Alt'!AA39-'Poblacion Base'!AA39</f>
        <v>-13096.448745161644</v>
      </c>
      <c r="AB39" s="110">
        <f>'Poblacion Alt'!AB39-'Poblacion Base'!AB39</f>
        <v>-15015.019316671882</v>
      </c>
      <c r="AC39" s="110">
        <f>'Poblacion Alt'!AC39-'Poblacion Base'!AC39</f>
        <v>-17014.1580757458</v>
      </c>
      <c r="AD39" s="110">
        <f>'Poblacion Alt'!AD39-'Poblacion Base'!AD39</f>
        <v>-19082.596637212671</v>
      </c>
      <c r="AE39" s="110">
        <f>'Poblacion Alt'!AE39-'Poblacion Base'!AE39</f>
        <v>-21206.265545160684</v>
      </c>
      <c r="AF39" s="110">
        <f>'Poblacion Alt'!AF39-'Poblacion Base'!AF39</f>
        <v>-24072.17806163599</v>
      </c>
      <c r="AG39" s="110">
        <f>'Poblacion Alt'!AG39-'Poblacion Base'!AG39</f>
        <v>-26970.109556275303</v>
      </c>
      <c r="AH39" s="110">
        <f>'Poblacion Alt'!AH39-'Poblacion Base'!AH39</f>
        <v>-29879.106905020541</v>
      </c>
      <c r="AI39" s="110">
        <f>'Poblacion Alt'!AI39-'Poblacion Base'!AI39</f>
        <v>-32773.034899271559</v>
      </c>
      <c r="AJ39" s="110">
        <f>'Poblacion Alt'!AJ39-'Poblacion Base'!AJ39</f>
        <v>-35623.658439284773</v>
      </c>
      <c r="AK39" s="110">
        <f>'Poblacion Alt'!AK39-'Poblacion Base'!AK39</f>
        <v>-38401.800813955546</v>
      </c>
      <c r="AL39" s="110">
        <f>'Poblacion Alt'!AL39-'Poblacion Base'!AL39</f>
        <v>-41108.933742501365</v>
      </c>
      <c r="AM39" s="110">
        <f>'Poblacion Alt'!AM39-'Poblacion Base'!AM39</f>
        <v>-43699.424724273791</v>
      </c>
      <c r="AN39" s="110">
        <f>'Poblacion Alt'!AN39-'Poblacion Base'!AN39</f>
        <v>-46163.668802525615</v>
      </c>
      <c r="AO39" s="110">
        <f>'Poblacion Alt'!AO39-'Poblacion Base'!AO39</f>
        <v>-48473.573191284551</v>
      </c>
      <c r="AP39" s="110">
        <f>'Poblacion Alt'!AP39-'Poblacion Base'!AP39</f>
        <v>-49554.177952566301</v>
      </c>
      <c r="AQ39" s="110">
        <f>'Poblacion Alt'!AQ39-'Poblacion Base'!AQ39</f>
        <v>-50511.541477258143</v>
      </c>
      <c r="AR39" s="110">
        <f>'Poblacion Alt'!AR39-'Poblacion Base'!AR39</f>
        <v>-51316.72262874787</v>
      </c>
      <c r="AS39" s="110">
        <f>'Poblacion Alt'!AS39-'Poblacion Base'!AS39</f>
        <v>-51734.130087336816</v>
      </c>
      <c r="AT39" s="110">
        <f>'Poblacion Alt'!AT39-'Poblacion Base'!AT39</f>
        <v>-51819.311620876426</v>
      </c>
      <c r="AU39" s="110">
        <f>'Poblacion Alt'!AU39-'Poblacion Base'!AU39</f>
        <v>-51612.141668342578</v>
      </c>
      <c r="AV39" s="110">
        <f>'Poblacion Alt'!AV39-'Poblacion Base'!AV39</f>
        <v>-51142.750922611973</v>
      </c>
      <c r="AW39" s="110">
        <f>'Poblacion Alt'!AW39-'Poblacion Base'!AW39</f>
        <v>-50432.515930287249</v>
      </c>
      <c r="AX39" s="110">
        <f>'Poblacion Alt'!AX39-'Poblacion Base'!AX39</f>
        <v>-49492.810780908039</v>
      </c>
      <c r="AY39" s="110">
        <f>'Poblacion Alt'!AY39-'Poblacion Base'!AY39</f>
        <v>-48379.688028272358</v>
      </c>
      <c r="AZ39" s="110">
        <f>'Poblacion Alt'!AZ39-'Poblacion Base'!AZ39</f>
        <v>-46849.070111824083</v>
      </c>
      <c r="BA39" s="110">
        <f>'Poblacion Alt'!BA39-'Poblacion Base'!BA39</f>
        <v>-45185.452109126374</v>
      </c>
      <c r="BB39" s="110">
        <f>'Poblacion Alt'!BB39-'Poblacion Base'!BB39</f>
        <v>-43384.181725972681</v>
      </c>
      <c r="BC39" s="110">
        <f>'Poblacion Alt'!BC39-'Poblacion Base'!BC39</f>
        <v>-41259.304863595462</v>
      </c>
      <c r="BD39" s="110">
        <f>'Poblacion Alt'!BD39-'Poblacion Base'!BD39</f>
        <v>-38880.341112754308</v>
      </c>
      <c r="BE39" s="110">
        <f>'Poblacion Alt'!BE39-'Poblacion Base'!BE39</f>
        <v>-36345.679277259507</v>
      </c>
      <c r="BF39" s="110">
        <f>'Poblacion Alt'!BF39-'Poblacion Base'!BF39</f>
        <v>-33697.331785889517</v>
      </c>
      <c r="BG39" s="110">
        <f>'Poblacion Alt'!BG39-'Poblacion Base'!BG39</f>
        <v>-30983.920487855328</v>
      </c>
      <c r="BH39" s="110">
        <f>'Poblacion Alt'!BH39-'Poblacion Base'!BH39</f>
        <v>-28245.637894492596</v>
      </c>
      <c r="BI39" s="110">
        <f>'Poblacion Alt'!BI39-'Poblacion Base'!BI39</f>
        <v>-25524.535137184837</v>
      </c>
      <c r="BJ39" s="110">
        <f>'Poblacion Alt'!BJ39-'Poblacion Base'!BJ39</f>
        <v>-22934.772220183222</v>
      </c>
      <c r="BK39" s="110">
        <f>'Poblacion Alt'!BK39-'Poblacion Base'!BK39</f>
        <v>-20401.783649730147</v>
      </c>
      <c r="BL39" s="110">
        <f>'Poblacion Alt'!BL39-'Poblacion Base'!BL39</f>
        <v>-17973.814691006439</v>
      </c>
      <c r="BM39" s="110">
        <f>'Poblacion Alt'!BM39-'Poblacion Base'!BM39</f>
        <v>-15960.353047669807</v>
      </c>
      <c r="BN39" s="110">
        <f>'Poblacion Alt'!BN39-'Poblacion Base'!BN39</f>
        <v>-14245.315081083507</v>
      </c>
      <c r="BO39" s="110">
        <f>'Poblacion Alt'!BO39-'Poblacion Base'!BO39</f>
        <v>-12754.316623853869</v>
      </c>
      <c r="BP39" s="110">
        <f>'Poblacion Alt'!BP39-'Poblacion Base'!BP39</f>
        <v>-11435.79033601057</v>
      </c>
      <c r="BQ39" s="110">
        <f>'Poblacion Alt'!BQ39-'Poblacion Base'!BQ39</f>
        <v>-10258.012979232706</v>
      </c>
      <c r="BR39" s="110">
        <f>'Poblacion Alt'!BR39-'Poblacion Base'!BR39</f>
        <v>-9185.6244784070877</v>
      </c>
      <c r="BS39" s="110">
        <f>'Poblacion Alt'!BS39-'Poblacion Base'!BS39</f>
        <v>-8194.6529283324489</v>
      </c>
      <c r="BT39" s="110">
        <f>'Poblacion Alt'!BT39-'Poblacion Base'!BT39</f>
        <v>-7283.928830750403</v>
      </c>
      <c r="BU39" s="110">
        <f>'Poblacion Alt'!BU39-'Poblacion Base'!BU39</f>
        <v>-6451.8914416566258</v>
      </c>
      <c r="BV39" s="110">
        <f>'Poblacion Alt'!BV39-'Poblacion Base'!BV39</f>
        <v>-5700.5529995892721</v>
      </c>
      <c r="BW39" s="110">
        <f>'Poblacion Alt'!BW39-'Poblacion Base'!BW39</f>
        <v>-5083.1438011604478</v>
      </c>
      <c r="BX39" s="110">
        <f>'Poblacion Alt'!BX39-'Poblacion Base'!BX39</f>
        <v>-4564.2832552678301</v>
      </c>
      <c r="BY39" s="110">
        <f>'Poblacion Alt'!BY39-'Poblacion Base'!BY39</f>
        <v>-4120.4024189994961</v>
      </c>
      <c r="BZ39" s="110">
        <f>'Poblacion Alt'!BZ39-'Poblacion Base'!BZ39</f>
        <v>-3734.5056044812081</v>
      </c>
      <c r="CA39" s="110">
        <f>'Poblacion Alt'!CA39-'Poblacion Base'!CA39</f>
        <v>-3394.4926240533823</v>
      </c>
      <c r="CB39" s="110">
        <f>'Poblacion Alt'!CB39-'Poblacion Base'!CB39</f>
        <v>-3088.269043731183</v>
      </c>
      <c r="CC39" s="110">
        <f>'Poblacion Alt'!CC39-'Poblacion Base'!CC39</f>
        <v>-2808.8243980966217</v>
      </c>
      <c r="CD39" s="110">
        <f>'Poblacion Alt'!CD39-'Poblacion Base'!CD39</f>
        <v>-2552.2973389531544</v>
      </c>
      <c r="CE39" s="110">
        <f>'Poblacion Alt'!CE39-'Poblacion Base'!CE39</f>
        <v>-2316.0755314576963</v>
      </c>
      <c r="CF39" s="110">
        <f>'Poblacion Alt'!CF39-'Poblacion Base'!CF39</f>
        <v>-2096.2207703565218</v>
      </c>
      <c r="CG39" s="110">
        <f>'Poblacion Alt'!CG39-'Poblacion Base'!CG39</f>
        <v>-1877.5219553562783</v>
      </c>
      <c r="CH39" s="110">
        <f>'Poblacion Alt'!CH39-'Poblacion Base'!CH39</f>
        <v>-1667.2741423660918</v>
      </c>
      <c r="CI39" s="110">
        <f>'Poblacion Alt'!CI39-'Poblacion Base'!CI39</f>
        <v>-1469.8996651818888</v>
      </c>
      <c r="CJ39" s="110">
        <f>'Poblacion Alt'!CJ39-'Poblacion Base'!CJ39</f>
        <v>-1287.2486821277707</v>
      </c>
      <c r="CK39" s="110">
        <f>'Poblacion Alt'!CK39-'Poblacion Base'!CK39</f>
        <v>-1120.6077655016852</v>
      </c>
      <c r="CL39" s="110">
        <f>'Poblacion Alt'!CL39-'Poblacion Base'!CL39</f>
        <v>-969.77739057289727</v>
      </c>
      <c r="CM39" s="110">
        <f>'Poblacion Alt'!CM39-'Poblacion Base'!CM39</f>
        <v>-834.86444801792823</v>
      </c>
      <c r="CN39" s="110">
        <f>'Poblacion Alt'!CN39-'Poblacion Base'!CN39</f>
        <v>-714.12690005030163</v>
      </c>
      <c r="CO39" s="110">
        <f>'Poblacion Alt'!CO39-'Poblacion Base'!CO39</f>
        <v>-606.84604141607997</v>
      </c>
      <c r="CP39" s="110">
        <f>'Poblacion Alt'!CP39-'Poblacion Base'!CP39</f>
        <v>-512.03370753786294</v>
      </c>
      <c r="CQ39" s="110">
        <f>'Poblacion Alt'!CQ39-'Poblacion Base'!CQ39</f>
        <v>-429.01354126908336</v>
      </c>
      <c r="CR39" s="110">
        <f>'Poblacion Alt'!CR39-'Poblacion Base'!CR39</f>
        <v>-356.67192513157715</v>
      </c>
      <c r="CS39" s="110">
        <f>'Poblacion Alt'!CS39-'Poblacion Base'!CS39</f>
        <v>-294.15393909042177</v>
      </c>
      <c r="CT39" s="110">
        <f>'Poblacion Alt'!CT39-'Poblacion Base'!CT39</f>
        <v>-240.43099767962303</v>
      </c>
      <c r="CU39" s="110">
        <f>'Poblacion Alt'!CU39-'Poblacion Base'!CU39</f>
        <v>-194.75149640943891</v>
      </c>
      <c r="CV39" s="110">
        <f>'Poblacion Alt'!CV39-'Poblacion Base'!CV39</f>
        <v>-156.39656870510134</v>
      </c>
      <c r="CW39" s="110">
        <f>'Poblacion Alt'!CW39-'Poblacion Base'!CW39</f>
        <v>-124.44025492670698</v>
      </c>
      <c r="CX39" s="110">
        <f>'Poblacion Alt'!CX39-'Poblacion Base'!CX39</f>
        <v>-9.9611466178703267</v>
      </c>
      <c r="CY39" s="110">
        <f>'Poblacion Alt'!CY39-'Poblacion Base'!CY39</f>
        <v>-28.608029896771768</v>
      </c>
      <c r="CZ39" s="110">
        <f>'Poblacion Alt'!CZ39-'Poblacion Base'!CZ39</f>
        <v>-62.751939211972058</v>
      </c>
      <c r="DA39" s="110">
        <f>'Poblacion Alt'!DA39-'Poblacion Base'!DA39</f>
        <v>-103.37464956607437</v>
      </c>
      <c r="DB39" s="110">
        <f>'Poblacion Alt'!DB39-'Poblacion Base'!DB39</f>
        <v>-151.54752094429568</v>
      </c>
      <c r="DC39" s="110">
        <f>'Poblacion Alt'!DC39-'Poblacion Base'!DC39</f>
        <v>-208.48776829661801</v>
      </c>
      <c r="DD39" s="110">
        <f>'Poblacion Alt'!DD39-'Poblacion Base'!DD39</f>
        <v>-275.58158398867818</v>
      </c>
      <c r="DE39" s="110">
        <f>'Poblacion Alt'!DE39-'Poblacion Base'!DE39</f>
        <v>-354.38091001895373</v>
      </c>
      <c r="DF39" s="110">
        <f>'Poblacion Alt'!DF39-'Poblacion Base'!DF39</f>
        <v>-446.61312414880376</v>
      </c>
      <c r="DG39" s="110">
        <f>'Poblacion Alt'!DG39-'Poblacion Base'!DG39</f>
        <v>-554.14893983426737</v>
      </c>
      <c r="DH39" s="110">
        <f>'Poblacion Alt'!DH39-'Poblacion Base'!DH39</f>
        <v>-679.06028384834644</v>
      </c>
      <c r="DI39" s="110">
        <f>'Poblacion Alt'!DI39-'Poblacion Base'!DI39</f>
        <v>-823.51673345480231</v>
      </c>
      <c r="DJ39" s="110">
        <f>'Poblacion Alt'!DJ39-'Poblacion Base'!DJ39</f>
        <v>-989.742093328794</v>
      </c>
      <c r="DK39" s="110">
        <f>'Poblacion Alt'!DK39-'Poblacion Base'!DK39</f>
        <v>-1180.0593635217228</v>
      </c>
      <c r="DL39" s="110">
        <f>'Poblacion Alt'!DL39-'Poblacion Base'!DL39</f>
        <v>-1396.7910492809024</v>
      </c>
      <c r="DM39" s="110">
        <f>'Poblacion Alt'!DM39-'Poblacion Base'!DM39</f>
        <v>-1642.0637177670433</v>
      </c>
      <c r="DN39" s="110">
        <f>'Poblacion Alt'!DN39-'Poblacion Base'!DN39</f>
        <v>-1918.0417345972382</v>
      </c>
      <c r="DO39" s="110">
        <f>'Poblacion Alt'!DO39-'Poblacion Base'!DO39</f>
        <v>-2226.3958629632834</v>
      </c>
      <c r="DP39" s="110">
        <f>'Poblacion Alt'!DP39-'Poblacion Base'!DP39</f>
        <v>-2568.6624440293526</v>
      </c>
      <c r="DQ39" s="110">
        <f>'Poblacion Alt'!DQ39-'Poblacion Base'!DQ39</f>
        <v>-2945.8168844396132</v>
      </c>
      <c r="DR39" s="110">
        <f>'Poblacion Alt'!DR39-'Poblacion Base'!DR39</f>
        <v>-3358.2496544376481</v>
      </c>
      <c r="DS39" s="110">
        <f>'Poblacion Alt'!DS39-'Poblacion Base'!DS39</f>
        <v>-4571.9284252948128</v>
      </c>
      <c r="DT39" s="110">
        <f>'Poblacion Alt'!DT39-'Poblacion Base'!DT39</f>
        <v>-5879.1787150134915</v>
      </c>
      <c r="DU39" s="110">
        <f>'Poblacion Alt'!DU39-'Poblacion Base'!DU39</f>
        <v>-7276.1977068584529</v>
      </c>
      <c r="DV39" s="110">
        <f>'Poblacion Alt'!DV39-'Poblacion Base'!DV39</f>
        <v>-8749.883010260819</v>
      </c>
      <c r="DW39" s="110">
        <f>'Poblacion Alt'!DW39-'Poblacion Base'!DW39</f>
        <v>-10295.628547691042</v>
      </c>
      <c r="DX39" s="110">
        <f>'Poblacion Alt'!DX39-'Poblacion Base'!DX39</f>
        <v>-11906.923213648493</v>
      </c>
      <c r="DY39" s="110">
        <f>'Poblacion Alt'!DY39-'Poblacion Base'!DY39</f>
        <v>-13575.620928659453</v>
      </c>
      <c r="DZ39" s="110">
        <f>'Poblacion Alt'!DZ39-'Poblacion Base'!DZ39</f>
        <v>-15291.499998048239</v>
      </c>
      <c r="EA39" s="110">
        <f>'Poblacion Alt'!EA39-'Poblacion Base'!EA39</f>
        <v>-17045.240699939663</v>
      </c>
      <c r="EB39" s="110">
        <f>'Poblacion Alt'!EB39-'Poblacion Base'!EB39</f>
        <v>-18824.251403408707</v>
      </c>
      <c r="EC39" s="110">
        <f>'Poblacion Alt'!EC39-'Poblacion Base'!EC39</f>
        <v>-20519.803070318187</v>
      </c>
      <c r="ED39" s="110">
        <f>'Poblacion Alt'!ED39-'Poblacion Base'!ED39</f>
        <v>-22214.972906879906</v>
      </c>
      <c r="EE39" s="110">
        <f>'Poblacion Alt'!EE39-'Poblacion Base'!EE39</f>
        <v>-23900.354005295609</v>
      </c>
      <c r="EF39" s="110">
        <f>'Poblacion Alt'!EF39-'Poblacion Base'!EF39</f>
        <v>-25562.141002540011</v>
      </c>
      <c r="EG39" s="110">
        <f>'Poblacion Alt'!EG39-'Poblacion Base'!EG39</f>
        <v>-27185.98704719817</v>
      </c>
      <c r="EH39" s="110">
        <f>'Poblacion Alt'!EH39-'Poblacion Base'!EH39</f>
        <v>-28758.952847838984</v>
      </c>
      <c r="EI39" s="110">
        <f>'Poblacion Alt'!EI39-'Poblacion Base'!EI39</f>
        <v>-30291.403494813538</v>
      </c>
      <c r="EJ39" s="110">
        <f>'Poblacion Alt'!EJ39-'Poblacion Base'!EJ39</f>
        <v>-31759.122853647918</v>
      </c>
      <c r="EK39" s="110">
        <f>'Poblacion Alt'!EK39-'Poblacion Base'!EK39</f>
        <v>-33150.384482960217</v>
      </c>
      <c r="EL39" s="110">
        <f>'Poblacion Alt'!EL39-'Poblacion Base'!EL39</f>
        <v>-34467.802790389745</v>
      </c>
      <c r="EM39" s="110">
        <f>'Poblacion Alt'!EM39-'Poblacion Base'!EM39</f>
        <v>-35274.481923047395</v>
      </c>
      <c r="EN39" s="110">
        <f>'Poblacion Alt'!EN39-'Poblacion Base'!EN39</f>
        <v>-36004.025818549562</v>
      </c>
      <c r="EO39" s="110">
        <f>'Poblacion Alt'!EO39-'Poblacion Base'!EO39</f>
        <v>-36638.439643789548</v>
      </c>
      <c r="EP39" s="110">
        <f>'Poblacion Alt'!EP39-'Poblacion Base'!EP39</f>
        <v>-36937.878344736004</v>
      </c>
      <c r="EQ39" s="110">
        <f>'Poblacion Alt'!EQ39-'Poblacion Base'!EQ39</f>
        <v>-36971.126046417223</v>
      </c>
      <c r="ER39" s="110">
        <f>'Poblacion Alt'!ER39-'Poblacion Base'!ER39</f>
        <v>-36779.685107840924</v>
      </c>
      <c r="ES39" s="110">
        <f>'Poblacion Alt'!ES39-'Poblacion Base'!ES39</f>
        <v>-36395.521793597494</v>
      </c>
      <c r="ET39" s="110">
        <f>'Poblacion Alt'!ET39-'Poblacion Base'!ET39</f>
        <v>-35843.554274052265</v>
      </c>
      <c r="EU39" s="110">
        <f>'Poblacion Alt'!EU39-'Poblacion Base'!EU39</f>
        <v>-35137.954935757967</v>
      </c>
      <c r="EV39" s="110">
        <f>'Poblacion Alt'!EV39-'Poblacion Base'!EV39</f>
        <v>-34331.361235481047</v>
      </c>
      <c r="EW39" s="110">
        <f>'Poblacion Alt'!EW39-'Poblacion Base'!EW39</f>
        <v>-33562.535804787534</v>
      </c>
      <c r="EX39" s="110">
        <f>'Poblacion Alt'!EX39-'Poblacion Base'!EX39</f>
        <v>-32692.105134408223</v>
      </c>
      <c r="EY39" s="110">
        <f>'Poblacion Alt'!EY39-'Poblacion Base'!EY39</f>
        <v>-31732.09187815414</v>
      </c>
      <c r="EZ39" s="110">
        <f>'Poblacion Alt'!EZ39-'Poblacion Base'!EZ39</f>
        <v>-30726.727384303813</v>
      </c>
      <c r="FA39" s="110">
        <f>'Poblacion Alt'!FA39-'Poblacion Base'!FA39</f>
        <v>-29671.832515245129</v>
      </c>
      <c r="FB39" s="110">
        <f>'Poblacion Alt'!FB39-'Poblacion Base'!FB39</f>
        <v>-28571.45244330843</v>
      </c>
      <c r="FC39" s="110">
        <f>'Poblacion Alt'!FC39-'Poblacion Base'!FC39</f>
        <v>-27433.005216359277</v>
      </c>
      <c r="FD39" s="110">
        <f>'Poblacion Alt'!FD39-'Poblacion Base'!FD39</f>
        <v>-26257.964208316698</v>
      </c>
      <c r="FE39" s="110">
        <f>'Poblacion Alt'!FE39-'Poblacion Base'!FE39</f>
        <v>-25063.379393054114</v>
      </c>
      <c r="FF39" s="110">
        <f>'Poblacion Alt'!FF39-'Poblacion Base'!FF39</f>
        <v>-23848.024528611277</v>
      </c>
      <c r="FG39" s="110">
        <f>'Poblacion Alt'!FG39-'Poblacion Base'!FG39</f>
        <v>-22495.061090297881</v>
      </c>
      <c r="FH39" s="110">
        <f>'Poblacion Alt'!FH39-'Poblacion Base'!FH39</f>
        <v>-21147.370224924525</v>
      </c>
      <c r="FI39" s="110">
        <f>'Poblacion Alt'!FI39-'Poblacion Base'!FI39</f>
        <v>-19823.725603057886</v>
      </c>
      <c r="FJ39" s="110">
        <f>'Poblacion Alt'!FJ39-'Poblacion Base'!FJ39</f>
        <v>-18652.823136033141</v>
      </c>
      <c r="FK39" s="110">
        <f>'Poblacion Alt'!FK39-'Poblacion Base'!FK39</f>
        <v>-17588.98798314447</v>
      </c>
      <c r="FL39" s="110">
        <f>'Poblacion Alt'!FL39-'Poblacion Base'!FL39</f>
        <v>-16600.74918872182</v>
      </c>
      <c r="FM39" s="110">
        <f>'Poblacion Alt'!FM39-'Poblacion Base'!FM39</f>
        <v>-15670.764919659297</v>
      </c>
      <c r="FN39" s="110">
        <f>'Poblacion Alt'!FN39-'Poblacion Base'!FN39</f>
        <v>-14782.50307128788</v>
      </c>
      <c r="FO39" s="110">
        <f>'Poblacion Alt'!FO39-'Poblacion Base'!FO39</f>
        <v>-13925.196067806159</v>
      </c>
      <c r="FP39" s="110">
        <f>'Poblacion Alt'!FP39-'Poblacion Base'!FP39</f>
        <v>-13087.777785979211</v>
      </c>
      <c r="FQ39" s="110">
        <f>'Poblacion Alt'!FQ39-'Poblacion Base'!FQ39</f>
        <v>-12274.019660310994</v>
      </c>
      <c r="FR39" s="110">
        <f>'Poblacion Alt'!FR39-'Poblacion Base'!FR39</f>
        <v>-11481.460283587396</v>
      </c>
      <c r="FS39" s="110">
        <f>'Poblacion Alt'!FS39-'Poblacion Base'!FS39</f>
        <v>-10708.498611861782</v>
      </c>
      <c r="FT39" s="110">
        <f>'Poblacion Alt'!FT39-'Poblacion Base'!FT39</f>
        <v>-9919.9354636832722</v>
      </c>
      <c r="FU39" s="110">
        <f>'Poblacion Alt'!FU39-'Poblacion Base'!FU39</f>
        <v>-9133.5051918896497</v>
      </c>
      <c r="FV39" s="110">
        <f>'Poblacion Alt'!FV39-'Poblacion Base'!FV39</f>
        <v>-8359.8846809226088</v>
      </c>
      <c r="FW39" s="110">
        <f>'Poblacion Alt'!FW39-'Poblacion Base'!FW39</f>
        <v>-7609.4003475605568</v>
      </c>
      <c r="FX39" s="110">
        <f>'Poblacion Alt'!FX39-'Poblacion Base'!FX39</f>
        <v>-6886.9512081095017</v>
      </c>
      <c r="FY39" s="110">
        <f>'Poblacion Alt'!FY39-'Poblacion Base'!FY39</f>
        <v>-6198.7511974307126</v>
      </c>
      <c r="FZ39" s="110">
        <f>'Poblacion Alt'!FZ39-'Poblacion Base'!FZ39</f>
        <v>-5548.7201111754985</v>
      </c>
      <c r="GA39" s="110">
        <f>'Poblacion Alt'!GA39-'Poblacion Base'!GA39</f>
        <v>-4938.9182212605374</v>
      </c>
      <c r="GB39" s="110">
        <f>'Poblacion Alt'!GB39-'Poblacion Base'!GB39</f>
        <v>-4367.5160705224262</v>
      </c>
      <c r="GC39" s="110">
        <f>'Poblacion Alt'!GC39-'Poblacion Base'!GC39</f>
        <v>-3838.0356101168436</v>
      </c>
      <c r="GD39" s="110">
        <f>'Poblacion Alt'!GD39-'Poblacion Base'!GD39</f>
        <v>-3373.1368830893189</v>
      </c>
      <c r="GE39" s="110">
        <f>'Poblacion Alt'!GE39-'Poblacion Base'!GE39</f>
        <v>-2959.8205652937468</v>
      </c>
      <c r="GF39" s="110">
        <f>'Poblacion Alt'!GF39-'Poblacion Base'!GF39</f>
        <v>-2589.7349404143752</v>
      </c>
      <c r="GG39" s="110">
        <f>'Poblacion Alt'!GG39-'Poblacion Base'!GG39</f>
        <v>-2256.6082709020848</v>
      </c>
      <c r="GH39" s="110">
        <f>'Poblacion Alt'!GH39-'Poblacion Base'!GH39</f>
        <v>-1955.5978779419383</v>
      </c>
      <c r="GI39" s="110">
        <f>'Poblacion Alt'!GI39-'Poblacion Base'!GI39</f>
        <v>-1684.3724597680994</v>
      </c>
      <c r="GJ39" s="110">
        <f>'Poblacion Alt'!GJ39-'Poblacion Base'!GJ39</f>
        <v>-1439.8039845978492</v>
      </c>
      <c r="GK39" s="110">
        <f>'Poblacion Alt'!GK39-'Poblacion Base'!GK39</f>
        <v>-1221.5036865664733</v>
      </c>
      <c r="GL39" s="110">
        <f>'Poblacion Alt'!GL39-'Poblacion Base'!GL39</f>
        <v>-1027.779505913044</v>
      </c>
      <c r="GM39" s="110">
        <f>'Poblacion Alt'!GM39-'Poblacion Base'!GM39</f>
        <v>-857.60131861961418</v>
      </c>
      <c r="GN39" s="110">
        <f>'Poblacion Alt'!GN39-'Poblacion Base'!GN39</f>
        <v>-709.37652388276183</v>
      </c>
      <c r="GO39" s="110">
        <f>'Poblacion Alt'!GO39-'Poblacion Base'!GO39</f>
        <v>-581.23647549778252</v>
      </c>
      <c r="GP39" s="110">
        <f>'Poblacion Alt'!GP39-'Poblacion Base'!GP39</f>
        <v>-471.64941084114616</v>
      </c>
      <c r="GQ39" s="110">
        <f>'Poblacion Alt'!GQ39-'Poblacion Base'!GQ39</f>
        <v>-378.8476073005877</v>
      </c>
      <c r="GR39" s="110">
        <f>'Poblacion Alt'!GR39-'Poblacion Base'!GR39</f>
        <v>-301.10201642434549</v>
      </c>
      <c r="GS39" s="110">
        <f>'Poblacion Alt'!GS39-'Poblacion Base'!GS39</f>
        <v>-236.85286128219923</v>
      </c>
      <c r="GT39" s="110">
        <f>'Poblacion Alt'!GT39-'Poblacion Base'!GT39</f>
        <v>-184.31978763919142</v>
      </c>
      <c r="GU39" s="110">
        <f>'Poblacion Alt'!GU39-'Poblacion Base'!GU39</f>
        <v>-12.440638296910038</v>
      </c>
      <c r="GV39" s="48">
        <f t="shared" si="0"/>
        <v>-2962261.7333990484</v>
      </c>
    </row>
    <row r="40" spans="1:204">
      <c r="A40">
        <v>2056</v>
      </c>
      <c r="B40" s="110">
        <f>'Poblacion Alt'!B40-'Poblacion Base'!B40</f>
        <v>-29.139305519522168</v>
      </c>
      <c r="C40" s="110">
        <f>'Poblacion Alt'!C40-'Poblacion Base'!C40</f>
        <v>-64.062196726416005</v>
      </c>
      <c r="D40" s="110">
        <f>'Poblacion Alt'!D40-'Poblacion Base'!D40</f>
        <v>-105.78722331291647</v>
      </c>
      <c r="E40" s="110">
        <f>'Poblacion Alt'!E40-'Poblacion Base'!E40</f>
        <v>-155.47381169022992</v>
      </c>
      <c r="F40" s="110">
        <f>'Poblacion Alt'!F40-'Poblacion Base'!F40</f>
        <v>-214.47799859015504</v>
      </c>
      <c r="G40" s="110">
        <f>'Poblacion Alt'!G40-'Poblacion Base'!G40</f>
        <v>-284.31952514537261</v>
      </c>
      <c r="H40" s="110">
        <f>'Poblacion Alt'!H40-'Poblacion Base'!H40</f>
        <v>-366.75407224069932</v>
      </c>
      <c r="I40" s="110">
        <f>'Poblacion Alt'!I40-'Poblacion Base'!I40</f>
        <v>-463.74126199557213</v>
      </c>
      <c r="J40" s="110">
        <f>'Poblacion Alt'!J40-'Poblacion Base'!J40</f>
        <v>-577.47534594591707</v>
      </c>
      <c r="K40" s="110">
        <f>'Poblacion Alt'!K40-'Poblacion Base'!K40</f>
        <v>-710.3289705052739</v>
      </c>
      <c r="L40" s="110">
        <f>'Poblacion Alt'!L40-'Poblacion Base'!L40</f>
        <v>-864.95771121940925</v>
      </c>
      <c r="M40" s="110">
        <f>'Poblacion Alt'!M40-'Poblacion Base'!M40</f>
        <v>-1044.1282735390414</v>
      </c>
      <c r="N40" s="110">
        <f>'Poblacion Alt'!N40-'Poblacion Base'!N40</f>
        <v>-1250.7516763436142</v>
      </c>
      <c r="O40" s="110">
        <f>'Poblacion Alt'!O40-'Poblacion Base'!O40</f>
        <v>-1487.8782084162231</v>
      </c>
      <c r="P40" s="110">
        <f>'Poblacion Alt'!P40-'Poblacion Base'!P40</f>
        <v>-1758.4590891513217</v>
      </c>
      <c r="Q40" s="110">
        <f>'Poblacion Alt'!Q40-'Poblacion Base'!Q40</f>
        <v>-2065.5690502506914</v>
      </c>
      <c r="R40" s="110">
        <f>'Poblacion Alt'!R40-'Poblacion Base'!R40</f>
        <v>-2411.9598826889996</v>
      </c>
      <c r="S40" s="110">
        <f>'Poblacion Alt'!S40-'Poblacion Base'!S40</f>
        <v>-2800.2408388522454</v>
      </c>
      <c r="T40" s="110">
        <f>'Poblacion Alt'!T40-'Poblacion Base'!T40</f>
        <v>-3232.6721282599028</v>
      </c>
      <c r="U40" s="110">
        <f>'Poblacion Alt'!U40-'Poblacion Base'!U40</f>
        <v>-3711.0475840183208</v>
      </c>
      <c r="V40" s="110">
        <f>'Poblacion Alt'!V40-'Poblacion Base'!V40</f>
        <v>-5002.9577185002854</v>
      </c>
      <c r="W40" s="110">
        <f>'Poblacion Alt'!W40-'Poblacion Base'!W40</f>
        <v>-6411.8463394430582</v>
      </c>
      <c r="X40" s="110">
        <f>'Poblacion Alt'!X40-'Poblacion Base'!X40</f>
        <v>-7938.224014431762</v>
      </c>
      <c r="Y40" s="110">
        <f>'Poblacion Alt'!Y40-'Poblacion Base'!Y40</f>
        <v>-9579.4451495870599</v>
      </c>
      <c r="Z40" s="110">
        <f>'Poblacion Alt'!Z40-'Poblacion Base'!Z40</f>
        <v>-11323.36938953615</v>
      </c>
      <c r="AA40" s="110">
        <f>'Poblacion Alt'!AA40-'Poblacion Base'!AA40</f>
        <v>-13165.13162067387</v>
      </c>
      <c r="AB40" s="110">
        <f>'Poblacion Alt'!AB40-'Poblacion Base'!AB40</f>
        <v>-15097.902060050343</v>
      </c>
      <c r="AC40" s="110">
        <f>'Poblacion Alt'!AC40-'Poblacion Base'!AC40</f>
        <v>-17112.381057762424</v>
      </c>
      <c r="AD40" s="110">
        <f>'Poblacion Alt'!AD40-'Poblacion Base'!AD40</f>
        <v>-19197.216922160354</v>
      </c>
      <c r="AE40" s="110">
        <f>'Poblacion Alt'!AE40-'Poblacion Base'!AE40</f>
        <v>-21337.872984800139</v>
      </c>
      <c r="AF40" s="110">
        <f>'Poblacion Alt'!AF40-'Poblacion Base'!AF40</f>
        <v>-24225.1690556822</v>
      </c>
      <c r="AG40" s="110">
        <f>'Poblacion Alt'!AG40-'Poblacion Base'!AG40</f>
        <v>-27146.230256084993</v>
      </c>
      <c r="AH40" s="110">
        <f>'Poblacion Alt'!AH40-'Poblacion Base'!AH40</f>
        <v>-30077.629358392616</v>
      </c>
      <c r="AI40" s="110">
        <f>'Poblacion Alt'!AI40-'Poblacion Base'!AI40</f>
        <v>-32998.113035079383</v>
      </c>
      <c r="AJ40" s="110">
        <f>'Poblacion Alt'!AJ40-'Poblacion Base'!AJ40</f>
        <v>-35880.198817698518</v>
      </c>
      <c r="AK40" s="110">
        <f>'Poblacion Alt'!AK40-'Poblacion Base'!AK40</f>
        <v>-38695.532194907428</v>
      </c>
      <c r="AL40" s="110">
        <f>'Poblacion Alt'!AL40-'Poblacion Base'!AL40</f>
        <v>-41416.646282941336</v>
      </c>
      <c r="AM40" s="110">
        <f>'Poblacion Alt'!AM40-'Poblacion Base'!AM40</f>
        <v>-44046.704854927317</v>
      </c>
      <c r="AN40" s="110">
        <f>'Poblacion Alt'!AN40-'Poblacion Base'!AN40</f>
        <v>-46541.215296784125</v>
      </c>
      <c r="AO40" s="110">
        <f>'Poblacion Alt'!AO40-'Poblacion Base'!AO40</f>
        <v>-48893.168579580146</v>
      </c>
      <c r="AP40" s="110">
        <f>'Poblacion Alt'!AP40-'Poblacion Base'!AP40</f>
        <v>-50014.934196982242</v>
      </c>
      <c r="AQ40" s="110">
        <f>'Poblacion Alt'!AQ40-'Poblacion Base'!AQ40</f>
        <v>-51010.236759981024</v>
      </c>
      <c r="AR40" s="110">
        <f>'Poblacion Alt'!AR40-'Poblacion Base'!AR40</f>
        <v>-51876.329656926217</v>
      </c>
      <c r="AS40" s="110">
        <f>'Poblacion Alt'!AS40-'Poblacion Base'!AS40</f>
        <v>-52583.946761746251</v>
      </c>
      <c r="AT40" s="110">
        <f>'Poblacion Alt'!AT40-'Poblacion Base'!AT40</f>
        <v>-52904.714939070342</v>
      </c>
      <c r="AU40" s="110">
        <f>'Poblacion Alt'!AU40-'Poblacion Base'!AU40</f>
        <v>-52889.978696047678</v>
      </c>
      <c r="AV40" s="110">
        <f>'Poblacion Alt'!AV40-'Poblacion Base'!AV40</f>
        <v>-52584.466533221654</v>
      </c>
      <c r="AW40" s="110">
        <f>'Poblacion Alt'!AW40-'Poblacion Base'!AW40</f>
        <v>-52017.833247914561</v>
      </c>
      <c r="AX40" s="110">
        <f>'Poblacion Alt'!AX40-'Poblacion Base'!AX40</f>
        <v>-51215.128339291376</v>
      </c>
      <c r="AY40" s="110">
        <f>'Poblacion Alt'!AY40-'Poblacion Base'!AY40</f>
        <v>-50184.19800860394</v>
      </c>
      <c r="AZ40" s="110">
        <f>'Poblacion Alt'!AZ40-'Poblacion Base'!AZ40</f>
        <v>-48743.370404010697</v>
      </c>
      <c r="BA40" s="110">
        <f>'Poblacion Alt'!BA40-'Poblacion Base'!BA40</f>
        <v>-47155.440051212034</v>
      </c>
      <c r="BB40" s="110">
        <f>'Poblacion Alt'!BB40-'Poblacion Base'!BB40</f>
        <v>-45437.555899070809</v>
      </c>
      <c r="BC40" s="110">
        <f>'Poblacion Alt'!BC40-'Poblacion Base'!BC40</f>
        <v>-43586.246868163289</v>
      </c>
      <c r="BD40" s="110">
        <f>'Poblacion Alt'!BD40-'Poblacion Base'!BD40</f>
        <v>-41418.048875852022</v>
      </c>
      <c r="BE40" s="110">
        <f>'Poblacion Alt'!BE40-'Poblacion Base'!BE40</f>
        <v>-38999.276825800305</v>
      </c>
      <c r="BF40" s="110">
        <f>'Poblacion Alt'!BF40-'Poblacion Base'!BF40</f>
        <v>-36430.834235139657</v>
      </c>
      <c r="BG40" s="110">
        <f>'Poblacion Alt'!BG40-'Poblacion Base'!BG40</f>
        <v>-33754.560747117968</v>
      </c>
      <c r="BH40" s="110">
        <f>'Poblacion Alt'!BH40-'Poblacion Base'!BH40</f>
        <v>-31017.047729903075</v>
      </c>
      <c r="BI40" s="110">
        <f>'Poblacion Alt'!BI40-'Poblacion Base'!BI40</f>
        <v>-28260.073979586363</v>
      </c>
      <c r="BJ40" s="110">
        <f>'Poblacion Alt'!BJ40-'Poblacion Base'!BJ40</f>
        <v>-25615.305835557694</v>
      </c>
      <c r="BK40" s="110">
        <f>'Poblacion Alt'!BK40-'Poblacion Base'!BK40</f>
        <v>-23004.812632209272</v>
      </c>
      <c r="BL40" s="110">
        <f>'Poblacion Alt'!BL40-'Poblacion Base'!BL40</f>
        <v>-20456.086012467276</v>
      </c>
      <c r="BM40" s="110">
        <f>'Poblacion Alt'!BM40-'Poblacion Base'!BM40</f>
        <v>-18016.204719075526</v>
      </c>
      <c r="BN40" s="110">
        <f>'Poblacion Alt'!BN40-'Poblacion Base'!BN40</f>
        <v>-15991.143453819444</v>
      </c>
      <c r="BO40" s="110">
        <f>'Poblacion Alt'!BO40-'Poblacion Base'!BO40</f>
        <v>-14265.162914646557</v>
      </c>
      <c r="BP40" s="110">
        <f>'Poblacion Alt'!BP40-'Poblacion Base'!BP40</f>
        <v>-12763.563762096805</v>
      </c>
      <c r="BQ40" s="110">
        <f>'Poblacion Alt'!BQ40-'Poblacion Base'!BQ40</f>
        <v>-11435.690134257835</v>
      </c>
      <c r="BR40" s="110">
        <f>'Poblacion Alt'!BR40-'Poblacion Base'!BR40</f>
        <v>-10249.106537551037</v>
      </c>
      <c r="BS40" s="110">
        <f>'Poblacion Alt'!BS40-'Poblacion Base'!BS40</f>
        <v>-9169.2365875894902</v>
      </c>
      <c r="BT40" s="110">
        <f>'Poblacion Alt'!BT40-'Poblacion Base'!BT40</f>
        <v>-8172.143491343304</v>
      </c>
      <c r="BU40" s="110">
        <f>'Poblacion Alt'!BU40-'Poblacion Base'!BU40</f>
        <v>-7255.9136259854713</v>
      </c>
      <c r="BV40" s="110">
        <f>'Poblacion Alt'!BV40-'Poblacion Base'!BV40</f>
        <v>-6419.5600467183103</v>
      </c>
      <c r="BW40" s="110">
        <f>'Poblacion Alt'!BW40-'Poblacion Base'!BW40</f>
        <v>-5664.5731321429485</v>
      </c>
      <c r="BX40" s="110">
        <f>'Poblacion Alt'!BX40-'Poblacion Base'!BX40</f>
        <v>-5042.9137218413234</v>
      </c>
      <c r="BY40" s="110">
        <f>'Poblacion Alt'!BY40-'Poblacion Base'!BY40</f>
        <v>-4519.280565007095</v>
      </c>
      <c r="BZ40" s="110">
        <f>'Poblacion Alt'!BZ40-'Poblacion Base'!BZ40</f>
        <v>-4070.1577129580546</v>
      </c>
      <c r="CA40" s="110">
        <f>'Poblacion Alt'!CA40-'Poblacion Base'!CA40</f>
        <v>-3678.8966241714079</v>
      </c>
      <c r="CB40" s="110">
        <f>'Poblacion Alt'!CB40-'Poblacion Base'!CB40</f>
        <v>-3333.5004534127074</v>
      </c>
      <c r="CC40" s="110">
        <f>'Poblacion Alt'!CC40-'Poblacion Base'!CC40</f>
        <v>-3022.0244649254892</v>
      </c>
      <c r="CD40" s="110">
        <f>'Poblacion Alt'!CD40-'Poblacion Base'!CD40</f>
        <v>-2737.8153758065891</v>
      </c>
      <c r="CE40" s="110">
        <f>'Poblacion Alt'!CE40-'Poblacion Base'!CE40</f>
        <v>-2476.8316038628982</v>
      </c>
      <c r="CF40" s="110">
        <f>'Poblacion Alt'!CF40-'Poblacion Base'!CF40</f>
        <v>-2236.7134954789799</v>
      </c>
      <c r="CG40" s="110">
        <f>'Poblacion Alt'!CG40-'Poblacion Base'!CG40</f>
        <v>-2013.55492951411</v>
      </c>
      <c r="CH40" s="110">
        <f>'Poblacion Alt'!CH40-'Poblacion Base'!CH40</f>
        <v>-1793.4669225160324</v>
      </c>
      <c r="CI40" s="110">
        <f>'Poblacion Alt'!CI40-'Poblacion Base'!CI40</f>
        <v>-1583.1936132096453</v>
      </c>
      <c r="CJ40" s="110">
        <f>'Poblacion Alt'!CJ40-'Poblacion Base'!CJ40</f>
        <v>-1387.0148087837151</v>
      </c>
      <c r="CK40" s="110">
        <f>'Poblacion Alt'!CK40-'Poblacion Base'!CK40</f>
        <v>-1206.5784430048807</v>
      </c>
      <c r="CL40" s="110">
        <f>'Poblacion Alt'!CL40-'Poblacion Base'!CL40</f>
        <v>-1042.9145971320104</v>
      </c>
      <c r="CM40" s="110">
        <f>'Poblacion Alt'!CM40-'Poblacion Base'!CM40</f>
        <v>-895.80453377995582</v>
      </c>
      <c r="CN40" s="110">
        <f>'Poblacion Alt'!CN40-'Poblacion Base'!CN40</f>
        <v>-764.82694529177388</v>
      </c>
      <c r="CO40" s="110">
        <f>'Poblacion Alt'!CO40-'Poblacion Base'!CO40</f>
        <v>-648.58507574466057</v>
      </c>
      <c r="CP40" s="110">
        <f>'Poblacion Alt'!CP40-'Poblacion Base'!CP40</f>
        <v>-546.0791066476304</v>
      </c>
      <c r="CQ40" s="110">
        <f>'Poblacion Alt'!CQ40-'Poblacion Base'!CQ40</f>
        <v>-456.30939568758913</v>
      </c>
      <c r="CR40" s="110">
        <f>'Poblacion Alt'!CR40-'Poblacion Base'!CR40</f>
        <v>-378.41118997779995</v>
      </c>
      <c r="CS40" s="110">
        <f>'Poblacion Alt'!CS40-'Poblacion Base'!CS40</f>
        <v>-311.20441570839102</v>
      </c>
      <c r="CT40" s="110">
        <f>'Poblacion Alt'!CT40-'Poblacion Base'!CT40</f>
        <v>-253.69396743145444</v>
      </c>
      <c r="CU40" s="110">
        <f>'Poblacion Alt'!CU40-'Poblacion Base'!CU40</f>
        <v>-204.81527765598366</v>
      </c>
      <c r="CV40" s="110">
        <f>'Poblacion Alt'!CV40-'Poblacion Base'!CV40</f>
        <v>-163.95497424023051</v>
      </c>
      <c r="CW40" s="110">
        <f>'Poblacion Alt'!CW40-'Poblacion Base'!CW40</f>
        <v>-129.97709870629478</v>
      </c>
      <c r="CX40" s="110">
        <f>'Poblacion Alt'!CX40-'Poblacion Base'!CX40</f>
        <v>-9.9908370697867213</v>
      </c>
      <c r="CY40" s="110">
        <f>'Poblacion Alt'!CY40-'Poblacion Base'!CY40</f>
        <v>-28.693299732520245</v>
      </c>
      <c r="CZ40" s="110">
        <f>'Poblacion Alt'!CZ40-'Poblacion Base'!CZ40</f>
        <v>-62.939689792518038</v>
      </c>
      <c r="DA40" s="110">
        <f>'Poblacion Alt'!DA40-'Poblacion Base'!DA40</f>
        <v>-103.68695838964777</v>
      </c>
      <c r="DB40" s="110">
        <f>'Poblacion Alt'!DB40-'Poblacion Base'!DB40</f>
        <v>-152.00599441086524</v>
      </c>
      <c r="DC40" s="110">
        <f>'Poblacion Alt'!DC40-'Poblacion Base'!DC40</f>
        <v>-209.1193457939371</v>
      </c>
      <c r="DD40" s="110">
        <f>'Poblacion Alt'!DD40-'Poblacion Base'!DD40</f>
        <v>-276.42363430233672</v>
      </c>
      <c r="DE40" s="110">
        <f>'Poblacion Alt'!DE40-'Poblacion Base'!DE40</f>
        <v>-355.45603709155694</v>
      </c>
      <c r="DF40" s="110">
        <f>'Poblacion Alt'!DF40-'Poblacion Base'!DF40</f>
        <v>-447.97006580646848</v>
      </c>
      <c r="DG40" s="110">
        <f>'Poblacion Alt'!DG40-'Poblacion Base'!DG40</f>
        <v>-555.84692548462772</v>
      </c>
      <c r="DH40" s="110">
        <f>'Poblacion Alt'!DH40-'Poblacion Base'!DH40</f>
        <v>-681.1418026490428</v>
      </c>
      <c r="DI40" s="110">
        <f>'Poblacion Alt'!DI40-'Poblacion Base'!DI40</f>
        <v>-826.0242613760347</v>
      </c>
      <c r="DJ40" s="110">
        <f>'Poblacion Alt'!DJ40-'Poblacion Base'!DJ40</f>
        <v>-992.78286889116862</v>
      </c>
      <c r="DK40" s="110">
        <f>'Poblacion Alt'!DK40-'Poblacion Base'!DK40</f>
        <v>-1183.6761313086026</v>
      </c>
      <c r="DL40" s="110">
        <f>'Poblacion Alt'!DL40-'Poblacion Base'!DL40</f>
        <v>-1401.063943348825</v>
      </c>
      <c r="DM40" s="110">
        <f>'Poblacion Alt'!DM40-'Poblacion Base'!DM40</f>
        <v>-1647.1072417313117</v>
      </c>
      <c r="DN40" s="110">
        <f>'Poblacion Alt'!DN40-'Poblacion Base'!DN40</f>
        <v>-1923.9147510839975</v>
      </c>
      <c r="DO40" s="110">
        <f>'Poblacion Alt'!DO40-'Poblacion Base'!DO40</f>
        <v>-2233.1982684457616</v>
      </c>
      <c r="DP40" s="110">
        <f>'Poblacion Alt'!DP40-'Poblacion Base'!DP40</f>
        <v>-2576.5164678457368</v>
      </c>
      <c r="DQ40" s="110">
        <f>'Poblacion Alt'!DQ40-'Poblacion Base'!DQ40</f>
        <v>-2954.784139545518</v>
      </c>
      <c r="DR40" s="110">
        <f>'Poblacion Alt'!DR40-'Poblacion Base'!DR40</f>
        <v>-3368.502282028785</v>
      </c>
      <c r="DS40" s="110">
        <f>'Poblacion Alt'!DS40-'Poblacion Base'!DS40</f>
        <v>-4585.9409897461883</v>
      </c>
      <c r="DT40" s="110">
        <f>'Poblacion Alt'!DT40-'Poblacion Base'!DT40</f>
        <v>-5897.033651697333</v>
      </c>
      <c r="DU40" s="110">
        <f>'Poblacion Alt'!DU40-'Poblacion Base'!DU40</f>
        <v>-7299.1361783560715</v>
      </c>
      <c r="DV40" s="110">
        <f>'Poblacion Alt'!DV40-'Poblacion Base'!DV40</f>
        <v>-8787.2343005005969</v>
      </c>
      <c r="DW40" s="110">
        <f>'Poblacion Alt'!DW40-'Poblacion Base'!DW40</f>
        <v>-10346.374896961497</v>
      </c>
      <c r="DX40" s="110">
        <f>'Poblacion Alt'!DX40-'Poblacion Base'!DX40</f>
        <v>-11970.710212581442</v>
      </c>
      <c r="DY40" s="110">
        <f>'Poblacion Alt'!DY40-'Poblacion Base'!DY40</f>
        <v>-13652.737309175194</v>
      </c>
      <c r="DZ40" s="110">
        <f>'Poblacion Alt'!DZ40-'Poblacion Base'!DZ40</f>
        <v>-15382.677408318908</v>
      </c>
      <c r="EA40" s="110">
        <f>'Poblacion Alt'!EA40-'Poblacion Base'!EA40</f>
        <v>-17150.840699935507</v>
      </c>
      <c r="EB40" s="110">
        <f>'Poblacion Alt'!EB40-'Poblacion Base'!EB40</f>
        <v>-18945.451357672224</v>
      </c>
      <c r="EC40" s="110">
        <f>'Poblacion Alt'!EC40-'Poblacion Base'!EC40</f>
        <v>-20657.532762402028</v>
      </c>
      <c r="ED40" s="110">
        <f>'Poblacion Alt'!ED40-'Poblacion Base'!ED40</f>
        <v>-22371.397543228755</v>
      </c>
      <c r="EE40" s="110">
        <f>'Poblacion Alt'!EE40-'Poblacion Base'!EE40</f>
        <v>-24074.013375689334</v>
      </c>
      <c r="EF40" s="110">
        <f>'Poblacion Alt'!EF40-'Poblacion Base'!EF40</f>
        <v>-25757.064403761062</v>
      </c>
      <c r="EG40" s="110">
        <f>'Poblacion Alt'!EG40-'Poblacion Base'!EG40</f>
        <v>-27406.927350262413</v>
      </c>
      <c r="EH40" s="110">
        <f>'Poblacion Alt'!EH40-'Poblacion Base'!EH40</f>
        <v>-29009.751753822551</v>
      </c>
      <c r="EI40" s="110">
        <f>'Poblacion Alt'!EI40-'Poblacion Base'!EI40</f>
        <v>-30552.73849285132</v>
      </c>
      <c r="EJ40" s="110">
        <f>'Poblacion Alt'!EJ40-'Poblacion Base'!EJ40</f>
        <v>-32049.07141071168</v>
      </c>
      <c r="EK40" s="110">
        <f>'Poblacion Alt'!EK40-'Poblacion Base'!EK40</f>
        <v>-33474.212666562991</v>
      </c>
      <c r="EL40" s="110">
        <f>'Poblacion Alt'!EL40-'Poblacion Base'!EL40</f>
        <v>-34817.33242981357</v>
      </c>
      <c r="EM40" s="110">
        <f>'Poblacion Alt'!EM40-'Poblacion Base'!EM40</f>
        <v>-35655.972116562887</v>
      </c>
      <c r="EN40" s="110">
        <f>'Poblacion Alt'!EN40-'Poblacion Base'!EN40</f>
        <v>-36420.281387376599</v>
      </c>
      <c r="EO40" s="110">
        <f>'Poblacion Alt'!EO40-'Poblacion Base'!EO40</f>
        <v>-37106.378474831756</v>
      </c>
      <c r="EP40" s="110">
        <f>'Poblacion Alt'!EP40-'Poblacion Base'!EP40</f>
        <v>-37695.685121904069</v>
      </c>
      <c r="EQ40" s="110">
        <f>'Poblacion Alt'!EQ40-'Poblacion Base'!EQ40</f>
        <v>-37949.387411114585</v>
      </c>
      <c r="ER40" s="110">
        <f>'Poblacion Alt'!ER40-'Poblacion Base'!ER40</f>
        <v>-37937.189355004986</v>
      </c>
      <c r="ES40" s="110">
        <f>'Poblacion Alt'!ES40-'Poblacion Base'!ES40</f>
        <v>-37700.418808029615</v>
      </c>
      <c r="ET40" s="110">
        <f>'Poblacion Alt'!ET40-'Poblacion Base'!ET40</f>
        <v>-37270.853286966623</v>
      </c>
      <c r="EU40" s="110">
        <f>'Poblacion Alt'!EU40-'Poblacion Base'!EU40</f>
        <v>-36675.654945385933</v>
      </c>
      <c r="EV40" s="110">
        <f>'Poblacion Alt'!EV40-'Poblacion Base'!EV40</f>
        <v>-35925.334239613498</v>
      </c>
      <c r="EW40" s="110">
        <f>'Poblacion Alt'!EW40-'Poblacion Base'!EW40</f>
        <v>-35218.724557754933</v>
      </c>
      <c r="EX40" s="110">
        <f>'Poblacion Alt'!EX40-'Poblacion Base'!EX40</f>
        <v>-34401.145186901733</v>
      </c>
      <c r="EY40" s="110">
        <f>'Poblacion Alt'!EY40-'Poblacion Base'!EY40</f>
        <v>-33482.566355080635</v>
      </c>
      <c r="EZ40" s="110">
        <f>'Poblacion Alt'!EZ40-'Poblacion Base'!EZ40</f>
        <v>-32476.300591559557</v>
      </c>
      <c r="FA40" s="110">
        <f>'Poblacion Alt'!FA40-'Poblacion Base'!FA40</f>
        <v>-31425.181215905526</v>
      </c>
      <c r="FB40" s="110">
        <f>'Poblacion Alt'!FB40-'Poblacion Base'!FB40</f>
        <v>-30325.666017713142</v>
      </c>
      <c r="FC40" s="110">
        <f>'Poblacion Alt'!FC40-'Poblacion Base'!FC40</f>
        <v>-29181.162142828864</v>
      </c>
      <c r="FD40" s="110">
        <f>'Poblacion Alt'!FD40-'Poblacion Base'!FD40</f>
        <v>-27999.585904413776</v>
      </c>
      <c r="FE40" s="110">
        <f>'Poblacion Alt'!FE40-'Poblacion Base'!FE40</f>
        <v>-26782.132175103005</v>
      </c>
      <c r="FF40" s="110">
        <f>'Poblacion Alt'!FF40-'Poblacion Base'!FF40</f>
        <v>-25545.737398762023</v>
      </c>
      <c r="FG40" s="110">
        <f>'Poblacion Alt'!FG40-'Poblacion Base'!FG40</f>
        <v>-24165.13607813057</v>
      </c>
      <c r="FH40" s="110">
        <f>'Poblacion Alt'!FH40-'Poblacion Base'!FH40</f>
        <v>-22780.582453290117</v>
      </c>
      <c r="FI40" s="110">
        <f>'Poblacion Alt'!FI40-'Poblacion Base'!FI40</f>
        <v>-21402.417436236632</v>
      </c>
      <c r="FJ40" s="110">
        <f>'Poblacion Alt'!FJ40-'Poblacion Base'!FJ40</f>
        <v>-20049.338989261945</v>
      </c>
      <c r="FK40" s="110">
        <f>'Poblacion Alt'!FK40-'Poblacion Base'!FK40</f>
        <v>-18849.332256686583</v>
      </c>
      <c r="FL40" s="110">
        <f>'Poblacion Alt'!FL40-'Poblacion Base'!FL40</f>
        <v>-17756.884771520738</v>
      </c>
      <c r="FM40" s="110">
        <f>'Poblacion Alt'!FM40-'Poblacion Base'!FM40</f>
        <v>-16740.407307146525</v>
      </c>
      <c r="FN40" s="110">
        <f>'Poblacion Alt'!FN40-'Poblacion Base'!FN40</f>
        <v>-15783.122597542766</v>
      </c>
      <c r="FO40" s="110">
        <f>'Poblacion Alt'!FO40-'Poblacion Base'!FO40</f>
        <v>-14868.613359233015</v>
      </c>
      <c r="FP40" s="110">
        <f>'Poblacion Alt'!FP40-'Poblacion Base'!FP40</f>
        <v>-13985.86169130198</v>
      </c>
      <c r="FQ40" s="110">
        <f>'Poblacion Alt'!FQ40-'Poblacion Base'!FQ40</f>
        <v>-13124.428622472333</v>
      </c>
      <c r="FR40" s="110">
        <f>'Poblacion Alt'!FR40-'Poblacion Base'!FR40</f>
        <v>-12287.557315451268</v>
      </c>
      <c r="FS40" s="110">
        <f>'Poblacion Alt'!FS40-'Poblacion Base'!FS40</f>
        <v>-11472.707688826078</v>
      </c>
      <c r="FT40" s="110">
        <f>'Poblacion Alt'!FT40-'Poblacion Base'!FT40</f>
        <v>-10678.97136130638</v>
      </c>
      <c r="FU40" s="110">
        <f>'Poblacion Alt'!FU40-'Poblacion Base'!FU40</f>
        <v>-9871.7983525806922</v>
      </c>
      <c r="FV40" s="110">
        <f>'Poblacion Alt'!FV40-'Poblacion Base'!FV40</f>
        <v>-9068.0452094299835</v>
      </c>
      <c r="FW40" s="110">
        <f>'Poblacion Alt'!FW40-'Poblacion Base'!FW40</f>
        <v>-8279.0130448898417</v>
      </c>
      <c r="FX40" s="110">
        <f>'Poblacion Alt'!FX40-'Poblacion Base'!FX40</f>
        <v>-7515.0859147434821</v>
      </c>
      <c r="FY40" s="110">
        <f>'Poblacion Alt'!FY40-'Poblacion Base'!FY40</f>
        <v>-6781.042800811847</v>
      </c>
      <c r="FZ40" s="110">
        <f>'Poblacion Alt'!FZ40-'Poblacion Base'!FZ40</f>
        <v>-6083.1252826933342</v>
      </c>
      <c r="GA40" s="110">
        <f>'Poblacion Alt'!GA40-'Poblacion Base'!GA40</f>
        <v>-5425.4264190820104</v>
      </c>
      <c r="GB40" s="110">
        <f>'Poblacion Alt'!GB40-'Poblacion Base'!GB40</f>
        <v>-4809.8018736738304</v>
      </c>
      <c r="GC40" s="110">
        <f>'Poblacion Alt'!GC40-'Poblacion Base'!GC40</f>
        <v>-4234.3205566827091</v>
      </c>
      <c r="GD40" s="110">
        <f>'Poblacion Alt'!GD40-'Poblacion Base'!GD40</f>
        <v>-3702.5797348491324</v>
      </c>
      <c r="GE40" s="110">
        <f>'Poblacion Alt'!GE40-'Poblacion Base'!GE40</f>
        <v>-3236.2774727539218</v>
      </c>
      <c r="GF40" s="110">
        <f>'Poblacion Alt'!GF40-'Poblacion Base'!GF40</f>
        <v>-2823.7649024334678</v>
      </c>
      <c r="GG40" s="110">
        <f>'Poblacion Alt'!GG40-'Poblacion Base'!GG40</f>
        <v>-2454.4623637796321</v>
      </c>
      <c r="GH40" s="110">
        <f>'Poblacion Alt'!GH40-'Poblacion Base'!GH40</f>
        <v>-2123.4588769289985</v>
      </c>
      <c r="GI40" s="110">
        <f>'Poblacion Alt'!GI40-'Poblacion Base'!GI40</f>
        <v>-1826.2151083206263</v>
      </c>
      <c r="GJ40" s="110">
        <f>'Poblacion Alt'!GJ40-'Poblacion Base'!GJ40</f>
        <v>-1560.0619701916148</v>
      </c>
      <c r="GK40" s="110">
        <f>'Poblacion Alt'!GK40-'Poblacion Base'!GK40</f>
        <v>-1321.7871387671621</v>
      </c>
      <c r="GL40" s="110">
        <f>'Poblacion Alt'!GL40-'Poblacion Base'!GL40</f>
        <v>-1110.7847017572931</v>
      </c>
      <c r="GM40" s="110">
        <f>'Poblacion Alt'!GM40-'Poblacion Base'!GM40</f>
        <v>-925.18603268016886</v>
      </c>
      <c r="GN40" s="110">
        <f>'Poblacion Alt'!GN40-'Poblacion Base'!GN40</f>
        <v>-763.79895826604479</v>
      </c>
      <c r="GO40" s="110">
        <f>'Poblacion Alt'!GO40-'Poblacion Base'!GO40</f>
        <v>-624.42605672560603</v>
      </c>
      <c r="GP40" s="110">
        <f>'Poblacion Alt'!GP40-'Poblacion Base'!GP40</f>
        <v>-505.47366753105598</v>
      </c>
      <c r="GQ40" s="110">
        <f>'Poblacion Alt'!GQ40-'Poblacion Base'!GQ40</f>
        <v>-404.56458547302827</v>
      </c>
      <c r="GR40" s="110">
        <f>'Poblacion Alt'!GR40-'Poblacion Base'!GR40</f>
        <v>-320.52416262119004</v>
      </c>
      <c r="GS40" s="110">
        <f>'Poblacion Alt'!GS40-'Poblacion Base'!GS40</f>
        <v>-251.19978200181686</v>
      </c>
      <c r="GT40" s="110">
        <f>'Poblacion Alt'!GT40-'Poblacion Base'!GT40</f>
        <v>-194.81974358172556</v>
      </c>
      <c r="GU40" s="110">
        <f>'Poblacion Alt'!GU40-'Poblacion Base'!GU40</f>
        <v>-12.477719186021204</v>
      </c>
      <c r="GV40" s="48">
        <f t="shared" si="0"/>
        <v>-3078676.6892908704</v>
      </c>
    </row>
    <row r="41" spans="1:204">
      <c r="A41">
        <v>2057</v>
      </c>
      <c r="B41" s="110">
        <f>'Poblacion Alt'!B41-'Poblacion Base'!B41</f>
        <v>-29.225900781108066</v>
      </c>
      <c r="C41" s="110">
        <f>'Poblacion Alt'!C41-'Poblacion Base'!C41</f>
        <v>-64.254062565305503</v>
      </c>
      <c r="D41" s="110">
        <f>'Poblacion Alt'!D41-'Poblacion Base'!D41</f>
        <v>-106.1022694191488</v>
      </c>
      <c r="E41" s="110">
        <f>'Poblacion Alt'!E41-'Poblacion Base'!E41</f>
        <v>-155.94532202507253</v>
      </c>
      <c r="F41" s="110">
        <f>'Poblacion Alt'!F41-'Poblacion Base'!F41</f>
        <v>-215.12381447356893</v>
      </c>
      <c r="G41" s="110">
        <f>'Poblacion Alt'!G41-'Poblacion Base'!G41</f>
        <v>-285.17877670365851</v>
      </c>
      <c r="H41" s="110">
        <f>'Poblacion Alt'!H41-'Poblacion Base'!H41</f>
        <v>-367.86740923731122</v>
      </c>
      <c r="I41" s="110">
        <f>'Poblacion Alt'!I41-'Poblacion Base'!I41</f>
        <v>-465.15577640762785</v>
      </c>
      <c r="J41" s="110">
        <f>'Poblacion Alt'!J41-'Poblacion Base'!J41</f>
        <v>-579.21869573611184</v>
      </c>
      <c r="K41" s="110">
        <f>'Poblacion Alt'!K41-'Poblacion Base'!K41</f>
        <v>-712.50154554046458</v>
      </c>
      <c r="L41" s="110">
        <f>'Poblacion Alt'!L41-'Poblacion Base'!L41</f>
        <v>-867.58888833233505</v>
      </c>
      <c r="M41" s="110">
        <f>'Poblacion Alt'!M41-'Poblacion Base'!M41</f>
        <v>-1047.3083965089172</v>
      </c>
      <c r="N41" s="110">
        <f>'Poblacion Alt'!N41-'Poblacion Base'!N41</f>
        <v>-1254.5559415081225</v>
      </c>
      <c r="O41" s="110">
        <f>'Poblacion Alt'!O41-'Poblacion Base'!O41</f>
        <v>-1492.4025288317644</v>
      </c>
      <c r="P41" s="110">
        <f>'Poblacion Alt'!P41-'Poblacion Base'!P41</f>
        <v>-1763.8457981651882</v>
      </c>
      <c r="Q41" s="110">
        <f>'Poblacion Alt'!Q41-'Poblacion Base'!Q41</f>
        <v>-2071.8853180975129</v>
      </c>
      <c r="R41" s="110">
        <f>'Poblacion Alt'!R41-'Poblacion Base'!R41</f>
        <v>-2419.3451704315958</v>
      </c>
      <c r="S41" s="110">
        <f>'Poblacion Alt'!S41-'Poblacion Base'!S41</f>
        <v>-2808.8175874149892</v>
      </c>
      <c r="T41" s="110">
        <f>'Poblacion Alt'!T41-'Poblacion Base'!T41</f>
        <v>-3242.5480471316259</v>
      </c>
      <c r="U41" s="110">
        <f>'Poblacion Alt'!U41-'Poblacion Base'!U41</f>
        <v>-3722.4732334534056</v>
      </c>
      <c r="V41" s="110">
        <f>'Poblacion Alt'!V41-'Poblacion Base'!V41</f>
        <v>-5018.2397563288687</v>
      </c>
      <c r="W41" s="110">
        <f>'Poblacion Alt'!W41-'Poblacion Base'!W41</f>
        <v>-6431.4946217362303</v>
      </c>
      <c r="X41" s="110">
        <f>'Poblacion Alt'!X41-'Poblacion Base'!X41</f>
        <v>-7962.679010464577</v>
      </c>
      <c r="Y41" s="110">
        <f>'Poblacion Alt'!Y41-'Poblacion Base'!Y41</f>
        <v>-9609.7383330374723</v>
      </c>
      <c r="Z41" s="110">
        <f>'Poblacion Alt'!Z41-'Poblacion Base'!Z41</f>
        <v>-11369.15246770985</v>
      </c>
      <c r="AA41" s="110">
        <f>'Poblacion Alt'!AA41-'Poblacion Base'!AA41</f>
        <v>-13225.435295164702</v>
      </c>
      <c r="AB41" s="110">
        <f>'Poblacion Alt'!AB41-'Poblacion Base'!AB41</f>
        <v>-15172.849586345663</v>
      </c>
      <c r="AC41" s="110">
        <f>'Poblacion Alt'!AC41-'Poblacion Base'!AC41</f>
        <v>-17202.327592804446</v>
      </c>
      <c r="AD41" s="110">
        <f>'Poblacion Alt'!AD41-'Poblacion Base'!AD41</f>
        <v>-19302.490839039907</v>
      </c>
      <c r="AE41" s="110">
        <f>'Poblacion Alt'!AE41-'Poblacion Base'!AE41</f>
        <v>-21459.801934281131</v>
      </c>
      <c r="AF41" s="110">
        <f>'Poblacion Alt'!AF41-'Poblacion Base'!AF41</f>
        <v>-24366.414488930837</v>
      </c>
      <c r="AG41" s="110">
        <f>'Poblacion Alt'!AG41-'Poblacion Base'!AG41</f>
        <v>-27309.414393474755</v>
      </c>
      <c r="AH41" s="110">
        <f>'Poblacion Alt'!AH41-'Poblacion Base'!AH41</f>
        <v>-30263.911240430316</v>
      </c>
      <c r="AI41" s="110">
        <f>'Poblacion Alt'!AI41-'Poblacion Base'!AI41</f>
        <v>-33206.605786606262</v>
      </c>
      <c r="AJ41" s="110">
        <f>'Poblacion Alt'!AJ41-'Poblacion Base'!AJ41</f>
        <v>-36115.275207367551</v>
      </c>
      <c r="AK41" s="110">
        <f>'Poblacion Alt'!AK41-'Poblacion Base'!AK41</f>
        <v>-38962.470363827946</v>
      </c>
      <c r="AL41" s="110">
        <f>'Poblacion Alt'!AL41-'Poblacion Base'!AL41</f>
        <v>-41721.011633395858</v>
      </c>
      <c r="AM41" s="110">
        <f>'Poblacion Alt'!AM41-'Poblacion Base'!AM41</f>
        <v>-44362.632913846057</v>
      </c>
      <c r="AN41" s="110">
        <f>'Poblacion Alt'!AN41-'Poblacion Base'!AN41</f>
        <v>-46897.388750097598</v>
      </c>
      <c r="AO41" s="110">
        <f>'Poblacion Alt'!AO41-'Poblacion Base'!AO41</f>
        <v>-49277.836280430551</v>
      </c>
      <c r="AP41" s="110">
        <f>'Poblacion Alt'!AP41-'Poblacion Base'!AP41</f>
        <v>-50439.630585825711</v>
      </c>
      <c r="AQ41" s="110">
        <f>'Poblacion Alt'!AQ41-'Poblacion Base'!AQ41</f>
        <v>-51475.209102346154</v>
      </c>
      <c r="AR41" s="110">
        <f>'Poblacion Alt'!AR41-'Poblacion Base'!AR41</f>
        <v>-52378.383889691788</v>
      </c>
      <c r="AS41" s="110">
        <f>'Poblacion Alt'!AS41-'Poblacion Base'!AS41</f>
        <v>-53147.759391517844</v>
      </c>
      <c r="AT41" s="110">
        <f>'Poblacion Alt'!AT41-'Poblacion Base'!AT41</f>
        <v>-53756.160353627754</v>
      </c>
      <c r="AU41" s="110">
        <f>'Poblacion Alt'!AU41-'Poblacion Base'!AU41</f>
        <v>-53977.251117423817</v>
      </c>
      <c r="AV41" s="110">
        <f>'Poblacion Alt'!AV41-'Poblacion Base'!AV41</f>
        <v>-53862.65106778004</v>
      </c>
      <c r="AW41" s="110">
        <f>'Poblacion Alt'!AW41-'Poblacion Base'!AW41</f>
        <v>-53460.534326830297</v>
      </c>
      <c r="AX41" s="110">
        <f>'Poblacion Alt'!AX41-'Poblacion Base'!AX41</f>
        <v>-52799.584838835872</v>
      </c>
      <c r="AY41" s="110">
        <f>'Poblacion Alt'!AY41-'Poblacion Base'!AY41</f>
        <v>-51903.689344908402</v>
      </c>
      <c r="AZ41" s="110">
        <f>'Poblacion Alt'!AZ41-'Poblacion Base'!AZ41</f>
        <v>-50544.833737810084</v>
      </c>
      <c r="BA41" s="110">
        <f>'Poblacion Alt'!BA41-'Poblacion Base'!BA41</f>
        <v>-49045.383873821527</v>
      </c>
      <c r="BB41" s="110">
        <f>'Poblacion Alt'!BB41-'Poblacion Base'!BB41</f>
        <v>-47401.455009960104</v>
      </c>
      <c r="BC41" s="110">
        <f>'Poblacion Alt'!BC41-'Poblacion Base'!BC41</f>
        <v>-45633.176221099216</v>
      </c>
      <c r="BD41" s="110">
        <f>'Poblacion Alt'!BD41-'Poblacion Base'!BD41</f>
        <v>-43735.037911286694</v>
      </c>
      <c r="BE41" s="110">
        <f>'Poblacion Alt'!BE41-'Poblacion Base'!BE41</f>
        <v>-41525.971344398276</v>
      </c>
      <c r="BF41" s="110">
        <f>'Poblacion Alt'!BF41-'Poblacion Base'!BF41</f>
        <v>-39070.467719481734</v>
      </c>
      <c r="BG41" s="110">
        <f>'Poblacion Alt'!BG41-'Poblacion Base'!BG41</f>
        <v>-36472.520130483259</v>
      </c>
      <c r="BH41" s="110">
        <f>'Poblacion Alt'!BH41-'Poblacion Base'!BH41</f>
        <v>-33770.659247051692</v>
      </c>
      <c r="BI41" s="110">
        <f>'Poblacion Alt'!BI41-'Poblacion Base'!BI41</f>
        <v>-31012.564254920871</v>
      </c>
      <c r="BJ41" s="110">
        <f>'Poblacion Alt'!BJ41-'Poblacion Base'!BJ41</f>
        <v>-28331.42561373848</v>
      </c>
      <c r="BK41" s="110">
        <f>'Poblacion Alt'!BK41-'Poblacion Base'!BK41</f>
        <v>-25664.826520289062</v>
      </c>
      <c r="BL41" s="110">
        <f>'Poblacion Alt'!BL41-'Poblacion Base'!BL41</f>
        <v>-23037.584644142829</v>
      </c>
      <c r="BM41" s="110">
        <f>'Poblacion Alt'!BM41-'Poblacion Base'!BM41</f>
        <v>-20475.636889775924</v>
      </c>
      <c r="BN41" s="110">
        <f>'Poblacion Alt'!BN41-'Poblacion Base'!BN41</f>
        <v>-18026.604671864479</v>
      </c>
      <c r="BO41" s="110">
        <f>'Poblacion Alt'!BO41-'Poblacion Base'!BO41</f>
        <v>-15992.237030078773</v>
      </c>
      <c r="BP41" s="110">
        <f>'Poblacion Alt'!BP41-'Poblacion Base'!BP41</f>
        <v>-14257.086775488802</v>
      </c>
      <c r="BQ41" s="110">
        <f>'Poblacion Alt'!BQ41-'Poblacion Base'!BQ41</f>
        <v>-12746.381582600065</v>
      </c>
      <c r="BR41" s="110">
        <f>'Poblacion Alt'!BR41-'Poblacion Base'!BR41</f>
        <v>-11410.667206772894</v>
      </c>
      <c r="BS41" s="110">
        <f>'Poblacion Alt'!BS41-'Poblacion Base'!BS41</f>
        <v>-10216.550997332495</v>
      </c>
      <c r="BT41" s="110">
        <f>'Poblacion Alt'!BT41-'Poblacion Base'!BT41</f>
        <v>-9130.4837529467768</v>
      </c>
      <c r="BU41" s="110">
        <f>'Poblacion Alt'!BU41-'Poblacion Base'!BU41</f>
        <v>-8127.8394404794089</v>
      </c>
      <c r="BV41" s="110">
        <f>'Poblacion Alt'!BV41-'Poblacion Base'!BV41</f>
        <v>-7207.1702269763919</v>
      </c>
      <c r="BW41" s="110">
        <f>'Poblacion Alt'!BW41-'Poblacion Base'!BW41</f>
        <v>-6367.3701414555544</v>
      </c>
      <c r="BX41" s="110">
        <f>'Poblacion Alt'!BX41-'Poblacion Base'!BX41</f>
        <v>-5610.0950144407107</v>
      </c>
      <c r="BY41" s="110">
        <f>'Poblacion Alt'!BY41-'Poblacion Base'!BY41</f>
        <v>-4985.1675216128351</v>
      </c>
      <c r="BZ41" s="110">
        <f>'Poblacion Alt'!BZ41-'Poblacion Base'!BZ41</f>
        <v>-4457.573319179297</v>
      </c>
      <c r="CA41" s="110">
        <f>'Poblacion Alt'!CA41-'Poblacion Base'!CA41</f>
        <v>-4003.9694954235747</v>
      </c>
      <c r="CB41" s="110">
        <f>'Poblacion Alt'!CB41-'Poblacion Base'!CB41</f>
        <v>-3608.037213526899</v>
      </c>
      <c r="CC41" s="110">
        <f>'Poblacion Alt'!CC41-'Poblacion Base'!CC41</f>
        <v>-3257.9953854460036</v>
      </c>
      <c r="CD41" s="110">
        <f>'Poblacion Alt'!CD41-'Poblacion Base'!CD41</f>
        <v>-2942.1059870021418</v>
      </c>
      <c r="CE41" s="110">
        <f>'Poblacion Alt'!CE41-'Poblacion Base'!CE41</f>
        <v>-2653.9172937832191</v>
      </c>
      <c r="CF41" s="110">
        <f>'Poblacion Alt'!CF41-'Poblacion Base'!CF41</f>
        <v>-2389.3080232326174</v>
      </c>
      <c r="CG41" s="110">
        <f>'Poblacion Alt'!CG41-'Poblacion Base'!CG41</f>
        <v>-2146.1948615229921</v>
      </c>
      <c r="CH41" s="110">
        <f>'Poblacion Alt'!CH41-'Poblacion Base'!CH41</f>
        <v>-1920.9937005308893</v>
      </c>
      <c r="CI41" s="110">
        <f>'Poblacion Alt'!CI41-'Poblacion Base'!CI41</f>
        <v>-1700.7254541090952</v>
      </c>
      <c r="CJ41" s="110">
        <f>'Poblacion Alt'!CJ41-'Poblacion Base'!CJ41</f>
        <v>-1491.7451051677635</v>
      </c>
      <c r="CK41" s="110">
        <f>'Poblacion Alt'!CK41-'Poblacion Base'!CK41</f>
        <v>-1297.990191898818</v>
      </c>
      <c r="CL41" s="110">
        <f>'Poblacion Alt'!CL41-'Poblacion Base'!CL41</f>
        <v>-1120.964049903705</v>
      </c>
      <c r="CM41" s="110">
        <f>'Poblacion Alt'!CM41-'Poblacion Base'!CM41</f>
        <v>-961.63038654495904</v>
      </c>
      <c r="CN41" s="110">
        <f>'Poblacion Alt'!CN41-'Poblacion Base'!CN41</f>
        <v>-819.15524378536793</v>
      </c>
      <c r="CO41" s="110">
        <f>'Poblacion Alt'!CO41-'Poblacion Base'!CO41</f>
        <v>-693.32458396032598</v>
      </c>
      <c r="CP41" s="110">
        <f>'Poblacion Alt'!CP41-'Poblacion Base'!CP41</f>
        <v>-582.44271372038929</v>
      </c>
      <c r="CQ41" s="110">
        <f>'Poblacion Alt'!CQ41-'Poblacion Base'!CQ41</f>
        <v>-485.61430954872048</v>
      </c>
      <c r="CR41" s="110">
        <f>'Poblacion Alt'!CR41-'Poblacion Base'!CR41</f>
        <v>-401.63209191149144</v>
      </c>
      <c r="CS41" s="110">
        <f>'Poblacion Alt'!CS41-'Poblacion Base'!CS41</f>
        <v>-329.44932396731019</v>
      </c>
      <c r="CT41" s="110">
        <f>'Poblacion Alt'!CT41-'Poblacion Base'!CT41</f>
        <v>-267.6831806242044</v>
      </c>
      <c r="CU41" s="110">
        <f>'Poblacion Alt'!CU41-'Poblacion Base'!CU41</f>
        <v>-215.58305955867763</v>
      </c>
      <c r="CV41" s="110">
        <f>'Poblacion Alt'!CV41-'Poblacion Base'!CV41</f>
        <v>-171.89100062201942</v>
      </c>
      <c r="CW41" s="110">
        <f>'Poblacion Alt'!CW41-'Poblacion Base'!CW41</f>
        <v>-135.85277139187019</v>
      </c>
      <c r="CX41" s="110">
        <f>'Poblacion Alt'!CX41-'Poblacion Base'!CX41</f>
        <v>-10.020527521703116</v>
      </c>
      <c r="CY41" s="110">
        <f>'Poblacion Alt'!CY41-'Poblacion Base'!CY41</f>
        <v>-28.778569568297826</v>
      </c>
      <c r="CZ41" s="110">
        <f>'Poblacion Alt'!CZ41-'Poblacion Base'!CZ41</f>
        <v>-63.128060652757995</v>
      </c>
      <c r="DA41" s="110">
        <f>'Poblacion Alt'!DA41-'Poblacion Base'!DA41</f>
        <v>-103.99895856174408</v>
      </c>
      <c r="DB41" s="110">
        <f>'Poblacion Alt'!DB41-'Poblacion Base'!DB41</f>
        <v>-152.46251562488033</v>
      </c>
      <c r="DC41" s="110">
        <f>'Poblacion Alt'!DC41-'Poblacion Base'!DC41</f>
        <v>-209.75298885189113</v>
      </c>
      <c r="DD41" s="110">
        <f>'Poblacion Alt'!DD41-'Poblacion Base'!DD41</f>
        <v>-277.25777497756644</v>
      </c>
      <c r="DE41" s="110">
        <f>'Poblacion Alt'!DE41-'Poblacion Base'!DE41</f>
        <v>-356.53618701384403</v>
      </c>
      <c r="DF41" s="110">
        <f>'Poblacion Alt'!DF41-'Poblacion Base'!DF41</f>
        <v>-449.33418570272624</v>
      </c>
      <c r="DG41" s="110">
        <f>'Poblacion Alt'!DG41-'Poblacion Base'!DG41</f>
        <v>-557.53973900651908</v>
      </c>
      <c r="DH41" s="110">
        <f>'Poblacion Alt'!DH41-'Poblacion Base'!DH41</f>
        <v>-683.21110360827879</v>
      </c>
      <c r="DI41" s="110">
        <f>'Poblacion Alt'!DI41-'Poblacion Base'!DI41</f>
        <v>-828.54986145137809</v>
      </c>
      <c r="DJ41" s="110">
        <f>'Poblacion Alt'!DJ41-'Poblacion Base'!DJ41</f>
        <v>-995.80895433909609</v>
      </c>
      <c r="DK41" s="110">
        <f>'Poblacion Alt'!DK41-'Poblacion Base'!DK41</f>
        <v>-1187.2983010172611</v>
      </c>
      <c r="DL41" s="110">
        <f>'Poblacion Alt'!DL41-'Poblacion Base'!DL41</f>
        <v>-1405.3483143351332</v>
      </c>
      <c r="DM41" s="110">
        <f>'Poblacion Alt'!DM41-'Poblacion Base'!DM41</f>
        <v>-1652.1641080086702</v>
      </c>
      <c r="DN41" s="110">
        <f>'Poblacion Alt'!DN41-'Poblacion Base'!DN41</f>
        <v>-1929.7766147854272</v>
      </c>
      <c r="DO41" s="110">
        <f>'Poblacion Alt'!DO41-'Poblacion Base'!DO41</f>
        <v>-2240.0667946487374</v>
      </c>
      <c r="DP41" s="110">
        <f>'Poblacion Alt'!DP41-'Poblacion Base'!DP41</f>
        <v>-2584.3480487773195</v>
      </c>
      <c r="DQ41" s="110">
        <f>'Poblacion Alt'!DQ41-'Poblacion Base'!DQ41</f>
        <v>-2963.8271371554292</v>
      </c>
      <c r="DR41" s="110">
        <f>'Poblacion Alt'!DR41-'Poblacion Base'!DR41</f>
        <v>-3378.7865781740984</v>
      </c>
      <c r="DS41" s="110">
        <f>'Poblacion Alt'!DS41-'Poblacion Base'!DS41</f>
        <v>-4599.9051021446357</v>
      </c>
      <c r="DT41" s="110">
        <f>'Poblacion Alt'!DT41-'Poblacion Base'!DT41</f>
        <v>-5914.9742495401879</v>
      </c>
      <c r="DU41" s="110">
        <f>'Poblacion Alt'!DU41-'Poblacion Base'!DU41</f>
        <v>-7321.5149295816082</v>
      </c>
      <c r="DV41" s="110">
        <f>'Poblacion Alt'!DV41-'Poblacion Base'!DV41</f>
        <v>-8814.7728924624389</v>
      </c>
      <c r="DW41" s="110">
        <f>'Poblacion Alt'!DW41-'Poblacion Base'!DW41</f>
        <v>-10388.580122000771</v>
      </c>
      <c r="DX41" s="110">
        <f>'Poblacion Alt'!DX41-'Poblacion Base'!DX41</f>
        <v>-12026.610536418215</v>
      </c>
      <c r="DY41" s="110">
        <f>'Poblacion Alt'!DY41-'Poblacion Base'!DY41</f>
        <v>-13722.055180515454</v>
      </c>
      <c r="DZ41" s="110">
        <f>'Poblacion Alt'!DZ41-'Poblacion Base'!DZ41</f>
        <v>-15465.615248441114</v>
      </c>
      <c r="EA41" s="110">
        <f>'Poblacion Alt'!EA41-'Poblacion Base'!EA41</f>
        <v>-17247.856611263822</v>
      </c>
      <c r="EB41" s="110">
        <f>'Poblacion Alt'!EB41-'Poblacion Base'!EB41</f>
        <v>-19057.133700246981</v>
      </c>
      <c r="EC41" s="110">
        <f>'Poblacion Alt'!EC41-'Poblacion Base'!EC41</f>
        <v>-20784.475286928355</v>
      </c>
      <c r="ED41" s="110">
        <f>'Poblacion Alt'!ED41-'Poblacion Base'!ED41</f>
        <v>-22515.540647123649</v>
      </c>
      <c r="EE41" s="110">
        <f>'Poblacion Alt'!EE41-'Poblacion Base'!EE41</f>
        <v>-24236.360904225381</v>
      </c>
      <c r="EF41" s="110">
        <f>'Poblacion Alt'!EF41-'Poblacion Base'!EF41</f>
        <v>-25936.976790109708</v>
      </c>
      <c r="EG41" s="110">
        <f>'Poblacion Alt'!EG41-'Poblacion Base'!EG41</f>
        <v>-27607.807339181192</v>
      </c>
      <c r="EH41" s="110">
        <f>'Poblacion Alt'!EH41-'Poblacion Base'!EH41</f>
        <v>-29236.467048873019</v>
      </c>
      <c r="EI41" s="110">
        <f>'Poblacion Alt'!EI41-'Poblacion Base'!EI41</f>
        <v>-30810.21973634162</v>
      </c>
      <c r="EJ41" s="110">
        <f>'Poblacion Alt'!EJ41-'Poblacion Base'!EJ41</f>
        <v>-32315.36509415257</v>
      </c>
      <c r="EK41" s="110">
        <f>'Poblacion Alt'!EK41-'Poblacion Base'!EK41</f>
        <v>-33769.245177555887</v>
      </c>
      <c r="EL41" s="110">
        <f>'Poblacion Alt'!EL41-'Poblacion Base'!EL41</f>
        <v>-35146.030375134258</v>
      </c>
      <c r="EM41" s="110">
        <f>'Poblacion Alt'!EM41-'Poblacion Base'!EM41</f>
        <v>-36008.448965894815</v>
      </c>
      <c r="EN41" s="110">
        <f>'Poblacion Alt'!EN41-'Poblacion Base'!EN41</f>
        <v>-36804.965662801813</v>
      </c>
      <c r="EO41" s="110">
        <f>'Poblacion Alt'!EO41-'Poblacion Base'!EO41</f>
        <v>-37526.229350701382</v>
      </c>
      <c r="EP41" s="110">
        <f>'Poblacion Alt'!EP41-'Poblacion Base'!EP41</f>
        <v>-38166.673445679073</v>
      </c>
      <c r="EQ41" s="110">
        <f>'Poblacion Alt'!EQ41-'Poblacion Base'!EQ41</f>
        <v>-38709.574884355476</v>
      </c>
      <c r="ER41" s="110">
        <f>'Poblacion Alt'!ER41-'Poblacion Base'!ER41</f>
        <v>-38917.097368329705</v>
      </c>
      <c r="ES41" s="110">
        <f>'Poblacion Alt'!ES41-'Poblacion Base'!ES41</f>
        <v>-38859.108978054719</v>
      </c>
      <c r="ET41" s="110">
        <f>'Poblacion Alt'!ET41-'Poblacion Base'!ET41</f>
        <v>-38576.578082475171</v>
      </c>
      <c r="EU41" s="110">
        <f>'Poblacion Alt'!EU41-'Poblacion Base'!EU41</f>
        <v>-38103.057958521473</v>
      </c>
      <c r="EV41" s="110">
        <f>'Poblacion Alt'!EV41-'Poblacion Base'!EV41</f>
        <v>-37463.762952820747</v>
      </c>
      <c r="EW41" s="110">
        <f>'Poblacion Alt'!EW41-'Poblacion Base'!EW41</f>
        <v>-36812.562914769514</v>
      </c>
      <c r="EX41" s="110">
        <f>'Poblacion Alt'!EX41-'Poblacion Base'!EX41</f>
        <v>-36056.128892595414</v>
      </c>
      <c r="EY41" s="110">
        <f>'Poblacion Alt'!EY41-'Poblacion Base'!EY41</f>
        <v>-35190.716032741475</v>
      </c>
      <c r="EZ41" s="110">
        <f>'Poblacion Alt'!EZ41-'Poblacion Base'!EZ41</f>
        <v>-34224.841205794248</v>
      </c>
      <c r="FA41" s="110">
        <f>'Poblacion Alt'!FA41-'Poblacion Base'!FA41</f>
        <v>-33171.75326131325</v>
      </c>
      <c r="FB41" s="110">
        <f>'Poblacion Alt'!FB41-'Poblacion Base'!FB41</f>
        <v>-32076.019640468992</v>
      </c>
      <c r="FC41" s="110">
        <f>'Poblacion Alt'!FC41-'Poblacion Base'!FC41</f>
        <v>-30931.10985461477</v>
      </c>
      <c r="FD41" s="110">
        <f>'Poblacion Alt'!FD41-'Poblacion Base'!FD41</f>
        <v>-29743.27274140087</v>
      </c>
      <c r="FE41" s="110">
        <f>'Poblacion Alt'!FE41-'Poblacion Base'!FE41</f>
        <v>-28518.528497197374</v>
      </c>
      <c r="FF41" s="110">
        <f>'Poblacion Alt'!FF41-'Poblacion Base'!FF41</f>
        <v>-27258.497448621842</v>
      </c>
      <c r="FG41" s="110">
        <f>'Poblacion Alt'!FG41-'Poblacion Base'!FG41</f>
        <v>-25856.421461195801</v>
      </c>
      <c r="FH41" s="110">
        <f>'Poblacion Alt'!FH41-'Poblacion Base'!FH41</f>
        <v>-24443.899018875149</v>
      </c>
      <c r="FI41" s="110">
        <f>'Poblacion Alt'!FI41-'Poblacion Base'!FI41</f>
        <v>-23028.005059945222</v>
      </c>
      <c r="FJ41" s="110">
        <f>'Poblacion Alt'!FJ41-'Poblacion Base'!FJ41</f>
        <v>-21619.862907811941</v>
      </c>
      <c r="FK41" s="110">
        <f>'Poblacion Alt'!FK41-'Poblacion Base'!FK41</f>
        <v>-20237.786336778605</v>
      </c>
      <c r="FL41" s="110">
        <f>'Poblacion Alt'!FL41-'Poblacion Base'!FL41</f>
        <v>-19009.287873462192</v>
      </c>
      <c r="FM41" s="110">
        <f>'Poblacion Alt'!FM41-'Poblacion Base'!FM41</f>
        <v>-17888.347300929716</v>
      </c>
      <c r="FN41" s="110">
        <f>'Poblacion Alt'!FN41-'Poblacion Base'!FN41</f>
        <v>-16844.631350039155</v>
      </c>
      <c r="FO41" s="110">
        <f>'Poblacion Alt'!FO41-'Poblacion Base'!FO41</f>
        <v>-15860.554839382297</v>
      </c>
      <c r="FP41" s="110">
        <f>'Poblacion Alt'!FP41-'Poblacion Base'!FP41</f>
        <v>-14920.288186279824</v>
      </c>
      <c r="FQ41" s="110">
        <f>'Poblacion Alt'!FQ41-'Poblacion Base'!FQ41</f>
        <v>-14013.173696650309</v>
      </c>
      <c r="FR41" s="110">
        <f>'Poblacion Alt'!FR41-'Poblacion Base'!FR41</f>
        <v>-13127.657620406826</v>
      </c>
      <c r="FS41" s="110">
        <f>'Poblacion Alt'!FS41-'Poblacion Base'!FS41</f>
        <v>-12268.08303725539</v>
      </c>
      <c r="FT41" s="110">
        <f>'Poblacion Alt'!FT41-'Poblacion Base'!FT41</f>
        <v>-11431.851595114334</v>
      </c>
      <c r="FU41" s="110">
        <f>'Poblacion Alt'!FU41-'Poblacion Base'!FU41</f>
        <v>-10617.734811066533</v>
      </c>
      <c r="FV41" s="110">
        <f>'Poblacion Alt'!FV41-'Poblacion Base'!FV41</f>
        <v>-9792.01165544166</v>
      </c>
      <c r="FW41" s="110">
        <f>'Poblacion Alt'!FW41-'Poblacion Base'!FW41</f>
        <v>-8971.9418630028958</v>
      </c>
      <c r="FX41" s="110">
        <f>'Poblacion Alt'!FX41-'Poblacion Base'!FX41</f>
        <v>-8168.1117022203398</v>
      </c>
      <c r="FY41" s="110">
        <f>'Poblacion Alt'!FY41-'Poblacion Base'!FY41</f>
        <v>-7391.7753851905873</v>
      </c>
      <c r="FZ41" s="110">
        <f>'Poblacion Alt'!FZ41-'Poblacion Base'!FZ41</f>
        <v>-6647.4211842476216</v>
      </c>
      <c r="GA41" s="110">
        <f>'Poblacion Alt'!GA41-'Poblacion Base'!GA41</f>
        <v>-5941.0672411831329</v>
      </c>
      <c r="GB41" s="110">
        <f>'Poblacion Alt'!GB41-'Poblacion Base'!GB41</f>
        <v>-5276.9279231778055</v>
      </c>
      <c r="GC41" s="110">
        <f>'Poblacion Alt'!GC41-'Poblacion Base'!GC41</f>
        <v>-4657.0279967974348</v>
      </c>
      <c r="GD41" s="110">
        <f>'Poblacion Alt'!GD41-'Poblacion Base'!GD41</f>
        <v>-4079.2475108508079</v>
      </c>
      <c r="GE41" s="110">
        <f>'Poblacion Alt'!GE41-'Poblacion Base'!GE41</f>
        <v>-3547.5598473904829</v>
      </c>
      <c r="GF41" s="110">
        <f>'Poblacion Alt'!GF41-'Poblacion Base'!GF41</f>
        <v>-3083.2999451179057</v>
      </c>
      <c r="GG41" s="110">
        <f>'Poblacion Alt'!GG41-'Poblacion Base'!GG41</f>
        <v>-2672.6044980404549</v>
      </c>
      <c r="GH41" s="110">
        <f>'Poblacion Alt'!GH41-'Poblacion Base'!GH41</f>
        <v>-2306.4536547282478</v>
      </c>
      <c r="GI41" s="110">
        <f>'Poblacion Alt'!GI41-'Poblacion Base'!GI41</f>
        <v>-1980.1475372694549</v>
      </c>
      <c r="GJ41" s="110">
        <f>'Poblacion Alt'!GJ41-'Poblacion Base'!GJ41</f>
        <v>-1688.8909075653355</v>
      </c>
      <c r="GK41" s="110">
        <f>'Poblacion Alt'!GK41-'Poblacion Base'!GK41</f>
        <v>-1429.9894836884778</v>
      </c>
      <c r="GL41" s="110">
        <f>'Poblacion Alt'!GL41-'Poblacion Base'!GL41</f>
        <v>-1199.9874539936864</v>
      </c>
      <c r="GM41" s="110">
        <f>'Poblacion Alt'!GM41-'Poblacion Base'!GM41</f>
        <v>-998.14778727568046</v>
      </c>
      <c r="GN41" s="110">
        <f>'Poblacion Alt'!GN41-'Poblacion Base'!GN41</f>
        <v>-822.39731453863351</v>
      </c>
      <c r="GO41" s="110">
        <f>'Poblacion Alt'!GO41-'Poblacion Base'!GO41</f>
        <v>-671.01240817492362</v>
      </c>
      <c r="GP41" s="110">
        <f>'Poblacion Alt'!GP41-'Poblacion Base'!GP41</f>
        <v>-541.84644883311557</v>
      </c>
      <c r="GQ41" s="110">
        <f>'Poblacion Alt'!GQ41-'Poblacion Base'!GQ41</f>
        <v>-432.54848174146173</v>
      </c>
      <c r="GR41" s="110">
        <f>'Poblacion Alt'!GR41-'Poblacion Base'!GR41</f>
        <v>-341.45529607508797</v>
      </c>
      <c r="GS41" s="110">
        <f>'Poblacion Alt'!GS41-'Poblacion Base'!GS41</f>
        <v>-266.585915803631</v>
      </c>
      <c r="GT41" s="110">
        <f>'Poblacion Alt'!GT41-'Poblacion Base'!GT41</f>
        <v>-206.01105894656212</v>
      </c>
      <c r="GU41" s="110">
        <f>'Poblacion Alt'!GU41-'Poblacion Base'!GU41</f>
        <v>-12.514800075132371</v>
      </c>
      <c r="GV41" s="48">
        <f t="shared" si="0"/>
        <v>-3194353.3460552846</v>
      </c>
    </row>
    <row r="42" spans="1:204">
      <c r="A42">
        <v>2058</v>
      </c>
      <c r="B42" s="110">
        <f>'Poblacion Alt'!B42-'Poblacion Base'!B42</f>
        <v>-29.312496042664861</v>
      </c>
      <c r="C42" s="110">
        <f>'Poblacion Alt'!C42-'Poblacion Base'!C42</f>
        <v>-64.445101355056977</v>
      </c>
      <c r="D42" s="110">
        <f>'Poblacion Alt'!D42-'Poblacion Base'!D42</f>
        <v>-106.42224354107748</v>
      </c>
      <c r="E42" s="110">
        <f>'Poblacion Alt'!E42-'Poblacion Base'!E42</f>
        <v>-156.4112340088468</v>
      </c>
      <c r="F42" s="110">
        <f>'Poblacion Alt'!F42-'Poblacion Base'!F42</f>
        <v>-215.7717096649576</v>
      </c>
      <c r="G42" s="110">
        <f>'Poblacion Alt'!G42-'Poblacion Base'!G42</f>
        <v>-286.03946839590208</v>
      </c>
      <c r="H42" s="110">
        <f>'Poblacion Alt'!H42-'Poblacion Base'!H42</f>
        <v>-368.97870745588443</v>
      </c>
      <c r="I42" s="110">
        <f>'Poblacion Alt'!I42-'Poblacion Base'!I42</f>
        <v>-466.5597192098212</v>
      </c>
      <c r="J42" s="110">
        <f>'Poblacion Alt'!J42-'Poblacion Base'!J42</f>
        <v>-580.98003622240503</v>
      </c>
      <c r="K42" s="110">
        <f>'Poblacion Alt'!K42-'Poblacion Base'!K42</f>
        <v>-714.66053636712604</v>
      </c>
      <c r="L42" s="110">
        <f>'Poblacion Alt'!L42-'Poblacion Base'!L42</f>
        <v>-870.22180211162777</v>
      </c>
      <c r="M42" s="110">
        <f>'Poblacion Alt'!M42-'Poblacion Base'!M42</f>
        <v>-1050.4762492665322</v>
      </c>
      <c r="N42" s="110">
        <f>'Poblacion Alt'!N42-'Poblacion Base'!N42</f>
        <v>-1258.379674837779</v>
      </c>
      <c r="O42" s="110">
        <f>'Poblacion Alt'!O42-'Poblacion Base'!O42</f>
        <v>-1496.9555205966171</v>
      </c>
      <c r="P42" s="110">
        <f>'Poblacion Alt'!P42-'Poblacion Base'!P42</f>
        <v>-1769.2056676557986</v>
      </c>
      <c r="Q42" s="110">
        <f>'Poblacion Alt'!Q42-'Poblacion Base'!Q42</f>
        <v>-2078.2256255574466</v>
      </c>
      <c r="R42" s="110">
        <f>'Poblacion Alt'!R42-'Poblacion Base'!R42</f>
        <v>-2426.7093755577516</v>
      </c>
      <c r="S42" s="110">
        <f>'Poblacion Alt'!S42-'Poblacion Base'!S42</f>
        <v>-2817.4256110311835</v>
      </c>
      <c r="T42" s="110">
        <f>'Poblacion Alt'!T42-'Poblacion Base'!T42</f>
        <v>-3252.5200523845851</v>
      </c>
      <c r="U42" s="110">
        <f>'Poblacion Alt'!U42-'Poblacion Base'!U42</f>
        <v>-3733.8037727236515</v>
      </c>
      <c r="V42" s="110">
        <f>'Poblacion Alt'!V42-'Poblacion Base'!V42</f>
        <v>-5033.595711242524</v>
      </c>
      <c r="W42" s="110">
        <f>'Poblacion Alt'!W42-'Poblacion Base'!W42</f>
        <v>-6451.2069827711675</v>
      </c>
      <c r="X42" s="110">
        <f>'Poblacion Alt'!X42-'Poblacion Base'!X42</f>
        <v>-7987.0051990277134</v>
      </c>
      <c r="Y42" s="110">
        <f>'Poblacion Alt'!Y42-'Poblacion Base'!Y42</f>
        <v>-9639.4065646295785</v>
      </c>
      <c r="Z42" s="110">
        <f>'Poblacion Alt'!Z42-'Poblacion Base'!Z42</f>
        <v>-11405.042264684278</v>
      </c>
      <c r="AA42" s="110">
        <f>'Poblacion Alt'!AA42-'Poblacion Base'!AA42</f>
        <v>-13277.149515480385</v>
      </c>
      <c r="AB42" s="110">
        <f>'Poblacion Alt'!AB42-'Poblacion Base'!AB42</f>
        <v>-15239.656893688312</v>
      </c>
      <c r="AC42" s="110">
        <f>'Poblacion Alt'!AC42-'Poblacion Base'!AC42</f>
        <v>-17284.064858817903</v>
      </c>
      <c r="AD42" s="110">
        <f>'Poblacion Alt'!AD42-'Poblacion Base'!AD42</f>
        <v>-19399.264689094503</v>
      </c>
      <c r="AE42" s="110">
        <f>'Poblacion Alt'!AE42-'Poblacion Base'!AE42</f>
        <v>-21572.766259341326</v>
      </c>
      <c r="AF42" s="110">
        <f>'Poblacion Alt'!AF42-'Poblacion Base'!AF42</f>
        <v>-24498.078407328576</v>
      </c>
      <c r="AG42" s="110">
        <f>'Poblacion Alt'!AG42-'Poblacion Base'!AG42</f>
        <v>-27460.235389870708</v>
      </c>
      <c r="AH42" s="110">
        <f>'Poblacion Alt'!AH42-'Poblacion Base'!AH42</f>
        <v>-30437.555171081505</v>
      </c>
      <c r="AI42" s="110">
        <f>'Poblacion Alt'!AI42-'Poblacion Base'!AI42</f>
        <v>-33403.398083364184</v>
      </c>
      <c r="AJ42" s="110">
        <f>'Poblacion Alt'!AJ42-'Poblacion Base'!AJ42</f>
        <v>-36333.070551102282</v>
      </c>
      <c r="AK42" s="110">
        <f>'Poblacion Alt'!AK42-'Poblacion Base'!AK42</f>
        <v>-39207.836789383669</v>
      </c>
      <c r="AL42" s="110">
        <f>'Poblacion Alt'!AL42-'Poblacion Base'!AL42</f>
        <v>-41997.905126809666</v>
      </c>
      <c r="AM42" s="110">
        <f>'Poblacion Alt'!AM42-'Poblacion Base'!AM42</f>
        <v>-44677.538832843886</v>
      </c>
      <c r="AN42" s="110">
        <f>'Poblacion Alt'!AN42-'Poblacion Base'!AN42</f>
        <v>-47221.349277634232</v>
      </c>
      <c r="AO42" s="110">
        <f>'Poblacion Alt'!AO42-'Poblacion Base'!AO42</f>
        <v>-49642.714737072471</v>
      </c>
      <c r="AP42" s="110">
        <f>'Poblacion Alt'!AP42-'Poblacion Base'!AP42</f>
        <v>-50828.075677794171</v>
      </c>
      <c r="AQ42" s="110">
        <f>'Poblacion Alt'!AQ42-'Poblacion Base'!AQ42</f>
        <v>-51903.842229244998</v>
      </c>
      <c r="AR42" s="110">
        <f>'Poblacion Alt'!AR42-'Poblacion Base'!AR42</f>
        <v>-52847.39077965467</v>
      </c>
      <c r="AS42" s="110">
        <f>'Poblacion Alt'!AS42-'Poblacion Base'!AS42</f>
        <v>-53653.207987259491</v>
      </c>
      <c r="AT42" s="110">
        <f>'Poblacion Alt'!AT42-'Poblacion Base'!AT42</f>
        <v>-54323.041653752909</v>
      </c>
      <c r="AU42" s="110">
        <f>'Poblacion Alt'!AU42-'Poblacion Base'!AU42</f>
        <v>-54831.081724571413</v>
      </c>
      <c r="AV42" s="110">
        <f>'Poblacion Alt'!AV42-'Poblacion Base'!AV42</f>
        <v>-54951.573181486689</v>
      </c>
      <c r="AW42" s="110">
        <f>'Poblacion Alt'!AW42-'Poblacion Base'!AW42</f>
        <v>-54739.33485308371</v>
      </c>
      <c r="AX42" s="110">
        <f>'Poblacion Alt'!AX42-'Poblacion Base'!AX42</f>
        <v>-54240.520431684912</v>
      </c>
      <c r="AY42" s="110">
        <f>'Poblacion Alt'!AY42-'Poblacion Base'!AY42</f>
        <v>-53487.308207609225</v>
      </c>
      <c r="AZ42" s="110">
        <f>'Poblacion Alt'!AZ42-'Poblacion Base'!AZ42</f>
        <v>-52262.393464875582</v>
      </c>
      <c r="BA42" s="110">
        <f>'Poblacion Alt'!BA42-'Poblacion Base'!BA42</f>
        <v>-50841.651131174585</v>
      </c>
      <c r="BB42" s="110">
        <f>'Poblacion Alt'!BB42-'Poblacion Base'!BB42</f>
        <v>-49286.941554585821</v>
      </c>
      <c r="BC42" s="110">
        <f>'Poblacion Alt'!BC42-'Poblacion Base'!BC42</f>
        <v>-47590.289999659464</v>
      </c>
      <c r="BD42" s="110">
        <f>'Poblacion Alt'!BD42-'Poblacion Base'!BD42</f>
        <v>-45774.096891422232</v>
      </c>
      <c r="BE42" s="110">
        <f>'Poblacion Alt'!BE42-'Poblacion Base'!BE42</f>
        <v>-43832.762472986476</v>
      </c>
      <c r="BF42" s="110">
        <f>'Poblacion Alt'!BF42-'Poblacion Base'!BF42</f>
        <v>-41585.396216576977</v>
      </c>
      <c r="BG42" s="110">
        <f>'Poblacion Alt'!BG42-'Poblacion Base'!BG42</f>
        <v>-39097.633783497906</v>
      </c>
      <c r="BH42" s="110">
        <f>'Poblacion Alt'!BH42-'Poblacion Base'!BH42</f>
        <v>-36471.611531763279</v>
      </c>
      <c r="BI42" s="110">
        <f>'Poblacion Alt'!BI42-'Poblacion Base'!BI42</f>
        <v>-33747.131712583418</v>
      </c>
      <c r="BJ42" s="110">
        <f>'Poblacion Alt'!BJ42-'Poblacion Base'!BJ42</f>
        <v>-31064.410658225999</v>
      </c>
      <c r="BK42" s="110">
        <f>'Poblacion Alt'!BK42-'Poblacion Base'!BK42</f>
        <v>-28359.757468496042</v>
      </c>
      <c r="BL42" s="110">
        <f>'Poblacion Alt'!BL42-'Poblacion Base'!BL42</f>
        <v>-25675.486341416952</v>
      </c>
      <c r="BM42" s="110">
        <f>'Poblacion Alt'!BM42-'Poblacion Base'!BM42</f>
        <v>-23033.591087801266</v>
      </c>
      <c r="BN42" s="110">
        <f>'Poblacion Alt'!BN42-'Poblacion Base'!BN42</f>
        <v>-20461.970438584278</v>
      </c>
      <c r="BO42" s="110">
        <f>'Poblacion Alt'!BO42-'Poblacion Base'!BO42</f>
        <v>-18005.935616805858</v>
      </c>
      <c r="BP42" s="110">
        <f>'Poblacion Alt'!BP42-'Poblacion Base'!BP42</f>
        <v>-15964.020417808322</v>
      </c>
      <c r="BQ42" s="110">
        <f>'Poblacion Alt'!BQ42-'Poblacion Base'!BQ42</f>
        <v>-14221.217779232538</v>
      </c>
      <c r="BR42" s="110">
        <f>'Poblacion Alt'!BR42-'Poblacion Base'!BR42</f>
        <v>-12703.431555008283</v>
      </c>
      <c r="BS42" s="110">
        <f>'Poblacion Alt'!BS42-'Poblacion Base'!BS42</f>
        <v>-11360.638607253029</v>
      </c>
      <c r="BT42" s="110">
        <f>'Poblacion Alt'!BT42-'Poblacion Base'!BT42</f>
        <v>-10160.553359430342</v>
      </c>
      <c r="BU42" s="110">
        <f>'Poblacion Alt'!BU42-'Poblacion Base'!BU42</f>
        <v>-9068.6161989925313</v>
      </c>
      <c r="BV42" s="110">
        <f>'Poblacion Alt'!BV42-'Poblacion Base'!BV42</f>
        <v>-8061.4810446549382</v>
      </c>
      <c r="BW42" s="110">
        <f>'Poblacion Alt'!BW42-'Poblacion Base'!BW42</f>
        <v>-7137.5079929278581</v>
      </c>
      <c r="BX42" s="110">
        <f>'Poblacion Alt'!BX42-'Poblacion Base'!BX42</f>
        <v>-6295.6276231168013</v>
      </c>
      <c r="BY42" s="110">
        <f>'Poblacion Alt'!BY42-'Poblacion Base'!BY42</f>
        <v>-5537.2255741207919</v>
      </c>
      <c r="BZ42" s="110">
        <f>'Poblacion Alt'!BZ42-'Poblacion Base'!BZ42</f>
        <v>-4909.8144512469589</v>
      </c>
      <c r="CA42" s="110">
        <f>'Poblacion Alt'!CA42-'Poblacion Base'!CA42</f>
        <v>-4379.1599302733375</v>
      </c>
      <c r="CB42" s="110">
        <f>'Poblacion Alt'!CB42-'Poblacion Base'!CB42</f>
        <v>-3921.9162547449232</v>
      </c>
      <c r="CC42" s="110">
        <f>'Poblacion Alt'!CC42-'Poblacion Base'!CC42</f>
        <v>-3522.1736789508141</v>
      </c>
      <c r="CD42" s="110">
        <f>'Poblacion Alt'!CD42-'Poblacion Base'!CD42</f>
        <v>-3168.2783278697752</v>
      </c>
      <c r="CE42" s="110">
        <f>'Poblacion Alt'!CE42-'Poblacion Base'!CE42</f>
        <v>-2848.8551421683223</v>
      </c>
      <c r="CF42" s="110">
        <f>'Poblacion Alt'!CF42-'Poblacion Base'!CF42</f>
        <v>-2557.4219875787676</v>
      </c>
      <c r="CG42" s="110">
        <f>'Poblacion Alt'!CG42-'Poblacion Base'!CG42</f>
        <v>-2290.3805782768759</v>
      </c>
      <c r="CH42" s="110">
        <f>'Poblacion Alt'!CH42-'Poblacion Base'!CH42</f>
        <v>-2045.6200300519849</v>
      </c>
      <c r="CI42" s="110">
        <f>'Poblacion Alt'!CI42-'Poblacion Base'!CI42</f>
        <v>-1819.5609738440398</v>
      </c>
      <c r="CJ42" s="110">
        <f>'Poblacion Alt'!CJ42-'Poblacion Base'!CJ42</f>
        <v>-1600.4554835846066</v>
      </c>
      <c r="CK42" s="110">
        <f>'Poblacion Alt'!CK42-'Poblacion Base'!CK42</f>
        <v>-1393.9161240515969</v>
      </c>
      <c r="CL42" s="110">
        <f>'Poblacion Alt'!CL42-'Poblacion Base'!CL42</f>
        <v>-1204.2080756948126</v>
      </c>
      <c r="CM42" s="110">
        <f>'Poblacion Alt'!CM42-'Poblacion Base'!CM42</f>
        <v>-1031.8118969939824</v>
      </c>
      <c r="CN42" s="110">
        <f>'Poblacion Alt'!CN42-'Poblacion Base'!CN42</f>
        <v>-877.85624347996782</v>
      </c>
      <c r="CO42" s="110">
        <f>'Poblacion Alt'!CO42-'Poblacion Base'!CO42</f>
        <v>-741.23227006430534</v>
      </c>
      <c r="CP42" s="110">
        <f>'Poblacion Alt'!CP42-'Poblacion Base'!CP42</f>
        <v>-621.45261089464475</v>
      </c>
      <c r="CQ42" s="110">
        <f>'Poblacion Alt'!CQ42-'Poblacion Base'!CQ42</f>
        <v>-516.96299849223578</v>
      </c>
      <c r="CR42" s="110">
        <f>'Poblacion Alt'!CR42-'Poblacion Base'!CR42</f>
        <v>-426.54265258622036</v>
      </c>
      <c r="CS42" s="110">
        <f>'Poblacion Alt'!CS42-'Poblacion Base'!CS42</f>
        <v>-348.83181661800336</v>
      </c>
      <c r="CT42" s="110">
        <f>'Poblacion Alt'!CT42-'Poblacion Base'!CT42</f>
        <v>-282.71079436596847</v>
      </c>
      <c r="CU42" s="110">
        <f>'Poblacion Alt'!CU42-'Poblacion Base'!CU42</f>
        <v>-226.89969950727755</v>
      </c>
      <c r="CV42" s="110">
        <f>'Poblacion Alt'!CV42-'Poblacion Base'!CV42</f>
        <v>-180.46974802173645</v>
      </c>
      <c r="CW42" s="110">
        <f>'Poblacion Alt'!CW42-'Poblacion Base'!CW42</f>
        <v>-142.0032835039101</v>
      </c>
      <c r="CX42" s="110">
        <f>'Poblacion Alt'!CX42-'Poblacion Base'!CX42</f>
        <v>-10.05021797361951</v>
      </c>
      <c r="CY42" s="110">
        <f>'Poblacion Alt'!CY42-'Poblacion Base'!CY42</f>
        <v>-28.863839404046303</v>
      </c>
      <c r="CZ42" s="110">
        <f>'Poblacion Alt'!CZ42-'Poblacion Base'!CZ42</f>
        <v>-63.315721786260838</v>
      </c>
      <c r="DA42" s="110">
        <f>'Poblacion Alt'!DA42-'Poblacion Base'!DA42</f>
        <v>-104.31104251270881</v>
      </c>
      <c r="DB42" s="110">
        <f>'Poblacion Alt'!DB42-'Poblacion Base'!DB42</f>
        <v>-152.92243145944667</v>
      </c>
      <c r="DC42" s="110">
        <f>'Poblacion Alt'!DC42-'Poblacion Base'!DC42</f>
        <v>-210.38333860930288</v>
      </c>
      <c r="DD42" s="110">
        <f>'Poblacion Alt'!DD42-'Poblacion Base'!DD42</f>
        <v>-278.09607715389575</v>
      </c>
      <c r="DE42" s="110">
        <f>'Poblacion Alt'!DE42-'Poblacion Base'!DE42</f>
        <v>-357.62050284049474</v>
      </c>
      <c r="DF42" s="110">
        <f>'Poblacion Alt'!DF42-'Poblacion Base'!DF42</f>
        <v>-450.69368493848015</v>
      </c>
      <c r="DG42" s="110">
        <f>'Poblacion Alt'!DG42-'Poblacion Base'!DG42</f>
        <v>-559.23397089517675</v>
      </c>
      <c r="DH42" s="110">
        <f>'Poblacion Alt'!DH42-'Poblacion Base'!DH42</f>
        <v>-685.28771435390809</v>
      </c>
      <c r="DI42" s="110">
        <f>'Poblacion Alt'!DI42-'Poblacion Base'!DI42</f>
        <v>-831.07584203049191</v>
      </c>
      <c r="DJ42" s="110">
        <f>'Poblacion Alt'!DJ42-'Poblacion Base'!DJ42</f>
        <v>-998.835612246854</v>
      </c>
      <c r="DK42" s="110">
        <f>'Poblacion Alt'!DK42-'Poblacion Base'!DK42</f>
        <v>-1190.9232897205802</v>
      </c>
      <c r="DL42" s="110">
        <f>'Poblacion Alt'!DL42-'Poblacion Base'!DL42</f>
        <v>-1409.6386690037034</v>
      </c>
      <c r="DM42" s="110">
        <f>'Poblacion Alt'!DM42-'Poblacion Base'!DM42</f>
        <v>-1657.1992697870592</v>
      </c>
      <c r="DN42" s="110">
        <f>'Poblacion Alt'!DN42-'Poblacion Base'!DN42</f>
        <v>-1935.6714155852678</v>
      </c>
      <c r="DO42" s="110">
        <f>'Poblacion Alt'!DO42-'Poblacion Base'!DO42</f>
        <v>-2246.8806658851972</v>
      </c>
      <c r="DP42" s="110">
        <f>'Poblacion Alt'!DP42-'Poblacion Base'!DP42</f>
        <v>-2592.2808889625303</v>
      </c>
      <c r="DQ42" s="110">
        <f>'Poblacion Alt'!DQ42-'Poblacion Base'!DQ42</f>
        <v>-2972.8102571540803</v>
      </c>
      <c r="DR42" s="110">
        <f>'Poblacion Alt'!DR42-'Poblacion Base'!DR42</f>
        <v>-3389.1952202007815</v>
      </c>
      <c r="DS42" s="110">
        <f>'Poblacion Alt'!DS42-'Poblacion Base'!DS42</f>
        <v>-4613.8170635679271</v>
      </c>
      <c r="DT42" s="110">
        <f>'Poblacion Alt'!DT42-'Poblacion Base'!DT42</f>
        <v>-5933.0517817913787</v>
      </c>
      <c r="DU42" s="110">
        <f>'Poblacion Alt'!DU42-'Poblacion Base'!DU42</f>
        <v>-7343.7001733166398</v>
      </c>
      <c r="DV42" s="110">
        <f>'Poblacion Alt'!DV42-'Poblacion Base'!DV42</f>
        <v>-8841.6828054336947</v>
      </c>
      <c r="DW42" s="110">
        <f>'Poblacion Alt'!DW42-'Poblacion Base'!DW42</f>
        <v>-10421.199921208085</v>
      </c>
      <c r="DX42" s="110">
        <f>'Poblacion Alt'!DX42-'Poblacion Base'!DX42</f>
        <v>-12074.092905867554</v>
      </c>
      <c r="DY42" s="110">
        <f>'Poblacion Alt'!DY42-'Poblacion Base'!DY42</f>
        <v>-13783.392805416952</v>
      </c>
      <c r="DZ42" s="110">
        <f>'Poblacion Alt'!DZ42-'Poblacion Base'!DZ42</f>
        <v>-15540.695788432844</v>
      </c>
      <c r="EA42" s="110">
        <f>'Poblacion Alt'!EA42-'Poblacion Base'!EA42</f>
        <v>-17336.457524347992</v>
      </c>
      <c r="EB42" s="110">
        <f>'Poblacion Alt'!EB42-'Poblacion Base'!EB42</f>
        <v>-19160.203616210434</v>
      </c>
      <c r="EC42" s="110">
        <f>'Poblacion Alt'!EC42-'Poblacion Base'!EC42</f>
        <v>-20902.150418483419</v>
      </c>
      <c r="ED42" s="110">
        <f>'Poblacion Alt'!ED42-'Poblacion Base'!ED42</f>
        <v>-22648.206321125734</v>
      </c>
      <c r="EE42" s="110">
        <f>'Poblacion Alt'!EE42-'Poblacion Base'!EE42</f>
        <v>-24387.090877569339</v>
      </c>
      <c r="EF42" s="110">
        <f>'Poblacion Alt'!EF42-'Poblacion Base'!EF42</f>
        <v>-26105.219717292348</v>
      </c>
      <c r="EG42" s="110">
        <f>'Poblacion Alt'!EG42-'Poblacion Base'!EG42</f>
        <v>-27793.407925585576</v>
      </c>
      <c r="EH42" s="110">
        <f>'Poblacion Alt'!EH42-'Poblacion Base'!EH42</f>
        <v>-29443.754604535236</v>
      </c>
      <c r="EI42" s="110">
        <f>'Poblacion Alt'!EI42-'Poblacion Base'!EI42</f>
        <v>-31042.740617202187</v>
      </c>
      <c r="EJ42" s="110">
        <f>'Poblacion Alt'!EJ42-'Poblacion Base'!EJ42</f>
        <v>-32579.076620313746</v>
      </c>
      <c r="EK42" s="110">
        <f>'Poblacion Alt'!EK42-'Poblacion Base'!EK42</f>
        <v>-34040.271523296949</v>
      </c>
      <c r="EL42" s="110">
        <f>'Poblacion Alt'!EL42-'Poblacion Base'!EL42</f>
        <v>-35445.901884102437</v>
      </c>
      <c r="EM42" s="110">
        <f>'Poblacion Alt'!EM42-'Poblacion Base'!EM42</f>
        <v>-36341.136653796304</v>
      </c>
      <c r="EN42" s="110">
        <f>'Poblacion Alt'!EN42-'Poblacion Base'!EN42</f>
        <v>-37161.272987205419</v>
      </c>
      <c r="EO42" s="110">
        <f>'Poblacion Alt'!EO42-'Poblacion Base'!EO42</f>
        <v>-37913.383031733858</v>
      </c>
      <c r="EP42" s="110">
        <f>'Poblacion Alt'!EP42-'Poblacion Base'!EP42</f>
        <v>-38589.575007664214</v>
      </c>
      <c r="EQ42" s="110">
        <f>'Poblacion Alt'!EQ42-'Poblacion Base'!EQ42</f>
        <v>-39183.430549454468</v>
      </c>
      <c r="ER42" s="110">
        <f>'Poblacion Alt'!ER42-'Poblacion Base'!ER42</f>
        <v>-39679.252061264357</v>
      </c>
      <c r="ES42" s="110">
        <f>'Poblacion Alt'!ES42-'Poblacion Base'!ES42</f>
        <v>-39840.609346139303</v>
      </c>
      <c r="ET42" s="110">
        <f>'Poblacion Alt'!ET42-'Poblacion Base'!ET42</f>
        <v>-39737.032043470594</v>
      </c>
      <c r="EU42" s="110">
        <f>'Poblacion Alt'!EU42-'Poblacion Base'!EU42</f>
        <v>-39409.130566488311</v>
      </c>
      <c r="EV42" s="110">
        <f>'Poblacion Alt'!EV42-'Poblacion Base'!EV42</f>
        <v>-38891.441548225877</v>
      </c>
      <c r="EW42" s="110">
        <f>'Poblacion Alt'!EW42-'Poblacion Base'!EW42</f>
        <v>-38350.970888620301</v>
      </c>
      <c r="EX42" s="110">
        <f>'Poblacion Alt'!EX42-'Poblacion Base'!EX42</f>
        <v>-37649.591540051682</v>
      </c>
      <c r="EY42" s="110">
        <f>'Poblacion Alt'!EY42-'Poblacion Base'!EY42</f>
        <v>-36844.49133231357</v>
      </c>
      <c r="EZ42" s="110">
        <f>'Poblacion Alt'!EZ42-'Poblacion Base'!EZ42</f>
        <v>-35931.068406996899</v>
      </c>
      <c r="FA42" s="110">
        <f>'Poblacion Alt'!FA42-'Poblacion Base'!FA42</f>
        <v>-34917.814230033488</v>
      </c>
      <c r="FB42" s="110">
        <f>'Poblacion Alt'!FB42-'Poblacion Base'!FB42</f>
        <v>-33819.523711298476</v>
      </c>
      <c r="FC42" s="110">
        <f>'Poblacion Alt'!FC42-'Poblacion Base'!FC42</f>
        <v>-32677.518869812659</v>
      </c>
      <c r="FD42" s="110">
        <f>'Poblacion Alt'!FD42-'Poblacion Base'!FD42</f>
        <v>-31488.692693964636</v>
      </c>
      <c r="FE42" s="110">
        <f>'Poblacion Alt'!FE42-'Poblacion Base'!FE42</f>
        <v>-30256.730255255592</v>
      </c>
      <c r="FF42" s="110">
        <f>'Poblacion Alt'!FF42-'Poblacion Base'!FF42</f>
        <v>-28989.500246831507</v>
      </c>
      <c r="FG42" s="110">
        <f>'Poblacion Alt'!FG42-'Poblacion Base'!FG42</f>
        <v>-27562.447418908065</v>
      </c>
      <c r="FH42" s="110">
        <f>'Poblacion Alt'!FH42-'Poblacion Base'!FH42</f>
        <v>-26127.634659911448</v>
      </c>
      <c r="FI42" s="110">
        <f>'Poblacion Alt'!FI42-'Poblacion Base'!FI42</f>
        <v>-24683.403713159554</v>
      </c>
      <c r="FJ42" s="110">
        <f>'Poblacion Alt'!FJ42-'Poblacion Base'!FJ42</f>
        <v>-23237.09349384188</v>
      </c>
      <c r="FK42" s="110">
        <f>'Poblacion Alt'!FK42-'Poblacion Base'!FK42</f>
        <v>-21799.272943178657</v>
      </c>
      <c r="FL42" s="110">
        <f>'Poblacion Alt'!FL42-'Poblacion Base'!FL42</f>
        <v>-20388.910743935732</v>
      </c>
      <c r="FM42" s="110">
        <f>'Poblacion Alt'!FM42-'Poblacion Base'!FM42</f>
        <v>-19132.019313243974</v>
      </c>
      <c r="FN42" s="110">
        <f>'Poblacion Alt'!FN42-'Poblacion Base'!FN42</f>
        <v>-17983.853458409663</v>
      </c>
      <c r="FO42" s="110">
        <f>'Poblacion Alt'!FO42-'Poblacion Base'!FO42</f>
        <v>-16913.130462636997</v>
      </c>
      <c r="FP42" s="110">
        <f>'Poblacion Alt'!FP42-'Poblacion Base'!FP42</f>
        <v>-15903.125508088502</v>
      </c>
      <c r="FQ42" s="110">
        <f>'Poblacion Alt'!FQ42-'Poblacion Base'!FQ42</f>
        <v>-14937.641258922988</v>
      </c>
      <c r="FR42" s="110">
        <f>'Poblacion Alt'!FR42-'Poblacion Base'!FR42</f>
        <v>-14006.065153697564</v>
      </c>
      <c r="FS42" s="110">
        <f>'Poblacion Alt'!FS42-'Poblacion Base'!FS42</f>
        <v>-13096.953320281697</v>
      </c>
      <c r="FT42" s="110">
        <f>'Poblacion Alt'!FT42-'Poblacion Base'!FT42</f>
        <v>-12215.362821660878</v>
      </c>
      <c r="FU42" s="110">
        <f>'Poblacion Alt'!FU42-'Poblacion Base'!FU42</f>
        <v>-11357.984703451628</v>
      </c>
      <c r="FV42" s="110">
        <f>'Poblacion Alt'!FV42-'Poblacion Base'!FV42</f>
        <v>-10523.884978093265</v>
      </c>
      <c r="FW42" s="110">
        <f>'Poblacion Alt'!FW42-'Poblacion Base'!FW42</f>
        <v>-9680.184569982579</v>
      </c>
      <c r="FX42" s="110">
        <f>'Poblacion Alt'!FX42-'Poblacion Base'!FX42</f>
        <v>-8844.3155906602042</v>
      </c>
      <c r="FY42" s="110">
        <f>'Poblacion Alt'!FY42-'Poblacion Base'!FY42</f>
        <v>-8026.898339786334</v>
      </c>
      <c r="FZ42" s="110">
        <f>'Poblacion Alt'!FZ42-'Poblacion Base'!FZ42</f>
        <v>-7239.3048109145602</v>
      </c>
      <c r="GA42" s="110">
        <f>'Poblacion Alt'!GA42-'Poblacion Base'!GA42</f>
        <v>-6485.9206397231901</v>
      </c>
      <c r="GB42" s="110">
        <f>'Poblacion Alt'!GB42-'Poblacion Base'!GB42</f>
        <v>-5772.4635862601863</v>
      </c>
      <c r="GC42" s="110">
        <f>'Poblacion Alt'!GC42-'Poblacion Base'!GC42</f>
        <v>-5103.6778505636903</v>
      </c>
      <c r="GD42" s="110">
        <f>'Poblacion Alt'!GD42-'Poblacion Base'!GD42</f>
        <v>-4481.1798588792444</v>
      </c>
      <c r="GE42" s="110">
        <f>'Poblacion Alt'!GE42-'Poblacion Base'!GE42</f>
        <v>-3903.4895941388095</v>
      </c>
      <c r="GF42" s="110">
        <f>'Poblacion Alt'!GF42-'Poblacion Base'!GF42</f>
        <v>-3375.5642404728569</v>
      </c>
      <c r="GG42" s="110">
        <f>'Poblacion Alt'!GG42-'Poblacion Base'!GG42</f>
        <v>-2914.6033880525938</v>
      </c>
      <c r="GH42" s="110">
        <f>'Poblacion Alt'!GH42-'Poblacion Base'!GH42</f>
        <v>-2508.1370439855964</v>
      </c>
      <c r="GI42" s="110">
        <f>'Poblacion Alt'!GI42-'Poblacion Base'!GI42</f>
        <v>-2148.0039608733932</v>
      </c>
      <c r="GJ42" s="110">
        <f>'Poblacion Alt'!GJ42-'Poblacion Base'!GJ42</f>
        <v>-1828.8080629811593</v>
      </c>
      <c r="GK42" s="110">
        <f>'Poblacion Alt'!GK42-'Poblacion Base'!GK42</f>
        <v>-1545.9004939789447</v>
      </c>
      <c r="GL42" s="110">
        <f>'Poblacion Alt'!GL42-'Poblacion Base'!GL42</f>
        <v>-1296.207199329685</v>
      </c>
      <c r="GM42" s="110">
        <f>'Poblacion Alt'!GM42-'Poblacion Base'!GM42</f>
        <v>-1076.6147734200058</v>
      </c>
      <c r="GN42" s="110">
        <f>'Poblacion Alt'!GN42-'Poblacion Base'!GN42</f>
        <v>-885.75126730889315</v>
      </c>
      <c r="GO42" s="110">
        <f>'Poblacion Alt'!GO42-'Poblacion Base'!GO42</f>
        <v>-721.15936937936931</v>
      </c>
      <c r="GP42" s="110">
        <f>'Poblacion Alt'!GP42-'Poblacion Base'!GP42</f>
        <v>-581.02429494727403</v>
      </c>
      <c r="GQ42" s="110">
        <f>'Poblacion Alt'!GQ42-'Poblacion Base'!GQ42</f>
        <v>-462.6683369221646</v>
      </c>
      <c r="GR42" s="110">
        <f>'Poblacion Alt'!GR42-'Poblacion Base'!GR42</f>
        <v>-364.18235177767565</v>
      </c>
      <c r="GS42" s="110">
        <f>'Poblacion Alt'!GS42-'Poblacion Base'!GS42</f>
        <v>-283.17186430838956</v>
      </c>
      <c r="GT42" s="110">
        <f>'Poblacion Alt'!GT42-'Poblacion Base'!GT42</f>
        <v>-217.9606022552889</v>
      </c>
      <c r="GU42" s="110">
        <f>'Poblacion Alt'!GU42-'Poblacion Base'!GU42</f>
        <v>-12.551880964245356</v>
      </c>
      <c r="GV42" s="48">
        <f t="shared" si="0"/>
        <v>-3309239.7366727791</v>
      </c>
    </row>
    <row r="43" spans="1:204">
      <c r="A43">
        <v>2059</v>
      </c>
      <c r="B43" s="110">
        <f>'Poblacion Alt'!B43-'Poblacion Base'!B43</f>
        <v>-29.39909130425076</v>
      </c>
      <c r="C43" s="110">
        <f>'Poblacion Alt'!C43-'Poblacion Base'!C43</f>
        <v>-64.636459429573733</v>
      </c>
      <c r="D43" s="110">
        <f>'Poblacion Alt'!D43-'Poblacion Base'!D43</f>
        <v>-106.73797826733789</v>
      </c>
      <c r="E43" s="110">
        <f>'Poblacion Alt'!E43-'Poblacion Base'!E43</f>
        <v>-156.88164484230219</v>
      </c>
      <c r="F43" s="110">
        <f>'Poblacion Alt'!F43-'Poblacion Base'!F43</f>
        <v>-216.4223241393338</v>
      </c>
      <c r="G43" s="110">
        <f>'Poblacion Alt'!G43-'Poblacion Base'!G43</f>
        <v>-286.89939185170806</v>
      </c>
      <c r="H43" s="110">
        <f>'Poblacion Alt'!H43-'Poblacion Base'!H43</f>
        <v>-370.09296799797448</v>
      </c>
      <c r="I43" s="110">
        <f>'Poblacion Alt'!I43-'Poblacion Base'!I43</f>
        <v>-467.96833078961936</v>
      </c>
      <c r="J43" s="110">
        <f>'Poblacion Alt'!J43-'Poblacion Base'!J43</f>
        <v>-582.72890096410993</v>
      </c>
      <c r="K43" s="110">
        <f>'Poblacion Alt'!K43-'Poblacion Base'!K43</f>
        <v>-716.8227994038898</v>
      </c>
      <c r="L43" s="110">
        <f>'Poblacion Alt'!L43-'Poblacion Base'!L43</f>
        <v>-872.85636054552742</v>
      </c>
      <c r="M43" s="110">
        <f>'Poblacion Alt'!M43-'Poblacion Base'!M43</f>
        <v>-1053.6641876465292</v>
      </c>
      <c r="N43" s="110">
        <f>'Poblacion Alt'!N43-'Poblacion Base'!N43</f>
        <v>-1262.187655686168</v>
      </c>
      <c r="O43" s="110">
        <f>'Poblacion Alt'!O43-'Poblacion Base'!O43</f>
        <v>-1501.4881991884613</v>
      </c>
      <c r="P43" s="110">
        <f>'Poblacion Alt'!P43-'Poblacion Base'!P43</f>
        <v>-1774.5830922550231</v>
      </c>
      <c r="Q43" s="110">
        <f>'Poblacion Alt'!Q43-'Poblacion Base'!Q43</f>
        <v>-2084.5544437129865</v>
      </c>
      <c r="R43" s="110">
        <f>'Poblacion Alt'!R43-'Poblacion Base'!R43</f>
        <v>-2434.130346319027</v>
      </c>
      <c r="S43" s="110">
        <f>'Poblacion Alt'!S43-'Poblacion Base'!S43</f>
        <v>-2825.9877677448094</v>
      </c>
      <c r="T43" s="110">
        <f>'Poblacion Alt'!T43-'Poblacion Base'!T43</f>
        <v>-3262.4337204229669</v>
      </c>
      <c r="U43" s="110">
        <f>'Poblacion Alt'!U43-'Poblacion Base'!U43</f>
        <v>-3745.2920455232961</v>
      </c>
      <c r="V43" s="110">
        <f>'Poblacion Alt'!V43-'Poblacion Base'!V43</f>
        <v>-5048.9557277694694</v>
      </c>
      <c r="W43" s="110">
        <f>'Poblacion Alt'!W43-'Poblacion Base'!W43</f>
        <v>-6470.8637292673811</v>
      </c>
      <c r="X43" s="110">
        <f>'Poblacion Alt'!X43-'Poblacion Base'!X43</f>
        <v>-8011.4035924568889</v>
      </c>
      <c r="Y43" s="110">
        <f>'Poblacion Alt'!Y43-'Poblacion Base'!Y43</f>
        <v>-9668.9362689672271</v>
      </c>
      <c r="Z43" s="110">
        <f>'Poblacion Alt'!Z43-'Poblacion Base'!Z43</f>
        <v>-11440.262719129794</v>
      </c>
      <c r="AA43" s="110">
        <f>'Poblacion Alt'!AA43-'Poblacion Base'!AA43</f>
        <v>-13318.966922398948</v>
      </c>
      <c r="AB43" s="110">
        <f>'Poblacion Alt'!AB43-'Poblacion Base'!AB43</f>
        <v>-15297.706405930745</v>
      </c>
      <c r="AC43" s="110">
        <f>'Poblacion Alt'!AC43-'Poblacion Base'!AC43</f>
        <v>-17357.608301514469</v>
      </c>
      <c r="AD43" s="110">
        <f>'Poblacion Alt'!AD43-'Poblacion Base'!AD43</f>
        <v>-19488.125786272576</v>
      </c>
      <c r="AE43" s="110">
        <f>'Poblacion Alt'!AE43-'Poblacion Base'!AE43</f>
        <v>-21676.874203971995</v>
      </c>
      <c r="AF43" s="110">
        <f>'Poblacion Alt'!AF43-'Poblacion Base'!AF43</f>
        <v>-24620.496757459652</v>
      </c>
      <c r="AG43" s="110">
        <f>'Poblacion Alt'!AG43-'Poblacion Base'!AG43</f>
        <v>-27601.855003919569</v>
      </c>
      <c r="AH43" s="110">
        <f>'Poblacion Alt'!AH43-'Poblacion Base'!AH43</f>
        <v>-30598.611904397665</v>
      </c>
      <c r="AI43" s="110">
        <f>'Poblacion Alt'!AI43-'Poblacion Base'!AI43</f>
        <v>-33587.110530511185</v>
      </c>
      <c r="AJ43" s="110">
        <f>'Poblacion Alt'!AJ43-'Poblacion Base'!AJ43</f>
        <v>-36540.387164261367</v>
      </c>
      <c r="AK43" s="110">
        <f>'Poblacion Alt'!AK43-'Poblacion Base'!AK43</f>
        <v>-39435.87245046231</v>
      </c>
      <c r="AL43" s="110">
        <f>'Poblacion Alt'!AL43-'Poblacion Base'!AL43</f>
        <v>-42252.120386260038</v>
      </c>
      <c r="AM43" s="110">
        <f>'Poblacion Alt'!AM43-'Poblacion Base'!AM43</f>
        <v>-44964.695196719607</v>
      </c>
      <c r="AN43" s="110">
        <f>'Poblacion Alt'!AN43-'Poblacion Base'!AN43</f>
        <v>-47546.422440973285</v>
      </c>
      <c r="AO43" s="110">
        <f>'Poblacion Alt'!AO43-'Poblacion Base'!AO43</f>
        <v>-49975.103069843899</v>
      </c>
      <c r="AP43" s="110">
        <f>'Poblacion Alt'!AP43-'Poblacion Base'!AP43</f>
        <v>-51197.224452910363</v>
      </c>
      <c r="AQ43" s="110">
        <f>'Poblacion Alt'!AQ43-'Poblacion Base'!AQ43</f>
        <v>-52296.946325101017</v>
      </c>
      <c r="AR43" s="110">
        <f>'Poblacion Alt'!AR43-'Poblacion Base'!AR43</f>
        <v>-53279.236371068459</v>
      </c>
      <c r="AS43" s="110">
        <f>'Poblacion Alt'!AS43-'Poblacion Base'!AS43</f>
        <v>-54126.174565033987</v>
      </c>
      <c r="AT43" s="110">
        <f>'Poblacion Alt'!AT43-'Poblacion Base'!AT43</f>
        <v>-54831.793513074634</v>
      </c>
      <c r="AU43" s="110">
        <f>'Poblacion Alt'!AU43-'Poblacion Base'!AU43</f>
        <v>-55400.789876835945</v>
      </c>
      <c r="AV43" s="110">
        <f>'Poblacion Alt'!AV43-'Poblacion Base'!AV43</f>
        <v>-55806.931936937093</v>
      </c>
      <c r="AW43" s="110">
        <f>'Poblacion Alt'!AW43-'Poblacion Base'!AW43</f>
        <v>-55828.477668707026</v>
      </c>
      <c r="AX43" s="110">
        <f>'Poblacion Alt'!AX43-'Poblacion Base'!AX43</f>
        <v>-55519.477674714406</v>
      </c>
      <c r="AY43" s="110">
        <f>'Poblacion Alt'!AY43-'Poblacion Base'!AY43</f>
        <v>-54928.304949209734</v>
      </c>
      <c r="AZ43" s="110">
        <f>'Poblacion Alt'!AZ43-'Poblacion Base'!AZ43</f>
        <v>-53842.005584375118</v>
      </c>
      <c r="BA43" s="110">
        <f>'Poblacion Alt'!BA43-'Poblacion Base'!BA43</f>
        <v>-52556.155633230112</v>
      </c>
      <c r="BB43" s="110">
        <f>'Poblacion Alt'!BB43-'Poblacion Base'!BB43</f>
        <v>-51078.693952532893</v>
      </c>
      <c r="BC43" s="110">
        <f>'Poblacion Alt'!BC43-'Poblacion Base'!BC43</f>
        <v>-49469.208959260141</v>
      </c>
      <c r="BD43" s="110">
        <f>'Poblacion Alt'!BD43-'Poblacion Base'!BD43</f>
        <v>-47725.164586296421</v>
      </c>
      <c r="BE43" s="110">
        <f>'Poblacion Alt'!BE43-'Poblacion Base'!BE43</f>
        <v>-45863.469931682805</v>
      </c>
      <c r="BF43" s="110">
        <f>'Poblacion Alt'!BF43-'Poblacion Base'!BF43</f>
        <v>-43880.962094586808</v>
      </c>
      <c r="BG43" s="110">
        <f>'Poblacion Alt'!BG43-'Poblacion Base'!BG43</f>
        <v>-41598.677114627848</v>
      </c>
      <c r="BH43" s="110">
        <f>'Poblacion Alt'!BH43-'Poblacion Base'!BH43</f>
        <v>-39081.343843568058</v>
      </c>
      <c r="BI43" s="110">
        <f>'Poblacion Alt'!BI43-'Poblacion Base'!BI43</f>
        <v>-36430.07996834151</v>
      </c>
      <c r="BJ43" s="110">
        <f>'Poblacion Alt'!BJ43-'Poblacion Base'!BJ43</f>
        <v>-33778.894019449188</v>
      </c>
      <c r="BK43" s="110">
        <f>'Poblacion Alt'!BK43-'Poblacion Base'!BK43</f>
        <v>-31071.439678174618</v>
      </c>
      <c r="BL43" s="110">
        <f>'Poblacion Alt'!BL43-'Poblacion Base'!BL43</f>
        <v>-28347.872807162639</v>
      </c>
      <c r="BM43" s="110">
        <f>'Poblacion Alt'!BM43-'Poblacion Base'!BM43</f>
        <v>-25647.993513905909</v>
      </c>
      <c r="BN43" s="110">
        <f>'Poblacion Alt'!BN43-'Poblacion Base'!BN43</f>
        <v>-22994.922263677698</v>
      </c>
      <c r="BO43" s="110">
        <f>'Poblacion Alt'!BO43-'Poblacion Base'!BO43</f>
        <v>-20415.002259690489</v>
      </c>
      <c r="BP43" s="110">
        <f>'Poblacion Alt'!BP43-'Poblacion Base'!BP43</f>
        <v>-17954.643652725732</v>
      </c>
      <c r="BQ43" s="110">
        <f>'Poblacion Alt'!BQ43-'Poblacion Base'!BQ43</f>
        <v>-15906.813876270433</v>
      </c>
      <c r="BR43" s="110">
        <f>'Poblacion Alt'!BR43-'Poblacion Base'!BR43</f>
        <v>-14157.767405340332</v>
      </c>
      <c r="BS43" s="110">
        <f>'Poblacion Alt'!BS43-'Poblacion Base'!BS43</f>
        <v>-12634.493683049863</v>
      </c>
      <c r="BT43" s="110">
        <f>'Poblacion Alt'!BT43-'Poblacion Base'!BT43</f>
        <v>-11285.552506278967</v>
      </c>
      <c r="BU43" s="110">
        <f>'Poblacion Alt'!BU43-'Poblacion Base'!BU43</f>
        <v>-10080.221984868869</v>
      </c>
      <c r="BV43" s="110">
        <f>'Poblacion Alt'!BV43-'Poblacion Base'!BV43</f>
        <v>-8983.6059602269379</v>
      </c>
      <c r="BW43" s="110">
        <f>'Poblacion Alt'!BW43-'Poblacion Base'!BW43</f>
        <v>-7972.8824047561502</v>
      </c>
      <c r="BX43" s="110">
        <f>'Poblacion Alt'!BX43-'Poblacion Base'!BX43</f>
        <v>-7046.9900798879971</v>
      </c>
      <c r="BY43" s="110">
        <f>'Poblacion Alt'!BY43-'Poblacion Base'!BY43</f>
        <v>-6204.479619421094</v>
      </c>
      <c r="BZ43" s="110">
        <f>'Poblacion Alt'!BZ43-'Poblacion Base'!BZ43</f>
        <v>-5445.8025332639809</v>
      </c>
      <c r="CA43" s="110">
        <f>'Poblacion Alt'!CA43-'Poblacion Base'!CA43</f>
        <v>-4817.1880615046248</v>
      </c>
      <c r="CB43" s="110">
        <f>'Poblacion Alt'!CB43-'Poblacion Base'!CB43</f>
        <v>-4284.2160099637404</v>
      </c>
      <c r="CC43" s="110">
        <f>'Poblacion Alt'!CC43-'Poblacion Base'!CC43</f>
        <v>-3824.1916315330018</v>
      </c>
      <c r="CD43" s="110">
        <f>'Poblacion Alt'!CD43-'Poblacion Base'!CD43</f>
        <v>-3421.4243712316093</v>
      </c>
      <c r="CE43" s="110">
        <f>'Poblacion Alt'!CE43-'Poblacion Base'!CE43</f>
        <v>-3064.6408770077687</v>
      </c>
      <c r="CF43" s="110">
        <f>'Poblacion Alt'!CF43-'Poblacion Base'!CF43</f>
        <v>-2742.6056801700033</v>
      </c>
      <c r="CG43" s="110">
        <f>'Poblacion Alt'!CG43-'Poblacion Base'!CG43</f>
        <v>-2449.2383698895719</v>
      </c>
      <c r="CH43" s="110">
        <f>'Poblacion Alt'!CH43-'Poblacion Base'!CH43</f>
        <v>-2181.0380220234219</v>
      </c>
      <c r="CI43" s="110">
        <f>'Poblacion Alt'!CI43-'Poblacion Base'!CI43</f>
        <v>-1935.920616662057</v>
      </c>
      <c r="CJ43" s="110">
        <f>'Poblacion Alt'!CJ43-'Poblacion Base'!CJ43</f>
        <v>-1710.4394384345214</v>
      </c>
      <c r="CK43" s="110">
        <f>'Poblacion Alt'!CK43-'Poblacion Base'!CK43</f>
        <v>-1493.6785595143883</v>
      </c>
      <c r="CL43" s="110">
        <f>'Poblacion Alt'!CL43-'Poblacion Base'!CL43</f>
        <v>-1291.4298160744511</v>
      </c>
      <c r="CM43" s="110">
        <f>'Poblacion Alt'!CM43-'Poblacion Base'!CM43</f>
        <v>-1106.7476157127239</v>
      </c>
      <c r="CN43" s="110">
        <f>'Poblacion Alt'!CN43-'Poblacion Base'!CN43</f>
        <v>-940.52070944556181</v>
      </c>
      <c r="CO43" s="110">
        <f>'Poblacion Alt'!CO43-'Poblacion Base'!CO43</f>
        <v>-792.97946849399159</v>
      </c>
      <c r="CP43" s="110">
        <f>'Poblacion Alt'!CP43-'Poblacion Base'!CP43</f>
        <v>-663.20027591806138</v>
      </c>
      <c r="CQ43" s="110">
        <f>'Poblacion Alt'!CQ43-'Poblacion Base'!CQ43</f>
        <v>-550.57586513643764</v>
      </c>
      <c r="CR43" s="110">
        <f>'Poblacion Alt'!CR43-'Poblacion Base'!CR43</f>
        <v>-453.13691187868608</v>
      </c>
      <c r="CS43" s="110">
        <f>'Poblacion Alt'!CS43-'Poblacion Base'!CS43</f>
        <v>-369.77152407688482</v>
      </c>
      <c r="CT43" s="110">
        <f>'Poblacion Alt'!CT43-'Poblacion Base'!CT43</f>
        <v>-298.70644716806419</v>
      </c>
      <c r="CU43" s="110">
        <f>'Poblacion Alt'!CU43-'Poblacion Base'!CU43</f>
        <v>-239.07093267641721</v>
      </c>
      <c r="CV43" s="110">
        <f>'Poblacion Alt'!CV43-'Poblacion Base'!CV43</f>
        <v>-189.38054098411521</v>
      </c>
      <c r="CW43" s="110">
        <f>'Poblacion Alt'!CW43-'Poblacion Base'!CW43</f>
        <v>-148.67345544400268</v>
      </c>
      <c r="CX43" s="110">
        <f>'Poblacion Alt'!CX43-'Poblacion Base'!CX43</f>
        <v>-10.079908425534086</v>
      </c>
      <c r="CY43" s="110">
        <f>'Poblacion Alt'!CY43-'Poblacion Base'!CY43</f>
        <v>-28.94910923979478</v>
      </c>
      <c r="CZ43" s="110">
        <f>'Poblacion Alt'!CZ43-'Poblacion Base'!CZ43</f>
        <v>-63.504492856038269</v>
      </c>
      <c r="DA43" s="110">
        <f>'Poblacion Alt'!DA43-'Poblacion Base'!DA43</f>
        <v>-104.62217637023423</v>
      </c>
      <c r="DB43" s="110">
        <f>'Poblacion Alt'!DB43-'Poblacion Base'!DB43</f>
        <v>-153.37879149650689</v>
      </c>
      <c r="DC43" s="110">
        <f>'Poblacion Alt'!DC43-'Poblacion Base'!DC43</f>
        <v>-211.01798787759617</v>
      </c>
      <c r="DD43" s="110">
        <f>'Poblacion Alt'!DD43-'Poblacion Base'!DD43</f>
        <v>-278.93647801567568</v>
      </c>
      <c r="DE43" s="110">
        <f>'Poblacion Alt'!DE43-'Poblacion Base'!DE43</f>
        <v>-358.69451849017059</v>
      </c>
      <c r="DF43" s="110">
        <f>'Poblacion Alt'!DF43-'Poblacion Base'!DF43</f>
        <v>-452.05913463057368</v>
      </c>
      <c r="DG43" s="110">
        <f>'Poblacion Alt'!DG43-'Poblacion Base'!DG43</f>
        <v>-560.9323701178073</v>
      </c>
      <c r="DH43" s="110">
        <f>'Poblacion Alt'!DH43-'Poblacion Base'!DH43</f>
        <v>-687.36604307944071</v>
      </c>
      <c r="DI43" s="110">
        <f>'Poblacion Alt'!DI43-'Poblacion Base'!DI43</f>
        <v>-833.58500292271492</v>
      </c>
      <c r="DJ43" s="110">
        <f>'Poblacion Alt'!DJ43-'Poblacion Base'!DJ43</f>
        <v>-1001.884951476386</v>
      </c>
      <c r="DK43" s="110">
        <f>'Poblacion Alt'!DK43-'Poblacion Base'!DK43</f>
        <v>-1194.5279282804113</v>
      </c>
      <c r="DL43" s="110">
        <f>'Poblacion Alt'!DL43-'Poblacion Base'!DL43</f>
        <v>-1413.9272820568294</v>
      </c>
      <c r="DM43" s="110">
        <f>'Poblacion Alt'!DM43-'Poblacion Base'!DM43</f>
        <v>-1662.2468263153569</v>
      </c>
      <c r="DN43" s="110">
        <f>'Poblacion Alt'!DN43-'Poblacion Base'!DN43</f>
        <v>-1941.5654170327762</v>
      </c>
      <c r="DO43" s="110">
        <f>'Poblacion Alt'!DO43-'Poblacion Base'!DO43</f>
        <v>-2253.7521446957544</v>
      </c>
      <c r="DP43" s="110">
        <f>'Poblacion Alt'!DP43-'Poblacion Base'!DP43</f>
        <v>-2600.1875667019049</v>
      </c>
      <c r="DQ43" s="110">
        <f>'Poblacion Alt'!DQ43-'Poblacion Base'!DQ43</f>
        <v>-2981.9259791267395</v>
      </c>
      <c r="DR43" s="110">
        <f>'Poblacion Alt'!DR43-'Poblacion Base'!DR43</f>
        <v>-3399.4579918175878</v>
      </c>
      <c r="DS43" s="110">
        <f>'Poblacion Alt'!DS43-'Poblacion Base'!DS43</f>
        <v>-4627.8663255091815</v>
      </c>
      <c r="DT43" s="110">
        <f>'Poblacion Alt'!DT43-'Poblacion Base'!DT43</f>
        <v>-5951.0357611516374</v>
      </c>
      <c r="DU43" s="110">
        <f>'Poblacion Alt'!DU43-'Poblacion Base'!DU43</f>
        <v>-7366.0040429180372</v>
      </c>
      <c r="DV43" s="110">
        <f>'Poblacion Alt'!DV43-'Poblacion Base'!DV43</f>
        <v>-8868.6137218535878</v>
      </c>
      <c r="DW43" s="110">
        <f>'Poblacion Alt'!DW43-'Poblacion Base'!DW43</f>
        <v>-10452.869664002326</v>
      </c>
      <c r="DX43" s="110">
        <f>'Poblacion Alt'!DX43-'Poblacion Base'!DX43</f>
        <v>-12111.871921989019</v>
      </c>
      <c r="DY43" s="110">
        <f>'Poblacion Alt'!DY43-'Poblacion Base'!DY43</f>
        <v>-13836.171723868116</v>
      </c>
      <c r="DZ43" s="110">
        <f>'Poblacion Alt'!DZ43-'Poblacion Base'!DZ43</f>
        <v>-15607.732943689509</v>
      </c>
      <c r="EA43" s="110">
        <f>'Poblacion Alt'!EA43-'Poblacion Base'!EA43</f>
        <v>-17417.466773581691</v>
      </c>
      <c r="EB43" s="110">
        <f>'Poblacion Alt'!EB43-'Poblacion Base'!EB43</f>
        <v>-19254.993954074162</v>
      </c>
      <c r="EC43" s="110">
        <f>'Poblacion Alt'!EC43-'Poblacion Base'!EC43</f>
        <v>-21011.302729401796</v>
      </c>
      <c r="ED43" s="110">
        <f>'Poblacion Alt'!ED43-'Poblacion Base'!ED43</f>
        <v>-22771.744517078681</v>
      </c>
      <c r="EE43" s="110">
        <f>'Poblacion Alt'!EE43-'Poblacion Base'!EE43</f>
        <v>-24525.728728939837</v>
      </c>
      <c r="EF43" s="110">
        <f>'Poblacion Alt'!EF43-'Poblacion Base'!EF43</f>
        <v>-26261.908601002535</v>
      </c>
      <c r="EG43" s="110">
        <f>'Poblacion Alt'!EG43-'Poblacion Base'!EG43</f>
        <v>-27968.607157595456</v>
      </c>
      <c r="EH43" s="110">
        <f>'Poblacion Alt'!EH43-'Poblacion Base'!EH43</f>
        <v>-29634.528802062385</v>
      </c>
      <c r="EI43" s="110">
        <f>'Poblacion Alt'!EI43-'Poblacion Base'!EI43</f>
        <v>-31255.838427776238</v>
      </c>
      <c r="EJ43" s="110">
        <f>'Poblacion Alt'!EJ43-'Poblacion Base'!EJ43</f>
        <v>-32818.10367427225</v>
      </c>
      <c r="EK43" s="110">
        <f>'Poblacion Alt'!EK43-'Poblacion Base'!EK43</f>
        <v>-34310.051356680749</v>
      </c>
      <c r="EL43" s="110">
        <f>'Poblacion Alt'!EL43-'Poblacion Base'!EL43</f>
        <v>-35721.682312463992</v>
      </c>
      <c r="EM43" s="110">
        <f>'Poblacion Alt'!EM43-'Poblacion Base'!EM43</f>
        <v>-36644.505292502698</v>
      </c>
      <c r="EN43" s="110">
        <f>'Poblacion Alt'!EN43-'Poblacion Base'!EN43</f>
        <v>-37497.535126401577</v>
      </c>
      <c r="EO43" s="110">
        <f>'Poblacion Alt'!EO43-'Poblacion Base'!EO43</f>
        <v>-38272.794156020449</v>
      </c>
      <c r="EP43" s="110">
        <f>'Poblacion Alt'!EP43-'Poblacion Base'!EP43</f>
        <v>-38979.205544133612</v>
      </c>
      <c r="EQ43" s="110">
        <f>'Poblacion Alt'!EQ43-'Poblacion Base'!EQ43</f>
        <v>-39609.099554237444</v>
      </c>
      <c r="ER43" s="110">
        <f>'Poblacion Alt'!ER43-'Poblacion Base'!ER43</f>
        <v>-40156.186536309309</v>
      </c>
      <c r="ES43" s="110">
        <f>'Poblacion Alt'!ES43-'Poblacion Base'!ES43</f>
        <v>-40604.600295628246</v>
      </c>
      <c r="ET43" s="110">
        <f>'Poblacion Alt'!ET43-'Poblacion Base'!ET43</f>
        <v>-40719.873013203207</v>
      </c>
      <c r="EU43" s="110">
        <f>'Poblacion Alt'!EU43-'Poblacion Base'!EU43</f>
        <v>-40570.58248896728</v>
      </c>
      <c r="EV43" s="110">
        <f>'Poblacion Alt'!EV43-'Poblacion Base'!EV43</f>
        <v>-40197.81042500987</v>
      </c>
      <c r="EW43" s="110">
        <f>'Poblacion Alt'!EW43-'Poblacion Base'!EW43</f>
        <v>-39778.851067343203</v>
      </c>
      <c r="EX43" s="110">
        <f>'Poblacion Alt'!EX43-'Poblacion Base'!EX43</f>
        <v>-39188.069070394617</v>
      </c>
      <c r="EY43" s="110">
        <f>'Poblacion Alt'!EY43-'Poblacion Base'!EY43</f>
        <v>-38437.092269110552</v>
      </c>
      <c r="EZ43" s="110">
        <f>'Poblacion Alt'!EZ43-'Poblacion Base'!EZ43</f>
        <v>-37583.265530154051</v>
      </c>
      <c r="FA43" s="110">
        <f>'Poblacion Alt'!FA43-'Poblacion Base'!FA43</f>
        <v>-36622.113323585247</v>
      </c>
      <c r="FB43" s="110">
        <f>'Poblacion Alt'!FB43-'Poblacion Base'!FB43</f>
        <v>-35562.010672116245</v>
      </c>
      <c r="FC43" s="110">
        <f>'Poblacion Alt'!FC43-'Poblacion Base'!FC43</f>
        <v>-34417.535799363395</v>
      </c>
      <c r="FD43" s="110">
        <f>'Poblacion Alt'!FD43-'Poblacion Base'!FD43</f>
        <v>-33230.210108320287</v>
      </c>
      <c r="FE43" s="110">
        <f>'Poblacion Alt'!FE43-'Poblacion Base'!FE43</f>
        <v>-31997.363363816345</v>
      </c>
      <c r="FF43" s="110">
        <f>'Poblacion Alt'!FF43-'Poblacion Base'!FF43</f>
        <v>-30722.08427136339</v>
      </c>
      <c r="FG43" s="110">
        <f>'Poblacion Alt'!FG43-'Poblacion Base'!FG43</f>
        <v>-29286.516315123066</v>
      </c>
      <c r="FH43" s="110">
        <f>'Poblacion Alt'!FH43-'Poblacion Base'!FH43</f>
        <v>-27826.038084025786</v>
      </c>
      <c r="FI43" s="110">
        <f>'Poblacion Alt'!FI43-'Poblacion Base'!FI43</f>
        <v>-26359.382794886478</v>
      </c>
      <c r="FJ43" s="110">
        <f>'Poblacion Alt'!FJ43-'Poblacion Base'!FJ43</f>
        <v>-24883.893413131358</v>
      </c>
      <c r="FK43" s="110">
        <f>'Poblacion Alt'!FK43-'Poblacion Base'!FK43</f>
        <v>-23407.461117857019</v>
      </c>
      <c r="FL43" s="110">
        <f>'Poblacion Alt'!FL43-'Poblacion Base'!FL43</f>
        <v>-21940.216325244342</v>
      </c>
      <c r="FM43" s="110">
        <f>'Poblacion Alt'!FM43-'Poblacion Base'!FM43</f>
        <v>-20502.184494655812</v>
      </c>
      <c r="FN43" s="110">
        <f>'Poblacion Alt'!FN43-'Poblacion Base'!FN43</f>
        <v>-19217.941434655106</v>
      </c>
      <c r="FO43" s="110">
        <f>'Poblacion Alt'!FO43-'Poblacion Base'!FO43</f>
        <v>-18042.726155898301</v>
      </c>
      <c r="FP43" s="110">
        <f>'Poblacion Alt'!FP43-'Poblacion Base'!FP43</f>
        <v>-16945.69700390572</v>
      </c>
      <c r="FQ43" s="110">
        <f>'Poblacion Alt'!FQ43-'Poblacion Base'!FQ43</f>
        <v>-15910.360952751304</v>
      </c>
      <c r="FR43" s="110">
        <f>'Poblacion Alt'!FR43-'Poblacion Base'!FR43</f>
        <v>-14919.698274031223</v>
      </c>
      <c r="FS43" s="110">
        <f>'Poblacion Alt'!FS43-'Poblacion Base'!FS43</f>
        <v>-13963.778389753657</v>
      </c>
      <c r="FT43" s="110">
        <f>'Poblacion Alt'!FT43-'Poblacion Base'!FT43</f>
        <v>-13032.034489417041</v>
      </c>
      <c r="FU43" s="110">
        <f>'Poblacion Alt'!FU43-'Poblacion Base'!FU43</f>
        <v>-12128.511826866481</v>
      </c>
      <c r="FV43" s="110">
        <f>'Poblacion Alt'!FV43-'Poblacion Base'!FV43</f>
        <v>-11250.456004385196</v>
      </c>
      <c r="FW43" s="110">
        <f>'Poblacion Alt'!FW43-'Poblacion Base'!FW43</f>
        <v>-10396.419848483754</v>
      </c>
      <c r="FX43" s="110">
        <f>'Poblacion Alt'!FX43-'Poblacion Base'!FX43</f>
        <v>-9535.7451043736655</v>
      </c>
      <c r="FY43" s="110">
        <f>'Poblacion Alt'!FY43-'Poblacion Base'!FY43</f>
        <v>-8684.8748531022284</v>
      </c>
      <c r="FZ43" s="110">
        <f>'Poblacion Alt'!FZ43-'Poblacion Base'!FZ43</f>
        <v>-7855.155080383207</v>
      </c>
      <c r="GA43" s="110">
        <f>'Poblacion Alt'!GA43-'Poblacion Base'!GA43</f>
        <v>-7057.4828423922299</v>
      </c>
      <c r="GB43" s="110">
        <f>'Poblacion Alt'!GB43-'Poblacion Base'!GB43</f>
        <v>-6296.2272239979648</v>
      </c>
      <c r="GC43" s="110">
        <f>'Poblacion Alt'!GC43-'Poblacion Base'!GC43</f>
        <v>-5577.6691836991231</v>
      </c>
      <c r="GD43" s="110">
        <f>'Poblacion Alt'!GD43-'Poblacion Base'!GD43</f>
        <v>-4905.9344694636529</v>
      </c>
      <c r="GE43" s="110">
        <f>'Poblacion Alt'!GE43-'Poblacion Base'!GE43</f>
        <v>-4283.458379384625</v>
      </c>
      <c r="GF43" s="110">
        <f>'Poblacion Alt'!GF43-'Poblacion Base'!GF43</f>
        <v>-3709.8222782013181</v>
      </c>
      <c r="GG43" s="110">
        <f>'Poblacion Alt'!GG43-'Poblacion Base'!GG43</f>
        <v>-3187.1222376427177</v>
      </c>
      <c r="GH43" s="110">
        <f>'Poblacion Alt'!GH43-'Poblacion Base'!GH43</f>
        <v>-2732.0199223143863</v>
      </c>
      <c r="GI43" s="110">
        <f>'Poblacion Alt'!GI43-'Poblacion Base'!GI43</f>
        <v>-2333.077978714311</v>
      </c>
      <c r="GJ43" s="110">
        <f>'Poblacion Alt'!GJ43-'Poblacion Base'!GJ43</f>
        <v>-1981.3602908461908</v>
      </c>
      <c r="GK43" s="110">
        <f>'Poblacion Alt'!GK43-'Poblacion Base'!GK43</f>
        <v>-1671.7875359248719</v>
      </c>
      <c r="GL43" s="110">
        <f>'Poblacion Alt'!GL43-'Poblacion Base'!GL43</f>
        <v>-1399.4612711582449</v>
      </c>
      <c r="GM43" s="110">
        <f>'Poblacion Alt'!GM43-'Poblacion Base'!GM43</f>
        <v>-1161.2411203451265</v>
      </c>
      <c r="GN43" s="110">
        <f>'Poblacion Alt'!GN43-'Poblacion Base'!GN43</f>
        <v>-953.82088413577003</v>
      </c>
      <c r="GO43" s="110">
        <f>'Poblacion Alt'!GO43-'Poblacion Base'!GO43</f>
        <v>-775.41677314485423</v>
      </c>
      <c r="GP43" s="110">
        <f>'Poblacion Alt'!GP43-'Poblacion Base'!GP43</f>
        <v>-623.26906993102602</v>
      </c>
      <c r="GQ43" s="110">
        <f>'Poblacion Alt'!GQ43-'Poblacion Base'!GQ43</f>
        <v>-495.1637992086944</v>
      </c>
      <c r="GR43" s="110">
        <f>'Poblacion Alt'!GR43-'Poblacion Base'!GR43</f>
        <v>-388.5792266267963</v>
      </c>
      <c r="GS43" s="110">
        <f>'Poblacion Alt'!GS43-'Poblacion Base'!GS43</f>
        <v>-301.33339360980972</v>
      </c>
      <c r="GT43" s="110">
        <f>'Poblacion Alt'!GT43-'Poblacion Base'!GT43</f>
        <v>-230.8801120609387</v>
      </c>
      <c r="GU43" s="110">
        <f>'Poblacion Alt'!GU43-'Poblacion Base'!GU43</f>
        <v>-12.588961853354704</v>
      </c>
      <c r="GV43" s="48">
        <f t="shared" si="0"/>
        <v>-3423281.7407882158</v>
      </c>
    </row>
    <row r="44" spans="1:204">
      <c r="A44">
        <v>2060</v>
      </c>
      <c r="B44" s="110">
        <f>'Poblacion Alt'!B44-'Poblacion Base'!B44</f>
        <v>-29.485686565807555</v>
      </c>
      <c r="C44" s="110">
        <f>'Poblacion Alt'!C44-'Poblacion Base'!C44</f>
        <v>-64.827850166941062</v>
      </c>
      <c r="D44" s="110">
        <f>'Poblacion Alt'!D44-'Poblacion Base'!D44</f>
        <v>-107.05602603935404</v>
      </c>
      <c r="E44" s="110">
        <f>'Poblacion Alt'!E44-'Poblacion Base'!E44</f>
        <v>-157.35004289640347</v>
      </c>
      <c r="F44" s="110">
        <f>'Poblacion Alt'!F44-'Poblacion Base'!F44</f>
        <v>-217.06848545960383</v>
      </c>
      <c r="G44" s="110">
        <f>'Poblacion Alt'!G44-'Poblacion Base'!G44</f>
        <v>-287.76528547407361</v>
      </c>
      <c r="H44" s="110">
        <f>'Poblacion Alt'!H44-'Poblacion Base'!H44</f>
        <v>-371.1998924028012</v>
      </c>
      <c r="I44" s="110">
        <f>'Poblacion Alt'!I44-'Poblacion Base'!I44</f>
        <v>-469.37669095979072</v>
      </c>
      <c r="J44" s="110">
        <f>'Poblacion Alt'!J44-'Poblacion Base'!J44</f>
        <v>-584.49968975881347</v>
      </c>
      <c r="K44" s="110">
        <f>'Poblacion Alt'!K44-'Poblacion Base'!K44</f>
        <v>-718.96998851449462</v>
      </c>
      <c r="L44" s="110">
        <f>'Poblacion Alt'!L44-'Poblacion Base'!L44</f>
        <v>-875.49776519197621</v>
      </c>
      <c r="M44" s="110">
        <f>'Poblacion Alt'!M44-'Poblacion Base'!M44</f>
        <v>-1056.8392849116353</v>
      </c>
      <c r="N44" s="110">
        <f>'Poblacion Alt'!N44-'Poblacion Base'!N44</f>
        <v>-1266.0074978654739</v>
      </c>
      <c r="O44" s="110">
        <f>'Poblacion Alt'!O44-'Poblacion Base'!O44</f>
        <v>-1506.0312126601348</v>
      </c>
      <c r="P44" s="110">
        <f>'Poblacion Alt'!P44-'Poblacion Base'!P44</f>
        <v>-1779.9652460268408</v>
      </c>
      <c r="Q44" s="110">
        <f>'Poblacion Alt'!Q44-'Poblacion Base'!Q44</f>
        <v>-2090.8313725782209</v>
      </c>
      <c r="R44" s="110">
        <f>'Poblacion Alt'!R44-'Poblacion Base'!R44</f>
        <v>-2441.5581976729154</v>
      </c>
      <c r="S44" s="110">
        <f>'Poblacion Alt'!S44-'Poblacion Base'!S44</f>
        <v>-2834.6084129500086</v>
      </c>
      <c r="T44" s="110">
        <f>'Poblacion Alt'!T44-'Poblacion Base'!T44</f>
        <v>-3272.3886278171558</v>
      </c>
      <c r="U44" s="110">
        <f>'Poblacion Alt'!U44-'Poblacion Base'!U44</f>
        <v>-3756.7145666118013</v>
      </c>
      <c r="V44" s="110">
        <f>'Poblacion Alt'!V44-'Poblacion Base'!V44</f>
        <v>-5064.3318141173222</v>
      </c>
      <c r="W44" s="110">
        <f>'Poblacion Alt'!W44-'Poblacion Base'!W44</f>
        <v>-6490.4948732039193</v>
      </c>
      <c r="X44" s="110">
        <f>'Poblacion Alt'!X44-'Poblacion Base'!X44</f>
        <v>-8035.892572289391</v>
      </c>
      <c r="Y44" s="110">
        <f>'Poblacion Alt'!Y44-'Poblacion Base'!Y44</f>
        <v>-9698.6112607471878</v>
      </c>
      <c r="Z44" s="110">
        <f>'Poblacion Alt'!Z44-'Poblacion Base'!Z44</f>
        <v>-11475.165082193562</v>
      </c>
      <c r="AA44" s="110">
        <f>'Poblacion Alt'!AA44-'Poblacion Base'!AA44</f>
        <v>-13360.136150200444</v>
      </c>
      <c r="AB44" s="110">
        <f>'Poblacion Alt'!AB44-'Poblacion Base'!AB44</f>
        <v>-15346.160091005615</v>
      </c>
      <c r="AC44" s="110">
        <f>'Poblacion Alt'!AC44-'Poblacion Base'!AC44</f>
        <v>-17422.38726301206</v>
      </c>
      <c r="AD44" s="110">
        <f>'Poblacion Alt'!AD44-'Poblacion Base'!AD44</f>
        <v>-19568.565272528795</v>
      </c>
      <c r="AE44" s="110">
        <f>'Poblacion Alt'!AE44-'Poblacion Base'!AE44</f>
        <v>-21772.749217941659</v>
      </c>
      <c r="AF44" s="110">
        <f>'Poblacion Alt'!AF44-'Poblacion Base'!AF44</f>
        <v>-24734.419385464163</v>
      </c>
      <c r="AG44" s="110">
        <f>'Poblacion Alt'!AG44-'Poblacion Base'!AG44</f>
        <v>-27734.344054858549</v>
      </c>
      <c r="AH44" s="110">
        <f>'Poblacion Alt'!AH44-'Poblacion Base'!AH44</f>
        <v>-30750.265749899962</v>
      </c>
      <c r="AI44" s="110">
        <f>'Poblacion Alt'!AI44-'Poblacion Base'!AI44</f>
        <v>-33758.044255657704</v>
      </c>
      <c r="AJ44" s="110">
        <f>'Poblacion Alt'!AJ44-'Poblacion Base'!AJ44</f>
        <v>-36734.798791353882</v>
      </c>
      <c r="AK44" s="110">
        <f>'Poblacion Alt'!AK44-'Poblacion Base'!AK44</f>
        <v>-39652.751023689227</v>
      </c>
      <c r="AL44" s="110">
        <f>'Poblacion Alt'!AL44-'Poblacion Base'!AL44</f>
        <v>-42490.430647041241</v>
      </c>
      <c r="AM44" s="110">
        <f>'Poblacion Alt'!AM44-'Poblacion Base'!AM44</f>
        <v>-45228.68988493504</v>
      </c>
      <c r="AN44" s="110">
        <f>'Poblacion Alt'!AN44-'Poblacion Base'!AN44</f>
        <v>-47842.700136762985</v>
      </c>
      <c r="AO44" s="110">
        <f>'Poblacion Alt'!AO44-'Poblacion Base'!AO44</f>
        <v>-50309.10483274702</v>
      </c>
      <c r="AP44" s="110">
        <f>'Poblacion Alt'!AP44-'Poblacion Base'!AP44</f>
        <v>-51535.047041703365</v>
      </c>
      <c r="AQ44" s="110">
        <f>'Poblacion Alt'!AQ44-'Poblacion Base'!AQ44</f>
        <v>-52670.34880518826</v>
      </c>
      <c r="AR44" s="110">
        <f>'Poblacion Alt'!AR44-'Poblacion Base'!AR44</f>
        <v>-53676.012844276207</v>
      </c>
      <c r="AS44" s="110">
        <f>'Poblacion Alt'!AS44-'Poblacion Base'!AS44</f>
        <v>-54561.420119630988</v>
      </c>
      <c r="AT44" s="110">
        <f>'Poblacion Alt'!AT44-'Poblacion Base'!AT44</f>
        <v>-55308.086619435286</v>
      </c>
      <c r="AU44" s="110">
        <f>'Poblacion Alt'!AU44-'Poblacion Base'!AU44</f>
        <v>-55912.757865903317</v>
      </c>
      <c r="AV44" s="110">
        <f>'Poblacion Alt'!AV44-'Poblacion Base'!AV44</f>
        <v>-56378.909063111292</v>
      </c>
      <c r="AW44" s="110">
        <f>'Poblacion Alt'!AW44-'Poblacion Base'!AW44</f>
        <v>-56685.744051872869</v>
      </c>
      <c r="AX44" s="110">
        <f>'Poblacion Alt'!AX44-'Poblacion Base'!AX44</f>
        <v>-56609.105544633756</v>
      </c>
      <c r="AY44" s="110">
        <f>'Poblacion Alt'!AY44-'Poblacion Base'!AY44</f>
        <v>-56206.15845973586</v>
      </c>
      <c r="AZ44" s="110">
        <f>'Poblacion Alt'!AZ44-'Poblacion Base'!AZ44</f>
        <v>-55280.462003619119</v>
      </c>
      <c r="BA44" s="110">
        <f>'Poblacion Alt'!BA44-'Poblacion Base'!BA44</f>
        <v>-54132.849989391456</v>
      </c>
      <c r="BB44" s="110">
        <f>'Poblacion Alt'!BB44-'Poblacion Base'!BB44</f>
        <v>-52789.307186165301</v>
      </c>
      <c r="BC44" s="110">
        <f>'Poblacion Alt'!BC44-'Poblacion Base'!BC44</f>
        <v>-51256.087607845839</v>
      </c>
      <c r="BD44" s="110">
        <f>'Poblacion Alt'!BD44-'Poblacion Base'!BD44</f>
        <v>-49597.537906376761</v>
      </c>
      <c r="BE44" s="110">
        <f>'Poblacion Alt'!BE44-'Poblacion Base'!BE44</f>
        <v>-47806.354660694022</v>
      </c>
      <c r="BF44" s="110">
        <f>'Poblacion Alt'!BF44-'Poblacion Base'!BF44</f>
        <v>-45902.77028290747</v>
      </c>
      <c r="BG44" s="110">
        <f>'Poblacion Alt'!BG44-'Poblacion Base'!BG44</f>
        <v>-43882.495834086614</v>
      </c>
      <c r="BH44" s="110">
        <f>'Poblacion Alt'!BH44-'Poblacion Base'!BH44</f>
        <v>-41567.959762421437</v>
      </c>
      <c r="BI44" s="110">
        <f>'Poblacion Alt'!BI44-'Poblacion Base'!BI44</f>
        <v>-39022.478839328222</v>
      </c>
      <c r="BJ44" s="110">
        <f>'Poblacion Alt'!BJ44-'Poblacion Base'!BJ44</f>
        <v>-36442.487476012844</v>
      </c>
      <c r="BK44" s="110">
        <f>'Poblacion Alt'!BK44-'Poblacion Base'!BK44</f>
        <v>-33764.649842970073</v>
      </c>
      <c r="BL44" s="110">
        <f>'Poblacion Alt'!BL44-'Poblacion Base'!BL44</f>
        <v>-31036.472037684114</v>
      </c>
      <c r="BM44" s="110">
        <f>'Poblacion Alt'!BM44-'Poblacion Base'!BM44</f>
        <v>-28296.326015298371</v>
      </c>
      <c r="BN44" s="110">
        <f>'Poblacion Alt'!BN44-'Poblacion Base'!BN44</f>
        <v>-25583.991705638473</v>
      </c>
      <c r="BO44" s="110">
        <f>'Poblacion Alt'!BO44-'Poblacion Base'!BO44</f>
        <v>-22920.999886963866</v>
      </c>
      <c r="BP44" s="110">
        <f>'Poblacion Alt'!BP44-'Poblacion Base'!BP44</f>
        <v>-20335.736775538011</v>
      </c>
      <c r="BQ44" s="110">
        <f>'Poblacion Alt'!BQ44-'Poblacion Base'!BQ44</f>
        <v>-17872.472437539254</v>
      </c>
      <c r="BR44" s="110">
        <f>'Poblacion Alt'!BR44-'Poblacion Base'!BR44</f>
        <v>-15820.54053652141</v>
      </c>
      <c r="BS44" s="110">
        <f>'Poblacion Alt'!BS44-'Poblacion Base'!BS44</f>
        <v>-14067.204050058499</v>
      </c>
      <c r="BT44" s="110">
        <f>'Poblacion Alt'!BT44-'Poblacion Base'!BT44</f>
        <v>-12538.744378275063</v>
      </c>
      <c r="BU44" s="110">
        <f>'Poblacion Alt'!BU44-'Poblacion Base'!BU44</f>
        <v>-11185.121290875308</v>
      </c>
      <c r="BV44" s="110">
        <f>'Poblacion Alt'!BV44-'Poblacion Base'!BV44</f>
        <v>-9975.2466232550796</v>
      </c>
      <c r="BW44" s="110">
        <f>'Poblacion Alt'!BW44-'Poblacion Base'!BW44</f>
        <v>-8874.9610518127738</v>
      </c>
      <c r="BX44" s="110">
        <f>'Poblacion Alt'!BX44-'Poblacion Base'!BX44</f>
        <v>-7862.4253414415871</v>
      </c>
      <c r="BY44" s="110">
        <f>'Poblacion Alt'!BY44-'Poblacion Base'!BY44</f>
        <v>-6935.8944327879581</v>
      </c>
      <c r="BZ44" s="110">
        <f>'Poblacion Alt'!BZ44-'Poblacion Base'!BZ44</f>
        <v>-6093.5726296974462</v>
      </c>
      <c r="CA44" s="110">
        <f>'Poblacion Alt'!CA44-'Poblacion Base'!CA44</f>
        <v>-5336.031575075991</v>
      </c>
      <c r="CB44" s="110">
        <f>'Poblacion Alt'!CB44-'Poblacion Base'!CB44</f>
        <v>-4707.1176717794733</v>
      </c>
      <c r="CC44" s="110">
        <f>'Poblacion Alt'!CC44-'Poblacion Base'!CC44</f>
        <v>-4172.7729524381866</v>
      </c>
      <c r="CD44" s="110">
        <f>'Poblacion Alt'!CD44-'Poblacion Base'!CD44</f>
        <v>-3711.0339219127782</v>
      </c>
      <c r="CE44" s="110">
        <f>'Poblacion Alt'!CE44-'Poblacion Base'!CE44</f>
        <v>-3306.3570938370831</v>
      </c>
      <c r="CF44" s="110">
        <f>'Poblacion Alt'!CF44-'Poblacion Base'!CF44</f>
        <v>-2947.6331474264734</v>
      </c>
      <c r="CG44" s="110">
        <f>'Poblacion Alt'!CG44-'Poblacion Base'!CG44</f>
        <v>-2624.138538791769</v>
      </c>
      <c r="CH44" s="110">
        <f>'Poblacion Alt'!CH44-'Poblacion Base'!CH44</f>
        <v>-2330.1855224117317</v>
      </c>
      <c r="CI44" s="110">
        <f>'Poblacion Alt'!CI44-'Poblacion Base'!CI44</f>
        <v>-2062.2267091583199</v>
      </c>
      <c r="CJ44" s="110">
        <f>'Poblacion Alt'!CJ44-'Poblacion Base'!CJ44</f>
        <v>-1818.2547451298014</v>
      </c>
      <c r="CK44" s="110">
        <f>'Poblacion Alt'!CK44-'Poblacion Base'!CK44</f>
        <v>-1594.8573540514772</v>
      </c>
      <c r="CL44" s="110">
        <f>'Poblacion Alt'!CL44-'Poblacion Base'!CL44</f>
        <v>-1382.1069707469433</v>
      </c>
      <c r="CM44" s="110">
        <f>'Poblacion Alt'!CM44-'Poblacion Base'!CM44</f>
        <v>-1185.5213512452901</v>
      </c>
      <c r="CN44" s="110">
        <f>'Poblacion Alt'!CN44-'Poblacion Base'!CN44</f>
        <v>-1007.3345580423702</v>
      </c>
      <c r="CO44" s="110">
        <f>'Poblacion Alt'!CO44-'Poblacion Base'!CO44</f>
        <v>-848.22471132814098</v>
      </c>
      <c r="CP44" s="110">
        <f>'Poblacion Alt'!CP44-'Poblacion Base'!CP44</f>
        <v>-708.33976770610025</v>
      </c>
      <c r="CQ44" s="110">
        <f>'Poblacion Alt'!CQ44-'Poblacion Base'!CQ44</f>
        <v>-586.51865865449508</v>
      </c>
      <c r="CR44" s="110">
        <f>'Poblacion Alt'!CR44-'Poblacion Base'!CR44</f>
        <v>-481.73127995090545</v>
      </c>
      <c r="CS44" s="110">
        <f>'Poblacion Alt'!CS44-'Poblacion Base'!CS44</f>
        <v>-392.03905936524461</v>
      </c>
      <c r="CT44" s="110">
        <f>'Poblacion Alt'!CT44-'Poblacion Base'!CT44</f>
        <v>-315.94361662671145</v>
      </c>
      <c r="CU44" s="110">
        <f>'Poblacion Alt'!CU44-'Poblacion Base'!CU44</f>
        <v>-251.95529258923489</v>
      </c>
      <c r="CV44" s="110">
        <f>'Poblacion Alt'!CV44-'Poblacion Base'!CV44</f>
        <v>-199.08480326341851</v>
      </c>
      <c r="CW44" s="110">
        <f>'Poblacion Alt'!CW44-'Poblacion Base'!CW44</f>
        <v>-155.6202032634983</v>
      </c>
      <c r="CX44" s="110">
        <f>'Poblacion Alt'!CX44-'Poblacion Base'!CX44</f>
        <v>-10.10959887745048</v>
      </c>
      <c r="CY44" s="110">
        <f>'Poblacion Alt'!CY44-'Poblacion Base'!CY44</f>
        <v>-29.03437907557236</v>
      </c>
      <c r="CZ44" s="110">
        <f>'Poblacion Alt'!CZ44-'Poblacion Base'!CZ44</f>
        <v>-63.693492897960823</v>
      </c>
      <c r="DA44" s="110">
        <f>'Poblacion Alt'!DA44-'Poblacion Base'!DA44</f>
        <v>-104.93141906635719</v>
      </c>
      <c r="DB44" s="110">
        <f>'Poblacion Alt'!DB44-'Poblacion Base'!DB44</f>
        <v>-153.83973503115703</v>
      </c>
      <c r="DC44" s="110">
        <f>'Poblacion Alt'!DC44-'Poblacion Base'!DC44</f>
        <v>-211.65163709849003</v>
      </c>
      <c r="DD44" s="110">
        <f>'Poblacion Alt'!DD44-'Poblacion Base'!DD44</f>
        <v>-279.7729306948313</v>
      </c>
      <c r="DE44" s="110">
        <f>'Poblacion Alt'!DE44-'Poblacion Base'!DE44</f>
        <v>-359.77754523520707</v>
      </c>
      <c r="DF44" s="110">
        <f>'Poblacion Alt'!DF44-'Poblacion Base'!DF44</f>
        <v>-453.42675940008485</v>
      </c>
      <c r="DG44" s="110">
        <f>'Poblacion Alt'!DG44-'Poblacion Base'!DG44</f>
        <v>-562.6155453377869</v>
      </c>
      <c r="DH44" s="110">
        <f>'Poblacion Alt'!DH44-'Poblacion Base'!DH44</f>
        <v>-689.45681844369392</v>
      </c>
      <c r="DI44" s="110">
        <f>'Poblacion Alt'!DI44-'Poblacion Base'!DI44</f>
        <v>-836.10530359609402</v>
      </c>
      <c r="DJ44" s="110">
        <f>'Poblacion Alt'!DJ44-'Poblacion Base'!DJ44</f>
        <v>-1004.9069760180719</v>
      </c>
      <c r="DK44" s="110">
        <f>'Poblacion Alt'!DK44-'Poblacion Base'!DK44</f>
        <v>-1198.1643549586879</v>
      </c>
      <c r="DL44" s="110">
        <f>'Poblacion Alt'!DL44-'Poblacion Base'!DL44</f>
        <v>-1418.216948213405</v>
      </c>
      <c r="DM44" s="110">
        <f>'Poblacion Alt'!DM44-'Poblacion Base'!DM44</f>
        <v>-1667.2811087165901</v>
      </c>
      <c r="DN44" s="110">
        <f>'Poblacion Alt'!DN44-'Poblacion Base'!DN44</f>
        <v>-1947.4588109608158</v>
      </c>
      <c r="DO44" s="110">
        <f>'Poblacion Alt'!DO44-'Poblacion Base'!DO44</f>
        <v>-2260.6167084694607</v>
      </c>
      <c r="DP44" s="110">
        <f>'Poblacion Alt'!DP44-'Poblacion Base'!DP44</f>
        <v>-2608.1084363030677</v>
      </c>
      <c r="DQ44" s="110">
        <f>'Poblacion Alt'!DQ44-'Poblacion Base'!DQ44</f>
        <v>-2990.9967635688372</v>
      </c>
      <c r="DR44" s="110">
        <f>'Poblacion Alt'!DR44-'Poblacion Base'!DR44</f>
        <v>-3409.8434474622482</v>
      </c>
      <c r="DS44" s="110">
        <f>'Poblacion Alt'!DS44-'Poblacion Base'!DS44</f>
        <v>-4641.9150004927942</v>
      </c>
      <c r="DT44" s="110">
        <f>'Poblacion Alt'!DT44-'Poblacion Base'!DT44</f>
        <v>-5969.0246884094377</v>
      </c>
      <c r="DU44" s="110">
        <f>'Poblacion Alt'!DU44-'Poblacion Base'!DU44</f>
        <v>-7388.3941080888908</v>
      </c>
      <c r="DV44" s="110">
        <f>'Poblacion Alt'!DV44-'Poblacion Base'!DV44</f>
        <v>-8895.490297631186</v>
      </c>
      <c r="DW44" s="110">
        <f>'Poblacion Alt'!DW44-'Poblacion Base'!DW44</f>
        <v>-10484.691229075775</v>
      </c>
      <c r="DX44" s="110">
        <f>'Poblacion Alt'!DX44-'Poblacion Base'!DX44</f>
        <v>-12148.749990847544</v>
      </c>
      <c r="DY44" s="110">
        <f>'Poblacion Alt'!DY44-'Poblacion Base'!DY44</f>
        <v>-13879.346966514189</v>
      </c>
      <c r="DZ44" s="110">
        <f>'Poblacion Alt'!DZ44-'Poblacion Base'!DZ44</f>
        <v>-15666.330833112064</v>
      </c>
      <c r="EA44" s="110">
        <f>'Poblacion Alt'!EA44-'Poblacion Base'!EA44</f>
        <v>-17490.151126904821</v>
      </c>
      <c r="EB44" s="110">
        <f>'Poblacion Alt'!EB44-'Poblacion Base'!EB44</f>
        <v>-19341.773892285302</v>
      </c>
      <c r="EC44" s="110">
        <f>'Poblacion Alt'!EC44-'Poblacion Base'!EC44</f>
        <v>-21112.088207499124</v>
      </c>
      <c r="ED44" s="110">
        <f>'Poblacion Alt'!ED44-'Poblacion Base'!ED44</f>
        <v>-22886.713957537024</v>
      </c>
      <c r="EE44" s="110">
        <f>'Poblacion Alt'!EE44-'Poblacion Base'!EE44</f>
        <v>-24655.470033588121</v>
      </c>
      <c r="EF44" s="110">
        <f>'Poblacion Alt'!EF44-'Poblacion Base'!EF44</f>
        <v>-26406.916609096632</v>
      </c>
      <c r="EG44" s="110">
        <f>'Poblacion Alt'!EG44-'Poblacion Base'!EG44</f>
        <v>-28131.117265228415</v>
      </c>
      <c r="EH44" s="110">
        <f>'Poblacion Alt'!EH44-'Poblacion Base'!EH44</f>
        <v>-29815.99497376522</v>
      </c>
      <c r="EI44" s="110">
        <f>'Poblacion Alt'!EI44-'Poblacion Base'!EI44</f>
        <v>-31452.622832882102</v>
      </c>
      <c r="EJ44" s="110">
        <f>'Poblacion Alt'!EJ44-'Poblacion Base'!EJ44</f>
        <v>-33036.492244198103</v>
      </c>
      <c r="EK44" s="110">
        <f>'Poblacion Alt'!EK44-'Poblacion Base'!EK44</f>
        <v>-34554.692772470298</v>
      </c>
      <c r="EL44" s="110">
        <f>'Poblacion Alt'!EL44-'Poblacion Base'!EL44</f>
        <v>-35997.908908207261</v>
      </c>
      <c r="EM44" s="110">
        <f>'Poblacion Alt'!EM44-'Poblacion Base'!EM44</f>
        <v>-36923.310960694333</v>
      </c>
      <c r="EN44" s="110">
        <f>'Poblacion Alt'!EN44-'Poblacion Base'!EN44</f>
        <v>-37803.652759009041</v>
      </c>
      <c r="EO44" s="110">
        <f>'Poblacion Alt'!EO44-'Poblacion Base'!EO44</f>
        <v>-38612.670996076369</v>
      </c>
      <c r="EP44" s="110">
        <f>'Poblacion Alt'!EP44-'Poblacion Base'!EP44</f>
        <v>-39341.551646653621</v>
      </c>
      <c r="EQ44" s="110">
        <f>'Poblacion Alt'!EQ44-'Poblacion Base'!EQ44</f>
        <v>-40002.145264844468</v>
      </c>
      <c r="ER44" s="110">
        <f>'Poblacion Alt'!ER44-'Poblacion Base'!ER44</f>
        <v>-40584.225276540034</v>
      </c>
      <c r="ES44" s="110">
        <f>'Poblacion Alt'!ES44-'Poblacion Base'!ES44</f>
        <v>-41084.215016982693</v>
      </c>
      <c r="ET44" s="110">
        <f>'Poblacion Alt'!ET44-'Poblacion Base'!ET44</f>
        <v>-41486.29840243567</v>
      </c>
      <c r="EU44" s="110">
        <f>'Poblacion Alt'!EU44-'Poblacion Base'!EU44</f>
        <v>-41554.588369010482</v>
      </c>
      <c r="EV44" s="110">
        <f>'Poblacion Alt'!EV44-'Poblacion Base'!EV44</f>
        <v>-41359.541608960542</v>
      </c>
      <c r="EW44" s="110">
        <f>'Poblacion Alt'!EW44-'Poblacion Base'!EW44</f>
        <v>-41085.854764936841</v>
      </c>
      <c r="EX44" s="110">
        <f>'Poblacion Alt'!EX44-'Poblacion Base'!EX44</f>
        <v>-40615.511469926976</v>
      </c>
      <c r="EY44" s="110">
        <f>'Poblacion Alt'!EY44-'Poblacion Base'!EY44</f>
        <v>-39975.474396777223</v>
      </c>
      <c r="EZ44" s="110">
        <f>'Poblacion Alt'!EZ44-'Poblacion Base'!EZ44</f>
        <v>-39174.844709443452</v>
      </c>
      <c r="FA44" s="110">
        <f>'Poblacion Alt'!FA44-'Poblacion Base'!FA44</f>
        <v>-38272.069921179209</v>
      </c>
      <c r="FB44" s="110">
        <f>'Poblacion Alt'!FB44-'Poblacion Base'!FB44</f>
        <v>-37263.428089344176</v>
      </c>
      <c r="FC44" s="110">
        <f>'Poblacion Alt'!FC44-'Poblacion Base'!FC44</f>
        <v>-36156.837564435147</v>
      </c>
      <c r="FD44" s="110">
        <f>'Poblacion Alt'!FD44-'Poblacion Base'!FD44</f>
        <v>-34966.34815075231</v>
      </c>
      <c r="FE44" s="110">
        <f>'Poblacion Alt'!FE44-'Poblacion Base'!FE44</f>
        <v>-33734.065701080544</v>
      </c>
      <c r="FF44" s="110">
        <f>'Poblacion Alt'!FF44-'Poblacion Base'!FF44</f>
        <v>-32456.313409619324</v>
      </c>
      <c r="FG44" s="110">
        <f>'Poblacion Alt'!FG44-'Poblacion Base'!FG44</f>
        <v>-31012.140534443548</v>
      </c>
      <c r="FH44" s="110">
        <f>'Poblacion Alt'!FH44-'Poblacion Base'!FH44</f>
        <v>-29542.794787668332</v>
      </c>
      <c r="FI44" s="110">
        <f>'Poblacion Alt'!FI44-'Poblacion Base'!FI44</f>
        <v>-28049.445602689579</v>
      </c>
      <c r="FJ44" s="110">
        <f>'Poblacion Alt'!FJ44-'Poblacion Base'!FJ44</f>
        <v>-26551.001439440472</v>
      </c>
      <c r="FK44" s="110">
        <f>'Poblacion Alt'!FK44-'Poblacion Base'!FK44</f>
        <v>-25044.729955215706</v>
      </c>
      <c r="FL44" s="110">
        <f>'Poblacion Alt'!FL44-'Poblacion Base'!FL44</f>
        <v>-23538.314688507875</v>
      </c>
      <c r="FM44" s="110">
        <f>'Poblacion Alt'!FM44-'Poblacion Base'!FM44</f>
        <v>-22042.642309573537</v>
      </c>
      <c r="FN44" s="110">
        <f>'Poblacion Alt'!FN44-'Poblacion Base'!FN44</f>
        <v>-20577.42138380924</v>
      </c>
      <c r="FO44" s="110">
        <f>'Poblacion Alt'!FO44-'Poblacion Base'!FO44</f>
        <v>-19266.209552410874</v>
      </c>
      <c r="FP44" s="110">
        <f>'Poblacion Alt'!FP44-'Poblacion Base'!FP44</f>
        <v>-18064.8165667461</v>
      </c>
      <c r="FQ44" s="110">
        <f>'Poblacion Alt'!FQ44-'Poblacion Base'!FQ44</f>
        <v>-16941.852130912943</v>
      </c>
      <c r="FR44" s="110">
        <f>'Poblacion Alt'!FR44-'Poblacion Base'!FR44</f>
        <v>-15881.398860374466</v>
      </c>
      <c r="FS44" s="110">
        <f>'Poblacion Alt'!FS44-'Poblacion Base'!FS44</f>
        <v>-14865.962005158595</v>
      </c>
      <c r="FT44" s="110">
        <f>'Poblacion Alt'!FT44-'Poblacion Base'!FT44</f>
        <v>-13886.292514981062</v>
      </c>
      <c r="FU44" s="110">
        <f>'Poblacion Alt'!FU44-'Poblacion Base'!FU44</f>
        <v>-12931.807668861875</v>
      </c>
      <c r="FV44" s="110">
        <f>'Poblacion Alt'!FV44-'Poblacion Base'!FV44</f>
        <v>-12006.76145325473</v>
      </c>
      <c r="FW44" s="110">
        <f>'Poblacion Alt'!FW44-'Poblacion Base'!FW44</f>
        <v>-11108.052014119341</v>
      </c>
      <c r="FX44" s="110">
        <f>'Poblacion Alt'!FX44-'Poblacion Base'!FX44</f>
        <v>-10235.077134631953</v>
      </c>
      <c r="FY44" s="110">
        <f>'Poblacion Alt'!FY44-'Poblacion Base'!FY44</f>
        <v>-9357.7904872797662</v>
      </c>
      <c r="FZ44" s="110">
        <f>'Poblacion Alt'!FZ44-'Poblacion Base'!FZ44</f>
        <v>-8493.2299629244662</v>
      </c>
      <c r="GA44" s="110">
        <f>'Poblacion Alt'!GA44-'Poblacion Base'!GA44</f>
        <v>-7652.3736755118007</v>
      </c>
      <c r="GB44" s="110">
        <f>'Poblacion Alt'!GB44-'Poblacion Base'!GB44</f>
        <v>-6846.0293505883892</v>
      </c>
      <c r="GC44" s="110">
        <f>'Poblacion Alt'!GC44-'Poblacion Base'!GC44</f>
        <v>-6078.8217654022737</v>
      </c>
      <c r="GD44" s="110">
        <f>'Poblacion Alt'!GD44-'Poblacion Base'!GD44</f>
        <v>-5357.0351509176253</v>
      </c>
      <c r="GE44" s="110">
        <f>'Poblacion Alt'!GE44-'Poblacion Base'!GE44</f>
        <v>-4685.0787460156425</v>
      </c>
      <c r="GF44" s="110">
        <f>'Poblacion Alt'!GF44-'Poblacion Base'!GF44</f>
        <v>-4066.7950412873179</v>
      </c>
      <c r="GG44" s="110">
        <f>'Poblacion Alt'!GG44-'Poblacion Base'!GG44</f>
        <v>-3498.801995752845</v>
      </c>
      <c r="GH44" s="110">
        <f>'Poblacion Alt'!GH44-'Poblacion Base'!GH44</f>
        <v>-2984.3493786561157</v>
      </c>
      <c r="GI44" s="110">
        <f>'Poblacion Alt'!GI44-'Poblacion Base'!GI44</f>
        <v>-2538.4114213554712</v>
      </c>
      <c r="GJ44" s="110">
        <f>'Poblacion Alt'!GJ44-'Poblacion Base'!GJ44</f>
        <v>-2149.6988349284802</v>
      </c>
      <c r="GK44" s="110">
        <f>'Poblacion Alt'!GK44-'Poblacion Base'!GK44</f>
        <v>-1809.1682474305562</v>
      </c>
      <c r="GL44" s="110">
        <f>'Poblacion Alt'!GL44-'Poblacion Base'!GL44</f>
        <v>-1511.5290017875086</v>
      </c>
      <c r="GM44" s="110">
        <f>'Poblacion Alt'!GM44-'Poblacion Base'!GM44</f>
        <v>-1252.0526486801318</v>
      </c>
      <c r="GN44" s="110">
        <f>'Poblacion Alt'!GN44-'Poblacion Base'!GN44</f>
        <v>-1027.4388767921118</v>
      </c>
      <c r="GO44" s="110">
        <f>'Poblacion Alt'!GO44-'Poblacion Base'!GO44</f>
        <v>-833.67430517257162</v>
      </c>
      <c r="GP44" s="110">
        <f>'Poblacion Alt'!GP44-'Poblacion Base'!GP44</f>
        <v>-668.94368343845417</v>
      </c>
      <c r="GQ44" s="110">
        <f>'Poblacion Alt'!GQ44-'Poblacion Base'!GQ44</f>
        <v>-530.13835271903008</v>
      </c>
      <c r="GR44" s="110">
        <f>'Poblacion Alt'!GR44-'Poblacion Base'!GR44</f>
        <v>-414.99600557767553</v>
      </c>
      <c r="GS44" s="110">
        <f>'Poblacion Alt'!GS44-'Poblacion Base'!GS44</f>
        <v>-320.72618404477544</v>
      </c>
      <c r="GT44" s="110">
        <f>'Poblacion Alt'!GT44-'Poblacion Base'!GT44</f>
        <v>-244.97315271483967</v>
      </c>
      <c r="GU44" s="110">
        <f>'Poblacion Alt'!GU44-'Poblacion Base'!GU44</f>
        <v>-12.626042742467689</v>
      </c>
      <c r="GV44" s="48">
        <f t="shared" si="0"/>
        <v>-3536422.100738151</v>
      </c>
    </row>
    <row r="45" spans="1:204">
      <c r="A45">
        <v>2061</v>
      </c>
      <c r="B45" s="110">
        <f>'Poblacion Alt'!B45-'Poblacion Base'!B45</f>
        <v>-29.572281827393454</v>
      </c>
      <c r="C45" s="110">
        <f>'Poblacion Alt'!C45-'Poblacion Base'!C45</f>
        <v>-65.019117564341286</v>
      </c>
      <c r="D45" s="110">
        <f>'Poblacion Alt'!D45-'Poblacion Base'!D45</f>
        <v>-107.3745380564942</v>
      </c>
      <c r="E45" s="110">
        <f>'Poblacion Alt'!E45-'Poblacion Base'!E45</f>
        <v>-157.81928146371501</v>
      </c>
      <c r="F45" s="110">
        <f>'Poblacion Alt'!F45-'Poblacion Base'!F45</f>
        <v>-217.71654175041476</v>
      </c>
      <c r="G45" s="110">
        <f>'Poblacion Alt'!G45-'Poblacion Base'!G45</f>
        <v>-288.62375681346748</v>
      </c>
      <c r="H45" s="110">
        <f>'Poblacion Alt'!H45-'Poblacion Base'!H45</f>
        <v>-372.31553873917437</v>
      </c>
      <c r="I45" s="110">
        <f>'Poblacion Alt'!I45-'Poblacion Base'!I45</f>
        <v>-470.78487282848801</v>
      </c>
      <c r="J45" s="110">
        <f>'Poblacion Alt'!J45-'Poblacion Base'!J45</f>
        <v>-586.25356823467882</v>
      </c>
      <c r="K45" s="110">
        <f>'Poblacion Alt'!K45-'Poblacion Base'!K45</f>
        <v>-721.1363331694738</v>
      </c>
      <c r="L45" s="110">
        <f>'Poblacion Alt'!L45-'Poblacion Base'!L45</f>
        <v>-878.13435486648814</v>
      </c>
      <c r="M45" s="110">
        <f>'Poblacion Alt'!M45-'Poblacion Base'!M45</f>
        <v>-1060.0212334406388</v>
      </c>
      <c r="N45" s="110">
        <f>'Poblacion Alt'!N45-'Poblacion Base'!N45</f>
        <v>-1269.828605907067</v>
      </c>
      <c r="O45" s="110">
        <f>'Poblacion Alt'!O45-'Poblacion Base'!O45</f>
        <v>-1510.5600297224591</v>
      </c>
      <c r="P45" s="110">
        <f>'Poblacion Alt'!P45-'Poblacion Base'!P45</f>
        <v>-1785.327781530068</v>
      </c>
      <c r="Q45" s="110">
        <f>'Poblacion Alt'!Q45-'Poblacion Base'!Q45</f>
        <v>-2097.1995276798261</v>
      </c>
      <c r="R45" s="110">
        <f>'Poblacion Alt'!R45-'Poblacion Base'!R45</f>
        <v>-2448.9031017977104</v>
      </c>
      <c r="S45" s="110">
        <f>'Poblacion Alt'!S45-'Poblacion Base'!S45</f>
        <v>-2843.2183612163062</v>
      </c>
      <c r="T45" s="110">
        <f>'Poblacion Alt'!T45-'Poblacion Base'!T45</f>
        <v>-3282.3517636316246</v>
      </c>
      <c r="U45" s="110">
        <f>'Poblacion Alt'!U45-'Poblacion Base'!U45</f>
        <v>-3768.2075695864623</v>
      </c>
      <c r="V45" s="110">
        <f>'Poblacion Alt'!V45-'Poblacion Base'!V45</f>
        <v>-5079.7154084145732</v>
      </c>
      <c r="W45" s="110">
        <f>'Poblacion Alt'!W45-'Poblacion Base'!W45</f>
        <v>-6510.2777236845577</v>
      </c>
      <c r="X45" s="110">
        <f>'Poblacion Alt'!X45-'Poblacion Base'!X45</f>
        <v>-8060.2547934231698</v>
      </c>
      <c r="Y45" s="110">
        <f>'Poblacion Alt'!Y45-'Poblacion Base'!Y45</f>
        <v>-9728.1135995363002</v>
      </c>
      <c r="Z45" s="110">
        <f>'Poblacion Alt'!Z45-'Poblacion Base'!Z45</f>
        <v>-11510.256688223744</v>
      </c>
      <c r="AA45" s="110">
        <f>'Poblacion Alt'!AA45-'Poblacion Base'!AA45</f>
        <v>-13401.205400187464</v>
      </c>
      <c r="AB45" s="110">
        <f>'Poblacion Alt'!AB45-'Poblacion Base'!AB45</f>
        <v>-15393.604365808074</v>
      </c>
      <c r="AC45" s="110">
        <f>'Poblacion Alt'!AC45-'Poblacion Base'!AC45</f>
        <v>-17477.212527091382</v>
      </c>
      <c r="AD45" s="110">
        <f>'Poblacion Alt'!AD45-'Poblacion Base'!AD45</f>
        <v>-19640.503212174866</v>
      </c>
      <c r="AE45" s="110">
        <f>'Poblacion Alt'!AE45-'Poblacion Base'!AE45</f>
        <v>-21860.727599165286</v>
      </c>
      <c r="AF45" s="110">
        <f>'Poblacion Alt'!AF45-'Poblacion Base'!AF45</f>
        <v>-24839.619916627358</v>
      </c>
      <c r="AG45" s="110">
        <f>'Poblacion Alt'!AG45-'Poblacion Base'!AG45</f>
        <v>-27858.236542938801</v>
      </c>
      <c r="AH45" s="110">
        <f>'Poblacion Alt'!AH45-'Poblacion Base'!AH45</f>
        <v>-30892.660104786744</v>
      </c>
      <c r="AI45" s="110">
        <f>'Poblacion Alt'!AI45-'Poblacion Base'!AI45</f>
        <v>-33919.777717057033</v>
      </c>
      <c r="AJ45" s="110">
        <f>'Poblacion Alt'!AJ45-'Poblacion Base'!AJ45</f>
        <v>-36915.94822785398</v>
      </c>
      <c r="AK45" s="110">
        <f>'Poblacion Alt'!AK45-'Poblacion Base'!AK45</f>
        <v>-39857.29115718673</v>
      </c>
      <c r="AL45" s="110">
        <f>'Poblacion Alt'!AL45-'Poblacion Base'!AL45</f>
        <v>-42718.410696624371</v>
      </c>
      <c r="AM45" s="110">
        <f>'Poblacion Alt'!AM45-'Poblacion Base'!AM45</f>
        <v>-45475.5184778439</v>
      </c>
      <c r="AN45" s="110">
        <f>'Poblacion Alt'!AN45-'Poblacion Base'!AN45</f>
        <v>-48116.256942675158</v>
      </c>
      <c r="AO45" s="110">
        <f>'Poblacion Alt'!AO45-'Poblacion Base'!AO45</f>
        <v>-50614.460629839683</v>
      </c>
      <c r="AP45" s="110">
        <f>'Poblacion Alt'!AP45-'Poblacion Base'!AP45</f>
        <v>-51875.409091270645</v>
      </c>
      <c r="AQ45" s="110">
        <f>'Poblacion Alt'!AQ45-'Poblacion Base'!AQ45</f>
        <v>-53011.043785462156</v>
      </c>
      <c r="AR45" s="110">
        <f>'Poblacion Alt'!AR45-'Poblacion Base'!AR45</f>
        <v>-54054.432167555089</v>
      </c>
      <c r="AS45" s="110">
        <f>'Poblacion Alt'!AS45-'Poblacion Base'!AS45</f>
        <v>-54961.670250151714</v>
      </c>
      <c r="AT45" s="110">
        <f>'Poblacion Alt'!AT45-'Poblacion Base'!AT45</f>
        <v>-55747.067346233176</v>
      </c>
      <c r="AU45" s="110">
        <f>'Poblacion Alt'!AU45-'Poblacion Base'!AU45</f>
        <v>-56391.719849410118</v>
      </c>
      <c r="AV45" s="110">
        <f>'Poblacion Alt'!AV45-'Poblacion Base'!AV45</f>
        <v>-56893.545784722082</v>
      </c>
      <c r="AW45" s="110">
        <f>'Poblacion Alt'!AW45-'Poblacion Base'!AW45</f>
        <v>-57259.870353522012</v>
      </c>
      <c r="AX45" s="110">
        <f>'Poblacion Alt'!AX45-'Poblacion Base'!AX45</f>
        <v>-57467.655892447336</v>
      </c>
      <c r="AY45" s="110">
        <f>'Poblacion Alt'!AY45-'Poblacion Base'!AY45</f>
        <v>-57295.564922909485</v>
      </c>
      <c r="AZ45" s="110">
        <f>'Poblacion Alt'!AZ45-'Poblacion Base'!AZ45</f>
        <v>-56557.338529062923</v>
      </c>
      <c r="BA45" s="110">
        <f>'Poblacion Alt'!BA45-'Poblacion Base'!BA45</f>
        <v>-55568.807456082432</v>
      </c>
      <c r="BB45" s="110">
        <f>'Poblacion Alt'!BB45-'Poblacion Base'!BB45</f>
        <v>-54361.190689036332</v>
      </c>
      <c r="BC45" s="110">
        <f>'Poblacion Alt'!BC45-'Poblacion Base'!BC45</f>
        <v>-52962.599428397371</v>
      </c>
      <c r="BD45" s="110">
        <f>'Poblacion Alt'!BD45-'Poblacion Base'!BD45</f>
        <v>-51378.277018999332</v>
      </c>
      <c r="BE45" s="110">
        <f>'Poblacion Alt'!BE45-'Poblacion Base'!BE45</f>
        <v>-49671.976960620377</v>
      </c>
      <c r="BF45" s="110">
        <f>'Poblacion Alt'!BF45-'Poblacion Base'!BF45</f>
        <v>-47837.000839329674</v>
      </c>
      <c r="BG45" s="110">
        <f>'Poblacion Alt'!BG45-'Poblacion Base'!BG45</f>
        <v>-45894.182815862121</v>
      </c>
      <c r="BH45" s="110">
        <f>'Poblacion Alt'!BH45-'Poblacion Base'!BH45</f>
        <v>-43838.722833780746</v>
      </c>
      <c r="BI45" s="110">
        <f>'Poblacion Alt'!BI45-'Poblacion Base'!BI45</f>
        <v>-41493.505120091431</v>
      </c>
      <c r="BJ45" s="110">
        <f>'Poblacion Alt'!BJ45-'Poblacion Base'!BJ45</f>
        <v>-39016.70429433824</v>
      </c>
      <c r="BK45" s="110">
        <f>'Poblacion Alt'!BK45-'Poblacion Base'!BK45</f>
        <v>-36407.993652384204</v>
      </c>
      <c r="BL45" s="110">
        <f>'Poblacion Alt'!BL45-'Poblacion Base'!BL45</f>
        <v>-33706.816246943898</v>
      </c>
      <c r="BM45" s="110">
        <f>'Poblacion Alt'!BM45-'Poblacion Base'!BM45</f>
        <v>-30960.224501958408</v>
      </c>
      <c r="BN45" s="110">
        <f>'Poblacion Alt'!BN45-'Poblacion Base'!BN45</f>
        <v>-28206.290196054731</v>
      </c>
      <c r="BO45" s="110">
        <f>'Poblacion Alt'!BO45-'Poblacion Base'!BO45</f>
        <v>-25483.065380901797</v>
      </c>
      <c r="BP45" s="110">
        <f>'Poblacion Alt'!BP45-'Poblacion Base'!BP45</f>
        <v>-22812.850512718491</v>
      </c>
      <c r="BQ45" s="110">
        <f>'Poblacion Alt'!BQ45-'Poblacion Base'!BQ45</f>
        <v>-20223.602699360577</v>
      </c>
      <c r="BR45" s="110">
        <f>'Poblacion Alt'!BR45-'Poblacion Base'!BR45</f>
        <v>-17759.144885142276</v>
      </c>
      <c r="BS45" s="110">
        <f>'Poblacion Alt'!BS45-'Poblacion Base'!BS45</f>
        <v>-15705.364141690428</v>
      </c>
      <c r="BT45" s="110">
        <f>'Poblacion Alt'!BT45-'Poblacion Base'!BT45</f>
        <v>-13948.37454718916</v>
      </c>
      <c r="BU45" s="110">
        <f>'Poblacion Alt'!BU45-'Poblacion Base'!BU45</f>
        <v>-12416.153875311778</v>
      </c>
      <c r="BV45" s="110">
        <f>'Poblacion Alt'!BV45-'Poblacion Base'!BV45</f>
        <v>-11058.647394859465</v>
      </c>
      <c r="BW45" s="110">
        <f>'Poblacion Alt'!BW45-'Poblacion Base'!BW45</f>
        <v>-9845.4225551281124</v>
      </c>
      <c r="BX45" s="110">
        <f>'Poblacion Alt'!BX45-'Poblacion Base'!BX45</f>
        <v>-8742.9398495790956</v>
      </c>
      <c r="BY45" s="110">
        <f>'Poblacion Alt'!BY45-'Poblacion Base'!BY45</f>
        <v>-7729.9642684796418</v>
      </c>
      <c r="BZ45" s="110">
        <f>'Poblacion Alt'!BZ45-'Poblacion Base'!BZ45</f>
        <v>-6803.926690565102</v>
      </c>
      <c r="CA45" s="110">
        <f>'Poblacion Alt'!CA45-'Poblacion Base'!CA45</f>
        <v>-5963.1688727020519</v>
      </c>
      <c r="CB45" s="110">
        <f>'Poblacion Alt'!CB45-'Poblacion Base'!CB45</f>
        <v>-5207.9053089022345</v>
      </c>
      <c r="CC45" s="110">
        <f>'Poblacion Alt'!CC45-'Poblacion Base'!CC45</f>
        <v>-4579.6020671703736</v>
      </c>
      <c r="CD45" s="110">
        <f>'Poblacion Alt'!CD45-'Poblacion Base'!CD45</f>
        <v>-4045.3743095736427</v>
      </c>
      <c r="CE45" s="110">
        <f>'Poblacion Alt'!CE45-'Poblacion Base'!CE45</f>
        <v>-3582.6673942405032</v>
      </c>
      <c r="CF45" s="110">
        <f>'Poblacion Alt'!CF45-'Poblacion Base'!CF45</f>
        <v>-3177.1243443376443</v>
      </c>
      <c r="CG45" s="110">
        <f>'Poblacion Alt'!CG45-'Poblacion Base'!CG45</f>
        <v>-2817.9078296628722</v>
      </c>
      <c r="CH45" s="110">
        <f>'Poblacion Alt'!CH45-'Poblacion Base'!CH45</f>
        <v>-2494.537164240086</v>
      </c>
      <c r="CI45" s="110">
        <f>'Poblacion Alt'!CI45-'Poblacion Base'!CI45</f>
        <v>-2201.4848978912923</v>
      </c>
      <c r="CJ45" s="110">
        <f>'Poblacion Alt'!CJ45-'Poblacion Base'!CJ45</f>
        <v>-1935.3921084912436</v>
      </c>
      <c r="CK45" s="110">
        <f>'Poblacion Alt'!CK45-'Poblacion Base'!CK45</f>
        <v>-1693.9873184247263</v>
      </c>
      <c r="CL45" s="110">
        <f>'Poblacion Alt'!CL45-'Poblacion Base'!CL45</f>
        <v>-1474.2707777842443</v>
      </c>
      <c r="CM45" s="110">
        <f>'Poblacion Alt'!CM45-'Poblacion Base'!CM45</f>
        <v>-1267.381494478177</v>
      </c>
      <c r="CN45" s="110">
        <f>'Poblacion Alt'!CN45-'Poblacion Base'!CN45</f>
        <v>-1077.5830921994639</v>
      </c>
      <c r="CO45" s="110">
        <f>'Poblacion Alt'!CO45-'Poblacion Base'!CO45</f>
        <v>-907.23232218271005</v>
      </c>
      <c r="CP45" s="110">
        <f>'Poblacion Alt'!CP45-'Poblacion Base'!CP45</f>
        <v>-756.52634166240023</v>
      </c>
      <c r="CQ45" s="110">
        <f>'Poblacion Alt'!CQ45-'Poblacion Base'!CQ45</f>
        <v>-625.38479599755374</v>
      </c>
      <c r="CR45" s="110">
        <f>'Poblacion Alt'!CR45-'Poblacion Base'!CR45</f>
        <v>-512.28937661173404</v>
      </c>
      <c r="CS45" s="110">
        <f>'Poblacion Alt'!CS45-'Poblacion Base'!CS45</f>
        <v>-415.99208225499387</v>
      </c>
      <c r="CT45" s="110">
        <f>'Poblacion Alt'!CT45-'Poblacion Base'!CT45</f>
        <v>-334.29461007534337</v>
      </c>
      <c r="CU45" s="110">
        <f>'Poblacion Alt'!CU45-'Poblacion Base'!CU45</f>
        <v>-265.90734489937131</v>
      </c>
      <c r="CV45" s="110">
        <f>'Poblacion Alt'!CV45-'Poblacion Base'!CV45</f>
        <v>-209.21709416955309</v>
      </c>
      <c r="CW45" s="110">
        <f>'Poblacion Alt'!CW45-'Poblacion Base'!CW45</f>
        <v>-163.15193862563501</v>
      </c>
      <c r="CX45" s="110">
        <f>'Poblacion Alt'!CX45-'Poblacion Base'!CX45</f>
        <v>-10.139289329366875</v>
      </c>
      <c r="CY45" s="110">
        <f>'Poblacion Alt'!CY45-'Poblacion Base'!CY45</f>
        <v>-29.119648911320837</v>
      </c>
      <c r="CZ45" s="110">
        <f>'Poblacion Alt'!CZ45-'Poblacion Base'!CZ45</f>
        <v>-63.881758350034943</v>
      </c>
      <c r="DA45" s="110">
        <f>'Poblacion Alt'!DA45-'Poblacion Base'!DA45</f>
        <v>-105.24329302538536</v>
      </c>
      <c r="DB45" s="110">
        <f>'Poblacion Alt'!DB45-'Poblacion Base'!DB45</f>
        <v>-154.29959304025397</v>
      </c>
      <c r="DC45" s="110">
        <f>'Poblacion Alt'!DC45-'Poblacion Base'!DC45</f>
        <v>-212.28444252864574</v>
      </c>
      <c r="DD45" s="110">
        <f>'Poblacion Alt'!DD45-'Poblacion Base'!DD45</f>
        <v>-280.60947983225924</v>
      </c>
      <c r="DE45" s="110">
        <f>'Poblacion Alt'!DE45-'Poblacion Base'!DE45</f>
        <v>-360.86399414704647</v>
      </c>
      <c r="DF45" s="110">
        <f>'Poblacion Alt'!DF45-'Poblacion Base'!DF45</f>
        <v>-454.78426530843717</v>
      </c>
      <c r="DG45" s="110">
        <f>'Poblacion Alt'!DG45-'Poblacion Base'!DG45</f>
        <v>-564.32065079806489</v>
      </c>
      <c r="DH45" s="110">
        <f>'Poblacion Alt'!DH45-'Poblacion Base'!DH45</f>
        <v>-691.52760781964753</v>
      </c>
      <c r="DI45" s="110">
        <f>'Poblacion Alt'!DI45-'Poblacion Base'!DI45</f>
        <v>-838.63176715094596</v>
      </c>
      <c r="DJ45" s="110">
        <f>'Poblacion Alt'!DJ45-'Poblacion Base'!DJ45</f>
        <v>-1007.9405916405085</v>
      </c>
      <c r="DK45" s="110">
        <f>'Poblacion Alt'!DK45-'Poblacion Base'!DK45</f>
        <v>-1201.7831603670784</v>
      </c>
      <c r="DL45" s="110">
        <f>'Poblacion Alt'!DL45-'Poblacion Base'!DL45</f>
        <v>-1422.5074653106567</v>
      </c>
      <c r="DM45" s="110">
        <f>'Poblacion Alt'!DM45-'Poblacion Base'!DM45</f>
        <v>-1672.3353441380314</v>
      </c>
      <c r="DN45" s="110">
        <f>'Poblacion Alt'!DN45-'Poblacion Base'!DN45</f>
        <v>-1953.3898722046579</v>
      </c>
      <c r="DO45" s="110">
        <f>'Poblacion Alt'!DO45-'Poblacion Base'!DO45</f>
        <v>-2267.4162042465468</v>
      </c>
      <c r="DP45" s="110">
        <f>'Poblacion Alt'!DP45-'Poblacion Base'!DP45</f>
        <v>-2616.0324699611228</v>
      </c>
      <c r="DQ45" s="110">
        <f>'Poblacion Alt'!DQ45-'Poblacion Base'!DQ45</f>
        <v>-3000.1256108884409</v>
      </c>
      <c r="DR45" s="110">
        <f>'Poblacion Alt'!DR45-'Poblacion Base'!DR45</f>
        <v>-3420.2573208414833</v>
      </c>
      <c r="DS45" s="110">
        <f>'Poblacion Alt'!DS45-'Poblacion Base'!DS45</f>
        <v>-4655.9728152332245</v>
      </c>
      <c r="DT45" s="110">
        <f>'Poblacion Alt'!DT45-'Poblacion Base'!DT45</f>
        <v>-5987.0507054526533</v>
      </c>
      <c r="DU45" s="110">
        <f>'Poblacion Alt'!DU45-'Poblacion Base'!DU45</f>
        <v>-7410.6418546930363</v>
      </c>
      <c r="DV45" s="110">
        <f>'Poblacion Alt'!DV45-'Poblacion Base'!DV45</f>
        <v>-8922.460118369374</v>
      </c>
      <c r="DW45" s="110">
        <f>'Poblacion Alt'!DW45-'Poblacion Base'!DW45</f>
        <v>-10516.501529041736</v>
      </c>
      <c r="DX45" s="110">
        <f>'Poblacion Alt'!DX45-'Poblacion Base'!DX45</f>
        <v>-12185.64475064032</v>
      </c>
      <c r="DY45" s="110">
        <f>'Poblacion Alt'!DY45-'Poblacion Base'!DY45</f>
        <v>-13921.67816628766</v>
      </c>
      <c r="DZ45" s="110">
        <f>'Poblacion Alt'!DZ45-'Poblacion Base'!DZ45</f>
        <v>-15715.119399013289</v>
      </c>
      <c r="EA45" s="110">
        <f>'Poblacion Alt'!EA45-'Poblacion Base'!EA45</f>
        <v>-17554.623755123932</v>
      </c>
      <c r="EB45" s="110">
        <f>'Poblacion Alt'!EB45-'Poblacion Base'!EB45</f>
        <v>-19420.648214368732</v>
      </c>
      <c r="EC45" s="110">
        <f>'Poblacion Alt'!EC45-'Poblacion Base'!EC45</f>
        <v>-21204.582264306315</v>
      </c>
      <c r="ED45" s="110">
        <f>'Poblacion Alt'!ED45-'Poblacion Base'!ED45</f>
        <v>-22993.537504475506</v>
      </c>
      <c r="EE45" s="110">
        <f>'Poblacion Alt'!EE45-'Poblacion Base'!EE45</f>
        <v>-24776.103262522782</v>
      </c>
      <c r="EF45" s="110">
        <f>'Poblacion Alt'!EF45-'Poblacion Base'!EF45</f>
        <v>-26542.839011602046</v>
      </c>
      <c r="EG45" s="110">
        <f>'Poblacion Alt'!EG45-'Poblacion Base'!EG45</f>
        <v>-28282.221791009186</v>
      </c>
      <c r="EH45" s="110">
        <f>'Poblacion Alt'!EH45-'Poblacion Base'!EH45</f>
        <v>-29984.776176675281</v>
      </c>
      <c r="EI45" s="110">
        <f>'Poblacion Alt'!EI45-'Poblacion Base'!EI45</f>
        <v>-31639.729792455211</v>
      </c>
      <c r="EJ45" s="110">
        <f>'Poblacion Alt'!EJ45-'Poblacion Base'!EJ45</f>
        <v>-33238.579409664671</v>
      </c>
      <c r="EK45" s="110">
        <f>'Poblacion Alt'!EK45-'Poblacion Base'!EK45</f>
        <v>-34779.266979892622</v>
      </c>
      <c r="EL45" s="110">
        <f>'Poblacion Alt'!EL45-'Poblacion Base'!EL45</f>
        <v>-36248.050021069299</v>
      </c>
      <c r="EM45" s="110">
        <f>'Poblacion Alt'!EM45-'Poblacion Base'!EM45</f>
        <v>-37204.115088474471</v>
      </c>
      <c r="EN45" s="110">
        <f>'Poblacion Alt'!EN45-'Poblacion Base'!EN45</f>
        <v>-38086.342179827334</v>
      </c>
      <c r="EO45" s="110">
        <f>'Poblacion Alt'!EO45-'Poblacion Base'!EO45</f>
        <v>-38922.077831316623</v>
      </c>
      <c r="EP45" s="110">
        <f>'Poblacion Alt'!EP45-'Poblacion Base'!EP45</f>
        <v>-39684.878750680713</v>
      </c>
      <c r="EQ45" s="110">
        <f>'Poblacion Alt'!EQ45-'Poblacion Base'!EQ45</f>
        <v>-40366.843059266452</v>
      </c>
      <c r="ER45" s="110">
        <f>'Poblacion Alt'!ER45-'Poblacion Base'!ER45</f>
        <v>-40979.876692787395</v>
      </c>
      <c r="ES45" s="110">
        <f>'Poblacion Alt'!ES45-'Poblacion Base'!ES45</f>
        <v>-41514.945868462848</v>
      </c>
      <c r="ET45" s="110">
        <f>'Poblacion Alt'!ET45-'Poblacion Base'!ET45</f>
        <v>-41967.871048331261</v>
      </c>
      <c r="EU45" s="110">
        <f>'Poblacion Alt'!EU45-'Poblacion Base'!EU45</f>
        <v>-42322.668904703984</v>
      </c>
      <c r="EV45" s="110">
        <f>'Poblacion Alt'!EV45-'Poblacion Base'!EV45</f>
        <v>-42344.942732402706</v>
      </c>
      <c r="EW45" s="110">
        <f>'Poblacion Alt'!EW45-'Poblacion Base'!EW45</f>
        <v>-42248.246837381623</v>
      </c>
      <c r="EX45" s="110">
        <f>'Poblacion Alt'!EX45-'Poblacion Base'!EX45</f>
        <v>-41923.142496676242</v>
      </c>
      <c r="EY45" s="110">
        <f>'Poblacion Alt'!EY45-'Poblacion Base'!EY45</f>
        <v>-41402.635607195843</v>
      </c>
      <c r="EZ45" s="110">
        <f>'Poblacion Alt'!EZ45-'Poblacion Base'!EZ45</f>
        <v>-40711.853251163382</v>
      </c>
      <c r="FA45" s="110">
        <f>'Poblacion Alt'!FA45-'Poblacion Base'!FA45</f>
        <v>-39861.77504080045</v>
      </c>
      <c r="FB45" s="110">
        <f>'Poblacion Alt'!FB45-'Poblacion Base'!FB45</f>
        <v>-38911.471074040746</v>
      </c>
      <c r="FC45" s="110">
        <f>'Poblacion Alt'!FC45-'Poblacion Base'!FC45</f>
        <v>-37854.628242989653</v>
      </c>
      <c r="FD45" s="110">
        <f>'Poblacion Alt'!FD45-'Poblacion Base'!FD45</f>
        <v>-36701.496679752076</v>
      </c>
      <c r="FE45" s="110">
        <f>'Poblacion Alt'!FE45-'Poblacion Base'!FE45</f>
        <v>-35465.066386718769</v>
      </c>
      <c r="FF45" s="110">
        <f>'Poblacion Alt'!FF45-'Poblacion Base'!FF45</f>
        <v>-34187.575647607271</v>
      </c>
      <c r="FG45" s="110">
        <f>'Poblacion Alt'!FG45-'Poblacion Base'!FG45</f>
        <v>-32739.726635673782</v>
      </c>
      <c r="FH45" s="110">
        <f>'Poblacion Alt'!FH45-'Poblacion Base'!FH45</f>
        <v>-31260.572512527753</v>
      </c>
      <c r="FI45" s="110">
        <f>'Poblacion Alt'!FI45-'Poblacion Base'!FI45</f>
        <v>-29758.002347528643</v>
      </c>
      <c r="FJ45" s="110">
        <f>'Poblacion Alt'!FJ45-'Poblacion Base'!FJ45</f>
        <v>-28232.004644161847</v>
      </c>
      <c r="FK45" s="110">
        <f>'Poblacion Alt'!FK45-'Poblacion Base'!FK45</f>
        <v>-26701.958800101362</v>
      </c>
      <c r="FL45" s="110">
        <f>'Poblacion Alt'!FL45-'Poblacion Base'!FL45</f>
        <v>-25165.706271703646</v>
      </c>
      <c r="FM45" s="110">
        <f>'Poblacion Alt'!FM45-'Poblacion Base'!FM45</f>
        <v>-23629.548117966973</v>
      </c>
      <c r="FN45" s="110">
        <f>'Poblacion Alt'!FN45-'Poblacion Base'!FN45</f>
        <v>-22105.975452540792</v>
      </c>
      <c r="FO45" s="110">
        <f>'Poblacion Alt'!FO45-'Poblacion Base'!FO45</f>
        <v>-20614.125355986762</v>
      </c>
      <c r="FP45" s="110">
        <f>'Poblacion Alt'!FP45-'Poblacion Base'!FP45</f>
        <v>-19276.685769689677</v>
      </c>
      <c r="FQ45" s="110">
        <f>'Poblacion Alt'!FQ45-'Poblacion Base'!FQ45</f>
        <v>-18049.597300989029</v>
      </c>
      <c r="FR45" s="110">
        <f>'Poblacion Alt'!FR45-'Poblacion Base'!FR45</f>
        <v>-16901.0188670684</v>
      </c>
      <c r="FS45" s="110">
        <f>'Poblacion Alt'!FS45-'Poblacion Base'!FS45</f>
        <v>-15815.107260406658</v>
      </c>
      <c r="FT45" s="110">
        <f>'Poblacion Alt'!FT45-'Poblacion Base'!FT45</f>
        <v>-14775.634546859888</v>
      </c>
      <c r="FU45" s="110">
        <f>'Poblacion Alt'!FU45-'Poblacion Base'!FU45</f>
        <v>-13772.382779758831</v>
      </c>
      <c r="FV45" s="110">
        <f>'Poblacion Alt'!FV45-'Poblacion Base'!FV45</f>
        <v>-12795.478447467729</v>
      </c>
      <c r="FW45" s="110">
        <f>'Poblacion Alt'!FW45-'Poblacion Base'!FW45</f>
        <v>-11848.749540327815</v>
      </c>
      <c r="FX45" s="110">
        <f>'Poblacion Alt'!FX45-'Poblacion Base'!FX45</f>
        <v>-10929.983720152173</v>
      </c>
      <c r="FY45" s="110">
        <f>'Poblacion Alt'!FY45-'Poblacion Base'!FY45</f>
        <v>-10038.762907968368</v>
      </c>
      <c r="FZ45" s="110">
        <f>'Poblacion Alt'!FZ45-'Poblacion Base'!FZ45</f>
        <v>-9146.2123124318605</v>
      </c>
      <c r="GA45" s="110">
        <f>'Poblacion Alt'!GA45-'Poblacion Base'!GA45</f>
        <v>-8269.3467129195633</v>
      </c>
      <c r="GB45" s="110">
        <f>'Poblacion Alt'!GB45-'Poblacion Base'!GB45</f>
        <v>-7418.3457593529311</v>
      </c>
      <c r="GC45" s="110">
        <f>'Poblacion Alt'!GC45-'Poblacion Base'!GC45</f>
        <v>-6605.0577609635366</v>
      </c>
      <c r="GD45" s="110">
        <f>'Poblacion Alt'!GD45-'Poblacion Base'!GD45</f>
        <v>-5834.1880814280594</v>
      </c>
      <c r="GE45" s="110">
        <f>'Poblacion Alt'!GE45-'Poblacion Base'!GE45</f>
        <v>-5111.8376388024772</v>
      </c>
      <c r="GF45" s="110">
        <f>'Poblacion Alt'!GF45-'Poblacion Base'!GF45</f>
        <v>-4444.1942403873545</v>
      </c>
      <c r="GG45" s="110">
        <f>'Poblacion Alt'!GG45-'Poblacion Base'!GG45</f>
        <v>-3831.9915577805368</v>
      </c>
      <c r="GH45" s="110">
        <f>'Poblacion Alt'!GH45-'Poblacion Base'!GH45</f>
        <v>-3272.7065948129602</v>
      </c>
      <c r="GI45" s="110">
        <f>'Poblacion Alt'!GI45-'Poblacion Base'!GI45</f>
        <v>-2769.9460282814398</v>
      </c>
      <c r="GJ45" s="110">
        <f>'Poblacion Alt'!GJ45-'Poblacion Base'!GJ45</f>
        <v>-2336.4429811853479</v>
      </c>
      <c r="GK45" s="110">
        <f>'Poblacion Alt'!GK45-'Poblacion Base'!GK45</f>
        <v>-1960.7292727122403</v>
      </c>
      <c r="GL45" s="110">
        <f>'Poblacion Alt'!GL45-'Poblacion Base'!GL45</f>
        <v>-1633.7509819923434</v>
      </c>
      <c r="GM45" s="110">
        <f>'Poblacion Alt'!GM45-'Poblacion Base'!GM45</f>
        <v>-1350.7935749302851</v>
      </c>
      <c r="GN45" s="110">
        <f>'Poblacion Alt'!GN45-'Poblacion Base'!GN45</f>
        <v>-1106.3330360675754</v>
      </c>
      <c r="GO45" s="110">
        <f>'Poblacion Alt'!GO45-'Poblacion Base'!GO45</f>
        <v>-896.78474200515484</v>
      </c>
      <c r="GP45" s="110">
        <f>'Poblacion Alt'!GP45-'Poblacion Base'!GP45</f>
        <v>-718.12214445745485</v>
      </c>
      <c r="GQ45" s="110">
        <f>'Poblacion Alt'!GQ45-'Poblacion Base'!GQ45</f>
        <v>-568.0096971863386</v>
      </c>
      <c r="GR45" s="110">
        <f>'Poblacion Alt'!GR45-'Poblacion Base'!GR45</f>
        <v>-443.33566289364899</v>
      </c>
      <c r="GS45" s="110">
        <f>'Poblacion Alt'!GS45-'Poblacion Base'!GS45</f>
        <v>-341.73057346707355</v>
      </c>
      <c r="GT45" s="110">
        <f>'Poblacion Alt'!GT45-'Poblacion Base'!GT45</f>
        <v>-260.15076556620261</v>
      </c>
      <c r="GU45" s="110">
        <f>'Poblacion Alt'!GU45-'Poblacion Base'!GU45</f>
        <v>-12.663123631580675</v>
      </c>
      <c r="GV45" s="48">
        <f t="shared" ref="GV45:GV54" si="1">SUM(B45:GU45)</f>
        <v>-3648601.5388995525</v>
      </c>
    </row>
    <row r="46" spans="1:204">
      <c r="A46">
        <v>2062</v>
      </c>
      <c r="B46" s="110">
        <f>'Poblacion Alt'!B46-'Poblacion Base'!B46</f>
        <v>-29.658877088979352</v>
      </c>
      <c r="C46" s="110">
        <f>'Poblacion Alt'!C46-'Poblacion Base'!C46</f>
        <v>-65.211538372095674</v>
      </c>
      <c r="D46" s="110">
        <f>'Poblacion Alt'!D46-'Poblacion Base'!D46</f>
        <v>-107.69095778829069</v>
      </c>
      <c r="E46" s="110">
        <f>'Poblacion Alt'!E46-'Poblacion Base'!E46</f>
        <v>-158.28796916411375</v>
      </c>
      <c r="F46" s="110">
        <f>'Poblacion Alt'!F46-'Poblacion Base'!F46</f>
        <v>-218.3639399689273</v>
      </c>
      <c r="G46" s="110">
        <f>'Poblacion Alt'!G46-'Poblacion Base'!G46</f>
        <v>-289.48533349233912</v>
      </c>
      <c r="H46" s="110">
        <f>'Poblacion Alt'!H46-'Poblacion Base'!H46</f>
        <v>-373.43097147994558</v>
      </c>
      <c r="I46" s="110">
        <f>'Poblacion Alt'!I46-'Poblacion Base'!I46</f>
        <v>-472.19497518017306</v>
      </c>
      <c r="J46" s="110">
        <f>'Poblacion Alt'!J46-'Poblacion Base'!J46</f>
        <v>-588.00515787987388</v>
      </c>
      <c r="K46" s="110">
        <f>'Poblacion Alt'!K46-'Poblacion Base'!K46</f>
        <v>-723.31017066727509</v>
      </c>
      <c r="L46" s="110">
        <f>'Poblacion Alt'!L46-'Poblacion Base'!L46</f>
        <v>-880.76468692420167</v>
      </c>
      <c r="M46" s="110">
        <f>'Poblacion Alt'!M46-'Poblacion Base'!M46</f>
        <v>-1063.2062667427526</v>
      </c>
      <c r="N46" s="110">
        <f>'Poblacion Alt'!N46-'Poblacion Base'!N46</f>
        <v>-1273.6435111937462</v>
      </c>
      <c r="O46" s="110">
        <f>'Poblacion Alt'!O46-'Poblacion Base'!O46</f>
        <v>-1515.0953373909579</v>
      </c>
      <c r="P46" s="110">
        <f>'Poblacion Alt'!P46-'Poblacion Base'!P46</f>
        <v>-1790.7084164195694</v>
      </c>
      <c r="Q46" s="110">
        <f>'Poblacion Alt'!Q46-'Poblacion Base'!Q46</f>
        <v>-2103.5059932447912</v>
      </c>
      <c r="R46" s="110">
        <f>'Poblacion Alt'!R46-'Poblacion Base'!R46</f>
        <v>-2456.30601783772</v>
      </c>
      <c r="S46" s="110">
        <f>'Poblacion Alt'!S46-'Poblacion Base'!S46</f>
        <v>-2851.825132820115</v>
      </c>
      <c r="T46" s="110">
        <f>'Poblacion Alt'!T46-'Poblacion Base'!T46</f>
        <v>-3292.374074848427</v>
      </c>
      <c r="U46" s="110">
        <f>'Poblacion Alt'!U46-'Poblacion Base'!U46</f>
        <v>-3779.6759534768935</v>
      </c>
      <c r="V46" s="110">
        <f>'Poblacion Alt'!V46-'Poblacion Base'!V46</f>
        <v>-5095.1324827307544</v>
      </c>
      <c r="W46" s="110">
        <f>'Poblacion Alt'!W46-'Poblacion Base'!W46</f>
        <v>-6529.9843345001573</v>
      </c>
      <c r="X46" s="110">
        <f>'Poblacion Alt'!X46-'Poblacion Base'!X46</f>
        <v>-8084.6601133740041</v>
      </c>
      <c r="Y46" s="110">
        <f>'Poblacion Alt'!Y46-'Poblacion Base'!Y46</f>
        <v>-9757.7020265556057</v>
      </c>
      <c r="Z46" s="110">
        <f>'Poblacion Alt'!Z46-'Poblacion Base'!Z46</f>
        <v>-11545.326531452942</v>
      </c>
      <c r="AA46" s="110">
        <f>'Poblacion Alt'!AA46-'Poblacion Base'!AA46</f>
        <v>-13442.177450896357</v>
      </c>
      <c r="AB46" s="110">
        <f>'Poblacion Alt'!AB46-'Poblacion Base'!AB46</f>
        <v>-15440.972874278377</v>
      </c>
      <c r="AC46" s="110">
        <f>'Poblacion Alt'!AC46-'Poblacion Base'!AC46</f>
        <v>-17531.198980037472</v>
      </c>
      <c r="AD46" s="110">
        <f>'Poblacion Alt'!AD46-'Poblacion Base'!AD46</f>
        <v>-19702.312176177744</v>
      </c>
      <c r="AE46" s="110">
        <f>'Poblacion Alt'!AE46-'Poblacion Base'!AE46</f>
        <v>-21939.693467468314</v>
      </c>
      <c r="AF46" s="110">
        <f>'Poblacion Alt'!AF46-'Poblacion Base'!AF46</f>
        <v>-24937.232592419663</v>
      </c>
      <c r="AG46" s="110">
        <f>'Poblacion Alt'!AG46-'Poblacion Base'!AG46</f>
        <v>-27973.611235786695</v>
      </c>
      <c r="AH46" s="110">
        <f>'Poblacion Alt'!AH46-'Poblacion Base'!AH46</f>
        <v>-31026.152754049224</v>
      </c>
      <c r="AI46" s="110">
        <f>'Poblacion Alt'!AI46-'Poblacion Base'!AI46</f>
        <v>-34072.658154808858</v>
      </c>
      <c r="AJ46" s="110">
        <f>'Poblacion Alt'!AJ46-'Poblacion Base'!AJ46</f>
        <v>-37087.631448857079</v>
      </c>
      <c r="AK46" s="110">
        <f>'Poblacion Alt'!AK46-'Poblacion Base'!AK46</f>
        <v>-40048.761020733276</v>
      </c>
      <c r="AL46" s="110">
        <f>'Poblacion Alt'!AL46-'Poblacion Base'!AL46</f>
        <v>-42932.451723920123</v>
      </c>
      <c r="AM46" s="110">
        <f>'Poblacion Alt'!AM46-'Poblacion Base'!AM46</f>
        <v>-45713.083143799799</v>
      </c>
      <c r="AN46" s="110">
        <f>'Poblacion Alt'!AN46-'Poblacion Base'!AN46</f>
        <v>-48372.940752018651</v>
      </c>
      <c r="AO46" s="110">
        <f>'Poblacion Alt'!AO46-'Poblacion Base'!AO46</f>
        <v>-50896.64398365136</v>
      </c>
      <c r="AP46" s="110">
        <f>'Poblacion Alt'!AP46-'Poblacion Base'!AP46</f>
        <v>-52186.633657579194</v>
      </c>
      <c r="AQ46" s="110">
        <f>'Poblacion Alt'!AQ46-'Poblacion Base'!AQ46</f>
        <v>-53357.637995821307</v>
      </c>
      <c r="AR46" s="110">
        <f>'Poblacion Alt'!AR46-'Poblacion Base'!AR46</f>
        <v>-54399.21439287148</v>
      </c>
      <c r="AS46" s="110">
        <f>'Poblacion Alt'!AS46-'Poblacion Base'!AS46</f>
        <v>-55343.633538870374</v>
      </c>
      <c r="AT46" s="110">
        <f>'Poblacion Alt'!AT46-'Poblacion Base'!AT46</f>
        <v>-56149.858059762395</v>
      </c>
      <c r="AU46" s="110">
        <f>'Poblacion Alt'!AU46-'Poblacion Base'!AU46</f>
        <v>-56833.195879649778</v>
      </c>
      <c r="AV46" s="110">
        <f>'Poblacion Alt'!AV46-'Poblacion Base'!AV46</f>
        <v>-57375.765638304001</v>
      </c>
      <c r="AW46" s="110">
        <f>'Poblacion Alt'!AW46-'Poblacion Base'!AW46</f>
        <v>-57776.93426183</v>
      </c>
      <c r="AX46" s="110">
        <f>'Poblacion Alt'!AX46-'Poblacion Base'!AX46</f>
        <v>-58043.342765425856</v>
      </c>
      <c r="AY46" s="110">
        <f>'Poblacion Alt'!AY46-'Poblacion Base'!AY46</f>
        <v>-58155.476201741607</v>
      </c>
      <c r="AZ46" s="110">
        <f>'Poblacion Alt'!AZ46-'Poblacion Base'!AZ46</f>
        <v>-57645.633111686562</v>
      </c>
      <c r="BA46" s="110">
        <f>'Poblacion Alt'!BA46-'Poblacion Base'!BA46</f>
        <v>-56842.851479890815</v>
      </c>
      <c r="BB46" s="110">
        <f>'Poblacion Alt'!BB46-'Poblacion Base'!BB46</f>
        <v>-55794.080267663405</v>
      </c>
      <c r="BC46" s="110">
        <f>'Poblacion Alt'!BC46-'Poblacion Base'!BC46</f>
        <v>-54531.685951039079</v>
      </c>
      <c r="BD46" s="110">
        <f>'Poblacion Alt'!BD46-'Poblacion Base'!BD46</f>
        <v>-53078.978313243599</v>
      </c>
      <c r="BE46" s="110">
        <f>'Poblacion Alt'!BE46-'Poblacion Base'!BE46</f>
        <v>-51446.059254134132</v>
      </c>
      <c r="BF46" s="110">
        <f>'Poblacion Alt'!BF46-'Poblacion Base'!BF46</f>
        <v>-49694.706847393187</v>
      </c>
      <c r="BG46" s="110">
        <f>'Poblacion Alt'!BG46-'Poblacion Base'!BG46</f>
        <v>-47819.26366791781</v>
      </c>
      <c r="BH46" s="110">
        <f>'Poblacion Alt'!BH46-'Poblacion Base'!BH46</f>
        <v>-45839.226696954342</v>
      </c>
      <c r="BI46" s="110">
        <f>'Poblacion Alt'!BI46-'Poblacion Base'!BI46</f>
        <v>-43750.753153503814</v>
      </c>
      <c r="BJ46" s="110">
        <f>'Poblacion Alt'!BJ46-'Poblacion Base'!BJ46</f>
        <v>-41471.37608484691</v>
      </c>
      <c r="BK46" s="110">
        <f>'Poblacion Alt'!BK46-'Poblacion Base'!BK46</f>
        <v>-38962.205722294166</v>
      </c>
      <c r="BL46" s="110">
        <f>'Poblacion Alt'!BL46-'Poblacion Base'!BL46</f>
        <v>-36327.996170671657</v>
      </c>
      <c r="BM46" s="110">
        <f>'Poblacion Alt'!BM46-'Poblacion Base'!BM46</f>
        <v>-33605.725375604699</v>
      </c>
      <c r="BN46" s="110">
        <f>'Poblacion Alt'!BN46-'Poblacion Base'!BN46</f>
        <v>-30843.803190407867</v>
      </c>
      <c r="BO46" s="110">
        <f>'Poblacion Alt'!BO46-'Poblacion Base'!BO46</f>
        <v>-28077.587749437138</v>
      </c>
      <c r="BP46" s="110">
        <f>'Poblacion Alt'!BP46-'Poblacion Base'!BP46</f>
        <v>-25345.66137481574</v>
      </c>
      <c r="BQ46" s="110">
        <f>'Poblacion Alt'!BQ46-'Poblacion Base'!BQ46</f>
        <v>-22670.152370900265</v>
      </c>
      <c r="BR46" s="110">
        <f>'Poblacion Alt'!BR46-'Poblacion Base'!BR46</f>
        <v>-20078.365458386426</v>
      </c>
      <c r="BS46" s="110">
        <f>'Poblacion Alt'!BS46-'Poblacion Base'!BS46</f>
        <v>-17615.281228727836</v>
      </c>
      <c r="BT46" s="110">
        <f>'Poblacion Alt'!BT46-'Poblacion Base'!BT46</f>
        <v>-15560.069975173159</v>
      </c>
      <c r="BU46" s="110">
        <f>'Poblacion Alt'!BU46-'Poblacion Base'!BU46</f>
        <v>-13800.813438088109</v>
      </c>
      <c r="BV46" s="110">
        <f>'Poblacion Alt'!BV46-'Poblacion Base'!BV46</f>
        <v>-12265.815234254056</v>
      </c>
      <c r="BW46" s="110">
        <f>'Poblacion Alt'!BW46-'Poblacion Base'!BW46</f>
        <v>-10905.695887852926</v>
      </c>
      <c r="BX46" s="110">
        <f>'Poblacion Alt'!BX46-'Poblacion Base'!BX46</f>
        <v>-9690.5048752555449</v>
      </c>
      <c r="BY46" s="110">
        <f>'Poblacion Alt'!BY46-'Poblacion Base'!BY46</f>
        <v>-8587.6323492687952</v>
      </c>
      <c r="BZ46" s="110">
        <f>'Poblacion Alt'!BZ46-'Poblacion Base'!BZ46</f>
        <v>-7575.4077389106387</v>
      </c>
      <c r="CA46" s="110">
        <f>'Poblacion Alt'!CA46-'Poblacion Base'!CA46</f>
        <v>-6651.1597026530362</v>
      </c>
      <c r="CB46" s="110">
        <f>'Poblacion Alt'!CB46-'Poblacion Base'!CB46</f>
        <v>-5813.0849742559949</v>
      </c>
      <c r="CC46" s="110">
        <f>'Poblacion Alt'!CC46-'Poblacion Base'!CC46</f>
        <v>-5061.514005286328</v>
      </c>
      <c r="CD46" s="110">
        <f>'Poblacion Alt'!CD46-'Poblacion Base'!CD46</f>
        <v>-4435.1932916591177</v>
      </c>
      <c r="CE46" s="110">
        <f>'Poblacion Alt'!CE46-'Poblacion Base'!CE46</f>
        <v>-3901.8663466459839</v>
      </c>
      <c r="CF46" s="110">
        <f>'Poblacion Alt'!CF46-'Poblacion Base'!CF46</f>
        <v>-3439.6771077398444</v>
      </c>
      <c r="CG46" s="110">
        <f>'Poblacion Alt'!CG46-'Poblacion Base'!CG46</f>
        <v>-3034.7333490740857</v>
      </c>
      <c r="CH46" s="110">
        <f>'Poblacion Alt'!CH46-'Poblacion Base'!CH46</f>
        <v>-2676.6204170717829</v>
      </c>
      <c r="CI46" s="110">
        <f>'Poblacion Alt'!CI46-'Poblacion Base'!CI46</f>
        <v>-2354.876136057137</v>
      </c>
      <c r="CJ46" s="110">
        <f>'Poblacion Alt'!CJ46-'Poblacion Base'!CJ46</f>
        <v>-2064.416759152009</v>
      </c>
      <c r="CK46" s="110">
        <f>'Poblacion Alt'!CK46-'Poblacion Base'!CK46</f>
        <v>-1801.7046130874514</v>
      </c>
      <c r="CL46" s="110">
        <f>'Poblacion Alt'!CL46-'Poblacion Base'!CL46</f>
        <v>-1564.8389083687507</v>
      </c>
      <c r="CM46" s="110">
        <f>'Poblacion Alt'!CM46-'Poblacion Base'!CM46</f>
        <v>-1350.513928705841</v>
      </c>
      <c r="CN46" s="110">
        <f>'Poblacion Alt'!CN46-'Poblacion Base'!CN46</f>
        <v>-1150.7327168633346</v>
      </c>
      <c r="CO46" s="110">
        <f>'Poblacion Alt'!CO46-'Poblacion Base'!CO46</f>
        <v>-969.27045465701667</v>
      </c>
      <c r="CP46" s="110">
        <f>'Poblacion Alt'!CP46-'Poblacion Base'!CP46</f>
        <v>-807.99458454438718</v>
      </c>
      <c r="CQ46" s="110">
        <f>'Poblacion Alt'!CQ46-'Poblacion Base'!CQ46</f>
        <v>-666.95361726055125</v>
      </c>
      <c r="CR46" s="110">
        <f>'Poblacion Alt'!CR46-'Poblacion Base'!CR46</f>
        <v>-545.25594566441214</v>
      </c>
      <c r="CS46" s="110">
        <f>'Poblacion Alt'!CS46-'Poblacion Base'!CS46</f>
        <v>-441.56845633159173</v>
      </c>
      <c r="CT46" s="110">
        <f>'Poblacion Alt'!CT46-'Poblacion Base'!CT46</f>
        <v>-354.0424870216666</v>
      </c>
      <c r="CU46" s="110">
        <f>'Poblacion Alt'!CU46-'Poblacion Base'!CU46</f>
        <v>-280.75110602941641</v>
      </c>
      <c r="CV46" s="110">
        <f>'Poblacion Alt'!CV46-'Poblacion Base'!CV46</f>
        <v>-220.33071214748816</v>
      </c>
      <c r="CW46" s="110">
        <f>'Poblacion Alt'!CW46-'Poblacion Base'!CW46</f>
        <v>-171.06680909610623</v>
      </c>
      <c r="CX46" s="110">
        <f>'Poblacion Alt'!CX46-'Poblacion Base'!CX46</f>
        <v>-10.168979781283269</v>
      </c>
      <c r="CY46" s="110">
        <f>'Poblacion Alt'!CY46-'Poblacion Base'!CY46</f>
        <v>-29.204918747069314</v>
      </c>
      <c r="CZ46" s="110">
        <f>'Poblacion Alt'!CZ46-'Poblacion Base'!CZ46</f>
        <v>-64.070070063025923</v>
      </c>
      <c r="DA46" s="110">
        <f>'Poblacion Alt'!DA46-'Poblacion Base'!DA46</f>
        <v>-105.55520592458197</v>
      </c>
      <c r="DB46" s="110">
        <f>'Poblacion Alt'!DB46-'Poblacion Base'!DB46</f>
        <v>-154.75772312047775</v>
      </c>
      <c r="DC46" s="110">
        <f>'Poblacion Alt'!DC46-'Poblacion Base'!DC46</f>
        <v>-212.91786195043824</v>
      </c>
      <c r="DD46" s="110">
        <f>'Poblacion Alt'!DD46-'Poblacion Base'!DD46</f>
        <v>-281.44860368815716</v>
      </c>
      <c r="DE46" s="110">
        <f>'Poblacion Alt'!DE46-'Poblacion Base'!DE46</f>
        <v>-361.94234713938204</v>
      </c>
      <c r="DF46" s="110">
        <f>'Poblacion Alt'!DF46-'Poblacion Base'!DF46</f>
        <v>-456.1523940905463</v>
      </c>
      <c r="DG46" s="110">
        <f>'Poblacion Alt'!DG46-'Poblacion Base'!DG46</f>
        <v>-566.00709847017424</v>
      </c>
      <c r="DH46" s="110">
        <f>'Poblacion Alt'!DH46-'Poblacion Base'!DH46</f>
        <v>-693.61800845133257</v>
      </c>
      <c r="DI46" s="110">
        <f>'Poblacion Alt'!DI46-'Poblacion Base'!DI46</f>
        <v>-841.16490024834638</v>
      </c>
      <c r="DJ46" s="110">
        <f>'Poblacion Alt'!DJ46-'Poblacion Base'!DJ46</f>
        <v>-1010.9649507777358</v>
      </c>
      <c r="DK46" s="110">
        <f>'Poblacion Alt'!DK46-'Poblacion Base'!DK46</f>
        <v>-1205.4285438204242</v>
      </c>
      <c r="DL46" s="110">
        <f>'Poblacion Alt'!DL46-'Poblacion Base'!DL46</f>
        <v>-1426.7802947208984</v>
      </c>
      <c r="DM46" s="110">
        <f>'Poblacion Alt'!DM46-'Poblacion Base'!DM46</f>
        <v>-1677.3914097254747</v>
      </c>
      <c r="DN46" s="110">
        <f>'Poblacion Alt'!DN46-'Poblacion Base'!DN46</f>
        <v>-1959.2552324739809</v>
      </c>
      <c r="DO46" s="110">
        <f>'Poblacion Alt'!DO46-'Poblacion Base'!DO46</f>
        <v>-2274.3281674348109</v>
      </c>
      <c r="DP46" s="110">
        <f>'Poblacion Alt'!DP46-'Poblacion Base'!DP46</f>
        <v>-2623.9406319360132</v>
      </c>
      <c r="DQ46" s="110">
        <f>'Poblacion Alt'!DQ46-'Poblacion Base'!DQ46</f>
        <v>-3009.2170743799943</v>
      </c>
      <c r="DR46" s="110">
        <f>'Poblacion Alt'!DR46-'Poblacion Base'!DR46</f>
        <v>-3430.6478595678054</v>
      </c>
      <c r="DS46" s="110">
        <f>'Poblacion Alt'!DS46-'Poblacion Base'!DS46</f>
        <v>-4670.0885581848852</v>
      </c>
      <c r="DT46" s="110">
        <f>'Poblacion Alt'!DT46-'Poblacion Base'!DT46</f>
        <v>-6005.1444304242323</v>
      </c>
      <c r="DU46" s="110">
        <f>'Poblacion Alt'!DU46-'Poblacion Base'!DU46</f>
        <v>-7433.0004447619431</v>
      </c>
      <c r="DV46" s="110">
        <f>'Poblacion Alt'!DV46-'Poblacion Base'!DV46</f>
        <v>-8949.379494395107</v>
      </c>
      <c r="DW46" s="110">
        <f>'Poblacion Alt'!DW46-'Poblacion Base'!DW46</f>
        <v>-10548.251918789785</v>
      </c>
      <c r="DX46" s="110">
        <f>'Poblacion Alt'!DX46-'Poblacion Base'!DX46</f>
        <v>-12222.460359745659</v>
      </c>
      <c r="DY46" s="110">
        <f>'Poblacion Alt'!DY46-'Poblacion Base'!DY46</f>
        <v>-13963.999717574508</v>
      </c>
      <c r="DZ46" s="110">
        <f>'Poblacion Alt'!DZ46-'Poblacion Base'!DZ46</f>
        <v>-15763.031341438764</v>
      </c>
      <c r="EA46" s="110">
        <f>'Poblacion Alt'!EA46-'Poblacion Base'!EA46</f>
        <v>-17609.315912844846</v>
      </c>
      <c r="EB46" s="110">
        <f>'Poblacion Alt'!EB46-'Poblacion Base'!EB46</f>
        <v>-19490.75466972444</v>
      </c>
      <c r="EC46" s="110">
        <f>'Poblacion Alt'!EC46-'Poblacion Base'!EC46</f>
        <v>-21289.384580817132</v>
      </c>
      <c r="ED46" s="110">
        <f>'Poblacion Alt'!ED46-'Poblacion Base'!ED46</f>
        <v>-23092.10162227595</v>
      </c>
      <c r="EE46" s="110">
        <f>'Poblacion Alt'!EE46-'Poblacion Base'!EE46</f>
        <v>-24888.89388852648</v>
      </c>
      <c r="EF46" s="110">
        <f>'Poblacion Alt'!EF46-'Poblacion Base'!EF46</f>
        <v>-26669.685352532717</v>
      </c>
      <c r="EG46" s="110">
        <f>'Poblacion Alt'!EG46-'Poblacion Base'!EG46</f>
        <v>-28424.021656445926</v>
      </c>
      <c r="EH46" s="110">
        <f>'Poblacion Alt'!EH46-'Poblacion Base'!EH46</f>
        <v>-30141.61165699648</v>
      </c>
      <c r="EI46" s="110">
        <f>'Poblacion Alt'!EI46-'Poblacion Base'!EI46</f>
        <v>-31814.843287917844</v>
      </c>
      <c r="EJ46" s="110">
        <f>'Poblacion Alt'!EJ46-'Poblacion Base'!EJ46</f>
        <v>-33432.146666524699</v>
      </c>
      <c r="EK46" s="110">
        <f>'Poblacion Alt'!EK46-'Poblacion Base'!EK46</f>
        <v>-34986.627201037016</v>
      </c>
      <c r="EL46" s="110">
        <f>'Poblacion Alt'!EL46-'Poblacion Base'!EL46</f>
        <v>-36477.828952173062</v>
      </c>
      <c r="EM46" s="110">
        <f>'Poblacion Alt'!EM46-'Poblacion Base'!EM46</f>
        <v>-37458.847265623859</v>
      </c>
      <c r="EN46" s="110">
        <f>'Poblacion Alt'!EN46-'Poblacion Base'!EN46</f>
        <v>-38371.204928415944</v>
      </c>
      <c r="EO46" s="110">
        <f>'Poblacion Alt'!EO46-'Poblacion Base'!EO46</f>
        <v>-39207.793467147334</v>
      </c>
      <c r="EP46" s="110">
        <f>'Poblacion Alt'!EP46-'Poblacion Base'!EP46</f>
        <v>-39997.079026930209</v>
      </c>
      <c r="EQ46" s="110">
        <f>'Poblacion Alt'!EQ46-'Poblacion Base'!EQ46</f>
        <v>-40713.023355659505</v>
      </c>
      <c r="ER46" s="110">
        <f>'Poblacion Alt'!ER46-'Poblacion Base'!ER46</f>
        <v>-41347.68670357269</v>
      </c>
      <c r="ES46" s="110">
        <f>'Poblacion Alt'!ES46-'Poblacion Base'!ES46</f>
        <v>-41913.774949269311</v>
      </c>
      <c r="ET46" s="110">
        <f>'Poblacion Alt'!ET46-'Poblacion Base'!ET46</f>
        <v>-42400.768396211846</v>
      </c>
      <c r="EU46" s="110">
        <f>'Poblacion Alt'!EU46-'Poblacion Base'!EU46</f>
        <v>-42806.391245608684</v>
      </c>
      <c r="EV46" s="110">
        <f>'Poblacion Alt'!EV46-'Poblacion Base'!EV46</f>
        <v>-43114.303615267854</v>
      </c>
      <c r="EW46" s="110">
        <f>'Poblacion Alt'!EW46-'Poblacion Base'!EW46</f>
        <v>-43234.836515418428</v>
      </c>
      <c r="EX46" s="110">
        <f>'Poblacion Alt'!EX46-'Poblacion Base'!EX46</f>
        <v>-43086.348837974132</v>
      </c>
      <c r="EY46" s="110">
        <f>'Poblacion Alt'!EY46-'Poblacion Base'!EY46</f>
        <v>-42709.661526531796</v>
      </c>
      <c r="EZ46" s="110">
        <f>'Poblacion Alt'!EZ46-'Poblacion Base'!EZ46</f>
        <v>-42138.514252530644</v>
      </c>
      <c r="FA46" s="110">
        <f>'Poblacion Alt'!FA46-'Poblacion Base'!FA46</f>
        <v>-41397.937536046491</v>
      </c>
      <c r="FB46" s="110">
        <f>'Poblacion Alt'!FB46-'Poblacion Base'!FB46</f>
        <v>-40498.445902612119</v>
      </c>
      <c r="FC46" s="110">
        <f>'Poblacion Alt'!FC46-'Poblacion Base'!FC46</f>
        <v>-39500.131607604097</v>
      </c>
      <c r="FD46" s="110">
        <f>'Poblacion Alt'!FD46-'Poblacion Base'!FD46</f>
        <v>-38396.063861832488</v>
      </c>
      <c r="FE46" s="110">
        <f>'Poblacion Alt'!FE46-'Poblacion Base'!FE46</f>
        <v>-37195.371849292482</v>
      </c>
      <c r="FF46" s="110">
        <f>'Poblacion Alt'!FF46-'Poblacion Base'!FF46</f>
        <v>-35913.261060469027</v>
      </c>
      <c r="FG46" s="110">
        <f>'Poblacion Alt'!FG46-'Poblacion Base'!FG46</f>
        <v>-34464.065086111252</v>
      </c>
      <c r="FH46" s="110">
        <f>'Poblacion Alt'!FH46-'Poblacion Base'!FH46</f>
        <v>-32980.666361301555</v>
      </c>
      <c r="FI46" s="110">
        <f>'Poblacion Alt'!FI46-'Poblacion Base'!FI46</f>
        <v>-31467.371969322383</v>
      </c>
      <c r="FJ46" s="110">
        <f>'Poblacion Alt'!FJ46-'Poblacion Base'!FJ46</f>
        <v>-29930.95630302158</v>
      </c>
      <c r="FK46" s="110">
        <f>'Poblacion Alt'!FK46-'Poblacion Base'!FK46</f>
        <v>-28373.189260791929</v>
      </c>
      <c r="FL46" s="110">
        <f>'Poblacion Alt'!FL46-'Poblacion Base'!FL46</f>
        <v>-26812.58437634143</v>
      </c>
      <c r="FM46" s="110">
        <f>'Poblacion Alt'!FM46-'Poblacion Base'!FM46</f>
        <v>-25245.343454453163</v>
      </c>
      <c r="FN46" s="110">
        <f>'Poblacion Alt'!FN46-'Poblacion Base'!FN46</f>
        <v>-23680.556759585685</v>
      </c>
      <c r="FO46" s="110">
        <f>'Poblacion Alt'!FO46-'Poblacion Base'!FO46</f>
        <v>-22129.471724376432</v>
      </c>
      <c r="FP46" s="110">
        <f>'Poblacion Alt'!FP46-'Poblacion Base'!FP46</f>
        <v>-20612.173488902044</v>
      </c>
      <c r="FQ46" s="110">
        <f>'Poblacion Alt'!FQ46-'Poblacion Base'!FQ46</f>
        <v>-19249.002102124505</v>
      </c>
      <c r="FR46" s="110">
        <f>'Poblacion Alt'!FR46-'Poblacion Base'!FR46</f>
        <v>-17995.922825811373</v>
      </c>
      <c r="FS46" s="110">
        <f>'Poblacion Alt'!FS46-'Poblacion Base'!FS46</f>
        <v>-16822.00383890525</v>
      </c>
      <c r="FT46" s="110">
        <f>'Poblacion Alt'!FT46-'Poblacion Base'!FT46</f>
        <v>-15711.255956315319</v>
      </c>
      <c r="FU46" s="110">
        <f>'Poblacion Alt'!FU46-'Poblacion Base'!FU46</f>
        <v>-14647.496394504444</v>
      </c>
      <c r="FV46" s="110">
        <f>'Poblacion Alt'!FV46-'Poblacion Base'!FV46</f>
        <v>-13620.864628258802</v>
      </c>
      <c r="FW46" s="110">
        <f>'Poblacion Alt'!FW46-'Poblacion Base'!FW46</f>
        <v>-12621.411671595124</v>
      </c>
      <c r="FX46" s="110">
        <f>'Poblacion Alt'!FX46-'Poblacion Base'!FX46</f>
        <v>-11654.040476168215</v>
      </c>
      <c r="FY46" s="110">
        <f>'Poblacion Alt'!FY46-'Poblacion Base'!FY46</f>
        <v>-10715.668697890913</v>
      </c>
      <c r="FZ46" s="110">
        <f>'Poblacion Alt'!FZ46-'Poblacion Base'!FZ46</f>
        <v>-9807.2277823393815</v>
      </c>
      <c r="GA46" s="110">
        <f>'Poblacion Alt'!GA46-'Poblacion Base'!GA46</f>
        <v>-8900.5540223620774</v>
      </c>
      <c r="GB46" s="110">
        <f>'Poblacion Alt'!GB46-'Poblacion Base'!GB46</f>
        <v>-8011.9759625727893</v>
      </c>
      <c r="GC46" s="110">
        <f>'Poblacion Alt'!GC46-'Poblacion Base'!GC46</f>
        <v>-7153.2490638320742</v>
      </c>
      <c r="GD46" s="110">
        <f>'Poblacion Alt'!GD46-'Poblacion Base'!GD46</f>
        <v>-6335.3245865788485</v>
      </c>
      <c r="GE46" s="110">
        <f>'Poblacion Alt'!GE46-'Poblacion Base'!GE46</f>
        <v>-5563.5054719424515</v>
      </c>
      <c r="GF46" s="110">
        <f>'Poblacion Alt'!GF46-'Poblacion Base'!GF46</f>
        <v>-4845.6578625181282</v>
      </c>
      <c r="GG46" s="110">
        <f>'Poblacion Alt'!GG46-'Poblacion Base'!GG46</f>
        <v>-4184.0617068730935</v>
      </c>
      <c r="GH46" s="110">
        <f>'Poblacion Alt'!GH46-'Poblacion Base'!GH46</f>
        <v>-3581.1880357276095</v>
      </c>
      <c r="GI46" s="110">
        <f>'Poblacion Alt'!GI46-'Poblacion Base'!GI46</f>
        <v>-3034.7559174026537</v>
      </c>
      <c r="GJ46" s="110">
        <f>'Poblacion Alt'!GJ46-'Poblacion Base'!GJ46</f>
        <v>-2547.1345195035101</v>
      </c>
      <c r="GK46" s="110">
        <f>'Poblacion Alt'!GK46-'Poblacion Base'!GK46</f>
        <v>-2128.8171672398748</v>
      </c>
      <c r="GL46" s="110">
        <f>'Poblacion Alt'!GL46-'Poblacion Base'!GL46</f>
        <v>-1768.9310304382379</v>
      </c>
      <c r="GM46" s="110">
        <f>'Poblacion Alt'!GM46-'Poblacion Base'!GM46</f>
        <v>-1458.4302927283279</v>
      </c>
      <c r="GN46" s="110">
        <f>'Poblacion Alt'!GN46-'Poblacion Base'!GN46</f>
        <v>-1192.0732643327865</v>
      </c>
      <c r="GO46" s="110">
        <f>'Poblacion Alt'!GO46-'Poblacion Base'!GO46</f>
        <v>-964.31229552562581</v>
      </c>
      <c r="GP46" s="110">
        <f>'Poblacion Alt'!GP46-'Poblacion Base'!GP46</f>
        <v>-771.4085428241815</v>
      </c>
      <c r="GQ46" s="110">
        <f>'Poblacion Alt'!GQ46-'Poblacion Base'!GQ46</f>
        <v>-608.65305087846355</v>
      </c>
      <c r="GR46" s="110">
        <f>'Poblacion Alt'!GR46-'Poblacion Base'!GR46</f>
        <v>-474.12923492019763</v>
      </c>
      <c r="GS46" s="110">
        <f>'Poblacion Alt'!GS46-'Poblacion Base'!GS46</f>
        <v>-364.37660030343977</v>
      </c>
      <c r="GT46" s="110">
        <f>'Poblacion Alt'!GT46-'Poblacion Base'!GT46</f>
        <v>-276.3967033919289</v>
      </c>
      <c r="GU46" s="110">
        <f>'Poblacion Alt'!GU46-'Poblacion Base'!GU46</f>
        <v>-12.700204520690022</v>
      </c>
      <c r="GV46" s="48">
        <f t="shared" si="1"/>
        <v>-3759758.1529072481</v>
      </c>
    </row>
    <row r="47" spans="1:204">
      <c r="A47">
        <v>2063</v>
      </c>
      <c r="B47" s="110">
        <f>'Poblacion Alt'!B47-'Poblacion Base'!B47</f>
        <v>-29.745472350536147</v>
      </c>
      <c r="C47" s="110">
        <f>'Poblacion Alt'!C47-'Poblacion Base'!C47</f>
        <v>-65.402888269600226</v>
      </c>
      <c r="D47" s="110">
        <f>'Poblacion Alt'!D47-'Poblacion Base'!D47</f>
        <v>-108.00926129973959</v>
      </c>
      <c r="E47" s="110">
        <f>'Poblacion Alt'!E47-'Poblacion Base'!E47</f>
        <v>-158.75692349433666</v>
      </c>
      <c r="F47" s="110">
        <f>'Poblacion Alt'!F47-'Poblacion Base'!F47</f>
        <v>-219.00918451126199</v>
      </c>
      <c r="G47" s="110">
        <f>'Poblacion Alt'!G47-'Poblacion Base'!G47</f>
        <v>-290.35201816741028</v>
      </c>
      <c r="H47" s="110">
        <f>'Poblacion Alt'!H47-'Poblacion Base'!H47</f>
        <v>-374.5426309358736</v>
      </c>
      <c r="I47" s="110">
        <f>'Poblacion Alt'!I47-'Poblacion Base'!I47</f>
        <v>-473.60497337684501</v>
      </c>
      <c r="J47" s="110">
        <f>'Poblacion Alt'!J47-'Poblacion Base'!J47</f>
        <v>-589.76098911336157</v>
      </c>
      <c r="K47" s="110">
        <f>'Poblacion Alt'!K47-'Poblacion Base'!K47</f>
        <v>-725.46860322559951</v>
      </c>
      <c r="L47" s="110">
        <f>'Poblacion Alt'!L47-'Poblacion Base'!L47</f>
        <v>-883.39565363398287</v>
      </c>
      <c r="M47" s="110">
        <f>'Poblacion Alt'!M47-'Poblacion Base'!M47</f>
        <v>-1066.4015218145214</v>
      </c>
      <c r="N47" s="110">
        <f>'Poblacion Alt'!N47-'Poblacion Base'!N47</f>
        <v>-1277.4380106673925</v>
      </c>
      <c r="O47" s="110">
        <f>'Poblacion Alt'!O47-'Poblacion Base'!O47</f>
        <v>-1519.6581157666515</v>
      </c>
      <c r="P47" s="110">
        <f>'Poblacion Alt'!P47-'Poblacion Base'!P47</f>
        <v>-1796.1036607020651</v>
      </c>
      <c r="Q47" s="110">
        <f>'Poblacion Alt'!Q47-'Poblacion Base'!Q47</f>
        <v>-2109.8237439153309</v>
      </c>
      <c r="R47" s="110">
        <f>'Poblacion Alt'!R47-'Poblacion Base'!R47</f>
        <v>-2463.7348301762831</v>
      </c>
      <c r="S47" s="110">
        <f>'Poblacion Alt'!S47-'Poblacion Base'!S47</f>
        <v>-2860.4438058812812</v>
      </c>
      <c r="T47" s="110">
        <f>'Poblacion Alt'!T47-'Poblacion Base'!T47</f>
        <v>-3302.2720936654077</v>
      </c>
      <c r="U47" s="110">
        <f>'Poblacion Alt'!U47-'Poblacion Base'!U47</f>
        <v>-3791.0900032518257</v>
      </c>
      <c r="V47" s="110">
        <f>'Poblacion Alt'!V47-'Poblacion Base'!V47</f>
        <v>-5110.5879456284165</v>
      </c>
      <c r="W47" s="110">
        <f>'Poblacion Alt'!W47-'Poblacion Base'!W47</f>
        <v>-6549.7512085515191</v>
      </c>
      <c r="X47" s="110">
        <f>'Poblacion Alt'!X47-'Poblacion Base'!X47</f>
        <v>-8109.2400201346318</v>
      </c>
      <c r="Y47" s="110">
        <f>'Poblacion Alt'!Y47-'Poblacion Base'!Y47</f>
        <v>-9787.1143808104971</v>
      </c>
      <c r="Z47" s="110">
        <f>'Poblacion Alt'!Z47-'Poblacion Base'!Z47</f>
        <v>-11580.432287244068</v>
      </c>
      <c r="AA47" s="110">
        <f>'Poblacion Alt'!AA47-'Poblacion Base'!AA47</f>
        <v>-13483.271442694822</v>
      </c>
      <c r="AB47" s="110">
        <f>'Poblacion Alt'!AB47-'Poblacion Base'!AB47</f>
        <v>-15487.989925866539</v>
      </c>
      <c r="AC47" s="110">
        <f>'Poblacion Alt'!AC47-'Poblacion Base'!AC47</f>
        <v>-17585.345834915119</v>
      </c>
      <c r="AD47" s="110">
        <f>'Poblacion Alt'!AD47-'Poblacion Base'!AD47</f>
        <v>-19763.198780632811</v>
      </c>
      <c r="AE47" s="110">
        <f>'Poblacion Alt'!AE47-'Poblacion Base'!AE47</f>
        <v>-22008.828400698374</v>
      </c>
      <c r="AF47" s="110">
        <f>'Poblacion Alt'!AF47-'Poblacion Base'!AF47</f>
        <v>-25025.813116803824</v>
      </c>
      <c r="AG47" s="110">
        <f>'Poblacion Alt'!AG47-'Poblacion Base'!AG47</f>
        <v>-28080.59214600554</v>
      </c>
      <c r="AH47" s="110">
        <f>'Poblacion Alt'!AH47-'Poblacion Base'!AH47</f>
        <v>-31151.850874747965</v>
      </c>
      <c r="AI47" s="110">
        <f>'Poblacion Alt'!AI47-'Poblacion Base'!AI47</f>
        <v>-34216.316014672571</v>
      </c>
      <c r="AJ47" s="110">
        <f>'Poblacion Alt'!AJ47-'Poblacion Base'!AJ47</f>
        <v>-37250.182442095713</v>
      </c>
      <c r="AK47" s="110">
        <f>'Poblacion Alt'!AK47-'Poblacion Base'!AK47</f>
        <v>-40230.914969416917</v>
      </c>
      <c r="AL47" s="110">
        <f>'Poblacion Alt'!AL47-'Poblacion Base'!AL47</f>
        <v>-43133.720868730277</v>
      </c>
      <c r="AM47" s="110">
        <f>'Poblacion Alt'!AM47-'Poblacion Base'!AM47</f>
        <v>-45937.255629695836</v>
      </c>
      <c r="AN47" s="110">
        <f>'Poblacion Alt'!AN47-'Poblacion Base'!AN47</f>
        <v>-48620.01180681173</v>
      </c>
      <c r="AO47" s="110">
        <f>'Poblacion Alt'!AO47-'Poblacion Base'!AO47</f>
        <v>-51162.104560426902</v>
      </c>
      <c r="AP47" s="110">
        <f>'Poblacion Alt'!AP47-'Poblacion Base'!AP47</f>
        <v>-52473.512609976693</v>
      </c>
      <c r="AQ47" s="110">
        <f>'Poblacion Alt'!AQ47-'Poblacion Base'!AQ47</f>
        <v>-53674.460042287363</v>
      </c>
      <c r="AR47" s="110">
        <f>'Poblacion Alt'!AR47-'Poblacion Base'!AR47</f>
        <v>-54750.788426577288</v>
      </c>
      <c r="AS47" s="110">
        <f>'Poblacion Alt'!AS47-'Poblacion Base'!AS47</f>
        <v>-55692.612404211191</v>
      </c>
      <c r="AT47" s="110">
        <f>'Poblacion Alt'!AT47-'Poblacion Base'!AT47</f>
        <v>-56535.853856627073</v>
      </c>
      <c r="AU47" s="110">
        <f>'Poblacion Alt'!AU47-'Poblacion Base'!AU47</f>
        <v>-57239.156708814844</v>
      </c>
      <c r="AV47" s="110">
        <f>'Poblacion Alt'!AV47-'Poblacion Base'!AV47</f>
        <v>-57820.211393690901</v>
      </c>
      <c r="AW47" s="110">
        <f>'Poblacion Alt'!AW47-'Poblacion Base'!AW47</f>
        <v>-58260.834602876799</v>
      </c>
      <c r="AX47" s="110">
        <f>'Poblacion Alt'!AX47-'Poblacion Base'!AX47</f>
        <v>-58562.850467217912</v>
      </c>
      <c r="AY47" s="110">
        <f>'Poblacion Alt'!AY47-'Poblacion Base'!AY47</f>
        <v>-58732.721801773063</v>
      </c>
      <c r="AZ47" s="110">
        <f>'Poblacion Alt'!AZ47-'Poblacion Base'!AZ47</f>
        <v>-58504.336926920281</v>
      </c>
      <c r="BA47" s="110">
        <f>'Poblacion Alt'!BA47-'Poblacion Base'!BA47</f>
        <v>-57930.472512008448</v>
      </c>
      <c r="BB47" s="110">
        <f>'Poblacion Alt'!BB47-'Poblacion Base'!BB47</f>
        <v>-57066.193229115393</v>
      </c>
      <c r="BC47" s="110">
        <f>'Poblacion Alt'!BC47-'Poblacion Base'!BC47</f>
        <v>-55959.737595348444</v>
      </c>
      <c r="BD47" s="110">
        <f>'Poblacion Alt'!BD47-'Poblacion Base'!BD47</f>
        <v>-54642.975022739032</v>
      </c>
      <c r="BE47" s="110">
        <f>'Poblacion Alt'!BE47-'Poblacion Base'!BE47</f>
        <v>-53141.079776218685</v>
      </c>
      <c r="BF47" s="110">
        <f>'Poblacion Alt'!BF47-'Poblacion Base'!BF47</f>
        <v>-51462.090314256668</v>
      </c>
      <c r="BG47" s="110">
        <f>'Poblacion Alt'!BG47-'Poblacion Base'!BG47</f>
        <v>-49669.076728877786</v>
      </c>
      <c r="BH47" s="110">
        <f>'Poblacion Alt'!BH47-'Poblacion Base'!BH47</f>
        <v>-47754.144953285751</v>
      </c>
      <c r="BI47" s="110">
        <f>'Poblacion Alt'!BI47-'Poblacion Base'!BI47</f>
        <v>-45739.175562427437</v>
      </c>
      <c r="BJ47" s="110">
        <f>'Poblacion Alt'!BJ47-'Poblacion Base'!BJ47</f>
        <v>-43713.52868587547</v>
      </c>
      <c r="BK47" s="110">
        <f>'Poblacion Alt'!BK47-'Poblacion Base'!BK47</f>
        <v>-41399.215563162463</v>
      </c>
      <c r="BL47" s="110">
        <f>'Poblacion Alt'!BL47-'Poblacion Base'!BL47</f>
        <v>-38861.285395482439</v>
      </c>
      <c r="BM47" s="110">
        <f>'Poblacion Alt'!BM47-'Poblacion Base'!BM47</f>
        <v>-36203.057736288582</v>
      </c>
      <c r="BN47" s="110">
        <f>'Poblacion Alt'!BN47-'Poblacion Base'!BN47</f>
        <v>-33462.939316300151</v>
      </c>
      <c r="BO47" s="110">
        <f>'Poblacion Alt'!BO47-'Poblacion Base'!BO47</f>
        <v>-30686.704344533733</v>
      </c>
      <c r="BP47" s="110">
        <f>'Poblacion Alt'!BP47-'Poblacion Base'!BP47</f>
        <v>-27910.802962970745</v>
      </c>
      <c r="BQ47" s="110">
        <f>'Poblacion Alt'!BQ47-'Poblacion Base'!BQ47</f>
        <v>-25171.365803807275</v>
      </c>
      <c r="BR47" s="110">
        <f>'Poblacion Alt'!BR47-'Poblacion Base'!BR47</f>
        <v>-22491.673298566311</v>
      </c>
      <c r="BS47" s="110">
        <f>'Poblacion Alt'!BS47-'Poblacion Base'!BS47</f>
        <v>-19900.06533827167</v>
      </c>
      <c r="BT47" s="110">
        <f>'Poblacion Alt'!BT47-'Poblacion Base'!BT47</f>
        <v>-17439.345393653261</v>
      </c>
      <c r="BU47" s="110">
        <f>'Poblacion Alt'!BU47-'Poblacion Base'!BU47</f>
        <v>-15384.20691562281</v>
      </c>
      <c r="BV47" s="110">
        <f>'Poblacion Alt'!BV47-'Poblacion Base'!BV47</f>
        <v>-13623.773148049717</v>
      </c>
      <c r="BW47" s="110">
        <f>'Poblacion Alt'!BW47-'Poblacion Base'!BW47</f>
        <v>-12087.108456504415</v>
      </c>
      <c r="BX47" s="110">
        <f>'Poblacion Alt'!BX47-'Poblacion Base'!BX47</f>
        <v>-10726.140477307956</v>
      </c>
      <c r="BY47" s="110">
        <f>'Poblacion Alt'!BY47-'Poblacion Base'!BY47</f>
        <v>-9511.0829418411886</v>
      </c>
      <c r="BZ47" s="110">
        <f>'Poblacion Alt'!BZ47-'Poblacion Base'!BZ47</f>
        <v>-8408.7538055153273</v>
      </c>
      <c r="CA47" s="110">
        <f>'Poblacion Alt'!CA47-'Poblacion Base'!CA47</f>
        <v>-7398.4078183162783</v>
      </c>
      <c r="CB47" s="110">
        <f>'Poblacion Alt'!CB47-'Poblacion Base'!CB47</f>
        <v>-6477.3766240215045</v>
      </c>
      <c r="CC47" s="110">
        <f>'Poblacion Alt'!CC47-'Poblacion Base'!CC47</f>
        <v>-5643.6228348550212</v>
      </c>
      <c r="CD47" s="110">
        <f>'Poblacion Alt'!CD47-'Poblacion Base'!CD47</f>
        <v>-4896.9773465209582</v>
      </c>
      <c r="CE47" s="110">
        <f>'Poblacion Alt'!CE47-'Poblacion Base'!CE47</f>
        <v>-4273.9972026695614</v>
      </c>
      <c r="CF47" s="110">
        <f>'Poblacion Alt'!CF47-'Poblacion Base'!CF47</f>
        <v>-3742.8809476331517</v>
      </c>
      <c r="CG47" s="110">
        <f>'Poblacion Alt'!CG47-'Poblacion Base'!CG47</f>
        <v>-3282.970508198312</v>
      </c>
      <c r="CH47" s="110">
        <f>'Poblacion Alt'!CH47-'Poblacion Base'!CH47</f>
        <v>-2880.2727613509051</v>
      </c>
      <c r="CI47" s="110">
        <f>'Poblacion Alt'!CI47-'Poblacion Base'!CI47</f>
        <v>-2524.8757916107861</v>
      </c>
      <c r="CJ47" s="110">
        <f>'Poblacion Alt'!CJ47-'Poblacion Base'!CJ47</f>
        <v>-2206.6588811141846</v>
      </c>
      <c r="CK47" s="110">
        <f>'Poblacion Alt'!CK47-'Poblacion Base'!CK47</f>
        <v>-1920.4610133841052</v>
      </c>
      <c r="CL47" s="110">
        <f>'Poblacion Alt'!CL47-'Poblacion Base'!CL47</f>
        <v>-1663.0816187660093</v>
      </c>
      <c r="CM47" s="110">
        <f>'Poblacion Alt'!CM47-'Poblacion Base'!CM47</f>
        <v>-1432.3902849898877</v>
      </c>
      <c r="CN47" s="110">
        <f>'Poblacion Alt'!CN47-'Poblacion Base'!CN47</f>
        <v>-1225.1849664399997</v>
      </c>
      <c r="CO47" s="110">
        <f>'Poblacion Alt'!CO47-'Poblacion Base'!CO47</f>
        <v>-1033.8886179240944</v>
      </c>
      <c r="CP47" s="110">
        <f>'Poblacion Alt'!CP47-'Poblacion Base'!CP47</f>
        <v>-862.20595398545993</v>
      </c>
      <c r="CQ47" s="110">
        <f>'Poblacion Alt'!CQ47-'Poblacion Base'!CQ47</f>
        <v>-711.20184026633069</v>
      </c>
      <c r="CR47" s="110">
        <f>'Poblacion Alt'!CR47-'Poblacion Base'!CR47</f>
        <v>-580.60617426852696</v>
      </c>
      <c r="CS47" s="110">
        <f>'Poblacion Alt'!CS47-'Poblacion Base'!CS47</f>
        <v>-469.16386982894255</v>
      </c>
      <c r="CT47" s="110">
        <f>'Poblacion Alt'!CT47-'Poblacion Base'!CT47</f>
        <v>-375.17396544246367</v>
      </c>
      <c r="CU47" s="110">
        <f>'Poblacion Alt'!CU47-'Poblacion Base'!CU47</f>
        <v>-296.65954252963274</v>
      </c>
      <c r="CV47" s="110">
        <f>'Poblacion Alt'!CV47-'Poblacion Base'!CV47</f>
        <v>-232.13931628854516</v>
      </c>
      <c r="CW47" s="110">
        <f>'Poblacion Alt'!CW47-'Poblacion Base'!CW47</f>
        <v>-179.63198215758348</v>
      </c>
      <c r="CX47" s="110">
        <f>'Poblacion Alt'!CX47-'Poblacion Base'!CX47</f>
        <v>-10.198670233199664</v>
      </c>
      <c r="CY47" s="110">
        <f>'Poblacion Alt'!CY47-'Poblacion Base'!CY47</f>
        <v>-29.290188582846895</v>
      </c>
      <c r="CZ47" s="110">
        <f>'Poblacion Alt'!CZ47-'Poblacion Base'!CZ47</f>
        <v>-64.258259601570899</v>
      </c>
      <c r="DA47" s="110">
        <f>'Poblacion Alt'!DA47-'Poblacion Base'!DA47</f>
        <v>-105.86689065408427</v>
      </c>
      <c r="DB47" s="110">
        <f>'Poblacion Alt'!DB47-'Poblacion Base'!DB47</f>
        <v>-155.2171527480823</v>
      </c>
      <c r="DC47" s="110">
        <f>'Poblacion Alt'!DC47-'Poblacion Base'!DC47</f>
        <v>-213.547107998922</v>
      </c>
      <c r="DD47" s="110">
        <f>'Poblacion Alt'!DD47-'Poblacion Base'!DD47</f>
        <v>-282.28853836949565</v>
      </c>
      <c r="DE47" s="110">
        <f>'Poblacion Alt'!DE47-'Poblacion Base'!DE47</f>
        <v>-363.02346774478792</v>
      </c>
      <c r="DF47" s="110">
        <f>'Poblacion Alt'!DF47-'Poblacion Base'!DF47</f>
        <v>-457.52575203188462</v>
      </c>
      <c r="DG47" s="110">
        <f>'Poblacion Alt'!DG47-'Poblacion Base'!DG47</f>
        <v>-567.70435920837917</v>
      </c>
      <c r="DH47" s="110">
        <f>'Poblacion Alt'!DH47-'Poblacion Base'!DH47</f>
        <v>-695.69860139314551</v>
      </c>
      <c r="DI47" s="110">
        <f>'Poblacion Alt'!DI47-'Poblacion Base'!DI47</f>
        <v>-843.68468920045416</v>
      </c>
      <c r="DJ47" s="110">
        <f>'Poblacion Alt'!DJ47-'Poblacion Base'!DJ47</f>
        <v>-1014.0160601240932</v>
      </c>
      <c r="DK47" s="110">
        <f>'Poblacion Alt'!DK47-'Poblacion Base'!DK47</f>
        <v>-1209.0327189959353</v>
      </c>
      <c r="DL47" s="110">
        <f>'Poblacion Alt'!DL47-'Poblacion Base'!DL47</f>
        <v>-1431.0852339246194</v>
      </c>
      <c r="DM47" s="110">
        <f>'Poblacion Alt'!DM47-'Poblacion Base'!DM47</f>
        <v>-1682.443824662012</v>
      </c>
      <c r="DN47" s="110">
        <f>'Poblacion Alt'!DN47-'Poblacion Base'!DN47</f>
        <v>-1965.1664926563099</v>
      </c>
      <c r="DO47" s="110">
        <f>'Poblacion Alt'!DO47-'Poblacion Base'!DO47</f>
        <v>-2281.1678576259001</v>
      </c>
      <c r="DP47" s="110">
        <f>'Poblacion Alt'!DP47-'Poblacion Base'!DP47</f>
        <v>-2631.856269942451</v>
      </c>
      <c r="DQ47" s="110">
        <f>'Poblacion Alt'!DQ47-'Poblacion Base'!DQ47</f>
        <v>-3018.2938736998185</v>
      </c>
      <c r="DR47" s="110">
        <f>'Poblacion Alt'!DR47-'Poblacion Base'!DR47</f>
        <v>-3441.1146751401538</v>
      </c>
      <c r="DS47" s="110">
        <f>'Poblacion Alt'!DS47-'Poblacion Base'!DS47</f>
        <v>-4684.1702106083394</v>
      </c>
      <c r="DT47" s="110">
        <f>'Poblacion Alt'!DT47-'Poblacion Base'!DT47</f>
        <v>-6023.2645282433368</v>
      </c>
      <c r="DU47" s="110">
        <f>'Poblacion Alt'!DU47-'Poblacion Base'!DU47</f>
        <v>-7455.3869618993194</v>
      </c>
      <c r="DV47" s="110">
        <f>'Poblacion Alt'!DV47-'Poblacion Base'!DV47</f>
        <v>-8976.3062865125248</v>
      </c>
      <c r="DW47" s="110">
        <f>'Poblacion Alt'!DW47-'Poblacion Base'!DW47</f>
        <v>-10580.059718517325</v>
      </c>
      <c r="DX47" s="110">
        <f>'Poblacion Alt'!DX47-'Poblacion Base'!DX47</f>
        <v>-12259.576047084876</v>
      </c>
      <c r="DY47" s="110">
        <f>'Poblacion Alt'!DY47-'Poblacion Base'!DY47</f>
        <v>-14006.124578649353</v>
      </c>
      <c r="DZ47" s="110">
        <f>'Poblacion Alt'!DZ47-'Poblacion Base'!DZ47</f>
        <v>-15810.848779522988</v>
      </c>
      <c r="EA47" s="110">
        <f>'Poblacion Alt'!EA47-'Poblacion Base'!EA47</f>
        <v>-17662.767035032564</v>
      </c>
      <c r="EB47" s="110">
        <f>'Poblacion Alt'!EB47-'Poblacion Base'!EB47</f>
        <v>-19551.577825215354</v>
      </c>
      <c r="EC47" s="110">
        <f>'Poblacion Alt'!EC47-'Poblacion Base'!EC47</f>
        <v>-21365.518541693047</v>
      </c>
      <c r="ED47" s="110">
        <f>'Poblacion Alt'!ED47-'Poblacion Base'!ED47</f>
        <v>-23182.585951303074</v>
      </c>
      <c r="EE47" s="110">
        <f>'Poblacion Alt'!EE47-'Poblacion Base'!EE47</f>
        <v>-24993.677407705982</v>
      </c>
      <c r="EF47" s="110">
        <f>'Poblacion Alt'!EF47-'Poblacion Base'!EF47</f>
        <v>-26787.850629553432</v>
      </c>
      <c r="EG47" s="110">
        <f>'Poblacion Alt'!EG47-'Poblacion Base'!EG47</f>
        <v>-28556.847517507384</v>
      </c>
      <c r="EH47" s="110">
        <f>'Poblacion Alt'!EH47-'Poblacion Base'!EH47</f>
        <v>-30289.591554547951</v>
      </c>
      <c r="EI47" s="110">
        <f>'Poblacion Alt'!EI47-'Poblacion Base'!EI47</f>
        <v>-31977.711747516936</v>
      </c>
      <c r="EJ47" s="110">
        <f>'Poblacion Alt'!EJ47-'Poblacion Base'!EJ47</f>
        <v>-33612.593635356345</v>
      </c>
      <c r="EK47" s="110">
        <f>'Poblacion Alt'!EK47-'Poblacion Base'!EK47</f>
        <v>-35186.202602291072</v>
      </c>
      <c r="EL47" s="110">
        <f>'Poblacion Alt'!EL47-'Poblacion Base'!EL47</f>
        <v>-36691.223013450042</v>
      </c>
      <c r="EM47" s="110">
        <f>'Poblacion Alt'!EM47-'Poblacion Base'!EM47</f>
        <v>-37692.195448415587</v>
      </c>
      <c r="EN47" s="110">
        <f>'Poblacion Alt'!EN47-'Poblacion Base'!EN47</f>
        <v>-38629.994804317423</v>
      </c>
      <c r="EO47" s="110">
        <f>'Poblacion Alt'!EO47-'Poblacion Base'!EO47</f>
        <v>-39496.997500093363</v>
      </c>
      <c r="EP47" s="110">
        <f>'Poblacion Alt'!EP47-'Poblacion Base'!EP47</f>
        <v>-40286.195334246091</v>
      </c>
      <c r="EQ47" s="110">
        <f>'Poblacion Alt'!EQ47-'Poblacion Base'!EQ47</f>
        <v>-41028.482005807338</v>
      </c>
      <c r="ER47" s="110">
        <f>'Poblacion Alt'!ER47-'Poblacion Base'!ER47</f>
        <v>-41696.524483404355</v>
      </c>
      <c r="ES47" s="110">
        <f>'Poblacion Alt'!ES47-'Poblacion Base'!ES47</f>
        <v>-42283.97963751154</v>
      </c>
      <c r="ET47" s="110">
        <f>'Poblacion Alt'!ET47-'Poblacion Base'!ET47</f>
        <v>-42801.471499003354</v>
      </c>
      <c r="EU47" s="110">
        <f>'Poblacion Alt'!EU47-'Poblacion Base'!EU47</f>
        <v>-43242.120822960336</v>
      </c>
      <c r="EV47" s="110">
        <f>'Poblacion Alt'!EV47-'Poblacion Base'!EV47</f>
        <v>-43600.164385676209</v>
      </c>
      <c r="EW47" s="110">
        <f>'Poblacion Alt'!EW47-'Poblacion Base'!EW47</f>
        <v>-44006.268964075891</v>
      </c>
      <c r="EX47" s="110">
        <f>'Poblacion Alt'!EX47-'Poblacion Base'!EX47</f>
        <v>-44073.457603106799</v>
      </c>
      <c r="EY47" s="110">
        <f>'Poblacion Alt'!EY47-'Poblacion Base'!EY47</f>
        <v>-43872.736034325731</v>
      </c>
      <c r="EZ47" s="110">
        <f>'Poblacion Alt'!EZ47-'Poblacion Base'!EZ47</f>
        <v>-43445.736239828519</v>
      </c>
      <c r="FA47" s="110">
        <f>'Poblacion Alt'!FA47-'Poblacion Base'!FA47</f>
        <v>-42823.166101649753</v>
      </c>
      <c r="FB47" s="110">
        <f>'Poblacion Alt'!FB47-'Poblacion Base'!FB47</f>
        <v>-42033.315426173271</v>
      </c>
      <c r="FC47" s="110">
        <f>'Poblacion Alt'!FC47-'Poblacion Base'!FC47</f>
        <v>-41084.63201626041</v>
      </c>
      <c r="FD47" s="110">
        <f>'Poblacion Alt'!FD47-'Poblacion Base'!FD47</f>
        <v>-40037.524086744117</v>
      </c>
      <c r="FE47" s="110">
        <f>'Poblacion Alt'!FE47-'Poblacion Base'!FE47</f>
        <v>-38885.876403585891</v>
      </c>
      <c r="FF47" s="110">
        <f>'Poblacion Alt'!FF47-'Poblacion Base'!FF47</f>
        <v>-37638.815699946368</v>
      </c>
      <c r="FG47" s="110">
        <f>'Poblacion Alt'!FG47-'Poblacion Base'!FG47</f>
        <v>-36183.266556003829</v>
      </c>
      <c r="FH47" s="110">
        <f>'Poblacion Alt'!FH47-'Poblacion Base'!FH47</f>
        <v>-34697.517451143416</v>
      </c>
      <c r="FI47" s="110">
        <f>'Poblacion Alt'!FI47-'Poblacion Base'!FI47</f>
        <v>-33178.606053404103</v>
      </c>
      <c r="FJ47" s="110">
        <f>'Poblacion Alt'!FJ47-'Poblacion Base'!FJ47</f>
        <v>-31631.638065359322</v>
      </c>
      <c r="FK47" s="110">
        <f>'Poblacion Alt'!FK47-'Poblacion Base'!FK47</f>
        <v>-30062.365430308506</v>
      </c>
      <c r="FL47" s="110">
        <f>'Poblacion Alt'!FL47-'Poblacion Base'!FL47</f>
        <v>-28472.120175771939</v>
      </c>
      <c r="FM47" s="110">
        <f>'Poblacion Alt'!FM47-'Poblacion Base'!FM47</f>
        <v>-26880.734997992055</v>
      </c>
      <c r="FN47" s="110">
        <f>'Poblacion Alt'!FN47-'Poblacion Base'!FN47</f>
        <v>-25284.01775884768</v>
      </c>
      <c r="FO47" s="110">
        <f>'Poblacion Alt'!FO47-'Poblacion Base'!FO47</f>
        <v>-23691.108726164093</v>
      </c>
      <c r="FP47" s="110">
        <f>'Poblacion Alt'!FP47-'Poblacion Base'!FP47</f>
        <v>-22113.125404701976</v>
      </c>
      <c r="FQ47" s="110">
        <f>'Poblacion Alt'!FQ47-'Poblacion Base'!FQ47</f>
        <v>-20570.424642554775</v>
      </c>
      <c r="FR47" s="110">
        <f>'Poblacion Alt'!FR47-'Poblacion Base'!FR47</f>
        <v>-19181.72634598281</v>
      </c>
      <c r="FS47" s="110">
        <f>'Poblacion Alt'!FS47-'Poblacion Base'!FS47</f>
        <v>-17902.885186524247</v>
      </c>
      <c r="FT47" s="110">
        <f>'Poblacion Alt'!FT47-'Poblacion Base'!FT47</f>
        <v>-16703.632449439785</v>
      </c>
      <c r="FU47" s="110">
        <f>'Poblacion Alt'!FU47-'Poblacion Base'!FU47</f>
        <v>-15568.504140848643</v>
      </c>
      <c r="FV47" s="110">
        <f>'Poblacion Alt'!FV47-'Poblacion Base'!FV47</f>
        <v>-14480.475703847595</v>
      </c>
      <c r="FW47" s="110">
        <f>'Poblacion Alt'!FW47-'Poblacion Base'!FW47</f>
        <v>-13430.366603166447</v>
      </c>
      <c r="FX47" s="110">
        <f>'Poblacion Alt'!FX47-'Poblacion Base'!FX47</f>
        <v>-12409.036261234723</v>
      </c>
      <c r="FY47" s="110">
        <f>'Poblacion Alt'!FY47-'Poblacion Base'!FY47</f>
        <v>-11421.224102583918</v>
      </c>
      <c r="FZ47" s="110">
        <f>'Poblacion Alt'!FZ47-'Poblacion Base'!FZ47</f>
        <v>-10464.539008062129</v>
      </c>
      <c r="GA47" s="110">
        <f>'Poblacion Alt'!GA47-'Poblacion Base'!GA47</f>
        <v>-9539.8527509543346</v>
      </c>
      <c r="GB47" s="110">
        <f>'Poblacion Alt'!GB47-'Poblacion Base'!GB47</f>
        <v>-8620.1479547363415</v>
      </c>
      <c r="GC47" s="110">
        <f>'Poblacion Alt'!GC47-'Poblacion Base'!GC47</f>
        <v>-7722.0332200386911</v>
      </c>
      <c r="GD47" s="110">
        <f>'Poblacion Alt'!GD47-'Poblacion Base'!GD47</f>
        <v>-6857.5633450352761</v>
      </c>
      <c r="GE47" s="110">
        <f>'Poblacion Alt'!GE47-'Poblacion Base'!GE47</f>
        <v>-6038.1972612824466</v>
      </c>
      <c r="GF47" s="110">
        <f>'Poblacion Alt'!GF47-'Poblacion Base'!GF47</f>
        <v>-5270.4593421163736</v>
      </c>
      <c r="GG47" s="110">
        <f>'Poblacion Alt'!GG47-'Poblacion Base'!GG47</f>
        <v>-4558.9457654244907</v>
      </c>
      <c r="GH47" s="110">
        <f>'Poblacion Alt'!GH47-'Poblacion Base'!GH47</f>
        <v>-3907.3824851791724</v>
      </c>
      <c r="GI47" s="110">
        <f>'Poblacion Alt'!GI47-'Poblacion Base'!GI47</f>
        <v>-3317.9409785391181</v>
      </c>
      <c r="GJ47" s="110">
        <f>'Poblacion Alt'!GJ47-'Poblacion Base'!GJ47</f>
        <v>-2788.0227179117792</v>
      </c>
      <c r="GK47" s="110">
        <f>'Poblacion Alt'!GK47-'Poblacion Base'!GK47</f>
        <v>-2318.637802142548</v>
      </c>
      <c r="GL47" s="110">
        <f>'Poblacion Alt'!GL47-'Poblacion Base'!GL47</f>
        <v>-1918.6761973955727</v>
      </c>
      <c r="GM47" s="110">
        <f>'Poblacion Alt'!GM47-'Poblacion Base'!GM47</f>
        <v>-1577.4351965716487</v>
      </c>
      <c r="GN47" s="110">
        <f>'Poblacion Alt'!GN47-'Poblacion Base'!GN47</f>
        <v>-1285.6847493612004</v>
      </c>
      <c r="GO47" s="110">
        <f>'Poblacion Alt'!GO47-'Poblacion Base'!GO47</f>
        <v>-1037.7907222362264</v>
      </c>
      <c r="GP47" s="110">
        <f>'Poblacion Alt'!GP47-'Poblacion Base'!GP47</f>
        <v>-828.33822120651166</v>
      </c>
      <c r="GQ47" s="110">
        <f>'Poblacion Alt'!GQ47-'Poblacion Base'!GQ47</f>
        <v>-652.83955683742897</v>
      </c>
      <c r="GR47" s="110">
        <f>'Poblacion Alt'!GR47-'Poblacion Base'!GR47</f>
        <v>-507.27184631825367</v>
      </c>
      <c r="GS47" s="110">
        <f>'Poblacion Alt'!GS47-'Poblacion Base'!GS47</f>
        <v>-388.87310484956106</v>
      </c>
      <c r="GT47" s="110">
        <f>'Poblacion Alt'!GT47-'Poblacion Base'!GT47</f>
        <v>-294.07328162103295</v>
      </c>
      <c r="GU47" s="110">
        <f>'Poblacion Alt'!GU47-'Poblacion Base'!GU47</f>
        <v>-12.737285409803007</v>
      </c>
      <c r="GV47" s="48">
        <f t="shared" si="1"/>
        <v>-3869828.9400253608</v>
      </c>
    </row>
    <row r="48" spans="1:204">
      <c r="A48">
        <v>2064</v>
      </c>
      <c r="B48" s="110">
        <f>'Poblacion Alt'!B48-'Poblacion Base'!B48</f>
        <v>-29.832067612122046</v>
      </c>
      <c r="C48" s="110">
        <f>'Poblacion Alt'!C48-'Poblacion Base'!C48</f>
        <v>-65.594268781365827</v>
      </c>
      <c r="D48" s="110">
        <f>'Poblacion Alt'!D48-'Poblacion Base'!D48</f>
        <v>-108.32727309889742</v>
      </c>
      <c r="E48" s="110">
        <f>'Poblacion Alt'!E48-'Poblacion Base'!E48</f>
        <v>-159.22323147539282</v>
      </c>
      <c r="F48" s="110">
        <f>'Poblacion Alt'!F48-'Poblacion Base'!F48</f>
        <v>-219.66313861997332</v>
      </c>
      <c r="G48" s="110">
        <f>'Poblacion Alt'!G48-'Poblacion Base'!G48</f>
        <v>-291.20552136635524</v>
      </c>
      <c r="H48" s="110">
        <f>'Poblacion Alt'!H48-'Poblacion Base'!H48</f>
        <v>-375.65353631987819</v>
      </c>
      <c r="I48" s="110">
        <f>'Poblacion Alt'!I48-'Poblacion Base'!I48</f>
        <v>-475.0207342026988</v>
      </c>
      <c r="J48" s="110">
        <f>'Poblacion Alt'!J48-'Poblacion Base'!J48</f>
        <v>-591.51685117286979</v>
      </c>
      <c r="K48" s="110">
        <f>'Poblacion Alt'!K48-'Poblacion Base'!K48</f>
        <v>-727.6401225940208</v>
      </c>
      <c r="L48" s="110">
        <f>'Poblacion Alt'!L48-'Poblacion Base'!L48</f>
        <v>-886.04183716757689</v>
      </c>
      <c r="M48" s="110">
        <f>'Poblacion Alt'!M48-'Poblacion Base'!M48</f>
        <v>-1069.5778726119315</v>
      </c>
      <c r="N48" s="110">
        <f>'Poblacion Alt'!N48-'Poblacion Base'!N48</f>
        <v>-1281.2518769983726</v>
      </c>
      <c r="O48" s="110">
        <f>'Poblacion Alt'!O48-'Poblacion Base'!O48</f>
        <v>-1524.2076372298179</v>
      </c>
      <c r="P48" s="110">
        <f>'Poblacion Alt'!P48-'Poblacion Base'!P48</f>
        <v>-1801.4947356178018</v>
      </c>
      <c r="Q48" s="110">
        <f>'Poblacion Alt'!Q48-'Poblacion Base'!Q48</f>
        <v>-2116.1254595048958</v>
      </c>
      <c r="R48" s="110">
        <f>'Poblacion Alt'!R48-'Poblacion Base'!R48</f>
        <v>-2471.1065950323245</v>
      </c>
      <c r="S48" s="110">
        <f>'Poblacion Alt'!S48-'Poblacion Base'!S48</f>
        <v>-2869.0699561784277</v>
      </c>
      <c r="T48" s="110">
        <f>'Poblacion Alt'!T48-'Poblacion Base'!T48</f>
        <v>-3312.2288801446266</v>
      </c>
      <c r="U48" s="110">
        <f>'Poblacion Alt'!U48-'Poblacion Base'!U48</f>
        <v>-3802.657966086379</v>
      </c>
      <c r="V48" s="110">
        <f>'Poblacion Alt'!V48-'Poblacion Base'!V48</f>
        <v>-5125.9658450221759</v>
      </c>
      <c r="W48" s="110">
        <f>'Poblacion Alt'!W48-'Poblacion Base'!W48</f>
        <v>-6569.4652110059396</v>
      </c>
      <c r="X48" s="110">
        <f>'Poblacion Alt'!X48-'Poblacion Base'!X48</f>
        <v>-8133.6468120076752</v>
      </c>
      <c r="Y48" s="110">
        <f>'Poblacion Alt'!Y48-'Poblacion Base'!Y48</f>
        <v>-9816.8012928942917</v>
      </c>
      <c r="Z48" s="110">
        <f>'Poblacion Alt'!Z48-'Poblacion Base'!Z48</f>
        <v>-11615.52433263819</v>
      </c>
      <c r="AA48" s="110">
        <f>'Poblacion Alt'!AA48-'Poblacion Base'!AA48</f>
        <v>-13524.219590917695</v>
      </c>
      <c r="AB48" s="110">
        <f>'Poblacion Alt'!AB48-'Poblacion Base'!AB48</f>
        <v>-15535.43191485334</v>
      </c>
      <c r="AC48" s="110">
        <f>'Poblacion Alt'!AC48-'Poblacion Base'!AC48</f>
        <v>-17638.962891666568</v>
      </c>
      <c r="AD48" s="110">
        <f>'Poblacion Alt'!AD48-'Poblacion Base'!AD48</f>
        <v>-19824.156724583183</v>
      </c>
      <c r="AE48" s="110">
        <f>'Poblacion Alt'!AE48-'Poblacion Base'!AE48</f>
        <v>-22076.68381640967</v>
      </c>
      <c r="AF48" s="110">
        <f>'Poblacion Alt'!AF48-'Poblacion Base'!AF48</f>
        <v>-25104.617346189916</v>
      </c>
      <c r="AG48" s="110">
        <f>'Poblacion Alt'!AG48-'Poblacion Base'!AG48</f>
        <v>-28178.814306337736</v>
      </c>
      <c r="AH48" s="110">
        <f>'Poblacion Alt'!AH48-'Poblacion Base'!AH48</f>
        <v>-31268.953747796011</v>
      </c>
      <c r="AI48" s="110">
        <f>'Poblacion Alt'!AI48-'Poblacion Base'!AI48</f>
        <v>-34351.743537620467</v>
      </c>
      <c r="AJ48" s="110">
        <f>'Poblacion Alt'!AJ48-'Poblacion Base'!AJ48</f>
        <v>-37404.055823220056</v>
      </c>
      <c r="AK48" s="110">
        <f>'Poblacion Alt'!AK48-'Poblacion Base'!AK48</f>
        <v>-40403.541660364659</v>
      </c>
      <c r="AL48" s="110">
        <f>'Poblacion Alt'!AL48-'Poblacion Base'!AL48</f>
        <v>-43325.45711330499</v>
      </c>
      <c r="AM48" s="110">
        <f>'Poblacion Alt'!AM48-'Poblacion Base'!AM48</f>
        <v>-46148.382970832929</v>
      </c>
      <c r="AN48" s="110">
        <f>'Poblacion Alt'!AN48-'Poblacion Base'!AN48</f>
        <v>-48853.883927955816</v>
      </c>
      <c r="AO48" s="110">
        <f>'Poblacion Alt'!AO48-'Poblacion Base'!AO48</f>
        <v>-51418.092954919208</v>
      </c>
      <c r="AP48" s="110">
        <f>'Poblacion Alt'!AP48-'Poblacion Base'!AP48</f>
        <v>-52744.239632772631</v>
      </c>
      <c r="AQ48" s="110">
        <f>'Poblacion Alt'!AQ48-'Poblacion Base'!AQ48</f>
        <v>-53967.18218628742</v>
      </c>
      <c r="AR48" s="110">
        <f>'Poblacion Alt'!AR48-'Poblacion Base'!AR48</f>
        <v>-55072.197355969925</v>
      </c>
      <c r="AS48" s="110">
        <f>'Poblacion Alt'!AS48-'Poblacion Base'!AS48</f>
        <v>-56048.820208751829</v>
      </c>
      <c r="AT48" s="110">
        <f>'Poblacion Alt'!AT48-'Poblacion Base'!AT48</f>
        <v>-56888.264389704913</v>
      </c>
      <c r="AU48" s="110">
        <f>'Poblacion Alt'!AU48-'Poblacion Base'!AU48</f>
        <v>-57627.739873700717</v>
      </c>
      <c r="AV48" s="110">
        <f>'Poblacion Alt'!AV48-'Poblacion Base'!AV48</f>
        <v>-58228.811480309232</v>
      </c>
      <c r="AW48" s="110">
        <f>'Poblacion Alt'!AW48-'Poblacion Base'!AW48</f>
        <v>-58708.443966683059</v>
      </c>
      <c r="AX48" s="110">
        <f>'Poblacion Alt'!AX48-'Poblacion Base'!AX48</f>
        <v>-59048.888538756059</v>
      </c>
      <c r="AY48" s="110">
        <f>'Poblacion Alt'!AY48-'Poblacion Base'!AY48</f>
        <v>-59253.198146363546</v>
      </c>
      <c r="AZ48" s="110">
        <f>'Poblacion Alt'!AZ48-'Poblacion Base'!AZ48</f>
        <v>-59082.99308348581</v>
      </c>
      <c r="BA48" s="110">
        <f>'Poblacion Alt'!BA48-'Poblacion Base'!BA48</f>
        <v>-58788.226807096915</v>
      </c>
      <c r="BB48" s="110">
        <f>'Poblacion Alt'!BB48-'Poblacion Base'!BB48</f>
        <v>-58152.280924129009</v>
      </c>
      <c r="BC48" s="110">
        <f>'Poblacion Alt'!BC48-'Poblacion Base'!BC48</f>
        <v>-57229.410745844478</v>
      </c>
      <c r="BD48" s="110">
        <f>'Poblacion Alt'!BD48-'Poblacion Base'!BD48</f>
        <v>-56067.599934108264</v>
      </c>
      <c r="BE48" s="110">
        <f>'Poblacion Alt'!BE48-'Poblacion Base'!BE48</f>
        <v>-54699.556393534353</v>
      </c>
      <c r="BF48" s="110">
        <f>'Poblacion Alt'!BF48-'Poblacion Base'!BF48</f>
        <v>-53151.551295600191</v>
      </c>
      <c r="BG48" s="110">
        <f>'Poblacion Alt'!BG48-'Poblacion Base'!BG48</f>
        <v>-51426.700955873181</v>
      </c>
      <c r="BH48" s="110">
        <f>'Poblacion Alt'!BH48-'Poblacion Base'!BH48</f>
        <v>-49594.677661870257</v>
      </c>
      <c r="BI48" s="110">
        <f>'Poblacion Alt'!BI48-'Poblacion Base'!BI48</f>
        <v>-47643.580890257843</v>
      </c>
      <c r="BJ48" s="110">
        <f>'Poblacion Alt'!BJ48-'Poblacion Base'!BJ48</f>
        <v>-45690.233532528626</v>
      </c>
      <c r="BK48" s="110">
        <f>'Poblacion Alt'!BK48-'Poblacion Base'!BK48</f>
        <v>-43624.582762235194</v>
      </c>
      <c r="BL48" s="110">
        <f>'Poblacion Alt'!BL48-'Poblacion Base'!BL48</f>
        <v>-41278.887236718787</v>
      </c>
      <c r="BM48" s="110">
        <f>'Poblacion Alt'!BM48-'Poblacion Base'!BM48</f>
        <v>-38713.81368974637</v>
      </c>
      <c r="BN48" s="110">
        <f>'Poblacion Alt'!BN48-'Poblacion Base'!BN48</f>
        <v>-36034.433748310257</v>
      </c>
      <c r="BO48" s="110">
        <f>'Poblacion Alt'!BO48-'Poblacion Base'!BO48</f>
        <v>-33277.874999074906</v>
      </c>
      <c r="BP48" s="110">
        <f>'Poblacion Alt'!BP48-'Poblacion Base'!BP48</f>
        <v>-30489.687704318902</v>
      </c>
      <c r="BQ48" s="110">
        <f>'Poblacion Alt'!BQ48-'Poblacion Base'!BQ48</f>
        <v>-27704.463402195252</v>
      </c>
      <c r="BR48" s="110">
        <f>'Poblacion Alt'!BR48-'Poblacion Base'!BR48</f>
        <v>-24959.824012688769</v>
      </c>
      <c r="BS48" s="110">
        <f>'Poblacion Alt'!BS48-'Poblacion Base'!BS48</f>
        <v>-22277.939710745472</v>
      </c>
      <c r="BT48" s="110">
        <f>'Poblacion Alt'!BT48-'Poblacion Base'!BT48</f>
        <v>-19687.164000821998</v>
      </c>
      <c r="BU48" s="110">
        <f>'Poblacion Alt'!BU48-'Poblacion Base'!BU48</f>
        <v>-17230.331159781839</v>
      </c>
      <c r="BV48" s="110">
        <f>'Poblacion Alt'!BV48-'Poblacion Base'!BV48</f>
        <v>-15176.64228759933</v>
      </c>
      <c r="BW48" s="110">
        <f>'Poblacion Alt'!BW48-'Poblacion Base'!BW48</f>
        <v>-13416.606060576276</v>
      </c>
      <c r="BX48" s="110">
        <f>'Poblacion Alt'!BX48-'Poblacion Base'!BX48</f>
        <v>-11880.254268721561</v>
      </c>
      <c r="BY48" s="110">
        <f>'Poblacion Alt'!BY48-'Poblacion Base'!BY48</f>
        <v>-10520.126658906956</v>
      </c>
      <c r="BZ48" s="110">
        <f>'Poblacion Alt'!BZ48-'Poblacion Base'!BZ48</f>
        <v>-9306.3186622880748</v>
      </c>
      <c r="CA48" s="110">
        <f>'Poblacion Alt'!CA48-'Poblacion Base'!CA48</f>
        <v>-8206.1901455614425</v>
      </c>
      <c r="CB48" s="110">
        <f>'Poblacion Alt'!CB48-'Poblacion Base'!CB48</f>
        <v>-7199.1941220244917</v>
      </c>
      <c r="CC48" s="110">
        <f>'Poblacion Alt'!CC48-'Poblacion Base'!CC48</f>
        <v>-6282.7780486699776</v>
      </c>
      <c r="CD48" s="110">
        <f>'Poblacion Alt'!CD48-'Poblacion Base'!CD48</f>
        <v>-5454.8792134420073</v>
      </c>
      <c r="CE48" s="110">
        <f>'Poblacion Alt'!CE48-'Poblacion Base'!CE48</f>
        <v>-4714.5224664925772</v>
      </c>
      <c r="CF48" s="110">
        <f>'Poblacion Alt'!CF48-'Poblacion Base'!CF48</f>
        <v>-4096.3121481736598</v>
      </c>
      <c r="CG48" s="110">
        <f>'Poblacion Alt'!CG48-'Poblacion Base'!CG48</f>
        <v>-3569.6170549566159</v>
      </c>
      <c r="CH48" s="110">
        <f>'Poblacion Alt'!CH48-'Poblacion Base'!CH48</f>
        <v>-3113.5305631294614</v>
      </c>
      <c r="CI48" s="110">
        <f>'Poblacion Alt'!CI48-'Poblacion Base'!CI48</f>
        <v>-2715.1707461526821</v>
      </c>
      <c r="CJ48" s="110">
        <f>'Poblacion Alt'!CJ48-'Poblacion Base'!CJ48</f>
        <v>-2364.1980199476966</v>
      </c>
      <c r="CK48" s="110">
        <f>'Poblacion Alt'!CK48-'Poblacion Base'!CK48</f>
        <v>-2051.2723536835692</v>
      </c>
      <c r="CL48" s="110">
        <f>'Poblacion Alt'!CL48-'Poblacion Base'!CL48</f>
        <v>-1771.4332472359238</v>
      </c>
      <c r="CM48" s="110">
        <f>'Poblacion Alt'!CM48-'Poblacion Base'!CM48</f>
        <v>-1521.2989835482294</v>
      </c>
      <c r="CN48" s="110">
        <f>'Poblacion Alt'!CN48-'Poblacion Base'!CN48</f>
        <v>-1298.4655248075287</v>
      </c>
      <c r="CO48" s="110">
        <f>'Poblacion Alt'!CO48-'Poblacion Base'!CO48</f>
        <v>-1099.7581300612728</v>
      </c>
      <c r="CP48" s="110">
        <f>'Poblacion Alt'!CP48-'Poblacion Base'!CP48</f>
        <v>-918.65073186984955</v>
      </c>
      <c r="CQ48" s="110">
        <f>'Poblacion Alt'!CQ48-'Poblacion Base'!CQ48</f>
        <v>-757.99626061221352</v>
      </c>
      <c r="CR48" s="110">
        <f>'Poblacion Alt'!CR48-'Poblacion Base'!CR48</f>
        <v>-618.25172950932028</v>
      </c>
      <c r="CS48" s="110">
        <f>'Poblacion Alt'!CS48-'Poblacion Base'!CS48</f>
        <v>-498.76904674161051</v>
      </c>
      <c r="CT48" s="110">
        <f>'Poblacion Alt'!CT48-'Poblacion Base'!CT48</f>
        <v>-397.82676482146053</v>
      </c>
      <c r="CU48" s="110">
        <f>'Poblacion Alt'!CU48-'Poblacion Base'!CU48</f>
        <v>-313.74273599962726</v>
      </c>
      <c r="CV48" s="110">
        <f>'Poblacion Alt'!CV48-'Poblacion Base'!CV48</f>
        <v>-244.78166649738341</v>
      </c>
      <c r="CW48" s="110">
        <f>'Poblacion Alt'!CW48-'Poblacion Base'!CW48</f>
        <v>-188.77140785130723</v>
      </c>
      <c r="CX48" s="110">
        <f>'Poblacion Alt'!CX48-'Poblacion Base'!CX48</f>
        <v>-10.228360685116058</v>
      </c>
      <c r="CY48" s="110">
        <f>'Poblacion Alt'!CY48-'Poblacion Base'!CY48</f>
        <v>-29.375458418595372</v>
      </c>
      <c r="CZ48" s="110">
        <f>'Poblacion Alt'!CZ48-'Poblacion Base'!CZ48</f>
        <v>-64.446491166600026</v>
      </c>
      <c r="DA48" s="110">
        <f>'Poblacion Alt'!DA48-'Poblacion Base'!DA48</f>
        <v>-106.17853193962947</v>
      </c>
      <c r="DB48" s="110">
        <f>'Poblacion Alt'!DB48-'Poblacion Base'!DB48</f>
        <v>-155.67164392326958</v>
      </c>
      <c r="DC48" s="110">
        <f>'Poblacion Alt'!DC48-'Poblacion Base'!DC48</f>
        <v>-214.18461744239903</v>
      </c>
      <c r="DD48" s="110">
        <f>'Poblacion Alt'!DD48-'Poblacion Base'!DD48</f>
        <v>-283.1292040819244</v>
      </c>
      <c r="DE48" s="110">
        <f>'Poblacion Alt'!DE48-'Poblacion Base'!DE48</f>
        <v>-364.10559945754358</v>
      </c>
      <c r="DF48" s="110">
        <f>'Poblacion Alt'!DF48-'Poblacion Base'!DF48</f>
        <v>-458.8872393151687</v>
      </c>
      <c r="DG48" s="110">
        <f>'Poblacion Alt'!DG48-'Poblacion Base'!DG48</f>
        <v>-569.40704631892731</v>
      </c>
      <c r="DH48" s="110">
        <f>'Poblacion Alt'!DH48-'Poblacion Base'!DH48</f>
        <v>-697.77626308918116</v>
      </c>
      <c r="DI48" s="110">
        <f>'Poblacion Alt'!DI48-'Poblacion Base'!DI48</f>
        <v>-846.21525075595127</v>
      </c>
      <c r="DJ48" s="110">
        <f>'Poblacion Alt'!DJ48-'Poblacion Base'!DJ48</f>
        <v>-1017.0462006312446</v>
      </c>
      <c r="DK48" s="110">
        <f>'Poblacion Alt'!DK48-'Poblacion Base'!DK48</f>
        <v>-1212.6784848483221</v>
      </c>
      <c r="DL48" s="110">
        <f>'Poblacion Alt'!DL48-'Poblacion Base'!DL48</f>
        <v>-1435.3777669966512</v>
      </c>
      <c r="DM48" s="110">
        <f>'Poblacion Alt'!DM48-'Poblacion Base'!DM48</f>
        <v>-1687.4766969463963</v>
      </c>
      <c r="DN48" s="110">
        <f>'Poblacion Alt'!DN48-'Poblacion Base'!DN48</f>
        <v>-1971.0826407143322</v>
      </c>
      <c r="DO48" s="110">
        <f>'Poblacion Alt'!DO48-'Poblacion Base'!DO48</f>
        <v>-2288.0199278753134</v>
      </c>
      <c r="DP48" s="110">
        <f>'Poblacion Alt'!DP48-'Poblacion Base'!DP48</f>
        <v>-2639.8287881747237</v>
      </c>
      <c r="DQ48" s="110">
        <f>'Poblacion Alt'!DQ48-'Poblacion Base'!DQ48</f>
        <v>-3027.4476431319199</v>
      </c>
      <c r="DR48" s="110">
        <f>'Poblacion Alt'!DR48-'Poblacion Base'!DR48</f>
        <v>-3451.4571644428652</v>
      </c>
      <c r="DS48" s="110">
        <f>'Poblacion Alt'!DS48-'Poblacion Base'!DS48</f>
        <v>-4698.302092363243</v>
      </c>
      <c r="DT48" s="110">
        <f>'Poblacion Alt'!DT48-'Poblacion Base'!DT48</f>
        <v>-6041.3741007545614</v>
      </c>
      <c r="DU48" s="110">
        <f>'Poblacion Alt'!DU48-'Poblacion Base'!DU48</f>
        <v>-7477.7811481774552</v>
      </c>
      <c r="DV48" s="110">
        <f>'Poblacion Alt'!DV48-'Poblacion Base'!DV48</f>
        <v>-9003.2677794671908</v>
      </c>
      <c r="DW48" s="110">
        <f>'Poblacion Alt'!DW48-'Poblacion Base'!DW48</f>
        <v>-10612.059667194844</v>
      </c>
      <c r="DX48" s="110">
        <f>'Poblacion Alt'!DX48-'Poblacion Base'!DX48</f>
        <v>-12296.209345431649</v>
      </c>
      <c r="DY48" s="110">
        <f>'Poblacion Alt'!DY48-'Poblacion Base'!DY48</f>
        <v>-14048.560978716327</v>
      </c>
      <c r="DZ48" s="110">
        <f>'Poblacion Alt'!DZ48-'Poblacion Base'!DZ48</f>
        <v>-15858.583770065743</v>
      </c>
      <c r="EA48" s="110">
        <f>'Poblacion Alt'!EA48-'Poblacion Base'!EA48</f>
        <v>-17716.470639938518</v>
      </c>
      <c r="EB48" s="110">
        <f>'Poblacion Alt'!EB48-'Poblacion Base'!EB48</f>
        <v>-19611.126730980352</v>
      </c>
      <c r="EC48" s="110">
        <f>'Poblacion Alt'!EC48-'Poblacion Base'!EC48</f>
        <v>-21431.667561323207</v>
      </c>
      <c r="ED48" s="110">
        <f>'Poblacion Alt'!ED48-'Poblacion Base'!ED48</f>
        <v>-23264.276590891415</v>
      </c>
      <c r="EE48" s="110">
        <f>'Poblacion Alt'!EE48-'Poblacion Base'!EE48</f>
        <v>-25090.49941985507</v>
      </c>
      <c r="EF48" s="110">
        <f>'Poblacion Alt'!EF48-'Poblacion Base'!EF48</f>
        <v>-26898.576774152869</v>
      </c>
      <c r="EG48" s="110">
        <f>'Poblacion Alt'!EG48-'Poblacion Base'!EG48</f>
        <v>-28681.445970106754</v>
      </c>
      <c r="EH48" s="110">
        <f>'Poblacion Alt'!EH48-'Poblacion Base'!EH48</f>
        <v>-30428.273335356324</v>
      </c>
      <c r="EI48" s="110">
        <f>'Poblacion Alt'!EI48-'Poblacion Base'!EI48</f>
        <v>-32131.284818828397</v>
      </c>
      <c r="EJ48" s="110">
        <f>'Poblacion Alt'!EJ48-'Poblacion Base'!EJ48</f>
        <v>-33781.211058535904</v>
      </c>
      <c r="EK48" s="110">
        <f>'Poblacion Alt'!EK48-'Poblacion Base'!EK48</f>
        <v>-35372.651221302338</v>
      </c>
      <c r="EL48" s="110">
        <f>'Poblacion Alt'!EL48-'Poblacion Base'!EL48</f>
        <v>-36895.984003696591</v>
      </c>
      <c r="EM48" s="110">
        <f>'Poblacion Alt'!EM48-'Poblacion Base'!EM48</f>
        <v>-37909.913353256008</v>
      </c>
      <c r="EN48" s="110">
        <f>'Poblacion Alt'!EN48-'Poblacion Base'!EN48</f>
        <v>-38867.302454300225</v>
      </c>
      <c r="EO48" s="110">
        <f>'Poblacion Alt'!EO48-'Poblacion Base'!EO48</f>
        <v>-39759.491612519661</v>
      </c>
      <c r="EP48" s="110">
        <f>'Poblacion Alt'!EP48-'Poblacion Base'!EP48</f>
        <v>-40579.597579305468</v>
      </c>
      <c r="EQ48" s="110">
        <f>'Poblacion Alt'!EQ48-'Poblacion Base'!EQ48</f>
        <v>-41320.295798133651</v>
      </c>
      <c r="ER48" s="110">
        <f>'Poblacion Alt'!ER48-'Poblacion Base'!ER48</f>
        <v>-42015.396080089442</v>
      </c>
      <c r="ES48" s="110">
        <f>'Poblacion Alt'!ES48-'Poblacion Base'!ES48</f>
        <v>-42635.388457642111</v>
      </c>
      <c r="ET48" s="110">
        <f>'Poblacion Alt'!ET48-'Poblacion Base'!ET48</f>
        <v>-43174.5272021321</v>
      </c>
      <c r="EU48" s="110">
        <f>'Poblacion Alt'!EU48-'Poblacion Base'!EU48</f>
        <v>-43644.712546015624</v>
      </c>
      <c r="EV48" s="110">
        <f>'Poblacion Alt'!EV48-'Poblacion Base'!EV48</f>
        <v>-44038.16882563557</v>
      </c>
      <c r="EW48" s="110">
        <f>'Poblacion Alt'!EW48-'Poblacion Base'!EW48</f>
        <v>-44494.448870038788</v>
      </c>
      <c r="EX48" s="110">
        <f>'Poblacion Alt'!EX48-'Poblacion Base'!EX48</f>
        <v>-44846.532902080216</v>
      </c>
      <c r="EY48" s="110">
        <f>'Poblacion Alt'!EY48-'Poblacion Base'!EY48</f>
        <v>-44861.21787112928</v>
      </c>
      <c r="EZ48" s="110">
        <f>'Poblacion Alt'!EZ48-'Poblacion Base'!EZ48</f>
        <v>-44608.378466503345</v>
      </c>
      <c r="FA48" s="110">
        <f>'Poblacion Alt'!FA48-'Poblacion Base'!FA48</f>
        <v>-44129.209984357178</v>
      </c>
      <c r="FB48" s="110">
        <f>'Poblacion Alt'!FB48-'Poblacion Base'!FB48</f>
        <v>-43457.096492771758</v>
      </c>
      <c r="FC48" s="110">
        <f>'Poblacion Alt'!FC48-'Poblacion Base'!FC48</f>
        <v>-42617.525537804293</v>
      </c>
      <c r="FD48" s="110">
        <f>'Poblacion Alt'!FD48-'Poblacion Base'!FD48</f>
        <v>-41619.090115739964</v>
      </c>
      <c r="FE48" s="110">
        <f>'Poblacion Alt'!FE48-'Poblacion Base'!FE48</f>
        <v>-40523.63973237545</v>
      </c>
      <c r="FF48" s="110">
        <f>'Poblacion Alt'!FF48-'Poblacion Base'!FF48</f>
        <v>-39323.928122313286</v>
      </c>
      <c r="FG48" s="110">
        <f>'Poblacion Alt'!FG48-'Poblacion Base'!FG48</f>
        <v>-37902.924618796038</v>
      </c>
      <c r="FH48" s="110">
        <f>'Poblacion Alt'!FH48-'Poblacion Base'!FH48</f>
        <v>-36409.44712354173</v>
      </c>
      <c r="FI48" s="110">
        <f>'Poblacion Alt'!FI48-'Poblacion Base'!FI48</f>
        <v>-34887.434043363493</v>
      </c>
      <c r="FJ48" s="110">
        <f>'Poblacion Alt'!FJ48-'Poblacion Base'!FJ48</f>
        <v>-33333.438197256648</v>
      </c>
      <c r="FK48" s="110">
        <f>'Poblacion Alt'!FK48-'Poblacion Base'!FK48</f>
        <v>-31752.303289766482</v>
      </c>
      <c r="FL48" s="110">
        <f>'Poblacion Alt'!FL48-'Poblacion Base'!FL48</f>
        <v>-30150.450960594753</v>
      </c>
      <c r="FM48" s="110">
        <f>'Poblacion Alt'!FM48-'Poblacion Base'!FM48</f>
        <v>-28528.667207308812</v>
      </c>
      <c r="FN48" s="110">
        <f>'Poblacion Alt'!FN48-'Poblacion Base'!FN48</f>
        <v>-26906.554721942928</v>
      </c>
      <c r="FO48" s="110">
        <f>'Poblacion Alt'!FO48-'Poblacion Base'!FO48</f>
        <v>-25280.982909507118</v>
      </c>
      <c r="FP48" s="110">
        <f>'Poblacion Alt'!FP48-'Poblacion Base'!FP48</f>
        <v>-23660.04964192753</v>
      </c>
      <c r="FQ48" s="110">
        <f>'Poblacion Alt'!FQ48-'Poblacion Base'!FQ48</f>
        <v>-22055.981859208841</v>
      </c>
      <c r="FR48" s="110">
        <f>'Poblacion Alt'!FR48-'Poblacion Base'!FR48</f>
        <v>-20488.013933365</v>
      </c>
      <c r="FS48" s="110">
        <f>'Poblacion Alt'!FS48-'Poblacion Base'!FS48</f>
        <v>-19073.397630870983</v>
      </c>
      <c r="FT48" s="110">
        <f>'Poblacion Alt'!FT48-'Poblacion Base'!FT48</f>
        <v>-17769.506606846524</v>
      </c>
      <c r="FU48" s="110">
        <f>'Poblacion Alt'!FU48-'Poblacion Base'!FU48</f>
        <v>-16545.102275163808</v>
      </c>
      <c r="FV48" s="110">
        <f>'Poblacion Alt'!FV48-'Poblacion Base'!FV48</f>
        <v>-15385.365601515688</v>
      </c>
      <c r="FW48" s="110">
        <f>'Poblacion Alt'!FW48-'Poblacion Base'!FW48</f>
        <v>-14273.072306785558</v>
      </c>
      <c r="FX48" s="110">
        <f>'Poblacion Alt'!FX48-'Poblacion Base'!FX48</f>
        <v>-13199.659054125892</v>
      </c>
      <c r="FY48" s="110">
        <f>'Poblacion Alt'!FY48-'Poblacion Base'!FY48</f>
        <v>-12157.122274360561</v>
      </c>
      <c r="FZ48" s="110">
        <f>'Poblacion Alt'!FZ48-'Poblacion Base'!FZ48</f>
        <v>-11149.935322581325</v>
      </c>
      <c r="GA48" s="110">
        <f>'Poblacion Alt'!GA48-'Poblacion Base'!GA48</f>
        <v>-10176.12933932626</v>
      </c>
      <c r="GB48" s="110">
        <f>'Poblacion Alt'!GB48-'Poblacion Base'!GB48</f>
        <v>-9235.8352687352453</v>
      </c>
      <c r="GC48" s="110">
        <f>'Poblacion Alt'!GC48-'Poblacion Base'!GC48</f>
        <v>-8304.9800933065126</v>
      </c>
      <c r="GD48" s="110">
        <f>'Poblacion Alt'!GD48-'Poblacion Base'!GD48</f>
        <v>-7399.9493536723021</v>
      </c>
      <c r="GE48" s="110">
        <f>'Poblacion Alt'!GE48-'Poblacion Base'!GE48</f>
        <v>-6532.8123656867829</v>
      </c>
      <c r="GF48" s="110">
        <f>'Poblacion Alt'!GF48-'Poblacion Base'!GF48</f>
        <v>-5717.3487898390449</v>
      </c>
      <c r="GG48" s="110">
        <f>'Poblacion Alt'!GG48-'Poblacion Base'!GG48</f>
        <v>-4955.8607013957226</v>
      </c>
      <c r="GH48" s="110">
        <f>'Poblacion Alt'!GH48-'Poblacion Base'!GH48</f>
        <v>-4254.7535527527216</v>
      </c>
      <c r="GI48" s="110">
        <f>'Poblacion Alt'!GI48-'Poblacion Base'!GI48</f>
        <v>-3617.5975253483048</v>
      </c>
      <c r="GJ48" s="110">
        <f>'Poblacion Alt'!GJ48-'Poblacion Base'!GJ48</f>
        <v>-3045.7593239701237</v>
      </c>
      <c r="GK48" s="110">
        <f>'Poblacion Alt'!GK48-'Poblacion Base'!GK48</f>
        <v>-2535.6071651738894</v>
      </c>
      <c r="GL48" s="110">
        <f>'Poblacion Alt'!GL48-'Poblacion Base'!GL48</f>
        <v>-2087.9416280855658</v>
      </c>
      <c r="GM48" s="110">
        <f>'Poblacion Alt'!GM48-'Poblacion Base'!GM48</f>
        <v>-1709.3213133066602</v>
      </c>
      <c r="GN48" s="110">
        <f>'Poblacion Alt'!GN48-'Poblacion Base'!GN48</f>
        <v>-1389.1818249867429</v>
      </c>
      <c r="GO48" s="110">
        <f>'Poblacion Alt'!GO48-'Poblacion Base'!GO48</f>
        <v>-1118.0740743415663</v>
      </c>
      <c r="GP48" s="110">
        <f>'Poblacion Alt'!GP48-'Poblacion Base'!GP48</f>
        <v>-890.4706404913959</v>
      </c>
      <c r="GQ48" s="110">
        <f>'Poblacion Alt'!GQ48-'Poblacion Base'!GQ48</f>
        <v>-699.96362009231234</v>
      </c>
      <c r="GR48" s="110">
        <f>'Poblacion Alt'!GR48-'Poblacion Base'!GR48</f>
        <v>-543.20205415301098</v>
      </c>
      <c r="GS48" s="110">
        <f>'Poblacion Alt'!GS48-'Poblacion Base'!GS48</f>
        <v>-415.17712113648304</v>
      </c>
      <c r="GT48" s="110">
        <f>'Poblacion Alt'!GT48-'Poblacion Base'!GT48</f>
        <v>-313.11416058603936</v>
      </c>
      <c r="GU48" s="110">
        <f>'Poblacion Alt'!GU48-'Poblacion Base'!GU48</f>
        <v>-12.774366298912355</v>
      </c>
      <c r="GV48" s="48">
        <f t="shared" si="1"/>
        <v>-3978747.5547556579</v>
      </c>
    </row>
    <row r="49" spans="1:204">
      <c r="A49">
        <v>2065</v>
      </c>
      <c r="B49" s="110">
        <f>'Poblacion Alt'!B49-'Poblacion Base'!B49</f>
        <v>-29.918662873678841</v>
      </c>
      <c r="C49" s="110">
        <f>'Poblacion Alt'!C49-'Poblacion Base'!C49</f>
        <v>-65.785509033477865</v>
      </c>
      <c r="D49" s="110">
        <f>'Poblacion Alt'!D49-'Poblacion Base'!D49</f>
        <v>-108.64466230562539</v>
      </c>
      <c r="E49" s="110">
        <f>'Poblacion Alt'!E49-'Poblacion Base'!E49</f>
        <v>-159.69341087131761</v>
      </c>
      <c r="F49" s="110">
        <f>'Poblacion Alt'!F49-'Poblacion Base'!F49</f>
        <v>-220.3078827735153</v>
      </c>
      <c r="G49" s="110">
        <f>'Poblacion Alt'!G49-'Poblacion Base'!G49</f>
        <v>-292.07000107588829</v>
      </c>
      <c r="H49" s="110">
        <f>'Poblacion Alt'!H49-'Poblacion Base'!H49</f>
        <v>-376.76935660632444</v>
      </c>
      <c r="I49" s="110">
        <f>'Poblacion Alt'!I49-'Poblacion Base'!I49</f>
        <v>-476.43049792380771</v>
      </c>
      <c r="J49" s="110">
        <f>'Poblacion Alt'!J49-'Poblacion Base'!J49</f>
        <v>-593.27861775286146</v>
      </c>
      <c r="K49" s="110">
        <f>'Poblacion Alt'!K49-'Poblacion Base'!K49</f>
        <v>-729.79774175424245</v>
      </c>
      <c r="L49" s="110">
        <f>'Poblacion Alt'!L49-'Poblacion Base'!L49</f>
        <v>-888.67033421286033</v>
      </c>
      <c r="M49" s="110">
        <f>'Poblacion Alt'!M49-'Poblacion Base'!M49</f>
        <v>-1072.7696443362802</v>
      </c>
      <c r="N49" s="110">
        <f>'Poblacion Alt'!N49-'Poblacion Base'!N49</f>
        <v>-1285.0865303969185</v>
      </c>
      <c r="O49" s="110">
        <f>'Poblacion Alt'!O49-'Poblacion Base'!O49</f>
        <v>-1528.7430352546216</v>
      </c>
      <c r="P49" s="110">
        <f>'Poblacion Alt'!P49-'Poblacion Base'!P49</f>
        <v>-1806.8593448812026</v>
      </c>
      <c r="Q49" s="110">
        <f>'Poblacion Alt'!Q49-'Poblacion Base'!Q49</f>
        <v>-2122.4460176400316</v>
      </c>
      <c r="R49" s="110">
        <f>'Poblacion Alt'!R49-'Poblacion Base'!R49</f>
        <v>-2478.517819059547</v>
      </c>
      <c r="S49" s="110">
        <f>'Poblacion Alt'!S49-'Poblacion Base'!S49</f>
        <v>-2877.66141990904</v>
      </c>
      <c r="T49" s="110">
        <f>'Poblacion Alt'!T49-'Poblacion Base'!T49</f>
        <v>-3322.2549875930126</v>
      </c>
      <c r="U49" s="110">
        <f>'Poblacion Alt'!U49-'Poblacion Base'!U49</f>
        <v>-3814.1048879072187</v>
      </c>
      <c r="V49" s="110">
        <f>'Poblacion Alt'!V49-'Poblacion Base'!V49</f>
        <v>-5141.3957287566445</v>
      </c>
      <c r="W49" s="110">
        <f>'Poblacion Alt'!W49-'Poblacion Base'!W49</f>
        <v>-6589.3086657309323</v>
      </c>
      <c r="X49" s="110">
        <f>'Poblacion Alt'!X49-'Poblacion Base'!X49</f>
        <v>-8158.0578963922162</v>
      </c>
      <c r="Y49" s="110">
        <f>'Poblacion Alt'!Y49-'Poblacion Base'!Y49</f>
        <v>-9846.390115999995</v>
      </c>
      <c r="Z49" s="110">
        <f>'Poblacion Alt'!Z49-'Poblacion Base'!Z49</f>
        <v>-11650.620774773794</v>
      </c>
      <c r="AA49" s="110">
        <f>'Poblacion Alt'!AA49-'Poblacion Base'!AA49</f>
        <v>-13565.216292296594</v>
      </c>
      <c r="AB49" s="110">
        <f>'Poblacion Alt'!AB49-'Poblacion Base'!AB49</f>
        <v>-15582.415101654828</v>
      </c>
      <c r="AC49" s="110">
        <f>'Poblacion Alt'!AC49-'Poblacion Base'!AC49</f>
        <v>-17692.814031917311</v>
      </c>
      <c r="AD49" s="110">
        <f>'Poblacion Alt'!AD49-'Poblacion Base'!AD49</f>
        <v>-19884.983379013313</v>
      </c>
      <c r="AE49" s="110">
        <f>'Poblacion Alt'!AE49-'Poblacion Base'!AE49</f>
        <v>-22144.636483354319</v>
      </c>
      <c r="AF49" s="110">
        <f>'Poblacion Alt'!AF49-'Poblacion Base'!AF49</f>
        <v>-25182.262156171317</v>
      </c>
      <c r="AG49" s="110">
        <f>'Poblacion Alt'!AG49-'Poblacion Base'!AG49</f>
        <v>-28267.309041519824</v>
      </c>
      <c r="AH49" s="110">
        <f>'Poblacion Alt'!AH49-'Poblacion Base'!AH49</f>
        <v>-31377.085925873835</v>
      </c>
      <c r="AI49" s="110">
        <f>'Poblacion Alt'!AI49-'Poblacion Base'!AI49</f>
        <v>-34478.810453715385</v>
      </c>
      <c r="AJ49" s="110">
        <f>'Poblacion Alt'!AJ49-'Poblacion Base'!AJ49</f>
        <v>-37549.859413782833</v>
      </c>
      <c r="AK49" s="110">
        <f>'Poblacion Alt'!AK49-'Poblacion Base'!AK49</f>
        <v>-40567.073372461135</v>
      </c>
      <c r="AL49" s="110">
        <f>'Poblacion Alt'!AL49-'Poblacion Base'!AL49</f>
        <v>-43507.562813659606</v>
      </c>
      <c r="AM49" s="110">
        <f>'Poblacion Alt'!AM49-'Poblacion Base'!AM49</f>
        <v>-46350.00808939297</v>
      </c>
      <c r="AN49" s="110">
        <f>'Poblacion Alt'!AN49-'Poblacion Base'!AN49</f>
        <v>-49074.134878676152</v>
      </c>
      <c r="AO49" s="110">
        <f>'Poblacion Alt'!AO49-'Poblacion Base'!AO49</f>
        <v>-51661.067737258563</v>
      </c>
      <c r="AP49" s="110">
        <f>'Poblacion Alt'!AP49-'Poblacion Base'!AP49</f>
        <v>-53006.366703746375</v>
      </c>
      <c r="AQ49" s="110">
        <f>'Poblacion Alt'!AQ49-'Poblacion Base'!AQ49</f>
        <v>-54242.465862470795</v>
      </c>
      <c r="AR49" s="110">
        <f>'Poblacion Alt'!AR49-'Poblacion Base'!AR49</f>
        <v>-55370.03645513329</v>
      </c>
      <c r="AS49" s="110">
        <f>'Poblacion Alt'!AS49-'Poblacion Base'!AS49</f>
        <v>-56375.533109142096</v>
      </c>
      <c r="AT49" s="110">
        <f>'Poblacion Alt'!AT49-'Poblacion Base'!AT49</f>
        <v>-57249.198831773421</v>
      </c>
      <c r="AU49" s="110">
        <f>'Poblacion Alt'!AU49-'Poblacion Base'!AU49</f>
        <v>-57982.916784568573</v>
      </c>
      <c r="AV49" s="110">
        <f>'Poblacion Alt'!AV49-'Poblacion Base'!AV49</f>
        <v>-58620.625153112982</v>
      </c>
      <c r="AW49" s="110">
        <f>'Poblacion Alt'!AW49-'Poblacion Base'!AW49</f>
        <v>-59118.975110549247</v>
      </c>
      <c r="AX49" s="110">
        <f>'Poblacion Alt'!AX49-'Poblacion Base'!AX49</f>
        <v>-59498.327626779443</v>
      </c>
      <c r="AY49" s="110">
        <f>'Poblacion Alt'!AY49-'Poblacion Base'!AY49</f>
        <v>-59741.84154491144</v>
      </c>
      <c r="AZ49" s="110">
        <f>'Poblacion Alt'!AZ49-'Poblacion Base'!AZ49</f>
        <v>-59603.870669482392</v>
      </c>
      <c r="BA49" s="110">
        <f>'Poblacion Alt'!BA49-'Poblacion Base'!BA49</f>
        <v>-59367.903186662705</v>
      </c>
      <c r="BB49" s="110">
        <f>'Poblacion Alt'!BB49-'Poblacion Base'!BB49</f>
        <v>-59008.732421108056</v>
      </c>
      <c r="BC49" s="110">
        <f>'Poblacion Alt'!BC49-'Poblacion Base'!BC49</f>
        <v>-58312.767004588561</v>
      </c>
      <c r="BD49" s="110">
        <f>'Poblacion Alt'!BD49-'Poblacion Base'!BD49</f>
        <v>-57334.130978136265</v>
      </c>
      <c r="BE49" s="110">
        <f>'Poblacion Alt'!BE49-'Poblacion Base'!BE49</f>
        <v>-56119.272139381093</v>
      </c>
      <c r="BF49" s="110">
        <f>'Poblacion Alt'!BF49-'Poblacion Base'!BF49</f>
        <v>-54703.787595902453</v>
      </c>
      <c r="BG49" s="110">
        <f>'Poblacion Alt'!BG49-'Poblacion Base'!BG49</f>
        <v>-53109.820652987109</v>
      </c>
      <c r="BH49" s="110">
        <f>'Poblacion Alt'!BH49-'Poblacion Base'!BH49</f>
        <v>-51344.442926188756</v>
      </c>
      <c r="BI49" s="110">
        <f>'Poblacion Alt'!BI49-'Poblacion Base'!BI49</f>
        <v>-49473.789935033768</v>
      </c>
      <c r="BJ49" s="110">
        <f>'Poblacion Alt'!BJ49-'Poblacion Base'!BJ49</f>
        <v>-47582.503307516046</v>
      </c>
      <c r="BK49" s="110">
        <f>'Poblacion Alt'!BK49-'Poblacion Base'!BK49</f>
        <v>-45588.630053410132</v>
      </c>
      <c r="BL49" s="110">
        <f>'Poblacion Alt'!BL49-'Poblacion Base'!BL49</f>
        <v>-43486.73391095415</v>
      </c>
      <c r="BM49" s="110">
        <f>'Poblacion Alt'!BM49-'Poblacion Base'!BM49</f>
        <v>-41110.83800031594</v>
      </c>
      <c r="BN49" s="110">
        <f>'Poblacion Alt'!BN49-'Poblacion Base'!BN49</f>
        <v>-38520.805314854661</v>
      </c>
      <c r="BO49" s="110">
        <f>'Poblacion Alt'!BO49-'Poblacion Base'!BO49</f>
        <v>-35822.135516138631</v>
      </c>
      <c r="BP49" s="110">
        <f>'Poblacion Alt'!BP49-'Poblacion Base'!BP49</f>
        <v>-33049.830032627098</v>
      </c>
      <c r="BQ49" s="110">
        <f>'Poblacion Alt'!BQ49-'Poblacion Base'!BQ49</f>
        <v>-30251.049501718255</v>
      </c>
      <c r="BR49" s="110">
        <f>'Poblacion Alt'!BR49-'Poblacion Base'!BR49</f>
        <v>-27459.149856202537</v>
      </c>
      <c r="BS49" s="110">
        <f>'Poblacion Alt'!BS49-'Poblacion Base'!BS49</f>
        <v>-24709.452712706465</v>
      </c>
      <c r="BT49" s="110">
        <f>'Poblacion Alt'!BT49-'Poblacion Base'!BT49</f>
        <v>-22027.503089374804</v>
      </c>
      <c r="BU49" s="110">
        <f>'Poblacion Alt'!BU49-'Poblacion Base'!BU49</f>
        <v>-19438.672164449468</v>
      </c>
      <c r="BV49" s="110">
        <f>'Poblacion Alt'!BV49-'Poblacion Base'!BV49</f>
        <v>-16987.226849858707</v>
      </c>
      <c r="BW49" s="110">
        <f>'Poblacion Alt'!BW49-'Poblacion Base'!BW49</f>
        <v>-14936.742429426813</v>
      </c>
      <c r="BX49" s="110">
        <f>'Poblacion Alt'!BX49-'Poblacion Base'!BX49</f>
        <v>-13178.989652503573</v>
      </c>
      <c r="BY49" s="110">
        <f>'Poblacion Alt'!BY49-'Poblacion Base'!BY49</f>
        <v>-11645.185345550039</v>
      </c>
      <c r="BZ49" s="110">
        <f>'Poblacion Alt'!BZ49-'Poblacion Base'!BZ49</f>
        <v>-10287.333724555385</v>
      </c>
      <c r="CA49" s="110">
        <f>'Poblacion Alt'!CA49-'Poblacion Base'!CA49</f>
        <v>-9076.2220344360976</v>
      </c>
      <c r="CB49" s="110">
        <f>'Poblacion Alt'!CB49-'Poblacion Base'!CB49</f>
        <v>-7979.588431625365</v>
      </c>
      <c r="CC49" s="110">
        <f>'Poblacion Alt'!CC49-'Poblacion Base'!CC49</f>
        <v>-6977.5554782515683</v>
      </c>
      <c r="CD49" s="110">
        <f>'Poblacion Alt'!CD49-'Poblacion Base'!CD49</f>
        <v>-6067.578899463173</v>
      </c>
      <c r="CE49" s="110">
        <f>'Poblacion Alt'!CE49-'Poblacion Base'!CE49</f>
        <v>-5246.930157202878</v>
      </c>
      <c r="CF49" s="110">
        <f>'Poblacion Alt'!CF49-'Poblacion Base'!CF49</f>
        <v>-4514.8760748771019</v>
      </c>
      <c r="CG49" s="110">
        <f>'Poblacion Alt'!CG49-'Poblacion Base'!CG49</f>
        <v>-3903.5845277532062</v>
      </c>
      <c r="CH49" s="110">
        <f>'Poblacion Alt'!CH49-'Poblacion Base'!CH49</f>
        <v>-3382.9517504985852</v>
      </c>
      <c r="CI49" s="110">
        <f>'Poblacion Alt'!CI49-'Poblacion Base'!CI49</f>
        <v>-2932.9048034015723</v>
      </c>
      <c r="CJ49" s="110">
        <f>'Poblacion Alt'!CJ49-'Poblacion Base'!CJ49</f>
        <v>-2540.6570613747608</v>
      </c>
      <c r="CK49" s="110">
        <f>'Poblacion Alt'!CK49-'Poblacion Base'!CK49</f>
        <v>-2196.2821478054393</v>
      </c>
      <c r="CL49" s="110">
        <f>'Poblacion Alt'!CL49-'Poblacion Base'!CL49</f>
        <v>-1890.7907194551808</v>
      </c>
      <c r="CM49" s="110">
        <f>'Poblacion Alt'!CM49-'Poblacion Base'!CM49</f>
        <v>-1619.2798185629217</v>
      </c>
      <c r="CN49" s="110">
        <f>'Poblacion Alt'!CN49-'Poblacion Base'!CN49</f>
        <v>-1377.996730652143</v>
      </c>
      <c r="CO49" s="110">
        <f>'Poblacion Alt'!CO49-'Poblacion Base'!CO49</f>
        <v>-1164.7468122148348</v>
      </c>
      <c r="CP49" s="110">
        <f>'Poblacion Alt'!CP49-'Poblacion Base'!CP49</f>
        <v>-976.29627213063941</v>
      </c>
      <c r="CQ49" s="110">
        <f>'Poblacion Alt'!CQ49-'Poblacion Base'!CQ49</f>
        <v>-806.76709698174091</v>
      </c>
      <c r="CR49" s="110">
        <f>'Poblacion Alt'!CR49-'Poblacion Base'!CR49</f>
        <v>-658.02534157004993</v>
      </c>
      <c r="CS49" s="110">
        <f>'Poblacion Alt'!CS49-'Poblacion Base'!CS49</f>
        <v>-530.30181020122109</v>
      </c>
      <c r="CT49" s="110">
        <f>'Poblacion Alt'!CT49-'Poblacion Base'!CT49</f>
        <v>-422.08245057124805</v>
      </c>
      <c r="CU49" s="110">
        <f>'Poblacion Alt'!CU49-'Poblacion Base'!CU49</f>
        <v>-332.15416553877367</v>
      </c>
      <c r="CV49" s="110">
        <f>'Poblacion Alt'!CV49-'Poblacion Base'!CV49</f>
        <v>-258.2236349334562</v>
      </c>
      <c r="CW49" s="110">
        <f>'Poblacion Alt'!CW49-'Poblacion Base'!CW49</f>
        <v>-198.59520913807501</v>
      </c>
      <c r="CX49" s="110">
        <f>'Poblacion Alt'!CX49-'Poblacion Base'!CX49</f>
        <v>-10.258051137032453</v>
      </c>
      <c r="CY49" s="110">
        <f>'Poblacion Alt'!CY49-'Poblacion Base'!CY49</f>
        <v>-29.460728254343849</v>
      </c>
      <c r="CZ49" s="110">
        <f>'Poblacion Alt'!CZ49-'Poblacion Base'!CZ49</f>
        <v>-64.6342326310114</v>
      </c>
      <c r="DA49" s="110">
        <f>'Poblacion Alt'!DA49-'Poblacion Base'!DA49</f>
        <v>-106.49067968790769</v>
      </c>
      <c r="DB49" s="110">
        <f>'Poblacion Alt'!DB49-'Poblacion Base'!DB49</f>
        <v>-156.13096272936673</v>
      </c>
      <c r="DC49" s="110">
        <f>'Poblacion Alt'!DC49-'Poblacion Base'!DC49</f>
        <v>-214.82016999536427</v>
      </c>
      <c r="DD49" s="110">
        <f>'Poblacion Alt'!DD49-'Poblacion Base'!DD49</f>
        <v>-283.96534083609004</v>
      </c>
      <c r="DE49" s="110">
        <f>'Poblacion Alt'!DE49-'Poblacion Base'!DE49</f>
        <v>-365.18399612617213</v>
      </c>
      <c r="DF49" s="110">
        <f>'Poblacion Alt'!DF49-'Poblacion Base'!DF49</f>
        <v>-460.25965600425843</v>
      </c>
      <c r="DG49" s="110">
        <f>'Poblacion Alt'!DG49-'Poblacion Base'!DG49</f>
        <v>-571.10292889166158</v>
      </c>
      <c r="DH49" s="110">
        <f>'Poblacion Alt'!DH49-'Poblacion Base'!DH49</f>
        <v>-699.85947698281961</v>
      </c>
      <c r="DI49" s="110">
        <f>'Poblacion Alt'!DI49-'Poblacion Base'!DI49</f>
        <v>-848.7399083172786</v>
      </c>
      <c r="DJ49" s="110">
        <f>'Poblacion Alt'!DJ49-'Poblacion Base'!DJ49</f>
        <v>-1020.1086264819023</v>
      </c>
      <c r="DK49" s="110">
        <f>'Poblacion Alt'!DK49-'Poblacion Base'!DK49</f>
        <v>-1216.2990924283513</v>
      </c>
      <c r="DL49" s="110">
        <f>'Poblacion Alt'!DL49-'Poblacion Base'!DL49</f>
        <v>-1439.6723410718841</v>
      </c>
      <c r="DM49" s="110">
        <f>'Poblacion Alt'!DM49-'Poblacion Base'!DM49</f>
        <v>-1692.5169099986379</v>
      </c>
      <c r="DN49" s="110">
        <f>'Poblacion Alt'!DN49-'Poblacion Base'!DN49</f>
        <v>-1977.0275496431568</v>
      </c>
      <c r="DO49" s="110">
        <f>'Poblacion Alt'!DO49-'Poblacion Base'!DO49</f>
        <v>-2294.8771457113326</v>
      </c>
      <c r="DP49" s="110">
        <f>'Poblacion Alt'!DP49-'Poblacion Base'!DP49</f>
        <v>-2647.7357347784273</v>
      </c>
      <c r="DQ49" s="110">
        <f>'Poblacion Alt'!DQ49-'Poblacion Base'!DQ49</f>
        <v>-3036.5694486849534</v>
      </c>
      <c r="DR49" s="110">
        <f>'Poblacion Alt'!DR49-'Poblacion Base'!DR49</f>
        <v>-3461.8512238261465</v>
      </c>
      <c r="DS49" s="110">
        <f>'Poblacion Alt'!DS49-'Poblacion Base'!DS49</f>
        <v>-4712.4136866365152</v>
      </c>
      <c r="DT49" s="110">
        <f>'Poblacion Alt'!DT49-'Poblacion Base'!DT49</f>
        <v>-6059.5194970977318</v>
      </c>
      <c r="DU49" s="110">
        <f>'Poblacion Alt'!DU49-'Poblacion Base'!DU49</f>
        <v>-7500.268286810955</v>
      </c>
      <c r="DV49" s="110">
        <f>'Poblacion Alt'!DV49-'Poblacion Base'!DV49</f>
        <v>-9030.2737867727119</v>
      </c>
      <c r="DW49" s="110">
        <f>'Poblacion Alt'!DW49-'Poblacion Base'!DW49</f>
        <v>-10643.757861405116</v>
      </c>
      <c r="DX49" s="110">
        <f>'Poblacion Alt'!DX49-'Poblacion Base'!DX49</f>
        <v>-12333.444295962574</v>
      </c>
      <c r="DY49" s="110">
        <f>'Poblacion Alt'!DY49-'Poblacion Base'!DY49</f>
        <v>-14090.62065892297</v>
      </c>
      <c r="DZ49" s="110">
        <f>'Poblacion Alt'!DZ49-'Poblacion Base'!DZ49</f>
        <v>-15906.228802252532</v>
      </c>
      <c r="EA49" s="110">
        <f>'Poblacion Alt'!EA49-'Poblacion Base'!EA49</f>
        <v>-17770.4639839007</v>
      </c>
      <c r="EB49" s="110">
        <f>'Poblacion Alt'!EB49-'Poblacion Base'!EB49</f>
        <v>-19670.383820304676</v>
      </c>
      <c r="EC49" s="110">
        <f>'Poblacion Alt'!EC49-'Poblacion Base'!EC49</f>
        <v>-21496.956860034028</v>
      </c>
      <c r="ED49" s="110">
        <f>'Poblacion Alt'!ED49-'Poblacion Base'!ED49</f>
        <v>-23336.589942284569</v>
      </c>
      <c r="EE49" s="110">
        <f>'Poblacion Alt'!EE49-'Poblacion Base'!EE49</f>
        <v>-25178.026055894617</v>
      </c>
      <c r="EF49" s="110">
        <f>'Poblacion Alt'!EF49-'Poblacion Base'!EF49</f>
        <v>-27001.203080426611</v>
      </c>
      <c r="EG49" s="110">
        <f>'Poblacion Alt'!EG49-'Poblacion Base'!EG49</f>
        <v>-28797.866810520645</v>
      </c>
      <c r="EH49" s="110">
        <f>'Poblacion Alt'!EH49-'Poblacion Base'!EH49</f>
        <v>-30558.933268150897</v>
      </c>
      <c r="EI49" s="110">
        <f>'Poblacion Alt'!EI49-'Poblacion Base'!EI49</f>
        <v>-32275.952421675145</v>
      </c>
      <c r="EJ49" s="110">
        <f>'Poblacion Alt'!EJ49-'Poblacion Base'!EJ49</f>
        <v>-33940.551275900216</v>
      </c>
      <c r="EK49" s="110">
        <f>'Poblacion Alt'!EK49-'Poblacion Base'!EK49</f>
        <v>-35547.230749637587</v>
      </c>
      <c r="EL49" s="110">
        <f>'Poblacion Alt'!EL49-'Poblacion Base'!EL49</f>
        <v>-37088.000310000498</v>
      </c>
      <c r="EM49" s="110">
        <f>'Poblacion Alt'!EM49-'Poblacion Base'!EM49</f>
        <v>-38118.524866605119</v>
      </c>
      <c r="EN49" s="110">
        <f>'Poblacion Alt'!EN49-'Poblacion Base'!EN49</f>
        <v>-39089.007544372522</v>
      </c>
      <c r="EO49" s="110">
        <f>'Poblacion Alt'!EO49-'Poblacion Base'!EO49</f>
        <v>-40000.730430381547</v>
      </c>
      <c r="EP49" s="110">
        <f>'Poblacion Alt'!EP49-'Poblacion Base'!EP49</f>
        <v>-40845.97796346416</v>
      </c>
      <c r="EQ49" s="110">
        <f>'Poblacion Alt'!EQ49-'Poblacion Base'!EQ49</f>
        <v>-41617.509786832554</v>
      </c>
      <c r="ER49" s="110">
        <f>'Poblacion Alt'!ER49-'Poblacion Base'!ER49</f>
        <v>-42309.966749929066</v>
      </c>
      <c r="ES49" s="110">
        <f>'Poblacion Alt'!ES49-'Poblacion Base'!ES49</f>
        <v>-42956.451277583081</v>
      </c>
      <c r="ET49" s="110">
        <f>'Poblacion Alt'!ET49-'Poblacion Base'!ET49</f>
        <v>-43529.205816886912</v>
      </c>
      <c r="EU49" s="110">
        <f>'Poblacion Alt'!EU49-'Poblacion Base'!EU49</f>
        <v>-44019.968265461794</v>
      </c>
      <c r="EV49" s="110">
        <f>'Poblacion Alt'!EV49-'Poblacion Base'!EV49</f>
        <v>-44442.764644010982</v>
      </c>
      <c r="EW49" s="110">
        <f>'Poblacion Alt'!EW49-'Poblacion Base'!EW49</f>
        <v>-44935.030875489931</v>
      </c>
      <c r="EX49" s="110">
        <f>'Poblacion Alt'!EX49-'Poblacion Base'!EX49</f>
        <v>-45336.98267229466</v>
      </c>
      <c r="EY49" s="110">
        <f>'Poblacion Alt'!EY49-'Poblacion Base'!EY49</f>
        <v>-45635.380293676222</v>
      </c>
      <c r="EZ49" s="110">
        <f>'Poblacion Alt'!EZ49-'Poblacion Base'!EZ49</f>
        <v>-45596.832770661509</v>
      </c>
      <c r="FA49" s="110">
        <f>'Poblacion Alt'!FA49-'Poblacion Base'!FA49</f>
        <v>-45292.403594090778</v>
      </c>
      <c r="FB49" s="110">
        <f>'Poblacion Alt'!FB49-'Poblacion Base'!FB49</f>
        <v>-44761.911976139352</v>
      </c>
      <c r="FC49" s="110">
        <f>'Poblacion Alt'!FC49-'Poblacion Base'!FC49</f>
        <v>-44039.384806215239</v>
      </c>
      <c r="FD49" s="110">
        <f>'Poblacion Alt'!FD49-'Poblacion Base'!FD49</f>
        <v>-43149.559580348025</v>
      </c>
      <c r="FE49" s="110">
        <f>'Poblacion Alt'!FE49-'Poblacion Base'!FE49</f>
        <v>-42101.698513548297</v>
      </c>
      <c r="FF49" s="110">
        <f>'Poblacion Alt'!FF49-'Poblacion Base'!FF49</f>
        <v>-40957.142069709429</v>
      </c>
      <c r="FG49" s="110">
        <f>'Poblacion Alt'!FG49-'Poblacion Base'!FG49</f>
        <v>-39582.20330366405</v>
      </c>
      <c r="FH49" s="110">
        <f>'Poblacion Alt'!FH49-'Poblacion Base'!FH49</f>
        <v>-38122.265047046356</v>
      </c>
      <c r="FI49" s="110">
        <f>'Poblacion Alt'!FI49-'Poblacion Base'!FI49</f>
        <v>-36591.517270894663</v>
      </c>
      <c r="FJ49" s="110">
        <f>'Poblacion Alt'!FJ49-'Poblacion Base'!FJ49</f>
        <v>-35033.323831554328</v>
      </c>
      <c r="FK49" s="110">
        <f>'Poblacion Alt'!FK49-'Poblacion Base'!FK49</f>
        <v>-33443.99637604598</v>
      </c>
      <c r="FL49" s="110">
        <f>'Poblacion Alt'!FL49-'Poblacion Base'!FL49</f>
        <v>-31829.142614718003</v>
      </c>
      <c r="FM49" s="110">
        <f>'Poblacion Alt'!FM49-'Poblacion Base'!FM49</f>
        <v>-30194.573699252331</v>
      </c>
      <c r="FN49" s="110">
        <f>'Poblacion Alt'!FN49-'Poblacion Base'!FN49</f>
        <v>-28541.173574431625</v>
      </c>
      <c r="FO49" s="110">
        <f>'Poblacion Alt'!FO49-'Poblacion Base'!FO49</f>
        <v>-26889.951291596168</v>
      </c>
      <c r="FP49" s="110">
        <f>'Poblacion Alt'!FP49-'Poblacion Base'!FP49</f>
        <v>-25235.152947452036</v>
      </c>
      <c r="FQ49" s="110">
        <f>'Poblacion Alt'!FQ49-'Poblacion Base'!FQ49</f>
        <v>-23587.179025928606</v>
      </c>
      <c r="FR49" s="110">
        <f>'Poblacion Alt'!FR49-'Poblacion Base'!FR49</f>
        <v>-21955.965083950432</v>
      </c>
      <c r="FS49" s="110">
        <f>'Poblacion Alt'!FS49-'Poblacion Base'!FS49</f>
        <v>-20363.161853700061</v>
      </c>
      <c r="FT49" s="110">
        <f>'Poblacion Alt'!FT49-'Poblacion Base'!FT49</f>
        <v>-18923.628067227604</v>
      </c>
      <c r="FU49" s="110">
        <f>'Poblacion Alt'!FU49-'Poblacion Base'!FU49</f>
        <v>-17594.190443712112</v>
      </c>
      <c r="FV49" s="110">
        <f>'Poblacion Alt'!FV49-'Poblacion Base'!FV49</f>
        <v>-16344.806472782162</v>
      </c>
      <c r="FW49" s="110">
        <f>'Poblacion Alt'!FW49-'Poblacion Base'!FW49</f>
        <v>-15160.054836667492</v>
      </c>
      <c r="FX49" s="110">
        <f>'Poblacion Alt'!FX49-'Poblacion Base'!FX49</f>
        <v>-14023.542979332327</v>
      </c>
      <c r="FY49" s="110">
        <f>'Poblacion Alt'!FY49-'Poblacion Base'!FY49</f>
        <v>-12928.38142519517</v>
      </c>
      <c r="FZ49" s="110">
        <f>'Poblacion Alt'!FZ49-'Poblacion Base'!FZ49</f>
        <v>-11864.815570632811</v>
      </c>
      <c r="GA49" s="110">
        <f>'Poblacion Alt'!GA49-'Poblacion Base'!GA49</f>
        <v>-10839.70891209619</v>
      </c>
      <c r="GB49" s="110">
        <f>'Poblacion Alt'!GB49-'Poblacion Base'!GB49</f>
        <v>-9849.2850932328438</v>
      </c>
      <c r="GC49" s="110">
        <f>'Poblacion Alt'!GC49-'Poblacion Base'!GC49</f>
        <v>-8895.4678827669413</v>
      </c>
      <c r="GD49" s="110">
        <f>'Poblacion Alt'!GD49-'Poblacion Base'!GD49</f>
        <v>-7955.9852553296078</v>
      </c>
      <c r="GE49" s="110">
        <f>'Poblacion Alt'!GE49-'Poblacion Base'!GE49</f>
        <v>-7046.8555261942674</v>
      </c>
      <c r="GF49" s="110">
        <f>'Poblacion Alt'!GF49-'Poblacion Base'!GF49</f>
        <v>-6183.0719728380791</v>
      </c>
      <c r="GG49" s="110">
        <f>'Poblacion Alt'!GG49-'Poblacion Base'!GG49</f>
        <v>-5373.4850439387665</v>
      </c>
      <c r="GH49" s="110">
        <f>'Poblacion Alt'!GH49-'Poblacion Base'!GH49</f>
        <v>-4622.7713333567372</v>
      </c>
      <c r="GI49" s="110">
        <f>'Poblacion Alt'!GI49-'Poblacion Base'!GI49</f>
        <v>-3936.8520743257541</v>
      </c>
      <c r="GJ49" s="110">
        <f>'Poblacion Alt'!GJ49-'Poblacion Base'!GJ49</f>
        <v>-3318.5288860183355</v>
      </c>
      <c r="GK49" s="110">
        <f>'Poblacion Alt'!GK49-'Poblacion Base'!GK49</f>
        <v>-2768.1546224220947</v>
      </c>
      <c r="GL49" s="110">
        <f>'Poblacion Alt'!GL49-'Poblacion Base'!GL49</f>
        <v>-2281.3502598801715</v>
      </c>
      <c r="GM49" s="110">
        <f>'Poblacion Alt'!GM49-'Poblacion Base'!GM49</f>
        <v>-1858.4139582642238</v>
      </c>
      <c r="GN49" s="110">
        <f>'Poblacion Alt'!GN49-'Poblacion Base'!GN49</f>
        <v>-1503.9824738137031</v>
      </c>
      <c r="GO49" s="110">
        <f>'Poblacion Alt'!GO49-'Poblacion Base'!GO49</f>
        <v>-1206.7187100326628</v>
      </c>
      <c r="GP49" s="110">
        <f>'Poblacion Alt'!GP49-'Poblacion Base'!GP49</f>
        <v>-958.19039362925105</v>
      </c>
      <c r="GQ49" s="110">
        <f>'Poblacion Alt'!GQ49-'Poblacion Base'!GQ49</f>
        <v>-751.50734169823409</v>
      </c>
      <c r="GR49" s="110">
        <f>'Poblacion Alt'!GR49-'Poblacion Base'!GR49</f>
        <v>-581.48327957384754</v>
      </c>
      <c r="GS49" s="110">
        <f>'Poblacion Alt'!GS49-'Poblacion Base'!GS49</f>
        <v>-443.86919531113745</v>
      </c>
      <c r="GT49" s="110">
        <f>'Poblacion Alt'!GT49-'Poblacion Base'!GT49</f>
        <v>-333.58222837947324</v>
      </c>
      <c r="GU49" s="110">
        <f>'Poblacion Alt'!GU49-'Poblacion Base'!GU49</f>
        <v>-12.81144718802534</v>
      </c>
      <c r="GV49" s="48">
        <f t="shared" si="1"/>
        <v>-4086446.586061609</v>
      </c>
    </row>
    <row r="50" spans="1:204">
      <c r="A50">
        <v>2066</v>
      </c>
      <c r="B50" s="110">
        <f>'Poblacion Alt'!B50-'Poblacion Base'!B50</f>
        <v>-30.005258135264739</v>
      </c>
      <c r="C50" s="110">
        <f>'Poblacion Alt'!C50-'Poblacion Base'!C50</f>
        <v>-65.97712555428734</v>
      </c>
      <c r="D50" s="110">
        <f>'Poblacion Alt'!D50-'Poblacion Base'!D50</f>
        <v>-108.96234760587686</v>
      </c>
      <c r="E50" s="110">
        <f>'Poblacion Alt'!E50-'Poblacion Base'!E50</f>
        <v>-160.16004709733534</v>
      </c>
      <c r="F50" s="110">
        <f>'Poblacion Alt'!F50-'Poblacion Base'!F50</f>
        <v>-220.95832770122797</v>
      </c>
      <c r="G50" s="110">
        <f>'Poblacion Alt'!G50-'Poblacion Base'!G50</f>
        <v>-292.92888728063554</v>
      </c>
      <c r="H50" s="110">
        <f>'Poblacion Alt'!H50-'Poblacion Base'!H50</f>
        <v>-377.88278955497663</v>
      </c>
      <c r="I50" s="110">
        <f>'Poblacion Alt'!I50-'Poblacion Base'!I50</f>
        <v>-477.84153716772562</v>
      </c>
      <c r="J50" s="110">
        <f>'Poblacion Alt'!J50-'Poblacion Base'!J50</f>
        <v>-595.03208942210767</v>
      </c>
      <c r="K50" s="110">
        <f>'Poblacion Alt'!K50-'Poblacion Base'!K50</f>
        <v>-731.9672784160357</v>
      </c>
      <c r="L50" s="110">
        <f>'Poblacion Alt'!L50-'Poblacion Base'!L50</f>
        <v>-891.31691492866958</v>
      </c>
      <c r="M50" s="110">
        <f>'Poblacion Alt'!M50-'Poblacion Base'!M50</f>
        <v>-1075.9396386857552</v>
      </c>
      <c r="N50" s="110">
        <f>'Poblacion Alt'!N50-'Poblacion Base'!N50</f>
        <v>-1288.9330228662293</v>
      </c>
      <c r="O50" s="110">
        <f>'Poblacion Alt'!O50-'Poblacion Base'!O50</f>
        <v>-1533.2694892772706</v>
      </c>
      <c r="P50" s="110">
        <f>'Poblacion Alt'!P50-'Poblacion Base'!P50</f>
        <v>-1812.2307494434353</v>
      </c>
      <c r="Q50" s="110">
        <f>'Poblacion Alt'!Q50-'Poblacion Base'!Q50</f>
        <v>-2128.8052292746142</v>
      </c>
      <c r="R50" s="110">
        <f>'Poblacion Alt'!R50-'Poblacion Base'!R50</f>
        <v>-2485.9320112368732</v>
      </c>
      <c r="S50" s="110">
        <f>'Poblacion Alt'!S50-'Poblacion Base'!S50</f>
        <v>-2886.2623468475067</v>
      </c>
      <c r="T50" s="110">
        <f>'Poblacion Alt'!T50-'Poblacion Base'!T50</f>
        <v>-3332.1773595312552</v>
      </c>
      <c r="U50" s="110">
        <f>'Poblacion Alt'!U50-'Poblacion Base'!U50</f>
        <v>-3825.6237439308024</v>
      </c>
      <c r="V50" s="110">
        <f>'Poblacion Alt'!V50-'Poblacion Base'!V50</f>
        <v>-5156.8151803796063</v>
      </c>
      <c r="W50" s="110">
        <f>'Poblacion Alt'!W50-'Poblacion Base'!W50</f>
        <v>-6609.0297505719354</v>
      </c>
      <c r="X50" s="110">
        <f>'Poblacion Alt'!X50-'Poblacion Base'!X50</f>
        <v>-8182.6588947871933</v>
      </c>
      <c r="Y50" s="110">
        <f>'Poblacion Alt'!Y50-'Poblacion Base'!Y50</f>
        <v>-9875.9987173141853</v>
      </c>
      <c r="Z50" s="110">
        <f>'Poblacion Alt'!Z50-'Poblacion Base'!Z50</f>
        <v>-11685.706656153168</v>
      </c>
      <c r="AA50" s="110">
        <f>'Poblacion Alt'!AA50-'Poblacion Base'!AA50</f>
        <v>-13606.107745425194</v>
      </c>
      <c r="AB50" s="110">
        <f>'Poblacion Alt'!AB50-'Poblacion Base'!AB50</f>
        <v>-15629.813662159402</v>
      </c>
      <c r="AC50" s="110">
        <f>'Poblacion Alt'!AC50-'Poblacion Base'!AC50</f>
        <v>-17746.454423216084</v>
      </c>
      <c r="AD50" s="110">
        <f>'Poblacion Alt'!AD50-'Poblacion Base'!AD50</f>
        <v>-19945.462453044136</v>
      </c>
      <c r="AE50" s="110">
        <f>'Poblacion Alt'!AE50-'Poblacion Base'!AE50</f>
        <v>-22212.765260603512</v>
      </c>
      <c r="AF50" s="110">
        <f>'Poblacion Alt'!AF50-'Poblacion Base'!AF50</f>
        <v>-25259.297380175791</v>
      </c>
      <c r="AG50" s="110">
        <f>'Poblacion Alt'!AG50-'Poblacion Base'!AG50</f>
        <v>-28355.024172080331</v>
      </c>
      <c r="AH50" s="110">
        <f>'Poblacion Alt'!AH50-'Poblacion Base'!AH50</f>
        <v>-31474.987375392928</v>
      </c>
      <c r="AI50" s="110">
        <f>'Poblacion Alt'!AI50-'Poblacion Base'!AI50</f>
        <v>-34597.163690166606</v>
      </c>
      <c r="AJ50" s="110">
        <f>'Poblacion Alt'!AJ50-'Poblacion Base'!AJ50</f>
        <v>-37686.930655692006</v>
      </c>
      <c r="AK50" s="110">
        <f>'Poblacion Alt'!AK50-'Poblacion Base'!AK50</f>
        <v>-40722.21332117921</v>
      </c>
      <c r="AL50" s="110">
        <f>'Poblacion Alt'!AL50-'Poblacion Base'!AL50</f>
        <v>-43680.968168622523</v>
      </c>
      <c r="AM50" s="110">
        <f>'Poblacion Alt'!AM50-'Poblacion Base'!AM50</f>
        <v>-46542.700399786932</v>
      </c>
      <c r="AN50" s="110">
        <f>'Poblacion Alt'!AN50-'Poblacion Base'!AN50</f>
        <v>-49284.891290882602</v>
      </c>
      <c r="AO50" s="110">
        <f>'Poblacion Alt'!AO50-'Poblacion Base'!AO50</f>
        <v>-51891.086655231542</v>
      </c>
      <c r="AP50" s="110">
        <f>'Poblacion Alt'!AP50-'Poblacion Base'!AP50</f>
        <v>-53254.656665038143</v>
      </c>
      <c r="AQ50" s="110">
        <f>'Poblacion Alt'!AQ50-'Poblacion Base'!AQ50</f>
        <v>-54509.422804467322</v>
      </c>
      <c r="AR50" s="110">
        <f>'Poblacion Alt'!AR50-'Poblacion Base'!AR50</f>
        <v>-55650.15933727735</v>
      </c>
      <c r="AS50" s="110">
        <f>'Poblacion Alt'!AS50-'Poblacion Base'!AS50</f>
        <v>-56677.259073017223</v>
      </c>
      <c r="AT50" s="110">
        <f>'Poblacion Alt'!AT50-'Poblacion Base'!AT50</f>
        <v>-57579.492772813479</v>
      </c>
      <c r="AU50" s="110">
        <f>'Poblacion Alt'!AU50-'Poblacion Base'!AU50</f>
        <v>-58349.418944375822</v>
      </c>
      <c r="AV50" s="110">
        <f>'Poblacion Alt'!AV50-'Poblacion Base'!AV50</f>
        <v>-58978.683720731467</v>
      </c>
      <c r="AW50" s="110">
        <f>'Poblacion Alt'!AW50-'Poblacion Base'!AW50</f>
        <v>-59514.36227234517</v>
      </c>
      <c r="AX50" s="110">
        <f>'Poblacion Alt'!AX50-'Poblacion Base'!AX50</f>
        <v>-59910.197865773749</v>
      </c>
      <c r="AY50" s="110">
        <f>'Poblacion Alt'!AY50-'Poblacion Base'!AY50</f>
        <v>-60192.352584828681</v>
      </c>
      <c r="AZ50" s="110">
        <f>'Poblacion Alt'!AZ50-'Poblacion Base'!AZ50</f>
        <v>-60093.951813064807</v>
      </c>
      <c r="BA50" s="110">
        <f>'Poblacion Alt'!BA50-'Poblacion Base'!BA50</f>
        <v>-59888.796530415129</v>
      </c>
      <c r="BB50" s="110">
        <f>'Poblacion Alt'!BB50-'Poblacion Base'!BB50</f>
        <v>-59588.858413809561</v>
      </c>
      <c r="BC50" s="110">
        <f>'Poblacion Alt'!BC50-'Poblacion Base'!BC50</f>
        <v>-59168.443389280816</v>
      </c>
      <c r="BD50" s="110">
        <f>'Poblacion Alt'!BD50-'Poblacion Base'!BD50</f>
        <v>-58414.697719683463</v>
      </c>
      <c r="BE50" s="110">
        <f>'Poblacion Alt'!BE50-'Poblacion Base'!BE50</f>
        <v>-57382.342366169672</v>
      </c>
      <c r="BF50" s="110">
        <f>'Poblacion Alt'!BF50-'Poblacion Base'!BF50</f>
        <v>-56118.212740501622</v>
      </c>
      <c r="BG50" s="110">
        <f>'Poblacion Alt'!BG50-'Poblacion Base'!BG50</f>
        <v>-54656.193640400423</v>
      </c>
      <c r="BH50" s="110">
        <f>'Poblacion Alt'!BH50-'Poblacion Base'!BH50</f>
        <v>-53019.321927069977</v>
      </c>
      <c r="BI50" s="110">
        <f>'Poblacion Alt'!BI50-'Poblacion Base'!BI50</f>
        <v>-51214.413506019278</v>
      </c>
      <c r="BJ50" s="110">
        <f>'Poblacion Alt'!BJ50-'Poblacion Base'!BJ50</f>
        <v>-49402.426094563794</v>
      </c>
      <c r="BK50" s="110">
        <f>'Poblacion Alt'!BK50-'Poblacion Base'!BK50</f>
        <v>-47468.627903639514</v>
      </c>
      <c r="BL50" s="110">
        <f>'Poblacion Alt'!BL50-'Poblacion Base'!BL50</f>
        <v>-45435.920485602226</v>
      </c>
      <c r="BM50" s="110">
        <f>'Poblacion Alt'!BM50-'Poblacion Base'!BM50</f>
        <v>-43300.335400858545</v>
      </c>
      <c r="BN50" s="110">
        <f>'Poblacion Alt'!BN50-'Poblacion Base'!BN50</f>
        <v>-40895.387664781068</v>
      </c>
      <c r="BO50" s="110">
        <f>'Poblacion Alt'!BO50-'Poblacion Base'!BO50</f>
        <v>-38282.368800767406</v>
      </c>
      <c r="BP50" s="110">
        <f>'Poblacion Alt'!BP50-'Poblacion Base'!BP50</f>
        <v>-35564.466291521268</v>
      </c>
      <c r="BQ50" s="110">
        <f>'Poblacion Alt'!BQ50-'Poblacion Base'!BQ50</f>
        <v>-32779.18233162479</v>
      </c>
      <c r="BR50" s="110">
        <f>'Poblacion Alt'!BR50-'Poblacion Base'!BR50</f>
        <v>-29970.178406472376</v>
      </c>
      <c r="BS50" s="110">
        <f>'Poblacion Alt'!BS50-'Poblacion Base'!BS50</f>
        <v>-27172.594914347632</v>
      </c>
      <c r="BT50" s="110">
        <f>'Poblacion Alt'!BT50-'Poblacion Base'!BT50</f>
        <v>-24420.75060491648</v>
      </c>
      <c r="BU50" s="110">
        <f>'Poblacion Alt'!BU50-'Poblacion Base'!BU50</f>
        <v>-21738.070824589464</v>
      </c>
      <c r="BV50" s="110">
        <f>'Poblacion Alt'!BV50-'Poblacion Base'!BV50</f>
        <v>-19153.143720061576</v>
      </c>
      <c r="BW50" s="110">
        <f>'Poblacion Alt'!BW50-'Poblacion Base'!BW50</f>
        <v>-16709.100572953175</v>
      </c>
      <c r="BX50" s="110">
        <f>'Poblacion Alt'!BX50-'Poblacion Base'!BX50</f>
        <v>-14664.235544518102</v>
      </c>
      <c r="BY50" s="110">
        <f>'Poblacion Alt'!BY50-'Poblacion Base'!BY50</f>
        <v>-12911.286796239845</v>
      </c>
      <c r="BZ50" s="110">
        <f>'Poblacion Alt'!BZ50-'Poblacion Base'!BZ50</f>
        <v>-11381.372782198392</v>
      </c>
      <c r="CA50" s="110">
        <f>'Poblacion Alt'!CA50-'Poblacion Base'!CA50</f>
        <v>-10027.405279478</v>
      </c>
      <c r="CB50" s="110">
        <f>'Poblacion Alt'!CB50-'Poblacion Base'!CB50</f>
        <v>-8820.5522278675344</v>
      </c>
      <c r="CC50" s="110">
        <f>'Poblacion Alt'!CC50-'Poblacion Base'!CC50</f>
        <v>-7728.916959836788</v>
      </c>
      <c r="CD50" s="110">
        <f>'Poblacion Alt'!CD50-'Poblacion Base'!CD50</f>
        <v>-6733.9125051811861</v>
      </c>
      <c r="CE50" s="110">
        <f>'Poblacion Alt'!CE50-'Poblacion Base'!CE50</f>
        <v>-5831.8245566615369</v>
      </c>
      <c r="CF50" s="110">
        <f>'Poblacion Alt'!CF50-'Poblacion Base'!CF50</f>
        <v>-5020.4230635145796</v>
      </c>
      <c r="CG50" s="110">
        <f>'Poblacion Alt'!CG50-'Poblacion Base'!CG50</f>
        <v>-4298.9774890248955</v>
      </c>
      <c r="CH50" s="110">
        <f>'Poblacion Alt'!CH50-'Poblacion Base'!CH50</f>
        <v>-3696.7490342142119</v>
      </c>
      <c r="CI50" s="110">
        <f>'Poblacion Alt'!CI50-'Poblacion Base'!CI50</f>
        <v>-3184.5580893479928</v>
      </c>
      <c r="CJ50" s="110">
        <f>'Poblacion Alt'!CJ50-'Poblacion Base'!CJ50</f>
        <v>-2742.5897687623947</v>
      </c>
      <c r="CK50" s="110">
        <f>'Poblacion Alt'!CK50-'Poblacion Base'!CK50</f>
        <v>-2358.6604589213093</v>
      </c>
      <c r="CL50" s="110">
        <f>'Poblacion Alt'!CL50-'Poblacion Base'!CL50</f>
        <v>-2023.1971708828787</v>
      </c>
      <c r="CM50" s="110">
        <f>'Poblacion Alt'!CM50-'Poblacion Base'!CM50</f>
        <v>-1727.2583363986341</v>
      </c>
      <c r="CN50" s="110">
        <f>'Poblacion Alt'!CN50-'Poblacion Base'!CN50</f>
        <v>-1465.8307076035708</v>
      </c>
      <c r="CO50" s="110">
        <f>'Poblacion Alt'!CO50-'Poblacion Base'!CO50</f>
        <v>-1235.2597182815516</v>
      </c>
      <c r="CP50" s="110">
        <f>'Poblacion Alt'!CP50-'Poblacion Base'!CP50</f>
        <v>-1033.2011586301305</v>
      </c>
      <c r="CQ50" s="110">
        <f>'Poblacion Alt'!CQ50-'Poblacion Base'!CQ50</f>
        <v>-856.40151886019157</v>
      </c>
      <c r="CR50" s="110">
        <f>'Poblacion Alt'!CR50-'Poblacion Base'!CR50</f>
        <v>-699.54828671150608</v>
      </c>
      <c r="CS50" s="110">
        <f>'Poblacion Alt'!CS50-'Poblacion Base'!CS50</f>
        <v>-563.6317540103264</v>
      </c>
      <c r="CT50" s="110">
        <f>'Poblacion Alt'!CT50-'Poblacion Base'!CT50</f>
        <v>-448.10616987544563</v>
      </c>
      <c r="CU50" s="110">
        <f>'Poblacion Alt'!CU50-'Poblacion Base'!CU50</f>
        <v>-351.78294201112658</v>
      </c>
      <c r="CV50" s="110">
        <f>'Poblacion Alt'!CV50-'Poblacion Base'!CV50</f>
        <v>-272.75860302975161</v>
      </c>
      <c r="CW50" s="110">
        <f>'Poblacion Alt'!CW50-'Poblacion Base'!CW50</f>
        <v>-209.1128022745288</v>
      </c>
      <c r="CX50" s="110">
        <f>'Poblacion Alt'!CX50-'Poblacion Base'!CX50</f>
        <v>-10.287741588947029</v>
      </c>
      <c r="CY50" s="110">
        <f>'Poblacion Alt'!CY50-'Poblacion Base'!CY50</f>
        <v>-29.545998090121429</v>
      </c>
      <c r="CZ50" s="110">
        <f>'Poblacion Alt'!CZ50-'Poblacion Base'!CZ50</f>
        <v>-64.823268711334094</v>
      </c>
      <c r="DA50" s="110">
        <f>'Poblacion Alt'!DA50-'Poblacion Base'!DA50</f>
        <v>-106.80165575115825</v>
      </c>
      <c r="DB50" s="110">
        <f>'Poblacion Alt'!DB50-'Poblacion Base'!DB50</f>
        <v>-156.58966158947442</v>
      </c>
      <c r="DC50" s="110">
        <f>'Poblacion Alt'!DC50-'Poblacion Base'!DC50</f>
        <v>-215.44916083061253</v>
      </c>
      <c r="DD50" s="110">
        <f>'Poblacion Alt'!DD50-'Poblacion Base'!DD50</f>
        <v>-284.80796373166959</v>
      </c>
      <c r="DE50" s="110">
        <f>'Poblacion Alt'!DE50-'Poblacion Base'!DE50</f>
        <v>-366.26742653653491</v>
      </c>
      <c r="DF50" s="110">
        <f>'Poblacion Alt'!DF50-'Poblacion Base'!DF50</f>
        <v>-461.62284053632175</v>
      </c>
      <c r="DG50" s="110">
        <f>'Poblacion Alt'!DG50-'Poblacion Base'!DG50</f>
        <v>-572.80271583684953</v>
      </c>
      <c r="DH50" s="110">
        <f>'Poblacion Alt'!DH50-'Poblacion Base'!DH50</f>
        <v>-701.9511415597517</v>
      </c>
      <c r="DI50" s="110">
        <f>'Poblacion Alt'!DI50-'Poblacion Base'!DI50</f>
        <v>-851.27784509697813</v>
      </c>
      <c r="DJ50" s="110">
        <f>'Poblacion Alt'!DJ50-'Poblacion Base'!DJ50</f>
        <v>-1023.1317811050103</v>
      </c>
      <c r="DK50" s="110">
        <f>'Poblacion Alt'!DK50-'Poblacion Base'!DK50</f>
        <v>-1219.9321742346801</v>
      </c>
      <c r="DL50" s="110">
        <f>'Poblacion Alt'!DL50-'Poblacion Base'!DL50</f>
        <v>-1443.9713293470559</v>
      </c>
      <c r="DM50" s="110">
        <f>'Poblacion Alt'!DM50-'Poblacion Base'!DM50</f>
        <v>-1697.6149433049432</v>
      </c>
      <c r="DN50" s="110">
        <f>'Poblacion Alt'!DN50-'Poblacion Base'!DN50</f>
        <v>-1982.8868518536619</v>
      </c>
      <c r="DO50" s="110">
        <f>'Poblacion Alt'!DO50-'Poblacion Base'!DO50</f>
        <v>-2301.7449901900545</v>
      </c>
      <c r="DP50" s="110">
        <f>'Poblacion Alt'!DP50-'Poblacion Base'!DP50</f>
        <v>-2655.6904901207599</v>
      </c>
      <c r="DQ50" s="110">
        <f>'Poblacion Alt'!DQ50-'Poblacion Base'!DQ50</f>
        <v>-3045.6853329426376</v>
      </c>
      <c r="DR50" s="110">
        <f>'Poblacion Alt'!DR50-'Poblacion Base'!DR50</f>
        <v>-3472.2932263469556</v>
      </c>
      <c r="DS50" s="110">
        <f>'Poblacion Alt'!DS50-'Poblacion Base'!DS50</f>
        <v>-4726.5527485171624</v>
      </c>
      <c r="DT50" s="110">
        <f>'Poblacion Alt'!DT50-'Poblacion Base'!DT50</f>
        <v>-6077.7090528354456</v>
      </c>
      <c r="DU50" s="110">
        <f>'Poblacion Alt'!DU50-'Poblacion Base'!DU50</f>
        <v>-7522.6988359225506</v>
      </c>
      <c r="DV50" s="110">
        <f>'Poblacion Alt'!DV50-'Poblacion Base'!DV50</f>
        <v>-9057.2886883235187</v>
      </c>
      <c r="DW50" s="110">
        <f>'Poblacion Alt'!DW50-'Poblacion Base'!DW50</f>
        <v>-10675.685673068307</v>
      </c>
      <c r="DX50" s="110">
        <f>'Poblacion Alt'!DX50-'Poblacion Base'!DX50</f>
        <v>-12370.268169898045</v>
      </c>
      <c r="DY50" s="110">
        <f>'Poblacion Alt'!DY50-'Poblacion Base'!DY50</f>
        <v>-14132.964229432953</v>
      </c>
      <c r="DZ50" s="110">
        <f>'Poblacion Alt'!DZ50-'Poblacion Base'!DZ50</f>
        <v>-15954.247342947114</v>
      </c>
      <c r="EA50" s="110">
        <f>'Poblacion Alt'!EA50-'Poblacion Base'!EA50</f>
        <v>-17823.458808096359</v>
      </c>
      <c r="EB50" s="110">
        <f>'Poblacion Alt'!EB50-'Poblacion Base'!EB50</f>
        <v>-19729.998750597588</v>
      </c>
      <c r="EC50" s="110">
        <f>'Poblacion Alt'!EC50-'Poblacion Base'!EC50</f>
        <v>-21562.258347507101</v>
      </c>
      <c r="ED50" s="110">
        <f>'Poblacion Alt'!ED50-'Poblacion Base'!ED50</f>
        <v>-23407.854750755156</v>
      </c>
      <c r="EE50" s="110">
        <f>'Poblacion Alt'!EE50-'Poblacion Base'!EE50</f>
        <v>-25255.961328448728</v>
      </c>
      <c r="EF50" s="110">
        <f>'Poblacion Alt'!EF50-'Poblacion Base'!EF50</f>
        <v>-27094.814819924242</v>
      </c>
      <c r="EG50" s="110">
        <f>'Poblacion Alt'!EG50-'Poblacion Base'!EG50</f>
        <v>-28906.2952359193</v>
      </c>
      <c r="EH50" s="110">
        <f>'Poblacion Alt'!EH50-'Poblacion Base'!EH50</f>
        <v>-30681.263103929756</v>
      </c>
      <c r="EI50" s="110">
        <f>'Poblacion Alt'!EI50-'Poblacion Base'!EI50</f>
        <v>-32412.238343642035</v>
      </c>
      <c r="EJ50" s="110">
        <f>'Poblacion Alt'!EJ50-'Poblacion Base'!EJ50</f>
        <v>-34091.211372015066</v>
      </c>
      <c r="EK50" s="110">
        <f>'Poblacion Alt'!EK50-'Poblacion Base'!EK50</f>
        <v>-35711.935647069651</v>
      </c>
      <c r="EL50" s="110">
        <f>'Poblacion Alt'!EL50-'Poblacion Base'!EL50</f>
        <v>-37267.874631961517</v>
      </c>
      <c r="EM50" s="110">
        <f>'Poblacion Alt'!EM50-'Poblacion Base'!EM50</f>
        <v>-38315.236801013583</v>
      </c>
      <c r="EN50" s="110">
        <f>'Poblacion Alt'!EN50-'Poblacion Base'!EN50</f>
        <v>-39301.890684606042</v>
      </c>
      <c r="EO50" s="110">
        <f>'Poblacion Alt'!EO50-'Poblacion Base'!EO50</f>
        <v>-40226.170225736569</v>
      </c>
      <c r="EP50" s="110">
        <f>'Poblacion Alt'!EP50-'Poblacion Base'!EP50</f>
        <v>-41090.660599338706</v>
      </c>
      <c r="EQ50" s="110">
        <f>'Poblacion Alt'!EQ50-'Poblacion Base'!EQ50</f>
        <v>-41887.727891307906</v>
      </c>
      <c r="ER50" s="110">
        <f>'Poblacion Alt'!ER50-'Poblacion Base'!ER50</f>
        <v>-42610.712048215501</v>
      </c>
      <c r="ES50" s="110">
        <f>'Poblacion Alt'!ES50-'Poblacion Base'!ES50</f>
        <v>-43254.066644454724</v>
      </c>
      <c r="ET50" s="110">
        <f>'Poblacion Alt'!ET50-'Poblacion Base'!ET50</f>
        <v>-43852.715201874264</v>
      </c>
      <c r="EU50" s="110">
        <f>'Poblacion Alt'!EU50-'Poblacion Base'!EU50</f>
        <v>-44377.234669492755</v>
      </c>
      <c r="EV50" s="110">
        <f>'Poblacion Alt'!EV50-'Poblacion Base'!EV50</f>
        <v>-44820.001123293187</v>
      </c>
      <c r="EW50" s="110">
        <f>'Poblacion Alt'!EW50-'Poblacion Base'!EW50</f>
        <v>-45342.535317769041</v>
      </c>
      <c r="EX50" s="110">
        <f>'Poblacion Alt'!EX50-'Poblacion Base'!EX50</f>
        <v>-45779.633242393786</v>
      </c>
      <c r="EY50" s="110">
        <f>'Poblacion Alt'!EY50-'Poblacion Base'!EY50</f>
        <v>-46127.575730392477</v>
      </c>
      <c r="EZ50" s="110">
        <f>'Poblacion Alt'!EZ50-'Poblacion Base'!EZ50</f>
        <v>-46372.540997743257</v>
      </c>
      <c r="FA50" s="110">
        <f>'Poblacion Alt'!FA50-'Poblacion Base'!FA50</f>
        <v>-46281.004139269353</v>
      </c>
      <c r="FB50" s="110">
        <f>'Poblacion Alt'!FB50-'Poblacion Base'!FB50</f>
        <v>-45924.297831937263</v>
      </c>
      <c r="FC50" s="110">
        <f>'Poblacion Alt'!FC50-'Poblacion Base'!FC50</f>
        <v>-45342.425257736468</v>
      </c>
      <c r="FD50" s="110">
        <f>'Poblacion Alt'!FD50-'Poblacion Base'!FD50</f>
        <v>-44569.409232168924</v>
      </c>
      <c r="FE50" s="110">
        <f>'Poblacion Alt'!FE50-'Poblacion Base'!FE50</f>
        <v>-43629.277580361464</v>
      </c>
      <c r="FF50" s="110">
        <f>'Poblacion Alt'!FF50-'Poblacion Base'!FF50</f>
        <v>-42531.259301401093</v>
      </c>
      <c r="FG50" s="110">
        <f>'Poblacion Alt'!FG50-'Poblacion Base'!FG50</f>
        <v>-41209.715215012024</v>
      </c>
      <c r="FH50" s="110">
        <f>'Poblacion Alt'!FH50-'Poblacion Base'!FH50</f>
        <v>-39795.288007672876</v>
      </c>
      <c r="FI50" s="110">
        <f>'Poblacion Alt'!FI50-'Poblacion Base'!FI50</f>
        <v>-38296.600112005894</v>
      </c>
      <c r="FJ50" s="110">
        <f>'Poblacion Alt'!FJ50-'Poblacion Base'!FJ50</f>
        <v>-36728.560951145075</v>
      </c>
      <c r="FK50" s="110">
        <f>'Poblacion Alt'!FK50-'Poblacion Base'!FK50</f>
        <v>-35133.730466133507</v>
      </c>
      <c r="FL50" s="110">
        <f>'Poblacion Alt'!FL50-'Poblacion Base'!FL50</f>
        <v>-33509.919454191579</v>
      </c>
      <c r="FM50" s="110">
        <f>'Poblacion Alt'!FM50-'Poblacion Base'!FM50</f>
        <v>-31860.644956451724</v>
      </c>
      <c r="FN50" s="110">
        <f>'Poblacion Alt'!FN50-'Poblacion Base'!FN50</f>
        <v>-30194.433443546121</v>
      </c>
      <c r="FO50" s="110">
        <f>'Poblacion Alt'!FO50-'Poblacion Base'!FO50</f>
        <v>-28509.701523738564</v>
      </c>
      <c r="FP50" s="110">
        <f>'Poblacion Alt'!FP50-'Poblacion Base'!FP50</f>
        <v>-26828.971101085248</v>
      </c>
      <c r="FQ50" s="110">
        <f>'Poblacion Alt'!FQ50-'Poblacion Base'!FQ50</f>
        <v>-25146.132424977841</v>
      </c>
      <c r="FR50" s="110">
        <f>'Poblacion Alt'!FR50-'Poblacion Base'!FR50</f>
        <v>-23469.944273660949</v>
      </c>
      <c r="FS50" s="110">
        <f>'Poblacion Alt'!FS50-'Poblacion Base'!FS50</f>
        <v>-21812.465279206575</v>
      </c>
      <c r="FT50" s="110">
        <f>'Poblacion Alt'!FT50-'Poblacion Base'!FT50</f>
        <v>-20194.804207561363</v>
      </c>
      <c r="FU50" s="110">
        <f>'Poblacion Alt'!FU50-'Poblacion Base'!FU50</f>
        <v>-18730.410195560602</v>
      </c>
      <c r="FV50" s="110">
        <f>'Poblacion Alt'!FV50-'Poblacion Base'!FV50</f>
        <v>-17375.461134291661</v>
      </c>
      <c r="FW50" s="110">
        <f>'Poblacion Alt'!FW50-'Poblacion Base'!FW50</f>
        <v>-16100.516193343094</v>
      </c>
      <c r="FX50" s="110">
        <f>'Poblacion Alt'!FX50-'Poblacion Base'!FX50</f>
        <v>-14891.302294896392</v>
      </c>
      <c r="FY50" s="110">
        <f>'Poblacion Alt'!FY50-'Poblacion Base'!FY50</f>
        <v>-13731.590537675424</v>
      </c>
      <c r="FZ50" s="110">
        <f>'Poblacion Alt'!FZ50-'Poblacion Base'!FZ50</f>
        <v>-12614.67276405904</v>
      </c>
      <c r="GA50" s="110">
        <f>'Poblacion Alt'!GA50-'Poblacion Base'!GA50</f>
        <v>-11532.073946031946</v>
      </c>
      <c r="GB50" s="110">
        <f>'Poblacion Alt'!GB50-'Poblacion Base'!GB50</f>
        <v>-10488.998630731832</v>
      </c>
      <c r="GC50" s="110">
        <f>'Poblacion Alt'!GC50-'Poblacion Base'!GC50</f>
        <v>-9484.3477056882693</v>
      </c>
      <c r="GD50" s="110">
        <f>'Poblacion Alt'!GD50-'Poblacion Base'!GD50</f>
        <v>-8519.3313383813074</v>
      </c>
      <c r="GE50" s="110">
        <f>'Poblacion Alt'!GE50-'Poblacion Base'!GE50</f>
        <v>-7574.1991388589086</v>
      </c>
      <c r="GF50" s="110">
        <f>'Poblacion Alt'!GF50-'Poblacion Base'!GF50</f>
        <v>-6667.3717618318915</v>
      </c>
      <c r="GG50" s="110">
        <f>'Poblacion Alt'!GG50-'Poblacion Base'!GG50</f>
        <v>-5808.9671051346522</v>
      </c>
      <c r="GH50" s="110">
        <f>'Poblacion Alt'!GH50-'Poblacion Base'!GH50</f>
        <v>-5010.1494560162828</v>
      </c>
      <c r="GI50" s="110">
        <f>'Poblacion Alt'!GI50-'Poblacion Base'!GI50</f>
        <v>-4275.3888567301474</v>
      </c>
      <c r="GJ50" s="110">
        <f>'Poblacion Alt'!GJ50-'Poblacion Base'!GJ50</f>
        <v>-3609.506730921581</v>
      </c>
      <c r="GK50" s="110">
        <f>'Poblacion Alt'!GK50-'Poblacion Base'!GK50</f>
        <v>-3014.0279392003577</v>
      </c>
      <c r="GL50" s="110">
        <f>'Poblacion Alt'!GL50-'Poblacion Base'!GL50</f>
        <v>-2488.6385931931727</v>
      </c>
      <c r="GM50" s="110">
        <f>'Poblacion Alt'!GM50-'Poblacion Base'!GM50</f>
        <v>-2029.0165800228424</v>
      </c>
      <c r="GN50" s="110">
        <f>'Poblacion Alt'!GN50-'Poblacion Base'!GN50</f>
        <v>-1633.4850213754253</v>
      </c>
      <c r="GO50" s="110">
        <f>'Poblacion Alt'!GO50-'Poblacion Base'!GO50</f>
        <v>-1305.3636243065703</v>
      </c>
      <c r="GP50" s="110">
        <f>'Poblacion Alt'!GP50-'Poblacion Base'!GP50</f>
        <v>-1033.0613056753209</v>
      </c>
      <c r="GQ50" s="110">
        <f>'Poblacion Alt'!GQ50-'Poblacion Base'!GQ50</f>
        <v>-807.6211441015912</v>
      </c>
      <c r="GR50" s="110">
        <f>'Poblacion Alt'!GR50-'Poblacion Base'!GR50</f>
        <v>-623.4557040513937</v>
      </c>
      <c r="GS50" s="110">
        <f>'Poblacion Alt'!GS50-'Poblacion Base'!GS50</f>
        <v>-474.33563233620225</v>
      </c>
      <c r="GT50" s="110">
        <f>'Poblacion Alt'!GT50-'Poblacion Base'!GT50</f>
        <v>-355.91636117641247</v>
      </c>
      <c r="GU50" s="110">
        <f>'Poblacion Alt'!GU50-'Poblacion Base'!GU50</f>
        <v>-12.848528077138326</v>
      </c>
      <c r="GV50" s="48">
        <f t="shared" si="1"/>
        <v>-4192856.7304556216</v>
      </c>
    </row>
    <row r="51" spans="1:204">
      <c r="A51">
        <v>2067</v>
      </c>
      <c r="B51" s="110">
        <f>'Poblacion Alt'!B51-'Poblacion Base'!B51</f>
        <v>-30.091853396821534</v>
      </c>
      <c r="C51" s="110">
        <f>'Poblacion Alt'!C51-'Poblacion Base'!C51</f>
        <v>-66.168783348985016</v>
      </c>
      <c r="D51" s="110">
        <f>'Poblacion Alt'!D51-'Poblacion Base'!D51</f>
        <v>-109.27893544905237</v>
      </c>
      <c r="E51" s="110">
        <f>'Poblacion Alt'!E51-'Poblacion Base'!E51</f>
        <v>-160.62887611068436</v>
      </c>
      <c r="F51" s="110">
        <f>'Poblacion Alt'!F51-'Poblacion Base'!F51</f>
        <v>-221.60356100922218</v>
      </c>
      <c r="G51" s="110">
        <f>'Poblacion Alt'!G51-'Poblacion Base'!G51</f>
        <v>-293.7936618073436</v>
      </c>
      <c r="H51" s="110">
        <f>'Poblacion Alt'!H51-'Poblacion Base'!H51</f>
        <v>-378.99384676580667</v>
      </c>
      <c r="I51" s="110">
        <f>'Poblacion Alt'!I51-'Poblacion Base'!I51</f>
        <v>-479.24830856951303</v>
      </c>
      <c r="J51" s="110">
        <f>'Poblacion Alt'!J51-'Poblacion Base'!J51</f>
        <v>-596.79187056570663</v>
      </c>
      <c r="K51" s="110">
        <f>'Poblacion Alt'!K51-'Poblacion Base'!K51</f>
        <v>-734.12577994962339</v>
      </c>
      <c r="L51" s="110">
        <f>'Poblacion Alt'!L51-'Poblacion Base'!L51</f>
        <v>-893.96904482931131</v>
      </c>
      <c r="M51" s="110">
        <f>'Poblacion Alt'!M51-'Poblacion Base'!M51</f>
        <v>-1079.1365408409911</v>
      </c>
      <c r="N51" s="110">
        <f>'Poblacion Alt'!N51-'Poblacion Base'!N51</f>
        <v>-1292.7330431631417</v>
      </c>
      <c r="O51" s="110">
        <f>'Poblacion Alt'!O51-'Poblacion Base'!O51</f>
        <v>-1537.8434670474962</v>
      </c>
      <c r="P51" s="110">
        <f>'Poblacion Alt'!P51-'Poblacion Base'!P51</f>
        <v>-1817.5868850751722</v>
      </c>
      <c r="Q51" s="110">
        <f>'Poblacion Alt'!Q51-'Poblacion Base'!Q51</f>
        <v>-2135.1493108370632</v>
      </c>
      <c r="R51" s="110">
        <f>'Poblacion Alt'!R51-'Poblacion Base'!R51</f>
        <v>-2493.3486879455741</v>
      </c>
      <c r="S51" s="110">
        <f>'Poblacion Alt'!S51-'Poblacion Base'!S51</f>
        <v>-2894.8781477574958</v>
      </c>
      <c r="T51" s="110">
        <f>'Poblacion Alt'!T51-'Poblacion Base'!T51</f>
        <v>-3342.1982125894283</v>
      </c>
      <c r="U51" s="110">
        <f>'Poblacion Alt'!U51-'Poblacion Base'!U51</f>
        <v>-3837.0414830225345</v>
      </c>
      <c r="V51" s="110">
        <f>'Poblacion Alt'!V51-'Poblacion Base'!V51</f>
        <v>-5172.2160337539099</v>
      </c>
      <c r="W51" s="110">
        <f>'Poblacion Alt'!W51-'Poblacion Base'!W51</f>
        <v>-6628.8722600933688</v>
      </c>
      <c r="X51" s="110">
        <f>'Poblacion Alt'!X51-'Poblacion Base'!X51</f>
        <v>-8207.094344766927</v>
      </c>
      <c r="Y51" s="110">
        <f>'Poblacion Alt'!Y51-'Poblacion Base'!Y51</f>
        <v>-9905.6503225635679</v>
      </c>
      <c r="Z51" s="110">
        <f>'Poblacion Alt'!Z51-'Poblacion Base'!Z51</f>
        <v>-11720.981832290359</v>
      </c>
      <c r="AA51" s="110">
        <f>'Poblacion Alt'!AA51-'Poblacion Base'!AA51</f>
        <v>-13647.00479160063</v>
      </c>
      <c r="AB51" s="110">
        <f>'Poblacion Alt'!AB51-'Poblacion Base'!AB51</f>
        <v>-15676.985352790041</v>
      </c>
      <c r="AC51" s="110">
        <f>'Poblacion Alt'!AC51-'Poblacion Base'!AC51</f>
        <v>-17800.19675612243</v>
      </c>
      <c r="AD51" s="110">
        <f>'Poblacion Alt'!AD51-'Poblacion Base'!AD51</f>
        <v>-20006.204229742318</v>
      </c>
      <c r="AE51" s="110">
        <f>'Poblacion Alt'!AE51-'Poblacion Base'!AE51</f>
        <v>-22280.520455237653</v>
      </c>
      <c r="AF51" s="110">
        <f>'Poblacion Alt'!AF51-'Poblacion Base'!AF51</f>
        <v>-25336.530860959145</v>
      </c>
      <c r="AG51" s="110">
        <f>'Poblacion Alt'!AG51-'Poblacion Base'!AG51</f>
        <v>-28441.495771753951</v>
      </c>
      <c r="AH51" s="110">
        <f>'Poblacion Alt'!AH51-'Poblacion Base'!AH51</f>
        <v>-31572.51556951669</v>
      </c>
      <c r="AI51" s="110">
        <f>'Poblacion Alt'!AI51-'Poblacion Base'!AI51</f>
        <v>-34705.149527525122</v>
      </c>
      <c r="AJ51" s="110">
        <f>'Poblacion Alt'!AJ51-'Poblacion Base'!AJ51</f>
        <v>-37814.783144499641</v>
      </c>
      <c r="AK51" s="110">
        <f>'Poblacion Alt'!AK51-'Poblacion Base'!AK51</f>
        <v>-40869.726608251163</v>
      </c>
      <c r="AL51" s="110">
        <f>'Poblacion Alt'!AL51-'Poblacion Base'!AL51</f>
        <v>-43846.540138533572</v>
      </c>
      <c r="AM51" s="110">
        <f>'Poblacion Alt'!AM51-'Poblacion Base'!AM51</f>
        <v>-46726.099272651598</v>
      </c>
      <c r="AN51" s="110">
        <f>'Poblacion Alt'!AN51-'Poblacion Base'!AN51</f>
        <v>-49485.321521793259</v>
      </c>
      <c r="AO51" s="110">
        <f>'Poblacion Alt'!AO51-'Poblacion Base'!AO51</f>
        <v>-52111.070044362801</v>
      </c>
      <c r="AP51" s="110">
        <f>'Poblacion Alt'!AP51-'Poblacion Base'!AP51</f>
        <v>-53489.767262030218</v>
      </c>
      <c r="AQ51" s="110">
        <f>'Poblacion Alt'!AQ51-'Poblacion Base'!AQ51</f>
        <v>-54763.487664262298</v>
      </c>
      <c r="AR51" s="110">
        <f>'Poblacion Alt'!AR51-'Poblacion Base'!AR51</f>
        <v>-55922.249610035622</v>
      </c>
      <c r="AS51" s="110">
        <f>'Poblacion Alt'!AS51-'Poblacion Base'!AS51</f>
        <v>-56962.044911269739</v>
      </c>
      <c r="AT51" s="110">
        <f>'Poblacion Alt'!AT51-'Poblacion Base'!AT51</f>
        <v>-57885.832481758494</v>
      </c>
      <c r="AU51" s="110">
        <f>'Poblacion Alt'!AU51-'Poblacion Base'!AU51</f>
        <v>-58683.380537483725</v>
      </c>
      <c r="AV51" s="110">
        <f>'Poblacion Alt'!AV51-'Poblacion Base'!AV51</f>
        <v>-59348.651533524389</v>
      </c>
      <c r="AW51" s="110">
        <f>'Poblacion Alt'!AW51-'Poblacion Base'!AW51</f>
        <v>-59874.145688344841</v>
      </c>
      <c r="AX51" s="110">
        <f>'Poblacion Alt'!AX51-'Poblacion Base'!AX51</f>
        <v>-60308.52705895243</v>
      </c>
      <c r="AY51" s="110">
        <f>'Poblacion Alt'!AY51-'Poblacion Base'!AY51</f>
        <v>-60607.030561904132</v>
      </c>
      <c r="AZ51" s="110">
        <f>'Poblacion Alt'!AZ51-'Poblacion Base'!AZ51</f>
        <v>-60545.143037372909</v>
      </c>
      <c r="BA51" s="110">
        <f>'Poblacion Alt'!BA51-'Poblacion Base'!BA51</f>
        <v>-60379.286341978877</v>
      </c>
      <c r="BB51" s="110">
        <f>'Poblacion Alt'!BB51-'Poblacion Base'!BB51</f>
        <v>-60110.607798686426</v>
      </c>
      <c r="BC51" s="110">
        <f>'Poblacion Alt'!BC51-'Poblacion Base'!BC51</f>
        <v>-59747.661506273143</v>
      </c>
      <c r="BD51" s="110">
        <f>'Poblacion Alt'!BD51-'Poblacion Base'!BD51</f>
        <v>-59269.212310087809</v>
      </c>
      <c r="BE51" s="110">
        <f>'Poblacion Alt'!BE51-'Poblacion Base'!BE51</f>
        <v>-58460.183977059671</v>
      </c>
      <c r="BF51" s="110">
        <f>'Poblacion Alt'!BF51-'Poblacion Base'!BF51</f>
        <v>-57377.225659649179</v>
      </c>
      <c r="BG51" s="110">
        <f>'Poblacion Alt'!BG51-'Poblacion Base'!BG51</f>
        <v>-56065.576116946177</v>
      </c>
      <c r="BH51" s="110">
        <f>'Poblacion Alt'!BH51-'Poblacion Base'!BH51</f>
        <v>-54558.723897870572</v>
      </c>
      <c r="BI51" s="110">
        <f>'Poblacion Alt'!BI51-'Poblacion Base'!BI51</f>
        <v>-52880.728510194749</v>
      </c>
      <c r="BJ51" s="110">
        <f>'Poblacion Alt'!BJ51-'Poblacion Base'!BJ51</f>
        <v>-51132.868075215258</v>
      </c>
      <c r="BK51" s="110">
        <f>'Poblacion Alt'!BK51-'Poblacion Base'!BK51</f>
        <v>-49276.711464102787</v>
      </c>
      <c r="BL51" s="110">
        <f>'Poblacion Alt'!BL51-'Poblacion Base'!BL51</f>
        <v>-47302.635519682779</v>
      </c>
      <c r="BM51" s="110">
        <f>'Poblacion Alt'!BM51-'Poblacion Base'!BM51</f>
        <v>-45233.529402444721</v>
      </c>
      <c r="BN51" s="110">
        <f>'Poblacion Alt'!BN51-'Poblacion Base'!BN51</f>
        <v>-43064.83697275829</v>
      </c>
      <c r="BO51" s="110">
        <f>'Poblacion Alt'!BO51-'Poblacion Base'!BO51</f>
        <v>-40632.968034267193</v>
      </c>
      <c r="BP51" s="110">
        <f>'Poblacion Alt'!BP51-'Poblacion Base'!BP51</f>
        <v>-37997.121109990345</v>
      </c>
      <c r="BQ51" s="110">
        <f>'Poblacion Alt'!BQ51-'Poblacion Base'!BQ51</f>
        <v>-35261.843070342497</v>
      </c>
      <c r="BR51" s="110">
        <f>'Poblacion Alt'!BR51-'Poblacion Base'!BR51</f>
        <v>-32463.779368262796</v>
      </c>
      <c r="BS51" s="110">
        <f>'Poblacion Alt'!BS51-'Poblacion Base'!BS51</f>
        <v>-29647.118018582638</v>
      </c>
      <c r="BT51" s="110">
        <f>'Poblacion Alt'!BT51-'Poblacion Base'!BT51</f>
        <v>-26844.206648579158</v>
      </c>
      <c r="BU51" s="110">
        <f>'Poblacion Alt'!BU51-'Poblacion Base'!BU51</f>
        <v>-24090.083118353796</v>
      </c>
      <c r="BV51" s="110">
        <f>'Poblacion Alt'!BV51-'Poblacion Base'!BV51</f>
        <v>-21408.574912509124</v>
      </c>
      <c r="BW51" s="110">
        <f>'Poblacion Alt'!BW51-'Poblacion Base'!BW51</f>
        <v>-18829.516816204414</v>
      </c>
      <c r="BX51" s="110">
        <f>'Poblacion Alt'!BX51-'Poblacion Base'!BX51</f>
        <v>-16395.899768199131</v>
      </c>
      <c r="BY51" s="110">
        <f>'Poblacion Alt'!BY51-'Poblacion Base'!BY51</f>
        <v>-14359.201849137666</v>
      </c>
      <c r="BZ51" s="110">
        <f>'Poblacion Alt'!BZ51-'Poblacion Base'!BZ51</f>
        <v>-12612.50121238947</v>
      </c>
      <c r="CA51" s="110">
        <f>'Poblacion Alt'!CA51-'Poblacion Base'!CA51</f>
        <v>-11088.507166496478</v>
      </c>
      <c r="CB51" s="110">
        <f>'Poblacion Alt'!CB51-'Poblacion Base'!CB51</f>
        <v>-9739.9117853530915</v>
      </c>
      <c r="CC51" s="110">
        <f>'Poblacion Alt'!CC51-'Poblacion Base'!CC51</f>
        <v>-8539.1544556224544</v>
      </c>
      <c r="CD51" s="110">
        <f>'Poblacion Alt'!CD51-'Poblacion Base'!CD51</f>
        <v>-7454.7654729658389</v>
      </c>
      <c r="CE51" s="110">
        <f>'Poblacion Alt'!CE51-'Poblacion Base'!CE51</f>
        <v>-6468.1415683962987</v>
      </c>
      <c r="CF51" s="110">
        <f>'Poblacion Alt'!CF51-'Poblacion Base'!CF51</f>
        <v>-5576.1878738735977</v>
      </c>
      <c r="CG51" s="110">
        <f>'Poblacion Alt'!CG51-'Poblacion Base'!CG51</f>
        <v>-4776.4901187720825</v>
      </c>
      <c r="CH51" s="110">
        <f>'Poblacion Alt'!CH51-'Poblacion Base'!CH51</f>
        <v>-4068.2720671518182</v>
      </c>
      <c r="CI51" s="110">
        <f>'Poblacion Alt'!CI51-'Poblacion Base'!CI51</f>
        <v>-3477.4924119706557</v>
      </c>
      <c r="CJ51" s="110">
        <f>'Poblacion Alt'!CJ51-'Poblacion Base'!CJ51</f>
        <v>-2976.0772887197381</v>
      </c>
      <c r="CK51" s="110">
        <f>'Poblacion Alt'!CK51-'Poblacion Base'!CK51</f>
        <v>-2544.5683159442124</v>
      </c>
      <c r="CL51" s="110">
        <f>'Poblacion Alt'!CL51-'Poblacion Base'!CL51</f>
        <v>-2171.3438431929972</v>
      </c>
      <c r="CM51" s="110">
        <f>'Poblacion Alt'!CM51-'Poblacion Base'!CM51</f>
        <v>-1846.9936752412323</v>
      </c>
      <c r="CN51" s="110">
        <f>'Poblacion Alt'!CN51-'Poblacion Base'!CN51</f>
        <v>-1562.5114706788881</v>
      </c>
      <c r="CO51" s="110">
        <f>'Poblacion Alt'!CO51-'Poblacion Base'!CO51</f>
        <v>-1312.9639309754348</v>
      </c>
      <c r="CP51" s="110">
        <f>'Poblacion Alt'!CP51-'Poblacion Base'!CP51</f>
        <v>-1095.0104106116196</v>
      </c>
      <c r="CQ51" s="110">
        <f>'Poblacion Alt'!CQ51-'Poblacion Base'!CQ51</f>
        <v>-905.81227080041572</v>
      </c>
      <c r="CR51" s="110">
        <f>'Poblacion Alt'!CR51-'Poblacion Base'!CR51</f>
        <v>-741.89496828425763</v>
      </c>
      <c r="CS51" s="110">
        <f>'Poblacion Alt'!CS51-'Poblacion Base'!CS51</f>
        <v>-598.44926150025276</v>
      </c>
      <c r="CT51" s="110">
        <f>'Poblacion Alt'!CT51-'Poblacion Base'!CT51</f>
        <v>-475.53413113285569</v>
      </c>
      <c r="CU51" s="110">
        <f>'Poblacion Alt'!CU51-'Poblacion Base'!CU51</f>
        <v>-372.78441407717401</v>
      </c>
      <c r="CV51" s="110">
        <f>'Poblacion Alt'!CV51-'Poblacion Base'!CV51</f>
        <v>-288.28330164745603</v>
      </c>
      <c r="CW51" s="110">
        <f>'Poblacion Alt'!CW51-'Poblacion Base'!CW51</f>
        <v>-220.35143771962066</v>
      </c>
      <c r="CX51" s="110">
        <f>'Poblacion Alt'!CX51-'Poblacion Base'!CX51</f>
        <v>-10.317432040865242</v>
      </c>
      <c r="CY51" s="110">
        <f>'Poblacion Alt'!CY51-'Poblacion Base'!CY51</f>
        <v>-29.631267925869906</v>
      </c>
      <c r="CZ51" s="110">
        <f>'Poblacion Alt'!CZ51-'Poblacion Base'!CZ51</f>
        <v>-65.010895902203629</v>
      </c>
      <c r="DA51" s="110">
        <f>'Poblacion Alt'!DA51-'Poblacion Base'!DA51</f>
        <v>-107.11319545150036</v>
      </c>
      <c r="DB51" s="110">
        <f>'Poblacion Alt'!DB51-'Poblacion Base'!DB51</f>
        <v>-157.04921685776208</v>
      </c>
      <c r="DC51" s="110">
        <f>'Poblacion Alt'!DC51-'Poblacion Base'!DC51</f>
        <v>-216.08211020493763</v>
      </c>
      <c r="DD51" s="110">
        <f>'Poblacion Alt'!DD51-'Poblacion Base'!DD51</f>
        <v>-285.64676124014659</v>
      </c>
      <c r="DE51" s="110">
        <f>'Poblacion Alt'!DE51-'Poblacion Base'!DE51</f>
        <v>-367.35289236318204</v>
      </c>
      <c r="DF51" s="110">
        <f>'Poblacion Alt'!DF51-'Poblacion Base'!DF51</f>
        <v>-462.98517897390411</v>
      </c>
      <c r="DG51" s="110">
        <f>'Poblacion Alt'!DG51-'Poblacion Base'!DG51</f>
        <v>-574.50608177707181</v>
      </c>
      <c r="DH51" s="110">
        <f>'Poblacion Alt'!DH51-'Poblacion Base'!DH51</f>
        <v>-704.02896454674192</v>
      </c>
      <c r="DI51" s="110">
        <f>'Poblacion Alt'!DI51-'Poblacion Base'!DI51</f>
        <v>-853.81386944197584</v>
      </c>
      <c r="DJ51" s="110">
        <f>'Poblacion Alt'!DJ51-'Poblacion Base'!DJ51</f>
        <v>-1026.1724352288002</v>
      </c>
      <c r="DK51" s="110">
        <f>'Poblacion Alt'!DK51-'Poblacion Base'!DK51</f>
        <v>-1223.5674890465161</v>
      </c>
      <c r="DL51" s="110">
        <f>'Poblacion Alt'!DL51-'Poblacion Base'!DL51</f>
        <v>-1448.2654356907296</v>
      </c>
      <c r="DM51" s="110">
        <f>'Poblacion Alt'!DM51-'Poblacion Base'!DM51</f>
        <v>-1702.6774263918633</v>
      </c>
      <c r="DN51" s="110">
        <f>'Poblacion Alt'!DN51-'Poblacion Base'!DN51</f>
        <v>-1988.819585402176</v>
      </c>
      <c r="DO51" s="110">
        <f>'Poblacion Alt'!DO51-'Poblacion Base'!DO51</f>
        <v>-2308.6206588882487</v>
      </c>
      <c r="DP51" s="110">
        <f>'Poblacion Alt'!DP51-'Poblacion Base'!DP51</f>
        <v>-2663.6370014823042</v>
      </c>
      <c r="DQ51" s="110">
        <f>'Poblacion Alt'!DQ51-'Poblacion Base'!DQ51</f>
        <v>-3054.7547824345529</v>
      </c>
      <c r="DR51" s="110">
        <f>'Poblacion Alt'!DR51-'Poblacion Base'!DR51</f>
        <v>-3482.7733725549479</v>
      </c>
      <c r="DS51" s="110">
        <f>'Poblacion Alt'!DS51-'Poblacion Base'!DS51</f>
        <v>-4740.637310123624</v>
      </c>
      <c r="DT51" s="110">
        <f>'Poblacion Alt'!DT51-'Poblacion Base'!DT51</f>
        <v>-6095.8512675141392</v>
      </c>
      <c r="DU51" s="110">
        <f>'Poblacion Alt'!DU51-'Poblacion Base'!DU51</f>
        <v>-7545.2038030688418</v>
      </c>
      <c r="DV51" s="110">
        <f>'Poblacion Alt'!DV51-'Poblacion Base'!DV51</f>
        <v>-9084.5023385360255</v>
      </c>
      <c r="DW51" s="110">
        <f>'Poblacion Alt'!DW51-'Poblacion Base'!DW51</f>
        <v>-10707.448040077958</v>
      </c>
      <c r="DX51" s="110">
        <f>'Poblacion Alt'!DX51-'Poblacion Base'!DX51</f>
        <v>-12407.333049265464</v>
      </c>
      <c r="DY51" s="110">
        <f>'Poblacion Alt'!DY51-'Poblacion Base'!DY51</f>
        <v>-14175.388221344881</v>
      </c>
      <c r="DZ51" s="110">
        <f>'Poblacion Alt'!DZ51-'Poblacion Base'!DZ51</f>
        <v>-16002.090271463472</v>
      </c>
      <c r="EA51" s="110">
        <f>'Poblacion Alt'!EA51-'Poblacion Base'!EA51</f>
        <v>-17877.008832961437</v>
      </c>
      <c r="EB51" s="110">
        <f>'Poblacion Alt'!EB51-'Poblacion Base'!EB51</f>
        <v>-19789.222069647716</v>
      </c>
      <c r="EC51" s="110">
        <f>'Poblacion Alt'!EC51-'Poblacion Base'!EC51</f>
        <v>-21627.303149462619</v>
      </c>
      <c r="ED51" s="110">
        <f>'Poblacion Alt'!ED51-'Poblacion Base'!ED51</f>
        <v>-23479.007233538287</v>
      </c>
      <c r="EE51" s="110">
        <f>'Poblacion Alt'!EE51-'Poblacion Base'!EE51</f>
        <v>-25332.859690555284</v>
      </c>
      <c r="EF51" s="110">
        <f>'Poblacion Alt'!EF51-'Poblacion Base'!EF51</f>
        <v>-27178.789028342348</v>
      </c>
      <c r="EG51" s="110">
        <f>'Poblacion Alt'!EG51-'Poblacion Base'!EG51</f>
        <v>-29005.827292584348</v>
      </c>
      <c r="EH51" s="110">
        <f>'Poblacion Alt'!EH51-'Poblacion Base'!EH51</f>
        <v>-30795.150855634769</v>
      </c>
      <c r="EI51" s="110">
        <f>'Poblacion Alt'!EI51-'Poblacion Base'!EI51</f>
        <v>-32540.513051360671</v>
      </c>
      <c r="EJ51" s="110">
        <f>'Poblacion Alt'!EJ51-'Poblacion Base'!EJ51</f>
        <v>-34233.318371412868</v>
      </c>
      <c r="EK51" s="110">
        <f>'Poblacion Alt'!EK51-'Poblacion Base'!EK51</f>
        <v>-35868.398398078338</v>
      </c>
      <c r="EL51" s="110">
        <f>'Poblacion Alt'!EL51-'Poblacion Base'!EL51</f>
        <v>-37438.54462941509</v>
      </c>
      <c r="EM51" s="110">
        <f>'Poblacion Alt'!EM51-'Poblacion Base'!EM51</f>
        <v>-38499.316208244592</v>
      </c>
      <c r="EN51" s="110">
        <f>'Poblacion Alt'!EN51-'Poblacion Base'!EN51</f>
        <v>-39502.160618965281</v>
      </c>
      <c r="EO51" s="110">
        <f>'Poblacion Alt'!EO51-'Poblacion Base'!EO51</f>
        <v>-40443.188226404716</v>
      </c>
      <c r="EP51" s="110">
        <f>'Poblacion Alt'!EP51-'Poblacion Base'!EP51</f>
        <v>-41319.21024788334</v>
      </c>
      <c r="EQ51" s="110">
        <f>'Poblacion Alt'!EQ51-'Poblacion Base'!EQ51</f>
        <v>-42136.155482003524</v>
      </c>
      <c r="ER51" s="110">
        <f>'Poblacion Alt'!ER51-'Poblacion Base'!ER51</f>
        <v>-42884.13168348989</v>
      </c>
      <c r="ES51" s="110">
        <f>'Poblacion Alt'!ES51-'Poblacion Base'!ES51</f>
        <v>-43558.748755558569</v>
      </c>
      <c r="ET51" s="110">
        <f>'Poblacion Alt'!ET51-'Poblacion Base'!ET51</f>
        <v>-44152.85427119676</v>
      </c>
      <c r="EU51" s="110">
        <f>'Poblacion Alt'!EU51-'Poblacion Base'!EU51</f>
        <v>-44702.834202197613</v>
      </c>
      <c r="EV51" s="110">
        <f>'Poblacion Alt'!EV51-'Poblacion Base'!EV51</f>
        <v>-45180.590381868242</v>
      </c>
      <c r="EW51" s="110">
        <f>'Poblacion Alt'!EW51-'Poblacion Base'!EW51</f>
        <v>-45721.836163415341</v>
      </c>
      <c r="EX51" s="110">
        <f>'Poblacion Alt'!EX51-'Poblacion Base'!EX51</f>
        <v>-46189.300777677214</v>
      </c>
      <c r="EY51" s="110">
        <f>'Poblacion Alt'!EY51-'Poblacion Base'!EY51</f>
        <v>-46572.491595141706</v>
      </c>
      <c r="EZ51" s="110">
        <f>'Poblacion Alt'!EZ51-'Poblacion Base'!EZ51</f>
        <v>-46866.418894211121</v>
      </c>
      <c r="FA51" s="110">
        <f>'Poblacion Alt'!FA51-'Poblacion Base'!FA51</f>
        <v>-47057.661072278919</v>
      </c>
      <c r="FB51" s="110">
        <f>'Poblacion Alt'!FB51-'Poblacion Base'!FB51</f>
        <v>-46912.97105290636</v>
      </c>
      <c r="FC51" s="110">
        <f>'Poblacion Alt'!FC51-'Poblacion Base'!FC51</f>
        <v>-46503.972021404188</v>
      </c>
      <c r="FD51" s="110">
        <f>'Poblacion Alt'!FD51-'Poblacion Base'!FD51</f>
        <v>-45870.670147818397</v>
      </c>
      <c r="FE51" s="110">
        <f>'Poblacion Alt'!FE51-'Poblacion Base'!FE51</f>
        <v>-45046.113551837218</v>
      </c>
      <c r="FF51" s="110">
        <f>'Poblacion Alt'!FF51-'Poblacion Base'!FF51</f>
        <v>-44055.18522449868</v>
      </c>
      <c r="FG51" s="110">
        <f>'Poblacion Alt'!FG51-'Poblacion Base'!FG51</f>
        <v>-42779.497990182019</v>
      </c>
      <c r="FH51" s="110">
        <f>'Poblacion Alt'!FH51-'Poblacion Base'!FH51</f>
        <v>-41416.649237397069</v>
      </c>
      <c r="FI51" s="110">
        <f>'Poblacion Alt'!FI51-'Poblacion Base'!FI51</f>
        <v>-39962.816432942753</v>
      </c>
      <c r="FJ51" s="110">
        <f>'Poblacion Alt'!FJ51-'Poblacion Base'!FJ51</f>
        <v>-38425.026865987573</v>
      </c>
      <c r="FK51" s="110">
        <f>'Poblacion Alt'!FK51-'Poblacion Base'!FK51</f>
        <v>-36819.366506492021</v>
      </c>
      <c r="FL51" s="110">
        <f>'Poblacion Alt'!FL51-'Poblacion Base'!FL51</f>
        <v>-35188.396765496989</v>
      </c>
      <c r="FM51" s="110">
        <f>'Poblacion Alt'!FM51-'Poblacion Base'!FM51</f>
        <v>-33529.30824662064</v>
      </c>
      <c r="FN51" s="110">
        <f>'Poblacion Alt'!FN51-'Poblacion Base'!FN51</f>
        <v>-31846.67738385417</v>
      </c>
      <c r="FO51" s="110">
        <f>'Poblacion Alt'!FO51-'Poblacion Base'!FO51</f>
        <v>-30148.224883540359</v>
      </c>
      <c r="FP51" s="110">
        <f>'Poblacion Alt'!FP51-'Poblacion Base'!FP51</f>
        <v>-28433.527949957235</v>
      </c>
      <c r="FQ51" s="110">
        <f>'Poblacion Alt'!FQ51-'Poblacion Base'!FQ51</f>
        <v>-26723.350994684268</v>
      </c>
      <c r="FR51" s="110">
        <f>'Poblacion Alt'!FR51-'Poblacion Base'!FR51</f>
        <v>-25011.161592676945</v>
      </c>
      <c r="FS51" s="110">
        <f>'Poblacion Alt'!FS51-'Poblacion Base'!FS51</f>
        <v>-23307.340613477572</v>
      </c>
      <c r="FT51" s="110">
        <f>'Poblacion Alt'!FT51-'Poblacion Base'!FT51</f>
        <v>-21623.973685114237</v>
      </c>
      <c r="FU51" s="110">
        <f>'Poblacion Alt'!FU51-'Poblacion Base'!FU51</f>
        <v>-19981.217766564107</v>
      </c>
      <c r="FV51" s="110">
        <f>'Poblacion Alt'!FV51-'Poblacion Base'!FV51</f>
        <v>-18491.801936104603</v>
      </c>
      <c r="FW51" s="110">
        <f>'Poblacion Alt'!FW51-'Poblacion Base'!FW51</f>
        <v>-17110.882571607712</v>
      </c>
      <c r="FX51" s="110">
        <f>'Poblacion Alt'!FX51-'Poblacion Base'!FX51</f>
        <v>-15811.114599104447</v>
      </c>
      <c r="FY51" s="110">
        <f>'Poblacion Alt'!FY51-'Poblacion Base'!FY51</f>
        <v>-14577.913082451851</v>
      </c>
      <c r="FZ51" s="110">
        <f>'Poblacion Alt'!FZ51-'Poblacion Base'!FZ51</f>
        <v>-13396.01155511674</v>
      </c>
      <c r="GA51" s="110">
        <f>'Poblacion Alt'!GA51-'Poblacion Base'!GA51</f>
        <v>-12258.277834497509</v>
      </c>
      <c r="GB51" s="110">
        <f>'Poblacion Alt'!GB51-'Poblacion Base'!GB51</f>
        <v>-11156.89582463121</v>
      </c>
      <c r="GC51" s="110">
        <f>'Poblacion Alt'!GC51-'Poblacion Base'!GC51</f>
        <v>-10098.466438254545</v>
      </c>
      <c r="GD51" s="110">
        <f>'Poblacion Alt'!GD51-'Poblacion Base'!GD51</f>
        <v>-9081.6246868067246</v>
      </c>
      <c r="GE51" s="110">
        <f>'Poblacion Alt'!GE51-'Poblacion Base'!GE51</f>
        <v>-8108.9191594503936</v>
      </c>
      <c r="GF51" s="110">
        <f>'Poblacion Alt'!GF51-'Poblacion Base'!GF51</f>
        <v>-7164.6507111915562</v>
      </c>
      <c r="GG51" s="110">
        <f>'Poblacion Alt'!GG51-'Poblacion Base'!GG51</f>
        <v>-6262.0362915344303</v>
      </c>
      <c r="GH51" s="110">
        <f>'Poblacion Alt'!GH51-'Poblacion Base'!GH51</f>
        <v>-5414.3313679475104</v>
      </c>
      <c r="GI51" s="110">
        <f>'Poblacion Alt'!GI51-'Poblacion Base'!GI51</f>
        <v>-4631.9446471403207</v>
      </c>
      <c r="GJ51" s="110">
        <f>'Poblacion Alt'!GJ51-'Poblacion Base'!GJ51</f>
        <v>-3918.129048978124</v>
      </c>
      <c r="GK51" s="110">
        <f>'Poblacion Alt'!GK51-'Poblacion Base'!GK51</f>
        <v>-3276.4982664392301</v>
      </c>
      <c r="GL51" s="110">
        <f>'Poblacion Alt'!GL51-'Poblacion Base'!GL51</f>
        <v>-2707.974617053449</v>
      </c>
      <c r="GM51" s="110">
        <f>'Poblacion Alt'!GM51-'Poblacion Base'!GM51</f>
        <v>-2211.7682995254581</v>
      </c>
      <c r="GN51" s="110">
        <f>'Poblacion Alt'!GN51-'Poblacion Base'!GN51</f>
        <v>-1782.037912865344</v>
      </c>
      <c r="GO51" s="110">
        <f>'Poblacion Alt'!GO51-'Poblacion Base'!GO51</f>
        <v>-1416.4938091175791</v>
      </c>
      <c r="GP51" s="110">
        <f>'Poblacion Alt'!GP51-'Poblacion Base'!GP51</f>
        <v>-1116.225481525551</v>
      </c>
      <c r="GQ51" s="110">
        <f>'Poblacion Alt'!GQ51-'Poblacion Base'!GQ51</f>
        <v>-869.8657004894776</v>
      </c>
      <c r="GR51" s="110">
        <f>'Poblacion Alt'!GR51-'Poblacion Base'!GR51</f>
        <v>-668.94892184174751</v>
      </c>
      <c r="GS51" s="110">
        <f>'Poblacion Alt'!GS51-'Poblacion Base'!GS51</f>
        <v>-507.80613994588566</v>
      </c>
      <c r="GT51" s="110">
        <f>'Poblacion Alt'!GT51-'Poblacion Base'!GT51</f>
        <v>-379.64277677211248</v>
      </c>
      <c r="GU51" s="110">
        <f>'Poblacion Alt'!GU51-'Poblacion Base'!GU51</f>
        <v>-12.885608966247673</v>
      </c>
      <c r="GV51" s="48">
        <f t="shared" si="1"/>
        <v>-4297906.6503483094</v>
      </c>
    </row>
    <row r="52" spans="1:204">
      <c r="A52">
        <v>2068</v>
      </c>
      <c r="B52" s="110">
        <f>'Poblacion Alt'!B52-'Poblacion Base'!B52</f>
        <v>-30.156799843010958</v>
      </c>
      <c r="C52" s="110">
        <f>'Poblacion Alt'!C52-'Poblacion Base'!C52</f>
        <v>-66.334103492001304</v>
      </c>
      <c r="D52" s="110">
        <f>'Poblacion Alt'!D52-'Poblacion Base'!D52</f>
        <v>-109.56443436277914</v>
      </c>
      <c r="E52" s="110">
        <f>'Poblacion Alt'!E52-'Poblacion Base'!E52</f>
        <v>-161.06084279081551</v>
      </c>
      <c r="F52" s="110">
        <f>'Poblacion Alt'!F52-'Poblacion Base'!F52</f>
        <v>-222.20687932535657</v>
      </c>
      <c r="G52" s="110">
        <f>'Poblacion Alt'!G52-'Poblacion Base'!G52</f>
        <v>-294.60356345828041</v>
      </c>
      <c r="H52" s="110">
        <f>'Poblacion Alt'!H52-'Poblacion Base'!H52</f>
        <v>-380.04260031325975</v>
      </c>
      <c r="I52" s="110">
        <f>'Poblacion Alt'!I52-'Poblacion Base'!I52</f>
        <v>-480.58811815315858</v>
      </c>
      <c r="J52" s="110">
        <f>'Poblacion Alt'!J52-'Poblacion Base'!J52</f>
        <v>-598.46723553264746</v>
      </c>
      <c r="K52" s="110">
        <f>'Poblacion Alt'!K52-'Poblacion Base'!K52</f>
        <v>-736.19701107777655</v>
      </c>
      <c r="L52" s="110">
        <f>'Poblacion Alt'!L52-'Poblacion Base'!L52</f>
        <v>-896.46803771538544</v>
      </c>
      <c r="M52" s="110">
        <f>'Poblacion Alt'!M52-'Poblacion Base'!M52</f>
        <v>-1082.2043374442728</v>
      </c>
      <c r="N52" s="110">
        <f>'Poblacion Alt'!N52-'Poblacion Base'!N52</f>
        <v>-1296.3989788173349</v>
      </c>
      <c r="O52" s="110">
        <f>'Poblacion Alt'!O52-'Poblacion Base'!O52</f>
        <v>-1542.2299246059847</v>
      </c>
      <c r="P52" s="110">
        <f>'Poblacion Alt'!P52-'Poblacion Base'!P52</f>
        <v>-1822.7791392776417</v>
      </c>
      <c r="Q52" s="110">
        <f>'Poblacion Alt'!Q52-'Poblacion Base'!Q52</f>
        <v>-2141.230630034901</v>
      </c>
      <c r="R52" s="110">
        <f>'Poblacion Alt'!R52-'Poblacion Base'!R52</f>
        <v>-2500.4587774530519</v>
      </c>
      <c r="S52" s="110">
        <f>'Poblacion Alt'!S52-'Poblacion Base'!S52</f>
        <v>-2903.225312616938</v>
      </c>
      <c r="T52" s="110">
        <f>'Poblacion Alt'!T52-'Poblacion Base'!T52</f>
        <v>-3351.8205819044088</v>
      </c>
      <c r="U52" s="110">
        <f>'Poblacion Alt'!U52-'Poblacion Base'!U52</f>
        <v>-3848.210034484393</v>
      </c>
      <c r="V52" s="110">
        <f>'Poblacion Alt'!V52-'Poblacion Base'!V52</f>
        <v>-5186.7262044146191</v>
      </c>
      <c r="W52" s="110">
        <f>'Poblacion Alt'!W52-'Poblacion Base'!W52</f>
        <v>-6647.5139248813502</v>
      </c>
      <c r="X52" s="110">
        <f>'Poblacion Alt'!X52-'Poblacion Base'!X52</f>
        <v>-8230.4776177705498</v>
      </c>
      <c r="Y52" s="110">
        <f>'Poblacion Alt'!Y52-'Poblacion Base'!Y52</f>
        <v>-9934.0316388412321</v>
      </c>
      <c r="Z52" s="110">
        <f>'Poblacion Alt'!Z52-'Poblacion Base'!Z52</f>
        <v>-11754.711048768135</v>
      </c>
      <c r="AA52" s="110">
        <f>'Poblacion Alt'!AA52-'Poblacion Base'!AA52</f>
        <v>-13686.777488540072</v>
      </c>
      <c r="AB52" s="110">
        <f>'Poblacion Alt'!AB52-'Poblacion Base'!AB52</f>
        <v>-15722.633525401441</v>
      </c>
      <c r="AC52" s="110">
        <f>'Poblacion Alt'!AC52-'Poblacion Base'!AC52</f>
        <v>-17852.627406282903</v>
      </c>
      <c r="AD52" s="110">
        <f>'Poblacion Alt'!AD52-'Poblacion Base'!AD52</f>
        <v>-20064.789437984437</v>
      </c>
      <c r="AE52" s="110">
        <f>'Poblacion Alt'!AE52-'Poblacion Base'!AE52</f>
        <v>-22346.445706587052</v>
      </c>
      <c r="AF52" s="110">
        <f>'Poblacion Alt'!AF52-'Poblacion Base'!AF52</f>
        <v>-25411.463961279864</v>
      </c>
      <c r="AG52" s="110">
        <f>'Poblacion Alt'!AG52-'Poblacion Base'!AG52</f>
        <v>-28526.061042419315</v>
      </c>
      <c r="AH52" s="110">
        <f>'Poblacion Alt'!AH52-'Poblacion Base'!AH52</f>
        <v>-31666.990706833953</v>
      </c>
      <c r="AI52" s="110">
        <f>'Poblacion Alt'!AI52-'Poblacion Base'!AI52</f>
        <v>-34809.819956296153</v>
      </c>
      <c r="AJ52" s="110">
        <f>'Poblacion Alt'!AJ52-'Poblacion Base'!AJ52</f>
        <v>-37930.531097256811</v>
      </c>
      <c r="AK52" s="110">
        <f>'Poblacion Alt'!AK52-'Poblacion Base'!AK52</f>
        <v>-41005.156783921586</v>
      </c>
      <c r="AL52" s="110">
        <f>'Poblacion Alt'!AL52-'Poblacion Base'!AL52</f>
        <v>-44000.966675718024</v>
      </c>
      <c r="AM52" s="110">
        <f>'Poblacion Alt'!AM52-'Poblacion Base'!AM52</f>
        <v>-46897.970709101588</v>
      </c>
      <c r="AN52" s="110">
        <f>'Poblacion Alt'!AN52-'Poblacion Base'!AN52</f>
        <v>-49676.982118546206</v>
      </c>
      <c r="AO52" s="110">
        <f>'Poblacion Alt'!AO52-'Poblacion Base'!AO52</f>
        <v>-52318.962730495026</v>
      </c>
      <c r="AP52" s="110">
        <f>'Poblacion Alt'!AP52-'Poblacion Base'!AP52</f>
        <v>-53713.769690119079</v>
      </c>
      <c r="AQ52" s="110">
        <f>'Poblacion Alt'!AQ52-'Poblacion Base'!AQ52</f>
        <v>-55003.168318045267</v>
      </c>
      <c r="AR52" s="110">
        <f>'Poblacion Alt'!AR52-'Poblacion Base'!AR52</f>
        <v>-56180.388123350276</v>
      </c>
      <c r="AS52" s="110">
        <f>'Poblacion Alt'!AS52-'Poblacion Base'!AS52</f>
        <v>-57237.2633282303</v>
      </c>
      <c r="AT52" s="110">
        <f>'Poblacion Alt'!AT52-'Poblacion Base'!AT52</f>
        <v>-58173.971661630669</v>
      </c>
      <c r="AU52" s="110">
        <f>'Poblacion Alt'!AU52-'Poblacion Base'!AU52</f>
        <v>-58992.277358491963</v>
      </c>
      <c r="AV52" s="110">
        <f>'Poblacion Alt'!AV52-'Poblacion Base'!AV52</f>
        <v>-59685.861978987639</v>
      </c>
      <c r="AW52" s="110">
        <f>'Poblacion Alt'!AW52-'Poblacion Base'!AW52</f>
        <v>-60247.50693348021</v>
      </c>
      <c r="AX52" s="110">
        <f>'Poblacion Alt'!AX52-'Poblacion Base'!AX52</f>
        <v>-60670.391182304535</v>
      </c>
      <c r="AY52" s="110">
        <f>'Poblacion Alt'!AY52-'Poblacion Base'!AY52</f>
        <v>-61005.425091627345</v>
      </c>
      <c r="AZ52" s="110">
        <f>'Poblacion Alt'!AZ52-'Poblacion Base'!AZ52</f>
        <v>-60960.282431751897</v>
      </c>
      <c r="BA52" s="110">
        <f>'Poblacion Alt'!BA52-'Poblacion Base'!BA52</f>
        <v>-60831.344447136391</v>
      </c>
      <c r="BB52" s="110">
        <f>'Poblacion Alt'!BB52-'Poblacion Base'!BB52</f>
        <v>-60600.605756771809</v>
      </c>
      <c r="BC52" s="110">
        <f>'Poblacion Alt'!BC52-'Poblacion Base'!BC52</f>
        <v>-60268.914183107612</v>
      </c>
      <c r="BD52" s="110">
        <f>'Poblacion Alt'!BD52-'Poblacion Base'!BD52</f>
        <v>-59848.667561194801</v>
      </c>
      <c r="BE52" s="110">
        <f>'Poblacion Alt'!BE52-'Poblacion Base'!BE52</f>
        <v>-59312.573540301295</v>
      </c>
      <c r="BF52" s="110">
        <f>'Poblacion Alt'!BF52-'Poblacion Base'!BF52</f>
        <v>-58451.893107177864</v>
      </c>
      <c r="BG52" s="110">
        <f>'Poblacion Alt'!BG52-'Poblacion Base'!BG52</f>
        <v>-57319.231016802893</v>
      </c>
      <c r="BH52" s="110">
        <f>'Poblacion Alt'!BH52-'Poblacion Base'!BH52</f>
        <v>-55961.52770391549</v>
      </c>
      <c r="BI52" s="110">
        <f>'Poblacion Alt'!BI52-'Poblacion Base'!BI52</f>
        <v>-54413.201264543284</v>
      </c>
      <c r="BJ52" s="110">
        <f>'Poblacion Alt'!BJ52-'Poblacion Base'!BJ52</f>
        <v>-52790.05149998382</v>
      </c>
      <c r="BK52" s="110">
        <f>'Poblacion Alt'!BK52-'Poblacion Base'!BK52</f>
        <v>-50996.49873286573</v>
      </c>
      <c r="BL52" s="110">
        <f>'Poblacion Alt'!BL52-'Poblacion Base'!BL52</f>
        <v>-49097.818110483582</v>
      </c>
      <c r="BM52" s="110">
        <f>'Poblacion Alt'!BM52-'Poblacion Base'!BM52</f>
        <v>-47085.995284420438</v>
      </c>
      <c r="BN52" s="110">
        <f>'Poblacion Alt'!BN52-'Poblacion Base'!BN52</f>
        <v>-44980.75903105957</v>
      </c>
      <c r="BO52" s="110">
        <f>'Poblacion Alt'!BO52-'Poblacion Base'!BO52</f>
        <v>-42781.135649524746</v>
      </c>
      <c r="BP52" s="110">
        <f>'Poblacion Alt'!BP52-'Poblacion Base'!BP52</f>
        <v>-40321.55982202728</v>
      </c>
      <c r="BQ52" s="110">
        <f>'Poblacion Alt'!BQ52-'Poblacion Base'!BQ52</f>
        <v>-37664.304686961696</v>
      </c>
      <c r="BR52" s="110">
        <f>'Poblacion Alt'!BR52-'Poblacion Base'!BR52</f>
        <v>-34912.835398546653</v>
      </c>
      <c r="BS52" s="110">
        <f>'Poblacion Alt'!BS52-'Poblacion Base'!BS52</f>
        <v>-32103.230361395224</v>
      </c>
      <c r="BT52" s="110">
        <f>'Poblacion Alt'!BT52-'Poblacion Base'!BT52</f>
        <v>-29278.400520082098</v>
      </c>
      <c r="BU52" s="110">
        <f>'Poblacion Alt'!BU52-'Poblacion Base'!BU52</f>
        <v>-26471.707662064349</v>
      </c>
      <c r="BV52" s="110">
        <f>'Poblacion Alt'!BV52-'Poblacion Base'!BV52</f>
        <v>-23716.143365549622</v>
      </c>
      <c r="BW52" s="110">
        <f>'Poblacion Alt'!BW52-'Poblacion Base'!BW52</f>
        <v>-21038.051738373353</v>
      </c>
      <c r="BX52" s="110">
        <f>'Poblacion Alt'!BX52-'Poblacion Base'!BX52</f>
        <v>-18467.219789266994</v>
      </c>
      <c r="BY52" s="110">
        <f>'Poblacion Alt'!BY52-'Poblacion Base'!BY52</f>
        <v>-16047.302017742128</v>
      </c>
      <c r="BZ52" s="110">
        <f>'Poblacion Alt'!BZ52-'Poblacion Base'!BZ52</f>
        <v>-14020.83036087238</v>
      </c>
      <c r="CA52" s="110">
        <f>'Poblacion Alt'!CA52-'Poblacion Base'!CA52</f>
        <v>-12282.456548747519</v>
      </c>
      <c r="CB52" s="110">
        <f>'Poblacion Alt'!CB52-'Poblacion Base'!CB52</f>
        <v>-10765.540590738005</v>
      </c>
      <c r="CC52" s="110">
        <f>'Poblacion Alt'!CC52-'Poblacion Base'!CC52</f>
        <v>-9425.0334903116745</v>
      </c>
      <c r="CD52" s="110">
        <f>'Poblacion Alt'!CD52-'Poblacion Base'!CD52</f>
        <v>-8232.2624261539022</v>
      </c>
      <c r="CE52" s="110">
        <f>'Poblacion Alt'!CE52-'Poblacion Base'!CE52</f>
        <v>-7156.8780564180342</v>
      </c>
      <c r="CF52" s="110">
        <f>'Poblacion Alt'!CF52-'Poblacion Base'!CF52</f>
        <v>-6181.0270700961119</v>
      </c>
      <c r="CG52" s="110">
        <f>'Poblacion Alt'!CG52-'Poblacion Base'!CG52</f>
        <v>-5301.6759848348156</v>
      </c>
      <c r="CH52" s="110">
        <f>'Poblacion Alt'!CH52-'Poblacion Base'!CH52</f>
        <v>-4516.8419515771093</v>
      </c>
      <c r="CI52" s="110">
        <f>'Poblacion Alt'!CI52-'Poblacion Base'!CI52</f>
        <v>-3824.2481761043309</v>
      </c>
      <c r="CJ52" s="110">
        <f>'Poblacion Alt'!CJ52-'Poblacion Base'!CJ52</f>
        <v>-3247.7310880098958</v>
      </c>
      <c r="CK52" s="110">
        <f>'Poblacion Alt'!CK52-'Poblacion Base'!CK52</f>
        <v>-2759.3949036804843</v>
      </c>
      <c r="CL52" s="110">
        <f>'Poblacion Alt'!CL52-'Poblacion Base'!CL52</f>
        <v>-2341.034451776839</v>
      </c>
      <c r="CM52" s="110">
        <f>'Poblacion Alt'!CM52-'Poblacion Base'!CM52</f>
        <v>-1981.0485447737301</v>
      </c>
      <c r="CN52" s="110">
        <f>'Poblacion Alt'!CN52-'Poblacion Base'!CN52</f>
        <v>-1669.7459998654667</v>
      </c>
      <c r="CO52" s="110">
        <f>'Poblacion Alt'!CO52-'Poblacion Base'!CO52</f>
        <v>-1398.6299103937345</v>
      </c>
      <c r="CP52" s="110">
        <f>'Poblacion Alt'!CP52-'Poblacion Base'!CP52</f>
        <v>-1163.1284014774428</v>
      </c>
      <c r="CQ52" s="110">
        <f>'Poblacion Alt'!CQ52-'Poblacion Base'!CQ52</f>
        <v>-959.13558142569673</v>
      </c>
      <c r="CR52" s="110">
        <f>'Poblacion Alt'!CR52-'Poblacion Base'!CR52</f>
        <v>-783.91637856666785</v>
      </c>
      <c r="CS52" s="110">
        <f>'Poblacion Alt'!CS52-'Poblacion Base'!CS52</f>
        <v>-634.09353422058848</v>
      </c>
      <c r="CT52" s="110">
        <f>'Poblacion Alt'!CT52-'Poblacion Base'!CT52</f>
        <v>-504.28588630009108</v>
      </c>
      <c r="CU52" s="110">
        <f>'Poblacion Alt'!CU52-'Poblacion Base'!CU52</f>
        <v>-394.8559754525013</v>
      </c>
      <c r="CV52" s="110">
        <f>'Poblacion Alt'!CV52-'Poblacion Base'!CV52</f>
        <v>-304.96817254081179</v>
      </c>
      <c r="CW52" s="110">
        <f>'Poblacion Alt'!CW52-'Poblacion Base'!CW52</f>
        <v>-232.25176697308598</v>
      </c>
      <c r="CX52" s="110">
        <f>'Poblacion Alt'!CX52-'Poblacion Base'!CX52</f>
        <v>-10.339699879801628</v>
      </c>
      <c r="CY52" s="110">
        <f>'Poblacion Alt'!CY52-'Poblacion Base'!CY52</f>
        <v>-29.695220302673988</v>
      </c>
      <c r="CZ52" s="110">
        <f>'Poblacion Alt'!CZ52-'Poblacion Base'!CZ52</f>
        <v>-65.173021493683336</v>
      </c>
      <c r="DA52" s="110">
        <f>'Poblacion Alt'!DA52-'Poblacion Base'!DA52</f>
        <v>-107.39498528049444</v>
      </c>
      <c r="DB52" s="110">
        <f>'Poblacion Alt'!DB52-'Poblacion Base'!DB52</f>
        <v>-157.46940094113233</v>
      </c>
      <c r="DC52" s="110">
        <f>'Poblacion Alt'!DC52-'Poblacion Base'!DC52</f>
        <v>-216.67421102730441</v>
      </c>
      <c r="DD52" s="110">
        <f>'Poblacion Alt'!DD52-'Poblacion Base'!DD52</f>
        <v>-286.43552520751837</v>
      </c>
      <c r="DE52" s="110">
        <f>'Poblacion Alt'!DE52-'Poblacion Base'!DE52</f>
        <v>-368.37706257207901</v>
      </c>
      <c r="DF52" s="110">
        <f>'Poblacion Alt'!DF52-'Poblacion Base'!DF52</f>
        <v>-464.28630963765318</v>
      </c>
      <c r="DG52" s="110">
        <f>'Poblacion Alt'!DG52-'Poblacion Base'!DG52</f>
        <v>-576.12809054602985</v>
      </c>
      <c r="DH52" s="110">
        <f>'Poblacion Alt'!DH52-'Poblacion Base'!DH52</f>
        <v>-706.0096651922795</v>
      </c>
      <c r="DI52" s="110">
        <f>'Poblacion Alt'!DI52-'Poblacion Base'!DI52</f>
        <v>-856.2271280970017</v>
      </c>
      <c r="DJ52" s="110">
        <f>'Poblacion Alt'!DJ52-'Poblacion Base'!DJ52</f>
        <v>-1029.112447083724</v>
      </c>
      <c r="DK52" s="110">
        <f>'Poblacion Alt'!DK52-'Poblacion Base'!DK52</f>
        <v>-1227.0509929084801</v>
      </c>
      <c r="DL52" s="110">
        <f>'Poblacion Alt'!DL52-'Poblacion Base'!DL52</f>
        <v>-1452.4350846417074</v>
      </c>
      <c r="DM52" s="110">
        <f>'Poblacion Alt'!DM52-'Poblacion Base'!DM52</f>
        <v>-1707.5351950037584</v>
      </c>
      <c r="DN52" s="110">
        <f>'Poblacion Alt'!DN52-'Poblacion Base'!DN52</f>
        <v>-1994.5154187222361</v>
      </c>
      <c r="DO52" s="110">
        <f>'Poblacion Alt'!DO52-'Poblacion Base'!DO52</f>
        <v>-2315.2907879096747</v>
      </c>
      <c r="DP52" s="110">
        <f>'Poblacion Alt'!DP52-'Poblacion Base'!DP52</f>
        <v>-2671.2887435292942</v>
      </c>
      <c r="DQ52" s="110">
        <f>'Poblacion Alt'!DQ52-'Poblacion Base'!DQ52</f>
        <v>-3063.6139769758447</v>
      </c>
      <c r="DR52" s="110">
        <f>'Poblacion Alt'!DR52-'Poblacion Base'!DR52</f>
        <v>-3492.8969975334767</v>
      </c>
      <c r="DS52" s="110">
        <f>'Poblacion Alt'!DS52-'Poblacion Base'!DS52</f>
        <v>-4753.8937008628855</v>
      </c>
      <c r="DT52" s="110">
        <f>'Poblacion Alt'!DT52-'Poblacion Base'!DT52</f>
        <v>-6112.9768847305095</v>
      </c>
      <c r="DU52" s="110">
        <f>'Poblacion Alt'!DU52-'Poblacion Base'!DU52</f>
        <v>-7566.6880819989892</v>
      </c>
      <c r="DV52" s="110">
        <f>'Poblacion Alt'!DV52-'Poblacion Base'!DV52</f>
        <v>-9110.3255688720092</v>
      </c>
      <c r="DW52" s="110">
        <f>'Poblacion Alt'!DW52-'Poblacion Base'!DW52</f>
        <v>-10738.258907394891</v>
      </c>
      <c r="DX52" s="110">
        <f>'Poblacion Alt'!DX52-'Poblacion Base'!DX52</f>
        <v>-12443.256433276256</v>
      </c>
      <c r="DY52" s="110">
        <f>'Poblacion Alt'!DY52-'Poblacion Base'!DY52</f>
        <v>-14216.372299945535</v>
      </c>
      <c r="DZ52" s="110">
        <f>'Poblacion Alt'!DZ52-'Poblacion Base'!DZ52</f>
        <v>-16048.617930736393</v>
      </c>
      <c r="EA52" s="110">
        <f>'Poblacion Alt'!EA52-'Poblacion Base'!EA52</f>
        <v>-17929.31039401915</v>
      </c>
      <c r="EB52" s="110">
        <f>'Poblacion Alt'!EB52-'Poblacion Base'!EB52</f>
        <v>-19847.135334048362</v>
      </c>
      <c r="EC52" s="110">
        <f>'Poblacion Alt'!EC52-'Poblacion Base'!EC52</f>
        <v>-21690.884535472549</v>
      </c>
      <c r="ED52" s="110">
        <f>'Poblacion Alt'!ED52-'Poblacion Base'!ED52</f>
        <v>-23548.378505855362</v>
      </c>
      <c r="EE52" s="110">
        <f>'Poblacion Alt'!EE52-'Poblacion Base'!EE52</f>
        <v>-25408.007369419094</v>
      </c>
      <c r="EF52" s="110">
        <f>'Poblacion Alt'!EF52-'Poblacion Base'!EF52</f>
        <v>-27260.360258856235</v>
      </c>
      <c r="EG52" s="110">
        <f>'Poblacion Alt'!EG52-'Poblacion Base'!EG52</f>
        <v>-29094.083111638058</v>
      </c>
      <c r="EH52" s="110">
        <f>'Poblacion Alt'!EH52-'Poblacion Base'!EH52</f>
        <v>-30899.663865521317</v>
      </c>
      <c r="EI52" s="110">
        <f>'Poblacion Alt'!EI52-'Poblacion Base'!EI52</f>
        <v>-32658.921928069205</v>
      </c>
      <c r="EJ52" s="110">
        <f>'Poblacion Alt'!EJ52-'Poblacion Base'!EJ52</f>
        <v>-34366.326324777678</v>
      </c>
      <c r="EK52" s="110">
        <f>'Poblacion Alt'!EK52-'Poblacion Base'!EK52</f>
        <v>-36014.268410088611</v>
      </c>
      <c r="EL52" s="110">
        <f>'Poblacion Alt'!EL52-'Poblacion Base'!EL52</f>
        <v>-37599.292005410709</v>
      </c>
      <c r="EM52" s="110">
        <f>'Poblacion Alt'!EM52-'Poblacion Base'!EM52</f>
        <v>-38672.715365002048</v>
      </c>
      <c r="EN52" s="110">
        <f>'Poblacion Alt'!EN52-'Poblacion Base'!EN52</f>
        <v>-39689.76548117504</v>
      </c>
      <c r="EO52" s="110">
        <f>'Poblacion Alt'!EO52-'Poblacion Base'!EO52</f>
        <v>-40646.230839500495</v>
      </c>
      <c r="EP52" s="110">
        <f>'Poblacion Alt'!EP52-'Poblacion Base'!EP52</f>
        <v>-41539.735819306108</v>
      </c>
      <c r="EQ52" s="110">
        <f>'Poblacion Alt'!EQ52-'Poblacion Base'!EQ52</f>
        <v>-42367.326206082827</v>
      </c>
      <c r="ER52" s="110">
        <f>'Poblacion Alt'!ER52-'Poblacion Base'!ER52</f>
        <v>-43134.886767956195</v>
      </c>
      <c r="ES52" s="110">
        <f>'Poblacion Alt'!ES52-'Poblacion Base'!ES52</f>
        <v>-43835.067253207439</v>
      </c>
      <c r="ET52" s="110">
        <f>'Poblacion Alt'!ET52-'Poblacion Base'!ET52</f>
        <v>-44459.972060829692</v>
      </c>
      <c r="EU52" s="110">
        <f>'Poblacion Alt'!EU52-'Poblacion Base'!EU52</f>
        <v>-45005.248198528483</v>
      </c>
      <c r="EV52" s="110">
        <f>'Poblacion Alt'!EV52-'Poblacion Base'!EV52</f>
        <v>-45507.907058573503</v>
      </c>
      <c r="EW52" s="110">
        <f>'Poblacion Alt'!EW52-'Poblacion Base'!EW52</f>
        <v>-46083.868331314938</v>
      </c>
      <c r="EX52" s="110">
        <f>'Poblacion Alt'!EX52-'Poblacion Base'!EX52</f>
        <v>-46570.190535981266</v>
      </c>
      <c r="EY52" s="110">
        <f>'Poblacion Alt'!EY52-'Poblacion Base'!EY52</f>
        <v>-46983.893414902675</v>
      </c>
      <c r="EZ52" s="110">
        <f>'Poblacion Alt'!EZ52-'Poblacion Base'!EZ52</f>
        <v>-47312.811787608312</v>
      </c>
      <c r="FA52" s="110">
        <f>'Poblacion Alt'!FA52-'Poblacion Base'!FA52</f>
        <v>-47552.183400679089</v>
      </c>
      <c r="FB52" s="110">
        <f>'Poblacion Alt'!FB52-'Poblacion Base'!FB52</f>
        <v>-47689.746366180188</v>
      </c>
      <c r="FC52" s="110">
        <f>'Poblacion Alt'!FC52-'Poblacion Base'!FC52</f>
        <v>-47492.109242153529</v>
      </c>
      <c r="FD52" s="110">
        <f>'Poblacion Alt'!FD52-'Poblacion Base'!FD52</f>
        <v>-47029.75484232977</v>
      </c>
      <c r="FE52" s="110">
        <f>'Poblacion Alt'!FE52-'Poblacion Base'!FE52</f>
        <v>-46345.309642816137</v>
      </c>
      <c r="FF52" s="110">
        <f>'Poblacion Alt'!FF52-'Poblacion Base'!FF52</f>
        <v>-45468.838217016484</v>
      </c>
      <c r="FG52" s="110">
        <f>'Poblacion Alt'!FG52-'Poblacion Base'!FG52</f>
        <v>-44298.635372768564</v>
      </c>
      <c r="FH52" s="110">
        <f>'Poblacion Alt'!FH52-'Poblacion Base'!FH52</f>
        <v>-42979.890550575685</v>
      </c>
      <c r="FI52" s="110">
        <f>'Poblacion Alt'!FI52-'Poblacion Base'!FI52</f>
        <v>-41577.258566714358</v>
      </c>
      <c r="FJ52" s="110">
        <f>'Poblacion Alt'!FJ52-'Poblacion Base'!FJ52</f>
        <v>-40083.144028186856</v>
      </c>
      <c r="FK52" s="110">
        <f>'Poblacion Alt'!FK52-'Poblacion Base'!FK52</f>
        <v>-38506.568201078451</v>
      </c>
      <c r="FL52" s="110">
        <f>'Poblacion Alt'!FL52-'Poblacion Base'!FL52</f>
        <v>-36862.922755688836</v>
      </c>
      <c r="FM52" s="110">
        <f>'Poblacion Alt'!FM52-'Poblacion Base'!FM52</f>
        <v>-35195.668682251067</v>
      </c>
      <c r="FN52" s="110">
        <f>'Poblacion Alt'!FN52-'Poblacion Base'!FN52</f>
        <v>-33501.685174131708</v>
      </c>
      <c r="FO52" s="110">
        <f>'Poblacion Alt'!FO52-'Poblacion Base'!FO52</f>
        <v>-31786.063692271418</v>
      </c>
      <c r="FP52" s="110">
        <f>'Poblacion Alt'!FP52-'Poblacion Base'!FP52</f>
        <v>-30055.71666291845</v>
      </c>
      <c r="FQ52" s="110">
        <f>'Poblacion Alt'!FQ52-'Poblacion Base'!FQ52</f>
        <v>-28310.793758160551</v>
      </c>
      <c r="FR52" s="110">
        <f>'Poblacion Alt'!FR52-'Poblacion Base'!FR52</f>
        <v>-26570.260365916591</v>
      </c>
      <c r="FS52" s="110">
        <f>'Poblacion Alt'!FS52-'Poblacion Base'!FS52</f>
        <v>-24829.061262975214</v>
      </c>
      <c r="FT52" s="110">
        <f>'Poblacion Alt'!FT52-'Poblacion Base'!FT52</f>
        <v>-23097.412376220338</v>
      </c>
      <c r="FU52" s="110">
        <f>'Poblacion Alt'!FU52-'Poblacion Base'!FU52</f>
        <v>-21387.681662430579</v>
      </c>
      <c r="FV52" s="110">
        <f>'Poblacion Alt'!FV52-'Poblacion Base'!FV52</f>
        <v>-19720.775151348324</v>
      </c>
      <c r="FW52" s="110">
        <f>'Poblacion Alt'!FW52-'Poblacion Base'!FW52</f>
        <v>-18205.102116837515</v>
      </c>
      <c r="FX52" s="110">
        <f>'Poblacion Alt'!FX52-'Poblacion Base'!FX52</f>
        <v>-16799.413185847108</v>
      </c>
      <c r="FY52" s="110">
        <f>'Poblacion Alt'!FY52-'Poblacion Base'!FY52</f>
        <v>-15475.061229665414</v>
      </c>
      <c r="FZ52" s="110">
        <f>'Poblacion Alt'!FZ52-'Poblacion Base'!FZ52</f>
        <v>-14218.959066098032</v>
      </c>
      <c r="GA52" s="110">
        <f>'Poblacion Alt'!GA52-'Poblacion Base'!GA52</f>
        <v>-13015.257117892645</v>
      </c>
      <c r="GB52" s="110">
        <f>'Poblacion Alt'!GB52-'Poblacion Base'!GB52</f>
        <v>-11857.655046735628</v>
      </c>
      <c r="GC52" s="110">
        <f>'Poblacion Alt'!GC52-'Poblacion Base'!GC52</f>
        <v>-10739.813466156163</v>
      </c>
      <c r="GD52" s="110">
        <f>'Poblacion Alt'!GD52-'Poblacion Base'!GD52</f>
        <v>-9668.6490937946946</v>
      </c>
      <c r="GE52" s="110">
        <f>'Poblacion Alt'!GE52-'Poblacion Base'!GE52</f>
        <v>-8642.7226668026124</v>
      </c>
      <c r="GF52" s="110">
        <f>'Poblacion Alt'!GF52-'Poblacion Base'!GF52</f>
        <v>-7668.9244520313223</v>
      </c>
      <c r="GG52" s="110">
        <f>'Poblacion Alt'!GG52-'Poblacion Base'!GG52</f>
        <v>-6727.4266597948445</v>
      </c>
      <c r="GH52" s="110">
        <f>'Poblacion Alt'!GH52-'Poblacion Base'!GH52</f>
        <v>-5835.3295893263712</v>
      </c>
      <c r="GI52" s="110">
        <f>'Poblacion Alt'!GI52-'Poblacion Base'!GI52</f>
        <v>-5003.742365976359</v>
      </c>
      <c r="GJ52" s="110">
        <f>'Poblacion Alt'!GJ52-'Poblacion Base'!GJ52</f>
        <v>-4243.2499407279684</v>
      </c>
      <c r="GK52" s="110">
        <f>'Poblacion Alt'!GK52-'Poblacion Base'!GK52</f>
        <v>-3555.1987432675669</v>
      </c>
      <c r="GL52" s="110">
        <f>'Poblacion Alt'!GL52-'Poblacion Base'!GL52</f>
        <v>-2942.40859139034</v>
      </c>
      <c r="GM52" s="110">
        <f>'Poblacion Alt'!GM52-'Poblacion Base'!GM52</f>
        <v>-2405.1695273849909</v>
      </c>
      <c r="GN52" s="110">
        <f>'Poblacion Alt'!GN52-'Poblacion Base'!GN52</f>
        <v>-1941.1919792194094</v>
      </c>
      <c r="GO52" s="110">
        <f>'Poblacion Alt'!GO52-'Poblacion Base'!GO52</f>
        <v>-1543.7633590774567</v>
      </c>
      <c r="GP52" s="110">
        <f>'Poblacion Alt'!GP52-'Poblacion Base'!GP52</f>
        <v>-1210.2370952838246</v>
      </c>
      <c r="GQ52" s="110">
        <f>'Poblacion Alt'!GQ52-'Poblacion Base'!GQ52</f>
        <v>-938.81094319596014</v>
      </c>
      <c r="GR52" s="110">
        <f>'Poblacion Alt'!GR52-'Poblacion Base'!GR52</f>
        <v>-719.60445656358934</v>
      </c>
      <c r="GS52" s="110">
        <f>'Poblacion Alt'!GS52-'Poblacion Base'!GS52</f>
        <v>-544.06141804378422</v>
      </c>
      <c r="GT52" s="110">
        <f>'Poblacion Alt'!GT52-'Poblacion Base'!GT52</f>
        <v>-405.67276919191318</v>
      </c>
      <c r="GU52" s="110">
        <f>'Poblacion Alt'!GU52-'Poblacion Base'!GU52</f>
        <v>-12.913419633081503</v>
      </c>
      <c r="GV52" s="48">
        <f t="shared" si="1"/>
        <v>-4401424.5899348706</v>
      </c>
    </row>
    <row r="53" spans="1:204">
      <c r="A53">
        <v>2069</v>
      </c>
      <c r="B53" s="110">
        <f>'Poblacion Alt'!B53-'Poblacion Base'!B53</f>
        <v>-30.243395104596857</v>
      </c>
      <c r="C53" s="110">
        <f>'Poblacion Alt'!C53-'Poblacion Base'!C53</f>
        <v>-66.504184398188954</v>
      </c>
      <c r="D53" s="110">
        <f>'Poblacion Alt'!D53-'Poblacion Base'!D53</f>
        <v>-109.85554397883243</v>
      </c>
      <c r="E53" s="110">
        <f>'Poblacion Alt'!E53-'Poblacion Base'!E53</f>
        <v>-161.49639154155739</v>
      </c>
      <c r="F53" s="110">
        <f>'Poblacion Alt'!F53-'Poblacion Base'!F53</f>
        <v>-222.8156673515623</v>
      </c>
      <c r="G53" s="110">
        <f>'Poblacion Alt'!G53-'Poblacion Base'!G53</f>
        <v>-295.41780680554803</v>
      </c>
      <c r="H53" s="110">
        <f>'Poblacion Alt'!H53-'Poblacion Base'!H53</f>
        <v>-381.10986335139023</v>
      </c>
      <c r="I53" s="110">
        <f>'Poblacion Alt'!I53-'Poblacion Base'!I53</f>
        <v>-481.93046919992776</v>
      </c>
      <c r="J53" s="110">
        <f>'Poblacion Alt'!J53-'Poblacion Base'!J53</f>
        <v>-600.15642196670524</v>
      </c>
      <c r="K53" s="110">
        <f>'Poblacion Alt'!K53-'Poblacion Base'!K53</f>
        <v>-738.26515978216776</v>
      </c>
      <c r="L53" s="110">
        <f>'Poblacion Alt'!L53-'Poblacion Base'!L53</f>
        <v>-899.02269001779496</v>
      </c>
      <c r="M53" s="110">
        <f>'Poblacion Alt'!M53-'Poblacion Base'!M53</f>
        <v>-1085.2728670042707</v>
      </c>
      <c r="N53" s="110">
        <f>'Poblacion Alt'!N53-'Poblacion Base'!N53</f>
        <v>-1300.0971992671548</v>
      </c>
      <c r="O53" s="110">
        <f>'Poblacion Alt'!O53-'Poblacion Base'!O53</f>
        <v>-1546.6124091743841</v>
      </c>
      <c r="P53" s="110">
        <f>'Poblacion Alt'!P53-'Poblacion Base'!P53</f>
        <v>-1828.0037057357258</v>
      </c>
      <c r="Q53" s="110">
        <f>'Poblacion Alt'!Q53-'Poblacion Base'!Q53</f>
        <v>-2147.3386320530844</v>
      </c>
      <c r="R53" s="110">
        <f>'Poblacion Alt'!R53-'Poblacion Base'!R53</f>
        <v>-2507.6680133301415</v>
      </c>
      <c r="S53" s="110">
        <f>'Poblacion Alt'!S53-'Poblacion Base'!S53</f>
        <v>-2911.5518683856353</v>
      </c>
      <c r="T53" s="110">
        <f>'Poblacion Alt'!T53-'Poblacion Base'!T53</f>
        <v>-3361.5311179687269</v>
      </c>
      <c r="U53" s="110">
        <f>'Poblacion Alt'!U53-'Poblacion Base'!U53</f>
        <v>-3859.3485020187509</v>
      </c>
      <c r="V53" s="110">
        <f>'Poblacion Alt'!V53-'Poblacion Base'!V53</f>
        <v>-5201.8339538130676</v>
      </c>
      <c r="W53" s="110">
        <f>'Poblacion Alt'!W53-'Poblacion Base'!W53</f>
        <v>-6666.3326569607016</v>
      </c>
      <c r="X53" s="110">
        <f>'Poblacion Alt'!X53-'Poblacion Base'!X53</f>
        <v>-8253.9059037409606</v>
      </c>
      <c r="Y53" s="110">
        <f>'Poblacion Alt'!Y53-'Poblacion Base'!Y53</f>
        <v>-9962.5541352235014</v>
      </c>
      <c r="Z53" s="110">
        <f>'Poblacion Alt'!Z53-'Poblacion Base'!Z53</f>
        <v>-11788.516633967578</v>
      </c>
      <c r="AA53" s="110">
        <f>'Poblacion Alt'!AA53-'Poblacion Base'!AA53</f>
        <v>-13726.493985294714</v>
      </c>
      <c r="AB53" s="110">
        <f>'Poblacion Alt'!AB53-'Poblacion Base'!AB53</f>
        <v>-15768.577713360428</v>
      </c>
      <c r="AC53" s="110">
        <f>'Poblacion Alt'!AC53-'Poblacion Base'!AC53</f>
        <v>-17904.790271067235</v>
      </c>
      <c r="AD53" s="110">
        <f>'Poblacion Alt'!AD53-'Poblacion Base'!AD53</f>
        <v>-20123.926040124148</v>
      </c>
      <c r="AE53" s="110">
        <f>'Poblacion Alt'!AE53-'Poblacion Base'!AE53</f>
        <v>-22412.241171349189</v>
      </c>
      <c r="AF53" s="110">
        <f>'Poblacion Alt'!AF53-'Poblacion Base'!AF53</f>
        <v>-25487.126420068671</v>
      </c>
      <c r="AG53" s="110">
        <f>'Poblacion Alt'!AG53-'Poblacion Base'!AG53</f>
        <v>-28610.599303950527</v>
      </c>
      <c r="AH53" s="110">
        <f>'Poblacion Alt'!AH53-'Poblacion Base'!AH53</f>
        <v>-31760.97984120145</v>
      </c>
      <c r="AI53" s="110">
        <f>'Poblacion Alt'!AI53-'Poblacion Base'!AI53</f>
        <v>-34914.266357530345</v>
      </c>
      <c r="AJ53" s="110">
        <f>'Poblacion Alt'!AJ53-'Poblacion Base'!AJ53</f>
        <v>-38045.027718831407</v>
      </c>
      <c r="AK53" s="110">
        <f>'Poblacion Alt'!AK53-'Poblacion Base'!AK53</f>
        <v>-41130.506068030198</v>
      </c>
      <c r="AL53" s="110">
        <f>'Poblacion Alt'!AL53-'Poblacion Base'!AL53</f>
        <v>-44146.578399483114</v>
      </c>
      <c r="AM53" s="110">
        <f>'Poblacion Alt'!AM53-'Poblacion Base'!AM53</f>
        <v>-47062.215208170353</v>
      </c>
      <c r="AN53" s="110">
        <f>'Poblacion Alt'!AN53-'Poblacion Base'!AN53</f>
        <v>-49857.916007323889</v>
      </c>
      <c r="AO53" s="110">
        <f>'Poblacion Alt'!AO53-'Poblacion Base'!AO53</f>
        <v>-52519.01570483757</v>
      </c>
      <c r="AP53" s="110">
        <f>'Poblacion Alt'!AP53-'Poblacion Base'!AP53</f>
        <v>-53927.233310671989</v>
      </c>
      <c r="AQ53" s="110">
        <f>'Poblacion Alt'!AQ53-'Poblacion Base'!AQ53</f>
        <v>-55232.612029503682</v>
      </c>
      <c r="AR53" s="110">
        <f>'Poblacion Alt'!AR53-'Poblacion Base'!AR53</f>
        <v>-56424.534920592443</v>
      </c>
      <c r="AS53" s="110">
        <f>'Poblacion Alt'!AS53-'Poblacion Base'!AS53</f>
        <v>-57499.891404593771</v>
      </c>
      <c r="AT53" s="110">
        <f>'Poblacion Alt'!AT53-'Poblacion Base'!AT53</f>
        <v>-58454.783509540895</v>
      </c>
      <c r="AU53" s="110">
        <f>'Poblacion Alt'!AU53-'Poblacion Base'!AU53</f>
        <v>-59284.030139629496</v>
      </c>
      <c r="AV53" s="110">
        <f>'Poblacion Alt'!AV53-'Poblacion Base'!AV53</f>
        <v>-59997.828962862317</v>
      </c>
      <c r="AW53" s="110">
        <f>'Poblacion Alt'!AW53-'Poblacion Base'!AW53</f>
        <v>-60588.07658407354</v>
      </c>
      <c r="AX53" s="110">
        <f>'Poblacion Alt'!AX53-'Poblacion Base'!AX53</f>
        <v>-61046.472900820896</v>
      </c>
      <c r="AY53" s="110">
        <f>'Poblacion Alt'!AY53-'Poblacion Base'!AY53</f>
        <v>-61369.694902732212</v>
      </c>
      <c r="AZ53" s="110">
        <f>'Poblacion Alt'!AZ53-'Poblacion Base'!AZ53</f>
        <v>-61360.109351816878</v>
      </c>
      <c r="BA53" s="110">
        <f>'Poblacion Alt'!BA53-'Poblacion Base'!BA53</f>
        <v>-61246.482251768932</v>
      </c>
      <c r="BB53" s="110">
        <f>'Poblacion Alt'!BB53-'Poblacion Base'!BB53</f>
        <v>-61053.333987415477</v>
      </c>
      <c r="BC53" s="110">
        <f>'Poblacion Alt'!BC53-'Poblacion Base'!BC53</f>
        <v>-60760.371174652013</v>
      </c>
      <c r="BD53" s="110">
        <f>'Poblacion Alt'!BD53-'Poblacion Base'!BD53</f>
        <v>-60369.16581136547</v>
      </c>
      <c r="BE53" s="110">
        <f>'Poblacion Alt'!BE53-'Poblacion Base'!BE53</f>
        <v>-59891.284884563065</v>
      </c>
      <c r="BF53" s="110">
        <f>'Poblacion Alt'!BF53-'Poblacion Base'!BF53</f>
        <v>-59302.146169605025</v>
      </c>
      <c r="BG53" s="110">
        <f>'Poblacion Alt'!BG53-'Poblacion Base'!BG53</f>
        <v>-58390.961723571992</v>
      </c>
      <c r="BH53" s="110">
        <f>'Poblacion Alt'!BH53-'Poblacion Base'!BH53</f>
        <v>-57210.478670865356</v>
      </c>
      <c r="BI53" s="110">
        <f>'Poblacion Alt'!BI53-'Poblacion Base'!BI53</f>
        <v>-55809.676384371938</v>
      </c>
      <c r="BJ53" s="110">
        <f>'Poblacion Alt'!BJ53-'Poblacion Base'!BJ53</f>
        <v>-54313.547426393779</v>
      </c>
      <c r="BK53" s="110">
        <f>'Poblacion Alt'!BK53-'Poblacion Base'!BK53</f>
        <v>-52644.733353884774</v>
      </c>
      <c r="BL53" s="110">
        <f>'Poblacion Alt'!BL53-'Poblacion Base'!BL53</f>
        <v>-50805.802214338444</v>
      </c>
      <c r="BM53" s="110">
        <f>'Poblacion Alt'!BM53-'Poblacion Base'!BM53</f>
        <v>-48867.690019952192</v>
      </c>
      <c r="BN53" s="110">
        <f>'Poblacion Alt'!BN53-'Poblacion Base'!BN53</f>
        <v>-46817.764351205376</v>
      </c>
      <c r="BO53" s="110">
        <f>'Poblacion Alt'!BO53-'Poblacion Base'!BO53</f>
        <v>-44678.558873173955</v>
      </c>
      <c r="BP53" s="110">
        <f>'Poblacion Alt'!BP53-'Poblacion Base'!BP53</f>
        <v>-42446.642937351193</v>
      </c>
      <c r="BQ53" s="110">
        <f>'Poblacion Alt'!BQ53-'Poblacion Base'!BQ53</f>
        <v>-39961.418262293795</v>
      </c>
      <c r="BR53" s="110">
        <f>'Poblacion Alt'!BR53-'Poblacion Base'!BR53</f>
        <v>-37283.001224998385</v>
      </c>
      <c r="BS53" s="110">
        <f>'Poblacion Alt'!BS53-'Poblacion Base'!BS53</f>
        <v>-34516.255248657719</v>
      </c>
      <c r="BT53" s="110">
        <f>'Poblacion Alt'!BT53-'Poblacion Base'!BT53</f>
        <v>-31695.053562203073</v>
      </c>
      <c r="BU53" s="110">
        <f>'Poblacion Alt'!BU53-'Poblacion Base'!BU53</f>
        <v>-28863.221637960582</v>
      </c>
      <c r="BV53" s="110">
        <f>'Poblacion Alt'!BV53-'Poblacion Base'!BV53</f>
        <v>-26052.583453315601</v>
      </c>
      <c r="BW53" s="110">
        <f>'Poblacion Alt'!BW53-'Poblacion Base'!BW53</f>
        <v>-23297.44416420575</v>
      </c>
      <c r="BX53" s="110">
        <f>'Poblacion Alt'!BX53-'Poblacion Base'!BX53</f>
        <v>-20625.236406694108</v>
      </c>
      <c r="BY53" s="110">
        <f>'Poblacion Alt'!BY53-'Poblacion Base'!BY53</f>
        <v>-18066.979051922739</v>
      </c>
      <c r="BZ53" s="110">
        <f>'Poblacion Alt'!BZ53-'Poblacion Base'!BZ53</f>
        <v>-15662.391759166087</v>
      </c>
      <c r="CA53" s="110">
        <f>'Poblacion Alt'!CA53-'Poblacion Base'!CA53</f>
        <v>-13648.205776648625</v>
      </c>
      <c r="CB53" s="110">
        <f>'Poblacion Alt'!CB53-'Poblacion Base'!CB53</f>
        <v>-11920.565047517186</v>
      </c>
      <c r="CC53" s="110">
        <f>'Poblacion Alt'!CC53-'Poblacion Base'!CC53</f>
        <v>-10413.559012537618</v>
      </c>
      <c r="CD53" s="110">
        <f>'Poblacion Alt'!CD53-'Poblacion Base'!CD53</f>
        <v>-9082.4287060430215</v>
      </c>
      <c r="CE53" s="110">
        <f>'Poblacion Alt'!CE53-'Poblacion Base'!CE53</f>
        <v>-7900.120633982704</v>
      </c>
      <c r="CF53" s="110">
        <f>'Poblacion Alt'!CF53-'Poblacion Base'!CF53</f>
        <v>-6835.6848260614206</v>
      </c>
      <c r="CG53" s="110">
        <f>'Poblacion Alt'!CG53-'Poblacion Base'!CG53</f>
        <v>-5873.7497256158968</v>
      </c>
      <c r="CH53" s="110">
        <f>'Poblacion Alt'!CH53-'Poblacion Base'!CH53</f>
        <v>-5010.3291951584979</v>
      </c>
      <c r="CI53" s="110">
        <f>'Poblacion Alt'!CI53-'Poblacion Base'!CI53</f>
        <v>-4243.0022379672155</v>
      </c>
      <c r="CJ53" s="110">
        <f>'Poblacion Alt'!CJ53-'Poblacion Base'!CJ53</f>
        <v>-3569.0849301445851</v>
      </c>
      <c r="CK53" s="110">
        <f>'Poblacion Alt'!CK53-'Poblacion Base'!CK53</f>
        <v>-3009.4380027297157</v>
      </c>
      <c r="CL53" s="110">
        <f>'Poblacion Alt'!CL53-'Poblacion Base'!CL53</f>
        <v>-2537.2775942736625</v>
      </c>
      <c r="CM53" s="110">
        <f>'Poblacion Alt'!CM53-'Poblacion Base'!CM53</f>
        <v>-2134.5597575031716</v>
      </c>
      <c r="CN53" s="110">
        <f>'Poblacion Alt'!CN53-'Poblacion Base'!CN53</f>
        <v>-1789.7419945553411</v>
      </c>
      <c r="CO53" s="110">
        <f>'Poblacion Alt'!CO53-'Poblacion Base'!CO53</f>
        <v>-1493.7862940303676</v>
      </c>
      <c r="CP53" s="110">
        <f>'Poblacion Alt'!CP53-'Poblacion Base'!CP53</f>
        <v>-1238.0710746105979</v>
      </c>
      <c r="CQ53" s="110">
        <f>'Poblacion Alt'!CQ53-'Poblacion Base'!CQ53</f>
        <v>-1018.0697302663757</v>
      </c>
      <c r="CR53" s="110">
        <f>'Poblacion Alt'!CR53-'Poblacion Base'!CR53</f>
        <v>-829.50251231643779</v>
      </c>
      <c r="CS53" s="110">
        <f>'Poblacion Alt'!CS53-'Poblacion Base'!CS53</f>
        <v>-669.34311884137423</v>
      </c>
      <c r="CT53" s="110">
        <f>'Poblacion Alt'!CT53-'Poblacion Base'!CT53</f>
        <v>-533.60424538643929</v>
      </c>
      <c r="CU53" s="110">
        <f>'Poblacion Alt'!CU53-'Poblacion Base'!CU53</f>
        <v>-418.09738579556142</v>
      </c>
      <c r="CV53" s="110">
        <f>'Poblacion Alt'!CV53-'Poblacion Base'!CV53</f>
        <v>-322.57336485679298</v>
      </c>
      <c r="CW53" s="110">
        <f>'Poblacion Alt'!CW53-'Poblacion Base'!CW53</f>
        <v>-245.21382689007623</v>
      </c>
      <c r="CX53" s="110">
        <f>'Poblacion Alt'!CX53-'Poblacion Base'!CX53</f>
        <v>-10.369390331718023</v>
      </c>
      <c r="CY53" s="110">
        <f>'Poblacion Alt'!CY53-'Poblacion Base'!CY53</f>
        <v>-29.780490138451569</v>
      </c>
      <c r="CZ53" s="110">
        <f>'Poblacion Alt'!CZ53-'Poblacion Base'!CZ53</f>
        <v>-65.340334988723043</v>
      </c>
      <c r="DA53" s="110">
        <f>'Poblacion Alt'!DA53-'Poblacion Base'!DA53</f>
        <v>-107.68014950168435</v>
      </c>
      <c r="DB53" s="110">
        <f>'Poblacion Alt'!DB53-'Poblacion Base'!DB53</f>
        <v>-157.90071199624799</v>
      </c>
      <c r="DC53" s="110">
        <f>'Poblacion Alt'!DC53-'Poblacion Base'!DC53</f>
        <v>-217.26795651763678</v>
      </c>
      <c r="DD53" s="110">
        <f>'Poblacion Alt'!DD53-'Poblacion Base'!DD53</f>
        <v>-287.22754215786699</v>
      </c>
      <c r="DE53" s="110">
        <f>'Poblacion Alt'!DE53-'Poblacion Base'!DE53</f>
        <v>-369.40916711380123</v>
      </c>
      <c r="DF53" s="110">
        <f>'Poblacion Alt'!DF53-'Poblacion Base'!DF53</f>
        <v>-465.58955430571223</v>
      </c>
      <c r="DG53" s="110">
        <f>'Poblacion Alt'!DG53-'Poblacion Base'!DG53</f>
        <v>-577.75220855907537</v>
      </c>
      <c r="DH53" s="110">
        <f>'Poblacion Alt'!DH53-'Poblacion Base'!DH53</f>
        <v>-708.02897322300123</v>
      </c>
      <c r="DI53" s="110">
        <f>'Poblacion Alt'!DI53-'Poblacion Base'!DI53</f>
        <v>-858.66450346374768</v>
      </c>
      <c r="DJ53" s="110">
        <f>'Poblacion Alt'!DJ53-'Poblacion Base'!DJ53</f>
        <v>-1032.0520968196215</v>
      </c>
      <c r="DK53" s="110">
        <f>'Poblacion Alt'!DK53-'Poblacion Base'!DK53</f>
        <v>-1230.5512729579641</v>
      </c>
      <c r="DL53" s="110">
        <f>'Poblacion Alt'!DL53-'Poblacion Base'!DL53</f>
        <v>-1456.5936160508427</v>
      </c>
      <c r="DM53" s="110">
        <f>'Poblacion Alt'!DM53-'Poblacion Base'!DM53</f>
        <v>-1712.4475607861241</v>
      </c>
      <c r="DN53" s="110">
        <f>'Poblacion Alt'!DN53-'Poblacion Base'!DN53</f>
        <v>-2000.2763118213043</v>
      </c>
      <c r="DO53" s="110">
        <f>'Poblacion Alt'!DO53-'Poblacion Base'!DO53</f>
        <v>-2321.9404660827713</v>
      </c>
      <c r="DP53" s="110">
        <f>'Poblacion Alt'!DP53-'Poblacion Base'!DP53</f>
        <v>-2679.0177346934215</v>
      </c>
      <c r="DQ53" s="110">
        <f>'Poblacion Alt'!DQ53-'Poblacion Base'!DQ53</f>
        <v>-3072.5189853638876</v>
      </c>
      <c r="DR53" s="110">
        <f>'Poblacion Alt'!DR53-'Poblacion Base'!DR53</f>
        <v>-3503.0306641337229</v>
      </c>
      <c r="DS53" s="110">
        <f>'Poblacion Alt'!DS53-'Poblacion Base'!DS53</f>
        <v>-4767.7091889855219</v>
      </c>
      <c r="DT53" s="110">
        <f>'Poblacion Alt'!DT53-'Poblacion Base'!DT53</f>
        <v>-6130.2444792838069</v>
      </c>
      <c r="DU53" s="110">
        <f>'Poblacion Alt'!DU53-'Poblacion Base'!DU53</f>
        <v>-7588.1423855642206</v>
      </c>
      <c r="DV53" s="110">
        <f>'Poblacion Alt'!DV53-'Poblacion Base'!DV53</f>
        <v>-9136.4520216494857</v>
      </c>
      <c r="DW53" s="110">
        <f>'Poblacion Alt'!DW53-'Poblacion Base'!DW53</f>
        <v>-10769.108817806904</v>
      </c>
      <c r="DX53" s="110">
        <f>'Poblacion Alt'!DX53-'Poblacion Base'!DX53</f>
        <v>-12479.188788719708</v>
      </c>
      <c r="DY53" s="110">
        <f>'Poblacion Alt'!DY53-'Poblacion Base'!DY53</f>
        <v>-14257.578570732527</v>
      </c>
      <c r="DZ53" s="110">
        <f>'Poblacion Alt'!DZ53-'Poblacion Base'!DZ53</f>
        <v>-16095.412965343043</v>
      </c>
      <c r="EA53" s="110">
        <f>'Poblacion Alt'!EA53-'Poblacion Base'!EA53</f>
        <v>-17981.458023951564</v>
      </c>
      <c r="EB53" s="110">
        <f>'Poblacion Alt'!EB53-'Poblacion Base'!EB53</f>
        <v>-19905.031796293624</v>
      </c>
      <c r="EC53" s="110">
        <f>'Poblacion Alt'!EC53-'Poblacion Base'!EC53</f>
        <v>-21754.6318000748</v>
      </c>
      <c r="ED53" s="110">
        <f>'Poblacion Alt'!ED53-'Poblacion Base'!ED53</f>
        <v>-23617.455230952939</v>
      </c>
      <c r="EE53" s="110">
        <f>'Poblacion Alt'!EE53-'Poblacion Base'!EE53</f>
        <v>-25483.469259297941</v>
      </c>
      <c r="EF53" s="110">
        <f>'Poblacion Alt'!EF53-'Poblacion Base'!EF53</f>
        <v>-27341.616468988504</v>
      </c>
      <c r="EG53" s="110">
        <f>'Poblacion Alt'!EG53-'Poblacion Base'!EG53</f>
        <v>-29181.442426633555</v>
      </c>
      <c r="EH53" s="110">
        <f>'Poblacion Alt'!EH53-'Poblacion Base'!EH53</f>
        <v>-30993.734911143867</v>
      </c>
      <c r="EI53" s="110">
        <f>'Poblacion Alt'!EI53-'Poblacion Base'!EI53</f>
        <v>-32768.723615258408</v>
      </c>
      <c r="EJ53" s="110">
        <f>'Poblacion Alt'!EJ53-'Poblacion Base'!EJ53</f>
        <v>-34490.524385377881</v>
      </c>
      <c r="EK53" s="110">
        <f>'Poblacion Alt'!EK53-'Poblacion Base'!EK53</f>
        <v>-36152.68415657169</v>
      </c>
      <c r="EL53" s="110">
        <f>'Poblacion Alt'!EL53-'Poblacion Base'!EL53</f>
        <v>-37751.207649930555</v>
      </c>
      <c r="EM53" s="110">
        <f>'Poblacion Alt'!EM53-'Poblacion Base'!EM53</f>
        <v>-38837.228362902417</v>
      </c>
      <c r="EN53" s="110">
        <f>'Poblacion Alt'!EN53-'Poblacion Base'!EN53</f>
        <v>-39867.253084012074</v>
      </c>
      <c r="EO53" s="110">
        <f>'Poblacion Alt'!EO53-'Poblacion Base'!EO53</f>
        <v>-40837.63219647581</v>
      </c>
      <c r="EP53" s="110">
        <f>'Poblacion Alt'!EP53-'Poblacion Base'!EP53</f>
        <v>-41746.96897793375</v>
      </c>
      <c r="EQ53" s="110">
        <f>'Poblacion Alt'!EQ53-'Poblacion Base'!EQ53</f>
        <v>-42591.189006116008</v>
      </c>
      <c r="ER53" s="110">
        <f>'Poblacion Alt'!ER53-'Poblacion Base'!ER53</f>
        <v>-43370.278826491965</v>
      </c>
      <c r="ES53" s="110">
        <f>'Poblacion Alt'!ES53-'Poblacion Base'!ES53</f>
        <v>-44088.24608239712</v>
      </c>
      <c r="ET53" s="110">
        <f>'Poblacion Alt'!ET53-'Poblacion Base'!ET53</f>
        <v>-44739.480847186642</v>
      </c>
      <c r="EU53" s="110">
        <f>'Poblacion Alt'!EU53-'Poblacion Base'!EU53</f>
        <v>-45316.041880435892</v>
      </c>
      <c r="EV53" s="110">
        <f>'Poblacion Alt'!EV53-'Poblacion Base'!EV53</f>
        <v>-45811.97752612253</v>
      </c>
      <c r="EW53" s="110">
        <f>'Poblacion Alt'!EW53-'Poblacion Base'!EW53</f>
        <v>-46413.702739153639</v>
      </c>
      <c r="EX53" s="110">
        <f>'Poblacion Alt'!EX53-'Poblacion Base'!EX53</f>
        <v>-46935.220210104599</v>
      </c>
      <c r="EY53" s="110">
        <f>'Poblacion Alt'!EY53-'Poblacion Base'!EY53</f>
        <v>-47367.437780786597</v>
      </c>
      <c r="EZ53" s="110">
        <f>'Poblacion Alt'!EZ53-'Poblacion Base'!EZ53</f>
        <v>-47725.697920130915</v>
      </c>
      <c r="FA53" s="110">
        <f>'Poblacion Alt'!FA53-'Poblacion Base'!FA53</f>
        <v>-48000.241645714501</v>
      </c>
      <c r="FB53" s="110">
        <f>'Poblacion Alt'!FB53-'Poblacion Base'!FB53</f>
        <v>-48186.306366316858</v>
      </c>
      <c r="FC53" s="110">
        <f>'Poblacion Alt'!FC53-'Poblacion Base'!FC53</f>
        <v>-48268.914797054953</v>
      </c>
      <c r="FD53" s="110">
        <f>'Poblacion Alt'!FD53-'Poblacion Base'!FD53</f>
        <v>-48017.532031984185</v>
      </c>
      <c r="FE53" s="110">
        <f>'Poblacion Alt'!FE53-'Poblacion Base'!FE53</f>
        <v>-47502.605631791404</v>
      </c>
      <c r="FF53" s="110">
        <f>'Poblacion Alt'!FF53-'Poblacion Base'!FF53</f>
        <v>-46765.314430573548</v>
      </c>
      <c r="FG53" s="110">
        <f>'Poblacion Alt'!FG53-'Poblacion Base'!FG53</f>
        <v>-45707.978766613174</v>
      </c>
      <c r="FH53" s="110">
        <f>'Poblacion Alt'!FH53-'Poblacion Base'!FH53</f>
        <v>-44494.759265092434</v>
      </c>
      <c r="FI53" s="110">
        <f>'Poblacion Alt'!FI53-'Poblacion Base'!FI53</f>
        <v>-43134.156684306916</v>
      </c>
      <c r="FJ53" s="110">
        <f>'Poblacion Alt'!FJ53-'Poblacion Base'!FJ53</f>
        <v>-41690.078580506379</v>
      </c>
      <c r="FK53" s="110">
        <f>'Poblacion Alt'!FK53-'Poblacion Base'!FK53</f>
        <v>-40155.658470523776</v>
      </c>
      <c r="FL53" s="110">
        <f>'Poblacion Alt'!FL53-'Poblacion Base'!FL53</f>
        <v>-38540.052781916223</v>
      </c>
      <c r="FM53" s="110">
        <f>'Poblacion Alt'!FM53-'Poblacion Base'!FM53</f>
        <v>-36859.041774588521</v>
      </c>
      <c r="FN53" s="110">
        <f>'Poblacion Alt'!FN53-'Poblacion Base'!FN53</f>
        <v>-35154.811309284589</v>
      </c>
      <c r="FO53" s="110">
        <f>'Poblacion Alt'!FO53-'Poblacion Base'!FO53</f>
        <v>-33425.818397739087</v>
      </c>
      <c r="FP53" s="110">
        <f>'Poblacion Alt'!FP53-'Poblacion Base'!FP53</f>
        <v>-31677.922858491424</v>
      </c>
      <c r="FQ53" s="110">
        <f>'Poblacion Alt'!FQ53-'Poblacion Base'!FQ53</f>
        <v>-29915.941745084827</v>
      </c>
      <c r="FR53" s="110">
        <f>'Poblacion Alt'!FR53-'Poblacion Base'!FR53</f>
        <v>-28138.872243359394</v>
      </c>
      <c r="FS53" s="110">
        <f>'Poblacion Alt'!FS53-'Poblacion Base'!FS53</f>
        <v>-26368.35828260635</v>
      </c>
      <c r="FT53" s="110">
        <f>'Poblacion Alt'!FT53-'Poblacion Base'!FT53</f>
        <v>-24597.790848719771</v>
      </c>
      <c r="FU53" s="110">
        <f>'Poblacion Alt'!FU53-'Poblacion Base'!FU53</f>
        <v>-22838.564037112461</v>
      </c>
      <c r="FV53" s="110">
        <f>'Poblacion Alt'!FV53-'Poblacion Base'!FV53</f>
        <v>-21102.322397569718</v>
      </c>
      <c r="FW53" s="110">
        <f>'Poblacion Alt'!FW53-'Poblacion Base'!FW53</f>
        <v>-19410.044256875874</v>
      </c>
      <c r="FX53" s="110">
        <f>'Poblacion Alt'!FX53-'Poblacion Base'!FX53</f>
        <v>-17869.299044337822</v>
      </c>
      <c r="FY53" s="110">
        <f>'Poblacion Alt'!FY53-'Poblacion Base'!FY53</f>
        <v>-16439.246239905129</v>
      </c>
      <c r="FZ53" s="110">
        <f>'Poblacion Alt'!FZ53-'Poblacion Base'!FZ53</f>
        <v>-15091.233849339595</v>
      </c>
      <c r="GA53" s="110">
        <f>'Poblacion Alt'!GA53-'Poblacion Base'!GA53</f>
        <v>-13813.031802473299</v>
      </c>
      <c r="GB53" s="110">
        <f>'Poblacion Alt'!GB53-'Poblacion Base'!GB53</f>
        <v>-12588.461331982457</v>
      </c>
      <c r="GC53" s="110">
        <f>'Poblacion Alt'!GC53-'Poblacion Base'!GC53</f>
        <v>-11413.344381534582</v>
      </c>
      <c r="GD53" s="110">
        <f>'Poblacion Alt'!GD53-'Poblacion Base'!GD53</f>
        <v>-10281.267268774594</v>
      </c>
      <c r="GE53" s="110">
        <f>'Poblacion Alt'!GE53-'Poblacion Base'!GE53</f>
        <v>-9200.5837070362468</v>
      </c>
      <c r="GF53" s="110">
        <f>'Poblacion Alt'!GF53-'Poblacion Base'!GF53</f>
        <v>-8172.7036075195065</v>
      </c>
      <c r="GG53" s="110">
        <f>'Poblacion Alt'!GG53-'Poblacion Base'!GG53</f>
        <v>-7199.93671657308</v>
      </c>
      <c r="GH53" s="110">
        <f>'Poblacion Alt'!GH53-'Poblacion Base'!GH53</f>
        <v>-6267.6869686993887</v>
      </c>
      <c r="GI53" s="110">
        <f>'Poblacion Alt'!GI53-'Poblacion Base'!GI53</f>
        <v>-5391.6586621509923</v>
      </c>
      <c r="GJ53" s="110">
        <f>'Poblacion Alt'!GJ53-'Poblacion Base'!GJ53</f>
        <v>-4582.6226238462405</v>
      </c>
      <c r="GK53" s="110">
        <f>'Poblacion Alt'!GK53-'Poblacion Base'!GK53</f>
        <v>-3848.839973161259</v>
      </c>
      <c r="GL53" s="110">
        <f>'Poblacion Alt'!GL53-'Poblacion Base'!GL53</f>
        <v>-3191.3257366718462</v>
      </c>
      <c r="GM53" s="110">
        <f>'Poblacion Alt'!GM53-'Poblacion Base'!GM53</f>
        <v>-2612.1200811194285</v>
      </c>
      <c r="GN53" s="110">
        <f>'Poblacion Alt'!GN53-'Poblacion Base'!GN53</f>
        <v>-2109.5831308204142</v>
      </c>
      <c r="GO53" s="110">
        <f>'Poblacion Alt'!GO53-'Poblacion Base'!GO53</f>
        <v>-1680.4685671062398</v>
      </c>
      <c r="GP53" s="110">
        <f>'Poblacion Alt'!GP53-'Poblacion Base'!GP53</f>
        <v>-1317.8241446205138</v>
      </c>
      <c r="GQ53" s="110">
        <f>'Poblacion Alt'!GQ53-'Poblacion Base'!GQ53</f>
        <v>-1016.7179513838928</v>
      </c>
      <c r="GR53" s="110">
        <f>'Poblacion Alt'!GR53-'Poblacion Base'!GR53</f>
        <v>-775.72543334457441</v>
      </c>
      <c r="GS53" s="110">
        <f>'Poblacion Alt'!GS53-'Poblacion Base'!GS53</f>
        <v>-584.40824000316206</v>
      </c>
      <c r="GT53" s="110">
        <f>'Poblacion Alt'!GT53-'Poblacion Base'!GT53</f>
        <v>-434.06760205019418</v>
      </c>
      <c r="GU53" s="110">
        <f>'Poblacion Alt'!GU53-'Poblacion Base'!GU53</f>
        <v>-12.950500522194488</v>
      </c>
      <c r="GV53" s="48">
        <f t="shared" si="1"/>
        <v>-4503436.9546618536</v>
      </c>
    </row>
    <row r="54" spans="1:204">
      <c r="A54">
        <v>2070</v>
      </c>
      <c r="B54" s="110">
        <f>'Poblacion Alt'!B54-'Poblacion Base'!B54</f>
        <v>-30.308341550757177</v>
      </c>
      <c r="C54" s="110">
        <f>'Poblacion Alt'!C54-'Poblacion Base'!C54</f>
        <v>-66.668416361004347</v>
      </c>
      <c r="D54" s="110">
        <f>'Poblacion Alt'!D54-'Poblacion Base'!D54</f>
        <v>-110.12156136866543</v>
      </c>
      <c r="E54" s="110">
        <f>'Poblacion Alt'!E54-'Poblacion Base'!E54</f>
        <v>-161.89910944941221</v>
      </c>
      <c r="F54" s="110">
        <f>'Poblacion Alt'!F54-'Poblacion Base'!F54</f>
        <v>-223.39254440425429</v>
      </c>
      <c r="G54" s="110">
        <f>'Poblacion Alt'!G54-'Poblacion Base'!G54</f>
        <v>-296.18650480851647</v>
      </c>
      <c r="H54" s="110">
        <f>'Poblacion Alt'!H54-'Poblacion Base'!H54</f>
        <v>-382.11151171391248</v>
      </c>
      <c r="I54" s="110">
        <f>'Poblacion Alt'!I54-'Poblacion Base'!I54</f>
        <v>-483.2185187418072</v>
      </c>
      <c r="J54" s="110">
        <f>'Poblacion Alt'!J54-'Poblacion Base'!J54</f>
        <v>-601.76025004923576</v>
      </c>
      <c r="K54" s="110">
        <f>'Poblacion Alt'!K54-'Poblacion Base'!K54</f>
        <v>-740.26304946420714</v>
      </c>
      <c r="L54" s="110">
        <f>'Poblacion Alt'!L54-'Poblacion Base'!L54</f>
        <v>-901.46638488338795</v>
      </c>
      <c r="M54" s="110">
        <f>'Poblacion Alt'!M54-'Poblacion Base'!M54</f>
        <v>-1088.2162964109739</v>
      </c>
      <c r="N54" s="110">
        <f>'Poblacion Alt'!N54-'Poblacion Base'!N54</f>
        <v>-1303.651619903656</v>
      </c>
      <c r="O54" s="110">
        <f>'Poblacion Alt'!O54-'Poblacion Base'!O54</f>
        <v>-1550.8546139148239</v>
      </c>
      <c r="P54" s="110">
        <f>'Poblacion Alt'!P54-'Poblacion Base'!P54</f>
        <v>-1833.0129327716422</v>
      </c>
      <c r="Q54" s="110">
        <f>'Poblacion Alt'!Q54-'Poblacion Base'!Q54</f>
        <v>-2153.290145570325</v>
      </c>
      <c r="R54" s="110">
        <f>'Poblacion Alt'!R54-'Poblacion Base'!R54</f>
        <v>-2514.6040190856438</v>
      </c>
      <c r="S54" s="110">
        <f>'Poblacion Alt'!S54-'Poblacion Base'!S54</f>
        <v>-2919.6846161450667</v>
      </c>
      <c r="T54" s="110">
        <f>'Poblacion Alt'!T54-'Poblacion Base'!T54</f>
        <v>-3370.9346322655038</v>
      </c>
      <c r="U54" s="110">
        <f>'Poblacion Alt'!U54-'Poblacion Base'!U54</f>
        <v>-3870.1833841468615</v>
      </c>
      <c r="V54" s="110">
        <f>'Poblacion Alt'!V54-'Poblacion Base'!V54</f>
        <v>-5215.9102111849061</v>
      </c>
      <c r="W54" s="110">
        <f>'Poblacion Alt'!W54-'Poblacion Base'!W54</f>
        <v>-6684.668213736586</v>
      </c>
      <c r="X54" s="110">
        <f>'Poblacion Alt'!X54-'Poblacion Base'!X54</f>
        <v>-8276.3387675980339</v>
      </c>
      <c r="Y54" s="110">
        <f>'Poblacion Alt'!Y54-'Poblacion Base'!Y54</f>
        <v>-9989.9561320623616</v>
      </c>
      <c r="Z54" s="110">
        <f>'Poblacion Alt'!Z54-'Poblacion Base'!Z54</f>
        <v>-11821.179039002338</v>
      </c>
      <c r="AA54" s="110">
        <f>'Poblacion Alt'!AA54-'Poblacion Base'!AA54</f>
        <v>-13764.93470255431</v>
      </c>
      <c r="AB54" s="110">
        <f>'Poblacion Alt'!AB54-'Poblacion Base'!AB54</f>
        <v>-15812.927186130953</v>
      </c>
      <c r="AC54" s="110">
        <f>'Poblacion Alt'!AC54-'Poblacion Base'!AC54</f>
        <v>-17955.634729705926</v>
      </c>
      <c r="AD54" s="110">
        <f>'Poblacion Alt'!AD54-'Poblacion Base'!AD54</f>
        <v>-20181.658490987262</v>
      </c>
      <c r="AE54" s="110">
        <f>'Poblacion Alt'!AE54-'Poblacion Base'!AE54</f>
        <v>-22476.928616064455</v>
      </c>
      <c r="AF54" s="110">
        <f>'Poblacion Alt'!AF54-'Poblacion Base'!AF54</f>
        <v>-25559.86088833242</v>
      </c>
      <c r="AG54" s="110">
        <f>'Poblacion Alt'!AG54-'Poblacion Base'!AG54</f>
        <v>-28693.408257416158</v>
      </c>
      <c r="AH54" s="110">
        <f>'Poblacion Alt'!AH54-'Poblacion Base'!AH54</f>
        <v>-31852.834470317262</v>
      </c>
      <c r="AI54" s="110">
        <f>'Poblacion Alt'!AI54-'Poblacion Base'!AI54</f>
        <v>-35015.590901813441</v>
      </c>
      <c r="AJ54" s="110">
        <f>'Poblacion Alt'!AJ54-'Poblacion Base'!AJ54</f>
        <v>-38156.876859527751</v>
      </c>
      <c r="AK54" s="110">
        <f>'Poblacion Alt'!AK54-'Poblacion Base'!AK54</f>
        <v>-41252.443377640506</v>
      </c>
      <c r="AL54" s="110">
        <f>'Poblacion Alt'!AL54-'Poblacion Base'!AL54</f>
        <v>-44279.355051862745</v>
      </c>
      <c r="AM54" s="110">
        <f>'Poblacion Alt'!AM54-'Poblacion Base'!AM54</f>
        <v>-47214.899507771508</v>
      </c>
      <c r="AN54" s="110">
        <f>'Poblacion Alt'!AN54-'Poblacion Base'!AN54</f>
        <v>-50029.240424770862</v>
      </c>
      <c r="AO54" s="110">
        <f>'Poblacion Alt'!AO54-'Poblacion Base'!AO54</f>
        <v>-52707.359604552446</v>
      </c>
      <c r="AP54" s="110">
        <f>'Poblacion Alt'!AP54-'Poblacion Base'!AP54</f>
        <v>-54131.345170602435</v>
      </c>
      <c r="AQ54" s="110">
        <f>'Poblacion Alt'!AQ54-'Poblacion Base'!AQ54</f>
        <v>-55450.055637398153</v>
      </c>
      <c r="AR54" s="110">
        <f>'Poblacion Alt'!AR54-'Poblacion Base'!AR54</f>
        <v>-56656.9985359938</v>
      </c>
      <c r="AS54" s="110">
        <f>'Poblacion Alt'!AS54-'Poblacion Base'!AS54</f>
        <v>-57748.584193804301</v>
      </c>
      <c r="AT54" s="110">
        <f>'Poblacion Alt'!AT54-'Poblacion Base'!AT54</f>
        <v>-58719.761821911554</v>
      </c>
      <c r="AU54" s="110">
        <f>'Poblacion Alt'!AU54-'Poblacion Base'!AU54</f>
        <v>-59568.162282897218</v>
      </c>
      <c r="AV54" s="110">
        <f>'Poblacion Alt'!AV54-'Poblacion Base'!AV54</f>
        <v>-60292.820165503479</v>
      </c>
      <c r="AW54" s="110">
        <f>'Poblacion Alt'!AW54-'Poblacion Base'!AW54</f>
        <v>-60902.2822061021</v>
      </c>
      <c r="AX54" s="110">
        <f>'Poblacion Alt'!AX54-'Poblacion Base'!AX54</f>
        <v>-61389.762104106077</v>
      </c>
      <c r="AY54" s="110">
        <f>'Poblacion Alt'!AY54-'Poblacion Base'!AY54</f>
        <v>-61749.042948005896</v>
      </c>
      <c r="AZ54" s="110">
        <f>'Poblacion Alt'!AZ54-'Poblacion Base'!AZ54</f>
        <v>-61724.967088415986</v>
      </c>
      <c r="BA54" s="110">
        <f>'Poblacion Alt'!BA54-'Poblacion Base'!BA54</f>
        <v>-61646.576353426615</v>
      </c>
      <c r="BB54" s="110">
        <f>'Poblacion Alt'!BB54-'Poblacion Base'!BB54</f>
        <v>-61468.400806519261</v>
      </c>
      <c r="BC54" s="110">
        <f>'Poblacion Alt'!BC54-'Poblacion Base'!BC54</f>
        <v>-61212.722109607421</v>
      </c>
      <c r="BD54" s="110">
        <f>'Poblacion Alt'!BD54-'Poblacion Base'!BD54</f>
        <v>-60859.615088635415</v>
      </c>
      <c r="BE54" s="110">
        <f>'Poblacion Alt'!BE54-'Poblacion Base'!BE54</f>
        <v>-60412.87250558869</v>
      </c>
      <c r="BF54" s="110">
        <f>'Poblacion Alt'!BF54-'Poblacion Base'!BF54</f>
        <v>-59880.216375893739</v>
      </c>
      <c r="BG54" s="110">
        <f>'Poblacion Alt'!BG54-'Poblacion Base'!BG54</f>
        <v>-59237.795930034481</v>
      </c>
      <c r="BH54" s="110">
        <f>'Poblacion Alt'!BH54-'Poblacion Base'!BH54</f>
        <v>-58278.168666051293</v>
      </c>
      <c r="BI54" s="110">
        <f>'Poblacion Alt'!BI54-'Poblacion Base'!BI54</f>
        <v>-57052.458697136084</v>
      </c>
      <c r="BJ54" s="110">
        <f>'Poblacion Alt'!BJ54-'Poblacion Base'!BJ54</f>
        <v>-55703.392048464739</v>
      </c>
      <c r="BK54" s="110">
        <f>'Poblacion Alt'!BK54-'Poblacion Base'!BK54</f>
        <v>-54159.297841227148</v>
      </c>
      <c r="BL54" s="110">
        <f>'Poblacion Alt'!BL54-'Poblacion Base'!BL54</f>
        <v>-52443.414433294733</v>
      </c>
      <c r="BM54" s="110">
        <f>'Poblacion Alt'!BM54-'Poblacion Base'!BM54</f>
        <v>-50562.986893325462</v>
      </c>
      <c r="BN54" s="110">
        <f>'Poblacion Alt'!BN54-'Poblacion Base'!BN54</f>
        <v>-48584.676142762881</v>
      </c>
      <c r="BO54" s="110">
        <f>'Poblacion Alt'!BO54-'Poblacion Base'!BO54</f>
        <v>-46498.789854625298</v>
      </c>
      <c r="BP54" s="110">
        <f>'Poblacion Alt'!BP54-'Poblacion Base'!BP54</f>
        <v>-44324.934076270671</v>
      </c>
      <c r="BQ54" s="110">
        <f>'Poblacion Alt'!BQ54-'Poblacion Base'!BQ54</f>
        <v>-42060.945525007381</v>
      </c>
      <c r="BR54" s="110">
        <f>'Poblacion Alt'!BR54-'Poblacion Base'!BR54</f>
        <v>-39550.600762975402</v>
      </c>
      <c r="BS54" s="110">
        <f>'Poblacion Alt'!BS54-'Poblacion Base'!BS54</f>
        <v>-36851.86816162063</v>
      </c>
      <c r="BT54" s="110">
        <f>'Poblacion Alt'!BT54-'Poblacion Base'!BT54</f>
        <v>-34069.665295238839</v>
      </c>
      <c r="BU54" s="110">
        <f>'Poblacion Alt'!BU54-'Poblacion Base'!BU54</f>
        <v>-31237.050706772483</v>
      </c>
      <c r="BV54" s="110">
        <f>'Poblacion Alt'!BV54-'Poblacion Base'!BV54</f>
        <v>-28398.028092837892</v>
      </c>
      <c r="BW54" s="110">
        <f>'Poblacion Alt'!BW54-'Poblacion Base'!BW54</f>
        <v>-25585.534050857415</v>
      </c>
      <c r="BX54" s="110">
        <f>'Poblacion Alt'!BX54-'Poblacion Base'!BX54</f>
        <v>-22833.678696384537</v>
      </c>
      <c r="BY54" s="110">
        <f>'Poblacion Alt'!BY54-'Poblacion Base'!BY54</f>
        <v>-20171.070564058202</v>
      </c>
      <c r="BZ54" s="110">
        <f>'Poblacion Alt'!BZ54-'Poblacion Base'!BZ54</f>
        <v>-17626.432023609406</v>
      </c>
      <c r="CA54" s="110">
        <f>'Poblacion Alt'!CA54-'Poblacion Base'!CA54</f>
        <v>-15240.618923835398</v>
      </c>
      <c r="CB54" s="110">
        <f>'Poblacion Alt'!CB54-'Poblacion Base'!CB54</f>
        <v>-13241.102208199474</v>
      </c>
      <c r="CC54" s="110">
        <f>'Poblacion Alt'!CC54-'Poblacion Base'!CC54</f>
        <v>-11526.556203689048</v>
      </c>
      <c r="CD54" s="110">
        <f>'Poblacion Alt'!CD54-'Poblacion Base'!CD54</f>
        <v>-10031.598528052913</v>
      </c>
      <c r="CE54" s="110">
        <f>'Poblacion Alt'!CE54-'Poblacion Base'!CE54</f>
        <v>-8712.7410165751644</v>
      </c>
      <c r="CF54" s="110">
        <f>'Poblacion Alt'!CF54-'Poblacion Base'!CF54</f>
        <v>-7542.7800616351888</v>
      </c>
      <c r="CG54" s="110">
        <f>'Poblacion Alt'!CG54-'Poblacion Base'!CG54</f>
        <v>-6493.0563528822386</v>
      </c>
      <c r="CH54" s="110">
        <f>'Poblacion Alt'!CH54-'Poblacion Base'!CH54</f>
        <v>-5547.9912643396237</v>
      </c>
      <c r="CI54" s="110">
        <f>'Poblacion Alt'!CI54-'Poblacion Base'!CI54</f>
        <v>-4703.9489809422812</v>
      </c>
      <c r="CJ54" s="110">
        <f>'Poblacion Alt'!CJ54-'Poblacion Base'!CJ54</f>
        <v>-3957.2071381060377</v>
      </c>
      <c r="CK54" s="110">
        <f>'Poblacion Alt'!CK54-'Poblacion Base'!CK54</f>
        <v>-3304.9907962360012</v>
      </c>
      <c r="CL54" s="110">
        <f>'Poblacion Alt'!CL54-'Poblacion Base'!CL54</f>
        <v>-2765.3637789470813</v>
      </c>
      <c r="CM54" s="110">
        <f>'Poblacion Alt'!CM54-'Poblacion Base'!CM54</f>
        <v>-2312.1186179441429</v>
      </c>
      <c r="CN54" s="110">
        <f>'Poblacion Alt'!CN54-'Poblacion Base'!CN54</f>
        <v>-1927.3122137053288</v>
      </c>
      <c r="CO54" s="110">
        <f>'Poblacion Alt'!CO54-'Poblacion Base'!CO54</f>
        <v>-1600.1225323312538</v>
      </c>
      <c r="CP54" s="110">
        <f>'Poblacion Alt'!CP54-'Poblacion Base'!CP54</f>
        <v>-1321.3269510604587</v>
      </c>
      <c r="CQ54" s="110">
        <f>'Poblacion Alt'!CQ54-'Poblacion Base'!CQ54</f>
        <v>-1082.9447088660672</v>
      </c>
      <c r="CR54" s="110">
        <f>'Poblacion Alt'!CR54-'Poblacion Base'!CR54</f>
        <v>-879.8345832826526</v>
      </c>
      <c r="CS54" s="110">
        <f>'Poblacion Alt'!CS54-'Poblacion Base'!CS54</f>
        <v>-707.67880782706925</v>
      </c>
      <c r="CT54" s="110">
        <f>'Poblacion Alt'!CT54-'Poblacion Base'!CT54</f>
        <v>-562.73868073444828</v>
      </c>
      <c r="CU54" s="110">
        <f>'Poblacion Alt'!CU54-'Poblacion Base'!CU54</f>
        <v>-441.87650895686966</v>
      </c>
      <c r="CV54" s="110">
        <f>'Poblacion Alt'!CV54-'Poblacion Base'!CV54</f>
        <v>-340.85678158463816</v>
      </c>
      <c r="CW54" s="110">
        <f>'Poblacion Alt'!CW54-'Poblacion Base'!CW54</f>
        <v>-258.85449389605674</v>
      </c>
      <c r="CX54" s="110">
        <f>'Poblacion Alt'!CX54-'Poblacion Base'!CX54</f>
        <v>-10.391658170654409</v>
      </c>
      <c r="CY54" s="110">
        <f>'Poblacion Alt'!CY54-'Poblacion Base'!CY54</f>
        <v>-29.844442515255651</v>
      </c>
      <c r="CZ54" s="110">
        <f>'Poblacion Alt'!CZ54-'Poblacion Base'!CZ54</f>
        <v>-65.503307514765766</v>
      </c>
      <c r="DA54" s="110">
        <f>'Poblacion Alt'!DA54-'Poblacion Base'!DA54</f>
        <v>-107.94013486159383</v>
      </c>
      <c r="DB54" s="110">
        <f>'Poblacion Alt'!DB54-'Poblacion Base'!DB54</f>
        <v>-158.29601321715745</v>
      </c>
      <c r="DC54" s="110">
        <f>'Poblacion Alt'!DC54-'Poblacion Base'!DC54</f>
        <v>-217.82914319128031</v>
      </c>
      <c r="DD54" s="110">
        <f>'Poblacion Alt'!DD54-'Poblacion Base'!DD54</f>
        <v>-287.98000523584778</v>
      </c>
      <c r="DE54" s="110">
        <f>'Poblacion Alt'!DE54-'Poblacion Base'!DE54</f>
        <v>-370.38366547765327</v>
      </c>
      <c r="DF54" s="110">
        <f>'Poblacion Alt'!DF54-'Poblacion Base'!DF54</f>
        <v>-466.83338842648664</v>
      </c>
      <c r="DG54" s="110">
        <f>'Poblacion Alt'!DG54-'Poblacion Base'!DG54</f>
        <v>-579.31885057600448</v>
      </c>
      <c r="DH54" s="110">
        <f>'Poblacion Alt'!DH54-'Poblacion Base'!DH54</f>
        <v>-709.94365868036402</v>
      </c>
      <c r="DI54" s="110">
        <f>'Poblacion Alt'!DI54-'Poblacion Base'!DI54</f>
        <v>-861.02019165881211</v>
      </c>
      <c r="DJ54" s="110">
        <f>'Poblacion Alt'!DJ54-'Poblacion Base'!DJ54</f>
        <v>-1034.8768636537716</v>
      </c>
      <c r="DK54" s="110">
        <f>'Poblacion Alt'!DK54-'Poblacion Base'!DK54</f>
        <v>-1233.9341046035988</v>
      </c>
      <c r="DL54" s="110">
        <f>'Poblacion Alt'!DL54-'Poblacion Base'!DL54</f>
        <v>-1460.585822102119</v>
      </c>
      <c r="DM54" s="110">
        <f>'Poblacion Alt'!DM54-'Poblacion Base'!DM54</f>
        <v>-1717.1852790443227</v>
      </c>
      <c r="DN54" s="110">
        <f>'Poblacion Alt'!DN54-'Poblacion Base'!DN54</f>
        <v>-2005.8151522017724</v>
      </c>
      <c r="DO54" s="110">
        <f>'Poblacion Alt'!DO54-'Poblacion Base'!DO54</f>
        <v>-2328.4415052131517</v>
      </c>
      <c r="DP54" s="110">
        <f>'Poblacion Alt'!DP54-'Poblacion Base'!DP54</f>
        <v>-2686.48939475714</v>
      </c>
      <c r="DQ54" s="110">
        <f>'Poblacion Alt'!DQ54-'Poblacion Base'!DQ54</f>
        <v>-3081.1408068551391</v>
      </c>
      <c r="DR54" s="110">
        <f>'Poblacion Alt'!DR54-'Poblacion Base'!DR54</f>
        <v>-3512.9251755627338</v>
      </c>
      <c r="DS54" s="110">
        <f>'Poblacion Alt'!DS54-'Poblacion Base'!DS54</f>
        <v>-4780.7050750944763</v>
      </c>
      <c r="DT54" s="110">
        <f>'Poblacion Alt'!DT54-'Poblacion Base'!DT54</f>
        <v>-6147.1316571950156</v>
      </c>
      <c r="DU54" s="110">
        <f>'Poblacion Alt'!DU54-'Poblacion Base'!DU54</f>
        <v>-7608.6862242362695</v>
      </c>
      <c r="DV54" s="110">
        <f>'Poblacion Alt'!DV54-'Poblacion Base'!DV54</f>
        <v>-9161.4967888120154</v>
      </c>
      <c r="DW54" s="110">
        <f>'Poblacion Alt'!DW54-'Poblacion Base'!DW54</f>
        <v>-10798.768315192603</v>
      </c>
      <c r="DX54" s="110">
        <f>'Poblacion Alt'!DX54-'Poblacion Base'!DX54</f>
        <v>-12514.055971240799</v>
      </c>
      <c r="DY54" s="110">
        <f>'Poblacion Alt'!DY54-'Poblacion Base'!DY54</f>
        <v>-14297.497473043448</v>
      </c>
      <c r="DZ54" s="110">
        <f>'Poblacion Alt'!DZ54-'Poblacion Base'!DZ54</f>
        <v>-16140.693101922399</v>
      </c>
      <c r="EA54" s="110">
        <f>'Poblacion Alt'!EA54-'Poblacion Base'!EA54</f>
        <v>-18032.362565140997</v>
      </c>
      <c r="EB54" s="110">
        <f>'Poblacion Alt'!EB54-'Poblacion Base'!EB54</f>
        <v>-19962.069204728847</v>
      </c>
      <c r="EC54" s="110">
        <f>'Poblacion Alt'!EC54-'Poblacion Base'!EC54</f>
        <v>-21816.858769760525</v>
      </c>
      <c r="ED54" s="110">
        <f>'Poblacion Alt'!ED54-'Poblacion Base'!ED54</f>
        <v>-23685.566041267331</v>
      </c>
      <c r="EE54" s="110">
        <f>'Poblacion Alt'!EE54-'Poblacion Base'!EE54</f>
        <v>-25557.36400605255</v>
      </c>
      <c r="EF54" s="110">
        <f>'Poblacion Alt'!EF54-'Poblacion Base'!EF54</f>
        <v>-27421.264665451017</v>
      </c>
      <c r="EG54" s="110">
        <f>'Poblacion Alt'!EG54-'Poblacion Base'!EG54</f>
        <v>-29266.725683031225</v>
      </c>
      <c r="EH54" s="110">
        <f>'Poblacion Alt'!EH54-'Poblacion Base'!EH54</f>
        <v>-31085.249801185593</v>
      </c>
      <c r="EI54" s="110">
        <f>'Poblacion Alt'!EI54-'Poblacion Base'!EI54</f>
        <v>-32867.490848985297</v>
      </c>
      <c r="EJ54" s="110">
        <f>'Poblacion Alt'!EJ54-'Poblacion Base'!EJ54</f>
        <v>-34605.044217290182</v>
      </c>
      <c r="EK54" s="110">
        <f>'Poblacion Alt'!EK54-'Poblacion Base'!EK54</f>
        <v>-36281.009407194739</v>
      </c>
      <c r="EL54" s="110">
        <f>'Poblacion Alt'!EL54-'Poblacion Base'!EL54</f>
        <v>-37893.270722814545</v>
      </c>
      <c r="EM54" s="110">
        <f>'Poblacion Alt'!EM54-'Poblacion Base'!EM54</f>
        <v>-38992.609207043017</v>
      </c>
      <c r="EN54" s="110">
        <f>'Poblacion Alt'!EN54-'Poblacion Base'!EN54</f>
        <v>-40035.237149152963</v>
      </c>
      <c r="EO54" s="110">
        <f>'Poblacion Alt'!EO54-'Poblacion Base'!EO54</f>
        <v>-41018.069813330134</v>
      </c>
      <c r="EP54" s="110">
        <f>'Poblacion Alt'!EP54-'Poblacion Base'!EP54</f>
        <v>-41940.811626746028</v>
      </c>
      <c r="EQ54" s="110">
        <f>'Poblacion Alt'!EQ54-'Poblacion Base'!EQ54</f>
        <v>-42801.400472866371</v>
      </c>
      <c r="ER54" s="110">
        <f>'Poblacion Alt'!ER54-'Poblacion Base'!ER54</f>
        <v>-43596.788736636983</v>
      </c>
      <c r="ES54" s="110">
        <f>'Poblacion Alt'!ES54-'Poblacion Base'!ES54</f>
        <v>-44325.957932206977</v>
      </c>
      <c r="ET54" s="110">
        <f>'Poblacion Alt'!ET54-'Poblacion Base'!ET54</f>
        <v>-44996.074824777956</v>
      </c>
      <c r="EU54" s="110">
        <f>'Poblacion Alt'!EU54-'Poblacion Base'!EU54</f>
        <v>-45597.237043204252</v>
      </c>
      <c r="EV54" s="110">
        <f>'Poblacion Alt'!EV54-'Poblacion Base'!EV54</f>
        <v>-46125.202489882067</v>
      </c>
      <c r="EW54" s="110">
        <f>'Poblacion Alt'!EW54-'Poblacion Base'!EW54</f>
        <v>-46719.807839697052</v>
      </c>
      <c r="EX54" s="110">
        <f>'Poblacion Alt'!EX54-'Poblacion Base'!EX54</f>
        <v>-47267.127757372742</v>
      </c>
      <c r="EY54" s="110">
        <f>'Poblacion Alt'!EY54-'Poblacion Base'!EY54</f>
        <v>-47733.513577462523</v>
      </c>
      <c r="EZ54" s="110">
        <f>'Poblacion Alt'!EZ54-'Poblacion Base'!EZ54</f>
        <v>-48110.35093211598</v>
      </c>
      <c r="FA54" s="110">
        <f>'Poblacion Alt'!FA54-'Poblacion Base'!FA54</f>
        <v>-48414.868057189859</v>
      </c>
      <c r="FB54" s="110">
        <f>'Poblacion Alt'!FB54-'Poblacion Base'!FB54</f>
        <v>-48635.28994937602</v>
      </c>
      <c r="FC54" s="110">
        <f>'Poblacion Alt'!FC54-'Poblacion Base'!FC54</f>
        <v>-48766.895939046459</v>
      </c>
      <c r="FD54" s="110">
        <f>'Poblacion Alt'!FD54-'Poblacion Base'!FD54</f>
        <v>-48793.919186088664</v>
      </c>
      <c r="FE54" s="110">
        <f>'Poblacion Alt'!FE54-'Poblacion Base'!FE54</f>
        <v>-48488.938779736229</v>
      </c>
      <c r="FF54" s="110">
        <f>'Poblacion Alt'!FF54-'Poblacion Base'!FF54</f>
        <v>-47920.366349691874</v>
      </c>
      <c r="FG54" s="110">
        <f>'Poblacion Alt'!FG54-'Poblacion Base'!FG54</f>
        <v>-47000.686513749359</v>
      </c>
      <c r="FH54" s="110">
        <f>'Poblacion Alt'!FH54-'Poblacion Base'!FH54</f>
        <v>-45898.96363511961</v>
      </c>
      <c r="FI54" s="110">
        <f>'Poblacion Alt'!FI54-'Poblacion Base'!FI54</f>
        <v>-44643.464677589538</v>
      </c>
      <c r="FJ54" s="110">
        <f>'Poblacion Alt'!FJ54-'Poblacion Base'!FJ54</f>
        <v>-43239.621206954645</v>
      </c>
      <c r="FK54" s="110">
        <f>'Poblacion Alt'!FK54-'Poblacion Base'!FK54</f>
        <v>-41754.208555246179</v>
      </c>
      <c r="FL54" s="110">
        <f>'Poblacion Alt'!FL54-'Poblacion Base'!FL54</f>
        <v>-40179.607198919985</v>
      </c>
      <c r="FM54" s="110">
        <f>'Poblacion Alt'!FM54-'Poblacion Base'!FM54</f>
        <v>-38524.46052000497</v>
      </c>
      <c r="FN54" s="110">
        <f>'Poblacion Alt'!FN54-'Poblacion Base'!FN54</f>
        <v>-36804.657659722434</v>
      </c>
      <c r="FO54" s="110">
        <f>'Poblacion Alt'!FO54-'Poblacion Base'!FO54</f>
        <v>-35065.140501803602</v>
      </c>
      <c r="FP54" s="110">
        <f>'Poblacion Alt'!FP54-'Poblacion Base'!FP54</f>
        <v>-33301.628452273202</v>
      </c>
      <c r="FQ54" s="110">
        <f>'Poblacion Alt'!FQ54-'Poblacion Base'!FQ54</f>
        <v>-31520.16510720423</v>
      </c>
      <c r="FR54" s="110">
        <f>'Poblacion Alt'!FR54-'Poblacion Base'!FR54</f>
        <v>-29725.047564687848</v>
      </c>
      <c r="FS54" s="110">
        <f>'Poblacion Alt'!FS54-'Poblacion Base'!FS54</f>
        <v>-27916.307123065053</v>
      </c>
      <c r="FT54" s="110">
        <f>'Poblacion Alt'!FT54-'Poblacion Base'!FT54</f>
        <v>-26115.667599584092</v>
      </c>
      <c r="FU54" s="110">
        <f>'Poblacion Alt'!FU54-'Poblacion Base'!FU54</f>
        <v>-24315.428799470887</v>
      </c>
      <c r="FV54" s="110">
        <f>'Poblacion Alt'!FV54-'Poblacion Base'!FV54</f>
        <v>-22527.772099499707</v>
      </c>
      <c r="FW54" s="110">
        <f>'Poblacion Alt'!FW54-'Poblacion Base'!FW54</f>
        <v>-20764.350042728533</v>
      </c>
      <c r="FX54" s="110">
        <f>'Poblacion Alt'!FX54-'Poblacion Base'!FX54</f>
        <v>-19047.988328527776</v>
      </c>
      <c r="FY54" s="110">
        <f>'Poblacion Alt'!FY54-'Poblacion Base'!FY54</f>
        <v>-17482.777869535261</v>
      </c>
      <c r="FZ54" s="110">
        <f>'Poblacion Alt'!FZ54-'Poblacion Base'!FZ54</f>
        <v>-16028.64849722787</v>
      </c>
      <c r="GA54" s="110">
        <f>'Poblacion Alt'!GA54-'Poblacion Base'!GA54</f>
        <v>-14658.442574814137</v>
      </c>
      <c r="GB54" s="110">
        <f>'Poblacion Alt'!GB54-'Poblacion Base'!GB54</f>
        <v>-13358.605820539757</v>
      </c>
      <c r="GC54" s="110">
        <f>'Poblacion Alt'!GC54-'Poblacion Base'!GC54</f>
        <v>-12115.586342139344</v>
      </c>
      <c r="GD54" s="110">
        <f>'Poblacion Alt'!GD54-'Poblacion Base'!GD54</f>
        <v>-10925.331184674142</v>
      </c>
      <c r="GE54" s="110">
        <f>'Poblacion Alt'!GE54-'Poblacion Base'!GE54</f>
        <v>-9782.8403103336168</v>
      </c>
      <c r="GF54" s="110">
        <f>'Poblacion Alt'!GF54-'Poblacion Base'!GF54</f>
        <v>-8699.3634970774001</v>
      </c>
      <c r="GG54" s="110">
        <f>'Poblacion Alt'!GG54-'Poblacion Base'!GG54</f>
        <v>-7672.3028049748391</v>
      </c>
      <c r="GH54" s="110">
        <f>'Poblacion Alt'!GH54-'Poblacion Base'!GH54</f>
        <v>-6706.8923997603415</v>
      </c>
      <c r="GI54" s="110">
        <f>'Poblacion Alt'!GI54-'Poblacion Base'!GI54</f>
        <v>-5790.3864751859219</v>
      </c>
      <c r="GJ54" s="110">
        <f>'Poblacion Alt'!GJ54-'Poblacion Base'!GJ54</f>
        <v>-4936.6393357224588</v>
      </c>
      <c r="GK54" s="110">
        <f>'Poblacion Alt'!GK54-'Poblacion Base'!GK54</f>
        <v>-4155.6142980014411</v>
      </c>
      <c r="GL54" s="110">
        <f>'Poblacion Alt'!GL54-'Poblacion Base'!GL54</f>
        <v>-3453.7977648828382</v>
      </c>
      <c r="GM54" s="110">
        <f>'Poblacion Alt'!GM54-'Poblacion Base'!GM54</f>
        <v>-2832.0020667621575</v>
      </c>
      <c r="GN54" s="110">
        <f>'Poblacion Alt'!GN54-'Poblacion Base'!GN54</f>
        <v>-2289.9501891412947</v>
      </c>
      <c r="GO54" s="110">
        <f>'Poblacion Alt'!GO54-'Poblacion Base'!GO54</f>
        <v>-1825.1147638673574</v>
      </c>
      <c r="GP54" s="110">
        <f>'Poblacion Alt'!GP54-'Poblacion Base'!GP54</f>
        <v>-1433.1966038055107</v>
      </c>
      <c r="GQ54" s="110">
        <f>'Poblacion Alt'!GQ54-'Poblacion Base'!GQ54</f>
        <v>-1106.0461277139257</v>
      </c>
      <c r="GR54" s="110">
        <f>'Poblacion Alt'!GR54-'Poblacion Base'!GR54</f>
        <v>-839.21682634756871</v>
      </c>
      <c r="GS54" s="110">
        <f>'Poblacion Alt'!GS54-'Poblacion Base'!GS54</f>
        <v>-629.09978767659049</v>
      </c>
      <c r="GT54" s="110">
        <f>'Poblacion Alt'!GT54-'Poblacion Base'!GT54</f>
        <v>-465.33242179275112</v>
      </c>
      <c r="GU54" s="110">
        <f>'Poblacion Alt'!GU54-'Poblacion Base'!GU54</f>
        <v>-12.978311189028318</v>
      </c>
      <c r="GV54" s="48">
        <f t="shared" si="1"/>
        <v>-4603768.2165027382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BD83-5BEE-4E77-9812-6C36E54877E5}">
  <dimension ref="A1:BT49"/>
  <sheetViews>
    <sheetView workbookViewId="0">
      <selection sqref="A1:BT49"/>
    </sheetView>
  </sheetViews>
  <sheetFormatPr baseColWidth="10" defaultColWidth="9.77734375" defaultRowHeight="14.4"/>
  <cols>
    <col min="1" max="16384" width="9.77734375" style="104"/>
  </cols>
  <sheetData>
    <row r="1" spans="1:72">
      <c r="A1" s="103" t="s">
        <v>348</v>
      </c>
      <c r="B1" s="105">
        <v>15</v>
      </c>
      <c r="C1" s="105">
        <v>16</v>
      </c>
      <c r="D1" s="105">
        <v>17</v>
      </c>
      <c r="E1" s="105">
        <v>18</v>
      </c>
      <c r="F1" s="105">
        <v>19</v>
      </c>
      <c r="G1" s="105">
        <v>20</v>
      </c>
      <c r="H1" s="105">
        <v>21</v>
      </c>
      <c r="I1" s="105">
        <v>22</v>
      </c>
      <c r="J1" s="105">
        <v>23</v>
      </c>
      <c r="K1" s="105">
        <v>24</v>
      </c>
      <c r="L1" s="105">
        <v>25</v>
      </c>
      <c r="M1" s="105">
        <v>26</v>
      </c>
      <c r="N1" s="105">
        <v>27</v>
      </c>
      <c r="O1" s="105">
        <v>28</v>
      </c>
      <c r="P1" s="105">
        <v>29</v>
      </c>
      <c r="Q1" s="105">
        <v>30</v>
      </c>
      <c r="R1" s="105">
        <v>31</v>
      </c>
      <c r="S1" s="105">
        <v>32</v>
      </c>
      <c r="T1" s="105">
        <v>33</v>
      </c>
      <c r="U1" s="105">
        <v>34</v>
      </c>
      <c r="V1" s="105">
        <v>35</v>
      </c>
      <c r="W1" s="105">
        <v>36</v>
      </c>
      <c r="X1" s="105">
        <v>37</v>
      </c>
      <c r="Y1" s="105">
        <v>38</v>
      </c>
      <c r="Z1" s="105">
        <v>39</v>
      </c>
      <c r="AA1" s="105">
        <v>40</v>
      </c>
      <c r="AB1" s="105">
        <v>41</v>
      </c>
      <c r="AC1" s="105">
        <v>42</v>
      </c>
      <c r="AD1" s="105">
        <v>43</v>
      </c>
      <c r="AE1" s="105">
        <v>44</v>
      </c>
      <c r="AF1" s="105">
        <v>45</v>
      </c>
      <c r="AG1" s="105">
        <v>46</v>
      </c>
      <c r="AH1" s="105">
        <v>47</v>
      </c>
      <c r="AI1" s="105">
        <v>48</v>
      </c>
      <c r="AJ1" s="105">
        <v>49</v>
      </c>
      <c r="AK1" s="105">
        <v>50</v>
      </c>
      <c r="AL1" s="105">
        <v>51</v>
      </c>
      <c r="AM1" s="105">
        <v>52</v>
      </c>
      <c r="AN1" s="105">
        <v>53</v>
      </c>
      <c r="AO1" s="105">
        <v>54</v>
      </c>
      <c r="AP1" s="105">
        <v>55</v>
      </c>
      <c r="AQ1" s="105">
        <v>56</v>
      </c>
      <c r="AR1" s="105">
        <v>57</v>
      </c>
      <c r="AS1" s="105">
        <v>58</v>
      </c>
      <c r="AT1" s="105">
        <v>59</v>
      </c>
      <c r="AU1" s="105">
        <v>60</v>
      </c>
      <c r="AV1" s="105">
        <v>61</v>
      </c>
      <c r="AW1" s="105">
        <v>62</v>
      </c>
      <c r="AX1" s="105">
        <v>63</v>
      </c>
      <c r="AY1" s="105">
        <v>64</v>
      </c>
      <c r="AZ1" s="105">
        <v>65</v>
      </c>
      <c r="BA1" s="105">
        <v>66</v>
      </c>
      <c r="BB1" s="105">
        <v>67</v>
      </c>
      <c r="BC1" s="105">
        <v>68</v>
      </c>
      <c r="BD1" s="105">
        <v>69</v>
      </c>
      <c r="BE1" s="105">
        <v>70</v>
      </c>
      <c r="BF1" s="105">
        <v>71</v>
      </c>
      <c r="BG1" s="105">
        <v>72</v>
      </c>
      <c r="BH1" s="105">
        <v>73</v>
      </c>
      <c r="BI1" s="105">
        <v>74</v>
      </c>
      <c r="BJ1" s="105">
        <v>75</v>
      </c>
      <c r="BK1" s="105">
        <v>76</v>
      </c>
      <c r="BL1" s="105">
        <v>77</v>
      </c>
      <c r="BM1" s="105">
        <v>78</v>
      </c>
      <c r="BN1" s="105">
        <v>79</v>
      </c>
      <c r="BO1" s="105">
        <v>80</v>
      </c>
      <c r="BP1" s="105">
        <v>81</v>
      </c>
      <c r="BQ1" s="105">
        <v>82</v>
      </c>
      <c r="BR1" s="105">
        <v>83</v>
      </c>
      <c r="BS1" s="105">
        <v>84</v>
      </c>
      <c r="BT1" s="105">
        <v>85</v>
      </c>
    </row>
    <row r="2" spans="1:72">
      <c r="A2" s="103">
        <v>2023</v>
      </c>
      <c r="B2" s="106">
        <v>8.4804824484985303E-2</v>
      </c>
      <c r="C2" s="106">
        <v>0.18926560718557289</v>
      </c>
      <c r="D2" s="106">
        <v>0.28184419204671063</v>
      </c>
      <c r="E2" s="106">
        <v>0.46782402082863089</v>
      </c>
      <c r="F2" s="106">
        <v>0.61370992851318673</v>
      </c>
      <c r="G2" s="106">
        <v>0.73104670514804471</v>
      </c>
      <c r="H2" s="106">
        <v>0.78752897519327547</v>
      </c>
      <c r="I2" s="106">
        <v>0.8384265002605541</v>
      </c>
      <c r="J2" s="106">
        <v>0.86356695711096165</v>
      </c>
      <c r="K2" s="106">
        <v>0.88744806964501943</v>
      </c>
      <c r="L2" s="106">
        <v>0.91016215102731779</v>
      </c>
      <c r="M2" s="106">
        <v>0.91566828685486423</v>
      </c>
      <c r="N2" s="106">
        <v>0.92110796561762076</v>
      </c>
      <c r="O2" s="106">
        <v>0.92648238326728183</v>
      </c>
      <c r="P2" s="106">
        <v>0.92648238326728183</v>
      </c>
      <c r="Q2" s="106">
        <v>0.92648238326728183</v>
      </c>
      <c r="R2" s="106">
        <v>0.92648238326728183</v>
      </c>
      <c r="S2" s="106">
        <v>0.92648238326728183</v>
      </c>
      <c r="T2" s="106">
        <v>0.92648238326728183</v>
      </c>
      <c r="U2" s="106">
        <v>0.92648238326728183</v>
      </c>
      <c r="V2" s="106">
        <v>0.92648238326728183</v>
      </c>
      <c r="W2" s="106">
        <v>0.92648238326728183</v>
      </c>
      <c r="X2" s="106">
        <v>0.92648238326728183</v>
      </c>
      <c r="Y2" s="106">
        <v>0.92648238326728183</v>
      </c>
      <c r="Z2" s="106">
        <v>0.92648238326728183</v>
      </c>
      <c r="AA2" s="106">
        <v>0.92648238326728183</v>
      </c>
      <c r="AB2" s="106">
        <v>0.92471596764178809</v>
      </c>
      <c r="AC2" s="106">
        <v>0.92288868026641491</v>
      </c>
      <c r="AD2" s="106">
        <v>0.92110796561762076</v>
      </c>
      <c r="AE2" s="106">
        <v>0.92110796561762076</v>
      </c>
      <c r="AF2" s="106">
        <v>0.92110796561762076</v>
      </c>
      <c r="AG2" s="106">
        <v>0.91747066846777525</v>
      </c>
      <c r="AH2" s="106">
        <v>0.91385866830532725</v>
      </c>
      <c r="AI2" s="106">
        <v>0.91016215102731779</v>
      </c>
      <c r="AJ2" s="106">
        <v>0.90458833278157846</v>
      </c>
      <c r="AK2" s="106">
        <v>0.89894557645341755</v>
      </c>
      <c r="AL2" s="106">
        <v>0.89512572284639291</v>
      </c>
      <c r="AM2" s="106">
        <v>0.89133167651383727</v>
      </c>
      <c r="AN2" s="106">
        <v>0.88744806964501943</v>
      </c>
      <c r="AO2" s="106">
        <v>0.87863416842116526</v>
      </c>
      <c r="AP2" s="106">
        <v>0.86965153171222387</v>
      </c>
      <c r="AQ2" s="106">
        <v>0.85322958548028671</v>
      </c>
      <c r="AR2" s="106">
        <v>0.83629308443586314</v>
      </c>
      <c r="AS2" s="106">
        <v>0.81868357920512314</v>
      </c>
      <c r="AT2" s="106">
        <v>0.79461909735372638</v>
      </c>
      <c r="AU2" s="106">
        <v>0.76936586911959137</v>
      </c>
      <c r="AV2" s="106">
        <v>0.74415330463718954</v>
      </c>
      <c r="AW2" s="106">
        <v>0.71761592286126652</v>
      </c>
      <c r="AX2" s="106">
        <v>0.68981807322739253</v>
      </c>
      <c r="AY2" s="106">
        <v>0.65904460900067219</v>
      </c>
      <c r="AZ2" s="106">
        <v>0.6265437549136601</v>
      </c>
      <c r="BA2" s="106">
        <v>0.60049670520604514</v>
      </c>
      <c r="BB2" s="106">
        <v>0.57338858595493325</v>
      </c>
      <c r="BC2" s="106">
        <v>0.54493585576327819</v>
      </c>
      <c r="BD2" s="106">
        <v>0.51708869319934392</v>
      </c>
      <c r="BE2" s="106">
        <v>0.4879950712756404</v>
      </c>
      <c r="BF2" s="106">
        <v>0.4554497754416803</v>
      </c>
      <c r="BG2" s="106">
        <v>0.42140177376052074</v>
      </c>
      <c r="BH2" s="106">
        <v>0.38546927055142555</v>
      </c>
      <c r="BI2" s="106">
        <v>0.35731764574566521</v>
      </c>
      <c r="BJ2" s="106">
        <v>0.32803662486384028</v>
      </c>
      <c r="BK2" s="106">
        <v>0.31295113690081522</v>
      </c>
      <c r="BL2" s="106">
        <v>0.2975568524731747</v>
      </c>
      <c r="BM2" s="106">
        <v>0.28184419204671063</v>
      </c>
      <c r="BN2" s="106">
        <v>0.26580317570986461</v>
      </c>
      <c r="BO2" s="106">
        <v>0.24942340203560834</v>
      </c>
      <c r="BP2" s="106">
        <v>0.23942844178580278</v>
      </c>
      <c r="BQ2" s="106">
        <v>0.22930521090776954</v>
      </c>
      <c r="BR2" s="106">
        <v>0.21905122420704992</v>
      </c>
      <c r="BS2" s="106">
        <v>0.2086639318722843</v>
      </c>
      <c r="BT2" s="106">
        <v>0.1981407173613618</v>
      </c>
    </row>
    <row r="3" spans="1:72">
      <c r="A3" s="103">
        <v>2024</v>
      </c>
      <c r="B3" s="106">
        <v>8.5612915733344702E-2</v>
      </c>
      <c r="C3" s="106">
        <v>0.19051397614405</v>
      </c>
      <c r="D3" s="106">
        <v>0.28358847343568633</v>
      </c>
      <c r="E3" s="106">
        <v>0.46953848980448265</v>
      </c>
      <c r="F3" s="106">
        <v>0.61526846992871587</v>
      </c>
      <c r="G3" s="106">
        <v>0.7325539964887624</v>
      </c>
      <c r="H3" s="106">
        <v>0.78923955766197229</v>
      </c>
      <c r="I3" s="106">
        <v>0.84035793087114641</v>
      </c>
      <c r="J3" s="106">
        <v>0.865217481108708</v>
      </c>
      <c r="K3" s="106">
        <v>0.88890098166041764</v>
      </c>
      <c r="L3" s="106">
        <v>0.91137926484156739</v>
      </c>
      <c r="M3" s="106">
        <v>0.91681609156191257</v>
      </c>
      <c r="N3" s="106">
        <v>0.92218803227363544</v>
      </c>
      <c r="O3" s="106">
        <v>0.92749624166310063</v>
      </c>
      <c r="P3" s="106">
        <v>0.92754953868959789</v>
      </c>
      <c r="Q3" s="106">
        <v>0.92765611358536315</v>
      </c>
      <c r="R3" s="106">
        <v>0.92765611358536315</v>
      </c>
      <c r="S3" s="106">
        <v>0.92765611358536315</v>
      </c>
      <c r="T3" s="106">
        <v>0.92765611358536315</v>
      </c>
      <c r="U3" s="106">
        <v>0.92765611358536315</v>
      </c>
      <c r="V3" s="106">
        <v>0.92765611358536315</v>
      </c>
      <c r="W3" s="106">
        <v>0.92760282932996951</v>
      </c>
      <c r="X3" s="106">
        <v>0.92754953868959789</v>
      </c>
      <c r="Y3" s="106">
        <v>0.92749624166310063</v>
      </c>
      <c r="Z3" s="106">
        <v>0.92749624166310063</v>
      </c>
      <c r="AA3" s="106">
        <v>0.92749624166310063</v>
      </c>
      <c r="AB3" s="106">
        <v>0.92573384964408689</v>
      </c>
      <c r="AC3" s="106">
        <v>0.92401818149457138</v>
      </c>
      <c r="AD3" s="106">
        <v>0.92229589573321991</v>
      </c>
      <c r="AE3" s="106">
        <v>0.92229589573321991</v>
      </c>
      <c r="AF3" s="106">
        <v>0.92229589573321991</v>
      </c>
      <c r="AG3" s="106">
        <v>0.91877697069751918</v>
      </c>
      <c r="AH3" s="106">
        <v>0.91517547406707278</v>
      </c>
      <c r="AI3" s="106">
        <v>0.91160020735653891</v>
      </c>
      <c r="AJ3" s="106">
        <v>0.90615589627558013</v>
      </c>
      <c r="AK3" s="106">
        <v>0.90064571780770319</v>
      </c>
      <c r="AL3" s="106">
        <v>0.89684002758738102</v>
      </c>
      <c r="AM3" s="106">
        <v>0.89300259664498649</v>
      </c>
      <c r="AN3" s="106">
        <v>0.88919101923870869</v>
      </c>
      <c r="AO3" s="106">
        <v>0.88041029421051731</v>
      </c>
      <c r="AP3" s="106">
        <v>0.87146179003097846</v>
      </c>
      <c r="AQ3" s="106">
        <v>0.8553523321212817</v>
      </c>
      <c r="AR3" s="106">
        <v>0.83868446558376264</v>
      </c>
      <c r="AS3" s="106">
        <v>0.82142864381068015</v>
      </c>
      <c r="AT3" s="106">
        <v>0.79770790693069871</v>
      </c>
      <c r="AU3" s="106">
        <v>0.77290272922295311</v>
      </c>
      <c r="AV3" s="106">
        <v>0.74801611948203628</v>
      </c>
      <c r="AW3" s="106">
        <v>0.7219142308107156</v>
      </c>
      <c r="AX3" s="106">
        <v>0.69459068824634806</v>
      </c>
      <c r="AY3" s="106">
        <v>0.66390167484125828</v>
      </c>
      <c r="AZ3" s="106">
        <v>0.63148736251478765</v>
      </c>
      <c r="BA3" s="106">
        <v>0.60546081055891443</v>
      </c>
      <c r="BB3" s="106">
        <v>0.57826589293176645</v>
      </c>
      <c r="BC3" s="106">
        <v>0.54971395301215309</v>
      </c>
      <c r="BD3" s="106">
        <v>0.52173890569223469</v>
      </c>
      <c r="BE3" s="106">
        <v>0.49238276063533537</v>
      </c>
      <c r="BF3" s="106">
        <v>0.45980649739128504</v>
      </c>
      <c r="BG3" s="106">
        <v>0.42558760605823137</v>
      </c>
      <c r="BH3" s="106">
        <v>0.38959863121079324</v>
      </c>
      <c r="BI3" s="106">
        <v>0.36103980873348951</v>
      </c>
      <c r="BJ3" s="106">
        <v>0.33131491239891797</v>
      </c>
      <c r="BK3" s="106">
        <v>0.3158408555759562</v>
      </c>
      <c r="BL3" s="106">
        <v>0.29988605308160055</v>
      </c>
      <c r="BM3" s="106">
        <v>0.28358847343568633</v>
      </c>
      <c r="BN3" s="106">
        <v>0.26726058144989634</v>
      </c>
      <c r="BO3" s="106">
        <v>0.25058123728891829</v>
      </c>
      <c r="BP3" s="106">
        <v>0.24060108295934152</v>
      </c>
      <c r="BQ3" s="106">
        <v>0.23049294382608629</v>
      </c>
      <c r="BR3" s="106">
        <v>0.22025434209934441</v>
      </c>
      <c r="BS3" s="106">
        <v>0.20988273561375279</v>
      </c>
      <c r="BT3" s="106">
        <v>0.19937551572404444</v>
      </c>
    </row>
    <row r="4" spans="1:72">
      <c r="A4" s="103">
        <v>2025</v>
      </c>
      <c r="B4" s="106">
        <v>8.6218489564394221E-2</v>
      </c>
      <c r="C4" s="106">
        <v>0.19193834094976808</v>
      </c>
      <c r="D4" s="106">
        <v>0.28532879566362906</v>
      </c>
      <c r="E4" s="106">
        <v>0.47112659986419841</v>
      </c>
      <c r="F4" s="106">
        <v>0.61682297938639352</v>
      </c>
      <c r="G4" s="106">
        <v>0.73397810228305715</v>
      </c>
      <c r="H4" s="106">
        <v>0.79094446518671446</v>
      </c>
      <c r="I4" s="106">
        <v>0.84221774740152289</v>
      </c>
      <c r="J4" s="106">
        <v>0.8668623007150289</v>
      </c>
      <c r="K4" s="106">
        <v>0.89029151083499936</v>
      </c>
      <c r="L4" s="106">
        <v>0.91259311611419258</v>
      </c>
      <c r="M4" s="106">
        <v>0.91796097679696753</v>
      </c>
      <c r="N4" s="106">
        <v>0.923265498005438</v>
      </c>
      <c r="O4" s="106">
        <v>0.92845461199852197</v>
      </c>
      <c r="P4" s="106">
        <v>0.92866730281648968</v>
      </c>
      <c r="Q4" s="106">
        <v>0.9288267541241132</v>
      </c>
      <c r="R4" s="106">
        <v>0.9288267541241132</v>
      </c>
      <c r="S4" s="106">
        <v>0.9288267541241132</v>
      </c>
      <c r="T4" s="106">
        <v>0.9288267541241132</v>
      </c>
      <c r="U4" s="106">
        <v>0.9288267541241132</v>
      </c>
      <c r="V4" s="106">
        <v>0.9288267541241132</v>
      </c>
      <c r="W4" s="106">
        <v>0.92872045961292271</v>
      </c>
      <c r="X4" s="106">
        <v>0.92861413965797535</v>
      </c>
      <c r="Y4" s="106">
        <v>0.92845461199852197</v>
      </c>
      <c r="Z4" s="106">
        <v>0.92845461199852197</v>
      </c>
      <c r="AA4" s="106">
        <v>0.92845461199852197</v>
      </c>
      <c r="AB4" s="106">
        <v>0.92680279865848159</v>
      </c>
      <c r="AC4" s="106">
        <v>0.92514483276114245</v>
      </c>
      <c r="AD4" s="106">
        <v>0.92348067986745275</v>
      </c>
      <c r="AE4" s="106">
        <v>0.92348067986745275</v>
      </c>
      <c r="AF4" s="106">
        <v>0.92348067986745275</v>
      </c>
      <c r="AG4" s="106">
        <v>0.92002528860834942</v>
      </c>
      <c r="AH4" s="106">
        <v>0.91654306994922663</v>
      </c>
      <c r="AI4" s="106">
        <v>0.91303371024362057</v>
      </c>
      <c r="AJ4" s="106">
        <v>0.90771808301856649</v>
      </c>
      <c r="AK4" s="106">
        <v>0.90228321318817672</v>
      </c>
      <c r="AL4" s="106">
        <v>0.89854796871598919</v>
      </c>
      <c r="AM4" s="106">
        <v>0.89472479894240509</v>
      </c>
      <c r="AN4" s="106">
        <v>0.89086966905964238</v>
      </c>
      <c r="AO4" s="106">
        <v>0.88212083661747442</v>
      </c>
      <c r="AP4" s="106">
        <v>0.87320514262248661</v>
      </c>
      <c r="AQ4" s="106">
        <v>0.85740372218984739</v>
      </c>
      <c r="AR4" s="106">
        <v>0.84106421328725645</v>
      </c>
      <c r="AS4" s="106">
        <v>0.8240922469111438</v>
      </c>
      <c r="AT4" s="106">
        <v>0.80084767227729303</v>
      </c>
      <c r="AU4" s="106">
        <v>0.77641578962518321</v>
      </c>
      <c r="AV4" s="106">
        <v>0.75192764041931781</v>
      </c>
      <c r="AW4" s="106">
        <v>0.72625920986837122</v>
      </c>
      <c r="AX4" s="106">
        <v>0.69923890320192539</v>
      </c>
      <c r="AY4" s="106">
        <v>0.6686293379199113</v>
      </c>
      <c r="AZ4" s="106">
        <v>0.63639008300622668</v>
      </c>
      <c r="BA4" s="106">
        <v>0.61028648588508649</v>
      </c>
      <c r="BB4" s="106">
        <v>0.58300252633498473</v>
      </c>
      <c r="BC4" s="106">
        <v>0.55456365921985817</v>
      </c>
      <c r="BD4" s="106">
        <v>0.52624374775072102</v>
      </c>
      <c r="BE4" s="106">
        <v>0.49674157464704927</v>
      </c>
      <c r="BF4" s="106">
        <v>0.46401212733541686</v>
      </c>
      <c r="BG4" s="106">
        <v>0.42974840512448881</v>
      </c>
      <c r="BH4" s="106">
        <v>0.3935677652716385</v>
      </c>
      <c r="BI4" s="106">
        <v>0.3647430377649451</v>
      </c>
      <c r="BJ4" s="106">
        <v>0.33457879636211368</v>
      </c>
      <c r="BK4" s="106">
        <v>0.31856826000580124</v>
      </c>
      <c r="BL4" s="106">
        <v>0.3022081238519374</v>
      </c>
      <c r="BM4" s="106">
        <v>0.28532879566362906</v>
      </c>
      <c r="BN4" s="106">
        <v>0.26887671271049945</v>
      </c>
      <c r="BO4" s="106">
        <v>0.25190238505903462</v>
      </c>
      <c r="BP4" s="106">
        <v>0.24193911153217323</v>
      </c>
      <c r="BQ4" s="106">
        <v>0.23184817881937131</v>
      </c>
      <c r="BR4" s="106">
        <v>0.22162711755954198</v>
      </c>
      <c r="BS4" s="106">
        <v>0.21127339429054356</v>
      </c>
      <c r="BT4" s="106">
        <v>0.20078440935562986</v>
      </c>
    </row>
    <row r="5" spans="1:72">
      <c r="A5" s="103">
        <v>2026</v>
      </c>
      <c r="B5" s="106">
        <v>8.7025262710830956E-2</v>
      </c>
      <c r="C5" s="106">
        <v>0.19318261533370654</v>
      </c>
      <c r="D5" s="106">
        <v>0.28706517219498351</v>
      </c>
      <c r="E5" s="106">
        <v>0.47283269121120569</v>
      </c>
      <c r="F5" s="106">
        <v>0.61837347251206387</v>
      </c>
      <c r="G5" s="106">
        <v>0.73547727310656053</v>
      </c>
      <c r="H5" s="106">
        <v>0.79264372596110555</v>
      </c>
      <c r="I5" s="106">
        <v>0.84413425670169151</v>
      </c>
      <c r="J5" s="106">
        <v>0.8685014454514105</v>
      </c>
      <c r="K5" s="106">
        <v>0.89173555509704405</v>
      </c>
      <c r="L5" s="106">
        <v>0.91385866830532725</v>
      </c>
      <c r="M5" s="106">
        <v>0.91910295368451389</v>
      </c>
      <c r="N5" s="106">
        <v>0.92428668989189189</v>
      </c>
      <c r="O5" s="106">
        <v>0.92946398738346869</v>
      </c>
      <c r="P5" s="106">
        <v>0.92972923146691244</v>
      </c>
      <c r="Q5" s="106">
        <v>0.93004731518283434</v>
      </c>
      <c r="R5" s="106">
        <v>0.93004731518283434</v>
      </c>
      <c r="S5" s="106">
        <v>0.93004731518283434</v>
      </c>
      <c r="T5" s="106">
        <v>0.93004731518283434</v>
      </c>
      <c r="U5" s="106">
        <v>0.93004731518283434</v>
      </c>
      <c r="V5" s="106">
        <v>0.93004731518283434</v>
      </c>
      <c r="W5" s="106">
        <v>0.92983528471727495</v>
      </c>
      <c r="X5" s="106">
        <v>0.92962315285937513</v>
      </c>
      <c r="Y5" s="106">
        <v>0.92946398738346869</v>
      </c>
      <c r="Z5" s="106">
        <v>0.92946398738346869</v>
      </c>
      <c r="AA5" s="106">
        <v>0.92946398738346869</v>
      </c>
      <c r="AB5" s="106">
        <v>0.92786918678010299</v>
      </c>
      <c r="AC5" s="106">
        <v>0.92626864483908733</v>
      </c>
      <c r="AD5" s="106">
        <v>0.92471596764178809</v>
      </c>
      <c r="AE5" s="106">
        <v>0.92471596764178809</v>
      </c>
      <c r="AF5" s="106">
        <v>0.92471596764178809</v>
      </c>
      <c r="AG5" s="106">
        <v>0.92132418747469957</v>
      </c>
      <c r="AH5" s="106">
        <v>0.9179065244892346</v>
      </c>
      <c r="AI5" s="106">
        <v>0.91446268128131392</v>
      </c>
      <c r="AJ5" s="106">
        <v>0.90921941108250715</v>
      </c>
      <c r="AK5" s="106">
        <v>0.90397102714170097</v>
      </c>
      <c r="AL5" s="106">
        <v>0.90019296275390326</v>
      </c>
      <c r="AM5" s="106">
        <v>0.89644059364351691</v>
      </c>
      <c r="AN5" s="106">
        <v>0.89259982361384871</v>
      </c>
      <c r="AO5" s="106">
        <v>0.88388380100052799</v>
      </c>
      <c r="AP5" s="106">
        <v>0.87500185904638272</v>
      </c>
      <c r="AQ5" s="106">
        <v>0.8594463792822814</v>
      </c>
      <c r="AR5" s="106">
        <v>0.84343241223086129</v>
      </c>
      <c r="AS5" s="106">
        <v>0.82680768967627682</v>
      </c>
      <c r="AT5" s="106">
        <v>0.80389901905435468</v>
      </c>
      <c r="AU5" s="106">
        <v>0.77990528974474638</v>
      </c>
      <c r="AV5" s="106">
        <v>0.75581064175437218</v>
      </c>
      <c r="AW5" s="106">
        <v>0.73049033058289126</v>
      </c>
      <c r="AX5" s="106">
        <v>0.70393224352170602</v>
      </c>
      <c r="AY5" s="106">
        <v>0.6734064992072788</v>
      </c>
      <c r="AZ5" s="106">
        <v>0.64125242154667284</v>
      </c>
      <c r="BA5" s="106">
        <v>0.61507387307080363</v>
      </c>
      <c r="BB5" s="106">
        <v>0.58780486379615104</v>
      </c>
      <c r="BC5" s="106">
        <v>0.55926983935913432</v>
      </c>
      <c r="BD5" s="106">
        <v>0.53082880762654894</v>
      </c>
      <c r="BE5" s="106">
        <v>0.501071797418572</v>
      </c>
      <c r="BF5" s="106">
        <v>0.46831431412041769</v>
      </c>
      <c r="BG5" s="106">
        <v>0.43388439485540914</v>
      </c>
      <c r="BH5" s="106">
        <v>0.39765060488706394</v>
      </c>
      <c r="BI5" s="106">
        <v>0.36842747694383116</v>
      </c>
      <c r="BJ5" s="106">
        <v>0.33797574097183797</v>
      </c>
      <c r="BK5" s="106">
        <v>0.32143645600839482</v>
      </c>
      <c r="BL5" s="106">
        <v>0.30436898604470369</v>
      </c>
      <c r="BM5" s="106">
        <v>0.28706517219498351</v>
      </c>
      <c r="BN5" s="106">
        <v>0.27032835166304736</v>
      </c>
      <c r="BO5" s="106">
        <v>0.25305656264688114</v>
      </c>
      <c r="BP5" s="106">
        <v>0.2431080247136759</v>
      </c>
      <c r="BQ5" s="106">
        <v>0.23303211160455353</v>
      </c>
      <c r="BR5" s="106">
        <v>0.22282636130417649</v>
      </c>
      <c r="BS5" s="106">
        <v>0.21248824793518911</v>
      </c>
      <c r="BT5" s="106">
        <v>0.20201517967406263</v>
      </c>
    </row>
    <row r="6" spans="1:72">
      <c r="A6" s="103">
        <v>2027</v>
      </c>
      <c r="B6" s="106">
        <v>8.7831284103619289E-2</v>
      </c>
      <c r="C6" s="106">
        <v>0.19460231213665166</v>
      </c>
      <c r="D6" s="106">
        <v>0.28879761643320967</v>
      </c>
      <c r="E6" s="106">
        <v>0.47453446275593919</v>
      </c>
      <c r="F6" s="106">
        <v>0.6199199648509307</v>
      </c>
      <c r="G6" s="106">
        <v>0.73689371686509852</v>
      </c>
      <c r="H6" s="106">
        <v>0.79433736799230126</v>
      </c>
      <c r="I6" s="106">
        <v>0.84604324512048712</v>
      </c>
      <c r="J6" s="106">
        <v>0.87019533656671511</v>
      </c>
      <c r="K6" s="106">
        <v>0.89317510623933694</v>
      </c>
      <c r="L6" s="106">
        <v>0.91506588692530766</v>
      </c>
      <c r="M6" s="106">
        <v>0.92024203329258958</v>
      </c>
      <c r="N6" s="106">
        <v>0.9253591107702418</v>
      </c>
      <c r="O6" s="106">
        <v>0.93041812474080221</v>
      </c>
      <c r="P6" s="106">
        <v>0.93078862439624932</v>
      </c>
      <c r="Q6" s="106">
        <v>0.93121167359955848</v>
      </c>
      <c r="R6" s="106">
        <v>0.93121167359955848</v>
      </c>
      <c r="S6" s="106">
        <v>0.93121167359955848</v>
      </c>
      <c r="T6" s="106">
        <v>0.93121167359955848</v>
      </c>
      <c r="U6" s="106">
        <v>0.93121167359955848</v>
      </c>
      <c r="V6" s="106">
        <v>0.93121167359955848</v>
      </c>
      <c r="W6" s="106">
        <v>0.93094731519100948</v>
      </c>
      <c r="X6" s="106">
        <v>0.93068279895188621</v>
      </c>
      <c r="Y6" s="106">
        <v>0.93041812474080221</v>
      </c>
      <c r="Z6" s="106">
        <v>0.93041812474080221</v>
      </c>
      <c r="AA6" s="106">
        <v>0.93041812474080221</v>
      </c>
      <c r="AB6" s="106">
        <v>0.92893302320067894</v>
      </c>
      <c r="AC6" s="106">
        <v>0.92738962844713657</v>
      </c>
      <c r="AD6" s="106">
        <v>0.92589435561574662</v>
      </c>
      <c r="AE6" s="106">
        <v>0.92589435561574662</v>
      </c>
      <c r="AF6" s="106">
        <v>0.92589435561574662</v>
      </c>
      <c r="AG6" s="106">
        <v>0.92256544065361312</v>
      </c>
      <c r="AH6" s="106">
        <v>0.91921156210918464</v>
      </c>
      <c r="AI6" s="106">
        <v>0.91588714192605958</v>
      </c>
      <c r="AJ6" s="106">
        <v>0.91077111657368093</v>
      </c>
      <c r="AK6" s="106">
        <v>0.9056526242805728</v>
      </c>
      <c r="AL6" s="106">
        <v>0.90188849170733254</v>
      </c>
      <c r="AM6" s="106">
        <v>0.89809313796548795</v>
      </c>
      <c r="AN6" s="106">
        <v>0.89432352618154209</v>
      </c>
      <c r="AO6" s="106">
        <v>0.88564012917631663</v>
      </c>
      <c r="AP6" s="106">
        <v>0.8767917479616768</v>
      </c>
      <c r="AQ6" s="106">
        <v>0.86154185992165688</v>
      </c>
      <c r="AR6" s="106">
        <v>0.84578914627914648</v>
      </c>
      <c r="AS6" s="106">
        <v>0.82950832110515971</v>
      </c>
      <c r="AT6" s="106">
        <v>0.807000818693694</v>
      </c>
      <c r="AU6" s="106">
        <v>0.78344343145495488</v>
      </c>
      <c r="AV6" s="106">
        <v>0.75959011928350129</v>
      </c>
      <c r="AW6" s="106">
        <v>0.73468875355294183</v>
      </c>
      <c r="AX6" s="106">
        <v>0.70850356939995007</v>
      </c>
      <c r="AY6" s="106">
        <v>0.67814408140702798</v>
      </c>
      <c r="AZ6" s="106">
        <v>0.64598250859692752</v>
      </c>
      <c r="BA6" s="106">
        <v>0.6199199648509307</v>
      </c>
      <c r="BB6" s="106">
        <v>0.59256996924674799</v>
      </c>
      <c r="BC6" s="106">
        <v>0.56404682426629593</v>
      </c>
      <c r="BD6" s="106">
        <v>0.53538140971954407</v>
      </c>
      <c r="BE6" s="106">
        <v>0.50537370934271941</v>
      </c>
      <c r="BF6" s="106">
        <v>0.47258922873682319</v>
      </c>
      <c r="BG6" s="106">
        <v>0.4379957964850224</v>
      </c>
      <c r="BH6" s="106">
        <v>0.40171009064904495</v>
      </c>
      <c r="BI6" s="106">
        <v>0.37209326891530808</v>
      </c>
      <c r="BJ6" s="106">
        <v>0.34121045719875864</v>
      </c>
      <c r="BK6" s="106">
        <v>0.32414358444067737</v>
      </c>
      <c r="BL6" s="106">
        <v>0.30667736497213355</v>
      </c>
      <c r="BM6" s="106">
        <v>0.28879761643320967</v>
      </c>
      <c r="BN6" s="106">
        <v>0.27177727091891407</v>
      </c>
      <c r="BO6" s="106">
        <v>0.25437354013164587</v>
      </c>
      <c r="BP6" s="106">
        <v>0.24444180288253059</v>
      </c>
      <c r="BQ6" s="106">
        <v>0.2343830140097268</v>
      </c>
      <c r="BR6" s="106">
        <v>0.2241947198596238</v>
      </c>
      <c r="BS6" s="106">
        <v>0.2138744031884694</v>
      </c>
      <c r="BT6" s="106">
        <v>0.20341948108889124</v>
      </c>
    </row>
    <row r="7" spans="1:72">
      <c r="A7" s="103">
        <v>2028</v>
      </c>
      <c r="B7" s="106">
        <v>8.8636554792999561E-2</v>
      </c>
      <c r="C7" s="106">
        <v>0.19584251205799952</v>
      </c>
      <c r="D7" s="106">
        <v>0.29068308651507369</v>
      </c>
      <c r="E7" s="106">
        <v>0.47611082552804163</v>
      </c>
      <c r="F7" s="106">
        <v>0.62146247186807835</v>
      </c>
      <c r="G7" s="106">
        <v>0.73838483261886911</v>
      </c>
      <c r="H7" s="106">
        <v>0.79602541910254609</v>
      </c>
      <c r="I7" s="106">
        <v>0.84788149311195682</v>
      </c>
      <c r="J7" s="106">
        <v>0.87182301185643118</v>
      </c>
      <c r="K7" s="106">
        <v>0.89455286764574671</v>
      </c>
      <c r="L7" s="106">
        <v>0.91626988268322052</v>
      </c>
      <c r="M7" s="106">
        <v>0.92137822663314251</v>
      </c>
      <c r="N7" s="106">
        <v>0.92642895827682459</v>
      </c>
      <c r="O7" s="106">
        <v>0.93142304678328902</v>
      </c>
      <c r="P7" s="106">
        <v>0.93189826782760088</v>
      </c>
      <c r="Q7" s="106">
        <v>0.93237297914537243</v>
      </c>
      <c r="R7" s="106">
        <v>0.93237297914537243</v>
      </c>
      <c r="S7" s="106">
        <v>0.93237297914537243</v>
      </c>
      <c r="T7" s="106">
        <v>0.93237297914537243</v>
      </c>
      <c r="U7" s="106">
        <v>0.93237297914537243</v>
      </c>
      <c r="V7" s="106">
        <v>0.93237297914537243</v>
      </c>
      <c r="W7" s="106">
        <v>0.93205656152929328</v>
      </c>
      <c r="X7" s="106">
        <v>0.93173991748964047</v>
      </c>
      <c r="Y7" s="106">
        <v>0.93142304678328902</v>
      </c>
      <c r="Z7" s="106">
        <v>0.93142304678328902</v>
      </c>
      <c r="AA7" s="106">
        <v>0.93142304678328902</v>
      </c>
      <c r="AB7" s="106">
        <v>0.92994131261955326</v>
      </c>
      <c r="AC7" s="106">
        <v>0.92850779425013419</v>
      </c>
      <c r="AD7" s="106">
        <v>0.9270696354127792</v>
      </c>
      <c r="AE7" s="106">
        <v>0.9270696354127792</v>
      </c>
      <c r="AF7" s="106">
        <v>0.9270696354127792</v>
      </c>
      <c r="AG7" s="106">
        <v>0.92385699891565176</v>
      </c>
      <c r="AH7" s="106">
        <v>0.92056695399823685</v>
      </c>
      <c r="AI7" s="106">
        <v>0.91730711349906147</v>
      </c>
      <c r="AJ7" s="106">
        <v>0.91231752662759291</v>
      </c>
      <c r="AK7" s="106">
        <v>0.90727229098338602</v>
      </c>
      <c r="AL7" s="106">
        <v>0.90352155270842305</v>
      </c>
      <c r="AM7" s="106">
        <v>0.89979643493790207</v>
      </c>
      <c r="AN7" s="106">
        <v>0.89598367288919356</v>
      </c>
      <c r="AO7" s="106">
        <v>0.88733164015381627</v>
      </c>
      <c r="AP7" s="106">
        <v>0.87851552050130799</v>
      </c>
      <c r="AQ7" s="106">
        <v>0.86356695711096165</v>
      </c>
      <c r="AR7" s="106">
        <v>0.84813449848663403</v>
      </c>
      <c r="AS7" s="106">
        <v>0.83219426205046931</v>
      </c>
      <c r="AT7" s="106">
        <v>0.81001538011557239</v>
      </c>
      <c r="AU7" s="106">
        <v>0.78688603790932454</v>
      </c>
      <c r="AV7" s="106">
        <v>0.7634175534460147</v>
      </c>
      <c r="AW7" s="106">
        <v>0.73885485634773385</v>
      </c>
      <c r="AX7" s="106">
        <v>0.713119593911413</v>
      </c>
      <c r="AY7" s="106">
        <v>0.6828425743628842</v>
      </c>
      <c r="AZ7" s="106">
        <v>0.65076631879304414</v>
      </c>
      <c r="BA7" s="106">
        <v>0.62463137184518636</v>
      </c>
      <c r="BB7" s="106">
        <v>0.59729827399853408</v>
      </c>
      <c r="BC7" s="106">
        <v>0.56868269884329314</v>
      </c>
      <c r="BD7" s="106">
        <v>0.53990189746859496</v>
      </c>
      <c r="BE7" s="106">
        <v>0.50964758715785641</v>
      </c>
      <c r="BF7" s="106">
        <v>0.47671613363806281</v>
      </c>
      <c r="BG7" s="106">
        <v>0.44208282862471965</v>
      </c>
      <c r="BH7" s="106">
        <v>0.40561224891687819</v>
      </c>
      <c r="BI7" s="106">
        <v>0.37574055488430591</v>
      </c>
      <c r="BJ7" s="106">
        <v>0.34443105574134059</v>
      </c>
      <c r="BK7" s="106">
        <v>0.32699049733023106</v>
      </c>
      <c r="BL7" s="106">
        <v>0.30897870937995392</v>
      </c>
      <c r="BM7" s="106">
        <v>0.29068308651507369</v>
      </c>
      <c r="BN7" s="106">
        <v>0.27322347811411773</v>
      </c>
      <c r="BO7" s="106">
        <v>0.2555240773588433</v>
      </c>
      <c r="BP7" s="106">
        <v>0.24560700582150055</v>
      </c>
      <c r="BQ7" s="106">
        <v>0.23556316487034332</v>
      </c>
      <c r="BR7" s="106">
        <v>0.22539010813917057</v>
      </c>
      <c r="BS7" s="106">
        <v>0.21508532590839213</v>
      </c>
      <c r="BT7" s="106">
        <v>0.20464624304084167</v>
      </c>
    </row>
    <row r="8" spans="1:72">
      <c r="A8" s="103">
        <v>2029</v>
      </c>
      <c r="B8" s="106">
        <v>8.9240015791605384E-2</v>
      </c>
      <c r="C8" s="106">
        <v>0.19708081740918493</v>
      </c>
      <c r="D8" s="106">
        <v>0.29240735173106175</v>
      </c>
      <c r="E8" s="106">
        <v>0.47780431222630065</v>
      </c>
      <c r="F8" s="106">
        <v>0.62300100894898558</v>
      </c>
      <c r="G8" s="106">
        <v>0.7397936760111492</v>
      </c>
      <c r="H8" s="106">
        <v>0.79770790693069871</v>
      </c>
      <c r="I8" s="106">
        <v>0.8497758190343111</v>
      </c>
      <c r="J8" s="106">
        <v>0.87344510069467396</v>
      </c>
      <c r="K8" s="106">
        <v>0.89598367288919356</v>
      </c>
      <c r="L8" s="106">
        <v>0.91747066846777525</v>
      </c>
      <c r="M8" s="106">
        <v>0.92251154466238616</v>
      </c>
      <c r="N8" s="106">
        <v>0.92749624166310063</v>
      </c>
      <c r="O8" s="106">
        <v>0.93237297914537243</v>
      </c>
      <c r="P8" s="106">
        <v>0.93295249084130472</v>
      </c>
      <c r="Q8" s="106">
        <v>0.93353124381119512</v>
      </c>
      <c r="R8" s="106">
        <v>0.93353124381119512</v>
      </c>
      <c r="S8" s="106">
        <v>0.93353124381119512</v>
      </c>
      <c r="T8" s="106">
        <v>0.93353124381119512</v>
      </c>
      <c r="U8" s="106">
        <v>0.93353124381119512</v>
      </c>
      <c r="V8" s="106">
        <v>0.93353124381119512</v>
      </c>
      <c r="W8" s="106">
        <v>0.93316303417480662</v>
      </c>
      <c r="X8" s="106">
        <v>0.93279451750526132</v>
      </c>
      <c r="Y8" s="106">
        <v>0.93237297914537243</v>
      </c>
      <c r="Z8" s="106">
        <v>0.93237297914537243</v>
      </c>
      <c r="AA8" s="106">
        <v>0.93237297914537243</v>
      </c>
      <c r="AB8" s="106">
        <v>0.93100019949464374</v>
      </c>
      <c r="AC8" s="106">
        <v>0.92962315285937513</v>
      </c>
      <c r="AD8" s="106">
        <v>0.92824181931412086</v>
      </c>
      <c r="AE8" s="106">
        <v>0.92824181931412086</v>
      </c>
      <c r="AF8" s="106">
        <v>0.92824181931412086</v>
      </c>
      <c r="AG8" s="106">
        <v>0.92509124716661983</v>
      </c>
      <c r="AH8" s="106">
        <v>0.92191825981382158</v>
      </c>
      <c r="AI8" s="106">
        <v>0.91872261718735182</v>
      </c>
      <c r="AJ8" s="106">
        <v>0.91385866830532725</v>
      </c>
      <c r="AK8" s="106">
        <v>0.90894176150034722</v>
      </c>
      <c r="AL8" s="106">
        <v>0.90520480430178696</v>
      </c>
      <c r="AM8" s="106">
        <v>0.90143696412249463</v>
      </c>
      <c r="AN8" s="106">
        <v>0.89769479138659913</v>
      </c>
      <c r="AO8" s="106">
        <v>0.88907502596224242</v>
      </c>
      <c r="AP8" s="106">
        <v>0.88029209501998162</v>
      </c>
      <c r="AQ8" s="106">
        <v>0.86558348850628641</v>
      </c>
      <c r="AR8" s="106">
        <v>0.85046855110755548</v>
      </c>
      <c r="AS8" s="106">
        <v>0.83480064911907748</v>
      </c>
      <c r="AT8" s="106">
        <v>0.81307989852372453</v>
      </c>
      <c r="AU8" s="106">
        <v>0.79030578810371344</v>
      </c>
      <c r="AV8" s="106">
        <v>0.76714313807798973</v>
      </c>
      <c r="AW8" s="106">
        <v>0.74298901074558366</v>
      </c>
      <c r="AX8" s="106">
        <v>0.71761592286126652</v>
      </c>
      <c r="AY8" s="106">
        <v>0.68741651369241741</v>
      </c>
      <c r="AZ8" s="106">
        <v>0.65551120429005005</v>
      </c>
      <c r="BA8" s="106">
        <v>0.62940085568207105</v>
      </c>
      <c r="BB8" s="106">
        <v>0.60199020272689019</v>
      </c>
      <c r="BC8" s="106">
        <v>0.57338858595493325</v>
      </c>
      <c r="BD8" s="106">
        <v>0.54428150413568788</v>
      </c>
      <c r="BE8" s="106">
        <v>0.51389370400724077</v>
      </c>
      <c r="BF8" s="106">
        <v>0.48093803718541489</v>
      </c>
      <c r="BG8" s="106">
        <v>0.44614570730200176</v>
      </c>
      <c r="BH8" s="106">
        <v>0.40962638617186348</v>
      </c>
      <c r="BI8" s="106">
        <v>0.37936947463365628</v>
      </c>
      <c r="BJ8" s="106">
        <v>0.34763762882174937</v>
      </c>
      <c r="BK8" s="106">
        <v>0.32967757503034656</v>
      </c>
      <c r="BL8" s="106">
        <v>0.31127305137457989</v>
      </c>
      <c r="BM8" s="106">
        <v>0.29240735173106175</v>
      </c>
      <c r="BN8" s="106">
        <v>0.27482720343761208</v>
      </c>
      <c r="BO8" s="106">
        <v>0.25667292164246308</v>
      </c>
      <c r="BP8" s="106">
        <v>0.24677048335654098</v>
      </c>
      <c r="BQ8" s="106">
        <v>0.2367415570314903</v>
      </c>
      <c r="BR8" s="106">
        <v>0.22658370356148447</v>
      </c>
      <c r="BS8" s="106">
        <v>0.21629442072300376</v>
      </c>
      <c r="BT8" s="106">
        <v>0.20587114111989016</v>
      </c>
    </row>
    <row r="9" spans="1:72">
      <c r="A9" s="103">
        <v>2030</v>
      </c>
      <c r="B9" s="106">
        <v>9.0043975271282856E-2</v>
      </c>
      <c r="C9" s="106">
        <v>0.19849370920716597</v>
      </c>
      <c r="D9" s="106">
        <v>0.29412772570092088</v>
      </c>
      <c r="E9" s="106">
        <v>0.47937301001710902</v>
      </c>
      <c r="F9" s="106">
        <v>0.62453559140003878</v>
      </c>
      <c r="G9" s="106">
        <v>0.74127680144125263</v>
      </c>
      <c r="H9" s="106">
        <v>0.79945461220225578</v>
      </c>
      <c r="I9" s="106">
        <v>0.85159997493045847</v>
      </c>
      <c r="J9" s="106">
        <v>0.87506163179261442</v>
      </c>
      <c r="K9" s="106">
        <v>0.89741004661300272</v>
      </c>
      <c r="L9" s="106">
        <v>0.91872261718735182</v>
      </c>
      <c r="M9" s="106">
        <v>0.9236419982811509</v>
      </c>
      <c r="N9" s="106">
        <v>0.92850779425013419</v>
      </c>
      <c r="O9" s="106">
        <v>0.93337347725259545</v>
      </c>
      <c r="P9" s="106">
        <v>0.93405672572918541</v>
      </c>
      <c r="Q9" s="106">
        <v>0.93473891846308066</v>
      </c>
      <c r="R9" s="106">
        <v>0.93473891846308066</v>
      </c>
      <c r="S9" s="106">
        <v>0.93473891846308066</v>
      </c>
      <c r="T9" s="106">
        <v>0.93473891846308066</v>
      </c>
      <c r="U9" s="106">
        <v>0.93473891846308066</v>
      </c>
      <c r="V9" s="106">
        <v>0.93473891846308066</v>
      </c>
      <c r="W9" s="106">
        <v>0.93426674351807004</v>
      </c>
      <c r="X9" s="106">
        <v>0.93379406292733436</v>
      </c>
      <c r="Y9" s="106">
        <v>0.93337347725259545</v>
      </c>
      <c r="Z9" s="106">
        <v>0.93337347725259545</v>
      </c>
      <c r="AA9" s="106">
        <v>0.93337347725259545</v>
      </c>
      <c r="AB9" s="106">
        <v>0.93205656152929328</v>
      </c>
      <c r="AC9" s="106">
        <v>0.93073571483294104</v>
      </c>
      <c r="AD9" s="106">
        <v>0.92946398738346869</v>
      </c>
      <c r="AE9" s="106">
        <v>0.92946398738346869</v>
      </c>
      <c r="AF9" s="106">
        <v>0.92946398738346869</v>
      </c>
      <c r="AG9" s="106">
        <v>0.92637552687607538</v>
      </c>
      <c r="AH9" s="106">
        <v>0.923265498005438</v>
      </c>
      <c r="AI9" s="106">
        <v>0.9200794846007827</v>
      </c>
      <c r="AJ9" s="106">
        <v>0.91533980485999722</v>
      </c>
      <c r="AK9" s="106">
        <v>0.91054976920457542</v>
      </c>
      <c r="AL9" s="106">
        <v>0.90688186424749051</v>
      </c>
      <c r="AM9" s="106">
        <v>0.90312789941947258</v>
      </c>
      <c r="AN9" s="106">
        <v>0.89934284010143828</v>
      </c>
      <c r="AO9" s="106">
        <v>0.89075409513131543</v>
      </c>
      <c r="AP9" s="106">
        <v>0.88200306878319223</v>
      </c>
      <c r="AQ9" s="106">
        <v>0.86765222512473261</v>
      </c>
      <c r="AR9" s="106">
        <v>0.85279138560546752</v>
      </c>
      <c r="AS9" s="106">
        <v>0.83745791753599574</v>
      </c>
      <c r="AT9" s="106">
        <v>0.81605833579928677</v>
      </c>
      <c r="AU9" s="106">
        <v>0.79370290890699335</v>
      </c>
      <c r="AV9" s="106">
        <v>0.77091618937023809</v>
      </c>
      <c r="AW9" s="106">
        <v>0.74709158284450961</v>
      </c>
      <c r="AX9" s="106">
        <v>0.72215652644343065</v>
      </c>
      <c r="AY9" s="106">
        <v>0.69203896757257677</v>
      </c>
      <c r="AZ9" s="106">
        <v>0.66021763824416924</v>
      </c>
      <c r="BA9" s="106">
        <v>0.63403807704930404</v>
      </c>
      <c r="BB9" s="106">
        <v>0.60664617359797002</v>
      </c>
      <c r="BC9" s="106">
        <v>0.57795571872452722</v>
      </c>
      <c r="BD9" s="106">
        <v>0.54873953722429603</v>
      </c>
      <c r="BE9" s="106">
        <v>0.51811232949721464</v>
      </c>
      <c r="BF9" s="106">
        <v>0.48501392457835274</v>
      </c>
      <c r="BG9" s="106">
        <v>0.45018464599854169</v>
      </c>
      <c r="BH9" s="106">
        <v>0.41348507484255986</v>
      </c>
      <c r="BI9" s="106">
        <v>0.38284162916891884</v>
      </c>
      <c r="BJ9" s="106">
        <v>0.35097505821077257</v>
      </c>
      <c r="BK9" s="106">
        <v>0.33250344082426936</v>
      </c>
      <c r="BL9" s="106">
        <v>0.3135604228673402</v>
      </c>
      <c r="BM9" s="106">
        <v>0.29412772570092088</v>
      </c>
      <c r="BN9" s="106">
        <v>0.27626771011936574</v>
      </c>
      <c r="BO9" s="106">
        <v>0.25798381833516038</v>
      </c>
      <c r="BP9" s="106">
        <v>0.24809806414055713</v>
      </c>
      <c r="BQ9" s="106">
        <v>0.23808614245917512</v>
      </c>
      <c r="BR9" s="106">
        <v>0.22794562244980895</v>
      </c>
      <c r="BS9" s="106">
        <v>0.21767401042163995</v>
      </c>
      <c r="BT9" s="106">
        <v>0.20726874778979312</v>
      </c>
    </row>
    <row r="10" spans="1:72">
      <c r="A10" s="103">
        <v>2031</v>
      </c>
      <c r="B10" s="106">
        <v>9.0847186925643642E-2</v>
      </c>
      <c r="C10" s="106">
        <v>0.19972796935571702</v>
      </c>
      <c r="D10" s="106">
        <v>0.29584422158219498</v>
      </c>
      <c r="E10" s="106">
        <v>0.48105827222245584</v>
      </c>
      <c r="F10" s="106">
        <v>0.62606623444903853</v>
      </c>
      <c r="G10" s="106">
        <v>0.74267810547673185</v>
      </c>
      <c r="H10" s="106">
        <v>0.80112582672321775</v>
      </c>
      <c r="I10" s="106">
        <v>0.85347980663879153</v>
      </c>
      <c r="J10" s="106">
        <v>0.87667263366501436</v>
      </c>
      <c r="K10" s="106">
        <v>0.89883200937343188</v>
      </c>
      <c r="L10" s="106">
        <v>0.91991687697361502</v>
      </c>
      <c r="M10" s="106">
        <v>0.92476959833523398</v>
      </c>
      <c r="N10" s="106">
        <v>0.92957010404382379</v>
      </c>
      <c r="O10" s="106">
        <v>0.93431923235616143</v>
      </c>
      <c r="P10" s="106">
        <v>0.93510581657947978</v>
      </c>
      <c r="Q10" s="106">
        <v>0.93589100023189709</v>
      </c>
      <c r="R10" s="106">
        <v>0.93589100023189709</v>
      </c>
      <c r="S10" s="106">
        <v>0.93589100023189709</v>
      </c>
      <c r="T10" s="106">
        <v>0.93589100023189709</v>
      </c>
      <c r="U10" s="106">
        <v>0.93589100023189709</v>
      </c>
      <c r="V10" s="106">
        <v>0.93589100023189709</v>
      </c>
      <c r="W10" s="106">
        <v>0.93536769989777091</v>
      </c>
      <c r="X10" s="106">
        <v>0.93484377764230953</v>
      </c>
      <c r="Y10" s="106">
        <v>0.93431923235616143</v>
      </c>
      <c r="Z10" s="106">
        <v>0.93431923235616143</v>
      </c>
      <c r="AA10" s="106">
        <v>0.93431923235616143</v>
      </c>
      <c r="AB10" s="106">
        <v>0.93311040774320231</v>
      </c>
      <c r="AC10" s="106">
        <v>0.93184549067603351</v>
      </c>
      <c r="AD10" s="106">
        <v>0.93062987675195386</v>
      </c>
      <c r="AE10" s="106">
        <v>0.93062987675195386</v>
      </c>
      <c r="AF10" s="106">
        <v>0.93062987675195386</v>
      </c>
      <c r="AG10" s="106">
        <v>0.92760282932996951</v>
      </c>
      <c r="AH10" s="106">
        <v>0.92455503687269469</v>
      </c>
      <c r="AI10" s="106">
        <v>0.92148628539129895</v>
      </c>
      <c r="AJ10" s="106">
        <v>0.91687067601930972</v>
      </c>
      <c r="AK10" s="106">
        <v>0.91220724380261331</v>
      </c>
      <c r="AL10" s="106">
        <v>0.90849716874584308</v>
      </c>
      <c r="AM10" s="106">
        <v>0.90481260066423452</v>
      </c>
      <c r="AN10" s="106">
        <v>0.90104151183421133</v>
      </c>
      <c r="AO10" s="106">
        <v>0.89248468110539014</v>
      </c>
      <c r="AP10" s="106">
        <v>0.8837664769167598</v>
      </c>
      <c r="AQ10" s="106">
        <v>0.86965153171222387</v>
      </c>
      <c r="AR10" s="106">
        <v>0.85510308266272994</v>
      </c>
      <c r="AS10" s="106">
        <v>0.84010084739274427</v>
      </c>
      <c r="AT10" s="106">
        <v>0.81908624109693773</v>
      </c>
      <c r="AU10" s="106">
        <v>0.79707762419543549</v>
      </c>
      <c r="AV10" s="106">
        <v>0.77466221934740986</v>
      </c>
      <c r="AW10" s="106">
        <v>0.75116293317030458</v>
      </c>
      <c r="AX10" s="106">
        <v>0.72657968903450587</v>
      </c>
      <c r="AY10" s="106">
        <v>0.69662374553051709</v>
      </c>
      <c r="AZ10" s="106">
        <v>0.66488608617385858</v>
      </c>
      <c r="BA10" s="106">
        <v>0.63863922686108943</v>
      </c>
      <c r="BB10" s="106">
        <v>0.61126659839293573</v>
      </c>
      <c r="BC10" s="106">
        <v>0.58259208357641123</v>
      </c>
      <c r="BD10" s="106">
        <v>0.55316644967795747</v>
      </c>
      <c r="BE10" s="106">
        <v>0.52230372975426775</v>
      </c>
      <c r="BF10" s="106">
        <v>0.48918379702375731</v>
      </c>
      <c r="BG10" s="106">
        <v>0.45419985568757709</v>
      </c>
      <c r="BH10" s="106">
        <v>0.41745461925047894</v>
      </c>
      <c r="BI10" s="106">
        <v>0.3864349235134566</v>
      </c>
      <c r="BJ10" s="106">
        <v>0.35415322673057198</v>
      </c>
      <c r="BK10" s="106">
        <v>0.33517068973301067</v>
      </c>
      <c r="BL10" s="106">
        <v>0.3158408555759562</v>
      </c>
      <c r="BM10" s="106">
        <v>0.29584422158219498</v>
      </c>
      <c r="BN10" s="106">
        <v>0.2777055283149184</v>
      </c>
      <c r="BO10" s="106">
        <v>0.25912904744161713</v>
      </c>
      <c r="BP10" s="106">
        <v>0.24925785726242303</v>
      </c>
      <c r="BQ10" s="106">
        <v>0.23926077919182559</v>
      </c>
      <c r="BR10" s="106">
        <v>0.22913538959146626</v>
      </c>
      <c r="BS10" s="106">
        <v>0.21887920220682261</v>
      </c>
      <c r="BT10" s="106">
        <v>0.20848966613190395</v>
      </c>
    </row>
    <row r="11" spans="1:72">
      <c r="A11" s="103">
        <v>2032</v>
      </c>
      <c r="B11" s="106">
        <v>9.1449105533511224E-2</v>
      </c>
      <c r="C11" s="106">
        <v>0.20113624939134395</v>
      </c>
      <c r="D11" s="106">
        <v>0.2975568524731747</v>
      </c>
      <c r="E11" s="106">
        <v>0.48273929344295369</v>
      </c>
      <c r="F11" s="106">
        <v>0.6275929532457033</v>
      </c>
      <c r="G11" s="106">
        <v>0.74415330463718954</v>
      </c>
      <c r="H11" s="106">
        <v>0.8027915609185633</v>
      </c>
      <c r="I11" s="106">
        <v>0.8553523321212817</v>
      </c>
      <c r="J11" s="106">
        <v>0.87827813463190341</v>
      </c>
      <c r="K11" s="106">
        <v>0.90019296275390326</v>
      </c>
      <c r="L11" s="106">
        <v>0.92110796561762076</v>
      </c>
      <c r="M11" s="106">
        <v>0.92589435561574662</v>
      </c>
      <c r="N11" s="106">
        <v>0.93062987675195386</v>
      </c>
      <c r="O11" s="106">
        <v>0.93531533567696845</v>
      </c>
      <c r="P11" s="106">
        <v>0.93615241752441192</v>
      </c>
      <c r="Q11" s="106">
        <v>0.93704007725391036</v>
      </c>
      <c r="R11" s="106">
        <v>0.93704007725391036</v>
      </c>
      <c r="S11" s="106">
        <v>0.93704007725391036</v>
      </c>
      <c r="T11" s="106">
        <v>0.93704007725391036</v>
      </c>
      <c r="U11" s="106">
        <v>0.93704007725391036</v>
      </c>
      <c r="V11" s="106">
        <v>0.93704007725391036</v>
      </c>
      <c r="W11" s="106">
        <v>0.93646591360108544</v>
      </c>
      <c r="X11" s="106">
        <v>0.93589100023189709</v>
      </c>
      <c r="Y11" s="106">
        <v>0.93531533567696845</v>
      </c>
      <c r="Z11" s="106">
        <v>0.93531533567696845</v>
      </c>
      <c r="AA11" s="106">
        <v>0.93531533567696845</v>
      </c>
      <c r="AB11" s="106">
        <v>0.9341092395441124</v>
      </c>
      <c r="AC11" s="106">
        <v>0.93295249084130472</v>
      </c>
      <c r="AD11" s="106">
        <v>0.93179270723042207</v>
      </c>
      <c r="AE11" s="106">
        <v>0.93179270723042207</v>
      </c>
      <c r="AF11" s="106">
        <v>0.93179270723042207</v>
      </c>
      <c r="AG11" s="106">
        <v>0.9288267541241132</v>
      </c>
      <c r="AH11" s="106">
        <v>0.92589435561574662</v>
      </c>
      <c r="AI11" s="106">
        <v>0.92288868026641491</v>
      </c>
      <c r="AJ11" s="106">
        <v>0.9183963579436859</v>
      </c>
      <c r="AK11" s="106">
        <v>0.91385866830532725</v>
      </c>
      <c r="AL11" s="106">
        <v>0.91016215102731779</v>
      </c>
      <c r="AM11" s="106">
        <v>0.90643525173657868</v>
      </c>
      <c r="AN11" s="106">
        <v>0.90273390672210707</v>
      </c>
      <c r="AO11" s="106">
        <v>0.89420881268181573</v>
      </c>
      <c r="AP11" s="106">
        <v>0.88552324633969426</v>
      </c>
      <c r="AQ11" s="106">
        <v>0.87164243544763986</v>
      </c>
      <c r="AR11" s="106">
        <v>0.85740372218984739</v>
      </c>
      <c r="AS11" s="106">
        <v>0.84272955443286668</v>
      </c>
      <c r="AT11" s="106">
        <v>0.82202919968268406</v>
      </c>
      <c r="AU11" s="106">
        <v>0.80043015490189129</v>
      </c>
      <c r="AV11" s="106">
        <v>0.77830884496483388</v>
      </c>
      <c r="AW11" s="106">
        <v>0.75520341678214897</v>
      </c>
      <c r="AX11" s="106">
        <v>0.73104670514804471</v>
      </c>
      <c r="AY11" s="106">
        <v>0.70108742773339794</v>
      </c>
      <c r="AZ11" s="106">
        <v>0.66951700611330078</v>
      </c>
      <c r="BA11" s="106">
        <v>0.6432975294722203</v>
      </c>
      <c r="BB11" s="106">
        <v>0.61585188262936141</v>
      </c>
      <c r="BC11" s="106">
        <v>0.58709199225966924</v>
      </c>
      <c r="BD11" s="106">
        <v>0.55756256623357736</v>
      </c>
      <c r="BE11" s="106">
        <v>0.526468167481002</v>
      </c>
      <c r="BF11" s="106">
        <v>0.49320960712539913</v>
      </c>
      <c r="BG11" s="106">
        <v>0.45831590841965381</v>
      </c>
      <c r="BH11" s="106">
        <v>0.42140177376052074</v>
      </c>
      <c r="BI11" s="106">
        <v>0.39001025744034634</v>
      </c>
      <c r="BJ11" s="106">
        <v>0.35731764574566521</v>
      </c>
      <c r="BK11" s="106">
        <v>0.33797574097183797</v>
      </c>
      <c r="BL11" s="106">
        <v>0.31796302692589984</v>
      </c>
      <c r="BM11" s="106">
        <v>0.2975568524731747</v>
      </c>
      <c r="BN11" s="106">
        <v>0.2791406655437278</v>
      </c>
      <c r="BO11" s="106">
        <v>0.26043582225398698</v>
      </c>
      <c r="BP11" s="106">
        <v>0.25058123728891829</v>
      </c>
      <c r="BQ11" s="106">
        <v>0.24060108295934152</v>
      </c>
      <c r="BR11" s="106">
        <v>0.23049294382608629</v>
      </c>
      <c r="BS11" s="106">
        <v>0.22025434209934441</v>
      </c>
      <c r="BT11" s="106">
        <v>0.20988273561375279</v>
      </c>
    </row>
    <row r="12" spans="1:72">
      <c r="A12" s="103">
        <v>2033</v>
      </c>
      <c r="B12" s="106">
        <v>9.2251011001953959E-2</v>
      </c>
      <c r="C12" s="106">
        <v>0.20236648412677849</v>
      </c>
      <c r="D12" s="106">
        <v>0.29926563141323087</v>
      </c>
      <c r="E12" s="106">
        <v>0.48429645828341084</v>
      </c>
      <c r="F12" s="106">
        <v>0.62911576286216975</v>
      </c>
      <c r="G12" s="106">
        <v>0.74554712967408932</v>
      </c>
      <c r="H12" s="106">
        <v>0.80445184170117923</v>
      </c>
      <c r="I12" s="106">
        <v>0.85715553507807329</v>
      </c>
      <c r="J12" s="106">
        <v>0.87993731838701639</v>
      </c>
      <c r="K12" s="106">
        <v>0.9016063391705349</v>
      </c>
      <c r="L12" s="106">
        <v>0.92229589573321991</v>
      </c>
      <c r="M12" s="106">
        <v>0.92701628085945753</v>
      </c>
      <c r="N12" s="106">
        <v>0.93168712145256261</v>
      </c>
      <c r="O12" s="106">
        <v>0.93625694101534496</v>
      </c>
      <c r="P12" s="106">
        <v>0.93724867844306692</v>
      </c>
      <c r="Q12" s="106">
        <v>0.93818616126884025</v>
      </c>
      <c r="R12" s="106">
        <v>0.93818616126884025</v>
      </c>
      <c r="S12" s="106">
        <v>0.93818616126884025</v>
      </c>
      <c r="T12" s="106">
        <v>0.93818616126884025</v>
      </c>
      <c r="U12" s="106">
        <v>0.93818616126884025</v>
      </c>
      <c r="V12" s="106">
        <v>0.93818616126884025</v>
      </c>
      <c r="W12" s="106">
        <v>0.93756139486399903</v>
      </c>
      <c r="X12" s="106">
        <v>0.93693573956039844</v>
      </c>
      <c r="Y12" s="106">
        <v>0.93625694101534496</v>
      </c>
      <c r="Z12" s="106">
        <v>0.93625694101534496</v>
      </c>
      <c r="AA12" s="106">
        <v>0.93625694101534496</v>
      </c>
      <c r="AB12" s="106">
        <v>0.93515820568821129</v>
      </c>
      <c r="AC12" s="106">
        <v>0.93405672572918541</v>
      </c>
      <c r="AD12" s="106">
        <v>0.93295249084130472</v>
      </c>
      <c r="AE12" s="106">
        <v>0.93295249084130472</v>
      </c>
      <c r="AF12" s="106">
        <v>0.93295249084130472</v>
      </c>
      <c r="AG12" s="106">
        <v>0.93010030696518931</v>
      </c>
      <c r="AH12" s="106">
        <v>0.92722966069853896</v>
      </c>
      <c r="AI12" s="106">
        <v>0.92428668989189189</v>
      </c>
      <c r="AJ12" s="106">
        <v>0.91991687697361502</v>
      </c>
      <c r="AK12" s="106">
        <v>0.91544932545627866</v>
      </c>
      <c r="AL12" s="106">
        <v>0.91182104209799664</v>
      </c>
      <c r="AM12" s="106">
        <v>0.90810779282738552</v>
      </c>
      <c r="AN12" s="106">
        <v>0.90436395460215047</v>
      </c>
      <c r="AO12" s="106">
        <v>0.89586937182284843</v>
      </c>
      <c r="AP12" s="106">
        <v>0.88721518149417888</v>
      </c>
      <c r="AQ12" s="106">
        <v>0.87368493678663006</v>
      </c>
      <c r="AR12" s="106">
        <v>0.85969338333467749</v>
      </c>
      <c r="AS12" s="106">
        <v>0.84528054942317421</v>
      </c>
      <c r="AT12" s="106">
        <v>0.82495485195961249</v>
      </c>
      <c r="AU12" s="106">
        <v>0.80376071906400748</v>
      </c>
      <c r="AV12" s="106">
        <v>0.78200221177282703</v>
      </c>
      <c r="AW12" s="106">
        <v>0.75921338337583211</v>
      </c>
      <c r="AX12" s="106">
        <v>0.73547727310656053</v>
      </c>
      <c r="AY12" s="106">
        <v>0.70559889948296928</v>
      </c>
      <c r="AZ12" s="106">
        <v>0.6741108487622105</v>
      </c>
      <c r="BA12" s="106">
        <v>0.64782707254269889</v>
      </c>
      <c r="BB12" s="106">
        <v>0.62040242567987491</v>
      </c>
      <c r="BC12" s="106">
        <v>0.59155921352037888</v>
      </c>
      <c r="BD12" s="106">
        <v>0.56182208818601398</v>
      </c>
      <c r="BE12" s="106">
        <v>0.53060590201101709</v>
      </c>
      <c r="BF12" s="106">
        <v>0.49732840442960691</v>
      </c>
      <c r="BG12" s="106">
        <v>0.46228355788055314</v>
      </c>
      <c r="BH12" s="106">
        <v>0.4251962511931382</v>
      </c>
      <c r="BI12" s="106">
        <v>0.3935677652716385</v>
      </c>
      <c r="BJ12" s="106">
        <v>0.36046840428885174</v>
      </c>
      <c r="BK12" s="106">
        <v>0.34062337976650303</v>
      </c>
      <c r="BL12" s="106">
        <v>0.32023013387612981</v>
      </c>
      <c r="BM12" s="106">
        <v>0.29926563141323087</v>
      </c>
      <c r="BN12" s="106">
        <v>0.28073212723164942</v>
      </c>
      <c r="BO12" s="106">
        <v>0.26157745322080195</v>
      </c>
      <c r="BP12" s="106">
        <v>0.2517373634712235</v>
      </c>
      <c r="BQ12" s="106">
        <v>0.2417719821872448</v>
      </c>
      <c r="BR12" s="106">
        <v>0.23167890107556016</v>
      </c>
      <c r="BS12" s="106">
        <v>0.22145564972345472</v>
      </c>
      <c r="BT12" s="106">
        <v>0.21109969358292319</v>
      </c>
    </row>
    <row r="13" spans="1:72">
      <c r="A13" s="103">
        <v>2034</v>
      </c>
      <c r="B13" s="106">
        <v>9.3052171508478151E-2</v>
      </c>
      <c r="C13" s="106">
        <v>0.20359484707220282</v>
      </c>
      <c r="D13" s="106">
        <v>0.30097057138314559</v>
      </c>
      <c r="E13" s="106">
        <v>0.48596934554308008</v>
      </c>
      <c r="F13" s="106">
        <v>0.63063467829348863</v>
      </c>
      <c r="G13" s="106">
        <v>0.74701446593609977</v>
      </c>
      <c r="H13" s="106">
        <v>0.80610669580802152</v>
      </c>
      <c r="I13" s="106">
        <v>0.85901381535831767</v>
      </c>
      <c r="J13" s="106">
        <v>0.88153170060547625</v>
      </c>
      <c r="K13" s="106">
        <v>0.90301536473007038</v>
      </c>
      <c r="L13" s="106">
        <v>0.92348067986745275</v>
      </c>
      <c r="M13" s="106">
        <v>0.92813538474913537</v>
      </c>
      <c r="N13" s="106">
        <v>0.93268917058065492</v>
      </c>
      <c r="O13" s="106">
        <v>0.93724867844306692</v>
      </c>
      <c r="P13" s="106">
        <v>0.93829020271526586</v>
      </c>
      <c r="Q13" s="106">
        <v>0.93932926395533001</v>
      </c>
      <c r="R13" s="106">
        <v>0.93932926395533001</v>
      </c>
      <c r="S13" s="106">
        <v>0.93932926395533001</v>
      </c>
      <c r="T13" s="106">
        <v>0.93932926395533001</v>
      </c>
      <c r="U13" s="106">
        <v>0.93932926395533001</v>
      </c>
      <c r="V13" s="106">
        <v>0.93932926395533001</v>
      </c>
      <c r="W13" s="106">
        <v>0.93865415387162487</v>
      </c>
      <c r="X13" s="106">
        <v>0.9379259498378415</v>
      </c>
      <c r="Y13" s="106">
        <v>0.93724867844306692</v>
      </c>
      <c r="Z13" s="106">
        <v>0.93724867844306692</v>
      </c>
      <c r="AA13" s="106">
        <v>0.93724867844306692</v>
      </c>
      <c r="AB13" s="106">
        <v>0.93620468237063659</v>
      </c>
      <c r="AC13" s="106">
        <v>0.93515820568821129</v>
      </c>
      <c r="AD13" s="106">
        <v>0.9341092395441124</v>
      </c>
      <c r="AE13" s="106">
        <v>0.9341092395441124</v>
      </c>
      <c r="AF13" s="106">
        <v>0.9341092395441124</v>
      </c>
      <c r="AG13" s="106">
        <v>0.93131737280205606</v>
      </c>
      <c r="AH13" s="106">
        <v>0.92850779425013419</v>
      </c>
      <c r="AI13" s="106">
        <v>0.92568033480445155</v>
      </c>
      <c r="AJ13" s="106">
        <v>0.92143225927161576</v>
      </c>
      <c r="AK13" s="106">
        <v>0.91708894767190419</v>
      </c>
      <c r="AL13" s="106">
        <v>0.91341887813048805</v>
      </c>
      <c r="AM13" s="106">
        <v>0.9097742012185257</v>
      </c>
      <c r="AN13" s="106">
        <v>0.90604410609344999</v>
      </c>
      <c r="AO13" s="106">
        <v>0.89758091463924583</v>
      </c>
      <c r="AP13" s="106">
        <v>0.88895900368112268</v>
      </c>
      <c r="AQ13" s="106">
        <v>0.87565894233728481</v>
      </c>
      <c r="AR13" s="106">
        <v>0.86197214449150727</v>
      </c>
      <c r="AS13" s="106">
        <v>0.84788149311195682</v>
      </c>
      <c r="AT13" s="106">
        <v>0.82792925418712948</v>
      </c>
      <c r="AU13" s="106">
        <v>0.80713823570088805</v>
      </c>
      <c r="AV13" s="106">
        <v>0.78559775123875308</v>
      </c>
      <c r="AW13" s="106">
        <v>0.76319317738464243</v>
      </c>
      <c r="AX13" s="106">
        <v>0.7397936760111492</v>
      </c>
      <c r="AY13" s="106">
        <v>0.71007404131084506</v>
      </c>
      <c r="AZ13" s="106">
        <v>0.67858076174510917</v>
      </c>
      <c r="BA13" s="106">
        <v>0.65241315990873761</v>
      </c>
      <c r="BB13" s="106">
        <v>0.6249186208881149</v>
      </c>
      <c r="BC13" s="106">
        <v>0.59609452214270642</v>
      </c>
      <c r="BD13" s="106">
        <v>0.56615830110737131</v>
      </c>
      <c r="BE13" s="106">
        <v>0.53471718936274537</v>
      </c>
      <c r="BF13" s="106">
        <v>0.50142165202689482</v>
      </c>
      <c r="BG13" s="106">
        <v>0.46622810289345867</v>
      </c>
      <c r="BH13" s="106">
        <v>0.42909992130828067</v>
      </c>
      <c r="BI13" s="106">
        <v>0.39710757999329349</v>
      </c>
      <c r="BJ13" s="106">
        <v>0.36360559062589609</v>
      </c>
      <c r="BK13" s="106">
        <v>0.34340784557768561</v>
      </c>
      <c r="BL13" s="106">
        <v>0.32249039397781332</v>
      </c>
      <c r="BM13" s="106">
        <v>0.30097057138314559</v>
      </c>
      <c r="BN13" s="106">
        <v>0.28216162920939303</v>
      </c>
      <c r="BO13" s="106">
        <v>0.26271741085629374</v>
      </c>
      <c r="BP13" s="106">
        <v>0.25289178436385168</v>
      </c>
      <c r="BQ13" s="106">
        <v>0.24294114334809347</v>
      </c>
      <c r="BR13" s="106">
        <v>0.23286308663517247</v>
      </c>
      <c r="BS13" s="106">
        <v>0.22265515116203211</v>
      </c>
      <c r="BT13" s="106">
        <v>0.21231480996951557</v>
      </c>
    </row>
    <row r="14" spans="1:72">
      <c r="A14" s="103">
        <v>2035</v>
      </c>
      <c r="B14" s="106">
        <v>9.3652553631372565E-2</v>
      </c>
      <c r="C14" s="106">
        <v>0.20499640392581778</v>
      </c>
      <c r="D14" s="106">
        <v>0.30267168530544042</v>
      </c>
      <c r="E14" s="106">
        <v>0.48751898483070427</v>
      </c>
      <c r="F14" s="106">
        <v>0.63214971445811619</v>
      </c>
      <c r="G14" s="106">
        <v>0.74840087169007297</v>
      </c>
      <c r="H14" s="106">
        <v>0.80775614980155019</v>
      </c>
      <c r="I14" s="106">
        <v>0.86086491457544634</v>
      </c>
      <c r="J14" s="106">
        <v>0.88312066675062628</v>
      </c>
      <c r="K14" s="106">
        <v>0.90436395460215047</v>
      </c>
      <c r="L14" s="106">
        <v>0.92471596764178809</v>
      </c>
      <c r="M14" s="106">
        <v>0.92925167791388752</v>
      </c>
      <c r="N14" s="106">
        <v>0.93374151161371377</v>
      </c>
      <c r="O14" s="106">
        <v>0.93818616126884025</v>
      </c>
      <c r="P14" s="106">
        <v>0.93932926395533001</v>
      </c>
      <c r="Q14" s="106">
        <v>0.94052115078368992</v>
      </c>
      <c r="R14" s="106">
        <v>0.94052115078368992</v>
      </c>
      <c r="S14" s="106">
        <v>0.94052115078368992</v>
      </c>
      <c r="T14" s="106">
        <v>0.94052115078368992</v>
      </c>
      <c r="U14" s="106">
        <v>0.94052115078368992</v>
      </c>
      <c r="V14" s="106">
        <v>0.94052115078368992</v>
      </c>
      <c r="W14" s="106">
        <v>0.93974420075851905</v>
      </c>
      <c r="X14" s="106">
        <v>0.93896587214437843</v>
      </c>
      <c r="Y14" s="106">
        <v>0.93818616126884025</v>
      </c>
      <c r="Z14" s="106">
        <v>0.93818616126884025</v>
      </c>
      <c r="AA14" s="106">
        <v>0.93818616126884025</v>
      </c>
      <c r="AB14" s="106">
        <v>0.93724867844306692</v>
      </c>
      <c r="AC14" s="106">
        <v>0.93625694101534496</v>
      </c>
      <c r="AD14" s="106">
        <v>0.93531533567696845</v>
      </c>
      <c r="AE14" s="106">
        <v>0.93531533567696845</v>
      </c>
      <c r="AF14" s="106">
        <v>0.93531533567696845</v>
      </c>
      <c r="AG14" s="106">
        <v>0.9325837985517883</v>
      </c>
      <c r="AH14" s="106">
        <v>0.92983528471727495</v>
      </c>
      <c r="AI14" s="106">
        <v>0.9270696354127792</v>
      </c>
      <c r="AJ14" s="106">
        <v>0.92288868026641491</v>
      </c>
      <c r="AK14" s="106">
        <v>0.91872261718735182</v>
      </c>
      <c r="AL14" s="106">
        <v>0.91506588692530766</v>
      </c>
      <c r="AM14" s="106">
        <v>0.91137926484156739</v>
      </c>
      <c r="AN14" s="106">
        <v>0.90771808301856649</v>
      </c>
      <c r="AO14" s="106">
        <v>0.89928610920148944</v>
      </c>
      <c r="AP14" s="106">
        <v>0.89069629735001588</v>
      </c>
      <c r="AQ14" s="106">
        <v>0.87762470387110647</v>
      </c>
      <c r="AR14" s="106">
        <v>0.86424008331000013</v>
      </c>
      <c r="AS14" s="106">
        <v>0.85046855110755548</v>
      </c>
      <c r="AT14" s="106">
        <v>0.83082036398179449</v>
      </c>
      <c r="AU14" s="106">
        <v>0.81042506305205209</v>
      </c>
      <c r="AV14" s="106">
        <v>0.78923955766197229</v>
      </c>
      <c r="AW14" s="106">
        <v>0.76714313807798973</v>
      </c>
      <c r="AX14" s="106">
        <v>0.74415330463718954</v>
      </c>
      <c r="AY14" s="106">
        <v>0.71443140557294538</v>
      </c>
      <c r="AZ14" s="106">
        <v>0.68310246533116969</v>
      </c>
      <c r="BA14" s="106">
        <v>0.65687275492605013</v>
      </c>
      <c r="BB14" s="106">
        <v>0.62940085568207105</v>
      </c>
      <c r="BC14" s="106">
        <v>0.60049670520604514</v>
      </c>
      <c r="BD14" s="106">
        <v>0.57046465809088098</v>
      </c>
      <c r="BE14" s="106">
        <v>0.5388022822922558</v>
      </c>
      <c r="BF14" s="106">
        <v>0.50537370934271941</v>
      </c>
      <c r="BG14" s="106">
        <v>0.47014974468548554</v>
      </c>
      <c r="BH14" s="106">
        <v>0.43298175577486908</v>
      </c>
      <c r="BI14" s="106">
        <v>0.40062983327175306</v>
      </c>
      <c r="BJ14" s="106">
        <v>0.36687095970929956</v>
      </c>
      <c r="BK14" s="106">
        <v>0.34603608973184213</v>
      </c>
      <c r="BL14" s="106">
        <v>0.32474383820124847</v>
      </c>
      <c r="BM14" s="106">
        <v>0.30267168530544042</v>
      </c>
      <c r="BN14" s="106">
        <v>0.28358847343568633</v>
      </c>
      <c r="BO14" s="106">
        <v>0.26401817532090288</v>
      </c>
      <c r="BP14" s="106">
        <v>0.25420903925292093</v>
      </c>
      <c r="BQ14" s="106">
        <v>0.24427520424670138</v>
      </c>
      <c r="BR14" s="106">
        <v>0.23421427723273772</v>
      </c>
      <c r="BS14" s="106">
        <v>0.22402380351414691</v>
      </c>
      <c r="BT14" s="106">
        <v>0.2137012647699956</v>
      </c>
    </row>
    <row r="15" spans="1:72">
      <c r="A15" s="103">
        <v>2036</v>
      </c>
      <c r="B15" s="106">
        <v>9.4452412950131778E-2</v>
      </c>
      <c r="C15" s="106">
        <v>0.20622077024993055</v>
      </c>
      <c r="D15" s="106">
        <v>0.30436898604470369</v>
      </c>
      <c r="E15" s="106">
        <v>0.48918379702375731</v>
      </c>
      <c r="F15" s="106">
        <v>0.63366088619840422</v>
      </c>
      <c r="G15" s="106">
        <v>0.74986040775108631</v>
      </c>
      <c r="H15" s="106">
        <v>0.80940023007115081</v>
      </c>
      <c r="I15" s="106">
        <v>0.86264752354049146</v>
      </c>
      <c r="J15" s="106">
        <v>0.88470424437305495</v>
      </c>
      <c r="K15" s="106">
        <v>0.90576451055541163</v>
      </c>
      <c r="L15" s="106">
        <v>0.92589435561574662</v>
      </c>
      <c r="M15" s="106">
        <v>0.930365170929496</v>
      </c>
      <c r="N15" s="106">
        <v>0.93479135116840295</v>
      </c>
      <c r="O15" s="106">
        <v>0.93917356144408504</v>
      </c>
      <c r="P15" s="106">
        <v>0.94041763696711667</v>
      </c>
      <c r="Q15" s="106">
        <v>0.9416581914190485</v>
      </c>
      <c r="R15" s="106">
        <v>0.9416581914190485</v>
      </c>
      <c r="S15" s="106">
        <v>0.9416581914190485</v>
      </c>
      <c r="T15" s="106">
        <v>0.9416581914190485</v>
      </c>
      <c r="U15" s="106">
        <v>0.9416581914190485</v>
      </c>
      <c r="V15" s="106">
        <v>0.9416581914190485</v>
      </c>
      <c r="W15" s="106">
        <v>0.94083154560899418</v>
      </c>
      <c r="X15" s="106">
        <v>0.94000333709581541</v>
      </c>
      <c r="Y15" s="106">
        <v>0.93917356144408504</v>
      </c>
      <c r="Z15" s="106">
        <v>0.93917356144408504</v>
      </c>
      <c r="AA15" s="106">
        <v>0.93917356144408504</v>
      </c>
      <c r="AB15" s="106">
        <v>0.93823818507138579</v>
      </c>
      <c r="AC15" s="106">
        <v>0.93735294195629792</v>
      </c>
      <c r="AD15" s="106">
        <v>0.93646591360108544</v>
      </c>
      <c r="AE15" s="106">
        <v>0.93646591360108544</v>
      </c>
      <c r="AF15" s="106">
        <v>0.93646591360108544</v>
      </c>
      <c r="AG15" s="106">
        <v>0.93379406292733436</v>
      </c>
      <c r="AH15" s="106">
        <v>0.93115881453751381</v>
      </c>
      <c r="AI15" s="106">
        <v>0.92845461199852197</v>
      </c>
      <c r="AJ15" s="106">
        <v>0.92439404804604275</v>
      </c>
      <c r="AK15" s="106">
        <v>0.92029620309864912</v>
      </c>
      <c r="AL15" s="106">
        <v>0.91670690278559241</v>
      </c>
      <c r="AM15" s="106">
        <v>0.91303371024362057</v>
      </c>
      <c r="AN15" s="106">
        <v>0.90933042338282477</v>
      </c>
      <c r="AO15" s="106">
        <v>0.90092846271725147</v>
      </c>
      <c r="AP15" s="106">
        <v>0.89236950991081954</v>
      </c>
      <c r="AQ15" s="106">
        <v>0.87964146584999103</v>
      </c>
      <c r="AR15" s="106">
        <v>0.86649727670401611</v>
      </c>
      <c r="AS15" s="106">
        <v>0.85304183431154101</v>
      </c>
      <c r="AT15" s="106">
        <v>0.83375975149642589</v>
      </c>
      <c r="AU15" s="106">
        <v>0.81369056540704188</v>
      </c>
      <c r="AV15" s="106">
        <v>0.79285573791767883</v>
      </c>
      <c r="AW15" s="106">
        <v>0.77106359965781723</v>
      </c>
      <c r="AX15" s="106">
        <v>0.74840087169007297</v>
      </c>
      <c r="AY15" s="106">
        <v>0.71883584465220463</v>
      </c>
      <c r="AZ15" s="106">
        <v>0.68758839296744667</v>
      </c>
      <c r="BA15" s="106">
        <v>0.66129832712443559</v>
      </c>
      <c r="BB15" s="106">
        <v>0.63384951168487669</v>
      </c>
      <c r="BC15" s="106">
        <v>0.60496622379501508</v>
      </c>
      <c r="BD15" s="106">
        <v>0.57474146642733681</v>
      </c>
      <c r="BE15" s="106">
        <v>0.54286143034505496</v>
      </c>
      <c r="BF15" s="106">
        <v>0.50941727891322808</v>
      </c>
      <c r="BG15" s="106">
        <v>0.47404868215374207</v>
      </c>
      <c r="BH15" s="106">
        <v>0.43671361151457966</v>
      </c>
      <c r="BI15" s="106">
        <v>0.40413465547026622</v>
      </c>
      <c r="BJ15" s="106">
        <v>0.36998065645621203</v>
      </c>
      <c r="BK15" s="106">
        <v>0.34880019589213634</v>
      </c>
      <c r="BL15" s="106">
        <v>0.32699049733023106</v>
      </c>
      <c r="BM15" s="106">
        <v>0.30436898604470369</v>
      </c>
      <c r="BN15" s="106">
        <v>0.28501266731564234</v>
      </c>
      <c r="BO15" s="106">
        <v>0.26515455961199963</v>
      </c>
      <c r="BP15" s="106">
        <v>0.25535981863464596</v>
      </c>
      <c r="BQ15" s="106">
        <v>0.24544065398522696</v>
      </c>
      <c r="BR15" s="106">
        <v>0.23539467965750338</v>
      </c>
      <c r="BS15" s="106">
        <v>0.22521944824587367</v>
      </c>
      <c r="BT15" s="106">
        <v>0.2149124489575901</v>
      </c>
    </row>
    <row r="16" spans="1:72">
      <c r="A16" s="103">
        <v>2037</v>
      </c>
      <c r="B16" s="106">
        <v>9.525153015577062E-2</v>
      </c>
      <c r="C16" s="106">
        <v>0.2076177706817747</v>
      </c>
      <c r="D16" s="106">
        <v>0.30621625297907201</v>
      </c>
      <c r="E16" s="106">
        <v>0.49072596518188361</v>
      </c>
      <c r="F16" s="106">
        <v>0.63516820828108289</v>
      </c>
      <c r="G16" s="106">
        <v>0.75123945330374498</v>
      </c>
      <c r="H16" s="106">
        <v>0.81103896283454124</v>
      </c>
      <c r="I16" s="106">
        <v>0.86448462089559441</v>
      </c>
      <c r="J16" s="106">
        <v>0.88628246083680562</v>
      </c>
      <c r="K16" s="106">
        <v>0.90716077467074507</v>
      </c>
      <c r="L16" s="106">
        <v>0.9270696354127792</v>
      </c>
      <c r="M16" s="106">
        <v>0.93147587431875223</v>
      </c>
      <c r="N16" s="106">
        <v>0.9358386981533825</v>
      </c>
      <c r="O16" s="106">
        <v>0.94010694877173018</v>
      </c>
      <c r="P16" s="106">
        <v>0.94145167622801984</v>
      </c>
      <c r="Q16" s="106">
        <v>0.94279228592059072</v>
      </c>
      <c r="R16" s="106">
        <v>0.94279228592059072</v>
      </c>
      <c r="S16" s="106">
        <v>0.94279228592059072</v>
      </c>
      <c r="T16" s="106">
        <v>0.94279228592059072</v>
      </c>
      <c r="U16" s="106">
        <v>0.94279228592059072</v>
      </c>
      <c r="V16" s="106">
        <v>0.94279228592059072</v>
      </c>
      <c r="W16" s="106">
        <v>0.94191619845743013</v>
      </c>
      <c r="X16" s="106">
        <v>0.9410383533920349</v>
      </c>
      <c r="Y16" s="106">
        <v>0.94010694877173018</v>
      </c>
      <c r="Z16" s="106">
        <v>0.94010694877173018</v>
      </c>
      <c r="AA16" s="106">
        <v>0.94010694877173018</v>
      </c>
      <c r="AB16" s="106">
        <v>0.93927736925545469</v>
      </c>
      <c r="AC16" s="106">
        <v>0.93844621870584921</v>
      </c>
      <c r="AD16" s="106">
        <v>0.93761349265591865</v>
      </c>
      <c r="AE16" s="106">
        <v>0.93761349265591865</v>
      </c>
      <c r="AF16" s="106">
        <v>0.93761349265591865</v>
      </c>
      <c r="AG16" s="106">
        <v>0.93505342124599378</v>
      </c>
      <c r="AH16" s="106">
        <v>0.93242569341836778</v>
      </c>
      <c r="AI16" s="106">
        <v>0.92983528471727495</v>
      </c>
      <c r="AJ16" s="106">
        <v>0.92589435561574662</v>
      </c>
      <c r="AK16" s="106">
        <v>0.92191825981382158</v>
      </c>
      <c r="AL16" s="106">
        <v>0.91828755219276903</v>
      </c>
      <c r="AM16" s="106">
        <v>0.91462727190934179</v>
      </c>
      <c r="AN16" s="106">
        <v>0.9109923558729478</v>
      </c>
      <c r="AO16" s="106">
        <v>0.90262127497824562</v>
      </c>
      <c r="AP16" s="106">
        <v>0.89409407065615987</v>
      </c>
      <c r="AQ16" s="106">
        <v>0.88159064761597139</v>
      </c>
      <c r="AR16" s="106">
        <v>0.86874380086030689</v>
      </c>
      <c r="AS16" s="106">
        <v>0.85553918446669763</v>
      </c>
      <c r="AT16" s="106">
        <v>0.83661692696963386</v>
      </c>
      <c r="AU16" s="106">
        <v>0.81693494963023772</v>
      </c>
      <c r="AV16" s="106">
        <v>0.79637639526299631</v>
      </c>
      <c r="AW16" s="106">
        <v>0.77502803367674711</v>
      </c>
      <c r="AX16" s="106">
        <v>0.75269125119639346</v>
      </c>
      <c r="AY16" s="106">
        <v>0.72320523645029711</v>
      </c>
      <c r="AZ16" s="106">
        <v>0.69203896757257677</v>
      </c>
      <c r="BA16" s="106">
        <v>0.66577954821386331</v>
      </c>
      <c r="BB16" s="106">
        <v>0.63817136216531323</v>
      </c>
      <c r="BC16" s="106">
        <v>0.60930477872674338</v>
      </c>
      <c r="BD16" s="106">
        <v>0.57888577571652866</v>
      </c>
      <c r="BE16" s="106">
        <v>0.54700353768280585</v>
      </c>
      <c r="BF16" s="106">
        <v>0.51332151686569483</v>
      </c>
      <c r="BG16" s="106">
        <v>0.47792511189895703</v>
      </c>
      <c r="BH16" s="106">
        <v>0.44055303360330805</v>
      </c>
      <c r="BI16" s="106">
        <v>0.40762217566497205</v>
      </c>
      <c r="BJ16" s="106">
        <v>0.37307704516615642</v>
      </c>
      <c r="BK16" s="106">
        <v>0.35140925773407788</v>
      </c>
      <c r="BL16" s="106">
        <v>0.3290812845169962</v>
      </c>
      <c r="BM16" s="106">
        <v>0.30621625297907201</v>
      </c>
      <c r="BN16" s="106">
        <v>0.28659200550147101</v>
      </c>
      <c r="BO16" s="106">
        <v>0.26645124985507002</v>
      </c>
      <c r="BP16" s="106">
        <v>0.25667292164246308</v>
      </c>
      <c r="BQ16" s="106">
        <v>0.24677048335654098</v>
      </c>
      <c r="BR16" s="106">
        <v>0.2367415570314903</v>
      </c>
      <c r="BS16" s="106">
        <v>0.22658370356148447</v>
      </c>
      <c r="BT16" s="106">
        <v>0.21629442072300376</v>
      </c>
    </row>
    <row r="17" spans="1:72">
      <c r="A17" s="103">
        <v>2038</v>
      </c>
      <c r="B17" s="106">
        <v>9.6049906280614092E-2</v>
      </c>
      <c r="C17" s="106">
        <v>0.20883815985809934</v>
      </c>
      <c r="D17" s="106">
        <v>0.30790562201649574</v>
      </c>
      <c r="E17" s="106">
        <v>0.49238276063533537</v>
      </c>
      <c r="F17" s="106">
        <v>0.63667169539774304</v>
      </c>
      <c r="G17" s="106">
        <v>0.75269125119639346</v>
      </c>
      <c r="H17" s="106">
        <v>0.81267237413916626</v>
      </c>
      <c r="I17" s="106">
        <v>0.86625377151508887</v>
      </c>
      <c r="J17" s="106">
        <v>0.88785534332095561</v>
      </c>
      <c r="K17" s="106">
        <v>0.90849716874584308</v>
      </c>
      <c r="L17" s="106">
        <v>0.92824181931412086</v>
      </c>
      <c r="M17" s="106">
        <v>0.9325837985517883</v>
      </c>
      <c r="N17" s="106">
        <v>0.93683137712253328</v>
      </c>
      <c r="O17" s="106">
        <v>0.94109004008513897</v>
      </c>
      <c r="P17" s="106">
        <v>0.94253479527569817</v>
      </c>
      <c r="Q17" s="106">
        <v>0.94392344572388986</v>
      </c>
      <c r="R17" s="106">
        <v>0.94392344572388986</v>
      </c>
      <c r="S17" s="106">
        <v>0.94392344572388986</v>
      </c>
      <c r="T17" s="106">
        <v>0.94392344572388986</v>
      </c>
      <c r="U17" s="106">
        <v>0.94392344572388986</v>
      </c>
      <c r="V17" s="106">
        <v>0.94392344572388986</v>
      </c>
      <c r="W17" s="106">
        <v>0.94299816928858282</v>
      </c>
      <c r="X17" s="106">
        <v>0.94201935869361397</v>
      </c>
      <c r="Y17" s="106">
        <v>0.94109004008513897</v>
      </c>
      <c r="Z17" s="106">
        <v>0.94109004008513897</v>
      </c>
      <c r="AA17" s="106">
        <v>0.94109004008513897</v>
      </c>
      <c r="AB17" s="106">
        <v>0.94031409869870974</v>
      </c>
      <c r="AC17" s="106">
        <v>0.93953678140816022</v>
      </c>
      <c r="AD17" s="106">
        <v>0.93875808455060006</v>
      </c>
      <c r="AE17" s="106">
        <v>0.93875808455060006</v>
      </c>
      <c r="AF17" s="106">
        <v>0.93875808455060006</v>
      </c>
      <c r="AG17" s="106">
        <v>0.93625694101534496</v>
      </c>
      <c r="AH17" s="106">
        <v>0.93374151161371377</v>
      </c>
      <c r="AI17" s="106">
        <v>0.93121167359955848</v>
      </c>
      <c r="AJ17" s="106">
        <v>0.92738962844713657</v>
      </c>
      <c r="AK17" s="106">
        <v>0.92348067986745275</v>
      </c>
      <c r="AL17" s="106">
        <v>0.91991687697361502</v>
      </c>
      <c r="AM17" s="106">
        <v>0.91626988268322052</v>
      </c>
      <c r="AN17" s="106">
        <v>0.91259311611419258</v>
      </c>
      <c r="AO17" s="106">
        <v>0.90425172412571642</v>
      </c>
      <c r="AP17" s="106">
        <v>0.8957550423842856</v>
      </c>
      <c r="AQ17" s="106">
        <v>0.88353174022226344</v>
      </c>
      <c r="AR17" s="106">
        <v>0.87097973124708705</v>
      </c>
      <c r="AS17" s="106">
        <v>0.85808557546022901</v>
      </c>
      <c r="AT17" s="106">
        <v>0.8395219144427859</v>
      </c>
      <c r="AU17" s="106">
        <v>0.82015841991904259</v>
      </c>
      <c r="AV17" s="106">
        <v>0.7999426174710359</v>
      </c>
      <c r="AW17" s="106">
        <v>0.77888993866577316</v>
      </c>
      <c r="AX17" s="106">
        <v>0.75687161600512176</v>
      </c>
      <c r="AY17" s="106">
        <v>0.72753999763013755</v>
      </c>
      <c r="AZ17" s="106">
        <v>0.69645460542542326</v>
      </c>
      <c r="BA17" s="106">
        <v>0.67013755780734963</v>
      </c>
      <c r="BB17" s="106">
        <v>0.64255467752132223</v>
      </c>
      <c r="BC17" s="106">
        <v>0.61370992851318673</v>
      </c>
      <c r="BD17" s="106">
        <v>0.58310509438213054</v>
      </c>
      <c r="BE17" s="106">
        <v>0.55101084739832284</v>
      </c>
      <c r="BF17" s="106">
        <v>0.51731630733446687</v>
      </c>
      <c r="BG17" s="106">
        <v>0.48177922825852476</v>
      </c>
      <c r="BH17" s="106">
        <v>0.44424422668481078</v>
      </c>
      <c r="BI17" s="106">
        <v>0.41109252166074556</v>
      </c>
      <c r="BJ17" s="106">
        <v>0.37616021108491904</v>
      </c>
      <c r="BK17" s="106">
        <v>0.35415322673057198</v>
      </c>
      <c r="BL17" s="106">
        <v>0.33131491239891797</v>
      </c>
      <c r="BM17" s="106">
        <v>0.30790562201649574</v>
      </c>
      <c r="BN17" s="106">
        <v>0.28801062840032521</v>
      </c>
      <c r="BO17" s="106">
        <v>0.26758407757714092</v>
      </c>
      <c r="BP17" s="106">
        <v>0.25782007671634927</v>
      </c>
      <c r="BQ17" s="106">
        <v>0.24793223931722044</v>
      </c>
      <c r="BR17" s="106">
        <v>0.23791819442154793</v>
      </c>
      <c r="BS17" s="106">
        <v>0.22777551015696515</v>
      </c>
      <c r="BT17" s="106">
        <v>0.21750169176805695</v>
      </c>
    </row>
    <row r="18" spans="1:72">
      <c r="A18" s="103">
        <v>2039</v>
      </c>
      <c r="B18" s="106">
        <v>9.6648202659903343E-2</v>
      </c>
      <c r="C18" s="106">
        <v>0.21023062605130879</v>
      </c>
      <c r="D18" s="106">
        <v>0.30959121727135164</v>
      </c>
      <c r="E18" s="106">
        <v>0.49403542203812811</v>
      </c>
      <c r="F18" s="106">
        <v>0.63817136216531323</v>
      </c>
      <c r="G18" s="106">
        <v>0.75406299500370189</v>
      </c>
      <c r="H18" s="106">
        <v>0.81430048986357684</v>
      </c>
      <c r="I18" s="106">
        <v>0.86807702527625119</v>
      </c>
      <c r="J18" s="106">
        <v>0.88948087560586808</v>
      </c>
      <c r="K18" s="106">
        <v>0.90988507788580342</v>
      </c>
      <c r="L18" s="106">
        <v>0.92946398738346869</v>
      </c>
      <c r="M18" s="106">
        <v>0.93368895404640606</v>
      </c>
      <c r="N18" s="106">
        <v>0.93787388906032554</v>
      </c>
      <c r="O18" s="106">
        <v>0.94201935869361397</v>
      </c>
      <c r="P18" s="106">
        <v>0.94356384887791533</v>
      </c>
      <c r="Q18" s="106">
        <v>0.94510289640632872</v>
      </c>
      <c r="R18" s="106">
        <v>0.94510289640632872</v>
      </c>
      <c r="S18" s="106">
        <v>0.94510289640632872</v>
      </c>
      <c r="T18" s="106">
        <v>0.94510289640632872</v>
      </c>
      <c r="U18" s="106">
        <v>0.94510289640632872</v>
      </c>
      <c r="V18" s="106">
        <v>0.94510289640632872</v>
      </c>
      <c r="W18" s="106">
        <v>0.94407746803789072</v>
      </c>
      <c r="X18" s="106">
        <v>0.94304962498007161</v>
      </c>
      <c r="Y18" s="106">
        <v>0.94201935869361397</v>
      </c>
      <c r="Z18" s="106">
        <v>0.94201935869361397</v>
      </c>
      <c r="AA18" s="106">
        <v>0.94201935869361397</v>
      </c>
      <c r="AB18" s="106">
        <v>0.94134838208870231</v>
      </c>
      <c r="AC18" s="106">
        <v>0.94062464015708991</v>
      </c>
      <c r="AD18" s="106">
        <v>0.93995152207595611</v>
      </c>
      <c r="AE18" s="106">
        <v>0.93995152207595611</v>
      </c>
      <c r="AF18" s="106">
        <v>0.93995152207595611</v>
      </c>
      <c r="AG18" s="106">
        <v>0.93750929089917445</v>
      </c>
      <c r="AH18" s="106">
        <v>0.93505342124599378</v>
      </c>
      <c r="AI18" s="106">
        <v>0.9325837985517883</v>
      </c>
      <c r="AJ18" s="106">
        <v>0.9288267541241132</v>
      </c>
      <c r="AK18" s="106">
        <v>0.92509124716661983</v>
      </c>
      <c r="AL18" s="106">
        <v>0.92148628539129895</v>
      </c>
      <c r="AM18" s="106">
        <v>0.9179065244892346</v>
      </c>
      <c r="AN18" s="106">
        <v>0.91424313369465526</v>
      </c>
      <c r="AO18" s="106">
        <v>0.90593228846889584</v>
      </c>
      <c r="AP18" s="106">
        <v>0.89746700967752657</v>
      </c>
      <c r="AQ18" s="106">
        <v>0.88552324633969426</v>
      </c>
      <c r="AR18" s="106">
        <v>0.87320514262248661</v>
      </c>
      <c r="AS18" s="106">
        <v>0.8606185147555232</v>
      </c>
      <c r="AT18" s="106">
        <v>0.8423457495621598</v>
      </c>
      <c r="AU18" s="106">
        <v>0.82336117784672536</v>
      </c>
      <c r="AV18" s="106">
        <v>0.80348400578075274</v>
      </c>
      <c r="AW18" s="106">
        <v>0.78272332365838115</v>
      </c>
      <c r="AX18" s="106">
        <v>0.76109438333270607</v>
      </c>
      <c r="AY18" s="106">
        <v>0.73176120719095195</v>
      </c>
      <c r="AZ18" s="106">
        <v>0.70083571629487096</v>
      </c>
      <c r="BA18" s="106">
        <v>0.6744626982927836</v>
      </c>
      <c r="BB18" s="106">
        <v>0.64690551749124336</v>
      </c>
      <c r="BC18" s="106">
        <v>0.61798622491027044</v>
      </c>
      <c r="BD18" s="106">
        <v>0.58729575419749014</v>
      </c>
      <c r="BE18" s="106">
        <v>0.55499294856389247</v>
      </c>
      <c r="BF18" s="106">
        <v>0.5211735886141976</v>
      </c>
      <c r="BG18" s="106">
        <v>0.48561122333898249</v>
      </c>
      <c r="BH18" s="106">
        <v>0.44804192770535545</v>
      </c>
      <c r="BI18" s="106">
        <v>0.41454582000681028</v>
      </c>
      <c r="BJ18" s="106">
        <v>0.37936947463365628</v>
      </c>
      <c r="BK18" s="106">
        <v>0.35674331550049893</v>
      </c>
      <c r="BL18" s="106">
        <v>0.33354184442284968</v>
      </c>
      <c r="BM18" s="106">
        <v>0.30959121727135164</v>
      </c>
      <c r="BN18" s="106">
        <v>0.28942662381577999</v>
      </c>
      <c r="BO18" s="106">
        <v>0.26887671271049945</v>
      </c>
      <c r="BP18" s="106">
        <v>0.25912904744161713</v>
      </c>
      <c r="BQ18" s="106">
        <v>0.24925785726242303</v>
      </c>
      <c r="BR18" s="106">
        <v>0.23926077919182559</v>
      </c>
      <c r="BS18" s="106">
        <v>0.22913538959146626</v>
      </c>
      <c r="BT18" s="106">
        <v>0.21887920220682261</v>
      </c>
    </row>
    <row r="19" spans="1:72">
      <c r="A19" s="103">
        <v>2040</v>
      </c>
      <c r="B19" s="106">
        <v>9.7445284371633134E-2</v>
      </c>
      <c r="C19" s="106">
        <v>0.21144705742706091</v>
      </c>
      <c r="D19" s="106">
        <v>0.31127305137457989</v>
      </c>
      <c r="E19" s="106">
        <v>0.49556634804426691</v>
      </c>
      <c r="F19" s="106">
        <v>0.63976058840262406</v>
      </c>
      <c r="G19" s="106">
        <v>0.75550711610458798</v>
      </c>
      <c r="H19" s="106">
        <v>0.81592333571879683</v>
      </c>
      <c r="I19" s="106">
        <v>0.86989329985552866</v>
      </c>
      <c r="J19" s="106">
        <v>0.89104297588669312</v>
      </c>
      <c r="K19" s="106">
        <v>0.91126875314435651</v>
      </c>
      <c r="L19" s="106">
        <v>0.93062987675195386</v>
      </c>
      <c r="M19" s="106">
        <v>0.93479135116840295</v>
      </c>
      <c r="N19" s="106">
        <v>0.93891393446372839</v>
      </c>
      <c r="O19" s="106">
        <v>0.94299816928858282</v>
      </c>
      <c r="P19" s="106">
        <v>0.94459048352614694</v>
      </c>
      <c r="Q19" s="106">
        <v>0.94622808878795994</v>
      </c>
      <c r="R19" s="106">
        <v>0.94622808878795994</v>
      </c>
      <c r="S19" s="106">
        <v>0.94622808878795994</v>
      </c>
      <c r="T19" s="106">
        <v>0.94622808878795994</v>
      </c>
      <c r="U19" s="106">
        <v>0.94622808878795994</v>
      </c>
      <c r="V19" s="106">
        <v>0.94622808878795994</v>
      </c>
      <c r="W19" s="106">
        <v>0.94515410459177862</v>
      </c>
      <c r="X19" s="106">
        <v>0.94407746803789072</v>
      </c>
      <c r="Y19" s="106">
        <v>0.94299816928858282</v>
      </c>
      <c r="Z19" s="106">
        <v>0.94299816928858282</v>
      </c>
      <c r="AA19" s="106">
        <v>0.94299816928858282</v>
      </c>
      <c r="AB19" s="106">
        <v>0.94232869352826065</v>
      </c>
      <c r="AC19" s="106">
        <v>0.94170980499650525</v>
      </c>
      <c r="AD19" s="106">
        <v>0.94109004008513897</v>
      </c>
      <c r="AE19" s="106">
        <v>0.94109004008513897</v>
      </c>
      <c r="AF19" s="106">
        <v>0.94109004008513897</v>
      </c>
      <c r="AG19" s="106">
        <v>0.93870612228552874</v>
      </c>
      <c r="AH19" s="106">
        <v>0.93630919345964059</v>
      </c>
      <c r="AI19" s="106">
        <v>0.93395167935723356</v>
      </c>
      <c r="AJ19" s="106">
        <v>0.93031221079251636</v>
      </c>
      <c r="AK19" s="106">
        <v>0.92669601914926236</v>
      </c>
      <c r="AL19" s="106">
        <v>0.92310404358517917</v>
      </c>
      <c r="AM19" s="106">
        <v>0.91948296826219622</v>
      </c>
      <c r="AN19" s="106">
        <v>0.91588714192605958</v>
      </c>
      <c r="AO19" s="106">
        <v>0.90760667597199518</v>
      </c>
      <c r="AP19" s="106">
        <v>0.8991726263570291</v>
      </c>
      <c r="AQ19" s="106">
        <v>0.88744806964501943</v>
      </c>
      <c r="AR19" s="106">
        <v>0.8754201090428807</v>
      </c>
      <c r="AS19" s="106">
        <v>0.86313810866274732</v>
      </c>
      <c r="AT19" s="106">
        <v>0.8452169373618359</v>
      </c>
      <c r="AU19" s="106">
        <v>0.82660950244501208</v>
      </c>
      <c r="AV19" s="106">
        <v>0.8069320961655736</v>
      </c>
      <c r="AW19" s="106">
        <v>0.78652850342066005</v>
      </c>
      <c r="AX19" s="106">
        <v>0.7652091282191873</v>
      </c>
      <c r="AY19" s="106">
        <v>0.73602855354664398</v>
      </c>
      <c r="AZ19" s="106">
        <v>0.70509942697666284</v>
      </c>
      <c r="BA19" s="106">
        <v>0.67884260924993056</v>
      </c>
      <c r="BB19" s="106">
        <v>0.65122424165161408</v>
      </c>
      <c r="BC19" s="106">
        <v>0.62232838648158229</v>
      </c>
      <c r="BD19" s="106">
        <v>0.59145804616330466</v>
      </c>
      <c r="BE19" s="106">
        <v>0.55895007830062937</v>
      </c>
      <c r="BF19" s="106">
        <v>0.52512047734826217</v>
      </c>
      <c r="BG19" s="106">
        <v>0.48942128704792925</v>
      </c>
      <c r="BH19" s="106">
        <v>0.45181867494011702</v>
      </c>
      <c r="BI19" s="106">
        <v>0.41798219601212089</v>
      </c>
      <c r="BJ19" s="106">
        <v>0.38242585640359217</v>
      </c>
      <c r="BK19" s="106">
        <v>0.35946736659031037</v>
      </c>
      <c r="BL19" s="106">
        <v>0.33576211065249217</v>
      </c>
      <c r="BM19" s="106">
        <v>0.31127305137457989</v>
      </c>
      <c r="BN19" s="106">
        <v>0.29083999904076913</v>
      </c>
      <c r="BO19" s="106">
        <v>0.27000600053407314</v>
      </c>
      <c r="BP19" s="106">
        <v>0.2602725953025391</v>
      </c>
      <c r="BQ19" s="106">
        <v>0.25041593697806519</v>
      </c>
      <c r="BR19" s="106">
        <v>0.24043366953203257</v>
      </c>
      <c r="BS19" s="106">
        <v>0.23032337650227017</v>
      </c>
      <c r="BT19" s="106">
        <v>0.22008257904285269</v>
      </c>
    </row>
    <row r="20" spans="1:72">
      <c r="A20" s="103">
        <v>2041</v>
      </c>
      <c r="B20" s="106">
        <v>9.8241627831606587E-2</v>
      </c>
      <c r="C20" s="106">
        <v>0.21266164841496846</v>
      </c>
      <c r="D20" s="106">
        <v>0.31295113690081522</v>
      </c>
      <c r="E20" s="106">
        <v>0.49721108020875709</v>
      </c>
      <c r="F20" s="106">
        <v>0.64125242154667284</v>
      </c>
      <c r="G20" s="106">
        <v>0.75687161600512176</v>
      </c>
      <c r="H20" s="106">
        <v>0.81754093724967669</v>
      </c>
      <c r="I20" s="106">
        <v>0.87164243544763986</v>
      </c>
      <c r="J20" s="106">
        <v>0.89259982361384871</v>
      </c>
      <c r="K20" s="106">
        <v>0.91259311611419258</v>
      </c>
      <c r="L20" s="106">
        <v>0.93179270723042207</v>
      </c>
      <c r="M20" s="106">
        <v>0.93589100023189709</v>
      </c>
      <c r="N20" s="106">
        <v>0.93995152207595611</v>
      </c>
      <c r="O20" s="106">
        <v>0.94392344572388986</v>
      </c>
      <c r="P20" s="106">
        <v>0.94566585582860774</v>
      </c>
      <c r="Q20" s="106">
        <v>0.94735038093535695</v>
      </c>
      <c r="R20" s="106">
        <v>0.94735038093535695</v>
      </c>
      <c r="S20" s="106">
        <v>0.94735038093535695</v>
      </c>
      <c r="T20" s="106">
        <v>0.94735038093535695</v>
      </c>
      <c r="U20" s="106">
        <v>0.94735038093535695</v>
      </c>
      <c r="V20" s="106">
        <v>0.94735038093535695</v>
      </c>
      <c r="W20" s="106">
        <v>0.94622808878795994</v>
      </c>
      <c r="X20" s="106">
        <v>0.94510289640632872</v>
      </c>
      <c r="Y20" s="106">
        <v>0.94392344572388986</v>
      </c>
      <c r="Z20" s="106">
        <v>0.94392344572388986</v>
      </c>
      <c r="AA20" s="106">
        <v>0.94392344572388986</v>
      </c>
      <c r="AB20" s="106">
        <v>0.94335823194711066</v>
      </c>
      <c r="AC20" s="106">
        <v>0.94279228592059072</v>
      </c>
      <c r="AD20" s="106">
        <v>0.94222560622043361</v>
      </c>
      <c r="AE20" s="106">
        <v>0.94222560622043361</v>
      </c>
      <c r="AF20" s="106">
        <v>0.94222560622043361</v>
      </c>
      <c r="AG20" s="106">
        <v>0.93995152207595611</v>
      </c>
      <c r="AH20" s="106">
        <v>0.93761349265591865</v>
      </c>
      <c r="AI20" s="106">
        <v>0.93531533567696845</v>
      </c>
      <c r="AJ20" s="106">
        <v>0.93179270723042207</v>
      </c>
      <c r="AK20" s="106">
        <v>0.92824181931412086</v>
      </c>
      <c r="AL20" s="106">
        <v>0.92471596764178809</v>
      </c>
      <c r="AM20" s="106">
        <v>0.92110796561762076</v>
      </c>
      <c r="AN20" s="106">
        <v>0.91747066846777525</v>
      </c>
      <c r="AO20" s="106">
        <v>0.90921941108250715</v>
      </c>
      <c r="AP20" s="106">
        <v>0.90081538569296826</v>
      </c>
      <c r="AQ20" s="106">
        <v>0.88936495479346978</v>
      </c>
      <c r="AR20" s="106">
        <v>0.87762470387110647</v>
      </c>
      <c r="AS20" s="106">
        <v>0.86558348850628641</v>
      </c>
      <c r="AT20" s="106">
        <v>0.84800801231346157</v>
      </c>
      <c r="AU20" s="106">
        <v>0.82977100888485145</v>
      </c>
      <c r="AV20" s="106">
        <v>0.81042506305205209</v>
      </c>
      <c r="AW20" s="106">
        <v>0.79030578810371344</v>
      </c>
      <c r="AX20" s="106">
        <v>0.76936586911959137</v>
      </c>
      <c r="AY20" s="106">
        <v>0.74026247301431469</v>
      </c>
      <c r="AZ20" s="106">
        <v>0.7094133326562273</v>
      </c>
      <c r="BA20" s="106">
        <v>0.68310246533116969</v>
      </c>
      <c r="BB20" s="106">
        <v>0.65551120429005005</v>
      </c>
      <c r="BC20" s="106">
        <v>0.6265437549136601</v>
      </c>
      <c r="BD20" s="106">
        <v>0.59549175480394845</v>
      </c>
      <c r="BE20" s="106">
        <v>0.56288247076500941</v>
      </c>
      <c r="BF20" s="106">
        <v>0.52904339678751022</v>
      </c>
      <c r="BG20" s="106">
        <v>0.49320960712539913</v>
      </c>
      <c r="BH20" s="106">
        <v>0.4554497754416803</v>
      </c>
      <c r="BI20" s="106">
        <v>0.42140177376052074</v>
      </c>
      <c r="BJ20" s="106">
        <v>0.38546927055142555</v>
      </c>
      <c r="BK20" s="106">
        <v>0.36203868849626769</v>
      </c>
      <c r="BL20" s="106">
        <v>0.33797574097183797</v>
      </c>
      <c r="BM20" s="106">
        <v>0.31295113690081522</v>
      </c>
      <c r="BN20" s="106">
        <v>0.29240735173106175</v>
      </c>
      <c r="BO20" s="106">
        <v>0.27113364208073931</v>
      </c>
      <c r="BP20" s="106">
        <v>0.26141446561742149</v>
      </c>
      <c r="BQ20" s="106">
        <v>0.25157230708160083</v>
      </c>
      <c r="BR20" s="106">
        <v>0.24160481737157924</v>
      </c>
      <c r="BS20" s="106">
        <v>0.23150958717483289</v>
      </c>
      <c r="BT20" s="106">
        <v>0.22128414502645866</v>
      </c>
    </row>
    <row r="21" spans="1:72">
      <c r="A21" s="103">
        <v>2042</v>
      </c>
      <c r="B21" s="106">
        <v>9.8838401565647369E-2</v>
      </c>
      <c r="C21" s="106">
        <v>0.21404750421811555</v>
      </c>
      <c r="D21" s="106">
        <v>0.31462548636870064</v>
      </c>
      <c r="E21" s="106">
        <v>0.49873466984610287</v>
      </c>
      <c r="F21" s="106">
        <v>0.64274047864647454</v>
      </c>
      <c r="G21" s="106">
        <v>0.75830812104346801</v>
      </c>
      <c r="H21" s="106">
        <v>0.81915331983623418</v>
      </c>
      <c r="I21" s="106">
        <v>0.87344510069467396</v>
      </c>
      <c r="J21" s="106">
        <v>0.89415144523539403</v>
      </c>
      <c r="K21" s="106">
        <v>0.91396854896895796</v>
      </c>
      <c r="L21" s="106">
        <v>0.93295249084130472</v>
      </c>
      <c r="M21" s="106">
        <v>0.93698791149964833</v>
      </c>
      <c r="N21" s="106">
        <v>0.94093496170479973</v>
      </c>
      <c r="O21" s="106">
        <v>0.94489800349925568</v>
      </c>
      <c r="P21" s="106">
        <v>0.9466875582105706</v>
      </c>
      <c r="Q21" s="106">
        <v>0.94846978404731419</v>
      </c>
      <c r="R21" s="106">
        <v>0.94846978404731419</v>
      </c>
      <c r="S21" s="106">
        <v>0.94846978404731419</v>
      </c>
      <c r="T21" s="106">
        <v>0.94846978404731419</v>
      </c>
      <c r="U21" s="106">
        <v>0.94846978404731419</v>
      </c>
      <c r="V21" s="106">
        <v>0.94846978404731419</v>
      </c>
      <c r="W21" s="106">
        <v>0.94729943041573605</v>
      </c>
      <c r="X21" s="106">
        <v>0.9460748244919216</v>
      </c>
      <c r="Y21" s="106">
        <v>0.94489800349925568</v>
      </c>
      <c r="Z21" s="106">
        <v>0.94489800349925568</v>
      </c>
      <c r="AA21" s="106">
        <v>0.94489800349925568</v>
      </c>
      <c r="AB21" s="106">
        <v>0.94438534970332133</v>
      </c>
      <c r="AC21" s="106">
        <v>0.94387209287415508</v>
      </c>
      <c r="AD21" s="106">
        <v>0.94335823194711066</v>
      </c>
      <c r="AE21" s="106">
        <v>0.94335823194711066</v>
      </c>
      <c r="AF21" s="106">
        <v>0.94335823194711066</v>
      </c>
      <c r="AG21" s="106">
        <v>0.9411417206793401</v>
      </c>
      <c r="AH21" s="106">
        <v>0.93891393446372839</v>
      </c>
      <c r="AI21" s="106">
        <v>0.93667478705081442</v>
      </c>
      <c r="AJ21" s="106">
        <v>0.93326826824118891</v>
      </c>
      <c r="AK21" s="106">
        <v>0.92983528471727495</v>
      </c>
      <c r="AL21" s="106">
        <v>0.92626864483908733</v>
      </c>
      <c r="AM21" s="106">
        <v>0.92272708966752315</v>
      </c>
      <c r="AN21" s="106">
        <v>0.91910295368451389</v>
      </c>
      <c r="AO21" s="106">
        <v>0.91088174972709701</v>
      </c>
      <c r="AP21" s="106">
        <v>0.90250861548147676</v>
      </c>
      <c r="AQ21" s="106">
        <v>0.89133167651383727</v>
      </c>
      <c r="AR21" s="106">
        <v>0.87981899978456191</v>
      </c>
      <c r="AS21" s="106">
        <v>0.86807702527625119</v>
      </c>
      <c r="AT21" s="106">
        <v>0.85078310142071101</v>
      </c>
      <c r="AU21" s="106">
        <v>0.83291239636905923</v>
      </c>
      <c r="AV21" s="106">
        <v>0.8138261682878084</v>
      </c>
      <c r="AW21" s="106">
        <v>0.79405548332792886</v>
      </c>
      <c r="AX21" s="106">
        <v>0.77348988554124309</v>
      </c>
      <c r="AY21" s="106">
        <v>0.74438586057556211</v>
      </c>
      <c r="AZ21" s="106">
        <v>0.71369389539028039</v>
      </c>
      <c r="BA21" s="106">
        <v>0.68741651369241741</v>
      </c>
      <c r="BB21" s="106">
        <v>0.65976675450212952</v>
      </c>
      <c r="BC21" s="106">
        <v>0.63072948154978381</v>
      </c>
      <c r="BD21" s="106">
        <v>0.59959884308253386</v>
      </c>
      <c r="BE21" s="106">
        <v>0.5667903571950581</v>
      </c>
      <c r="BF21" s="106">
        <v>0.53283148746945319</v>
      </c>
      <c r="BG21" s="106">
        <v>0.49709373512564248</v>
      </c>
      <c r="BH21" s="106">
        <v>0.45918581628871447</v>
      </c>
      <c r="BI21" s="106">
        <v>0.42480467612567679</v>
      </c>
      <c r="BJ21" s="106">
        <v>0.38849979943102664</v>
      </c>
      <c r="BK21" s="106">
        <v>0.3647430377649451</v>
      </c>
      <c r="BL21" s="106">
        <v>0.34003583507892904</v>
      </c>
      <c r="BM21" s="106">
        <v>0.31462548636870064</v>
      </c>
      <c r="BN21" s="106">
        <v>0.29381521927128545</v>
      </c>
      <c r="BO21" s="106">
        <v>0.27242036404177955</v>
      </c>
      <c r="BP21" s="106">
        <v>0.26271741085629374</v>
      </c>
      <c r="BQ21" s="106">
        <v>0.25289178436385168</v>
      </c>
      <c r="BR21" s="106">
        <v>0.24294114334809347</v>
      </c>
      <c r="BS21" s="106">
        <v>0.23286308663517247</v>
      </c>
      <c r="BT21" s="106">
        <v>0.22265515116203211</v>
      </c>
    </row>
    <row r="22" spans="1:72">
      <c r="A22" s="103">
        <v>2043</v>
      </c>
      <c r="B22" s="106">
        <v>9.9633455550723324E-2</v>
      </c>
      <c r="C22" s="106">
        <v>0.215258165555025</v>
      </c>
      <c r="D22" s="106">
        <v>0.31629611224119847</v>
      </c>
      <c r="E22" s="106">
        <v>0.50037152970076793</v>
      </c>
      <c r="F22" s="106">
        <v>0.64422477402047496</v>
      </c>
      <c r="G22" s="106">
        <v>0.75966543426654454</v>
      </c>
      <c r="H22" s="106">
        <v>0.82076050869498107</v>
      </c>
      <c r="I22" s="106">
        <v>0.87524090452918757</v>
      </c>
      <c r="J22" s="106">
        <v>0.89569786702212073</v>
      </c>
      <c r="K22" s="106">
        <v>0.91533980485999722</v>
      </c>
      <c r="L22" s="106">
        <v>0.9341092395441124</v>
      </c>
      <c r="M22" s="106">
        <v>0.93808209518337793</v>
      </c>
      <c r="N22" s="106">
        <v>0.94196778161581551</v>
      </c>
      <c r="O22" s="106">
        <v>0.94581926407696848</v>
      </c>
      <c r="P22" s="106">
        <v>0.94770686749741828</v>
      </c>
      <c r="Q22" s="106">
        <v>0.94958630926504395</v>
      </c>
      <c r="R22" s="106">
        <v>0.94958630926504395</v>
      </c>
      <c r="S22" s="106">
        <v>0.94958630926504395</v>
      </c>
      <c r="T22" s="106">
        <v>0.94958630926504395</v>
      </c>
      <c r="U22" s="106">
        <v>0.94958630926504395</v>
      </c>
      <c r="V22" s="106">
        <v>0.94958630926504395</v>
      </c>
      <c r="W22" s="106">
        <v>0.94836813921629415</v>
      </c>
      <c r="X22" s="106">
        <v>0.94709556862555078</v>
      </c>
      <c r="Y22" s="106">
        <v>0.94581926407696848</v>
      </c>
      <c r="Z22" s="106">
        <v>0.94581926407696848</v>
      </c>
      <c r="AA22" s="106">
        <v>0.94581926407696848</v>
      </c>
      <c r="AB22" s="106">
        <v>0.94541005532410305</v>
      </c>
      <c r="AC22" s="106">
        <v>0.94494923575293543</v>
      </c>
      <c r="AD22" s="106">
        <v>0.94448792867114217</v>
      </c>
      <c r="AE22" s="106">
        <v>0.94448792867114217</v>
      </c>
      <c r="AF22" s="106">
        <v>0.94448792867114217</v>
      </c>
      <c r="AG22" s="106">
        <v>0.94232869352826065</v>
      </c>
      <c r="AH22" s="106">
        <v>0.94015874542995503</v>
      </c>
      <c r="AI22" s="106">
        <v>0.93803005289827279</v>
      </c>
      <c r="AJ22" s="106">
        <v>0.93473891846308066</v>
      </c>
      <c r="AK22" s="106">
        <v>0.93142304678328902</v>
      </c>
      <c r="AL22" s="106">
        <v>0.92786918678010299</v>
      </c>
      <c r="AM22" s="106">
        <v>0.92428668989189189</v>
      </c>
      <c r="AN22" s="106">
        <v>0.9207293260760776</v>
      </c>
      <c r="AO22" s="106">
        <v>0.91253801164920045</v>
      </c>
      <c r="AP22" s="106">
        <v>0.90419559853636633</v>
      </c>
      <c r="AQ22" s="106">
        <v>0.89323259512472464</v>
      </c>
      <c r="AR22" s="106">
        <v>0.88200306878319223</v>
      </c>
      <c r="AS22" s="106">
        <v>0.87055752644378737</v>
      </c>
      <c r="AT22" s="106">
        <v>0.85360486850373118</v>
      </c>
      <c r="AU22" s="106">
        <v>0.83603385633573868</v>
      </c>
      <c r="AV22" s="106">
        <v>0.81727170010460537</v>
      </c>
      <c r="AW22" s="106">
        <v>0.79777789026540935</v>
      </c>
      <c r="AX22" s="106">
        <v>0.77750877813777319</v>
      </c>
      <c r="AY22" s="106">
        <v>0.74855469503859795</v>
      </c>
      <c r="AZ22" s="106">
        <v>0.71794150026098691</v>
      </c>
      <c r="BA22" s="106">
        <v>0.69161255241314845</v>
      </c>
      <c r="BB22" s="106">
        <v>0.66399123628615841</v>
      </c>
      <c r="BC22" s="106">
        <v>0.63498000304602498</v>
      </c>
      <c r="BD22" s="106">
        <v>0.60367840644720594</v>
      </c>
      <c r="BE22" s="106">
        <v>0.5706739659556771</v>
      </c>
      <c r="BF22" s="106">
        <v>0.53670778826063881</v>
      </c>
      <c r="BG22" s="106">
        <v>0.5008384576235605</v>
      </c>
      <c r="BH22" s="106">
        <v>0.46290141089723574</v>
      </c>
      <c r="BI22" s="106">
        <v>0.42819102478579751</v>
      </c>
      <c r="BJ22" s="106">
        <v>0.39151752470039575</v>
      </c>
      <c r="BK22" s="106">
        <v>0.36729579603754875</v>
      </c>
      <c r="BL22" s="106">
        <v>0.34223672004745354</v>
      </c>
      <c r="BM22" s="106">
        <v>0.31629611224119847</v>
      </c>
      <c r="BN22" s="106">
        <v>0.29522048913828614</v>
      </c>
      <c r="BO22" s="106">
        <v>0.27354448995212</v>
      </c>
      <c r="BP22" s="106">
        <v>0.26385569883676491</v>
      </c>
      <c r="BQ22" s="106">
        <v>0.25404450373698351</v>
      </c>
      <c r="BR22" s="106">
        <v>0.2441085703089626</v>
      </c>
      <c r="BS22" s="106">
        <v>0.23404550447202505</v>
      </c>
      <c r="BT22" s="106">
        <v>0.22385285048546083</v>
      </c>
    </row>
    <row r="23" spans="1:72">
      <c r="A23" s="103">
        <v>2044</v>
      </c>
      <c r="B23" s="106">
        <v>0.10042777409870067</v>
      </c>
      <c r="C23" s="106">
        <v>0.21663954122568738</v>
      </c>
      <c r="D23" s="106">
        <v>0.31796302692589984</v>
      </c>
      <c r="E23" s="106">
        <v>0.50200432984923526</v>
      </c>
      <c r="F23" s="106">
        <v>0.64570532191481833</v>
      </c>
      <c r="G23" s="106">
        <v>0.76109438333270607</v>
      </c>
      <c r="H23" s="106">
        <v>0.82242916792211407</v>
      </c>
      <c r="I23" s="106">
        <v>0.87697036283824226</v>
      </c>
      <c r="J23" s="106">
        <v>0.89723911506903709</v>
      </c>
      <c r="K23" s="106">
        <v>0.91670690278559241</v>
      </c>
      <c r="L23" s="106">
        <v>0.93531533567696845</v>
      </c>
      <c r="M23" s="106">
        <v>0.93917356144408504</v>
      </c>
      <c r="N23" s="106">
        <v>0.94299816928858282</v>
      </c>
      <c r="O23" s="106">
        <v>0.94678959668965901</v>
      </c>
      <c r="P23" s="106">
        <v>0.94877457586849423</v>
      </c>
      <c r="Q23" s="106">
        <v>0.95075052057175313</v>
      </c>
      <c r="R23" s="106">
        <v>0.95075052057175313</v>
      </c>
      <c r="S23" s="106">
        <v>0.95075052057175313</v>
      </c>
      <c r="T23" s="106">
        <v>0.95075052057175313</v>
      </c>
      <c r="U23" s="106">
        <v>0.95075052057175313</v>
      </c>
      <c r="V23" s="106">
        <v>0.95075052057175313</v>
      </c>
      <c r="W23" s="106">
        <v>0.94943422488300167</v>
      </c>
      <c r="X23" s="106">
        <v>0.94811392302800934</v>
      </c>
      <c r="Y23" s="106">
        <v>0.94678959668965901</v>
      </c>
      <c r="Z23" s="106">
        <v>0.94678959668965901</v>
      </c>
      <c r="AA23" s="106">
        <v>0.94678959668965901</v>
      </c>
      <c r="AB23" s="106">
        <v>0.94638129915411084</v>
      </c>
      <c r="AC23" s="106">
        <v>0.94602372440390081</v>
      </c>
      <c r="AD23" s="106">
        <v>0.94566585582860774</v>
      </c>
      <c r="AE23" s="106">
        <v>0.94566585582860774</v>
      </c>
      <c r="AF23" s="106">
        <v>0.94566585582860774</v>
      </c>
      <c r="AG23" s="106">
        <v>0.94356384887791533</v>
      </c>
      <c r="AH23" s="106">
        <v>0.94145167622801984</v>
      </c>
      <c r="AI23" s="106">
        <v>0.93932926395533001</v>
      </c>
      <c r="AJ23" s="106">
        <v>0.93615241752441192</v>
      </c>
      <c r="AK23" s="106">
        <v>0.93295249084130472</v>
      </c>
      <c r="AL23" s="106">
        <v>0.92946398738346869</v>
      </c>
      <c r="AM23" s="106">
        <v>0.92589435561574662</v>
      </c>
      <c r="AN23" s="106">
        <v>0.92229589573321991</v>
      </c>
      <c r="AO23" s="106">
        <v>0.9141333198440027</v>
      </c>
      <c r="AP23" s="106">
        <v>0.90582044339181178</v>
      </c>
      <c r="AQ23" s="106">
        <v>0.89512572284639291</v>
      </c>
      <c r="AR23" s="106">
        <v>0.88417698219736596</v>
      </c>
      <c r="AS23" s="106">
        <v>0.87302509396282801</v>
      </c>
      <c r="AT23" s="106">
        <v>0.85634803963618034</v>
      </c>
      <c r="AU23" s="106">
        <v>0.83913557780188175</v>
      </c>
      <c r="AV23" s="106">
        <v>0.82069364585967364</v>
      </c>
      <c r="AW23" s="106">
        <v>0.80147330572060993</v>
      </c>
      <c r="AX23" s="106">
        <v>0.78156906180478047</v>
      </c>
      <c r="AY23" s="106">
        <v>0.75269125119639346</v>
      </c>
      <c r="AZ23" s="106">
        <v>0.72215652644343065</v>
      </c>
      <c r="BA23" s="106">
        <v>0.69577753402726505</v>
      </c>
      <c r="BB23" s="106">
        <v>0.66818498863586473</v>
      </c>
      <c r="BC23" s="106">
        <v>0.6391067203389601</v>
      </c>
      <c r="BD23" s="106">
        <v>0.60773072067386713</v>
      </c>
      <c r="BE23" s="106">
        <v>0.57453352258312962</v>
      </c>
      <c r="BF23" s="106">
        <v>0.5404509959024727</v>
      </c>
      <c r="BG23" s="106">
        <v>0.50456199264671242</v>
      </c>
      <c r="BH23" s="106">
        <v>0.46647387442286786</v>
      </c>
      <c r="BI23" s="106">
        <v>0.43143163052745648</v>
      </c>
      <c r="BJ23" s="106">
        <v>0.39465881736672354</v>
      </c>
      <c r="BK23" s="106">
        <v>0.36998065645621203</v>
      </c>
      <c r="BL23" s="106">
        <v>0.34443105574134059</v>
      </c>
      <c r="BM23" s="106">
        <v>0.31796302692589984</v>
      </c>
      <c r="BN23" s="106">
        <v>0.29662316851493381</v>
      </c>
      <c r="BO23" s="106">
        <v>0.27482720343761208</v>
      </c>
      <c r="BP23" s="106">
        <v>0.26515455961199963</v>
      </c>
      <c r="BQ23" s="106">
        <v>0.25535981863464596</v>
      </c>
      <c r="BR23" s="106">
        <v>0.24544065398522696</v>
      </c>
      <c r="BS23" s="106">
        <v>0.23539467965750338</v>
      </c>
      <c r="BT23" s="106">
        <v>0.22521944824587367</v>
      </c>
    </row>
    <row r="24" spans="1:72">
      <c r="A24" s="103">
        <v>2045</v>
      </c>
      <c r="B24" s="106">
        <v>0.10102303099273066</v>
      </c>
      <c r="C24" s="106">
        <v>0.21784629195160599</v>
      </c>
      <c r="D24" s="106">
        <v>0.31962624277533164</v>
      </c>
      <c r="E24" s="106">
        <v>0.50351687950795454</v>
      </c>
      <c r="F24" s="106">
        <v>0.64718213650380396</v>
      </c>
      <c r="G24" s="106">
        <v>0.76244456650638481</v>
      </c>
      <c r="H24" s="106">
        <v>0.82402583054100309</v>
      </c>
      <c r="I24" s="106">
        <v>0.87875278634629905</v>
      </c>
      <c r="J24" s="106">
        <v>0.89883200937343188</v>
      </c>
      <c r="K24" s="106">
        <v>0.91801542250981849</v>
      </c>
      <c r="L24" s="106">
        <v>0.93646591360108544</v>
      </c>
      <c r="M24" s="106">
        <v>0.94026232039236091</v>
      </c>
      <c r="N24" s="106">
        <v>0.94402613330469221</v>
      </c>
      <c r="O24" s="106">
        <v>0.94770686749741828</v>
      </c>
      <c r="P24" s="106">
        <v>0.94978900552181655</v>
      </c>
      <c r="Q24" s="106">
        <v>0.95186119364895116</v>
      </c>
      <c r="R24" s="106">
        <v>0.95186119364895116</v>
      </c>
      <c r="S24" s="106">
        <v>0.95186119364895116</v>
      </c>
      <c r="T24" s="106">
        <v>0.95186119364895116</v>
      </c>
      <c r="U24" s="106">
        <v>0.95186119364895116</v>
      </c>
      <c r="V24" s="106">
        <v>0.95186119364895116</v>
      </c>
      <c r="W24" s="106">
        <v>0.95049769706169984</v>
      </c>
      <c r="X24" s="106">
        <v>0.94912989608162002</v>
      </c>
      <c r="Y24" s="106">
        <v>0.94770686749741828</v>
      </c>
      <c r="Z24" s="106">
        <v>0.94770686749741828</v>
      </c>
      <c r="AA24" s="106">
        <v>0.94770686749741828</v>
      </c>
      <c r="AB24" s="106">
        <v>0.94740132548590605</v>
      </c>
      <c r="AC24" s="106">
        <v>0.94709556862555078</v>
      </c>
      <c r="AD24" s="106">
        <v>0.94678959668965901</v>
      </c>
      <c r="AE24" s="106">
        <v>0.94678959668965901</v>
      </c>
      <c r="AF24" s="106">
        <v>0.94678959668965901</v>
      </c>
      <c r="AG24" s="106">
        <v>0.94474427061571875</v>
      </c>
      <c r="AH24" s="106">
        <v>0.94274079992273008</v>
      </c>
      <c r="AI24" s="106">
        <v>0.94067637568030549</v>
      </c>
      <c r="AJ24" s="106">
        <v>0.93761349265591865</v>
      </c>
      <c r="AK24" s="106">
        <v>0.93452912530541132</v>
      </c>
      <c r="AL24" s="106">
        <v>0.93100019949464374</v>
      </c>
      <c r="AM24" s="106">
        <v>0.92749624166310063</v>
      </c>
      <c r="AN24" s="106">
        <v>0.92391073290639003</v>
      </c>
      <c r="AO24" s="106">
        <v>0.91577772767654442</v>
      </c>
      <c r="AP24" s="106">
        <v>0.90749524162396689</v>
      </c>
      <c r="AQ24" s="106">
        <v>0.8970681199719247</v>
      </c>
      <c r="AR24" s="106">
        <v>0.88634081069563952</v>
      </c>
      <c r="AS24" s="106">
        <v>0.8754201090428807</v>
      </c>
      <c r="AT24" s="106">
        <v>0.85913744492236555</v>
      </c>
      <c r="AU24" s="106">
        <v>0.84221774740152289</v>
      </c>
      <c r="AV24" s="106">
        <v>0.82402583054100309</v>
      </c>
      <c r="AW24" s="106">
        <v>0.80514202220922648</v>
      </c>
      <c r="AX24" s="106">
        <v>0.78552608527328727</v>
      </c>
      <c r="AY24" s="106">
        <v>0.75672017815625892</v>
      </c>
      <c r="AZ24" s="106">
        <v>0.72633934731844907</v>
      </c>
      <c r="BA24" s="106">
        <v>0.69999585746812554</v>
      </c>
      <c r="BB24" s="106">
        <v>0.6723483456310787</v>
      </c>
      <c r="BC24" s="106">
        <v>0.6432975294722203</v>
      </c>
      <c r="BD24" s="106">
        <v>0.61165819776399333</v>
      </c>
      <c r="BE24" s="106">
        <v>0.57836924982870075</v>
      </c>
      <c r="BF24" s="106">
        <v>0.54428150413568788</v>
      </c>
      <c r="BG24" s="106">
        <v>0.50826451950453266</v>
      </c>
      <c r="BH24" s="106">
        <v>0.47014974468548554</v>
      </c>
      <c r="BI24" s="106">
        <v>0.43478585736684028</v>
      </c>
      <c r="BJ24" s="106">
        <v>0.39765060488706394</v>
      </c>
      <c r="BK24" s="106">
        <v>0.3725150514021946</v>
      </c>
      <c r="BL24" s="106">
        <v>0.34661887135062591</v>
      </c>
      <c r="BM24" s="106">
        <v>0.31962624277533164</v>
      </c>
      <c r="BN24" s="106">
        <v>0.29817867162952427</v>
      </c>
      <c r="BO24" s="106">
        <v>0.27594783012702923</v>
      </c>
      <c r="BP24" s="106">
        <v>0.2662892820896805</v>
      </c>
      <c r="BQ24" s="106">
        <v>0.25650890453848924</v>
      </c>
      <c r="BR24" s="106">
        <v>0.2466043777718151</v>
      </c>
      <c r="BS24" s="106">
        <v>0.2365733228206455</v>
      </c>
      <c r="BT24" s="106">
        <v>0.226413299543608</v>
      </c>
    </row>
    <row r="25" spans="1:72">
      <c r="A25" s="103">
        <v>2046</v>
      </c>
      <c r="B25" s="106">
        <v>0.10181606497893958</v>
      </c>
      <c r="C25" s="106">
        <v>0.21905122420704992</v>
      </c>
      <c r="D25" s="106">
        <v>0.32143645600839482</v>
      </c>
      <c r="E25" s="106">
        <v>0.50514189275609434</v>
      </c>
      <c r="F25" s="106">
        <v>0.64865523189033814</v>
      </c>
      <c r="G25" s="106">
        <v>0.763866019060229</v>
      </c>
      <c r="H25" s="106">
        <v>0.82561737514079614</v>
      </c>
      <c r="I25" s="106">
        <v>0.88046938262080432</v>
      </c>
      <c r="J25" s="106">
        <v>0.90036279831582555</v>
      </c>
      <c r="K25" s="106">
        <v>0.91937442549366466</v>
      </c>
      <c r="L25" s="106">
        <v>0.93761349265591865</v>
      </c>
      <c r="M25" s="106">
        <v>0.94134838208870231</v>
      </c>
      <c r="N25" s="106">
        <v>0.94500046198796728</v>
      </c>
      <c r="O25" s="106">
        <v>0.94867300236506913</v>
      </c>
      <c r="P25" s="106">
        <v>0.95085160867319285</v>
      </c>
      <c r="Q25" s="106">
        <v>0.95296902241107717</v>
      </c>
      <c r="R25" s="106">
        <v>0.95296902241107717</v>
      </c>
      <c r="S25" s="106">
        <v>0.95296902241107717</v>
      </c>
      <c r="T25" s="106">
        <v>0.95296902241107717</v>
      </c>
      <c r="U25" s="106">
        <v>0.95296902241107717</v>
      </c>
      <c r="V25" s="106">
        <v>0.95296902241107717</v>
      </c>
      <c r="W25" s="106">
        <v>0.95155856535099492</v>
      </c>
      <c r="X25" s="106">
        <v>0.95009287235768303</v>
      </c>
      <c r="Y25" s="106">
        <v>0.94867300236506913</v>
      </c>
      <c r="Z25" s="106">
        <v>0.94867300236506913</v>
      </c>
      <c r="AA25" s="106">
        <v>0.94867300236506913</v>
      </c>
      <c r="AB25" s="106">
        <v>0.94841896460535247</v>
      </c>
      <c r="AC25" s="106">
        <v>0.9481647781682141</v>
      </c>
      <c r="AD25" s="106">
        <v>0.94791044292309445</v>
      </c>
      <c r="AE25" s="106">
        <v>0.94791044292309445</v>
      </c>
      <c r="AF25" s="106">
        <v>0.94791044292309445</v>
      </c>
      <c r="AG25" s="106">
        <v>0.94597261831945079</v>
      </c>
      <c r="AH25" s="106">
        <v>0.94402613330469221</v>
      </c>
      <c r="AI25" s="106">
        <v>0.94201935869361397</v>
      </c>
      <c r="AJ25" s="106">
        <v>0.939069729076631</v>
      </c>
      <c r="AK25" s="106">
        <v>0.93604786922299799</v>
      </c>
      <c r="AL25" s="106">
        <v>0.9325837985517883</v>
      </c>
      <c r="AM25" s="106">
        <v>0.92903926685174809</v>
      </c>
      <c r="AN25" s="106">
        <v>0.92546621116963224</v>
      </c>
      <c r="AO25" s="106">
        <v>0.9173616384296448</v>
      </c>
      <c r="AP25" s="106">
        <v>0.90910837162571778</v>
      </c>
      <c r="AQ25" s="106">
        <v>0.89894557645341755</v>
      </c>
      <c r="AR25" s="106">
        <v>0.88855269712841922</v>
      </c>
      <c r="AS25" s="106">
        <v>0.87786242027764527</v>
      </c>
      <c r="AT25" s="106">
        <v>0.8618492455920872</v>
      </c>
      <c r="AU25" s="106">
        <v>0.84528054942317421</v>
      </c>
      <c r="AV25" s="106">
        <v>0.82740177576845408</v>
      </c>
      <c r="AW25" s="106">
        <v>0.80878432803538303</v>
      </c>
      <c r="AX25" s="106">
        <v>0.78952410224570613</v>
      </c>
      <c r="AY25" s="106">
        <v>0.76079387299684575</v>
      </c>
      <c r="AZ25" s="106">
        <v>0.73049033058289126</v>
      </c>
      <c r="BA25" s="106">
        <v>0.70409913401227864</v>
      </c>
      <c r="BB25" s="106">
        <v>0.67648163652644921</v>
      </c>
      <c r="BC25" s="106">
        <v>0.64736647653255963</v>
      </c>
      <c r="BD25" s="106">
        <v>0.61565747467741627</v>
      </c>
      <c r="BE25" s="106">
        <v>0.58218136770155293</v>
      </c>
      <c r="BF25" s="106">
        <v>0.54798062173013939</v>
      </c>
      <c r="BG25" s="106">
        <v>0.51194621548882169</v>
      </c>
      <c r="BH25" s="106">
        <v>0.47368411593279919</v>
      </c>
      <c r="BI25" s="106">
        <v>0.4381238839828811</v>
      </c>
      <c r="BJ25" s="106">
        <v>0.40062983327175306</v>
      </c>
      <c r="BK25" s="106">
        <v>0.37518063288344289</v>
      </c>
      <c r="BL25" s="106">
        <v>0.34880019589213634</v>
      </c>
      <c r="BM25" s="106">
        <v>0.32143645600839482</v>
      </c>
      <c r="BN25" s="106">
        <v>0.2995759056624831</v>
      </c>
      <c r="BO25" s="106">
        <v>0.27706682943565614</v>
      </c>
      <c r="BP25" s="106">
        <v>0.26742234639655904</v>
      </c>
      <c r="BQ25" s="106">
        <v>0.25765630069986523</v>
      </c>
      <c r="BR25" s="106">
        <v>0.24776637943765531</v>
      </c>
      <c r="BS25" s="106">
        <v>0.23775021065221782</v>
      </c>
      <c r="BT25" s="106">
        <v>0.22760536143947815</v>
      </c>
    </row>
    <row r="26" spans="1:72">
      <c r="A26" s="103">
        <v>2047</v>
      </c>
      <c r="B26" s="106">
        <v>0.10260836632841742</v>
      </c>
      <c r="C26" s="106">
        <v>0.22042606821160798</v>
      </c>
      <c r="D26" s="106">
        <v>0.32309197760462294</v>
      </c>
      <c r="E26" s="106">
        <v>0.50664723758511321</v>
      </c>
      <c r="F26" s="106">
        <v>0.650124622106383</v>
      </c>
      <c r="G26" s="106">
        <v>0.7652091282191873</v>
      </c>
      <c r="H26" s="106">
        <v>0.82720382629043288</v>
      </c>
      <c r="I26" s="106">
        <v>0.88223857479012702</v>
      </c>
      <c r="J26" s="106">
        <v>0.90188849170733254</v>
      </c>
      <c r="K26" s="106">
        <v>0.9207293260760776</v>
      </c>
      <c r="L26" s="106">
        <v>0.93875808455060006</v>
      </c>
      <c r="M26" s="106">
        <v>0.94243175654382028</v>
      </c>
      <c r="N26" s="106">
        <v>0.94602372440390081</v>
      </c>
      <c r="O26" s="106">
        <v>0.94958630926504395</v>
      </c>
      <c r="P26" s="106">
        <v>0.95186119364895116</v>
      </c>
      <c r="Q26" s="106">
        <v>0.95407401777013889</v>
      </c>
      <c r="R26" s="106">
        <v>0.95407401777013889</v>
      </c>
      <c r="S26" s="106">
        <v>0.95407401777013889</v>
      </c>
      <c r="T26" s="106">
        <v>0.95407401777013889</v>
      </c>
      <c r="U26" s="106">
        <v>0.95407401777013889</v>
      </c>
      <c r="V26" s="106">
        <v>0.95407401777013889</v>
      </c>
      <c r="W26" s="106">
        <v>0.95261683930254704</v>
      </c>
      <c r="X26" s="106">
        <v>0.95110422574261111</v>
      </c>
      <c r="Y26" s="106">
        <v>0.94958630926504395</v>
      </c>
      <c r="Z26" s="106">
        <v>0.94958630926504395</v>
      </c>
      <c r="AA26" s="106">
        <v>0.94958630926504395</v>
      </c>
      <c r="AB26" s="106">
        <v>0.94943422488300167</v>
      </c>
      <c r="AC26" s="106">
        <v>0.94923136273434428</v>
      </c>
      <c r="AD26" s="106">
        <v>0.94902840569887092</v>
      </c>
      <c r="AE26" s="106">
        <v>0.94902840569887092</v>
      </c>
      <c r="AF26" s="106">
        <v>0.94902840569887092</v>
      </c>
      <c r="AG26" s="106">
        <v>0.94714654303195178</v>
      </c>
      <c r="AH26" s="106">
        <v>0.94525650292051544</v>
      </c>
      <c r="AI26" s="106">
        <v>0.94335823194711066</v>
      </c>
      <c r="AJ26" s="106">
        <v>0.94052115078368992</v>
      </c>
      <c r="AK26" s="106">
        <v>0.93761349265591865</v>
      </c>
      <c r="AL26" s="106">
        <v>0.9341092395441124</v>
      </c>
      <c r="AM26" s="106">
        <v>0.93062987675195386</v>
      </c>
      <c r="AN26" s="106">
        <v>0.9270696354127792</v>
      </c>
      <c r="AO26" s="106">
        <v>0.91899431898070594</v>
      </c>
      <c r="AP26" s="106">
        <v>0.91077111657368093</v>
      </c>
      <c r="AQ26" s="106">
        <v>0.90081538569296826</v>
      </c>
      <c r="AR26" s="106">
        <v>0.89069629735001588</v>
      </c>
      <c r="AS26" s="106">
        <v>0.88029209501998162</v>
      </c>
      <c r="AT26" s="106">
        <v>0.86460684262423804</v>
      </c>
      <c r="AU26" s="106">
        <v>0.84838737179970203</v>
      </c>
      <c r="AV26" s="106">
        <v>0.8306893166005056</v>
      </c>
      <c r="AW26" s="106">
        <v>0.81240050736715441</v>
      </c>
      <c r="AX26" s="106">
        <v>0.79342067434112451</v>
      </c>
      <c r="AY26" s="106">
        <v>0.7648363860898455</v>
      </c>
      <c r="AZ26" s="106">
        <v>0.73453091165350892</v>
      </c>
      <c r="BA26" s="106">
        <v>0.70825519271808257</v>
      </c>
      <c r="BB26" s="106">
        <v>0.68058518583824346</v>
      </c>
      <c r="BC26" s="106">
        <v>0.65149882280316429</v>
      </c>
      <c r="BD26" s="106">
        <v>0.61963030157202392</v>
      </c>
      <c r="BE26" s="106">
        <v>0.58597009351079099</v>
      </c>
      <c r="BF26" s="106">
        <v>0.55176614409219149</v>
      </c>
      <c r="BG26" s="106">
        <v>0.5156072559020447</v>
      </c>
      <c r="BH26" s="106">
        <v>0.47732089551535101</v>
      </c>
      <c r="BI26" s="106">
        <v>0.44144582745843869</v>
      </c>
      <c r="BJ26" s="106">
        <v>0.40359658143758181</v>
      </c>
      <c r="BK26" s="106">
        <v>0.3776968619380473</v>
      </c>
      <c r="BL26" s="106">
        <v>0.35097505821077257</v>
      </c>
      <c r="BM26" s="106">
        <v>0.32309197760462294</v>
      </c>
      <c r="BN26" s="106">
        <v>0.30097057138314559</v>
      </c>
      <c r="BO26" s="106">
        <v>0.27834369762087302</v>
      </c>
      <c r="BP26" s="106">
        <v>0.26871525127837276</v>
      </c>
      <c r="BQ26" s="106">
        <v>0.25896554630337348</v>
      </c>
      <c r="BR26" s="106">
        <v>0.24909227752178245</v>
      </c>
      <c r="BS26" s="106">
        <v>0.23909308095720563</v>
      </c>
      <c r="BT26" s="106">
        <v>0.22896553194394112</v>
      </c>
    </row>
    <row r="27" spans="1:72">
      <c r="A27" s="103">
        <v>2048</v>
      </c>
      <c r="B27" s="106">
        <v>0.10339993605595435</v>
      </c>
      <c r="C27" s="106">
        <v>0.22162711755954198</v>
      </c>
      <c r="D27" s="106">
        <v>0.32474383820124847</v>
      </c>
      <c r="E27" s="106">
        <v>0.50826451950453266</v>
      </c>
      <c r="F27" s="106">
        <v>0.6515903211134022</v>
      </c>
      <c r="G27" s="106">
        <v>0.76662314309834034</v>
      </c>
      <c r="H27" s="106">
        <v>0.82878520840184688</v>
      </c>
      <c r="I27" s="106">
        <v>0.88400109559014595</v>
      </c>
      <c r="J27" s="106">
        <v>0.90340911494808673</v>
      </c>
      <c r="K27" s="106">
        <v>0.92202618831406025</v>
      </c>
      <c r="L27" s="106">
        <v>0.93995152207595611</v>
      </c>
      <c r="M27" s="106">
        <v>0.94351245371894821</v>
      </c>
      <c r="N27" s="106">
        <v>0.94704458824483007</v>
      </c>
      <c r="O27" s="106">
        <v>0.9505482735685804</v>
      </c>
      <c r="P27" s="106">
        <v>0.95286842795176685</v>
      </c>
      <c r="Q27" s="106">
        <v>0.95522622245713695</v>
      </c>
      <c r="R27" s="106">
        <v>0.95522622245713695</v>
      </c>
      <c r="S27" s="106">
        <v>0.95522622245713695</v>
      </c>
      <c r="T27" s="106">
        <v>0.95522622245713695</v>
      </c>
      <c r="U27" s="106">
        <v>0.95522622245713695</v>
      </c>
      <c r="V27" s="106">
        <v>0.95522622245713695</v>
      </c>
      <c r="W27" s="106">
        <v>0.95367252842135519</v>
      </c>
      <c r="X27" s="106">
        <v>0.95211322227926776</v>
      </c>
      <c r="Y27" s="106">
        <v>0.9505482735685804</v>
      </c>
      <c r="Z27" s="106">
        <v>0.9505482735685804</v>
      </c>
      <c r="AA27" s="106">
        <v>0.9505482735685804</v>
      </c>
      <c r="AB27" s="106">
        <v>0.95039652633339755</v>
      </c>
      <c r="AC27" s="106">
        <v>0.95029533197881255</v>
      </c>
      <c r="AD27" s="106">
        <v>0.95019411398966813</v>
      </c>
      <c r="AE27" s="106">
        <v>0.95019411398966813</v>
      </c>
      <c r="AF27" s="106">
        <v>0.95019411398966813</v>
      </c>
      <c r="AG27" s="106">
        <v>0.94836813921629415</v>
      </c>
      <c r="AH27" s="106">
        <v>0.94653445561883465</v>
      </c>
      <c r="AI27" s="106">
        <v>0.94469301427683661</v>
      </c>
      <c r="AJ27" s="106">
        <v>0.94191619845743013</v>
      </c>
      <c r="AK27" s="106">
        <v>0.93917356144408504</v>
      </c>
      <c r="AL27" s="106">
        <v>0.93568175465791792</v>
      </c>
      <c r="AM27" s="106">
        <v>0.93216205921416517</v>
      </c>
      <c r="AN27" s="106">
        <v>0.92866730281648968</v>
      </c>
      <c r="AO27" s="106">
        <v>0.92062108456030756</v>
      </c>
      <c r="AP27" s="106">
        <v>0.91242778257318002</v>
      </c>
      <c r="AQ27" s="106">
        <v>0.90273390672210707</v>
      </c>
      <c r="AR27" s="106">
        <v>0.89283002261528877</v>
      </c>
      <c r="AS27" s="106">
        <v>0.88270923108845056</v>
      </c>
      <c r="AT27" s="106">
        <v>0.86728780789203219</v>
      </c>
      <c r="AU27" s="106">
        <v>0.85141158827057728</v>
      </c>
      <c r="AV27" s="106">
        <v>0.83402018266863109</v>
      </c>
      <c r="AW27" s="106">
        <v>0.81599084031047397</v>
      </c>
      <c r="AX27" s="106">
        <v>0.79735784605581761</v>
      </c>
      <c r="AY27" s="106">
        <v>0.76884807408729394</v>
      </c>
      <c r="AZ27" s="106">
        <v>0.73861989569713982</v>
      </c>
      <c r="BA27" s="106">
        <v>0.71229812536477266</v>
      </c>
      <c r="BB27" s="106">
        <v>0.68465931342927977</v>
      </c>
      <c r="BC27" s="106">
        <v>0.65551120429005005</v>
      </c>
      <c r="BD27" s="106">
        <v>0.62357693998170771</v>
      </c>
      <c r="BE27" s="106">
        <v>0.58973564190675631</v>
      </c>
      <c r="BF27" s="106">
        <v>0.55552914986854229</v>
      </c>
      <c r="BG27" s="106">
        <v>0.51924781408515641</v>
      </c>
      <c r="BH27" s="106">
        <v>0.48093803718541489</v>
      </c>
      <c r="BI27" s="106">
        <v>0.44475180375083667</v>
      </c>
      <c r="BJ27" s="106">
        <v>0.40668492269035972</v>
      </c>
      <c r="BK27" s="106">
        <v>0.38034337139066793</v>
      </c>
      <c r="BL27" s="106">
        <v>0.35299912464522026</v>
      </c>
      <c r="BM27" s="106">
        <v>0.32474383820124847</v>
      </c>
      <c r="BN27" s="106">
        <v>0.3023626758663871</v>
      </c>
      <c r="BO27" s="106">
        <v>0.27945922160014791</v>
      </c>
      <c r="BP27" s="106">
        <v>0.26984477457863076</v>
      </c>
      <c r="BQ27" s="106">
        <v>0.26010933411547577</v>
      </c>
      <c r="BR27" s="106">
        <v>0.25025060177718783</v>
      </c>
      <c r="BS27" s="106">
        <v>0.24026622054350491</v>
      </c>
      <c r="BT27" s="106">
        <v>0.23015377292871386</v>
      </c>
    </row>
    <row r="28" spans="1:72">
      <c r="A28" s="103">
        <v>2049</v>
      </c>
      <c r="B28" s="106">
        <v>0.10399313383411149</v>
      </c>
      <c r="C28" s="106">
        <v>0.22299753468032762</v>
      </c>
      <c r="D28" s="106">
        <v>0.32639204992869153</v>
      </c>
      <c r="E28" s="106">
        <v>0.5097627108603936</v>
      </c>
      <c r="F28" s="106">
        <v>0.65305234280280311</v>
      </c>
      <c r="G28" s="106">
        <v>0.76795923369162478</v>
      </c>
      <c r="H28" s="106">
        <v>0.83036154573121856</v>
      </c>
      <c r="I28" s="106">
        <v>0.88569855959596444</v>
      </c>
      <c r="J28" s="106">
        <v>0.90492469326968472</v>
      </c>
      <c r="K28" s="106">
        <v>0.92337310188944999</v>
      </c>
      <c r="L28" s="106">
        <v>0.94109004008513897</v>
      </c>
      <c r="M28" s="106">
        <v>0.94459048352614694</v>
      </c>
      <c r="N28" s="106">
        <v>0.94806306193444057</v>
      </c>
      <c r="O28" s="106">
        <v>0.9514576421999007</v>
      </c>
      <c r="P28" s="106">
        <v>0.95392350303006601</v>
      </c>
      <c r="Q28" s="106">
        <v>0.95632545597257201</v>
      </c>
      <c r="R28" s="106">
        <v>0.95632545597257201</v>
      </c>
      <c r="S28" s="106">
        <v>0.95632545597257201</v>
      </c>
      <c r="T28" s="106">
        <v>0.95632545597257201</v>
      </c>
      <c r="U28" s="106">
        <v>0.95632545597257201</v>
      </c>
      <c r="V28" s="106">
        <v>0.95632545597257201</v>
      </c>
      <c r="W28" s="106">
        <v>0.95472564216604461</v>
      </c>
      <c r="X28" s="106">
        <v>0.9531198701966298</v>
      </c>
      <c r="Y28" s="106">
        <v>0.9514576421999007</v>
      </c>
      <c r="Z28" s="106">
        <v>0.9514576421999007</v>
      </c>
      <c r="AA28" s="106">
        <v>0.9514576421999007</v>
      </c>
      <c r="AB28" s="106">
        <v>0.95140717179751599</v>
      </c>
      <c r="AC28" s="106">
        <v>0.95135669550920032</v>
      </c>
      <c r="AD28" s="106">
        <v>0.95130621333392407</v>
      </c>
      <c r="AE28" s="106">
        <v>0.95130621333392407</v>
      </c>
      <c r="AF28" s="106">
        <v>0.95130621333392407</v>
      </c>
      <c r="AG28" s="106">
        <v>0.94953562039556627</v>
      </c>
      <c r="AH28" s="106">
        <v>0.94780866712953726</v>
      </c>
      <c r="AI28" s="106">
        <v>0.94602372440390081</v>
      </c>
      <c r="AJ28" s="106">
        <v>0.94335823194711066</v>
      </c>
      <c r="AK28" s="106">
        <v>0.94067637568030549</v>
      </c>
      <c r="AL28" s="106">
        <v>0.93724867844306692</v>
      </c>
      <c r="AM28" s="106">
        <v>0.93374151161371377</v>
      </c>
      <c r="AN28" s="106">
        <v>0.93020627153700264</v>
      </c>
      <c r="AO28" s="106">
        <v>0.92218803227363544</v>
      </c>
      <c r="AP28" s="106">
        <v>0.91402347927547356</v>
      </c>
      <c r="AQ28" s="106">
        <v>0.90458833278157846</v>
      </c>
      <c r="AR28" s="106">
        <v>0.8949539410040962</v>
      </c>
      <c r="AS28" s="106">
        <v>0.88505542149298067</v>
      </c>
      <c r="AT28" s="106">
        <v>0.87001413766021019</v>
      </c>
      <c r="AU28" s="106">
        <v>0.85441697999349109</v>
      </c>
      <c r="AV28" s="106">
        <v>0.83732862829177879</v>
      </c>
      <c r="AW28" s="106">
        <v>0.81962261864085784</v>
      </c>
      <c r="AX28" s="106">
        <v>0.80119534154374306</v>
      </c>
      <c r="AY28" s="106">
        <v>0.77275583689080674</v>
      </c>
      <c r="AZ28" s="106">
        <v>0.74267810547673185</v>
      </c>
      <c r="BA28" s="106">
        <v>0.71631168212754659</v>
      </c>
      <c r="BB28" s="106">
        <v>0.6886185712244749</v>
      </c>
      <c r="BC28" s="106">
        <v>0.65958630257831297</v>
      </c>
      <c r="BD28" s="106">
        <v>0.62740232748776592</v>
      </c>
      <c r="BE28" s="106">
        <v>0.59347822492156499</v>
      </c>
      <c r="BF28" s="106">
        <v>0.55916327040139402</v>
      </c>
      <c r="BG28" s="106">
        <v>0.52286806144495857</v>
      </c>
      <c r="BH28" s="106">
        <v>0.48441608966722766</v>
      </c>
      <c r="BI28" s="106">
        <v>0.44804192770535545</v>
      </c>
      <c r="BJ28" s="106">
        <v>0.40962638617186348</v>
      </c>
      <c r="BK28" s="106">
        <v>0.38284162916891884</v>
      </c>
      <c r="BL28" s="106">
        <v>0.35516157449093122</v>
      </c>
      <c r="BM28" s="106">
        <v>0.32639204992869153</v>
      </c>
      <c r="BN28" s="106">
        <v>0.30390646327767773</v>
      </c>
      <c r="BO28" s="106">
        <v>0.28073212723164942</v>
      </c>
      <c r="BP28" s="106">
        <v>0.27113364208073931</v>
      </c>
      <c r="BQ28" s="106">
        <v>0.26141446561742149</v>
      </c>
      <c r="BR28" s="106">
        <v>0.25157230708160083</v>
      </c>
      <c r="BS28" s="106">
        <v>0.24160481737157924</v>
      </c>
      <c r="BT28" s="106">
        <v>0.23150958717483289</v>
      </c>
    </row>
    <row r="29" spans="1:72">
      <c r="A29" s="103">
        <v>2050</v>
      </c>
      <c r="B29" s="106">
        <v>0.10478342565945881</v>
      </c>
      <c r="C29" s="106">
        <v>0.2241947198596238</v>
      </c>
      <c r="D29" s="106">
        <v>0.32803662486384028</v>
      </c>
      <c r="E29" s="106">
        <v>0.5113723164951689</v>
      </c>
      <c r="F29" s="106">
        <v>0.65451070099637587</v>
      </c>
      <c r="G29" s="106">
        <v>0.76936586911959137</v>
      </c>
      <c r="H29" s="106">
        <v>0.83193286238021458</v>
      </c>
      <c r="I29" s="106">
        <v>0.88744806964501943</v>
      </c>
      <c r="J29" s="106">
        <v>0.90643525173657868</v>
      </c>
      <c r="K29" s="106">
        <v>0.92471596764178809</v>
      </c>
      <c r="L29" s="106">
        <v>0.94222560622043361</v>
      </c>
      <c r="M29" s="106">
        <v>0.94566585582860774</v>
      </c>
      <c r="N29" s="106">
        <v>0.94902840569887092</v>
      </c>
      <c r="O29" s="106">
        <v>0.95241546288608703</v>
      </c>
      <c r="P29" s="106">
        <v>0.95492594404772102</v>
      </c>
      <c r="Q29" s="106">
        <v>0.95742188897505476</v>
      </c>
      <c r="R29" s="106">
        <v>0.95742188897505476</v>
      </c>
      <c r="S29" s="106">
        <v>0.95742188897505476</v>
      </c>
      <c r="T29" s="106">
        <v>0.95742188897505476</v>
      </c>
      <c r="U29" s="106">
        <v>0.95742188897505476</v>
      </c>
      <c r="V29" s="106">
        <v>0.95742188897505476</v>
      </c>
      <c r="W29" s="106">
        <v>0.95577618994914681</v>
      </c>
      <c r="X29" s="106">
        <v>0.95407401777013889</v>
      </c>
      <c r="Y29" s="106">
        <v>0.95241546288608703</v>
      </c>
      <c r="Z29" s="106">
        <v>0.95241546288608703</v>
      </c>
      <c r="AA29" s="106">
        <v>0.95241546288608703</v>
      </c>
      <c r="AB29" s="106">
        <v>0.95241546288608703</v>
      </c>
      <c r="AC29" s="106">
        <v>0.95241546288608703</v>
      </c>
      <c r="AD29" s="106">
        <v>0.95241546288608703</v>
      </c>
      <c r="AE29" s="106">
        <v>0.95241546288608703</v>
      </c>
      <c r="AF29" s="106">
        <v>0.95241546288608703</v>
      </c>
      <c r="AG29" s="106">
        <v>0.95075052057175313</v>
      </c>
      <c r="AH29" s="106">
        <v>0.94902840569887092</v>
      </c>
      <c r="AI29" s="106">
        <v>0.94735038093535695</v>
      </c>
      <c r="AJ29" s="106">
        <v>0.94479552093170849</v>
      </c>
      <c r="AK29" s="106">
        <v>0.94222560622043361</v>
      </c>
      <c r="AL29" s="106">
        <v>0.93875808455060006</v>
      </c>
      <c r="AM29" s="106">
        <v>0.93531533567696845</v>
      </c>
      <c r="AN29" s="106">
        <v>0.93179270723042207</v>
      </c>
      <c r="AO29" s="106">
        <v>0.92380325845892619</v>
      </c>
      <c r="AP29" s="106">
        <v>0.91566828685486423</v>
      </c>
      <c r="AQ29" s="106">
        <v>0.90643525173657868</v>
      </c>
      <c r="AR29" s="106">
        <v>0.8970681199719247</v>
      </c>
      <c r="AS29" s="106">
        <v>0.88744806964501943</v>
      </c>
      <c r="AT29" s="106">
        <v>0.87266479048755419</v>
      </c>
      <c r="AU29" s="106">
        <v>0.85740372218984739</v>
      </c>
      <c r="AV29" s="106">
        <v>0.84055065470514234</v>
      </c>
      <c r="AW29" s="106">
        <v>0.82316160850575359</v>
      </c>
      <c r="AX29" s="106">
        <v>0.80507304649932498</v>
      </c>
      <c r="AY29" s="106">
        <v>0.7767074778946963</v>
      </c>
      <c r="AZ29" s="106">
        <v>0.74670588710693442</v>
      </c>
      <c r="BA29" s="106">
        <v>0.72037719800155187</v>
      </c>
      <c r="BB29" s="106">
        <v>0.69263540622966668</v>
      </c>
      <c r="BC29" s="106">
        <v>0.66354328988850098</v>
      </c>
      <c r="BD29" s="106">
        <v>0.63129798307030505</v>
      </c>
      <c r="BE29" s="106">
        <v>0.59719805200890719</v>
      </c>
      <c r="BF29" s="106">
        <v>0.56288247076500941</v>
      </c>
      <c r="BG29" s="106">
        <v>0.526468167481002</v>
      </c>
      <c r="BH29" s="106">
        <v>0.4879950712756404</v>
      </c>
      <c r="BI29" s="106">
        <v>0.45131631306853037</v>
      </c>
      <c r="BJ29" s="106">
        <v>0.41255560573639172</v>
      </c>
      <c r="BK29" s="106">
        <v>0.38546927055142555</v>
      </c>
      <c r="BL29" s="106">
        <v>0.35731764574566521</v>
      </c>
      <c r="BM29" s="106">
        <v>0.32803662486384028</v>
      </c>
      <c r="BN29" s="106">
        <v>0.30529318382099963</v>
      </c>
      <c r="BO29" s="106">
        <v>0.28184419204671063</v>
      </c>
      <c r="BP29" s="106">
        <v>0.27225964094779231</v>
      </c>
      <c r="BQ29" s="106">
        <v>0.26255466207491396</v>
      </c>
      <c r="BR29" s="106">
        <v>0.25272697135595307</v>
      </c>
      <c r="BS29" s="106">
        <v>0.24277422659069392</v>
      </c>
      <c r="BT29" s="106">
        <v>0.23269402558983643</v>
      </c>
    </row>
    <row r="30" spans="1:72">
      <c r="A30" s="103">
        <v>2051</v>
      </c>
      <c r="B30" s="106">
        <v>0.10478342565945881</v>
      </c>
      <c r="C30" s="106">
        <v>0.2241947198596238</v>
      </c>
      <c r="D30" s="106">
        <v>0.32803662486384028</v>
      </c>
      <c r="E30" s="106">
        <v>0.51171671644250594</v>
      </c>
      <c r="F30" s="106">
        <v>0.65514758422452435</v>
      </c>
      <c r="G30" s="106">
        <v>0.77010468952622946</v>
      </c>
      <c r="H30" s="106">
        <v>0.83258610155163426</v>
      </c>
      <c r="I30" s="106">
        <v>0.88802977995782917</v>
      </c>
      <c r="J30" s="106">
        <v>0.90699344893307599</v>
      </c>
      <c r="K30" s="106">
        <v>0.92525198463717062</v>
      </c>
      <c r="L30" s="106">
        <v>0.94274079992273008</v>
      </c>
      <c r="M30" s="106">
        <v>0.94622808878795994</v>
      </c>
      <c r="N30" s="106">
        <v>0.9497383403387184</v>
      </c>
      <c r="O30" s="106">
        <v>0.95317014108832476</v>
      </c>
      <c r="P30" s="106">
        <v>0.95557628300253139</v>
      </c>
      <c r="Q30" s="106">
        <v>0.95791934471614826</v>
      </c>
      <c r="R30" s="106">
        <v>0.95791934471614826</v>
      </c>
      <c r="S30" s="106">
        <v>0.95791934471614826</v>
      </c>
      <c r="T30" s="106">
        <v>0.95791934471614826</v>
      </c>
      <c r="U30" s="106">
        <v>0.95791934471614826</v>
      </c>
      <c r="V30" s="106">
        <v>0.95791934471614826</v>
      </c>
      <c r="W30" s="106">
        <v>0.95632545597257201</v>
      </c>
      <c r="X30" s="106">
        <v>0.95477572636167729</v>
      </c>
      <c r="Y30" s="106">
        <v>0.95317014108832476</v>
      </c>
      <c r="Z30" s="106">
        <v>0.95317014108832476</v>
      </c>
      <c r="AA30" s="106">
        <v>0.95317014108832476</v>
      </c>
      <c r="AB30" s="106">
        <v>0.95317014108832476</v>
      </c>
      <c r="AC30" s="106">
        <v>0.95317014108832476</v>
      </c>
      <c r="AD30" s="106">
        <v>0.95317014108832476</v>
      </c>
      <c r="AE30" s="106">
        <v>0.95317014108832476</v>
      </c>
      <c r="AF30" s="106">
        <v>0.95317014108832476</v>
      </c>
      <c r="AG30" s="106">
        <v>0.95150810671738384</v>
      </c>
      <c r="AH30" s="106">
        <v>0.94978900552181655</v>
      </c>
      <c r="AI30" s="106">
        <v>0.94811392302800934</v>
      </c>
      <c r="AJ30" s="106">
        <v>0.94556355364567846</v>
      </c>
      <c r="AK30" s="106">
        <v>0.94299816928858282</v>
      </c>
      <c r="AL30" s="106">
        <v>0.93948491124477762</v>
      </c>
      <c r="AM30" s="106">
        <v>0.93589100023189709</v>
      </c>
      <c r="AN30" s="106">
        <v>0.9323202585895779</v>
      </c>
      <c r="AO30" s="106">
        <v>0.92434037219671494</v>
      </c>
      <c r="AP30" s="106">
        <v>0.91621522533835276</v>
      </c>
      <c r="AQ30" s="106">
        <v>0.90671443590324319</v>
      </c>
      <c r="AR30" s="106">
        <v>0.8970681199719247</v>
      </c>
      <c r="AS30" s="106">
        <v>0.887156941222772</v>
      </c>
      <c r="AT30" s="106">
        <v>0.87206367312423771</v>
      </c>
      <c r="AU30" s="106">
        <v>0.85647235812124844</v>
      </c>
      <c r="AV30" s="106">
        <v>0.83919998844717536</v>
      </c>
      <c r="AW30" s="106">
        <v>0.82122829738894043</v>
      </c>
      <c r="AX30" s="106">
        <v>0.80265295839571504</v>
      </c>
      <c r="AY30" s="106">
        <v>0.77378321613800316</v>
      </c>
      <c r="AZ30" s="106">
        <v>0.7432220716362482</v>
      </c>
      <c r="BA30" s="106">
        <v>0.71671958963963234</v>
      </c>
      <c r="BB30" s="106">
        <v>0.68879008492418325</v>
      </c>
      <c r="BC30" s="106">
        <v>0.65949605551174861</v>
      </c>
      <c r="BD30" s="106">
        <v>0.62683008343509172</v>
      </c>
      <c r="BE30" s="106">
        <v>0.59216586709749974</v>
      </c>
      <c r="BF30" s="106">
        <v>0.55788303289625507</v>
      </c>
      <c r="BG30" s="106">
        <v>0.52162588173855651</v>
      </c>
      <c r="BH30" s="106">
        <v>0.48321880850332349</v>
      </c>
      <c r="BI30" s="106">
        <v>0.44690482546564231</v>
      </c>
      <c r="BJ30" s="106">
        <v>0.4085581837712528</v>
      </c>
      <c r="BK30" s="106">
        <v>0.38173236584132714</v>
      </c>
      <c r="BL30" s="106">
        <v>0.35400906348591832</v>
      </c>
      <c r="BM30" s="106">
        <v>0.32504378410969698</v>
      </c>
      <c r="BN30" s="106">
        <v>0.30267168530544042</v>
      </c>
      <c r="BO30" s="106">
        <v>0.27945922160014791</v>
      </c>
      <c r="BP30" s="106">
        <v>0.26968351501521282</v>
      </c>
      <c r="BQ30" s="106">
        <v>0.25978270899140982</v>
      </c>
      <c r="BR30" s="106">
        <v>0.24975438672391084</v>
      </c>
      <c r="BS30" s="106">
        <v>0.23959606875049799</v>
      </c>
      <c r="BT30" s="106">
        <v>0.22930521090776954</v>
      </c>
    </row>
    <row r="31" spans="1:72">
      <c r="A31" s="103">
        <v>2052</v>
      </c>
      <c r="B31" s="106">
        <v>0.10478342565945881</v>
      </c>
      <c r="C31" s="106">
        <v>0.2241947198596238</v>
      </c>
      <c r="D31" s="106">
        <v>0.32803662486384028</v>
      </c>
      <c r="E31" s="106">
        <v>0.51217563384994891</v>
      </c>
      <c r="F31" s="106">
        <v>0.65569292898939724</v>
      </c>
      <c r="G31" s="106">
        <v>0.770842468644521</v>
      </c>
      <c r="H31" s="106">
        <v>0.83323847496124581</v>
      </c>
      <c r="I31" s="106">
        <v>0.88861076270100892</v>
      </c>
      <c r="J31" s="106">
        <v>0.9075509622112905</v>
      </c>
      <c r="K31" s="106">
        <v>0.92578735805840995</v>
      </c>
      <c r="L31" s="106">
        <v>0.94325538717609125</v>
      </c>
      <c r="M31" s="106">
        <v>0.94684060695773886</v>
      </c>
      <c r="N31" s="106">
        <v>0.95039652633339755</v>
      </c>
      <c r="O31" s="106">
        <v>0.95392350303006601</v>
      </c>
      <c r="P31" s="106">
        <v>0.95617572563848929</v>
      </c>
      <c r="Q31" s="106">
        <v>0.95841622504811042</v>
      </c>
      <c r="R31" s="106">
        <v>0.95841622504811042</v>
      </c>
      <c r="S31" s="106">
        <v>0.95841622504811042</v>
      </c>
      <c r="T31" s="106">
        <v>0.95841622504811042</v>
      </c>
      <c r="U31" s="106">
        <v>0.95841622504811042</v>
      </c>
      <c r="V31" s="106">
        <v>0.95841622504811042</v>
      </c>
      <c r="W31" s="106">
        <v>0.95692385682472714</v>
      </c>
      <c r="X31" s="106">
        <v>0.9554262918824904</v>
      </c>
      <c r="Y31" s="106">
        <v>0.95392350303006601</v>
      </c>
      <c r="Z31" s="106">
        <v>0.95392350303006601</v>
      </c>
      <c r="AA31" s="106">
        <v>0.95392350303006601</v>
      </c>
      <c r="AB31" s="106">
        <v>0.95392350303006601</v>
      </c>
      <c r="AC31" s="106">
        <v>0.95392350303006601</v>
      </c>
      <c r="AD31" s="106">
        <v>0.95392350303006601</v>
      </c>
      <c r="AE31" s="106">
        <v>0.95392350303006601</v>
      </c>
      <c r="AF31" s="106">
        <v>0.95392350303006601</v>
      </c>
      <c r="AG31" s="106">
        <v>0.95226436899076028</v>
      </c>
      <c r="AH31" s="106">
        <v>0.9505482735685804</v>
      </c>
      <c r="AI31" s="106">
        <v>0.94887612561273793</v>
      </c>
      <c r="AJ31" s="106">
        <v>0.94633023502251312</v>
      </c>
      <c r="AK31" s="106">
        <v>0.94376936905068909</v>
      </c>
      <c r="AL31" s="106">
        <v>0.94015874542995503</v>
      </c>
      <c r="AM31" s="106">
        <v>0.93651814125476263</v>
      </c>
      <c r="AN31" s="106">
        <v>0.93284718155627033</v>
      </c>
      <c r="AO31" s="106">
        <v>0.92487684038472295</v>
      </c>
      <c r="AP31" s="106">
        <v>0.9167615004844083</v>
      </c>
      <c r="AQ31" s="106">
        <v>0.90699344893307599</v>
      </c>
      <c r="AR31" s="106">
        <v>0.8970681199719247</v>
      </c>
      <c r="AS31" s="106">
        <v>0.88686563039501098</v>
      </c>
      <c r="AT31" s="106">
        <v>0.87146179003097846</v>
      </c>
      <c r="AU31" s="106">
        <v>0.85553918446669763</v>
      </c>
      <c r="AV31" s="106">
        <v>0.83778099140601581</v>
      </c>
      <c r="AW31" s="106">
        <v>0.8193545019602041</v>
      </c>
      <c r="AX31" s="106">
        <v>0.80022126753178469</v>
      </c>
      <c r="AY31" s="106">
        <v>0.770842468644521</v>
      </c>
      <c r="AZ31" s="106">
        <v>0.7397155034886258</v>
      </c>
      <c r="BA31" s="106">
        <v>0.71303750203510052</v>
      </c>
      <c r="BB31" s="106">
        <v>0.68491837258890553</v>
      </c>
      <c r="BC31" s="106">
        <v>0.65542032061203015</v>
      </c>
      <c r="BD31" s="106">
        <v>0.62223223569206509</v>
      </c>
      <c r="BE31" s="106">
        <v>0.58709199225966924</v>
      </c>
      <c r="BF31" s="106">
        <v>0.55284357740627943</v>
      </c>
      <c r="BG31" s="106">
        <v>0.51674712248011268</v>
      </c>
      <c r="BH31" s="106">
        <v>0.47840809274618185</v>
      </c>
      <c r="BI31" s="106">
        <v>0.44246474622611254</v>
      </c>
      <c r="BJ31" s="106">
        <v>0.40453794222667527</v>
      </c>
      <c r="BK31" s="106">
        <v>0.37811537986857824</v>
      </c>
      <c r="BL31" s="106">
        <v>0.3505406013460643</v>
      </c>
      <c r="BM31" s="106">
        <v>0.32203888821609139</v>
      </c>
      <c r="BN31" s="106">
        <v>0.29988605308160055</v>
      </c>
      <c r="BO31" s="106">
        <v>0.27706682943565614</v>
      </c>
      <c r="BP31" s="106">
        <v>0.26709878272657722</v>
      </c>
      <c r="BQ31" s="106">
        <v>0.25700085244032905</v>
      </c>
      <c r="BR31" s="106">
        <v>0.24677048335654098</v>
      </c>
      <c r="BS31" s="106">
        <v>0.23640505278672688</v>
      </c>
      <c r="BT31" s="106">
        <v>0.22590186833270087</v>
      </c>
    </row>
    <row r="32" spans="1:72">
      <c r="A32" s="103">
        <v>2053</v>
      </c>
      <c r="B32" s="106">
        <v>0.10478342565945881</v>
      </c>
      <c r="C32" s="106">
        <v>0.2241947198596238</v>
      </c>
      <c r="D32" s="106">
        <v>0.32803662486384028</v>
      </c>
      <c r="E32" s="106">
        <v>0.51251961019996461</v>
      </c>
      <c r="F32" s="106">
        <v>0.65632851789201951</v>
      </c>
      <c r="G32" s="106">
        <v>0.77157920867429275</v>
      </c>
      <c r="H32" s="106">
        <v>0.83388998432904848</v>
      </c>
      <c r="I32" s="106">
        <v>0.88919101923870869</v>
      </c>
      <c r="J32" s="106">
        <v>0.90810779282738552</v>
      </c>
      <c r="K32" s="106">
        <v>0.92632208906388114</v>
      </c>
      <c r="L32" s="106">
        <v>0.94376936905068909</v>
      </c>
      <c r="M32" s="106">
        <v>0.94745226406843241</v>
      </c>
      <c r="N32" s="106">
        <v>0.95105371411707817</v>
      </c>
      <c r="O32" s="106">
        <v>0.9546755521519138</v>
      </c>
      <c r="P32" s="106">
        <v>0.95682418113738132</v>
      </c>
      <c r="Q32" s="106">
        <v>0.95891253096873119</v>
      </c>
      <c r="R32" s="106">
        <v>0.95891253096873119</v>
      </c>
      <c r="S32" s="106">
        <v>0.95891253096873119</v>
      </c>
      <c r="T32" s="106">
        <v>0.95891253096873119</v>
      </c>
      <c r="U32" s="106">
        <v>0.95891253096873119</v>
      </c>
      <c r="V32" s="106">
        <v>0.95891253096873119</v>
      </c>
      <c r="W32" s="106">
        <v>0.95752142620397562</v>
      </c>
      <c r="X32" s="106">
        <v>0.95607587647147252</v>
      </c>
      <c r="Y32" s="106">
        <v>0.9546755521519138</v>
      </c>
      <c r="Z32" s="106">
        <v>0.9546755521519138</v>
      </c>
      <c r="AA32" s="106">
        <v>0.9546755521519138</v>
      </c>
      <c r="AB32" s="106">
        <v>0.9546755521519138</v>
      </c>
      <c r="AC32" s="106">
        <v>0.9546755521519138</v>
      </c>
      <c r="AD32" s="106">
        <v>0.9546755521519138</v>
      </c>
      <c r="AE32" s="106">
        <v>0.9546755521519138</v>
      </c>
      <c r="AF32" s="106">
        <v>0.9546755521519138</v>
      </c>
      <c r="AG32" s="106">
        <v>0.95301931085902769</v>
      </c>
      <c r="AH32" s="106">
        <v>0.95130621333392407</v>
      </c>
      <c r="AI32" s="106">
        <v>0.94963699221136988</v>
      </c>
      <c r="AJ32" s="106">
        <v>0.94709556862555078</v>
      </c>
      <c r="AK32" s="106">
        <v>0.94453920911221512</v>
      </c>
      <c r="AL32" s="106">
        <v>0.94083154560899418</v>
      </c>
      <c r="AM32" s="106">
        <v>0.93714439021186802</v>
      </c>
      <c r="AN32" s="106">
        <v>0.93337347725259545</v>
      </c>
      <c r="AO32" s="106">
        <v>0.9254126641860676</v>
      </c>
      <c r="AP32" s="106">
        <v>0.91730711349906147</v>
      </c>
      <c r="AQ32" s="106">
        <v>0.90727229098338602</v>
      </c>
      <c r="AR32" s="106">
        <v>0.8970681199719247</v>
      </c>
      <c r="AS32" s="106">
        <v>0.88657413699025467</v>
      </c>
      <c r="AT32" s="106">
        <v>0.8708591397437131</v>
      </c>
      <c r="AU32" s="106">
        <v>0.85460419594718695</v>
      </c>
      <c r="AV32" s="106">
        <v>0.83635787005619722</v>
      </c>
      <c r="AW32" s="106">
        <v>0.81747364155895053</v>
      </c>
      <c r="AX32" s="106">
        <v>0.79777789026540935</v>
      </c>
      <c r="AY32" s="106">
        <v>0.76788509561087703</v>
      </c>
      <c r="AZ32" s="106">
        <v>0.73618595903841622</v>
      </c>
      <c r="BA32" s="106">
        <v>0.70933068861482718</v>
      </c>
      <c r="BB32" s="106">
        <v>0.68101999659977663</v>
      </c>
      <c r="BC32" s="106">
        <v>0.6513157830756553</v>
      </c>
      <c r="BD32" s="106">
        <v>0.61769562496859032</v>
      </c>
      <c r="BE32" s="106">
        <v>0.58197590726031379</v>
      </c>
      <c r="BF32" s="106">
        <v>0.54787213108422683</v>
      </c>
      <c r="BG32" s="106">
        <v>0.51171671644250594</v>
      </c>
      <c r="BH32" s="106">
        <v>0.47356254987127333</v>
      </c>
      <c r="BI32" s="106">
        <v>0.4379957964850224</v>
      </c>
      <c r="BJ32" s="106">
        <v>0.4004946851424428</v>
      </c>
      <c r="BK32" s="106">
        <v>0.37433993370942342</v>
      </c>
      <c r="BL32" s="106">
        <v>0.3472011913833144</v>
      </c>
      <c r="BM32" s="106">
        <v>0.31902186419902095</v>
      </c>
      <c r="BN32" s="106">
        <v>0.2972457519284854</v>
      </c>
      <c r="BO32" s="106">
        <v>0.27466698085611696</v>
      </c>
      <c r="BP32" s="106">
        <v>0.26450540088137825</v>
      </c>
      <c r="BQ32" s="106">
        <v>0.25420903925292093</v>
      </c>
      <c r="BR32" s="106">
        <v>0.2437751964828645</v>
      </c>
      <c r="BS32" s="106">
        <v>0.23320110050952578</v>
      </c>
      <c r="BT32" s="106">
        <v>0.222483904242048</v>
      </c>
    </row>
    <row r="33" spans="1:72">
      <c r="A33" s="103">
        <v>2054</v>
      </c>
      <c r="B33" s="106">
        <v>0.10478342565945881</v>
      </c>
      <c r="C33" s="106">
        <v>0.2241947198596238</v>
      </c>
      <c r="D33" s="106">
        <v>0.32803662486384028</v>
      </c>
      <c r="E33" s="106">
        <v>0.51286340524747387</v>
      </c>
      <c r="F33" s="106">
        <v>0.6569634114837819</v>
      </c>
      <c r="G33" s="106">
        <v>0.77231491180917888</v>
      </c>
      <c r="H33" s="106">
        <v>0.83454063137048795</v>
      </c>
      <c r="I33" s="106">
        <v>0.88977055093167001</v>
      </c>
      <c r="J33" s="106">
        <v>0.90866394203444978</v>
      </c>
      <c r="K33" s="106">
        <v>0.92685617880918103</v>
      </c>
      <c r="L33" s="106">
        <v>0.94428274661417921</v>
      </c>
      <c r="M33" s="106">
        <v>0.94801219488646238</v>
      </c>
      <c r="N33" s="106">
        <v>0.95176034106729346</v>
      </c>
      <c r="O33" s="106">
        <v>0.9554262918824904</v>
      </c>
      <c r="P33" s="106">
        <v>0.95742188897505476</v>
      </c>
      <c r="Q33" s="106">
        <v>0.95940826347349495</v>
      </c>
      <c r="R33" s="106">
        <v>0.95940826347349495</v>
      </c>
      <c r="S33" s="106">
        <v>0.95940826347349495</v>
      </c>
      <c r="T33" s="106">
        <v>0.95940826347349495</v>
      </c>
      <c r="U33" s="106">
        <v>0.95940826347349495</v>
      </c>
      <c r="V33" s="106">
        <v>0.95940826347349495</v>
      </c>
      <c r="W33" s="106">
        <v>0.95806846918825161</v>
      </c>
      <c r="X33" s="106">
        <v>0.95677433463002703</v>
      </c>
      <c r="Y33" s="106">
        <v>0.9554262918824904</v>
      </c>
      <c r="Z33" s="106">
        <v>0.9554262918824904</v>
      </c>
      <c r="AA33" s="106">
        <v>0.9554262918824904</v>
      </c>
      <c r="AB33" s="106">
        <v>0.9554262918824904</v>
      </c>
      <c r="AC33" s="106">
        <v>0.9554262918824904</v>
      </c>
      <c r="AD33" s="106">
        <v>0.9554262918824904</v>
      </c>
      <c r="AE33" s="106">
        <v>0.9554262918824904</v>
      </c>
      <c r="AF33" s="106">
        <v>0.9554262918824904</v>
      </c>
      <c r="AG33" s="106">
        <v>0.95377293577723565</v>
      </c>
      <c r="AH33" s="106">
        <v>0.95206282830039113</v>
      </c>
      <c r="AI33" s="106">
        <v>0.95039652633339755</v>
      </c>
      <c r="AJ33" s="106">
        <v>0.94785955800561283</v>
      </c>
      <c r="AK33" s="106">
        <v>0.94530769306592122</v>
      </c>
      <c r="AL33" s="106">
        <v>0.94155494600192857</v>
      </c>
      <c r="AM33" s="106">
        <v>0.93771766972543047</v>
      </c>
      <c r="AN33" s="106">
        <v>0.9338991467979787</v>
      </c>
      <c r="AO33" s="106">
        <v>0.92594784476107372</v>
      </c>
      <c r="AP33" s="106">
        <v>0.91785206558542209</v>
      </c>
      <c r="AQ33" s="106">
        <v>0.9075509622112905</v>
      </c>
      <c r="AR33" s="106">
        <v>0.8970681199719247</v>
      </c>
      <c r="AS33" s="106">
        <v>0.88628246083680562</v>
      </c>
      <c r="AT33" s="106">
        <v>0.87025572079464331</v>
      </c>
      <c r="AU33" s="106">
        <v>0.85366738726315472</v>
      </c>
      <c r="AV33" s="106">
        <v>0.8349955721316823</v>
      </c>
      <c r="AW33" s="106">
        <v>0.81551811690541709</v>
      </c>
      <c r="AX33" s="106">
        <v>0.79532274214858123</v>
      </c>
      <c r="AY33" s="106">
        <v>0.7649109556484579</v>
      </c>
      <c r="AZ33" s="106">
        <v>0.73263321171978391</v>
      </c>
      <c r="BA33" s="106">
        <v>0.70559889948296928</v>
      </c>
      <c r="BB33" s="106">
        <v>0.67709468056475752</v>
      </c>
      <c r="BC33" s="106">
        <v>0.64718213650380396</v>
      </c>
      <c r="BD33" s="106">
        <v>0.61302679477204269</v>
      </c>
      <c r="BE33" s="106">
        <v>0.57681708317238289</v>
      </c>
      <c r="BF33" s="106">
        <v>0.54275206263405373</v>
      </c>
      <c r="BG33" s="106">
        <v>0.50676289026367682</v>
      </c>
      <c r="BH33" s="106">
        <v>0.46868180030891438</v>
      </c>
      <c r="BI33" s="106">
        <v>0.43349769373912628</v>
      </c>
      <c r="BJ33" s="106">
        <v>0.39642821430818692</v>
      </c>
      <c r="BK33" s="106">
        <v>0.37054462356810075</v>
      </c>
      <c r="BL33" s="106">
        <v>0.34384653827765821</v>
      </c>
      <c r="BM33" s="106">
        <v>0.31599263848414727</v>
      </c>
      <c r="BN33" s="106">
        <v>0.2944401039294387</v>
      </c>
      <c r="BO33" s="106">
        <v>0.27225964094779231</v>
      </c>
      <c r="BP33" s="106">
        <v>0.2619033259894919</v>
      </c>
      <c r="BQ33" s="106">
        <v>0.25140721587915621</v>
      </c>
      <c r="BR33" s="106">
        <v>0.24076846083675879</v>
      </c>
      <c r="BS33" s="106">
        <v>0.22998413309379206</v>
      </c>
      <c r="BT33" s="106">
        <v>0.21905122420704992</v>
      </c>
    </row>
    <row r="34" spans="1:72">
      <c r="A34" s="103">
        <v>2055</v>
      </c>
      <c r="B34" s="106">
        <v>0.10478342565945881</v>
      </c>
      <c r="C34" s="106">
        <v>0.2241947198596238</v>
      </c>
      <c r="D34" s="106">
        <v>0.32803662486384028</v>
      </c>
      <c r="E34" s="106">
        <v>0.51332151686569483</v>
      </c>
      <c r="F34" s="106">
        <v>0.65750705344478977</v>
      </c>
      <c r="G34" s="106">
        <v>0.77304958023664383</v>
      </c>
      <c r="H34" s="106">
        <v>0.83519041779647185</v>
      </c>
      <c r="I34" s="106">
        <v>0.89034935913723767</v>
      </c>
      <c r="J34" s="106">
        <v>0.90921941108250715</v>
      </c>
      <c r="K34" s="106">
        <v>0.92738962844713657</v>
      </c>
      <c r="L34" s="106">
        <v>0.94479552093170849</v>
      </c>
      <c r="M34" s="106">
        <v>0.94862220670105768</v>
      </c>
      <c r="N34" s="106">
        <v>0.95241546288608703</v>
      </c>
      <c r="O34" s="106">
        <v>0.95617572563848929</v>
      </c>
      <c r="P34" s="106">
        <v>0.95806846918825161</v>
      </c>
      <c r="Q34" s="106">
        <v>0.95990342355558744</v>
      </c>
      <c r="R34" s="106">
        <v>0.95990342355558744</v>
      </c>
      <c r="S34" s="106">
        <v>0.95990342355558744</v>
      </c>
      <c r="T34" s="106">
        <v>0.95990342355558744</v>
      </c>
      <c r="U34" s="106">
        <v>0.95990342355558744</v>
      </c>
      <c r="V34" s="106">
        <v>0.95990342355558744</v>
      </c>
      <c r="W34" s="106">
        <v>0.95866444974756682</v>
      </c>
      <c r="X34" s="106">
        <v>0.95742188897505476</v>
      </c>
      <c r="Y34" s="106">
        <v>0.95617572563848929</v>
      </c>
      <c r="Z34" s="106">
        <v>0.95617572563848929</v>
      </c>
      <c r="AA34" s="106">
        <v>0.95617572563848929</v>
      </c>
      <c r="AB34" s="106">
        <v>0.95617572563848929</v>
      </c>
      <c r="AC34" s="106">
        <v>0.95617572563848929</v>
      </c>
      <c r="AD34" s="106">
        <v>0.95617572563848929</v>
      </c>
      <c r="AE34" s="106">
        <v>0.95617572563848929</v>
      </c>
      <c r="AF34" s="106">
        <v>0.95617572563848929</v>
      </c>
      <c r="AG34" s="106">
        <v>0.95452524718838971</v>
      </c>
      <c r="AH34" s="106">
        <v>0.95281812193836213</v>
      </c>
      <c r="AI34" s="106">
        <v>0.95115473147603147</v>
      </c>
      <c r="AJ34" s="106">
        <v>0.94862220670105768</v>
      </c>
      <c r="AK34" s="106">
        <v>0.9460748244919216</v>
      </c>
      <c r="AL34" s="106">
        <v>0.94222560622043361</v>
      </c>
      <c r="AM34" s="106">
        <v>0.93834221420157449</v>
      </c>
      <c r="AN34" s="106">
        <v>0.93442419130918342</v>
      </c>
      <c r="AO34" s="106">
        <v>0.92648238326728183</v>
      </c>
      <c r="AP34" s="106">
        <v>0.9183963579436859</v>
      </c>
      <c r="AQ34" s="106">
        <v>0.90782946277371279</v>
      </c>
      <c r="AR34" s="106">
        <v>0.8970681199719247</v>
      </c>
      <c r="AS34" s="106">
        <v>0.88599060176275157</v>
      </c>
      <c r="AT34" s="106">
        <v>0.86965153171222387</v>
      </c>
      <c r="AU34" s="106">
        <v>0.852728753094386</v>
      </c>
      <c r="AV34" s="106">
        <v>0.83356433754305137</v>
      </c>
      <c r="AW34" s="106">
        <v>0.81362275021894859</v>
      </c>
      <c r="AX34" s="106">
        <v>0.79285573791767883</v>
      </c>
      <c r="AY34" s="106">
        <v>0.76191990576087765</v>
      </c>
      <c r="AZ34" s="106">
        <v>0.72905703197822702</v>
      </c>
      <c r="BA34" s="106">
        <v>0.70184188136481196</v>
      </c>
      <c r="BB34" s="106">
        <v>0.67314214425850483</v>
      </c>
      <c r="BC34" s="106">
        <v>0.64301907013628146</v>
      </c>
      <c r="BD34" s="106">
        <v>0.60841987563916344</v>
      </c>
      <c r="BE34" s="106">
        <v>0.57161498219458773</v>
      </c>
      <c r="BF34" s="106">
        <v>0.53759051650893264</v>
      </c>
      <c r="BG34" s="106">
        <v>0.5017713206660831</v>
      </c>
      <c r="BH34" s="106">
        <v>0.46376545895356491</v>
      </c>
      <c r="BI34" s="106">
        <v>0.42897015178732129</v>
      </c>
      <c r="BJ34" s="106">
        <v>0.3923383292309971</v>
      </c>
      <c r="BK34" s="106">
        <v>0.36687095970929956</v>
      </c>
      <c r="BL34" s="106">
        <v>0.34032966586448848</v>
      </c>
      <c r="BM34" s="106">
        <v>0.31295113690081522</v>
      </c>
      <c r="BN34" s="106">
        <v>0.29178079711863042</v>
      </c>
      <c r="BO34" s="106">
        <v>0.26984477457863076</v>
      </c>
      <c r="BP34" s="106">
        <v>0.25929251426874567</v>
      </c>
      <c r="BQ34" s="106">
        <v>0.24859532838430343</v>
      </c>
      <c r="BR34" s="106">
        <v>0.23775021065221782</v>
      </c>
      <c r="BS34" s="106">
        <v>0.22675407107271095</v>
      </c>
      <c r="BT34" s="106">
        <v>0.21560373298407079</v>
      </c>
    </row>
    <row r="35" spans="1:72">
      <c r="A35" s="103">
        <v>2056</v>
      </c>
      <c r="B35" s="106">
        <v>0.10478342565945881</v>
      </c>
      <c r="C35" s="106">
        <v>0.2241947198596238</v>
      </c>
      <c r="D35" s="106">
        <v>0.32803662486384028</v>
      </c>
      <c r="E35" s="106">
        <v>0.51366488943105182</v>
      </c>
      <c r="F35" s="106">
        <v>0.6581406587684655</v>
      </c>
      <c r="G35" s="106">
        <v>0.77378321613800316</v>
      </c>
      <c r="H35" s="106">
        <v>0.83583934531338533</v>
      </c>
      <c r="I35" s="106">
        <v>0.89092744520936873</v>
      </c>
      <c r="J35" s="106">
        <v>0.9097742012185257</v>
      </c>
      <c r="K35" s="106">
        <v>0.92792243912781303</v>
      </c>
      <c r="L35" s="106">
        <v>0.94530769306592122</v>
      </c>
      <c r="M35" s="106">
        <v>0.94923136273434428</v>
      </c>
      <c r="N35" s="106">
        <v>0.95306959345387132</v>
      </c>
      <c r="O35" s="106">
        <v>0.95692385682472714</v>
      </c>
      <c r="P35" s="106">
        <v>0.95866444974756682</v>
      </c>
      <c r="Q35" s="106">
        <v>0.96039801220590193</v>
      </c>
      <c r="R35" s="106">
        <v>0.96039801220590193</v>
      </c>
      <c r="S35" s="106">
        <v>0.96039801220590193</v>
      </c>
      <c r="T35" s="106">
        <v>0.96039801220590193</v>
      </c>
      <c r="U35" s="106">
        <v>0.96039801220590193</v>
      </c>
      <c r="V35" s="106">
        <v>0.96039801220590193</v>
      </c>
      <c r="W35" s="106">
        <v>0.95925960387159181</v>
      </c>
      <c r="X35" s="106">
        <v>0.95806846918825161</v>
      </c>
      <c r="Y35" s="106">
        <v>0.95692385682472714</v>
      </c>
      <c r="Z35" s="106">
        <v>0.95692385682472714</v>
      </c>
      <c r="AA35" s="106">
        <v>0.95692385682472714</v>
      </c>
      <c r="AB35" s="106">
        <v>0.95692385682472714</v>
      </c>
      <c r="AC35" s="106">
        <v>0.95692385682472714</v>
      </c>
      <c r="AD35" s="106">
        <v>0.95692385682472714</v>
      </c>
      <c r="AE35" s="106">
        <v>0.95692385682472714</v>
      </c>
      <c r="AF35" s="106">
        <v>0.95692385682472714</v>
      </c>
      <c r="AG35" s="106">
        <v>0.95527624852350401</v>
      </c>
      <c r="AH35" s="106">
        <v>0.95357209770610696</v>
      </c>
      <c r="AI35" s="106">
        <v>0.95191161112425493</v>
      </c>
      <c r="AJ35" s="106">
        <v>0.94938351823783695</v>
      </c>
      <c r="AK35" s="106">
        <v>0.94684060695773886</v>
      </c>
      <c r="AL35" s="106">
        <v>0.94289523972713507</v>
      </c>
      <c r="AM35" s="106">
        <v>0.93896587214437843</v>
      </c>
      <c r="AN35" s="106">
        <v>0.93494861190031964</v>
      </c>
      <c r="AO35" s="106">
        <v>0.92701628085945753</v>
      </c>
      <c r="AP35" s="106">
        <v>0.91893999177114494</v>
      </c>
      <c r="AQ35" s="106">
        <v>0.90810779282738552</v>
      </c>
      <c r="AR35" s="106">
        <v>0.8970681199719247</v>
      </c>
      <c r="AS35" s="106">
        <v>0.88569855959596444</v>
      </c>
      <c r="AT35" s="106">
        <v>0.86904657102115124</v>
      </c>
      <c r="AU35" s="106">
        <v>0.85178828809991081</v>
      </c>
      <c r="AV35" s="106">
        <v>0.83212892513915371</v>
      </c>
      <c r="AW35" s="106">
        <v>0.81172019609425039</v>
      </c>
      <c r="AX35" s="106">
        <v>0.79037679148359807</v>
      </c>
      <c r="AY35" s="106">
        <v>0.75891180132105918</v>
      </c>
      <c r="AZ35" s="106">
        <v>0.72545718722113606</v>
      </c>
      <c r="BA35" s="106">
        <v>0.69805937754946745</v>
      </c>
      <c r="BB35" s="106">
        <v>0.66916210355568351</v>
      </c>
      <c r="BC35" s="106">
        <v>0.63882626877363946</v>
      </c>
      <c r="BD35" s="106">
        <v>0.60367840644720594</v>
      </c>
      <c r="BE35" s="106">
        <v>0.56636905746450428</v>
      </c>
      <c r="BF35" s="106">
        <v>0.53249814069461254</v>
      </c>
      <c r="BG35" s="106">
        <v>0.49662414605920513</v>
      </c>
      <c r="BH35" s="106">
        <v>0.45881313506253557</v>
      </c>
      <c r="BI35" s="106">
        <v>0.42441288066994409</v>
      </c>
      <c r="BJ35" s="106">
        <v>0.38822482710246881</v>
      </c>
      <c r="BK35" s="106">
        <v>0.36303619865824416</v>
      </c>
      <c r="BL35" s="106">
        <v>0.33694353739807825</v>
      </c>
      <c r="BM35" s="106">
        <v>0.30989728467599931</v>
      </c>
      <c r="BN35" s="106">
        <v>0.28895491683582453</v>
      </c>
      <c r="BO35" s="106">
        <v>0.26742234639655904</v>
      </c>
      <c r="BP35" s="106">
        <v>0.25667292164246308</v>
      </c>
      <c r="BQ35" s="106">
        <v>0.24577332244546787</v>
      </c>
      <c r="BR35" s="106">
        <v>0.23472037965855638</v>
      </c>
      <c r="BS35" s="106">
        <v>0.22351083433121163</v>
      </c>
      <c r="BT35" s="106">
        <v>0.21214133450579115</v>
      </c>
    </row>
    <row r="36" spans="1:72">
      <c r="A36" s="103">
        <v>2057</v>
      </c>
      <c r="B36" s="106">
        <v>0.10478342565945881</v>
      </c>
      <c r="C36" s="106">
        <v>0.2241947198596238</v>
      </c>
      <c r="D36" s="106">
        <v>0.32803662486384028</v>
      </c>
      <c r="E36" s="106">
        <v>0.51400808117099295</v>
      </c>
      <c r="F36" s="106">
        <v>0.65877357203279729</v>
      </c>
      <c r="G36" s="106">
        <v>0.77451582168844502</v>
      </c>
      <c r="H36" s="106">
        <v>0.83648741562310458</v>
      </c>
      <c r="I36" s="106">
        <v>0.8915048104986445</v>
      </c>
      <c r="J36" s="106">
        <v>0.91032831368642741</v>
      </c>
      <c r="K36" s="106">
        <v>0.92845461199852197</v>
      </c>
      <c r="L36" s="106">
        <v>0.94581926407696848</v>
      </c>
      <c r="M36" s="106">
        <v>0.94978900552181655</v>
      </c>
      <c r="N36" s="106">
        <v>0.95377293577723565</v>
      </c>
      <c r="O36" s="106">
        <v>0.95767068883419504</v>
      </c>
      <c r="P36" s="106">
        <v>0.95930916279810474</v>
      </c>
      <c r="Q36" s="106">
        <v>0.96089203041304549</v>
      </c>
      <c r="R36" s="106">
        <v>0.96089203041304549</v>
      </c>
      <c r="S36" s="106">
        <v>0.96089203041304549</v>
      </c>
      <c r="T36" s="106">
        <v>0.96089203041304549</v>
      </c>
      <c r="U36" s="106">
        <v>0.96089203041304549</v>
      </c>
      <c r="V36" s="106">
        <v>0.96089203041304549</v>
      </c>
      <c r="W36" s="106">
        <v>0.95980443728538689</v>
      </c>
      <c r="X36" s="106">
        <v>0.95876369944646</v>
      </c>
      <c r="Y36" s="106">
        <v>0.95767068883419504</v>
      </c>
      <c r="Z36" s="106">
        <v>0.95767068883419504</v>
      </c>
      <c r="AA36" s="106">
        <v>0.95767068883419504</v>
      </c>
      <c r="AB36" s="106">
        <v>0.95767068883419504</v>
      </c>
      <c r="AC36" s="106">
        <v>0.95767068883419504</v>
      </c>
      <c r="AD36" s="106">
        <v>0.95767068883419504</v>
      </c>
      <c r="AE36" s="106">
        <v>0.95767068883419504</v>
      </c>
      <c r="AF36" s="106">
        <v>0.95767068883419504</v>
      </c>
      <c r="AG36" s="106">
        <v>0.9560259432016539</v>
      </c>
      <c r="AH36" s="106">
        <v>0.9543247590498376</v>
      </c>
      <c r="AI36" s="106">
        <v>0.95266716875087676</v>
      </c>
      <c r="AJ36" s="106">
        <v>0.95014349612954818</v>
      </c>
      <c r="AK36" s="106">
        <v>0.94760504401836076</v>
      </c>
      <c r="AL36" s="106">
        <v>0.94361523798950575</v>
      </c>
      <c r="AM36" s="106">
        <v>0.93953678140816022</v>
      </c>
      <c r="AN36" s="106">
        <v>0.93547240968285006</v>
      </c>
      <c r="AO36" s="106">
        <v>0.92754953868959789</v>
      </c>
      <c r="AP36" s="106">
        <v>0.91948296826219622</v>
      </c>
      <c r="AQ36" s="106">
        <v>0.90838595252884824</v>
      </c>
      <c r="AR36" s="106">
        <v>0.8970681199719247</v>
      </c>
      <c r="AS36" s="106">
        <v>0.88540633416410008</v>
      </c>
      <c r="AT36" s="106">
        <v>0.86844083724235122</v>
      </c>
      <c r="AU36" s="106">
        <v>0.85084598691790392</v>
      </c>
      <c r="AV36" s="106">
        <v>0.83075484464415905</v>
      </c>
      <c r="AW36" s="106">
        <v>0.8097420728460808</v>
      </c>
      <c r="AX36" s="106">
        <v>0.7878858159217369</v>
      </c>
      <c r="AY36" s="106">
        <v>0.75588649604792246</v>
      </c>
      <c r="AZ36" s="106">
        <v>0.72183344176736541</v>
      </c>
      <c r="BA36" s="106">
        <v>0.69425112783140264</v>
      </c>
      <c r="BB36" s="106">
        <v>0.66515427036288344</v>
      </c>
      <c r="BC36" s="106">
        <v>0.63460341269762366</v>
      </c>
      <c r="BD36" s="106">
        <v>0.59899953168692543</v>
      </c>
      <c r="BE36" s="106">
        <v>0.56107875286693243</v>
      </c>
      <c r="BF36" s="106">
        <v>0.52725302238312155</v>
      </c>
      <c r="BG36" s="106">
        <v>0.49155488063381619</v>
      </c>
      <c r="BH36" s="106">
        <v>0.4538244321524646</v>
      </c>
      <c r="BI36" s="106">
        <v>0.4198255866068682</v>
      </c>
      <c r="BJ36" s="106">
        <v>0.38408750276518056</v>
      </c>
      <c r="BK36" s="106">
        <v>0.35918110304809814</v>
      </c>
      <c r="BL36" s="106">
        <v>0.33354184442284968</v>
      </c>
      <c r="BM36" s="106">
        <v>0.30683100642817601</v>
      </c>
      <c r="BN36" s="106">
        <v>0.28627639841383695</v>
      </c>
      <c r="BO36" s="106">
        <v>0.26499232082775653</v>
      </c>
      <c r="BP36" s="106">
        <v>0.25404450373698351</v>
      </c>
      <c r="BQ36" s="106">
        <v>0.24294114334809347</v>
      </c>
      <c r="BR36" s="106">
        <v>0.23167890107556016</v>
      </c>
      <c r="BS36" s="106">
        <v>0.22025434209934441</v>
      </c>
      <c r="BT36" s="106">
        <v>0.2086639318722843</v>
      </c>
    </row>
    <row r="37" spans="1:72">
      <c r="A37" s="103">
        <v>2058</v>
      </c>
      <c r="B37" s="106">
        <v>0.10478342565945881</v>
      </c>
      <c r="C37" s="106">
        <v>0.2241947198596238</v>
      </c>
      <c r="D37" s="106">
        <v>0.32803662486384028</v>
      </c>
      <c r="E37" s="106">
        <v>0.51446538912039508</v>
      </c>
      <c r="F37" s="106">
        <v>0.65931551915284969</v>
      </c>
      <c r="G37" s="106">
        <v>0.77524739905705253</v>
      </c>
      <c r="H37" s="106">
        <v>0.83713463042301306</v>
      </c>
      <c r="I37" s="106">
        <v>0.89208145635227976</v>
      </c>
      <c r="J37" s="106">
        <v>0.91088174972709701</v>
      </c>
      <c r="K37" s="106">
        <v>0.92898614820383019</v>
      </c>
      <c r="L37" s="106">
        <v>0.94633023502251312</v>
      </c>
      <c r="M37" s="106">
        <v>0.95039652633339755</v>
      </c>
      <c r="N37" s="106">
        <v>0.95442501476828567</v>
      </c>
      <c r="O37" s="106">
        <v>0.95841622504811042</v>
      </c>
      <c r="P37" s="106">
        <v>0.95990342355558744</v>
      </c>
      <c r="Q37" s="106">
        <v>0.96138547916334682</v>
      </c>
      <c r="R37" s="106">
        <v>0.96138547916334682</v>
      </c>
      <c r="S37" s="106">
        <v>0.96138547916334682</v>
      </c>
      <c r="T37" s="106">
        <v>0.96138547916334682</v>
      </c>
      <c r="U37" s="106">
        <v>0.96138547916334682</v>
      </c>
      <c r="V37" s="106">
        <v>0.96138547916334682</v>
      </c>
      <c r="W37" s="106">
        <v>0.96039801220590193</v>
      </c>
      <c r="X37" s="106">
        <v>0.95940826347349495</v>
      </c>
      <c r="Y37" s="106">
        <v>0.95841622504811042</v>
      </c>
      <c r="Z37" s="106">
        <v>0.95841622504811042</v>
      </c>
      <c r="AA37" s="106">
        <v>0.95841622504811042</v>
      </c>
      <c r="AB37" s="106">
        <v>0.95841622504811042</v>
      </c>
      <c r="AC37" s="106">
        <v>0.95841622504811042</v>
      </c>
      <c r="AD37" s="106">
        <v>0.95841622504811042</v>
      </c>
      <c r="AE37" s="106">
        <v>0.95841622504811042</v>
      </c>
      <c r="AF37" s="106">
        <v>0.95841622504811042</v>
      </c>
      <c r="AG37" s="106">
        <v>0.95677433463002703</v>
      </c>
      <c r="AH37" s="106">
        <v>0.95507610940376098</v>
      </c>
      <c r="AI37" s="106">
        <v>0.95342140781658469</v>
      </c>
      <c r="AJ37" s="106">
        <v>0.95090214387749039</v>
      </c>
      <c r="AK37" s="106">
        <v>0.94836813921629415</v>
      </c>
      <c r="AL37" s="106">
        <v>0.94428274661417921</v>
      </c>
      <c r="AM37" s="106">
        <v>0.94015874542995503</v>
      </c>
      <c r="AN37" s="106">
        <v>0.93599558576559971</v>
      </c>
      <c r="AO37" s="106">
        <v>0.92808215790694149</v>
      </c>
      <c r="AP37" s="106">
        <v>0.92002528860834942</v>
      </c>
      <c r="AQ37" s="106">
        <v>0.90866394203444978</v>
      </c>
      <c r="AR37" s="106">
        <v>0.8970681199719247</v>
      </c>
      <c r="AS37" s="106">
        <v>0.8851139252945982</v>
      </c>
      <c r="AT37" s="106">
        <v>0.86783432889296674</v>
      </c>
      <c r="AU37" s="106">
        <v>0.84990184416558268</v>
      </c>
      <c r="AV37" s="106">
        <v>0.82931121351626902</v>
      </c>
      <c r="AW37" s="106">
        <v>0.80782476025167571</v>
      </c>
      <c r="AX37" s="106">
        <v>0.78538272346183557</v>
      </c>
      <c r="AY37" s="106">
        <v>0.75284384198267307</v>
      </c>
      <c r="AZ37" s="106">
        <v>0.71818555679579721</v>
      </c>
      <c r="BA37" s="106">
        <v>0.69041686845077044</v>
      </c>
      <c r="BB37" s="106">
        <v>0.661118352549104</v>
      </c>
      <c r="BC37" s="106">
        <v>0.63035017758990286</v>
      </c>
      <c r="BD37" s="106">
        <v>0.5941837150080278</v>
      </c>
      <c r="BE37" s="106">
        <v>0.5557435028373725</v>
      </c>
      <c r="BF37" s="106">
        <v>0.52196489444284211</v>
      </c>
      <c r="BG37" s="106">
        <v>0.48644654224342254</v>
      </c>
      <c r="BH37" s="106">
        <v>0.44879894789350294</v>
      </c>
      <c r="BI37" s="106">
        <v>0.41520797193437359</v>
      </c>
      <c r="BJ37" s="106">
        <v>0.37992614867858504</v>
      </c>
      <c r="BK37" s="106">
        <v>0.35544941858223666</v>
      </c>
      <c r="BL37" s="106">
        <v>0.32997554110431687</v>
      </c>
      <c r="BM37" s="106">
        <v>0.3037522261611218</v>
      </c>
      <c r="BN37" s="106">
        <v>0.28343006620482186</v>
      </c>
      <c r="BO37" s="106">
        <v>0.26255466207491396</v>
      </c>
      <c r="BP37" s="106">
        <v>0.25140721587915621</v>
      </c>
      <c r="BQ37" s="106">
        <v>0.24009873598242665</v>
      </c>
      <c r="BR37" s="106">
        <v>0.22862570760857912</v>
      </c>
      <c r="BS37" s="106">
        <v>0.21698451294557469</v>
      </c>
      <c r="BT37" s="106">
        <v>0.20517142734197641</v>
      </c>
    </row>
    <row r="38" spans="1:72">
      <c r="A38" s="103">
        <v>2059</v>
      </c>
      <c r="B38" s="106">
        <v>0.10478342565945881</v>
      </c>
      <c r="C38" s="106">
        <v>0.2241947198596238</v>
      </c>
      <c r="D38" s="106">
        <v>0.32803662486384028</v>
      </c>
      <c r="E38" s="106">
        <v>0.51480815948944203</v>
      </c>
      <c r="F38" s="106">
        <v>0.65994715016879479</v>
      </c>
      <c r="G38" s="106">
        <v>0.77597795040682427</v>
      </c>
      <c r="H38" s="106">
        <v>0.83778099140601581</v>
      </c>
      <c r="I38" s="106">
        <v>0.89265738411413498</v>
      </c>
      <c r="J38" s="106">
        <v>0.91143451057839164</v>
      </c>
      <c r="K38" s="106">
        <v>0.92951704888556752</v>
      </c>
      <c r="L38" s="106">
        <v>0.94684060695773886</v>
      </c>
      <c r="M38" s="106">
        <v>0.95100319659840138</v>
      </c>
      <c r="N38" s="106">
        <v>0.95507610940376098</v>
      </c>
      <c r="O38" s="106">
        <v>0.95916046883596728</v>
      </c>
      <c r="P38" s="106">
        <v>0.96054627751965582</v>
      </c>
      <c r="Q38" s="106">
        <v>0.96187835944086164</v>
      </c>
      <c r="R38" s="106">
        <v>0.96187835944086164</v>
      </c>
      <c r="S38" s="106">
        <v>0.96187835944086164</v>
      </c>
      <c r="T38" s="106">
        <v>0.96187835944086164</v>
      </c>
      <c r="U38" s="106">
        <v>0.96187835944086164</v>
      </c>
      <c r="V38" s="106">
        <v>0.96187835944086164</v>
      </c>
      <c r="W38" s="106">
        <v>0.96099076568813058</v>
      </c>
      <c r="X38" s="106">
        <v>0.96005186010599275</v>
      </c>
      <c r="Y38" s="106">
        <v>0.95916046883596728</v>
      </c>
      <c r="Z38" s="106">
        <v>0.95916046883596728</v>
      </c>
      <c r="AA38" s="106">
        <v>0.95916046883596728</v>
      </c>
      <c r="AB38" s="106">
        <v>0.95916046883596728</v>
      </c>
      <c r="AC38" s="106">
        <v>0.95916046883596728</v>
      </c>
      <c r="AD38" s="106">
        <v>0.95916046883596728</v>
      </c>
      <c r="AE38" s="106">
        <v>0.95916046883596728</v>
      </c>
      <c r="AF38" s="106">
        <v>0.95916046883596728</v>
      </c>
      <c r="AG38" s="106">
        <v>0.95752142620397562</v>
      </c>
      <c r="AH38" s="106">
        <v>0.9558261521901309</v>
      </c>
      <c r="AI38" s="106">
        <v>0.95417433176999833</v>
      </c>
      <c r="AJ38" s="106">
        <v>0.9516594649707163</v>
      </c>
      <c r="AK38" s="106">
        <v>0.94912989608162002</v>
      </c>
      <c r="AL38" s="106">
        <v>0.94494923575293543</v>
      </c>
      <c r="AM38" s="106">
        <v>0.94077982840517627</v>
      </c>
      <c r="AN38" s="106">
        <v>0.93651814125476263</v>
      </c>
      <c r="AO38" s="106">
        <v>0.92861413965797535</v>
      </c>
      <c r="AP38" s="106">
        <v>0.92056695399823685</v>
      </c>
      <c r="AQ38" s="106">
        <v>0.90894176150034722</v>
      </c>
      <c r="AR38" s="106">
        <v>0.8970681199719247</v>
      </c>
      <c r="AS38" s="106">
        <v>0.88482133281468112</v>
      </c>
      <c r="AT38" s="106">
        <v>0.86722704448634647</v>
      </c>
      <c r="AU38" s="106">
        <v>0.84895585443910404</v>
      </c>
      <c r="AV38" s="106">
        <v>0.8278633501369318</v>
      </c>
      <c r="AW38" s="106">
        <v>0.80590013490643131</v>
      </c>
      <c r="AX38" s="106">
        <v>0.78286742547766763</v>
      </c>
      <c r="AY38" s="106">
        <v>0.74978368946467921</v>
      </c>
      <c r="AZ38" s="106">
        <v>0.71451329029287514</v>
      </c>
      <c r="BA38" s="106">
        <v>0.68655633203251309</v>
      </c>
      <c r="BB38" s="106">
        <v>0.65705405387477267</v>
      </c>
      <c r="BC38" s="106">
        <v>0.62606623444903853</v>
      </c>
      <c r="BD38" s="106">
        <v>0.58943118554182961</v>
      </c>
      <c r="BE38" s="106">
        <v>0.5503627321604696</v>
      </c>
      <c r="BF38" s="106">
        <v>0.51674712248011268</v>
      </c>
      <c r="BG38" s="106">
        <v>0.48117848562185311</v>
      </c>
      <c r="BH38" s="106">
        <v>0.44373627400115218</v>
      </c>
      <c r="BI38" s="106">
        <v>0.41055973504076071</v>
      </c>
      <c r="BJ38" s="106">
        <v>0.37574055488430591</v>
      </c>
      <c r="BK38" s="106">
        <v>0.35155393376104976</v>
      </c>
      <c r="BL38" s="106">
        <v>0.32654170684059924</v>
      </c>
      <c r="BM38" s="106">
        <v>0.30066086725763375</v>
      </c>
      <c r="BN38" s="106">
        <v>0.28073212723164942</v>
      </c>
      <c r="BO38" s="106">
        <v>0.26010933411547577</v>
      </c>
      <c r="BP38" s="106">
        <v>0.24876101309380994</v>
      </c>
      <c r="BQ38" s="106">
        <v>0.23724604483994147</v>
      </c>
      <c r="BR38" s="106">
        <v>0.22556073144356453</v>
      </c>
      <c r="BS38" s="106">
        <v>0.2137012647699956</v>
      </c>
      <c r="BT38" s="106">
        <v>0.20166372232248922</v>
      </c>
    </row>
    <row r="39" spans="1:72">
      <c r="A39" s="103">
        <v>2060</v>
      </c>
      <c r="B39" s="106">
        <v>0.10478342565945881</v>
      </c>
      <c r="C39" s="106">
        <v>0.2241947198596238</v>
      </c>
      <c r="D39" s="106">
        <v>0.32803662486384028</v>
      </c>
      <c r="E39" s="106">
        <v>0.51515074950849093</v>
      </c>
      <c r="F39" s="106">
        <v>0.66057809235666975</v>
      </c>
      <c r="G39" s="106">
        <v>0.7767074778946963</v>
      </c>
      <c r="H39" s="106">
        <v>0.8384265002605541</v>
      </c>
      <c r="I39" s="106">
        <v>0.89323259512472464</v>
      </c>
      <c r="J39" s="106">
        <v>0.91198659747514954</v>
      </c>
      <c r="K39" s="106">
        <v>0.93004731518283434</v>
      </c>
      <c r="L39" s="106">
        <v>0.94735038093535695</v>
      </c>
      <c r="M39" s="106">
        <v>0.95155856535099492</v>
      </c>
      <c r="N39" s="106">
        <v>0.95577618994914681</v>
      </c>
      <c r="O39" s="106">
        <v>0.95990342355558744</v>
      </c>
      <c r="P39" s="106">
        <v>0.96113882590874478</v>
      </c>
      <c r="Q39" s="106">
        <v>0.96237067222737938</v>
      </c>
      <c r="R39" s="106">
        <v>0.96237067222737938</v>
      </c>
      <c r="S39" s="106">
        <v>0.96237067222737938</v>
      </c>
      <c r="T39" s="106">
        <v>0.96237067222737938</v>
      </c>
      <c r="U39" s="106">
        <v>0.96237067222737938</v>
      </c>
      <c r="V39" s="106">
        <v>0.96237067222737938</v>
      </c>
      <c r="W39" s="106">
        <v>0.96153340289152878</v>
      </c>
      <c r="X39" s="106">
        <v>0.96074388478870476</v>
      </c>
      <c r="Y39" s="106">
        <v>0.95990342355558744</v>
      </c>
      <c r="Z39" s="106">
        <v>0.95990342355558744</v>
      </c>
      <c r="AA39" s="106">
        <v>0.95990342355558744</v>
      </c>
      <c r="AB39" s="106">
        <v>0.95990342355558744</v>
      </c>
      <c r="AC39" s="106">
        <v>0.95990342355558744</v>
      </c>
      <c r="AD39" s="106">
        <v>0.95990342355558744</v>
      </c>
      <c r="AE39" s="106">
        <v>0.95990342355558744</v>
      </c>
      <c r="AF39" s="106">
        <v>0.95990342355558744</v>
      </c>
      <c r="AG39" s="106">
        <v>0.95826722130706732</v>
      </c>
      <c r="AH39" s="106">
        <v>0.95657489081930014</v>
      </c>
      <c r="AI39" s="106">
        <v>0.95492594404772102</v>
      </c>
      <c r="AJ39" s="106">
        <v>0.95241546288608703</v>
      </c>
      <c r="AK39" s="106">
        <v>0.94989031813204783</v>
      </c>
      <c r="AL39" s="106">
        <v>0.94566585582860774</v>
      </c>
      <c r="AM39" s="106">
        <v>0.94134838208870231</v>
      </c>
      <c r="AN39" s="106">
        <v>0.93704007725391036</v>
      </c>
      <c r="AO39" s="106">
        <v>0.92914548508644468</v>
      </c>
      <c r="AP39" s="106">
        <v>0.92110796561762076</v>
      </c>
      <c r="AQ39" s="106">
        <v>0.90921941108250715</v>
      </c>
      <c r="AR39" s="106">
        <v>0.8970681199719247</v>
      </c>
      <c r="AS39" s="106">
        <v>0.88452855655135498</v>
      </c>
      <c r="AT39" s="106">
        <v>0.86661898253203151</v>
      </c>
      <c r="AU39" s="106">
        <v>0.84800801231346157</v>
      </c>
      <c r="AV39" s="106">
        <v>0.82647733354584663</v>
      </c>
      <c r="AW39" s="106">
        <v>0.80389901905435468</v>
      </c>
      <c r="AX39" s="106">
        <v>0.78033983247657901</v>
      </c>
      <c r="AY39" s="106">
        <v>0.74670588710693442</v>
      </c>
      <c r="AZ39" s="106">
        <v>0.71081639699908172</v>
      </c>
      <c r="BA39" s="106">
        <v>0.68266924752421021</v>
      </c>
      <c r="BB39" s="106">
        <v>0.65296107391926095</v>
      </c>
      <c r="BC39" s="106">
        <v>0.62175124950564953</v>
      </c>
      <c r="BD39" s="106">
        <v>0.58453925888229119</v>
      </c>
      <c r="BE39" s="106">
        <v>0.54493585576327819</v>
      </c>
      <c r="BF39" s="106">
        <v>0.5113723164951689</v>
      </c>
      <c r="BG39" s="106">
        <v>0.47598969829297899</v>
      </c>
      <c r="BH39" s="106">
        <v>0.43863599612569043</v>
      </c>
      <c r="BI39" s="106">
        <v>0.40588057030067914</v>
      </c>
      <c r="BJ39" s="106">
        <v>0.37153050897082474</v>
      </c>
      <c r="BK39" s="106">
        <v>0.34763762882174937</v>
      </c>
      <c r="BL39" s="106">
        <v>0.32309197760462294</v>
      </c>
      <c r="BM39" s="106">
        <v>0.2975568524731747</v>
      </c>
      <c r="BN39" s="106">
        <v>0.27786512026316856</v>
      </c>
      <c r="BO39" s="106">
        <v>0.25765630069986523</v>
      </c>
      <c r="BP39" s="106">
        <v>0.24610585010119579</v>
      </c>
      <c r="BQ39" s="106">
        <v>0.2343830140097268</v>
      </c>
      <c r="BR39" s="106">
        <v>0.222483904242048</v>
      </c>
      <c r="BS39" s="106">
        <v>0.21040451479745662</v>
      </c>
      <c r="BT39" s="106">
        <v>0.1981407173613618</v>
      </c>
    </row>
    <row r="40" spans="1:72">
      <c r="A40" s="103">
        <v>2061</v>
      </c>
      <c r="B40" s="106">
        <v>0.10478342565945881</v>
      </c>
      <c r="C40" s="106">
        <v>0.2241947198596238</v>
      </c>
      <c r="D40" s="106">
        <v>0.32803662486384028</v>
      </c>
      <c r="E40" s="106">
        <v>0.5156072559020447</v>
      </c>
      <c r="F40" s="106">
        <v>0.661118352549104</v>
      </c>
      <c r="G40" s="106">
        <v>0.77743598367156241</v>
      </c>
      <c r="H40" s="106">
        <v>0.83907115867061999</v>
      </c>
      <c r="I40" s="106">
        <v>0.89380709072122955</v>
      </c>
      <c r="J40" s="106">
        <v>0.91253801164920045</v>
      </c>
      <c r="K40" s="106">
        <v>0.93057694823201142</v>
      </c>
      <c r="L40" s="106">
        <v>0.94785955800561283</v>
      </c>
      <c r="M40" s="106">
        <v>0.95216361038660413</v>
      </c>
      <c r="N40" s="106">
        <v>0.95642524726274414</v>
      </c>
      <c r="O40" s="106">
        <v>0.96064509255317121</v>
      </c>
      <c r="P40" s="106">
        <v>0.96177982881602297</v>
      </c>
      <c r="Q40" s="106">
        <v>0.96286241850243048</v>
      </c>
      <c r="R40" s="106">
        <v>0.96286241850243048</v>
      </c>
      <c r="S40" s="106">
        <v>0.96286241850243048</v>
      </c>
      <c r="T40" s="106">
        <v>0.96286241850243048</v>
      </c>
      <c r="U40" s="106">
        <v>0.96286241850243048</v>
      </c>
      <c r="V40" s="106">
        <v>0.96286241850243048</v>
      </c>
      <c r="W40" s="106">
        <v>0.96212458670922152</v>
      </c>
      <c r="X40" s="106">
        <v>0.96138547916334682</v>
      </c>
      <c r="Y40" s="106">
        <v>0.96064509255317121</v>
      </c>
      <c r="Z40" s="106">
        <v>0.96064509255317121</v>
      </c>
      <c r="AA40" s="106">
        <v>0.96064509255317121</v>
      </c>
      <c r="AB40" s="106">
        <v>0.96064509255317121</v>
      </c>
      <c r="AC40" s="106">
        <v>0.96064509255317121</v>
      </c>
      <c r="AD40" s="106">
        <v>0.96064509255317121</v>
      </c>
      <c r="AE40" s="106">
        <v>0.96064509255317121</v>
      </c>
      <c r="AF40" s="106">
        <v>0.96064509255317121</v>
      </c>
      <c r="AG40" s="106">
        <v>0.95901172331113738</v>
      </c>
      <c r="AH40" s="106">
        <v>0.95732232868977207</v>
      </c>
      <c r="AI40" s="106">
        <v>0.95567624807439344</v>
      </c>
      <c r="AJ40" s="106">
        <v>0.95317014108832476</v>
      </c>
      <c r="AK40" s="106">
        <v>0.95064940887297011</v>
      </c>
      <c r="AL40" s="106">
        <v>0.94633023502251312</v>
      </c>
      <c r="AM40" s="106">
        <v>0.94196778161581551</v>
      </c>
      <c r="AN40" s="106">
        <v>0.93756139486399903</v>
      </c>
      <c r="AO40" s="106">
        <v>0.92967619533335899</v>
      </c>
      <c r="AP40" s="106">
        <v>0.92164832464940361</v>
      </c>
      <c r="AQ40" s="106">
        <v>0.90949689093670494</v>
      </c>
      <c r="AR40" s="106">
        <v>0.8970681199719247</v>
      </c>
      <c r="AS40" s="106">
        <v>0.88423559633140791</v>
      </c>
      <c r="AT40" s="106">
        <v>0.86601014153574429</v>
      </c>
      <c r="AU40" s="106">
        <v>0.84705831234238271</v>
      </c>
      <c r="AV40" s="106">
        <v>0.82502114412074568</v>
      </c>
      <c r="AW40" s="106">
        <v>0.80195937717539678</v>
      </c>
      <c r="AX40" s="106">
        <v>0.77779985408887586</v>
      </c>
      <c r="AY40" s="106">
        <v>0.74361028177109145</v>
      </c>
      <c r="AZ40" s="106">
        <v>0.70709462835433545</v>
      </c>
      <c r="BA40" s="106">
        <v>0.6787553401326385</v>
      </c>
      <c r="BB40" s="106">
        <v>0.64883910800685984</v>
      </c>
      <c r="BC40" s="106">
        <v>0.61740488413572536</v>
      </c>
      <c r="BD40" s="106">
        <v>0.57971132171400575</v>
      </c>
      <c r="BE40" s="106">
        <v>0.53946227850318795</v>
      </c>
      <c r="BF40" s="106">
        <v>0.50595289254653164</v>
      </c>
      <c r="BG40" s="106">
        <v>0.47076044526626659</v>
      </c>
      <c r="BH40" s="106">
        <v>0.43349769373912628</v>
      </c>
      <c r="BI40" s="106">
        <v>0.40117016800814076</v>
      </c>
      <c r="BJ40" s="106">
        <v>0.36729579603754875</v>
      </c>
      <c r="BK40" s="106">
        <v>0.34384653827765821</v>
      </c>
      <c r="BL40" s="106">
        <v>0.31947519385513312</v>
      </c>
      <c r="BM40" s="106">
        <v>0.2944401039294387</v>
      </c>
      <c r="BN40" s="106">
        <v>0.27514754875795516</v>
      </c>
      <c r="BO40" s="106">
        <v>0.25519552534969403</v>
      </c>
      <c r="BP40" s="106">
        <v>0.24344168131440477</v>
      </c>
      <c r="BQ40" s="106">
        <v>0.23150958717483289</v>
      </c>
      <c r="BR40" s="106">
        <v>0.21939515713606247</v>
      </c>
      <c r="BS40" s="106">
        <v>0.20709417957060733</v>
      </c>
      <c r="BT40" s="106">
        <v>0.19460231213665166</v>
      </c>
    </row>
    <row r="41" spans="1:72">
      <c r="A41" s="103">
        <v>2062</v>
      </c>
      <c r="B41" s="106">
        <v>0.10478342565945881</v>
      </c>
      <c r="C41" s="106">
        <v>0.2241947198596238</v>
      </c>
      <c r="D41" s="106">
        <v>0.32803662486384028</v>
      </c>
      <c r="E41" s="106">
        <v>0.51594942565756374</v>
      </c>
      <c r="F41" s="106">
        <v>0.66174801847084652</v>
      </c>
      <c r="G41" s="106">
        <v>0.77816346988229657</v>
      </c>
      <c r="H41" s="106">
        <v>0.8397149683157713</v>
      </c>
      <c r="I41" s="106">
        <v>0.89438087223750595</v>
      </c>
      <c r="J41" s="106">
        <v>0.91308875432937309</v>
      </c>
      <c r="K41" s="106">
        <v>0.93110594916676603</v>
      </c>
      <c r="L41" s="106">
        <v>0.94836813921629415</v>
      </c>
      <c r="M41" s="106">
        <v>0.95276781006776101</v>
      </c>
      <c r="N41" s="106">
        <v>0.95707332705239423</v>
      </c>
      <c r="O41" s="106">
        <v>0.96138547916334682</v>
      </c>
      <c r="P41" s="106">
        <v>0.96237067222737938</v>
      </c>
      <c r="Q41" s="106">
        <v>0.96335359924329222</v>
      </c>
      <c r="R41" s="106">
        <v>0.96335359924329222</v>
      </c>
      <c r="S41" s="106">
        <v>0.96335359924329222</v>
      </c>
      <c r="T41" s="106">
        <v>0.96335359924329222</v>
      </c>
      <c r="U41" s="106">
        <v>0.96335359924329222</v>
      </c>
      <c r="V41" s="106">
        <v>0.96335359924329222</v>
      </c>
      <c r="W41" s="106">
        <v>0.96271495404542762</v>
      </c>
      <c r="X41" s="106">
        <v>0.96202611281875927</v>
      </c>
      <c r="Y41" s="106">
        <v>0.96138547916334682</v>
      </c>
      <c r="Z41" s="106">
        <v>0.96138547916334682</v>
      </c>
      <c r="AA41" s="106">
        <v>0.96138547916334682</v>
      </c>
      <c r="AB41" s="106">
        <v>0.96138547916334682</v>
      </c>
      <c r="AC41" s="106">
        <v>0.96138547916334682</v>
      </c>
      <c r="AD41" s="106">
        <v>0.96138547916334682</v>
      </c>
      <c r="AE41" s="106">
        <v>0.96138547916334682</v>
      </c>
      <c r="AF41" s="106">
        <v>0.96138547916334682</v>
      </c>
      <c r="AG41" s="106">
        <v>0.95975493557633784</v>
      </c>
      <c r="AH41" s="106">
        <v>0.95806846918825161</v>
      </c>
      <c r="AI41" s="106">
        <v>0.95642524726274414</v>
      </c>
      <c r="AJ41" s="106">
        <v>0.95392350303006601</v>
      </c>
      <c r="AK41" s="106">
        <v>0.95140717179751599</v>
      </c>
      <c r="AL41" s="106">
        <v>0.94699360188873938</v>
      </c>
      <c r="AM41" s="106">
        <v>0.94258630553793821</v>
      </c>
      <c r="AN41" s="106">
        <v>0.93808209518337793</v>
      </c>
      <c r="AO41" s="106">
        <v>0.93020627153700264</v>
      </c>
      <c r="AP41" s="106">
        <v>0.92218803227363544</v>
      </c>
      <c r="AQ41" s="106">
        <v>0.9097742012185257</v>
      </c>
      <c r="AR41" s="106">
        <v>0.8970681199719247</v>
      </c>
      <c r="AS41" s="106">
        <v>0.88394245198141053</v>
      </c>
      <c r="AT41" s="106">
        <v>0.86540051999937551</v>
      </c>
      <c r="AU41" s="106">
        <v>0.84610674905822258</v>
      </c>
      <c r="AV41" s="106">
        <v>0.82356066705816933</v>
      </c>
      <c r="AW41" s="106">
        <v>0.80001229430288445</v>
      </c>
      <c r="AX41" s="106">
        <v>0.77524739905705253</v>
      </c>
      <c r="AY41" s="106">
        <v>0.74049671854206356</v>
      </c>
      <c r="AZ41" s="106">
        <v>0.70334773244228188</v>
      </c>
      <c r="BA41" s="106">
        <v>0.67481433125901535</v>
      </c>
      <c r="BB41" s="106">
        <v>0.64468784713117755</v>
      </c>
      <c r="BC41" s="106">
        <v>0.61302679477204269</v>
      </c>
      <c r="BD41" s="106">
        <v>0.57474146642733681</v>
      </c>
      <c r="BE41" s="106">
        <v>0.53394139495035309</v>
      </c>
      <c r="BF41" s="106">
        <v>0.50060503506563925</v>
      </c>
      <c r="BG41" s="106">
        <v>0.46536719768331219</v>
      </c>
      <c r="BH41" s="106">
        <v>0.4283209400196149</v>
      </c>
      <c r="BI41" s="106">
        <v>0.39642821430818692</v>
      </c>
      <c r="BJ41" s="106">
        <v>0.36303619865824416</v>
      </c>
      <c r="BK41" s="106">
        <v>0.33988887583301453</v>
      </c>
      <c r="BL41" s="106">
        <v>0.31599263848414727</v>
      </c>
      <c r="BM41" s="106">
        <v>0.29131054310783827</v>
      </c>
      <c r="BN41" s="106">
        <v>0.27225964094779231</v>
      </c>
      <c r="BO41" s="106">
        <v>0.25272697135595307</v>
      </c>
      <c r="BP41" s="106">
        <v>0.24076846083675879</v>
      </c>
      <c r="BQ41" s="106">
        <v>0.22862570760857912</v>
      </c>
      <c r="BR41" s="106">
        <v>0.21629442072300376</v>
      </c>
      <c r="BS41" s="106">
        <v>0.20377017494285454</v>
      </c>
      <c r="BT41" s="106">
        <v>0.19104840544741186</v>
      </c>
    </row>
    <row r="42" spans="1:72">
      <c r="A42" s="103">
        <v>2063</v>
      </c>
      <c r="B42" s="106">
        <v>0.10478342565945881</v>
      </c>
      <c r="C42" s="106">
        <v>0.2241947198596238</v>
      </c>
      <c r="D42" s="106">
        <v>0.32803662486384028</v>
      </c>
      <c r="E42" s="106">
        <v>0.51629141553683755</v>
      </c>
      <c r="F42" s="106">
        <v>0.66237699877570777</v>
      </c>
      <c r="G42" s="106">
        <v>0.77888993866577316</v>
      </c>
      <c r="H42" s="106">
        <v>0.84035793087114641</v>
      </c>
      <c r="I42" s="106">
        <v>0.8949539410040962</v>
      </c>
      <c r="J42" s="106">
        <v>0.91363882674150565</v>
      </c>
      <c r="K42" s="106">
        <v>0.93163431911806172</v>
      </c>
      <c r="L42" s="106">
        <v>0.94887612561273793</v>
      </c>
      <c r="M42" s="106">
        <v>0.95332091866724045</v>
      </c>
      <c r="N42" s="106">
        <v>0.95777016845723895</v>
      </c>
      <c r="O42" s="106">
        <v>0.96212458670922152</v>
      </c>
      <c r="P42" s="106">
        <v>0.96300983206137158</v>
      </c>
      <c r="Q42" s="106">
        <v>0.96384421542499465</v>
      </c>
      <c r="R42" s="106">
        <v>0.96384421542499465</v>
      </c>
      <c r="S42" s="106">
        <v>0.96384421542499465</v>
      </c>
      <c r="T42" s="106">
        <v>0.96384421542499465</v>
      </c>
      <c r="U42" s="106">
        <v>0.96384421542499465</v>
      </c>
      <c r="V42" s="106">
        <v>0.96384421542499465</v>
      </c>
      <c r="W42" s="106">
        <v>0.96325540829102119</v>
      </c>
      <c r="X42" s="106">
        <v>0.96271495404542762</v>
      </c>
      <c r="Y42" s="106">
        <v>0.96212458670922152</v>
      </c>
      <c r="Z42" s="106">
        <v>0.96212458670922152</v>
      </c>
      <c r="AA42" s="106">
        <v>0.96212458670922152</v>
      </c>
      <c r="AB42" s="106">
        <v>0.96212458670922152</v>
      </c>
      <c r="AC42" s="106">
        <v>0.96212458670922152</v>
      </c>
      <c r="AD42" s="106">
        <v>0.96212458670922152</v>
      </c>
      <c r="AE42" s="106">
        <v>0.96212458670922152</v>
      </c>
      <c r="AF42" s="106">
        <v>0.96212458670922152</v>
      </c>
      <c r="AG42" s="106">
        <v>0.96049686145118884</v>
      </c>
      <c r="AH42" s="106">
        <v>0.95881331568969796</v>
      </c>
      <c r="AI42" s="106">
        <v>0.95717294501364192</v>
      </c>
      <c r="AJ42" s="106">
        <v>0.9546755521519138</v>
      </c>
      <c r="AK42" s="106">
        <v>0.95216361038660413</v>
      </c>
      <c r="AL42" s="106">
        <v>0.94770686749741828</v>
      </c>
      <c r="AM42" s="106">
        <v>0.94315251818992929</v>
      </c>
      <c r="AN42" s="106">
        <v>0.93860217930779688</v>
      </c>
      <c r="AO42" s="106">
        <v>0.93073571483294104</v>
      </c>
      <c r="AP42" s="106">
        <v>0.92272708966752315</v>
      </c>
      <c r="AQ42" s="106">
        <v>0.91005134208336491</v>
      </c>
      <c r="AR42" s="106">
        <v>0.8970681199719247</v>
      </c>
      <c r="AS42" s="106">
        <v>0.88364912332771539</v>
      </c>
      <c r="AT42" s="106">
        <v>0.86479011642097281</v>
      </c>
      <c r="AU42" s="106">
        <v>0.8451533169718618</v>
      </c>
      <c r="AV42" s="106">
        <v>0.82216255816652284</v>
      </c>
      <c r="AW42" s="106">
        <v>0.79798778262464376</v>
      </c>
      <c r="AX42" s="106">
        <v>0.77268237522486294</v>
      </c>
      <c r="AY42" s="106">
        <v>0.73736504070218234</v>
      </c>
      <c r="AZ42" s="106">
        <v>0.69957545393345244</v>
      </c>
      <c r="BA42" s="106">
        <v>0.67084593843289186</v>
      </c>
      <c r="BB42" s="106">
        <v>0.64050697787791899</v>
      </c>
      <c r="BC42" s="106">
        <v>0.60861663281363276</v>
      </c>
      <c r="BD42" s="106">
        <v>0.56983631248730349</v>
      </c>
      <c r="BE42" s="106">
        <v>0.52837258916445407</v>
      </c>
      <c r="BF42" s="106">
        <v>0.49509567138599686</v>
      </c>
      <c r="BG42" s="106">
        <v>0.46005461098160311</v>
      </c>
      <c r="BH42" s="106">
        <v>0.42310530173326866</v>
      </c>
      <c r="BI42" s="106">
        <v>0.39165439112717826</v>
      </c>
      <c r="BJ42" s="106">
        <v>0.35875149684382351</v>
      </c>
      <c r="BK42" s="106">
        <v>0.33590989212811156</v>
      </c>
      <c r="BL42" s="106">
        <v>0.31249384825571591</v>
      </c>
      <c r="BM42" s="106">
        <v>0.28816809084291073</v>
      </c>
      <c r="BN42" s="106">
        <v>0.26952222183330971</v>
      </c>
      <c r="BO42" s="106">
        <v>0.25025060177718783</v>
      </c>
      <c r="BP42" s="106">
        <v>0.23808614245917512</v>
      </c>
      <c r="BQ42" s="106">
        <v>0.2257313181708212</v>
      </c>
      <c r="BR42" s="106">
        <v>0.21318162506043281</v>
      </c>
      <c r="BS42" s="106">
        <v>0.20043241607123263</v>
      </c>
      <c r="BT42" s="106">
        <v>0.18747889520404273</v>
      </c>
    </row>
    <row r="43" spans="1:72">
      <c r="A43" s="103">
        <v>2064</v>
      </c>
      <c r="B43" s="106">
        <v>0.10478342565945881</v>
      </c>
      <c r="C43" s="106">
        <v>0.2241947198596238</v>
      </c>
      <c r="D43" s="106">
        <v>0.32803662486384028</v>
      </c>
      <c r="E43" s="106">
        <v>0.51674712248011268</v>
      </c>
      <c r="F43" s="106">
        <v>0.66291557990467331</v>
      </c>
      <c r="G43" s="106">
        <v>0.77961539215488784</v>
      </c>
      <c r="H43" s="106">
        <v>0.84100004800747852</v>
      </c>
      <c r="I43" s="106">
        <v>0.89552629834823927</v>
      </c>
      <c r="J43" s="106">
        <v>0.91418823010845429</v>
      </c>
      <c r="K43" s="106">
        <v>0.93216205921416517</v>
      </c>
      <c r="L43" s="106">
        <v>0.94938351823783695</v>
      </c>
      <c r="M43" s="106">
        <v>0.95392350303006601</v>
      </c>
      <c r="N43" s="106">
        <v>0.95841622504811042</v>
      </c>
      <c r="O43" s="106">
        <v>0.96286241850243048</v>
      </c>
      <c r="P43" s="106">
        <v>0.96359897784318649</v>
      </c>
      <c r="Q43" s="106">
        <v>0.96433426802032907</v>
      </c>
      <c r="R43" s="106">
        <v>0.96433426802032907</v>
      </c>
      <c r="S43" s="106">
        <v>0.96433426802032907</v>
      </c>
      <c r="T43" s="106">
        <v>0.96433426802032907</v>
      </c>
      <c r="U43" s="106">
        <v>0.96433426802032907</v>
      </c>
      <c r="V43" s="106">
        <v>0.96433426802032907</v>
      </c>
      <c r="W43" s="106">
        <v>0.96384421542499465</v>
      </c>
      <c r="X43" s="106">
        <v>0.96335359924329222</v>
      </c>
      <c r="Y43" s="106">
        <v>0.96286241850243048</v>
      </c>
      <c r="Z43" s="106">
        <v>0.96286241850243048</v>
      </c>
      <c r="AA43" s="106">
        <v>0.96286241850243048</v>
      </c>
      <c r="AB43" s="106">
        <v>0.96286241850243048</v>
      </c>
      <c r="AC43" s="106">
        <v>0.96286241850243048</v>
      </c>
      <c r="AD43" s="106">
        <v>0.96286241850243048</v>
      </c>
      <c r="AE43" s="106">
        <v>0.96286241850243048</v>
      </c>
      <c r="AF43" s="106">
        <v>0.96286241850243048</v>
      </c>
      <c r="AG43" s="106">
        <v>0.96123750427262977</v>
      </c>
      <c r="AH43" s="106">
        <v>0.95955687155737335</v>
      </c>
      <c r="AI43" s="106">
        <v>0.95791934471614826</v>
      </c>
      <c r="AJ43" s="106">
        <v>0.9554262918824904</v>
      </c>
      <c r="AK43" s="106">
        <v>0.95291872810899758</v>
      </c>
      <c r="AL43" s="106">
        <v>0.94836813921629415</v>
      </c>
      <c r="AM43" s="106">
        <v>0.94376936905068909</v>
      </c>
      <c r="AN43" s="106">
        <v>0.93912164833041312</v>
      </c>
      <c r="AO43" s="106">
        <v>0.93126452635402979</v>
      </c>
      <c r="AP43" s="106">
        <v>0.923265498005438</v>
      </c>
      <c r="AQ43" s="106">
        <v>0.91032831368642741</v>
      </c>
      <c r="AR43" s="106">
        <v>0.8970681199719247</v>
      </c>
      <c r="AS43" s="106">
        <v>0.8833556101964567</v>
      </c>
      <c r="AT43" s="106">
        <v>0.86417892929472717</v>
      </c>
      <c r="AU43" s="106">
        <v>0.84419801057259736</v>
      </c>
      <c r="AV43" s="106">
        <v>0.82069364585967364</v>
      </c>
      <c r="AW43" s="106">
        <v>0.79602541910254609</v>
      </c>
      <c r="AX43" s="106">
        <v>0.77010468952622946</v>
      </c>
      <c r="AY43" s="106">
        <v>0.73421508970490246</v>
      </c>
      <c r="AZ43" s="106">
        <v>0.69577753402726505</v>
      </c>
      <c r="BA43" s="106">
        <v>0.6668498752446631</v>
      </c>
      <c r="BB43" s="106">
        <v>0.6362961823460076</v>
      </c>
      <c r="BC43" s="106">
        <v>0.60417404453325418</v>
      </c>
      <c r="BD43" s="106">
        <v>0.5647866515200054</v>
      </c>
      <c r="BE43" s="106">
        <v>0.52275523446562178</v>
      </c>
      <c r="BF43" s="106">
        <v>0.48954000020640431</v>
      </c>
      <c r="BG43" s="106">
        <v>0.45470009886390189</v>
      </c>
      <c r="BH43" s="106">
        <v>0.41785033911329539</v>
      </c>
      <c r="BI43" s="106">
        <v>0.38684837610167361</v>
      </c>
      <c r="BJ43" s="106">
        <v>0.35444146800447224</v>
      </c>
      <c r="BK43" s="106">
        <v>0.33205796556944328</v>
      </c>
      <c r="BL43" s="106">
        <v>0.30882550462639363</v>
      </c>
      <c r="BM43" s="106">
        <v>0.28501266731564234</v>
      </c>
      <c r="BN43" s="106">
        <v>0.26661318379085913</v>
      </c>
      <c r="BO43" s="106">
        <v>0.24776637943765531</v>
      </c>
      <c r="BP43" s="106">
        <v>0.23539467965750338</v>
      </c>
      <c r="BQ43" s="106">
        <v>0.22282636130417649</v>
      </c>
      <c r="BR43" s="106">
        <v>0.21005669966081603</v>
      </c>
      <c r="BS43" s="106">
        <v>0.19708081740918493</v>
      </c>
      <c r="BT43" s="106">
        <v>0.1838936784185162</v>
      </c>
    </row>
    <row r="44" spans="1:72">
      <c r="A44" s="103">
        <v>2065</v>
      </c>
      <c r="B44" s="106">
        <v>0.10478342565945881</v>
      </c>
      <c r="C44" s="106">
        <v>0.2241947198596238</v>
      </c>
      <c r="D44" s="106">
        <v>0.32803662486384028</v>
      </c>
      <c r="E44" s="106">
        <v>0.51708869319934392</v>
      </c>
      <c r="F44" s="106">
        <v>0.66354328988850098</v>
      </c>
      <c r="G44" s="106">
        <v>0.78033983247657901</v>
      </c>
      <c r="H44" s="106">
        <v>0.84164132139110948</v>
      </c>
      <c r="I44" s="106">
        <v>0.8960979455938809</v>
      </c>
      <c r="J44" s="106">
        <v>0.91473696565010199</v>
      </c>
      <c r="K44" s="106">
        <v>0.93268917058065492</v>
      </c>
      <c r="L44" s="106">
        <v>0.94989031813204783</v>
      </c>
      <c r="M44" s="106">
        <v>0.95452524718838971</v>
      </c>
      <c r="N44" s="106">
        <v>0.95906131088359081</v>
      </c>
      <c r="O44" s="106">
        <v>0.96359897784318649</v>
      </c>
      <c r="P44" s="106">
        <v>0.96423630254155279</v>
      </c>
      <c r="Q44" s="106">
        <v>0.96482375799985154</v>
      </c>
      <c r="R44" s="106">
        <v>0.96482375799985154</v>
      </c>
      <c r="S44" s="106">
        <v>0.96482375799985154</v>
      </c>
      <c r="T44" s="106">
        <v>0.96482375799985154</v>
      </c>
      <c r="U44" s="106">
        <v>0.96482375799985154</v>
      </c>
      <c r="V44" s="106">
        <v>0.96482375799985154</v>
      </c>
      <c r="W44" s="106">
        <v>0.96443221099447973</v>
      </c>
      <c r="X44" s="106">
        <v>0.9639912903359602</v>
      </c>
      <c r="Y44" s="106">
        <v>0.96359897784318649</v>
      </c>
      <c r="Z44" s="106">
        <v>0.96359897784318649</v>
      </c>
      <c r="AA44" s="106">
        <v>0.96359897784318649</v>
      </c>
      <c r="AB44" s="106">
        <v>0.96359897784318649</v>
      </c>
      <c r="AC44" s="106">
        <v>0.96359897784318649</v>
      </c>
      <c r="AD44" s="106">
        <v>0.96359897784318649</v>
      </c>
      <c r="AE44" s="106">
        <v>0.96359897784318649</v>
      </c>
      <c r="AF44" s="106">
        <v>0.96359897784318649</v>
      </c>
      <c r="AG44" s="106">
        <v>0.96197686736606736</v>
      </c>
      <c r="AH44" s="106">
        <v>0.96029914014289519</v>
      </c>
      <c r="AI44" s="106">
        <v>0.95866444974756682</v>
      </c>
      <c r="AJ44" s="106">
        <v>0.95617572563848929</v>
      </c>
      <c r="AK44" s="106">
        <v>0.95367252842135519</v>
      </c>
      <c r="AL44" s="106">
        <v>0.94902840569887092</v>
      </c>
      <c r="AM44" s="106">
        <v>0.94438534970332133</v>
      </c>
      <c r="AN44" s="106">
        <v>0.93964050334180016</v>
      </c>
      <c r="AO44" s="106">
        <v>0.93179270723042207</v>
      </c>
      <c r="AP44" s="106">
        <v>0.92380325845892619</v>
      </c>
      <c r="AQ44" s="106">
        <v>0.91060511618272921</v>
      </c>
      <c r="AR44" s="106">
        <v>0.8970681199719247</v>
      </c>
      <c r="AS44" s="106">
        <v>0.8830619124135497</v>
      </c>
      <c r="AT44" s="106">
        <v>0.86356695711096165</v>
      </c>
      <c r="AU44" s="106">
        <v>0.84324082432804015</v>
      </c>
      <c r="AV44" s="106">
        <v>0.8192203895586655</v>
      </c>
      <c r="AW44" s="106">
        <v>0.79405548332792886</v>
      </c>
      <c r="AX44" s="106">
        <v>0.7675142479739866</v>
      </c>
      <c r="AY44" s="106">
        <v>0.73104670514804471</v>
      </c>
      <c r="AZ44" s="106">
        <v>0.69195371039283626</v>
      </c>
      <c r="BA44" s="106">
        <v>0.66282585127666105</v>
      </c>
      <c r="BB44" s="106">
        <v>0.63205513806700653</v>
      </c>
      <c r="BC44" s="106">
        <v>0.59969867098281548</v>
      </c>
      <c r="BD44" s="106">
        <v>0.55980241340496373</v>
      </c>
      <c r="BE44" s="106">
        <v>0.51708869319934392</v>
      </c>
      <c r="BF44" s="106">
        <v>0.48405713106792625</v>
      </c>
      <c r="BG44" s="106">
        <v>0.44917714411748111</v>
      </c>
      <c r="BH44" s="106">
        <v>0.41255560573639172</v>
      </c>
      <c r="BI44" s="106">
        <v>0.38200984250586606</v>
      </c>
      <c r="BJ44" s="106">
        <v>0.35010588691110334</v>
      </c>
      <c r="BK44" s="106">
        <v>0.32803662486384028</v>
      </c>
      <c r="BL44" s="106">
        <v>0.30529318382099963</v>
      </c>
      <c r="BM44" s="106">
        <v>0.28184419204671063</v>
      </c>
      <c r="BN44" s="106">
        <v>0.26385569883676491</v>
      </c>
      <c r="BO44" s="106">
        <v>0.2452742669254635</v>
      </c>
      <c r="BP44" s="106">
        <v>0.23269402558983643</v>
      </c>
      <c r="BQ44" s="106">
        <v>0.2199107790302097</v>
      </c>
      <c r="BR44" s="106">
        <v>0.20691957348620524</v>
      </c>
      <c r="BS44" s="106">
        <v>0.19371529269925472</v>
      </c>
      <c r="BT44" s="106">
        <v>0.18029265119447083</v>
      </c>
    </row>
    <row r="45" spans="1:72">
      <c r="A45" s="103">
        <v>2066</v>
      </c>
      <c r="B45" s="106">
        <v>0.10478342565945881</v>
      </c>
      <c r="C45" s="106">
        <v>0.2241947198596238</v>
      </c>
      <c r="D45" s="106">
        <v>0.32803662486384028</v>
      </c>
      <c r="E45" s="106">
        <v>0.51743008451442507</v>
      </c>
      <c r="F45" s="106">
        <v>0.66417031744670729</v>
      </c>
      <c r="G45" s="106">
        <v>0.78106326175184804</v>
      </c>
      <c r="H45" s="106">
        <v>0.84228175268400529</v>
      </c>
      <c r="I45" s="106">
        <v>0.89666888406168366</v>
      </c>
      <c r="J45" s="106">
        <v>0.9152850345833683</v>
      </c>
      <c r="K45" s="106">
        <v>0.93321565434042919</v>
      </c>
      <c r="L45" s="106">
        <v>0.95039652633339755</v>
      </c>
      <c r="M45" s="106">
        <v>0.95507610940376098</v>
      </c>
      <c r="N45" s="106">
        <v>0.95975493557633784</v>
      </c>
      <c r="O45" s="106">
        <v>0.96433426802032907</v>
      </c>
      <c r="P45" s="106">
        <v>0.96482375799985154</v>
      </c>
      <c r="Q45" s="106">
        <v>0.96531268633189238</v>
      </c>
      <c r="R45" s="106">
        <v>0.96531268633189238</v>
      </c>
      <c r="S45" s="106">
        <v>0.96531268633189238</v>
      </c>
      <c r="T45" s="106">
        <v>0.96531268633189238</v>
      </c>
      <c r="U45" s="106">
        <v>0.96531268633189238</v>
      </c>
      <c r="V45" s="106">
        <v>0.96531268633189238</v>
      </c>
      <c r="W45" s="106">
        <v>0.96497049542844859</v>
      </c>
      <c r="X45" s="106">
        <v>0.96467697002299635</v>
      </c>
      <c r="Y45" s="106">
        <v>0.96433426802032907</v>
      </c>
      <c r="Z45" s="106">
        <v>0.96433426802032907</v>
      </c>
      <c r="AA45" s="106">
        <v>0.96433426802032907</v>
      </c>
      <c r="AB45" s="106">
        <v>0.96433426802032907</v>
      </c>
      <c r="AC45" s="106">
        <v>0.96433426802032907</v>
      </c>
      <c r="AD45" s="106">
        <v>0.96433426802032907</v>
      </c>
      <c r="AE45" s="106">
        <v>0.96433426802032907</v>
      </c>
      <c r="AF45" s="106">
        <v>0.96433426802032907</v>
      </c>
      <c r="AG45" s="106">
        <v>0.96271495404542762</v>
      </c>
      <c r="AH45" s="106">
        <v>0.96104012478628598</v>
      </c>
      <c r="AI45" s="106">
        <v>0.95940826347349495</v>
      </c>
      <c r="AJ45" s="106">
        <v>0.95692385682472714</v>
      </c>
      <c r="AK45" s="106">
        <v>0.95442501476828567</v>
      </c>
      <c r="AL45" s="106">
        <v>0.9497383403387184</v>
      </c>
      <c r="AM45" s="106">
        <v>0.94494923575293543</v>
      </c>
      <c r="AN45" s="106">
        <v>0.94015874542995503</v>
      </c>
      <c r="AO45" s="106">
        <v>0.9323202585895779</v>
      </c>
      <c r="AP45" s="106">
        <v>0.92434037219671494</v>
      </c>
      <c r="AQ45" s="106">
        <v>0.91088174972709701</v>
      </c>
      <c r="AR45" s="106">
        <v>0.8970681199719247</v>
      </c>
      <c r="AS45" s="106">
        <v>0.8827680298046906</v>
      </c>
      <c r="AT45" s="106">
        <v>0.86295419835611831</v>
      </c>
      <c r="AU45" s="106">
        <v>0.84228175268400529</v>
      </c>
      <c r="AV45" s="106">
        <v>0.81781002942444037</v>
      </c>
      <c r="AW45" s="106">
        <v>0.79200716311741703</v>
      </c>
      <c r="AX45" s="106">
        <v>0.7649109556484579</v>
      </c>
      <c r="AY45" s="106">
        <v>0.72785972474656924</v>
      </c>
      <c r="AZ45" s="106">
        <v>0.6881037171085802</v>
      </c>
      <c r="BA45" s="106">
        <v>0.65877357203279729</v>
      </c>
      <c r="BB45" s="106">
        <v>0.62778351792279907</v>
      </c>
      <c r="BC45" s="106">
        <v>0.595190147896697</v>
      </c>
      <c r="BD45" s="106">
        <v>0.55467100893283661</v>
      </c>
      <c r="BE45" s="106">
        <v>0.5113723164951689</v>
      </c>
      <c r="BF45" s="106">
        <v>0.47840809274618185</v>
      </c>
      <c r="BG45" s="106">
        <v>0.44373627400115218</v>
      </c>
      <c r="BH45" s="106">
        <v>0.40722064839632016</v>
      </c>
      <c r="BI45" s="106">
        <v>0.37713845917754035</v>
      </c>
      <c r="BJ45" s="106">
        <v>0.34574452565612224</v>
      </c>
      <c r="BK45" s="106">
        <v>0.32399344554251908</v>
      </c>
      <c r="BL45" s="106">
        <v>0.30174427851304259</v>
      </c>
      <c r="BM45" s="106">
        <v>0.27866258388964199</v>
      </c>
      <c r="BN45" s="106">
        <v>0.26092529780229207</v>
      </c>
      <c r="BO45" s="106">
        <v>0.24277422659069392</v>
      </c>
      <c r="BP45" s="106">
        <v>0.22998413309379206</v>
      </c>
      <c r="BQ45" s="106">
        <v>0.21698451294557469</v>
      </c>
      <c r="BR45" s="106">
        <v>0.20377017494285454</v>
      </c>
      <c r="BS45" s="106">
        <v>0.19033575496568553</v>
      </c>
      <c r="BT45" s="106">
        <v>0.17667570871717575</v>
      </c>
    </row>
    <row r="46" spans="1:72">
      <c r="A46" s="103">
        <v>2067</v>
      </c>
      <c r="B46" s="106">
        <v>0.10478342565945881</v>
      </c>
      <c r="C46" s="106">
        <v>0.2241947198596238</v>
      </c>
      <c r="D46" s="106">
        <v>0.32803662486384028</v>
      </c>
      <c r="E46" s="106">
        <v>0.51788499410562305</v>
      </c>
      <c r="F46" s="106">
        <v>0.66470722732754817</v>
      </c>
      <c r="G46" s="106">
        <v>0.78178568209578025</v>
      </c>
      <c r="H46" s="106">
        <v>0.84292134354377002</v>
      </c>
      <c r="I46" s="106">
        <v>0.89723911506903709</v>
      </c>
      <c r="J46" s="106">
        <v>0.91583243812221782</v>
      </c>
      <c r="K46" s="106">
        <v>0.93374151161371377</v>
      </c>
      <c r="L46" s="106">
        <v>0.95090214387749039</v>
      </c>
      <c r="M46" s="106">
        <v>0.95567624807439344</v>
      </c>
      <c r="N46" s="106">
        <v>0.96039801220590193</v>
      </c>
      <c r="O46" s="106">
        <v>0.96506829231137348</v>
      </c>
      <c r="P46" s="106">
        <v>0.96545925545473665</v>
      </c>
      <c r="Q46" s="106">
        <v>0.96580105398255955</v>
      </c>
      <c r="R46" s="106">
        <v>0.96580105398255955</v>
      </c>
      <c r="S46" s="106">
        <v>0.96580105398255955</v>
      </c>
      <c r="T46" s="106">
        <v>0.96580105398255955</v>
      </c>
      <c r="U46" s="106">
        <v>0.96580105398255955</v>
      </c>
      <c r="V46" s="106">
        <v>0.96580105398255955</v>
      </c>
      <c r="W46" s="106">
        <v>0.96555694018210236</v>
      </c>
      <c r="X46" s="106">
        <v>0.96531268633189238</v>
      </c>
      <c r="Y46" s="106">
        <v>0.96506829231137348</v>
      </c>
      <c r="Z46" s="106">
        <v>0.96506829231137348</v>
      </c>
      <c r="AA46" s="106">
        <v>0.96506829231137348</v>
      </c>
      <c r="AB46" s="106">
        <v>0.96506829231137348</v>
      </c>
      <c r="AC46" s="106">
        <v>0.96506829231137348</v>
      </c>
      <c r="AD46" s="106">
        <v>0.96506829231137348</v>
      </c>
      <c r="AE46" s="106">
        <v>0.96506829231137348</v>
      </c>
      <c r="AF46" s="106">
        <v>0.96506829231137348</v>
      </c>
      <c r="AG46" s="106">
        <v>0.96345176761320384</v>
      </c>
      <c r="AH46" s="106">
        <v>0.96177982881602297</v>
      </c>
      <c r="AI46" s="106">
        <v>0.96015078924787545</v>
      </c>
      <c r="AJ46" s="106">
        <v>0.95767068883419504</v>
      </c>
      <c r="AK46" s="106">
        <v>0.95517619058239867</v>
      </c>
      <c r="AL46" s="106">
        <v>0.95039652633339755</v>
      </c>
      <c r="AM46" s="106">
        <v>0.94556355364567846</v>
      </c>
      <c r="AN46" s="106">
        <v>0.94067637568030549</v>
      </c>
      <c r="AO46" s="106">
        <v>0.93284718155627033</v>
      </c>
      <c r="AP46" s="106">
        <v>0.92487684038472295</v>
      </c>
      <c r="AQ46" s="106">
        <v>0.91115821447416812</v>
      </c>
      <c r="AR46" s="106">
        <v>0.8970681199719247</v>
      </c>
      <c r="AS46" s="106">
        <v>0.88247396219535634</v>
      </c>
      <c r="AT46" s="106">
        <v>0.86234065151274608</v>
      </c>
      <c r="AU46" s="106">
        <v>0.8413207900644063</v>
      </c>
      <c r="AV46" s="106">
        <v>0.81632822676271</v>
      </c>
      <c r="AW46" s="106">
        <v>0.79002167634702936</v>
      </c>
      <c r="AX46" s="106">
        <v>0.7622947166858618</v>
      </c>
      <c r="AY46" s="106">
        <v>0.72465398430486661</v>
      </c>
      <c r="AZ46" s="106">
        <v>0.68422728460056104</v>
      </c>
      <c r="BA46" s="106">
        <v>0.65469273886671708</v>
      </c>
      <c r="BB46" s="106">
        <v>0.62348099006147817</v>
      </c>
      <c r="BC46" s="106">
        <v>0.59064810559291614</v>
      </c>
      <c r="BD46" s="106">
        <v>0.54960575853561366</v>
      </c>
      <c r="BE46" s="106">
        <v>0.50560544401901475</v>
      </c>
      <c r="BF46" s="106">
        <v>0.47271097099689446</v>
      </c>
      <c r="BG46" s="106">
        <v>0.4382519476892503</v>
      </c>
      <c r="BH46" s="106">
        <v>0.40184500697459297</v>
      </c>
      <c r="BI46" s="106">
        <v>0.37223389044251726</v>
      </c>
      <c r="BJ46" s="106">
        <v>0.34135715361349156</v>
      </c>
      <c r="BK46" s="106">
        <v>0.3200792067695028</v>
      </c>
      <c r="BL46" s="106">
        <v>0.2980232645576415</v>
      </c>
      <c r="BM46" s="106">
        <v>0.27546776102388421</v>
      </c>
      <c r="BN46" s="106">
        <v>0.25814752556713433</v>
      </c>
      <c r="BO46" s="106">
        <v>0.24026622054350491</v>
      </c>
      <c r="BP46" s="106">
        <v>0.22726495468376826</v>
      </c>
      <c r="BQ46" s="106">
        <v>0.21404750421811555</v>
      </c>
      <c r="BR46" s="106">
        <v>0.20060843187577382</v>
      </c>
      <c r="BS46" s="106">
        <v>0.18694211650692888</v>
      </c>
      <c r="BT46" s="106">
        <v>0.17304274524336088</v>
      </c>
    </row>
    <row r="47" spans="1:72">
      <c r="A47" s="103">
        <v>2068</v>
      </c>
      <c r="B47" s="106">
        <v>0.10478342565945881</v>
      </c>
      <c r="C47" s="106">
        <v>0.2241947198596238</v>
      </c>
      <c r="D47" s="106">
        <v>0.32803662486384028</v>
      </c>
      <c r="E47" s="106">
        <v>0.51822596736028925</v>
      </c>
      <c r="F47" s="106">
        <v>0.66533299047295225</v>
      </c>
      <c r="G47" s="106">
        <v>0.78250709561756526</v>
      </c>
      <c r="H47" s="106">
        <v>0.84356009562365963</v>
      </c>
      <c r="I47" s="106">
        <v>0.89780863993006832</v>
      </c>
      <c r="J47" s="106">
        <v>0.91637917747766906</v>
      </c>
      <c r="K47" s="106">
        <v>0.93426674351807004</v>
      </c>
      <c r="L47" s="106">
        <v>0.95140717179751599</v>
      </c>
      <c r="M47" s="106">
        <v>0.95627555164872757</v>
      </c>
      <c r="N47" s="106">
        <v>0.96104012478628598</v>
      </c>
      <c r="O47" s="106">
        <v>0.96580105398255955</v>
      </c>
      <c r="P47" s="106">
        <v>0.96604502785368174</v>
      </c>
      <c r="Q47" s="106">
        <v>0.96628886191574803</v>
      </c>
      <c r="R47" s="106">
        <v>0.96628886191574803</v>
      </c>
      <c r="S47" s="106">
        <v>0.96628886191574803</v>
      </c>
      <c r="T47" s="106">
        <v>0.96628886191574803</v>
      </c>
      <c r="U47" s="106">
        <v>0.96628886191574803</v>
      </c>
      <c r="V47" s="106">
        <v>0.96628886191574803</v>
      </c>
      <c r="W47" s="106">
        <v>0.96614257824886374</v>
      </c>
      <c r="X47" s="106">
        <v>0.96594745508905222</v>
      </c>
      <c r="Y47" s="106">
        <v>0.96580105398255955</v>
      </c>
      <c r="Z47" s="106">
        <v>0.96580105398255955</v>
      </c>
      <c r="AA47" s="106">
        <v>0.96580105398255955</v>
      </c>
      <c r="AB47" s="106">
        <v>0.96580105398255955</v>
      </c>
      <c r="AC47" s="106">
        <v>0.96580105398255955</v>
      </c>
      <c r="AD47" s="106">
        <v>0.96580105398255955</v>
      </c>
      <c r="AE47" s="106">
        <v>0.96580105398255955</v>
      </c>
      <c r="AF47" s="106">
        <v>0.96580105398255955</v>
      </c>
      <c r="AG47" s="106">
        <v>0.96418731136050606</v>
      </c>
      <c r="AH47" s="106">
        <v>0.96251825554908921</v>
      </c>
      <c r="AI47" s="106">
        <v>0.96089203041304549</v>
      </c>
      <c r="AJ47" s="106">
        <v>0.95841622504811042</v>
      </c>
      <c r="AK47" s="106">
        <v>0.95592605928435836</v>
      </c>
      <c r="AL47" s="106">
        <v>0.95105371411707817</v>
      </c>
      <c r="AM47" s="106">
        <v>0.94617700668289617</v>
      </c>
      <c r="AN47" s="106">
        <v>0.94119339517571809</v>
      </c>
      <c r="AO47" s="106">
        <v>0.93337347725259545</v>
      </c>
      <c r="AP47" s="106">
        <v>0.9254126641860676</v>
      </c>
      <c r="AQ47" s="106">
        <v>0.91143451057839164</v>
      </c>
      <c r="AR47" s="106">
        <v>0.8970681199719247</v>
      </c>
      <c r="AS47" s="106">
        <v>0.88217970941080392</v>
      </c>
      <c r="AT47" s="106">
        <v>0.86172631505948805</v>
      </c>
      <c r="AU47" s="106">
        <v>0.84035793087114641</v>
      </c>
      <c r="AV47" s="106">
        <v>0.81484202275812423</v>
      </c>
      <c r="AW47" s="106">
        <v>0.7880284829597064</v>
      </c>
      <c r="AX47" s="106">
        <v>0.75966543426654454</v>
      </c>
      <c r="AY47" s="106">
        <v>0.72142931768855834</v>
      </c>
      <c r="AZ47" s="106">
        <v>0.68032413957957327</v>
      </c>
      <c r="BA47" s="106">
        <v>0.65058304890843066</v>
      </c>
      <c r="BB47" s="106">
        <v>0.61914721781140825</v>
      </c>
      <c r="BC47" s="106">
        <v>0.58607216887208013</v>
      </c>
      <c r="BD47" s="106">
        <v>0.54439060948434004</v>
      </c>
      <c r="BE47" s="106">
        <v>0.49978740371888558</v>
      </c>
      <c r="BF47" s="106">
        <v>0.46708791215754619</v>
      </c>
      <c r="BG47" s="106">
        <v>0.43259454970943534</v>
      </c>
      <c r="BH47" s="106">
        <v>0.39642821430818692</v>
      </c>
      <c r="BI47" s="106">
        <v>0.36729579603754875</v>
      </c>
      <c r="BJ47" s="106">
        <v>0.33694353739807825</v>
      </c>
      <c r="BK47" s="106">
        <v>0.31599263848414727</v>
      </c>
      <c r="BL47" s="106">
        <v>0.2944401039294387</v>
      </c>
      <c r="BM47" s="106">
        <v>0.27225964094779231</v>
      </c>
      <c r="BN47" s="106">
        <v>0.25519552534969403</v>
      </c>
      <c r="BO47" s="106">
        <v>0.23775021065221782</v>
      </c>
      <c r="BP47" s="106">
        <v>0.22453644254816904</v>
      </c>
      <c r="BQ47" s="106">
        <v>0.21109969358292319</v>
      </c>
      <c r="BR47" s="106">
        <v>0.19743427156321824</v>
      </c>
      <c r="BS47" s="106">
        <v>0.18353428888805703</v>
      </c>
      <c r="BT47" s="106">
        <v>0.16939365409091178</v>
      </c>
    </row>
    <row r="48" spans="1:72">
      <c r="A48" s="103">
        <v>2069</v>
      </c>
      <c r="B48" s="106">
        <v>0.10478342565945881</v>
      </c>
      <c r="C48" s="106">
        <v>0.2241947198596238</v>
      </c>
      <c r="D48" s="106">
        <v>0.32803662486384028</v>
      </c>
      <c r="E48" s="106">
        <v>0.51856676168124971</v>
      </c>
      <c r="F48" s="106">
        <v>0.66595807436422039</v>
      </c>
      <c r="G48" s="106">
        <v>0.78322750442051825</v>
      </c>
      <c r="H48" s="106">
        <v>0.84419801057259736</v>
      </c>
      <c r="I48" s="106">
        <v>0.89837745995565121</v>
      </c>
      <c r="J48" s="106">
        <v>0.91692525385780355</v>
      </c>
      <c r="K48" s="106">
        <v>0.93479135116840295</v>
      </c>
      <c r="L48" s="106">
        <v>0.95191161112425493</v>
      </c>
      <c r="M48" s="106">
        <v>0.95682418113738132</v>
      </c>
      <c r="N48" s="106">
        <v>0.96173055498878945</v>
      </c>
      <c r="O48" s="106">
        <v>0.96653255628890045</v>
      </c>
      <c r="P48" s="106">
        <v>0.96667870591204075</v>
      </c>
      <c r="Q48" s="106">
        <v>0.96677611109314321</v>
      </c>
      <c r="R48" s="106">
        <v>0.96677611109314321</v>
      </c>
      <c r="S48" s="106">
        <v>0.96677611109314321</v>
      </c>
      <c r="T48" s="106">
        <v>0.96677611109314321</v>
      </c>
      <c r="U48" s="106">
        <v>0.96677611109314321</v>
      </c>
      <c r="V48" s="106">
        <v>0.96677611109314321</v>
      </c>
      <c r="W48" s="106">
        <v>0.96667870591204075</v>
      </c>
      <c r="X48" s="106">
        <v>0.96662999495215118</v>
      </c>
      <c r="Y48" s="106">
        <v>0.96653255628890045</v>
      </c>
      <c r="Z48" s="106">
        <v>0.96653255628890045</v>
      </c>
      <c r="AA48" s="106">
        <v>0.96653255628890045</v>
      </c>
      <c r="AB48" s="106">
        <v>0.96653255628890045</v>
      </c>
      <c r="AC48" s="106">
        <v>0.96653255628890045</v>
      </c>
      <c r="AD48" s="106">
        <v>0.96653255628890045</v>
      </c>
      <c r="AE48" s="106">
        <v>0.96653255628890045</v>
      </c>
      <c r="AF48" s="106">
        <v>0.96653255628890045</v>
      </c>
      <c r="AG48" s="106">
        <v>0.96492158856711086</v>
      </c>
      <c r="AH48" s="106">
        <v>0.96325540829102119</v>
      </c>
      <c r="AI48" s="106">
        <v>0.96163199029978774</v>
      </c>
      <c r="AJ48" s="106">
        <v>0.95916046883596728</v>
      </c>
      <c r="AK48" s="106">
        <v>0.95667462428293459</v>
      </c>
      <c r="AL48" s="106">
        <v>0.95176034106729346</v>
      </c>
      <c r="AM48" s="106">
        <v>0.9467385804409536</v>
      </c>
      <c r="AN48" s="106">
        <v>0.94170980499650525</v>
      </c>
      <c r="AO48" s="106">
        <v>0.9338991467979787</v>
      </c>
      <c r="AP48" s="106">
        <v>0.92594784476107372</v>
      </c>
      <c r="AQ48" s="106">
        <v>0.91171063819402787</v>
      </c>
      <c r="AR48" s="106">
        <v>0.8970681199719247</v>
      </c>
      <c r="AS48" s="106">
        <v>0.88188527127607019</v>
      </c>
      <c r="AT48" s="106">
        <v>0.86111118747106885</v>
      </c>
      <c r="AU48" s="106">
        <v>0.83939316948401044</v>
      </c>
      <c r="AV48" s="106">
        <v>0.81341924964152379</v>
      </c>
      <c r="AW48" s="106">
        <v>0.78595593174649137</v>
      </c>
      <c r="AX48" s="106">
        <v>0.75702301060303656</v>
      </c>
      <c r="AY48" s="106">
        <v>0.71818555679579721</v>
      </c>
      <c r="AZ48" s="106">
        <v>0.67639400497691449</v>
      </c>
      <c r="BA48" s="106">
        <v>0.64644419498938122</v>
      </c>
      <c r="BB48" s="106">
        <v>0.61478185959340448</v>
      </c>
      <c r="BC48" s="106">
        <v>0.58146195691406821</v>
      </c>
      <c r="BD48" s="106">
        <v>0.53924235550701383</v>
      </c>
      <c r="BE48" s="106">
        <v>0.4939175115637886</v>
      </c>
      <c r="BF48" s="106">
        <v>0.46129381946944464</v>
      </c>
      <c r="BG48" s="106">
        <v>0.42702069294197231</v>
      </c>
      <c r="BH48" s="106">
        <v>0.39096979605420834</v>
      </c>
      <c r="BI48" s="106">
        <v>0.36232383103162641</v>
      </c>
      <c r="BJ48" s="106">
        <v>0.33250344082426936</v>
      </c>
      <c r="BK48" s="106">
        <v>0.31188369735328059</v>
      </c>
      <c r="BL48" s="106">
        <v>0.29083999904076913</v>
      </c>
      <c r="BM48" s="106">
        <v>0.26903814047152719</v>
      </c>
      <c r="BN48" s="106">
        <v>0.25239724112163214</v>
      </c>
      <c r="BO48" s="106">
        <v>0.23522615854138462</v>
      </c>
      <c r="BP48" s="106">
        <v>0.22179854854660264</v>
      </c>
      <c r="BQ48" s="106">
        <v>0.20814102133834947</v>
      </c>
      <c r="BR48" s="106">
        <v>0.19424762071111307</v>
      </c>
      <c r="BS48" s="106">
        <v>0.1801121829330819</v>
      </c>
      <c r="BT48" s="106">
        <v>0.16572832762842718</v>
      </c>
    </row>
    <row r="49" spans="1:72">
      <c r="A49" s="103">
        <v>2070</v>
      </c>
      <c r="B49" s="106">
        <v>0.10478342565945881</v>
      </c>
      <c r="C49" s="106">
        <v>0.2241947198596238</v>
      </c>
      <c r="D49" s="106">
        <v>0.32803662486384028</v>
      </c>
      <c r="E49" s="106">
        <v>0.5190208760112357</v>
      </c>
      <c r="F49" s="106">
        <v>0.66649332076385281</v>
      </c>
      <c r="G49" s="106">
        <v>0.78394691060209909</v>
      </c>
      <c r="H49" s="106">
        <v>0.84483509003518675</v>
      </c>
      <c r="I49" s="106">
        <v>0.89894557645341755</v>
      </c>
      <c r="J49" s="106">
        <v>0.91747066846777525</v>
      </c>
      <c r="K49" s="106">
        <v>0.93531533567696845</v>
      </c>
      <c r="L49" s="106">
        <v>0.95241546288608703</v>
      </c>
      <c r="M49" s="106">
        <v>0.95742188897505476</v>
      </c>
      <c r="N49" s="106">
        <v>0.96237067222737938</v>
      </c>
      <c r="O49" s="106">
        <v>0.96726280247422969</v>
      </c>
      <c r="P49" s="106">
        <v>0.96726280247422969</v>
      </c>
      <c r="Q49" s="106">
        <v>0.96726280247422969</v>
      </c>
      <c r="R49" s="106">
        <v>0.96726280247422969</v>
      </c>
      <c r="S49" s="106">
        <v>0.96726280247422969</v>
      </c>
      <c r="T49" s="106">
        <v>0.96726280247422969</v>
      </c>
      <c r="U49" s="106">
        <v>0.96726280247422969</v>
      </c>
      <c r="V49" s="106">
        <v>0.96726280247422969</v>
      </c>
      <c r="W49" s="106">
        <v>0.96726280247422969</v>
      </c>
      <c r="X49" s="106">
        <v>0.96726280247422969</v>
      </c>
      <c r="Y49" s="106">
        <v>0.96726280247422969</v>
      </c>
      <c r="Z49" s="106">
        <v>0.96726280247422969</v>
      </c>
      <c r="AA49" s="106">
        <v>0.96726280247422969</v>
      </c>
      <c r="AB49" s="106">
        <v>0.96726280247422969</v>
      </c>
      <c r="AC49" s="106">
        <v>0.96726280247422969</v>
      </c>
      <c r="AD49" s="106">
        <v>0.96726280247422969</v>
      </c>
      <c r="AE49" s="106">
        <v>0.96726280247422969</v>
      </c>
      <c r="AF49" s="106">
        <v>0.96726280247422969</v>
      </c>
      <c r="AG49" s="106">
        <v>0.96565460250150914</v>
      </c>
      <c r="AH49" s="106">
        <v>0.9639912903359602</v>
      </c>
      <c r="AI49" s="106">
        <v>0.96237067222737938</v>
      </c>
      <c r="AJ49" s="106">
        <v>0.95990342355558744</v>
      </c>
      <c r="AK49" s="106">
        <v>0.95742188897505476</v>
      </c>
      <c r="AL49" s="106">
        <v>0.95241546288608703</v>
      </c>
      <c r="AM49" s="106">
        <v>0.94735038093535695</v>
      </c>
      <c r="AN49" s="106">
        <v>0.94222560622043361</v>
      </c>
      <c r="AO49" s="106">
        <v>0.93442419130918342</v>
      </c>
      <c r="AP49" s="106">
        <v>0.92648238326728183</v>
      </c>
      <c r="AQ49" s="106">
        <v>0.91198659747514954</v>
      </c>
      <c r="AR49" s="106">
        <v>0.8970681199719247</v>
      </c>
      <c r="AS49" s="106">
        <v>0.88159064761597139</v>
      </c>
      <c r="AT49" s="106">
        <v>0.86049526721828229</v>
      </c>
      <c r="AU49" s="106">
        <v>0.8384265002605541</v>
      </c>
      <c r="AV49" s="106">
        <v>0.81192438619953189</v>
      </c>
      <c r="AW49" s="106">
        <v>0.78394691060209909</v>
      </c>
      <c r="AX49" s="106">
        <v>0.75436734692792906</v>
      </c>
      <c r="AY49" s="106">
        <v>0.7149225315280554</v>
      </c>
      <c r="AZ49" s="106">
        <v>0.67243659987882298</v>
      </c>
      <c r="BA49" s="106">
        <v>0.64227586556591265</v>
      </c>
      <c r="BB49" s="106">
        <v>0.61038456883098702</v>
      </c>
      <c r="BC49" s="106">
        <v>0.57681708317238289</v>
      </c>
      <c r="BD49" s="106">
        <v>0.53394139495035309</v>
      </c>
      <c r="BE49" s="106">
        <v>0.4879950712756404</v>
      </c>
      <c r="BF49" s="106">
        <v>0.4554497754416803</v>
      </c>
      <c r="BG49" s="106">
        <v>0.42140177376052074</v>
      </c>
      <c r="BH49" s="106">
        <v>0.38546927055142555</v>
      </c>
      <c r="BI49" s="106">
        <v>0.35731764574566521</v>
      </c>
      <c r="BJ49" s="106">
        <v>0.32803662486384028</v>
      </c>
      <c r="BK49" s="106">
        <v>0.30790562201649574</v>
      </c>
      <c r="BL49" s="106">
        <v>0.28706517219498351</v>
      </c>
      <c r="BM49" s="106">
        <v>0.26580317570986461</v>
      </c>
      <c r="BN49" s="106">
        <v>0.24942340203560834</v>
      </c>
      <c r="BO49" s="106">
        <v>0.23269402558983643</v>
      </c>
      <c r="BP49" s="106">
        <v>0.21905122420704992</v>
      </c>
      <c r="BQ49" s="106">
        <v>0.20517142734197641</v>
      </c>
      <c r="BR49" s="106">
        <v>0.19104840544741186</v>
      </c>
      <c r="BS49" s="106">
        <v>0.17667570871717575</v>
      </c>
      <c r="BT49" s="106">
        <v>0.16204665726463655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8BC90-0AEC-48EA-A064-E34F1D6E94D6}">
  <dimension ref="A1:BT49"/>
  <sheetViews>
    <sheetView workbookViewId="0">
      <selection activeCell="B11" sqref="B11"/>
    </sheetView>
  </sheetViews>
  <sheetFormatPr baseColWidth="10" defaultColWidth="9.77734375" defaultRowHeight="13.8"/>
  <cols>
    <col min="1" max="16384" width="9.77734375" style="50"/>
  </cols>
  <sheetData>
    <row r="1" spans="1:72" ht="14.4">
      <c r="A1" s="103" t="s">
        <v>348</v>
      </c>
      <c r="B1" s="105">
        <v>15</v>
      </c>
      <c r="C1" s="105">
        <v>16</v>
      </c>
      <c r="D1" s="105">
        <v>17</v>
      </c>
      <c r="E1" s="105">
        <v>18</v>
      </c>
      <c r="F1" s="105">
        <v>19</v>
      </c>
      <c r="G1" s="105">
        <v>20</v>
      </c>
      <c r="H1" s="105">
        <v>21</v>
      </c>
      <c r="I1" s="105">
        <v>22</v>
      </c>
      <c r="J1" s="105">
        <v>23</v>
      </c>
      <c r="K1" s="105">
        <v>24</v>
      </c>
      <c r="L1" s="105">
        <v>25</v>
      </c>
      <c r="M1" s="105">
        <v>26</v>
      </c>
      <c r="N1" s="105">
        <v>27</v>
      </c>
      <c r="O1" s="105">
        <v>28</v>
      </c>
      <c r="P1" s="105">
        <v>29</v>
      </c>
      <c r="Q1" s="105">
        <v>30</v>
      </c>
      <c r="R1" s="105">
        <v>31</v>
      </c>
      <c r="S1" s="105">
        <v>32</v>
      </c>
      <c r="T1" s="105">
        <v>33</v>
      </c>
      <c r="U1" s="105">
        <v>34</v>
      </c>
      <c r="V1" s="105">
        <v>35</v>
      </c>
      <c r="W1" s="105">
        <v>36</v>
      </c>
      <c r="X1" s="105">
        <v>37</v>
      </c>
      <c r="Y1" s="105">
        <v>38</v>
      </c>
      <c r="Z1" s="105">
        <v>39</v>
      </c>
      <c r="AA1" s="105">
        <v>40</v>
      </c>
      <c r="AB1" s="105">
        <v>41</v>
      </c>
      <c r="AC1" s="105">
        <v>42</v>
      </c>
      <c r="AD1" s="105">
        <v>43</v>
      </c>
      <c r="AE1" s="105">
        <v>44</v>
      </c>
      <c r="AF1" s="105">
        <v>45</v>
      </c>
      <c r="AG1" s="105">
        <v>46</v>
      </c>
      <c r="AH1" s="105">
        <v>47</v>
      </c>
      <c r="AI1" s="105">
        <v>48</v>
      </c>
      <c r="AJ1" s="105">
        <v>49</v>
      </c>
      <c r="AK1" s="105">
        <v>50</v>
      </c>
      <c r="AL1" s="105">
        <v>51</v>
      </c>
      <c r="AM1" s="105">
        <v>52</v>
      </c>
      <c r="AN1" s="105">
        <v>53</v>
      </c>
      <c r="AO1" s="105">
        <v>54</v>
      </c>
      <c r="AP1" s="105">
        <v>55</v>
      </c>
      <c r="AQ1" s="105">
        <v>56</v>
      </c>
      <c r="AR1" s="105">
        <v>57</v>
      </c>
      <c r="AS1" s="105">
        <v>58</v>
      </c>
      <c r="AT1" s="105">
        <v>59</v>
      </c>
      <c r="AU1" s="105">
        <v>60</v>
      </c>
      <c r="AV1" s="105">
        <v>61</v>
      </c>
      <c r="AW1" s="105">
        <v>62</v>
      </c>
      <c r="AX1" s="105">
        <v>63</v>
      </c>
      <c r="AY1" s="105">
        <v>64</v>
      </c>
      <c r="AZ1" s="105">
        <v>65</v>
      </c>
      <c r="BA1" s="105">
        <v>66</v>
      </c>
      <c r="BB1" s="105">
        <v>67</v>
      </c>
      <c r="BC1" s="105">
        <v>68</v>
      </c>
      <c r="BD1" s="105">
        <v>69</v>
      </c>
      <c r="BE1" s="105">
        <v>70</v>
      </c>
      <c r="BF1" s="105">
        <v>71</v>
      </c>
      <c r="BG1" s="105">
        <v>72</v>
      </c>
      <c r="BH1" s="105">
        <v>73</v>
      </c>
      <c r="BI1" s="105">
        <v>74</v>
      </c>
      <c r="BJ1" s="105">
        <v>75</v>
      </c>
      <c r="BK1" s="105">
        <v>76</v>
      </c>
      <c r="BL1" s="105">
        <v>77</v>
      </c>
      <c r="BM1" s="105">
        <v>78</v>
      </c>
      <c r="BN1" s="105">
        <v>79</v>
      </c>
      <c r="BO1" s="105">
        <v>80</v>
      </c>
      <c r="BP1" s="105">
        <v>81</v>
      </c>
      <c r="BQ1" s="105">
        <v>82</v>
      </c>
      <c r="BR1" s="105">
        <v>83</v>
      </c>
      <c r="BS1" s="105">
        <v>84</v>
      </c>
      <c r="BT1" s="105">
        <v>85</v>
      </c>
    </row>
    <row r="2" spans="1:72" ht="14.4">
      <c r="A2" s="103">
        <v>2023</v>
      </c>
      <c r="B2" s="106">
        <v>2.0035220858184721E-2</v>
      </c>
      <c r="C2" s="106">
        <v>4.8984376737753292E-2</v>
      </c>
      <c r="D2" s="106">
        <v>7.9689587366201756E-2</v>
      </c>
      <c r="E2" s="106">
        <v>0.16244846684869238</v>
      </c>
      <c r="F2" s="106">
        <v>0.25955050323449869</v>
      </c>
      <c r="G2" s="106">
        <v>0.37488874547583029</v>
      </c>
      <c r="H2" s="106">
        <v>0.44988251103969962</v>
      </c>
      <c r="I2" s="106">
        <v>0.53378017014107371</v>
      </c>
      <c r="J2" s="106">
        <v>0.58273171638748322</v>
      </c>
      <c r="K2" s="106">
        <v>0.63499251239408694</v>
      </c>
      <c r="L2" s="106">
        <v>0.69090986831318379</v>
      </c>
      <c r="M2" s="106">
        <v>0.7055059135422741</v>
      </c>
      <c r="N2" s="106">
        <v>0.72036181655955234</v>
      </c>
      <c r="O2" s="106">
        <v>0.7354845791824226</v>
      </c>
      <c r="P2" s="106">
        <v>0.7354845791824226</v>
      </c>
      <c r="Q2" s="106">
        <v>0.7354845791824226</v>
      </c>
      <c r="R2" s="106">
        <v>0.7354845791824226</v>
      </c>
      <c r="S2" s="106">
        <v>0.7354845791824226</v>
      </c>
      <c r="T2" s="106">
        <v>0.7354845791824226</v>
      </c>
      <c r="U2" s="106">
        <v>0.7354845791824226</v>
      </c>
      <c r="V2" s="106">
        <v>0.7354845791824226</v>
      </c>
      <c r="W2" s="106">
        <v>0.7354845791824226</v>
      </c>
      <c r="X2" s="106">
        <v>0.7354845791824226</v>
      </c>
      <c r="Y2" s="106">
        <v>0.7354845791824226</v>
      </c>
      <c r="Z2" s="106">
        <v>0.7354845791824226</v>
      </c>
      <c r="AA2" s="106">
        <v>0.7354845791824226</v>
      </c>
      <c r="AB2" s="106">
        <v>0.73046412499659108</v>
      </c>
      <c r="AC2" s="106">
        <v>0.72532247659467797</v>
      </c>
      <c r="AD2" s="106">
        <v>0.72036181655955234</v>
      </c>
      <c r="AE2" s="106">
        <v>0.72036181655955234</v>
      </c>
      <c r="AF2" s="106">
        <v>0.72036181655955234</v>
      </c>
      <c r="AG2" s="106">
        <v>0.7103792961680464</v>
      </c>
      <c r="AH2" s="106">
        <v>0.70066082746655933</v>
      </c>
      <c r="AI2" s="106">
        <v>0.69090986831318379</v>
      </c>
      <c r="AJ2" s="106">
        <v>0.67656692188114098</v>
      </c>
      <c r="AK2" s="106">
        <v>0.66247054764509239</v>
      </c>
      <c r="AL2" s="106">
        <v>0.65316077398508121</v>
      </c>
      <c r="AM2" s="106">
        <v>0.64409360922889347</v>
      </c>
      <c r="AN2" s="106">
        <v>0.63499251239408694</v>
      </c>
      <c r="AO2" s="106">
        <v>0.61498587693480933</v>
      </c>
      <c r="AP2" s="106">
        <v>0.59547388908672882</v>
      </c>
      <c r="AQ2" s="106">
        <v>0.5619104499166242</v>
      </c>
      <c r="AR2" s="106">
        <v>0.52987971836333358</v>
      </c>
      <c r="AS2" s="106">
        <v>0.49905350726808473</v>
      </c>
      <c r="AT2" s="106">
        <v>0.46052150028264854</v>
      </c>
      <c r="AU2" s="106">
        <v>0.42396783118509007</v>
      </c>
      <c r="AV2" s="106">
        <v>0.39089032998711593</v>
      </c>
      <c r="AW2" s="106">
        <v>0.35926088148654162</v>
      </c>
      <c r="AX2" s="106">
        <v>0.32916346023748161</v>
      </c>
      <c r="AY2" s="106">
        <v>0.2989714825222109</v>
      </c>
      <c r="AZ2" s="106">
        <v>0.27015778583412847</v>
      </c>
      <c r="BA2" s="106">
        <v>0.24904636915228687</v>
      </c>
      <c r="BB2" s="106">
        <v>0.22872054013287405</v>
      </c>
      <c r="BC2" s="106">
        <v>0.2089923084760224</v>
      </c>
      <c r="BD2" s="106">
        <v>0.19110307723714842</v>
      </c>
      <c r="BE2" s="106">
        <v>0.17375158103646038</v>
      </c>
      <c r="BF2" s="106">
        <v>0.15578706111801513</v>
      </c>
      <c r="BG2" s="106">
        <v>0.13844550055689986</v>
      </c>
      <c r="BH2" s="106">
        <v>0.12157091711158156</v>
      </c>
      <c r="BI2" s="106">
        <v>0.10926553001856547</v>
      </c>
      <c r="BJ2" s="106">
        <v>9.7236143276307085E-2</v>
      </c>
      <c r="BK2" s="106">
        <v>9.1322064431935301E-2</v>
      </c>
      <c r="BL2" s="106">
        <v>8.5473574152808915E-2</v>
      </c>
      <c r="BM2" s="106">
        <v>7.9689587366201756E-2</v>
      </c>
      <c r="BN2" s="106">
        <v>7.3969042802839682E-2</v>
      </c>
      <c r="BO2" s="106">
        <v>6.8310902347734653E-2</v>
      </c>
      <c r="BP2" s="106">
        <v>6.4945548642968295E-2</v>
      </c>
      <c r="BQ2" s="106">
        <v>6.1602078825319068E-2</v>
      </c>
      <c r="BR2" s="106">
        <v>5.828028013001512E-2</v>
      </c>
      <c r="BS2" s="106">
        <v>5.4979942541498551E-2</v>
      </c>
      <c r="BT2" s="106">
        <v>5.1700858749163747E-2</v>
      </c>
    </row>
    <row r="3" spans="1:72" ht="14.4">
      <c r="A3" s="103">
        <v>2024</v>
      </c>
      <c r="B3" s="106">
        <v>2.0239782262420181E-2</v>
      </c>
      <c r="C3" s="106">
        <v>4.9363808632582544E-2</v>
      </c>
      <c r="D3" s="106">
        <v>8.0322701395176263E-2</v>
      </c>
      <c r="E3" s="106">
        <v>0.16338739693556398</v>
      </c>
      <c r="F3" s="106">
        <v>0.2608169044539751</v>
      </c>
      <c r="G3" s="106">
        <v>0.37669019595528525</v>
      </c>
      <c r="H3" s="106">
        <v>0.45242134323137823</v>
      </c>
      <c r="I3" s="106">
        <v>0.53734375927371014</v>
      </c>
      <c r="J3" s="106">
        <v>0.58615152868481912</v>
      </c>
      <c r="K3" s="106">
        <v>0.63837636591528535</v>
      </c>
      <c r="L3" s="106">
        <v>0.69409905023057905</v>
      </c>
      <c r="M3" s="106">
        <v>0.70860386742263193</v>
      </c>
      <c r="N3" s="106">
        <v>0.72336479186182401</v>
      </c>
      <c r="O3" s="106">
        <v>0.73838866697870786</v>
      </c>
      <c r="P3" s="106">
        <v>0.7385417887605974</v>
      </c>
      <c r="Q3" s="106">
        <v>0.73884811500447922</v>
      </c>
      <c r="R3" s="106">
        <v>0.73884811500447922</v>
      </c>
      <c r="S3" s="106">
        <v>0.73884811500447922</v>
      </c>
      <c r="T3" s="106">
        <v>0.73884811500447922</v>
      </c>
      <c r="U3" s="106">
        <v>0.73884811500447922</v>
      </c>
      <c r="V3" s="106">
        <v>0.73884811500447922</v>
      </c>
      <c r="W3" s="106">
        <v>0.73869493810004128</v>
      </c>
      <c r="X3" s="106">
        <v>0.7385417887605974</v>
      </c>
      <c r="Y3" s="106">
        <v>0.73838866697870786</v>
      </c>
      <c r="Z3" s="106">
        <v>0.73838866697870786</v>
      </c>
      <c r="AA3" s="106">
        <v>0.73838866697870786</v>
      </c>
      <c r="AB3" s="106">
        <v>0.73335105942652878</v>
      </c>
      <c r="AC3" s="106">
        <v>0.72849450786289749</v>
      </c>
      <c r="AD3" s="106">
        <v>0.72366567863761666</v>
      </c>
      <c r="AE3" s="106">
        <v>0.72366567863761666</v>
      </c>
      <c r="AF3" s="106">
        <v>0.72366567863761666</v>
      </c>
      <c r="AG3" s="106">
        <v>0.71394148932654733</v>
      </c>
      <c r="AH3" s="106">
        <v>0.70418173055224742</v>
      </c>
      <c r="AI3" s="106">
        <v>0.69468022304353716</v>
      </c>
      <c r="AJ3" s="106">
        <v>0.68055781590479281</v>
      </c>
      <c r="AK3" s="106">
        <v>0.66667394913232625</v>
      </c>
      <c r="AL3" s="106">
        <v>0.65731611384288879</v>
      </c>
      <c r="AM3" s="106">
        <v>0.64806510796543348</v>
      </c>
      <c r="AN3" s="106">
        <v>0.63905485665865203</v>
      </c>
      <c r="AO3" s="106">
        <v>0.61894703635010417</v>
      </c>
      <c r="AP3" s="106">
        <v>0.59933759757230698</v>
      </c>
      <c r="AQ3" s="106">
        <v>0.56610392101880513</v>
      </c>
      <c r="AR3" s="106">
        <v>0.53425433721931426</v>
      </c>
      <c r="AS3" s="106">
        <v>0.50370414439361189</v>
      </c>
      <c r="AT3" s="106">
        <v>0.46525356890996711</v>
      </c>
      <c r="AU3" s="106">
        <v>0.42886947029445949</v>
      </c>
      <c r="AV3" s="106">
        <v>0.39575592596697762</v>
      </c>
      <c r="AW3" s="106">
        <v>0.36418093889544234</v>
      </c>
      <c r="AX3" s="106">
        <v>0.33412871420362605</v>
      </c>
      <c r="AY3" s="106">
        <v>0.30353731996433359</v>
      </c>
      <c r="AZ3" s="106">
        <v>0.27435519953683829</v>
      </c>
      <c r="BA3" s="106">
        <v>0.25294465074689537</v>
      </c>
      <c r="BB3" s="106">
        <v>0.23226222892832429</v>
      </c>
      <c r="BC3" s="106">
        <v>0.21219834379954206</v>
      </c>
      <c r="BD3" s="106">
        <v>0.19399939197139537</v>
      </c>
      <c r="BE3" s="106">
        <v>0.17628664514479339</v>
      </c>
      <c r="BF3" s="106">
        <v>0.15810956770139697</v>
      </c>
      <c r="BG3" s="106">
        <v>0.14050321339214411</v>
      </c>
      <c r="BH3" s="106">
        <v>0.12344111836014701</v>
      </c>
      <c r="BI3" s="106">
        <v>0.11084942219182457</v>
      </c>
      <c r="BJ3" s="106">
        <v>9.8546152311929133E-2</v>
      </c>
      <c r="BK3" s="106">
        <v>9.2440658847175464E-2</v>
      </c>
      <c r="BL3" s="106">
        <v>8.6346709352809914E-2</v>
      </c>
      <c r="BM3" s="106">
        <v>8.0322701395176263E-2</v>
      </c>
      <c r="BN3" s="106">
        <v>7.4481321081587962E-2</v>
      </c>
      <c r="BO3" s="106">
        <v>6.8704962316969542E-2</v>
      </c>
      <c r="BP3" s="106">
        <v>6.5337041504816701E-2</v>
      </c>
      <c r="BQ3" s="106">
        <v>6.1991029583483681E-2</v>
      </c>
      <c r="BR3" s="106">
        <v>5.8666713464534129E-2</v>
      </c>
      <c r="BS3" s="106">
        <v>5.5363882813965676E-2</v>
      </c>
      <c r="BT3" s="106">
        <v>5.2082330007847955E-2</v>
      </c>
    </row>
    <row r="4" spans="1:72" ht="14.4">
      <c r="A4" s="103">
        <v>2025</v>
      </c>
      <c r="B4" s="106">
        <v>2.0393259172180773E-2</v>
      </c>
      <c r="C4" s="106">
        <v>4.9797793500521707E-2</v>
      </c>
      <c r="D4" s="106">
        <v>8.0956584450615252E-2</v>
      </c>
      <c r="E4" s="106">
        <v>0.16426066397973602</v>
      </c>
      <c r="F4" s="106">
        <v>0.2620859312112519</v>
      </c>
      <c r="G4" s="106">
        <v>0.37840131265537025</v>
      </c>
      <c r="H4" s="106">
        <v>0.45496931347928482</v>
      </c>
      <c r="I4" s="106">
        <v>0.54080472476124675</v>
      </c>
      <c r="J4" s="106">
        <v>0.58958650287129533</v>
      </c>
      <c r="K4" s="106">
        <v>0.641638372143572</v>
      </c>
      <c r="L4" s="106">
        <v>0.69730055221692588</v>
      </c>
      <c r="M4" s="106">
        <v>0.71171334411043408</v>
      </c>
      <c r="N4" s="106">
        <v>0.72637849794747389</v>
      </c>
      <c r="O4" s="106">
        <v>0.74114908143778768</v>
      </c>
      <c r="P4" s="106">
        <v>0.74176372345257602</v>
      </c>
      <c r="Q4" s="106">
        <v>0.74222499593823155</v>
      </c>
      <c r="R4" s="106">
        <v>0.74222499593823155</v>
      </c>
      <c r="S4" s="106">
        <v>0.74222499593823155</v>
      </c>
      <c r="T4" s="106">
        <v>0.74222499593823155</v>
      </c>
      <c r="U4" s="106">
        <v>0.74222499593823155</v>
      </c>
      <c r="V4" s="106">
        <v>0.74222499593823155</v>
      </c>
      <c r="W4" s="106">
        <v>0.74191745322343927</v>
      </c>
      <c r="X4" s="106">
        <v>0.74161002139607179</v>
      </c>
      <c r="Y4" s="106">
        <v>0.74114908143778768</v>
      </c>
      <c r="Z4" s="106">
        <v>0.74114908143778768</v>
      </c>
      <c r="AA4" s="106">
        <v>0.74114908143778768</v>
      </c>
      <c r="AB4" s="106">
        <v>0.73640058817123244</v>
      </c>
      <c r="AC4" s="106">
        <v>0.73167847809028463</v>
      </c>
      <c r="AD4" s="106">
        <v>0.72698253192198614</v>
      </c>
      <c r="AE4" s="106">
        <v>0.72698253192198614</v>
      </c>
      <c r="AF4" s="106">
        <v>0.72698253192198614</v>
      </c>
      <c r="AG4" s="106">
        <v>0.71736951482950351</v>
      </c>
      <c r="AH4" s="106">
        <v>0.70786521660425605</v>
      </c>
      <c r="AI4" s="106">
        <v>0.69846780327524971</v>
      </c>
      <c r="AJ4" s="106">
        <v>0.68456818131405406</v>
      </c>
      <c r="AK4" s="106">
        <v>0.67075794882680373</v>
      </c>
      <c r="AL4" s="106">
        <v>0.66149287137442947</v>
      </c>
      <c r="AM4" s="106">
        <v>0.65219425881435156</v>
      </c>
      <c r="AN4" s="106">
        <v>0.64300146601330144</v>
      </c>
      <c r="AO4" s="106">
        <v>0.62279510223826295</v>
      </c>
      <c r="AP4" s="106">
        <v>0.60309076525874727</v>
      </c>
      <c r="AQ4" s="106">
        <v>0.5701961644969622</v>
      </c>
      <c r="AR4" s="106">
        <v>0.53865466282461638</v>
      </c>
      <c r="AS4" s="106">
        <v>0.50826994524812708</v>
      </c>
      <c r="AT4" s="106">
        <v>0.47012582797565233</v>
      </c>
      <c r="AU4" s="106">
        <v>0.43380586799556725</v>
      </c>
      <c r="AV4" s="106">
        <v>0.40075498404218129</v>
      </c>
      <c r="AW4" s="106">
        <v>0.36923161706037444</v>
      </c>
      <c r="AX4" s="106">
        <v>0.33904257525602138</v>
      </c>
      <c r="AY4" s="106">
        <v>0.30805083593067301</v>
      </c>
      <c r="AZ4" s="106">
        <v>0.27858127605657274</v>
      </c>
      <c r="BA4" s="106">
        <v>0.25678936449126544</v>
      </c>
      <c r="BB4" s="106">
        <v>0.23574899954285963</v>
      </c>
      <c r="BC4" s="106">
        <v>0.2154954314346457</v>
      </c>
      <c r="BD4" s="106">
        <v>0.19683910409695352</v>
      </c>
      <c r="BE4" s="106">
        <v>0.17883303752593652</v>
      </c>
      <c r="BF4" s="106">
        <v>0.16037496573503249</v>
      </c>
      <c r="BG4" s="106">
        <v>0.14256862631565251</v>
      </c>
      <c r="BH4" s="106">
        <v>0.12525511853682042</v>
      </c>
      <c r="BI4" s="106">
        <v>0.11243799887163339</v>
      </c>
      <c r="BJ4" s="106">
        <v>9.98594014157555E-2</v>
      </c>
      <c r="BK4" s="106">
        <v>9.3502570739831092E-2</v>
      </c>
      <c r="BL4" s="106">
        <v>8.7221299465202837E-2</v>
      </c>
      <c r="BM4" s="106">
        <v>8.0956584450615252E-2</v>
      </c>
      <c r="BN4" s="106">
        <v>7.5051112901715969E-2</v>
      </c>
      <c r="BO4" s="106">
        <v>6.915568533006973E-2</v>
      </c>
      <c r="BP4" s="106">
        <v>6.578482708257033E-2</v>
      </c>
      <c r="BQ4" s="106">
        <v>6.2435906348215227E-2</v>
      </c>
      <c r="BR4" s="106">
        <v>5.9108709667911645E-2</v>
      </c>
      <c r="BS4" s="106">
        <v>5.5803026342981323E-2</v>
      </c>
      <c r="BT4" s="106">
        <v>5.2518648390683285E-2</v>
      </c>
    </row>
    <row r="5" spans="1:72" ht="14.4">
      <c r="A5" s="103">
        <v>2026</v>
      </c>
      <c r="B5" s="106">
        <v>2.0597969569924292E-2</v>
      </c>
      <c r="C5" s="106">
        <v>5.0177835483983094E-2</v>
      </c>
      <c r="D5" s="106">
        <v>8.1591237934543565E-2</v>
      </c>
      <c r="E5" s="106">
        <v>0.1652026204544684</v>
      </c>
      <c r="F5" s="106">
        <v>0.26335759167980766</v>
      </c>
      <c r="G5" s="106">
        <v>0.38021223846229291</v>
      </c>
      <c r="H5" s="106">
        <v>0.45752647120847889</v>
      </c>
      <c r="I5" s="106">
        <v>0.54440187249921557</v>
      </c>
      <c r="J5" s="106">
        <v>0.59303674000228856</v>
      </c>
      <c r="K5" s="106">
        <v>0.64505045346567658</v>
      </c>
      <c r="L5" s="106">
        <v>0.70066082746655933</v>
      </c>
      <c r="M5" s="106">
        <v>0.71483440801390774</v>
      </c>
      <c r="N5" s="106">
        <v>0.72925151059395965</v>
      </c>
      <c r="O5" s="106">
        <v>0.7440725842261996</v>
      </c>
      <c r="P5" s="106">
        <v>0.74484359458463778</v>
      </c>
      <c r="Q5" s="106">
        <v>0.74576972663658947</v>
      </c>
      <c r="R5" s="106">
        <v>0.74576972663658947</v>
      </c>
      <c r="S5" s="106">
        <v>0.74576972663658947</v>
      </c>
      <c r="T5" s="106">
        <v>0.74576972663658947</v>
      </c>
      <c r="U5" s="106">
        <v>0.74576972663658947</v>
      </c>
      <c r="V5" s="106">
        <v>0.74576972663658947</v>
      </c>
      <c r="W5" s="106">
        <v>0.74515219372882857</v>
      </c>
      <c r="X5" s="106">
        <v>0.74453510689966884</v>
      </c>
      <c r="Y5" s="106">
        <v>0.7440725842261996</v>
      </c>
      <c r="Z5" s="106">
        <v>0.7440725842261996</v>
      </c>
      <c r="AA5" s="106">
        <v>0.7440725842261996</v>
      </c>
      <c r="AB5" s="106">
        <v>0.73946109842106833</v>
      </c>
      <c r="AC5" s="106">
        <v>0.73487445480809233</v>
      </c>
      <c r="AD5" s="106">
        <v>0.73046412499659108</v>
      </c>
      <c r="AE5" s="106">
        <v>0.73046412499659108</v>
      </c>
      <c r="AF5" s="106">
        <v>0.73046412499659108</v>
      </c>
      <c r="AG5" s="106">
        <v>0.72096155590934097</v>
      </c>
      <c r="AH5" s="106">
        <v>0.71156501155518137</v>
      </c>
      <c r="AI5" s="106">
        <v>0.70227272732500756</v>
      </c>
      <c r="AJ5" s="106">
        <v>0.68845389374563304</v>
      </c>
      <c r="AK5" s="106">
        <v>0.67500436705231326</v>
      </c>
      <c r="AL5" s="106">
        <v>0.66555091838426217</v>
      </c>
      <c r="AM5" s="106">
        <v>0.65634462492045598</v>
      </c>
      <c r="AN5" s="106">
        <v>0.64710467465966104</v>
      </c>
      <c r="AO5" s="106">
        <v>0.62679560509310539</v>
      </c>
      <c r="AP5" s="106">
        <v>0.60699237079281132</v>
      </c>
      <c r="AQ5" s="106">
        <v>0.57431036479872755</v>
      </c>
      <c r="AR5" s="106">
        <v>0.54308092243938155</v>
      </c>
      <c r="AS5" s="106">
        <v>0.51297947896453422</v>
      </c>
      <c r="AT5" s="106">
        <v>0.47492205543192784</v>
      </c>
      <c r="AU5" s="106">
        <v>0.43877739532509413</v>
      </c>
      <c r="AV5" s="106">
        <v>0.4057909519009667</v>
      </c>
      <c r="AW5" s="106">
        <v>0.37422627348640325</v>
      </c>
      <c r="AX5" s="106">
        <v>0.34408416733148323</v>
      </c>
      <c r="AY5" s="106">
        <v>0.31268270846450658</v>
      </c>
      <c r="AZ5" s="106">
        <v>0.28283630999323051</v>
      </c>
      <c r="BA5" s="106">
        <v>0.26065846088469341</v>
      </c>
      <c r="BB5" s="106">
        <v>0.23933263658230577</v>
      </c>
      <c r="BC5" s="106">
        <v>0.2187371819720387</v>
      </c>
      <c r="BD5" s="106">
        <v>0.19976430717838226</v>
      </c>
      <c r="BE5" s="106">
        <v>0.18139083428277958</v>
      </c>
      <c r="BF5" s="106">
        <v>0.16271657287607108</v>
      </c>
      <c r="BG5" s="106">
        <v>0.14464178262975244</v>
      </c>
      <c r="BH5" s="106">
        <v>0.12713805368855807</v>
      </c>
      <c r="BI5" s="106">
        <v>0.11403128087105757</v>
      </c>
      <c r="BJ5" s="106">
        <v>0.10123582105399308</v>
      </c>
      <c r="BK5" s="106">
        <v>9.4625797564047445E-2</v>
      </c>
      <c r="BL5" s="106">
        <v>8.803889943491125E-2</v>
      </c>
      <c r="BM5" s="106">
        <v>8.1591237934543565E-2</v>
      </c>
      <c r="BN5" s="106">
        <v>7.5564460721024324E-2</v>
      </c>
      <c r="BO5" s="106">
        <v>6.9550391021414623E-2</v>
      </c>
      <c r="BP5" s="106">
        <v>6.6176959364408872E-2</v>
      </c>
      <c r="BQ5" s="106">
        <v>6.2825490305994061E-2</v>
      </c>
      <c r="BR5" s="106">
        <v>5.949577006209162E-2</v>
      </c>
      <c r="BS5" s="106">
        <v>5.6187587614283552E-2</v>
      </c>
      <c r="BT5" s="106">
        <v>5.2900734665233234E-2</v>
      </c>
    </row>
    <row r="6" spans="1:72" ht="14.4">
      <c r="A6" s="103">
        <v>2027</v>
      </c>
      <c r="B6" s="106">
        <v>2.0802765179911805E-2</v>
      </c>
      <c r="C6" s="106">
        <v>5.0612518436912793E-2</v>
      </c>
      <c r="D6" s="106">
        <v>8.2226663252396318E-2</v>
      </c>
      <c r="E6" s="106">
        <v>0.16614615193119575</v>
      </c>
      <c r="F6" s="106">
        <v>0.26463189406708193</v>
      </c>
      <c r="G6" s="106">
        <v>0.3819323671993276</v>
      </c>
      <c r="H6" s="106">
        <v>0.46009286620109779</v>
      </c>
      <c r="I6" s="106">
        <v>0.54801626602842479</v>
      </c>
      <c r="J6" s="106">
        <v>0.59663099407602438</v>
      </c>
      <c r="K6" s="106">
        <v>0.64847707300096802</v>
      </c>
      <c r="L6" s="106">
        <v>0.70388775298319217</v>
      </c>
      <c r="M6" s="106">
        <v>0.71796712402220109</v>
      </c>
      <c r="N6" s="106">
        <v>0.73228630781529203</v>
      </c>
      <c r="O6" s="106">
        <v>0.74685148405757662</v>
      </c>
      <c r="P6" s="106">
        <v>0.74793461167486541</v>
      </c>
      <c r="Q6" s="106">
        <v>0.74917415294225043</v>
      </c>
      <c r="R6" s="106">
        <v>0.74917415294225043</v>
      </c>
      <c r="S6" s="106">
        <v>0.74917415294225043</v>
      </c>
      <c r="T6" s="106">
        <v>0.74917415294225043</v>
      </c>
      <c r="U6" s="106">
        <v>0.74917415294225043</v>
      </c>
      <c r="V6" s="106">
        <v>0.74917415294225043</v>
      </c>
      <c r="W6" s="106">
        <v>0.74839922931829173</v>
      </c>
      <c r="X6" s="106">
        <v>0.74762500667363574</v>
      </c>
      <c r="Y6" s="106">
        <v>0.74685148405757662</v>
      </c>
      <c r="Z6" s="106">
        <v>0.74685148405757662</v>
      </c>
      <c r="AA6" s="106">
        <v>0.74685148405757662</v>
      </c>
      <c r="AB6" s="106">
        <v>0.74253264960045307</v>
      </c>
      <c r="AC6" s="106">
        <v>0.73808250605784487</v>
      </c>
      <c r="AD6" s="106">
        <v>0.73380779099145654</v>
      </c>
      <c r="AE6" s="106">
        <v>0.73380779099145654</v>
      </c>
      <c r="AF6" s="106">
        <v>0.73380779099145654</v>
      </c>
      <c r="AG6" s="106">
        <v>0.72441836542441451</v>
      </c>
      <c r="AH6" s="106">
        <v>0.71513225887670862</v>
      </c>
      <c r="AI6" s="106">
        <v>0.70609511459555852</v>
      </c>
      <c r="AJ6" s="106">
        <v>0.6925029237122563</v>
      </c>
      <c r="AK6" s="106">
        <v>0.67927291188945671</v>
      </c>
      <c r="AL6" s="106">
        <v>0.66977028326326105</v>
      </c>
      <c r="AM6" s="106">
        <v>0.66037696584519079</v>
      </c>
      <c r="AN6" s="106">
        <v>0.65122889868934253</v>
      </c>
      <c r="AO6" s="106">
        <v>0.6308163382696822</v>
      </c>
      <c r="AP6" s="106">
        <v>0.61091346020805259</v>
      </c>
      <c r="AQ6" s="106">
        <v>0.57857238999021543</v>
      </c>
      <c r="AR6" s="106">
        <v>0.54753334601045522</v>
      </c>
      <c r="AS6" s="106">
        <v>0.51771925194530966</v>
      </c>
      <c r="AT6" s="106">
        <v>0.4798605987534022</v>
      </c>
      <c r="AU6" s="106">
        <v>0.44388912209699516</v>
      </c>
      <c r="AV6" s="106">
        <v>0.41076440225970412</v>
      </c>
      <c r="AW6" s="106">
        <v>0.37925851071906042</v>
      </c>
      <c r="AX6" s="106">
        <v>0.34907386783926808</v>
      </c>
      <c r="AY6" s="106">
        <v>0.31734845238978543</v>
      </c>
      <c r="AZ6" s="106">
        <v>0.28703793202825389</v>
      </c>
      <c r="BA6" s="106">
        <v>0.26463189406708193</v>
      </c>
      <c r="BB6" s="106">
        <v>0.24293775733595099</v>
      </c>
      <c r="BC6" s="106">
        <v>0.22207110172320083</v>
      </c>
      <c r="BD6" s="106">
        <v>0.20270429779142521</v>
      </c>
      <c r="BE6" s="106">
        <v>0.18396011220141723</v>
      </c>
      <c r="BF6" s="106">
        <v>0.16506795890714454</v>
      </c>
      <c r="BG6" s="106">
        <v>0.14672272596206853</v>
      </c>
      <c r="BH6" s="106">
        <v>0.12902751364228301</v>
      </c>
      <c r="BI6" s="106">
        <v>0.11562928912664121</v>
      </c>
      <c r="BJ6" s="106">
        <v>0.10255573512131851</v>
      </c>
      <c r="BK6" s="106">
        <v>9.5692111685250464E-2</v>
      </c>
      <c r="BL6" s="106">
        <v>8.8916312708738274E-2</v>
      </c>
      <c r="BM6" s="106">
        <v>8.2226663252396318E-2</v>
      </c>
      <c r="BN6" s="106">
        <v>7.6078316334249829E-2</v>
      </c>
      <c r="BO6" s="106">
        <v>7.0001852909604922E-2</v>
      </c>
      <c r="BP6" s="106">
        <v>6.6625476603044367E-2</v>
      </c>
      <c r="BQ6" s="106">
        <v>6.3271091611011604E-2</v>
      </c>
      <c r="BR6" s="106">
        <v>5.9938483777258092E-2</v>
      </c>
      <c r="BS6" s="106">
        <v>5.6627441717205754E-2</v>
      </c>
      <c r="BT6" s="106">
        <v>5.3337756773251796E-2</v>
      </c>
    </row>
    <row r="7" spans="1:72" ht="14.4">
      <c r="A7" s="103">
        <v>2028</v>
      </c>
      <c r="B7" s="106">
        <v>2.1007646055359718E-2</v>
      </c>
      <c r="C7" s="106">
        <v>5.0993171981632626E-2</v>
      </c>
      <c r="D7" s="106">
        <v>8.2920736437213455E-2</v>
      </c>
      <c r="E7" s="106">
        <v>0.1670237020276229</v>
      </c>
      <c r="F7" s="106">
        <v>0.26590884661465258</v>
      </c>
      <c r="G7" s="106">
        <v>0.38375284328876202</v>
      </c>
      <c r="H7" s="106">
        <v>0.46266854859958717</v>
      </c>
      <c r="I7" s="106">
        <v>0.55152668970682184</v>
      </c>
      <c r="J7" s="106">
        <v>0.6001126387400938</v>
      </c>
      <c r="K7" s="106">
        <v>0.65178039173309243</v>
      </c>
      <c r="L7" s="106">
        <v>0.7071272181387811</v>
      </c>
      <c r="M7" s="106">
        <v>0.72111155750987954</v>
      </c>
      <c r="N7" s="106">
        <v>0.73533200699332535</v>
      </c>
      <c r="O7" s="106">
        <v>0.74979459718648966</v>
      </c>
      <c r="P7" s="106">
        <v>0.75119224178726507</v>
      </c>
      <c r="Q7" s="106">
        <v>0.752592168697366</v>
      </c>
      <c r="R7" s="106">
        <v>0.752592168697366</v>
      </c>
      <c r="S7" s="106">
        <v>0.752592168697366</v>
      </c>
      <c r="T7" s="106">
        <v>0.752592168697366</v>
      </c>
      <c r="U7" s="106">
        <v>0.752592168697366</v>
      </c>
      <c r="V7" s="106">
        <v>0.752592168697366</v>
      </c>
      <c r="W7" s="106">
        <v>0.75165863022478774</v>
      </c>
      <c r="X7" s="106">
        <v>0.75072610693951758</v>
      </c>
      <c r="Y7" s="106">
        <v>0.74979459718648966</v>
      </c>
      <c r="Z7" s="106">
        <v>0.74979459718648966</v>
      </c>
      <c r="AA7" s="106">
        <v>0.74979459718648966</v>
      </c>
      <c r="AB7" s="106">
        <v>0.74546090439265877</v>
      </c>
      <c r="AC7" s="106">
        <v>0.74130270039616741</v>
      </c>
      <c r="AD7" s="106">
        <v>0.73716468390362322</v>
      </c>
      <c r="AE7" s="106">
        <v>0.73716468390362322</v>
      </c>
      <c r="AF7" s="106">
        <v>0.73716468390362322</v>
      </c>
      <c r="AG7" s="106">
        <v>0.72804063115091711</v>
      </c>
      <c r="AH7" s="106">
        <v>0.71886433505779657</v>
      </c>
      <c r="AI7" s="106">
        <v>0.70993508558820129</v>
      </c>
      <c r="AJ7" s="106">
        <v>0.69657185260223997</v>
      </c>
      <c r="AK7" s="106">
        <v>0.68342036744636214</v>
      </c>
      <c r="AL7" s="106">
        <v>0.67386983248413834</v>
      </c>
      <c r="AM7" s="106">
        <v>0.66456953508641625</v>
      </c>
      <c r="AN7" s="106">
        <v>0.65523577701417579</v>
      </c>
      <c r="AO7" s="106">
        <v>0.63472242165234138</v>
      </c>
      <c r="AP7" s="106">
        <v>0.61472250467665646</v>
      </c>
      <c r="AQ7" s="106">
        <v>0.58273171638748322</v>
      </c>
      <c r="AR7" s="106">
        <v>0.55201216621120752</v>
      </c>
      <c r="AS7" s="106">
        <v>0.52248955637168004</v>
      </c>
      <c r="AT7" s="106">
        <v>0.48472229876822204</v>
      </c>
      <c r="AU7" s="106">
        <v>0.44893279484622017</v>
      </c>
      <c r="AV7" s="106">
        <v>0.4158746826909786</v>
      </c>
      <c r="AW7" s="106">
        <v>0.38432875450846266</v>
      </c>
      <c r="AX7" s="106">
        <v>0.35419357214159819</v>
      </c>
      <c r="AY7" s="106">
        <v>0.32204844060581433</v>
      </c>
      <c r="AZ7" s="106">
        <v>0.29135120955232191</v>
      </c>
      <c r="BA7" s="106">
        <v>0.26855096642152415</v>
      </c>
      <c r="BB7" s="106">
        <v>0.24656455557521278</v>
      </c>
      <c r="BC7" s="106">
        <v>0.22534916761697596</v>
      </c>
      <c r="BD7" s="106">
        <v>0.20565918835146008</v>
      </c>
      <c r="BE7" s="106">
        <v>0.18654094875883301</v>
      </c>
      <c r="BF7" s="106">
        <v>0.1673615844825567</v>
      </c>
      <c r="BG7" s="106">
        <v>0.14881150026858292</v>
      </c>
      <c r="BH7" s="106">
        <v>0.13086022571761094</v>
      </c>
      <c r="BI7" s="106">
        <v>0.11723204469932363</v>
      </c>
      <c r="BJ7" s="106">
        <v>0.103878926096587</v>
      </c>
      <c r="BK7" s="106">
        <v>9.6819999754274896E-2</v>
      </c>
      <c r="BL7" s="106">
        <v>8.9795191605410149E-2</v>
      </c>
      <c r="BM7" s="106">
        <v>8.2920736437213455E-2</v>
      </c>
      <c r="BN7" s="106">
        <v>7.6592680495215559E-2</v>
      </c>
      <c r="BO7" s="106">
        <v>7.0397205911519517E-2</v>
      </c>
      <c r="BP7" s="106">
        <v>6.7018249872687424E-2</v>
      </c>
      <c r="BQ7" s="106">
        <v>6.3661310315907854E-2</v>
      </c>
      <c r="BR7" s="106">
        <v>6.0326172758619102E-2</v>
      </c>
      <c r="BS7" s="106">
        <v>5.7012625495201252E-2</v>
      </c>
      <c r="BT7" s="106">
        <v>5.3720459552179377E-2</v>
      </c>
    </row>
    <row r="8" spans="1:72" ht="14.4">
      <c r="A8" s="103">
        <v>2029</v>
      </c>
      <c r="B8" s="106">
        <v>2.1161362699442045E-2</v>
      </c>
      <c r="C8" s="106">
        <v>5.1374111426905796E-2</v>
      </c>
      <c r="D8" s="106">
        <v>8.3557780146250343E-2</v>
      </c>
      <c r="E8" s="106">
        <v>0.16797028218448196</v>
      </c>
      <c r="F8" s="106">
        <v>0.26718845759841275</v>
      </c>
      <c r="G8" s="106">
        <v>0.38548205544701841</v>
      </c>
      <c r="H8" s="106">
        <v>0.46525356890996711</v>
      </c>
      <c r="I8" s="106">
        <v>0.55517536375413934</v>
      </c>
      <c r="J8" s="106">
        <v>0.6036098588171861</v>
      </c>
      <c r="K8" s="106">
        <v>0.65523577701417579</v>
      </c>
      <c r="L8" s="106">
        <v>0.7103792961680464</v>
      </c>
      <c r="M8" s="106">
        <v>0.72426777434147294</v>
      </c>
      <c r="N8" s="106">
        <v>0.73838866697870786</v>
      </c>
      <c r="O8" s="106">
        <v>0.752592168697366</v>
      </c>
      <c r="P8" s="106">
        <v>0.75430629807121718</v>
      </c>
      <c r="Q8" s="106">
        <v>0.7560238554321721</v>
      </c>
      <c r="R8" s="106">
        <v>0.7560238554321721</v>
      </c>
      <c r="S8" s="106">
        <v>0.7560238554321721</v>
      </c>
      <c r="T8" s="106">
        <v>0.7560238554321721</v>
      </c>
      <c r="U8" s="106">
        <v>0.7560238554321721</v>
      </c>
      <c r="V8" s="106">
        <v>0.7560238554321721</v>
      </c>
      <c r="W8" s="106">
        <v>0.75493046721721702</v>
      </c>
      <c r="X8" s="106">
        <v>0.75383846870842131</v>
      </c>
      <c r="Y8" s="106">
        <v>0.752592168697366</v>
      </c>
      <c r="Z8" s="106">
        <v>0.752592168697366</v>
      </c>
      <c r="AA8" s="106">
        <v>0.752592168697366</v>
      </c>
      <c r="AB8" s="106">
        <v>0.74855415793428637</v>
      </c>
      <c r="AC8" s="106">
        <v>0.74453510689966884</v>
      </c>
      <c r="AD8" s="106">
        <v>0.74053488237345078</v>
      </c>
      <c r="AE8" s="106">
        <v>0.74053488237345078</v>
      </c>
      <c r="AF8" s="106">
        <v>0.74053488237345078</v>
      </c>
      <c r="AG8" s="106">
        <v>0.7315265887411021</v>
      </c>
      <c r="AH8" s="106">
        <v>0.72261304426709716</v>
      </c>
      <c r="AI8" s="106">
        <v>0.71379276191545016</v>
      </c>
      <c r="AJ8" s="106">
        <v>0.70066082746655933</v>
      </c>
      <c r="AK8" s="106">
        <v>0.68773293548589431</v>
      </c>
      <c r="AL8" s="106">
        <v>0.67813246001197947</v>
      </c>
      <c r="AM8" s="106">
        <v>0.66864298349903362</v>
      </c>
      <c r="AN8" s="106">
        <v>0.65940180506350021</v>
      </c>
      <c r="AO8" s="106">
        <v>0.63878339139656359</v>
      </c>
      <c r="AP8" s="106">
        <v>0.61868234060111704</v>
      </c>
      <c r="AQ8" s="106">
        <v>0.58691354245113303</v>
      </c>
      <c r="AR8" s="106">
        <v>0.55651761848206527</v>
      </c>
      <c r="AS8" s="106">
        <v>0.52717321830918418</v>
      </c>
      <c r="AT8" s="106">
        <v>0.48972848824369097</v>
      </c>
      <c r="AU8" s="106">
        <v>0.45401275064078095</v>
      </c>
      <c r="AV8" s="106">
        <v>0.42092179482361125</v>
      </c>
      <c r="AW8" s="106">
        <v>0.38943743706015899</v>
      </c>
      <c r="AX8" s="106">
        <v>0.35926088148654162</v>
      </c>
      <c r="AY8" s="106">
        <v>0.32669505658627485</v>
      </c>
      <c r="AZ8" s="106">
        <v>0.29569434693755742</v>
      </c>
      <c r="BA8" s="106">
        <v>0.27257588952611794</v>
      </c>
      <c r="BB8" s="106">
        <v>0.25021322740881918</v>
      </c>
      <c r="BC8" s="106">
        <v>0.22872054013287405</v>
      </c>
      <c r="BD8" s="106">
        <v>0.20855647620937076</v>
      </c>
      <c r="BE8" s="106">
        <v>0.18913342213068712</v>
      </c>
      <c r="BF8" s="106">
        <v>0.16973242918130149</v>
      </c>
      <c r="BG8" s="106">
        <v>0.15090814983673054</v>
      </c>
      <c r="BH8" s="106">
        <v>0.13276261711301363</v>
      </c>
      <c r="BI8" s="106">
        <v>0.11883956877536495</v>
      </c>
      <c r="BJ8" s="106">
        <v>0.10520540619817575</v>
      </c>
      <c r="BK8" s="106">
        <v>9.7890743535487532E-2</v>
      </c>
      <c r="BL8" s="106">
        <v>9.0675539800240318E-2</v>
      </c>
      <c r="BM8" s="106">
        <v>8.3557780146250343E-2</v>
      </c>
      <c r="BN8" s="106">
        <v>7.716479359322688E-2</v>
      </c>
      <c r="BO8" s="106">
        <v>7.0792861536772639E-2</v>
      </c>
      <c r="BP8" s="106">
        <v>6.7411322807956059E-2</v>
      </c>
      <c r="BQ8" s="106">
        <v>6.4051825767134835E-2</v>
      </c>
      <c r="BR8" s="106">
        <v>6.0714155604812241E-2</v>
      </c>
      <c r="BS8" s="106">
        <v>5.7398100293716843E-2</v>
      </c>
      <c r="BT8" s="106">
        <v>5.4103450543903642E-2</v>
      </c>
    </row>
    <row r="9" spans="1:72" ht="14.4">
      <c r="A9" s="103">
        <v>2030</v>
      </c>
      <c r="B9" s="106">
        <v>2.1366392917631052E-2</v>
      </c>
      <c r="C9" s="106">
        <v>5.1809821288610065E-2</v>
      </c>
      <c r="D9" s="106">
        <v>8.4195600054955189E-2</v>
      </c>
      <c r="E9" s="106">
        <v>0.16885067005835785</v>
      </c>
      <c r="F9" s="106">
        <v>0.26847073532875027</v>
      </c>
      <c r="G9" s="106">
        <v>0.38731215756667919</v>
      </c>
      <c r="H9" s="106">
        <v>0.46795628288926039</v>
      </c>
      <c r="I9" s="106">
        <v>0.55871916098317487</v>
      </c>
      <c r="J9" s="106">
        <v>0.60712275905837243</v>
      </c>
      <c r="K9" s="106">
        <v>0.65870597844870782</v>
      </c>
      <c r="L9" s="106">
        <v>0.71379276191545016</v>
      </c>
      <c r="M9" s="106">
        <v>0.72743584087607505</v>
      </c>
      <c r="N9" s="106">
        <v>0.74130270039616741</v>
      </c>
      <c r="O9" s="106">
        <v>0.75555509014469624</v>
      </c>
      <c r="P9" s="106">
        <v>0.75758825457526968</v>
      </c>
      <c r="Q9" s="106">
        <v>0.75962623435409726</v>
      </c>
      <c r="R9" s="106">
        <v>0.75962623435409726</v>
      </c>
      <c r="S9" s="106">
        <v>0.75962623435409726</v>
      </c>
      <c r="T9" s="106">
        <v>0.75962623435409726</v>
      </c>
      <c r="U9" s="106">
        <v>0.75962623435409726</v>
      </c>
      <c r="V9" s="106">
        <v>0.75962623435409726</v>
      </c>
      <c r="W9" s="106">
        <v>0.75821481160554283</v>
      </c>
      <c r="X9" s="106">
        <v>0.7568056993249741</v>
      </c>
      <c r="Y9" s="106">
        <v>0.75555509014469624</v>
      </c>
      <c r="Z9" s="106">
        <v>0.75555509014469624</v>
      </c>
      <c r="AA9" s="106">
        <v>0.75555509014469624</v>
      </c>
      <c r="AB9" s="106">
        <v>0.75165863022478774</v>
      </c>
      <c r="AC9" s="106">
        <v>0.74777979516988125</v>
      </c>
      <c r="AD9" s="106">
        <v>0.7440725842261996</v>
      </c>
      <c r="AE9" s="106">
        <v>0.7440725842261996</v>
      </c>
      <c r="AF9" s="106">
        <v>0.7440725842261996</v>
      </c>
      <c r="AG9" s="106">
        <v>0.7351794622061586</v>
      </c>
      <c r="AH9" s="106">
        <v>0.72637849794747389</v>
      </c>
      <c r="AI9" s="106">
        <v>0.71751887729723218</v>
      </c>
      <c r="AJ9" s="106">
        <v>0.70462289133764011</v>
      </c>
      <c r="AK9" s="106">
        <v>0.69192327597020264</v>
      </c>
      <c r="AL9" s="106">
        <v>0.68241734112960561</v>
      </c>
      <c r="AM9" s="106">
        <v>0.67287840287984935</v>
      </c>
      <c r="AN9" s="106">
        <v>0.66344940114280082</v>
      </c>
      <c r="AO9" s="106">
        <v>0.64272866205009194</v>
      </c>
      <c r="AP9" s="106">
        <v>0.62252911760909679</v>
      </c>
      <c r="AQ9" s="106">
        <v>0.59124581664189357</v>
      </c>
      <c r="AR9" s="106">
        <v>0.56104994107176742</v>
      </c>
      <c r="AS9" s="106">
        <v>0.53200471453980747</v>
      </c>
      <c r="AT9" s="106">
        <v>0.49465701065995921</v>
      </c>
      <c r="AU9" s="106">
        <v>0.45912938241208723</v>
      </c>
      <c r="AV9" s="106">
        <v>0.42610804492308912</v>
      </c>
      <c r="AW9" s="106">
        <v>0.39458499715794648</v>
      </c>
      <c r="AX9" s="106">
        <v>0.36446052753688601</v>
      </c>
      <c r="AY9" s="106">
        <v>0.33146402236373496</v>
      </c>
      <c r="AZ9" s="106">
        <v>0.30006765533072882</v>
      </c>
      <c r="BA9" s="106">
        <v>0.27654591241998305</v>
      </c>
      <c r="BB9" s="106">
        <v>0.25388397131815726</v>
      </c>
      <c r="BC9" s="106">
        <v>0.23203553504728686</v>
      </c>
      <c r="BD9" s="106">
        <v>0.21154113813849434</v>
      </c>
      <c r="BE9" s="106">
        <v>0.19173761119921021</v>
      </c>
      <c r="BF9" s="106">
        <v>0.17204507478161318</v>
      </c>
      <c r="BG9" s="106">
        <v>0.15301271928852878</v>
      </c>
      <c r="BH9" s="106">
        <v>0.13460789374545903</v>
      </c>
      <c r="BI9" s="106">
        <v>0.12038978176662016</v>
      </c>
      <c r="BJ9" s="106">
        <v>0.10659571096140665</v>
      </c>
      <c r="BK9" s="106">
        <v>9.9023321924979341E-2</v>
      </c>
      <c r="BL9" s="106">
        <v>9.1557360980841107E-2</v>
      </c>
      <c r="BM9" s="106">
        <v>8.4195600054955189E-2</v>
      </c>
      <c r="BN9" s="106">
        <v>7.7680233837217449E-2</v>
      </c>
      <c r="BO9" s="106">
        <v>7.1245410399317546E-2</v>
      </c>
      <c r="BP9" s="106">
        <v>6.7860916397312482E-2</v>
      </c>
      <c r="BQ9" s="106">
        <v>6.4498492937231047E-2</v>
      </c>
      <c r="BR9" s="106">
        <v>6.115792483517344E-2</v>
      </c>
      <c r="BS9" s="106">
        <v>5.7838999695518194E-2</v>
      </c>
      <c r="BT9" s="106">
        <v>5.4541507865906176E-2</v>
      </c>
    </row>
    <row r="10" spans="1:72" ht="14.4">
      <c r="A10" s="103">
        <v>2031</v>
      </c>
      <c r="B10" s="106">
        <v>2.1571508547854334E-2</v>
      </c>
      <c r="C10" s="106">
        <v>5.2191374463579139E-2</v>
      </c>
      <c r="D10" s="106">
        <v>8.4834197582822277E-2</v>
      </c>
      <c r="E10" s="106">
        <v>0.16980031369531468</v>
      </c>
      <c r="F10" s="106">
        <v>0.2697556881507272</v>
      </c>
      <c r="G10" s="106">
        <v>0.3890505252863371</v>
      </c>
      <c r="H10" s="106">
        <v>0.47056052646436763</v>
      </c>
      <c r="I10" s="106">
        <v>0.56240260556925747</v>
      </c>
      <c r="J10" s="106">
        <v>0.61065144515615932</v>
      </c>
      <c r="K10" s="106">
        <v>0.66219109153546452</v>
      </c>
      <c r="L10" s="106">
        <v>0.71707086951247401</v>
      </c>
      <c r="M10" s="106">
        <v>0.73061582397199443</v>
      </c>
      <c r="N10" s="106">
        <v>0.74438090483552377</v>
      </c>
      <c r="O10" s="106">
        <v>0.75837152215433967</v>
      </c>
      <c r="P10" s="106">
        <v>0.76072560860355909</v>
      </c>
      <c r="Q10" s="106">
        <v>0.76308614114813123</v>
      </c>
      <c r="R10" s="106">
        <v>0.76308614114813123</v>
      </c>
      <c r="S10" s="106">
        <v>0.76308614114813123</v>
      </c>
      <c r="T10" s="106">
        <v>0.76308614114813123</v>
      </c>
      <c r="U10" s="106">
        <v>0.76308614114813123</v>
      </c>
      <c r="V10" s="106">
        <v>0.76308614114813123</v>
      </c>
      <c r="W10" s="106">
        <v>0.76151173524597182</v>
      </c>
      <c r="X10" s="106">
        <v>0.75994019819277336</v>
      </c>
      <c r="Y10" s="106">
        <v>0.75837152215433967</v>
      </c>
      <c r="Z10" s="106">
        <v>0.75837152215433967</v>
      </c>
      <c r="AA10" s="106">
        <v>0.75837152215433967</v>
      </c>
      <c r="AB10" s="106">
        <v>0.75477438240802519</v>
      </c>
      <c r="AC10" s="106">
        <v>0.75103683533825638</v>
      </c>
      <c r="AD10" s="106">
        <v>0.74747024617852842</v>
      </c>
      <c r="AE10" s="106">
        <v>0.74747024617852842</v>
      </c>
      <c r="AF10" s="106">
        <v>0.74747024617852842</v>
      </c>
      <c r="AG10" s="106">
        <v>0.73869493810004128</v>
      </c>
      <c r="AH10" s="106">
        <v>0.73000919104339967</v>
      </c>
      <c r="AI10" s="106">
        <v>0.72141164087661902</v>
      </c>
      <c r="AJ10" s="106">
        <v>0.70875167594477939</v>
      </c>
      <c r="AK10" s="106">
        <v>0.69628055178434622</v>
      </c>
      <c r="AL10" s="106">
        <v>0.68658071037391211</v>
      </c>
      <c r="AM10" s="106">
        <v>0.67713586284967153</v>
      </c>
      <c r="AN10" s="106">
        <v>0.66765787205021954</v>
      </c>
      <c r="AO10" s="106">
        <v>0.64683047538571314</v>
      </c>
      <c r="AP10" s="106">
        <v>0.62652827720791171</v>
      </c>
      <c r="AQ10" s="106">
        <v>0.59547388908672882</v>
      </c>
      <c r="AR10" s="106">
        <v>0.56560937507936271</v>
      </c>
      <c r="AS10" s="106">
        <v>0.53686763420978489</v>
      </c>
      <c r="AT10" s="106">
        <v>0.49973224575415026</v>
      </c>
      <c r="AU10" s="106">
        <v>0.46428308878583169</v>
      </c>
      <c r="AV10" s="106">
        <v>0.43133330125436814</v>
      </c>
      <c r="AW10" s="106">
        <v>0.39977188028950172</v>
      </c>
      <c r="AX10" s="106">
        <v>0.36960727057298448</v>
      </c>
      <c r="AY10" s="106">
        <v>0.3362683772332199</v>
      </c>
      <c r="AZ10" s="106">
        <v>0.30447145021663574</v>
      </c>
      <c r="BA10" s="106">
        <v>0.28054152163023682</v>
      </c>
      <c r="BB10" s="106">
        <v>0.25757698819326447</v>
      </c>
      <c r="BC10" s="106">
        <v>0.23544499499986338</v>
      </c>
      <c r="BD10" s="106">
        <v>0.21454104133266022</v>
      </c>
      <c r="BE10" s="106">
        <v>0.19435359556120374</v>
      </c>
      <c r="BF10" s="106">
        <v>0.17443562069383678</v>
      </c>
      <c r="BG10" s="106">
        <v>0.15512525358374354</v>
      </c>
      <c r="BH10" s="106">
        <v>0.13652334979223735</v>
      </c>
      <c r="BI10" s="106">
        <v>0.12200672146783523</v>
      </c>
      <c r="BJ10" s="106">
        <v>0.10792895713344537</v>
      </c>
      <c r="BK10" s="106">
        <v>0.10009852302604869</v>
      </c>
      <c r="BL10" s="106">
        <v>9.2440658847175464E-2</v>
      </c>
      <c r="BM10" s="106">
        <v>8.4834197582822277E-2</v>
      </c>
      <c r="BN10" s="106">
        <v>7.8196184983738579E-2</v>
      </c>
      <c r="BO10" s="106">
        <v>7.1641715674319553E-2</v>
      </c>
      <c r="BP10" s="106">
        <v>6.8254632629131645E-2</v>
      </c>
      <c r="BQ10" s="106">
        <v>6.4889645414381691E-2</v>
      </c>
      <c r="BR10" s="106">
        <v>6.1546538517897688E-2</v>
      </c>
      <c r="BS10" s="106">
        <v>5.8225099221095603E-2</v>
      </c>
      <c r="BT10" s="106">
        <v>5.4925117553860203E-2</v>
      </c>
    </row>
    <row r="11" spans="1:72" ht="14.4">
      <c r="A11" s="103">
        <v>2032</v>
      </c>
      <c r="B11" s="106">
        <v>2.1725401354280749E-2</v>
      </c>
      <c r="C11" s="106">
        <v>5.2627786578188632E-2</v>
      </c>
      <c r="D11" s="106">
        <v>8.5473574152808915E-2</v>
      </c>
      <c r="E11" s="106">
        <v>0.17075155166171324</v>
      </c>
      <c r="F11" s="106">
        <v>0.27104332444426088</v>
      </c>
      <c r="G11" s="106">
        <v>0.39089032998711593</v>
      </c>
      <c r="H11" s="106">
        <v>0.4731742638429165</v>
      </c>
      <c r="I11" s="106">
        <v>0.56610392101880513</v>
      </c>
      <c r="J11" s="106">
        <v>0.61419602375508986</v>
      </c>
      <c r="K11" s="106">
        <v>0.66555091838426217</v>
      </c>
      <c r="L11" s="106">
        <v>0.72036181655955234</v>
      </c>
      <c r="M11" s="106">
        <v>0.73380779099145654</v>
      </c>
      <c r="N11" s="106">
        <v>0.74747024617852842</v>
      </c>
      <c r="O11" s="106">
        <v>0.76135445257193701</v>
      </c>
      <c r="P11" s="106">
        <v>0.76387442237358183</v>
      </c>
      <c r="Q11" s="106">
        <v>0.76655997127174935</v>
      </c>
      <c r="R11" s="106">
        <v>0.76655997127174935</v>
      </c>
      <c r="S11" s="106">
        <v>0.76655997127174935</v>
      </c>
      <c r="T11" s="106">
        <v>0.76655997127174935</v>
      </c>
      <c r="U11" s="106">
        <v>0.76655997127174935</v>
      </c>
      <c r="V11" s="106">
        <v>0.76655997127174935</v>
      </c>
      <c r="W11" s="106">
        <v>0.76482131054619473</v>
      </c>
      <c r="X11" s="106">
        <v>0.76308614114813123</v>
      </c>
      <c r="Y11" s="106">
        <v>0.76135445257193701</v>
      </c>
      <c r="Z11" s="106">
        <v>0.76135445257193701</v>
      </c>
      <c r="AA11" s="106">
        <v>0.76135445257193701</v>
      </c>
      <c r="AB11" s="106">
        <v>0.75774485107366962</v>
      </c>
      <c r="AC11" s="106">
        <v>0.75430629807121718</v>
      </c>
      <c r="AD11" s="106">
        <v>0.75088145705822662</v>
      </c>
      <c r="AE11" s="106">
        <v>0.75088145705822662</v>
      </c>
      <c r="AF11" s="106">
        <v>0.75088145705822662</v>
      </c>
      <c r="AG11" s="106">
        <v>0.74222499593823155</v>
      </c>
      <c r="AH11" s="106">
        <v>0.73380779099145654</v>
      </c>
      <c r="AI11" s="106">
        <v>0.72532247659467797</v>
      </c>
      <c r="AJ11" s="106">
        <v>0.71290095103113493</v>
      </c>
      <c r="AK11" s="106">
        <v>0.70066082746655933</v>
      </c>
      <c r="AL11" s="106">
        <v>0.69090986831318379</v>
      </c>
      <c r="AM11" s="106">
        <v>0.68127252042021247</v>
      </c>
      <c r="AN11" s="106">
        <v>0.67188817325554218</v>
      </c>
      <c r="AO11" s="106">
        <v>0.65095329337231944</v>
      </c>
      <c r="AP11" s="106">
        <v>0.63054765692728831</v>
      </c>
      <c r="AQ11" s="106">
        <v>0.59972502208363765</v>
      </c>
      <c r="AR11" s="106">
        <v>0.5701961644969622</v>
      </c>
      <c r="AS11" s="106">
        <v>0.54176228488038858</v>
      </c>
      <c r="AT11" s="106">
        <v>0.50472897777757619</v>
      </c>
      <c r="AU11" s="106">
        <v>0.46947427418551674</v>
      </c>
      <c r="AV11" s="106">
        <v>0.43649439404116658</v>
      </c>
      <c r="AW11" s="106">
        <v>0.40499853877490066</v>
      </c>
      <c r="AX11" s="106">
        <v>0.37488874547583029</v>
      </c>
      <c r="AY11" s="106">
        <v>0.34101855676819881</v>
      </c>
      <c r="AZ11" s="106">
        <v>0.30890605149397443</v>
      </c>
      <c r="BA11" s="106">
        <v>0.28464530634079271</v>
      </c>
      <c r="BB11" s="106">
        <v>0.2612924813694768</v>
      </c>
      <c r="BC11" s="106">
        <v>0.23879754650389373</v>
      </c>
      <c r="BD11" s="106">
        <v>0.21755630283567318</v>
      </c>
      <c r="BE11" s="106">
        <v>0.19698145553615021</v>
      </c>
      <c r="BF11" s="106">
        <v>0.17676752389083991</v>
      </c>
      <c r="BG11" s="106">
        <v>0.15731219460359835</v>
      </c>
      <c r="BH11" s="106">
        <v>0.13844550055689986</v>
      </c>
      <c r="BI11" s="106">
        <v>0.12362849316057589</v>
      </c>
      <c r="BJ11" s="106">
        <v>0.10926553001856547</v>
      </c>
      <c r="BK11" s="106">
        <v>0.10123582105399308</v>
      </c>
      <c r="BL11" s="106">
        <v>9.3266405762536211E-2</v>
      </c>
      <c r="BM11" s="106">
        <v>8.5473574152808915E-2</v>
      </c>
      <c r="BN11" s="106">
        <v>7.8712647792773982E-2</v>
      </c>
      <c r="BO11" s="106">
        <v>7.2095007908049236E-2</v>
      </c>
      <c r="BP11" s="106">
        <v>6.8704962316969542E-2</v>
      </c>
      <c r="BQ11" s="106">
        <v>6.5337041504816701E-2</v>
      </c>
      <c r="BR11" s="106">
        <v>6.1991029583483681E-2</v>
      </c>
      <c r="BS11" s="106">
        <v>5.8666713464534129E-2</v>
      </c>
      <c r="BT11" s="106">
        <v>5.5363882813965676E-2</v>
      </c>
    </row>
    <row r="12" spans="1:72" ht="14.4">
      <c r="A12" s="103">
        <v>2033</v>
      </c>
      <c r="B12" s="106">
        <v>2.1930666584043319E-2</v>
      </c>
      <c r="C12" s="106">
        <v>5.3009954967214647E-2</v>
      </c>
      <c r="D12" s="106">
        <v>8.6113731191346521E-2</v>
      </c>
      <c r="E12" s="106">
        <v>0.17163627514689472</v>
      </c>
      <c r="F12" s="106">
        <v>0.2723336526243062</v>
      </c>
      <c r="G12" s="106">
        <v>0.39263792617429499</v>
      </c>
      <c r="H12" s="106">
        <v>0.47579754703438104</v>
      </c>
      <c r="I12" s="106">
        <v>0.56969896907381812</v>
      </c>
      <c r="J12" s="106">
        <v>0.61788878443308271</v>
      </c>
      <c r="K12" s="106">
        <v>0.66906553848976202</v>
      </c>
      <c r="L12" s="106">
        <v>0.72366567863761666</v>
      </c>
      <c r="M12" s="106">
        <v>0.73701180980536174</v>
      </c>
      <c r="N12" s="106">
        <v>0.75057078497447383</v>
      </c>
      <c r="O12" s="106">
        <v>0.76418993645416333</v>
      </c>
      <c r="P12" s="106">
        <v>0.7671930792131082</v>
      </c>
      <c r="Q12" s="106">
        <v>0.77004780893962865</v>
      </c>
      <c r="R12" s="106">
        <v>0.77004780893962865</v>
      </c>
      <c r="S12" s="106">
        <v>0.77004780893962865</v>
      </c>
      <c r="T12" s="106">
        <v>0.77004780893962865</v>
      </c>
      <c r="U12" s="106">
        <v>0.77004780893962865</v>
      </c>
      <c r="V12" s="106">
        <v>0.77004780893962865</v>
      </c>
      <c r="W12" s="106">
        <v>0.7681436104706868</v>
      </c>
      <c r="X12" s="106">
        <v>0.76624359097939021</v>
      </c>
      <c r="Y12" s="106">
        <v>0.76418993645416333</v>
      </c>
      <c r="Z12" s="106">
        <v>0.76418993645416333</v>
      </c>
      <c r="AA12" s="106">
        <v>0.76418993645416333</v>
      </c>
      <c r="AB12" s="106">
        <v>0.76088277660217185</v>
      </c>
      <c r="AC12" s="106">
        <v>0.75758825457526968</v>
      </c>
      <c r="AD12" s="106">
        <v>0.75430629807121718</v>
      </c>
      <c r="AE12" s="106">
        <v>0.75430629807121718</v>
      </c>
      <c r="AF12" s="106">
        <v>0.75430629807121718</v>
      </c>
      <c r="AG12" s="106">
        <v>0.7459241796199988</v>
      </c>
      <c r="AH12" s="106">
        <v>0.73762347117236005</v>
      </c>
      <c r="AI12" s="106">
        <v>0.72925151059395965</v>
      </c>
      <c r="AJ12" s="106">
        <v>0.71707086951247401</v>
      </c>
      <c r="AK12" s="106">
        <v>0.70491712822913599</v>
      </c>
      <c r="AL12" s="106">
        <v>0.69526180355860179</v>
      </c>
      <c r="AM12" s="106">
        <v>0.68557383177977693</v>
      </c>
      <c r="AN12" s="106">
        <v>0.67599837539851537</v>
      </c>
      <c r="AO12" s="106">
        <v>0.65495880221678127</v>
      </c>
      <c r="AP12" s="106">
        <v>0.63445242217387321</v>
      </c>
      <c r="AQ12" s="106">
        <v>0.60412929652020353</v>
      </c>
      <c r="AR12" s="106">
        <v>0.57481055625326372</v>
      </c>
      <c r="AS12" s="106">
        <v>0.54656843119197873</v>
      </c>
      <c r="AT12" s="106">
        <v>0.50975995565869014</v>
      </c>
      <c r="AU12" s="106">
        <v>0.4747033489382454</v>
      </c>
      <c r="AV12" s="106">
        <v>0.44179820804093412</v>
      </c>
      <c r="AW12" s="106">
        <v>0.41026543189810882</v>
      </c>
      <c r="AX12" s="106">
        <v>0.38021223846229291</v>
      </c>
      <c r="AY12" s="106">
        <v>0.34589420809910232</v>
      </c>
      <c r="AZ12" s="106">
        <v>0.3133717835528016</v>
      </c>
      <c r="BA12" s="106">
        <v>0.28869337085953589</v>
      </c>
      <c r="BB12" s="106">
        <v>0.2650306566647489</v>
      </c>
      <c r="BC12" s="106">
        <v>0.24216890150985818</v>
      </c>
      <c r="BD12" s="106">
        <v>0.22051293538380823</v>
      </c>
      <c r="BE12" s="106">
        <v>0.19962127217443321</v>
      </c>
      <c r="BF12" s="106">
        <v>0.17917801761016725</v>
      </c>
      <c r="BG12" s="106">
        <v>0.15944104731466013</v>
      </c>
      <c r="BH12" s="106">
        <v>0.14030997637851136</v>
      </c>
      <c r="BI12" s="106">
        <v>0.12525511853682042</v>
      </c>
      <c r="BJ12" s="106">
        <v>0.11060544208353174</v>
      </c>
      <c r="BK12" s="106">
        <v>0.10231550736553251</v>
      </c>
      <c r="BL12" s="106">
        <v>9.4152569092225413E-2</v>
      </c>
      <c r="BM12" s="106">
        <v>8.6113731191346521E-2</v>
      </c>
      <c r="BN12" s="106">
        <v>7.9287096382616426E-2</v>
      </c>
      <c r="BO12" s="106">
        <v>7.2491964434160741E-2</v>
      </c>
      <c r="BP12" s="106">
        <v>6.9099323425844891E-2</v>
      </c>
      <c r="BQ12" s="106">
        <v>6.572883256788016E-2</v>
      </c>
      <c r="BR12" s="106">
        <v>6.2380275642543621E-2</v>
      </c>
      <c r="BS12" s="106">
        <v>5.9053439237118567E-2</v>
      </c>
      <c r="BT12" s="106">
        <v>5.5748112698554536E-2</v>
      </c>
    </row>
    <row r="13" spans="1:72" ht="14.4">
      <c r="A13" s="103">
        <v>2034</v>
      </c>
      <c r="B13" s="106">
        <v>2.2136017372750175E-2</v>
      </c>
      <c r="C13" s="106">
        <v>5.3392410965462545E-2</v>
      </c>
      <c r="D13" s="106">
        <v>8.6754670128351086E-2</v>
      </c>
      <c r="E13" s="106">
        <v>0.17259059925114986</v>
      </c>
      <c r="F13" s="106">
        <v>0.27362668114103894</v>
      </c>
      <c r="G13" s="106">
        <v>0.39448751082093375</v>
      </c>
      <c r="H13" s="106">
        <v>0.4784304284288256</v>
      </c>
      <c r="I13" s="106">
        <v>0.57343581207258509</v>
      </c>
      <c r="J13" s="106">
        <v>0.62146607054610326</v>
      </c>
      <c r="K13" s="106">
        <v>0.67259535777842561</v>
      </c>
      <c r="L13" s="106">
        <v>0.72698253192198614</v>
      </c>
      <c r="M13" s="106">
        <v>0.74022794879809484</v>
      </c>
      <c r="N13" s="106">
        <v>0.75352672401592424</v>
      </c>
      <c r="O13" s="106">
        <v>0.7671930792131082</v>
      </c>
      <c r="P13" s="106">
        <v>0.77036558260886645</v>
      </c>
      <c r="Q13" s="106">
        <v>0.77354973904697766</v>
      </c>
      <c r="R13" s="106">
        <v>0.77354973904697766</v>
      </c>
      <c r="S13" s="106">
        <v>0.77354973904697766</v>
      </c>
      <c r="T13" s="106">
        <v>0.77354973904697766</v>
      </c>
      <c r="U13" s="106">
        <v>0.77354973904697766</v>
      </c>
      <c r="V13" s="106">
        <v>0.77354973904697766</v>
      </c>
      <c r="W13" s="106">
        <v>0.7714787085460707</v>
      </c>
      <c r="X13" s="106">
        <v>0.76925388416514073</v>
      </c>
      <c r="Y13" s="106">
        <v>0.7671930792131082</v>
      </c>
      <c r="Z13" s="106">
        <v>0.7671930792131082</v>
      </c>
      <c r="AA13" s="106">
        <v>0.7671930792131082</v>
      </c>
      <c r="AB13" s="106">
        <v>0.76403216500666804</v>
      </c>
      <c r="AC13" s="106">
        <v>0.76088277660217185</v>
      </c>
      <c r="AD13" s="106">
        <v>0.75774485107366962</v>
      </c>
      <c r="AE13" s="106">
        <v>0.75774485107366962</v>
      </c>
      <c r="AF13" s="106">
        <v>0.75774485107366962</v>
      </c>
      <c r="AG13" s="106">
        <v>0.74948431887932476</v>
      </c>
      <c r="AH13" s="106">
        <v>0.74130270039616741</v>
      </c>
      <c r="AI13" s="106">
        <v>0.73319887019371</v>
      </c>
      <c r="AJ13" s="106">
        <v>0.72126158582992561</v>
      </c>
      <c r="AK13" s="106">
        <v>0.70934317145926129</v>
      </c>
      <c r="AL13" s="106">
        <v>0.69949049479462166</v>
      </c>
      <c r="AM13" s="106">
        <v>0.68989770074587187</v>
      </c>
      <c r="AN13" s="106">
        <v>0.6802721079946068</v>
      </c>
      <c r="AO13" s="106">
        <v>0.65912340279285098</v>
      </c>
      <c r="AP13" s="106">
        <v>0.6385120180952516</v>
      </c>
      <c r="AQ13" s="106">
        <v>0.60842783357555541</v>
      </c>
      <c r="AR13" s="106">
        <v>0.57945280025786483</v>
      </c>
      <c r="AS13" s="106">
        <v>0.55152668970682184</v>
      </c>
      <c r="AT13" s="106">
        <v>0.51494106432684561</v>
      </c>
      <c r="AU13" s="106">
        <v>0.48008087682114664</v>
      </c>
      <c r="AV13" s="106">
        <v>0.44703718657119784</v>
      </c>
      <c r="AW13" s="106">
        <v>0.41557302604151697</v>
      </c>
      <c r="AX13" s="106">
        <v>0.38548205544701841</v>
      </c>
      <c r="AY13" s="106">
        <v>0.35080644492563795</v>
      </c>
      <c r="AZ13" s="106">
        <v>0.31778219214588083</v>
      </c>
      <c r="BA13" s="106">
        <v>0.29285120844146306</v>
      </c>
      <c r="BB13" s="106">
        <v>0.26879172241765986</v>
      </c>
      <c r="BC13" s="106">
        <v>0.24563649295008758</v>
      </c>
      <c r="BD13" s="106">
        <v>0.22355888763583479</v>
      </c>
      <c r="BE13" s="106">
        <v>0.2022731272656704</v>
      </c>
      <c r="BF13" s="106">
        <v>0.18159872536527458</v>
      </c>
      <c r="BG13" s="106">
        <v>0.16157800325002122</v>
      </c>
      <c r="BH13" s="106">
        <v>0.14224539622170321</v>
      </c>
      <c r="BI13" s="106">
        <v>0.12688661941858237</v>
      </c>
      <c r="BJ13" s="106">
        <v>0.11194870585747881</v>
      </c>
      <c r="BK13" s="106">
        <v>0.10345755459477039</v>
      </c>
      <c r="BL13" s="106">
        <v>9.5040220032612963E-2</v>
      </c>
      <c r="BM13" s="106">
        <v>8.6754670128351086E-2</v>
      </c>
      <c r="BN13" s="106">
        <v>7.980464187061162E-2</v>
      </c>
      <c r="BO13" s="106">
        <v>7.2889225426959164E-2</v>
      </c>
      <c r="BP13" s="106">
        <v>6.9493986019687953E-2</v>
      </c>
      <c r="BQ13" s="106">
        <v>6.6120922172999572E-2</v>
      </c>
      <c r="BR13" s="106">
        <v>6.2769817338926032E-2</v>
      </c>
      <c r="BS13" s="106">
        <v>5.9440457779853177E-2</v>
      </c>
      <c r="BT13" s="106">
        <v>5.6132632523077187E-2</v>
      </c>
    </row>
    <row r="14" spans="1:72" ht="14.4">
      <c r="A14" s="103">
        <v>2035</v>
      </c>
      <c r="B14" s="106">
        <v>2.2290086644522627E-2</v>
      </c>
      <c r="C14" s="106">
        <v>5.3829856126111492E-2</v>
      </c>
      <c r="D14" s="106">
        <v>8.7396392397233652E-2</v>
      </c>
      <c r="E14" s="106">
        <v>0.17347819540861179</v>
      </c>
      <c r="F14" s="106">
        <v>0.27492241848004001</v>
      </c>
      <c r="G14" s="106">
        <v>0.39624440915788633</v>
      </c>
      <c r="H14" s="106">
        <v>0.48107296080039219</v>
      </c>
      <c r="I14" s="106">
        <v>0.57719091642689424</v>
      </c>
      <c r="J14" s="106">
        <v>0.62505957899132569</v>
      </c>
      <c r="K14" s="106">
        <v>0.67599837539851537</v>
      </c>
      <c r="L14" s="106">
        <v>0.73046412499659108</v>
      </c>
      <c r="M14" s="106">
        <v>0.74345627687239069</v>
      </c>
      <c r="N14" s="106">
        <v>0.75664927366886403</v>
      </c>
      <c r="O14" s="106">
        <v>0.77004780893962865</v>
      </c>
      <c r="P14" s="106">
        <v>0.77354973904697766</v>
      </c>
      <c r="Q14" s="106">
        <v>0.77722600854271406</v>
      </c>
      <c r="R14" s="106">
        <v>0.77722600854271406</v>
      </c>
      <c r="S14" s="106">
        <v>0.77722600854271406</v>
      </c>
      <c r="T14" s="106">
        <v>0.77722600854271406</v>
      </c>
      <c r="U14" s="106">
        <v>0.77722600854271406</v>
      </c>
      <c r="V14" s="106">
        <v>0.77722600854271406</v>
      </c>
      <c r="W14" s="106">
        <v>0.77482667886654</v>
      </c>
      <c r="X14" s="106">
        <v>0.77243395474583576</v>
      </c>
      <c r="Y14" s="106">
        <v>0.77004780893962865</v>
      </c>
      <c r="Z14" s="106">
        <v>0.77004780893962865</v>
      </c>
      <c r="AA14" s="106">
        <v>0.77004780893962865</v>
      </c>
      <c r="AB14" s="106">
        <v>0.7671930792131082</v>
      </c>
      <c r="AC14" s="106">
        <v>0.76418993645416333</v>
      </c>
      <c r="AD14" s="106">
        <v>0.76135445257193701</v>
      </c>
      <c r="AE14" s="106">
        <v>0.76135445257193701</v>
      </c>
      <c r="AF14" s="106">
        <v>0.76135445257193701</v>
      </c>
      <c r="AG14" s="106">
        <v>0.7532150924909824</v>
      </c>
      <c r="AH14" s="106">
        <v>0.74515219372882857</v>
      </c>
      <c r="AI14" s="106">
        <v>0.73716468390362322</v>
      </c>
      <c r="AJ14" s="106">
        <v>0.72532247659467797</v>
      </c>
      <c r="AK14" s="106">
        <v>0.71379276191545016</v>
      </c>
      <c r="AL14" s="106">
        <v>0.70388775298319217</v>
      </c>
      <c r="AM14" s="106">
        <v>0.69409905023057905</v>
      </c>
      <c r="AN14" s="106">
        <v>0.68456818131405406</v>
      </c>
      <c r="AO14" s="106">
        <v>0.663309492773137</v>
      </c>
      <c r="AP14" s="106">
        <v>0.64259229481211133</v>
      </c>
      <c r="AQ14" s="106">
        <v>0.61275001086749803</v>
      </c>
      <c r="AR14" s="106">
        <v>0.58412314944638011</v>
      </c>
      <c r="AS14" s="106">
        <v>0.55651761848206527</v>
      </c>
      <c r="AT14" s="106">
        <v>0.52004239730701263</v>
      </c>
      <c r="AU14" s="106">
        <v>0.48538779679194693</v>
      </c>
      <c r="AV14" s="106">
        <v>0.45242134323137823</v>
      </c>
      <c r="AW14" s="106">
        <v>0.42092179482361125</v>
      </c>
      <c r="AX14" s="106">
        <v>0.39089032998711593</v>
      </c>
      <c r="AY14" s="106">
        <v>0.35566368933035941</v>
      </c>
      <c r="AZ14" s="106">
        <v>0.32231056271437025</v>
      </c>
      <c r="BA14" s="106">
        <v>0.29695276805982884</v>
      </c>
      <c r="BB14" s="106">
        <v>0.27257588952611794</v>
      </c>
      <c r="BC14" s="106">
        <v>0.24904636915228687</v>
      </c>
      <c r="BD14" s="106">
        <v>0.22662055364068681</v>
      </c>
      <c r="BE14" s="106">
        <v>0.20493710334716067</v>
      </c>
      <c r="BF14" s="106">
        <v>0.18396011220141723</v>
      </c>
      <c r="BG14" s="106">
        <v>0.16372310876383975</v>
      </c>
      <c r="BH14" s="106">
        <v>0.14418761581095318</v>
      </c>
      <c r="BI14" s="106">
        <v>0.1285230177588865</v>
      </c>
      <c r="BJ14" s="106">
        <v>0.11335662444100937</v>
      </c>
      <c r="BK14" s="106">
        <v>0.10454175424057149</v>
      </c>
      <c r="BL14" s="106">
        <v>9.5929362332744753E-2</v>
      </c>
      <c r="BM14" s="106">
        <v>8.7396392397233652E-2</v>
      </c>
      <c r="BN14" s="106">
        <v>8.0322701395176263E-2</v>
      </c>
      <c r="BO14" s="106">
        <v>7.3343611256057512E-2</v>
      </c>
      <c r="BP14" s="106">
        <v>6.9945398593033642E-2</v>
      </c>
      <c r="BQ14" s="106">
        <v>6.6569390578472151E-2</v>
      </c>
      <c r="BR14" s="106">
        <v>6.321537028620966E-2</v>
      </c>
      <c r="BS14" s="106">
        <v>5.9883123606563116E-2</v>
      </c>
      <c r="BT14" s="106">
        <v>5.6572439200767925E-2</v>
      </c>
    </row>
    <row r="15" spans="1:72" ht="14.4">
      <c r="A15" s="103">
        <v>2036</v>
      </c>
      <c r="B15" s="106">
        <v>2.249558729015606E-2</v>
      </c>
      <c r="C15" s="106">
        <v>5.4212929524150404E-2</v>
      </c>
      <c r="D15" s="106">
        <v>8.803889943491125E-2</v>
      </c>
      <c r="E15" s="106">
        <v>0.17443562069383678</v>
      </c>
      <c r="F15" s="106">
        <v>0.27622087316248145</v>
      </c>
      <c r="G15" s="106">
        <v>0.39810385193982162</v>
      </c>
      <c r="H15" s="106">
        <v>0.48372519731082614</v>
      </c>
      <c r="I15" s="106">
        <v>0.58083833519496864</v>
      </c>
      <c r="J15" s="106">
        <v>0.62866942036744577</v>
      </c>
      <c r="K15" s="106">
        <v>0.67955827250596201</v>
      </c>
      <c r="L15" s="106">
        <v>0.73380779099145654</v>
      </c>
      <c r="M15" s="106">
        <v>0.74669686345425501</v>
      </c>
      <c r="N15" s="106">
        <v>0.75978320197228244</v>
      </c>
      <c r="O15" s="106">
        <v>0.77307137017645322</v>
      </c>
      <c r="P15" s="106">
        <v>0.77690571528170382</v>
      </c>
      <c r="Q15" s="106">
        <v>0.78075703140981179</v>
      </c>
      <c r="R15" s="106">
        <v>0.78075703140981179</v>
      </c>
      <c r="S15" s="106">
        <v>0.78075703140981179</v>
      </c>
      <c r="T15" s="106">
        <v>0.78075703140981179</v>
      </c>
      <c r="U15" s="106">
        <v>0.78075703140981179</v>
      </c>
      <c r="V15" s="106">
        <v>0.78075703140981179</v>
      </c>
      <c r="W15" s="106">
        <v>0.77818759609934629</v>
      </c>
      <c r="X15" s="106">
        <v>0.77562572012509501</v>
      </c>
      <c r="Y15" s="106">
        <v>0.77307137017645322</v>
      </c>
      <c r="Z15" s="106">
        <v>0.77307137017645322</v>
      </c>
      <c r="AA15" s="106">
        <v>0.77307137017645322</v>
      </c>
      <c r="AB15" s="106">
        <v>0.7702066812119982</v>
      </c>
      <c r="AC15" s="106">
        <v>0.76750980698925342</v>
      </c>
      <c r="AD15" s="106">
        <v>0.76482131054619473</v>
      </c>
      <c r="AE15" s="106">
        <v>0.76482131054619473</v>
      </c>
      <c r="AF15" s="106">
        <v>0.76482131054619473</v>
      </c>
      <c r="AG15" s="106">
        <v>0.7568056993249741</v>
      </c>
      <c r="AH15" s="106">
        <v>0.74901911209342276</v>
      </c>
      <c r="AI15" s="106">
        <v>0.74114908143778768</v>
      </c>
      <c r="AJ15" s="106">
        <v>0.72955450139657796</v>
      </c>
      <c r="AK15" s="106">
        <v>0.71811659272805739</v>
      </c>
      <c r="AL15" s="106">
        <v>0.7083083287575852</v>
      </c>
      <c r="AM15" s="106">
        <v>0.69846780327524971</v>
      </c>
      <c r="AN15" s="106">
        <v>0.68874245337110707</v>
      </c>
      <c r="AO15" s="106">
        <v>0.667376630031975</v>
      </c>
      <c r="AP15" s="106">
        <v>0.64655636946516348</v>
      </c>
      <c r="AQ15" s="106">
        <v>0.6172280954932613</v>
      </c>
      <c r="AR15" s="106">
        <v>0.58882185982638147</v>
      </c>
      <c r="AS15" s="106">
        <v>0.561541541484462</v>
      </c>
      <c r="AT15" s="106">
        <v>0.52529621476441091</v>
      </c>
      <c r="AU15" s="106">
        <v>0.49073388261016559</v>
      </c>
      <c r="AV15" s="106">
        <v>0.4578467643948777</v>
      </c>
      <c r="AW15" s="106">
        <v>0.42631221923985657</v>
      </c>
      <c r="AX15" s="106">
        <v>0.39624440915788633</v>
      </c>
      <c r="AY15" s="106">
        <v>0.36064964663759164</v>
      </c>
      <c r="AZ15" s="106">
        <v>0.326871058430311</v>
      </c>
      <c r="BA15" s="106">
        <v>0.30108119821036966</v>
      </c>
      <c r="BB15" s="106">
        <v>0.27638337148678238</v>
      </c>
      <c r="BC15" s="106">
        <v>0.25255369489317581</v>
      </c>
      <c r="BD15" s="106">
        <v>0.22969805531127219</v>
      </c>
      <c r="BE15" s="106">
        <v>0.20761328371244747</v>
      </c>
      <c r="BF15" s="106">
        <v>0.18640114727731563</v>
      </c>
      <c r="BG15" s="106">
        <v>0.16587641056450514</v>
      </c>
      <c r="BH15" s="106">
        <v>0.14607159202513378</v>
      </c>
      <c r="BI15" s="106">
        <v>0.13016433564275337</v>
      </c>
      <c r="BJ15" s="106">
        <v>0.11470678327146895</v>
      </c>
      <c r="BK15" s="106">
        <v>0.10568858048136094</v>
      </c>
      <c r="BL15" s="106">
        <v>9.6819999754274896E-2</v>
      </c>
      <c r="BM15" s="106">
        <v>8.803889943491125E-2</v>
      </c>
      <c r="BN15" s="106">
        <v>8.0841275722518036E-2</v>
      </c>
      <c r="BO15" s="106">
        <v>7.3741525858161822E-2</v>
      </c>
      <c r="BP15" s="106">
        <v>7.0340708391387119E-2</v>
      </c>
      <c r="BQ15" s="106">
        <v>6.6962121066715716E-2</v>
      </c>
      <c r="BR15" s="106">
        <v>6.3605546626385775E-2</v>
      </c>
      <c r="BS15" s="106">
        <v>6.0270770634489747E-2</v>
      </c>
      <c r="BT15" s="106">
        <v>5.6957581431308177E-2</v>
      </c>
    </row>
    <row r="16" spans="1:72" ht="14.4">
      <c r="A16" s="103">
        <v>2037</v>
      </c>
      <c r="B16" s="106">
        <v>2.2701173641980894E-2</v>
      </c>
      <c r="C16" s="106">
        <v>5.4651081138864806E-2</v>
      </c>
      <c r="D16" s="106">
        <v>8.8740712921539469E-2</v>
      </c>
      <c r="E16" s="106">
        <v>0.17532610353755759</v>
      </c>
      <c r="F16" s="106">
        <v>0.2775220537453128</v>
      </c>
      <c r="G16" s="106">
        <v>0.39987012689528778</v>
      </c>
      <c r="H16" s="106">
        <v>0.48638719151304144</v>
      </c>
      <c r="I16" s="106">
        <v>0.5846297462445631</v>
      </c>
      <c r="J16" s="106">
        <v>0.63229570628081777</v>
      </c>
      <c r="K16" s="106">
        <v>0.68313366376762896</v>
      </c>
      <c r="L16" s="106">
        <v>0.73716468390362322</v>
      </c>
      <c r="M16" s="106">
        <v>0.74994977849794098</v>
      </c>
      <c r="N16" s="106">
        <v>0.76292857123584656</v>
      </c>
      <c r="O16" s="106">
        <v>0.7759455423611078</v>
      </c>
      <c r="P16" s="106">
        <v>0.78011396206536332</v>
      </c>
      <c r="Q16" s="106">
        <v>0.78430240952483643</v>
      </c>
      <c r="R16" s="106">
        <v>0.78430240952483643</v>
      </c>
      <c r="S16" s="106">
        <v>0.78430240952483643</v>
      </c>
      <c r="T16" s="106">
        <v>0.78430240952483643</v>
      </c>
      <c r="U16" s="106">
        <v>0.78430240952483643</v>
      </c>
      <c r="V16" s="106">
        <v>0.78430240952483643</v>
      </c>
      <c r="W16" s="106">
        <v>0.78156153549035079</v>
      </c>
      <c r="X16" s="106">
        <v>0.77882924493368255</v>
      </c>
      <c r="Y16" s="106">
        <v>0.7759455423611078</v>
      </c>
      <c r="Z16" s="106">
        <v>0.7759455423611078</v>
      </c>
      <c r="AA16" s="106">
        <v>0.7759455423611078</v>
      </c>
      <c r="AB16" s="106">
        <v>0.77339025347424495</v>
      </c>
      <c r="AC16" s="106">
        <v>0.77084246162657266</v>
      </c>
      <c r="AD16" s="106">
        <v>0.76830213387273616</v>
      </c>
      <c r="AE16" s="106">
        <v>0.76830213387273616</v>
      </c>
      <c r="AF16" s="106">
        <v>0.76830213387273616</v>
      </c>
      <c r="AG16" s="106">
        <v>0.76056846925420574</v>
      </c>
      <c r="AH16" s="106">
        <v>0.75274785725797433</v>
      </c>
      <c r="AI16" s="106">
        <v>0.74515219372882857</v>
      </c>
      <c r="AJ16" s="106">
        <v>0.73380779099145654</v>
      </c>
      <c r="AK16" s="106">
        <v>0.72261304426709716</v>
      </c>
      <c r="AL16" s="106">
        <v>0.71260389145667147</v>
      </c>
      <c r="AM16" s="106">
        <v>0.70271287848920261</v>
      </c>
      <c r="AN16" s="106">
        <v>0.69308297755239634</v>
      </c>
      <c r="AO16" s="106">
        <v>0.67160547060540232</v>
      </c>
      <c r="AP16" s="106">
        <v>0.65067778212760141</v>
      </c>
      <c r="AQ16" s="106">
        <v>0.62159887348560716</v>
      </c>
      <c r="AR16" s="106">
        <v>0.5935491905241761</v>
      </c>
      <c r="AS16" s="106">
        <v>0.56647504046959596</v>
      </c>
      <c r="AT16" s="106">
        <v>0.53046938903928986</v>
      </c>
      <c r="AU16" s="106">
        <v>0.49611956945619445</v>
      </c>
      <c r="AV16" s="106">
        <v>0.46320632275981266</v>
      </c>
      <c r="AW16" s="106">
        <v>0.43184769738578954</v>
      </c>
      <c r="AX16" s="106">
        <v>0.40173950683766946</v>
      </c>
      <c r="AY16" s="106">
        <v>0.36567344038696858</v>
      </c>
      <c r="AZ16" s="106">
        <v>0.33146402236373496</v>
      </c>
      <c r="BA16" s="106">
        <v>0.30532185569689591</v>
      </c>
      <c r="BB16" s="106">
        <v>0.28013262701996139</v>
      </c>
      <c r="BC16" s="106">
        <v>0.25600275630011982</v>
      </c>
      <c r="BD16" s="106">
        <v>0.23271587472271038</v>
      </c>
      <c r="BE16" s="106">
        <v>0.21037458507691117</v>
      </c>
      <c r="BF16" s="106">
        <v>0.18878240501475999</v>
      </c>
      <c r="BG16" s="106">
        <v>0.16803795571802888</v>
      </c>
      <c r="BH16" s="106">
        <v>0.14802728940740509</v>
      </c>
      <c r="BI16" s="106">
        <v>0.13181059528819286</v>
      </c>
      <c r="BJ16" s="106">
        <v>0.11606033235608586</v>
      </c>
      <c r="BK16" s="106">
        <v>0.10677732182083519</v>
      </c>
      <c r="BL16" s="106">
        <v>9.7652613608865305E-2</v>
      </c>
      <c r="BM16" s="106">
        <v>8.8740712921539469E-2</v>
      </c>
      <c r="BN16" s="106">
        <v>8.1418074134425561E-2</v>
      </c>
      <c r="BO16" s="106">
        <v>7.4196659591092395E-2</v>
      </c>
      <c r="BP16" s="106">
        <v>7.0792861536772639E-2</v>
      </c>
      <c r="BQ16" s="106">
        <v>6.7411322807956059E-2</v>
      </c>
      <c r="BR16" s="106">
        <v>6.4051825767134835E-2</v>
      </c>
      <c r="BS16" s="106">
        <v>6.0714155604812241E-2</v>
      </c>
      <c r="BT16" s="106">
        <v>5.7398100293716843E-2</v>
      </c>
    </row>
    <row r="17" spans="1:72" ht="14.4">
      <c r="A17" s="103">
        <v>2038</v>
      </c>
      <c r="B17" s="106">
        <v>2.290684575362532E-2</v>
      </c>
      <c r="C17" s="106">
        <v>5.5034773432907594E-2</v>
      </c>
      <c r="D17" s="106">
        <v>8.9384865498194049E-2</v>
      </c>
      <c r="E17" s="106">
        <v>0.17628664514479339</v>
      </c>
      <c r="F17" s="106">
        <v>0.27882596882144933</v>
      </c>
      <c r="G17" s="106">
        <v>0.40173950683766946</v>
      </c>
      <c r="H17" s="106">
        <v>0.48905899735472563</v>
      </c>
      <c r="I17" s="106">
        <v>0.58831251598134138</v>
      </c>
      <c r="J17" s="106">
        <v>0.63593854935695671</v>
      </c>
      <c r="K17" s="106">
        <v>0.68658071037391211</v>
      </c>
      <c r="L17" s="106">
        <v>0.74053488237345078</v>
      </c>
      <c r="M17" s="106">
        <v>0.7532150924909824</v>
      </c>
      <c r="N17" s="106">
        <v>0.76592732638789207</v>
      </c>
      <c r="O17" s="106">
        <v>0.7789897310249605</v>
      </c>
      <c r="P17" s="106">
        <v>0.78349537669807956</v>
      </c>
      <c r="Q17" s="106">
        <v>0.78786223060722327</v>
      </c>
      <c r="R17" s="106">
        <v>0.78786223060722327</v>
      </c>
      <c r="S17" s="106">
        <v>0.78786223060722327</v>
      </c>
      <c r="T17" s="106">
        <v>0.78786223060722327</v>
      </c>
      <c r="U17" s="106">
        <v>0.78786223060722327</v>
      </c>
      <c r="V17" s="106">
        <v>0.78786223060722327</v>
      </c>
      <c r="W17" s="106">
        <v>0.78494857286963926</v>
      </c>
      <c r="X17" s="106">
        <v>0.78188354496885737</v>
      </c>
      <c r="Y17" s="106">
        <v>0.7789897310249605</v>
      </c>
      <c r="Z17" s="106">
        <v>0.7789897310249605</v>
      </c>
      <c r="AA17" s="106">
        <v>0.7789897310249605</v>
      </c>
      <c r="AB17" s="106">
        <v>0.77658553987444834</v>
      </c>
      <c r="AC17" s="106">
        <v>0.77418797435178499</v>
      </c>
      <c r="AD17" s="106">
        <v>0.77179700710564803</v>
      </c>
      <c r="AE17" s="106">
        <v>0.77179700710564803</v>
      </c>
      <c r="AF17" s="106">
        <v>0.77179700710564803</v>
      </c>
      <c r="AG17" s="106">
        <v>0.76418993645416333</v>
      </c>
      <c r="AH17" s="106">
        <v>0.75664927366886403</v>
      </c>
      <c r="AI17" s="106">
        <v>0.74917415294225043</v>
      </c>
      <c r="AJ17" s="106">
        <v>0.73808250605784487</v>
      </c>
      <c r="AK17" s="106">
        <v>0.72698253192198614</v>
      </c>
      <c r="AL17" s="106">
        <v>0.71707086951247401</v>
      </c>
      <c r="AM17" s="106">
        <v>0.7071272181387811</v>
      </c>
      <c r="AN17" s="106">
        <v>0.69730055221692588</v>
      </c>
      <c r="AO17" s="106">
        <v>0.67571424996122476</v>
      </c>
      <c r="AP17" s="106">
        <v>0.65468192219366839</v>
      </c>
      <c r="AQ17" s="106">
        <v>0.62599389099211722</v>
      </c>
      <c r="AR17" s="106">
        <v>0.59830540383244324</v>
      </c>
      <c r="AS17" s="106">
        <v>0.57156511623948825</v>
      </c>
      <c r="AT17" s="106">
        <v>0.53579745662825118</v>
      </c>
      <c r="AU17" s="106">
        <v>0.50154529898157263</v>
      </c>
      <c r="AV17" s="106">
        <v>0.4687148762795782</v>
      </c>
      <c r="AW17" s="106">
        <v>0.43732371564328987</v>
      </c>
      <c r="AX17" s="106">
        <v>0.40717988544973077</v>
      </c>
      <c r="AY17" s="106">
        <v>0.37073550290738772</v>
      </c>
      <c r="AZ17" s="106">
        <v>0.33608980248706471</v>
      </c>
      <c r="BA17" s="106">
        <v>0.30950538725726856</v>
      </c>
      <c r="BB17" s="106">
        <v>0.28398688215965501</v>
      </c>
      <c r="BC17" s="106">
        <v>0.25955050323449869</v>
      </c>
      <c r="BD17" s="106">
        <v>0.23582502477096709</v>
      </c>
      <c r="BE17" s="106">
        <v>0.21307576255372898</v>
      </c>
      <c r="BF17" s="106">
        <v>0.19124402453152253</v>
      </c>
      <c r="BG17" s="106">
        <v>0.17020779165147304</v>
      </c>
      <c r="BH17" s="106">
        <v>0.14992436196128811</v>
      </c>
      <c r="BI17" s="106">
        <v>0.13346181904720678</v>
      </c>
      <c r="BJ17" s="106">
        <v>0.11741728448032483</v>
      </c>
      <c r="BK17" s="106">
        <v>0.10792895713344537</v>
      </c>
      <c r="BL17" s="106">
        <v>9.8546152311929133E-2</v>
      </c>
      <c r="BM17" s="106">
        <v>8.9384865498194049E-2</v>
      </c>
      <c r="BN17" s="106">
        <v>8.1937737790679352E-2</v>
      </c>
      <c r="BO17" s="106">
        <v>7.4595229416895351E-2</v>
      </c>
      <c r="BP17" s="106">
        <v>7.1188820132962335E-2</v>
      </c>
      <c r="BQ17" s="106">
        <v>6.7804695751925201E-2</v>
      </c>
      <c r="BR17" s="106">
        <v>6.4442638303317604E-2</v>
      </c>
      <c r="BS17" s="106">
        <v>6.1102432650084589E-2</v>
      </c>
      <c r="BT17" s="106">
        <v>5.778386644269224E-2</v>
      </c>
    </row>
    <row r="18" spans="1:72" ht="14.4">
      <c r="A18" s="103">
        <v>2039</v>
      </c>
      <c r="B18" s="106">
        <v>2.3061156149526172E-2</v>
      </c>
      <c r="C18" s="106">
        <v>5.5473633214407243E-2</v>
      </c>
      <c r="D18" s="106">
        <v>9.002980730730395E-2</v>
      </c>
      <c r="E18" s="106">
        <v>0.17724880861617501</v>
      </c>
      <c r="F18" s="106">
        <v>0.28013262701996139</v>
      </c>
      <c r="G18" s="106">
        <v>0.4035152336773995</v>
      </c>
      <c r="H18" s="106">
        <v>0.49174066918198323</v>
      </c>
      <c r="I18" s="106">
        <v>0.5921407628370654</v>
      </c>
      <c r="J18" s="106">
        <v>0.63973392244916039</v>
      </c>
      <c r="K18" s="106">
        <v>0.69018676507237064</v>
      </c>
      <c r="L18" s="106">
        <v>0.7440725842261996</v>
      </c>
      <c r="M18" s="106">
        <v>0.75649287645928642</v>
      </c>
      <c r="N18" s="106">
        <v>0.76909518647173136</v>
      </c>
      <c r="O18" s="106">
        <v>0.78188354496885737</v>
      </c>
      <c r="P18" s="106">
        <v>0.78672798825534285</v>
      </c>
      <c r="Q18" s="106">
        <v>0.79159940037259546</v>
      </c>
      <c r="R18" s="106">
        <v>0.79159940037259546</v>
      </c>
      <c r="S18" s="106">
        <v>0.79159940037259546</v>
      </c>
      <c r="T18" s="106">
        <v>0.79159940037259546</v>
      </c>
      <c r="U18" s="106">
        <v>0.79159940037259546</v>
      </c>
      <c r="V18" s="106">
        <v>0.79159940037259546</v>
      </c>
      <c r="W18" s="106">
        <v>0.78834878465720337</v>
      </c>
      <c r="X18" s="106">
        <v>0.78511018836971169</v>
      </c>
      <c r="Y18" s="106">
        <v>0.78188354496885737</v>
      </c>
      <c r="Z18" s="106">
        <v>0.78188354496885737</v>
      </c>
      <c r="AA18" s="106">
        <v>0.78188354496885737</v>
      </c>
      <c r="AB18" s="106">
        <v>0.77979260518604765</v>
      </c>
      <c r="AC18" s="106">
        <v>0.77754641972256233</v>
      </c>
      <c r="AD18" s="106">
        <v>0.77546585310885485</v>
      </c>
      <c r="AE18" s="106">
        <v>0.77546585310885485</v>
      </c>
      <c r="AF18" s="106">
        <v>0.77546585310885485</v>
      </c>
      <c r="AG18" s="106">
        <v>0.76798511608928088</v>
      </c>
      <c r="AH18" s="106">
        <v>0.76056846925420574</v>
      </c>
      <c r="AI18" s="106">
        <v>0.7532150924909824</v>
      </c>
      <c r="AJ18" s="106">
        <v>0.74222499593823155</v>
      </c>
      <c r="AK18" s="106">
        <v>0.7315265887411021</v>
      </c>
      <c r="AL18" s="106">
        <v>0.72141164087661902</v>
      </c>
      <c r="AM18" s="106">
        <v>0.71156501155518137</v>
      </c>
      <c r="AN18" s="106">
        <v>0.70168622073670917</v>
      </c>
      <c r="AO18" s="106">
        <v>0.67998649937585287</v>
      </c>
      <c r="AP18" s="106">
        <v>0.65884509603003527</v>
      </c>
      <c r="AQ18" s="106">
        <v>0.63054765692728831</v>
      </c>
      <c r="AR18" s="106">
        <v>0.60309076525874727</v>
      </c>
      <c r="AS18" s="106">
        <v>0.57668917593497693</v>
      </c>
      <c r="AT18" s="106">
        <v>0.54104400054981383</v>
      </c>
      <c r="AU18" s="106">
        <v>0.50701151942972023</v>
      </c>
      <c r="AV18" s="106">
        <v>0.47426613542671248</v>
      </c>
      <c r="AW18" s="106">
        <v>0.44284288782786574</v>
      </c>
      <c r="AX18" s="106">
        <v>0.41276391393540651</v>
      </c>
      <c r="AY18" s="106">
        <v>0.37574145999910769</v>
      </c>
      <c r="AZ18" s="106">
        <v>0.34074875176299463</v>
      </c>
      <c r="BA18" s="106">
        <v>0.31371660024665893</v>
      </c>
      <c r="BB18" s="106">
        <v>0.2878651038971316</v>
      </c>
      <c r="BC18" s="106">
        <v>0.26303942920397405</v>
      </c>
      <c r="BD18" s="106">
        <v>0.23895038079326505</v>
      </c>
      <c r="BE18" s="106">
        <v>0.21578940114471518</v>
      </c>
      <c r="BF18" s="106">
        <v>0.19364540504807237</v>
      </c>
      <c r="BG18" s="106">
        <v>0.17238596615641974</v>
      </c>
      <c r="BH18" s="106">
        <v>0.15189367791615749</v>
      </c>
      <c r="BI18" s="106">
        <v>0.13511802940680043</v>
      </c>
      <c r="BJ18" s="106">
        <v>0.11883956877536495</v>
      </c>
      <c r="BK18" s="106">
        <v>0.10902226876409712</v>
      </c>
      <c r="BL18" s="106">
        <v>9.9441197243816976E-2</v>
      </c>
      <c r="BM18" s="106">
        <v>9.002980730730395E-2</v>
      </c>
      <c r="BN18" s="106">
        <v>8.2457918643227684E-2</v>
      </c>
      <c r="BO18" s="106">
        <v>7.5051112901715969E-2</v>
      </c>
      <c r="BP18" s="106">
        <v>7.1641715674319553E-2</v>
      </c>
      <c r="BQ18" s="106">
        <v>6.8254632629131645E-2</v>
      </c>
      <c r="BR18" s="106">
        <v>6.4889645414381691E-2</v>
      </c>
      <c r="BS18" s="106">
        <v>6.1546538517897688E-2</v>
      </c>
      <c r="BT18" s="106">
        <v>5.8225099221095603E-2</v>
      </c>
    </row>
    <row r="19" spans="1:72" ht="14.4">
      <c r="A19" s="103">
        <v>2040</v>
      </c>
      <c r="B19" s="106">
        <v>2.3266978470032278E-2</v>
      </c>
      <c r="C19" s="106">
        <v>5.5857945905505337E-2</v>
      </c>
      <c r="D19" s="106">
        <v>9.0675539800240318E-2</v>
      </c>
      <c r="E19" s="106">
        <v>0.17814370194906701</v>
      </c>
      <c r="F19" s="106">
        <v>0.28152396669680663</v>
      </c>
      <c r="G19" s="106">
        <v>0.40539463065228576</v>
      </c>
      <c r="H19" s="106">
        <v>0.49443226174302157</v>
      </c>
      <c r="I19" s="106">
        <v>0.59598794598638982</v>
      </c>
      <c r="J19" s="106">
        <v>0.64341084576477781</v>
      </c>
      <c r="K19" s="106">
        <v>0.69380861657844028</v>
      </c>
      <c r="L19" s="106">
        <v>0.74747024617852842</v>
      </c>
      <c r="M19" s="106">
        <v>0.75978320197228244</v>
      </c>
      <c r="N19" s="106">
        <v>0.77227467400055727</v>
      </c>
      <c r="O19" s="106">
        <v>0.78494857286963926</v>
      </c>
      <c r="P19" s="106">
        <v>0.78997258590830732</v>
      </c>
      <c r="Q19" s="106">
        <v>0.79518904012120484</v>
      </c>
      <c r="R19" s="106">
        <v>0.79518904012120484</v>
      </c>
      <c r="S19" s="106">
        <v>0.79518904012120484</v>
      </c>
      <c r="T19" s="106">
        <v>0.79518904012120484</v>
      </c>
      <c r="U19" s="106">
        <v>0.79518904012120484</v>
      </c>
      <c r="V19" s="106">
        <v>0.79518904012120484</v>
      </c>
      <c r="W19" s="106">
        <v>0.79176224786868743</v>
      </c>
      <c r="X19" s="106">
        <v>0.78834878465720337</v>
      </c>
      <c r="Y19" s="106">
        <v>0.78494857286963926</v>
      </c>
      <c r="Z19" s="106">
        <v>0.78494857286963926</v>
      </c>
      <c r="AA19" s="106">
        <v>0.78494857286963926</v>
      </c>
      <c r="AB19" s="106">
        <v>0.78285028687548397</v>
      </c>
      <c r="AC19" s="106">
        <v>0.78091787287412318</v>
      </c>
      <c r="AD19" s="106">
        <v>0.7789897310249605</v>
      </c>
      <c r="AE19" s="106">
        <v>0.7789897310249605</v>
      </c>
      <c r="AF19" s="106">
        <v>0.7789897310249605</v>
      </c>
      <c r="AG19" s="106">
        <v>0.77163784322751483</v>
      </c>
      <c r="AH19" s="106">
        <v>0.76434773672396339</v>
      </c>
      <c r="AI19" s="106">
        <v>0.75727514705012988</v>
      </c>
      <c r="AJ19" s="106">
        <v>0.74654227080652891</v>
      </c>
      <c r="AK19" s="106">
        <v>0.73609514210583404</v>
      </c>
      <c r="AL19" s="106">
        <v>0.72592575568662299</v>
      </c>
      <c r="AM19" s="106">
        <v>0.7158773487866833</v>
      </c>
      <c r="AN19" s="106">
        <v>0.70609511459555852</v>
      </c>
      <c r="AO19" s="106">
        <v>0.6842810778697751</v>
      </c>
      <c r="AP19" s="106">
        <v>0.66302974821433225</v>
      </c>
      <c r="AQ19" s="106">
        <v>0.63499251239408694</v>
      </c>
      <c r="AR19" s="106">
        <v>0.6079055435749432</v>
      </c>
      <c r="AS19" s="106">
        <v>0.58184756103687818</v>
      </c>
      <c r="AT19" s="106">
        <v>0.54644790348879835</v>
      </c>
      <c r="AU19" s="106">
        <v>0.51263385709240006</v>
      </c>
      <c r="AV19" s="106">
        <v>0.47975048492898564</v>
      </c>
      <c r="AW19" s="106">
        <v>0.44840572607118823</v>
      </c>
      <c r="AX19" s="106">
        <v>0.4182926954518334</v>
      </c>
      <c r="AY19" s="106">
        <v>0.38088065446799024</v>
      </c>
      <c r="AZ19" s="106">
        <v>0.34535066987153412</v>
      </c>
      <c r="BA19" s="106">
        <v>0.31804257704478772</v>
      </c>
      <c r="BB19" s="106">
        <v>0.2917675164738685</v>
      </c>
      <c r="BC19" s="106">
        <v>0.26662830014896161</v>
      </c>
      <c r="BD19" s="106">
        <v>0.24209206982746723</v>
      </c>
      <c r="BE19" s="106">
        <v>0.21851558727793569</v>
      </c>
      <c r="BF19" s="106">
        <v>0.19612787048054081</v>
      </c>
      <c r="BG19" s="106">
        <v>0.17457252739247922</v>
      </c>
      <c r="BH19" s="106">
        <v>0.15386997318897869</v>
      </c>
      <c r="BI19" s="106">
        <v>0.13677924899000343</v>
      </c>
      <c r="BJ19" s="106">
        <v>0.12020352175576855</v>
      </c>
      <c r="BK19" s="106">
        <v>0.11017874346143468</v>
      </c>
      <c r="BL19" s="106">
        <v>0.10033775221629282</v>
      </c>
      <c r="BM19" s="106">
        <v>9.0675539800240318E-2</v>
      </c>
      <c r="BN19" s="106">
        <v>8.2978617464565876E-2</v>
      </c>
      <c r="BO19" s="106">
        <v>7.5450339570931238E-2</v>
      </c>
      <c r="BP19" s="106">
        <v>7.2038324666905629E-2</v>
      </c>
      <c r="BQ19" s="106">
        <v>6.86486496065771E-2</v>
      </c>
      <c r="BR19" s="106">
        <v>6.5281095703849976E-2</v>
      </c>
      <c r="BS19" s="106">
        <v>6.193544711765385E-2</v>
      </c>
      <c r="BT19" s="106">
        <v>5.861149080582774E-2</v>
      </c>
    </row>
    <row r="20" spans="1:72" ht="14.4">
      <c r="A20" s="103">
        <v>2041</v>
      </c>
      <c r="B20" s="106">
        <v>2.3472886698066325E-2</v>
      </c>
      <c r="C20" s="106">
        <v>5.6242548630288658E-2</v>
      </c>
      <c r="D20" s="106">
        <v>9.1322064431935301E-2</v>
      </c>
      <c r="E20" s="106">
        <v>0.17910900492346085</v>
      </c>
      <c r="F20" s="106">
        <v>0.28283630999323051</v>
      </c>
      <c r="G20" s="106">
        <v>0.40717988544973077</v>
      </c>
      <c r="H20" s="106">
        <v>0.4971338301918754</v>
      </c>
      <c r="I20" s="106">
        <v>0.59972502208363765</v>
      </c>
      <c r="J20" s="106">
        <v>0.64710467465966104</v>
      </c>
      <c r="K20" s="106">
        <v>0.69730055221692588</v>
      </c>
      <c r="L20" s="106">
        <v>0.75088145705822662</v>
      </c>
      <c r="M20" s="106">
        <v>0.76308614114813123</v>
      </c>
      <c r="N20" s="106">
        <v>0.77546585310885485</v>
      </c>
      <c r="O20" s="106">
        <v>0.78786223060722327</v>
      </c>
      <c r="P20" s="106">
        <v>0.79339238656491562</v>
      </c>
      <c r="Q20" s="106">
        <v>0.79879339442517172</v>
      </c>
      <c r="R20" s="106">
        <v>0.79879339442517172</v>
      </c>
      <c r="S20" s="106">
        <v>0.79879339442517172</v>
      </c>
      <c r="T20" s="106">
        <v>0.79879339442517172</v>
      </c>
      <c r="U20" s="106">
        <v>0.79879339442517172</v>
      </c>
      <c r="V20" s="106">
        <v>0.79879339442517172</v>
      </c>
      <c r="W20" s="106">
        <v>0.79518904012120484</v>
      </c>
      <c r="X20" s="106">
        <v>0.79159940037259546</v>
      </c>
      <c r="Y20" s="106">
        <v>0.78786223060722327</v>
      </c>
      <c r="Z20" s="106">
        <v>0.78786223060722327</v>
      </c>
      <c r="AA20" s="106">
        <v>0.78786223060722327</v>
      </c>
      <c r="AB20" s="106">
        <v>0.78608050918475558</v>
      </c>
      <c r="AC20" s="106">
        <v>0.78430240952483643</v>
      </c>
      <c r="AD20" s="106">
        <v>0.78252792059556819</v>
      </c>
      <c r="AE20" s="106">
        <v>0.78252792059556819</v>
      </c>
      <c r="AF20" s="106">
        <v>0.78252792059556819</v>
      </c>
      <c r="AG20" s="106">
        <v>0.77546585310885485</v>
      </c>
      <c r="AH20" s="106">
        <v>0.76830213387273616</v>
      </c>
      <c r="AI20" s="106">
        <v>0.76135445257193701</v>
      </c>
      <c r="AJ20" s="106">
        <v>0.75088145705822662</v>
      </c>
      <c r="AK20" s="106">
        <v>0.74053488237345078</v>
      </c>
      <c r="AL20" s="106">
        <v>0.73046412499659108</v>
      </c>
      <c r="AM20" s="106">
        <v>0.72036181655955234</v>
      </c>
      <c r="AN20" s="106">
        <v>0.7103792961680464</v>
      </c>
      <c r="AO20" s="106">
        <v>0.68845389374563304</v>
      </c>
      <c r="AP20" s="106">
        <v>0.66709548498644988</v>
      </c>
      <c r="AQ20" s="106">
        <v>0.63946222708052003</v>
      </c>
      <c r="AR20" s="106">
        <v>0.61275001086749803</v>
      </c>
      <c r="AS20" s="106">
        <v>0.58691354245113303</v>
      </c>
      <c r="AT20" s="106">
        <v>0.55176938907071804</v>
      </c>
      <c r="AU20" s="106">
        <v>0.51818329872424673</v>
      </c>
      <c r="AV20" s="106">
        <v>0.48538779679194693</v>
      </c>
      <c r="AW20" s="106">
        <v>0.45401275064078095</v>
      </c>
      <c r="AX20" s="106">
        <v>0.42396783118509007</v>
      </c>
      <c r="AY20" s="106">
        <v>0.38605944643163292</v>
      </c>
      <c r="AZ20" s="106">
        <v>0.35007638155610316</v>
      </c>
      <c r="BA20" s="106">
        <v>0.32231056271437025</v>
      </c>
      <c r="BB20" s="106">
        <v>0.29569434693755742</v>
      </c>
      <c r="BC20" s="106">
        <v>0.27015778583412847</v>
      </c>
      <c r="BD20" s="106">
        <v>0.2451729953179359</v>
      </c>
      <c r="BE20" s="106">
        <v>0.22125440818257455</v>
      </c>
      <c r="BF20" s="106">
        <v>0.1986210113000475</v>
      </c>
      <c r="BG20" s="106">
        <v>0.17676752389083991</v>
      </c>
      <c r="BH20" s="106">
        <v>0.15578706111801513</v>
      </c>
      <c r="BI20" s="106">
        <v>0.13844550055689986</v>
      </c>
      <c r="BJ20" s="106">
        <v>0.12157091711158156</v>
      </c>
      <c r="BK20" s="106">
        <v>0.11127665422136478</v>
      </c>
      <c r="BL20" s="106">
        <v>0.10123582105399308</v>
      </c>
      <c r="BM20" s="106">
        <v>9.1322064431935301E-2</v>
      </c>
      <c r="BN20" s="106">
        <v>8.3557780146250343E-2</v>
      </c>
      <c r="BO20" s="106">
        <v>7.5849873322876862E-2</v>
      </c>
      <c r="BP20" s="106">
        <v>7.2435237726350826E-2</v>
      </c>
      <c r="BQ20" s="106">
        <v>6.9042967674373665E-2</v>
      </c>
      <c r="BR20" s="106">
        <v>6.5672844145884132E-2</v>
      </c>
      <c r="BS20" s="106">
        <v>6.2324650970285937E-2</v>
      </c>
      <c r="BT20" s="106">
        <v>5.8998174781225751E-2</v>
      </c>
    </row>
    <row r="21" spans="1:72" ht="14.4">
      <c r="A21" s="103">
        <v>2042</v>
      </c>
      <c r="B21" s="106">
        <v>2.3627374278267211E-2</v>
      </c>
      <c r="C21" s="106">
        <v>5.6682450166113778E-2</v>
      </c>
      <c r="D21" s="106">
        <v>9.1969382660892787E-2</v>
      </c>
      <c r="E21" s="106">
        <v>0.18000682064328399</v>
      </c>
      <c r="F21" s="106">
        <v>0.28415142306547037</v>
      </c>
      <c r="G21" s="106">
        <v>0.40906938018746408</v>
      </c>
      <c r="H21" s="106">
        <v>0.4998454300921758</v>
      </c>
      <c r="I21" s="106">
        <v>0.6036098588171861</v>
      </c>
      <c r="J21" s="106">
        <v>0.65081552599393289</v>
      </c>
      <c r="K21" s="106">
        <v>0.70095366807974535</v>
      </c>
      <c r="L21" s="106">
        <v>0.75430629807121718</v>
      </c>
      <c r="M21" s="106">
        <v>0.76640176665899429</v>
      </c>
      <c r="N21" s="106">
        <v>0.77850836142668878</v>
      </c>
      <c r="O21" s="106">
        <v>0.79094831246471509</v>
      </c>
      <c r="P21" s="106">
        <v>0.79666176505439323</v>
      </c>
      <c r="Q21" s="106">
        <v>0.80241255394658439</v>
      </c>
      <c r="R21" s="106">
        <v>0.80241255394658439</v>
      </c>
      <c r="S21" s="106">
        <v>0.80241255394658439</v>
      </c>
      <c r="T21" s="106">
        <v>0.80241255394658439</v>
      </c>
      <c r="U21" s="106">
        <v>0.80241255394658439</v>
      </c>
      <c r="V21" s="106">
        <v>0.80241255394658439</v>
      </c>
      <c r="W21" s="106">
        <v>0.79862923963921972</v>
      </c>
      <c r="X21" s="106">
        <v>0.79469867934894634</v>
      </c>
      <c r="Y21" s="106">
        <v>0.79094831246471509</v>
      </c>
      <c r="Z21" s="106">
        <v>0.79094831246471509</v>
      </c>
      <c r="AA21" s="106">
        <v>0.79094831246471509</v>
      </c>
      <c r="AB21" s="106">
        <v>0.78932270429135865</v>
      </c>
      <c r="AC21" s="106">
        <v>0.78770010598188978</v>
      </c>
      <c r="AD21" s="106">
        <v>0.78608050918475558</v>
      </c>
      <c r="AE21" s="106">
        <v>0.78608050918475558</v>
      </c>
      <c r="AF21" s="106">
        <v>0.78608050918475558</v>
      </c>
      <c r="AG21" s="106">
        <v>0.77915024668565125</v>
      </c>
      <c r="AH21" s="106">
        <v>0.77227467400055727</v>
      </c>
      <c r="AI21" s="106">
        <v>0.76545314630096073</v>
      </c>
      <c r="AJ21" s="106">
        <v>0.75524272192734854</v>
      </c>
      <c r="AK21" s="106">
        <v>0.74515219372882857</v>
      </c>
      <c r="AL21" s="106">
        <v>0.73487445480809233</v>
      </c>
      <c r="AM21" s="106">
        <v>0.72487029996507202</v>
      </c>
      <c r="AN21" s="106">
        <v>0.71483440801390774</v>
      </c>
      <c r="AO21" s="106">
        <v>0.69279289984339731</v>
      </c>
      <c r="AP21" s="106">
        <v>0.67132286568433885</v>
      </c>
      <c r="AQ21" s="106">
        <v>0.64409360922889347</v>
      </c>
      <c r="AR21" s="106">
        <v>0.61762444258874627</v>
      </c>
      <c r="AS21" s="106">
        <v>0.5921407628370654</v>
      </c>
      <c r="AT21" s="106">
        <v>0.55712851899041771</v>
      </c>
      <c r="AU21" s="106">
        <v>0.52377462664996766</v>
      </c>
      <c r="AV21" s="106">
        <v>0.49095749254365817</v>
      </c>
      <c r="AW21" s="106">
        <v>0.45966449010222515</v>
      </c>
      <c r="AX21" s="106">
        <v>0.42968977949821324</v>
      </c>
      <c r="AY21" s="106">
        <v>0.39118128314015294</v>
      </c>
      <c r="AZ21" s="106">
        <v>0.35483634499414685</v>
      </c>
      <c r="BA21" s="106">
        <v>0.32669505658627485</v>
      </c>
      <c r="BB21" s="106">
        <v>0.29964582518613908</v>
      </c>
      <c r="BC21" s="106">
        <v>0.27370758527646288</v>
      </c>
      <c r="BD21" s="106">
        <v>0.24834733061713923</v>
      </c>
      <c r="BE21" s="106">
        <v>0.22400595189823783</v>
      </c>
      <c r="BF21" s="106">
        <v>0.20105320719940242</v>
      </c>
      <c r="BG21" s="106">
        <v>0.17904000057319475</v>
      </c>
      <c r="BH21" s="106">
        <v>0.15777719105935095</v>
      </c>
      <c r="BI21" s="106">
        <v>0.1401168070056675</v>
      </c>
      <c r="BJ21" s="106">
        <v>0.12294176789118726</v>
      </c>
      <c r="BK21" s="106">
        <v>0.11243799887163339</v>
      </c>
      <c r="BL21" s="106">
        <v>0.10207538786389728</v>
      </c>
      <c r="BM21" s="106">
        <v>9.1969382660892787E-2</v>
      </c>
      <c r="BN21" s="106">
        <v>8.4079575001024295E-2</v>
      </c>
      <c r="BO21" s="106">
        <v>7.6306859799477669E-2</v>
      </c>
      <c r="BP21" s="106">
        <v>7.2889225426959164E-2</v>
      </c>
      <c r="BQ21" s="106">
        <v>6.9493986019687953E-2</v>
      </c>
      <c r="BR21" s="106">
        <v>6.6120922172999572E-2</v>
      </c>
      <c r="BS21" s="106">
        <v>6.2769817338926032E-2</v>
      </c>
      <c r="BT21" s="106">
        <v>5.9440457779853177E-2</v>
      </c>
    </row>
    <row r="22" spans="1:72" ht="14.4">
      <c r="A22" s="103">
        <v>2043</v>
      </c>
      <c r="B22" s="106">
        <v>2.3833432973949405E-2</v>
      </c>
      <c r="C22" s="106">
        <v>5.7067675498287763E-2</v>
      </c>
      <c r="D22" s="106">
        <v>9.2617495949199644E-2</v>
      </c>
      <c r="E22" s="106">
        <v>0.1809752785119173</v>
      </c>
      <c r="F22" s="106">
        <v>0.28546931469144537</v>
      </c>
      <c r="G22" s="106">
        <v>0.41086423983463988</v>
      </c>
      <c r="H22" s="106">
        <v>0.50256711742095805</v>
      </c>
      <c r="I22" s="106">
        <v>0.60751405380072976</v>
      </c>
      <c r="J22" s="106">
        <v>0.65454351770726737</v>
      </c>
      <c r="K22" s="106">
        <v>0.70462289133764011</v>
      </c>
      <c r="L22" s="106">
        <v>0.75774485107366962</v>
      </c>
      <c r="M22" s="106">
        <v>0.76973015173636361</v>
      </c>
      <c r="N22" s="106">
        <v>0.78172252537522202</v>
      </c>
      <c r="O22" s="106">
        <v>0.7938820188107879</v>
      </c>
      <c r="P22" s="106">
        <v>0.7999433349025038</v>
      </c>
      <c r="Q22" s="106">
        <v>0.80604661009386969</v>
      </c>
      <c r="R22" s="106">
        <v>0.80604661009386969</v>
      </c>
      <c r="S22" s="106">
        <v>0.80604661009386969</v>
      </c>
      <c r="T22" s="106">
        <v>0.80604661009386969</v>
      </c>
      <c r="U22" s="106">
        <v>0.80604661009386969</v>
      </c>
      <c r="V22" s="106">
        <v>0.80604661009386969</v>
      </c>
      <c r="W22" s="106">
        <v>0.80208292526049985</v>
      </c>
      <c r="X22" s="106">
        <v>0.79797292621614435</v>
      </c>
      <c r="Y22" s="106">
        <v>0.7938820188107879</v>
      </c>
      <c r="Z22" s="106">
        <v>0.7938820188107879</v>
      </c>
      <c r="AA22" s="106">
        <v>0.7938820188107879</v>
      </c>
      <c r="AB22" s="106">
        <v>0.79257693888452418</v>
      </c>
      <c r="AC22" s="106">
        <v>0.79111103914702385</v>
      </c>
      <c r="AD22" s="106">
        <v>0.78964758486912423</v>
      </c>
      <c r="AE22" s="106">
        <v>0.78964758486912423</v>
      </c>
      <c r="AF22" s="106">
        <v>0.78964758486912423</v>
      </c>
      <c r="AG22" s="106">
        <v>0.78285028687548397</v>
      </c>
      <c r="AH22" s="106">
        <v>0.77610549759710346</v>
      </c>
      <c r="AI22" s="106">
        <v>0.76957136678946358</v>
      </c>
      <c r="AJ22" s="106">
        <v>0.75962623435409726</v>
      </c>
      <c r="AK22" s="106">
        <v>0.74979459718648966</v>
      </c>
      <c r="AL22" s="106">
        <v>0.73946109842106833</v>
      </c>
      <c r="AM22" s="106">
        <v>0.72925151059395965</v>
      </c>
      <c r="AN22" s="106">
        <v>0.71931329975144642</v>
      </c>
      <c r="AO22" s="106">
        <v>0.69715476111619401</v>
      </c>
      <c r="AP22" s="106">
        <v>0.67557222417117258</v>
      </c>
      <c r="AQ22" s="106">
        <v>0.64861444149154024</v>
      </c>
      <c r="AR22" s="106">
        <v>0.62252911760909679</v>
      </c>
      <c r="AS22" s="106">
        <v>0.59740335219819607</v>
      </c>
      <c r="AT22" s="106">
        <v>0.56264880251475469</v>
      </c>
      <c r="AU22" s="106">
        <v>0.52940831689256052</v>
      </c>
      <c r="AV22" s="106">
        <v>0.49668287366081804</v>
      </c>
      <c r="AW22" s="106">
        <v>0.46536148148526019</v>
      </c>
      <c r="AX22" s="106">
        <v>0.43535567901472094</v>
      </c>
      <c r="AY22" s="106">
        <v>0.39643990076390845</v>
      </c>
      <c r="AZ22" s="106">
        <v>0.35963093392291801</v>
      </c>
      <c r="BA22" s="106">
        <v>0.33102097077926784</v>
      </c>
      <c r="BB22" s="106">
        <v>0.30362218401267027</v>
      </c>
      <c r="BC22" s="106">
        <v>0.27735925680642493</v>
      </c>
      <c r="BD22" s="106">
        <v>0.2515383848860917</v>
      </c>
      <c r="BE22" s="106">
        <v>0.22677030728438738</v>
      </c>
      <c r="BF22" s="106">
        <v>0.20356759647522665</v>
      </c>
      <c r="BG22" s="106">
        <v>0.18125228216276965</v>
      </c>
      <c r="BH22" s="106">
        <v>0.15977441135793166</v>
      </c>
      <c r="BI22" s="106">
        <v>0.14179319137362698</v>
      </c>
      <c r="BJ22" s="106">
        <v>0.1243160872089993</v>
      </c>
      <c r="BK22" s="106">
        <v>0.11354053784207493</v>
      </c>
      <c r="BL22" s="106">
        <v>0.10297639440077412</v>
      </c>
      <c r="BM22" s="106">
        <v>9.2617495949199644E-2</v>
      </c>
      <c r="BN22" s="106">
        <v>8.4601890237767624E-2</v>
      </c>
      <c r="BO22" s="106">
        <v>7.6707052780086923E-2</v>
      </c>
      <c r="BP22" s="106">
        <v>7.328679123686907E-2</v>
      </c>
      <c r="BQ22" s="106">
        <v>6.9888950444354031E-2</v>
      </c>
      <c r="BR22" s="106">
        <v>6.6513310661535388E-2</v>
      </c>
      <c r="BS22" s="106">
        <v>6.3159655009569285E-2</v>
      </c>
      <c r="BT22" s="106">
        <v>5.9827769425325576E-2</v>
      </c>
    </row>
    <row r="23" spans="1:72" ht="14.4">
      <c r="A23" s="103">
        <v>2044</v>
      </c>
      <c r="B23" s="106">
        <v>2.4039577725207317E-2</v>
      </c>
      <c r="C23" s="106">
        <v>5.7508289449344024E-2</v>
      </c>
      <c r="D23" s="106">
        <v>9.3266405762536211E-2</v>
      </c>
      <c r="E23" s="106">
        <v>0.18194537834428237</v>
      </c>
      <c r="F23" s="106">
        <v>0.28678999368620606</v>
      </c>
      <c r="G23" s="106">
        <v>0.41276391393540651</v>
      </c>
      <c r="H23" s="106">
        <v>0.50541299584314714</v>
      </c>
      <c r="I23" s="106">
        <v>0.61130664638345178</v>
      </c>
      <c r="J23" s="106">
        <v>0.65828876883138387</v>
      </c>
      <c r="K23" s="106">
        <v>0.7083083287575852</v>
      </c>
      <c r="L23" s="106">
        <v>0.76135445257193701</v>
      </c>
      <c r="M23" s="106">
        <v>0.77307137017645322</v>
      </c>
      <c r="N23" s="106">
        <v>0.78494857286963926</v>
      </c>
      <c r="O23" s="106">
        <v>0.79698937230479083</v>
      </c>
      <c r="P23" s="106">
        <v>0.80340217895339949</v>
      </c>
      <c r="Q23" s="106">
        <v>0.80986187834937662</v>
      </c>
      <c r="R23" s="106">
        <v>0.80986187834937662</v>
      </c>
      <c r="S23" s="106">
        <v>0.80986187834937662</v>
      </c>
      <c r="T23" s="106">
        <v>0.80986187834937662</v>
      </c>
      <c r="U23" s="106">
        <v>0.80986187834937662</v>
      </c>
      <c r="V23" s="106">
        <v>0.80986187834937662</v>
      </c>
      <c r="W23" s="106">
        <v>0.80555017644213889</v>
      </c>
      <c r="X23" s="106">
        <v>0.8012593917084625</v>
      </c>
      <c r="Y23" s="106">
        <v>0.79698937230479083</v>
      </c>
      <c r="Z23" s="106">
        <v>0.79698937230479083</v>
      </c>
      <c r="AA23" s="106">
        <v>0.79698937230479083</v>
      </c>
      <c r="AB23" s="106">
        <v>0.79567967451010468</v>
      </c>
      <c r="AC23" s="106">
        <v>0.79453528652233485</v>
      </c>
      <c r="AD23" s="106">
        <v>0.79339238656491562</v>
      </c>
      <c r="AE23" s="106">
        <v>0.79339238656491562</v>
      </c>
      <c r="AF23" s="106">
        <v>0.79339238656491562</v>
      </c>
      <c r="AG23" s="106">
        <v>0.78672798825534285</v>
      </c>
      <c r="AH23" s="106">
        <v>0.78011396206536332</v>
      </c>
      <c r="AI23" s="106">
        <v>0.77354973904697766</v>
      </c>
      <c r="AJ23" s="106">
        <v>0.76387442237358183</v>
      </c>
      <c r="AK23" s="106">
        <v>0.75430629807121718</v>
      </c>
      <c r="AL23" s="106">
        <v>0.7440725842261996</v>
      </c>
      <c r="AM23" s="106">
        <v>0.73380779099145654</v>
      </c>
      <c r="AN23" s="106">
        <v>0.72366567863761666</v>
      </c>
      <c r="AO23" s="106">
        <v>0.70139312230434825</v>
      </c>
      <c r="AP23" s="106">
        <v>0.67970098999678019</v>
      </c>
      <c r="AQ23" s="106">
        <v>0.65316077398508121</v>
      </c>
      <c r="AR23" s="106">
        <v>0.62746431827021754</v>
      </c>
      <c r="AS23" s="106">
        <v>0.60270167072910819</v>
      </c>
      <c r="AT23" s="106">
        <v>0.56808530808693192</v>
      </c>
      <c r="AU23" s="106">
        <v>0.5350848527155635</v>
      </c>
      <c r="AV23" s="106">
        <v>0.50245351165039054</v>
      </c>
      <c r="AW23" s="106">
        <v>0.47110427045389008</v>
      </c>
      <c r="AX23" s="106">
        <v>0.44117214487966255</v>
      </c>
      <c r="AY23" s="106">
        <v>0.40173950683766946</v>
      </c>
      <c r="AZ23" s="106">
        <v>0.36446052753688601</v>
      </c>
      <c r="BA23" s="106">
        <v>0.33537599396198703</v>
      </c>
      <c r="BB23" s="106">
        <v>0.30762365915104051</v>
      </c>
      <c r="BC23" s="106">
        <v>0.28095068523469829</v>
      </c>
      <c r="BD23" s="106">
        <v>0.25474629055976727</v>
      </c>
      <c r="BE23" s="106">
        <v>0.2295475640299065</v>
      </c>
      <c r="BF23" s="106">
        <v>0.20602056567156951</v>
      </c>
      <c r="BG23" s="106">
        <v>0.18347314843211027</v>
      </c>
      <c r="BH23" s="106">
        <v>0.16171183310459569</v>
      </c>
      <c r="BI23" s="106">
        <v>0.143409909713928</v>
      </c>
      <c r="BJ23" s="106">
        <v>0.1257565985068908</v>
      </c>
      <c r="BK23" s="106">
        <v>0.11470678327146895</v>
      </c>
      <c r="BL23" s="106">
        <v>0.103878926096587</v>
      </c>
      <c r="BM23" s="106">
        <v>9.3266405762536211E-2</v>
      </c>
      <c r="BN23" s="106">
        <v>8.5124726635328038E-2</v>
      </c>
      <c r="BO23" s="106">
        <v>7.716479359322688E-2</v>
      </c>
      <c r="BP23" s="106">
        <v>7.3741525858161822E-2</v>
      </c>
      <c r="BQ23" s="106">
        <v>7.0340708391387119E-2</v>
      </c>
      <c r="BR23" s="106">
        <v>6.6962121066715716E-2</v>
      </c>
      <c r="BS23" s="106">
        <v>6.3605546626385775E-2</v>
      </c>
      <c r="BT23" s="106">
        <v>6.0270770634489747E-2</v>
      </c>
    </row>
    <row r="24" spans="1:72" ht="14.4">
      <c r="A24" s="103">
        <v>2045</v>
      </c>
      <c r="B24" s="106">
        <v>2.4194242795056838E-2</v>
      </c>
      <c r="C24" s="106">
        <v>5.7894138901978899E-2</v>
      </c>
      <c r="D24" s="106">
        <v>9.3916113570187934E-2</v>
      </c>
      <c r="E24" s="106">
        <v>0.1828476592120864</v>
      </c>
      <c r="F24" s="106">
        <v>0.28811346890212991</v>
      </c>
      <c r="G24" s="106">
        <v>0.4145684561539339</v>
      </c>
      <c r="H24" s="106">
        <v>0.50815545389875161</v>
      </c>
      <c r="I24" s="106">
        <v>0.61524933711654051</v>
      </c>
      <c r="J24" s="106">
        <v>0.66219109153546452</v>
      </c>
      <c r="K24" s="106">
        <v>0.71186170294046136</v>
      </c>
      <c r="L24" s="106">
        <v>0.76482131054619473</v>
      </c>
      <c r="M24" s="106">
        <v>0.77642549634565328</v>
      </c>
      <c r="N24" s="106">
        <v>0.7881865699365378</v>
      </c>
      <c r="O24" s="106">
        <v>0.7999433349025038</v>
      </c>
      <c r="P24" s="106">
        <v>0.80670895522827479</v>
      </c>
      <c r="Q24" s="106">
        <v>0.81352669275035772</v>
      </c>
      <c r="R24" s="106">
        <v>0.81352669275035772</v>
      </c>
      <c r="S24" s="106">
        <v>0.81352669275035772</v>
      </c>
      <c r="T24" s="106">
        <v>0.81352669275035772</v>
      </c>
      <c r="U24" s="106">
        <v>0.81352669275035772</v>
      </c>
      <c r="V24" s="106">
        <v>0.81352669275035772</v>
      </c>
      <c r="W24" s="106">
        <v>0.80903107326664947</v>
      </c>
      <c r="X24" s="106">
        <v>0.8045581443487817</v>
      </c>
      <c r="Y24" s="106">
        <v>0.7999433349025038</v>
      </c>
      <c r="Z24" s="106">
        <v>0.7999433349025038</v>
      </c>
      <c r="AA24" s="106">
        <v>0.7999433349025038</v>
      </c>
      <c r="AB24" s="106">
        <v>0.79895757980028781</v>
      </c>
      <c r="AC24" s="106">
        <v>0.79797292621614435</v>
      </c>
      <c r="AD24" s="106">
        <v>0.79698937230479083</v>
      </c>
      <c r="AE24" s="106">
        <v>0.79698937230479083</v>
      </c>
      <c r="AF24" s="106">
        <v>0.79698937230479083</v>
      </c>
      <c r="AG24" s="106">
        <v>0.79046031347883861</v>
      </c>
      <c r="AH24" s="106">
        <v>0.78414094331111894</v>
      </c>
      <c r="AI24" s="106">
        <v>0.77770666955240231</v>
      </c>
      <c r="AJ24" s="106">
        <v>0.76830213387273616</v>
      </c>
      <c r="AK24" s="106">
        <v>0.7589986497481428</v>
      </c>
      <c r="AL24" s="106">
        <v>0.74855415793428637</v>
      </c>
      <c r="AM24" s="106">
        <v>0.73838866697870786</v>
      </c>
      <c r="AN24" s="106">
        <v>0.72819189632797321</v>
      </c>
      <c r="AO24" s="106">
        <v>0.70580046207388225</v>
      </c>
      <c r="AP24" s="106">
        <v>0.68399407444523241</v>
      </c>
      <c r="AQ24" s="106">
        <v>0.65787177377523565</v>
      </c>
      <c r="AR24" s="106">
        <v>0.63243033043921515</v>
      </c>
      <c r="AS24" s="106">
        <v>0.6079055435749432</v>
      </c>
      <c r="AT24" s="106">
        <v>0.57368558275445181</v>
      </c>
      <c r="AU24" s="106">
        <v>0.54080472476124675</v>
      </c>
      <c r="AV24" s="106">
        <v>0.50815545389875161</v>
      </c>
      <c r="AW24" s="106">
        <v>0.47689341148060882</v>
      </c>
      <c r="AX24" s="106">
        <v>0.44693202419056538</v>
      </c>
      <c r="AY24" s="106">
        <v>0.40698129386890319</v>
      </c>
      <c r="AZ24" s="106">
        <v>0.36932551058770735</v>
      </c>
      <c r="BA24" s="106">
        <v>0.33985020728881937</v>
      </c>
      <c r="BB24" s="106">
        <v>0.31165048932255746</v>
      </c>
      <c r="BC24" s="106">
        <v>0.28464530634079271</v>
      </c>
      <c r="BD24" s="106">
        <v>0.25789232245772092</v>
      </c>
      <c r="BE24" s="106">
        <v>0.23233781266279988</v>
      </c>
      <c r="BF24" s="106">
        <v>0.20855647620937076</v>
      </c>
      <c r="BG24" s="106">
        <v>0.18570264944717149</v>
      </c>
      <c r="BH24" s="106">
        <v>0.16372310876383975</v>
      </c>
      <c r="BI24" s="106">
        <v>0.1450963220682939</v>
      </c>
      <c r="BJ24" s="106">
        <v>0.12713805368855807</v>
      </c>
      <c r="BK24" s="106">
        <v>0.11581397977935502</v>
      </c>
      <c r="BL24" s="106">
        <v>0.10478298682713506</v>
      </c>
      <c r="BM24" s="106">
        <v>9.3916113570187934E-2</v>
      </c>
      <c r="BN24" s="106">
        <v>8.5706268153185411E-2</v>
      </c>
      <c r="BO24" s="106">
        <v>7.7565647435432677E-2</v>
      </c>
      <c r="BP24" s="106">
        <v>7.4139746030100095E-2</v>
      </c>
      <c r="BQ24" s="106">
        <v>7.0736320763465615E-2</v>
      </c>
      <c r="BR24" s="106">
        <v>6.7355151171616903E-2</v>
      </c>
      <c r="BS24" s="106">
        <v>6.3996019664559686E-2</v>
      </c>
      <c r="BT24" s="106">
        <v>6.0658711479540293E-2</v>
      </c>
    </row>
    <row r="25" spans="1:72" ht="14.4">
      <c r="A25" s="103">
        <v>2046</v>
      </c>
      <c r="B25" s="106">
        <v>2.4400538273344138E-2</v>
      </c>
      <c r="C25" s="106">
        <v>5.828028013001512E-2</v>
      </c>
      <c r="D25" s="106">
        <v>9.4625797564047445E-2</v>
      </c>
      <c r="E25" s="106">
        <v>0.18382093750352216</v>
      </c>
      <c r="F25" s="106">
        <v>0.28943974922912019</v>
      </c>
      <c r="G25" s="106">
        <v>0.41647839209951104</v>
      </c>
      <c r="H25" s="106">
        <v>0.51090817222741391</v>
      </c>
      <c r="I25" s="106">
        <v>0.61907941744202311</v>
      </c>
      <c r="J25" s="106">
        <v>0.66597187352914322</v>
      </c>
      <c r="K25" s="106">
        <v>0.71557923345840468</v>
      </c>
      <c r="L25" s="106">
        <v>0.76830213387273616</v>
      </c>
      <c r="M25" s="106">
        <v>0.77979260518604765</v>
      </c>
      <c r="N25" s="106">
        <v>0.79127379602017112</v>
      </c>
      <c r="O25" s="106">
        <v>0.8030721807240242</v>
      </c>
      <c r="P25" s="106">
        <v>0.81019441850550744</v>
      </c>
      <c r="Q25" s="106">
        <v>0.81720668683519482</v>
      </c>
      <c r="R25" s="106">
        <v>0.81720668683519482</v>
      </c>
      <c r="S25" s="106">
        <v>0.81720668683519482</v>
      </c>
      <c r="T25" s="106">
        <v>0.81720668683519482</v>
      </c>
      <c r="U25" s="106">
        <v>0.81720668683519482</v>
      </c>
      <c r="V25" s="106">
        <v>0.81720668683519482</v>
      </c>
      <c r="W25" s="106">
        <v>0.81252569644813033</v>
      </c>
      <c r="X25" s="106">
        <v>0.80770340320108058</v>
      </c>
      <c r="Y25" s="106">
        <v>0.8030721807240242</v>
      </c>
      <c r="Z25" s="106">
        <v>0.8030721807240242</v>
      </c>
      <c r="AA25" s="106">
        <v>0.8030721807240242</v>
      </c>
      <c r="AB25" s="106">
        <v>0.80224772421883972</v>
      </c>
      <c r="AC25" s="106">
        <v>0.80142403694893805</v>
      </c>
      <c r="AD25" s="106">
        <v>0.80060111783825272</v>
      </c>
      <c r="AE25" s="106">
        <v>0.80060111783825272</v>
      </c>
      <c r="AF25" s="106">
        <v>0.80060111783825272</v>
      </c>
      <c r="AG25" s="106">
        <v>0.79437192406367718</v>
      </c>
      <c r="AH25" s="106">
        <v>0.7881865699365378</v>
      </c>
      <c r="AI25" s="106">
        <v>0.78188354496885737</v>
      </c>
      <c r="AJ25" s="106">
        <v>0.77275260395513823</v>
      </c>
      <c r="AK25" s="106">
        <v>0.76355902351906735</v>
      </c>
      <c r="AL25" s="106">
        <v>0.7532150924909824</v>
      </c>
      <c r="AM25" s="106">
        <v>0.74284041427015202</v>
      </c>
      <c r="AN25" s="106">
        <v>0.73259038617731664</v>
      </c>
      <c r="AO25" s="106">
        <v>0.71008312958102748</v>
      </c>
      <c r="AP25" s="106">
        <v>0.68816543490173887</v>
      </c>
      <c r="AQ25" s="106">
        <v>0.66247054764509239</v>
      </c>
      <c r="AR25" s="106">
        <v>0.63756293505753148</v>
      </c>
      <c r="AS25" s="106">
        <v>0.6132755269257234</v>
      </c>
      <c r="AT25" s="106">
        <v>0.57920115189476096</v>
      </c>
      <c r="AU25" s="106">
        <v>0.54656843119197873</v>
      </c>
      <c r="AV25" s="106">
        <v>0.51401731642441895</v>
      </c>
      <c r="AW25" s="106">
        <v>0.48272946802486144</v>
      </c>
      <c r="AX25" s="106">
        <v>0.45284536902174027</v>
      </c>
      <c r="AY25" s="106">
        <v>0.41236354622117788</v>
      </c>
      <c r="AZ25" s="106">
        <v>0.37422627348640325</v>
      </c>
      <c r="BA25" s="106">
        <v>0.34426494616785208</v>
      </c>
      <c r="BB25" s="106">
        <v>0.31570291628342212</v>
      </c>
      <c r="BC25" s="106">
        <v>0.28827910035576954</v>
      </c>
      <c r="BD25" s="106">
        <v>0.26113391468042774</v>
      </c>
      <c r="BE25" s="106">
        <v>0.23514114456003021</v>
      </c>
      <c r="BF25" s="106">
        <v>0.21103048597975904</v>
      </c>
      <c r="BG25" s="106">
        <v>0.18794083566397998</v>
      </c>
      <c r="BH25" s="106">
        <v>0.1656741890707964</v>
      </c>
      <c r="BI25" s="106">
        <v>0.14678788139430674</v>
      </c>
      <c r="BJ25" s="106">
        <v>0.1285230177588865</v>
      </c>
      <c r="BK25" s="106">
        <v>0.11698515707478652</v>
      </c>
      <c r="BL25" s="106">
        <v>0.10568858048136094</v>
      </c>
      <c r="BM25" s="106">
        <v>9.4625797564047445E-2</v>
      </c>
      <c r="BN25" s="106">
        <v>8.6230207343837767E-2</v>
      </c>
      <c r="BO25" s="106">
        <v>7.7966810240060788E-2</v>
      </c>
      <c r="BP25" s="106">
        <v>7.4538272123990945E-2</v>
      </c>
      <c r="BQ25" s="106">
        <v>7.1132236056791254E-2</v>
      </c>
      <c r="BR25" s="106">
        <v>6.7748481236175856E-2</v>
      </c>
      <c r="BS25" s="106">
        <v>6.4386789739282829E-2</v>
      </c>
      <c r="BT25" s="106">
        <v>6.1046946475889485E-2</v>
      </c>
    </row>
    <row r="26" spans="1:72" ht="14.4">
      <c r="A26" s="103">
        <v>2047</v>
      </c>
      <c r="B26" s="106">
        <v>2.4606919955595306E-2</v>
      </c>
      <c r="C26" s="106">
        <v>5.8721942091363409E-2</v>
      </c>
      <c r="D26" s="106">
        <v>9.5277178669069831E-2</v>
      </c>
      <c r="E26" s="106">
        <v>0.18472617705006239</v>
      </c>
      <c r="F26" s="106">
        <v>0.29076884359480426</v>
      </c>
      <c r="G26" s="106">
        <v>0.4182926954518334</v>
      </c>
      <c r="H26" s="106">
        <v>0.51367120851670767</v>
      </c>
      <c r="I26" s="106">
        <v>0.62306117610251821</v>
      </c>
      <c r="J26" s="106">
        <v>0.66977028326326105</v>
      </c>
      <c r="K26" s="106">
        <v>0.71931329975144642</v>
      </c>
      <c r="L26" s="106">
        <v>0.77179700710564803</v>
      </c>
      <c r="M26" s="106">
        <v>0.78317277222099535</v>
      </c>
      <c r="N26" s="106">
        <v>0.79453528652233485</v>
      </c>
      <c r="O26" s="106">
        <v>0.80604661009386969</v>
      </c>
      <c r="P26" s="106">
        <v>0.81352669275035772</v>
      </c>
      <c r="Q26" s="106">
        <v>0.82090195511112873</v>
      </c>
      <c r="R26" s="106">
        <v>0.82090195511112873</v>
      </c>
      <c r="S26" s="106">
        <v>0.82090195511112873</v>
      </c>
      <c r="T26" s="106">
        <v>0.82090195511112873</v>
      </c>
      <c r="U26" s="106">
        <v>0.82090195511112873</v>
      </c>
      <c r="V26" s="106">
        <v>0.82090195511112873</v>
      </c>
      <c r="W26" s="106">
        <v>0.81603412733850278</v>
      </c>
      <c r="X26" s="106">
        <v>0.81102631481729692</v>
      </c>
      <c r="Y26" s="106">
        <v>0.80604661009386969</v>
      </c>
      <c r="Z26" s="106">
        <v>0.80604661009386969</v>
      </c>
      <c r="AA26" s="106">
        <v>0.80604661009386969</v>
      </c>
      <c r="AB26" s="106">
        <v>0.80555017644213889</v>
      </c>
      <c r="AC26" s="106">
        <v>0.80488869805937546</v>
      </c>
      <c r="AD26" s="106">
        <v>0.80422771419960271</v>
      </c>
      <c r="AE26" s="106">
        <v>0.80422771419960271</v>
      </c>
      <c r="AF26" s="106">
        <v>0.80422771419960271</v>
      </c>
      <c r="AG26" s="106">
        <v>0.79813695873088597</v>
      </c>
      <c r="AH26" s="106">
        <v>0.79208803354269153</v>
      </c>
      <c r="AI26" s="106">
        <v>0.78608050918475558</v>
      </c>
      <c r="AJ26" s="106">
        <v>0.77722600854271406</v>
      </c>
      <c r="AK26" s="106">
        <v>0.76830213387273616</v>
      </c>
      <c r="AL26" s="106">
        <v>0.75774485107366962</v>
      </c>
      <c r="AM26" s="106">
        <v>0.74747024617852842</v>
      </c>
      <c r="AN26" s="106">
        <v>0.73716468390362322</v>
      </c>
      <c r="AO26" s="106">
        <v>0.71453666283876871</v>
      </c>
      <c r="AP26" s="106">
        <v>0.6925029237122563</v>
      </c>
      <c r="AQ26" s="106">
        <v>0.66709548498644988</v>
      </c>
      <c r="AR26" s="106">
        <v>0.64259229481211133</v>
      </c>
      <c r="AS26" s="106">
        <v>0.61868234060111704</v>
      </c>
      <c r="AT26" s="106">
        <v>0.58488316904460069</v>
      </c>
      <c r="AU26" s="106">
        <v>0.55249795397156198</v>
      </c>
      <c r="AV26" s="106">
        <v>0.51980975487123215</v>
      </c>
      <c r="AW26" s="106">
        <v>0.48861301271586216</v>
      </c>
      <c r="AX26" s="106">
        <v>0.45870158592335109</v>
      </c>
      <c r="AY26" s="106">
        <v>0.41778824389662977</v>
      </c>
      <c r="AZ26" s="106">
        <v>0.3790679276237448</v>
      </c>
      <c r="BA26" s="106">
        <v>0.34880072055119332</v>
      </c>
      <c r="BB26" s="106">
        <v>0.31978118487311064</v>
      </c>
      <c r="BC26" s="106">
        <v>0.29201743325374563</v>
      </c>
      <c r="BD26" s="106">
        <v>0.2643927607507518</v>
      </c>
      <c r="BE26" s="106">
        <v>0.23795765195749327</v>
      </c>
      <c r="BF26" s="106">
        <v>0.21358819527527656</v>
      </c>
      <c r="BG26" s="106">
        <v>0.19018775793244086</v>
      </c>
      <c r="BH26" s="106">
        <v>0.1676996689855966</v>
      </c>
      <c r="BI26" s="106">
        <v>0.14848461129100352</v>
      </c>
      <c r="BJ26" s="106">
        <v>0.1299115041037133</v>
      </c>
      <c r="BK26" s="106">
        <v>0.11809704069535031</v>
      </c>
      <c r="BL26" s="106">
        <v>0.10659571096140665</v>
      </c>
      <c r="BM26" s="106">
        <v>9.5277178669069831E-2</v>
      </c>
      <c r="BN26" s="106">
        <v>8.6754670128351086E-2</v>
      </c>
      <c r="BO26" s="106">
        <v>7.8425660796535082E-2</v>
      </c>
      <c r="BP26" s="106">
        <v>7.4994105567735087E-2</v>
      </c>
      <c r="BQ26" s="106">
        <v>7.1585082048219117E-2</v>
      </c>
      <c r="BR26" s="106">
        <v>6.8198369048193583E-2</v>
      </c>
      <c r="BS26" s="106">
        <v>6.4833748263596599E-2</v>
      </c>
      <c r="BT26" s="106">
        <v>6.1491004229190474E-2</v>
      </c>
    </row>
    <row r="27" spans="1:72" ht="14.4">
      <c r="A27" s="103">
        <v>2048</v>
      </c>
      <c r="B27" s="106">
        <v>2.481338789585431E-2</v>
      </c>
      <c r="C27" s="106">
        <v>5.9108709667911645E-2</v>
      </c>
      <c r="D27" s="106">
        <v>9.5929362332744753E-2</v>
      </c>
      <c r="E27" s="106">
        <v>0.18570264944717149</v>
      </c>
      <c r="F27" s="106">
        <v>0.29210076096473425</v>
      </c>
      <c r="G27" s="106">
        <v>0.42021297661752716</v>
      </c>
      <c r="H27" s="106">
        <v>0.51644462088747678</v>
      </c>
      <c r="I27" s="106">
        <v>0.6270630228902706</v>
      </c>
      <c r="J27" s="106">
        <v>0.67358644430881187</v>
      </c>
      <c r="K27" s="106">
        <v>0.72291366288175229</v>
      </c>
      <c r="L27" s="106">
        <v>0.77546585310885485</v>
      </c>
      <c r="M27" s="106">
        <v>0.78656607356077679</v>
      </c>
      <c r="N27" s="106">
        <v>0.79780892424785987</v>
      </c>
      <c r="O27" s="106">
        <v>0.80919717199736807</v>
      </c>
      <c r="P27" s="106">
        <v>0.81687151217917753</v>
      </c>
      <c r="Q27" s="106">
        <v>0.824781624961888</v>
      </c>
      <c r="R27" s="106">
        <v>0.824781624961888</v>
      </c>
      <c r="S27" s="106">
        <v>0.824781624961888</v>
      </c>
      <c r="T27" s="106">
        <v>0.824781624961888</v>
      </c>
      <c r="U27" s="106">
        <v>0.824781624961888</v>
      </c>
      <c r="V27" s="106">
        <v>0.824781624961888</v>
      </c>
      <c r="W27" s="106">
        <v>0.81955644793382554</v>
      </c>
      <c r="X27" s="106">
        <v>0.81436171873311336</v>
      </c>
      <c r="Y27" s="106">
        <v>0.80919717199736807</v>
      </c>
      <c r="Z27" s="106">
        <v>0.80919717199736807</v>
      </c>
      <c r="AA27" s="106">
        <v>0.80919717199736807</v>
      </c>
      <c r="AB27" s="106">
        <v>0.8086989691726818</v>
      </c>
      <c r="AC27" s="106">
        <v>0.80836698951036856</v>
      </c>
      <c r="AD27" s="106">
        <v>0.80803513420979045</v>
      </c>
      <c r="AE27" s="106">
        <v>0.80803513420979045</v>
      </c>
      <c r="AF27" s="106">
        <v>0.80803513420979045</v>
      </c>
      <c r="AG27" s="106">
        <v>0.80208292526049985</v>
      </c>
      <c r="AH27" s="106">
        <v>0.79617058274472308</v>
      </c>
      <c r="AI27" s="106">
        <v>0.79029770747591821</v>
      </c>
      <c r="AJ27" s="106">
        <v>0.78156153549035079</v>
      </c>
      <c r="AK27" s="106">
        <v>0.77307137017645322</v>
      </c>
      <c r="AL27" s="106">
        <v>0.76245603402281414</v>
      </c>
      <c r="AM27" s="106">
        <v>0.75196969683522197</v>
      </c>
      <c r="AN27" s="106">
        <v>0.74176372345257602</v>
      </c>
      <c r="AO27" s="106">
        <v>0.7190139633334961</v>
      </c>
      <c r="AP27" s="106">
        <v>0.69686325569489871</v>
      </c>
      <c r="AQ27" s="106">
        <v>0.67188817325554218</v>
      </c>
      <c r="AR27" s="106">
        <v>0.64765335345857877</v>
      </c>
      <c r="AS27" s="106">
        <v>0.62412636480915729</v>
      </c>
      <c r="AT27" s="106">
        <v>0.59047953912298357</v>
      </c>
      <c r="AU27" s="106">
        <v>0.55835179444030503</v>
      </c>
      <c r="AV27" s="106">
        <v>0.52576502232927502</v>
      </c>
      <c r="AW27" s="106">
        <v>0.49454462753989253</v>
      </c>
      <c r="AX27" s="106">
        <v>0.46471425045846426</v>
      </c>
      <c r="AY27" s="106">
        <v>0.42325589097905375</v>
      </c>
      <c r="AZ27" s="106">
        <v>0.38404073736030725</v>
      </c>
      <c r="BA27" s="106">
        <v>0.35327641182620945</v>
      </c>
      <c r="BB27" s="106">
        <v>0.32388554306368533</v>
      </c>
      <c r="BC27" s="106">
        <v>0.29569434693755742</v>
      </c>
      <c r="BD27" s="106">
        <v>0.26766899879046213</v>
      </c>
      <c r="BE27" s="106">
        <v>0.24078742796013383</v>
      </c>
      <c r="BF27" s="106">
        <v>0.21615706951737954</v>
      </c>
      <c r="BG27" s="106">
        <v>0.19244346750018848</v>
      </c>
      <c r="BH27" s="106">
        <v>0.16973242918130149</v>
      </c>
      <c r="BI27" s="106">
        <v>0.1501865355019118</v>
      </c>
      <c r="BJ27" s="106">
        <v>0.13136688413653627</v>
      </c>
      <c r="BK27" s="106">
        <v>0.11927318120721182</v>
      </c>
      <c r="BL27" s="106">
        <v>0.107443756088384</v>
      </c>
      <c r="BM27" s="106">
        <v>9.5929362332744753E-2</v>
      </c>
      <c r="BN27" s="106">
        <v>8.7279657291990803E-2</v>
      </c>
      <c r="BO27" s="106">
        <v>7.8827486867498089E-2</v>
      </c>
      <c r="BP27" s="106">
        <v>7.5393288396891384E-2</v>
      </c>
      <c r="BQ27" s="106">
        <v>7.1981647631207152E-2</v>
      </c>
      <c r="BR27" s="106">
        <v>6.8592343040884837E-2</v>
      </c>
      <c r="BS27" s="106">
        <v>6.5225155987628652E-2</v>
      </c>
      <c r="BT27" s="106">
        <v>6.1879870677392056E-2</v>
      </c>
    </row>
    <row r="28" spans="1:72" ht="14.4">
      <c r="A28" s="103">
        <v>2049</v>
      </c>
      <c r="B28" s="106">
        <v>2.4968295490402411E-2</v>
      </c>
      <c r="C28" s="106">
        <v>5.95510883269883E-2</v>
      </c>
      <c r="D28" s="106">
        <v>9.6582350039220527E-2</v>
      </c>
      <c r="E28" s="106">
        <v>0.1866108622490967</v>
      </c>
      <c r="F28" s="106">
        <v>0.29343551034258841</v>
      </c>
      <c r="G28" s="106">
        <v>0.42203712051831238</v>
      </c>
      <c r="H28" s="106">
        <v>0.51922846789791</v>
      </c>
      <c r="I28" s="106">
        <v>0.63095071291140947</v>
      </c>
      <c r="J28" s="106">
        <v>0.67742048139447675</v>
      </c>
      <c r="K28" s="106">
        <v>0.72668046096395622</v>
      </c>
      <c r="L28" s="106">
        <v>0.7789897310249605</v>
      </c>
      <c r="M28" s="106">
        <v>0.78997258590830732</v>
      </c>
      <c r="N28" s="106">
        <v>0.8010947771857504</v>
      </c>
      <c r="O28" s="106">
        <v>0.81219228158719159</v>
      </c>
      <c r="P28" s="106">
        <v>0.82039715200409058</v>
      </c>
      <c r="Q28" s="106">
        <v>0.82850843357115578</v>
      </c>
      <c r="R28" s="106">
        <v>0.82850843357115578</v>
      </c>
      <c r="S28" s="106">
        <v>0.82850843357115578</v>
      </c>
      <c r="T28" s="106">
        <v>0.82850843357115578</v>
      </c>
      <c r="U28" s="106">
        <v>0.82850843357115578</v>
      </c>
      <c r="V28" s="106">
        <v>0.82850843357115578</v>
      </c>
      <c r="W28" s="106">
        <v>0.82309274088068096</v>
      </c>
      <c r="X28" s="106">
        <v>0.81770968552734657</v>
      </c>
      <c r="Y28" s="106">
        <v>0.81219228158719159</v>
      </c>
      <c r="Z28" s="106">
        <v>0.81219228158719159</v>
      </c>
      <c r="AA28" s="106">
        <v>0.81219228158719159</v>
      </c>
      <c r="AB28" s="106">
        <v>0.81202562109949628</v>
      </c>
      <c r="AC28" s="106">
        <v>0.81185899189523514</v>
      </c>
      <c r="AD28" s="106">
        <v>0.81169239396560044</v>
      </c>
      <c r="AE28" s="106">
        <v>0.81169239396560044</v>
      </c>
      <c r="AF28" s="106">
        <v>0.81169239396560044</v>
      </c>
      <c r="AG28" s="106">
        <v>0.80588110125310397</v>
      </c>
      <c r="AH28" s="106">
        <v>0.80027216503790233</v>
      </c>
      <c r="AI28" s="106">
        <v>0.79453528652233485</v>
      </c>
      <c r="AJ28" s="106">
        <v>0.78608050918475558</v>
      </c>
      <c r="AK28" s="106">
        <v>0.77770666955240231</v>
      </c>
      <c r="AL28" s="106">
        <v>0.7671930792131082</v>
      </c>
      <c r="AM28" s="106">
        <v>0.75664927366886403</v>
      </c>
      <c r="AN28" s="106">
        <v>0.74623316934754114</v>
      </c>
      <c r="AO28" s="106">
        <v>0.72336479186182401</v>
      </c>
      <c r="AP28" s="106">
        <v>0.70110012704049895</v>
      </c>
      <c r="AQ28" s="106">
        <v>0.67656692188114098</v>
      </c>
      <c r="AR28" s="106">
        <v>0.6527464116305276</v>
      </c>
      <c r="AS28" s="106">
        <v>0.62947383659938361</v>
      </c>
      <c r="AT28" s="106">
        <v>0.59624510159544031</v>
      </c>
      <c r="AU28" s="106">
        <v>0.5642510213174865</v>
      </c>
      <c r="AV28" s="106">
        <v>0.53176830523608731</v>
      </c>
      <c r="AW28" s="106">
        <v>0.50063821104549755</v>
      </c>
      <c r="AX28" s="106">
        <v>0.47066924228278589</v>
      </c>
      <c r="AY28" s="106">
        <v>0.42866454392024889</v>
      </c>
      <c r="AZ28" s="106">
        <v>0.3890505252863371</v>
      </c>
      <c r="BA28" s="106">
        <v>0.35778273952480733</v>
      </c>
      <c r="BB28" s="106">
        <v>0.32792807879848834</v>
      </c>
      <c r="BC28" s="106">
        <v>0.29947717198626317</v>
      </c>
      <c r="BD28" s="106">
        <v>0.27088222286793578</v>
      </c>
      <c r="BE28" s="106">
        <v>0.24363056655220519</v>
      </c>
      <c r="BF28" s="106">
        <v>0.21866330784197205</v>
      </c>
      <c r="BG28" s="106">
        <v>0.19470801601648249</v>
      </c>
      <c r="BH28" s="106">
        <v>0.17170438797593768</v>
      </c>
      <c r="BI28" s="106">
        <v>0.15189367791615749</v>
      </c>
      <c r="BJ28" s="106">
        <v>0.13276261711301363</v>
      </c>
      <c r="BK28" s="106">
        <v>0.12038978176662016</v>
      </c>
      <c r="BL28" s="106">
        <v>0.10835386887908389</v>
      </c>
      <c r="BM28" s="106">
        <v>9.6582350039220527E-2</v>
      </c>
      <c r="BN28" s="106">
        <v>8.7863592332322465E-2</v>
      </c>
      <c r="BO28" s="106">
        <v>7.9287096382616426E-2</v>
      </c>
      <c r="BP28" s="106">
        <v>7.5849873322876862E-2</v>
      </c>
      <c r="BQ28" s="106">
        <v>7.2435237726350826E-2</v>
      </c>
      <c r="BR28" s="106">
        <v>6.9042967674373665E-2</v>
      </c>
      <c r="BS28" s="106">
        <v>6.5672844145884132E-2</v>
      </c>
      <c r="BT28" s="106">
        <v>6.2324650970285937E-2</v>
      </c>
    </row>
    <row r="29" spans="1:72" ht="14.4">
      <c r="A29" s="103">
        <v>2050</v>
      </c>
      <c r="B29" s="106">
        <v>2.5174914512354141E-2</v>
      </c>
      <c r="C29" s="106">
        <v>5.9938483777258092E-2</v>
      </c>
      <c r="D29" s="106">
        <v>9.7236143276307085E-2</v>
      </c>
      <c r="E29" s="106">
        <v>0.18759054450134865</v>
      </c>
      <c r="F29" s="106">
        <v>0.29477310077037444</v>
      </c>
      <c r="G29" s="106">
        <v>0.42396783118509007</v>
      </c>
      <c r="H29" s="106">
        <v>0.52202280854766447</v>
      </c>
      <c r="I29" s="106">
        <v>0.63499251239408694</v>
      </c>
      <c r="J29" s="106">
        <v>0.68127252042021247</v>
      </c>
      <c r="K29" s="106">
        <v>0.73046412499659108</v>
      </c>
      <c r="L29" s="106">
        <v>0.78252792059556819</v>
      </c>
      <c r="M29" s="106">
        <v>0.79339238656491562</v>
      </c>
      <c r="N29" s="106">
        <v>0.80422771419960271</v>
      </c>
      <c r="O29" s="106">
        <v>0.81536478644392185</v>
      </c>
      <c r="P29" s="106">
        <v>0.82376791154160867</v>
      </c>
      <c r="Q29" s="106">
        <v>0.83225080906636006</v>
      </c>
      <c r="R29" s="106">
        <v>0.83225080906636006</v>
      </c>
      <c r="S29" s="106">
        <v>0.83225080906636006</v>
      </c>
      <c r="T29" s="106">
        <v>0.83225080906636006</v>
      </c>
      <c r="U29" s="106">
        <v>0.83225080906636006</v>
      </c>
      <c r="V29" s="106">
        <v>0.83225080906636006</v>
      </c>
      <c r="W29" s="106">
        <v>0.8266430894826402</v>
      </c>
      <c r="X29" s="106">
        <v>0.82090195511112873</v>
      </c>
      <c r="Y29" s="106">
        <v>0.81536478644392185</v>
      </c>
      <c r="Z29" s="106">
        <v>0.81536478644392185</v>
      </c>
      <c r="AA29" s="106">
        <v>0.81536478644392185</v>
      </c>
      <c r="AB29" s="106">
        <v>0.81536478644392185</v>
      </c>
      <c r="AC29" s="106">
        <v>0.81536478644392185</v>
      </c>
      <c r="AD29" s="106">
        <v>0.81536478644392185</v>
      </c>
      <c r="AE29" s="106">
        <v>0.81536478644392185</v>
      </c>
      <c r="AF29" s="106">
        <v>0.81536478644392185</v>
      </c>
      <c r="AG29" s="106">
        <v>0.80986187834937662</v>
      </c>
      <c r="AH29" s="106">
        <v>0.80422771419960271</v>
      </c>
      <c r="AI29" s="106">
        <v>0.79879339442517172</v>
      </c>
      <c r="AJ29" s="106">
        <v>0.79062294963901747</v>
      </c>
      <c r="AK29" s="106">
        <v>0.78252792059556819</v>
      </c>
      <c r="AL29" s="106">
        <v>0.77179700710564803</v>
      </c>
      <c r="AM29" s="106">
        <v>0.76135445257193701</v>
      </c>
      <c r="AN29" s="106">
        <v>0.75088145705822662</v>
      </c>
      <c r="AO29" s="106">
        <v>0.72788939302445343</v>
      </c>
      <c r="AP29" s="106">
        <v>0.7055059135422741</v>
      </c>
      <c r="AQ29" s="106">
        <v>0.68127252042021247</v>
      </c>
      <c r="AR29" s="106">
        <v>0.65787177377523565</v>
      </c>
      <c r="AS29" s="106">
        <v>0.63499251239408694</v>
      </c>
      <c r="AT29" s="106">
        <v>0.60192406126068665</v>
      </c>
      <c r="AU29" s="106">
        <v>0.5701961644969622</v>
      </c>
      <c r="AV29" s="106">
        <v>0.53770105144337421</v>
      </c>
      <c r="AW29" s="106">
        <v>0.50666868582009983</v>
      </c>
      <c r="AX29" s="106">
        <v>0.47678374994175443</v>
      </c>
      <c r="AY29" s="106">
        <v>0.43421881502774046</v>
      </c>
      <c r="AZ29" s="106">
        <v>0.39409770540001737</v>
      </c>
      <c r="BA29" s="106">
        <v>0.36241294135569485</v>
      </c>
      <c r="BB29" s="106">
        <v>0.33208480436433513</v>
      </c>
      <c r="BC29" s="106">
        <v>0.30319797742409743</v>
      </c>
      <c r="BD29" s="106">
        <v>0.27419323241315069</v>
      </c>
      <c r="BE29" s="106">
        <v>0.24648716260767475</v>
      </c>
      <c r="BF29" s="106">
        <v>0.22125440818257455</v>
      </c>
      <c r="BG29" s="106">
        <v>0.19698145553615021</v>
      </c>
      <c r="BH29" s="106">
        <v>0.17375158103646038</v>
      </c>
      <c r="BI29" s="106">
        <v>0.15360606256958231</v>
      </c>
      <c r="BJ29" s="106">
        <v>0.1341619135517314</v>
      </c>
      <c r="BK29" s="106">
        <v>0.12157091711158156</v>
      </c>
      <c r="BL29" s="106">
        <v>0.10926553001856547</v>
      </c>
      <c r="BM29" s="106">
        <v>9.7236143276307085E-2</v>
      </c>
      <c r="BN29" s="106">
        <v>8.838968910441064E-2</v>
      </c>
      <c r="BO29" s="106">
        <v>7.9689587366201756E-2</v>
      </c>
      <c r="BP29" s="106">
        <v>7.6249714511998468E-2</v>
      </c>
      <c r="BQ29" s="106">
        <v>7.2832455202466256E-2</v>
      </c>
      <c r="BR29" s="106">
        <v>6.9437587177773125E-2</v>
      </c>
      <c r="BS29" s="106">
        <v>6.6064891081250923E-2</v>
      </c>
      <c r="BT29" s="106">
        <v>6.2714150412148159E-2</v>
      </c>
    </row>
    <row r="30" spans="1:72" ht="14.4">
      <c r="A30" s="103">
        <v>2051</v>
      </c>
      <c r="B30" s="106">
        <v>2.5174914512354141E-2</v>
      </c>
      <c r="C30" s="106">
        <v>5.9938483777258092E-2</v>
      </c>
      <c r="D30" s="106">
        <v>9.7236143276307085E-2</v>
      </c>
      <c r="E30" s="106">
        <v>0.18780069361602453</v>
      </c>
      <c r="F30" s="106">
        <v>0.29535919227818669</v>
      </c>
      <c r="G30" s="106">
        <v>0.4249861577164783</v>
      </c>
      <c r="H30" s="106">
        <v>0.52319022835039175</v>
      </c>
      <c r="I30" s="106">
        <v>0.63634433667287404</v>
      </c>
      <c r="J30" s="106">
        <v>0.68270379537872627</v>
      </c>
      <c r="K30" s="106">
        <v>0.73198233847248761</v>
      </c>
      <c r="L30" s="106">
        <v>0.78414094331111894</v>
      </c>
      <c r="M30" s="106">
        <v>0.79518904012120484</v>
      </c>
      <c r="N30" s="106">
        <v>0.80654332246158056</v>
      </c>
      <c r="O30" s="106">
        <v>0.81787741491589661</v>
      </c>
      <c r="P30" s="106">
        <v>0.82596574505461862</v>
      </c>
      <c r="Q30" s="106">
        <v>0.83395706132041414</v>
      </c>
      <c r="R30" s="106">
        <v>0.83395706132041414</v>
      </c>
      <c r="S30" s="106">
        <v>0.83395706132041414</v>
      </c>
      <c r="T30" s="106">
        <v>0.83395706132041414</v>
      </c>
      <c r="U30" s="106">
        <v>0.83395706132041414</v>
      </c>
      <c r="V30" s="106">
        <v>0.83395706132041414</v>
      </c>
      <c r="W30" s="106">
        <v>0.82850843357115578</v>
      </c>
      <c r="X30" s="106">
        <v>0.82326148571516433</v>
      </c>
      <c r="Y30" s="106">
        <v>0.81787741491589661</v>
      </c>
      <c r="Z30" s="106">
        <v>0.81787741491589661</v>
      </c>
      <c r="AA30" s="106">
        <v>0.81787741491589661</v>
      </c>
      <c r="AB30" s="106">
        <v>0.81787741491589661</v>
      </c>
      <c r="AC30" s="106">
        <v>0.81787741491589661</v>
      </c>
      <c r="AD30" s="106">
        <v>0.81787741491589661</v>
      </c>
      <c r="AE30" s="106">
        <v>0.81787741491589661</v>
      </c>
      <c r="AF30" s="106">
        <v>0.81787741491589661</v>
      </c>
      <c r="AG30" s="106">
        <v>0.81235897336713159</v>
      </c>
      <c r="AH30" s="106">
        <v>0.80670895522827479</v>
      </c>
      <c r="AI30" s="106">
        <v>0.8012593917084625</v>
      </c>
      <c r="AJ30" s="106">
        <v>0.79306611662555893</v>
      </c>
      <c r="AK30" s="106">
        <v>0.78494857286963926</v>
      </c>
      <c r="AL30" s="106">
        <v>0.77402837155735316</v>
      </c>
      <c r="AM30" s="106">
        <v>0.76308614114813123</v>
      </c>
      <c r="AN30" s="106">
        <v>0.75243650838247123</v>
      </c>
      <c r="AO30" s="106">
        <v>0.72940299243726436</v>
      </c>
      <c r="AP30" s="106">
        <v>0.70697969665199079</v>
      </c>
      <c r="AQ30" s="106">
        <v>0.68198784664100209</v>
      </c>
      <c r="AR30" s="106">
        <v>0.65787177377523565</v>
      </c>
      <c r="AS30" s="106">
        <v>0.63431745664391426</v>
      </c>
      <c r="AT30" s="106">
        <v>0.60062976008826241</v>
      </c>
      <c r="AU30" s="106">
        <v>0.56833334248488065</v>
      </c>
      <c r="AV30" s="106">
        <v>0.53520357298612498</v>
      </c>
      <c r="AW30" s="106">
        <v>0.50336285114514667</v>
      </c>
      <c r="AX30" s="106">
        <v>0.47295608851752607</v>
      </c>
      <c r="AY30" s="106">
        <v>0.43010029669783234</v>
      </c>
      <c r="AZ30" s="106">
        <v>0.38972776620173927</v>
      </c>
      <c r="BA30" s="106">
        <v>0.35824430386000189</v>
      </c>
      <c r="BB30" s="106">
        <v>0.32810441726094847</v>
      </c>
      <c r="BC30" s="106">
        <v>0.29939286227543443</v>
      </c>
      <c r="BD30" s="106">
        <v>0.27039917033843808</v>
      </c>
      <c r="BE30" s="106">
        <v>0.24263009735255034</v>
      </c>
      <c r="BF30" s="106">
        <v>0.21777753793001986</v>
      </c>
      <c r="BG30" s="106">
        <v>0.19392857725977519</v>
      </c>
      <c r="BH30" s="106">
        <v>0.1710236273358493</v>
      </c>
      <c r="BI30" s="106">
        <v>0.15130215198559027</v>
      </c>
      <c r="BJ30" s="106">
        <v>0.13225466626389357</v>
      </c>
      <c r="BK30" s="106">
        <v>0.11989323063475207</v>
      </c>
      <c r="BL30" s="106">
        <v>0.10786828295829778</v>
      </c>
      <c r="BM30" s="106">
        <v>9.6048027521903473E-2</v>
      </c>
      <c r="BN30" s="106">
        <v>8.7396392397233652E-2</v>
      </c>
      <c r="BO30" s="106">
        <v>7.8827486867498089E-2</v>
      </c>
      <c r="BP30" s="106">
        <v>7.5336243488812696E-2</v>
      </c>
      <c r="BQ30" s="106">
        <v>7.1868312172070251E-2</v>
      </c>
      <c r="BR30" s="106">
        <v>6.8423460201953265E-2</v>
      </c>
      <c r="BS30" s="106">
        <v>6.5001457950347799E-2</v>
      </c>
      <c r="BT30" s="106">
        <v>6.1602078825319068E-2</v>
      </c>
    </row>
    <row r="31" spans="1:72" ht="14.4">
      <c r="A31" s="103">
        <v>2052</v>
      </c>
      <c r="B31" s="106">
        <v>2.5174914512354141E-2</v>
      </c>
      <c r="C31" s="106">
        <v>5.9938483777258092E-2</v>
      </c>
      <c r="D31" s="106">
        <v>9.7236143276307085E-2</v>
      </c>
      <c r="E31" s="106">
        <v>0.18808101183700826</v>
      </c>
      <c r="F31" s="106">
        <v>0.29586199120503437</v>
      </c>
      <c r="G31" s="106">
        <v>0.42600598026098591</v>
      </c>
      <c r="H31" s="106">
        <v>0.52435948460362414</v>
      </c>
      <c r="I31" s="106">
        <v>0.63769844948892684</v>
      </c>
      <c r="J31" s="106">
        <v>0.68413756365830358</v>
      </c>
      <c r="K31" s="106">
        <v>0.733503275965526</v>
      </c>
      <c r="L31" s="106">
        <v>0.78575694927404716</v>
      </c>
      <c r="M31" s="106">
        <v>0.79715322166870384</v>
      </c>
      <c r="N31" s="106">
        <v>0.8086989691726818</v>
      </c>
      <c r="O31" s="106">
        <v>0.82039715200409058</v>
      </c>
      <c r="P31" s="106">
        <v>0.8279993179223416</v>
      </c>
      <c r="Q31" s="106">
        <v>0.83566655929080758</v>
      </c>
      <c r="R31" s="106">
        <v>0.83566655929080758</v>
      </c>
      <c r="S31" s="106">
        <v>0.83566655929080758</v>
      </c>
      <c r="T31" s="106">
        <v>0.83566655929080758</v>
      </c>
      <c r="U31" s="106">
        <v>0.83566655929080758</v>
      </c>
      <c r="V31" s="106">
        <v>0.83566655929080758</v>
      </c>
      <c r="W31" s="106">
        <v>0.83054779329375583</v>
      </c>
      <c r="X31" s="106">
        <v>0.8254580730397687</v>
      </c>
      <c r="Y31" s="106">
        <v>0.82039715200409058</v>
      </c>
      <c r="Z31" s="106">
        <v>0.82039715200409058</v>
      </c>
      <c r="AA31" s="106">
        <v>0.82039715200409058</v>
      </c>
      <c r="AB31" s="106">
        <v>0.82039715200409058</v>
      </c>
      <c r="AC31" s="106">
        <v>0.82039715200409058</v>
      </c>
      <c r="AD31" s="106">
        <v>0.82039715200409058</v>
      </c>
      <c r="AE31" s="106">
        <v>0.82039715200409058</v>
      </c>
      <c r="AF31" s="106">
        <v>0.82039715200409058</v>
      </c>
      <c r="AG31" s="106">
        <v>0.81486311113700727</v>
      </c>
      <c r="AH31" s="106">
        <v>0.80919717199736807</v>
      </c>
      <c r="AI31" s="106">
        <v>0.80373230050197675</v>
      </c>
      <c r="AJ31" s="106">
        <v>0.7955160992978203</v>
      </c>
      <c r="AK31" s="106">
        <v>0.78737594676818168</v>
      </c>
      <c r="AL31" s="106">
        <v>0.77610549759710346</v>
      </c>
      <c r="AM31" s="106">
        <v>0.76497922618423086</v>
      </c>
      <c r="AN31" s="106">
        <v>0.75399438351176873</v>
      </c>
      <c r="AO31" s="106">
        <v>0.7309193034531053</v>
      </c>
      <c r="AP31" s="106">
        <v>0.70845608502920976</v>
      </c>
      <c r="AQ31" s="106">
        <v>0.68270379537872627</v>
      </c>
      <c r="AR31" s="106">
        <v>0.65787177377523565</v>
      </c>
      <c r="AS31" s="106">
        <v>0.63364297085580223</v>
      </c>
      <c r="AT31" s="106">
        <v>0.59933759757230698</v>
      </c>
      <c r="AU31" s="106">
        <v>0.56647504046959596</v>
      </c>
      <c r="AV31" s="106">
        <v>0.53259606500606815</v>
      </c>
      <c r="AW31" s="106">
        <v>0.50018508819953189</v>
      </c>
      <c r="AX31" s="106">
        <v>0.46914871934592839</v>
      </c>
      <c r="AY31" s="106">
        <v>0.42600598026098591</v>
      </c>
      <c r="AZ31" s="106">
        <v>0.385385871650261</v>
      </c>
      <c r="BA31" s="106">
        <v>0.35410179861534152</v>
      </c>
      <c r="BB31" s="106">
        <v>0.32414841501689967</v>
      </c>
      <c r="BC31" s="106">
        <v>0.29561054154160843</v>
      </c>
      <c r="BD31" s="106">
        <v>0.26654831928342027</v>
      </c>
      <c r="BE31" s="106">
        <v>0.23879754650389373</v>
      </c>
      <c r="BF31" s="106">
        <v>0.21432101687210339</v>
      </c>
      <c r="BG31" s="106">
        <v>0.19089172080483147</v>
      </c>
      <c r="BH31" s="106">
        <v>0.16830873083110004</v>
      </c>
      <c r="BI31" s="106">
        <v>0.14900772593217917</v>
      </c>
      <c r="BJ31" s="106">
        <v>0.13035403605055657</v>
      </c>
      <c r="BK31" s="106">
        <v>0.11828257717578516</v>
      </c>
      <c r="BL31" s="106">
        <v>0.10641416173158419</v>
      </c>
      <c r="BM31" s="106">
        <v>9.4862570655906586E-2</v>
      </c>
      <c r="BN31" s="106">
        <v>8.6346709352809914E-2</v>
      </c>
      <c r="BO31" s="106">
        <v>7.7966810240060788E-2</v>
      </c>
      <c r="BP31" s="106">
        <v>7.4424376288657515E-2</v>
      </c>
      <c r="BQ31" s="106">
        <v>7.0905961633639339E-2</v>
      </c>
      <c r="BR31" s="106">
        <v>6.7411322807956059E-2</v>
      </c>
      <c r="BS31" s="106">
        <v>6.3940219623954062E-2</v>
      </c>
      <c r="BT31" s="106">
        <v>6.0492415118346424E-2</v>
      </c>
    </row>
    <row r="32" spans="1:72" ht="14.4">
      <c r="A32" s="103">
        <v>2053</v>
      </c>
      <c r="B32" s="106">
        <v>2.5174914512354141E-2</v>
      </c>
      <c r="C32" s="106">
        <v>5.9938483777258092E-2</v>
      </c>
      <c r="D32" s="106">
        <v>9.7236143276307085E-2</v>
      </c>
      <c r="E32" s="106">
        <v>0.18829134010833293</v>
      </c>
      <c r="F32" s="106">
        <v>0.29644909786889534</v>
      </c>
      <c r="G32" s="106">
        <v>0.42702730211770246</v>
      </c>
      <c r="H32" s="106">
        <v>0.52553058164411137</v>
      </c>
      <c r="I32" s="106">
        <v>0.63905485665865203</v>
      </c>
      <c r="J32" s="106">
        <v>0.68557383177977693</v>
      </c>
      <c r="K32" s="106">
        <v>0.73502694481354036</v>
      </c>
      <c r="L32" s="106">
        <v>0.78737594676818168</v>
      </c>
      <c r="M32" s="106">
        <v>0.79912179577311881</v>
      </c>
      <c r="N32" s="106">
        <v>0.8108598731288007</v>
      </c>
      <c r="O32" s="106">
        <v>0.8229240279183061</v>
      </c>
      <c r="P32" s="106">
        <v>0.83020757770680464</v>
      </c>
      <c r="Q32" s="106">
        <v>0.83737931224759776</v>
      </c>
      <c r="R32" s="106">
        <v>0.83737931224759776</v>
      </c>
      <c r="S32" s="106">
        <v>0.83737931224759776</v>
      </c>
      <c r="T32" s="106">
        <v>0.83737931224759776</v>
      </c>
      <c r="U32" s="106">
        <v>0.83737931224759776</v>
      </c>
      <c r="V32" s="106">
        <v>0.83737931224759776</v>
      </c>
      <c r="W32" s="106">
        <v>0.83259180030364333</v>
      </c>
      <c r="X32" s="106">
        <v>0.8276600681822317</v>
      </c>
      <c r="Y32" s="106">
        <v>0.8229240279183061</v>
      </c>
      <c r="Z32" s="106">
        <v>0.8229240279183061</v>
      </c>
      <c r="AA32" s="106">
        <v>0.8229240279183061</v>
      </c>
      <c r="AB32" s="106">
        <v>0.8229240279183061</v>
      </c>
      <c r="AC32" s="106">
        <v>0.8229240279183061</v>
      </c>
      <c r="AD32" s="106">
        <v>0.8229240279183061</v>
      </c>
      <c r="AE32" s="106">
        <v>0.8229240279183061</v>
      </c>
      <c r="AF32" s="106">
        <v>0.8229240279183061</v>
      </c>
      <c r="AG32" s="106">
        <v>0.8173743214959146</v>
      </c>
      <c r="AH32" s="106">
        <v>0.81169239396560044</v>
      </c>
      <c r="AI32" s="106">
        <v>0.80621214990307521</v>
      </c>
      <c r="AJ32" s="106">
        <v>0.79797292621614435</v>
      </c>
      <c r="AK32" s="106">
        <v>0.78981007032685158</v>
      </c>
      <c r="AL32" s="106">
        <v>0.77818759609934629</v>
      </c>
      <c r="AM32" s="106">
        <v>0.76687646732847214</v>
      </c>
      <c r="AN32" s="106">
        <v>0.75555509014469624</v>
      </c>
      <c r="AO32" s="106">
        <v>0.73243833336523656</v>
      </c>
      <c r="AP32" s="106">
        <v>0.70993508558820129</v>
      </c>
      <c r="AQ32" s="106">
        <v>0.68342036744636214</v>
      </c>
      <c r="AR32" s="106">
        <v>0.65787177377523565</v>
      </c>
      <c r="AS32" s="106">
        <v>0.63296905430821071</v>
      </c>
      <c r="AT32" s="106">
        <v>0.59804756841643769</v>
      </c>
      <c r="AU32" s="106">
        <v>0.56462124201989727</v>
      </c>
      <c r="AV32" s="106">
        <v>0.52999761525382871</v>
      </c>
      <c r="AW32" s="106">
        <v>0.49702106494571169</v>
      </c>
      <c r="AX32" s="106">
        <v>0.46536148148526019</v>
      </c>
      <c r="AY32" s="106">
        <v>0.421935653013637</v>
      </c>
      <c r="AZ32" s="106">
        <v>0.38107175263890458</v>
      </c>
      <c r="BA32" s="106">
        <v>0.3499851806636996</v>
      </c>
      <c r="BB32" s="106">
        <v>0.32021657423474859</v>
      </c>
      <c r="BC32" s="106">
        <v>0.29185081101051441</v>
      </c>
      <c r="BD32" s="106">
        <v>0.26280091562966679</v>
      </c>
      <c r="BE32" s="106">
        <v>0.23498927709218739</v>
      </c>
      <c r="BF32" s="106">
        <v>0.21095757190450404</v>
      </c>
      <c r="BG32" s="106">
        <v>0.18780069361602453</v>
      </c>
      <c r="BH32" s="106">
        <v>0.16560679799974015</v>
      </c>
      <c r="BI32" s="106">
        <v>0.14672272596206853</v>
      </c>
      <c r="BJ32" s="106">
        <v>0.12845998853506854</v>
      </c>
      <c r="BK32" s="106">
        <v>0.11661503708833502</v>
      </c>
      <c r="BL32" s="106">
        <v>0.10502432842153205</v>
      </c>
      <c r="BM32" s="106">
        <v>9.3679763762788998E-2</v>
      </c>
      <c r="BN32" s="106">
        <v>8.5357265857819525E-2</v>
      </c>
      <c r="BO32" s="106">
        <v>7.7107553959237213E-2</v>
      </c>
      <c r="BP32" s="106">
        <v>7.3514108691379004E-2</v>
      </c>
      <c r="BQ32" s="106">
        <v>6.9945398593033642E-2</v>
      </c>
      <c r="BR32" s="106">
        <v>6.6401169146578079E-2</v>
      </c>
      <c r="BS32" s="106">
        <v>6.2881169314335489E-2</v>
      </c>
      <c r="BT32" s="106">
        <v>5.9385151479302387E-2</v>
      </c>
    </row>
    <row r="33" spans="1:72" ht="14.4">
      <c r="A33" s="103">
        <v>2054</v>
      </c>
      <c r="B33" s="106">
        <v>2.5174914512354141E-2</v>
      </c>
      <c r="C33" s="106">
        <v>5.9938483777258092E-2</v>
      </c>
      <c r="D33" s="106">
        <v>9.7236143276307085E-2</v>
      </c>
      <c r="E33" s="106">
        <v>0.18850174523121899</v>
      </c>
      <c r="F33" s="106">
        <v>0.29703675224806125</v>
      </c>
      <c r="G33" s="106">
        <v>0.42805012659542546</v>
      </c>
      <c r="H33" s="106">
        <v>0.52670352382226926</v>
      </c>
      <c r="I33" s="106">
        <v>0.64041356401818295</v>
      </c>
      <c r="J33" s="106">
        <v>0.68701260628673699</v>
      </c>
      <c r="K33" s="106">
        <v>0.73655335238074326</v>
      </c>
      <c r="L33" s="106">
        <v>0.78899794410804924</v>
      </c>
      <c r="M33" s="106">
        <v>0.80093019337220572</v>
      </c>
      <c r="N33" s="106">
        <v>0.81319290195910876</v>
      </c>
      <c r="O33" s="106">
        <v>0.8254580730397687</v>
      </c>
      <c r="P33" s="106">
        <v>0.83225080906636006</v>
      </c>
      <c r="Q33" s="106">
        <v>0.8390953294961766</v>
      </c>
      <c r="R33" s="106">
        <v>0.8390953294961766</v>
      </c>
      <c r="S33" s="106">
        <v>0.8390953294961766</v>
      </c>
      <c r="T33" s="106">
        <v>0.8390953294961766</v>
      </c>
      <c r="U33" s="106">
        <v>0.8390953294961766</v>
      </c>
      <c r="V33" s="106">
        <v>0.8390953294961766</v>
      </c>
      <c r="W33" s="106">
        <v>0.83446956949021045</v>
      </c>
      <c r="X33" s="106">
        <v>0.83003751829956096</v>
      </c>
      <c r="Y33" s="106">
        <v>0.8254580730397687</v>
      </c>
      <c r="Z33" s="106">
        <v>0.8254580730397687</v>
      </c>
      <c r="AA33" s="106">
        <v>0.8254580730397687</v>
      </c>
      <c r="AB33" s="106">
        <v>0.8254580730397687</v>
      </c>
      <c r="AC33" s="106">
        <v>0.8254580730397687</v>
      </c>
      <c r="AD33" s="106">
        <v>0.8254580730397687</v>
      </c>
      <c r="AE33" s="106">
        <v>0.8254580730397687</v>
      </c>
      <c r="AF33" s="106">
        <v>0.8254580730397687</v>
      </c>
      <c r="AG33" s="106">
        <v>0.8198926344495443</v>
      </c>
      <c r="AH33" s="106">
        <v>0.81419465075779696</v>
      </c>
      <c r="AI33" s="106">
        <v>0.8086989691726818</v>
      </c>
      <c r="AJ33" s="106">
        <v>0.80043662610066912</v>
      </c>
      <c r="AK33" s="106">
        <v>0.79225097173743741</v>
      </c>
      <c r="AL33" s="106">
        <v>0.78043543745142996</v>
      </c>
      <c r="AM33" s="106">
        <v>0.76861926777065281</v>
      </c>
      <c r="AN33" s="106">
        <v>0.75711863600784091</v>
      </c>
      <c r="AO33" s="106">
        <v>0.73396008949309721</v>
      </c>
      <c r="AP33" s="106">
        <v>0.71141670526772438</v>
      </c>
      <c r="AQ33" s="106">
        <v>0.68413756365830358</v>
      </c>
      <c r="AR33" s="106">
        <v>0.65787177377523565</v>
      </c>
      <c r="AS33" s="106">
        <v>0.63229570628081777</v>
      </c>
      <c r="AT33" s="106">
        <v>0.59675966734174701</v>
      </c>
      <c r="AU33" s="106">
        <v>0.56277193078411802</v>
      </c>
      <c r="AV33" s="106">
        <v>0.52752568354033547</v>
      </c>
      <c r="AW33" s="106">
        <v>0.49375843052470442</v>
      </c>
      <c r="AX33" s="106">
        <v>0.4615942156912784</v>
      </c>
      <c r="AY33" s="106">
        <v>0.41788910473746277</v>
      </c>
      <c r="AZ33" s="106">
        <v>0.37678514349302022</v>
      </c>
      <c r="BA33" s="106">
        <v>0.34589420809910232</v>
      </c>
      <c r="BB33" s="106">
        <v>0.31630867423756709</v>
      </c>
      <c r="BC33" s="106">
        <v>0.28811346890212991</v>
      </c>
      <c r="BD33" s="106">
        <v>0.25899727622869845</v>
      </c>
      <c r="BE33" s="106">
        <v>0.23120505909058631</v>
      </c>
      <c r="BF33" s="106">
        <v>0.2075407933228538</v>
      </c>
      <c r="BG33" s="106">
        <v>0.18479587003827724</v>
      </c>
      <c r="BH33" s="106">
        <v>0.16291773621031233</v>
      </c>
      <c r="BI33" s="106">
        <v>0.14444709410722595</v>
      </c>
      <c r="BJ33" s="106">
        <v>0.12657248957848821</v>
      </c>
      <c r="BK33" s="106">
        <v>0.11495263056359491</v>
      </c>
      <c r="BL33" s="106">
        <v>0.10363810163232799</v>
      </c>
      <c r="BM33" s="106">
        <v>9.2499597966838321E-2</v>
      </c>
      <c r="BN33" s="106">
        <v>8.43116508152955E-2</v>
      </c>
      <c r="BO33" s="106">
        <v>7.6249714511998468E-2</v>
      </c>
      <c r="BP33" s="106">
        <v>7.2605436491616396E-2</v>
      </c>
      <c r="BQ33" s="106">
        <v>6.8986618074648565E-2</v>
      </c>
      <c r="BR33" s="106">
        <v>6.5392993391521631E-2</v>
      </c>
      <c r="BS33" s="106">
        <v>6.1824300261718514E-2</v>
      </c>
      <c r="BT33" s="106">
        <v>5.828028013001512E-2</v>
      </c>
    </row>
    <row r="34" spans="1:72" ht="14.4">
      <c r="A34" s="103">
        <v>2055</v>
      </c>
      <c r="B34" s="106">
        <v>2.5174914512354141E-2</v>
      </c>
      <c r="C34" s="106">
        <v>5.9938483777258092E-2</v>
      </c>
      <c r="D34" s="106">
        <v>9.7236143276307085E-2</v>
      </c>
      <c r="E34" s="106">
        <v>0.18878240501475999</v>
      </c>
      <c r="F34" s="106">
        <v>0.29754089251951837</v>
      </c>
      <c r="G34" s="106">
        <v>0.42907445701269542</v>
      </c>
      <c r="H34" s="106">
        <v>0.52787831550223274</v>
      </c>
      <c r="I34" s="106">
        <v>0.64177457742346389</v>
      </c>
      <c r="J34" s="106">
        <v>0.68845389374563304</v>
      </c>
      <c r="K34" s="106">
        <v>0.73808250605784487</v>
      </c>
      <c r="L34" s="106">
        <v>0.79062294963901747</v>
      </c>
      <c r="M34" s="106">
        <v>0.80290722783244606</v>
      </c>
      <c r="N34" s="106">
        <v>0.81536478644392185</v>
      </c>
      <c r="O34" s="106">
        <v>0.8279993179223416</v>
      </c>
      <c r="P34" s="106">
        <v>0.83446956949021045</v>
      </c>
      <c r="Q34" s="106">
        <v>0.84081462037744026</v>
      </c>
      <c r="R34" s="106">
        <v>0.84081462037744026</v>
      </c>
      <c r="S34" s="106">
        <v>0.84081462037744026</v>
      </c>
      <c r="T34" s="106">
        <v>0.84081462037744026</v>
      </c>
      <c r="U34" s="106">
        <v>0.84081462037744026</v>
      </c>
      <c r="V34" s="106">
        <v>0.84081462037744026</v>
      </c>
      <c r="W34" s="106">
        <v>0.83652252831514617</v>
      </c>
      <c r="X34" s="106">
        <v>0.83225080906636006</v>
      </c>
      <c r="Y34" s="106">
        <v>0.8279993179223416</v>
      </c>
      <c r="Z34" s="106">
        <v>0.8279993179223416</v>
      </c>
      <c r="AA34" s="106">
        <v>0.8279993179223416</v>
      </c>
      <c r="AB34" s="106">
        <v>0.8279993179223416</v>
      </c>
      <c r="AC34" s="106">
        <v>0.8279993179223416</v>
      </c>
      <c r="AD34" s="106">
        <v>0.8279993179223416</v>
      </c>
      <c r="AE34" s="106">
        <v>0.8279993179223416</v>
      </c>
      <c r="AF34" s="106">
        <v>0.8279993179223416</v>
      </c>
      <c r="AG34" s="106">
        <v>0.82241808017356077</v>
      </c>
      <c r="AH34" s="106">
        <v>0.81670397216606216</v>
      </c>
      <c r="AI34" s="106">
        <v>0.81119278773643255</v>
      </c>
      <c r="AJ34" s="106">
        <v>0.80290722783244606</v>
      </c>
      <c r="AK34" s="106">
        <v>0.79469867934894634</v>
      </c>
      <c r="AL34" s="106">
        <v>0.78252792059556819</v>
      </c>
      <c r="AM34" s="106">
        <v>0.77052451313824299</v>
      </c>
      <c r="AN34" s="106">
        <v>0.75868502885592803</v>
      </c>
      <c r="AO34" s="106">
        <v>0.7354845791824226</v>
      </c>
      <c r="AP34" s="106">
        <v>0.71290095103113493</v>
      </c>
      <c r="AQ34" s="106">
        <v>0.68485538483036323</v>
      </c>
      <c r="AR34" s="106">
        <v>0.65787177377523565</v>
      </c>
      <c r="AS34" s="106">
        <v>0.63162292605451575</v>
      </c>
      <c r="AT34" s="106">
        <v>0.59547388908672882</v>
      </c>
      <c r="AU34" s="106">
        <v>0.56092709048965694</v>
      </c>
      <c r="AV34" s="106">
        <v>0.52494480275388089</v>
      </c>
      <c r="AW34" s="106">
        <v>0.49062210342696988</v>
      </c>
      <c r="AX34" s="106">
        <v>0.4578467643948777</v>
      </c>
      <c r="AY34" s="106">
        <v>0.41386612766318936</v>
      </c>
      <c r="AZ34" s="106">
        <v>0.372525781915447</v>
      </c>
      <c r="BA34" s="106">
        <v>0.34182864202023117</v>
      </c>
      <c r="BB34" s="106">
        <v>0.31242449702765196</v>
      </c>
      <c r="BC34" s="106">
        <v>0.28439831583241554</v>
      </c>
      <c r="BD34" s="106">
        <v>0.255295675567563</v>
      </c>
      <c r="BE34" s="106">
        <v>0.22744466536860317</v>
      </c>
      <c r="BF34" s="106">
        <v>0.20414383942676081</v>
      </c>
      <c r="BG34" s="106">
        <v>0.18180669196730617</v>
      </c>
      <c r="BH34" s="106">
        <v>0.16024145371178852</v>
      </c>
      <c r="BI34" s="106">
        <v>0.14218077287396497</v>
      </c>
      <c r="BJ34" s="106">
        <v>0.1246915052775337</v>
      </c>
      <c r="BK34" s="106">
        <v>0.11335662444100937</v>
      </c>
      <c r="BL34" s="106">
        <v>0.10219543408751997</v>
      </c>
      <c r="BM34" s="106">
        <v>9.1322064431935301E-2</v>
      </c>
      <c r="BN34" s="106">
        <v>8.3326038154739379E-2</v>
      </c>
      <c r="BO34" s="106">
        <v>7.5393288396891384E-2</v>
      </c>
      <c r="BP34" s="106">
        <v>7.1698355498737168E-2</v>
      </c>
      <c r="BQ34" s="106">
        <v>6.8029615121328824E-2</v>
      </c>
      <c r="BR34" s="106">
        <v>6.4386789739282829E-2</v>
      </c>
      <c r="BS34" s="106">
        <v>6.0769605734146144E-2</v>
      </c>
      <c r="BT34" s="106">
        <v>5.7177793325886579E-2</v>
      </c>
    </row>
    <row r="35" spans="1:72" ht="14.4">
      <c r="A35" s="103">
        <v>2056</v>
      </c>
      <c r="B35" s="106">
        <v>2.5174914512354141E-2</v>
      </c>
      <c r="C35" s="106">
        <v>5.9938483777258092E-2</v>
      </c>
      <c r="D35" s="106">
        <v>9.7236143276307085E-2</v>
      </c>
      <c r="E35" s="106">
        <v>0.18899298962184327</v>
      </c>
      <c r="F35" s="106">
        <v>0.29812956611972447</v>
      </c>
      <c r="G35" s="106">
        <v>0.43010029669783234</v>
      </c>
      <c r="H35" s="106">
        <v>0.52905496106191074</v>
      </c>
      <c r="I35" s="106">
        <v>0.64313790275033378</v>
      </c>
      <c r="J35" s="106">
        <v>0.68989770074587187</v>
      </c>
      <c r="K35" s="106">
        <v>0.73961441326217192</v>
      </c>
      <c r="L35" s="106">
        <v>0.79225097173743741</v>
      </c>
      <c r="M35" s="106">
        <v>0.80488869805937546</v>
      </c>
      <c r="N35" s="106">
        <v>0.81754198772365938</v>
      </c>
      <c r="O35" s="106">
        <v>0.83054779329375583</v>
      </c>
      <c r="P35" s="106">
        <v>0.83652252831514617</v>
      </c>
      <c r="Q35" s="106">
        <v>0.84253719426795737</v>
      </c>
      <c r="R35" s="106">
        <v>0.84253719426795737</v>
      </c>
      <c r="S35" s="106">
        <v>0.84253719426795737</v>
      </c>
      <c r="T35" s="106">
        <v>0.84253719426795737</v>
      </c>
      <c r="U35" s="106">
        <v>0.84253719426795737</v>
      </c>
      <c r="V35" s="106">
        <v>0.84253719426795737</v>
      </c>
      <c r="W35" s="106">
        <v>0.83858018101587006</v>
      </c>
      <c r="X35" s="106">
        <v>0.83446956949021045</v>
      </c>
      <c r="Y35" s="106">
        <v>0.83054779329375583</v>
      </c>
      <c r="Z35" s="106">
        <v>0.83054779329375583</v>
      </c>
      <c r="AA35" s="106">
        <v>0.83054779329375583</v>
      </c>
      <c r="AB35" s="106">
        <v>0.83054779329375583</v>
      </c>
      <c r="AC35" s="106">
        <v>0.83054779329375583</v>
      </c>
      <c r="AD35" s="106">
        <v>0.83054779329375583</v>
      </c>
      <c r="AE35" s="106">
        <v>0.83054779329375583</v>
      </c>
      <c r="AF35" s="106">
        <v>0.83054779329375583</v>
      </c>
      <c r="AG35" s="106">
        <v>0.82495068901480662</v>
      </c>
      <c r="AH35" s="106">
        <v>0.81922038815096176</v>
      </c>
      <c r="AI35" s="106">
        <v>0.81369363518583782</v>
      </c>
      <c r="AJ35" s="106">
        <v>0.80538476045457019</v>
      </c>
      <c r="AK35" s="106">
        <v>0.79715322166870384</v>
      </c>
      <c r="AL35" s="106">
        <v>0.78462543148270059</v>
      </c>
      <c r="AM35" s="106">
        <v>0.77243395474583576</v>
      </c>
      <c r="AN35" s="106">
        <v>0.76025427647194876</v>
      </c>
      <c r="AO35" s="106">
        <v>0.73701180980536174</v>
      </c>
      <c r="AP35" s="106">
        <v>0.71438782986649518</v>
      </c>
      <c r="AQ35" s="106">
        <v>0.68557383177977693</v>
      </c>
      <c r="AR35" s="106">
        <v>0.65787177377523565</v>
      </c>
      <c r="AS35" s="106">
        <v>0.63095071291140947</v>
      </c>
      <c r="AT35" s="106">
        <v>0.59419022840720825</v>
      </c>
      <c r="AU35" s="106">
        <v>0.5590867049424989</v>
      </c>
      <c r="AV35" s="106">
        <v>0.52237284191866906</v>
      </c>
      <c r="AW35" s="106">
        <v>0.48749924845060566</v>
      </c>
      <c r="AX35" s="106">
        <v>0.45411897168012194</v>
      </c>
      <c r="AY35" s="106">
        <v>0.40986651643503208</v>
      </c>
      <c r="AZ35" s="106">
        <v>0.36829340893301182</v>
      </c>
      <c r="BA35" s="106">
        <v>0.33778824648391709</v>
      </c>
      <c r="BB35" s="106">
        <v>0.30856382724598796</v>
      </c>
      <c r="BC35" s="106">
        <v>0.2807051547778574</v>
      </c>
      <c r="BD35" s="106">
        <v>0.2515383848860917</v>
      </c>
      <c r="BE35" s="106">
        <v>0.22370787164666442</v>
      </c>
      <c r="BF35" s="106">
        <v>0.20083819219874041</v>
      </c>
      <c r="BG35" s="106">
        <v>0.17876406650633136</v>
      </c>
      <c r="BH35" s="106">
        <v>0.15757785962313453</v>
      </c>
      <c r="BI35" s="106">
        <v>0.13992370523810319</v>
      </c>
      <c r="BJ35" s="106">
        <v>0.12281700196255253</v>
      </c>
      <c r="BK35" s="106">
        <v>0.1117042262129397</v>
      </c>
      <c r="BL35" s="106">
        <v>0.10081653362716356</v>
      </c>
      <c r="BM35" s="106">
        <v>9.0147154361332998E-2</v>
      </c>
      <c r="BN35" s="106">
        <v>8.2284467511803322E-2</v>
      </c>
      <c r="BO35" s="106">
        <v>7.4538272123990945E-2</v>
      </c>
      <c r="BP35" s="106">
        <v>7.0792861536772639E-2</v>
      </c>
      <c r="BQ35" s="106">
        <v>6.7074384794283265E-2</v>
      </c>
      <c r="BR35" s="106">
        <v>6.3382552409040074E-2</v>
      </c>
      <c r="BS35" s="106">
        <v>5.9717079027335168E-2</v>
      </c>
      <c r="BT35" s="106">
        <v>5.6077683355711685E-2</v>
      </c>
    </row>
    <row r="36" spans="1:72" ht="14.4">
      <c r="A36" s="103">
        <v>2057</v>
      </c>
      <c r="B36" s="106">
        <v>2.5174914512354141E-2</v>
      </c>
      <c r="C36" s="106">
        <v>5.9938483777258092E-2</v>
      </c>
      <c r="D36" s="106">
        <v>9.7236143276307085E-2</v>
      </c>
      <c r="E36" s="106">
        <v>0.1892036512210368</v>
      </c>
      <c r="F36" s="106">
        <v>0.29871878962991733</v>
      </c>
      <c r="G36" s="106">
        <v>0.43112764898897116</v>
      </c>
      <c r="H36" s="106">
        <v>0.53023346489304002</v>
      </c>
      <c r="I36" s="106">
        <v>0.64450354589461056</v>
      </c>
      <c r="J36" s="106">
        <v>0.6913440338999185</v>
      </c>
      <c r="K36" s="106">
        <v>0.74114908143778768</v>
      </c>
      <c r="L36" s="106">
        <v>0.7938820188107879</v>
      </c>
      <c r="M36" s="106">
        <v>0.80670895522827479</v>
      </c>
      <c r="N36" s="106">
        <v>0.8198926344495443</v>
      </c>
      <c r="O36" s="106">
        <v>0.83310353005684734</v>
      </c>
      <c r="P36" s="106">
        <v>0.83875186445526728</v>
      </c>
      <c r="Q36" s="106">
        <v>0.84426306058014089</v>
      </c>
      <c r="R36" s="106">
        <v>0.84426306058014089</v>
      </c>
      <c r="S36" s="106">
        <v>0.84426306058014089</v>
      </c>
      <c r="T36" s="106">
        <v>0.84426306058014089</v>
      </c>
      <c r="U36" s="106">
        <v>0.84426306058014089</v>
      </c>
      <c r="V36" s="106">
        <v>0.84426306058014089</v>
      </c>
      <c r="W36" s="106">
        <v>0.8404704998610123</v>
      </c>
      <c r="X36" s="106">
        <v>0.83686514403400325</v>
      </c>
      <c r="Y36" s="106">
        <v>0.83310353005684734</v>
      </c>
      <c r="Z36" s="106">
        <v>0.83310353005684734</v>
      </c>
      <c r="AA36" s="106">
        <v>0.83310353005684734</v>
      </c>
      <c r="AB36" s="106">
        <v>0.83310353005684734</v>
      </c>
      <c r="AC36" s="106">
        <v>0.83310353005684734</v>
      </c>
      <c r="AD36" s="106">
        <v>0.83310353005684734</v>
      </c>
      <c r="AE36" s="106">
        <v>0.83310353005684734</v>
      </c>
      <c r="AF36" s="106">
        <v>0.83310353005684734</v>
      </c>
      <c r="AG36" s="106">
        <v>0.82749049149252085</v>
      </c>
      <c r="AH36" s="106">
        <v>0.82174392884271696</v>
      </c>
      <c r="AI36" s="106">
        <v>0.81620154127945177</v>
      </c>
      <c r="AJ36" s="106">
        <v>0.80786925317331659</v>
      </c>
      <c r="AK36" s="106">
        <v>0.79961462736345867</v>
      </c>
      <c r="AL36" s="106">
        <v>0.7868899329150455</v>
      </c>
      <c r="AM36" s="106">
        <v>0.77418797435178499</v>
      </c>
      <c r="AN36" s="106">
        <v>0.76182638666728952</v>
      </c>
      <c r="AO36" s="106">
        <v>0.7385417887605974</v>
      </c>
      <c r="AP36" s="106">
        <v>0.7158773487866833</v>
      </c>
      <c r="AQ36" s="106">
        <v>0.68629290532520482</v>
      </c>
      <c r="AR36" s="106">
        <v>0.65787177377523565</v>
      </c>
      <c r="AS36" s="106">
        <v>0.63027906613481355</v>
      </c>
      <c r="AT36" s="106">
        <v>0.59290868007626918</v>
      </c>
      <c r="AU36" s="106">
        <v>0.55725075802674306</v>
      </c>
      <c r="AV36" s="106">
        <v>0.51992606696722876</v>
      </c>
      <c r="AW36" s="106">
        <v>0.48427897297953942</v>
      </c>
      <c r="AX36" s="106">
        <v>0.45041068326261946</v>
      </c>
      <c r="AY36" s="106">
        <v>0.4058900680757519</v>
      </c>
      <c r="AZ36" s="106">
        <v>0.36408776884404009</v>
      </c>
      <c r="BA36" s="106">
        <v>0.33377278845949537</v>
      </c>
      <c r="BB36" s="106">
        <v>0.30472645213244398</v>
      </c>
      <c r="BC36" s="106">
        <v>0.2770337910406373</v>
      </c>
      <c r="BD36" s="106">
        <v>0.24788175257322398</v>
      </c>
      <c r="BE36" s="106">
        <v>0.21999445645152016</v>
      </c>
      <c r="BF36" s="106">
        <v>0.1974799607731455</v>
      </c>
      <c r="BG36" s="106">
        <v>0.17580617186456693</v>
      </c>
      <c r="BH36" s="106">
        <v>0.15492686392302266</v>
      </c>
      <c r="BI36" s="106">
        <v>0.13767583464017932</v>
      </c>
      <c r="BJ36" s="106">
        <v>0.12094894619551291</v>
      </c>
      <c r="BK36" s="106">
        <v>0.11005689183789447</v>
      </c>
      <c r="BL36" s="106">
        <v>9.9441197243816976E-2</v>
      </c>
      <c r="BM36" s="106">
        <v>8.8974858997438178E-2</v>
      </c>
      <c r="BN36" s="106">
        <v>8.1302663480874254E-2</v>
      </c>
      <c r="BO36" s="106">
        <v>7.3684662214852814E-2</v>
      </c>
      <c r="BP36" s="106">
        <v>6.9888950444354031E-2</v>
      </c>
      <c r="BQ36" s="106">
        <v>6.6120922172999572E-2</v>
      </c>
      <c r="BR36" s="106">
        <v>6.2380275642543621E-2</v>
      </c>
      <c r="BS36" s="106">
        <v>5.8666713464534129E-2</v>
      </c>
      <c r="BT36" s="106">
        <v>5.4979942541498551E-2</v>
      </c>
    </row>
    <row r="37" spans="1:72" ht="14.4">
      <c r="A37" s="103">
        <v>2058</v>
      </c>
      <c r="B37" s="106">
        <v>2.5174914512354141E-2</v>
      </c>
      <c r="C37" s="106">
        <v>5.9938483777258092E-2</v>
      </c>
      <c r="D37" s="106">
        <v>9.7236143276307085E-2</v>
      </c>
      <c r="E37" s="106">
        <v>0.18948465319179703</v>
      </c>
      <c r="F37" s="106">
        <v>0.29922427662072165</v>
      </c>
      <c r="G37" s="106">
        <v>0.43215651723409843</v>
      </c>
      <c r="H37" s="106">
        <v>0.53141383140124021</v>
      </c>
      <c r="I37" s="106">
        <v>0.64587151277217658</v>
      </c>
      <c r="J37" s="106">
        <v>0.69279289984339731</v>
      </c>
      <c r="K37" s="106">
        <v>0.74268651805561325</v>
      </c>
      <c r="L37" s="106">
        <v>0.7955160992978203</v>
      </c>
      <c r="M37" s="106">
        <v>0.8086989691726818</v>
      </c>
      <c r="N37" s="106">
        <v>0.82208094087216588</v>
      </c>
      <c r="O37" s="106">
        <v>0.83566655929080758</v>
      </c>
      <c r="P37" s="106">
        <v>0.84081462037744026</v>
      </c>
      <c r="Q37" s="106">
        <v>0.84599222876241842</v>
      </c>
      <c r="R37" s="106">
        <v>0.84599222876241842</v>
      </c>
      <c r="S37" s="106">
        <v>0.84599222876241842</v>
      </c>
      <c r="T37" s="106">
        <v>0.84599222876241842</v>
      </c>
      <c r="U37" s="106">
        <v>0.84599222876241842</v>
      </c>
      <c r="V37" s="106">
        <v>0.84599222876241842</v>
      </c>
      <c r="W37" s="106">
        <v>0.84253719426795737</v>
      </c>
      <c r="X37" s="106">
        <v>0.8390953294961766</v>
      </c>
      <c r="Y37" s="106">
        <v>0.83566655929080758</v>
      </c>
      <c r="Z37" s="106">
        <v>0.83566655929080758</v>
      </c>
      <c r="AA37" s="106">
        <v>0.83566655929080758</v>
      </c>
      <c r="AB37" s="106">
        <v>0.83566655929080758</v>
      </c>
      <c r="AC37" s="106">
        <v>0.83566655929080758</v>
      </c>
      <c r="AD37" s="106">
        <v>0.83566655929080758</v>
      </c>
      <c r="AE37" s="106">
        <v>0.83566655929080758</v>
      </c>
      <c r="AF37" s="106">
        <v>0.83566655929080758</v>
      </c>
      <c r="AG37" s="106">
        <v>0.83003751829956096</v>
      </c>
      <c r="AH37" s="106">
        <v>0.82427462454240408</v>
      </c>
      <c r="AI37" s="106">
        <v>0.81871653594405325</v>
      </c>
      <c r="AJ37" s="106">
        <v>0.8103607353592891</v>
      </c>
      <c r="AK37" s="106">
        <v>0.80208292526049985</v>
      </c>
      <c r="AL37" s="106">
        <v>0.78899794410804924</v>
      </c>
      <c r="AM37" s="106">
        <v>0.77610549759710346</v>
      </c>
      <c r="AN37" s="106">
        <v>0.76340136728186148</v>
      </c>
      <c r="AO37" s="106">
        <v>0.74007452347346481</v>
      </c>
      <c r="AP37" s="106">
        <v>0.71736951482950351</v>
      </c>
      <c r="AQ37" s="106">
        <v>0.68701260628673699</v>
      </c>
      <c r="AR37" s="106">
        <v>0.65787177377523565</v>
      </c>
      <c r="AS37" s="106">
        <v>0.62960798500924975</v>
      </c>
      <c r="AT37" s="106">
        <v>0.59162923888418417</v>
      </c>
      <c r="AU37" s="106">
        <v>0.55541923370413071</v>
      </c>
      <c r="AV37" s="106">
        <v>0.51737140758210753</v>
      </c>
      <c r="AW37" s="106">
        <v>0.48118327653924858</v>
      </c>
      <c r="AX37" s="106">
        <v>0.44672174646823898</v>
      </c>
      <c r="AY37" s="106">
        <v>0.40193658195231752</v>
      </c>
      <c r="AZ37" s="106">
        <v>0.35990860916686013</v>
      </c>
      <c r="BA37" s="106">
        <v>0.3297820377840045</v>
      </c>
      <c r="BB37" s="106">
        <v>0.30091216148668765</v>
      </c>
      <c r="BC37" s="106">
        <v>0.27338403221441732</v>
      </c>
      <c r="BD37" s="106">
        <v>0.24416996857958409</v>
      </c>
      <c r="BE37" s="106">
        <v>0.21630420107248766</v>
      </c>
      <c r="BF37" s="106">
        <v>0.19414104739620275</v>
      </c>
      <c r="BG37" s="106">
        <v>0.17286355810825549</v>
      </c>
      <c r="BH37" s="106">
        <v>0.15228837743968998</v>
      </c>
      <c r="BI37" s="106">
        <v>0.13543710498072889</v>
      </c>
      <c r="BJ37" s="106">
        <v>0.11908730476801503</v>
      </c>
      <c r="BK37" s="106">
        <v>0.10847533415134875</v>
      </c>
      <c r="BL37" s="106">
        <v>9.8009848586050954E-2</v>
      </c>
      <c r="BM37" s="106">
        <v>8.7805169621593515E-2</v>
      </c>
      <c r="BN37" s="106">
        <v>8.0265113817447831E-2</v>
      </c>
      <c r="BO37" s="106">
        <v>7.2832455202466256E-2</v>
      </c>
      <c r="BP37" s="106">
        <v>6.8986618074648565E-2</v>
      </c>
      <c r="BQ37" s="106">
        <v>6.5169222355160053E-2</v>
      </c>
      <c r="BR37" s="106">
        <v>6.1379953704005265E-2</v>
      </c>
      <c r="BS37" s="106">
        <v>5.7618502396381964E-2</v>
      </c>
      <c r="BT37" s="106">
        <v>5.3884563238289641E-2</v>
      </c>
    </row>
    <row r="38" spans="1:72" ht="14.4">
      <c r="A38" s="103">
        <v>2059</v>
      </c>
      <c r="B38" s="106">
        <v>2.5174914512354141E-2</v>
      </c>
      <c r="C38" s="106">
        <v>5.9938483777258092E-2</v>
      </c>
      <c r="D38" s="106">
        <v>9.7236143276307085E-2</v>
      </c>
      <c r="E38" s="106">
        <v>0.18969549460353508</v>
      </c>
      <c r="F38" s="106">
        <v>0.29981452343867837</v>
      </c>
      <c r="G38" s="106">
        <v>0.43318690479108857</v>
      </c>
      <c r="H38" s="106">
        <v>0.53259606500606815</v>
      </c>
      <c r="I38" s="106">
        <v>0.64724180931906394</v>
      </c>
      <c r="J38" s="106">
        <v>0.69424430523519343</v>
      </c>
      <c r="K38" s="106">
        <v>0.74422673061354727</v>
      </c>
      <c r="L38" s="106">
        <v>0.79715322166870384</v>
      </c>
      <c r="M38" s="106">
        <v>0.81069346266215636</v>
      </c>
      <c r="N38" s="106">
        <v>0.82427462454240408</v>
      </c>
      <c r="O38" s="106">
        <v>0.83823691225244168</v>
      </c>
      <c r="P38" s="106">
        <v>0.84305460802813204</v>
      </c>
      <c r="Q38" s="106">
        <v>0.84772470829940472</v>
      </c>
      <c r="R38" s="106">
        <v>0.84772470829940472</v>
      </c>
      <c r="S38" s="106">
        <v>0.84772470829940472</v>
      </c>
      <c r="T38" s="106">
        <v>0.84772470829940472</v>
      </c>
      <c r="U38" s="106">
        <v>0.84772470829940472</v>
      </c>
      <c r="V38" s="106">
        <v>0.84772470829940472</v>
      </c>
      <c r="W38" s="106">
        <v>0.8446086297640033</v>
      </c>
      <c r="X38" s="106">
        <v>0.84133104740105358</v>
      </c>
      <c r="Y38" s="106">
        <v>0.83823691225244168</v>
      </c>
      <c r="Z38" s="106">
        <v>0.83823691225244168</v>
      </c>
      <c r="AA38" s="106">
        <v>0.83823691225244168</v>
      </c>
      <c r="AB38" s="106">
        <v>0.83823691225244168</v>
      </c>
      <c r="AC38" s="106">
        <v>0.83823691225244168</v>
      </c>
      <c r="AD38" s="106">
        <v>0.83823691225244168</v>
      </c>
      <c r="AE38" s="106">
        <v>0.83823691225244168</v>
      </c>
      <c r="AF38" s="106">
        <v>0.83823691225244168</v>
      </c>
      <c r="AG38" s="106">
        <v>0.83259180030364333</v>
      </c>
      <c r="AH38" s="106">
        <v>0.82681250572317022</v>
      </c>
      <c r="AI38" s="106">
        <v>0.82123864927583579</v>
      </c>
      <c r="AJ38" s="106">
        <v>0.81285923654857661</v>
      </c>
      <c r="AK38" s="106">
        <v>0.8045581443487817</v>
      </c>
      <c r="AL38" s="106">
        <v>0.79111103914702385</v>
      </c>
      <c r="AM38" s="106">
        <v>0.77802725773264403</v>
      </c>
      <c r="AN38" s="106">
        <v>0.76497922618423086</v>
      </c>
      <c r="AO38" s="106">
        <v>0.74161002139607179</v>
      </c>
      <c r="AP38" s="106">
        <v>0.71886433505779657</v>
      </c>
      <c r="AQ38" s="106">
        <v>0.68773293548589431</v>
      </c>
      <c r="AR38" s="106">
        <v>0.65787177377523565</v>
      </c>
      <c r="AS38" s="106">
        <v>0.6289374688204441</v>
      </c>
      <c r="AT38" s="106">
        <v>0.59035189963834356</v>
      </c>
      <c r="AU38" s="106">
        <v>0.55359211601357927</v>
      </c>
      <c r="AV38" s="106">
        <v>0.51482553267183995</v>
      </c>
      <c r="AW38" s="106">
        <v>0.47810079155270246</v>
      </c>
      <c r="AX38" s="106">
        <v>0.44305201021215473</v>
      </c>
      <c r="AY38" s="106">
        <v>0.39800585974216174</v>
      </c>
      <c r="AZ38" s="106">
        <v>0.35575568058927526</v>
      </c>
      <c r="BA38" s="106">
        <v>0.32581576711820759</v>
      </c>
      <c r="BB38" s="106">
        <v>0.29712074762980378</v>
      </c>
      <c r="BC38" s="106">
        <v>0.2697556881507272</v>
      </c>
      <c r="BD38" s="106">
        <v>0.24055749012721189</v>
      </c>
      <c r="BE38" s="106">
        <v>0.21263688951851162</v>
      </c>
      <c r="BF38" s="106">
        <v>0.19089172080483147</v>
      </c>
      <c r="BG38" s="106">
        <v>0.16986820634365607</v>
      </c>
      <c r="BH38" s="106">
        <v>0.14966231184093995</v>
      </c>
      <c r="BI38" s="106">
        <v>0.13320746061561703</v>
      </c>
      <c r="BJ38" s="106">
        <v>0.11723204469932363</v>
      </c>
      <c r="BK38" s="106">
        <v>0.10683787247487038</v>
      </c>
      <c r="BL38" s="106">
        <v>9.6641752479272605E-2</v>
      </c>
      <c r="BM38" s="106">
        <v>8.663807755386127E-2</v>
      </c>
      <c r="BN38" s="106">
        <v>7.9287096382616426E-2</v>
      </c>
      <c r="BO38" s="106">
        <v>7.1981647631207152E-2</v>
      </c>
      <c r="BP38" s="106">
        <v>6.808586029529598E-2</v>
      </c>
      <c r="BQ38" s="106">
        <v>6.421928045655749E-2</v>
      </c>
      <c r="BR38" s="106">
        <v>6.0381580879989037E-2</v>
      </c>
      <c r="BS38" s="106">
        <v>5.6572439200767925E-2</v>
      </c>
      <c r="BT38" s="106">
        <v>5.2791537833984624E-2</v>
      </c>
    </row>
    <row r="39" spans="1:72" ht="14.4">
      <c r="A39" s="103">
        <v>2060</v>
      </c>
      <c r="B39" s="106">
        <v>2.5174914512354141E-2</v>
      </c>
      <c r="C39" s="106">
        <v>5.9938483777258092E-2</v>
      </c>
      <c r="D39" s="106">
        <v>9.7236143276307085E-2</v>
      </c>
      <c r="E39" s="106">
        <v>0.18990641314827522</v>
      </c>
      <c r="F39" s="106">
        <v>0.30040532237304474</v>
      </c>
      <c r="G39" s="106">
        <v>0.43421881502774046</v>
      </c>
      <c r="H39" s="106">
        <v>0.53378017014107371</v>
      </c>
      <c r="I39" s="106">
        <v>0.64861444149154024</v>
      </c>
      <c r="J39" s="106">
        <v>0.6956982567575547</v>
      </c>
      <c r="K39" s="106">
        <v>0.74576972663658947</v>
      </c>
      <c r="L39" s="106">
        <v>0.79879339442517172</v>
      </c>
      <c r="M39" s="106">
        <v>0.81252569644813033</v>
      </c>
      <c r="N39" s="106">
        <v>0.8266430894826402</v>
      </c>
      <c r="O39" s="106">
        <v>0.84081462037744026</v>
      </c>
      <c r="P39" s="106">
        <v>0.84512723134557954</v>
      </c>
      <c r="Q39" s="106">
        <v>0.84946050871207612</v>
      </c>
      <c r="R39" s="106">
        <v>0.84946050871207612</v>
      </c>
      <c r="S39" s="106">
        <v>0.84946050871207612</v>
      </c>
      <c r="T39" s="106">
        <v>0.84946050871207612</v>
      </c>
      <c r="U39" s="106">
        <v>0.84946050871207612</v>
      </c>
      <c r="V39" s="106">
        <v>0.84946050871207612</v>
      </c>
      <c r="W39" s="106">
        <v>0.84651162449876993</v>
      </c>
      <c r="X39" s="106">
        <v>0.84374495442072761</v>
      </c>
      <c r="Y39" s="106">
        <v>0.84081462037744026</v>
      </c>
      <c r="Z39" s="106">
        <v>0.84081462037744026</v>
      </c>
      <c r="AA39" s="106">
        <v>0.84081462037744026</v>
      </c>
      <c r="AB39" s="106">
        <v>0.84081462037744026</v>
      </c>
      <c r="AC39" s="106">
        <v>0.84081462037744026</v>
      </c>
      <c r="AD39" s="106">
        <v>0.84081462037744026</v>
      </c>
      <c r="AE39" s="106">
        <v>0.84081462037744026</v>
      </c>
      <c r="AF39" s="106">
        <v>0.84081462037744026</v>
      </c>
      <c r="AG39" s="106">
        <v>0.83515336854858713</v>
      </c>
      <c r="AH39" s="106">
        <v>0.82935760303145445</v>
      </c>
      <c r="AI39" s="106">
        <v>0.82376791154160867</v>
      </c>
      <c r="AJ39" s="106">
        <v>0.81536478644392185</v>
      </c>
      <c r="AK39" s="106">
        <v>0.80704031378005903</v>
      </c>
      <c r="AL39" s="106">
        <v>0.79339238656491562</v>
      </c>
      <c r="AM39" s="106">
        <v>0.77979260518604765</v>
      </c>
      <c r="AN39" s="106">
        <v>0.76655997127174935</v>
      </c>
      <c r="AO39" s="106">
        <v>0.74314829000741967</v>
      </c>
      <c r="AP39" s="106">
        <v>0.72036181655955234</v>
      </c>
      <c r="AQ39" s="106">
        <v>0.68845389374563304</v>
      </c>
      <c r="AR39" s="106">
        <v>0.65787177377523565</v>
      </c>
      <c r="AS39" s="106">
        <v>0.62826751685532545</v>
      </c>
      <c r="AT39" s="106">
        <v>0.5890766571631848</v>
      </c>
      <c r="AU39" s="106">
        <v>0.55176938907071804</v>
      </c>
      <c r="AV39" s="106">
        <v>0.51240353239819314</v>
      </c>
      <c r="AW39" s="106">
        <v>0.47492205543192784</v>
      </c>
      <c r="AX39" s="106">
        <v>0.4394013249782211</v>
      </c>
      <c r="AY39" s="106">
        <v>0.39409770540001737</v>
      </c>
      <c r="AZ39" s="106">
        <v>0.35162873691898616</v>
      </c>
      <c r="BA39" s="106">
        <v>0.32187375190342282</v>
      </c>
      <c r="BB39" s="106">
        <v>0.29335200536660067</v>
      </c>
      <c r="BC39" s="106">
        <v>0.26614857092594124</v>
      </c>
      <c r="BD39" s="106">
        <v>0.23689039106352142</v>
      </c>
      <c r="BE39" s="106">
        <v>0.2089923084760224</v>
      </c>
      <c r="BF39" s="106">
        <v>0.18759054450134865</v>
      </c>
      <c r="BG39" s="106">
        <v>0.16695614976647091</v>
      </c>
      <c r="BH39" s="106">
        <v>0.14704857962428472</v>
      </c>
      <c r="BI39" s="106">
        <v>0.13098684635142863</v>
      </c>
      <c r="BJ39" s="106">
        <v>0.11538313323442012</v>
      </c>
      <c r="BK39" s="106">
        <v>0.10520540619817575</v>
      </c>
      <c r="BL39" s="106">
        <v>9.5277178669069831E-2</v>
      </c>
      <c r="BM39" s="106">
        <v>8.5473574152808915E-2</v>
      </c>
      <c r="BN39" s="106">
        <v>7.8253544459098823E-2</v>
      </c>
      <c r="BO39" s="106">
        <v>7.1132236056791254E-2</v>
      </c>
      <c r="BP39" s="106">
        <v>6.7186672988345839E-2</v>
      </c>
      <c r="BQ39" s="106">
        <v>6.3271091611011604E-2</v>
      </c>
      <c r="BR39" s="106">
        <v>5.9385151479302387E-2</v>
      </c>
      <c r="BS39" s="106">
        <v>5.5528517282691897E-2</v>
      </c>
      <c r="BT39" s="106">
        <v>5.1700858749163747E-2</v>
      </c>
    </row>
    <row r="40" spans="1:72" ht="14.4">
      <c r="A40" s="103">
        <v>2061</v>
      </c>
      <c r="B40" s="106">
        <v>2.5174914512354141E-2</v>
      </c>
      <c r="C40" s="106">
        <v>5.9938483777258092E-2</v>
      </c>
      <c r="D40" s="106">
        <v>9.7236143276307085E-2</v>
      </c>
      <c r="E40" s="106">
        <v>0.19018775793244086</v>
      </c>
      <c r="F40" s="106">
        <v>0.30091216148668765</v>
      </c>
      <c r="G40" s="106">
        <v>0.43525225132181361</v>
      </c>
      <c r="H40" s="106">
        <v>0.53496615125385483</v>
      </c>
      <c r="I40" s="106">
        <v>0.64998941526619503</v>
      </c>
      <c r="J40" s="106">
        <v>0.69715476111619401</v>
      </c>
      <c r="K40" s="106">
        <v>0.74731551367696225</v>
      </c>
      <c r="L40" s="106">
        <v>0.80043662610066912</v>
      </c>
      <c r="M40" s="106">
        <v>0.81452881811551536</v>
      </c>
      <c r="N40" s="106">
        <v>0.82884800480271303</v>
      </c>
      <c r="O40" s="106">
        <v>0.84339971528166024</v>
      </c>
      <c r="P40" s="106">
        <v>0.84737794702714864</v>
      </c>
      <c r="Q40" s="106">
        <v>0.85119963955794353</v>
      </c>
      <c r="R40" s="106">
        <v>0.85119963955794353</v>
      </c>
      <c r="S40" s="106">
        <v>0.85119963955794353</v>
      </c>
      <c r="T40" s="106">
        <v>0.85119963955794353</v>
      </c>
      <c r="U40" s="106">
        <v>0.85119963955794353</v>
      </c>
      <c r="V40" s="106">
        <v>0.85119963955794353</v>
      </c>
      <c r="W40" s="106">
        <v>0.84859219279979359</v>
      </c>
      <c r="X40" s="106">
        <v>0.84599222876241842</v>
      </c>
      <c r="Y40" s="106">
        <v>0.84339971528166024</v>
      </c>
      <c r="Z40" s="106">
        <v>0.84339971528166024</v>
      </c>
      <c r="AA40" s="106">
        <v>0.84339971528166024</v>
      </c>
      <c r="AB40" s="106">
        <v>0.84339971528166024</v>
      </c>
      <c r="AC40" s="106">
        <v>0.84339971528166024</v>
      </c>
      <c r="AD40" s="106">
        <v>0.84339971528166024</v>
      </c>
      <c r="AE40" s="106">
        <v>0.84339971528166024</v>
      </c>
      <c r="AF40" s="106">
        <v>0.84339971528166024</v>
      </c>
      <c r="AG40" s="106">
        <v>0.83772225425557401</v>
      </c>
      <c r="AH40" s="106">
        <v>0.83190994728822254</v>
      </c>
      <c r="AI40" s="106">
        <v>0.82630435318000683</v>
      </c>
      <c r="AJ40" s="106">
        <v>0.81787741491589661</v>
      </c>
      <c r="AK40" s="106">
        <v>0.80952946287003102</v>
      </c>
      <c r="AL40" s="106">
        <v>0.7955160992978203</v>
      </c>
      <c r="AM40" s="106">
        <v>0.78172252537522202</v>
      </c>
      <c r="AN40" s="106">
        <v>0.7681436104706868</v>
      </c>
      <c r="AO40" s="106">
        <v>0.744689336813525</v>
      </c>
      <c r="AP40" s="106">
        <v>0.72186196644802048</v>
      </c>
      <c r="AQ40" s="106">
        <v>0.68917548189034705</v>
      </c>
      <c r="AR40" s="106">
        <v>0.65787177377523565</v>
      </c>
      <c r="AS40" s="106">
        <v>0.62759812840202112</v>
      </c>
      <c r="AT40" s="106">
        <v>0.58780350630012324</v>
      </c>
      <c r="AU40" s="106">
        <v>0.54995103706742876</v>
      </c>
      <c r="AV40" s="106">
        <v>0.50987469682601971</v>
      </c>
      <c r="AW40" s="106">
        <v>0.47186620518649913</v>
      </c>
      <c r="AX40" s="106">
        <v>0.43576954279866598</v>
      </c>
      <c r="AY40" s="106">
        <v>0.39021192512532415</v>
      </c>
      <c r="AZ40" s="106">
        <v>0.34752753503493872</v>
      </c>
      <c r="BA40" s="106">
        <v>0.31795577031914107</v>
      </c>
      <c r="BB40" s="106">
        <v>0.28960573194859113</v>
      </c>
      <c r="BC40" s="106">
        <v>0.26256249480883342</v>
      </c>
      <c r="BD40" s="106">
        <v>0.23332127153562962</v>
      </c>
      <c r="BE40" s="106">
        <v>0.20537024726757572</v>
      </c>
      <c r="BF40" s="106">
        <v>0.18430819672700424</v>
      </c>
      <c r="BG40" s="106">
        <v>0.16405902069606501</v>
      </c>
      <c r="BH40" s="106">
        <v>0.14444709410722595</v>
      </c>
      <c r="BI40" s="106">
        <v>0.1287752074409137</v>
      </c>
      <c r="BJ40" s="106">
        <v>0.11354053784207493</v>
      </c>
      <c r="BK40" s="106">
        <v>0.10363810163232799</v>
      </c>
      <c r="BL40" s="106">
        <v>9.3857016210360619E-2</v>
      </c>
      <c r="BM40" s="106">
        <v>8.43116508152955E-2</v>
      </c>
      <c r="BN40" s="106">
        <v>7.7279291756465196E-2</v>
      </c>
      <c r="BO40" s="106">
        <v>7.0284217046227782E-2</v>
      </c>
      <c r="BP40" s="106">
        <v>6.6289052050194183E-2</v>
      </c>
      <c r="BQ40" s="106">
        <v>6.2324650970285937E-2</v>
      </c>
      <c r="BR40" s="106">
        <v>5.8390659832888159E-2</v>
      </c>
      <c r="BS40" s="106">
        <v>5.448673007412607E-2</v>
      </c>
      <c r="BT40" s="106">
        <v>5.0612518436912793E-2</v>
      </c>
    </row>
    <row r="41" spans="1:72" ht="14.4">
      <c r="A41" s="103">
        <v>2062</v>
      </c>
      <c r="B41" s="106">
        <v>2.5174914512354141E-2</v>
      </c>
      <c r="C41" s="106">
        <v>5.9938483777258092E-2</v>
      </c>
      <c r="D41" s="106">
        <v>9.7236143276307085E-2</v>
      </c>
      <c r="E41" s="106">
        <v>0.19039885661887423</v>
      </c>
      <c r="F41" s="106">
        <v>0.30150398783741938</v>
      </c>
      <c r="G41" s="106">
        <v>0.43628721706106582</v>
      </c>
      <c r="H41" s="106">
        <v>0.53615401280611308</v>
      </c>
      <c r="I41" s="106">
        <v>0.65136673664002609</v>
      </c>
      <c r="J41" s="106">
        <v>0.69861382504039304</v>
      </c>
      <c r="K41" s="106">
        <v>0.74886409931423381</v>
      </c>
      <c r="L41" s="106">
        <v>0.80208292526049985</v>
      </c>
      <c r="M41" s="106">
        <v>0.81653646368433563</v>
      </c>
      <c r="N41" s="106">
        <v>0.83105835874305323</v>
      </c>
      <c r="O41" s="106">
        <v>0.84599222876241842</v>
      </c>
      <c r="P41" s="106">
        <v>0.84946050871207612</v>
      </c>
      <c r="Q41" s="106">
        <v>0.85294211043122914</v>
      </c>
      <c r="R41" s="106">
        <v>0.85294211043122914</v>
      </c>
      <c r="S41" s="106">
        <v>0.85294211043122914</v>
      </c>
      <c r="T41" s="106">
        <v>0.85294211043122914</v>
      </c>
      <c r="U41" s="106">
        <v>0.85294211043122914</v>
      </c>
      <c r="V41" s="106">
        <v>0.85294211043122914</v>
      </c>
      <c r="W41" s="106">
        <v>0.85067755003855294</v>
      </c>
      <c r="X41" s="106">
        <v>0.84824509929710046</v>
      </c>
      <c r="Y41" s="106">
        <v>0.84599222876241842</v>
      </c>
      <c r="Z41" s="106">
        <v>0.84599222876241842</v>
      </c>
      <c r="AA41" s="106">
        <v>0.84599222876241842</v>
      </c>
      <c r="AB41" s="106">
        <v>0.84599222876241842</v>
      </c>
      <c r="AC41" s="106">
        <v>0.84599222876241842</v>
      </c>
      <c r="AD41" s="106">
        <v>0.84599222876241842</v>
      </c>
      <c r="AE41" s="106">
        <v>0.84599222876241842</v>
      </c>
      <c r="AF41" s="106">
        <v>0.84599222876241842</v>
      </c>
      <c r="AG41" s="106">
        <v>0.84029848882441482</v>
      </c>
      <c r="AH41" s="106">
        <v>0.83446956949021045</v>
      </c>
      <c r="AI41" s="106">
        <v>0.82884800480271303</v>
      </c>
      <c r="AJ41" s="106">
        <v>0.82039715200409058</v>
      </c>
      <c r="AK41" s="106">
        <v>0.81202562109949628</v>
      </c>
      <c r="AL41" s="106">
        <v>0.79764495281750059</v>
      </c>
      <c r="AM41" s="106">
        <v>0.78365672363159256</v>
      </c>
      <c r="AN41" s="106">
        <v>0.76973015173636361</v>
      </c>
      <c r="AO41" s="106">
        <v>0.74623316934754114</v>
      </c>
      <c r="AP41" s="106">
        <v>0.72336479186182401</v>
      </c>
      <c r="AQ41" s="106">
        <v>0.68989770074587187</v>
      </c>
      <c r="AR41" s="106">
        <v>0.65787177377523565</v>
      </c>
      <c r="AS41" s="106">
        <v>0.6269293027498567</v>
      </c>
      <c r="AT41" s="106">
        <v>0.5865324419074821</v>
      </c>
      <c r="AU41" s="106">
        <v>0.54813704427138721</v>
      </c>
      <c r="AV41" s="106">
        <v>0.50735451298197187</v>
      </c>
      <c r="AW41" s="106">
        <v>0.46882331240881742</v>
      </c>
      <c r="AX41" s="106">
        <v>0.43215651723409843</v>
      </c>
      <c r="AY41" s="106">
        <v>0.38634832733019286</v>
      </c>
      <c r="AZ41" s="106">
        <v>0.3434518348395823</v>
      </c>
      <c r="BA41" s="106">
        <v>0.31406160324141846</v>
      </c>
      <c r="BB41" s="106">
        <v>0.28588172703763293</v>
      </c>
      <c r="BC41" s="106">
        <v>0.25899727622869845</v>
      </c>
      <c r="BD41" s="106">
        <v>0.22969805531127219</v>
      </c>
      <c r="BE41" s="106">
        <v>0.20177049781125656</v>
      </c>
      <c r="BF41" s="106">
        <v>0.1811137635765398</v>
      </c>
      <c r="BG41" s="106">
        <v>0.16110984937862791</v>
      </c>
      <c r="BH41" s="106">
        <v>0.14185776941767234</v>
      </c>
      <c r="BI41" s="106">
        <v>0.12657248957848821</v>
      </c>
      <c r="BJ41" s="106">
        <v>0.1117042262129397</v>
      </c>
      <c r="BK41" s="106">
        <v>0.10201537489462494</v>
      </c>
      <c r="BL41" s="106">
        <v>9.2499597966838321E-2</v>
      </c>
      <c r="BM41" s="106">
        <v>8.3152298976260156E-2</v>
      </c>
      <c r="BN41" s="106">
        <v>7.6249714511998468E-2</v>
      </c>
      <c r="BO41" s="106">
        <v>6.9437587177773125E-2</v>
      </c>
      <c r="BP41" s="106">
        <v>6.5392993391521631E-2</v>
      </c>
      <c r="BQ41" s="106">
        <v>6.1379953704005265E-2</v>
      </c>
      <c r="BR41" s="106">
        <v>5.7398100293716843E-2</v>
      </c>
      <c r="BS41" s="106">
        <v>5.3447071033876872E-2</v>
      </c>
      <c r="BT41" s="106">
        <v>4.9526509382649041E-2</v>
      </c>
    </row>
    <row r="42" spans="1:72" ht="14.4">
      <c r="A42" s="103">
        <v>2063</v>
      </c>
      <c r="B42" s="106">
        <v>2.5174914512354141E-2</v>
      </c>
      <c r="C42" s="106">
        <v>5.9938483777258092E-2</v>
      </c>
      <c r="D42" s="106">
        <v>9.7236143276307085E-2</v>
      </c>
      <c r="E42" s="106">
        <v>0.19061003257954551</v>
      </c>
      <c r="F42" s="106">
        <v>0.3020963685228033</v>
      </c>
      <c r="G42" s="106">
        <v>0.43732371564328987</v>
      </c>
      <c r="H42" s="106">
        <v>0.53734375927371014</v>
      </c>
      <c r="I42" s="106">
        <v>0.6527464116305276</v>
      </c>
      <c r="J42" s="106">
        <v>0.70007545528310489</v>
      </c>
      <c r="K42" s="106">
        <v>0.7504154911554427</v>
      </c>
      <c r="L42" s="106">
        <v>0.80373230050197675</v>
      </c>
      <c r="M42" s="106">
        <v>0.81838079267998298</v>
      </c>
      <c r="N42" s="106">
        <v>0.83344484526484808</v>
      </c>
      <c r="O42" s="106">
        <v>0.84859219279979359</v>
      </c>
      <c r="P42" s="106">
        <v>0.8517220296795498</v>
      </c>
      <c r="Q42" s="106">
        <v>0.85468793096304185</v>
      </c>
      <c r="R42" s="106">
        <v>0.85468793096304185</v>
      </c>
      <c r="S42" s="106">
        <v>0.85468793096304185</v>
      </c>
      <c r="T42" s="106">
        <v>0.85468793096304185</v>
      </c>
      <c r="U42" s="106">
        <v>0.85468793096304185</v>
      </c>
      <c r="V42" s="106">
        <v>0.85468793096304185</v>
      </c>
      <c r="W42" s="106">
        <v>0.85259334859261782</v>
      </c>
      <c r="X42" s="106">
        <v>0.85067755003855294</v>
      </c>
      <c r="Y42" s="106">
        <v>0.84859219279979359</v>
      </c>
      <c r="Z42" s="106">
        <v>0.84859219279979359</v>
      </c>
      <c r="AA42" s="106">
        <v>0.84859219279979359</v>
      </c>
      <c r="AB42" s="106">
        <v>0.84859219279979359</v>
      </c>
      <c r="AC42" s="106">
        <v>0.84859219279979359</v>
      </c>
      <c r="AD42" s="106">
        <v>0.84859219279979359</v>
      </c>
      <c r="AE42" s="106">
        <v>0.84859219279979359</v>
      </c>
      <c r="AF42" s="106">
        <v>0.84859219279979359</v>
      </c>
      <c r="AG42" s="106">
        <v>0.84288210383483086</v>
      </c>
      <c r="AH42" s="106">
        <v>0.83703650081117931</v>
      </c>
      <c r="AI42" s="106">
        <v>0.83139889719568794</v>
      </c>
      <c r="AJ42" s="106">
        <v>0.8229240279183061</v>
      </c>
      <c r="AK42" s="106">
        <v>0.81452881811551536</v>
      </c>
      <c r="AL42" s="106">
        <v>0.7999433349025038</v>
      </c>
      <c r="AM42" s="106">
        <v>0.78543350902448872</v>
      </c>
      <c r="AN42" s="106">
        <v>0.77131960305328306</v>
      </c>
      <c r="AO42" s="106">
        <v>0.74777979516988125</v>
      </c>
      <c r="AP42" s="106">
        <v>0.72487029996507202</v>
      </c>
      <c r="AQ42" s="106">
        <v>0.6906205511394865</v>
      </c>
      <c r="AR42" s="106">
        <v>0.65787177377523565</v>
      </c>
      <c r="AS42" s="106">
        <v>0.62626103918935128</v>
      </c>
      <c r="AT42" s="106">
        <v>0.58526345886042341</v>
      </c>
      <c r="AU42" s="106">
        <v>0.54632739502561123</v>
      </c>
      <c r="AV42" s="106">
        <v>0.5049569130003978</v>
      </c>
      <c r="AW42" s="106">
        <v>0.46568531704760491</v>
      </c>
      <c r="AX42" s="106">
        <v>0.42856210335382677</v>
      </c>
      <c r="AY42" s="106">
        <v>0.38250672260791668</v>
      </c>
      <c r="AZ42" s="106">
        <v>0.33940139921201273</v>
      </c>
      <c r="BA42" s="106">
        <v>0.31019103420202421</v>
      </c>
      <c r="BB42" s="106">
        <v>0.28217979267021642</v>
      </c>
      <c r="BC42" s="106">
        <v>0.25545273374402755</v>
      </c>
      <c r="BD42" s="106">
        <v>0.22617151874042923</v>
      </c>
      <c r="BE42" s="106">
        <v>0.19819285458083086</v>
      </c>
      <c r="BF42" s="106">
        <v>0.17786820063186565</v>
      </c>
      <c r="BG42" s="106">
        <v>0.15824257354451049</v>
      </c>
      <c r="BH42" s="106">
        <v>0.13928052048449074</v>
      </c>
      <c r="BI42" s="106">
        <v>0.12437863889578933</v>
      </c>
      <c r="BJ42" s="106">
        <v>0.10987416625765858</v>
      </c>
      <c r="BK42" s="106">
        <v>0.1003975763317294</v>
      </c>
      <c r="BL42" s="106">
        <v>9.1145660889950852E-2</v>
      </c>
      <c r="BM42" s="106">
        <v>8.1995510108511374E-2</v>
      </c>
      <c r="BN42" s="106">
        <v>7.5279204845662931E-2</v>
      </c>
      <c r="BO42" s="106">
        <v>6.8592343040884837E-2</v>
      </c>
      <c r="BP42" s="106">
        <v>6.4498492937231047E-2</v>
      </c>
      <c r="BQ42" s="106">
        <v>6.0436994999573487E-2</v>
      </c>
      <c r="BR42" s="106">
        <v>5.6407467236679942E-2</v>
      </c>
      <c r="BS42" s="106">
        <v>5.2409533647448291E-2</v>
      </c>
      <c r="BT42" s="106">
        <v>4.8442824103948193E-2</v>
      </c>
    </row>
    <row r="43" spans="1:72" ht="14.4">
      <c r="A43" s="103">
        <v>2064</v>
      </c>
      <c r="B43" s="106">
        <v>2.5174914512354141E-2</v>
      </c>
      <c r="C43" s="106">
        <v>5.9938483777258092E-2</v>
      </c>
      <c r="D43" s="106">
        <v>9.7236143276307085E-2</v>
      </c>
      <c r="E43" s="106">
        <v>0.19089172080483147</v>
      </c>
      <c r="F43" s="106">
        <v>0.30260456519172246</v>
      </c>
      <c r="G43" s="106">
        <v>0.43836175047635018</v>
      </c>
      <c r="H43" s="106">
        <v>0.53853539514672366</v>
      </c>
      <c r="I43" s="106">
        <v>0.65412844627577638</v>
      </c>
      <c r="J43" s="106">
        <v>0.70153965862105938</v>
      </c>
      <c r="K43" s="106">
        <v>0.75196969683522197</v>
      </c>
      <c r="L43" s="106">
        <v>0.80538476045457019</v>
      </c>
      <c r="M43" s="106">
        <v>0.82039715200409058</v>
      </c>
      <c r="N43" s="106">
        <v>0.83566655929080758</v>
      </c>
      <c r="O43" s="106">
        <v>0.85119963955794353</v>
      </c>
      <c r="P43" s="106">
        <v>0.85381460138642939</v>
      </c>
      <c r="Q43" s="106">
        <v>0.85643711082155538</v>
      </c>
      <c r="R43" s="106">
        <v>0.85643711082155538</v>
      </c>
      <c r="S43" s="106">
        <v>0.85643711082155538</v>
      </c>
      <c r="T43" s="106">
        <v>0.85643711082155538</v>
      </c>
      <c r="U43" s="106">
        <v>0.85643711082155538</v>
      </c>
      <c r="V43" s="106">
        <v>0.85643711082155538</v>
      </c>
      <c r="W43" s="106">
        <v>0.85468793096304185</v>
      </c>
      <c r="X43" s="106">
        <v>0.85294211043122914</v>
      </c>
      <c r="Y43" s="106">
        <v>0.85119963955794353</v>
      </c>
      <c r="Z43" s="106">
        <v>0.85119963955794353</v>
      </c>
      <c r="AA43" s="106">
        <v>0.85119963955794353</v>
      </c>
      <c r="AB43" s="106">
        <v>0.85119963955794353</v>
      </c>
      <c r="AC43" s="106">
        <v>0.85119963955794353</v>
      </c>
      <c r="AD43" s="106">
        <v>0.85119963955794353</v>
      </c>
      <c r="AE43" s="106">
        <v>0.85119963955794353</v>
      </c>
      <c r="AF43" s="106">
        <v>0.85119963955794353</v>
      </c>
      <c r="AG43" s="106">
        <v>0.84547313104774213</v>
      </c>
      <c r="AH43" s="106">
        <v>0.83961077260318129</v>
      </c>
      <c r="AI43" s="106">
        <v>0.83395706132041414</v>
      </c>
      <c r="AJ43" s="106">
        <v>0.8254580730397687</v>
      </c>
      <c r="AK43" s="106">
        <v>0.81703908373258594</v>
      </c>
      <c r="AL43" s="106">
        <v>0.80208292526049985</v>
      </c>
      <c r="AM43" s="106">
        <v>0.78737594676818168</v>
      </c>
      <c r="AN43" s="106">
        <v>0.7729119724352661</v>
      </c>
      <c r="AO43" s="106">
        <v>0.74932922186834194</v>
      </c>
      <c r="AP43" s="106">
        <v>0.72637849794747389</v>
      </c>
      <c r="AQ43" s="106">
        <v>0.6913440338999185</v>
      </c>
      <c r="AR43" s="106">
        <v>0.65787177377523565</v>
      </c>
      <c r="AS43" s="106">
        <v>0.62559333701221687</v>
      </c>
      <c r="AT43" s="106">
        <v>0.5839965520508793</v>
      </c>
      <c r="AU43" s="106">
        <v>0.54452207374800854</v>
      </c>
      <c r="AV43" s="106">
        <v>0.50245351165039054</v>
      </c>
      <c r="AW43" s="106">
        <v>0.46266854859958717</v>
      </c>
      <c r="AX43" s="106">
        <v>0.4249861577164783</v>
      </c>
      <c r="AY43" s="106">
        <v>0.37868692370201984</v>
      </c>
      <c r="AZ43" s="106">
        <v>0.33537599396198703</v>
      </c>
      <c r="BA43" s="106">
        <v>0.30634384934832914</v>
      </c>
      <c r="BB43" s="106">
        <v>0.2784997332223853</v>
      </c>
      <c r="BC43" s="106">
        <v>0.25192868801172752</v>
      </c>
      <c r="BD43" s="106">
        <v>0.2225914023471797</v>
      </c>
      <c r="BE43" s="106">
        <v>0.19463711456662963</v>
      </c>
      <c r="BF43" s="106">
        <v>0.17464099309735265</v>
      </c>
      <c r="BG43" s="106">
        <v>0.15538988265114961</v>
      </c>
      <c r="BH43" s="106">
        <v>0.13671526302818954</v>
      </c>
      <c r="BI43" s="106">
        <v>0.12219360195728389</v>
      </c>
      <c r="BJ43" s="106">
        <v>0.10805032610499907</v>
      </c>
      <c r="BK43" s="106">
        <v>9.884433307582921E-2</v>
      </c>
      <c r="BL43" s="106">
        <v>8.9736554008188057E-2</v>
      </c>
      <c r="BM43" s="106">
        <v>8.0841275722518036E-2</v>
      </c>
      <c r="BN43" s="106">
        <v>7.4253579396416539E-2</v>
      </c>
      <c r="BO43" s="106">
        <v>6.7748481236175856E-2</v>
      </c>
      <c r="BP43" s="106">
        <v>6.3605546626385775E-2</v>
      </c>
      <c r="BQ43" s="106">
        <v>5.949577006209162E-2</v>
      </c>
      <c r="BR43" s="106">
        <v>5.5418755058483579E-2</v>
      </c>
      <c r="BS43" s="106">
        <v>5.1374111426905796E-2</v>
      </c>
      <c r="BT43" s="106">
        <v>4.7361455150372614E-2</v>
      </c>
    </row>
    <row r="44" spans="1:72" ht="14.4">
      <c r="A44" s="103">
        <v>2065</v>
      </c>
      <c r="B44" s="106">
        <v>2.5174914512354141E-2</v>
      </c>
      <c r="C44" s="106">
        <v>5.9938483777258092E-2</v>
      </c>
      <c r="D44" s="106">
        <v>9.7236143276307085E-2</v>
      </c>
      <c r="E44" s="106">
        <v>0.19110307723714842</v>
      </c>
      <c r="F44" s="106">
        <v>0.30319797742409743</v>
      </c>
      <c r="G44" s="106">
        <v>0.4394013249782211</v>
      </c>
      <c r="H44" s="106">
        <v>0.53972892492950342</v>
      </c>
      <c r="I44" s="106">
        <v>0.65551284663452136</v>
      </c>
      <c r="J44" s="106">
        <v>0.70300644185486683</v>
      </c>
      <c r="K44" s="106">
        <v>0.75352672401592424</v>
      </c>
      <c r="L44" s="106">
        <v>0.80704031378005903</v>
      </c>
      <c r="M44" s="106">
        <v>0.82241808017356077</v>
      </c>
      <c r="N44" s="106">
        <v>0.8378937742472109</v>
      </c>
      <c r="O44" s="106">
        <v>0.85381460138642939</v>
      </c>
      <c r="P44" s="106">
        <v>0.85608700563839424</v>
      </c>
      <c r="Q44" s="106">
        <v>0.85818965971218619</v>
      </c>
      <c r="R44" s="106">
        <v>0.85818965971218619</v>
      </c>
      <c r="S44" s="106">
        <v>0.85818965971218619</v>
      </c>
      <c r="T44" s="106">
        <v>0.85818965971218619</v>
      </c>
      <c r="U44" s="106">
        <v>0.85818965971218619</v>
      </c>
      <c r="V44" s="106">
        <v>0.85818965971218619</v>
      </c>
      <c r="W44" s="106">
        <v>0.85678735076588119</v>
      </c>
      <c r="X44" s="106">
        <v>0.85521233175041755</v>
      </c>
      <c r="Y44" s="106">
        <v>0.85381460138642939</v>
      </c>
      <c r="Z44" s="106">
        <v>0.85381460138642939</v>
      </c>
      <c r="AA44" s="106">
        <v>0.85381460138642939</v>
      </c>
      <c r="AB44" s="106">
        <v>0.85381460138642939</v>
      </c>
      <c r="AC44" s="106">
        <v>0.85381460138642939</v>
      </c>
      <c r="AD44" s="106">
        <v>0.85381460138642939</v>
      </c>
      <c r="AE44" s="106">
        <v>0.85381460138642939</v>
      </c>
      <c r="AF44" s="106">
        <v>0.85381460138642939</v>
      </c>
      <c r="AG44" s="106">
        <v>0.84807160240657098</v>
      </c>
      <c r="AH44" s="106">
        <v>0.84219241639783526</v>
      </c>
      <c r="AI44" s="106">
        <v>0.83652252831514617</v>
      </c>
      <c r="AJ44" s="106">
        <v>0.8279993179223416</v>
      </c>
      <c r="AK44" s="106">
        <v>0.81955644793382554</v>
      </c>
      <c r="AL44" s="106">
        <v>0.80422771419960271</v>
      </c>
      <c r="AM44" s="106">
        <v>0.78932270429135865</v>
      </c>
      <c r="AN44" s="106">
        <v>0.77450726792558622</v>
      </c>
      <c r="AO44" s="106">
        <v>0.75088145705822662</v>
      </c>
      <c r="AP44" s="106">
        <v>0.72788939302445343</v>
      </c>
      <c r="AQ44" s="106">
        <v>0.69206814985734477</v>
      </c>
      <c r="AR44" s="106">
        <v>0.65787177377523565</v>
      </c>
      <c r="AS44" s="106">
        <v>0.6249261955113542</v>
      </c>
      <c r="AT44" s="106">
        <v>0.58273171638748322</v>
      </c>
      <c r="AU44" s="106">
        <v>0.54272106493093075</v>
      </c>
      <c r="AV44" s="106">
        <v>0.49995863194303775</v>
      </c>
      <c r="AW44" s="106">
        <v>0.45966449010222515</v>
      </c>
      <c r="AX44" s="106">
        <v>0.4214285383509187</v>
      </c>
      <c r="AY44" s="106">
        <v>0.37488874547583029</v>
      </c>
      <c r="AZ44" s="106">
        <v>0.33137538778478509</v>
      </c>
      <c r="BA44" s="106">
        <v>0.30251983740391897</v>
      </c>
      <c r="BB44" s="106">
        <v>0.27484135537527626</v>
      </c>
      <c r="BC44" s="106">
        <v>0.24842496175687251</v>
      </c>
      <c r="BD44" s="106">
        <v>0.21910669117211432</v>
      </c>
      <c r="BE44" s="106">
        <v>0.19110307723714842</v>
      </c>
      <c r="BF44" s="106">
        <v>0.17150007400912562</v>
      </c>
      <c r="BG44" s="106">
        <v>0.15248583198355178</v>
      </c>
      <c r="BH44" s="106">
        <v>0.1341619135517314</v>
      </c>
      <c r="BI44" s="106">
        <v>0.12001732575593019</v>
      </c>
      <c r="BJ44" s="106">
        <v>0.10623267410000217</v>
      </c>
      <c r="BK44" s="106">
        <v>9.7236143276307085E-2</v>
      </c>
      <c r="BL44" s="106">
        <v>8.838968910441064E-2</v>
      </c>
      <c r="BM44" s="106">
        <v>7.9689587366201756E-2</v>
      </c>
      <c r="BN44" s="106">
        <v>7.328679123686907E-2</v>
      </c>
      <c r="BO44" s="106">
        <v>6.6905998375368814E-2</v>
      </c>
      <c r="BP44" s="106">
        <v>6.2714150412148159E-2</v>
      </c>
      <c r="BQ44" s="106">
        <v>5.8556274114277024E-2</v>
      </c>
      <c r="BR44" s="106">
        <v>5.4431958177542872E-2</v>
      </c>
      <c r="BS44" s="106">
        <v>5.0340797910741024E-2</v>
      </c>
      <c r="BT44" s="106">
        <v>4.6282395103300546E-2</v>
      </c>
    </row>
    <row r="45" spans="1:72" ht="14.4">
      <c r="A45" s="103">
        <v>2066</v>
      </c>
      <c r="B45" s="106">
        <v>2.5174914512354141E-2</v>
      </c>
      <c r="C45" s="106">
        <v>5.9938483777258092E-2</v>
      </c>
      <c r="D45" s="106">
        <v>9.7236143276307085E-2</v>
      </c>
      <c r="E45" s="106">
        <v>0.19131451108528416</v>
      </c>
      <c r="F45" s="106">
        <v>0.30379194622126615</v>
      </c>
      <c r="G45" s="106">
        <v>0.4404424425770237</v>
      </c>
      <c r="H45" s="106">
        <v>0.54092435314072862</v>
      </c>
      <c r="I45" s="106">
        <v>0.65689961878627134</v>
      </c>
      <c r="J45" s="106">
        <v>0.70447581180912433</v>
      </c>
      <c r="K45" s="106">
        <v>0.7550865803877479</v>
      </c>
      <c r="L45" s="106">
        <v>0.8086989691726818</v>
      </c>
      <c r="M45" s="106">
        <v>0.82427462454240408</v>
      </c>
      <c r="N45" s="106">
        <v>0.84029848882441482</v>
      </c>
      <c r="O45" s="106">
        <v>0.85643711082155538</v>
      </c>
      <c r="P45" s="106">
        <v>0.85818965971218619</v>
      </c>
      <c r="Q45" s="106">
        <v>0.8599455873777736</v>
      </c>
      <c r="R45" s="106">
        <v>0.8599455873777736</v>
      </c>
      <c r="S45" s="106">
        <v>0.8599455873777736</v>
      </c>
      <c r="T45" s="106">
        <v>0.8599455873777736</v>
      </c>
      <c r="U45" s="106">
        <v>0.8599455873777736</v>
      </c>
      <c r="V45" s="106">
        <v>0.8599455873777736</v>
      </c>
      <c r="W45" s="106">
        <v>0.85871608279621037</v>
      </c>
      <c r="X45" s="106">
        <v>0.85766354071765094</v>
      </c>
      <c r="Y45" s="106">
        <v>0.85643711082155538</v>
      </c>
      <c r="Z45" s="106">
        <v>0.85643711082155538</v>
      </c>
      <c r="AA45" s="106">
        <v>0.85643711082155538</v>
      </c>
      <c r="AB45" s="106">
        <v>0.85643711082155538</v>
      </c>
      <c r="AC45" s="106">
        <v>0.85643711082155538</v>
      </c>
      <c r="AD45" s="106">
        <v>0.85643711082155538</v>
      </c>
      <c r="AE45" s="106">
        <v>0.85643711082155538</v>
      </c>
      <c r="AF45" s="106">
        <v>0.85643711082155538</v>
      </c>
      <c r="AG45" s="106">
        <v>0.85067755003855294</v>
      </c>
      <c r="AH45" s="106">
        <v>0.84478146390761555</v>
      </c>
      <c r="AI45" s="106">
        <v>0.8390953294961766</v>
      </c>
      <c r="AJ45" s="106">
        <v>0.83054779329375583</v>
      </c>
      <c r="AK45" s="106">
        <v>0.82208094087216588</v>
      </c>
      <c r="AL45" s="106">
        <v>0.80654332246158056</v>
      </c>
      <c r="AM45" s="106">
        <v>0.79111103914702385</v>
      </c>
      <c r="AN45" s="106">
        <v>0.77610549759710346</v>
      </c>
      <c r="AO45" s="106">
        <v>0.75243650838247123</v>
      </c>
      <c r="AP45" s="106">
        <v>0.72940299243726436</v>
      </c>
      <c r="AQ45" s="106">
        <v>0.69279289984339731</v>
      </c>
      <c r="AR45" s="106">
        <v>0.65787177377523565</v>
      </c>
      <c r="AS45" s="106">
        <v>0.62425961398085139</v>
      </c>
      <c r="AT45" s="106">
        <v>0.58146894679550165</v>
      </c>
      <c r="AU45" s="106">
        <v>0.54092435314072862</v>
      </c>
      <c r="AV45" s="106">
        <v>0.49758506537343156</v>
      </c>
      <c r="AW45" s="106">
        <v>0.45656645724989708</v>
      </c>
      <c r="AX45" s="106">
        <v>0.41788910473746277</v>
      </c>
      <c r="AY45" s="106">
        <v>0.37111200488256818</v>
      </c>
      <c r="AZ45" s="106">
        <v>0.32739935221690586</v>
      </c>
      <c r="BA45" s="106">
        <v>0.29871878962991733</v>
      </c>
      <c r="BB45" s="106">
        <v>0.27120446808126769</v>
      </c>
      <c r="BC45" s="106">
        <v>0.24494137974297697</v>
      </c>
      <c r="BD45" s="106">
        <v>0.21556891012001361</v>
      </c>
      <c r="BE45" s="106">
        <v>0.18759054450134865</v>
      </c>
      <c r="BF45" s="106">
        <v>0.16830873083110004</v>
      </c>
      <c r="BG45" s="106">
        <v>0.14966231184093995</v>
      </c>
      <c r="BH45" s="106">
        <v>0.13162038933147407</v>
      </c>
      <c r="BI45" s="106">
        <v>0.11784975770889125</v>
      </c>
      <c r="BJ45" s="106">
        <v>0.10442117880215038</v>
      </c>
      <c r="BK45" s="106">
        <v>9.5632815627455028E-2</v>
      </c>
      <c r="BL45" s="106">
        <v>8.7046264875210042E-2</v>
      </c>
      <c r="BM45" s="106">
        <v>7.8540436624730439E-2</v>
      </c>
      <c r="BN45" s="106">
        <v>7.2265094874344543E-2</v>
      </c>
      <c r="BO45" s="106">
        <v>6.6064891081250923E-2</v>
      </c>
      <c r="BP45" s="106">
        <v>6.1824300261718514E-2</v>
      </c>
      <c r="BQ45" s="106">
        <v>5.7618502396381964E-2</v>
      </c>
      <c r="BR45" s="106">
        <v>5.3447071033876872E-2</v>
      </c>
      <c r="BS45" s="106">
        <v>4.9309586663737366E-2</v>
      </c>
      <c r="BT45" s="106">
        <v>4.5205636575756554E-2</v>
      </c>
    </row>
    <row r="46" spans="1:72" ht="14.4">
      <c r="A46" s="103">
        <v>2067</v>
      </c>
      <c r="B46" s="106">
        <v>2.5174914512354141E-2</v>
      </c>
      <c r="C46" s="106">
        <v>5.9938483777258092E-2</v>
      </c>
      <c r="D46" s="106">
        <v>9.7236143276307085E-2</v>
      </c>
      <c r="E46" s="106">
        <v>0.19159654338093893</v>
      </c>
      <c r="F46" s="106">
        <v>0.30430150590703942</v>
      </c>
      <c r="G46" s="106">
        <v>0.44148510671106389</v>
      </c>
      <c r="H46" s="106">
        <v>0.54212168431346508</v>
      </c>
      <c r="I46" s="106">
        <v>0.65828876883138387</v>
      </c>
      <c r="J46" s="106">
        <v>0.70594777533252029</v>
      </c>
      <c r="K46" s="106">
        <v>0.75664927366886403</v>
      </c>
      <c r="L46" s="106">
        <v>0.8103607353592891</v>
      </c>
      <c r="M46" s="106">
        <v>0.82630435318000683</v>
      </c>
      <c r="N46" s="106">
        <v>0.84253719426795737</v>
      </c>
      <c r="O46" s="106">
        <v>0.85906720058771613</v>
      </c>
      <c r="P46" s="106">
        <v>0.8604730259997555</v>
      </c>
      <c r="Q46" s="106">
        <v>0.86170490359875984</v>
      </c>
      <c r="R46" s="106">
        <v>0.86170490359875984</v>
      </c>
      <c r="S46" s="106">
        <v>0.86170490359875984</v>
      </c>
      <c r="T46" s="106">
        <v>0.86170490359875984</v>
      </c>
      <c r="U46" s="106">
        <v>0.86170490359875984</v>
      </c>
      <c r="V46" s="106">
        <v>0.86170490359875984</v>
      </c>
      <c r="W46" s="106">
        <v>0.86082482130609017</v>
      </c>
      <c r="X46" s="106">
        <v>0.8599455873777736</v>
      </c>
      <c r="Y46" s="106">
        <v>0.85906720058771613</v>
      </c>
      <c r="Z46" s="106">
        <v>0.85906720058771613</v>
      </c>
      <c r="AA46" s="106">
        <v>0.85906720058771613</v>
      </c>
      <c r="AB46" s="106">
        <v>0.85906720058771613</v>
      </c>
      <c r="AC46" s="106">
        <v>0.85906720058771613</v>
      </c>
      <c r="AD46" s="106">
        <v>0.85906720058771613</v>
      </c>
      <c r="AE46" s="106">
        <v>0.85906720058771613</v>
      </c>
      <c r="AF46" s="106">
        <v>0.85906720058771613</v>
      </c>
      <c r="AG46" s="106">
        <v>0.85329100625606269</v>
      </c>
      <c r="AH46" s="106">
        <v>0.84737794702714864</v>
      </c>
      <c r="AI46" s="106">
        <v>0.84167549635910821</v>
      </c>
      <c r="AJ46" s="106">
        <v>0.83310353005684734</v>
      </c>
      <c r="AK46" s="106">
        <v>0.82461259287155619</v>
      </c>
      <c r="AL46" s="106">
        <v>0.8086989691726818</v>
      </c>
      <c r="AM46" s="106">
        <v>0.79306611662555893</v>
      </c>
      <c r="AN46" s="106">
        <v>0.77770666955240231</v>
      </c>
      <c r="AO46" s="106">
        <v>0.75399438351176873</v>
      </c>
      <c r="AP46" s="106">
        <v>0.7309193034531053</v>
      </c>
      <c r="AQ46" s="106">
        <v>0.69351828469116394</v>
      </c>
      <c r="AR46" s="106">
        <v>0.65787177377523565</v>
      </c>
      <c r="AS46" s="106">
        <v>0.62359359171598105</v>
      </c>
      <c r="AT46" s="106">
        <v>0.58020823821676659</v>
      </c>
      <c r="AU46" s="106">
        <v>0.53913192301731172</v>
      </c>
      <c r="AV46" s="106">
        <v>0.49510671645232696</v>
      </c>
      <c r="AW46" s="106">
        <v>0.453588025629511</v>
      </c>
      <c r="AX46" s="106">
        <v>0.41436771778937281</v>
      </c>
      <c r="AY46" s="106">
        <v>0.36735652093594012</v>
      </c>
      <c r="AZ46" s="106">
        <v>0.32344766159257476</v>
      </c>
      <c r="BA46" s="106">
        <v>0.29494049978700326</v>
      </c>
      <c r="BB46" s="106">
        <v>0.26758888253072144</v>
      </c>
      <c r="BC46" s="106">
        <v>0.24147776874278057</v>
      </c>
      <c r="BD46" s="106">
        <v>0.21212528464308372</v>
      </c>
      <c r="BE46" s="106">
        <v>0.18409932067164458</v>
      </c>
      <c r="BF46" s="106">
        <v>0.16513528566366617</v>
      </c>
      <c r="BG46" s="106">
        <v>0.14685304447530037</v>
      </c>
      <c r="BH46" s="106">
        <v>0.12909060840823638</v>
      </c>
      <c r="BI46" s="106">
        <v>0.1156908456533001</v>
      </c>
      <c r="BJ46" s="106">
        <v>0.10261580898355541</v>
      </c>
      <c r="BK46" s="106">
        <v>9.4093445297090086E-2</v>
      </c>
      <c r="BL46" s="106">
        <v>8.5648084974108293E-2</v>
      </c>
      <c r="BM46" s="106">
        <v>7.7393815120313611E-2</v>
      </c>
      <c r="BN46" s="106">
        <v>7.1302006856872754E-2</v>
      </c>
      <c r="BO46" s="106">
        <v>6.5225155987628652E-2</v>
      </c>
      <c r="BP46" s="106">
        <v>6.0935992156274189E-2</v>
      </c>
      <c r="BQ46" s="106">
        <v>5.6682450166113778E-2</v>
      </c>
      <c r="BR46" s="106">
        <v>5.246408808900415E-2</v>
      </c>
      <c r="BS46" s="106">
        <v>4.8280471276836469E-2</v>
      </c>
      <c r="BT46" s="106">
        <v>4.4131172212242838E-2</v>
      </c>
    </row>
    <row r="47" spans="1:72" ht="14.4">
      <c r="A47" s="103">
        <v>2068</v>
      </c>
      <c r="B47" s="106">
        <v>2.5174914512354141E-2</v>
      </c>
      <c r="C47" s="106">
        <v>5.9938483777258092E-2</v>
      </c>
      <c r="D47" s="106">
        <v>9.7236143276307085E-2</v>
      </c>
      <c r="E47" s="106">
        <v>0.19180815803147916</v>
      </c>
      <c r="F47" s="106">
        <v>0.30489651040399701</v>
      </c>
      <c r="G47" s="106">
        <v>0.44252932082886987</v>
      </c>
      <c r="H47" s="106">
        <v>0.54332092299522161</v>
      </c>
      <c r="I47" s="106">
        <v>0.65968030289115542</v>
      </c>
      <c r="J47" s="106">
        <v>0.70742233929794207</v>
      </c>
      <c r="K47" s="106">
        <v>0.75821481160554283</v>
      </c>
      <c r="L47" s="106">
        <v>0.81202562109949628</v>
      </c>
      <c r="M47" s="106">
        <v>0.8283386962042204</v>
      </c>
      <c r="N47" s="106">
        <v>0.84478146390761555</v>
      </c>
      <c r="O47" s="106">
        <v>0.86170490359875984</v>
      </c>
      <c r="P47" s="106">
        <v>0.8625858354842425</v>
      </c>
      <c r="Q47" s="106">
        <v>0.86346761819337203</v>
      </c>
      <c r="R47" s="106">
        <v>0.86346761819337203</v>
      </c>
      <c r="S47" s="106">
        <v>0.86346761819337203</v>
      </c>
      <c r="T47" s="106">
        <v>0.86346761819337203</v>
      </c>
      <c r="U47" s="106">
        <v>0.86346761819337203</v>
      </c>
      <c r="V47" s="106">
        <v>0.86346761819337203</v>
      </c>
      <c r="W47" s="106">
        <v>0.86293844640004991</v>
      </c>
      <c r="X47" s="106">
        <v>0.86223336070019174</v>
      </c>
      <c r="Y47" s="106">
        <v>0.86170490359875984</v>
      </c>
      <c r="Z47" s="106">
        <v>0.86170490359875984</v>
      </c>
      <c r="AA47" s="106">
        <v>0.86170490359875984</v>
      </c>
      <c r="AB47" s="106">
        <v>0.86170490359875984</v>
      </c>
      <c r="AC47" s="106">
        <v>0.86170490359875984</v>
      </c>
      <c r="AD47" s="106">
        <v>0.86170490359875984</v>
      </c>
      <c r="AE47" s="106">
        <v>0.86170490359875984</v>
      </c>
      <c r="AF47" s="106">
        <v>0.86170490359875984</v>
      </c>
      <c r="AG47" s="106">
        <v>0.85591200355794728</v>
      </c>
      <c r="AH47" s="106">
        <v>0.84998189783452505</v>
      </c>
      <c r="AI47" s="106">
        <v>0.84426306058014089</v>
      </c>
      <c r="AJ47" s="106">
        <v>0.83566655929080758</v>
      </c>
      <c r="AK47" s="106">
        <v>0.82715143442817807</v>
      </c>
      <c r="AL47" s="106">
        <v>0.8108598731288007</v>
      </c>
      <c r="AM47" s="106">
        <v>0.79502555613990822</v>
      </c>
      <c r="AN47" s="106">
        <v>0.77931079192392783</v>
      </c>
      <c r="AO47" s="106">
        <v>0.75555509014469624</v>
      </c>
      <c r="AP47" s="106">
        <v>0.73243833336523656</v>
      </c>
      <c r="AQ47" s="106">
        <v>0.69424430523519343</v>
      </c>
      <c r="AR47" s="106">
        <v>0.65787177377523565</v>
      </c>
      <c r="AS47" s="106">
        <v>0.62292812801319797</v>
      </c>
      <c r="AT47" s="106">
        <v>0.57894958560960763</v>
      </c>
      <c r="AU47" s="106">
        <v>0.53734375927371014</v>
      </c>
      <c r="AV47" s="106">
        <v>0.49263676168330628</v>
      </c>
      <c r="AW47" s="106">
        <v>0.45062206270695027</v>
      </c>
      <c r="AX47" s="106">
        <v>0.41086423983463988</v>
      </c>
      <c r="AY47" s="106">
        <v>0.36362211468122735</v>
      </c>
      <c r="AZ47" s="106">
        <v>0.31952009300104955</v>
      </c>
      <c r="BA47" s="106">
        <v>0.29118476409810945</v>
      </c>
      <c r="BB47" s="106">
        <v>0.26399441211930857</v>
      </c>
      <c r="BC47" s="106">
        <v>0.23803395750953388</v>
      </c>
      <c r="BD47" s="106">
        <v>0.2086290924162075</v>
      </c>
      <c r="BE47" s="106">
        <v>0.18062921242756189</v>
      </c>
      <c r="BF47" s="106">
        <v>0.16204654709013258</v>
      </c>
      <c r="BG47" s="106">
        <v>0.14399308684235143</v>
      </c>
      <c r="BH47" s="106">
        <v>0.12657248957848821</v>
      </c>
      <c r="BI47" s="106">
        <v>0.11354053784207493</v>
      </c>
      <c r="BJ47" s="106">
        <v>0.10081653362716356</v>
      </c>
      <c r="BK47" s="106">
        <v>9.2499597966838321E-2</v>
      </c>
      <c r="BL47" s="106">
        <v>8.43116508152955E-2</v>
      </c>
      <c r="BM47" s="106">
        <v>7.6249714511998468E-2</v>
      </c>
      <c r="BN47" s="106">
        <v>7.0284217046227782E-2</v>
      </c>
      <c r="BO47" s="106">
        <v>6.4386789739282829E-2</v>
      </c>
      <c r="BP47" s="106">
        <v>6.0049222090909168E-2</v>
      </c>
      <c r="BQ47" s="106">
        <v>5.5748112698554536E-2</v>
      </c>
      <c r="BR47" s="106">
        <v>5.1483003825839098E-2</v>
      </c>
      <c r="BS47" s="106">
        <v>4.7253445367005292E-2</v>
      </c>
      <c r="BT47" s="106">
        <v>4.3058994688571793E-2</v>
      </c>
    </row>
    <row r="48" spans="1:72" ht="14.4">
      <c r="A48" s="103">
        <v>2069</v>
      </c>
      <c r="B48" s="106">
        <v>2.5174914512354141E-2</v>
      </c>
      <c r="C48" s="106">
        <v>5.9938483777258092E-2</v>
      </c>
      <c r="D48" s="106">
        <v>9.7236143276307085E-2</v>
      </c>
      <c r="E48" s="106">
        <v>0.19201985023976509</v>
      </c>
      <c r="F48" s="106">
        <v>0.30549207370786868</v>
      </c>
      <c r="G48" s="106">
        <v>0.44357508838923043</v>
      </c>
      <c r="H48" s="106">
        <v>0.54452207374800854</v>
      </c>
      <c r="I48" s="106">
        <v>0.66107422710791042</v>
      </c>
      <c r="J48" s="106">
        <v>0.70889951060258216</v>
      </c>
      <c r="K48" s="106">
        <v>0.75978320197228244</v>
      </c>
      <c r="L48" s="106">
        <v>0.81369363518583782</v>
      </c>
      <c r="M48" s="106">
        <v>0.83020757770680464</v>
      </c>
      <c r="N48" s="106">
        <v>0.8472046161802711</v>
      </c>
      <c r="O48" s="106">
        <v>0.86435025295936008</v>
      </c>
      <c r="P48" s="106">
        <v>0.86488024332015434</v>
      </c>
      <c r="Q48" s="106">
        <v>0.86523374101780415</v>
      </c>
      <c r="R48" s="106">
        <v>0.86523374101780415</v>
      </c>
      <c r="S48" s="106">
        <v>0.86523374101780415</v>
      </c>
      <c r="T48" s="106">
        <v>0.86523374101780415</v>
      </c>
      <c r="U48" s="106">
        <v>0.86523374101780415</v>
      </c>
      <c r="V48" s="106">
        <v>0.86523374101780415</v>
      </c>
      <c r="W48" s="106">
        <v>0.86488024332015434</v>
      </c>
      <c r="X48" s="106">
        <v>0.86470354571836927</v>
      </c>
      <c r="Y48" s="106">
        <v>0.86435025295936008</v>
      </c>
      <c r="Z48" s="106">
        <v>0.86435025295936008</v>
      </c>
      <c r="AA48" s="106">
        <v>0.86435025295936008</v>
      </c>
      <c r="AB48" s="106">
        <v>0.86435025295936008</v>
      </c>
      <c r="AC48" s="106">
        <v>0.86435025295936008</v>
      </c>
      <c r="AD48" s="106">
        <v>0.86435025295936008</v>
      </c>
      <c r="AE48" s="106">
        <v>0.86435025295936008</v>
      </c>
      <c r="AF48" s="106">
        <v>0.86435025295936008</v>
      </c>
      <c r="AG48" s="106">
        <v>0.85854057463087552</v>
      </c>
      <c r="AH48" s="106">
        <v>0.85259334859261782</v>
      </c>
      <c r="AI48" s="106">
        <v>0.84685805401736602</v>
      </c>
      <c r="AJ48" s="106">
        <v>0.83823691225244168</v>
      </c>
      <c r="AK48" s="106">
        <v>0.82969749621166944</v>
      </c>
      <c r="AL48" s="106">
        <v>0.81319290195910876</v>
      </c>
      <c r="AM48" s="106">
        <v>0.79682555343619155</v>
      </c>
      <c r="AN48" s="106">
        <v>0.78091787287412318</v>
      </c>
      <c r="AO48" s="106">
        <v>0.75711863600784091</v>
      </c>
      <c r="AP48" s="106">
        <v>0.73396008949309721</v>
      </c>
      <c r="AQ48" s="106">
        <v>0.69497096231149746</v>
      </c>
      <c r="AR48" s="106">
        <v>0.65787177377523565</v>
      </c>
      <c r="AS48" s="106">
        <v>0.62226322217013608</v>
      </c>
      <c r="AT48" s="106">
        <v>0.57769298394878532</v>
      </c>
      <c r="AU48" s="106">
        <v>0.5355598466956405</v>
      </c>
      <c r="AV48" s="106">
        <v>0.49028686896402779</v>
      </c>
      <c r="AW48" s="106">
        <v>0.44756323380940549</v>
      </c>
      <c r="AX48" s="106">
        <v>0.40737853459804213</v>
      </c>
      <c r="AY48" s="106">
        <v>0.35990860916686013</v>
      </c>
      <c r="AZ48" s="106">
        <v>0.31561642624470443</v>
      </c>
      <c r="BA48" s="106">
        <v>0.28745138121178548</v>
      </c>
      <c r="BB48" s="106">
        <v>0.26042087241590522</v>
      </c>
      <c r="BC48" s="106">
        <v>0.23460977674877487</v>
      </c>
      <c r="BD48" s="106">
        <v>0.20522583027994737</v>
      </c>
      <c r="BE48" s="106">
        <v>0.17718002878005365</v>
      </c>
      <c r="BF48" s="106">
        <v>0.1589080762625906</v>
      </c>
      <c r="BG48" s="106">
        <v>0.14121232838784264</v>
      </c>
      <c r="BH48" s="106">
        <v>0.12406595238566155</v>
      </c>
      <c r="BI48" s="106">
        <v>0.11139878293978514</v>
      </c>
      <c r="BJ48" s="106">
        <v>9.9023321924979341E-2</v>
      </c>
      <c r="BK48" s="106">
        <v>9.091054793726408E-2</v>
      </c>
      <c r="BL48" s="106">
        <v>8.2978617464565876E-2</v>
      </c>
      <c r="BM48" s="106">
        <v>7.5108126495467969E-2</v>
      </c>
      <c r="BN48" s="106">
        <v>6.9324807969343274E-2</v>
      </c>
      <c r="BO48" s="106">
        <v>6.3549788991924025E-2</v>
      </c>
      <c r="BP48" s="106">
        <v>5.9163986074573835E-2</v>
      </c>
      <c r="BQ48" s="106">
        <v>5.4815485286081912E-2</v>
      </c>
      <c r="BR48" s="106">
        <v>5.0503812748588457E-2</v>
      </c>
      <c r="BS48" s="106">
        <v>4.6228502577104418E-2</v>
      </c>
      <c r="BT48" s="106">
        <v>4.1989096711699578E-2</v>
      </c>
    </row>
    <row r="49" spans="1:72" ht="14.4">
      <c r="A49" s="103">
        <v>2070</v>
      </c>
      <c r="B49" s="106">
        <v>2.5174914512354141E-2</v>
      </c>
      <c r="C49" s="106">
        <v>5.9938483777258092E-2</v>
      </c>
      <c r="D49" s="106">
        <v>9.7236143276307085E-2</v>
      </c>
      <c r="E49" s="106">
        <v>0.19230222723657514</v>
      </c>
      <c r="F49" s="106">
        <v>0.30600300190141</v>
      </c>
      <c r="G49" s="106">
        <v>0.44462241286123311</v>
      </c>
      <c r="H49" s="106">
        <v>0.54572514114839499</v>
      </c>
      <c r="I49" s="106">
        <v>0.66247054764509239</v>
      </c>
      <c r="J49" s="106">
        <v>0.7103792961680464</v>
      </c>
      <c r="K49" s="106">
        <v>0.76135445257193701</v>
      </c>
      <c r="L49" s="106">
        <v>0.81536478644392185</v>
      </c>
      <c r="M49" s="106">
        <v>0.83225080906636006</v>
      </c>
      <c r="N49" s="106">
        <v>0.84946050871207612</v>
      </c>
      <c r="O49" s="106">
        <v>0.86700328196640164</v>
      </c>
      <c r="P49" s="106">
        <v>0.86700328196640164</v>
      </c>
      <c r="Q49" s="106">
        <v>0.86700328196640164</v>
      </c>
      <c r="R49" s="106">
        <v>0.86700328196640164</v>
      </c>
      <c r="S49" s="106">
        <v>0.86700328196640164</v>
      </c>
      <c r="T49" s="106">
        <v>0.86700328196640164</v>
      </c>
      <c r="U49" s="106">
        <v>0.86700328196640164</v>
      </c>
      <c r="V49" s="106">
        <v>0.86700328196640164</v>
      </c>
      <c r="W49" s="106">
        <v>0.86700328196640164</v>
      </c>
      <c r="X49" s="106">
        <v>0.86700328196640164</v>
      </c>
      <c r="Y49" s="106">
        <v>0.86700328196640164</v>
      </c>
      <c r="Z49" s="106">
        <v>0.86700328196640164</v>
      </c>
      <c r="AA49" s="106">
        <v>0.86700328196640164</v>
      </c>
      <c r="AB49" s="106">
        <v>0.86700328196640164</v>
      </c>
      <c r="AC49" s="106">
        <v>0.86700328196640164</v>
      </c>
      <c r="AD49" s="106">
        <v>0.86700328196640164</v>
      </c>
      <c r="AE49" s="106">
        <v>0.86700328196640164</v>
      </c>
      <c r="AF49" s="106">
        <v>0.86700328196640164</v>
      </c>
      <c r="AG49" s="106">
        <v>0.86117675235069502</v>
      </c>
      <c r="AH49" s="106">
        <v>0.85521233175041755</v>
      </c>
      <c r="AI49" s="106">
        <v>0.84946050871207612</v>
      </c>
      <c r="AJ49" s="106">
        <v>0.84081462037744026</v>
      </c>
      <c r="AK49" s="106">
        <v>0.83225080906636006</v>
      </c>
      <c r="AL49" s="106">
        <v>0.81536478644392185</v>
      </c>
      <c r="AM49" s="106">
        <v>0.79879339442517172</v>
      </c>
      <c r="AN49" s="106">
        <v>0.78252792059556819</v>
      </c>
      <c r="AO49" s="106">
        <v>0.75868502885592803</v>
      </c>
      <c r="AP49" s="106">
        <v>0.7354845791824226</v>
      </c>
      <c r="AQ49" s="106">
        <v>0.6956982567575547</v>
      </c>
      <c r="AR49" s="106">
        <v>0.65787177377523565</v>
      </c>
      <c r="AS49" s="106">
        <v>0.62159887348560716</v>
      </c>
      <c r="AT49" s="106">
        <v>0.57643842822542346</v>
      </c>
      <c r="AU49" s="106">
        <v>0.53378017014107371</v>
      </c>
      <c r="AV49" s="106">
        <v>0.48783319828197141</v>
      </c>
      <c r="AW49" s="106">
        <v>0.44462241286123311</v>
      </c>
      <c r="AX49" s="106">
        <v>0.40391046718347445</v>
      </c>
      <c r="AY49" s="106">
        <v>0.3562158294164679</v>
      </c>
      <c r="AZ49" s="106">
        <v>0.31173644379787813</v>
      </c>
      <c r="BA49" s="106">
        <v>0.28374015216621423</v>
      </c>
      <c r="BB49" s="106">
        <v>0.25686808113104792</v>
      </c>
      <c r="BC49" s="106">
        <v>0.23120505909058631</v>
      </c>
      <c r="BD49" s="106">
        <v>0.20177049781125656</v>
      </c>
      <c r="BE49" s="106">
        <v>0.17375158103646038</v>
      </c>
      <c r="BF49" s="106">
        <v>0.15578706111801513</v>
      </c>
      <c r="BG49" s="106">
        <v>0.13844550055689986</v>
      </c>
      <c r="BH49" s="106">
        <v>0.12157091711158156</v>
      </c>
      <c r="BI49" s="106">
        <v>0.10926553001856547</v>
      </c>
      <c r="BJ49" s="106">
        <v>9.7236143276307085E-2</v>
      </c>
      <c r="BK49" s="106">
        <v>8.9384865498194049E-2</v>
      </c>
      <c r="BL49" s="106">
        <v>8.1591237934543565E-2</v>
      </c>
      <c r="BM49" s="106">
        <v>7.3969042802839682E-2</v>
      </c>
      <c r="BN49" s="106">
        <v>6.8310902347734653E-2</v>
      </c>
      <c r="BO49" s="106">
        <v>6.2714150412148159E-2</v>
      </c>
      <c r="BP49" s="106">
        <v>5.828028013001512E-2</v>
      </c>
      <c r="BQ49" s="106">
        <v>5.3884563238289641E-2</v>
      </c>
      <c r="BR49" s="106">
        <v>4.9526509382649041E-2</v>
      </c>
      <c r="BS49" s="106">
        <v>4.5205636575756554E-2</v>
      </c>
      <c r="BT49" s="106">
        <v>4.0921471019560819E-2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639F5-6263-47D0-B18A-F490F183CD2C}">
  <dimension ref="A1:BT49"/>
  <sheetViews>
    <sheetView topLeftCell="BD1" workbookViewId="0">
      <selection activeCell="A16" sqref="A16"/>
    </sheetView>
  </sheetViews>
  <sheetFormatPr baseColWidth="10" defaultRowHeight="14.4"/>
  <sheetData>
    <row r="1" spans="1:72">
      <c r="A1" s="103" t="s">
        <v>348</v>
      </c>
      <c r="B1" s="105">
        <v>15</v>
      </c>
      <c r="C1" s="105">
        <v>16</v>
      </c>
      <c r="D1" s="105">
        <v>17</v>
      </c>
      <c r="E1" s="105">
        <v>18</v>
      </c>
      <c r="F1" s="105">
        <v>19</v>
      </c>
      <c r="G1" s="105">
        <v>20</v>
      </c>
      <c r="H1" s="105">
        <v>21</v>
      </c>
      <c r="I1" s="105">
        <v>22</v>
      </c>
      <c r="J1" s="105">
        <v>23</v>
      </c>
      <c r="K1" s="105">
        <v>24</v>
      </c>
      <c r="L1" s="105">
        <v>25</v>
      </c>
      <c r="M1" s="105">
        <v>26</v>
      </c>
      <c r="N1" s="105">
        <v>27</v>
      </c>
      <c r="O1" s="105">
        <v>28</v>
      </c>
      <c r="P1" s="105">
        <v>29</v>
      </c>
      <c r="Q1" s="105">
        <v>30</v>
      </c>
      <c r="R1" s="105">
        <v>31</v>
      </c>
      <c r="S1" s="105">
        <v>32</v>
      </c>
      <c r="T1" s="105">
        <v>33</v>
      </c>
      <c r="U1" s="105">
        <v>34</v>
      </c>
      <c r="V1" s="105">
        <v>35</v>
      </c>
      <c r="W1" s="105">
        <v>36</v>
      </c>
      <c r="X1" s="105">
        <v>37</v>
      </c>
      <c r="Y1" s="105">
        <v>38</v>
      </c>
      <c r="Z1" s="105">
        <v>39</v>
      </c>
      <c r="AA1" s="105">
        <v>40</v>
      </c>
      <c r="AB1" s="105">
        <v>41</v>
      </c>
      <c r="AC1" s="105">
        <v>42</v>
      </c>
      <c r="AD1" s="105">
        <v>43</v>
      </c>
      <c r="AE1" s="105">
        <v>44</v>
      </c>
      <c r="AF1" s="105">
        <v>45</v>
      </c>
      <c r="AG1" s="105">
        <v>46</v>
      </c>
      <c r="AH1" s="105">
        <v>47</v>
      </c>
      <c r="AI1" s="105">
        <v>48</v>
      </c>
      <c r="AJ1" s="105">
        <v>49</v>
      </c>
      <c r="AK1" s="105">
        <v>50</v>
      </c>
      <c r="AL1" s="105">
        <v>51</v>
      </c>
      <c r="AM1" s="105">
        <v>52</v>
      </c>
      <c r="AN1" s="105">
        <v>53</v>
      </c>
      <c r="AO1" s="105">
        <v>54</v>
      </c>
      <c r="AP1" s="105">
        <v>55</v>
      </c>
      <c r="AQ1" s="105">
        <v>56</v>
      </c>
      <c r="AR1" s="105">
        <v>57</v>
      </c>
      <c r="AS1" s="105">
        <v>58</v>
      </c>
      <c r="AT1" s="105">
        <v>59</v>
      </c>
      <c r="AU1" s="105">
        <v>60</v>
      </c>
      <c r="AV1" s="105">
        <v>61</v>
      </c>
      <c r="AW1" s="105">
        <v>62</v>
      </c>
      <c r="AX1" s="105">
        <v>63</v>
      </c>
      <c r="AY1" s="105">
        <v>64</v>
      </c>
      <c r="AZ1" s="105">
        <v>65</v>
      </c>
      <c r="BA1" s="105">
        <v>66</v>
      </c>
      <c r="BB1" s="105">
        <v>67</v>
      </c>
      <c r="BC1" s="105">
        <v>68</v>
      </c>
      <c r="BD1" s="105">
        <v>69</v>
      </c>
      <c r="BE1" s="105">
        <v>70</v>
      </c>
      <c r="BF1" s="105">
        <v>71</v>
      </c>
      <c r="BG1" s="105">
        <v>72</v>
      </c>
      <c r="BH1" s="105">
        <v>73</v>
      </c>
      <c r="BI1" s="105">
        <v>74</v>
      </c>
      <c r="BJ1" s="105">
        <v>75</v>
      </c>
      <c r="BK1" s="105">
        <v>76</v>
      </c>
      <c r="BL1" s="105">
        <v>77</v>
      </c>
      <c r="BM1" s="105">
        <v>78</v>
      </c>
      <c r="BN1" s="105">
        <v>79</v>
      </c>
      <c r="BO1" s="105">
        <v>80</v>
      </c>
      <c r="BP1" s="105">
        <v>81</v>
      </c>
      <c r="BQ1" s="105">
        <v>82</v>
      </c>
      <c r="BR1" s="105">
        <v>83</v>
      </c>
      <c r="BS1" s="105">
        <v>84</v>
      </c>
      <c r="BT1" s="105">
        <v>85</v>
      </c>
    </row>
    <row r="2" spans="1:72">
      <c r="A2" s="103">
        <v>2023</v>
      </c>
      <c r="B2" s="106">
        <f>Matriz_hombres!B2*'Poblacion Base'!Q7</f>
        <v>37734.500288365605</v>
      </c>
      <c r="C2" s="106">
        <f>Matriz_hombres!C2*'Poblacion Base'!R7</f>
        <v>85268.698411673045</v>
      </c>
      <c r="D2" s="106">
        <f>Matriz_hombres!D2*'Poblacion Base'!S7</f>
        <v>127154.28908606555</v>
      </c>
      <c r="E2" s="106">
        <f>Matriz_hombres!E2*'Poblacion Base'!T7</f>
        <v>211187.92642658553</v>
      </c>
      <c r="F2" s="106">
        <f>Matriz_hombres!F2*'Poblacion Base'!U7</f>
        <v>276656.7535141735</v>
      </c>
      <c r="G2" s="106">
        <f>Matriz_hombres!G2*'Poblacion Base'!V7</f>
        <v>329360.66521046404</v>
      </c>
      <c r="H2" s="106">
        <f>Matriz_hombres!H2*'Poblacion Base'!W7</f>
        <v>355168.48005139048</v>
      </c>
      <c r="I2" s="106">
        <f>Matriz_hombres!I2*'Poblacion Base'!X7</f>
        <v>379835.71111903986</v>
      </c>
      <c r="J2" s="106">
        <f>Matriz_hombres!J2*'Poblacion Base'!Y7</f>
        <v>388232.93334141793</v>
      </c>
      <c r="K2" s="106">
        <f>Matriz_hombres!K2*'Poblacion Base'!Z7</f>
        <v>396047.66217697033</v>
      </c>
      <c r="L2" s="106">
        <f>Matriz_hombres!L2*'Poblacion Base'!AA7</f>
        <v>403435.74457791582</v>
      </c>
      <c r="M2" s="106">
        <f>Matriz_hombres!M2*'Poblacion Base'!AB7</f>
        <v>404132.02973996801</v>
      </c>
      <c r="N2" s="106">
        <f>Matriz_hombres!N2*'Poblacion Base'!AC7</f>
        <v>405385.14231610863</v>
      </c>
      <c r="O2" s="106">
        <f>Matriz_hombres!O2*'Poblacion Base'!AD7</f>
        <v>406286.613604668</v>
      </c>
      <c r="P2" s="106">
        <f>Matriz_hombres!P2*'Poblacion Base'!AE7</f>
        <v>401727.39379660971</v>
      </c>
      <c r="Q2" s="106">
        <f>Matriz_hombres!Q2*'Poblacion Base'!AF7</f>
        <v>393113.88707937382</v>
      </c>
      <c r="R2" s="106">
        <f>Matriz_hombres!R2*'Poblacion Base'!AG7</f>
        <v>383003.18483077799</v>
      </c>
      <c r="S2" s="106">
        <f>Matriz_hombres!S2*'Poblacion Base'!AH7</f>
        <v>372826.70233297016</v>
      </c>
      <c r="T2" s="106">
        <f>Matriz_hombres!T2*'Poblacion Base'!AI7</f>
        <v>362519.58581912162</v>
      </c>
      <c r="U2" s="106">
        <f>Matriz_hombres!U2*'Poblacion Base'!AJ7</f>
        <v>352537.66462179995</v>
      </c>
      <c r="V2" s="106">
        <f>Matriz_hombres!V2*'Poblacion Base'!AK7</f>
        <v>341666.32033654168</v>
      </c>
      <c r="W2" s="106">
        <f>Matriz_hombres!W2*'Poblacion Base'!AL7</f>
        <v>334067.31182898342</v>
      </c>
      <c r="X2" s="106">
        <f>Matriz_hombres!X2*'Poblacion Base'!AM7</f>
        <v>327275.26947725099</v>
      </c>
      <c r="Y2" s="106">
        <f>Matriz_hombres!Y2*'Poblacion Base'!AN7</f>
        <v>322237.05827704351</v>
      </c>
      <c r="Z2" s="106">
        <f>Matriz_hombres!Z2*'Poblacion Base'!AO7</f>
        <v>318817.41180040396</v>
      </c>
      <c r="AA2" s="106">
        <f>Matriz_hombres!AA2*'Poblacion Base'!AP7</f>
        <v>315075.34945438738</v>
      </c>
      <c r="AB2" s="106">
        <f>Matriz_hombres!AB2*'Poblacion Base'!AQ7</f>
        <v>309614.32500179112</v>
      </c>
      <c r="AC2" s="106">
        <f>Matriz_hombres!AC2*'Poblacion Base'!AR7</f>
        <v>304412.98540851643</v>
      </c>
      <c r="AD2" s="106">
        <f>Matriz_hombres!AD2*'Poblacion Base'!AS7</f>
        <v>296810.46197689715</v>
      </c>
      <c r="AE2" s="106">
        <f>Matriz_hombres!AE2*'Poblacion Base'!AT7</f>
        <v>288265.34337986249</v>
      </c>
      <c r="AF2" s="106">
        <f>Matriz_hombres!AF2*'Poblacion Base'!AU7</f>
        <v>277580.49097869813</v>
      </c>
      <c r="AG2" s="106">
        <f>Matriz_hombres!AG2*'Poblacion Base'!AV7</f>
        <v>267676.65487881575</v>
      </c>
      <c r="AH2" s="106">
        <f>Matriz_hombres!AH2*'Poblacion Base'!AW7</f>
        <v>256418.68988112346</v>
      </c>
      <c r="AI2" s="106">
        <f>Matriz_hombres!AI2*'Poblacion Base'!AX7</f>
        <v>249064.96246647448</v>
      </c>
      <c r="AJ2" s="106">
        <f>Matriz_hombres!AJ2*'Poblacion Base'!AY7</f>
        <v>243801.02909795989</v>
      </c>
      <c r="AK2" s="106">
        <f>Matriz_hombres!AK2*'Poblacion Base'!AZ7</f>
        <v>239709.23163476252</v>
      </c>
      <c r="AL2" s="106">
        <f>Matriz_hombres!AL2*'Poblacion Base'!BA7</f>
        <v>236715.10228100576</v>
      </c>
      <c r="AM2" s="106">
        <f>Matriz_hombres!AM2*'Poblacion Base'!BB7</f>
        <v>234653.75982238582</v>
      </c>
      <c r="AN2" s="106">
        <f>Matriz_hombres!AN2*'Poblacion Base'!BC7</f>
        <v>232273.55816433023</v>
      </c>
      <c r="AO2" s="106">
        <f>Matriz_hombres!AO2*'Poblacion Base'!BD7</f>
        <v>228328.90407927136</v>
      </c>
      <c r="AP2" s="106">
        <f>Matriz_hombres!AP2*'Poblacion Base'!BE7</f>
        <v>222372.50561341079</v>
      </c>
      <c r="AQ2" s="106">
        <f>Matriz_hombres!AQ2*'Poblacion Base'!BF7</f>
        <v>215776.64279045162</v>
      </c>
      <c r="AR2" s="106">
        <f>Matriz_hombres!AR2*'Poblacion Base'!BG7</f>
        <v>207254.33365031777</v>
      </c>
      <c r="AS2" s="106">
        <f>Matriz_hombres!AS2*'Poblacion Base'!BH7</f>
        <v>199044.08256140398</v>
      </c>
      <c r="AT2" s="106">
        <f>Matriz_hombres!AT2*'Poblacion Base'!BI7</f>
        <v>188374.78707596642</v>
      </c>
      <c r="AU2" s="106">
        <f>Matriz_hombres!AU2*'Poblacion Base'!BJ7</f>
        <v>176726.41760024661</v>
      </c>
      <c r="AV2" s="106">
        <f>Matriz_hombres!AV2*'Poblacion Base'!BK7</f>
        <v>164258.44723917611</v>
      </c>
      <c r="AW2" s="106">
        <f>Matriz_hombres!AW2*'Poblacion Base'!BL7</f>
        <v>151151.44183226858</v>
      </c>
      <c r="AX2" s="106">
        <f>Matriz_hombres!AX2*'Poblacion Base'!BM7</f>
        <v>137674.58087279621</v>
      </c>
      <c r="AY2" s="106">
        <f>Matriz_hombres!AY2*'Poblacion Base'!BN7</f>
        <v>125042.51079952453</v>
      </c>
      <c r="AZ2" s="106">
        <f>Matriz_hombres!AZ2*'Poblacion Base'!BO7</f>
        <v>112690.78630252581</v>
      </c>
      <c r="BA2" s="106">
        <f>Matriz_hombres!BA2*'Poblacion Base'!BP7</f>
        <v>102711.35844526278</v>
      </c>
      <c r="BB2" s="106">
        <f>Matriz_hombres!BB2*'Poblacion Base'!BQ7</f>
        <v>92683.104422341363</v>
      </c>
      <c r="BC2" s="106">
        <f>Matriz_hombres!BC2*'Poblacion Base'!BR7</f>
        <v>83660.187384345758</v>
      </c>
      <c r="BD2" s="106">
        <f>Matriz_hombres!BD2*'Poblacion Base'!BS7</f>
        <v>74971.655449586469</v>
      </c>
      <c r="BE2" s="106">
        <f>Matriz_hombres!BE2*'Poblacion Base'!BT7</f>
        <v>66598.151362200471</v>
      </c>
      <c r="BF2" s="106">
        <f>Matriz_hombres!BF2*'Poblacion Base'!BU7</f>
        <v>58320.799195082604</v>
      </c>
      <c r="BG2" s="106">
        <f>Matriz_hombres!BG2*'Poblacion Base'!BV7</f>
        <v>50517.644638411228</v>
      </c>
      <c r="BH2" s="106">
        <f>Matriz_hombres!BH2*'Poblacion Base'!BW7</f>
        <v>42993.315090953249</v>
      </c>
      <c r="BI2" s="106">
        <f>Matriz_hombres!BI2*'Poblacion Base'!BX7</f>
        <v>37031.686169789253</v>
      </c>
      <c r="BJ2" s="106">
        <f>Matriz_hombres!BJ2*'Poblacion Base'!BY7</f>
        <v>31389.496596596011</v>
      </c>
      <c r="BK2" s="106">
        <f>Matriz_hombres!BK2*'Poblacion Base'!BZ7</f>
        <v>27417.96205501732</v>
      </c>
      <c r="BL2" s="106">
        <f>Matriz_hombres!BL2*'Poblacion Base'!CA7</f>
        <v>23621.848290435446</v>
      </c>
      <c r="BM2" s="106">
        <f>Matriz_hombres!BM2*'Poblacion Base'!CB7</f>
        <v>20303.49190666094</v>
      </c>
      <c r="BN2" s="106">
        <f>Matriz_hombres!BN2*'Poblacion Base'!CC7</f>
        <v>17380.338053316627</v>
      </c>
      <c r="BO2" s="106">
        <f>Matriz_hombres!BO2*'Poblacion Base'!CD7</f>
        <v>14908.785009874417</v>
      </c>
      <c r="BP2" s="106">
        <f>Matriz_hombres!BP2*'Poblacion Base'!CE7</f>
        <v>13085.961485803051</v>
      </c>
      <c r="BQ2" s="106">
        <f>Matriz_hombres!BQ2*'Poblacion Base'!CF7</f>
        <v>11388.213994523467</v>
      </c>
      <c r="BR2" s="106">
        <f>Matriz_hombres!BR2*'Poblacion Base'!CG7</f>
        <v>9775.8180339122246</v>
      </c>
      <c r="BS2" s="106">
        <f>Matriz_hombres!BS2*'Poblacion Base'!CH7</f>
        <v>8284.3754231934308</v>
      </c>
      <c r="BT2" s="106">
        <f>Matriz_hombres!BT2*'Poblacion Base'!CI7</f>
        <v>6887.3713354809361</v>
      </c>
    </row>
    <row r="3" spans="1:72">
      <c r="A3" s="103">
        <v>2024</v>
      </c>
      <c r="B3" s="106">
        <f>Matriz_hombres!B3*'Poblacion Base'!Q8</f>
        <v>37706.924541015673</v>
      </c>
      <c r="C3" s="106">
        <f>Matriz_hombres!C3*'Poblacion Base'!R8</f>
        <v>84869.404036746811</v>
      </c>
      <c r="D3" s="106">
        <f>Matriz_hombres!D3*'Poblacion Base'!S8</f>
        <v>127921.65577431626</v>
      </c>
      <c r="E3" s="106">
        <f>Matriz_hombres!E3*'Poblacion Base'!T8</f>
        <v>212132.79430876722</v>
      </c>
      <c r="F3" s="106">
        <f>Matriz_hombres!F3*'Poblacion Base'!U8</f>
        <v>278209.02039001707</v>
      </c>
      <c r="G3" s="106">
        <f>Matriz_hombres!G3*'Poblacion Base'!V8</f>
        <v>330863.87294612144</v>
      </c>
      <c r="H3" s="106">
        <f>Matriz_hombres!H3*'Poblacion Base'!W8</f>
        <v>356325.08625366958</v>
      </c>
      <c r="I3" s="106">
        <f>Matriz_hombres!I3*'Poblacion Base'!X8</f>
        <v>379842.62511168903</v>
      </c>
      <c r="J3" s="106">
        <f>Matriz_hombres!J3*'Poblacion Base'!Y8</f>
        <v>392835.55816526781</v>
      </c>
      <c r="K3" s="106">
        <f>Matriz_hombres!K3*'Poblacion Base'!Z8</f>
        <v>400503.22629691777</v>
      </c>
      <c r="L3" s="106">
        <f>Matriz_hombres!L3*'Poblacion Base'!AA8</f>
        <v>407598.88275288872</v>
      </c>
      <c r="M3" s="106">
        <f>Matriz_hombres!M3*'Poblacion Base'!AB8</f>
        <v>407218.53612468846</v>
      </c>
      <c r="N3" s="106">
        <f>Matriz_hombres!N3*'Poblacion Base'!AC8</f>
        <v>407778.63723894977</v>
      </c>
      <c r="O3" s="106">
        <f>Matriz_hombres!O3*'Poblacion Base'!AD8</f>
        <v>408892.28311462788</v>
      </c>
      <c r="P3" s="106">
        <f>Matriz_hombres!P3*'Poblacion Base'!AE8</f>
        <v>407356.56865400414</v>
      </c>
      <c r="Q3" s="106">
        <f>Matriz_hombres!Q3*'Poblacion Base'!AF8</f>
        <v>402753.96124256204</v>
      </c>
      <c r="R3" s="106">
        <f>Matriz_hombres!R3*'Poblacion Base'!AG8</f>
        <v>394052.54689713131</v>
      </c>
      <c r="S3" s="106">
        <f>Matriz_hombres!S3*'Poblacion Base'!AH8</f>
        <v>383869.66573830479</v>
      </c>
      <c r="T3" s="106">
        <f>Matriz_hombres!T3*'Poblacion Base'!AI8</f>
        <v>373622.77630764089</v>
      </c>
      <c r="U3" s="106">
        <f>Matriz_hombres!U3*'Poblacion Base'!AJ8</f>
        <v>363243.23205273424</v>
      </c>
      <c r="V3" s="106">
        <f>Matriz_hombres!V3*'Poblacion Base'!AK8</f>
        <v>353191.15040592325</v>
      </c>
      <c r="W3" s="106">
        <f>Matriz_hombres!W3*'Poblacion Base'!AL8</f>
        <v>342234.42586714559</v>
      </c>
      <c r="X3" s="106">
        <f>Matriz_hombres!X3*'Poblacion Base'!AM8</f>
        <v>334550.42271364154</v>
      </c>
      <c r="Y3" s="106">
        <f>Matriz_hombres!Y3*'Poblacion Base'!AN8</f>
        <v>327670.50973594852</v>
      </c>
      <c r="Z3" s="106">
        <f>Matriz_hombres!Z3*'Poblacion Base'!AO8</f>
        <v>322560.00544438482</v>
      </c>
      <c r="AA3" s="106">
        <f>Matriz_hombres!AA3*'Poblacion Base'!AP8</f>
        <v>319054.06965089828</v>
      </c>
      <c r="AB3" s="106">
        <f>Matriz_hombres!AB3*'Poblacion Base'!AQ8</f>
        <v>314638.42081703228</v>
      </c>
      <c r="AC3" s="106">
        <f>Matriz_hombres!AC3*'Poblacion Base'!AR8</f>
        <v>309121.04243719392</v>
      </c>
      <c r="AD3" s="106">
        <f>Matriz_hombres!AD3*'Poblacion Base'!AS8</f>
        <v>303876.20713438984</v>
      </c>
      <c r="AE3" s="106">
        <f>Matriz_hombres!AE3*'Poblacion Base'!AT8</f>
        <v>296771.76184955682</v>
      </c>
      <c r="AF3" s="106">
        <f>Matriz_hombres!AF3*'Poblacion Base'!AU8</f>
        <v>288142.76144907682</v>
      </c>
      <c r="AG3" s="106">
        <f>Matriz_hombres!AG3*'Poblacion Base'!AV8</f>
        <v>276322.17393727892</v>
      </c>
      <c r="AH3" s="106">
        <f>Matriz_hombres!AH3*'Poblacion Base'!AW8</f>
        <v>266382.87076312507</v>
      </c>
      <c r="AI3" s="106">
        <f>Matriz_hombres!AI3*'Poblacion Base'!AX8</f>
        <v>255102.20202665386</v>
      </c>
      <c r="AJ3" s="106">
        <f>Matriz_hombres!AJ3*'Poblacion Base'!AY8</f>
        <v>247205.67159525218</v>
      </c>
      <c r="AK3" s="106">
        <f>Matriz_hombres!AK3*'Poblacion Base'!AZ8</f>
        <v>241894.52624307512</v>
      </c>
      <c r="AL3" s="106">
        <f>Matriz_hombres!AL3*'Poblacion Base'!BA8</f>
        <v>238191.74292693252</v>
      </c>
      <c r="AM3" s="106">
        <f>Matriz_hombres!AM3*'Poblacion Base'!BB8</f>
        <v>235083.82656938935</v>
      </c>
      <c r="AN3" s="106">
        <f>Matriz_hombres!AN3*'Poblacion Base'!BC8</f>
        <v>232896.02256798334</v>
      </c>
      <c r="AO3" s="106">
        <f>Matriz_hombres!AO3*'Poblacion Base'!BD8</f>
        <v>229110.05127269714</v>
      </c>
      <c r="AP3" s="106">
        <f>Matriz_hombres!AP3*'Poblacion Base'!BE8</f>
        <v>225010.5627242086</v>
      </c>
      <c r="AQ3" s="106">
        <f>Matriz_hombres!AQ3*'Poblacion Base'!BF8</f>
        <v>217156.85007895099</v>
      </c>
      <c r="AR3" s="106">
        <f>Matriz_hombres!AR3*'Poblacion Base'!BG8</f>
        <v>210417.54557031021</v>
      </c>
      <c r="AS3" s="106">
        <f>Matriz_hombres!AS3*'Poblacion Base'!BH8</f>
        <v>201786.410638025</v>
      </c>
      <c r="AT3" s="106">
        <f>Matriz_hombres!AT3*'Poblacion Base'!BI8</f>
        <v>192065.72816751819</v>
      </c>
      <c r="AU3" s="106">
        <f>Matriz_hombres!AU3*'Poblacion Base'!BJ8</f>
        <v>181270.42289011762</v>
      </c>
      <c r="AV3" s="106">
        <f>Matriz_hombres!AV3*'Poblacion Base'!BK8</f>
        <v>169791.43094510795</v>
      </c>
      <c r="AW3" s="106">
        <f>Matriz_hombres!AW3*'Poblacion Base'!BL8</f>
        <v>157280.56580980736</v>
      </c>
      <c r="AX3" s="106">
        <f>Matriz_hombres!AX3*'Poblacion Base'!BM8</f>
        <v>144214.391647148</v>
      </c>
      <c r="AY3" s="106">
        <f>Matriz_hombres!AY3*'Poblacion Base'!BN8</f>
        <v>130424.14792424002</v>
      </c>
      <c r="AZ3" s="106">
        <f>Matriz_hombres!AZ3*'Poblacion Base'!BO8</f>
        <v>117748.39658923233</v>
      </c>
      <c r="BA3" s="106">
        <f>Matriz_hombres!BA3*'Poblacion Base'!BP8</f>
        <v>106840.82555284716</v>
      </c>
      <c r="BB3" s="106">
        <f>Matriz_hombres!BB3*'Poblacion Base'!BQ8</f>
        <v>96857.802268392086</v>
      </c>
      <c r="BC3" s="106">
        <f>Matriz_hombres!BC3*'Poblacion Base'!BR8</f>
        <v>86835.564587564761</v>
      </c>
      <c r="BD3" s="106">
        <f>Matriz_hombres!BD3*'Poblacion Base'!BS8</f>
        <v>78099.618531976303</v>
      </c>
      <c r="BE3" s="106">
        <f>Matriz_hombres!BE3*'Poblacion Base'!BT8</f>
        <v>69436.801670316258</v>
      </c>
      <c r="BF3" s="106">
        <f>Matriz_hombres!BF3*'Poblacion Base'!BU8</f>
        <v>60869.184124658314</v>
      </c>
      <c r="BG3" s="106">
        <f>Matriz_hombres!BG3*'Poblacion Base'!BV8</f>
        <v>52706.471484675603</v>
      </c>
      <c r="BH3" s="106">
        <f>Matriz_hombres!BH3*'Poblacion Base'!BW8</f>
        <v>45025.134611768954</v>
      </c>
      <c r="BI3" s="106">
        <f>Matriz_hombres!BI3*'Poblacion Base'!BX8</f>
        <v>38684.693426175931</v>
      </c>
      <c r="BJ3" s="106">
        <f>Matriz_hombres!BJ3*'Poblacion Base'!BY8</f>
        <v>32859.813011724684</v>
      </c>
      <c r="BK3" s="106">
        <f>Matriz_hombres!BK3*'Poblacion Base'!BZ8</f>
        <v>28801.843460827022</v>
      </c>
      <c r="BL3" s="106">
        <f>Matriz_hombres!BL3*'Poblacion Base'!CA8</f>
        <v>24924.729415824149</v>
      </c>
      <c r="BM3" s="106">
        <f>Matriz_hombres!BM3*'Poblacion Base'!CB8</f>
        <v>21253.254553164075</v>
      </c>
      <c r="BN3" s="106">
        <f>Matriz_hombres!BN3*'Poblacion Base'!CC8</f>
        <v>18078.040250433889</v>
      </c>
      <c r="BO3" s="106">
        <f>Matriz_hombres!BO3*'Poblacion Base'!CD8</f>
        <v>15294.977561640995</v>
      </c>
      <c r="BP3" s="106">
        <f>Matriz_hombres!BP3*'Poblacion Base'!CE8</f>
        <v>13341.570651178446</v>
      </c>
      <c r="BQ3" s="106">
        <f>Matriz_hombres!BQ3*'Poblacion Base'!CF8</f>
        <v>11605.319721643446</v>
      </c>
      <c r="BR3" s="106">
        <f>Matriz_hombres!BR3*'Poblacion Base'!CG8</f>
        <v>10003.731963810123</v>
      </c>
      <c r="BS3" s="106">
        <f>Matriz_hombres!BS3*'Poblacion Base'!CH8</f>
        <v>8496.4729031159404</v>
      </c>
      <c r="BT3" s="106">
        <f>Matriz_hombres!BT3*'Poblacion Base'!CI8</f>
        <v>7120.2977930527986</v>
      </c>
    </row>
    <row r="4" spans="1:72">
      <c r="A4" s="103">
        <v>2025</v>
      </c>
      <c r="B4" s="106">
        <f>Matriz_hombres!B4*'Poblacion Base'!Q9</f>
        <v>37580.915231328152</v>
      </c>
      <c r="C4" s="106">
        <f>Matriz_hombres!C4*'Poblacion Base'!R9</f>
        <v>84590.681746699891</v>
      </c>
      <c r="D4" s="106">
        <f>Matriz_hombres!D4*'Poblacion Base'!S9</f>
        <v>127189.30527020195</v>
      </c>
      <c r="E4" s="106">
        <f>Matriz_hombres!E4*'Poblacion Base'!T9</f>
        <v>212662.30703930039</v>
      </c>
      <c r="F4" s="106">
        <f>Matriz_hombres!F4*'Poblacion Base'!U9</f>
        <v>278895.27648359904</v>
      </c>
      <c r="G4" s="106">
        <f>Matriz_hombres!G4*'Poblacion Base'!V9</f>
        <v>332182.34157506144</v>
      </c>
      <c r="H4" s="106">
        <f>Matriz_hombres!H4*'Poblacion Base'!W9</f>
        <v>357582.03798858769</v>
      </c>
      <c r="I4" s="106">
        <f>Matriz_hombres!I4*'Poblacion Base'!X9</f>
        <v>380625.99323641247</v>
      </c>
      <c r="J4" s="106">
        <f>Matriz_hombres!J4*'Poblacion Base'!Y9</f>
        <v>392205.7799224098</v>
      </c>
      <c r="K4" s="106">
        <f>Matriz_hombres!K4*'Poblacion Base'!Z9</f>
        <v>404553.80427248869</v>
      </c>
      <c r="L4" s="106">
        <f>Matriz_hombres!L4*'Poblacion Base'!AA9</f>
        <v>411487.32346277335</v>
      </c>
      <c r="M4" s="106">
        <f>Matriz_hombres!M4*'Poblacion Base'!AB9</f>
        <v>410811.4041020397</v>
      </c>
      <c r="N4" s="106">
        <f>Matriz_hombres!N4*'Poblacion Base'!AC9</f>
        <v>410315.80609258072</v>
      </c>
      <c r="O4" s="106">
        <f>Matriz_hombres!O4*'Poblacion Base'!AD9</f>
        <v>410726.03743745817</v>
      </c>
      <c r="P4" s="106">
        <f>Matriz_hombres!P4*'Poblacion Base'!AE9</f>
        <v>409523.70719601563</v>
      </c>
      <c r="Q4" s="106">
        <f>Matriz_hombres!Q4*'Poblacion Base'!AF9</f>
        <v>407964.85990691773</v>
      </c>
      <c r="R4" s="106">
        <f>Matriz_hombres!R4*'Poblacion Base'!AG9</f>
        <v>403244.56234245899</v>
      </c>
      <c r="S4" s="106">
        <f>Matriz_hombres!S4*'Poblacion Base'!AH9</f>
        <v>394489.44135808508</v>
      </c>
      <c r="T4" s="106">
        <f>Matriz_hombres!T4*'Poblacion Base'!AI9</f>
        <v>384265.84527544101</v>
      </c>
      <c r="U4" s="106">
        <f>Matriz_hombres!U4*'Poblacion Base'!AJ9</f>
        <v>373969.80070597521</v>
      </c>
      <c r="V4" s="106">
        <f>Matriz_hombres!V4*'Poblacion Base'!AK9</f>
        <v>363545.57804444031</v>
      </c>
      <c r="W4" s="106">
        <f>Matriz_hombres!W4*'Poblacion Base'!AL9</f>
        <v>353403.21033512661</v>
      </c>
      <c r="X4" s="106">
        <f>Matriz_hombres!X4*'Poblacion Base'!AM9</f>
        <v>342393.96250399039</v>
      </c>
      <c r="Y4" s="106">
        <f>Matriz_hombres!Y4*'Poblacion Base'!AN9</f>
        <v>334623.39825577533</v>
      </c>
      <c r="Z4" s="106">
        <f>Matriz_hombres!Z4*'Poblacion Base'!AO9</f>
        <v>327715.69594250631</v>
      </c>
      <c r="AA4" s="106">
        <f>Matriz_hombres!AA4*'Poblacion Base'!AP9</f>
        <v>322552.55984518252</v>
      </c>
      <c r="AB4" s="106">
        <f>Matriz_hombres!AB4*'Poblacion Base'!AQ9</f>
        <v>318418.85712669854</v>
      </c>
      <c r="AC4" s="106">
        <f>Matriz_hombres!AC4*'Poblacion Base'!AR9</f>
        <v>313969.17732864717</v>
      </c>
      <c r="AD4" s="106">
        <f>Matriz_hombres!AD4*'Poblacion Base'!AS9</f>
        <v>308417.61309737281</v>
      </c>
      <c r="AE4" s="106">
        <f>Matriz_hombres!AE4*'Poblacion Base'!AT9</f>
        <v>303668.15196081449</v>
      </c>
      <c r="AF4" s="106">
        <f>Matriz_hombres!AF4*'Poblacion Base'!AU9</f>
        <v>296487.16619416518</v>
      </c>
      <c r="AG4" s="106">
        <f>Matriz_hombres!AG4*'Poblacion Base'!AV9</f>
        <v>286705.64063844271</v>
      </c>
      <c r="AH4" s="106">
        <f>Matriz_hombres!AH4*'Poblacion Base'!AW9</f>
        <v>274872.18322084303</v>
      </c>
      <c r="AI4" s="106">
        <f>Matriz_hombres!AI4*'Poblacion Base'!AX9</f>
        <v>264913.07889234554</v>
      </c>
      <c r="AJ4" s="106">
        <f>Matriz_hombres!AJ4*'Poblacion Base'!AY9</f>
        <v>253129.89550288953</v>
      </c>
      <c r="AK4" s="106">
        <f>Matriz_hombres!AK4*'Poblacion Base'!AZ9</f>
        <v>245186.44035175515</v>
      </c>
      <c r="AL4" s="106">
        <f>Matriz_hombres!AL4*'Poblacion Base'!BA9</f>
        <v>240278.91521840525</v>
      </c>
      <c r="AM4" s="106">
        <f>Matriz_hombres!AM4*'Poblacion Base'!BB9</f>
        <v>236476.65908527659</v>
      </c>
      <c r="AN4" s="106">
        <f>Matriz_hombres!AN4*'Poblacion Base'!BC9</f>
        <v>233258.18718922429</v>
      </c>
      <c r="AO4" s="106">
        <f>Matriz_hombres!AO4*'Poblacion Base'!BD9</f>
        <v>229661.92405503269</v>
      </c>
      <c r="AP4" s="106">
        <f>Matriz_hombres!AP4*'Poblacion Base'!BE9</f>
        <v>225729.64180391116</v>
      </c>
      <c r="AQ4" s="106">
        <f>Matriz_hombres!AQ4*'Poblacion Base'!BF9</f>
        <v>219757.71841959102</v>
      </c>
      <c r="AR4" s="106">
        <f>Matriz_hombres!AR4*'Poblacion Base'!BG9</f>
        <v>211802.67763948994</v>
      </c>
      <c r="AS4" s="106">
        <f>Matriz_hombres!AS4*'Poblacion Base'!BH9</f>
        <v>204913.83356344356</v>
      </c>
      <c r="AT4" s="106">
        <f>Matriz_hombres!AT4*'Poblacion Base'!BI9</f>
        <v>194801.39119541788</v>
      </c>
      <c r="AU4" s="106">
        <f>Matriz_hombres!AU4*'Poblacion Base'!BJ9</f>
        <v>184921.27786239877</v>
      </c>
      <c r="AV4" s="106">
        <f>Matriz_hombres!AV4*'Poblacion Base'!BK9</f>
        <v>174259.23066717689</v>
      </c>
      <c r="AW4" s="106">
        <f>Matriz_hombres!AW4*'Poblacion Base'!BL9</f>
        <v>162703.12452760135</v>
      </c>
      <c r="AX4" s="106">
        <f>Matriz_hombres!AX4*'Poblacion Base'!BM9</f>
        <v>150160.15598480706</v>
      </c>
      <c r="AY4" s="106">
        <f>Matriz_hombres!AY4*'Poblacion Base'!BN9</f>
        <v>136645.77190267851</v>
      </c>
      <c r="AZ4" s="106">
        <f>Matriz_hombres!AZ4*'Poblacion Base'!BO9</f>
        <v>122867.83332601219</v>
      </c>
      <c r="BA4" s="106">
        <f>Matriz_hombres!BA4*'Poblacion Base'!BP9</f>
        <v>111648.86116024715</v>
      </c>
      <c r="BB4" s="106">
        <f>Matriz_hombres!BB4*'Poblacion Base'!BQ9</f>
        <v>100749.83258100138</v>
      </c>
      <c r="BC4" s="106">
        <f>Matriz_hombres!BC4*'Poblacion Base'!BR9</f>
        <v>90783.734705268449</v>
      </c>
      <c r="BD4" s="106">
        <f>Matriz_hombres!BD4*'Poblacion Base'!BS9</f>
        <v>81065.218122259816</v>
      </c>
      <c r="BE4" s="106">
        <f>Matriz_hombres!BE4*'Poblacion Base'!BT9</f>
        <v>72336.998324827262</v>
      </c>
      <c r="BF4" s="106">
        <f>Matriz_hombres!BF4*'Poblacion Base'!BU9</f>
        <v>63487.067286286408</v>
      </c>
      <c r="BG4" s="106">
        <f>Matriz_hombres!BG4*'Poblacion Base'!BV9</f>
        <v>55033.151011836911</v>
      </c>
      <c r="BH4" s="106">
        <f>Matriz_hombres!BH4*'Poblacion Base'!BW9</f>
        <v>47001.830367565432</v>
      </c>
      <c r="BI4" s="106">
        <f>Matriz_hombres!BI4*'Poblacion Base'!BX9</f>
        <v>40506.902802023746</v>
      </c>
      <c r="BJ4" s="106">
        <f>Matriz_hombres!BJ4*'Poblacion Base'!BY9</f>
        <v>34318.416300454723</v>
      </c>
      <c r="BK4" s="106">
        <f>Matriz_hombres!BK4*'Poblacion Base'!BZ9</f>
        <v>30120.947551808513</v>
      </c>
      <c r="BL4" s="106">
        <f>Matriz_hombres!BL4*'Poblacion Base'!CA9</f>
        <v>26156.113119385183</v>
      </c>
      <c r="BM4" s="106">
        <f>Matriz_hombres!BM4*'Poblacion Base'!CB9</f>
        <v>22396.313158025237</v>
      </c>
      <c r="BN4" s="106">
        <f>Matriz_hombres!BN4*'Poblacion Base'!CC9</f>
        <v>18929.996081670004</v>
      </c>
      <c r="BO4" s="106">
        <f>Matriz_hombres!BO4*'Poblacion Base'!CD9</f>
        <v>15913.933176104512</v>
      </c>
      <c r="BP4" s="106">
        <f>Matriz_hombres!BP4*'Poblacion Base'!CE9</f>
        <v>13707.544242078338</v>
      </c>
      <c r="BQ4" s="106">
        <f>Matriz_hombres!BQ4*'Poblacion Base'!CF9</f>
        <v>11852.774445782719</v>
      </c>
      <c r="BR4" s="106">
        <f>Matriz_hombres!BR4*'Poblacion Base'!CG9</f>
        <v>10212.355950026134</v>
      </c>
      <c r="BS4" s="106">
        <f>Matriz_hombres!BS4*'Poblacion Base'!CH9</f>
        <v>8711.0133199934025</v>
      </c>
      <c r="BT4" s="106">
        <f>Matriz_hombres!BT4*'Poblacion Base'!CI9</f>
        <v>7317.1862301472192</v>
      </c>
    </row>
    <row r="5" spans="1:72">
      <c r="A5" s="103">
        <v>2026</v>
      </c>
      <c r="B5" s="106">
        <f>Matriz_hombres!B5*'Poblacion Base'!Q10</f>
        <v>37499.533803147904</v>
      </c>
      <c r="C5" s="106">
        <f>Matriz_hombres!C5*'Poblacion Base'!R10</f>
        <v>84152.665430746565</v>
      </c>
      <c r="D5" s="106">
        <f>Matriz_hombres!D5*'Poblacion Base'!S10</f>
        <v>126416.03814019366</v>
      </c>
      <c r="E5" s="106">
        <f>Matriz_hombres!E5*'Poblacion Base'!T10</f>
        <v>210570.83787130713</v>
      </c>
      <c r="F5" s="106">
        <f>Matriz_hombres!F5*'Poblacion Base'!U10</f>
        <v>278798.00869637157</v>
      </c>
      <c r="G5" s="106">
        <f>Matriz_hombres!G5*'Poblacion Base'!V10</f>
        <v>332092.25955762458</v>
      </c>
      <c r="H5" s="106">
        <f>Matriz_hombres!H5*'Poblacion Base'!W10</f>
        <v>358175.09102494863</v>
      </c>
      <c r="I5" s="106">
        <f>Matriz_hombres!I5*'Poblacion Base'!X10</f>
        <v>380965.38725778367</v>
      </c>
      <c r="J5" s="106">
        <f>Matriz_hombres!J5*'Poblacion Base'!Y10</f>
        <v>391759.289506995</v>
      </c>
      <c r="K5" s="106">
        <f>Matriz_hombres!K5*'Poblacion Base'!Z10</f>
        <v>402649.81387074379</v>
      </c>
      <c r="L5" s="106">
        <f>Matriz_hombres!L5*'Poblacion Base'!AA10</f>
        <v>414349.00336164521</v>
      </c>
      <c r="M5" s="106">
        <f>Matriz_hombres!M5*'Poblacion Base'!AB10</f>
        <v>413480.52218586701</v>
      </c>
      <c r="N5" s="106">
        <f>Matriz_hombres!N5*'Poblacion Base'!AC10</f>
        <v>412681.99130976113</v>
      </c>
      <c r="O5" s="106">
        <f>Matriz_hombres!O5*'Poblacion Base'!AD10</f>
        <v>412103.88379810756</v>
      </c>
      <c r="P5" s="106">
        <f>Matriz_hombres!P5*'Poblacion Base'!AE10</f>
        <v>410323.90982791275</v>
      </c>
      <c r="Q5" s="106">
        <f>Matriz_hombres!Q5*'Poblacion Base'!AF10</f>
        <v>409164.08579422097</v>
      </c>
      <c r="R5" s="106">
        <f>Matriz_hombres!R5*'Poblacion Base'!AG10</f>
        <v>407526.27247218398</v>
      </c>
      <c r="S5" s="106">
        <f>Matriz_hombres!S5*'Poblacion Base'!AH10</f>
        <v>402792.33163790335</v>
      </c>
      <c r="T5" s="106">
        <f>Matriz_hombres!T5*'Poblacion Base'!AI10</f>
        <v>394047.09673323919</v>
      </c>
      <c r="U5" s="106">
        <f>Matriz_hombres!U5*'Poblacion Base'!AJ10</f>
        <v>383829.59692864056</v>
      </c>
      <c r="V5" s="106">
        <f>Matriz_hombres!V5*'Poblacion Base'!AK10</f>
        <v>373548.85390660953</v>
      </c>
      <c r="W5" s="106">
        <f>Matriz_hombres!W5*'Poblacion Base'!AL10</f>
        <v>363046.74823558226</v>
      </c>
      <c r="X5" s="106">
        <f>Matriz_hombres!X5*'Poblacion Base'!AM10</f>
        <v>352865.42673920875</v>
      </c>
      <c r="Y5" s="106">
        <f>Matriz_hombres!Y5*'Poblacion Base'!AN10</f>
        <v>341844.77152780379</v>
      </c>
      <c r="Z5" s="106">
        <f>Matriz_hombres!Z5*'Poblacion Base'!AO10</f>
        <v>334131.14989650837</v>
      </c>
      <c r="AA5" s="106">
        <f>Matriz_hombres!AA5*'Poblacion Base'!AP10</f>
        <v>327213.14943841321</v>
      </c>
      <c r="AB5" s="106">
        <f>Matriz_hombres!AB5*'Poblacion Base'!AQ10</f>
        <v>321479.76501288905</v>
      </c>
      <c r="AC5" s="106">
        <f>Matriz_hombres!AC5*'Poblacion Base'!AR10</f>
        <v>317338.71145322645</v>
      </c>
      <c r="AD5" s="106">
        <f>Matriz_hombres!AD5*'Poblacion Base'!AS10</f>
        <v>312894.29253901658</v>
      </c>
      <c r="AE5" s="106">
        <f>Matriz_hombres!AE5*'Poblacion Base'!AT10</f>
        <v>307862.91295907757</v>
      </c>
      <c r="AF5" s="106">
        <f>Matriz_hombres!AF5*'Poblacion Base'!AU10</f>
        <v>303059.01350717852</v>
      </c>
      <c r="AG5" s="106">
        <f>Matriz_hombres!AG5*'Poblacion Base'!AV10</f>
        <v>294735.29286990629</v>
      </c>
      <c r="AH5" s="106">
        <f>Matriz_hombres!AH5*'Poblacion Base'!AW10</f>
        <v>284941.13286457065</v>
      </c>
      <c r="AI5" s="106">
        <f>Matriz_hombres!AI5*'Poblacion Base'!AX10</f>
        <v>273118.91116756492</v>
      </c>
      <c r="AJ5" s="106">
        <f>Matriz_hombres!AJ5*'Poblacion Base'!AY10</f>
        <v>262628.93611059326</v>
      </c>
      <c r="AK5" s="106">
        <f>Matriz_hombres!AK5*'Poblacion Base'!AZ10</f>
        <v>250872.75136544628</v>
      </c>
      <c r="AL5" s="106">
        <f>Matriz_hombres!AL5*'Poblacion Base'!BA10</f>
        <v>243353.66458607643</v>
      </c>
      <c r="AM5" s="106">
        <f>Matriz_hombres!AM5*'Poblacion Base'!BB10</f>
        <v>238369.82893396667</v>
      </c>
      <c r="AN5" s="106">
        <f>Matriz_hombres!AN5*'Poblacion Base'!BC10</f>
        <v>234479.72546459275</v>
      </c>
      <c r="AO5" s="106">
        <f>Matriz_hombres!AO5*'Poblacion Base'!BD10</f>
        <v>229899.06052403833</v>
      </c>
      <c r="AP5" s="106">
        <f>Matriz_hombres!AP5*'Poblacion Base'!BE10</f>
        <v>226166.98051887282</v>
      </c>
      <c r="AQ5" s="106">
        <f>Matriz_hombres!AQ5*'Poblacion Base'!BF10</f>
        <v>220426.51012642312</v>
      </c>
      <c r="AR5" s="106">
        <f>Matriz_hombres!AR5*'Poblacion Base'!BG10</f>
        <v>214317.8628126863</v>
      </c>
      <c r="AS5" s="106">
        <f>Matriz_hombres!AS5*'Poblacion Base'!BH10</f>
        <v>206264.54115123046</v>
      </c>
      <c r="AT5" s="106">
        <f>Matriz_hombres!AT5*'Poblacion Base'!BI10</f>
        <v>197852.41097358154</v>
      </c>
      <c r="AU5" s="106">
        <f>Matriz_hombres!AU5*'Poblacion Base'!BJ10</f>
        <v>187592.17915288333</v>
      </c>
      <c r="AV5" s="106">
        <f>Matriz_hombres!AV5*'Poblacion Base'!BK10</f>
        <v>177821.08130683465</v>
      </c>
      <c r="AW5" s="106">
        <f>Matriz_hombres!AW5*'Poblacion Base'!BL10</f>
        <v>167038.30193306741</v>
      </c>
      <c r="AX5" s="106">
        <f>Matriz_hombres!AX5*'Poblacion Base'!BM10</f>
        <v>155404.30567331295</v>
      </c>
      <c r="AY5" s="106">
        <f>Matriz_hombres!AY5*'Poblacion Base'!BN10</f>
        <v>142311.66888397344</v>
      </c>
      <c r="AZ5" s="106">
        <f>Matriz_hombres!AZ5*'Poblacion Base'!BO10</f>
        <v>128766.0512562581</v>
      </c>
      <c r="BA5" s="106">
        <f>Matriz_hombres!BA5*'Poblacion Base'!BP10</f>
        <v>116493.76141186406</v>
      </c>
      <c r="BB5" s="106">
        <f>Matriz_hombres!BB5*'Poblacion Base'!BQ10</f>
        <v>105293.48525180454</v>
      </c>
      <c r="BC5" s="106">
        <f>Matriz_hombres!BC5*'Poblacion Base'!BR10</f>
        <v>94448.931201131243</v>
      </c>
      <c r="BD5" s="106">
        <f>Matriz_hombres!BD5*'Poblacion Base'!BS10</f>
        <v>84732.486759772626</v>
      </c>
      <c r="BE5" s="106">
        <f>Matriz_hombres!BE5*'Poblacion Base'!BT10</f>
        <v>75085.608843173017</v>
      </c>
      <c r="BF5" s="106">
        <f>Matriz_hombres!BF5*'Poblacion Base'!BU10</f>
        <v>66165.78787050322</v>
      </c>
      <c r="BG5" s="106">
        <f>Matriz_hombres!BG5*'Poblacion Base'!BV10</f>
        <v>57428.504618667095</v>
      </c>
      <c r="BH5" s="106">
        <f>Matriz_hombres!BH5*'Poblacion Base'!BW10</f>
        <v>49107.861450527962</v>
      </c>
      <c r="BI5" s="106">
        <f>Matriz_hombres!BI5*'Poblacion Base'!BX10</f>
        <v>42284.421528843501</v>
      </c>
      <c r="BJ5" s="106">
        <f>Matriz_hombres!BJ5*'Poblacion Base'!BY10</f>
        <v>35935.270658830676</v>
      </c>
      <c r="BK5" s="106">
        <f>Matriz_hombres!BK5*'Poblacion Base'!BZ10</f>
        <v>31438.092579901055</v>
      </c>
      <c r="BL5" s="106">
        <f>Matriz_hombres!BL5*'Poblacion Base'!CA10</f>
        <v>27318.029604470292</v>
      </c>
      <c r="BM5" s="106">
        <f>Matriz_hombres!BM5*'Poblacion Base'!CB10</f>
        <v>23468.726087628682</v>
      </c>
      <c r="BN5" s="106">
        <f>Matriz_hombres!BN5*'Poblacion Base'!CC10</f>
        <v>19938.067576908059</v>
      </c>
      <c r="BO5" s="106">
        <f>Matriz_hombres!BO5*'Poblacion Base'!CD10</f>
        <v>16643.02401216008</v>
      </c>
      <c r="BP5" s="106">
        <f>Matriz_hombres!BP5*'Poblacion Base'!CE10</f>
        <v>14260.959837728942</v>
      </c>
      <c r="BQ5" s="106">
        <f>Matriz_hombres!BQ5*'Poblacion Base'!CF10</f>
        <v>12175.694799226318</v>
      </c>
      <c r="BR5" s="106">
        <f>Matriz_hombres!BR5*'Poblacion Base'!CG10</f>
        <v>10428.27370903546</v>
      </c>
      <c r="BS5" s="106">
        <f>Matriz_hombres!BS5*'Poblacion Base'!CH10</f>
        <v>8893.4831290794045</v>
      </c>
      <c r="BT5" s="106">
        <f>Matriz_hombres!BT5*'Poblacion Base'!CI10</f>
        <v>7499.2074998605531</v>
      </c>
    </row>
    <row r="6" spans="1:72">
      <c r="A6" s="103">
        <v>2027</v>
      </c>
      <c r="B6" s="106">
        <f>Matriz_hombres!B6*'Poblacion Base'!Q11</f>
        <v>37417.620159971579</v>
      </c>
      <c r="C6" s="106">
        <f>Matriz_hombres!C6*'Poblacion Base'!R11</f>
        <v>83788.749922805291</v>
      </c>
      <c r="D6" s="106">
        <f>Matriz_hombres!D6*'Poblacion Base'!S11</f>
        <v>125681.25710033564</v>
      </c>
      <c r="E6" s="106">
        <f>Matriz_hombres!E6*'Poblacion Base'!T11</f>
        <v>208724.93251212538</v>
      </c>
      <c r="F6" s="106">
        <f>Matriz_hombres!F6*'Poblacion Base'!U11</f>
        <v>275686.46732875193</v>
      </c>
      <c r="G6" s="106">
        <f>Matriz_hombres!G6*'Poblacion Base'!V11</f>
        <v>331686.9153667338</v>
      </c>
      <c r="H6" s="106">
        <f>Matriz_hombres!H6*'Poblacion Base'!W11</f>
        <v>358001.49705518625</v>
      </c>
      <c r="I6" s="106">
        <f>Matriz_hombres!I6*'Poblacion Base'!X11</f>
        <v>381512.20282489707</v>
      </c>
      <c r="J6" s="106">
        <f>Matriz_hombres!J6*'Poblacion Base'!Y11</f>
        <v>391842.86868863582</v>
      </c>
      <c r="K6" s="106">
        <f>Matriz_hombres!K6*'Poblacion Base'!Z11</f>
        <v>401919.86605663924</v>
      </c>
      <c r="L6" s="106">
        <f>Matriz_hombres!L6*'Poblacion Base'!AA11</f>
        <v>412152.99599825399</v>
      </c>
      <c r="M6" s="106">
        <f>Matriz_hombres!M6*'Poblacion Base'!AB11</f>
        <v>416135.28793897561</v>
      </c>
      <c r="N6" s="106">
        <f>Matriz_hombres!N6*'Poblacion Base'!AC11</f>
        <v>415171.6186381767</v>
      </c>
      <c r="O6" s="106">
        <f>Matriz_hombres!O6*'Poblacion Base'!AD11</f>
        <v>414294.72174833494</v>
      </c>
      <c r="P6" s="106">
        <f>Matriz_hombres!P6*'Poblacion Base'!AE11</f>
        <v>411583.56024452869</v>
      </c>
      <c r="Q6" s="106">
        <f>Matriz_hombres!Q6*'Poblacion Base'!AF11</f>
        <v>409881.19903990807</v>
      </c>
      <c r="R6" s="106">
        <f>Matriz_hombres!R6*'Poblacion Base'!AG11</f>
        <v>408589.60844862548</v>
      </c>
      <c r="S6" s="106">
        <f>Matriz_hombres!S6*'Poblacion Base'!AH11</f>
        <v>406948.81347974302</v>
      </c>
      <c r="T6" s="106">
        <f>Matriz_hombres!T6*'Poblacion Base'!AI11</f>
        <v>402215.46454283647</v>
      </c>
      <c r="U6" s="106">
        <f>Matriz_hombres!U6*'Poblacion Base'!AJ11</f>
        <v>393483.49267949344</v>
      </c>
      <c r="V6" s="106">
        <f>Matriz_hombres!V6*'Poblacion Base'!AK11</f>
        <v>383280.20637186308</v>
      </c>
      <c r="W6" s="106">
        <f>Matriz_hombres!W6*'Poblacion Base'!AL11</f>
        <v>372904.91130948672</v>
      </c>
      <c r="X6" s="106">
        <f>Matriz_hombres!X6*'Poblacion Base'!AM11</f>
        <v>362396.71371827705</v>
      </c>
      <c r="Y6" s="106">
        <f>Matriz_hombres!Y6*'Poblacion Base'!AN11</f>
        <v>352194.8944306348</v>
      </c>
      <c r="Z6" s="106">
        <f>Matriz_hombres!Z6*'Poblacion Base'!AO11</f>
        <v>341255.03811993246</v>
      </c>
      <c r="AA6" s="106">
        <f>Matriz_hombres!AA6*'Poblacion Base'!AP11</f>
        <v>333529.77643020957</v>
      </c>
      <c r="AB6" s="106">
        <f>Matriz_hombres!AB6*'Poblacion Base'!AQ11</f>
        <v>326085.21700018074</v>
      </c>
      <c r="AC6" s="106">
        <f>Matriz_hombres!AC6*'Poblacion Base'!AR11</f>
        <v>320355.61847152194</v>
      </c>
      <c r="AD6" s="106">
        <f>Matriz_hombres!AD6*'Poblacion Base'!AS11</f>
        <v>316223.47695651278</v>
      </c>
      <c r="AE6" s="106">
        <f>Matriz_hombres!AE6*'Poblacion Base'!AT11</f>
        <v>312273.61163545604</v>
      </c>
      <c r="AF6" s="106">
        <f>Matriz_hombres!AF6*'Poblacion Base'!AU11</f>
        <v>307194.155200548</v>
      </c>
      <c r="AG6" s="106">
        <f>Matriz_hombres!AG6*'Poblacion Base'!AV11</f>
        <v>301238.83537853969</v>
      </c>
      <c r="AH6" s="106">
        <f>Matriz_hombres!AH6*'Poblacion Base'!AW11</f>
        <v>292904.92584296747</v>
      </c>
      <c r="AI6" s="106">
        <f>Matriz_hombres!AI6*'Poblacion Base'!AX11</f>
        <v>283117.20153789967</v>
      </c>
      <c r="AJ6" s="106">
        <f>Matriz_hombres!AJ6*'Poblacion Base'!AY11</f>
        <v>270782.27143963764</v>
      </c>
      <c r="AK6" s="106">
        <f>Matriz_hombres!AK6*'Poblacion Base'!AZ11</f>
        <v>260325.31858632926</v>
      </c>
      <c r="AL6" s="106">
        <f>Matriz_hombres!AL6*'Poblacion Base'!BA11</f>
        <v>248978.94457469304</v>
      </c>
      <c r="AM6" s="106">
        <f>Matriz_hombres!AM6*'Poblacion Base'!BB11</f>
        <v>241411.02785767501</v>
      </c>
      <c r="AN6" s="106">
        <f>Matriz_hombres!AN6*'Poblacion Base'!BC11</f>
        <v>236349.13852867941</v>
      </c>
      <c r="AO6" s="106">
        <f>Matriz_hombres!AO6*'Poblacion Base'!BD11</f>
        <v>231104.24914804311</v>
      </c>
      <c r="AP6" s="106">
        <f>Matriz_hombres!AP6*'Poblacion Base'!BE11</f>
        <v>226406.04195041215</v>
      </c>
      <c r="AQ6" s="106">
        <f>Matriz_hombres!AQ6*'Poblacion Base'!BF11</f>
        <v>220934.65610016961</v>
      </c>
      <c r="AR6" s="106">
        <f>Matriz_hombres!AR6*'Poblacion Base'!BG11</f>
        <v>215067.26411586136</v>
      </c>
      <c r="AS6" s="106">
        <f>Matriz_hombres!AS6*'Poblacion Base'!BH11</f>
        <v>208816.27721340739</v>
      </c>
      <c r="AT6" s="106">
        <f>Matriz_hombres!AT6*'Poblacion Base'!BI11</f>
        <v>199279.9751674021</v>
      </c>
      <c r="AU6" s="106">
        <f>Matriz_hombres!AU6*'Poblacion Base'!BJ11</f>
        <v>190679.16300809564</v>
      </c>
      <c r="AV6" s="106">
        <f>Matriz_hombres!AV6*'Poblacion Base'!BK11</f>
        <v>180496.84250462271</v>
      </c>
      <c r="AW6" s="106">
        <f>Matriz_hombres!AW6*'Poblacion Base'!BL11</f>
        <v>170572.68791238649</v>
      </c>
      <c r="AX6" s="106">
        <f>Matriz_hombres!AX6*'Poblacion Base'!BM11</f>
        <v>159672.61542138914</v>
      </c>
      <c r="AY6" s="106">
        <f>Matriz_hombres!AY6*'Poblacion Base'!BN11</f>
        <v>147352.57116077028</v>
      </c>
      <c r="AZ6" s="106">
        <f>Matriz_hombres!AZ6*'Poblacion Base'!BO11</f>
        <v>134165.39917551307</v>
      </c>
      <c r="BA6" s="106">
        <f>Matriz_hombres!BA6*'Poblacion Base'!BP11</f>
        <v>122137.87131486007</v>
      </c>
      <c r="BB6" s="106">
        <f>Matriz_hombres!BB6*'Poblacion Base'!BQ11</f>
        <v>109916.98873551778</v>
      </c>
      <c r="BC6" s="106">
        <f>Matriz_hombres!BC6*'Poblacion Base'!BR11</f>
        <v>98764.034882204156</v>
      </c>
      <c r="BD6" s="106">
        <f>Matriz_hombres!BD6*'Poblacion Base'!BS11</f>
        <v>88188.025809003302</v>
      </c>
      <c r="BE6" s="106">
        <f>Matriz_hombres!BE6*'Poblacion Base'!BT11</f>
        <v>78498.182151076573</v>
      </c>
      <c r="BF6" s="106">
        <f>Matriz_hombres!BF6*'Poblacion Base'!BU11</f>
        <v>68730.541892111141</v>
      </c>
      <c r="BG6" s="106">
        <f>Matriz_hombres!BG6*'Poblacion Base'!BV11</f>
        <v>59889.355232379537</v>
      </c>
      <c r="BH6" s="106">
        <f>Matriz_hombres!BH6*'Poblacion Base'!BW11</f>
        <v>51295.164895157846</v>
      </c>
      <c r="BI6" s="106">
        <f>Matriz_hombres!BI6*'Poblacion Base'!BX11</f>
        <v>44181.238471196935</v>
      </c>
      <c r="BJ6" s="106">
        <f>Matriz_hombres!BJ6*'Poblacion Base'!BY11</f>
        <v>37511.654033059931</v>
      </c>
      <c r="BK6" s="106">
        <f>Matriz_hombres!BK6*'Poblacion Base'!BZ11</f>
        <v>32879.828631324548</v>
      </c>
      <c r="BL6" s="106">
        <f>Matriz_hombres!BL6*'Poblacion Base'!CA11</f>
        <v>28488.180464356403</v>
      </c>
      <c r="BM6" s="106">
        <f>Matriz_hombres!BM6*'Poblacion Base'!CB11</f>
        <v>24501.87857580994</v>
      </c>
      <c r="BN6" s="106">
        <f>Matriz_hombres!BN6*'Poblacion Base'!CC11</f>
        <v>20891.247038266007</v>
      </c>
      <c r="BO6" s="106">
        <f>Matriz_hombres!BO6*'Poblacion Base'!CD11</f>
        <v>17538.292471456589</v>
      </c>
      <c r="BP6" s="106">
        <f>Matriz_hombres!BP6*'Poblacion Base'!CE11</f>
        <v>14939.305224968739</v>
      </c>
      <c r="BQ6" s="106">
        <f>Matriz_hombres!BQ6*'Poblacion Base'!CF11</f>
        <v>12689.496378486609</v>
      </c>
      <c r="BR6" s="106">
        <f>Matriz_hombres!BR6*'Poblacion Base'!CG11</f>
        <v>10734.218992158929</v>
      </c>
      <c r="BS6" s="106">
        <f>Matriz_hombres!BS6*'Poblacion Base'!CH11</f>
        <v>9099.28648365343</v>
      </c>
      <c r="BT6" s="106">
        <f>Matriz_hombres!BT6*'Poblacion Base'!CI11</f>
        <v>7673.3896656351553</v>
      </c>
    </row>
    <row r="7" spans="1:72">
      <c r="A7" s="103">
        <v>2028</v>
      </c>
      <c r="B7" s="106">
        <f>Matriz_hombres!B7*'Poblacion Base'!Q12</f>
        <v>37400.637477680131</v>
      </c>
      <c r="C7" s="106">
        <f>Matriz_hombres!C7*'Poblacion Base'!R12</f>
        <v>83359.973572463379</v>
      </c>
      <c r="D7" s="106">
        <f>Matriz_hombres!D7*'Poblacion Base'!S12</f>
        <v>125022.79551013319</v>
      </c>
      <c r="E7" s="106">
        <f>Matriz_hombres!E7*'Poblacion Base'!T12</f>
        <v>206927.28699099744</v>
      </c>
      <c r="F7" s="106">
        <f>Matriz_hombres!F7*'Poblacion Base'!U12</f>
        <v>272932.02400760702</v>
      </c>
      <c r="G7" s="106">
        <f>Matriz_hombres!G7*'Poblacion Base'!V12</f>
        <v>327794.87066865765</v>
      </c>
      <c r="H7" s="106">
        <f>Matriz_hombres!H7*'Poblacion Base'!W12</f>
        <v>357584.96659131203</v>
      </c>
      <c r="I7" s="106">
        <f>Matriz_hombres!I7*'Poblacion Base'!X12</f>
        <v>381286.37228199519</v>
      </c>
      <c r="J7" s="106">
        <f>Matriz_hombres!J7*'Poblacion Base'!Y12</f>
        <v>392189.58188361558</v>
      </c>
      <c r="K7" s="106">
        <f>Matriz_hombres!K7*'Poblacion Base'!Z12</f>
        <v>401777.68586867541</v>
      </c>
      <c r="L7" s="106">
        <f>Matriz_hombres!L7*'Poblacion Base'!AA12</f>
        <v>411204.5142204584</v>
      </c>
      <c r="M7" s="106">
        <f>Matriz_hombres!M7*'Poblacion Base'!AB12</f>
        <v>413861.90770439507</v>
      </c>
      <c r="N7" s="106">
        <f>Matriz_hombres!N7*'Poblacion Base'!AC12</f>
        <v>417728.67014493677</v>
      </c>
      <c r="O7" s="106">
        <f>Matriz_hombres!O7*'Poblacion Base'!AD12</f>
        <v>416690.72843944002</v>
      </c>
      <c r="P7" s="106">
        <f>Matriz_hombres!P7*'Poblacion Base'!AE12</f>
        <v>413768.42230506177</v>
      </c>
      <c r="Q7" s="106">
        <f>Matriz_hombres!Q7*'Poblacion Base'!AF12</f>
        <v>411122.40617031883</v>
      </c>
      <c r="R7" s="106">
        <f>Matriz_hombres!R7*'Poblacion Base'!AG12</f>
        <v>409247.40410925745</v>
      </c>
      <c r="S7" s="106">
        <f>Matriz_hombres!S7*'Poblacion Base'!AH12</f>
        <v>407976.57973868231</v>
      </c>
      <c r="T7" s="106">
        <f>Matriz_hombres!T7*'Poblacion Base'!AI12</f>
        <v>406328.14431155327</v>
      </c>
      <c r="U7" s="106">
        <f>Matriz_hombres!U7*'Poblacion Base'!AJ12</f>
        <v>401604.74279920285</v>
      </c>
      <c r="V7" s="106">
        <f>Matriz_hombres!V7*'Poblacion Base'!AK12</f>
        <v>392877.73171440215</v>
      </c>
      <c r="W7" s="106">
        <f>Matriz_hombres!W7*'Poblacion Base'!AL12</f>
        <v>382565.41184938303</v>
      </c>
      <c r="X7" s="106">
        <f>Matriz_hombres!X7*'Poblacion Base'!AM12</f>
        <v>372183.51004123688</v>
      </c>
      <c r="Y7" s="106">
        <f>Matriz_hombres!Y7*'Poblacion Base'!AN12</f>
        <v>361665.98052767041</v>
      </c>
      <c r="Z7" s="106">
        <f>Matriz_hombres!Z7*'Poblacion Base'!AO12</f>
        <v>351563.76616225886</v>
      </c>
      <c r="AA7" s="106">
        <f>Matriz_hombres!AA7*'Poblacion Base'!AP12</f>
        <v>340633.51670825697</v>
      </c>
      <c r="AB7" s="106">
        <f>Matriz_hombres!AB7*'Poblacion Base'!AQ12</f>
        <v>332370.32454335451</v>
      </c>
      <c r="AC7" s="106">
        <f>Matriz_hombres!AC7*'Poblacion Base'!AR12</f>
        <v>324937.8021523942</v>
      </c>
      <c r="AD7" s="106">
        <f>Matriz_hombres!AD7*'Poblacion Base'!AS12</f>
        <v>319230.86653657805</v>
      </c>
      <c r="AE7" s="106">
        <f>Matriz_hombres!AE7*'Poblacion Base'!AT12</f>
        <v>315580.99338195793</v>
      </c>
      <c r="AF7" s="106">
        <f>Matriz_hombres!AF7*'Poblacion Base'!AU12</f>
        <v>311580.6879051518</v>
      </c>
      <c r="AG7" s="106">
        <f>Matriz_hombres!AG7*'Poblacion Base'!AV12</f>
        <v>305384.62641956436</v>
      </c>
      <c r="AH7" s="106">
        <f>Matriz_hombres!AH7*'Poblacion Base'!AW12</f>
        <v>299407.95781924855</v>
      </c>
      <c r="AI7" s="106">
        <f>Matriz_hombres!AI7*'Poblacion Base'!AX12</f>
        <v>291061.54711325222</v>
      </c>
      <c r="AJ7" s="106">
        <f>Matriz_hombres!AJ7*'Poblacion Base'!AY12</f>
        <v>280732.87538868311</v>
      </c>
      <c r="AK7" s="106">
        <f>Matriz_hombres!AK7*'Poblacion Base'!AZ12</f>
        <v>268430.11637179949</v>
      </c>
      <c r="AL7" s="106">
        <f>Matriz_hombres!AL7*'Poblacion Base'!BA12</f>
        <v>258342.11052281398</v>
      </c>
      <c r="AM7" s="106">
        <f>Matriz_hombres!AM7*'Poblacion Base'!BB12</f>
        <v>246988.72261184448</v>
      </c>
      <c r="AN7" s="106">
        <f>Matriz_hombres!AN7*'Poblacion Base'!BC12</f>
        <v>239368.31009805828</v>
      </c>
      <c r="AO7" s="106">
        <f>Matriz_hombres!AO7*'Poblacion Base'!BD12</f>
        <v>232949.40082630108</v>
      </c>
      <c r="AP7" s="106">
        <f>Matriz_hombres!AP7*'Poblacion Base'!BE12</f>
        <v>227596.13738075335</v>
      </c>
      <c r="AQ7" s="106">
        <f>Matriz_hombres!AQ7*'Poblacion Base'!BF12</f>
        <v>221247.58154574261</v>
      </c>
      <c r="AR7" s="106">
        <f>Matriz_hombres!AR7*'Poblacion Base'!BG12</f>
        <v>215650.07012320551</v>
      </c>
      <c r="AS7" s="106">
        <f>Matriz_hombres!AS7*'Poblacion Base'!BH12</f>
        <v>209656.36482689885</v>
      </c>
      <c r="AT7" s="106">
        <f>Matriz_hombres!AT7*'Poblacion Base'!BI12</f>
        <v>201849.35260175972</v>
      </c>
      <c r="AU7" s="106">
        <f>Matriz_hombres!AU7*'Poblacion Base'!BJ12</f>
        <v>192181.17703859432</v>
      </c>
      <c r="AV7" s="106">
        <f>Matriz_hombres!AV7*'Poblacion Base'!BK12</f>
        <v>183581.3093298235</v>
      </c>
      <c r="AW7" s="106">
        <f>Matriz_hombres!AW7*'Poblacion Base'!BL12</f>
        <v>173276.24091067055</v>
      </c>
      <c r="AX7" s="106">
        <f>Matriz_hombres!AX7*'Poblacion Base'!BM12</f>
        <v>163205.97650175382</v>
      </c>
      <c r="AY7" s="106">
        <f>Matriz_hombres!AY7*'Poblacion Base'!BN12</f>
        <v>151493.40502042641</v>
      </c>
      <c r="AZ7" s="106">
        <f>Matriz_hombres!AZ7*'Poblacion Base'!BO12</f>
        <v>138997.1780310063</v>
      </c>
      <c r="BA7" s="106">
        <f>Matriz_hombres!BA7*'Poblacion Base'!BP12</f>
        <v>127317.98789183248</v>
      </c>
      <c r="BB7" s="106">
        <f>Matriz_hombres!BB7*'Poblacion Base'!BQ12</f>
        <v>115286.92905755306</v>
      </c>
      <c r="BC7" s="106">
        <f>Matriz_hombres!BC7*'Poblacion Base'!BR12</f>
        <v>103139.7063584127</v>
      </c>
      <c r="BD7" s="106">
        <f>Matriz_hombres!BD7*'Poblacion Base'!BS12</f>
        <v>92234.680555944884</v>
      </c>
      <c r="BE7" s="106">
        <f>Matriz_hombres!BE7*'Poblacion Base'!BT12</f>
        <v>81716.384477303538</v>
      </c>
      <c r="BF7" s="106">
        <f>Matriz_hombres!BF7*'Poblacion Base'!BU12</f>
        <v>71892.129965555345</v>
      </c>
      <c r="BG7" s="106">
        <f>Matriz_hombres!BG7*'Poblacion Base'!BV12</f>
        <v>62247.472684503649</v>
      </c>
      <c r="BH7" s="106">
        <f>Matriz_hombres!BH7*'Poblacion Base'!BW12</f>
        <v>53530.270938556081</v>
      </c>
      <c r="BI7" s="106">
        <f>Matriz_hombres!BI7*'Poblacion Base'!BX12</f>
        <v>46154.842540323487</v>
      </c>
      <c r="BJ7" s="106">
        <f>Matriz_hombres!BJ7*'Poblacion Base'!BY12</f>
        <v>39195.565281253075</v>
      </c>
      <c r="BK7" s="106">
        <f>Matriz_hombres!BK7*'Poblacion Base'!BZ12</f>
        <v>34314.709780331774</v>
      </c>
      <c r="BL7" s="106">
        <f>Matriz_hombres!BL7*'Poblacion Base'!CA12</f>
        <v>29786.165541646318</v>
      </c>
      <c r="BM7" s="106">
        <f>Matriz_hombres!BM7*'Poblacion Base'!CB12</f>
        <v>25541.450762819979</v>
      </c>
      <c r="BN7" s="106">
        <f>Matriz_hombres!BN7*'Poblacion Base'!CC12</f>
        <v>21808.698023068879</v>
      </c>
      <c r="BO7" s="106">
        <f>Matriz_hombres!BO7*'Poblacion Base'!CD12</f>
        <v>18376.525071415934</v>
      </c>
      <c r="BP7" s="106">
        <f>Matriz_hombres!BP7*'Poblacion Base'!CE12</f>
        <v>15748.566820280437</v>
      </c>
      <c r="BQ7" s="106">
        <f>Matriz_hombres!BQ7*'Poblacion Base'!CF12</f>
        <v>13298.482909590362</v>
      </c>
      <c r="BR7" s="106">
        <f>Matriz_hombres!BR7*'Poblacion Base'!CG12</f>
        <v>11191.971209758654</v>
      </c>
      <c r="BS7" s="106">
        <f>Matriz_hombres!BS7*'Poblacion Base'!CH12</f>
        <v>9369.9771378731948</v>
      </c>
      <c r="BT7" s="106">
        <f>Matriz_hombres!BT7*'Poblacion Base'!CI12</f>
        <v>7856.1646240948712</v>
      </c>
    </row>
    <row r="8" spans="1:72">
      <c r="A8" s="103">
        <v>2029</v>
      </c>
      <c r="B8" s="106">
        <f>Matriz_hombres!B8*'Poblacion Base'!Q13</f>
        <v>37306.69936166484</v>
      </c>
      <c r="C8" s="106">
        <f>Matriz_hombres!C8*'Poblacion Base'!R13</f>
        <v>83082.966033555276</v>
      </c>
      <c r="D8" s="106">
        <f>Matriz_hombres!D8*'Poblacion Base'!S13</f>
        <v>124321.6641060886</v>
      </c>
      <c r="E8" s="106">
        <f>Matriz_hombres!E8*'Poblacion Base'!T13</f>
        <v>205224.59697019175</v>
      </c>
      <c r="F8" s="106">
        <f>Matriz_hombres!F8*'Poblacion Base'!U13</f>
        <v>270336.33580919751</v>
      </c>
      <c r="G8" s="106">
        <f>Matriz_hombres!G8*'Poblacion Base'!V13</f>
        <v>324310.75168976758</v>
      </c>
      <c r="H8" s="106">
        <f>Matriz_hombres!H8*'Poblacion Base'!W13</f>
        <v>353412.52254704211</v>
      </c>
      <c r="I8" s="106">
        <f>Matriz_hombres!I8*'Poblacion Base'!X13</f>
        <v>380866.97276372113</v>
      </c>
      <c r="J8" s="106">
        <f>Matriz_hombres!J8*'Poblacion Base'!Y13</f>
        <v>391820.48461082519</v>
      </c>
      <c r="K8" s="106">
        <f>Matriz_hombres!K8*'Poblacion Base'!Z13</f>
        <v>402004.57844988606</v>
      </c>
      <c r="L8" s="106">
        <f>Matriz_hombres!L8*'Poblacion Base'!AA13</f>
        <v>410945.20458406967</v>
      </c>
      <c r="M8" s="106">
        <f>Matriz_hombres!M8*'Poblacion Base'!AB13</f>
        <v>412832.21884031978</v>
      </c>
      <c r="N8" s="106">
        <f>Matriz_hombres!N8*'Poblacion Base'!AC13</f>
        <v>415417.2191747278</v>
      </c>
      <c r="O8" s="106">
        <f>Matriz_hombres!O8*'Poblacion Base'!AD13</f>
        <v>419176.24396417651</v>
      </c>
      <c r="P8" s="106">
        <f>Matriz_hombres!P8*'Poblacion Base'!AE13</f>
        <v>416154.65396965406</v>
      </c>
      <c r="Q8" s="106">
        <f>Matriz_hombres!Q8*'Poblacion Base'!AF13</f>
        <v>413293.88579133613</v>
      </c>
      <c r="R8" s="106">
        <f>Matriz_hombres!R8*'Poblacion Base'!AG13</f>
        <v>410462.48552885675</v>
      </c>
      <c r="S8" s="106">
        <f>Matriz_hombres!S8*'Poblacion Base'!AH13</f>
        <v>408606.6254161601</v>
      </c>
      <c r="T8" s="106">
        <f>Matriz_hombres!T8*'Poblacion Base'!AI13</f>
        <v>407349.15883074643</v>
      </c>
      <c r="U8" s="106">
        <f>Matriz_hombres!U8*'Poblacion Base'!AJ13</f>
        <v>405712.67856034538</v>
      </c>
      <c r="V8" s="106">
        <f>Matriz_hombres!V8*'Poblacion Base'!AK13</f>
        <v>400984.34281044168</v>
      </c>
      <c r="W8" s="106">
        <f>Matriz_hombres!W8*'Poblacion Base'!AL13</f>
        <v>392115.10696025373</v>
      </c>
      <c r="X8" s="106">
        <f>Matriz_hombres!X8*'Poblacion Base'!AM13</f>
        <v>381791.86322038597</v>
      </c>
      <c r="Y8" s="106">
        <f>Matriz_hombres!Y8*'Poblacion Base'!AN13</f>
        <v>371380.94030722644</v>
      </c>
      <c r="Z8" s="106">
        <f>Matriz_hombres!Z8*'Poblacion Base'!AO13</f>
        <v>360992.44057358871</v>
      </c>
      <c r="AA8" s="106">
        <f>Matriz_hombres!AA8*'Poblacion Base'!AP13</f>
        <v>350889.24697156943</v>
      </c>
      <c r="AB8" s="106">
        <f>Matriz_hombres!AB8*'Poblacion Base'!AQ13</f>
        <v>339459.43073933799</v>
      </c>
      <c r="AC8" s="106">
        <f>Matriz_hombres!AC8*'Poblacion Base'!AR13</f>
        <v>331230.30710271251</v>
      </c>
      <c r="AD8" s="106">
        <f>Matriz_hombres!AD8*'Poblacion Base'!AS13</f>
        <v>323807.87624953792</v>
      </c>
      <c r="AE8" s="106">
        <f>Matriz_hombres!AE8*'Poblacion Base'!AT13</f>
        <v>318580.01832316077</v>
      </c>
      <c r="AF8" s="106">
        <f>Matriz_hombres!AF8*'Poblacion Base'!AU13</f>
        <v>314876.33346409746</v>
      </c>
      <c r="AG8" s="106">
        <f>Matriz_hombres!AG8*'Poblacion Base'!AV13</f>
        <v>309770.50447873131</v>
      </c>
      <c r="AH8" s="106">
        <f>Matriz_hombres!AH8*'Poblacion Base'!AW13</f>
        <v>303553.57198107836</v>
      </c>
      <c r="AI8" s="106">
        <f>Matriz_hombres!AI8*'Poblacion Base'!AX13</f>
        <v>297554.04380940512</v>
      </c>
      <c r="AJ8" s="106">
        <f>Matriz_hombres!AJ8*'Poblacion Base'!AY13</f>
        <v>288665.10685094522</v>
      </c>
      <c r="AK8" s="106">
        <f>Matriz_hombres!AK8*'Poblacion Base'!AZ13</f>
        <v>278334.32832311332</v>
      </c>
      <c r="AL8" s="106">
        <f>Matriz_hombres!AL8*'Poblacion Base'!BA13</f>
        <v>266418.97279729764</v>
      </c>
      <c r="AM8" s="106">
        <f>Matriz_hombres!AM8*'Poblacion Base'!BB13</f>
        <v>256288.44470663057</v>
      </c>
      <c r="AN8" s="106">
        <f>Matriz_hombres!AN8*'Poblacion Base'!BC13</f>
        <v>244915.37684963169</v>
      </c>
      <c r="AO8" s="106">
        <f>Matriz_hombres!AO8*'Poblacion Base'!BD13</f>
        <v>235956.95559027529</v>
      </c>
      <c r="AP8" s="106">
        <f>Matriz_hombres!AP8*'Poblacion Base'!BE13</f>
        <v>229449.01485905322</v>
      </c>
      <c r="AQ8" s="106">
        <f>Matriz_hombres!AQ8*'Poblacion Base'!BF13</f>
        <v>222506.02597193749</v>
      </c>
      <c r="AR8" s="106">
        <f>Matriz_hombres!AR8*'Poblacion Base'!BG13</f>
        <v>216058.98400322115</v>
      </c>
      <c r="AS8" s="106">
        <f>Matriz_hombres!AS8*'Poblacion Base'!BH13</f>
        <v>210314.66673516567</v>
      </c>
      <c r="AT8" s="106">
        <f>Matriz_hombres!AT8*'Poblacion Base'!BI13</f>
        <v>202793.50981039624</v>
      </c>
      <c r="AU8" s="106">
        <f>Matriz_hombres!AU8*'Poblacion Base'!BJ13</f>
        <v>194802.47370968433</v>
      </c>
      <c r="AV8" s="106">
        <f>Matriz_hombres!AV8*'Poblacion Base'!BK13</f>
        <v>185141.55780060397</v>
      </c>
      <c r="AW8" s="106">
        <f>Matriz_hombres!AW8*'Poblacion Base'!BL13</f>
        <v>176359.58653562545</v>
      </c>
      <c r="AX8" s="106">
        <f>Matriz_hombres!AX8*'Poblacion Base'!BM13</f>
        <v>165928.58891582777</v>
      </c>
      <c r="AY8" s="106">
        <f>Matriz_hombres!AY8*'Poblacion Base'!BN13</f>
        <v>154905.1868615041</v>
      </c>
      <c r="AZ8" s="106">
        <f>Matriz_hombres!AZ8*'Poblacion Base'!BO13</f>
        <v>142986.00348058433</v>
      </c>
      <c r="BA8" s="106">
        <f>Matriz_hombres!BA8*'Poblacion Base'!BP13</f>
        <v>131967.10681171552</v>
      </c>
      <c r="BB8" s="106">
        <f>Matriz_hombres!BB8*'Poblacion Base'!BQ13</f>
        <v>120236.1051808445</v>
      </c>
      <c r="BC8" s="106">
        <f>Matriz_hombres!BC8*'Poblacion Base'!BR13</f>
        <v>108240.85692505656</v>
      </c>
      <c r="BD8" s="106">
        <f>Matriz_hombres!BD8*'Poblacion Base'!BS13</f>
        <v>96345.446173074655</v>
      </c>
      <c r="BE8" s="106">
        <f>Matriz_hombres!BE8*'Poblacion Base'!BT13</f>
        <v>85485.189874196483</v>
      </c>
      <c r="BF8" s="106">
        <f>Matriz_hombres!BF8*'Poblacion Base'!BU13</f>
        <v>74898.885221070581</v>
      </c>
      <c r="BG8" s="106">
        <f>Matriz_hombres!BG8*'Poblacion Base'!BV13</f>
        <v>65165.380445652285</v>
      </c>
      <c r="BH8" s="106">
        <f>Matriz_hombres!BH8*'Poblacion Base'!BW13</f>
        <v>55695.670848629765</v>
      </c>
      <c r="BI8" s="106">
        <f>Matriz_hombres!BI8*'Poblacion Base'!BX13</f>
        <v>48184.096342695317</v>
      </c>
      <c r="BJ8" s="106">
        <f>Matriz_hombres!BJ8*'Poblacion Base'!BY13</f>
        <v>40948.931574171504</v>
      </c>
      <c r="BK8" s="106">
        <f>Matriz_hombres!BK8*'Poblacion Base'!BZ13</f>
        <v>35832.655630048364</v>
      </c>
      <c r="BL8" s="106">
        <f>Matriz_hombres!BL8*'Poblacion Base'!CA13</f>
        <v>31064.116708028949</v>
      </c>
      <c r="BM8" s="106">
        <f>Matriz_hombres!BM8*'Poblacion Base'!CB13</f>
        <v>26681.00121605246</v>
      </c>
      <c r="BN8" s="106">
        <f>Matriz_hombres!BN8*'Poblacion Base'!CC13</f>
        <v>22737.828676410834</v>
      </c>
      <c r="BO8" s="106">
        <f>Matriz_hombres!BO8*'Poblacion Base'!CD13</f>
        <v>19181.937453106195</v>
      </c>
      <c r="BP8" s="106">
        <f>Matriz_hombres!BP8*'Poblacion Base'!CE13</f>
        <v>16516.595221536645</v>
      </c>
      <c r="BQ8" s="106">
        <f>Matriz_hombres!BQ8*'Poblacion Base'!CF13</f>
        <v>14034.276242383776</v>
      </c>
      <c r="BR8" s="106">
        <f>Matriz_hombres!BR8*'Poblacion Base'!CG13</f>
        <v>11741.794102259686</v>
      </c>
      <c r="BS8" s="106">
        <f>Matriz_hombres!BS8*'Poblacion Base'!CH13</f>
        <v>9781.915177197845</v>
      </c>
      <c r="BT8" s="106">
        <f>Matriz_hombres!BT8*'Poblacion Base'!CI13</f>
        <v>8100.8235319265577</v>
      </c>
    </row>
    <row r="9" spans="1:72">
      <c r="A9" s="103">
        <v>2030</v>
      </c>
      <c r="B9" s="106">
        <f>Matriz_hombres!B9*'Poblacion Base'!Q14</f>
        <v>37315.393924098142</v>
      </c>
      <c r="C9" s="106">
        <f>Matriz_hombres!C9*'Poblacion Base'!R14</f>
        <v>82904.073549720182</v>
      </c>
      <c r="D9" s="106">
        <f>Matriz_hombres!D9*'Poblacion Base'!S14</f>
        <v>123853.94988767507</v>
      </c>
      <c r="E9" s="106">
        <f>Matriz_hombres!E9*'Poblacion Base'!T14</f>
        <v>203536.0275771443</v>
      </c>
      <c r="F9" s="106">
        <f>Matriz_hombres!F9*'Poblacion Base'!U14</f>
        <v>267820.22219567001</v>
      </c>
      <c r="G9" s="106">
        <f>Matriz_hombres!G9*'Poblacion Base'!V14</f>
        <v>321075.15122266125</v>
      </c>
      <c r="H9" s="106">
        <f>Matriz_hombres!H9*'Poblacion Base'!W14</f>
        <v>349755.79665620148</v>
      </c>
      <c r="I9" s="106">
        <f>Matriz_hombres!I9*'Poblacion Base'!X14</f>
        <v>376462.54291763314</v>
      </c>
      <c r="J9" s="106">
        <f>Matriz_hombres!J9*'Poblacion Base'!Y14</f>
        <v>391252.30643732299</v>
      </c>
      <c r="K9" s="106">
        <f>Matriz_hombres!K9*'Poblacion Base'!Z14</f>
        <v>401538.04866656853</v>
      </c>
      <c r="L9" s="106">
        <f>Matriz_hombres!L9*'Poblacion Base'!AA14</f>
        <v>411097.13462235557</v>
      </c>
      <c r="M9" s="106">
        <f>Matriz_hombres!M9*'Poblacion Base'!AB14</f>
        <v>412552.08766826231</v>
      </c>
      <c r="N9" s="106">
        <f>Matriz_hombres!N9*'Poblacion Base'!AC14</f>
        <v>414335.46109059139</v>
      </c>
      <c r="O9" s="106">
        <f>Matriz_hombres!O9*'Poblacion Base'!AD14</f>
        <v>416861.39566359966</v>
      </c>
      <c r="P9" s="106">
        <f>Matriz_hombres!P9*'Poblacion Base'!AE14</f>
        <v>418711.47655607341</v>
      </c>
      <c r="Q9" s="106">
        <f>Matriz_hombres!Q9*'Poblacion Base'!AF14</f>
        <v>415752.24141509057</v>
      </c>
      <c r="R9" s="106">
        <f>Matriz_hombres!R9*'Poblacion Base'!AG14</f>
        <v>412650.77768363006</v>
      </c>
      <c r="S9" s="106">
        <f>Matriz_hombres!S9*'Poblacion Base'!AH14</f>
        <v>409854.03883958852</v>
      </c>
      <c r="T9" s="106">
        <f>Matriz_hombres!T9*'Poblacion Base'!AI14</f>
        <v>408012.60317021626</v>
      </c>
      <c r="U9" s="106">
        <f>Matriz_hombres!U9*'Poblacion Base'!AJ14</f>
        <v>406767.53093082341</v>
      </c>
      <c r="V9" s="106">
        <f>Matriz_hombres!V9*'Poblacion Base'!AK14</f>
        <v>405132.67256243149</v>
      </c>
      <c r="W9" s="106">
        <f>Matriz_hombres!W9*'Poblacion Base'!AL14</f>
        <v>400196.89665293938</v>
      </c>
      <c r="X9" s="106">
        <f>Matriz_hombres!X9*'Poblacion Base'!AM14</f>
        <v>391291.4613646926</v>
      </c>
      <c r="Y9" s="106">
        <f>Matriz_hombres!Y9*'Poblacion Base'!AN14</f>
        <v>380963.85172846483</v>
      </c>
      <c r="Z9" s="106">
        <f>Matriz_hombres!Z9*'Poblacion Base'!AO14</f>
        <v>370721.01118909486</v>
      </c>
      <c r="AA9" s="106">
        <f>Matriz_hombres!AA9*'Poblacion Base'!AP14</f>
        <v>360335.36450770526</v>
      </c>
      <c r="AB9" s="106">
        <f>Matriz_hombres!AB9*'Poblacion Base'!AQ14</f>
        <v>349720.67067765223</v>
      </c>
      <c r="AC9" s="106">
        <f>Matriz_hombres!AC9*'Poblacion Base'!AR14</f>
        <v>338322.43234177405</v>
      </c>
      <c r="AD9" s="106">
        <f>Matriz_hombres!AD9*'Poblacion Base'!AS14</f>
        <v>330127.94850284781</v>
      </c>
      <c r="AE9" s="106">
        <f>Matriz_hombres!AE9*'Poblacion Base'!AT14</f>
        <v>323169.98109329515</v>
      </c>
      <c r="AF9" s="106">
        <f>Matriz_hombres!AF9*'Poblacion Base'!AU14</f>
        <v>317894.3435009066</v>
      </c>
      <c r="AG9" s="106">
        <f>Matriz_hombres!AG9*'Poblacion Base'!AV14</f>
        <v>313099.17970015656</v>
      </c>
      <c r="AH9" s="106">
        <f>Matriz_hombres!AH9*'Poblacion Base'!AW14</f>
        <v>307960.74645270186</v>
      </c>
      <c r="AI9" s="106">
        <f>Matriz_hombres!AI9*'Poblacion Base'!AX14</f>
        <v>301698.66339801968</v>
      </c>
      <c r="AJ9" s="106">
        <f>Matriz_hombres!AJ9*'Poblacion Base'!AY14</f>
        <v>295139.4206596429</v>
      </c>
      <c r="AK9" s="106">
        <f>Matriz_hombres!AK9*'Poblacion Base'!AZ14</f>
        <v>286245.88874576555</v>
      </c>
      <c r="AL9" s="106">
        <f>Matriz_hombres!AL9*'Poblacion Base'!BA14</f>
        <v>276270.67736062699</v>
      </c>
      <c r="AM9" s="106">
        <f>Matriz_hombres!AM9*'Poblacion Base'!BB14</f>
        <v>264326.5704741918</v>
      </c>
      <c r="AN9" s="106">
        <f>Matriz_hombres!AN9*'Poblacion Base'!BC14</f>
        <v>254148.89055562584</v>
      </c>
      <c r="AO9" s="106">
        <f>Matriz_hombres!AO9*'Poblacion Base'!BD14</f>
        <v>241431.771452582</v>
      </c>
      <c r="AP9" s="106">
        <f>Matriz_hombres!AP9*'Poblacion Base'!BE14</f>
        <v>232428.09469495318</v>
      </c>
      <c r="AQ9" s="106">
        <f>Matriz_hombres!AQ9*'Poblacion Base'!BF14</f>
        <v>224418.24802851208</v>
      </c>
      <c r="AR9" s="106">
        <f>Matriz_hombres!AR9*'Poblacion Base'!BG14</f>
        <v>217390.16885300336</v>
      </c>
      <c r="AS9" s="106">
        <f>Matriz_hombres!AS9*'Poblacion Base'!BH14</f>
        <v>210825.00599218172</v>
      </c>
      <c r="AT9" s="106">
        <f>Matriz_hombres!AT9*'Poblacion Base'!BI14</f>
        <v>203566.5679234679</v>
      </c>
      <c r="AU9" s="106">
        <f>Matriz_hombres!AU9*'Poblacion Base'!BJ14</f>
        <v>195838.25574371155</v>
      </c>
      <c r="AV9" s="106">
        <f>Matriz_hombres!AV9*'Poblacion Base'!BK14</f>
        <v>187794.41281440062</v>
      </c>
      <c r="AW9" s="106">
        <f>Matriz_hombres!AW9*'Poblacion Base'!BL14</f>
        <v>178003.53471169854</v>
      </c>
      <c r="AX9" s="106">
        <f>Matriz_hombres!AX9*'Poblacion Base'!BM14</f>
        <v>169030.12304892871</v>
      </c>
      <c r="AY9" s="106">
        <f>Matriz_hombres!AY9*'Poblacion Base'!BN14</f>
        <v>157587.65350078931</v>
      </c>
      <c r="AZ9" s="106">
        <f>Matriz_hombres!AZ9*'Poblacion Base'!BO14</f>
        <v>146312.15124656682</v>
      </c>
      <c r="BA9" s="106">
        <f>Matriz_hombres!BA9*'Poblacion Base'!BP14</f>
        <v>135798.90938049697</v>
      </c>
      <c r="BB9" s="106">
        <f>Matriz_hombres!BB9*'Poblacion Base'!BQ14</f>
        <v>124676.70830550761</v>
      </c>
      <c r="BC9" s="106">
        <f>Matriz_hombres!BC9*'Poblacion Base'!BR14</f>
        <v>112936.01517308496</v>
      </c>
      <c r="BD9" s="106">
        <f>Matriz_hombres!BD9*'Poblacion Base'!BS14</f>
        <v>101132.14797090054</v>
      </c>
      <c r="BE9" s="106">
        <f>Matriz_hombres!BE9*'Poblacion Base'!BT14</f>
        <v>89333.964076568736</v>
      </c>
      <c r="BF9" s="106">
        <f>Matriz_hombres!BF9*'Poblacion Base'!BU14</f>
        <v>78393.770657448316</v>
      </c>
      <c r="BG9" s="106">
        <f>Matriz_hombres!BG9*'Poblacion Base'!BV14</f>
        <v>67933.313265825942</v>
      </c>
      <c r="BH9" s="106">
        <f>Matriz_hombres!BH9*'Poblacion Base'!BW14</f>
        <v>58345.224970734249</v>
      </c>
      <c r="BI9" s="106">
        <f>Matriz_hombres!BI9*'Poblacion Base'!BX14</f>
        <v>50122.008932424025</v>
      </c>
      <c r="BJ9" s="106">
        <f>Matriz_hombres!BJ9*'Poblacion Base'!BY14</f>
        <v>42770.171568622958</v>
      </c>
      <c r="BK9" s="106">
        <f>Matriz_hombres!BK9*'Poblacion Base'!BZ14</f>
        <v>37431.242347351297</v>
      </c>
      <c r="BL9" s="106">
        <f>Matriz_hombres!BL9*'Poblacion Base'!CA14</f>
        <v>32429.359614208926</v>
      </c>
      <c r="BM9" s="106">
        <f>Matriz_hombres!BM9*'Poblacion Base'!CB14</f>
        <v>27800.658505525342</v>
      </c>
      <c r="BN9" s="106">
        <f>Matriz_hombres!BN9*'Poblacion Base'!CC14</f>
        <v>23752.945180642826</v>
      </c>
      <c r="BO9" s="106">
        <f>Matriz_hombres!BO9*'Poblacion Base'!CD14</f>
        <v>19999.163581159966</v>
      </c>
      <c r="BP9" s="106">
        <f>Matriz_hombres!BP9*'Poblacion Base'!CE14</f>
        <v>17270.602440952462</v>
      </c>
      <c r="BQ9" s="106">
        <f>Matriz_hombres!BQ9*'Poblacion Base'!CF14</f>
        <v>14744.436716354256</v>
      </c>
      <c r="BR9" s="106">
        <f>Matriz_hombres!BR9*'Poblacion Base'!CG14</f>
        <v>12415.286272351295</v>
      </c>
      <c r="BS9" s="106">
        <f>Matriz_hombres!BS9*'Poblacion Base'!CH14</f>
        <v>10283.573274349535</v>
      </c>
      <c r="BT9" s="106">
        <f>Matriz_hombres!BT9*'Poblacion Base'!CI14</f>
        <v>8474.8045596290613</v>
      </c>
    </row>
    <row r="10" spans="1:72">
      <c r="A10" s="103">
        <v>2031</v>
      </c>
      <c r="B10" s="106">
        <f>Matriz_hombres!B10*'Poblacion Base'!Q15</f>
        <v>37250.072055121665</v>
      </c>
      <c r="C10" s="106">
        <f>Matriz_hombres!C10*'Poblacion Base'!R15</f>
        <v>82694.569520163655</v>
      </c>
      <c r="D10" s="106">
        <f>Matriz_hombres!D10*'Poblacion Base'!S15</f>
        <v>123424.13833454066</v>
      </c>
      <c r="E10" s="106">
        <f>Matriz_hombres!E10*'Poblacion Base'!T15</f>
        <v>202291.25722708157</v>
      </c>
      <c r="F10" s="106">
        <f>Matriz_hombres!F10*'Poblacion Base'!U15</f>
        <v>265398.24171022972</v>
      </c>
      <c r="G10" s="106">
        <f>Matriz_hombres!G10*'Poblacion Base'!V15</f>
        <v>317904.84840552602</v>
      </c>
      <c r="H10" s="106">
        <f>Matriz_hombres!H10*'Poblacion Base'!W15</f>
        <v>346300.25774016517</v>
      </c>
      <c r="I10" s="106">
        <f>Matriz_hombres!I10*'Poblacion Base'!X15</f>
        <v>372574.66087087151</v>
      </c>
      <c r="J10" s="106">
        <f>Matriz_hombres!J10*'Poblacion Base'!Y15</f>
        <v>386643.31498844962</v>
      </c>
      <c r="K10" s="106">
        <f>Matriz_hombres!K10*'Poblacion Base'!Z15</f>
        <v>400868.29019643815</v>
      </c>
      <c r="L10" s="106">
        <f>Matriz_hombres!L10*'Poblacion Base'!AA15</f>
        <v>410523.02543512243</v>
      </c>
      <c r="M10" s="106">
        <f>Matriz_hombres!M10*'Poblacion Base'!AB15</f>
        <v>412670.11033071316</v>
      </c>
      <c r="N10" s="106">
        <f>Matriz_hombres!N10*'Poblacion Base'!AC15</f>
        <v>414037.96090195148</v>
      </c>
      <c r="O10" s="106">
        <f>Matriz_hombres!O10*'Poblacion Base'!AD15</f>
        <v>415749.63473691529</v>
      </c>
      <c r="P10" s="106">
        <f>Matriz_hombres!P10*'Poblacion Base'!AE15</f>
        <v>416460.5966834703</v>
      </c>
      <c r="Q10" s="106">
        <f>Matriz_hombres!Q10*'Poblacion Base'!AF15</f>
        <v>418338.59764865681</v>
      </c>
      <c r="R10" s="106">
        <f>Matriz_hombres!R10*'Poblacion Base'!AG15</f>
        <v>415091.05587785214</v>
      </c>
      <c r="S10" s="106">
        <f>Matriz_hombres!S10*'Poblacion Base'!AH15</f>
        <v>412015.71805109014</v>
      </c>
      <c r="T10" s="106">
        <f>Matriz_hombres!T10*'Poblacion Base'!AI15</f>
        <v>409241.73712640279</v>
      </c>
      <c r="U10" s="106">
        <f>Matriz_hombres!U10*'Poblacion Base'!AJ15</f>
        <v>407416.74967595062</v>
      </c>
      <c r="V10" s="106">
        <f>Matriz_hombres!V10*'Poblacion Base'!AK15</f>
        <v>406184.1812286452</v>
      </c>
      <c r="W10" s="106">
        <f>Matriz_hombres!W10*'Poblacion Base'!AL15</f>
        <v>404318.30048701086</v>
      </c>
      <c r="X10" s="106">
        <f>Matriz_hombres!X10*'Poblacion Base'!AM15</f>
        <v>399354.04368346289</v>
      </c>
      <c r="Y10" s="106">
        <f>Matriz_hombres!Y10*'Poblacion Base'!AN15</f>
        <v>390427.71490159858</v>
      </c>
      <c r="Z10" s="106">
        <f>Matriz_hombres!Z10*'Poblacion Base'!AO15</f>
        <v>380281.00803821068</v>
      </c>
      <c r="AA10" s="106">
        <f>Matriz_hombres!AA10*'Poblacion Base'!AP15</f>
        <v>370035.26333619305</v>
      </c>
      <c r="AB10" s="106">
        <f>Matriz_hombres!AB10*'Poblacion Base'!AQ15</f>
        <v>359177.52370055212</v>
      </c>
      <c r="AC10" s="106">
        <f>Matriz_hombres!AC10*'Poblacion Base'!AR15</f>
        <v>348576.37454267452</v>
      </c>
      <c r="AD10" s="106">
        <f>Matriz_hombres!AD10*'Poblacion Base'!AS15</f>
        <v>337223.04213983798</v>
      </c>
      <c r="AE10" s="106">
        <f>Matriz_hombres!AE10*'Poblacion Base'!AT15</f>
        <v>329458.79707809642</v>
      </c>
      <c r="AF10" s="106">
        <f>Matriz_hombres!AF10*'Poblacion Base'!AU15</f>
        <v>322461.39103479852</v>
      </c>
      <c r="AG10" s="106">
        <f>Matriz_hombres!AG10*'Poblacion Base'!AV15</f>
        <v>316114.05779604299</v>
      </c>
      <c r="AH10" s="106">
        <f>Matriz_hombres!AH10*'Poblacion Base'!AW15</f>
        <v>311287.51080963068</v>
      </c>
      <c r="AI10" s="106">
        <f>Matriz_hombres!AI10*'Poblacion Base'!AX15</f>
        <v>306109.45063042099</v>
      </c>
      <c r="AJ10" s="106">
        <f>Matriz_hombres!AJ10*'Poblacion Base'!AY15</f>
        <v>299331.68647070008</v>
      </c>
      <c r="AK10" s="106">
        <f>Matriz_hombres!AK10*'Poblacion Base'!AZ15</f>
        <v>292747.37309562229</v>
      </c>
      <c r="AL10" s="106">
        <f>Matriz_hombres!AL10*'Poblacion Base'!BA15</f>
        <v>284144.29998845613</v>
      </c>
      <c r="AM10" s="106">
        <f>Matriz_hombres!AM10*'Poblacion Base'!BB15</f>
        <v>274121.12068463583</v>
      </c>
      <c r="AN10" s="106">
        <f>Matriz_hombres!AN10*'Poblacion Base'!BC15</f>
        <v>262142.71016246261</v>
      </c>
      <c r="AO10" s="106">
        <f>Matriz_hombres!AO10*'Poblacion Base'!BD15</f>
        <v>250582.03142927928</v>
      </c>
      <c r="AP10" s="106">
        <f>Matriz_hombres!AP10*'Poblacion Base'!BE15</f>
        <v>237862.21219623822</v>
      </c>
      <c r="AQ10" s="106">
        <f>Matriz_hombres!AQ10*'Poblacion Base'!BF15</f>
        <v>227429.52927031735</v>
      </c>
      <c r="AR10" s="106">
        <f>Matriz_hombres!AR10*'Poblacion Base'!BG15</f>
        <v>219350.18766156083</v>
      </c>
      <c r="AS10" s="106">
        <f>Matriz_hombres!AS10*'Poblacion Base'!BH15</f>
        <v>212237.19737937115</v>
      </c>
      <c r="AT10" s="106">
        <f>Matriz_hombres!AT10*'Poblacion Base'!BI15</f>
        <v>204189.18995681452</v>
      </c>
      <c r="AU10" s="106">
        <f>Matriz_hombres!AU10*'Poblacion Base'!BJ15</f>
        <v>196721.94596193027</v>
      </c>
      <c r="AV10" s="106">
        <f>Matriz_hombres!AV10*'Poblacion Base'!BK15</f>
        <v>188929.2700277624</v>
      </c>
      <c r="AW10" s="106">
        <f>Matriz_hombres!AW10*'Poblacion Base'!BL15</f>
        <v>180676.46915252018</v>
      </c>
      <c r="AX10" s="106">
        <f>Matriz_hombres!AX10*'Poblacion Base'!BM15</f>
        <v>170737.50796684047</v>
      </c>
      <c r="AY10" s="106">
        <f>Matriz_hombres!AY10*'Poblacion Base'!BN15</f>
        <v>160615.66064075261</v>
      </c>
      <c r="AZ10" s="106">
        <f>Matriz_hombres!AZ10*'Poblacion Base'!BO15</f>
        <v>148927.83444208259</v>
      </c>
      <c r="BA10" s="106">
        <f>Matriz_hombres!BA10*'Poblacion Base'!BP15</f>
        <v>138997.91180863554</v>
      </c>
      <c r="BB10" s="106">
        <f>Matriz_hombres!BB10*'Poblacion Base'!BQ15</f>
        <v>128365.37439591812</v>
      </c>
      <c r="BC10" s="106">
        <f>Matriz_hombres!BC10*'Poblacion Base'!BR15</f>
        <v>117176.16317764002</v>
      </c>
      <c r="BD10" s="106">
        <f>Matriz_hombres!BD10*'Poblacion Base'!BS15</f>
        <v>105562.96625784333</v>
      </c>
      <c r="BE10" s="106">
        <f>Matriz_hombres!BE10*'Poblacion Base'!BT15</f>
        <v>93798.437611649933</v>
      </c>
      <c r="BF10" s="106">
        <f>Matriz_hombres!BF10*'Poblacion Base'!BU15</f>
        <v>81983.780094602553</v>
      </c>
      <c r="BG10" s="106">
        <f>Matriz_hombres!BG10*'Poblacion Base'!BV15</f>
        <v>71163.579189273893</v>
      </c>
      <c r="BH10" s="106">
        <f>Matriz_hombres!BH10*'Poblacion Base'!BW15</f>
        <v>60882.41658072835</v>
      </c>
      <c r="BI10" s="106">
        <f>Matriz_hombres!BI10*'Poblacion Base'!BX15</f>
        <v>52529.258457954696</v>
      </c>
      <c r="BJ10" s="106">
        <f>Matriz_hombres!BJ10*'Poblacion Base'!BY15</f>
        <v>44509.623382271559</v>
      </c>
      <c r="BK10" s="106">
        <f>Matriz_hombres!BK10*'Poblacion Base'!BZ15</f>
        <v>39056.770133208265</v>
      </c>
      <c r="BL10" s="106">
        <f>Matriz_hombres!BL10*'Poblacion Base'!CA15</f>
        <v>33854.981309186747</v>
      </c>
      <c r="BM10" s="106">
        <f>Matriz_hombres!BM10*'Poblacion Base'!CB15</f>
        <v>28998.058911043587</v>
      </c>
      <c r="BN10" s="106">
        <f>Matriz_hombres!BN10*'Poblacion Base'!CC15</f>
        <v>24749.949800010472</v>
      </c>
      <c r="BO10" s="106">
        <f>Matriz_hombres!BO10*'Poblacion Base'!CD15</f>
        <v>20891.502062838055</v>
      </c>
      <c r="BP10" s="106">
        <f>Matriz_hombres!BP10*'Poblacion Base'!CE15</f>
        <v>18012.868312926261</v>
      </c>
      <c r="BQ10" s="106">
        <f>Matriz_hombres!BQ10*'Poblacion Base'!CF15</f>
        <v>15423.946130601036</v>
      </c>
      <c r="BR10" s="106">
        <f>Matriz_hombres!BR10*'Poblacion Base'!CG15</f>
        <v>13048.573031065229</v>
      </c>
      <c r="BS10" s="106">
        <f>Matriz_hombres!BS10*'Poblacion Base'!CH15</f>
        <v>10877.420832870257</v>
      </c>
      <c r="BT10" s="106">
        <f>Matriz_hombres!BT10*'Poblacion Base'!CI15</f>
        <v>8913.3502064711574</v>
      </c>
    </row>
    <row r="11" spans="1:72">
      <c r="A11" s="103">
        <v>2032</v>
      </c>
      <c r="B11" s="106">
        <f>Matriz_hombres!B11*'Poblacion Base'!Q16</f>
        <v>37107.760797860516</v>
      </c>
      <c r="C11" s="106">
        <f>Matriz_hombres!C11*'Poblacion Base'!R16</f>
        <v>82396.872516909789</v>
      </c>
      <c r="D11" s="106">
        <f>Matriz_hombres!D11*'Poblacion Base'!S16</f>
        <v>123059.39724992096</v>
      </c>
      <c r="E11" s="106">
        <f>Matriz_hombres!E11*'Poblacion Base'!T16</f>
        <v>201123.67182713779</v>
      </c>
      <c r="F11" s="106">
        <f>Matriz_hombres!F11*'Poblacion Base'!U16</f>
        <v>263493.64623430202</v>
      </c>
      <c r="G11" s="106">
        <f>Matriz_hombres!G11*'Poblacion Base'!V16</f>
        <v>314890.70331714064</v>
      </c>
      <c r="H11" s="106">
        <f>Matriz_hombres!H11*'Poblacion Base'!W16</f>
        <v>342953.35761597118</v>
      </c>
      <c r="I11" s="106">
        <f>Matriz_hombres!I11*'Poblacion Base'!X16</f>
        <v>368940.83211853669</v>
      </c>
      <c r="J11" s="106">
        <f>Matriz_hombres!J11*'Poblacion Base'!Y16</f>
        <v>382515.59769809828</v>
      </c>
      <c r="K11" s="106">
        <f>Matriz_hombres!K11*'Poblacion Base'!Z16</f>
        <v>396056.09743690933</v>
      </c>
      <c r="L11" s="106">
        <f>Matriz_hombres!L11*'Poblacion Base'!AA16</f>
        <v>409741.06188551435</v>
      </c>
      <c r="M11" s="106">
        <f>Matriz_hombres!M11*'Poblacion Base'!AB16</f>
        <v>412092.43032567843</v>
      </c>
      <c r="N11" s="106">
        <f>Matriz_hombres!N11*'Poblacion Base'!AC16</f>
        <v>414148.90775215451</v>
      </c>
      <c r="O11" s="106">
        <f>Matriz_hombres!O11*'Poblacion Base'!AD16</f>
        <v>415445.55985498882</v>
      </c>
      <c r="P11" s="106">
        <f>Matriz_hombres!P11*'Poblacion Base'!AE16</f>
        <v>415406.40144744748</v>
      </c>
      <c r="Q11" s="106">
        <f>Matriz_hombres!Q11*'Poblacion Base'!AF16</f>
        <v>416176.97991155175</v>
      </c>
      <c r="R11" s="106">
        <f>Matriz_hombres!R11*'Poblacion Base'!AG16</f>
        <v>417685.61443593056</v>
      </c>
      <c r="S11" s="106">
        <f>Matriz_hombres!S11*'Poblacion Base'!AH16</f>
        <v>414461.25953009987</v>
      </c>
      <c r="T11" s="106">
        <f>Matriz_hombres!T11*'Poblacion Base'!AI16</f>
        <v>411406.50887825212</v>
      </c>
      <c r="U11" s="106">
        <f>Matriz_hombres!U11*'Poblacion Base'!AJ16</f>
        <v>408654.42217135738</v>
      </c>
      <c r="V11" s="106">
        <f>Matriz_hombres!V11*'Poblacion Base'!AK16</f>
        <v>406842.18666194828</v>
      </c>
      <c r="W11" s="106">
        <f>Matriz_hombres!W11*'Poblacion Base'!AL16</f>
        <v>405365.19062276103</v>
      </c>
      <c r="X11" s="106">
        <f>Matriz_hombres!X11*'Poblacion Base'!AM16</f>
        <v>403466.35376397177</v>
      </c>
      <c r="Y11" s="106">
        <f>Matriz_hombres!Y11*'Poblacion Base'!AN16</f>
        <v>398475.19840446592</v>
      </c>
      <c r="Z11" s="106">
        <f>Matriz_hombres!Z11*'Poblacion Base'!AO16</f>
        <v>389769.28325998469</v>
      </c>
      <c r="AA11" s="106">
        <f>Matriz_hombres!AA11*'Poblacion Base'!AP16</f>
        <v>379613.62934520416</v>
      </c>
      <c r="AB11" s="106">
        <f>Matriz_hombres!AB11*'Poblacion Base'!AQ16</f>
        <v>368881.60691444908</v>
      </c>
      <c r="AC11" s="106">
        <f>Matriz_hombres!AC11*'Poblacion Base'!AR16</f>
        <v>358041.97626764001</v>
      </c>
      <c r="AD11" s="106">
        <f>Matriz_hombres!AD11*'Poblacion Base'!AS16</f>
        <v>347467.36411163886</v>
      </c>
      <c r="AE11" s="106">
        <f>Matriz_hombres!AE11*'Poblacion Base'!AT16</f>
        <v>336551.41254643444</v>
      </c>
      <c r="AF11" s="106">
        <f>Matriz_hombres!AF11*'Poblacion Base'!AU16</f>
        <v>328749.51220879413</v>
      </c>
      <c r="AG11" s="106">
        <f>Matriz_hombres!AG11*'Poblacion Base'!AV16</f>
        <v>320688.58278239955</v>
      </c>
      <c r="AH11" s="106">
        <f>Matriz_hombres!AH11*'Poblacion Base'!AW16</f>
        <v>314333.72657670104</v>
      </c>
      <c r="AI11" s="106">
        <f>Matriz_hombres!AI11*'Poblacion Base'!AX16</f>
        <v>309475.0298197777</v>
      </c>
      <c r="AJ11" s="106">
        <f>Matriz_hombres!AJ11*'Poblacion Base'!AY16</f>
        <v>303762.35057894792</v>
      </c>
      <c r="AK11" s="106">
        <f>Matriz_hombres!AK11*'Poblacion Base'!AZ16</f>
        <v>296961.11584182101</v>
      </c>
      <c r="AL11" s="106">
        <f>Matriz_hombres!AL11*'Poblacion Base'!BA16</f>
        <v>290624.78660668386</v>
      </c>
      <c r="AM11" s="106">
        <f>Matriz_hombres!AM11*'Poblacion Base'!BB16</f>
        <v>281961.1880166906</v>
      </c>
      <c r="AN11" s="106">
        <f>Matriz_hombres!AN11*'Poblacion Base'!BC16</f>
        <v>271879.07888921717</v>
      </c>
      <c r="AO11" s="106">
        <f>Matriz_hombres!AO11*'Poblacion Base'!BD16</f>
        <v>258496.09515243393</v>
      </c>
      <c r="AP11" s="106">
        <f>Matriz_hombres!AP11*'Poblacion Base'!BE16</f>
        <v>246904.24811417257</v>
      </c>
      <c r="AQ11" s="106">
        <f>Matriz_hombres!AQ11*'Poblacion Base'!BF16</f>
        <v>232834.87064164446</v>
      </c>
      <c r="AR11" s="106">
        <f>Matriz_hombres!AR11*'Poblacion Base'!BG16</f>
        <v>222398.52188393575</v>
      </c>
      <c r="AS11" s="106">
        <f>Matriz_hombres!AS11*'Poblacion Base'!BH16</f>
        <v>214262.3037554475</v>
      </c>
      <c r="AT11" s="106">
        <f>Matriz_hombres!AT11*'Poblacion Base'!BI16</f>
        <v>205669.2396730085</v>
      </c>
      <c r="AU11" s="106">
        <f>Matriz_hombres!AU11*'Poblacion Base'!BJ16</f>
        <v>197443.70716995932</v>
      </c>
      <c r="AV11" s="106">
        <f>Matriz_hombres!AV11*'Poblacion Base'!BK16</f>
        <v>189896.46184758996</v>
      </c>
      <c r="AW11" s="106">
        <f>Matriz_hombres!AW11*'Poblacion Base'!BL16</f>
        <v>181889.98772856381</v>
      </c>
      <c r="AX11" s="106">
        <f>Matriz_hombres!AX11*'Poblacion Base'!BM16</f>
        <v>173453.25859036113</v>
      </c>
      <c r="AY11" s="106">
        <f>Matriz_hombres!AY11*'Poblacion Base'!BN16</f>
        <v>162308.04930713124</v>
      </c>
      <c r="AZ11" s="106">
        <f>Matriz_hombres!AZ11*'Poblacion Base'!BO16</f>
        <v>151871.89863272893</v>
      </c>
      <c r="BA11" s="106">
        <f>Matriz_hombres!BA11*'Poblacion Base'!BP16</f>
        <v>141553.11827765577</v>
      </c>
      <c r="BB11" s="106">
        <f>Matriz_hombres!BB11*'Poblacion Base'!BQ16</f>
        <v>131457.27945853298</v>
      </c>
      <c r="BC11" s="106">
        <f>Matriz_hombres!BC11*'Poblacion Base'!BR16</f>
        <v>120688.5008488202</v>
      </c>
      <c r="BD11" s="106">
        <f>Matriz_hombres!BD11*'Poblacion Base'!BS16</f>
        <v>109553.79595153691</v>
      </c>
      <c r="BE11" s="106">
        <f>Matriz_hombres!BE11*'Poblacion Base'!BT16</f>
        <v>97933.082046648517</v>
      </c>
      <c r="BF11" s="106">
        <f>Matriz_hombres!BF11*'Poblacion Base'!BU16</f>
        <v>86124.261596237193</v>
      </c>
      <c r="BG11" s="106">
        <f>Matriz_hombres!BG11*'Poblacion Base'!BV16</f>
        <v>74490.084595446329</v>
      </c>
      <c r="BH11" s="106">
        <f>Matriz_hombres!BH11*'Poblacion Base'!BW16</f>
        <v>63838.154706981288</v>
      </c>
      <c r="BI11" s="106">
        <f>Matriz_hombres!BI11*'Poblacion Base'!BX16</f>
        <v>54820.23179607252</v>
      </c>
      <c r="BJ11" s="106">
        <f>Matriz_hombres!BJ11*'Poblacion Base'!BY16</f>
        <v>46648.890605033834</v>
      </c>
      <c r="BK11" s="106">
        <f>Matriz_hombres!BK11*'Poblacion Base'!BZ16</f>
        <v>40639.554997417683</v>
      </c>
      <c r="BL11" s="106">
        <f>Matriz_hombres!BL11*'Poblacion Base'!CA16</f>
        <v>35301.209138394181</v>
      </c>
      <c r="BM11" s="106">
        <f>Matriz_hombres!BM11*'Poblacion Base'!CB16</f>
        <v>30247.249167603157</v>
      </c>
      <c r="BN11" s="106">
        <f>Matriz_hombres!BN11*'Poblacion Base'!CC16</f>
        <v>25817.44101547384</v>
      </c>
      <c r="BO11" s="106">
        <f>Matriz_hombres!BO11*'Poblacion Base'!CD16</f>
        <v>21782.070865856709</v>
      </c>
      <c r="BP11" s="106">
        <f>Matriz_hombres!BP11*'Poblacion Base'!CE16</f>
        <v>18847.467762685988</v>
      </c>
      <c r="BQ11" s="106">
        <f>Matriz_hombres!BQ11*'Poblacion Base'!CF16</f>
        <v>16115.460536616694</v>
      </c>
      <c r="BR11" s="106">
        <f>Matriz_hombres!BR11*'Poblacion Base'!CG16</f>
        <v>13674.224385426394</v>
      </c>
      <c r="BS11" s="106">
        <f>Matriz_hombres!BS11*'Poblacion Base'!CH16</f>
        <v>11455.208078244803</v>
      </c>
      <c r="BT11" s="106">
        <f>Matriz_hombres!BT11*'Poblacion Base'!CI16</f>
        <v>9448.9207573311505</v>
      </c>
    </row>
    <row r="12" spans="1:72">
      <c r="A12" s="103">
        <v>2033</v>
      </c>
      <c r="B12" s="106">
        <f>Matriz_hombres!B12*'Poblacion Base'!Q17</f>
        <v>37087.950706148556</v>
      </c>
      <c r="C12" s="106">
        <f>Matriz_hombres!C12*'Poblacion Base'!R17</f>
        <v>82042.205795773771</v>
      </c>
      <c r="D12" s="106">
        <f>Matriz_hombres!D12*'Poblacion Base'!S17</f>
        <v>122459.79563992549</v>
      </c>
      <c r="E12" s="106">
        <f>Matriz_hombres!E12*'Poblacion Base'!T17</f>
        <v>200021.70171792293</v>
      </c>
      <c r="F12" s="106">
        <f>Matriz_hombres!F12*'Poblacion Base'!U17</f>
        <v>261692.65476201387</v>
      </c>
      <c r="G12" s="106">
        <f>Matriz_hombres!G12*'Poblacion Base'!V17</f>
        <v>312458.80204641086</v>
      </c>
      <c r="H12" s="106">
        <f>Matriz_hombres!H12*'Poblacion Base'!W17</f>
        <v>339736.90623908374</v>
      </c>
      <c r="I12" s="106">
        <f>Matriz_hombres!I12*'Poblacion Base'!X17</f>
        <v>365396.83304843184</v>
      </c>
      <c r="J12" s="106">
        <f>Matriz_hombres!J12*'Poblacion Base'!Y17</f>
        <v>378681.9049051709</v>
      </c>
      <c r="K12" s="106">
        <f>Matriz_hombres!K12*'Poblacion Base'!Z17</f>
        <v>391740.74151888402</v>
      </c>
      <c r="L12" s="106">
        <f>Matriz_hombres!L12*'Poblacion Base'!AA17</f>
        <v>404772.61123991688</v>
      </c>
      <c r="M12" s="106">
        <f>Matriz_hombres!M12*'Poblacion Base'!AB17</f>
        <v>411305.99962197099</v>
      </c>
      <c r="N12" s="106">
        <f>Matriz_hombres!N12*'Poblacion Base'!AC17</f>
        <v>413566.596341578</v>
      </c>
      <c r="O12" s="106">
        <f>Matriz_hombres!O12*'Poblacion Base'!AD17</f>
        <v>415529.5555614304</v>
      </c>
      <c r="P12" s="106">
        <f>Matriz_hombres!P12*'Poblacion Base'!AE17</f>
        <v>415173.04708992533</v>
      </c>
      <c r="Q12" s="106">
        <f>Matriz_hombres!Q12*'Poblacion Base'!AF17</f>
        <v>415173.64557397732</v>
      </c>
      <c r="R12" s="106">
        <f>Matriz_hombres!R12*'Poblacion Base'!AG17</f>
        <v>415572.37469251658</v>
      </c>
      <c r="S12" s="106">
        <f>Matriz_hombres!S12*'Poblacion Base'!AH17</f>
        <v>417065.0288750953</v>
      </c>
      <c r="T12" s="106">
        <f>Matriz_hombres!T12*'Poblacion Base'!AI17</f>
        <v>413857.37038971717</v>
      </c>
      <c r="U12" s="106">
        <f>Matriz_hombres!U12*'Poblacion Base'!AJ17</f>
        <v>410827.9672749801</v>
      </c>
      <c r="V12" s="106">
        <f>Matriz_hombres!V12*'Poblacion Base'!AK17</f>
        <v>408090.3400563976</v>
      </c>
      <c r="W12" s="106">
        <f>Matriz_hombres!W12*'Poblacion Base'!AL17</f>
        <v>406012.83716864453</v>
      </c>
      <c r="X12" s="106">
        <f>Matriz_hombres!X12*'Poblacion Base'!AM17</f>
        <v>404511.69926206686</v>
      </c>
      <c r="Y12" s="106">
        <f>Matriz_hombres!Y12*'Poblacion Base'!AN17</f>
        <v>402563.3331853089</v>
      </c>
      <c r="Z12" s="106">
        <f>Matriz_hombres!Z12*'Poblacion Base'!AO17</f>
        <v>397796.84909859975</v>
      </c>
      <c r="AA12" s="106">
        <f>Matriz_hombres!AA12*'Poblacion Base'!AP17</f>
        <v>389077.48820692388</v>
      </c>
      <c r="AB12" s="106">
        <f>Matriz_hombres!AB12*'Poblacion Base'!AQ17</f>
        <v>378467.87742407597</v>
      </c>
      <c r="AC12" s="106">
        <f>Matriz_hombres!AC12*'Poblacion Base'!AR17</f>
        <v>367772.6930184323</v>
      </c>
      <c r="AD12" s="106">
        <f>Matriz_hombres!AD12*'Poblacion Base'!AS17</f>
        <v>356943.89118591981</v>
      </c>
      <c r="AE12" s="106">
        <f>Matriz_hombres!AE12*'Poblacion Base'!AT17</f>
        <v>346784.97151314886</v>
      </c>
      <c r="AF12" s="106">
        <f>Matriz_hombres!AF12*'Poblacion Base'!AU17</f>
        <v>335840.50584308949</v>
      </c>
      <c r="AG12" s="106">
        <f>Matriz_hombres!AG12*'Poblacion Base'!AV17</f>
        <v>326984.203716068</v>
      </c>
      <c r="AH12" s="106">
        <f>Matriz_hombres!AH12*'Poblacion Base'!AW17</f>
        <v>318937.33193115506</v>
      </c>
      <c r="AI12" s="106">
        <f>Matriz_hombres!AI12*'Poblacion Base'!AX17</f>
        <v>312540.14989342412</v>
      </c>
      <c r="AJ12" s="106">
        <f>Matriz_hombres!AJ12*'Poblacion Base'!AY17</f>
        <v>307157.48547085916</v>
      </c>
      <c r="AK12" s="106">
        <f>Matriz_hombres!AK12*'Poblacion Base'!AZ17</f>
        <v>301397.9586665979</v>
      </c>
      <c r="AL12" s="106">
        <f>Matriz_hombres!AL12*'Poblacion Base'!BA17</f>
        <v>294832.7748571767</v>
      </c>
      <c r="AM12" s="106">
        <f>Matriz_hombres!AM12*'Poblacion Base'!BB17</f>
        <v>288417.75932535611</v>
      </c>
      <c r="AN12" s="106">
        <f>Matriz_hombres!AN12*'Poblacion Base'!BC17</f>
        <v>279686.30969212484</v>
      </c>
      <c r="AO12" s="106">
        <f>Matriz_hombres!AO12*'Poblacion Base'!BD17</f>
        <v>268107.72277479566</v>
      </c>
      <c r="AP12" s="106">
        <f>Matriz_hombres!AP12*'Poblacion Base'!BE17</f>
        <v>254725.68911324922</v>
      </c>
      <c r="AQ12" s="106">
        <f>Matriz_hombres!AQ12*'Poblacion Base'!BF17</f>
        <v>241789.68520088951</v>
      </c>
      <c r="AR12" s="106">
        <f>Matriz_hombres!AR12*'Poblacion Base'!BG17</f>
        <v>227789.51700865614</v>
      </c>
      <c r="AS12" s="106">
        <f>Matriz_hombres!AS12*'Poblacion Base'!BH17</f>
        <v>217334.30846493944</v>
      </c>
      <c r="AT12" s="106">
        <f>Matriz_hombres!AT12*'Poblacion Base'!BI17</f>
        <v>207744.25559472942</v>
      </c>
      <c r="AU12" s="106">
        <f>Matriz_hombres!AU12*'Poblacion Base'!BJ17</f>
        <v>199011.15404024825</v>
      </c>
      <c r="AV12" s="106">
        <f>Matriz_hombres!AV12*'Poblacion Base'!BK17</f>
        <v>190722.51942927478</v>
      </c>
      <c r="AW12" s="106">
        <f>Matriz_hombres!AW12*'Poblacion Base'!BL17</f>
        <v>182957.51876605814</v>
      </c>
      <c r="AX12" s="106">
        <f>Matriz_hombres!AX12*'Poblacion Base'!BM17</f>
        <v>174769.99345376575</v>
      </c>
      <c r="AY12" s="106">
        <f>Matriz_hombres!AY12*'Poblacion Base'!BN17</f>
        <v>164965.4947046208</v>
      </c>
      <c r="AZ12" s="106">
        <f>Matriz_hombres!AZ12*'Poblacion Base'!BO17</f>
        <v>153575.9335650068</v>
      </c>
      <c r="BA12" s="106">
        <f>Matriz_hombres!BA12*'Poblacion Base'!BP17</f>
        <v>144393.52837196962</v>
      </c>
      <c r="BB12" s="106">
        <f>Matriz_hombres!BB12*'Poblacion Base'!BQ17</f>
        <v>133916.34519270371</v>
      </c>
      <c r="BC12" s="106">
        <f>Matriz_hombres!BC12*'Poblacion Base'!BR17</f>
        <v>123644.15745474848</v>
      </c>
      <c r="BD12" s="106">
        <f>Matriz_hombres!BD12*'Poblacion Base'!BS17</f>
        <v>112868.37205030565</v>
      </c>
      <c r="BE12" s="106">
        <f>Matriz_hombres!BE12*'Poblacion Base'!BT17</f>
        <v>101659.31537219278</v>
      </c>
      <c r="BF12" s="106">
        <f>Matriz_hombres!BF12*'Poblacion Base'!BU17</f>
        <v>89988.590811110786</v>
      </c>
      <c r="BG12" s="106">
        <f>Matriz_hombres!BG12*'Poblacion Base'!BV17</f>
        <v>78313.146122755104</v>
      </c>
      <c r="BH12" s="106">
        <f>Matriz_hombres!BH12*'Poblacion Base'!BW17</f>
        <v>66845.953042575638</v>
      </c>
      <c r="BI12" s="106">
        <f>Matriz_hombres!BI12*'Poblacion Base'!BX17</f>
        <v>57490.411312054595</v>
      </c>
      <c r="BJ12" s="106">
        <f>Matriz_hombres!BJ12*'Poblacion Base'!BY17</f>
        <v>48687.74643048663</v>
      </c>
      <c r="BK12" s="106">
        <f>Matriz_hombres!BK12*'Poblacion Base'!BZ17</f>
        <v>42568.044392799653</v>
      </c>
      <c r="BL12" s="106">
        <f>Matriz_hombres!BL12*'Poblacion Base'!CA17</f>
        <v>36707.980246220759</v>
      </c>
      <c r="BM12" s="106">
        <f>Matriz_hombres!BM12*'Poblacion Base'!CB17</f>
        <v>31529.729128803763</v>
      </c>
      <c r="BN12" s="106">
        <f>Matriz_hombres!BN12*'Poblacion Base'!CC17</f>
        <v>26946.915428711563</v>
      </c>
      <c r="BO12" s="106">
        <f>Matriz_hombres!BO12*'Poblacion Base'!CD17</f>
        <v>22719.832854399196</v>
      </c>
      <c r="BP12" s="106">
        <f>Matriz_hombres!BP12*'Poblacion Base'!CE17</f>
        <v>19657.667238740902</v>
      </c>
      <c r="BQ12" s="106">
        <f>Matriz_hombres!BQ12*'Poblacion Base'!CF17</f>
        <v>16868.189425221881</v>
      </c>
      <c r="BR12" s="106">
        <f>Matriz_hombres!BR12*'Poblacion Base'!CG17</f>
        <v>14294.356517460987</v>
      </c>
      <c r="BS12" s="106">
        <f>Matriz_hombres!BS12*'Poblacion Base'!CH17</f>
        <v>12009.761340152672</v>
      </c>
      <c r="BT12" s="106">
        <f>Matriz_hombres!BT12*'Poblacion Base'!CI17</f>
        <v>9954.8282502899092</v>
      </c>
    </row>
    <row r="13" spans="1:72">
      <c r="A13" s="103">
        <v>2034</v>
      </c>
      <c r="B13" s="106">
        <f>Matriz_hombres!B13*'Poblacion Base'!Q18</f>
        <v>36832.7479960294</v>
      </c>
      <c r="C13" s="106">
        <f>Matriz_hombres!C13*'Poblacion Base'!R18</f>
        <v>81778.145818338773</v>
      </c>
      <c r="D13" s="106">
        <f>Matriz_hombres!D13*'Poblacion Base'!S18</f>
        <v>121881.6445284614</v>
      </c>
      <c r="E13" s="106">
        <f>Matriz_hombres!E13*'Poblacion Base'!T18</f>
        <v>198596.23274963509</v>
      </c>
      <c r="F13" s="106">
        <f>Matriz_hombres!F13*'Poblacion Base'!U18</f>
        <v>260055.4529225642</v>
      </c>
      <c r="G13" s="106">
        <f>Matriz_hombres!G13*'Poblacion Base'!V18</f>
        <v>310186.55176297639</v>
      </c>
      <c r="H13" s="106">
        <f>Matriz_hombres!H13*'Poblacion Base'!W18</f>
        <v>337181.53314936248</v>
      </c>
      <c r="I13" s="106">
        <f>Matriz_hombres!I13*'Poblacion Base'!X18</f>
        <v>362017.62826171727</v>
      </c>
      <c r="J13" s="106">
        <f>Matriz_hombres!J13*'Poblacion Base'!Y18</f>
        <v>374948.04894043144</v>
      </c>
      <c r="K13" s="106">
        <f>Matriz_hombres!K13*'Poblacion Base'!Z18</f>
        <v>387703.32573930261</v>
      </c>
      <c r="L13" s="106">
        <f>Matriz_hombres!L13*'Poblacion Base'!AA18</f>
        <v>400268.84847834939</v>
      </c>
      <c r="M13" s="106">
        <f>Matriz_hombres!M13*'Poblacion Base'!AB18</f>
        <v>406323.74941240024</v>
      </c>
      <c r="N13" s="106">
        <f>Matriz_hombres!N13*'Poblacion Base'!AC18</f>
        <v>412749.46748125128</v>
      </c>
      <c r="O13" s="106">
        <f>Matriz_hombres!O13*'Poblacion Base'!AD18</f>
        <v>414945.29566106369</v>
      </c>
      <c r="P13" s="106">
        <f>Matriz_hombres!P13*'Poblacion Base'!AE18</f>
        <v>415327.5902004934</v>
      </c>
      <c r="Q13" s="106">
        <f>Matriz_hombres!Q13*'Poblacion Base'!AF18</f>
        <v>414989.09351061709</v>
      </c>
      <c r="R13" s="106">
        <f>Matriz_hombres!R13*'Poblacion Base'!AG18</f>
        <v>414585.1819271163</v>
      </c>
      <c r="S13" s="106">
        <f>Matriz_hombres!S13*'Poblacion Base'!AH18</f>
        <v>414995.66881546477</v>
      </c>
      <c r="T13" s="106">
        <f>Matriz_hombres!T13*'Poblacion Base'!AI18</f>
        <v>416474.17307693051</v>
      </c>
      <c r="U13" s="106">
        <f>Matriz_hombres!U13*'Poblacion Base'!AJ18</f>
        <v>413284.21089653816</v>
      </c>
      <c r="V13" s="106">
        <f>Matriz_hombres!V13*'Poblacion Base'!AK18</f>
        <v>410261.44932512991</v>
      </c>
      <c r="W13" s="106">
        <f>Matriz_hombres!W13*'Poblacion Base'!AL18</f>
        <v>407248.24581535865</v>
      </c>
      <c r="X13" s="106">
        <f>Matriz_hombres!X13*'Poblacion Base'!AM18</f>
        <v>405130.54855080676</v>
      </c>
      <c r="Y13" s="106">
        <f>Matriz_hombres!Y13*'Poblacion Base'!AN18</f>
        <v>403607.39839793788</v>
      </c>
      <c r="Z13" s="106">
        <f>Matriz_hombres!Z13*'Poblacion Base'!AO18</f>
        <v>401922.22527409729</v>
      </c>
      <c r="AA13" s="106">
        <f>Matriz_hombres!AA13*'Poblacion Base'!AP18</f>
        <v>397135.69627328851</v>
      </c>
      <c r="AB13" s="106">
        <f>Matriz_hombres!AB13*'Poblacion Base'!AQ18</f>
        <v>387962.28416970943</v>
      </c>
      <c r="AC13" s="106">
        <f>Matriz_hombres!AC13*'Poblacion Base'!AR18</f>
        <v>377370.93684880371</v>
      </c>
      <c r="AD13" s="106">
        <f>Matriz_hombres!AD13*'Poblacion Base'!AS18</f>
        <v>366680.84554608318</v>
      </c>
      <c r="AE13" s="106">
        <f>Matriz_hombres!AE13*'Poblacion Base'!AT18</f>
        <v>356258.05465124996</v>
      </c>
      <c r="AF13" s="106">
        <f>Matriz_hombres!AF13*'Poblacion Base'!AU18</f>
        <v>346057.58175542823</v>
      </c>
      <c r="AG13" s="106">
        <f>Matriz_hombres!AG13*'Poblacion Base'!AV18</f>
        <v>334077.51138468954</v>
      </c>
      <c r="AH13" s="106">
        <f>Matriz_hombres!AH13*'Poblacion Base'!AW18</f>
        <v>325216.35449066927</v>
      </c>
      <c r="AI13" s="106">
        <f>Matriz_hombres!AI13*'Poblacion Base'!AX18</f>
        <v>317145.48814668355</v>
      </c>
      <c r="AJ13" s="106">
        <f>Matriz_hombres!AJ13*'Poblacion Base'!AY18</f>
        <v>310260.06318064209</v>
      </c>
      <c r="AK13" s="106">
        <f>Matriz_hombres!AK13*'Poblacion Base'!AZ18</f>
        <v>304823.85860508285</v>
      </c>
      <c r="AL13" s="106">
        <f>Matriz_hombres!AL13*'Poblacion Base'!BA18</f>
        <v>299258.85994750116</v>
      </c>
      <c r="AM13" s="106">
        <f>Matriz_hombres!AM13*'Poblacion Base'!BB18</f>
        <v>292623.4131767315</v>
      </c>
      <c r="AN13" s="106">
        <f>Matriz_hombres!AN13*'Poblacion Base'!BC18</f>
        <v>286114.23199861404</v>
      </c>
      <c r="AO13" s="106">
        <f>Matriz_hombres!AO13*'Poblacion Base'!BD18</f>
        <v>275859.82556248188</v>
      </c>
      <c r="AP13" s="106">
        <f>Matriz_hombres!AP13*'Poblacion Base'!BE18</f>
        <v>264246.61968022847</v>
      </c>
      <c r="AQ13" s="106">
        <f>Matriz_hombres!AQ13*'Poblacion Base'!BF18</f>
        <v>249563.67422506851</v>
      </c>
      <c r="AR13" s="106">
        <f>Matriz_hombres!AR13*'Poblacion Base'!BG18</f>
        <v>236643.24663226493</v>
      </c>
      <c r="AS13" s="106">
        <f>Matriz_hombres!AS13*'Poblacion Base'!BH18</f>
        <v>222716.42332169015</v>
      </c>
      <c r="AT13" s="106">
        <f>Matriz_hombres!AT13*'Poblacion Base'!BI18</f>
        <v>210868.61346593677</v>
      </c>
      <c r="AU13" s="106">
        <f>Matriz_hombres!AU13*'Poblacion Base'!BJ18</f>
        <v>201170.32672785365</v>
      </c>
      <c r="AV13" s="106">
        <f>Matriz_hombres!AV13*'Poblacion Base'!BK18</f>
        <v>192347.32460879878</v>
      </c>
      <c r="AW13" s="106">
        <f>Matriz_hombres!AW13*'Poblacion Base'!BL18</f>
        <v>183871.55306821759</v>
      </c>
      <c r="AX13" s="106">
        <f>Matriz_hombres!AX13*'Poblacion Base'!BM18</f>
        <v>175917.75759971919</v>
      </c>
      <c r="AY13" s="106">
        <f>Matriz_hombres!AY13*'Poblacion Base'!BN18</f>
        <v>166296.50017883466</v>
      </c>
      <c r="AZ13" s="106">
        <f>Matriz_hombres!AZ13*'Poblacion Base'!BO18</f>
        <v>156151.61198897578</v>
      </c>
      <c r="BA13" s="106">
        <f>Matriz_hombres!BA13*'Poblacion Base'!BP18</f>
        <v>146077.26374304609</v>
      </c>
      <c r="BB13" s="106">
        <f>Matriz_hombres!BB13*'Poblacion Base'!BQ18</f>
        <v>136668.45255098896</v>
      </c>
      <c r="BC13" s="106">
        <f>Matriz_hombres!BC13*'Poblacion Base'!BR18</f>
        <v>126027.49606045528</v>
      </c>
      <c r="BD13" s="106">
        <f>Matriz_hombres!BD13*'Poblacion Base'!BS18</f>
        <v>115678.59639886032</v>
      </c>
      <c r="BE13" s="106">
        <f>Matriz_hombres!BE13*'Poblacion Base'!BT18</f>
        <v>104781.04155876613</v>
      </c>
      <c r="BF13" s="106">
        <f>Matriz_hombres!BF13*'Poblacion Base'!BU18</f>
        <v>93482.044273982101</v>
      </c>
      <c r="BG13" s="106">
        <f>Matriz_hombres!BG13*'Poblacion Base'!BV18</f>
        <v>81876.182061531857</v>
      </c>
      <c r="BH13" s="106">
        <f>Matriz_hombres!BH13*'Poblacion Base'!BW18</f>
        <v>70342.779199987766</v>
      </c>
      <c r="BI13" s="106">
        <f>Matriz_hombres!BI13*'Poblacion Base'!BX18</f>
        <v>60224.9384742029</v>
      </c>
      <c r="BJ13" s="106">
        <f>Matriz_hombres!BJ13*'Poblacion Base'!BY18</f>
        <v>51061.496697185212</v>
      </c>
      <c r="BK13" s="106">
        <f>Matriz_hombres!BK13*'Poblacion Base'!BZ18</f>
        <v>44423.238903929414</v>
      </c>
      <c r="BL13" s="106">
        <f>Matriz_hombres!BL13*'Poblacion Base'!CA18</f>
        <v>38443.434885307171</v>
      </c>
      <c r="BM13" s="106">
        <f>Matriz_hombres!BM13*'Poblacion Base'!CB18</f>
        <v>32760.646695055399</v>
      </c>
      <c r="BN13" s="106">
        <f>Matriz_hombres!BN13*'Poblacion Base'!CC18</f>
        <v>28088.908026165867</v>
      </c>
      <c r="BO13" s="106">
        <f>Matriz_hombres!BO13*'Poblacion Base'!CD18</f>
        <v>23699.73763334626</v>
      </c>
      <c r="BP13" s="106">
        <f>Matriz_hombres!BP13*'Poblacion Base'!CE18</f>
        <v>20524.191435401473</v>
      </c>
      <c r="BQ13" s="106">
        <f>Matriz_hombres!BQ13*'Poblacion Base'!CF18</f>
        <v>17611.046422446645</v>
      </c>
      <c r="BR13" s="106">
        <f>Matriz_hombres!BR13*'Poblacion Base'!CG18</f>
        <v>14978.918047807469</v>
      </c>
      <c r="BS13" s="106">
        <f>Matriz_hombres!BS13*'Poblacion Base'!CH18</f>
        <v>12568.883283096713</v>
      </c>
      <c r="BT13" s="106">
        <f>Matriz_hombres!BT13*'Poblacion Base'!CI18</f>
        <v>10449.498002269647</v>
      </c>
    </row>
    <row r="14" spans="1:72">
      <c r="A14" s="103">
        <v>2035</v>
      </c>
      <c r="B14" s="106">
        <f>Matriz_hombres!B14*'Poblacion Base'!Q19</f>
        <v>36846.379743066325</v>
      </c>
      <c r="C14" s="106">
        <f>Matriz_hombres!C14*'Poblacion Base'!R19</f>
        <v>81072.182820986345</v>
      </c>
      <c r="D14" s="106">
        <f>Matriz_hombres!D14*'Poblacion Base'!S19</f>
        <v>121440.35495173125</v>
      </c>
      <c r="E14" s="106">
        <f>Matriz_hombres!E14*'Poblacion Base'!T19</f>
        <v>197167.79055406657</v>
      </c>
      <c r="F14" s="106">
        <f>Matriz_hombres!F14*'Poblacion Base'!U19</f>
        <v>257937.94443948852</v>
      </c>
      <c r="G14" s="106">
        <f>Matriz_hombres!G14*'Poblacion Base'!V19</f>
        <v>308079.96723209025</v>
      </c>
      <c r="H14" s="106">
        <f>Matriz_hombres!H14*'Poblacion Base'!W19</f>
        <v>334764.03545530507</v>
      </c>
      <c r="I14" s="106">
        <f>Matriz_hombres!I14*'Poblacion Base'!X19</f>
        <v>359342.23264208279</v>
      </c>
      <c r="J14" s="106">
        <f>Matriz_hombres!J14*'Poblacion Base'!Y19</f>
        <v>371353.12348930509</v>
      </c>
      <c r="K14" s="106">
        <f>Matriz_hombres!K14*'Poblacion Base'!Z19</f>
        <v>383771.36595519556</v>
      </c>
      <c r="L14" s="106">
        <f>Matriz_hombres!L14*'Poblacion Base'!AA19</f>
        <v>396072.49382839538</v>
      </c>
      <c r="M14" s="106">
        <f>Matriz_hombres!M14*'Poblacion Base'!AB19</f>
        <v>401786.12348969502</v>
      </c>
      <c r="N14" s="106">
        <f>Matriz_hombres!N14*'Poblacion Base'!AC19</f>
        <v>407762.11689717398</v>
      </c>
      <c r="O14" s="106">
        <f>Matriz_hombres!O14*'Poblacion Base'!AD19</f>
        <v>414122.87707335624</v>
      </c>
      <c r="P14" s="106">
        <f>Matriz_hombres!P14*'Poblacion Base'!AE19</f>
        <v>414797.4703407702</v>
      </c>
      <c r="Q14" s="106">
        <f>Matriz_hombres!Q14*'Poblacion Base'!AF19</f>
        <v>415235.38546524517</v>
      </c>
      <c r="R14" s="106">
        <f>Matriz_hombres!R14*'Poblacion Base'!AG19</f>
        <v>414446.28821973765</v>
      </c>
      <c r="S14" s="106">
        <f>Matriz_hombres!S14*'Poblacion Base'!AH19</f>
        <v>414042.80464605149</v>
      </c>
      <c r="T14" s="106">
        <f>Matriz_hombres!T14*'Poblacion Base'!AI19</f>
        <v>414465.09864275332</v>
      </c>
      <c r="U14" s="106">
        <f>Matriz_hombres!U14*'Poblacion Base'!AJ19</f>
        <v>415932.31163797592</v>
      </c>
      <c r="V14" s="106">
        <f>Matriz_hombres!V14*'Poblacion Base'!AK19</f>
        <v>412754.29066947778</v>
      </c>
      <c r="W14" s="106">
        <f>Matriz_hombres!W14*'Poblacion Base'!AL19</f>
        <v>409404.25978145259</v>
      </c>
      <c r="X14" s="106">
        <f>Matriz_hombres!X14*'Poblacion Base'!AM19</f>
        <v>406348.74876094551</v>
      </c>
      <c r="Y14" s="106">
        <f>Matriz_hombres!Y14*'Poblacion Base'!AN19</f>
        <v>404210.00209338969</v>
      </c>
      <c r="Z14" s="106">
        <f>Matriz_hombres!Z14*'Poblacion Base'!AO19</f>
        <v>402965.9672435472</v>
      </c>
      <c r="AA14" s="106">
        <f>Matriz_hombres!AA14*'Poblacion Base'!AP19</f>
        <v>401253.77749923157</v>
      </c>
      <c r="AB14" s="106">
        <f>Matriz_hombres!AB14*'Poblacion Base'!AQ19</f>
        <v>396041.92706554546</v>
      </c>
      <c r="AC14" s="106">
        <f>Matriz_hombres!AC14*'Poblacion Base'!AR19</f>
        <v>386878.22065247881</v>
      </c>
      <c r="AD14" s="106">
        <f>Matriz_hombres!AD14*'Poblacion Base'!AS19</f>
        <v>376310.09557959309</v>
      </c>
      <c r="AE14" s="106">
        <f>Matriz_hombres!AE14*'Poblacion Base'!AT19</f>
        <v>366011.33841845399</v>
      </c>
      <c r="AF14" s="106">
        <f>Matriz_hombres!AF14*'Poblacion Base'!AU19</f>
        <v>355548.90107357141</v>
      </c>
      <c r="AG14" s="106">
        <f>Matriz_hombres!AG14*'Poblacion Base'!AV19</f>
        <v>344298.74741973763</v>
      </c>
      <c r="AH14" s="106">
        <f>Matriz_hombres!AH14*'Poblacion Base'!AW19</f>
        <v>332319.41141681519</v>
      </c>
      <c r="AI14" s="106">
        <f>Matriz_hombres!AI14*'Poblacion Base'!AX19</f>
        <v>323445.32509916456</v>
      </c>
      <c r="AJ14" s="106">
        <f>Matriz_hombres!AJ14*'Poblacion Base'!AY19</f>
        <v>314865.62260121386</v>
      </c>
      <c r="AK14" s="106">
        <f>Matriz_hombres!AK14*'Poblacion Base'!AZ19</f>
        <v>307963.17106213782</v>
      </c>
      <c r="AL14" s="106">
        <f>Matriz_hombres!AL14*'Poblacion Base'!BA19</f>
        <v>302686.40914304019</v>
      </c>
      <c r="AM14" s="106">
        <f>Matriz_hombres!AM14*'Poblacion Base'!BB19</f>
        <v>297033.08448010427</v>
      </c>
      <c r="AN14" s="106">
        <f>Matriz_hombres!AN14*'Poblacion Base'!BC19</f>
        <v>290312.75133757904</v>
      </c>
      <c r="AO14" s="106">
        <f>Matriz_hombres!AO14*'Poblacion Base'!BD19</f>
        <v>282243.64323121507</v>
      </c>
      <c r="AP14" s="106">
        <f>Matriz_hombres!AP14*'Poblacion Base'!BE19</f>
        <v>271923.34470687842</v>
      </c>
      <c r="AQ14" s="106">
        <f>Matriz_hombres!AQ14*'Poblacion Base'!BF19</f>
        <v>258984.41723825192</v>
      </c>
      <c r="AR14" s="106">
        <f>Matriz_hombres!AR14*'Poblacion Base'!BG19</f>
        <v>244369.9332364857</v>
      </c>
      <c r="AS14" s="106">
        <f>Matriz_hombres!AS14*'Poblacion Base'!BH19</f>
        <v>231484.78258320998</v>
      </c>
      <c r="AT14" s="106">
        <f>Matriz_hombres!AT14*'Poblacion Base'!BI19</f>
        <v>216200.22921716247</v>
      </c>
      <c r="AU14" s="106">
        <f>Matriz_hombres!AU14*'Poblacion Base'!BJ19</f>
        <v>204317.88349617895</v>
      </c>
      <c r="AV14" s="106">
        <f>Matriz_hombres!AV14*'Poblacion Base'!BK19</f>
        <v>194544.39400544553</v>
      </c>
      <c r="AW14" s="106">
        <f>Matriz_hombres!AW14*'Poblacion Base'!BL19</f>
        <v>185567.32224223725</v>
      </c>
      <c r="AX14" s="106">
        <f>Matriz_hombres!AX14*'Poblacion Base'!BM19</f>
        <v>176941.79616341239</v>
      </c>
      <c r="AY14" s="106">
        <f>Matriz_hombres!AY14*'Poblacion Base'!BN19</f>
        <v>167465.5791919207</v>
      </c>
      <c r="AZ14" s="106">
        <f>Matriz_hombres!AZ14*'Poblacion Base'!BO19</f>
        <v>157488.59027963583</v>
      </c>
      <c r="BA14" s="106">
        <f>Matriz_hombres!BA14*'Poblacion Base'!BP19</f>
        <v>148587.24465529225</v>
      </c>
      <c r="BB14" s="106">
        <f>Matriz_hombres!BB14*'Poblacion Base'!BQ19</f>
        <v>138308.94983356807</v>
      </c>
      <c r="BC14" s="106">
        <f>Matriz_hombres!BC14*'Poblacion Base'!BR19</f>
        <v>128666.62753438368</v>
      </c>
      <c r="BD14" s="106">
        <f>Matriz_hombres!BD14*'Poblacion Base'!BS19</f>
        <v>117935.58155507637</v>
      </c>
      <c r="BE14" s="106">
        <f>Matriz_hombres!BE14*'Poblacion Base'!BT19</f>
        <v>107417.23940463099</v>
      </c>
      <c r="BF14" s="106">
        <f>Matriz_hombres!BF14*'Poblacion Base'!BU19</f>
        <v>96400.035057123721</v>
      </c>
      <c r="BG14" s="106">
        <f>Matriz_hombres!BG14*'Poblacion Base'!BV19</f>
        <v>85099.924686540995</v>
      </c>
      <c r="BH14" s="106">
        <f>Matriz_hombres!BH14*'Poblacion Base'!BW19</f>
        <v>73612.527244552824</v>
      </c>
      <c r="BI14" s="106">
        <f>Matriz_hombres!BI14*'Poblacion Base'!BX19</f>
        <v>63383.245292090782</v>
      </c>
      <c r="BJ14" s="106">
        <f>Matriz_hombres!BJ14*'Poblacion Base'!BY19</f>
        <v>53518.034989513493</v>
      </c>
      <c r="BK14" s="106">
        <f>Matriz_hombres!BK14*'Poblacion Base'!BZ19</f>
        <v>46564.346414765336</v>
      </c>
      <c r="BL14" s="106">
        <f>Matriz_hombres!BL14*'Poblacion Base'!CA19</f>
        <v>40094.49798351714</v>
      </c>
      <c r="BM14" s="106">
        <f>Matriz_hombres!BM14*'Poblacion Base'!CB19</f>
        <v>34280.897749379488</v>
      </c>
      <c r="BN14" s="106">
        <f>Matriz_hombres!BN14*'Poblacion Base'!CC19</f>
        <v>29184.940566686786</v>
      </c>
      <c r="BO14" s="106">
        <f>Matriz_hombres!BO14*'Poblacion Base'!CD19</f>
        <v>24718.701664419532</v>
      </c>
      <c r="BP14" s="106">
        <f>Matriz_hombres!BP14*'Poblacion Base'!CE19</f>
        <v>21444.057715219398</v>
      </c>
      <c r="BQ14" s="106">
        <f>Matriz_hombres!BQ14*'Poblacion Base'!CF19</f>
        <v>18419.083225814025</v>
      </c>
      <c r="BR14" s="106">
        <f>Matriz_hombres!BR14*'Poblacion Base'!CG19</f>
        <v>15665.656146988895</v>
      </c>
      <c r="BS14" s="106">
        <f>Matriz_hombres!BS14*'Poblacion Base'!CH19</f>
        <v>13197.018241214881</v>
      </c>
      <c r="BT14" s="106">
        <f>Matriz_hombres!BT14*'Poblacion Base'!CI19</f>
        <v>10959.241961199685</v>
      </c>
    </row>
    <row r="15" spans="1:72">
      <c r="A15" s="103">
        <v>2036</v>
      </c>
      <c r="B15" s="106">
        <f>Matriz_hombres!B15*'Poblacion Base'!Q20</f>
        <v>36519.647657516653</v>
      </c>
      <c r="C15" s="106">
        <f>Matriz_hombres!C15*'Poblacion Base'!R20</f>
        <v>81063.322577545201</v>
      </c>
      <c r="D15" s="106">
        <f>Matriz_hombres!D15*'Poblacion Base'!S20</f>
        <v>120241.27230594624</v>
      </c>
      <c r="E15" s="106">
        <f>Matriz_hombres!E15*'Poblacion Base'!T20</f>
        <v>196018.39338640467</v>
      </c>
      <c r="F15" s="106">
        <f>Matriz_hombres!F15*'Poblacion Base'!U20</f>
        <v>255881.7707602086</v>
      </c>
      <c r="G15" s="106">
        <f>Matriz_hombres!G15*'Poblacion Base'!V20</f>
        <v>305442.1396100655</v>
      </c>
      <c r="H15" s="106">
        <f>Matriz_hombres!H15*'Poblacion Base'!W20</f>
        <v>332557.46312910365</v>
      </c>
      <c r="I15" s="106">
        <f>Matriz_hombres!I15*'Poblacion Base'!X20</f>
        <v>356782.38926111185</v>
      </c>
      <c r="J15" s="106">
        <f>Matriz_hombres!J15*'Poblacion Base'!Y20</f>
        <v>368482.85659835488</v>
      </c>
      <c r="K15" s="106">
        <f>Matriz_hombres!K15*'Poblacion Base'!Z20</f>
        <v>380015.31193254405</v>
      </c>
      <c r="L15" s="106">
        <f>Matriz_hombres!L15*'Poblacion Base'!AA20</f>
        <v>391981.07902734878</v>
      </c>
      <c r="M15" s="106">
        <f>Matriz_hombres!M15*'Poblacion Base'!AB20</f>
        <v>397535.73388646432</v>
      </c>
      <c r="N15" s="106">
        <f>Matriz_hombres!N15*'Poblacion Base'!AC20</f>
        <v>403195.14037730673</v>
      </c>
      <c r="O15" s="106">
        <f>Matriz_hombres!O15*'Poblacion Base'!AD20</f>
        <v>409130.30022476387</v>
      </c>
      <c r="P15" s="106">
        <f>Matriz_hombres!P15*'Poblacion Base'!AE20</f>
        <v>414067.76639189542</v>
      </c>
      <c r="Q15" s="106">
        <f>Matriz_hombres!Q15*'Poblacion Base'!AF20</f>
        <v>414779.71683987963</v>
      </c>
      <c r="R15" s="106">
        <f>Matriz_hombres!R15*'Poblacion Base'!AG20</f>
        <v>414694.02594446053</v>
      </c>
      <c r="S15" s="106">
        <f>Matriz_hombres!S15*'Poblacion Base'!AH20</f>
        <v>413901.14974728564</v>
      </c>
      <c r="T15" s="106">
        <f>Matriz_hombres!T15*'Poblacion Base'!AI20</f>
        <v>413505.6533068897</v>
      </c>
      <c r="U15" s="106">
        <f>Matriz_hombres!U15*'Poblacion Base'!AJ20</f>
        <v>413938.81607494241</v>
      </c>
      <c r="V15" s="106">
        <f>Matriz_hombres!V15*'Poblacion Base'!AK20</f>
        <v>415388.96968972776</v>
      </c>
      <c r="W15" s="106">
        <f>Matriz_hombres!W15*'Poblacion Base'!AL20</f>
        <v>411852.77241651964</v>
      </c>
      <c r="X15" s="106">
        <f>Matriz_hombres!X15*'Poblacion Base'!AM20</f>
        <v>408487.85016835755</v>
      </c>
      <c r="Y15" s="106">
        <f>Matriz_hombres!Y15*'Poblacion Base'!AN20</f>
        <v>405416.80796281394</v>
      </c>
      <c r="Z15" s="106">
        <f>Matriz_hombres!Z15*'Poblacion Base'!AO20</f>
        <v>403598.56794785819</v>
      </c>
      <c r="AA15" s="106">
        <f>Matriz_hombres!AA15*'Poblacion Base'!AP20</f>
        <v>402341.01454908459</v>
      </c>
      <c r="AB15" s="106">
        <f>Matriz_hombres!AB15*'Poblacion Base'!AQ20</f>
        <v>400196.1154603489</v>
      </c>
      <c r="AC15" s="106">
        <f>Matriz_hombres!AC15*'Poblacion Base'!AR20</f>
        <v>394974.28385800915</v>
      </c>
      <c r="AD15" s="106">
        <f>Matriz_hombres!AD15*'Poblacion Base'!AS20</f>
        <v>385831.44813095604</v>
      </c>
      <c r="AE15" s="106">
        <f>Matriz_hombres!AE15*'Poblacion Base'!AT20</f>
        <v>375615.54147948179</v>
      </c>
      <c r="AF15" s="106">
        <f>Matriz_hombres!AF15*'Poblacion Base'!AU20</f>
        <v>365276.95779332577</v>
      </c>
      <c r="AG15" s="106">
        <f>Matriz_hombres!AG15*'Poblacion Base'!AV20</f>
        <v>353760.41038751719</v>
      </c>
      <c r="AH15" s="106">
        <f>Matriz_hombres!AH15*'Poblacion Base'!AW20</f>
        <v>342522.11413355178</v>
      </c>
      <c r="AI15" s="106">
        <f>Matriz_hombres!AI15*'Poblacion Base'!AX20</f>
        <v>330545.62559987779</v>
      </c>
      <c r="AJ15" s="106">
        <f>Matriz_hombres!AJ15*'Poblacion Base'!AY20</f>
        <v>321175.16562930925</v>
      </c>
      <c r="AK15" s="106">
        <f>Matriz_hombres!AK15*'Poblacion Base'!AZ20</f>
        <v>312596.09101031505</v>
      </c>
      <c r="AL15" s="106">
        <f>Matriz_hombres!AL15*'Poblacion Base'!BA20</f>
        <v>305817.08959688479</v>
      </c>
      <c r="AM15" s="106">
        <f>Matriz_hombres!AM15*'Poblacion Base'!BB20</f>
        <v>300460.22033326043</v>
      </c>
      <c r="AN15" s="106">
        <f>Matriz_hombres!AN15*'Poblacion Base'!BC20</f>
        <v>294713.99021837348</v>
      </c>
      <c r="AO15" s="106">
        <f>Matriz_hombres!AO15*'Poblacion Base'!BD20</f>
        <v>286399.75272703794</v>
      </c>
      <c r="AP15" s="106">
        <f>Matriz_hombres!AP15*'Poblacion Base'!BE20</f>
        <v>278232.78186460433</v>
      </c>
      <c r="AQ15" s="106">
        <f>Matriz_hombres!AQ15*'Poblacion Base'!BF20</f>
        <v>266629.00435525662</v>
      </c>
      <c r="AR15" s="106">
        <f>Matriz_hombres!AR15*'Poblacion Base'!BG20</f>
        <v>253715.60160259614</v>
      </c>
      <c r="AS15" s="106">
        <f>Matriz_hombres!AS15*'Poblacion Base'!BH20</f>
        <v>239163.0738767552</v>
      </c>
      <c r="AT15" s="106">
        <f>Matriz_hombres!AT15*'Poblacion Base'!BI20</f>
        <v>224847.49602380465</v>
      </c>
      <c r="AU15" s="106">
        <f>Matriz_hombres!AU15*'Poblacion Base'!BJ20</f>
        <v>209622.14976959673</v>
      </c>
      <c r="AV15" s="106">
        <f>Matriz_hombres!AV15*'Poblacion Base'!BK20</f>
        <v>197709.67823010407</v>
      </c>
      <c r="AW15" s="106">
        <f>Matriz_hombres!AW15*'Poblacion Base'!BL20</f>
        <v>187805.64777785557</v>
      </c>
      <c r="AX15" s="106">
        <f>Matriz_hombres!AX15*'Poblacion Base'!BM20</f>
        <v>178696.42453431041</v>
      </c>
      <c r="AY15" s="106">
        <f>Matriz_hombres!AY15*'Poblacion Base'!BN20</f>
        <v>168513.09288259308</v>
      </c>
      <c r="AZ15" s="106">
        <f>Matriz_hombres!AZ15*'Poblacion Base'!BO20</f>
        <v>158694.71350849373</v>
      </c>
      <c r="BA15" s="106">
        <f>Matriz_hombres!BA15*'Poblacion Base'!BP20</f>
        <v>149903.10479256706</v>
      </c>
      <c r="BB15" s="106">
        <f>Matriz_hombres!BB15*'Poblacion Base'!BQ20</f>
        <v>140749.45331718528</v>
      </c>
      <c r="BC15" s="106">
        <f>Matriz_hombres!BC15*'Poblacion Base'!BR20</f>
        <v>130279.4762942565</v>
      </c>
      <c r="BD15" s="106">
        <f>Matriz_hombres!BD15*'Poblacion Base'!BS20</f>
        <v>120447.41963624411</v>
      </c>
      <c r="BE15" s="106">
        <f>Matriz_hombres!BE15*'Poblacion Base'!BT20</f>
        <v>109539.66513788588</v>
      </c>
      <c r="BF15" s="106">
        <f>Matriz_hombres!BF15*'Poblacion Base'!BU20</f>
        <v>98896.742276377365</v>
      </c>
      <c r="BG15" s="106">
        <f>Matriz_hombres!BG15*'Poblacion Base'!BV20</f>
        <v>87825.577196577331</v>
      </c>
      <c r="BH15" s="106">
        <f>Matriz_hombres!BH15*'Poblacion Base'!BW20</f>
        <v>76559.389807397936</v>
      </c>
      <c r="BI15" s="106">
        <f>Matriz_hombres!BI15*'Poblacion Base'!BX20</f>
        <v>66338.299560788728</v>
      </c>
      <c r="BJ15" s="106">
        <f>Matriz_hombres!BJ15*'Poblacion Base'!BY20</f>
        <v>56328.075022832454</v>
      </c>
      <c r="BK15" s="106">
        <f>Matriz_hombres!BK15*'Poblacion Base'!BZ20</f>
        <v>48782.148996886513</v>
      </c>
      <c r="BL15" s="106">
        <f>Matriz_hombres!BL15*'Poblacion Base'!CA20</f>
        <v>42017.951916437363</v>
      </c>
      <c r="BM15" s="106">
        <f>Matriz_hombres!BM15*'Poblacion Base'!CB20</f>
        <v>35724.092261052916</v>
      </c>
      <c r="BN15" s="106">
        <f>Matriz_hombres!BN15*'Poblacion Base'!CC20</f>
        <v>30541.102391542285</v>
      </c>
      <c r="BO15" s="106">
        <f>Matriz_hombres!BO15*'Poblacion Base'!CD20</f>
        <v>25681.544871220223</v>
      </c>
      <c r="BP15" s="106">
        <f>Matriz_hombres!BP15*'Poblacion Base'!CE20</f>
        <v>22372.839790037237</v>
      </c>
      <c r="BQ15" s="106">
        <f>Matriz_hombres!BQ15*'Poblacion Base'!CF20</f>
        <v>19251.628576639247</v>
      </c>
      <c r="BR15" s="106">
        <f>Matriz_hombres!BR15*'Poblacion Base'!CG20</f>
        <v>16391.708517950246</v>
      </c>
      <c r="BS15" s="106">
        <f>Matriz_hombres!BS15*'Poblacion Base'!CH20</f>
        <v>13806.853055265039</v>
      </c>
      <c r="BT15" s="106">
        <f>Matriz_hombres!BT15*'Poblacion Base'!CI20</f>
        <v>11511.570415964356</v>
      </c>
    </row>
    <row r="16" spans="1:72">
      <c r="A16" s="103">
        <v>2037</v>
      </c>
      <c r="B16" s="106">
        <f>Matriz_hombres!B16*'Poblacion Base'!Q21</f>
        <v>36321.122975938139</v>
      </c>
      <c r="C16" s="106">
        <f>Matriz_hombres!C16*'Poblacion Base'!R21</f>
        <v>80207.31240532457</v>
      </c>
      <c r="D16" s="106">
        <f>Matriz_hombres!D16*'Poblacion Base'!S21</f>
        <v>120243.4671385571</v>
      </c>
      <c r="E16" s="106">
        <f>Matriz_hombres!E16*'Poblacion Base'!T21</f>
        <v>193614.94811058181</v>
      </c>
      <c r="F16" s="106">
        <f>Matriz_hombres!F16*'Poblacion Base'!U21</f>
        <v>254128.25946042815</v>
      </c>
      <c r="G16" s="106">
        <f>Matriz_hombres!G16*'Poblacion Base'!V21</f>
        <v>302847.16081033874</v>
      </c>
      <c r="H16" s="106">
        <f>Matriz_hombres!H16*'Poblacion Base'!W21</f>
        <v>329744.11111963942</v>
      </c>
      <c r="I16" s="106">
        <f>Matriz_hombres!I16*'Poblacion Base'!X21</f>
        <v>354464.62910582055</v>
      </c>
      <c r="J16" s="106">
        <f>Matriz_hombres!J16*'Poblacion Base'!Y21</f>
        <v>365773.20299965388</v>
      </c>
      <c r="K16" s="106">
        <f>Matriz_hombres!K16*'Poblacion Base'!Z21</f>
        <v>376988.80312992155</v>
      </c>
      <c r="L16" s="106">
        <f>Matriz_hombres!L16*'Poblacion Base'!AA21</f>
        <v>388053.73506071651</v>
      </c>
      <c r="M16" s="106">
        <f>Matriz_hombres!M16*'Poblacion Base'!AB21</f>
        <v>393410.69847027364</v>
      </c>
      <c r="N16" s="106">
        <f>Matriz_hombres!N16*'Poblacion Base'!AC21</f>
        <v>398916.21850704972</v>
      </c>
      <c r="O16" s="106">
        <f>Matriz_hombres!O16*'Poblacion Base'!AD21</f>
        <v>404513.9184522439</v>
      </c>
      <c r="P16" s="106">
        <f>Matriz_hombres!P16*'Poblacion Base'!AE21</f>
        <v>409132.30364846793</v>
      </c>
      <c r="Q16" s="106">
        <f>Matriz_hombres!Q16*'Poblacion Base'!AF21</f>
        <v>414096.05619889963</v>
      </c>
      <c r="R16" s="106">
        <f>Matriz_hombres!R16*'Poblacion Base'!AG21</f>
        <v>414262.93043350754</v>
      </c>
      <c r="S16" s="106">
        <f>Matriz_hombres!S16*'Poblacion Base'!AH21</f>
        <v>414172.42237405921</v>
      </c>
      <c r="T16" s="106">
        <f>Matriz_hombres!T16*'Poblacion Base'!AI21</f>
        <v>413389.90477674507</v>
      </c>
      <c r="U16" s="106">
        <f>Matriz_hombres!U16*'Poblacion Base'!AJ21</f>
        <v>412988.27526294295</v>
      </c>
      <c r="V16" s="106">
        <f>Matriz_hombres!V16*'Poblacion Base'!AK21</f>
        <v>413429.50205275376</v>
      </c>
      <c r="W16" s="106">
        <f>Matriz_hombres!W16*'Poblacion Base'!AL21</f>
        <v>414474.21055581834</v>
      </c>
      <c r="X16" s="106">
        <f>Matriz_hombres!X16*'Poblacion Base'!AM21</f>
        <v>410919.45362228632</v>
      </c>
      <c r="Y16" s="106">
        <f>Matriz_hombres!Y16*'Poblacion Base'!AN21</f>
        <v>407510.97940492822</v>
      </c>
      <c r="Z16" s="106">
        <f>Matriz_hombres!Z16*'Poblacion Base'!AO21</f>
        <v>404797.83075077296</v>
      </c>
      <c r="AA16" s="106">
        <f>Matriz_hombres!AA16*'Poblacion Base'!AP21</f>
        <v>402959.92166592425</v>
      </c>
      <c r="AB16" s="106">
        <f>Matriz_hombres!AB16*'Poblacion Base'!AQ21</f>
        <v>401319.40589756257</v>
      </c>
      <c r="AC16" s="106">
        <f>Matriz_hombres!AC16*'Poblacion Base'!AR21</f>
        <v>399184.05271225097</v>
      </c>
      <c r="AD16" s="106">
        <f>Matriz_hombres!AD16*'Poblacion Base'!AS21</f>
        <v>393946.74746081815</v>
      </c>
      <c r="AE16" s="106">
        <f>Matriz_hombres!AE16*'Poblacion Base'!AT21</f>
        <v>385133.18062985246</v>
      </c>
      <c r="AF16" s="106">
        <f>Matriz_hombres!AF16*'Poblacion Base'!AU21</f>
        <v>374879.43947416736</v>
      </c>
      <c r="AG16" s="106">
        <f>Matriz_hombres!AG16*'Poblacion Base'!AV21</f>
        <v>363502.95256280131</v>
      </c>
      <c r="AH16" s="106">
        <f>Matriz_hombres!AH16*'Poblacion Base'!AW21</f>
        <v>351974.84802864573</v>
      </c>
      <c r="AI16" s="106">
        <f>Matriz_hombres!AI16*'Poblacion Base'!AX21</f>
        <v>340726.98206122877</v>
      </c>
      <c r="AJ16" s="106">
        <f>Matriz_hombres!AJ16*'Poblacion Base'!AY21</f>
        <v>328288.80630454159</v>
      </c>
      <c r="AK16" s="106">
        <f>Matriz_hombres!AK16*'Poblacion Base'!AZ21</f>
        <v>318912.73018957663</v>
      </c>
      <c r="AL16" s="106">
        <f>Matriz_hombres!AL16*'Poblacion Base'!BA21</f>
        <v>310436.28989428747</v>
      </c>
      <c r="AM16" s="106">
        <f>Matriz_hombres!AM16*'Poblacion Base'!BB21</f>
        <v>303571.19393761392</v>
      </c>
      <c r="AN16" s="106">
        <f>Matriz_hombres!AN16*'Poblacion Base'!BC21</f>
        <v>298135.00235240441</v>
      </c>
      <c r="AO16" s="106">
        <f>Matriz_hombres!AO16*'Poblacion Base'!BD21</f>
        <v>290792.08043209155</v>
      </c>
      <c r="AP16" s="106">
        <f>Matriz_hombres!AP16*'Poblacion Base'!BE21</f>
        <v>282388.88308790023</v>
      </c>
      <c r="AQ16" s="106">
        <f>Matriz_hombres!AQ16*'Poblacion Base'!BF21</f>
        <v>272936.05654866667</v>
      </c>
      <c r="AR16" s="106">
        <f>Matriz_hombres!AR16*'Poblacion Base'!BG21</f>
        <v>261305.1041417674</v>
      </c>
      <c r="AS16" s="106">
        <f>Matriz_hombres!AS16*'Poblacion Base'!BH21</f>
        <v>248412.64652338138</v>
      </c>
      <c r="AT16" s="106">
        <f>Matriz_hombres!AT16*'Poblacion Base'!BI21</f>
        <v>232425.5681829958</v>
      </c>
      <c r="AU16" s="106">
        <f>Matriz_hombres!AU16*'Poblacion Base'!BJ21</f>
        <v>218128.98396582014</v>
      </c>
      <c r="AV16" s="106">
        <f>Matriz_hombres!AV16*'Poblacion Base'!BK21</f>
        <v>202951.74607440302</v>
      </c>
      <c r="AW16" s="106">
        <f>Matriz_hombres!AW16*'Poblacion Base'!BL21</f>
        <v>190996.3585632302</v>
      </c>
      <c r="AX16" s="106">
        <f>Matriz_hombres!AX16*'Poblacion Base'!BM21</f>
        <v>180989.88018893119</v>
      </c>
      <c r="AY16" s="106">
        <f>Matriz_hombres!AY16*'Poblacion Base'!BN21</f>
        <v>170275.05689604022</v>
      </c>
      <c r="AZ16" s="106">
        <f>Matriz_hombres!AZ16*'Poblacion Base'!BO21</f>
        <v>159767.57624864293</v>
      </c>
      <c r="BA16" s="106">
        <f>Matriz_hombres!BA16*'Poblacion Base'!BP21</f>
        <v>151111.98405810056</v>
      </c>
      <c r="BB16" s="106">
        <f>Matriz_hombres!BB16*'Poblacion Base'!BQ21</f>
        <v>142041.62910530675</v>
      </c>
      <c r="BC16" s="106">
        <f>Matriz_hombres!BC16*'Poblacion Base'!BR21</f>
        <v>132621.27813766297</v>
      </c>
      <c r="BD16" s="106">
        <f>Matriz_hombres!BD16*'Poblacion Base'!BS21</f>
        <v>121963.12854261255</v>
      </c>
      <c r="BE16" s="106">
        <f>Matriz_hombres!BE16*'Poblacion Base'!BT21</f>
        <v>111922.94084881659</v>
      </c>
      <c r="BF16" s="106">
        <f>Matriz_hombres!BF16*'Poblacion Base'!BU21</f>
        <v>100895.91074753665</v>
      </c>
      <c r="BG16" s="106">
        <f>Matriz_hombres!BG16*'Poblacion Base'!BV21</f>
        <v>90148.624231940776</v>
      </c>
      <c r="BH16" s="106">
        <f>Matriz_hombres!BH16*'Poblacion Base'!BW21</f>
        <v>79081.031743928208</v>
      </c>
      <c r="BI16" s="106">
        <f>Matriz_hombres!BI16*'Poblacion Base'!BX21</f>
        <v>69026.739227106373</v>
      </c>
      <c r="BJ16" s="106">
        <f>Matriz_hombres!BJ16*'Poblacion Base'!BY21</f>
        <v>58958.11160169803</v>
      </c>
      <c r="BK16" s="106">
        <f>Matriz_hombres!BK16*'Poblacion Base'!BZ21</f>
        <v>51320.510818000199</v>
      </c>
      <c r="BL16" s="106">
        <f>Matriz_hombres!BL16*'Poblacion Base'!CA21</f>
        <v>43971.183074592002</v>
      </c>
      <c r="BM16" s="106">
        <f>Matriz_hombres!BM16*'Poblacion Base'!CB21</f>
        <v>37429.731250390912</v>
      </c>
      <c r="BN16" s="106">
        <f>Matriz_hombres!BN16*'Poblacion Base'!CC21</f>
        <v>31845.243875306955</v>
      </c>
      <c r="BO16" s="106">
        <f>Matriz_hombres!BO16*'Poblacion Base'!CD21</f>
        <v>26887.062720375405</v>
      </c>
      <c r="BP16" s="106">
        <f>Matriz_hombres!BP16*'Poblacion Base'!CE21</f>
        <v>23280.747338814686</v>
      </c>
      <c r="BQ16" s="106">
        <f>Matriz_hombres!BQ16*'Poblacion Base'!CF21</f>
        <v>20119.937819508854</v>
      </c>
      <c r="BR16" s="106">
        <f>Matriz_hombres!BR16*'Poblacion Base'!CG21</f>
        <v>17161.632210769763</v>
      </c>
      <c r="BS16" s="106">
        <f>Matriz_hombres!BS16*'Poblacion Base'!CH21</f>
        <v>14473.713816100504</v>
      </c>
      <c r="BT16" s="106">
        <f>Matriz_hombres!BT16*'Poblacion Base'!CI21</f>
        <v>12068.147204239995</v>
      </c>
    </row>
    <row r="17" spans="1:72">
      <c r="A17" s="103">
        <v>2038</v>
      </c>
      <c r="B17" s="106">
        <f>Matriz_hombres!B17*'Poblacion Base'!Q22</f>
        <v>36172.49075518555</v>
      </c>
      <c r="C17" s="106">
        <f>Matriz_hombres!C17*'Poblacion Base'!R22</f>
        <v>79570.471478333726</v>
      </c>
      <c r="D17" s="106">
        <f>Matriz_hombres!D17*'Poblacion Base'!S22</f>
        <v>118830.94042169226</v>
      </c>
      <c r="E17" s="106">
        <f>Matriz_hombres!E17*'Poblacion Base'!T22</f>
        <v>193098.2396211201</v>
      </c>
      <c r="F17" s="106">
        <f>Matriz_hombres!F17*'Poblacion Base'!U22</f>
        <v>250826.36447737183</v>
      </c>
      <c r="G17" s="106">
        <f>Matriz_hombres!G17*'Poblacion Base'!V22</f>
        <v>300639.18686161225</v>
      </c>
      <c r="H17" s="106">
        <f>Matriz_hombres!H17*'Poblacion Base'!W22</f>
        <v>327002.29723374359</v>
      </c>
      <c r="I17" s="106">
        <f>Matriz_hombres!I17*'Poblacion Base'!X22</f>
        <v>351488.53156864789</v>
      </c>
      <c r="J17" s="106">
        <f>Matriz_hombres!J17*'Poblacion Base'!Y22</f>
        <v>363277.55583923217</v>
      </c>
      <c r="K17" s="106">
        <f>Matriz_hombres!K17*'Poblacion Base'!Z22</f>
        <v>374110.95761501946</v>
      </c>
      <c r="L17" s="106">
        <f>Matriz_hombres!L17*'Poblacion Base'!AA22</f>
        <v>384867.62312402081</v>
      </c>
      <c r="M17" s="106">
        <f>Matriz_hombres!M17*'Poblacion Base'!AB22</f>
        <v>389457.25269701087</v>
      </c>
      <c r="N17" s="106">
        <f>Matriz_hombres!N17*'Poblacion Base'!AC22</f>
        <v>394741.39540159638</v>
      </c>
      <c r="O17" s="106">
        <f>Matriz_hombres!O17*'Poblacion Base'!AD22</f>
        <v>400201.36281632562</v>
      </c>
      <c r="P17" s="106">
        <f>Matriz_hombres!P17*'Poblacion Base'!AE22</f>
        <v>404596.25635922729</v>
      </c>
      <c r="Q17" s="106">
        <f>Matriz_hombres!Q17*'Poblacion Base'!AF22</f>
        <v>409244.61735771253</v>
      </c>
      <c r="R17" s="106">
        <f>Matriz_hombres!R17*'Poblacion Base'!AG22</f>
        <v>413600.82405972824</v>
      </c>
      <c r="S17" s="106">
        <f>Matriz_hombres!S17*'Poblacion Base'!AH22</f>
        <v>413769.78635651286</v>
      </c>
      <c r="T17" s="106">
        <f>Matriz_hombres!T17*'Poblacion Base'!AI22</f>
        <v>413676.33793538617</v>
      </c>
      <c r="U17" s="106">
        <f>Matriz_hombres!U17*'Poblacion Base'!AJ22</f>
        <v>412890.99362854392</v>
      </c>
      <c r="V17" s="106">
        <f>Matriz_hombres!V17*'Poblacion Base'!AK22</f>
        <v>412494.54578133987</v>
      </c>
      <c r="W17" s="106">
        <f>Matriz_hombres!W17*'Poblacion Base'!AL22</f>
        <v>412527.75112966058</v>
      </c>
      <c r="X17" s="106">
        <f>Matriz_hombres!X17*'Poblacion Base'!AM22</f>
        <v>413505.04961471399</v>
      </c>
      <c r="Y17" s="106">
        <f>Matriz_hombres!Y17*'Poblacion Base'!AN22</f>
        <v>409924.70511048526</v>
      </c>
      <c r="Z17" s="106">
        <f>Matriz_hombres!Z17*'Poblacion Base'!AO22</f>
        <v>406910.39371209254</v>
      </c>
      <c r="AA17" s="106">
        <f>Matriz_hombres!AA17*'Poblacion Base'!AP22</f>
        <v>404186.87913608615</v>
      </c>
      <c r="AB17" s="106">
        <f>Matriz_hombres!AB17*'Poblacion Base'!AQ22</f>
        <v>401996.50127698149</v>
      </c>
      <c r="AC17" s="106">
        <f>Matriz_hombres!AC17*'Poblacion Base'!AR22</f>
        <v>400346.95746261254</v>
      </c>
      <c r="AD17" s="106">
        <f>Matriz_hombres!AD17*'Poblacion Base'!AS22</f>
        <v>398190.20044957439</v>
      </c>
      <c r="AE17" s="106">
        <f>Matriz_hombres!AE17*'Poblacion Base'!AT22</f>
        <v>393251.39416675369</v>
      </c>
      <c r="AF17" s="106">
        <f>Matriz_hombres!AF17*'Poblacion Base'!AU22</f>
        <v>384393.27288093418</v>
      </c>
      <c r="AG17" s="106">
        <f>Matriz_hombres!AG17*'Poblacion Base'!AV22</f>
        <v>373093.70970990986</v>
      </c>
      <c r="AH17" s="106">
        <f>Matriz_hombres!AH17*'Poblacion Base'!AW22</f>
        <v>361712.78676892043</v>
      </c>
      <c r="AI17" s="106">
        <f>Matriz_hombres!AI17*'Poblacion Base'!AX22</f>
        <v>350191.46197384998</v>
      </c>
      <c r="AJ17" s="106">
        <f>Matriz_hombres!AJ17*'Poblacion Base'!AY22</f>
        <v>338452.69968103938</v>
      </c>
      <c r="AK17" s="106">
        <f>Matriz_hombres!AK17*'Poblacion Base'!AZ22</f>
        <v>326015.46093292697</v>
      </c>
      <c r="AL17" s="106">
        <f>Matriz_hombres!AL17*'Poblacion Base'!BA22</f>
        <v>316731.98032640055</v>
      </c>
      <c r="AM17" s="106">
        <f>Matriz_hombres!AM17*'Poblacion Base'!BB22</f>
        <v>308197.45400921075</v>
      </c>
      <c r="AN17" s="106">
        <f>Matriz_hombres!AN17*'Poblacion Base'!BC22</f>
        <v>301246.98762929498</v>
      </c>
      <c r="AO17" s="106">
        <f>Matriz_hombres!AO17*'Poblacion Base'!BD22</f>
        <v>294182.92616499169</v>
      </c>
      <c r="AP17" s="106">
        <f>Matriz_hombres!AP17*'Poblacion Base'!BE22</f>
        <v>286732.9805772946</v>
      </c>
      <c r="AQ17" s="106">
        <f>Matriz_hombres!AQ17*'Poblacion Base'!BF22</f>
        <v>277109.12793983024</v>
      </c>
      <c r="AR17" s="106">
        <f>Matriz_hombres!AR17*'Poblacion Base'!BG22</f>
        <v>267609.39340539876</v>
      </c>
      <c r="AS17" s="106">
        <f>Matriz_hombres!AS17*'Poblacion Base'!BH22</f>
        <v>255975.50801554092</v>
      </c>
      <c r="AT17" s="106">
        <f>Matriz_hombres!AT17*'Poblacion Base'!BI22</f>
        <v>241571.59135899719</v>
      </c>
      <c r="AU17" s="106">
        <f>Matriz_hombres!AU17*'Poblacion Base'!BJ22</f>
        <v>225630.50227024814</v>
      </c>
      <c r="AV17" s="106">
        <f>Matriz_hombres!AV17*'Poblacion Base'!BK22</f>
        <v>211315.24165900124</v>
      </c>
      <c r="AW17" s="106">
        <f>Matriz_hombres!AW17*'Poblacion Base'!BL22</f>
        <v>196192.24998070562</v>
      </c>
      <c r="AX17" s="106">
        <f>Matriz_hombres!AX17*'Poblacion Base'!BM22</f>
        <v>184168.05657929427</v>
      </c>
      <c r="AY17" s="106">
        <f>Matriz_hombres!AY17*'Poblacion Base'!BN22</f>
        <v>172533.2002779966</v>
      </c>
      <c r="AZ17" s="106">
        <f>Matriz_hombres!AZ17*'Poblacion Base'!BO22</f>
        <v>161516.18045342076</v>
      </c>
      <c r="BA17" s="106">
        <f>Matriz_hombres!BA17*'Poblacion Base'!BP22</f>
        <v>152175.50676445075</v>
      </c>
      <c r="BB17" s="106">
        <f>Matriz_hombres!BB17*'Poblacion Base'!BQ22</f>
        <v>143230.57805692288</v>
      </c>
      <c r="BC17" s="106">
        <f>Matriz_hombres!BC17*'Poblacion Base'!BR22</f>
        <v>133926.23543986166</v>
      </c>
      <c r="BD17" s="106">
        <f>Matriz_hombres!BD17*'Poblacion Base'!BS22</f>
        <v>124202.55131358257</v>
      </c>
      <c r="BE17" s="106">
        <f>Matriz_hombres!BE17*'Poblacion Base'!BT22</f>
        <v>113374.88993898411</v>
      </c>
      <c r="BF17" s="106">
        <f>Matriz_hombres!BF17*'Poblacion Base'!BU22</f>
        <v>103138.90414219466</v>
      </c>
      <c r="BG17" s="106">
        <f>Matriz_hombres!BG17*'Poblacion Base'!BV22</f>
        <v>92039.585545736831</v>
      </c>
      <c r="BH17" s="106">
        <f>Matriz_hombres!BH17*'Poblacion Base'!BW22</f>
        <v>81219.394987877211</v>
      </c>
      <c r="BI17" s="106">
        <f>Matriz_hombres!BI17*'Poblacion Base'!BX22</f>
        <v>71312.219732489539</v>
      </c>
      <c r="BJ17" s="106">
        <f>Matriz_hombres!BJ17*'Poblacion Base'!BY22</f>
        <v>61353.235068794638</v>
      </c>
      <c r="BK17" s="106">
        <f>Matriz_hombres!BK17*'Poblacion Base'!BZ22</f>
        <v>53713.35743854566</v>
      </c>
      <c r="BL17" s="106">
        <f>Matriz_hombres!BL17*'Poblacion Base'!CA22</f>
        <v>46250.899141064154</v>
      </c>
      <c r="BM17" s="106">
        <f>Matriz_hombres!BM17*'Poblacion Base'!CB22</f>
        <v>39159.437008057925</v>
      </c>
      <c r="BN17" s="106">
        <f>Matriz_hombres!BN17*'Poblacion Base'!CC22</f>
        <v>33347.022598703254</v>
      </c>
      <c r="BO17" s="106">
        <f>Matriz_hombres!BO17*'Poblacion Base'!CD22</f>
        <v>28018.996347180004</v>
      </c>
      <c r="BP17" s="106">
        <f>Matriz_hombres!BP17*'Poblacion Base'!CE22</f>
        <v>24379.724274374705</v>
      </c>
      <c r="BQ17" s="106">
        <f>Matriz_hombres!BQ17*'Poblacion Base'!CF22</f>
        <v>20942.09245840766</v>
      </c>
      <c r="BR17" s="106">
        <f>Matriz_hombres!BR17*'Poblacion Base'!CG22</f>
        <v>17941.886877717774</v>
      </c>
      <c r="BS17" s="106">
        <f>Matriz_hombres!BS17*'Poblacion Base'!CH22</f>
        <v>15161.421282578071</v>
      </c>
      <c r="BT17" s="106">
        <f>Matriz_hombres!BT17*'Poblacion Base'!CI22</f>
        <v>12655.118433832626</v>
      </c>
    </row>
    <row r="18" spans="1:72">
      <c r="A18" s="103">
        <v>2039</v>
      </c>
      <c r="B18" s="106">
        <f>Matriz_hombres!B18*'Poblacion Base'!Q23</f>
        <v>35926.939726563207</v>
      </c>
      <c r="C18" s="106">
        <f>Matriz_hombres!C18*'Poblacion Base'!R23</f>
        <v>79112.307350620118</v>
      </c>
      <c r="D18" s="106">
        <f>Matriz_hombres!D18*'Poblacion Base'!S23</f>
        <v>117844.65848947091</v>
      </c>
      <c r="E18" s="106">
        <f>Matriz_hombres!E18*'Poblacion Base'!T23</f>
        <v>190432.86992050501</v>
      </c>
      <c r="F18" s="106">
        <f>Matriz_hombres!F18*'Poblacion Base'!U23</f>
        <v>249902.80005303933</v>
      </c>
      <c r="G18" s="106">
        <f>Matriz_hombres!G18*'Poblacion Base'!V23</f>
        <v>296580.51656490599</v>
      </c>
      <c r="H18" s="106">
        <f>Matriz_hombres!H18*'Poblacion Base'!W23</f>
        <v>324645.31929881079</v>
      </c>
      <c r="I18" s="106">
        <f>Matriz_hombres!I18*'Poblacion Base'!X23</f>
        <v>348607.58027258859</v>
      </c>
      <c r="J18" s="106">
        <f>Matriz_hombres!J18*'Poblacion Base'!Y23</f>
        <v>360157.03289894521</v>
      </c>
      <c r="K18" s="106">
        <f>Matriz_hombres!K18*'Poblacion Base'!Z23</f>
        <v>371481.5104036706</v>
      </c>
      <c r="L18" s="106">
        <f>Matriz_hombres!L18*'Poblacion Base'!AA23</f>
        <v>381881.43278434669</v>
      </c>
      <c r="M18" s="106">
        <f>Matriz_hombres!M18*'Poblacion Base'!AB23</f>
        <v>386235.37486456061</v>
      </c>
      <c r="N18" s="106">
        <f>Matriz_hombres!N18*'Poblacion Base'!AC23</f>
        <v>390753.90139031591</v>
      </c>
      <c r="O18" s="106">
        <f>Matriz_hombres!O18*'Poblacion Base'!AD23</f>
        <v>396004.21396890405</v>
      </c>
      <c r="P18" s="106">
        <f>Matriz_hombres!P18*'Poblacion Base'!AE23</f>
        <v>400322.05990803766</v>
      </c>
      <c r="Q18" s="106">
        <f>Matriz_hombres!Q18*'Poblacion Base'!AF23</f>
        <v>404755.43703235278</v>
      </c>
      <c r="R18" s="106">
        <f>Matriz_hombres!R18*'Poblacion Base'!AG23</f>
        <v>408810.87356083235</v>
      </c>
      <c r="S18" s="106">
        <f>Matriz_hombres!S18*'Poblacion Base'!AH23</f>
        <v>413153.62136981939</v>
      </c>
      <c r="T18" s="106">
        <f>Matriz_hombres!T18*'Poblacion Base'!AI23</f>
        <v>413322.79478827614</v>
      </c>
      <c r="U18" s="106">
        <f>Matriz_hombres!U18*'Poblacion Base'!AJ23</f>
        <v>413223.5589841535</v>
      </c>
      <c r="V18" s="106">
        <f>Matriz_hombres!V18*'Poblacion Base'!AK23</f>
        <v>412434.39806565421</v>
      </c>
      <c r="W18" s="106">
        <f>Matriz_hombres!W18*'Poblacion Base'!AL23</f>
        <v>411575.29257845867</v>
      </c>
      <c r="X18" s="106">
        <f>Matriz_hombres!X18*'Poblacion Base'!AM23</f>
        <v>411571.37563155271</v>
      </c>
      <c r="Y18" s="106">
        <f>Matriz_hombres!Y18*'Poblacion Base'!AN23</f>
        <v>412493.32082347706</v>
      </c>
      <c r="Z18" s="106">
        <f>Matriz_hombres!Z18*'Poblacion Base'!AO23</f>
        <v>409312.12144916871</v>
      </c>
      <c r="AA18" s="106">
        <f>Matriz_hombres!AA18*'Poblacion Base'!AP23</f>
        <v>406280.7031528927</v>
      </c>
      <c r="AB18" s="106">
        <f>Matriz_hombres!AB18*'Poblacion Base'!AQ23</f>
        <v>403251.05452562997</v>
      </c>
      <c r="AC18" s="106">
        <f>Matriz_hombres!AC18*'Poblacion Base'!AR23</f>
        <v>401055.06844841858</v>
      </c>
      <c r="AD18" s="106">
        <f>Matriz_hombres!AD18*'Poblacion Base'!AS23</f>
        <v>399407.96056660358</v>
      </c>
      <c r="AE18" s="106">
        <f>Matriz_hombres!AE18*'Poblacion Base'!AT23</f>
        <v>397534.63718310621</v>
      </c>
      <c r="AF18" s="106">
        <f>Matriz_hombres!AF18*'Poblacion Base'!AU23</f>
        <v>392533.15513414005</v>
      </c>
      <c r="AG18" s="106">
        <f>Matriz_hombres!AG18*'Poblacion Base'!AV23</f>
        <v>382627.54191326187</v>
      </c>
      <c r="AH18" s="106">
        <f>Matriz_hombres!AH18*'Poblacion Base'!AW23</f>
        <v>371314.38884389034</v>
      </c>
      <c r="AI18" s="106">
        <f>Matriz_hombres!AI18*'Poblacion Base'!AX23</f>
        <v>359915.79571028589</v>
      </c>
      <c r="AJ18" s="106">
        <f>Matriz_hombres!AJ18*'Poblacion Base'!AY23</f>
        <v>347903.20667823608</v>
      </c>
      <c r="AK18" s="106">
        <f>Matriz_hombres!AK18*'Poblacion Base'!AZ23</f>
        <v>336168.90830787801</v>
      </c>
      <c r="AL18" s="106">
        <f>Matriz_hombres!AL18*'Poblacion Base'!BA23</f>
        <v>323806.59474136087</v>
      </c>
      <c r="AM18" s="106">
        <f>Matriz_hombres!AM18*'Poblacion Base'!BB23</f>
        <v>314467.43203781586</v>
      </c>
      <c r="AN18" s="106">
        <f>Matriz_hombres!AN18*'Poblacion Base'!BC23</f>
        <v>305853.64067561104</v>
      </c>
      <c r="AO18" s="106">
        <f>Matriz_hombres!AO18*'Poblacion Base'!BD23</f>
        <v>297304.32876827987</v>
      </c>
      <c r="AP18" s="106">
        <f>Matriz_hombres!AP18*'Poblacion Base'!BE23</f>
        <v>290132.23742154113</v>
      </c>
      <c r="AQ18" s="106">
        <f>Matriz_hombres!AQ18*'Poblacion Base'!BF23</f>
        <v>281506.95448814245</v>
      </c>
      <c r="AR18" s="106">
        <f>Matriz_hombres!AR18*'Poblacion Base'!BG23</f>
        <v>271826.14128295222</v>
      </c>
      <c r="AS18" s="106">
        <f>Matriz_hombres!AS18*'Poblacion Base'!BH23</f>
        <v>262276.07422728994</v>
      </c>
      <c r="AT18" s="106">
        <f>Matriz_hombres!AT18*'Poblacion Base'!BI23</f>
        <v>249051.31369854641</v>
      </c>
      <c r="AU18" s="106">
        <f>Matriz_hombres!AU18*'Poblacion Base'!BJ23</f>
        <v>234637.35165687057</v>
      </c>
      <c r="AV18" s="106">
        <f>Matriz_hombres!AV18*'Poblacion Base'!BK23</f>
        <v>218716.38121357872</v>
      </c>
      <c r="AW18" s="106">
        <f>Matriz_hombres!AW18*'Poblacion Base'!BL23</f>
        <v>204398.02057017869</v>
      </c>
      <c r="AX18" s="106">
        <f>Matriz_hombres!AX18*'Poblacion Base'!BM23</f>
        <v>189319.18347647731</v>
      </c>
      <c r="AY18" s="106">
        <f>Matriz_hombres!AY18*'Poblacion Base'!BN23</f>
        <v>175632.93438272914</v>
      </c>
      <c r="AZ18" s="106">
        <f>Matriz_hombres!AZ18*'Poblacion Base'!BO23</f>
        <v>163739.05174083589</v>
      </c>
      <c r="BA18" s="106">
        <f>Matriz_hombres!BA18*'Poblacion Base'!BP23</f>
        <v>153879.33907819688</v>
      </c>
      <c r="BB18" s="106">
        <f>Matriz_hombres!BB18*'Poblacion Base'!BQ23</f>
        <v>144304.56688125417</v>
      </c>
      <c r="BC18" s="106">
        <f>Matriz_hombres!BC18*'Poblacion Base'!BR23</f>
        <v>135089.31682048549</v>
      </c>
      <c r="BD18" s="106">
        <f>Matriz_hombres!BD18*'Poblacion Base'!BS23</f>
        <v>125452.83334988006</v>
      </c>
      <c r="BE18" s="106">
        <f>Matriz_hombres!BE18*'Poblacion Base'!BT23</f>
        <v>115480.71276538049</v>
      </c>
      <c r="BF18" s="106">
        <f>Matriz_hombres!BF18*'Poblacion Base'!BU23</f>
        <v>104522.92671734317</v>
      </c>
      <c r="BG18" s="106">
        <f>Matriz_hombres!BG18*'Poblacion Base'!BV23</f>
        <v>94131.850754475046</v>
      </c>
      <c r="BH18" s="106">
        <f>Matriz_hombres!BH18*'Poblacion Base'!BW23</f>
        <v>82997.97493970627</v>
      </c>
      <c r="BI18" s="106">
        <f>Matriz_hombres!BI18*'Poblacion Base'!BX23</f>
        <v>73268.071865463673</v>
      </c>
      <c r="BJ18" s="106">
        <f>Matriz_hombres!BJ18*'Poblacion Base'!BY23</f>
        <v>63416.539488185881</v>
      </c>
      <c r="BK18" s="106">
        <f>Matriz_hombres!BK18*'Poblacion Base'!BZ23</f>
        <v>55868.500410586632</v>
      </c>
      <c r="BL18" s="106">
        <f>Matriz_hombres!BL18*'Poblacion Base'!CA23</f>
        <v>48382.579326445302</v>
      </c>
      <c r="BM18" s="106">
        <f>Matriz_hombres!BM18*'Poblacion Base'!CB23</f>
        <v>41157.985197705304</v>
      </c>
      <c r="BN18" s="106">
        <f>Matriz_hombres!BN18*'Poblacion Base'!CC23</f>
        <v>34888.642941249382</v>
      </c>
      <c r="BO18" s="106">
        <f>Matriz_hombres!BO18*'Poblacion Base'!CD23</f>
        <v>29354.88398688149</v>
      </c>
      <c r="BP18" s="106">
        <f>Matriz_hombres!BP18*'Poblacion Base'!CE23</f>
        <v>25443.622039244943</v>
      </c>
      <c r="BQ18" s="106">
        <f>Matriz_hombres!BQ18*'Poblacion Base'!CF23</f>
        <v>21965.848671251028</v>
      </c>
      <c r="BR18" s="106">
        <f>Matriz_hombres!BR18*'Poblacion Base'!CG23</f>
        <v>18707.321803450461</v>
      </c>
      <c r="BS18" s="106">
        <f>Matriz_hombres!BS18*'Poblacion Base'!CH23</f>
        <v>15878.85336329902</v>
      </c>
      <c r="BT18" s="106">
        <f>Matriz_hombres!BT18*'Poblacion Base'!CI23</f>
        <v>13282.903265123237</v>
      </c>
    </row>
    <row r="19" spans="1:72">
      <c r="A19" s="103">
        <v>2040</v>
      </c>
      <c r="B19" s="106">
        <f>Matriz_hombres!B19*'Poblacion Base'!Q24</f>
        <v>35667.799993264503</v>
      </c>
      <c r="C19" s="106">
        <f>Matriz_hombres!C19*'Poblacion Base'!R24</f>
        <v>78543.066716568908</v>
      </c>
      <c r="D19" s="106">
        <f>Matriz_hombres!D19*'Poblacion Base'!S24</f>
        <v>117025.28257563293</v>
      </c>
      <c r="E19" s="106">
        <f>Matriz_hombres!E19*'Poblacion Base'!T24</f>
        <v>188414.82109277832</v>
      </c>
      <c r="F19" s="106">
        <f>Matriz_hombres!F19*'Poblacion Base'!U24</f>
        <v>246259.20473029168</v>
      </c>
      <c r="G19" s="106">
        <f>Matriz_hombres!G19*'Poblacion Base'!V24</f>
        <v>295360.97399839206</v>
      </c>
      <c r="H19" s="106">
        <f>Matriz_hombres!H19*'Poblacion Base'!W24</f>
        <v>320329.05383319251</v>
      </c>
      <c r="I19" s="106">
        <f>Matriz_hombres!I19*'Poblacion Base'!X24</f>
        <v>346126.19454601558</v>
      </c>
      <c r="J19" s="106">
        <f>Matriz_hombres!J19*'Poblacion Base'!Y24</f>
        <v>357089.03675849584</v>
      </c>
      <c r="K19" s="106">
        <f>Matriz_hombres!K19*'Poblacion Base'!Z24</f>
        <v>368185.38194543321</v>
      </c>
      <c r="L19" s="106">
        <f>Matriz_hombres!L19*'Poblacion Base'!AA24</f>
        <v>379101.38659367594</v>
      </c>
      <c r="M19" s="106">
        <f>Matriz_hombres!M19*'Poblacion Base'!AB24</f>
        <v>383203.69254121924</v>
      </c>
      <c r="N19" s="106">
        <f>Matriz_hombres!N19*'Poblacion Base'!AC24</f>
        <v>387506.68120400107</v>
      </c>
      <c r="O19" s="106">
        <f>Matriz_hombres!O19*'Poblacion Base'!AD24</f>
        <v>391985.47900987812</v>
      </c>
      <c r="P19" s="106">
        <f>Matriz_hombres!P19*'Poblacion Base'!AE24</f>
        <v>396174.47305763542</v>
      </c>
      <c r="Q19" s="106">
        <f>Matriz_hombres!Q19*'Poblacion Base'!AF24</f>
        <v>400532.6726154107</v>
      </c>
      <c r="R19" s="106">
        <f>Matriz_hombres!R19*'Poblacion Base'!AG24</f>
        <v>404322.31611100648</v>
      </c>
      <c r="S19" s="106">
        <f>Matriz_hombres!S19*'Poblacion Base'!AH24</f>
        <v>408377.84969955171</v>
      </c>
      <c r="T19" s="106">
        <f>Matriz_hombres!T19*'Poblacion Base'!AI24</f>
        <v>412703.05829340144</v>
      </c>
      <c r="U19" s="106">
        <f>Matriz_hombres!U19*'Poblacion Base'!AJ24</f>
        <v>412865.80952467298</v>
      </c>
      <c r="V19" s="106">
        <f>Matriz_hombres!V19*'Poblacion Base'!AK24</f>
        <v>412762.67066299508</v>
      </c>
      <c r="W19" s="106">
        <f>Matriz_hombres!W19*'Poblacion Base'!AL24</f>
        <v>411497.41344075021</v>
      </c>
      <c r="X19" s="106">
        <f>Matriz_hombres!X19*'Poblacion Base'!AM24</f>
        <v>410611.38948359195</v>
      </c>
      <c r="Y19" s="106">
        <f>Matriz_hombres!Y19*'Poblacion Base'!AN24</f>
        <v>410568.20093387889</v>
      </c>
      <c r="Z19" s="106">
        <f>Matriz_hombres!Z19*'Poblacion Base'!AO24</f>
        <v>411909.14433060726</v>
      </c>
      <c r="AA19" s="106">
        <f>Matriz_hombres!AA19*'Poblacion Base'!AP24</f>
        <v>408704.83655136469</v>
      </c>
      <c r="AB19" s="106">
        <f>Matriz_hombres!AB19*'Poblacion Base'!AQ24</f>
        <v>405371.89971068071</v>
      </c>
      <c r="AC19" s="106">
        <f>Matriz_hombres!AC19*'Poblacion Base'!AR24</f>
        <v>402333.27195729193</v>
      </c>
      <c r="AD19" s="106">
        <f>Matriz_hombres!AD19*'Poblacion Base'!AS24</f>
        <v>400150.543954161</v>
      </c>
      <c r="AE19" s="106">
        <f>Matriz_hombres!AE19*'Poblacion Base'!AT24</f>
        <v>398742.67325419362</v>
      </c>
      <c r="AF19" s="106">
        <f>Matriz_hombres!AF19*'Poblacion Base'!AU24</f>
        <v>396803.08668157819</v>
      </c>
      <c r="AG19" s="106">
        <f>Matriz_hombres!AG19*'Poblacion Base'!AV24</f>
        <v>390753.32011155249</v>
      </c>
      <c r="AH19" s="106">
        <f>Matriz_hombres!AH19*'Poblacion Base'!AW24</f>
        <v>380818.48409148538</v>
      </c>
      <c r="AI19" s="106">
        <f>Matriz_hombres!AI19*'Poblacion Base'!AX24</f>
        <v>369516.11403433076</v>
      </c>
      <c r="AJ19" s="106">
        <f>Matriz_hombres!AJ19*'Poblacion Base'!AY24</f>
        <v>357624.10788738361</v>
      </c>
      <c r="AK19" s="106">
        <f>Matriz_hombres!AK19*'Poblacion Base'!AZ24</f>
        <v>345639.08122229186</v>
      </c>
      <c r="AL19" s="106">
        <f>Matriz_hombres!AL19*'Poblacion Base'!BA24</f>
        <v>333909.81016584893</v>
      </c>
      <c r="AM19" s="106">
        <f>Matriz_hombres!AM19*'Poblacion Base'!BB24</f>
        <v>321511.93158036913</v>
      </c>
      <c r="AN19" s="106">
        <f>Matriz_hombres!AN19*'Poblacion Base'!BC24</f>
        <v>312099.53425700794</v>
      </c>
      <c r="AO19" s="106">
        <f>Matriz_hombres!AO19*'Poblacion Base'!BD24</f>
        <v>301886.3173484531</v>
      </c>
      <c r="AP19" s="106">
        <f>Matriz_hombres!AP19*'Poblacion Base'!BE24</f>
        <v>293239.0760801807</v>
      </c>
      <c r="AQ19" s="106">
        <f>Matriz_hombres!AQ19*'Poblacion Base'!BF24</f>
        <v>284940.9387535532</v>
      </c>
      <c r="AR19" s="106">
        <f>Matriz_hombres!AR19*'Poblacion Base'!BG24</f>
        <v>276243.19250902621</v>
      </c>
      <c r="AS19" s="106">
        <f>Matriz_hombres!AS19*'Poblacion Base'!BH24</f>
        <v>266532.73226451303</v>
      </c>
      <c r="AT19" s="106">
        <f>Matriz_hombres!AT19*'Poblacion Base'!BI24</f>
        <v>255328.20373988757</v>
      </c>
      <c r="AU19" s="106">
        <f>Matriz_hombres!AU19*'Poblacion Base'!BJ24</f>
        <v>242073.41940052423</v>
      </c>
      <c r="AV19" s="106">
        <f>Matriz_hombres!AV19*'Poblacion Base'!BK24</f>
        <v>227566.95510013425</v>
      </c>
      <c r="AW19" s="106">
        <f>Matriz_hombres!AW19*'Poblacion Base'!BL24</f>
        <v>211679.98918260908</v>
      </c>
      <c r="AX19" s="106">
        <f>Matriz_hombres!AX19*'Poblacion Base'!BM24</f>
        <v>197360.44272290813</v>
      </c>
      <c r="AY19" s="106">
        <f>Matriz_hombres!AY19*'Poblacion Base'!BN24</f>
        <v>180618.46292613226</v>
      </c>
      <c r="AZ19" s="106">
        <f>Matriz_hombres!AZ19*'Poblacion Base'!BO24</f>
        <v>166756.01447998077</v>
      </c>
      <c r="BA19" s="106">
        <f>Matriz_hombres!BA19*'Poblacion Base'!BP24</f>
        <v>156063.20049612204</v>
      </c>
      <c r="BB19" s="106">
        <f>Matriz_hombres!BB19*'Poblacion Base'!BQ24</f>
        <v>145981.03090559243</v>
      </c>
      <c r="BC19" s="106">
        <f>Matriz_hombres!BC19*'Poblacion Base'!BR24</f>
        <v>136166.0732905567</v>
      </c>
      <c r="BD19" s="106">
        <f>Matriz_hombres!BD19*'Poblacion Base'!BS24</f>
        <v>126590.35707837826</v>
      </c>
      <c r="BE19" s="106">
        <f>Matriz_hombres!BE19*'Poblacion Base'!BT24</f>
        <v>116670.76774384697</v>
      </c>
      <c r="BF19" s="106">
        <f>Matriz_hombres!BF19*'Poblacion Base'!BU24</f>
        <v>106530.14099868725</v>
      </c>
      <c r="BG19" s="106">
        <f>Matriz_hombres!BG19*'Poblacion Base'!BV24</f>
        <v>95465.047987707934</v>
      </c>
      <c r="BH19" s="106">
        <f>Matriz_hombres!BH19*'Poblacion Base'!BW24</f>
        <v>84950.947262240807</v>
      </c>
      <c r="BI19" s="106">
        <f>Matriz_hombres!BI19*'Poblacion Base'!BX24</f>
        <v>74884.018308747531</v>
      </c>
      <c r="BJ19" s="106">
        <f>Matriz_hombres!BJ19*'Poblacion Base'!BY24</f>
        <v>65162.688950177282</v>
      </c>
      <c r="BK19" s="106">
        <f>Matriz_hombres!BK19*'Poblacion Base'!BZ24</f>
        <v>57723.988661805219</v>
      </c>
      <c r="BL19" s="106">
        <f>Matriz_hombres!BL19*'Poblacion Base'!CA24</f>
        <v>50316.638378161173</v>
      </c>
      <c r="BM19" s="106">
        <f>Matriz_hombres!BM19*'Poblacion Base'!CB24</f>
        <v>43022.916068788931</v>
      </c>
      <c r="BN19" s="106">
        <f>Matriz_hombres!BN19*'Poblacion Base'!CC24</f>
        <v>36669.979599057297</v>
      </c>
      <c r="BO19" s="106">
        <f>Matriz_hombres!BO19*'Poblacion Base'!CD24</f>
        <v>30709.672482743877</v>
      </c>
      <c r="BP19" s="106">
        <f>Matriz_hombres!BP19*'Poblacion Base'!CE24</f>
        <v>26664.146570959223</v>
      </c>
      <c r="BQ19" s="106">
        <f>Matriz_hombres!BQ19*'Poblacion Base'!CF24</f>
        <v>22929.335269396539</v>
      </c>
      <c r="BR19" s="106">
        <f>Matriz_hombres!BR19*'Poblacion Base'!CG24</f>
        <v>19627.80261224748</v>
      </c>
      <c r="BS19" s="106">
        <f>Matriz_hombres!BS19*'Poblacion Base'!CH24</f>
        <v>16561.632710772239</v>
      </c>
      <c r="BT19" s="106">
        <f>Matriz_hombres!BT19*'Poblacion Base'!CI24</f>
        <v>13916.261638037662</v>
      </c>
    </row>
    <row r="20" spans="1:72">
      <c r="A20" s="103">
        <v>2041</v>
      </c>
      <c r="B20" s="106">
        <f>Matriz_hombres!B20*'Poblacion Base'!Q25</f>
        <v>35341.148471258661</v>
      </c>
      <c r="C20" s="106">
        <f>Matriz_hombres!C20*'Poblacion Base'!R25</f>
        <v>77785.46380239143</v>
      </c>
      <c r="D20" s="106">
        <f>Matriz_hombres!D20*'Poblacion Base'!S25</f>
        <v>116140.54821980913</v>
      </c>
      <c r="E20" s="106">
        <f>Matriz_hombres!E20*'Poblacion Base'!T25</f>
        <v>186717.67695079456</v>
      </c>
      <c r="F20" s="106">
        <f>Matriz_hombres!F20*'Poblacion Base'!U25</f>
        <v>243475.84943221312</v>
      </c>
      <c r="G20" s="106">
        <f>Matriz_hombres!G20*'Poblacion Base'!V25</f>
        <v>290880.89946308837</v>
      </c>
      <c r="H20" s="106">
        <f>Matriz_hombres!H20*'Poblacion Base'!W25</f>
        <v>319034.72272950207</v>
      </c>
      <c r="I20" s="106">
        <f>Matriz_hombres!I20*'Poblacion Base'!X25</f>
        <v>341540.88533606142</v>
      </c>
      <c r="J20" s="106">
        <f>Matriz_hombres!J20*'Poblacion Base'!Y25</f>
        <v>354427.28976182174</v>
      </c>
      <c r="K20" s="106">
        <f>Matriz_hombres!K20*'Poblacion Base'!Z25</f>
        <v>364949.6375065301</v>
      </c>
      <c r="L20" s="106">
        <f>Matriz_hombres!L20*'Poblacion Base'!AA25</f>
        <v>375651.29812723742</v>
      </c>
      <c r="M20" s="106">
        <f>Matriz_hombres!M20*'Poblacion Base'!AB25</f>
        <v>380391.96115325432</v>
      </c>
      <c r="N20" s="106">
        <f>Matriz_hombres!N20*'Poblacion Base'!AC25</f>
        <v>384442.05243211018</v>
      </c>
      <c r="O20" s="106">
        <f>Matriz_hombres!O20*'Poblacion Base'!AD25</f>
        <v>388692.57217396627</v>
      </c>
      <c r="P20" s="106">
        <f>Matriz_hombres!P20*'Poblacion Base'!AE25</f>
        <v>392210.18537563592</v>
      </c>
      <c r="Q20" s="106">
        <f>Matriz_hombres!Q20*'Poblacion Base'!AF25</f>
        <v>396433.92450849508</v>
      </c>
      <c r="R20" s="106">
        <f>Matriz_hombres!R20*'Poblacion Base'!AG25</f>
        <v>400114.38073842897</v>
      </c>
      <c r="S20" s="106">
        <f>Matriz_hombres!S20*'Poblacion Base'!AH25</f>
        <v>403906.62431331316</v>
      </c>
      <c r="T20" s="106">
        <f>Matriz_hombres!T20*'Poblacion Base'!AI25</f>
        <v>407958.44189257373</v>
      </c>
      <c r="U20" s="106">
        <f>Matriz_hombres!U20*'Poblacion Base'!AJ25</f>
        <v>412270.78082659142</v>
      </c>
      <c r="V20" s="106">
        <f>Matriz_hombres!V20*'Poblacion Base'!AK25</f>
        <v>412423.30423792201</v>
      </c>
      <c r="W20" s="106">
        <f>Matriz_hombres!W20*'Poblacion Base'!AL25</f>
        <v>411824.01239891746</v>
      </c>
      <c r="X20" s="106">
        <f>Matriz_hombres!X20*'Poblacion Base'!AM25</f>
        <v>410520.56470043137</v>
      </c>
      <c r="Y20" s="106">
        <f>Matriz_hombres!Y20*'Poblacion Base'!AN25</f>
        <v>409578.76625749876</v>
      </c>
      <c r="Z20" s="106">
        <f>Matriz_hombres!Z20*'Poblacion Base'!AO25</f>
        <v>409986.5411860515</v>
      </c>
      <c r="AA20" s="106">
        <f>Matriz_hombres!AA20*'Poblacion Base'!AP25</f>
        <v>411288.21161770471</v>
      </c>
      <c r="AB20" s="106">
        <f>Matriz_hombres!AB20*'Poblacion Base'!AQ25</f>
        <v>407820.36717835959</v>
      </c>
      <c r="AC20" s="106">
        <f>Matriz_hombres!AC20*'Poblacion Base'!AR25</f>
        <v>404502.20189737168</v>
      </c>
      <c r="AD20" s="106">
        <f>Matriz_hombres!AD20*'Poblacion Base'!AS25</f>
        <v>401455.00626794639</v>
      </c>
      <c r="AE20" s="106">
        <f>Matriz_hombres!AE20*'Poblacion Base'!AT25</f>
        <v>399491.40810458298</v>
      </c>
      <c r="AF20" s="106">
        <f>Matriz_hombres!AF20*'Poblacion Base'!AU25</f>
        <v>398031.90064054751</v>
      </c>
      <c r="AG20" s="106">
        <f>Matriz_hombres!AG20*'Poblacion Base'!AV25</f>
        <v>395064.4445830906</v>
      </c>
      <c r="AH20" s="106">
        <f>Matriz_hombres!AH20*'Poblacion Base'!AW25</f>
        <v>388969.89504180051</v>
      </c>
      <c r="AI20" s="106">
        <f>Matriz_hombres!AI20*'Poblacion Base'!AX25</f>
        <v>379039.34572909848</v>
      </c>
      <c r="AJ20" s="106">
        <f>Matriz_hombres!AJ20*'Poblacion Base'!AY25</f>
        <v>367225.09667575272</v>
      </c>
      <c r="AK20" s="106">
        <f>Matriz_hombres!AK20*'Poblacion Base'!AZ25</f>
        <v>355337.46612618066</v>
      </c>
      <c r="AL20" s="106">
        <f>Matriz_hombres!AL20*'Poblacion Base'!BA25</f>
        <v>343342.41520555771</v>
      </c>
      <c r="AM20" s="106">
        <f>Matriz_hombres!AM20*'Poblacion Base'!BB25</f>
        <v>331560.18108778755</v>
      </c>
      <c r="AN20" s="106">
        <f>Matriz_hombres!AN20*'Poblacion Base'!BC25</f>
        <v>319120.15273047239</v>
      </c>
      <c r="AO20" s="106">
        <f>Matriz_hombres!AO20*'Poblacion Base'!BD25</f>
        <v>308059.90242415288</v>
      </c>
      <c r="AP20" s="106">
        <f>Matriz_hombres!AP20*'Poblacion Base'!BE25</f>
        <v>297770.83144851052</v>
      </c>
      <c r="AQ20" s="106">
        <f>Matriz_hombres!AQ20*'Poblacion Base'!BF25</f>
        <v>288094.65790111304</v>
      </c>
      <c r="AR20" s="106">
        <f>Matriz_hombres!AR20*'Poblacion Base'!BG25</f>
        <v>279728.83236365323</v>
      </c>
      <c r="AS20" s="106">
        <f>Matriz_hombres!AS20*'Poblacion Base'!BH25</f>
        <v>270970.91107689298</v>
      </c>
      <c r="AT20" s="106">
        <f>Matriz_hombres!AT20*'Poblacion Base'!BI25</f>
        <v>259600.69280952</v>
      </c>
      <c r="AU20" s="106">
        <f>Matriz_hombres!AU20*'Poblacion Base'!BJ25</f>
        <v>248307.31486677402</v>
      </c>
      <c r="AV20" s="106">
        <f>Matriz_hombres!AV20*'Poblacion Base'!BK25</f>
        <v>234901.70452563729</v>
      </c>
      <c r="AW20" s="106">
        <f>Matriz_hombres!AW20*'Poblacion Base'!BL25</f>
        <v>220384.67207060152</v>
      </c>
      <c r="AX20" s="106">
        <f>Matriz_hombres!AX20*'Poblacion Base'!BM25</f>
        <v>204539.76313478895</v>
      </c>
      <c r="AY20" s="106">
        <f>Matriz_hombres!AY20*'Poblacion Base'!BN25</f>
        <v>188387.91623246693</v>
      </c>
      <c r="AZ20" s="106">
        <f>Matriz_hombres!AZ20*'Poblacion Base'!BO25</f>
        <v>171568.77684957796</v>
      </c>
      <c r="BA20" s="106">
        <f>Matriz_hombres!BA20*'Poblacion Base'!BP25</f>
        <v>158996.19742062173</v>
      </c>
      <c r="BB20" s="106">
        <f>Matriz_hombres!BB20*'Poblacion Base'!BQ25</f>
        <v>148094.40229561669</v>
      </c>
      <c r="BC20" s="106">
        <f>Matriz_hombres!BC20*'Poblacion Base'!BR25</f>
        <v>137795.76801816127</v>
      </c>
      <c r="BD20" s="106">
        <f>Matriz_hombres!BD20*'Poblacion Base'!BS25</f>
        <v>127604.35518640929</v>
      </c>
      <c r="BE20" s="106">
        <f>Matriz_hombres!BE20*'Poblacion Base'!BT25</f>
        <v>117755.01288403997</v>
      </c>
      <c r="BF20" s="106">
        <f>Matriz_hombres!BF20*'Poblacion Base'!BU25</f>
        <v>107694.19002365273</v>
      </c>
      <c r="BG20" s="106">
        <f>Matriz_hombres!BG20*'Poblacion Base'!BV25</f>
        <v>97344.780158340029</v>
      </c>
      <c r="BH20" s="106">
        <f>Matriz_hombres!BH20*'Poblacion Base'!BW25</f>
        <v>86201.157198745059</v>
      </c>
      <c r="BI20" s="106">
        <f>Matriz_hombres!BI20*'Poblacion Base'!BX25</f>
        <v>76658.46087009761</v>
      </c>
      <c r="BJ20" s="106">
        <f>Matriz_hombres!BJ20*'Poblacion Base'!BY25</f>
        <v>66602.151504416412</v>
      </c>
      <c r="BK20" s="106">
        <f>Matriz_hombres!BK20*'Poblacion Base'!BZ25</f>
        <v>59289.627860279776</v>
      </c>
      <c r="BL20" s="106">
        <f>Matriz_hombres!BL20*'Poblacion Base'!CA25</f>
        <v>51959.376489787457</v>
      </c>
      <c r="BM20" s="106">
        <f>Matriz_hombres!BM20*'Poblacion Base'!CB25</f>
        <v>44711.015977882569</v>
      </c>
      <c r="BN20" s="106">
        <f>Matriz_hombres!BN20*'Poblacion Base'!CC25</f>
        <v>38352.148253046056</v>
      </c>
      <c r="BO20" s="106">
        <f>Matriz_hombres!BO20*'Poblacion Base'!CD25</f>
        <v>32275.206486007046</v>
      </c>
      <c r="BP20" s="106">
        <f>Matriz_hombres!BP20*'Poblacion Base'!CE25</f>
        <v>27916.712197750057</v>
      </c>
      <c r="BQ20" s="106">
        <f>Matriz_hombres!BQ20*'Poblacion Base'!CF25</f>
        <v>24051.570418536448</v>
      </c>
      <c r="BR20" s="106">
        <f>Matriz_hombres!BR20*'Poblacion Base'!CG25</f>
        <v>20507.658503317016</v>
      </c>
      <c r="BS20" s="106">
        <f>Matriz_hombres!BS20*'Poblacion Base'!CH25</f>
        <v>17394.241322793892</v>
      </c>
      <c r="BT20" s="106">
        <f>Matriz_hombres!BT20*'Poblacion Base'!CI25</f>
        <v>14530.844667307434</v>
      </c>
    </row>
    <row r="21" spans="1:72">
      <c r="A21" s="103">
        <v>2042</v>
      </c>
      <c r="B21" s="106">
        <f>Matriz_hombres!B21*'Poblacion Base'!Q26</f>
        <v>34946.491318369073</v>
      </c>
      <c r="C21" s="106">
        <f>Matriz_hombres!C21*'Poblacion Base'!R26</f>
        <v>76947.937291370356</v>
      </c>
      <c r="D21" s="106">
        <f>Matriz_hombres!D21*'Poblacion Base'!S26</f>
        <v>114979.25474246891</v>
      </c>
      <c r="E21" s="106">
        <f>Matriz_hombres!E21*'Poblacion Base'!T26</f>
        <v>184883.93451996942</v>
      </c>
      <c r="F21" s="106">
        <f>Matriz_hombres!F21*'Poblacion Base'!U26</f>
        <v>241052.74637109516</v>
      </c>
      <c r="G21" s="106">
        <f>Matriz_hombres!G21*'Poblacion Base'!V26</f>
        <v>287481.43346066814</v>
      </c>
      <c r="H21" s="106">
        <f>Matriz_hombres!H21*'Poblacion Base'!W26</f>
        <v>314276.36268836958</v>
      </c>
      <c r="I21" s="106">
        <f>Matriz_hombres!I21*'Poblacion Base'!X26</f>
        <v>340193.76504406508</v>
      </c>
      <c r="J21" s="106">
        <f>Matriz_hombres!J21*'Poblacion Base'!Y26</f>
        <v>349654.34605351987</v>
      </c>
      <c r="K21" s="106">
        <f>Matriz_hombres!K21*'Poblacion Base'!Z26</f>
        <v>362139.93022087228</v>
      </c>
      <c r="L21" s="106">
        <f>Matriz_hombres!L21*'Poblacion Base'!AA26</f>
        <v>372278.83127787837</v>
      </c>
      <c r="M21" s="106">
        <f>Matriz_hombres!M21*'Poblacion Base'!AB26</f>
        <v>376915.56824358302</v>
      </c>
      <c r="N21" s="106">
        <f>Matriz_hombres!N21*'Poblacion Base'!AC26</f>
        <v>381583.94156487938</v>
      </c>
      <c r="O21" s="106">
        <f>Matriz_hombres!O21*'Poblacion Base'!AD26</f>
        <v>385599.64665599726</v>
      </c>
      <c r="P21" s="106">
        <f>Matriz_hombres!P21*'Poblacion Base'!AE26</f>
        <v>388958.89022906969</v>
      </c>
      <c r="Q21" s="106">
        <f>Matriz_hombres!Q21*'Poblacion Base'!AF26</f>
        <v>392504.30226251599</v>
      </c>
      <c r="R21" s="106">
        <f>Matriz_hombres!R21*'Poblacion Base'!AG26</f>
        <v>396032.60985917202</v>
      </c>
      <c r="S21" s="106">
        <f>Matriz_hombres!S21*'Poblacion Base'!AH26</f>
        <v>399709.82721192343</v>
      </c>
      <c r="T21" s="106">
        <f>Matriz_hombres!T21*'Poblacion Base'!AI26</f>
        <v>403507.50022724888</v>
      </c>
      <c r="U21" s="106">
        <f>Matriz_hombres!U21*'Poblacion Base'!AJ26</f>
        <v>407557.46620513091</v>
      </c>
      <c r="V21" s="106">
        <f>Matriz_hombres!V21*'Poblacion Base'!AK26</f>
        <v>411845.49809880881</v>
      </c>
      <c r="W21" s="106">
        <f>Matriz_hombres!W21*'Poblacion Base'!AL26</f>
        <v>411480.3481885441</v>
      </c>
      <c r="X21" s="106">
        <f>Matriz_hombres!X21*'Poblacion Base'!AM26</f>
        <v>410819.74748807406</v>
      </c>
      <c r="Y21" s="106">
        <f>Matriz_hombres!Y21*'Poblacion Base'!AN26</f>
        <v>409480.99879643746</v>
      </c>
      <c r="Z21" s="106">
        <f>Matriz_hombres!Z21*'Poblacion Base'!AO26</f>
        <v>409033.11714277882</v>
      </c>
      <c r="AA21" s="106">
        <f>Matriz_hombres!AA21*'Poblacion Base'!AP26</f>
        <v>409414.8559361925</v>
      </c>
      <c r="AB21" s="106">
        <f>Matriz_hombres!AB21*'Poblacion Base'!AQ26</f>
        <v>410446.87191735813</v>
      </c>
      <c r="AC21" s="106">
        <f>Matriz_hombres!AC21*'Poblacion Base'!AR26</f>
        <v>406974.04964501382</v>
      </c>
      <c r="AD21" s="106">
        <f>Matriz_hombres!AD21*'Poblacion Base'!AS26</f>
        <v>403646.95036022557</v>
      </c>
      <c r="AE21" s="106">
        <f>Matriz_hombres!AE21*'Poblacion Base'!AT26</f>
        <v>400804.61200736888</v>
      </c>
      <c r="AF21" s="106">
        <f>Matriz_hombres!AF21*'Poblacion Base'!AU26</f>
        <v>398786.76874923403</v>
      </c>
      <c r="AG21" s="106">
        <f>Matriz_hombres!AG21*'Poblacion Base'!AV26</f>
        <v>396324.18999527692</v>
      </c>
      <c r="AH21" s="106">
        <f>Matriz_hombres!AH21*'Poblacion Base'!AW26</f>
        <v>393310.10823292134</v>
      </c>
      <c r="AI21" s="106">
        <f>Matriz_hombres!AI21*'Poblacion Base'!AX26</f>
        <v>387192.32004840812</v>
      </c>
      <c r="AJ21" s="106">
        <f>Matriz_hombres!AJ21*'Poblacion Base'!AY26</f>
        <v>376754.80027935852</v>
      </c>
      <c r="AK21" s="106">
        <f>Matriz_hombres!AK21*'Poblacion Base'!AZ26</f>
        <v>364940.82271055138</v>
      </c>
      <c r="AL21" s="106">
        <f>Matriz_hombres!AL21*'Poblacion Base'!BA26</f>
        <v>353000.98054817616</v>
      </c>
      <c r="AM21" s="106">
        <f>Matriz_hombres!AM21*'Poblacion Base'!BB26</f>
        <v>340954.11872177746</v>
      </c>
      <c r="AN21" s="106">
        <f>Matriz_hombres!AN21*'Poblacion Base'!BC26</f>
        <v>329111.46655239706</v>
      </c>
      <c r="AO21" s="106">
        <f>Matriz_hombres!AO21*'Poblacion Base'!BD26</f>
        <v>315039.38372411323</v>
      </c>
      <c r="AP21" s="106">
        <f>Matriz_hombres!AP21*'Poblacion Base'!BE26</f>
        <v>303913.45870307891</v>
      </c>
      <c r="AQ21" s="106">
        <f>Matriz_hombres!AQ21*'Poblacion Base'!BF26</f>
        <v>292680.34329511313</v>
      </c>
      <c r="AR21" s="106">
        <f>Matriz_hombres!AR21*'Poblacion Base'!BG26</f>
        <v>282941.87195971707</v>
      </c>
      <c r="AS21" s="106">
        <f>Matriz_hombres!AS21*'Poblacion Base'!BH26</f>
        <v>274518.94231931114</v>
      </c>
      <c r="AT21" s="106">
        <f>Matriz_hombres!AT21*'Poblacion Base'!BI26</f>
        <v>264060.95432035177</v>
      </c>
      <c r="AU21" s="106">
        <f>Matriz_hombres!AU21*'Poblacion Base'!BJ26</f>
        <v>252614.83360716834</v>
      </c>
      <c r="AV21" s="106">
        <f>Matriz_hombres!AV21*'Poblacion Base'!BK26</f>
        <v>241074.02904871947</v>
      </c>
      <c r="AW21" s="106">
        <f>Matriz_hombres!AW21*'Poblacion Base'!BL26</f>
        <v>227616.00429595081</v>
      </c>
      <c r="AX21" s="106">
        <f>Matriz_hombres!AX21*'Poblacion Base'!BM26</f>
        <v>213100.33091604017</v>
      </c>
      <c r="AY21" s="106">
        <f>Matriz_hombres!AY21*'Poblacion Base'!BN26</f>
        <v>195303.77385334964</v>
      </c>
      <c r="AZ21" s="106">
        <f>Matriz_hombres!AZ21*'Poblacion Base'!BO26</f>
        <v>179026.54518917488</v>
      </c>
      <c r="BA21" s="106">
        <f>Matriz_hombres!BA21*'Poblacion Base'!BP26</f>
        <v>163648.43749915797</v>
      </c>
      <c r="BB21" s="106">
        <f>Matriz_hombres!BB21*'Poblacion Base'!BQ26</f>
        <v>150944.73692876971</v>
      </c>
      <c r="BC21" s="106">
        <f>Matriz_hombres!BC21*'Poblacion Base'!BR26</f>
        <v>139834.61824803171</v>
      </c>
      <c r="BD21" s="106">
        <f>Matriz_hombres!BD21*'Poblacion Base'!BS26</f>
        <v>129176.97515485801</v>
      </c>
      <c r="BE21" s="106">
        <f>Matriz_hombres!BE21*'Poblacion Base'!BT26</f>
        <v>118740.31267093589</v>
      </c>
      <c r="BF21" s="106">
        <f>Matriz_hombres!BF21*'Poblacion Base'!BU26</f>
        <v>108741.84845722842</v>
      </c>
      <c r="BG21" s="106">
        <f>Matriz_hombres!BG21*'Poblacion Base'!BV26</f>
        <v>98481.228240681536</v>
      </c>
      <c r="BH21" s="106">
        <f>Matriz_hombres!BH21*'Poblacion Base'!BW26</f>
        <v>87967.145198061611</v>
      </c>
      <c r="BI21" s="106">
        <f>Matriz_hombres!BI21*'Poblacion Base'!BX26</f>
        <v>77814.02135399697</v>
      </c>
      <c r="BJ21" s="106">
        <f>Matriz_hombres!BJ21*'Poblacion Base'!BY26</f>
        <v>68187.542297136635</v>
      </c>
      <c r="BK21" s="106">
        <f>Matriz_hombres!BK21*'Poblacion Base'!BZ26</f>
        <v>60595.855093003622</v>
      </c>
      <c r="BL21" s="106">
        <f>Matriz_hombres!BL21*'Poblacion Base'!CA26</f>
        <v>53339.721269656206</v>
      </c>
      <c r="BM21" s="106">
        <f>Matriz_hombres!BM21*'Poblacion Base'!CB26</f>
        <v>46139.198324997211</v>
      </c>
      <c r="BN21" s="106">
        <f>Matriz_hombres!BN21*'Poblacion Base'!CC26</f>
        <v>39856.328309369143</v>
      </c>
      <c r="BO21" s="106">
        <f>Matriz_hombres!BO21*'Poblacion Base'!CD26</f>
        <v>33755.062467688818</v>
      </c>
      <c r="BP21" s="106">
        <f>Matriz_hombres!BP21*'Poblacion Base'!CE26</f>
        <v>29381.78979534618</v>
      </c>
      <c r="BQ21" s="106">
        <f>Matriz_hombres!BQ21*'Poblacion Base'!CF26</f>
        <v>25219.63319568511</v>
      </c>
      <c r="BR21" s="106">
        <f>Matriz_hombres!BR21*'Poblacion Base'!CG26</f>
        <v>21545.964121255714</v>
      </c>
      <c r="BS21" s="106">
        <f>Matriz_hombres!BS21*'Poblacion Base'!CH26</f>
        <v>18206.866154744228</v>
      </c>
      <c r="BT21" s="106">
        <f>Matriz_hombres!BT21*'Poblacion Base'!CI26</f>
        <v>15288.615954540934</v>
      </c>
    </row>
    <row r="22" spans="1:72">
      <c r="A22" s="103">
        <v>2043</v>
      </c>
      <c r="B22" s="106">
        <f>Matriz_hombres!B22*'Poblacion Base'!Q27</f>
        <v>34596.92037234427</v>
      </c>
      <c r="C22" s="106">
        <f>Matriz_hombres!C22*'Poblacion Base'!R27</f>
        <v>76059.104959046977</v>
      </c>
      <c r="D22" s="106">
        <f>Matriz_hombres!D22*'Poblacion Base'!S27</f>
        <v>113609.13537146711</v>
      </c>
      <c r="E22" s="106">
        <f>Matriz_hombres!E22*'Poblacion Base'!T27</f>
        <v>182667.63211868115</v>
      </c>
      <c r="F22" s="106">
        <f>Matriz_hombres!F22*'Poblacion Base'!U27</f>
        <v>238511.33808560044</v>
      </c>
      <c r="G22" s="106">
        <f>Matriz_hombres!G22*'Poblacion Base'!V27</f>
        <v>284487.86814391252</v>
      </c>
      <c r="H22" s="106">
        <f>Matriz_hombres!H22*'Poblacion Base'!W27</f>
        <v>310640.61657036777</v>
      </c>
      <c r="I22" s="106">
        <f>Matriz_hombres!I22*'Poblacion Base'!X27</f>
        <v>335177.88059397502</v>
      </c>
      <c r="J22" s="106">
        <f>Matriz_hombres!J22*'Poblacion Base'!Y27</f>
        <v>348162.23940083344</v>
      </c>
      <c r="K22" s="106">
        <f>Matriz_hombres!K22*'Poblacion Base'!Z27</f>
        <v>357193.05205051671</v>
      </c>
      <c r="L22" s="106">
        <f>Matriz_hombres!L22*'Poblacion Base'!AA27</f>
        <v>369320.63825703482</v>
      </c>
      <c r="M22" s="106">
        <f>Matriz_hombres!M22*'Poblacion Base'!AB27</f>
        <v>373504.8908540234</v>
      </c>
      <c r="N22" s="106">
        <f>Matriz_hombres!N22*'Poblacion Base'!AC27</f>
        <v>378079.49244270311</v>
      </c>
      <c r="O22" s="106">
        <f>Matriz_hombres!O22*'Poblacion Base'!AD27</f>
        <v>382715.36119684047</v>
      </c>
      <c r="P22" s="106">
        <f>Matriz_hombres!P22*'Poblacion Base'!AE27</f>
        <v>385896.75937627372</v>
      </c>
      <c r="Q22" s="106">
        <f>Matriz_hombres!Q22*'Poblacion Base'!AF27</f>
        <v>389291.45375998813</v>
      </c>
      <c r="R22" s="106">
        <f>Matriz_hombres!R22*'Poblacion Base'!AG27</f>
        <v>392112.67468481458</v>
      </c>
      <c r="S22" s="106">
        <f>Matriz_hombres!S22*'Poblacion Base'!AH27</f>
        <v>395645.13575528056</v>
      </c>
      <c r="T22" s="106">
        <f>Matriz_hombres!T22*'Poblacion Base'!AI27</f>
        <v>399324.78270368261</v>
      </c>
      <c r="U22" s="106">
        <f>Matriz_hombres!U22*'Poblacion Base'!AJ27</f>
        <v>403120.27918181499</v>
      </c>
      <c r="V22" s="106">
        <f>Matriz_hombres!V22*'Poblacion Base'!AK27</f>
        <v>407164.56727297482</v>
      </c>
      <c r="W22" s="106">
        <f>Matriz_hombres!W22*'Poblacion Base'!AL27</f>
        <v>410899.46367824374</v>
      </c>
      <c r="X22" s="106">
        <f>Matriz_hombres!X22*'Poblacion Base'!AM27</f>
        <v>410478.79620686272</v>
      </c>
      <c r="Y22" s="106">
        <f>Matriz_hombres!Y22*'Poblacion Base'!AN27</f>
        <v>409773.35870355438</v>
      </c>
      <c r="Z22" s="106">
        <f>Matriz_hombres!Z22*'Poblacion Base'!AO27</f>
        <v>408925.90464294137</v>
      </c>
      <c r="AA22" s="106">
        <f>Matriz_hombres!AA22*'Poblacion Base'!AP27</f>
        <v>408445.42845679028</v>
      </c>
      <c r="AB22" s="106">
        <f>Matriz_hombres!AB22*'Poblacion Base'!AQ27</f>
        <v>408620.40706190717</v>
      </c>
      <c r="AC22" s="106">
        <f>Matriz_hombres!AC22*'Poblacion Base'!AR27</f>
        <v>409630.76895271876</v>
      </c>
      <c r="AD22" s="106">
        <f>Matriz_hombres!AD22*'Poblacion Base'!AS27</f>
        <v>406143.03215959255</v>
      </c>
      <c r="AE22" s="106">
        <f>Matriz_hombres!AE22*'Poblacion Base'!AT27</f>
        <v>402995.99838126026</v>
      </c>
      <c r="AF22" s="106">
        <f>Matriz_hombres!AF22*'Poblacion Base'!AU27</f>
        <v>400102.08736781188</v>
      </c>
      <c r="AG22" s="106">
        <f>Matriz_hombres!AG22*'Poblacion Base'!AV27</f>
        <v>397112.38871190551</v>
      </c>
      <c r="AH22" s="106">
        <f>Matriz_hombres!AH22*'Poblacion Base'!AW27</f>
        <v>394607.18926684244</v>
      </c>
      <c r="AI22" s="106">
        <f>Matriz_hombres!AI22*'Poblacion Base'!AX27</f>
        <v>391556.2568010086</v>
      </c>
      <c r="AJ22" s="106">
        <f>Matriz_hombres!AJ22*'Poblacion Base'!AY27</f>
        <v>384926.42136201507</v>
      </c>
      <c r="AK22" s="106">
        <f>Matriz_hombres!AK22*'Poblacion Base'!AZ27</f>
        <v>374470.25315180031</v>
      </c>
      <c r="AL22" s="106">
        <f>Matriz_hombres!AL22*'Poblacion Base'!BA27</f>
        <v>362568.59621107235</v>
      </c>
      <c r="AM22" s="106">
        <f>Matriz_hombres!AM22*'Poblacion Base'!BB27</f>
        <v>350565.30431557656</v>
      </c>
      <c r="AN22" s="106">
        <f>Matriz_hombres!AN22*'Poblacion Base'!BC27</f>
        <v>338459.17953624006</v>
      </c>
      <c r="AO22" s="106">
        <f>Matriz_hombres!AO22*'Poblacion Base'!BD27</f>
        <v>324938.36026407062</v>
      </c>
      <c r="AP22" s="106">
        <f>Matriz_hombres!AP22*'Poblacion Base'!BE27</f>
        <v>310830.79993085394</v>
      </c>
      <c r="AQ22" s="106">
        <f>Matriz_hombres!AQ22*'Poblacion Base'!BF27</f>
        <v>298815.77974485949</v>
      </c>
      <c r="AR22" s="106">
        <f>Matriz_hombres!AR22*'Poblacion Base'!BG27</f>
        <v>287547.1124724212</v>
      </c>
      <c r="AS22" s="106">
        <f>Matriz_hombres!AS22*'Poblacion Base'!BH27</f>
        <v>277794.90668821253</v>
      </c>
      <c r="AT22" s="106">
        <f>Matriz_hombres!AT22*'Poblacion Base'!BI27</f>
        <v>267662.31780210946</v>
      </c>
      <c r="AU22" s="106">
        <f>Matriz_hombres!AU22*'Poblacion Base'!BJ27</f>
        <v>257104.65580507339</v>
      </c>
      <c r="AV22" s="106">
        <f>Matriz_hombres!AV22*'Poblacion Base'!BK27</f>
        <v>245392.3661300086</v>
      </c>
      <c r="AW22" s="106">
        <f>Matriz_hombres!AW22*'Poblacion Base'!BL27</f>
        <v>233746.52851409416</v>
      </c>
      <c r="AX22" s="106">
        <f>Matriz_hombres!AX22*'Poblacion Base'!BM27</f>
        <v>220226.2513724117</v>
      </c>
      <c r="AY22" s="106">
        <f>Matriz_hombres!AY22*'Poblacion Base'!BN27</f>
        <v>203558.22099532114</v>
      </c>
      <c r="AZ22" s="106">
        <f>Matriz_hombres!AZ22*'Poblacion Base'!BO27</f>
        <v>185704.90228200765</v>
      </c>
      <c r="BA22" s="106">
        <f>Matriz_hombres!BA22*'Poblacion Base'!BP27</f>
        <v>170805.47723181805</v>
      </c>
      <c r="BB22" s="106">
        <f>Matriz_hombres!BB22*'Poblacion Base'!BQ27</f>
        <v>155404.49288783025</v>
      </c>
      <c r="BC22" s="106">
        <f>Matriz_hombres!BC22*'Poblacion Base'!BR27</f>
        <v>142591.74446401841</v>
      </c>
      <c r="BD22" s="106">
        <f>Matriz_hombres!BD22*'Poblacion Base'!BS27</f>
        <v>131136.45655412009</v>
      </c>
      <c r="BE22" s="106">
        <f>Matriz_hombres!BE22*'Poblacion Base'!BT27</f>
        <v>120230.73249547396</v>
      </c>
      <c r="BF22" s="106">
        <f>Matriz_hombres!BF22*'Poblacion Base'!BU27</f>
        <v>109722.39340085196</v>
      </c>
      <c r="BG22" s="106">
        <f>Matriz_hombres!BG22*'Poblacion Base'!BV27</f>
        <v>99501.576376072757</v>
      </c>
      <c r="BH22" s="106">
        <f>Matriz_hombres!BH22*'Poblacion Base'!BW27</f>
        <v>89040.012188905093</v>
      </c>
      <c r="BI22" s="106">
        <f>Matriz_hombres!BI22*'Poblacion Base'!BX27</f>
        <v>79421.727659319295</v>
      </c>
      <c r="BJ22" s="106">
        <f>Matriz_hombres!BJ22*'Poblacion Base'!BY27</f>
        <v>69219.906849505263</v>
      </c>
      <c r="BK22" s="106">
        <f>Matriz_hombres!BK22*'Poblacion Base'!BZ27</f>
        <v>62011.28383661143</v>
      </c>
      <c r="BL22" s="106">
        <f>Matriz_hombres!BL22*'Poblacion Base'!CA27</f>
        <v>54487.165962035033</v>
      </c>
      <c r="BM22" s="106">
        <f>Matriz_hombres!BM22*'Poblacion Base'!CB27</f>
        <v>47350.160594731897</v>
      </c>
      <c r="BN22" s="106">
        <f>Matriz_hombres!BN22*'Poblacion Base'!CC27</f>
        <v>41129.823326256883</v>
      </c>
      <c r="BO22" s="106">
        <f>Matriz_hombres!BO22*'Poblacion Base'!CD27</f>
        <v>35076.336402070396</v>
      </c>
      <c r="BP22" s="106">
        <f>Matriz_hombres!BP22*'Poblacion Base'!CE27</f>
        <v>30735.231079000561</v>
      </c>
      <c r="BQ22" s="106">
        <f>Matriz_hombres!BQ22*'Poblacion Base'!CF27</f>
        <v>26550.445130055883</v>
      </c>
      <c r="BR22" s="106">
        <f>Matriz_hombres!BR22*'Poblacion Base'!CG27</f>
        <v>22599.815547774066</v>
      </c>
      <c r="BS22" s="106">
        <f>Matriz_hombres!BS22*'Poblacion Base'!CH27</f>
        <v>19131.815717561214</v>
      </c>
      <c r="BT22" s="106">
        <f>Matriz_hombres!BT22*'Poblacion Base'!CI27</f>
        <v>16007.717338215303</v>
      </c>
    </row>
    <row r="23" spans="1:72">
      <c r="A23" s="103">
        <v>2044</v>
      </c>
      <c r="B23" s="106">
        <f>Matriz_hombres!B23*'Poblacion Base'!Q28</f>
        <v>34225.082418418497</v>
      </c>
      <c r="C23" s="106">
        <f>Matriz_hombres!C23*'Poblacion Base'!R28</f>
        <v>75178.903514761711</v>
      </c>
      <c r="D23" s="106">
        <f>Matriz_hombres!D23*'Poblacion Base'!S28</f>
        <v>112257.16461921587</v>
      </c>
      <c r="E23" s="106">
        <f>Matriz_hombres!E23*'Poblacion Base'!T28</f>
        <v>180129.69564083245</v>
      </c>
      <c r="F23" s="106">
        <f>Matriz_hombres!F23*'Poblacion Base'!U28</f>
        <v>235431.26312868382</v>
      </c>
      <c r="G23" s="106">
        <f>Matriz_hombres!G23*'Poblacion Base'!V28</f>
        <v>281378.11570686812</v>
      </c>
      <c r="H23" s="106">
        <f>Matriz_hombres!H23*'Poblacion Base'!W28</f>
        <v>307489.81730271998</v>
      </c>
      <c r="I23" s="106">
        <f>Matriz_hombres!I23*'Poblacion Base'!X28</f>
        <v>331333.43460609333</v>
      </c>
      <c r="J23" s="106">
        <f>Matriz_hombres!J23*'Poblacion Base'!Y28</f>
        <v>342947.22075726272</v>
      </c>
      <c r="K23" s="106">
        <f>Matriz_hombres!K23*'Poblacion Base'!Z28</f>
        <v>355589.6908836285</v>
      </c>
      <c r="L23" s="106">
        <f>Matriz_hombres!L23*'Poblacion Base'!AA28</f>
        <v>364208.05045126879</v>
      </c>
      <c r="M23" s="106">
        <f>Matriz_hombres!M23*'Poblacion Base'!AB28</f>
        <v>370511.4833781831</v>
      </c>
      <c r="N23" s="106">
        <f>Matriz_hombres!N23*'Poblacion Base'!AC28</f>
        <v>374645.62867299962</v>
      </c>
      <c r="O23" s="106">
        <f>Matriz_hombres!O23*'Poblacion Base'!AD28</f>
        <v>379181.65915743494</v>
      </c>
      <c r="P23" s="106">
        <f>Matriz_hombres!P23*'Poblacion Base'!AE28</f>
        <v>383070.58133063215</v>
      </c>
      <c r="Q23" s="106">
        <f>Matriz_hombres!Q23*'Poblacion Base'!AF28</f>
        <v>386299.44401350903</v>
      </c>
      <c r="R23" s="106">
        <f>Matriz_hombres!R23*'Poblacion Base'!AG28</f>
        <v>388932.07220497221</v>
      </c>
      <c r="S23" s="106">
        <f>Matriz_hombres!S23*'Poblacion Base'!AH28</f>
        <v>391757.70275211142</v>
      </c>
      <c r="T23" s="106">
        <f>Matriz_hombres!T23*'Poblacion Base'!AI28</f>
        <v>395295.44543915894</v>
      </c>
      <c r="U23" s="106">
        <f>Matriz_hombres!U23*'Poblacion Base'!AJ28</f>
        <v>398975.8007042922</v>
      </c>
      <c r="V23" s="106">
        <f>Matriz_hombres!V23*'Poblacion Base'!AK28</f>
        <v>402761.68927720893</v>
      </c>
      <c r="W23" s="106">
        <f>Matriz_hombres!W23*'Poblacion Base'!AL28</f>
        <v>406234.42180068995</v>
      </c>
      <c r="X23" s="106">
        <f>Matriz_hombres!X23*'Poblacion Base'!AM28</f>
        <v>409889.55931739201</v>
      </c>
      <c r="Y23" s="106">
        <f>Matriz_hombres!Y23*'Poblacion Base'!AN28</f>
        <v>409428.74640287948</v>
      </c>
      <c r="Z23" s="106">
        <f>Matriz_hombres!Z23*'Poblacion Base'!AO28</f>
        <v>409252.64353789517</v>
      </c>
      <c r="AA23" s="106">
        <f>Matriz_hombres!AA23*'Poblacion Base'!AP28</f>
        <v>408373.07600257051</v>
      </c>
      <c r="AB23" s="106">
        <f>Matriz_hombres!AB23*'Poblacion Base'!AQ28</f>
        <v>407684.02881220618</v>
      </c>
      <c r="AC23" s="106">
        <f>Matriz_hombres!AC23*'Poblacion Base'!AR28</f>
        <v>407850.6940887341</v>
      </c>
      <c r="AD23" s="106">
        <f>Matriz_hombres!AD23*'Poblacion Base'!AS28</f>
        <v>408846.33911137277</v>
      </c>
      <c r="AE23" s="106">
        <f>Matriz_hombres!AE23*'Poblacion Base'!AT28</f>
        <v>405517.59529885609</v>
      </c>
      <c r="AF23" s="106">
        <f>Matriz_hombres!AF23*'Poblacion Base'!AU28</f>
        <v>402312.73371345294</v>
      </c>
      <c r="AG23" s="106">
        <f>Matriz_hombres!AG23*'Poblacion Base'!AV28</f>
        <v>398478.33614733018</v>
      </c>
      <c r="AH23" s="106">
        <f>Matriz_hombres!AH23*'Poblacion Base'!AW28</f>
        <v>395447.36208281748</v>
      </c>
      <c r="AI23" s="106">
        <f>Matriz_hombres!AI23*'Poblacion Base'!AX28</f>
        <v>392885.73660048423</v>
      </c>
      <c r="AJ23" s="106">
        <f>Matriz_hombres!AJ23*'Poblacion Base'!AY28</f>
        <v>389307.4081992844</v>
      </c>
      <c r="AK23" s="106">
        <f>Matriz_hombres!AK23*'Poblacion Base'!AZ28</f>
        <v>382641.13459365274</v>
      </c>
      <c r="AL23" s="106">
        <f>Matriz_hombres!AL23*'Poblacion Base'!BA28</f>
        <v>372055.1395097287</v>
      </c>
      <c r="AM23" s="106">
        <f>Matriz_hombres!AM23*'Poblacion Base'!BB28</f>
        <v>360092.35152558686</v>
      </c>
      <c r="AN23" s="106">
        <f>Matriz_hombres!AN23*'Poblacion Base'!BC28</f>
        <v>348028.35625493055</v>
      </c>
      <c r="AO23" s="106">
        <f>Matriz_hombres!AO23*'Poblacion Base'!BD28</f>
        <v>334177.88946873241</v>
      </c>
      <c r="AP23" s="106">
        <f>Matriz_hombres!AP23*'Poblacion Base'!BE28</f>
        <v>320612.42847720161</v>
      </c>
      <c r="AQ23" s="106">
        <f>Matriz_hombres!AQ23*'Poblacion Base'!BF28</f>
        <v>305715.86862661998</v>
      </c>
      <c r="AR23" s="106">
        <f>Matriz_hombres!AR23*'Poblacion Base'!BG28</f>
        <v>293697.06817649904</v>
      </c>
      <c r="AS23" s="106">
        <f>Matriz_hombres!AS23*'Poblacion Base'!BH28</f>
        <v>282435.84024829033</v>
      </c>
      <c r="AT23" s="106">
        <f>Matriz_hombres!AT23*'Poblacion Base'!BI28</f>
        <v>270982.7736624729</v>
      </c>
      <c r="AU23" s="106">
        <f>Matriz_hombres!AU23*'Poblacion Base'!BJ28</f>
        <v>260740.4024124897</v>
      </c>
      <c r="AV23" s="106">
        <f>Matriz_hombres!AV23*'Poblacion Base'!BK28</f>
        <v>249892.18753416618</v>
      </c>
      <c r="AW23" s="106">
        <f>Matriz_hombres!AW23*'Poblacion Base'!BL28</f>
        <v>238064.02041810993</v>
      </c>
      <c r="AX23" s="106">
        <f>Matriz_hombres!AX23*'Poblacion Base'!BM28</f>
        <v>226309.57439806862</v>
      </c>
      <c r="AY23" s="106">
        <f>Matriz_hombres!AY23*'Poblacion Base'!BN28</f>
        <v>210472.0438070427</v>
      </c>
      <c r="AZ23" s="106">
        <f>Matriz_hombres!AZ23*'Poblacion Base'!BO28</f>
        <v>193637.60668748862</v>
      </c>
      <c r="BA23" s="106">
        <f>Matriz_hombres!BA23*'Poblacion Base'!BP28</f>
        <v>177225.67035728885</v>
      </c>
      <c r="BB23" s="106">
        <f>Matriz_hombres!BB23*'Poblacion Base'!BQ28</f>
        <v>162266.05175026521</v>
      </c>
      <c r="BC23" s="106">
        <f>Matriz_hombres!BC23*'Poblacion Base'!BR28</f>
        <v>146852.66398604558</v>
      </c>
      <c r="BD23" s="106">
        <f>Matriz_hombres!BD23*'Poblacion Base'!BS28</f>
        <v>133748.76927518399</v>
      </c>
      <c r="BE23" s="106">
        <f>Matriz_hombres!BE23*'Poblacion Base'!BT28</f>
        <v>122083.77728073437</v>
      </c>
      <c r="BF23" s="106">
        <f>Matriz_hombres!BF23*'Poblacion Base'!BU28</f>
        <v>111136.18099340088</v>
      </c>
      <c r="BG23" s="106">
        <f>Matriz_hombres!BG23*'Poblacion Base'!BV28</f>
        <v>100445.67868614428</v>
      </c>
      <c r="BH23" s="106">
        <f>Matriz_hombres!BH23*'Poblacion Base'!BW28</f>
        <v>90010.332334762163</v>
      </c>
      <c r="BI23" s="106">
        <f>Matriz_hombres!BI23*'Poblacion Base'!BX28</f>
        <v>80375.71276726514</v>
      </c>
      <c r="BJ23" s="106">
        <f>Matriz_hombres!BJ23*'Poblacion Base'!BY28</f>
        <v>70679.842261023878</v>
      </c>
      <c r="BK23" s="106">
        <f>Matriz_hombres!BK23*'Poblacion Base'!BZ28</f>
        <v>62948.508889459918</v>
      </c>
      <c r="BL23" s="106">
        <f>Matriz_hombres!BL23*'Poblacion Base'!CA28</f>
        <v>55749.610682293387</v>
      </c>
      <c r="BM23" s="106">
        <f>Matriz_hombres!BM23*'Poblacion Base'!CB28</f>
        <v>48336.103427221438</v>
      </c>
      <c r="BN23" s="106">
        <f>Matriz_hombres!BN23*'Poblacion Base'!CC28</f>
        <v>42209.47687967508</v>
      </c>
      <c r="BO23" s="106">
        <f>Matriz_hombres!BO23*'Poblacion Base'!CD28</f>
        <v>36214.805078584453</v>
      </c>
      <c r="BP23" s="106">
        <f>Matriz_hombres!BP23*'Poblacion Base'!CE28</f>
        <v>31983.73844407823</v>
      </c>
      <c r="BQ23" s="106">
        <f>Matriz_hombres!BQ23*'Poblacion Base'!CF28</f>
        <v>27814.302165322908</v>
      </c>
      <c r="BR23" s="106">
        <f>Matriz_hombres!BR23*'Poblacion Base'!CG28</f>
        <v>23829.342214117714</v>
      </c>
      <c r="BS23" s="106">
        <f>Matriz_hombres!BS23*'Poblacion Base'!CH28</f>
        <v>20101.528669352501</v>
      </c>
      <c r="BT23" s="106">
        <f>Matriz_hombres!BT23*'Poblacion Base'!CI28</f>
        <v>16852.045214997499</v>
      </c>
    </row>
    <row r="24" spans="1:72">
      <c r="A24" s="103">
        <v>2045</v>
      </c>
      <c r="B24" s="106">
        <f>Matriz_hombres!B24*'Poblacion Base'!Q29</f>
        <v>33768.463454785116</v>
      </c>
      <c r="C24" s="106">
        <f>Matriz_hombres!C24*'Poblacion Base'!R29</f>
        <v>74195.179344337725</v>
      </c>
      <c r="D24" s="106">
        <f>Matriz_hombres!D24*'Poblacion Base'!S29</f>
        <v>110831.0389348318</v>
      </c>
      <c r="E24" s="106">
        <f>Matriz_hombres!E24*'Poblacion Base'!T29</f>
        <v>177590.90691933507</v>
      </c>
      <c r="F24" s="106">
        <f>Matriz_hombres!F24*'Poblacion Base'!U29</f>
        <v>231946.84181228082</v>
      </c>
      <c r="G24" s="106">
        <f>Matriz_hombres!G24*'Poblacion Base'!V29</f>
        <v>277614.4535552063</v>
      </c>
      <c r="H24" s="106">
        <f>Matriz_hombres!H24*'Poblacion Base'!W29</f>
        <v>304166.8866467867</v>
      </c>
      <c r="I24" s="106">
        <f>Matriz_hombres!I24*'Poblacion Base'!X29</f>
        <v>327983.05371753359</v>
      </c>
      <c r="J24" s="106">
        <f>Matriz_hombres!J24*'Poblacion Base'!Y29</f>
        <v>338968.42620691803</v>
      </c>
      <c r="K24" s="106">
        <f>Matriz_hombres!K24*'Poblacion Base'!Z29</f>
        <v>350194.42520939797</v>
      </c>
      <c r="L24" s="106">
        <f>Matriz_hombres!L24*'Poblacion Base'!AA29</f>
        <v>362483.47997305373</v>
      </c>
      <c r="M24" s="106">
        <f>Matriz_hombres!M24*'Poblacion Base'!AB29</f>
        <v>365345.50642469455</v>
      </c>
      <c r="N24" s="106">
        <f>Matriz_hombres!N24*'Poblacion Base'!AC29</f>
        <v>371614.9433492588</v>
      </c>
      <c r="O24" s="106">
        <f>Matriz_hombres!O24*'Poblacion Base'!AD29</f>
        <v>375696.59036139905</v>
      </c>
      <c r="P24" s="106">
        <f>Matriz_hombres!P24*'Poblacion Base'!AE29</f>
        <v>379566.0798546946</v>
      </c>
      <c r="Q24" s="106">
        <f>Matriz_hombres!Q24*'Poblacion Base'!AF29</f>
        <v>383496.30817041959</v>
      </c>
      <c r="R24" s="106">
        <f>Matriz_hombres!R24*'Poblacion Base'!AG29</f>
        <v>385923.55421422439</v>
      </c>
      <c r="S24" s="106">
        <f>Matriz_hombres!S24*'Poblacion Base'!AH29</f>
        <v>388575.43949973036</v>
      </c>
      <c r="T24" s="106">
        <f>Matriz_hombres!T24*'Poblacion Base'!AI29</f>
        <v>391396.75607770588</v>
      </c>
      <c r="U24" s="106">
        <f>Matriz_hombres!U24*'Poblacion Base'!AJ29</f>
        <v>394931.01668972441</v>
      </c>
      <c r="V24" s="106">
        <f>Matriz_hombres!V24*'Poblacion Base'!AK29</f>
        <v>398607.10461959668</v>
      </c>
      <c r="W24" s="106">
        <f>Matriz_hombres!W24*'Poblacion Base'!AL29</f>
        <v>401806.74297198356</v>
      </c>
      <c r="X24" s="106">
        <f>Matriz_hombres!X24*'Poblacion Base'!AM29</f>
        <v>405240.50043100846</v>
      </c>
      <c r="Y24" s="106">
        <f>Matriz_hombres!Y24*'Poblacion Base'!AN29</f>
        <v>408816.10225983133</v>
      </c>
      <c r="Z24" s="106">
        <f>Matriz_hombres!Z24*'Poblacion Base'!AO29</f>
        <v>408898.55275730358</v>
      </c>
      <c r="AA24" s="106">
        <f>Matriz_hombres!AA24*'Poblacion Base'!AP29</f>
        <v>408691.00495332165</v>
      </c>
      <c r="AB24" s="106">
        <f>Matriz_hombres!AB24*'Poblacion Base'!AQ29</f>
        <v>407655.42154067953</v>
      </c>
      <c r="AC24" s="106">
        <f>Matriz_hombres!AC24*'Poblacion Base'!AR29</f>
        <v>406964.12455169327</v>
      </c>
      <c r="AD24" s="106">
        <f>Matriz_hombres!AD24*'Poblacion Base'!AS29</f>
        <v>407109.11189098976</v>
      </c>
      <c r="AE24" s="106">
        <f>Matriz_hombres!AE24*'Poblacion Base'!AT29</f>
        <v>408199.81350637629</v>
      </c>
      <c r="AF24" s="106">
        <f>Matriz_hombres!AF24*'Poblacion Base'!AU29</f>
        <v>404815.9874878074</v>
      </c>
      <c r="AG24" s="106">
        <f>Matriz_hombres!AG24*'Poblacion Base'!AV29</f>
        <v>400686.82954207988</v>
      </c>
      <c r="AH24" s="106">
        <f>Matriz_hombres!AH24*'Poblacion Base'!AW29</f>
        <v>396837.312319474</v>
      </c>
      <c r="AI24" s="106">
        <f>Matriz_hombres!AI24*'Poblacion Base'!AX29</f>
        <v>393757.72409601905</v>
      </c>
      <c r="AJ24" s="106">
        <f>Matriz_hombres!AJ24*'Poblacion Base'!AY29</f>
        <v>390716.66897861846</v>
      </c>
      <c r="AK24" s="106">
        <f>Matriz_hombres!AK24*'Poblacion Base'!AZ29</f>
        <v>387085.70181800262</v>
      </c>
      <c r="AL24" s="106">
        <f>Matriz_hombres!AL24*'Poblacion Base'!BA29</f>
        <v>380192.55146762769</v>
      </c>
      <c r="AM24" s="106">
        <f>Matriz_hombres!AM24*'Poblacion Base'!BB29</f>
        <v>369542.32756582921</v>
      </c>
      <c r="AN24" s="106">
        <f>Matriz_hombres!AN24*'Poblacion Base'!BC29</f>
        <v>357510.02983032633</v>
      </c>
      <c r="AO24" s="106">
        <f>Matriz_hombres!AO24*'Poblacion Base'!BD29</f>
        <v>343680.39186427498</v>
      </c>
      <c r="AP24" s="106">
        <f>Matriz_hombres!AP24*'Poblacion Base'!BE29</f>
        <v>329789.21577759931</v>
      </c>
      <c r="AQ24" s="106">
        <f>Matriz_hombres!AQ24*'Poblacion Base'!BF29</f>
        <v>315470.15161428682</v>
      </c>
      <c r="AR24" s="106">
        <f>Matriz_hombres!AR24*'Poblacion Base'!BG29</f>
        <v>300599.82692499406</v>
      </c>
      <c r="AS24" s="106">
        <f>Matriz_hombres!AS24*'Poblacion Base'!BH29</f>
        <v>288582.23894598562</v>
      </c>
      <c r="AT24" s="106">
        <f>Matriz_hombres!AT24*'Poblacion Base'!BI29</f>
        <v>275650.8126535613</v>
      </c>
      <c r="AU24" s="106">
        <f>Matriz_hombres!AU24*'Poblacion Base'!BJ29</f>
        <v>264119.4855851176</v>
      </c>
      <c r="AV24" s="106">
        <f>Matriz_hombres!AV24*'Poblacion Base'!BK29</f>
        <v>253547.8039024834</v>
      </c>
      <c r="AW24" s="106">
        <f>Matriz_hombres!AW24*'Poblacion Base'!BL29</f>
        <v>242553.05990064051</v>
      </c>
      <c r="AX24" s="106">
        <f>Matriz_hombres!AX24*'Poblacion Base'!BM29</f>
        <v>230624.17442755494</v>
      </c>
      <c r="AY24" s="106">
        <f>Matriz_hombres!AY24*'Poblacion Base'!BN29</f>
        <v>216348.56909540889</v>
      </c>
      <c r="AZ24" s="106">
        <f>Matriz_hombres!AZ24*'Poblacion Base'!BO29</f>
        <v>200301.87547066138</v>
      </c>
      <c r="BA24" s="106">
        <f>Matriz_hombres!BA24*'Poblacion Base'!BP29</f>
        <v>184868.20596147448</v>
      </c>
      <c r="BB24" s="106">
        <f>Matriz_hombres!BB24*'Poblacion Base'!BQ29</f>
        <v>168432.67345742404</v>
      </c>
      <c r="BC24" s="106">
        <f>Matriz_hombres!BC24*'Poblacion Base'!BR29</f>
        <v>153406.51855571091</v>
      </c>
      <c r="BD24" s="106">
        <f>Matriz_hombres!BD24*'Poblacion Base'!BS29</f>
        <v>137771.72743895516</v>
      </c>
      <c r="BE24" s="106">
        <f>Matriz_hombres!BE24*'Poblacion Base'!BT29</f>
        <v>124541.40730411379</v>
      </c>
      <c r="BF24" s="106">
        <f>Matriz_hombres!BF24*'Poblacion Base'!BU29</f>
        <v>112916.09656648568</v>
      </c>
      <c r="BG24" s="106">
        <f>Matriz_hombres!BG24*'Poblacion Base'!BV29</f>
        <v>101810.97416647244</v>
      </c>
      <c r="BH24" s="106">
        <f>Matriz_hombres!BH24*'Poblacion Base'!BW29</f>
        <v>90933.542718598503</v>
      </c>
      <c r="BI24" s="106">
        <f>Matriz_hombres!BI24*'Poblacion Base'!BX29</f>
        <v>81282.78124887342</v>
      </c>
      <c r="BJ24" s="106">
        <f>Matriz_hombres!BJ24*'Poblacion Base'!BY29</f>
        <v>71558.021650636932</v>
      </c>
      <c r="BK24" s="106">
        <f>Matriz_hombres!BK24*'Poblacion Base'!BZ29</f>
        <v>64222.712406892555</v>
      </c>
      <c r="BL24" s="106">
        <f>Matriz_hombres!BL24*'Poblacion Base'!CA29</f>
        <v>56565.426853451347</v>
      </c>
      <c r="BM24" s="106">
        <f>Matriz_hombres!BM24*'Poblacion Base'!CB29</f>
        <v>49420.929284164551</v>
      </c>
      <c r="BN24" s="106">
        <f>Matriz_hombres!BN24*'Poblacion Base'!CC29</f>
        <v>43109.18145083847</v>
      </c>
      <c r="BO24" s="106">
        <f>Matriz_hombres!BO24*'Poblacion Base'!CD29</f>
        <v>37160.790491886517</v>
      </c>
      <c r="BP24" s="106">
        <f>Matriz_hombres!BP24*'Poblacion Base'!CE29</f>
        <v>33029.45739327561</v>
      </c>
      <c r="BQ24" s="106">
        <f>Matriz_hombres!BQ24*'Poblacion Base'!CF29</f>
        <v>28949.338457309357</v>
      </c>
      <c r="BR24" s="106">
        <f>Matriz_hombres!BR24*'Poblacion Base'!CG29</f>
        <v>24970.172875662909</v>
      </c>
      <c r="BS24" s="106">
        <f>Matriz_hombres!BS24*'Poblacion Base'!CH29</f>
        <v>21200.281751249327</v>
      </c>
      <c r="BT24" s="106">
        <f>Matriz_hombres!BT24*'Poblacion Base'!CI29</f>
        <v>17711.406770098281</v>
      </c>
    </row>
    <row r="25" spans="1:72">
      <c r="A25" s="103">
        <v>2046</v>
      </c>
      <c r="B25" s="106">
        <f>Matriz_hombres!B25*'Poblacion Base'!Q30</f>
        <v>33365.429941793438</v>
      </c>
      <c r="C25" s="106">
        <f>Matriz_hombres!C25*'Poblacion Base'!R30</f>
        <v>73178.66152207338</v>
      </c>
      <c r="D25" s="106">
        <f>Matriz_hombres!D25*'Poblacion Base'!S30</f>
        <v>109393.18332751298</v>
      </c>
      <c r="E25" s="106">
        <f>Matriz_hombres!E25*'Poblacion Base'!T30</f>
        <v>174991.75963045895</v>
      </c>
      <c r="F25" s="106">
        <f>Matriz_hombres!F25*'Poblacion Base'!U30</f>
        <v>228521.23819496614</v>
      </c>
      <c r="G25" s="106">
        <f>Matriz_hombres!G25*'Poblacion Base'!V30</f>
        <v>273399.87007796095</v>
      </c>
      <c r="H25" s="106">
        <f>Matriz_hombres!H25*'Poblacion Base'!W30</f>
        <v>300163.10414093814</v>
      </c>
      <c r="I25" s="106">
        <f>Matriz_hombres!I25*'Poblacion Base'!X30</f>
        <v>324459.13078144472</v>
      </c>
      <c r="J25" s="106">
        <f>Matriz_hombres!J25*'Poblacion Base'!Y30</f>
        <v>335448.16776852711</v>
      </c>
      <c r="K25" s="106">
        <f>Matriz_hombres!K25*'Poblacion Base'!Z30</f>
        <v>346050.69500696438</v>
      </c>
      <c r="L25" s="106">
        <f>Matriz_hombres!L25*'Poblacion Base'!AA30</f>
        <v>356951.33188109356</v>
      </c>
      <c r="M25" s="106">
        <f>Matriz_hombres!M25*'Poblacion Base'!AB30</f>
        <v>363592.04718823289</v>
      </c>
      <c r="N25" s="106">
        <f>Matriz_hombres!N25*'Poblacion Base'!AC30</f>
        <v>366402.1941252086</v>
      </c>
      <c r="O25" s="106">
        <f>Matriz_hombres!O25*'Poblacion Base'!AD30</f>
        <v>372634.01196398732</v>
      </c>
      <c r="P25" s="106">
        <f>Matriz_hombres!P25*'Poblacion Base'!AE30</f>
        <v>376135.97765572427</v>
      </c>
      <c r="Q25" s="106">
        <f>Matriz_hombres!Q25*'Poblacion Base'!AF30</f>
        <v>380033.56347829103</v>
      </c>
      <c r="R25" s="106">
        <f>Matriz_hombres!R25*'Poblacion Base'!AG30</f>
        <v>383132.61873917188</v>
      </c>
      <c r="S25" s="106">
        <f>Matriz_hombres!S25*'Poblacion Base'!AH30</f>
        <v>385572.21943654423</v>
      </c>
      <c r="T25" s="106">
        <f>Matriz_hombres!T25*'Poblacion Base'!AI30</f>
        <v>388219.56738080218</v>
      </c>
      <c r="U25" s="106">
        <f>Matriz_hombres!U25*'Poblacion Base'!AJ30</f>
        <v>391048.93240834068</v>
      </c>
      <c r="V25" s="106">
        <f>Matriz_hombres!V25*'Poblacion Base'!AK30</f>
        <v>394573.01185321686</v>
      </c>
      <c r="W25" s="106">
        <f>Matriz_hombres!W25*'Poblacion Base'!AL30</f>
        <v>397658.22757731145</v>
      </c>
      <c r="X25" s="106">
        <f>Matriz_hombres!X25*'Poblacion Base'!AM30</f>
        <v>400792.87783259916</v>
      </c>
      <c r="Y25" s="106">
        <f>Matriz_hombres!Y25*'Poblacion Base'!AN30</f>
        <v>404169.79990860698</v>
      </c>
      <c r="Z25" s="106">
        <f>Matriz_hombres!Z25*'Poblacion Base'!AO30</f>
        <v>408326.88500497071</v>
      </c>
      <c r="AA25" s="106">
        <f>Matriz_hombres!AA25*'Poblacion Base'!AP30</f>
        <v>408374.31865508895</v>
      </c>
      <c r="AB25" s="106">
        <f>Matriz_hombres!AB25*'Poblacion Base'!AQ30</f>
        <v>408022.1680197625</v>
      </c>
      <c r="AC25" s="106">
        <f>Matriz_hombres!AC25*'Poblacion Base'!AR30</f>
        <v>406965.59709669184</v>
      </c>
      <c r="AD25" s="106">
        <f>Matriz_hombres!AD25*'Poblacion Base'!AS30</f>
        <v>406255.45762797981</v>
      </c>
      <c r="AE25" s="106">
        <f>Matriz_hombres!AE25*'Poblacion Base'!AT30</f>
        <v>406483.9040447243</v>
      </c>
      <c r="AF25" s="106">
        <f>Matriz_hombres!AF25*'Poblacion Base'!AU30</f>
        <v>407503.85568130953</v>
      </c>
      <c r="AG25" s="106">
        <f>Matriz_hombres!AG25*'Poblacion Base'!AV30</f>
        <v>403230.28828484908</v>
      </c>
      <c r="AH25" s="106">
        <f>Matriz_hombres!AH25*'Poblacion Base'!AW30</f>
        <v>399090.82395909185</v>
      </c>
      <c r="AI25" s="106">
        <f>Matriz_hombres!AI25*'Poblacion Base'!AX30</f>
        <v>395172.41087517759</v>
      </c>
      <c r="AJ25" s="106">
        <f>Matriz_hombres!AJ25*'Poblacion Base'!AY30</f>
        <v>391643.72586005431</v>
      </c>
      <c r="AK25" s="106">
        <f>Matriz_hombres!AK25*'Poblacion Base'!AZ30</f>
        <v>388528.19722199743</v>
      </c>
      <c r="AL25" s="106">
        <f>Matriz_hombres!AL25*'Poblacion Base'!BA30</f>
        <v>384634.86187469959</v>
      </c>
      <c r="AM25" s="106">
        <f>Matriz_hombres!AM25*'Poblacion Base'!BB30</f>
        <v>377648.88773963449</v>
      </c>
      <c r="AN25" s="106">
        <f>Matriz_hombres!AN25*'Poblacion Base'!BC30</f>
        <v>366893.67568851134</v>
      </c>
      <c r="AO25" s="106">
        <f>Matriz_hombres!AO25*'Poblacion Base'!BD30</f>
        <v>353056.71752767154</v>
      </c>
      <c r="AP25" s="106">
        <f>Matriz_hombres!AP25*'Poblacion Base'!BE30</f>
        <v>339180.1514782107</v>
      </c>
      <c r="AQ25" s="106">
        <f>Matriz_hombres!AQ25*'Poblacion Base'!BF30</f>
        <v>324604.75292944681</v>
      </c>
      <c r="AR25" s="106">
        <f>Matriz_hombres!AR25*'Poblacion Base'!BG30</f>
        <v>310314.58973434061</v>
      </c>
      <c r="AS25" s="106">
        <f>Matriz_hombres!AS25*'Poblacion Base'!BH30</f>
        <v>295492.00211513654</v>
      </c>
      <c r="AT25" s="106">
        <f>Matriz_hombres!AT25*'Poblacion Base'!BI30</f>
        <v>281786.78194180649</v>
      </c>
      <c r="AU25" s="106">
        <f>Matriz_hombres!AU25*'Poblacion Base'!BJ30</f>
        <v>268802.59583876707</v>
      </c>
      <c r="AV25" s="106">
        <f>Matriz_hombres!AV25*'Poblacion Base'!BK30</f>
        <v>256966.99690218456</v>
      </c>
      <c r="AW25" s="106">
        <f>Matriz_hombres!AW25*'Poblacion Base'!BL30</f>
        <v>246245.71165096486</v>
      </c>
      <c r="AX25" s="106">
        <f>Matriz_hombres!AX25*'Poblacion Base'!BM30</f>
        <v>235123.43574518026</v>
      </c>
      <c r="AY25" s="106">
        <f>Matriz_hombres!AY25*'Poblacion Base'!BN30</f>
        <v>220578.4891857215</v>
      </c>
      <c r="AZ25" s="106">
        <f>Matriz_hombres!AZ25*'Poblacion Base'!BO30</f>
        <v>206005.57812768116</v>
      </c>
      <c r="BA25" s="106">
        <f>Matriz_hombres!BA25*'Poblacion Base'!BP30</f>
        <v>191278.38714231167</v>
      </c>
      <c r="BB25" s="106">
        <f>Matriz_hombres!BB25*'Poblacion Base'!BQ30</f>
        <v>175748.57620629846</v>
      </c>
      <c r="BC25" s="106">
        <f>Matriz_hombres!BC25*'Poblacion Base'!BR30</f>
        <v>159288.40574969549</v>
      </c>
      <c r="BD25" s="106">
        <f>Matriz_hombres!BD25*'Poblacion Base'!BS30</f>
        <v>143953.64638654815</v>
      </c>
      <c r="BE25" s="106">
        <f>Matriz_hombres!BE25*'Poblacion Base'!BT30</f>
        <v>128333.73197065952</v>
      </c>
      <c r="BF25" s="106">
        <f>Matriz_hombres!BF25*'Poblacion Base'!BU30</f>
        <v>115234.84494363102</v>
      </c>
      <c r="BG25" s="106">
        <f>Matriz_hombres!BG25*'Poblacion Base'!BV30</f>
        <v>103487.36772998786</v>
      </c>
      <c r="BH25" s="106">
        <f>Matriz_hombres!BH25*'Poblacion Base'!BW30</f>
        <v>92213.034216869884</v>
      </c>
      <c r="BI25" s="106">
        <f>Matriz_hombres!BI25*'Poblacion Base'!BX30</f>
        <v>82126.322052591058</v>
      </c>
      <c r="BJ25" s="106">
        <f>Matriz_hombres!BJ25*'Poblacion Base'!BY30</f>
        <v>72370.57434187601</v>
      </c>
      <c r="BK25" s="106">
        <f>Matriz_hombres!BK25*'Poblacion Base'!BZ30</f>
        <v>65019.554039966417</v>
      </c>
      <c r="BL25" s="106">
        <f>Matriz_hombres!BL25*'Poblacion Base'!CA30</f>
        <v>57702.714006827897</v>
      </c>
      <c r="BM25" s="106">
        <f>Matriz_hombres!BM25*'Poblacion Base'!CB30</f>
        <v>50131.551115525268</v>
      </c>
      <c r="BN25" s="106">
        <f>Matriz_hombres!BN25*'Poblacion Base'!CC30</f>
        <v>44074.805544687166</v>
      </c>
      <c r="BO25" s="106">
        <f>Matriz_hombres!BO25*'Poblacion Base'!CD30</f>
        <v>37929.340682423579</v>
      </c>
      <c r="BP25" s="106">
        <f>Matriz_hombres!BP25*'Poblacion Base'!CE30</f>
        <v>33917.978460514772</v>
      </c>
      <c r="BQ25" s="106">
        <f>Matriz_hombres!BQ25*'Poblacion Base'!CF30</f>
        <v>29921.368543974648</v>
      </c>
      <c r="BR25" s="106">
        <f>Matriz_hombres!BR25*'Poblacion Base'!CG30</f>
        <v>26012.248878021117</v>
      </c>
      <c r="BS25" s="106">
        <f>Matriz_hombres!BS25*'Poblacion Base'!CH30</f>
        <v>22236.063951669978</v>
      </c>
      <c r="BT25" s="106">
        <f>Matriz_hombres!BT25*'Poblacion Base'!CI30</f>
        <v>18697.097626168812</v>
      </c>
    </row>
    <row r="26" spans="1:72">
      <c r="A26" s="103">
        <v>2047</v>
      </c>
      <c r="B26" s="106">
        <f>Matriz_hombres!B26*'Poblacion Base'!Q31</f>
        <v>32953.292496569229</v>
      </c>
      <c r="C26" s="106">
        <f>Matriz_hombres!C26*'Poblacion Base'!R31</f>
        <v>72193.505008529421</v>
      </c>
      <c r="D26" s="106">
        <f>Matriz_hombres!D26*'Poblacion Base'!S31</f>
        <v>107855.85633188565</v>
      </c>
      <c r="E26" s="106">
        <f>Matriz_hombres!E26*'Poblacion Base'!T31</f>
        <v>172269.18042921502</v>
      </c>
      <c r="F26" s="106">
        <f>Matriz_hombres!F26*'Poblacion Base'!U31</f>
        <v>224965.22348596013</v>
      </c>
      <c r="G26" s="106">
        <f>Matriz_hombres!G26*'Poblacion Base'!V31</f>
        <v>269235.77092740819</v>
      </c>
      <c r="H26" s="106">
        <f>Matriz_hombres!H26*'Poblacion Base'!W31</f>
        <v>295640.99310854811</v>
      </c>
      <c r="I26" s="106">
        <f>Matriz_hombres!I26*'Poblacion Base'!X31</f>
        <v>320234.0756387455</v>
      </c>
      <c r="J26" s="106">
        <f>Matriz_hombres!J26*'Poblacion Base'!Y31</f>
        <v>331767.79867096763</v>
      </c>
      <c r="K26" s="106">
        <f>Matriz_hombres!K26*'Poblacion Base'!Z31</f>
        <v>342398.98032251961</v>
      </c>
      <c r="L26" s="106">
        <f>Matriz_hombres!L26*'Poblacion Base'!AA31</f>
        <v>352656.67831653205</v>
      </c>
      <c r="M26" s="106">
        <f>Matriz_hombres!M26*'Poblacion Base'!AB31</f>
        <v>358057.15483193711</v>
      </c>
      <c r="N26" s="106">
        <f>Matriz_hombres!N26*'Poblacion Base'!AC31</f>
        <v>364614.57181230263</v>
      </c>
      <c r="O26" s="106">
        <f>Matriz_hombres!O26*'Poblacion Base'!AD31</f>
        <v>367396.84222726402</v>
      </c>
      <c r="P26" s="106">
        <f>Matriz_hombres!P26*'Poblacion Base'!AE31</f>
        <v>373090.56160144927</v>
      </c>
      <c r="Q26" s="106">
        <f>Matriz_hombres!Q26*'Poblacion Base'!AF31</f>
        <v>376619.76444074453</v>
      </c>
      <c r="R26" s="106">
        <f>Matriz_hombres!R26*'Poblacion Base'!AG31</f>
        <v>379675.66351966234</v>
      </c>
      <c r="S26" s="106">
        <f>Matriz_hombres!S26*'Poblacion Base'!AH31</f>
        <v>382787.8529656285</v>
      </c>
      <c r="T26" s="106">
        <f>Matriz_hombres!T26*'Poblacion Base'!AI31</f>
        <v>385231.23652513785</v>
      </c>
      <c r="U26" s="106">
        <f>Matriz_hombres!U26*'Poblacion Base'!AJ31</f>
        <v>387874.97562837886</v>
      </c>
      <c r="V26" s="106">
        <f>Matriz_hombres!V26*'Poblacion Base'!AK31</f>
        <v>390703.80509106733</v>
      </c>
      <c r="W26" s="106">
        <f>Matriz_hombres!W26*'Poblacion Base'!AL31</f>
        <v>393622.23061665177</v>
      </c>
      <c r="X26" s="106">
        <f>Matriz_hombres!X26*'Poblacion Base'!AM31</f>
        <v>396635.19084453816</v>
      </c>
      <c r="Y26" s="106">
        <f>Matriz_hombres!Y26*'Poblacion Base'!AN31</f>
        <v>399732.15523035731</v>
      </c>
      <c r="Z26" s="106">
        <f>Matriz_hombres!Z26*'Poblacion Base'!AO31</f>
        <v>403683.38386320916</v>
      </c>
      <c r="AA26" s="106">
        <f>Matriz_hombres!AA26*'Poblacion Base'!AP31</f>
        <v>407791.29423708975</v>
      </c>
      <c r="AB26" s="106">
        <f>Matriz_hombres!AB26*'Poblacion Base'!AQ31</f>
        <v>407744.02221825387</v>
      </c>
      <c r="AC26" s="106">
        <f>Matriz_hombres!AC26*'Poblacion Base'!AR31</f>
        <v>407366.43624289479</v>
      </c>
      <c r="AD26" s="106">
        <f>Matriz_hombres!AD26*'Poblacion Base'!AS31</f>
        <v>406289.49979214935</v>
      </c>
      <c r="AE26" s="106">
        <f>Matriz_hombres!AE26*'Poblacion Base'!AT31</f>
        <v>405636.56824902853</v>
      </c>
      <c r="AF26" s="106">
        <f>Matriz_hombres!AF26*'Poblacion Base'!AU31</f>
        <v>405802.64822002582</v>
      </c>
      <c r="AG26" s="106">
        <f>Matriz_hombres!AG26*'Poblacion Base'!AV31</f>
        <v>405940.37831769331</v>
      </c>
      <c r="AH26" s="106">
        <f>Matriz_hombres!AH26*'Poblacion Base'!AW31</f>
        <v>401634.76180841238</v>
      </c>
      <c r="AI26" s="106">
        <f>Matriz_hombres!AI26*'Poblacion Base'!AX31</f>
        <v>397443.42662694136</v>
      </c>
      <c r="AJ26" s="106">
        <f>Matriz_hombres!AJ26*'Poblacion Base'!AY31</f>
        <v>393106.80382960651</v>
      </c>
      <c r="AK26" s="106">
        <f>Matriz_hombres!AK26*'Poblacion Base'!AZ31</f>
        <v>389509.02280007768</v>
      </c>
      <c r="AL26" s="106">
        <f>Matriz_hombres!AL26*'Poblacion Base'!BA31</f>
        <v>386086.96499761206</v>
      </c>
      <c r="AM26" s="106">
        <f>Matriz_hombres!AM26*'Poblacion Base'!BB31</f>
        <v>382086.84723829618</v>
      </c>
      <c r="AN26" s="106">
        <f>Matriz_hombres!AN26*'Poblacion Base'!BC31</f>
        <v>374990.39682811504</v>
      </c>
      <c r="AO26" s="106">
        <f>Matriz_hombres!AO26*'Poblacion Base'!BD31</f>
        <v>362378.75885479094</v>
      </c>
      <c r="AP26" s="106">
        <f>Matriz_hombres!AP26*'Poblacion Base'!BE31</f>
        <v>348491.08464793727</v>
      </c>
      <c r="AQ26" s="106">
        <f>Matriz_hombres!AQ26*'Poblacion Base'!BF31</f>
        <v>333972.80016873952</v>
      </c>
      <c r="AR26" s="106">
        <f>Matriz_hombres!AR26*'Poblacion Base'!BG31</f>
        <v>319427.74102974415</v>
      </c>
      <c r="AS26" s="106">
        <f>Matriz_hombres!AS26*'Poblacion Base'!BH31</f>
        <v>305147.09269401152</v>
      </c>
      <c r="AT26" s="106">
        <f>Matriz_hombres!AT26*'Poblacion Base'!BI31</f>
        <v>288680.12025643635</v>
      </c>
      <c r="AU26" s="106">
        <f>Matriz_hombres!AU26*'Poblacion Base'!BJ31</f>
        <v>274953.01493919361</v>
      </c>
      <c r="AV26" s="106">
        <f>Matriz_hombres!AV26*'Poblacion Base'!BK31</f>
        <v>261642.21404966124</v>
      </c>
      <c r="AW26" s="106">
        <f>Matriz_hombres!AW26*'Poblacion Base'!BL31</f>
        <v>249688.8587377728</v>
      </c>
      <c r="AX26" s="106">
        <f>Matriz_hombres!AX26*'Poblacion Base'!BM31</f>
        <v>238832.31770746794</v>
      </c>
      <c r="AY26" s="106">
        <f>Matriz_hombres!AY26*'Poblacion Base'!BN31</f>
        <v>224962.09107699234</v>
      </c>
      <c r="AZ26" s="106">
        <f>Matriz_hombres!AZ26*'Poblacion Base'!BO31</f>
        <v>210099.34572207645</v>
      </c>
      <c r="BA26" s="106">
        <f>Matriz_hombres!BA26*'Poblacion Base'!BP31</f>
        <v>196803.57865576632</v>
      </c>
      <c r="BB26" s="106">
        <f>Matriz_hombres!BB26*'Poblacion Base'!BQ31</f>
        <v>181917.69783381911</v>
      </c>
      <c r="BC26" s="106">
        <f>Matriz_hombres!BC26*'Poblacion Base'!BR31</f>
        <v>166276.8325534692</v>
      </c>
      <c r="BD26" s="106">
        <f>Matriz_hombres!BD26*'Poblacion Base'!BS31</f>
        <v>149526.70585415451</v>
      </c>
      <c r="BE26" s="106">
        <f>Matriz_hombres!BE26*'Poblacion Base'!BT31</f>
        <v>134121.52276349792</v>
      </c>
      <c r="BF26" s="106">
        <f>Matriz_hombres!BF26*'Poblacion Base'!BU31</f>
        <v>118815.11440423614</v>
      </c>
      <c r="BG26" s="106">
        <f>Matriz_hombres!BG26*'Poblacion Base'!BV31</f>
        <v>105676.80074065947</v>
      </c>
      <c r="BH26" s="106">
        <f>Matriz_hombres!BH26*'Poblacion Base'!BW31</f>
        <v>93802.625065781263</v>
      </c>
      <c r="BI26" s="106">
        <f>Matriz_hombres!BI26*'Poblacion Base'!BX31</f>
        <v>83314.953907886054</v>
      </c>
      <c r="BJ26" s="106">
        <f>Matriz_hombres!BJ26*'Poblacion Base'!BY31</f>
        <v>73128.875380419762</v>
      </c>
      <c r="BK26" s="106">
        <f>Matriz_hombres!BK26*'Poblacion Base'!BZ31</f>
        <v>65731.717973664185</v>
      </c>
      <c r="BL26" s="106">
        <f>Matriz_hombres!BL26*'Poblacion Base'!CA31</f>
        <v>58389.26360911876</v>
      </c>
      <c r="BM26" s="106">
        <f>Matriz_hombres!BM26*'Poblacion Base'!CB31</f>
        <v>51104.104281678417</v>
      </c>
      <c r="BN26" s="106">
        <f>Matriz_hombres!BN26*'Poblacion Base'!CC31</f>
        <v>44684.498792112863</v>
      </c>
      <c r="BO26" s="106">
        <f>Matriz_hombres!BO26*'Poblacion Base'!CD31</f>
        <v>38796.936292885388</v>
      </c>
      <c r="BP26" s="106">
        <f>Matriz_hombres!BP26*'Poblacion Base'!CE31</f>
        <v>34664.80484541264</v>
      </c>
      <c r="BQ26" s="106">
        <f>Matriz_hombres!BQ26*'Poblacion Base'!CF31</f>
        <v>30770.545177313139</v>
      </c>
      <c r="BR26" s="106">
        <f>Matriz_hombres!BR26*'Poblacion Base'!CG31</f>
        <v>26925.131554162032</v>
      </c>
      <c r="BS26" s="106">
        <f>Matriz_hombres!BS26*'Poblacion Base'!CH31</f>
        <v>23202.07076224915</v>
      </c>
      <c r="BT26" s="106">
        <f>Matriz_hombres!BT26*'Poblacion Base'!CI31</f>
        <v>19645.471606322091</v>
      </c>
    </row>
    <row r="27" spans="1:72">
      <c r="A27" s="103">
        <v>2048</v>
      </c>
      <c r="B27" s="106">
        <f>Matriz_hombres!B27*'Poblacion Base'!Q32</f>
        <v>32536.23747911082</v>
      </c>
      <c r="C27" s="106">
        <f>Matriz_hombres!C27*'Poblacion Base'!R32</f>
        <v>71138.093821379342</v>
      </c>
      <c r="D27" s="106">
        <f>Matriz_hombres!D27*'Poblacion Base'!S32</f>
        <v>106285.08606104841</v>
      </c>
      <c r="E27" s="106">
        <f>Matriz_hombres!E27*'Poblacion Base'!T32</f>
        <v>169519.43213226876</v>
      </c>
      <c r="F27" s="106">
        <f>Matriz_hombres!F27*'Poblacion Base'!U32</f>
        <v>221312.00097584593</v>
      </c>
      <c r="G27" s="106">
        <f>Matriz_hombres!G27*'Poblacion Base'!V32</f>
        <v>264949.55799364502</v>
      </c>
      <c r="H27" s="106">
        <f>Matriz_hombres!H27*'Poblacion Base'!W32</f>
        <v>291195.34054240573</v>
      </c>
      <c r="I27" s="106">
        <f>Matriz_hombres!I27*'Poblacion Base'!X32</f>
        <v>315449.60295367445</v>
      </c>
      <c r="J27" s="106">
        <f>Matriz_hombres!J27*'Poblacion Base'!Y32</f>
        <v>327362.9405290485</v>
      </c>
      <c r="K27" s="106">
        <f>Matriz_hombres!K27*'Poblacion Base'!Z32</f>
        <v>338567.09432273463</v>
      </c>
      <c r="L27" s="106">
        <f>Matriz_hombres!L27*'Poblacion Base'!AA32</f>
        <v>348880.86649741058</v>
      </c>
      <c r="M27" s="106">
        <f>Matriz_hombres!M27*'Poblacion Base'!AB32</f>
        <v>353742.63266076177</v>
      </c>
      <c r="N27" s="106">
        <f>Matriz_hombres!N27*'Poblacion Base'!AC32</f>
        <v>359070.06154385081</v>
      </c>
      <c r="O27" s="106">
        <f>Matriz_hombres!O27*'Poblacion Base'!AD32</f>
        <v>365586.56930411741</v>
      </c>
      <c r="P27" s="106">
        <f>Matriz_hombres!P27*'Poblacion Base'!AE32</f>
        <v>367889.15987418586</v>
      </c>
      <c r="Q27" s="106">
        <f>Matriz_hombres!Q27*'Poblacion Base'!AF32</f>
        <v>373622.40852077224</v>
      </c>
      <c r="R27" s="106">
        <f>Matriz_hombres!R27*'Poblacion Base'!AG32</f>
        <v>376297.04194365226</v>
      </c>
      <c r="S27" s="106">
        <f>Matriz_hombres!S27*'Poblacion Base'!AH32</f>
        <v>379360.45243907231</v>
      </c>
      <c r="T27" s="106">
        <f>Matriz_hombres!T27*'Poblacion Base'!AI32</f>
        <v>382473.53469806007</v>
      </c>
      <c r="U27" s="106">
        <f>Matriz_hombres!U27*'Poblacion Base'!AJ32</f>
        <v>384918.91382755036</v>
      </c>
      <c r="V27" s="106">
        <f>Matriz_hombres!V27*'Poblacion Base'!AK32</f>
        <v>387557.248653977</v>
      </c>
      <c r="W27" s="106">
        <f>Matriz_hombres!W27*'Poblacion Base'!AL32</f>
        <v>389747.84258776787</v>
      </c>
      <c r="X27" s="106">
        <f>Matriz_hombres!X27*'Poblacion Base'!AM32</f>
        <v>392604.83932007832</v>
      </c>
      <c r="Y27" s="106">
        <f>Matriz_hombres!Y27*'Poblacion Base'!AN32</f>
        <v>395569.71349729114</v>
      </c>
      <c r="Z27" s="106">
        <f>Matriz_hombres!Z27*'Poblacion Base'!AO32</f>
        <v>399274.00011938793</v>
      </c>
      <c r="AA27" s="106">
        <f>Matriz_hombres!AA27*'Poblacion Base'!AP32</f>
        <v>403195.96229613188</v>
      </c>
      <c r="AB27" s="106">
        <f>Matriz_hombres!AB27*'Poblacion Base'!AQ32</f>
        <v>407192.63972491253</v>
      </c>
      <c r="AC27" s="106">
        <f>Matriz_hombres!AC27*'Poblacion Base'!AR32</f>
        <v>407125.52612636285</v>
      </c>
      <c r="AD27" s="106">
        <f>Matriz_hombres!AD27*'Poblacion Base'!AS32</f>
        <v>406744.8434049873</v>
      </c>
      <c r="AE27" s="106">
        <f>Matriz_hombres!AE27*'Poblacion Base'!AT32</f>
        <v>405697.72949137067</v>
      </c>
      <c r="AF27" s="106">
        <f>Matriz_hombres!AF27*'Poblacion Base'!AU32</f>
        <v>404990.78507056239</v>
      </c>
      <c r="AG27" s="106">
        <f>Matriz_hombres!AG27*'Poblacion Base'!AV32</f>
        <v>404310.20184696896</v>
      </c>
      <c r="AH27" s="106">
        <f>Matriz_hombres!AH27*'Poblacion Base'!AW32</f>
        <v>404386.96893957909</v>
      </c>
      <c r="AI27" s="106">
        <f>Matriz_hombres!AI27*'Poblacion Base'!AX32</f>
        <v>400028.36750949791</v>
      </c>
      <c r="AJ27" s="106">
        <f>Matriz_hombres!AJ27*'Poblacion Base'!AY32</f>
        <v>395396.63987226156</v>
      </c>
      <c r="AK27" s="106">
        <f>Matriz_hombres!AK27*'Poblacion Base'!AZ32</f>
        <v>391014.58139806893</v>
      </c>
      <c r="AL27" s="106">
        <f>Matriz_hombres!AL27*'Poblacion Base'!BA32</f>
        <v>387083.12076618872</v>
      </c>
      <c r="AM27" s="106">
        <f>Matriz_hombres!AM27*'Poblacion Base'!BB32</f>
        <v>383549.26520837884</v>
      </c>
      <c r="AN27" s="106">
        <f>Matriz_hombres!AN27*'Poblacion Base'!BC32</f>
        <v>379420.95657521911</v>
      </c>
      <c r="AO27" s="106">
        <f>Matriz_hombres!AO27*'Poblacion Base'!BD32</f>
        <v>370410.97275175521</v>
      </c>
      <c r="AP27" s="106">
        <f>Matriz_hombres!AP27*'Poblacion Base'!BE32</f>
        <v>357729.17371898866</v>
      </c>
      <c r="AQ27" s="106">
        <f>Matriz_hombres!AQ27*'Poblacion Base'!BF32</f>
        <v>343264.56803108123</v>
      </c>
      <c r="AR27" s="106">
        <f>Matriz_hombres!AR27*'Poblacion Base'!BG32</f>
        <v>328774.83469783131</v>
      </c>
      <c r="AS27" s="106">
        <f>Matriz_hombres!AS27*'Poblacion Base'!BH32</f>
        <v>314240.07272133295</v>
      </c>
      <c r="AT27" s="106">
        <f>Matriz_hombres!AT27*'Poblacion Base'!BI32</f>
        <v>298237.72765106469</v>
      </c>
      <c r="AU27" s="106">
        <f>Matriz_hombres!AU27*'Poblacion Base'!BJ32</f>
        <v>281809.57301326666</v>
      </c>
      <c r="AV27" s="106">
        <f>Matriz_hombres!AV27*'Poblacion Base'!BK32</f>
        <v>267746.33326229331</v>
      </c>
      <c r="AW27" s="106">
        <f>Matriz_hombres!AW27*'Poblacion Base'!BL32</f>
        <v>254372.08861334529</v>
      </c>
      <c r="AX27" s="106">
        <f>Matriz_hombres!AX27*'Poblacion Base'!BM32</f>
        <v>242325.82035266957</v>
      </c>
      <c r="AY27" s="106">
        <f>Matriz_hombres!AY27*'Poblacion Base'!BN32</f>
        <v>228616.97482985686</v>
      </c>
      <c r="AZ27" s="106">
        <f>Matriz_hombres!AZ27*'Poblacion Base'!BO32</f>
        <v>214363.0047491196</v>
      </c>
      <c r="BA27" s="106">
        <f>Matriz_hombres!BA27*'Poblacion Base'!BP32</f>
        <v>200781.1709815714</v>
      </c>
      <c r="BB27" s="106">
        <f>Matriz_hombres!BB27*'Poblacion Base'!BQ32</f>
        <v>187222.82789449027</v>
      </c>
      <c r="BC27" s="106">
        <f>Matriz_hombres!BC27*'Poblacion Base'!BR32</f>
        <v>172170.01780678166</v>
      </c>
      <c r="BD27" s="106">
        <f>Matriz_hombres!BD27*'Poblacion Base'!BS32</f>
        <v>156119.34627076032</v>
      </c>
      <c r="BE27" s="106">
        <f>Matriz_hombres!BE27*'Poblacion Base'!BT32</f>
        <v>139349.22456178936</v>
      </c>
      <c r="BF27" s="106">
        <f>Matriz_hombres!BF27*'Poblacion Base'!BU32</f>
        <v>124242.98330979975</v>
      </c>
      <c r="BG27" s="106">
        <f>Matriz_hombres!BG27*'Poblacion Base'!BV32</f>
        <v>109005.69361089688</v>
      </c>
      <c r="BH27" s="106">
        <f>Matriz_hombres!BH27*'Poblacion Base'!BW32</f>
        <v>95858.164881610966</v>
      </c>
      <c r="BI27" s="106">
        <f>Matriz_hombres!BI27*'Poblacion Base'!BX32</f>
        <v>84761.688262441952</v>
      </c>
      <c r="BJ27" s="106">
        <f>Matriz_hombres!BJ27*'Poblacion Base'!BY32</f>
        <v>74217.558281454505</v>
      </c>
      <c r="BK27" s="106">
        <f>Matriz_hombres!BK27*'Poblacion Base'!BZ32</f>
        <v>66419.743289323727</v>
      </c>
      <c r="BL27" s="106">
        <f>Matriz_hombres!BL27*'Poblacion Base'!CA32</f>
        <v>58997.449700204954</v>
      </c>
      <c r="BM27" s="106">
        <f>Matriz_hombres!BM27*'Poblacion Base'!CB32</f>
        <v>51677.461204479274</v>
      </c>
      <c r="BN27" s="106">
        <f>Matriz_hombres!BN27*'Poblacion Base'!CC32</f>
        <v>45547.913492512555</v>
      </c>
      <c r="BO27" s="106">
        <f>Matriz_hombres!BO27*'Poblacion Base'!CD32</f>
        <v>39327.737337345614</v>
      </c>
      <c r="BP27" s="106">
        <f>Matriz_hombres!BP27*'Poblacion Base'!CE32</f>
        <v>35461.381206476181</v>
      </c>
      <c r="BQ27" s="106">
        <f>Matriz_hombres!BQ27*'Poblacion Base'!CF32</f>
        <v>31454.761665250368</v>
      </c>
      <c r="BR27" s="106">
        <f>Matriz_hombres!BR27*'Poblacion Base'!CG32</f>
        <v>27695.234098681376</v>
      </c>
      <c r="BS27" s="106">
        <f>Matriz_hombres!BS27*'Poblacion Base'!CH32</f>
        <v>24023.258327262884</v>
      </c>
      <c r="BT27" s="106">
        <f>Matriz_hombres!BT27*'Poblacion Base'!CI32</f>
        <v>20503.018707581545</v>
      </c>
    </row>
    <row r="28" spans="1:72">
      <c r="A28" s="103">
        <v>2049</v>
      </c>
      <c r="B28" s="106">
        <f>Matriz_hombres!B28*'Poblacion Base'!Q33</f>
        <v>32057.131421970877</v>
      </c>
      <c r="C28" s="106">
        <f>Matriz_hombres!C28*'Poblacion Base'!R33</f>
        <v>70132.724656963037</v>
      </c>
      <c r="D28" s="106">
        <f>Matriz_hombres!D28*'Poblacion Base'!S33</f>
        <v>104694.49311127688</v>
      </c>
      <c r="E28" s="106">
        <f>Matriz_hombres!E28*'Poblacion Base'!T33</f>
        <v>166694.95526490299</v>
      </c>
      <c r="F28" s="106">
        <f>Matriz_hombres!F28*'Poblacion Base'!U33</f>
        <v>217583.32652269513</v>
      </c>
      <c r="G28" s="106">
        <f>Matriz_hombres!G28*'Poblacion Base'!V33</f>
        <v>260521.72247831311</v>
      </c>
      <c r="H28" s="106">
        <f>Matriz_hombres!H28*'Poblacion Base'!W33</f>
        <v>286588.49280903558</v>
      </c>
      <c r="I28" s="106">
        <f>Matriz_hombres!I28*'Poblacion Base'!X33</f>
        <v>310722.54007457546</v>
      </c>
      <c r="J28" s="106">
        <f>Matriz_hombres!J28*'Poblacion Base'!Y33</f>
        <v>322395.71062180406</v>
      </c>
      <c r="K28" s="106">
        <f>Matriz_hombres!K28*'Poblacion Base'!Z33</f>
        <v>334012.67551957263</v>
      </c>
      <c r="L28" s="106">
        <f>Matriz_hombres!L28*'Poblacion Base'!AA33</f>
        <v>344924.55713184481</v>
      </c>
      <c r="M28" s="106">
        <f>Matriz_hombres!M28*'Poblacion Base'!AB33</f>
        <v>349927.32298419526</v>
      </c>
      <c r="N28" s="106">
        <f>Matriz_hombres!N28*'Poblacion Base'!AC33</f>
        <v>354743.39232544316</v>
      </c>
      <c r="O28" s="106">
        <f>Matriz_hombres!O28*'Poblacion Base'!AD33</f>
        <v>360012.54265559843</v>
      </c>
      <c r="P28" s="106">
        <f>Matriz_hombres!P28*'Poblacion Base'!AE33</f>
        <v>366112.02476892719</v>
      </c>
      <c r="Q28" s="106">
        <f>Matriz_hombres!Q28*'Poblacion Base'!AF33</f>
        <v>368462.63493167225</v>
      </c>
      <c r="R28" s="106">
        <f>Matriz_hombres!R28*'Poblacion Base'!AG33</f>
        <v>373282.51522977406</v>
      </c>
      <c r="S28" s="106">
        <f>Matriz_hombres!S28*'Poblacion Base'!AH33</f>
        <v>375965.96445923304</v>
      </c>
      <c r="T28" s="106">
        <f>Matriz_hombres!T28*'Poblacion Base'!AI33</f>
        <v>379036.72549836099</v>
      </c>
      <c r="U28" s="106">
        <f>Matriz_hombres!U28*'Poblacion Base'!AJ33</f>
        <v>382142.87057935994</v>
      </c>
      <c r="V28" s="106">
        <f>Matriz_hombres!V28*'Poblacion Base'!AK33</f>
        <v>384589.15109573776</v>
      </c>
      <c r="W28" s="106">
        <f>Matriz_hombres!W28*'Poblacion Base'!AL33</f>
        <v>386572.23141560011</v>
      </c>
      <c r="X28" s="106">
        <f>Matriz_hombres!X28*'Poblacion Base'!AM33</f>
        <v>388728.98593982524</v>
      </c>
      <c r="Y28" s="106">
        <f>Matriz_hombres!Y28*'Poblacion Base'!AN33</f>
        <v>391518.15956176375</v>
      </c>
      <c r="Z28" s="106">
        <f>Matriz_hombres!Z28*'Poblacion Base'!AO33</f>
        <v>395106.10633049958</v>
      </c>
      <c r="AA28" s="106">
        <f>Matriz_hombres!AA28*'Poblacion Base'!AP33</f>
        <v>398778.7328293912</v>
      </c>
      <c r="AB28" s="106">
        <f>Matriz_hombres!AB28*'Poblacion Base'!AQ33</f>
        <v>402643.12636208313</v>
      </c>
      <c r="AC28" s="106">
        <f>Matriz_hombres!AC28*'Poblacion Base'!AR33</f>
        <v>406626.9760811514</v>
      </c>
      <c r="AD28" s="106">
        <f>Matriz_hombres!AD28*'Poblacion Base'!AS33</f>
        <v>406535.9537371858</v>
      </c>
      <c r="AE28" s="106">
        <f>Matriz_hombres!AE28*'Poblacion Base'!AT33</f>
        <v>406146.86949593219</v>
      </c>
      <c r="AF28" s="106">
        <f>Matriz_hombres!AF28*'Poblacion Base'!AU33</f>
        <v>405041.45167603821</v>
      </c>
      <c r="AG28" s="106">
        <f>Matriz_hombres!AG28*'Poblacion Base'!AV33</f>
        <v>403500.4142089939</v>
      </c>
      <c r="AH28" s="106">
        <f>Matriz_hombres!AH28*'Poblacion Base'!AW33</f>
        <v>402805.41420871351</v>
      </c>
      <c r="AI28" s="106">
        <f>Matriz_hombres!AI28*'Poblacion Base'!AX33</f>
        <v>402797.98137669289</v>
      </c>
      <c r="AJ28" s="106">
        <f>Matriz_hombres!AJ28*'Poblacion Base'!AY33</f>
        <v>398024.53529782075</v>
      </c>
      <c r="AK28" s="106">
        <f>Matriz_hombres!AK28*'Poblacion Base'!AZ33</f>
        <v>393346.64851984679</v>
      </c>
      <c r="AL28" s="106">
        <f>Matriz_hombres!AL28*'Poblacion Base'!BA33</f>
        <v>388594.54906663689</v>
      </c>
      <c r="AM28" s="106">
        <f>Matriz_hombres!AM28*'Poblacion Base'!BB33</f>
        <v>384554.90536752669</v>
      </c>
      <c r="AN28" s="106">
        <f>Matriz_hombres!AN28*'Poblacion Base'!BC33</f>
        <v>380898.07345015724</v>
      </c>
      <c r="AO28" s="106">
        <f>Matriz_hombres!AO28*'Poblacion Base'!BD33</f>
        <v>374801.19320484455</v>
      </c>
      <c r="AP28" s="106">
        <f>Matriz_hombres!AP28*'Poblacion Base'!BE33</f>
        <v>365670.63128330087</v>
      </c>
      <c r="AQ28" s="106">
        <f>Matriz_hombres!AQ28*'Poblacion Base'!BF33</f>
        <v>352467.41633834539</v>
      </c>
      <c r="AR28" s="106">
        <f>Matriz_hombres!AR28*'Poblacion Base'!BG33</f>
        <v>338034.84296453919</v>
      </c>
      <c r="AS28" s="106">
        <f>Matriz_hombres!AS28*'Poblacion Base'!BH33</f>
        <v>323541.74493639549</v>
      </c>
      <c r="AT28" s="106">
        <f>Matriz_hombres!AT28*'Poblacion Base'!BI33</f>
        <v>307275.94320952136</v>
      </c>
      <c r="AU28" s="106">
        <f>Matriz_hombres!AU28*'Poblacion Base'!BJ33</f>
        <v>291292.96332126093</v>
      </c>
      <c r="AV28" s="106">
        <f>Matriz_hombres!AV28*'Poblacion Base'!BK33</f>
        <v>274560.05721687427</v>
      </c>
      <c r="AW28" s="106">
        <f>Matriz_hombres!AW28*'Poblacion Base'!BL33</f>
        <v>260451.47952550539</v>
      </c>
      <c r="AX28" s="106">
        <f>Matriz_hombres!AX28*'Poblacion Base'!BM33</f>
        <v>246998.10825849592</v>
      </c>
      <c r="AY28" s="106">
        <f>Matriz_hombres!AY28*'Poblacion Base'!BN33</f>
        <v>232018.39451479094</v>
      </c>
      <c r="AZ28" s="106">
        <f>Matriz_hombres!AZ28*'Poblacion Base'!BO33</f>
        <v>217932.94862730315</v>
      </c>
      <c r="BA28" s="106">
        <f>Matriz_hombres!BA28*'Poblacion Base'!BP33</f>
        <v>204904.53823099533</v>
      </c>
      <c r="BB28" s="106">
        <f>Matriz_hombres!BB28*'Poblacion Base'!BQ33</f>
        <v>191060.66567908667</v>
      </c>
      <c r="BC28" s="106">
        <f>Matriz_hombres!BC28*'Poblacion Base'!BR33</f>
        <v>177271.07426724996</v>
      </c>
      <c r="BD28" s="106">
        <f>Matriz_hombres!BD28*'Poblacion Base'!BS33</f>
        <v>161688.48121919963</v>
      </c>
      <c r="BE28" s="106">
        <f>Matriz_hombres!BE28*'Poblacion Base'!BT33</f>
        <v>145523.23466366742</v>
      </c>
      <c r="BF28" s="106">
        <f>Matriz_hombres!BF28*'Poblacion Base'!BU33</f>
        <v>129134.84315630914</v>
      </c>
      <c r="BG28" s="106">
        <f>Matriz_hombres!BG28*'Poblacion Base'!BV33</f>
        <v>114037.00133308402</v>
      </c>
      <c r="BH28" s="106">
        <f>Matriz_hombres!BH28*'Poblacion Base'!BW33</f>
        <v>98921.156422675558</v>
      </c>
      <c r="BI28" s="106">
        <f>Matriz_hombres!BI28*'Poblacion Base'!BX33</f>
        <v>86632.043015324409</v>
      </c>
      <c r="BJ28" s="106">
        <f>Matriz_hombres!BJ28*'Poblacion Base'!BY33</f>
        <v>75512.985785238343</v>
      </c>
      <c r="BK28" s="106">
        <f>Matriz_hombres!BK28*'Poblacion Base'!BZ33</f>
        <v>67361.750335529607</v>
      </c>
      <c r="BL28" s="106">
        <f>Matriz_hombres!BL28*'Poblacion Base'!CA33</f>
        <v>59585.457352343532</v>
      </c>
      <c r="BM28" s="106">
        <f>Matriz_hombres!BM28*'Poblacion Base'!CB33</f>
        <v>52202.491681495063</v>
      </c>
      <c r="BN28" s="106">
        <f>Matriz_hombres!BN28*'Poblacion Base'!CC33</f>
        <v>46080.425307404439</v>
      </c>
      <c r="BO28" s="106">
        <f>Matriz_hombres!BO28*'Poblacion Base'!CD33</f>
        <v>40103.988035677277</v>
      </c>
      <c r="BP28" s="106">
        <f>Matriz_hombres!BP28*'Poblacion Base'!CE33</f>
        <v>35992.990986218145</v>
      </c>
      <c r="BQ28" s="106">
        <f>Matriz_hombres!BQ28*'Poblacion Base'!CF33</f>
        <v>32220.901374140903</v>
      </c>
      <c r="BR28" s="106">
        <f>Matriz_hombres!BR28*'Poblacion Base'!CG33</f>
        <v>28352.702152710575</v>
      </c>
      <c r="BS28" s="106">
        <f>Matriz_hombres!BS28*'Poblacion Base'!CH33</f>
        <v>24749.272677092464</v>
      </c>
      <c r="BT28" s="106">
        <f>Matriz_hombres!BT28*'Poblacion Base'!CI33</f>
        <v>21264.850110769927</v>
      </c>
    </row>
    <row r="29" spans="1:72">
      <c r="A29" s="103">
        <v>2050</v>
      </c>
      <c r="B29" s="106">
        <f>Matriz_hombres!B29*'Poblacion Base'!Q34</f>
        <v>31641.765396663755</v>
      </c>
      <c r="C29" s="106">
        <f>Matriz_hombres!C29*'Poblacion Base'!R34</f>
        <v>69075.289967629535</v>
      </c>
      <c r="D29" s="106">
        <f>Matriz_hombres!D29*'Poblacion Base'!S34</f>
        <v>103098.95886508122</v>
      </c>
      <c r="E29" s="106">
        <f>Matriz_hombres!E29*'Poblacion Base'!T34</f>
        <v>163892.78194743567</v>
      </c>
      <c r="F29" s="106">
        <f>Matriz_hombres!F29*'Poblacion Base'!U34</f>
        <v>213812.28324799109</v>
      </c>
      <c r="G29" s="106">
        <f>Matriz_hombres!G29*'Poblacion Base'!V34</f>
        <v>256038.80631604706</v>
      </c>
      <c r="H29" s="106">
        <f>Matriz_hombres!H29*'Poblacion Base'!W34</f>
        <v>281851.36637865525</v>
      </c>
      <c r="I29" s="106">
        <f>Matriz_hombres!I29*'Poblacion Base'!X34</f>
        <v>305844.77803404164</v>
      </c>
      <c r="J29" s="106">
        <f>Matriz_hombres!J29*'Poblacion Base'!Y34</f>
        <v>317498.88849627489</v>
      </c>
      <c r="K29" s="106">
        <f>Matriz_hombres!K29*'Poblacion Base'!Z34</f>
        <v>328888.17991534894</v>
      </c>
      <c r="L29" s="106">
        <f>Matriz_hombres!L29*'Poblacion Base'!AA34</f>
        <v>340223.53302210529</v>
      </c>
      <c r="M29" s="106">
        <f>Matriz_hombres!M29*'Poblacion Base'!AB34</f>
        <v>345951.0487060679</v>
      </c>
      <c r="N29" s="106">
        <f>Matriz_hombres!N29*'Poblacion Base'!AC34</f>
        <v>350890.91563788342</v>
      </c>
      <c r="O29" s="106">
        <f>Matriz_hombres!O29*'Poblacion Base'!AD34</f>
        <v>355670.98287564324</v>
      </c>
      <c r="P29" s="106">
        <f>Matriz_hombres!P29*'Poblacion Base'!AE34</f>
        <v>360594.36036158015</v>
      </c>
      <c r="Q29" s="106">
        <f>Matriz_hombres!Q29*'Poblacion Base'!AF34</f>
        <v>366702.15769633575</v>
      </c>
      <c r="R29" s="106">
        <f>Matriz_hombres!R29*'Poblacion Base'!AG34</f>
        <v>368131.58857657551</v>
      </c>
      <c r="S29" s="106">
        <f>Matriz_hombres!S29*'Poblacion Base'!AH34</f>
        <v>372957.95231889875</v>
      </c>
      <c r="T29" s="106">
        <f>Matriz_hombres!T29*'Poblacion Base'!AI34</f>
        <v>375643.52071747376</v>
      </c>
      <c r="U29" s="106">
        <f>Matriz_hombres!U29*'Poblacion Base'!AJ34</f>
        <v>378715.8875591947</v>
      </c>
      <c r="V29" s="106">
        <f>Matriz_hombres!V29*'Poblacion Base'!AK34</f>
        <v>381821.76416702976</v>
      </c>
      <c r="W29" s="106">
        <f>Matriz_hombres!W29*'Poblacion Base'!AL34</f>
        <v>383597.90650752024</v>
      </c>
      <c r="X29" s="106">
        <f>Matriz_hombres!X29*'Poblacion Base'!AM34</f>
        <v>385530.81576671766</v>
      </c>
      <c r="Y29" s="106">
        <f>Matriz_hombres!Y29*'Poblacion Base'!AN34</f>
        <v>387637.85547195183</v>
      </c>
      <c r="Z29" s="106">
        <f>Matriz_hombres!Z29*'Poblacion Base'!AO34</f>
        <v>391084.64703213662</v>
      </c>
      <c r="AA29" s="106">
        <f>Matriz_hombres!AA29*'Poblacion Base'!AP34</f>
        <v>394642.87120147899</v>
      </c>
      <c r="AB29" s="106">
        <f>Matriz_hombres!AB29*'Poblacion Base'!AQ34</f>
        <v>398280.14585424098</v>
      </c>
      <c r="AC29" s="106">
        <f>Matriz_hombres!AC29*'Poblacion Base'!AR34</f>
        <v>402123.14224698633</v>
      </c>
      <c r="AD29" s="106">
        <f>Matriz_hombres!AD29*'Poblacion Base'!AS34</f>
        <v>406069.95192518627</v>
      </c>
      <c r="AE29" s="106">
        <f>Matriz_hombres!AE29*'Poblacion Base'!AT34</f>
        <v>405946.13791501109</v>
      </c>
      <c r="AF29" s="106">
        <f>Matriz_hombres!AF29*'Poblacion Base'!AU34</f>
        <v>405490.88332375156</v>
      </c>
      <c r="AG29" s="106">
        <f>Matriz_hombres!AG29*'Poblacion Base'!AV34</f>
        <v>403616.41399520292</v>
      </c>
      <c r="AH29" s="106">
        <f>Matriz_hombres!AH29*'Poblacion Base'!AW34</f>
        <v>402031.20933577849</v>
      </c>
      <c r="AI29" s="106">
        <f>Matriz_hombres!AI29*'Poblacion Base'!AX34</f>
        <v>401265.41145126539</v>
      </c>
      <c r="AJ29" s="106">
        <f>Matriz_hombres!AJ29*'Poblacion Base'!AY34</f>
        <v>400833.27893736103</v>
      </c>
      <c r="AK29" s="106">
        <f>Matriz_hombres!AK29*'Poblacion Base'!AZ34</f>
        <v>396011.76894081093</v>
      </c>
      <c r="AL29" s="106">
        <f>Matriz_hombres!AL29*'Poblacion Base'!BA34</f>
        <v>390922.3353589836</v>
      </c>
      <c r="AM29" s="106">
        <f>Matriz_hombres!AM29*'Poblacion Base'!BB34</f>
        <v>386067.30516137526</v>
      </c>
      <c r="AN29" s="106">
        <f>Matriz_hombres!AN29*'Poblacion Base'!BC34</f>
        <v>381910.14974170417</v>
      </c>
      <c r="AO29" s="106">
        <f>Matriz_hombres!AO29*'Poblacion Base'!BD34</f>
        <v>376316.80015279434</v>
      </c>
      <c r="AP29" s="106">
        <f>Matriz_hombres!AP29*'Poblacion Base'!BE34</f>
        <v>370065.50679581967</v>
      </c>
      <c r="AQ29" s="106">
        <f>Matriz_hombres!AQ29*'Poblacion Base'!BF34</f>
        <v>360424.94271276402</v>
      </c>
      <c r="AR29" s="106">
        <f>Matriz_hombres!AR29*'Poblacion Base'!BG34</f>
        <v>347226.36306129297</v>
      </c>
      <c r="AS29" s="106">
        <f>Matriz_hombres!AS29*'Poblacion Base'!BH34</f>
        <v>332786.8139803948</v>
      </c>
      <c r="AT29" s="106">
        <f>Matriz_hombres!AT29*'Poblacion Base'!BI34</f>
        <v>316524.24615774077</v>
      </c>
      <c r="AU29" s="106">
        <f>Matriz_hombres!AU29*'Poblacion Base'!BJ34</f>
        <v>300250.77985877392</v>
      </c>
      <c r="AV29" s="106">
        <f>Matriz_hombres!AV29*'Poblacion Base'!BK34</f>
        <v>283917.83794368414</v>
      </c>
      <c r="AW29" s="106">
        <f>Matriz_hombres!AW29*'Poblacion Base'!BL34</f>
        <v>267204.84341383568</v>
      </c>
      <c r="AX29" s="106">
        <f>Matriz_hombres!AX29*'Poblacion Base'!BM34</f>
        <v>253031.23822255185</v>
      </c>
      <c r="AY29" s="106">
        <f>Matriz_hombres!AY29*'Poblacion Base'!BN34</f>
        <v>236593.64154898134</v>
      </c>
      <c r="AZ29" s="106">
        <f>Matriz_hombres!AZ29*'Poblacion Base'!BO34</f>
        <v>221287.03635002713</v>
      </c>
      <c r="BA29" s="106">
        <f>Matriz_hombres!BA29*'Poblacion Base'!BP34</f>
        <v>208387.83432909692</v>
      </c>
      <c r="BB29" s="106">
        <f>Matriz_hombres!BB29*'Poblacion Base'!BQ34</f>
        <v>195059.2904669925</v>
      </c>
      <c r="BC29" s="106">
        <f>Matriz_hombres!BC29*'Poblacion Base'!BR34</f>
        <v>180977.4510573493</v>
      </c>
      <c r="BD29" s="106">
        <f>Matriz_hombres!BD29*'Poblacion Base'!BS34</f>
        <v>166515.57510050514</v>
      </c>
      <c r="BE29" s="106">
        <f>Matriz_hombres!BE29*'Poblacion Base'!BT34</f>
        <v>150769.21740822072</v>
      </c>
      <c r="BF29" s="106">
        <f>Matriz_hombres!BF29*'Poblacion Base'!BU34</f>
        <v>134935.31165672958</v>
      </c>
      <c r="BG29" s="106">
        <f>Matriz_hombres!BG29*'Poblacion Base'!BV34</f>
        <v>118600.11642928273</v>
      </c>
      <c r="BH29" s="106">
        <f>Matriz_hombres!BH29*'Poblacion Base'!BW34</f>
        <v>103559.38605568875</v>
      </c>
      <c r="BI29" s="106">
        <f>Matriz_hombres!BI29*'Poblacion Base'!BX34</f>
        <v>89439.610342356013</v>
      </c>
      <c r="BJ29" s="106">
        <f>Matriz_hombres!BJ29*'Poblacion Base'!BY34</f>
        <v>77185.853388432995</v>
      </c>
      <c r="BK29" s="106">
        <f>Matriz_hombres!BK29*'Poblacion Base'!BZ34</f>
        <v>68538.363650396219</v>
      </c>
      <c r="BL29" s="106">
        <f>Matriz_hombres!BL29*'Poblacion Base'!CA34</f>
        <v>60423.128530883478</v>
      </c>
      <c r="BM29" s="106">
        <f>Matriz_hombres!BM29*'Poblacion Base'!CB34</f>
        <v>52687.602502505702</v>
      </c>
      <c r="BN29" s="106">
        <f>Matriz_hombres!BN29*'Poblacion Base'!CC34</f>
        <v>46545.914684901065</v>
      </c>
      <c r="BO29" s="106">
        <f>Matriz_hombres!BO29*'Poblacion Base'!CD34</f>
        <v>40545.823623647746</v>
      </c>
      <c r="BP29" s="106">
        <f>Matriz_hombres!BP29*'Poblacion Base'!CE34</f>
        <v>36707.406090786099</v>
      </c>
      <c r="BQ29" s="106">
        <f>Matriz_hombres!BQ29*'Poblacion Base'!CF34</f>
        <v>32707.747027982405</v>
      </c>
      <c r="BR29" s="106">
        <f>Matriz_hombres!BR29*'Poblacion Base'!CG34</f>
        <v>29048.185360681891</v>
      </c>
      <c r="BS29" s="106">
        <f>Matriz_hombres!BS29*'Poblacion Base'!CH34</f>
        <v>25341.502094216405</v>
      </c>
      <c r="BT29" s="106">
        <f>Matriz_hombres!BT29*'Poblacion Base'!CI34</f>
        <v>21912.563695769306</v>
      </c>
    </row>
    <row r="30" spans="1:72">
      <c r="A30" s="103">
        <v>2051</v>
      </c>
      <c r="B30" s="106">
        <f>Matriz_hombres!B30*'Poblacion Base'!Q35</f>
        <v>30998.604729965995</v>
      </c>
      <c r="C30" s="106">
        <f>Matriz_hombres!C30*'Poblacion Base'!R35</f>
        <v>67668.019711070679</v>
      </c>
      <c r="D30" s="106">
        <f>Matriz_hombres!D30*'Poblacion Base'!S35</f>
        <v>101005.75716182507</v>
      </c>
      <c r="E30" s="106">
        <f>Matriz_hombres!E30*'Poblacion Base'!T35</f>
        <v>160697.4707647388</v>
      </c>
      <c r="F30" s="106">
        <f>Matriz_hombres!F30*'Poblacion Base'!U35</f>
        <v>209765.15351700821</v>
      </c>
      <c r="G30" s="106">
        <f>Matriz_hombres!G30*'Poblacion Base'!V35</f>
        <v>251288.24061116678</v>
      </c>
      <c r="H30" s="106">
        <f>Matriz_hombres!H30*'Poblacion Base'!W35</f>
        <v>276724.14481441205</v>
      </c>
      <c r="I30" s="106">
        <f>Matriz_hombres!I30*'Poblacion Base'!X35</f>
        <v>300433.79500643298</v>
      </c>
      <c r="J30" s="106">
        <f>Matriz_hombres!J30*'Poblacion Base'!Y35</f>
        <v>312101.88773856504</v>
      </c>
      <c r="K30" s="106">
        <f>Matriz_hombres!K30*'Poblacion Base'!Z35</f>
        <v>323560.61902761855</v>
      </c>
      <c r="L30" s="106">
        <f>Matriz_hombres!L30*'Poblacion Base'!AA35</f>
        <v>334719.17827176541</v>
      </c>
      <c r="M30" s="106">
        <f>Matriz_hombres!M30*'Poblacion Base'!AB35</f>
        <v>341048.99004184443</v>
      </c>
      <c r="N30" s="106">
        <f>Matriz_hombres!N30*'Poblacion Base'!AC35</f>
        <v>346783.6586379183</v>
      </c>
      <c r="O30" s="106">
        <f>Matriz_hombres!O30*'Poblacion Base'!AD35</f>
        <v>351744.56448526011</v>
      </c>
      <c r="P30" s="106">
        <f>Matriz_hombres!P30*'Poblacion Base'!AE35</f>
        <v>356151.8808615905</v>
      </c>
      <c r="Q30" s="106">
        <f>Matriz_hombres!Q30*'Poblacion Base'!AF35</f>
        <v>361006.27384645119</v>
      </c>
      <c r="R30" s="106">
        <f>Matriz_hombres!R30*'Poblacion Base'!AG35</f>
        <v>366147.42696954281</v>
      </c>
      <c r="S30" s="106">
        <f>Matriz_hombres!S30*'Poblacion Base'!AH35</f>
        <v>367588.13766399585</v>
      </c>
      <c r="T30" s="106">
        <f>Matriz_hombres!T30*'Poblacion Base'!AI35</f>
        <v>372406.4719679181</v>
      </c>
      <c r="U30" s="106">
        <f>Matriz_hombres!U30*'Poblacion Base'!AJ35</f>
        <v>375101.09908460459</v>
      </c>
      <c r="V30" s="106">
        <f>Matriz_hombres!V30*'Poblacion Base'!AK35</f>
        <v>378164.52514900686</v>
      </c>
      <c r="W30" s="106">
        <f>Matriz_hombres!W30*'Poblacion Base'!AL35</f>
        <v>380628.05105709936</v>
      </c>
      <c r="X30" s="106">
        <f>Matriz_hombres!X30*'Poblacion Base'!AM35</f>
        <v>382427.77898835897</v>
      </c>
      <c r="Y30" s="106">
        <f>Matriz_hombres!Y30*'Poblacion Base'!AN35</f>
        <v>384375.39109527785</v>
      </c>
      <c r="Z30" s="106">
        <f>Matriz_hombres!Z30*'Poblacion Base'!AO35</f>
        <v>387132.91231344634</v>
      </c>
      <c r="AA30" s="106">
        <f>Matriz_hombres!AA30*'Poblacion Base'!AP35</f>
        <v>390548.12092896586</v>
      </c>
      <c r="AB30" s="106">
        <f>Matriz_hombres!AB30*'Poblacion Base'!AQ35</f>
        <v>394073.89728085155</v>
      </c>
      <c r="AC30" s="106">
        <f>Matriz_hombres!AC30*'Poblacion Base'!AR35</f>
        <v>397668.30188289564</v>
      </c>
      <c r="AD30" s="106">
        <f>Matriz_hombres!AD30*'Poblacion Base'!AS35</f>
        <v>401460.01270414499</v>
      </c>
      <c r="AE30" s="106">
        <f>Matriz_hombres!AE30*'Poblacion Base'!AT35</f>
        <v>405338.46200823336</v>
      </c>
      <c r="AF30" s="106">
        <f>Matriz_hombres!AF30*'Poblacion Base'!AU35</f>
        <v>405162.12553213205</v>
      </c>
      <c r="AG30" s="106">
        <f>Matriz_hombres!AG30*'Poblacion Base'!AV35</f>
        <v>403926.60939881008</v>
      </c>
      <c r="AH30" s="106">
        <f>Matriz_hombres!AH30*'Poblacion Base'!AW35</f>
        <v>401956.40587086591</v>
      </c>
      <c r="AI30" s="106">
        <f>Matriz_hombres!AI30*'Poblacion Base'!AX35</f>
        <v>400310.76435304002</v>
      </c>
      <c r="AJ30" s="106">
        <f>Matriz_hombres!AJ30*'Poblacion Base'!AY35</f>
        <v>399086.44457880233</v>
      </c>
      <c r="AK30" s="106">
        <f>Matriz_hombres!AK30*'Poblacion Base'!AZ35</f>
        <v>398536.48729192588</v>
      </c>
      <c r="AL30" s="106">
        <f>Matriz_hombres!AL30*'Poblacion Base'!BA35</f>
        <v>393237.38084499282</v>
      </c>
      <c r="AM30" s="106">
        <f>Matriz_hombres!AM30*'Poblacion Base'!BB35</f>
        <v>387999.81909413944</v>
      </c>
      <c r="AN30" s="106">
        <f>Matriz_hombres!AN30*'Poblacion Base'!BC35</f>
        <v>382993.43294756423</v>
      </c>
      <c r="AO30" s="106">
        <f>Matriz_hombres!AO30*'Poblacion Base'!BD35</f>
        <v>376910.87884767685</v>
      </c>
      <c r="AP30" s="106">
        <f>Matriz_hombres!AP30*'Poblacion Base'!BE35</f>
        <v>371151.45806276397</v>
      </c>
      <c r="AQ30" s="106">
        <f>Matriz_hombres!AQ30*'Poblacion Base'!BF35</f>
        <v>364236.25604669179</v>
      </c>
      <c r="AR30" s="106">
        <f>Matriz_hombres!AR30*'Poblacion Base'!BG35</f>
        <v>354365.23116002954</v>
      </c>
      <c r="AS30" s="106">
        <f>Matriz_hombres!AS30*'Poblacion Base'!BH35</f>
        <v>340945.94555214717</v>
      </c>
      <c r="AT30" s="106">
        <f>Matriz_hombres!AT30*'Poblacion Base'!BI35</f>
        <v>324489.66038749012</v>
      </c>
      <c r="AU30" s="106">
        <f>Matriz_hombres!AU30*'Poblacion Base'!BJ35</f>
        <v>308043.13068367884</v>
      </c>
      <c r="AV30" s="106">
        <f>Matriz_hombres!AV30*'Poblacion Base'!BK35</f>
        <v>291193.16479129693</v>
      </c>
      <c r="AW30" s="106">
        <f>Matriz_hombres!AW30*'Poblacion Base'!BL35</f>
        <v>274633.5247562147</v>
      </c>
      <c r="AX30" s="106">
        <f>Matriz_hombres!AX30*'Poblacion Base'!BM35</f>
        <v>257730.25963494732</v>
      </c>
      <c r="AY30" s="106">
        <f>Matriz_hombres!AY30*'Poblacion Base'!BN35</f>
        <v>240330.87666673466</v>
      </c>
      <c r="AZ30" s="106">
        <f>Matriz_hombres!AZ30*'Poblacion Base'!BO35</f>
        <v>223486.87694101984</v>
      </c>
      <c r="BA30" s="106">
        <f>Matriz_hombres!BA30*'Poblacion Base'!BP35</f>
        <v>209419.73033598345</v>
      </c>
      <c r="BB30" s="106">
        <f>Matriz_hombres!BB30*'Poblacion Base'!BQ35</f>
        <v>196193.59020963451</v>
      </c>
      <c r="BC30" s="106">
        <f>Matriz_hombres!BC30*'Poblacion Base'!BR35</f>
        <v>182611.16029092562</v>
      </c>
      <c r="BD30" s="106">
        <f>Matriz_hombres!BD30*'Poblacion Base'!BS35</f>
        <v>167824.9792185777</v>
      </c>
      <c r="BE30" s="106">
        <f>Matriz_hombres!BE30*'Poblacion Base'!BT35</f>
        <v>153052.96650762108</v>
      </c>
      <c r="BF30" s="106">
        <f>Matriz_hombres!BF30*'Poblacion Base'!BU35</f>
        <v>137729.04739536165</v>
      </c>
      <c r="BG30" s="106">
        <f>Matriz_hombres!BG30*'Poblacion Base'!BV35</f>
        <v>122008.81536453011</v>
      </c>
      <c r="BH30" s="106">
        <f>Matriz_hombres!BH30*'Poblacion Base'!BW35</f>
        <v>105952.48882767273</v>
      </c>
      <c r="BI30" s="106">
        <f>Matriz_hombres!BI30*'Poblacion Base'!BX35</f>
        <v>92066.416189351512</v>
      </c>
      <c r="BJ30" s="106">
        <f>Matriz_hombres!BJ30*'Poblacion Base'!BY35</f>
        <v>78368.405136450398</v>
      </c>
      <c r="BK30" s="106">
        <f>Matriz_hombres!BK30*'Poblacion Base'!BZ35</f>
        <v>68909.181484578847</v>
      </c>
      <c r="BL30" s="106">
        <f>Matriz_hombres!BL30*'Poblacion Base'!CA35</f>
        <v>60518.203411981223</v>
      </c>
      <c r="BM30" s="106">
        <f>Matriz_hombres!BM30*'Poblacion Base'!CB35</f>
        <v>52643.766230622416</v>
      </c>
      <c r="BN30" s="106">
        <f>Matriz_hombres!BN30*'Poblacion Base'!CC35</f>
        <v>46362.340740031446</v>
      </c>
      <c r="BO30" s="106">
        <f>Matriz_hombres!BO30*'Poblacion Base'!CD35</f>
        <v>40442.500172308602</v>
      </c>
      <c r="BP30" s="106">
        <f>Matriz_hombres!BP30*'Poblacion Base'!CE35</f>
        <v>36634.348046696541</v>
      </c>
      <c r="BQ30" s="106">
        <f>Matriz_hombres!BQ30*'Poblacion Base'!CF35</f>
        <v>32885.633348513576</v>
      </c>
      <c r="BR30" s="106">
        <f>Matriz_hombres!BR30*'Poblacion Base'!CG35</f>
        <v>29029.951386467052</v>
      </c>
      <c r="BS30" s="106">
        <f>Matriz_hombres!BS30*'Poblacion Base'!CH35</f>
        <v>25520.575262959293</v>
      </c>
      <c r="BT30" s="106">
        <f>Matriz_hombres!BT30*'Poblacion Base'!CI35</f>
        <v>22018.80357220766</v>
      </c>
    </row>
    <row r="31" spans="1:72">
      <c r="A31" s="103">
        <v>2052</v>
      </c>
      <c r="B31" s="106">
        <f>Matriz_hombres!B31*'Poblacion Base'!Q36</f>
        <v>30373.152462204685</v>
      </c>
      <c r="C31" s="106">
        <f>Matriz_hombres!C31*'Poblacion Base'!R36</f>
        <v>66293.257688891463</v>
      </c>
      <c r="D31" s="106">
        <f>Matriz_hombres!D31*'Poblacion Base'!S36</f>
        <v>98948.967523928775</v>
      </c>
      <c r="E31" s="106">
        <f>Matriz_hombres!E31*'Poblacion Base'!T36</f>
        <v>157579.02856407838</v>
      </c>
      <c r="F31" s="106">
        <f>Matriz_hombres!F31*'Poblacion Base'!U36</f>
        <v>205715.78815527551</v>
      </c>
      <c r="G31" s="106">
        <f>Matriz_hombres!G31*'Poblacion Base'!V36</f>
        <v>246535.46337670257</v>
      </c>
      <c r="H31" s="106">
        <f>Matriz_hombres!H31*'Poblacion Base'!W36</f>
        <v>271551.58575139503</v>
      </c>
      <c r="I31" s="106">
        <f>Matriz_hombres!I31*'Poblacion Base'!X36</f>
        <v>294938.79824809189</v>
      </c>
      <c r="J31" s="106">
        <f>Matriz_hombres!J31*'Poblacion Base'!Y36</f>
        <v>306587.95850325597</v>
      </c>
      <c r="K31" s="106">
        <f>Matriz_hombres!K31*'Poblacion Base'!Z36</f>
        <v>318062.57894718926</v>
      </c>
      <c r="L31" s="106">
        <f>Matriz_hombres!L31*'Poblacion Base'!AA36</f>
        <v>329303.66123859392</v>
      </c>
      <c r="M31" s="106">
        <f>Matriz_hombres!M31*'Poblacion Base'!AB36</f>
        <v>335583.03528038965</v>
      </c>
      <c r="N31" s="106">
        <f>Matriz_hombres!N31*'Poblacion Base'!AC36</f>
        <v>341922.25748591375</v>
      </c>
      <c r="O31" s="106">
        <f>Matriz_hombres!O31*'Poblacion Base'!AD36</f>
        <v>347652.65106179239</v>
      </c>
      <c r="P31" s="106">
        <f>Matriz_hombres!P31*'Poblacion Base'!AE36</f>
        <v>352180.55561861966</v>
      </c>
      <c r="Q31" s="106">
        <f>Matriz_hombres!Q31*'Poblacion Base'!AF36</f>
        <v>356519.33472319652</v>
      </c>
      <c r="R31" s="106">
        <f>Matriz_hombres!R31*'Poblacion Base'!AG36</f>
        <v>360491.96997602092</v>
      </c>
      <c r="S31" s="106">
        <f>Matriz_hombres!S31*'Poblacion Base'!AH36</f>
        <v>365607.03736910271</v>
      </c>
      <c r="T31" s="106">
        <f>Matriz_hombres!T31*'Poblacion Base'!AI36</f>
        <v>367054.24586892535</v>
      </c>
      <c r="U31" s="106">
        <f>Matriz_hombres!U31*'Poblacion Base'!AJ36</f>
        <v>371868.37056734198</v>
      </c>
      <c r="V31" s="106">
        <f>Matriz_hombres!V31*'Poblacion Base'!AK36</f>
        <v>374556.72807860194</v>
      </c>
      <c r="W31" s="106">
        <f>Matriz_hombres!W31*'Poblacion Base'!AL36</f>
        <v>377029.91343665612</v>
      </c>
      <c r="X31" s="106">
        <f>Matriz_hombres!X31*'Poblacion Base'!AM36</f>
        <v>379507.74367751967</v>
      </c>
      <c r="Y31" s="106">
        <f>Matriz_hombres!Y31*'Poblacion Base'!AN36</f>
        <v>381307.07224869315</v>
      </c>
      <c r="Z31" s="106">
        <f>Matriz_hombres!Z31*'Poblacion Base'!AO36</f>
        <v>383883.61963037733</v>
      </c>
      <c r="AA31" s="106">
        <f>Matriz_hombres!AA31*'Poblacion Base'!AP36</f>
        <v>386608.97907853423</v>
      </c>
      <c r="AB31" s="106">
        <f>Matriz_hombres!AB31*'Poblacion Base'!AQ36</f>
        <v>389991.59182027885</v>
      </c>
      <c r="AC31" s="106">
        <f>Matriz_hombres!AC31*'Poblacion Base'!AR36</f>
        <v>393471.50475933251</v>
      </c>
      <c r="AD31" s="106">
        <f>Matriz_hombres!AD31*'Poblacion Base'!AS36</f>
        <v>397018.19234359835</v>
      </c>
      <c r="AE31" s="106">
        <f>Matriz_hombres!AE31*'Poblacion Base'!AT36</f>
        <v>400755.66462847014</v>
      </c>
      <c r="AF31" s="106">
        <f>Matriz_hombres!AF31*'Poblacion Base'!AU36</f>
        <v>404560.86548205704</v>
      </c>
      <c r="AG31" s="106">
        <f>Matriz_hombres!AG31*'Poblacion Base'!AV36</f>
        <v>403606.77788867487</v>
      </c>
      <c r="AH31" s="106">
        <f>Matriz_hombres!AH31*'Poblacion Base'!AW36</f>
        <v>402285.33705005317</v>
      </c>
      <c r="AI31" s="106">
        <f>Matriz_hombres!AI31*'Poblacion Base'!AX36</f>
        <v>400246.38742083462</v>
      </c>
      <c r="AJ31" s="106">
        <f>Matriz_hombres!AJ31*'Poblacion Base'!AY36</f>
        <v>398150.46611125697</v>
      </c>
      <c r="AK31" s="106">
        <f>Matriz_hombres!AK31*'Poblacion Base'!AZ36</f>
        <v>396819.15644979081</v>
      </c>
      <c r="AL31" s="106">
        <f>Matriz_hombres!AL31*'Poblacion Base'!BA36</f>
        <v>395713.75611021352</v>
      </c>
      <c r="AM31" s="106">
        <f>Matriz_hombres!AM31*'Poblacion Base'!BB36</f>
        <v>390263.96678740217</v>
      </c>
      <c r="AN31" s="106">
        <f>Matriz_hombres!AN31*'Poblacion Base'!BC36</f>
        <v>384901.14273475116</v>
      </c>
      <c r="AO31" s="106">
        <f>Matriz_hombres!AO31*'Poblacion Base'!BD36</f>
        <v>377993.46515787474</v>
      </c>
      <c r="AP31" s="106">
        <f>Matriz_hombres!AP31*'Poblacion Base'!BE36</f>
        <v>371751.37225392996</v>
      </c>
      <c r="AQ31" s="106">
        <f>Matriz_hombres!AQ31*'Poblacion Base'!BF36</f>
        <v>365221.77306222852</v>
      </c>
      <c r="AR31" s="106">
        <f>Matriz_hombres!AR31*'Poblacion Base'!BG36</f>
        <v>358022.57788515504</v>
      </c>
      <c r="AS31" s="106">
        <f>Matriz_hombres!AS31*'Poblacion Base'!BH36</f>
        <v>347867.72232866066</v>
      </c>
      <c r="AT31" s="106">
        <f>Matriz_hombres!AT31*'Poblacion Base'!BI36</f>
        <v>332352.86871127435</v>
      </c>
      <c r="AU31" s="106">
        <f>Matriz_hombres!AU31*'Poblacion Base'!BJ36</f>
        <v>315698.23676413373</v>
      </c>
      <c r="AV31" s="106">
        <f>Matriz_hombres!AV31*'Poblacion Base'!BK36</f>
        <v>298596.03648999229</v>
      </c>
      <c r="AW31" s="106">
        <f>Matriz_hombres!AW31*'Poblacion Base'!BL36</f>
        <v>281513.81978348695</v>
      </c>
      <c r="AX31" s="106">
        <f>Matriz_hombres!AX31*'Poblacion Base'!BM36</f>
        <v>264745.20415021566</v>
      </c>
      <c r="AY31" s="106">
        <f>Matriz_hombres!AY31*'Poblacion Base'!BN36</f>
        <v>244634.56584902518</v>
      </c>
      <c r="AZ31" s="106">
        <f>Matriz_hombres!AZ31*'Poblacion Base'!BO36</f>
        <v>226830.06056726965</v>
      </c>
      <c r="BA31" s="106">
        <f>Matriz_hombres!BA31*'Poblacion Base'!BP36</f>
        <v>211436.29744096633</v>
      </c>
      <c r="BB31" s="106">
        <f>Matriz_hombres!BB31*'Poblacion Base'!BQ36</f>
        <v>197090.74105943827</v>
      </c>
      <c r="BC31" s="106">
        <f>Matriz_hombres!BC31*'Poblacion Base'!BR36</f>
        <v>183592.40768791822</v>
      </c>
      <c r="BD31" s="106">
        <f>Matriz_hombres!BD31*'Poblacion Base'!BS36</f>
        <v>169164.41122089466</v>
      </c>
      <c r="BE31" s="106">
        <f>Matriz_hombres!BE31*'Poblacion Base'!BT36</f>
        <v>154058.22259686753</v>
      </c>
      <c r="BF31" s="106">
        <f>Matriz_hombres!BF31*'Poblacion Base'!BU36</f>
        <v>139766.59617839113</v>
      </c>
      <c r="BG31" s="106">
        <f>Matriz_hombres!BG31*'Poblacion Base'!BV36</f>
        <v>124513.31964431803</v>
      </c>
      <c r="BH31" s="106">
        <f>Matriz_hombres!BH31*'Poblacion Base'!BW36</f>
        <v>108947.87496108799</v>
      </c>
      <c r="BI31" s="106">
        <f>Matriz_hombres!BI31*'Poblacion Base'!BX36</f>
        <v>94209.151301717662</v>
      </c>
      <c r="BJ31" s="106">
        <f>Matriz_hombres!BJ31*'Poblacion Base'!BY36</f>
        <v>80691.565184186009</v>
      </c>
      <c r="BK31" s="106">
        <f>Matriz_hombres!BK31*'Poblacion Base'!BZ36</f>
        <v>70005.415775008179</v>
      </c>
      <c r="BL31" s="106">
        <f>Matriz_hombres!BL31*'Poblacion Base'!CA36</f>
        <v>60864.014071115795</v>
      </c>
      <c r="BM31" s="106">
        <f>Matriz_hombres!BM31*'Poblacion Base'!CB36</f>
        <v>52748.681734242906</v>
      </c>
      <c r="BN31" s="106">
        <f>Matriz_hombres!BN31*'Poblacion Base'!CC36</f>
        <v>46339.292580328161</v>
      </c>
      <c r="BO31" s="106">
        <f>Matriz_hombres!BO31*'Poblacion Base'!CD36</f>
        <v>40302.972210198852</v>
      </c>
      <c r="BP31" s="106">
        <f>Matriz_hombres!BP31*'Poblacion Base'!CE36</f>
        <v>36518.813969508541</v>
      </c>
      <c r="BQ31" s="106">
        <f>Matriz_hombres!BQ31*'Poblacion Base'!CF36</f>
        <v>32795.107777353071</v>
      </c>
      <c r="BR31" s="106">
        <f>Matriz_hombres!BR31*'Poblacion Base'!CG36</f>
        <v>29161.608329692517</v>
      </c>
      <c r="BS31" s="106">
        <f>Matriz_hombres!BS31*'Poblacion Base'!CH36</f>
        <v>25480.682209564569</v>
      </c>
      <c r="BT31" s="106">
        <f>Matriz_hombres!BT31*'Poblacion Base'!CI36</f>
        <v>22147.645073206328</v>
      </c>
    </row>
    <row r="32" spans="1:72">
      <c r="A32" s="103">
        <v>2053</v>
      </c>
      <c r="B32" s="106">
        <f>Matriz_hombres!B32*'Poblacion Base'!Q37</f>
        <v>29765.513376805484</v>
      </c>
      <c r="C32" s="106">
        <f>Matriz_hombres!C32*'Poblacion Base'!R37</f>
        <v>64956.384574368523</v>
      </c>
      <c r="D32" s="106">
        <f>Matriz_hombres!D32*'Poblacion Base'!S37</f>
        <v>96941.05534313721</v>
      </c>
      <c r="E32" s="106">
        <f>Matriz_hombres!E32*'Poblacion Base'!T37</f>
        <v>154479.56074959174</v>
      </c>
      <c r="F32" s="106">
        <f>Matriz_hombres!F32*'Poblacion Base'!U37</f>
        <v>201740.29084409529</v>
      </c>
      <c r="G32" s="106">
        <f>Matriz_hombres!G32*'Poblacion Base'!V37</f>
        <v>241815.23873614936</v>
      </c>
      <c r="H32" s="106">
        <f>Matriz_hombres!H32*'Poblacion Base'!W37</f>
        <v>266376.98270408693</v>
      </c>
      <c r="I32" s="106">
        <f>Matriz_hombres!I32*'Poblacion Base'!X37</f>
        <v>289403.22264958406</v>
      </c>
      <c r="J32" s="106">
        <f>Matriz_hombres!J32*'Poblacion Base'!Y37</f>
        <v>300978.70631574449</v>
      </c>
      <c r="K32" s="106">
        <f>Matriz_hombres!K32*'Poblacion Base'!Z37</f>
        <v>312444.73535289086</v>
      </c>
      <c r="L32" s="106">
        <f>Matriz_hombres!L32*'Poblacion Base'!AA37</f>
        <v>323711.00604564825</v>
      </c>
      <c r="M32" s="106">
        <f>Matriz_hombres!M32*'Poblacion Base'!AB37</f>
        <v>330204.16816860193</v>
      </c>
      <c r="N32" s="106">
        <f>Matriz_hombres!N32*'Poblacion Base'!AC37</f>
        <v>336476.14667862345</v>
      </c>
      <c r="O32" s="106">
        <f>Matriz_hombres!O32*'Poblacion Base'!AD37</f>
        <v>342834.49220882589</v>
      </c>
      <c r="P32" s="106">
        <f>Matriz_hombres!P32*'Poblacion Base'!AE37</f>
        <v>348055.32095471496</v>
      </c>
      <c r="Q32" s="106">
        <f>Matriz_hombres!Q32*'Poblacion Base'!AF37</f>
        <v>352520.21919737983</v>
      </c>
      <c r="R32" s="106">
        <f>Matriz_hombres!R32*'Poblacion Base'!AG37</f>
        <v>356030.79797325633</v>
      </c>
      <c r="S32" s="106">
        <f>Matriz_hombres!S32*'Poblacion Base'!AH37</f>
        <v>359983.43542590941</v>
      </c>
      <c r="T32" s="106">
        <f>Matriz_hombres!T32*'Poblacion Base'!AI37</f>
        <v>365075.2609653534</v>
      </c>
      <c r="U32" s="106">
        <f>Matriz_hombres!U32*'Poblacion Base'!AJ37</f>
        <v>366528.01344977104</v>
      </c>
      <c r="V32" s="106">
        <f>Matriz_hombres!V32*'Poblacion Base'!AK37</f>
        <v>371331.2063173934</v>
      </c>
      <c r="W32" s="106">
        <f>Matriz_hombres!W32*'Poblacion Base'!AL37</f>
        <v>373475.48716230347</v>
      </c>
      <c r="X32" s="106">
        <f>Matriz_hombres!X32*'Poblacion Base'!AM37</f>
        <v>375946.24399435951</v>
      </c>
      <c r="Y32" s="106">
        <f>Matriz_hombres!Y32*'Poblacion Base'!AN37</f>
        <v>378445.79965519661</v>
      </c>
      <c r="Z32" s="106">
        <f>Matriz_hombres!Z32*'Poblacion Base'!AO37</f>
        <v>380821.03242895054</v>
      </c>
      <c r="AA32" s="106">
        <f>Matriz_hombres!AA32*'Poblacion Base'!AP37</f>
        <v>383364.28809988324</v>
      </c>
      <c r="AB32" s="106">
        <f>Matriz_hombres!AB32*'Poblacion Base'!AQ37</f>
        <v>386062.20121026458</v>
      </c>
      <c r="AC32" s="106">
        <f>Matriz_hombres!AC32*'Poblacion Base'!AR37</f>
        <v>389404.52031834843</v>
      </c>
      <c r="AD32" s="106">
        <f>Matriz_hombres!AD32*'Poblacion Base'!AS37</f>
        <v>392835.62425278238</v>
      </c>
      <c r="AE32" s="106">
        <f>Matriz_hombres!AE32*'Poblacion Base'!AT37</f>
        <v>396327.82742255408</v>
      </c>
      <c r="AF32" s="106">
        <f>Matriz_hombres!AF32*'Poblacion Base'!AU37</f>
        <v>399999.50959613035</v>
      </c>
      <c r="AG32" s="106">
        <f>Matriz_hombres!AG32*'Poblacion Base'!AV37</f>
        <v>403025.19542710681</v>
      </c>
      <c r="AH32" s="106">
        <f>Matriz_hombres!AH32*'Poblacion Base'!AW37</f>
        <v>401979.19697531627</v>
      </c>
      <c r="AI32" s="106">
        <f>Matriz_hombres!AI32*'Poblacion Base'!AX37</f>
        <v>400586.32206151437</v>
      </c>
      <c r="AJ32" s="106">
        <f>Matriz_hombres!AJ32*'Poblacion Base'!AY37</f>
        <v>398101.20422049536</v>
      </c>
      <c r="AK32" s="106">
        <f>Matriz_hombres!AK32*'Poblacion Base'!AZ37</f>
        <v>395897.94226413028</v>
      </c>
      <c r="AL32" s="106">
        <f>Matriz_hombres!AL32*'Poblacion Base'!BA37</f>
        <v>393980.73637613119</v>
      </c>
      <c r="AM32" s="106">
        <f>Matriz_hombres!AM32*'Poblacion Base'!BB37</f>
        <v>392711.29386267351</v>
      </c>
      <c r="AN32" s="106">
        <f>Matriz_hombres!AN32*'Poblacion Base'!BC37</f>
        <v>387115.71631703671</v>
      </c>
      <c r="AO32" s="106">
        <f>Matriz_hombres!AO32*'Poblacion Base'!BD37</f>
        <v>379886.52571170166</v>
      </c>
      <c r="AP32" s="106">
        <f>Matriz_hombres!AP32*'Poblacion Base'!BE37</f>
        <v>372837.64166746655</v>
      </c>
      <c r="AQ32" s="106">
        <f>Matriz_hombres!AQ32*'Poblacion Base'!BF37</f>
        <v>365722.36776769388</v>
      </c>
      <c r="AR32" s="106">
        <f>Matriz_hombres!AR32*'Poblacion Base'!BG37</f>
        <v>358904.39584708749</v>
      </c>
      <c r="AS32" s="106">
        <f>Matriz_hombres!AS32*'Poblacion Base'!BH37</f>
        <v>351366.17539784074</v>
      </c>
      <c r="AT32" s="106">
        <f>Matriz_hombres!AT32*'Poblacion Base'!BI37</f>
        <v>339002.82076459419</v>
      </c>
      <c r="AU32" s="106">
        <f>Matriz_hombres!AU32*'Poblacion Base'!BJ37</f>
        <v>323242.92726247618</v>
      </c>
      <c r="AV32" s="106">
        <f>Matriz_hombres!AV32*'Poblacion Base'!BK37</f>
        <v>305864.43665825186</v>
      </c>
      <c r="AW32" s="106">
        <f>Matriz_hombres!AW32*'Poblacion Base'!BL37</f>
        <v>288524.86936730694</v>
      </c>
      <c r="AX32" s="106">
        <f>Matriz_hombres!AX32*'Poblacion Base'!BM37</f>
        <v>271199.00935049407</v>
      </c>
      <c r="AY32" s="106">
        <f>Matriz_hombres!AY32*'Poblacion Base'!BN37</f>
        <v>251119.92704743388</v>
      </c>
      <c r="AZ32" s="106">
        <f>Matriz_hombres!AZ32*'Poblacion Base'!BO37</f>
        <v>230702.27491366368</v>
      </c>
      <c r="BA32" s="106">
        <f>Matriz_hombres!BA32*'Poblacion Base'!BP37</f>
        <v>214527.84547260249</v>
      </c>
      <c r="BB32" s="106">
        <f>Matriz_hombres!BB32*'Poblacion Base'!BQ37</f>
        <v>198912.32060686275</v>
      </c>
      <c r="BC32" s="106">
        <f>Matriz_hombres!BC32*'Poblacion Base'!BR37</f>
        <v>184347.11661016732</v>
      </c>
      <c r="BD32" s="106">
        <f>Matriz_hombres!BD32*'Poblacion Base'!BS37</f>
        <v>169916.94790760975</v>
      </c>
      <c r="BE32" s="106">
        <f>Matriz_hombres!BE32*'Poblacion Base'!BT37</f>
        <v>155105.89089938978</v>
      </c>
      <c r="BF32" s="106">
        <f>Matriz_hombres!BF32*'Poblacion Base'!BU37</f>
        <v>140663.43029521982</v>
      </c>
      <c r="BG32" s="106">
        <f>Matriz_hombres!BG32*'Poblacion Base'!BV37</f>
        <v>126297.82621860778</v>
      </c>
      <c r="BH32" s="106">
        <f>Matriz_hombres!BH32*'Poblacion Base'!BW37</f>
        <v>111132.34426594133</v>
      </c>
      <c r="BI32" s="106">
        <f>Matriz_hombres!BI32*'Poblacion Base'!BX37</f>
        <v>96885.984169876407</v>
      </c>
      <c r="BJ32" s="106">
        <f>Matriz_hombres!BJ32*'Poblacion Base'!BY37</f>
        <v>82595.62089566655</v>
      </c>
      <c r="BK32" s="106">
        <f>Matriz_hombres!BK32*'Poblacion Base'!BZ37</f>
        <v>72095.250852898986</v>
      </c>
      <c r="BL32" s="106">
        <f>Matriz_hombres!BL32*'Poblacion Base'!CA37</f>
        <v>61852.850641363308</v>
      </c>
      <c r="BM32" s="106">
        <f>Matriz_hombres!BM32*'Poblacion Base'!CB37</f>
        <v>53092.89472745786</v>
      </c>
      <c r="BN32" s="106">
        <f>Matriz_hombres!BN32*'Poblacion Base'!CC37</f>
        <v>46473.481576762904</v>
      </c>
      <c r="BO32" s="106">
        <f>Matriz_hombres!BO32*'Poblacion Base'!CD37</f>
        <v>40323.584792505673</v>
      </c>
      <c r="BP32" s="106">
        <f>Matriz_hombres!BP32*'Poblacion Base'!CE37</f>
        <v>36367.905588784219</v>
      </c>
      <c r="BQ32" s="106">
        <f>Matriz_hombres!BQ32*'Poblacion Base'!CF37</f>
        <v>32666.369962078847</v>
      </c>
      <c r="BR32" s="106">
        <f>Matriz_hombres!BR32*'Poblacion Base'!CG37</f>
        <v>29056.784544775033</v>
      </c>
      <c r="BS32" s="106">
        <f>Matriz_hombres!BS32*'Poblacion Base'!CH37</f>
        <v>25567.469056562877</v>
      </c>
      <c r="BT32" s="106">
        <f>Matriz_hombres!BT32*'Poblacion Base'!CI37</f>
        <v>22086.199658012349</v>
      </c>
    </row>
    <row r="33" spans="1:72">
      <c r="A33" s="103">
        <v>2054</v>
      </c>
      <c r="B33" s="106">
        <f>Matriz_hombres!B33*'Poblacion Base'!Q38</f>
        <v>29177.78314228158</v>
      </c>
      <c r="C33" s="106">
        <f>Matriz_hombres!C33*'Poblacion Base'!R38</f>
        <v>63658.521341101165</v>
      </c>
      <c r="D33" s="106">
        <f>Matriz_hombres!D33*'Poblacion Base'!S38</f>
        <v>94985.957058948727</v>
      </c>
      <c r="E33" s="106">
        <f>Matriz_hombres!E33*'Poblacion Base'!T38</f>
        <v>151449.07643298429</v>
      </c>
      <c r="F33" s="106">
        <f>Matriz_hombres!F33*'Poblacion Base'!U38</f>
        <v>197834.01995375718</v>
      </c>
      <c r="G33" s="106">
        <f>Matriz_hombres!G33*'Poblacion Base'!V38</f>
        <v>237145.47219030285</v>
      </c>
      <c r="H33" s="106">
        <f>Matriz_hombres!H33*'Poblacion Base'!W38</f>
        <v>261240.4265410607</v>
      </c>
      <c r="I33" s="106">
        <f>Matriz_hombres!I33*'Poblacion Base'!X38</f>
        <v>283859.93978152698</v>
      </c>
      <c r="J33" s="106">
        <f>Matriz_hombres!J33*'Poblacion Base'!Y38</f>
        <v>295328.50245638465</v>
      </c>
      <c r="K33" s="106">
        <f>Matriz_hombres!K33*'Poblacion Base'!Z38</f>
        <v>306732.85695893154</v>
      </c>
      <c r="L33" s="106">
        <f>Matriz_hombres!L33*'Poblacion Base'!AA38</f>
        <v>317994.76918429777</v>
      </c>
      <c r="M33" s="106">
        <f>Matriz_hombres!M33*'Poblacion Base'!AB38</f>
        <v>324629.71191936109</v>
      </c>
      <c r="N33" s="106">
        <f>Matriz_hombres!N33*'Poblacion Base'!AC38</f>
        <v>331129.79554174526</v>
      </c>
      <c r="O33" s="106">
        <f>Matriz_hombres!O33*'Poblacion Base'!AD38</f>
        <v>337424.08179897163</v>
      </c>
      <c r="P33" s="106">
        <f>Matriz_hombres!P33*'Poblacion Base'!AE38</f>
        <v>343194.5780563312</v>
      </c>
      <c r="Q33" s="106">
        <f>Matriz_hombres!Q33*'Poblacion Base'!AF38</f>
        <v>348350.58697632782</v>
      </c>
      <c r="R33" s="106">
        <f>Matriz_hombres!R33*'Poblacion Base'!AG38</f>
        <v>352045.26819896424</v>
      </c>
      <c r="S33" s="106">
        <f>Matriz_hombres!S33*'Poblacion Base'!AH38</f>
        <v>355542.31131932512</v>
      </c>
      <c r="T33" s="106">
        <f>Matriz_hombres!T33*'Poblacion Base'!AI38</f>
        <v>359486.43869046465</v>
      </c>
      <c r="U33" s="106">
        <f>Matriz_hombres!U33*'Poblacion Base'!AJ38</f>
        <v>364555.95195465861</v>
      </c>
      <c r="V33" s="106">
        <f>Matriz_hombres!V33*'Poblacion Base'!AK38</f>
        <v>366005.61784076708</v>
      </c>
      <c r="W33" s="106">
        <f>Matriz_hombres!W33*'Poblacion Base'!AL38</f>
        <v>370279.09231422143</v>
      </c>
      <c r="X33" s="106">
        <f>Matriz_hombres!X33*'Poblacion Base'!AM38</f>
        <v>372445.45879009989</v>
      </c>
      <c r="Y33" s="106">
        <f>Matriz_hombres!Y33*'Poblacion Base'!AN38</f>
        <v>374939.85057602945</v>
      </c>
      <c r="Z33" s="106">
        <f>Matriz_hombres!Z33*'Poblacion Base'!AO38</f>
        <v>377961.86393725377</v>
      </c>
      <c r="AA33" s="106">
        <f>Matriz_hombres!AA33*'Poblacion Base'!AP38</f>
        <v>380316.03432045225</v>
      </c>
      <c r="AB33" s="106">
        <f>Matriz_hombres!AB33*'Poblacion Base'!AQ38</f>
        <v>382824.02833664377</v>
      </c>
      <c r="AC33" s="106">
        <f>Matriz_hombres!AC33*'Poblacion Base'!AR38</f>
        <v>385486.80141212029</v>
      </c>
      <c r="AD33" s="106">
        <f>Matriz_hombres!AD33*'Poblacion Base'!AS38</f>
        <v>388782.06669282302</v>
      </c>
      <c r="AE33" s="106">
        <f>Matriz_hombres!AE33*'Poblacion Base'!AT38</f>
        <v>392159.49863462761</v>
      </c>
      <c r="AF33" s="106">
        <f>Matriz_hombres!AF33*'Poblacion Base'!AU38</f>
        <v>395586.61274361011</v>
      </c>
      <c r="AG33" s="106">
        <f>Matriz_hombres!AG33*'Poblacion Base'!AV38</f>
        <v>398496.82407002262</v>
      </c>
      <c r="AH33" s="106">
        <f>Matriz_hombres!AH33*'Poblacion Base'!AW38</f>
        <v>401407.77760518261</v>
      </c>
      <c r="AI33" s="106">
        <f>Matriz_hombres!AI33*'Poblacion Base'!AX38</f>
        <v>400297.51292636374</v>
      </c>
      <c r="AJ33" s="106">
        <f>Matriz_hombres!AJ33*'Poblacion Base'!AY38</f>
        <v>398448.87882014544</v>
      </c>
      <c r="AK33" s="106">
        <f>Matriz_hombres!AK33*'Poblacion Base'!AZ38</f>
        <v>395866.50262521586</v>
      </c>
      <c r="AL33" s="106">
        <f>Matriz_hombres!AL33*'Poblacion Base'!BA38</f>
        <v>393055.87842828908</v>
      </c>
      <c r="AM33" s="106">
        <f>Matriz_hombres!AM33*'Poblacion Base'!BB38</f>
        <v>390967.31662697234</v>
      </c>
      <c r="AN33" s="106">
        <f>Matriz_hombres!AN33*'Poblacion Base'!BC38</f>
        <v>389512.52394479455</v>
      </c>
      <c r="AO33" s="106">
        <f>Matriz_hombres!AO33*'Poblacion Base'!BD38</f>
        <v>382083.11866220948</v>
      </c>
      <c r="AP33" s="106">
        <f>Matriz_hombres!AP33*'Poblacion Base'!BE38</f>
        <v>374718.61288764206</v>
      </c>
      <c r="AQ33" s="106">
        <f>Matriz_hombres!AQ33*'Poblacion Base'!BF38</f>
        <v>366694.15117954748</v>
      </c>
      <c r="AR33" s="106">
        <f>Matriz_hombres!AR33*'Poblacion Base'!BG38</f>
        <v>359301.79702423501</v>
      </c>
      <c r="AS33" s="106">
        <f>Matriz_hombres!AS33*'Poblacion Base'!BH38</f>
        <v>352136.86105721875</v>
      </c>
      <c r="AT33" s="106">
        <f>Matriz_hombres!AT33*'Poblacion Base'!BI38</f>
        <v>342315.95803029375</v>
      </c>
      <c r="AU33" s="106">
        <f>Matriz_hombres!AU33*'Poblacion Base'!BJ38</f>
        <v>329601.8318896913</v>
      </c>
      <c r="AV33" s="106">
        <f>Matriz_hombres!AV33*'Poblacion Base'!BK38</f>
        <v>313033.16002759064</v>
      </c>
      <c r="AW33" s="106">
        <f>Matriz_hombres!AW33*'Poblacion Base'!BL38</f>
        <v>295370.87572573923</v>
      </c>
      <c r="AX33" s="106">
        <f>Matriz_hombres!AX33*'Poblacion Base'!BM38</f>
        <v>277770.44430910272</v>
      </c>
      <c r="AY33" s="106">
        <f>Matriz_hombres!AY33*'Poblacion Base'!BN38</f>
        <v>257064.38977573288</v>
      </c>
      <c r="AZ33" s="106">
        <f>Matriz_hombres!AZ33*'Poblacion Base'!BO38</f>
        <v>236614.15258986829</v>
      </c>
      <c r="BA33" s="106">
        <f>Matriz_hombres!BA33*'Poblacion Base'!BP38</f>
        <v>218114.73180817545</v>
      </c>
      <c r="BB33" s="106">
        <f>Matriz_hombres!BB33*'Poblacion Base'!BQ38</f>
        <v>201740.3600742695</v>
      </c>
      <c r="BC33" s="106">
        <f>Matriz_hombres!BC33*'Poblacion Base'!BR38</f>
        <v>185965.19819582204</v>
      </c>
      <c r="BD33" s="106">
        <f>Matriz_hombres!BD33*'Poblacion Base'!BS38</f>
        <v>170427.57921457558</v>
      </c>
      <c r="BE33" s="106">
        <f>Matriz_hombres!BE33*'Poblacion Base'!BT38</f>
        <v>155583.14139283731</v>
      </c>
      <c r="BF33" s="106">
        <f>Matriz_hombres!BF33*'Poblacion Base'!BU38</f>
        <v>141562.76398446443</v>
      </c>
      <c r="BG33" s="106">
        <f>Matriz_hombres!BG33*'Poblacion Base'!BV38</f>
        <v>127054.07155823827</v>
      </c>
      <c r="BH33" s="106">
        <f>Matriz_hombres!BH33*'Poblacion Base'!BW38</f>
        <v>112692.66415707722</v>
      </c>
      <c r="BI33" s="106">
        <f>Matriz_hombres!BI33*'Poblacion Base'!BX38</f>
        <v>98846.144126395578</v>
      </c>
      <c r="BJ33" s="106">
        <f>Matriz_hombres!BJ33*'Poblacion Base'!BY38</f>
        <v>84966.062744459399</v>
      </c>
      <c r="BK33" s="106">
        <f>Matriz_hombres!BK33*'Poblacion Base'!BZ38</f>
        <v>73811.747925518532</v>
      </c>
      <c r="BL33" s="106">
        <f>Matriz_hombres!BL33*'Poblacion Base'!CA38</f>
        <v>63744.334345141942</v>
      </c>
      <c r="BM33" s="106">
        <f>Matriz_hombres!BM33*'Poblacion Base'!CB38</f>
        <v>53979.758461692938</v>
      </c>
      <c r="BN33" s="106">
        <f>Matriz_hombres!BN33*'Poblacion Base'!CC38</f>
        <v>46792.715756570331</v>
      </c>
      <c r="BO33" s="106">
        <f>Matriz_hombres!BO33*'Poblacion Base'!CD38</f>
        <v>40461.049760533315</v>
      </c>
      <c r="BP33" s="106">
        <f>Matriz_hombres!BP33*'Poblacion Base'!CE38</f>
        <v>36360.82445709913</v>
      </c>
      <c r="BQ33" s="106">
        <f>Matriz_hombres!BQ33*'Poblacion Base'!CF38</f>
        <v>32505.695977095504</v>
      </c>
      <c r="BR33" s="106">
        <f>Matriz_hombres!BR33*'Poblacion Base'!CG38</f>
        <v>28913.884461886362</v>
      </c>
      <c r="BS33" s="106">
        <f>Matriz_hombres!BS33*'Poblacion Base'!CH38</f>
        <v>25447.514342694998</v>
      </c>
      <c r="BT33" s="106">
        <f>Matriz_hombres!BT33*'Poblacion Base'!CI38</f>
        <v>22133.15474510453</v>
      </c>
    </row>
    <row r="34" spans="1:72">
      <c r="A34" s="103">
        <v>2055</v>
      </c>
      <c r="B34" s="106">
        <f>Matriz_hombres!B34*'Poblacion Base'!Q39</f>
        <v>28609.018707802039</v>
      </c>
      <c r="C34" s="106">
        <f>Matriz_hombres!C34*'Poblacion Base'!R39</f>
        <v>62402.134131007828</v>
      </c>
      <c r="D34" s="106">
        <f>Matriz_hombres!D34*'Poblacion Base'!S39</f>
        <v>93088.265184111413</v>
      </c>
      <c r="E34" s="106">
        <f>Matriz_hombres!E34*'Poblacion Base'!T39</f>
        <v>148531.12086963939</v>
      </c>
      <c r="F34" s="106">
        <f>Matriz_hombres!F34*'Poblacion Base'!U39</f>
        <v>193989.56603424388</v>
      </c>
      <c r="G34" s="106">
        <f>Matriz_hombres!G34*'Poblacion Base'!V39</f>
        <v>232556.50522258956</v>
      </c>
      <c r="H34" s="106">
        <f>Matriz_hombres!H34*'Poblacion Base'!W39</f>
        <v>256157.07709026689</v>
      </c>
      <c r="I34" s="106">
        <f>Matriz_hombres!I34*'Poblacion Base'!X39</f>
        <v>278356.15259258857</v>
      </c>
      <c r="J34" s="106">
        <f>Matriz_hombres!J34*'Poblacion Base'!Y39</f>
        <v>289674.57671265351</v>
      </c>
      <c r="K34" s="106">
        <f>Matriz_hombres!K34*'Poblacion Base'!Z39</f>
        <v>300973.17523697682</v>
      </c>
      <c r="L34" s="106">
        <f>Matriz_hombres!L34*'Poblacion Base'!AA39</f>
        <v>312184.06000385981</v>
      </c>
      <c r="M34" s="106">
        <f>Matriz_hombres!M34*'Poblacion Base'!AB39</f>
        <v>318942.91247040953</v>
      </c>
      <c r="N34" s="106">
        <f>Matriz_hombres!N34*'Poblacion Base'!AC39</f>
        <v>325587.03564946039</v>
      </c>
      <c r="O34" s="106">
        <f>Matriz_hombres!O34*'Poblacion Base'!AD39</f>
        <v>332091.30362295499</v>
      </c>
      <c r="P34" s="106">
        <f>Matriz_hombres!P34*'Poblacion Base'!AE39</f>
        <v>337756.50005915703</v>
      </c>
      <c r="Q34" s="106">
        <f>Matriz_hombres!Q34*'Poblacion Base'!AF39</f>
        <v>343464.96378927183</v>
      </c>
      <c r="R34" s="106">
        <f>Matriz_hombres!R34*'Poblacion Base'!AG39</f>
        <v>347893.95818555733</v>
      </c>
      <c r="S34" s="106">
        <f>Matriz_hombres!S34*'Poblacion Base'!AH39</f>
        <v>351573.26800804591</v>
      </c>
      <c r="T34" s="106">
        <f>Matriz_hombres!T34*'Poblacion Base'!AI39</f>
        <v>355066.3565663647</v>
      </c>
      <c r="U34" s="106">
        <f>Matriz_hombres!U34*'Poblacion Base'!AJ39</f>
        <v>358997.16108582483</v>
      </c>
      <c r="V34" s="106">
        <f>Matriz_hombres!V34*'Poblacion Base'!AK39</f>
        <v>364039.53376976232</v>
      </c>
      <c r="W34" s="106">
        <f>Matriz_hombres!W34*'Poblacion Base'!AL39</f>
        <v>365012.44790583581</v>
      </c>
      <c r="X34" s="106">
        <f>Matriz_hombres!X34*'Poblacion Base'!AM39</f>
        <v>369296.7710154581</v>
      </c>
      <c r="Y34" s="106">
        <f>Matriz_hombres!Y34*'Poblacion Base'!AN39</f>
        <v>371468.53235619928</v>
      </c>
      <c r="Z34" s="106">
        <f>Matriz_hombres!Z34*'Poblacion Base'!AO39</f>
        <v>374470.92413470411</v>
      </c>
      <c r="AA34" s="106">
        <f>Matriz_hombres!AA34*'Poblacion Base'!AP39</f>
        <v>377461.84180450131</v>
      </c>
      <c r="AB34" s="106">
        <f>Matriz_hombres!AB34*'Poblacion Base'!AQ39</f>
        <v>379780.56793917465</v>
      </c>
      <c r="AC34" s="106">
        <f>Matriz_hombres!AC34*'Poblacion Base'!AR39</f>
        <v>382262.80012293218</v>
      </c>
      <c r="AD34" s="106">
        <f>Matriz_hombres!AD34*'Poblacion Base'!AS39</f>
        <v>384873.15985392523</v>
      </c>
      <c r="AE34" s="106">
        <f>Matriz_hombres!AE34*'Poblacion Base'!AT39</f>
        <v>388117.46409101662</v>
      </c>
      <c r="AF34" s="106">
        <f>Matriz_hombres!AF34*'Poblacion Base'!AU39</f>
        <v>391434.43768325658</v>
      </c>
      <c r="AG34" s="106">
        <f>Matriz_hombres!AG34*'Poblacion Base'!AV39</f>
        <v>394112.97478636703</v>
      </c>
      <c r="AH34" s="106">
        <f>Matriz_hombres!AH34*'Poblacion Base'!AW39</f>
        <v>396910.68096525379</v>
      </c>
      <c r="AI34" s="106">
        <f>Matriz_hombres!AI34*'Poblacion Base'!AX39</f>
        <v>399742.75015216321</v>
      </c>
      <c r="AJ34" s="106">
        <f>Matriz_hombres!AJ34*'Poblacion Base'!AY39</f>
        <v>398177.53090732207</v>
      </c>
      <c r="AK34" s="106">
        <f>Matriz_hombres!AK34*'Poblacion Base'!AZ39</f>
        <v>396223.70509581268</v>
      </c>
      <c r="AL34" s="106">
        <f>Matriz_hombres!AL34*'Poblacion Base'!BA39</f>
        <v>392992.87809848064</v>
      </c>
      <c r="AM34" s="106">
        <f>Matriz_hombres!AM34*'Poblacion Base'!BB39</f>
        <v>390022.87967509864</v>
      </c>
      <c r="AN34" s="106">
        <f>Matriz_hombres!AN34*'Poblacion Base'!BC39</f>
        <v>387772.02303044149</v>
      </c>
      <c r="AO34" s="106">
        <f>Matriz_hombres!AO34*'Poblacion Base'!BD39</f>
        <v>384467.95347872353</v>
      </c>
      <c r="AP34" s="106">
        <f>Matriz_hombres!AP34*'Poblacion Base'!BE39</f>
        <v>376903.43652558309</v>
      </c>
      <c r="AQ34" s="106">
        <f>Matriz_hombres!AQ34*'Poblacion Base'!BF39</f>
        <v>368443.49529617414</v>
      </c>
      <c r="AR34" s="106">
        <f>Matriz_hombres!AR34*'Poblacion Base'!BG39</f>
        <v>360156.70294256828</v>
      </c>
      <c r="AS34" s="106">
        <f>Matriz_hombres!AS34*'Poblacion Base'!BH39</f>
        <v>352427.56958798377</v>
      </c>
      <c r="AT34" s="106">
        <f>Matriz_hombres!AT34*'Poblacion Base'!BI39</f>
        <v>342960.12630369118</v>
      </c>
      <c r="AU34" s="106">
        <f>Matriz_hombres!AU34*'Poblacion Base'!BJ39</f>
        <v>332718.55761112063</v>
      </c>
      <c r="AV34" s="106">
        <f>Matriz_hombres!AV34*'Poblacion Base'!BK39</f>
        <v>319023.41039315169</v>
      </c>
      <c r="AW34" s="106">
        <f>Matriz_hombres!AW34*'Poblacion Base'!BL39</f>
        <v>302114.39961129997</v>
      </c>
      <c r="AX34" s="106">
        <f>Matriz_hombres!AX34*'Poblacion Base'!BM39</f>
        <v>284187.24642052321</v>
      </c>
      <c r="AY34" s="106">
        <f>Matriz_hombres!AY34*'Poblacion Base'!BN39</f>
        <v>263103.89609762898</v>
      </c>
      <c r="AZ34" s="106">
        <f>Matriz_hombres!AZ34*'Poblacion Base'!BO39</f>
        <v>242003.92025188464</v>
      </c>
      <c r="BA34" s="106">
        <f>Matriz_hombres!BA34*'Poblacion Base'!BP39</f>
        <v>223625.07129174456</v>
      </c>
      <c r="BB34" s="106">
        <f>Matriz_hombres!BB34*'Poblacion Base'!BQ39</f>
        <v>205033.03886184224</v>
      </c>
      <c r="BC34" s="106">
        <f>Matriz_hombres!BC34*'Poblacion Base'!BR39</f>
        <v>188513.90079185364</v>
      </c>
      <c r="BD34" s="106">
        <f>Matriz_hombres!BD34*'Poblacion Base'!BS39</f>
        <v>171753.28037368201</v>
      </c>
      <c r="BE34" s="106">
        <f>Matriz_hombres!BE34*'Poblacion Base'!BT39</f>
        <v>155855.96943019409</v>
      </c>
      <c r="BF34" s="106">
        <f>Matriz_hombres!BF34*'Poblacion Base'!BU39</f>
        <v>141939.48648333698</v>
      </c>
      <c r="BG34" s="106">
        <f>Matriz_hombres!BG34*'Poblacion Base'!BV39</f>
        <v>127832.76696685333</v>
      </c>
      <c r="BH34" s="106">
        <f>Matriz_hombres!BH34*'Poblacion Base'!BW39</f>
        <v>113305.32186969917</v>
      </c>
      <c r="BI34" s="106">
        <f>Matriz_hombres!BI34*'Poblacion Base'!BX39</f>
        <v>100252.89829360771</v>
      </c>
      <c r="BJ34" s="106">
        <f>Matriz_hombres!BJ34*'Poblacion Base'!BY39</f>
        <v>86709.909466684199</v>
      </c>
      <c r="BK34" s="106">
        <f>Matriz_hombres!BK34*'Poblacion Base'!BZ39</f>
        <v>75976.040788118262</v>
      </c>
      <c r="BL34" s="106">
        <f>Matriz_hombres!BL34*'Poblacion Base'!CA39</f>
        <v>65281.015517128588</v>
      </c>
      <c r="BM34" s="106">
        <f>Matriz_hombres!BM34*'Poblacion Base'!CB39</f>
        <v>55653.978381893372</v>
      </c>
      <c r="BN34" s="106">
        <f>Matriz_hombres!BN34*'Poblacion Base'!CC39</f>
        <v>47616.875404977771</v>
      </c>
      <c r="BO34" s="106">
        <f>Matriz_hombres!BO34*'Poblacion Base'!CD39</f>
        <v>40781.37093729389</v>
      </c>
      <c r="BP34" s="106">
        <f>Matriz_hombres!BP34*'Poblacion Base'!CE39</f>
        <v>36457.823968756988</v>
      </c>
      <c r="BQ34" s="106">
        <f>Matriz_hombres!BQ34*'Poblacion Base'!CF39</f>
        <v>32471.27319822933</v>
      </c>
      <c r="BR34" s="106">
        <f>Matriz_hombres!BR34*'Poblacion Base'!CG39</f>
        <v>28743.049467010525</v>
      </c>
      <c r="BS34" s="106">
        <f>Matriz_hombres!BS34*'Poblacion Base'!CH39</f>
        <v>25293.056103734471</v>
      </c>
      <c r="BT34" s="106">
        <f>Matriz_hombres!BT34*'Poblacion Base'!CI39</f>
        <v>21998.048876364741</v>
      </c>
    </row>
    <row r="35" spans="1:72">
      <c r="A35" s="103">
        <v>2056</v>
      </c>
      <c r="B35" s="106">
        <f>Matriz_hombres!B35*'Poblacion Base'!Q40</f>
        <v>28059.743990495153</v>
      </c>
      <c r="C35" s="106">
        <f>Matriz_hombres!C35*'Poblacion Base'!R40</f>
        <v>61186.550359928951</v>
      </c>
      <c r="D35" s="106">
        <f>Matriz_hombres!D35*'Poblacion Base'!S40</f>
        <v>91253.884377872819</v>
      </c>
      <c r="E35" s="106">
        <f>Matriz_hombres!E35*'Poblacion Base'!T40</f>
        <v>145664.06201507882</v>
      </c>
      <c r="F35" s="106">
        <f>Matriz_hombres!F35*'Poblacion Base'!U40</f>
        <v>190268.46444996339</v>
      </c>
      <c r="G35" s="106">
        <f>Matriz_hombres!G35*'Poblacion Base'!V40</f>
        <v>228069.50782381187</v>
      </c>
      <c r="H35" s="106">
        <f>Matriz_hombres!H35*'Poblacion Base'!W40</f>
        <v>251160.52903387384</v>
      </c>
      <c r="I35" s="106">
        <f>Matriz_hombres!I35*'Poblacion Base'!X40</f>
        <v>272917.80429098592</v>
      </c>
      <c r="J35" s="106">
        <f>Matriz_hombres!J35*'Poblacion Base'!Y40</f>
        <v>284049.70110444812</v>
      </c>
      <c r="K35" s="106">
        <f>Matriz_hombres!K35*'Poblacion Base'!Z40</f>
        <v>295214.81231875718</v>
      </c>
      <c r="L35" s="106">
        <f>Matriz_hombres!L35*'Poblacion Base'!AA40</f>
        <v>306329.79386109096</v>
      </c>
      <c r="M35" s="106">
        <f>Matriz_hombres!M35*'Poblacion Base'!AB40</f>
        <v>313155.22349151113</v>
      </c>
      <c r="N35" s="106">
        <f>Matriz_hombres!N35*'Poblacion Base'!AC40</f>
        <v>319907.33973872644</v>
      </c>
      <c r="O35" s="106">
        <f>Matriz_hombres!O35*'Poblacion Base'!AD40</f>
        <v>326579.93078099971</v>
      </c>
      <c r="P35" s="106">
        <f>Matriz_hombres!P35*'Poblacion Base'!AE40</f>
        <v>332379.51003642863</v>
      </c>
      <c r="Q35" s="106">
        <f>Matriz_hombres!Q35*'Poblacion Base'!AF40</f>
        <v>337984.2288535132</v>
      </c>
      <c r="R35" s="106">
        <f>Matriz_hombres!R35*'Poblacion Base'!AG40</f>
        <v>343028.23921361862</v>
      </c>
      <c r="S35" s="106">
        <f>Matriz_hombres!S35*'Poblacion Base'!AH40</f>
        <v>347442.22847771691</v>
      </c>
      <c r="T35" s="106">
        <f>Matriz_hombres!T35*'Poblacion Base'!AI40</f>
        <v>351114.79047639231</v>
      </c>
      <c r="U35" s="106">
        <f>Matriz_hombres!U35*'Poblacion Base'!AJ40</f>
        <v>354595.27287262649</v>
      </c>
      <c r="V35" s="106">
        <f>Matriz_hombres!V35*'Poblacion Base'!AK40</f>
        <v>358504.09278230451</v>
      </c>
      <c r="W35" s="106">
        <f>Matriz_hombres!W35*'Poblacion Base'!AL40</f>
        <v>363093.18969985173</v>
      </c>
      <c r="X35" s="106">
        <f>Matriz_hombres!X35*'Poblacion Base'!AM40</f>
        <v>364070.80863388156</v>
      </c>
      <c r="Y35" s="106">
        <f>Matriz_hombres!Y35*'Poblacion Base'!AN40</f>
        <v>368368.79560853553</v>
      </c>
      <c r="Z35" s="106">
        <f>Matriz_hombres!Z35*'Poblacion Base'!AO40</f>
        <v>371007.03468180133</v>
      </c>
      <c r="AA35" s="106">
        <f>Matriz_hombres!AA35*'Poblacion Base'!AP40</f>
        <v>373974.45556181477</v>
      </c>
      <c r="AB35" s="106">
        <f>Matriz_hombres!AB35*'Poblacion Base'!AQ40</f>
        <v>376939.00567025779</v>
      </c>
      <c r="AC35" s="106">
        <f>Matriz_hombres!AC35*'Poblacion Base'!AR40</f>
        <v>379226.05368806887</v>
      </c>
      <c r="AD35" s="106">
        <f>Matriz_hombres!AD35*'Poblacion Base'!AS40</f>
        <v>381654.72643669002</v>
      </c>
      <c r="AE35" s="106">
        <f>Matriz_hombres!AE35*'Poblacion Base'!AT40</f>
        <v>384226.9377638349</v>
      </c>
      <c r="AF35" s="106">
        <f>Matriz_hombres!AF35*'Poblacion Base'!AU40</f>
        <v>387404.88189234986</v>
      </c>
      <c r="AG35" s="106">
        <f>Matriz_hombres!AG35*'Poblacion Base'!AV40</f>
        <v>389981.02042098675</v>
      </c>
      <c r="AH35" s="106">
        <f>Matriz_hombres!AH35*'Poblacion Base'!AW40</f>
        <v>392550.35045798909</v>
      </c>
      <c r="AI35" s="106">
        <f>Matriz_hombres!AI35*'Poblacion Base'!AX40</f>
        <v>395284.15225418023</v>
      </c>
      <c r="AJ35" s="106">
        <f>Matriz_hombres!AJ35*'Poblacion Base'!AY40</f>
        <v>397639.79277873563</v>
      </c>
      <c r="AK35" s="106">
        <f>Matriz_hombres!AK35*'Poblacion Base'!AZ40</f>
        <v>395964.0076266916</v>
      </c>
      <c r="AL35" s="106">
        <f>Matriz_hombres!AL35*'Poblacion Base'!BA40</f>
        <v>393324.97767121549</v>
      </c>
      <c r="AM35" s="106">
        <f>Matriz_hombres!AM35*'Poblacion Base'!BB40</f>
        <v>389951.5877356882</v>
      </c>
      <c r="AN35" s="106">
        <f>Matriz_hombres!AN35*'Poblacion Base'!BC40</f>
        <v>386806.00476678833</v>
      </c>
      <c r="AO35" s="106">
        <f>Matriz_hombres!AO35*'Poblacion Base'!BD40</f>
        <v>382774.29252967861</v>
      </c>
      <c r="AP35" s="106">
        <f>Matriz_hombres!AP35*'Poblacion Base'!BE40</f>
        <v>379267.67022376222</v>
      </c>
      <c r="AQ35" s="106">
        <f>Matriz_hombres!AQ35*'Poblacion Base'!BF40</f>
        <v>370493.44974888803</v>
      </c>
      <c r="AR35" s="106">
        <f>Matriz_hombres!AR35*'Poblacion Base'!BG40</f>
        <v>361774.11676287767</v>
      </c>
      <c r="AS35" s="106">
        <f>Matriz_hombres!AS35*'Poblacion Base'!BH40</f>
        <v>353159.01516049687</v>
      </c>
      <c r="AT35" s="106">
        <f>Matriz_hombres!AT35*'Poblacion Base'!BI40</f>
        <v>343137.82428827544</v>
      </c>
      <c r="AU35" s="106">
        <f>Matriz_hombres!AU35*'Poblacion Base'!BJ40</f>
        <v>333231.50334071851</v>
      </c>
      <c r="AV35" s="106">
        <f>Matriz_hombres!AV35*'Poblacion Base'!BK40</f>
        <v>321860.81121242355</v>
      </c>
      <c r="AW35" s="106">
        <f>Matriz_hombres!AW35*'Poblacion Base'!BL40</f>
        <v>307733.67870187957</v>
      </c>
      <c r="AX35" s="106">
        <f>Matriz_hombres!AX35*'Poblacion Base'!BM40</f>
        <v>290473.74576851155</v>
      </c>
      <c r="AY35" s="106">
        <f>Matriz_hombres!AY35*'Poblacion Base'!BN40</f>
        <v>268985.66321303096</v>
      </c>
      <c r="AZ35" s="106">
        <f>Matriz_hombres!AZ35*'Poblacion Base'!BO40</f>
        <v>247468.68116206114</v>
      </c>
      <c r="BA35" s="106">
        <f>Matriz_hombres!BA35*'Poblacion Base'!BP40</f>
        <v>228636.78404753219</v>
      </c>
      <c r="BB35" s="106">
        <f>Matriz_hombres!BB35*'Poblacion Base'!BQ40</f>
        <v>210120.24632700239</v>
      </c>
      <c r="BC35" s="106">
        <f>Matriz_hombres!BC35*'Poblacion Base'!BR40</f>
        <v>191490.09054370475</v>
      </c>
      <c r="BD35" s="106">
        <f>Matriz_hombres!BD35*'Poblacion Base'!BS40</f>
        <v>173903.44958046597</v>
      </c>
      <c r="BE35" s="106">
        <f>Matriz_hombres!BE35*'Poblacion Base'!BT40</f>
        <v>156839.485762128</v>
      </c>
      <c r="BF35" s="106">
        <f>Matriz_hombres!BF35*'Poblacion Base'!BU40</f>
        <v>142153.04114913029</v>
      </c>
      <c r="BG35" s="106">
        <f>Matriz_hombres!BG35*'Poblacion Base'!BV40</f>
        <v>128110.15796572468</v>
      </c>
      <c r="BH35" s="106">
        <f>Matriz_hombres!BH35*'Poblacion Base'!BW40</f>
        <v>113934.77176440414</v>
      </c>
      <c r="BI35" s="106">
        <f>Matriz_hombres!BI35*'Poblacion Base'!BX40</f>
        <v>100815.03567433852</v>
      </c>
      <c r="BJ35" s="106">
        <f>Matriz_hombres!BJ35*'Poblacion Base'!BY40</f>
        <v>87969.416472456811</v>
      </c>
      <c r="BK35" s="106">
        <f>Matriz_hombres!BK35*'Poblacion Base'!BZ40</f>
        <v>77552.155793572776</v>
      </c>
      <c r="BL35" s="106">
        <f>Matriz_hombres!BL35*'Poblacion Base'!CA40</f>
        <v>67217.203219080024</v>
      </c>
      <c r="BM35" s="106">
        <f>Matriz_hombres!BM35*'Poblacion Base'!CB40</f>
        <v>57047.751546866006</v>
      </c>
      <c r="BN35" s="106">
        <f>Matriz_hombres!BN35*'Poblacion Base'!CC40</f>
        <v>49110.777665416739</v>
      </c>
      <c r="BO35" s="106">
        <f>Matriz_hombres!BO35*'Poblacion Base'!CD40</f>
        <v>41519.726079183361</v>
      </c>
      <c r="BP35" s="106">
        <f>Matriz_hombres!BP35*'Poblacion Base'!CE40</f>
        <v>36718.088132640914</v>
      </c>
      <c r="BQ35" s="106">
        <f>Matriz_hombres!BQ35*'Poblacion Base'!CF40</f>
        <v>32529.328092269901</v>
      </c>
      <c r="BR35" s="106">
        <f>Matriz_hombres!BR35*'Poblacion Base'!CG40</f>
        <v>28683.065114655248</v>
      </c>
      <c r="BS35" s="106">
        <f>Matriz_hombres!BS35*'Poblacion Base'!CH40</f>
        <v>25112.783302117616</v>
      </c>
      <c r="BT35" s="106">
        <f>Matriz_hombres!BT35*'Poblacion Base'!CI40</f>
        <v>21831.889016659978</v>
      </c>
    </row>
    <row r="36" spans="1:72">
      <c r="A36" s="103">
        <v>2057</v>
      </c>
      <c r="B36" s="106">
        <f>Matriz_hombres!B36*'Poblacion Base'!Q41</f>
        <v>27528.282455550379</v>
      </c>
      <c r="C36" s="106">
        <f>Matriz_hombres!C36*'Poblacion Base'!R41</f>
        <v>60012.66680674396</v>
      </c>
      <c r="D36" s="106">
        <f>Matriz_hombres!D36*'Poblacion Base'!S41</f>
        <v>89478.878200734573</v>
      </c>
      <c r="E36" s="106">
        <f>Matriz_hombres!E36*'Poblacion Base'!T41</f>
        <v>142888.59247664316</v>
      </c>
      <c r="F36" s="106">
        <f>Matriz_hombres!F36*'Poblacion Base'!U41</f>
        <v>186656.90389977279</v>
      </c>
      <c r="G36" s="106">
        <f>Matriz_hombres!G36*'Poblacion Base'!V41</f>
        <v>223694.11058841331</v>
      </c>
      <c r="H36" s="106">
        <f>Matriz_hombres!H36*'Poblacion Base'!W41</f>
        <v>246276.9519329232</v>
      </c>
      <c r="I36" s="106">
        <f>Matriz_hombres!I36*'Poblacion Base'!X41</f>
        <v>267570.90479420015</v>
      </c>
      <c r="J36" s="106">
        <f>Matriz_hombres!J36*'Poblacion Base'!Y41</f>
        <v>278494.92034946138</v>
      </c>
      <c r="K36" s="106">
        <f>Matriz_hombres!K36*'Poblacion Base'!Z41</f>
        <v>289487.50574807916</v>
      </c>
      <c r="L36" s="106">
        <f>Matriz_hombres!L36*'Poblacion Base'!AA41</f>
        <v>300463.13471565099</v>
      </c>
      <c r="M36" s="106">
        <f>Matriz_hombres!M36*'Poblacion Base'!AB41</f>
        <v>307305.18252558925</v>
      </c>
      <c r="N36" s="106">
        <f>Matriz_hombres!N36*'Poblacion Base'!AC41</f>
        <v>314150.86826749856</v>
      </c>
      <c r="O36" s="106">
        <f>Matriz_hombres!O36*'Poblacion Base'!AD41</f>
        <v>320925.0245352271</v>
      </c>
      <c r="P36" s="106">
        <f>Matriz_hombres!P36*'Poblacion Base'!AE41</f>
        <v>326839.50969280268</v>
      </c>
      <c r="Q36" s="106">
        <f>Matriz_hombres!Q36*'Poblacion Base'!AF41</f>
        <v>332580.10599844164</v>
      </c>
      <c r="R36" s="106">
        <f>Matriz_hombres!R36*'Poblacion Base'!AG41</f>
        <v>337570.97920440702</v>
      </c>
      <c r="S36" s="106">
        <f>Matriz_hombres!S36*'Poblacion Base'!AH41</f>
        <v>342596.44452346722</v>
      </c>
      <c r="T36" s="106">
        <f>Matriz_hombres!T36*'Poblacion Base'!AI41</f>
        <v>346999.25180681981</v>
      </c>
      <c r="U36" s="106">
        <f>Matriz_hombres!U36*'Poblacion Base'!AJ41</f>
        <v>350659.28955066309</v>
      </c>
      <c r="V36" s="106">
        <f>Matriz_hombres!V36*'Poblacion Base'!AK41</f>
        <v>354123.30532030214</v>
      </c>
      <c r="W36" s="106">
        <f>Matriz_hombres!W36*'Poblacion Base'!AL41</f>
        <v>357609.69607041316</v>
      </c>
      <c r="X36" s="106">
        <f>Matriz_hombres!X36*'Poblacion Base'!AM41</f>
        <v>362193.12150358863</v>
      </c>
      <c r="Y36" s="106">
        <f>Matriz_hombres!Y36*'Poblacion Base'!AN41</f>
        <v>363201.39709381264</v>
      </c>
      <c r="Z36" s="106">
        <f>Matriz_hombres!Z36*'Poblacion Base'!AO41</f>
        <v>367906.43318805506</v>
      </c>
      <c r="AA36" s="106">
        <f>Matriz_hombres!AA36*'Poblacion Base'!AP41</f>
        <v>370522.78950995009</v>
      </c>
      <c r="AB36" s="106">
        <f>Matriz_hombres!AB36*'Poblacion Base'!AQ41</f>
        <v>373459.96551260451</v>
      </c>
      <c r="AC36" s="106">
        <f>Matriz_hombres!AC36*'Poblacion Base'!AR41</f>
        <v>376388.52247905952</v>
      </c>
      <c r="AD36" s="106">
        <f>Matriz_hombres!AD36*'Poblacion Base'!AS41</f>
        <v>378632.34490299801</v>
      </c>
      <c r="AE36" s="106">
        <f>Matriz_hombres!AE36*'Poblacion Base'!AT41</f>
        <v>381012.156564751</v>
      </c>
      <c r="AF36" s="106">
        <f>Matriz_hombres!AF36*'Poblacion Base'!AU41</f>
        <v>383528.91513500724</v>
      </c>
      <c r="AG36" s="106">
        <f>Matriz_hombres!AG36*'Poblacion Base'!AV41</f>
        <v>385971.57391908771</v>
      </c>
      <c r="AH36" s="106">
        <f>Matriz_hombres!AH36*'Poblacion Base'!AW41</f>
        <v>388452.1672226821</v>
      </c>
      <c r="AI36" s="106">
        <f>Matriz_hombres!AI36*'Poblacion Base'!AX41</f>
        <v>390952.69471047854</v>
      </c>
      <c r="AJ36" s="106">
        <f>Matriz_hombres!AJ36*'Poblacion Base'!AY41</f>
        <v>393210.2348687406</v>
      </c>
      <c r="AK36" s="106">
        <f>Matriz_hombres!AK36*'Poblacion Base'!AZ41</f>
        <v>395446.95612939016</v>
      </c>
      <c r="AL36" s="106">
        <f>Matriz_hombres!AL36*'Poblacion Base'!BA41</f>
        <v>393062.92738452862</v>
      </c>
      <c r="AM36" s="106">
        <f>Matriz_hombres!AM36*'Poblacion Base'!BB41</f>
        <v>390249.75567281904</v>
      </c>
      <c r="AN36" s="106">
        <f>Matriz_hombres!AN36*'Poblacion Base'!BC41</f>
        <v>386711.19754915463</v>
      </c>
      <c r="AO36" s="106">
        <f>Matriz_hombres!AO36*'Poblacion Base'!BD41</f>
        <v>381831.33289880509</v>
      </c>
      <c r="AP36" s="106">
        <f>Matriz_hombres!AP36*'Poblacion Base'!BE41</f>
        <v>377618.78230372834</v>
      </c>
      <c r="AQ36" s="106">
        <f>Matriz_hombres!AQ36*'Poblacion Base'!BF41</f>
        <v>372718.02341020666</v>
      </c>
      <c r="AR36" s="106">
        <f>Matriz_hombres!AR36*'Poblacion Base'!BG41</f>
        <v>363684.87185841787</v>
      </c>
      <c r="AS36" s="106">
        <f>Matriz_hombres!AS36*'Poblacion Base'!BH41</f>
        <v>354640.65308608866</v>
      </c>
      <c r="AT36" s="106">
        <f>Matriz_hombres!AT36*'Poblacion Base'!BI41</f>
        <v>343733.22558470879</v>
      </c>
      <c r="AU36" s="106">
        <f>Matriz_hombres!AU36*'Poblacion Base'!BJ41</f>
        <v>333285.73238159908</v>
      </c>
      <c r="AV36" s="106">
        <f>Matriz_hombres!AV36*'Poblacion Base'!BK41</f>
        <v>322204.94347585848</v>
      </c>
      <c r="AW36" s="106">
        <f>Matriz_hombres!AW36*'Poblacion Base'!BL41</f>
        <v>310279.39669937978</v>
      </c>
      <c r="AX36" s="106">
        <f>Matriz_hombres!AX36*'Poblacion Base'!BM41</f>
        <v>295663.60705442284</v>
      </c>
      <c r="AY36" s="106">
        <f>Matriz_hombres!AY36*'Poblacion Base'!BN41</f>
        <v>274728.45876160951</v>
      </c>
      <c r="AZ36" s="106">
        <f>Matriz_hombres!AZ36*'Poblacion Base'!BO41</f>
        <v>252765.13813712011</v>
      </c>
      <c r="BA36" s="106">
        <f>Matriz_hombres!BA36*'Poblacion Base'!BP41</f>
        <v>233714.78242654688</v>
      </c>
      <c r="BB36" s="106">
        <f>Matriz_hombres!BB36*'Poblacion Base'!BQ41</f>
        <v>214728.42732989785</v>
      </c>
      <c r="BC36" s="106">
        <f>Matriz_hombres!BC36*'Poblacion Base'!BR41</f>
        <v>196140.68438293072</v>
      </c>
      <c r="BD36" s="106">
        <f>Matriz_hombres!BD36*'Poblacion Base'!BS41</f>
        <v>176463.46503637318</v>
      </c>
      <c r="BE36" s="106">
        <f>Matriz_hombres!BE36*'Poblacion Base'!BT41</f>
        <v>158588.90949783844</v>
      </c>
      <c r="BF36" s="106">
        <f>Matriz_hombres!BF36*'Poblacion Base'!BU41</f>
        <v>142987.32889914588</v>
      </c>
      <c r="BG36" s="106">
        <f>Matriz_hombres!BG36*'Poblacion Base'!BV41</f>
        <v>128238.80347927251</v>
      </c>
      <c r="BH36" s="106">
        <f>Matriz_hombres!BH36*'Poblacion Base'!BW41</f>
        <v>114140.92910623422</v>
      </c>
      <c r="BI36" s="106">
        <f>Matriz_hombres!BI36*'Poblacion Base'!BX41</f>
        <v>101390.81794466492</v>
      </c>
      <c r="BJ36" s="106">
        <f>Matriz_hombres!BJ36*'Poblacion Base'!BY41</f>
        <v>88487.615237053353</v>
      </c>
      <c r="BK36" s="106">
        <f>Matriz_hombres!BK36*'Poblacion Base'!BZ41</f>
        <v>78696.938858941343</v>
      </c>
      <c r="BL36" s="106">
        <f>Matriz_hombres!BL36*'Poblacion Base'!CA41</f>
        <v>68662.59055104341</v>
      </c>
      <c r="BM36" s="106">
        <f>Matriz_hombres!BM36*'Poblacion Base'!CB41</f>
        <v>58765.808506156412</v>
      </c>
      <c r="BN36" s="106">
        <f>Matriz_hombres!BN36*'Poblacion Base'!CC41</f>
        <v>50387.508884819443</v>
      </c>
      <c r="BO36" s="106">
        <f>Matriz_hombres!BO36*'Poblacion Base'!CD41</f>
        <v>42867.012763343693</v>
      </c>
      <c r="BP36" s="106">
        <f>Matriz_hombres!BP36*'Poblacion Base'!CE41</f>
        <v>37353.941695974841</v>
      </c>
      <c r="BQ36" s="106">
        <f>Matriz_hombres!BQ36*'Poblacion Base'!CF41</f>
        <v>32730.002596428545</v>
      </c>
      <c r="BR36" s="106">
        <f>Matriz_hombres!BR36*'Poblacion Base'!CG41</f>
        <v>28702.004017547923</v>
      </c>
      <c r="BS36" s="106">
        <f>Matriz_hombres!BS36*'Poblacion Base'!CH41</f>
        <v>25026.840129722208</v>
      </c>
      <c r="BT36" s="106">
        <f>Matriz_hombres!BT36*'Poblacion Base'!CI41</f>
        <v>21643.040341657073</v>
      </c>
    </row>
    <row r="37" spans="1:72">
      <c r="A37" s="103">
        <v>2058</v>
      </c>
      <c r="B37" s="106">
        <f>Matriz_hombres!B37*'Poblacion Base'!Q42</f>
        <v>27013.062351582819</v>
      </c>
      <c r="C37" s="106">
        <f>Matriz_hombres!C37*'Poblacion Base'!R42</f>
        <v>58875.999577055663</v>
      </c>
      <c r="D37" s="106">
        <f>Matriz_hombres!D37*'Poblacion Base'!S42</f>
        <v>87763.90272594642</v>
      </c>
      <c r="E37" s="106">
        <f>Matriz_hombres!E37*'Poblacion Base'!T42</f>
        <v>140238.12042032849</v>
      </c>
      <c r="F37" s="106">
        <f>Matriz_hombres!F37*'Poblacion Base'!U42</f>
        <v>183128.84133781891</v>
      </c>
      <c r="G37" s="106">
        <f>Matriz_hombres!G37*'Poblacion Base'!V42</f>
        <v>219447.73075628176</v>
      </c>
      <c r="H37" s="106">
        <f>Matriz_hombres!H37*'Poblacion Base'!W42</f>
        <v>241520.03795408265</v>
      </c>
      <c r="I37" s="106">
        <f>Matriz_hombres!I37*'Poblacion Base'!X42</f>
        <v>262337.96219534031</v>
      </c>
      <c r="J37" s="106">
        <f>Matriz_hombres!J37*'Poblacion Base'!Y42</f>
        <v>273036.80448069732</v>
      </c>
      <c r="K37" s="106">
        <f>Matriz_hombres!K37*'Poblacion Base'!Z42</f>
        <v>283824.77698538243</v>
      </c>
      <c r="L37" s="106">
        <f>Matriz_hombres!L37*'Poblacion Base'!AA42</f>
        <v>294632.34803237929</v>
      </c>
      <c r="M37" s="106">
        <f>Matriz_hombres!M37*'Poblacion Base'!AB42</f>
        <v>301462.92696337472</v>
      </c>
      <c r="N37" s="106">
        <f>Matriz_hombres!N37*'Poblacion Base'!AC42</f>
        <v>308324.13774585037</v>
      </c>
      <c r="O37" s="106">
        <f>Matriz_hombres!O37*'Poblacion Base'!AD42</f>
        <v>315170.38352594589</v>
      </c>
      <c r="P37" s="106">
        <f>Matriz_hombres!P37*'Poblacion Base'!AE42</f>
        <v>321146.2492881809</v>
      </c>
      <c r="Q37" s="106">
        <f>Matriz_hombres!Q37*'Poblacion Base'!AF42</f>
        <v>326997.96579878748</v>
      </c>
      <c r="R37" s="106">
        <f>Matriz_hombres!R37*'Poblacion Base'!AG42</f>
        <v>332180.79491695709</v>
      </c>
      <c r="S37" s="106">
        <f>Matriz_hombres!S37*'Poblacion Base'!AH42</f>
        <v>337162.69446998154</v>
      </c>
      <c r="T37" s="106">
        <f>Matriz_hombres!T37*'Poblacion Base'!AI42</f>
        <v>342175.35835833923</v>
      </c>
      <c r="U37" s="106">
        <f>Matriz_hombres!U37*'Poblacion Base'!AJ42</f>
        <v>346551.58505949081</v>
      </c>
      <c r="V37" s="106">
        <f>Matriz_hombres!V37*'Poblacion Base'!AK42</f>
        <v>350205.81126579066</v>
      </c>
      <c r="W37" s="106">
        <f>Matriz_hombres!W37*'Poblacion Base'!AL42</f>
        <v>353288.17117801425</v>
      </c>
      <c r="X37" s="106">
        <f>Matriz_hombres!X37*'Poblacion Base'!AM42</f>
        <v>356778.98857094249</v>
      </c>
      <c r="Y37" s="106">
        <f>Matriz_hombres!Y37*'Poblacion Base'!AN42</f>
        <v>361346.87724876381</v>
      </c>
      <c r="Z37" s="106">
        <f>Matriz_hombres!Z37*'Poblacion Base'!AO42</f>
        <v>362752.87385090941</v>
      </c>
      <c r="AA37" s="106">
        <f>Matriz_hombres!AA37*'Poblacion Base'!AP42</f>
        <v>367423.23611556884</v>
      </c>
      <c r="AB37" s="106">
        <f>Matriz_hombres!AB37*'Poblacion Base'!AQ42</f>
        <v>370013.83517187391</v>
      </c>
      <c r="AC37" s="106">
        <f>Matriz_hombres!AC37*'Poblacion Base'!AR42</f>
        <v>372918.7947499947</v>
      </c>
      <c r="AD37" s="106">
        <f>Matriz_hombres!AD37*'Poblacion Base'!AS42</f>
        <v>375801.71075493941</v>
      </c>
      <c r="AE37" s="106">
        <f>Matriz_hombres!AE37*'Poblacion Base'!AT42</f>
        <v>377998.40074274968</v>
      </c>
      <c r="AF37" s="106">
        <f>Matriz_hombres!AF37*'Poblacion Base'!AU42</f>
        <v>380326.39375339157</v>
      </c>
      <c r="AG37" s="106">
        <f>Matriz_hombres!AG37*'Poblacion Base'!AV42</f>
        <v>382120.36086187873</v>
      </c>
      <c r="AH37" s="106">
        <f>Matriz_hombres!AH37*'Poblacion Base'!AW42</f>
        <v>384468.75306881219</v>
      </c>
      <c r="AI37" s="106">
        <f>Matriz_hombres!AI37*'Poblacion Base'!AX42</f>
        <v>386871.7114925512</v>
      </c>
      <c r="AJ37" s="106">
        <f>Matriz_hombres!AJ37*'Poblacion Base'!AY42</f>
        <v>388918.0259437497</v>
      </c>
      <c r="AK37" s="106">
        <f>Matriz_hombres!AK37*'Poblacion Base'!AZ42</f>
        <v>391064.34404653497</v>
      </c>
      <c r="AL37" s="106">
        <f>Matriz_hombres!AL37*'Poblacion Base'!BA42</f>
        <v>392513.78641610232</v>
      </c>
      <c r="AM37" s="106">
        <f>Matriz_hombres!AM37*'Poblacion Base'!BB42</f>
        <v>389968.44601689104</v>
      </c>
      <c r="AN37" s="106">
        <f>Matriz_hombres!AN37*'Poblacion Base'!BC42</f>
        <v>386996.73489064485</v>
      </c>
      <c r="AO37" s="106">
        <f>Matriz_hombres!AO37*'Poblacion Base'!BD42</f>
        <v>381753.60250480968</v>
      </c>
      <c r="AP37" s="106">
        <f>Matriz_hombres!AP37*'Poblacion Base'!BE42</f>
        <v>376705.27444597729</v>
      </c>
      <c r="AQ37" s="106">
        <f>Matriz_hombres!AQ37*'Poblacion Base'!BF42</f>
        <v>371011.122188434</v>
      </c>
      <c r="AR37" s="106">
        <f>Matriz_hombres!AR37*'Poblacion Base'!BG42</f>
        <v>365768.76110111264</v>
      </c>
      <c r="AS37" s="106">
        <f>Matriz_hombres!AS37*'Poblacion Base'!BH42</f>
        <v>356403.5136148241</v>
      </c>
      <c r="AT37" s="106">
        <f>Matriz_hombres!AT37*'Poblacion Base'!BI42</f>
        <v>345053.53267083026</v>
      </c>
      <c r="AU37" s="106">
        <f>Matriz_hombres!AU37*'Poblacion Base'!BJ42</f>
        <v>333742.00587247353</v>
      </c>
      <c r="AV37" s="106">
        <f>Matriz_hombres!AV37*'Poblacion Base'!BK42</f>
        <v>322069.64425875118</v>
      </c>
      <c r="AW37" s="106">
        <f>Matriz_hombres!AW37*'Poblacion Base'!BL42</f>
        <v>310412.31890002813</v>
      </c>
      <c r="AX37" s="106">
        <f>Matriz_hombres!AX37*'Poblacion Base'!BM42</f>
        <v>297914.51619443734</v>
      </c>
      <c r="AY37" s="106">
        <f>Matriz_hombres!AY37*'Poblacion Base'!BN42</f>
        <v>279426.27323413093</v>
      </c>
      <c r="AZ37" s="106">
        <f>Matriz_hombres!AZ37*'Poblacion Base'!BO42</f>
        <v>257916.23352762029</v>
      </c>
      <c r="BA37" s="106">
        <f>Matriz_hombres!BA37*'Poblacion Base'!BP42</f>
        <v>238620.49724021836</v>
      </c>
      <c r="BB37" s="106">
        <f>Matriz_hombres!BB37*'Poblacion Base'!BQ42</f>
        <v>219398.07535859311</v>
      </c>
      <c r="BC37" s="106">
        <f>Matriz_hombres!BC37*'Poblacion Base'!BR42</f>
        <v>200333.48099037979</v>
      </c>
      <c r="BD37" s="106">
        <f>Matriz_hombres!BD37*'Poblacion Base'!BS42</f>
        <v>180522.51955887896</v>
      </c>
      <c r="BE37" s="106">
        <f>Matriz_hombres!BE37*'Poblacion Base'!BT42</f>
        <v>160671.55984881561</v>
      </c>
      <c r="BF37" s="106">
        <f>Matriz_hombres!BF37*'Poblacion Base'!BU42</f>
        <v>144512.24460523415</v>
      </c>
      <c r="BG37" s="106">
        <f>Matriz_hombres!BG37*'Poblacion Base'!BV42</f>
        <v>128951.14099022439</v>
      </c>
      <c r="BH37" s="106">
        <f>Matriz_hombres!BH37*'Poblacion Base'!BW42</f>
        <v>114186.56991570027</v>
      </c>
      <c r="BI37" s="106">
        <f>Matriz_hombres!BI37*'Poblacion Base'!BX42</f>
        <v>101589.76490912706</v>
      </c>
      <c r="BJ37" s="106">
        <f>Matriz_hombres!BJ37*'Poblacion Base'!BY42</f>
        <v>89018.216339987193</v>
      </c>
      <c r="BK37" s="106">
        <f>Matriz_hombres!BK37*'Poblacion Base'!BZ42</f>
        <v>79206.571189772701</v>
      </c>
      <c r="BL37" s="106">
        <f>Matriz_hombres!BL37*'Poblacion Base'!CA42</f>
        <v>69697.10381651271</v>
      </c>
      <c r="BM37" s="106">
        <f>Matriz_hombres!BM37*'Poblacion Base'!CB42</f>
        <v>60057.586404350841</v>
      </c>
      <c r="BN37" s="106">
        <f>Matriz_hombres!BN37*'Poblacion Base'!CC42</f>
        <v>51924.671558789567</v>
      </c>
      <c r="BO37" s="106">
        <f>Matriz_hombres!BO37*'Poblacion Base'!CD42</f>
        <v>44004.161363755578</v>
      </c>
      <c r="BP37" s="106">
        <f>Matriz_hombres!BP37*'Poblacion Base'!CE42</f>
        <v>38533.435385014149</v>
      </c>
      <c r="BQ37" s="106">
        <f>Matriz_hombres!BQ37*'Poblacion Base'!CF42</f>
        <v>33263.278883005391</v>
      </c>
      <c r="BR37" s="106">
        <f>Matriz_hombres!BR37*'Poblacion Base'!CG42</f>
        <v>28846.162780389644</v>
      </c>
      <c r="BS37" s="106">
        <f>Matriz_hombres!BS37*'Poblacion Base'!CH42</f>
        <v>25009.851946619885</v>
      </c>
      <c r="BT37" s="106">
        <f>Matriz_hombres!BT37*'Poblacion Base'!CI42</f>
        <v>21533.356813822451</v>
      </c>
    </row>
    <row r="38" spans="1:72">
      <c r="A38" s="103">
        <v>2059</v>
      </c>
      <c r="B38" s="106">
        <f>Matriz_hombres!B38*'Poblacion Base'!Q43</f>
        <v>26512.407143781926</v>
      </c>
      <c r="C38" s="106">
        <f>Matriz_hombres!C38*'Poblacion Base'!R43</f>
        <v>57774.979307825051</v>
      </c>
      <c r="D38" s="106">
        <f>Matriz_hombres!D38*'Poblacion Base'!S43</f>
        <v>86102.397221011066</v>
      </c>
      <c r="E38" s="106">
        <f>Matriz_hombres!E38*'Poblacion Base'!T43</f>
        <v>137641.68356189466</v>
      </c>
      <c r="F38" s="106">
        <f>Matriz_hombres!F38*'Poblacion Base'!U43</f>
        <v>179747.82545002413</v>
      </c>
      <c r="G38" s="106">
        <f>Matriz_hombres!G38*'Poblacion Base'!V43</f>
        <v>215334.65721584414</v>
      </c>
      <c r="H38" s="106">
        <f>Matriz_hombres!H38*'Poblacion Base'!W43</f>
        <v>236897.65537789627</v>
      </c>
      <c r="I38" s="106">
        <f>Matriz_hombres!I38*'Poblacion Base'!X43</f>
        <v>257241.54166709085</v>
      </c>
      <c r="J38" s="106">
        <f>Matriz_hombres!J38*'Poblacion Base'!Y43</f>
        <v>267694.69579844765</v>
      </c>
      <c r="K38" s="106">
        <f>Matriz_hombres!K38*'Poblacion Base'!Z43</f>
        <v>278259.29423733463</v>
      </c>
      <c r="L38" s="106">
        <f>Matriz_hombres!L38*'Poblacion Base'!AA43</f>
        <v>288866.86657370179</v>
      </c>
      <c r="M38" s="106">
        <f>Matriz_hombres!M38*'Poblacion Base'!AB43</f>
        <v>295650.72676810081</v>
      </c>
      <c r="N38" s="106">
        <f>Matriz_hombres!N38*'Poblacion Base'!AC43</f>
        <v>302485.97491370275</v>
      </c>
      <c r="O38" s="106">
        <f>Matriz_hombres!O38*'Poblacion Base'!AD43</f>
        <v>309365.69929741521</v>
      </c>
      <c r="P38" s="106">
        <f>Matriz_hombres!P38*'Poblacion Base'!AE43</f>
        <v>315364.63274269836</v>
      </c>
      <c r="Q38" s="106">
        <f>Matriz_hombres!Q38*'Poblacion Base'!AF43</f>
        <v>321276.02895848278</v>
      </c>
      <c r="R38" s="106">
        <f>Matriz_hombres!R38*'Poblacion Base'!AG43</f>
        <v>326617.33948845789</v>
      </c>
      <c r="S38" s="106">
        <f>Matriz_hombres!S38*'Poblacion Base'!AH43</f>
        <v>331792.24506224971</v>
      </c>
      <c r="T38" s="106">
        <f>Matriz_hombres!T38*'Poblacion Base'!AI43</f>
        <v>336758.42303204286</v>
      </c>
      <c r="U38" s="106">
        <f>Matriz_hombres!U38*'Poblacion Base'!AJ43</f>
        <v>341748.64796082204</v>
      </c>
      <c r="V38" s="106">
        <f>Matriz_hombres!V38*'Poblacion Base'!AK43</f>
        <v>346115.57571268355</v>
      </c>
      <c r="W38" s="106">
        <f>Matriz_hombres!W38*'Poblacion Base'!AL43</f>
        <v>349417.20339496998</v>
      </c>
      <c r="X38" s="106">
        <f>Matriz_hombres!X38*'Poblacion Base'!AM43</f>
        <v>352501.28142325726</v>
      </c>
      <c r="Y38" s="106">
        <f>Matriz_hombres!Y38*'Poblacion Base'!AN43</f>
        <v>355999.12213175109</v>
      </c>
      <c r="Z38" s="106">
        <f>Matriz_hombres!Z38*'Poblacion Base'!AO43</f>
        <v>360905.22792984708</v>
      </c>
      <c r="AA38" s="106">
        <f>Matriz_hombres!AA38*'Poblacion Base'!AP43</f>
        <v>362276.82740028249</v>
      </c>
      <c r="AB38" s="106">
        <f>Matriz_hombres!AB38*'Poblacion Base'!AQ43</f>
        <v>366923.95987179276</v>
      </c>
      <c r="AC38" s="106">
        <f>Matriz_hombres!AC38*'Poblacion Base'!AR43</f>
        <v>369475.32671889645</v>
      </c>
      <c r="AD38" s="106">
        <f>Matriz_hombres!AD38*'Poblacion Base'!AS43</f>
        <v>372343.21652071597</v>
      </c>
      <c r="AE38" s="106">
        <f>Matriz_hombres!AE38*'Poblacion Base'!AT43</f>
        <v>375176.57654565742</v>
      </c>
      <c r="AF38" s="106">
        <f>Matriz_hombres!AF38*'Poblacion Base'!AU43</f>
        <v>377322.21851444349</v>
      </c>
      <c r="AG38" s="106">
        <f>Matriz_hombres!AG38*'Poblacion Base'!AV43</f>
        <v>378934.31681309233</v>
      </c>
      <c r="AH38" s="106">
        <f>Matriz_hombres!AH38*'Poblacion Base'!AW43</f>
        <v>380635.78110821923</v>
      </c>
      <c r="AI38" s="106">
        <f>Matriz_hombres!AI38*'Poblacion Base'!AX43</f>
        <v>382914.93021095917</v>
      </c>
      <c r="AJ38" s="106">
        <f>Matriz_hombres!AJ38*'Poblacion Base'!AY43</f>
        <v>384876.78243971185</v>
      </c>
      <c r="AK38" s="106">
        <f>Matriz_hombres!AK38*'Poblacion Base'!AZ43</f>
        <v>386797.9574202465</v>
      </c>
      <c r="AL38" s="106">
        <f>Matriz_hombres!AL38*'Poblacion Base'!BA43</f>
        <v>388141.67838246125</v>
      </c>
      <c r="AM38" s="106">
        <f>Matriz_hombres!AM38*'Poblacion Base'!BB43</f>
        <v>389418.8759314114</v>
      </c>
      <c r="AN38" s="106">
        <f>Matriz_hombres!AN38*'Poblacion Base'!BC43</f>
        <v>386684.59445152647</v>
      </c>
      <c r="AO38" s="106">
        <f>Matriz_hombres!AO38*'Poblacion Base'!BD43</f>
        <v>382061.57270776009</v>
      </c>
      <c r="AP38" s="106">
        <f>Matriz_hombres!AP38*'Poblacion Base'!BE43</f>
        <v>376647.20752751658</v>
      </c>
      <c r="AQ38" s="106">
        <f>Matriz_hombres!AQ38*'Poblacion Base'!BF43</f>
        <v>370019.28380565334</v>
      </c>
      <c r="AR38" s="106">
        <f>Matriz_hombres!AR38*'Poblacion Base'!BG43</f>
        <v>363991.66915544827</v>
      </c>
      <c r="AS38" s="106">
        <f>Matriz_hombres!AS38*'Poblacion Base'!BH43</f>
        <v>358342.90675528487</v>
      </c>
      <c r="AT38" s="106">
        <f>Matriz_hombres!AT38*'Poblacion Base'!BI43</f>
        <v>346651.46313026035</v>
      </c>
      <c r="AU38" s="106">
        <f>Matriz_hombres!AU38*'Poblacion Base'!BJ43</f>
        <v>334891.0117240111</v>
      </c>
      <c r="AV38" s="106">
        <f>Matriz_hombres!AV38*'Poblacion Base'!BK43</f>
        <v>322318.66101561277</v>
      </c>
      <c r="AW38" s="106">
        <f>Matriz_hombres!AW38*'Poblacion Base'!BL43</f>
        <v>310099.89521024097</v>
      </c>
      <c r="AX38" s="106">
        <f>Matriz_hombres!AX38*'Poblacion Base'!BM43</f>
        <v>297820.77460249077</v>
      </c>
      <c r="AY38" s="106">
        <f>Matriz_hombres!AY38*'Poblacion Base'!BN43</f>
        <v>281331.58660986857</v>
      </c>
      <c r="AZ38" s="106">
        <f>Matriz_hombres!AZ38*'Poblacion Base'!BO43</f>
        <v>262067.75558704016</v>
      </c>
      <c r="BA38" s="106">
        <f>Matriz_hombres!BA38*'Poblacion Base'!BP43</f>
        <v>243386.96593085403</v>
      </c>
      <c r="BB38" s="106">
        <f>Matriz_hombres!BB38*'Poblacion Base'!BQ43</f>
        <v>223897.08234431365</v>
      </c>
      <c r="BC38" s="106">
        <f>Matriz_hombres!BC38*'Poblacion Base'!BR43</f>
        <v>204568.39423869224</v>
      </c>
      <c r="BD38" s="106">
        <f>Matriz_hombres!BD38*'Poblacion Base'!BS43</f>
        <v>184180.15197744104</v>
      </c>
      <c r="BE38" s="106">
        <f>Matriz_hombres!BE38*'Poblacion Base'!BT43</f>
        <v>164122.01926937717</v>
      </c>
      <c r="BF38" s="106">
        <f>Matriz_hombres!BF38*'Poblacion Base'!BU43</f>
        <v>146371.20617810433</v>
      </c>
      <c r="BG38" s="106">
        <f>Matriz_hombres!BG38*'Poblacion Base'!BV43</f>
        <v>130253.09134389315</v>
      </c>
      <c r="BH38" s="106">
        <f>Matriz_hombres!BH38*'Poblacion Base'!BW43</f>
        <v>114745.31935768394</v>
      </c>
      <c r="BI38" s="106">
        <f>Matriz_hombres!BI38*'Poblacion Base'!BX43</f>
        <v>101645.14752218641</v>
      </c>
      <c r="BJ38" s="106">
        <f>Matriz_hombres!BJ38*'Poblacion Base'!BY43</f>
        <v>89218.843276168671</v>
      </c>
      <c r="BK38" s="106">
        <f>Matriz_hombres!BK38*'Poblacion Base'!BZ43</f>
        <v>79697.628337563743</v>
      </c>
      <c r="BL38" s="106">
        <f>Matriz_hombres!BL38*'Poblacion Base'!CA43</f>
        <v>70174.139341751623</v>
      </c>
      <c r="BM38" s="106">
        <f>Matriz_hombres!BM38*'Poblacion Base'!CB43</f>
        <v>61019.123009936768</v>
      </c>
      <c r="BN38" s="106">
        <f>Matriz_hombres!BN38*'Poblacion Base'!CC43</f>
        <v>53115.922132864231</v>
      </c>
      <c r="BO38" s="106">
        <f>Matriz_hombres!BO38*'Poblacion Base'!CD43</f>
        <v>45394.280989832834</v>
      </c>
      <c r="BP38" s="106">
        <f>Matriz_hombres!BP38*'Poblacion Base'!CE43</f>
        <v>39519.915867174306</v>
      </c>
      <c r="BQ38" s="106">
        <f>Matriz_hombres!BQ38*'Poblacion Base'!CF43</f>
        <v>34278.732034743785</v>
      </c>
      <c r="BR38" s="106">
        <f>Matriz_hombres!BR38*'Poblacion Base'!CG43</f>
        <v>29280.940791614885</v>
      </c>
      <c r="BS38" s="106">
        <f>Matriz_hombres!BS38*'Poblacion Base'!CH43</f>
        <v>25098.999845971211</v>
      </c>
      <c r="BT38" s="106">
        <f>Matriz_hombres!BT38*'Poblacion Base'!CI43</f>
        <v>21482.228020403163</v>
      </c>
    </row>
    <row r="39" spans="1:72">
      <c r="A39" s="103">
        <v>2060</v>
      </c>
      <c r="B39" s="106">
        <f>Matriz_hombres!B39*'Poblacion Base'!Q44</f>
        <v>26024.011596783188</v>
      </c>
      <c r="C39" s="106">
        <f>Matriz_hombres!C39*'Poblacion Base'!R44</f>
        <v>56705.570494094645</v>
      </c>
      <c r="D39" s="106">
        <f>Matriz_hombres!D39*'Poblacion Base'!S44</f>
        <v>84493.049539429063</v>
      </c>
      <c r="E39" s="106">
        <f>Matriz_hombres!E39*'Poblacion Base'!T44</f>
        <v>135129.70825432177</v>
      </c>
      <c r="F39" s="106">
        <f>Matriz_hombres!F39*'Poblacion Base'!U44</f>
        <v>176474.09795117669</v>
      </c>
      <c r="G39" s="106">
        <f>Matriz_hombres!G39*'Poblacion Base'!V44</f>
        <v>211356.08546974897</v>
      </c>
      <c r="H39" s="106">
        <f>Matriz_hombres!H39*'Poblacion Base'!W44</f>
        <v>232419.37171072795</v>
      </c>
      <c r="I39" s="106">
        <f>Matriz_hombres!I39*'Poblacion Base'!X44</f>
        <v>252295.33295816873</v>
      </c>
      <c r="J39" s="106">
        <f>Matriz_hombres!J39*'Poblacion Base'!Y44</f>
        <v>262494.36639147985</v>
      </c>
      <c r="K39" s="106">
        <f>Matriz_hombres!K39*'Poblacion Base'!Z44</f>
        <v>272807.05877332005</v>
      </c>
      <c r="L39" s="106">
        <f>Matriz_hombres!L39*'Poblacion Base'!AA44</f>
        <v>283200.9228768156</v>
      </c>
      <c r="M39" s="106">
        <f>Matriz_hombres!M39*'Poblacion Base'!AB44</f>
        <v>289893.26849274593</v>
      </c>
      <c r="N39" s="106">
        <f>Matriz_hombres!N39*'Poblacion Base'!AC44</f>
        <v>296692.04488401418</v>
      </c>
      <c r="O39" s="106">
        <f>Matriz_hombres!O39*'Poblacion Base'!AD44</f>
        <v>303543.54030701856</v>
      </c>
      <c r="P39" s="106">
        <f>Matriz_hombres!P39*'Poblacion Base'!AE44</f>
        <v>309512.65269091533</v>
      </c>
      <c r="Q39" s="106">
        <f>Matriz_hombres!Q39*'Poblacion Base'!AF44</f>
        <v>315455.4826494127</v>
      </c>
      <c r="R39" s="106">
        <f>Matriz_hombres!R39*'Poblacion Base'!AG44</f>
        <v>320915.01147295861</v>
      </c>
      <c r="S39" s="106">
        <f>Matriz_hombres!S39*'Poblacion Base'!AH44</f>
        <v>326245.58262642607</v>
      </c>
      <c r="T39" s="106">
        <f>Matriz_hombres!T39*'Poblacion Base'!AI44</f>
        <v>331401.96468822035</v>
      </c>
      <c r="U39" s="106">
        <f>Matriz_hombres!U39*'Poblacion Base'!AJ44</f>
        <v>336354.32416750246</v>
      </c>
      <c r="V39" s="106">
        <f>Matriz_hombres!V39*'Poblacion Base'!AK44</f>
        <v>341324.00631888467</v>
      </c>
      <c r="W39" s="106">
        <f>Matriz_hombres!W39*'Poblacion Base'!AL44</f>
        <v>345367.4137841909</v>
      </c>
      <c r="X39" s="106">
        <f>Matriz_hombres!X39*'Poblacion Base'!AM44</f>
        <v>348685.66033801896</v>
      </c>
      <c r="Y39" s="106">
        <f>Matriz_hombres!Y39*'Poblacion Base'!AN44</f>
        <v>351774.84772699256</v>
      </c>
      <c r="Z39" s="106">
        <f>Matriz_hombres!Z39*'Poblacion Base'!AO44</f>
        <v>355572.22567057848</v>
      </c>
      <c r="AA39" s="106">
        <f>Matriz_hombres!AA39*'Poblacion Base'!AP44</f>
        <v>360439.89593142888</v>
      </c>
      <c r="AB39" s="106">
        <f>Matriz_hombres!AB39*'Poblacion Base'!AQ44</f>
        <v>361786.64043467736</v>
      </c>
      <c r="AC39" s="106">
        <f>Matriz_hombres!AC39*'Poblacion Base'!AR44</f>
        <v>366390.33725404995</v>
      </c>
      <c r="AD39" s="106">
        <f>Matriz_hombres!AD39*'Poblacion Base'!AS44</f>
        <v>368906.24412718916</v>
      </c>
      <c r="AE39" s="106">
        <f>Matriz_hombres!AE39*'Poblacion Base'!AT44</f>
        <v>371727.40028901899</v>
      </c>
      <c r="AF39" s="106">
        <f>Matriz_hombres!AF39*'Poblacion Base'!AU44</f>
        <v>374511.12021733023</v>
      </c>
      <c r="AG39" s="106">
        <f>Matriz_hombres!AG39*'Poblacion Base'!AV44</f>
        <v>375945.47972874605</v>
      </c>
      <c r="AH39" s="106">
        <f>Matriz_hombres!AH39*'Poblacion Base'!AW44</f>
        <v>377472.10451642238</v>
      </c>
      <c r="AI39" s="106">
        <f>Matriz_hombres!AI39*'Poblacion Base'!AX44</f>
        <v>379105.59978694527</v>
      </c>
      <c r="AJ39" s="106">
        <f>Matriz_hombres!AJ39*'Poblacion Base'!AY44</f>
        <v>380946.18442971422</v>
      </c>
      <c r="AK39" s="106">
        <f>Matriz_hombres!AK39*'Poblacion Base'!AZ44</f>
        <v>382787.75029117079</v>
      </c>
      <c r="AL39" s="106">
        <f>Matriz_hombres!AL39*'Poblacion Base'!BA44</f>
        <v>383902.51083218161</v>
      </c>
      <c r="AM39" s="106">
        <f>Matriz_hombres!AM39*'Poblacion Base'!BB44</f>
        <v>385056.67299661948</v>
      </c>
      <c r="AN39" s="106">
        <f>Matriz_hombres!AN39*'Poblacion Base'!BC44</f>
        <v>386115.79719316907</v>
      </c>
      <c r="AO39" s="106">
        <f>Matriz_hombres!AO39*'Poblacion Base'!BD44</f>
        <v>381771.01349425875</v>
      </c>
      <c r="AP39" s="106">
        <f>Matriz_hombres!AP39*'Poblacion Base'!BE44</f>
        <v>376966.19825290813</v>
      </c>
      <c r="AQ39" s="106">
        <f>Matriz_hombres!AQ39*'Poblacion Base'!BF44</f>
        <v>369873.18408659718</v>
      </c>
      <c r="AR39" s="106">
        <f>Matriz_hombres!AR39*'Poblacion Base'!BG44</f>
        <v>362922.3639564417</v>
      </c>
      <c r="AS39" s="106">
        <f>Matriz_hombres!AS39*'Poblacion Base'!BH44</f>
        <v>356498.620375345</v>
      </c>
      <c r="AT39" s="106">
        <f>Matriz_hombres!AT39*'Poblacion Base'!BI44</f>
        <v>348418.09559412557</v>
      </c>
      <c r="AU39" s="106">
        <f>Matriz_hombres!AU39*'Poblacion Base'!BJ44</f>
        <v>336309.8015873711</v>
      </c>
      <c r="AV39" s="106">
        <f>Matriz_hombres!AV39*'Poblacion Base'!BK44</f>
        <v>323256.7735604528</v>
      </c>
      <c r="AW39" s="106">
        <f>Matriz_hombres!AW39*'Poblacion Base'!BL44</f>
        <v>310121.73237863649</v>
      </c>
      <c r="AX39" s="106">
        <f>Matriz_hombres!AX39*'Poblacion Base'!BM44</f>
        <v>297289.18733793224</v>
      </c>
      <c r="AY39" s="106">
        <f>Matriz_hombres!AY39*'Poblacion Base'!BN44</f>
        <v>281014.54684793658</v>
      </c>
      <c r="AZ39" s="106">
        <f>Matriz_hombres!AZ39*'Poblacion Base'!BO44</f>
        <v>263588.49041718448</v>
      </c>
      <c r="BA39" s="106">
        <f>Matriz_hombres!BA39*'Poblacion Base'!BP44</f>
        <v>247198.63054400167</v>
      </c>
      <c r="BB39" s="106">
        <f>Matriz_hombres!BB39*'Poblacion Base'!BQ44</f>
        <v>228255.60260995605</v>
      </c>
      <c r="BC39" s="106">
        <f>Matriz_hombres!BC39*'Poblacion Base'!BR44</f>
        <v>208642.31029910981</v>
      </c>
      <c r="BD39" s="106">
        <f>Matriz_hombres!BD39*'Poblacion Base'!BS44</f>
        <v>187821.23196776339</v>
      </c>
      <c r="BE39" s="106">
        <f>Matriz_hombres!BE39*'Poblacion Base'!BT44</f>
        <v>167166.15792151052</v>
      </c>
      <c r="BF39" s="106">
        <f>Matriz_hombres!BF39*'Poblacion Base'!BU44</f>
        <v>149437.3093047502</v>
      </c>
      <c r="BG39" s="106">
        <f>Matriz_hombres!BG39*'Poblacion Base'!BV44</f>
        <v>131853.43033443982</v>
      </c>
      <c r="BH39" s="106">
        <f>Matriz_hombres!BH39*'Poblacion Base'!BW44</f>
        <v>115855.60974869024</v>
      </c>
      <c r="BI39" s="106">
        <f>Matriz_hombres!BI39*'Poblacion Base'!BX44</f>
        <v>102160.13954468095</v>
      </c>
      <c r="BJ39" s="106">
        <f>Matriz_hombres!BJ39*'Poblacion Base'!BY44</f>
        <v>89292.15640401213</v>
      </c>
      <c r="BK39" s="106">
        <f>Matriz_hombres!BK39*'Poblacion Base'!BZ44</f>
        <v>79892.689305299151</v>
      </c>
      <c r="BL39" s="106">
        <f>Matriz_hombres!BL39*'Poblacion Base'!CA44</f>
        <v>70660.215502131032</v>
      </c>
      <c r="BM39" s="106">
        <f>Matriz_hombres!BM39*'Poblacion Base'!CB44</f>
        <v>61465.72390167875</v>
      </c>
      <c r="BN39" s="106">
        <f>Matriz_hombres!BN39*'Poblacion Base'!CC44</f>
        <v>53986.414215931021</v>
      </c>
      <c r="BO39" s="106">
        <f>Matriz_hombres!BO39*'Poblacion Base'!CD44</f>
        <v>46461.614767402498</v>
      </c>
      <c r="BP39" s="106">
        <f>Matriz_hombres!BP39*'Poblacion Base'!CE44</f>
        <v>40732.240932698609</v>
      </c>
      <c r="BQ39" s="106">
        <f>Matriz_hombres!BQ39*'Poblacion Base'!CF44</f>
        <v>35119.013287161426</v>
      </c>
      <c r="BR39" s="106">
        <f>Matriz_hombres!BR39*'Poblacion Base'!CG44</f>
        <v>30135.444829585402</v>
      </c>
      <c r="BS39" s="106">
        <f>Matriz_hombres!BS39*'Poblacion Base'!CH44</f>
        <v>25437.695434497706</v>
      </c>
      <c r="BT39" s="106">
        <f>Matriz_hombres!BT39*'Poblacion Base'!CI44</f>
        <v>21518.478186878612</v>
      </c>
    </row>
    <row r="40" spans="1:72">
      <c r="A40" s="103">
        <v>2061</v>
      </c>
      <c r="B40" s="106">
        <f>Matriz_hombres!B40*'Poblacion Base'!Q45</f>
        <v>25548.294844289245</v>
      </c>
      <c r="C40" s="106">
        <f>Matriz_hombres!C40*'Poblacion Base'!R45</f>
        <v>55661.495683708381</v>
      </c>
      <c r="D40" s="106">
        <f>Matriz_hombres!D40*'Poblacion Base'!S45</f>
        <v>82929.298948703145</v>
      </c>
      <c r="E40" s="106">
        <f>Matriz_hombres!E40*'Poblacion Base'!T45</f>
        <v>132722.97934900122</v>
      </c>
      <c r="F40" s="106">
        <f>Matriz_hombres!F40*'Poblacion Base'!U45</f>
        <v>173284.40914994056</v>
      </c>
      <c r="G40" s="106">
        <f>Matriz_hombres!G40*'Poblacion Base'!V45</f>
        <v>207507.77070972775</v>
      </c>
      <c r="H40" s="106">
        <f>Matriz_hombres!H40*'Poblacion Base'!W45</f>
        <v>228093.94284418001</v>
      </c>
      <c r="I40" s="106">
        <f>Matriz_hombres!I40*'Poblacion Base'!X45</f>
        <v>247499.65245616206</v>
      </c>
      <c r="J40" s="106">
        <f>Matriz_hombres!J40*'Poblacion Base'!Y45</f>
        <v>257438.8360803909</v>
      </c>
      <c r="K40" s="106">
        <f>Matriz_hombres!K40*'Poblacion Base'!Z45</f>
        <v>267500.85780792934</v>
      </c>
      <c r="L40" s="106">
        <f>Matriz_hombres!L40*'Poblacion Base'!AA45</f>
        <v>277655.55246702617</v>
      </c>
      <c r="M40" s="106">
        <f>Matriz_hombres!M40*'Poblacion Base'!AB45</f>
        <v>284241.78529982985</v>
      </c>
      <c r="N40" s="106">
        <f>Matriz_hombres!N40*'Poblacion Base'!AC45</f>
        <v>290944.56021732674</v>
      </c>
      <c r="O40" s="106">
        <f>Matriz_hombres!O40*'Poblacion Base'!AD45</f>
        <v>297752.90708194795</v>
      </c>
      <c r="P40" s="106">
        <f>Matriz_hombres!P40*'Poblacion Base'!AE45</f>
        <v>303668.51603105583</v>
      </c>
      <c r="Q40" s="106">
        <f>Matriz_hombres!Q40*'Poblacion Base'!AF45</f>
        <v>309574.71048480895</v>
      </c>
      <c r="R40" s="106">
        <f>Matriz_hombres!R40*'Poblacion Base'!AG45</f>
        <v>315112.13225361641</v>
      </c>
      <c r="S40" s="106">
        <f>Matriz_hombres!S40*'Poblacion Base'!AH45</f>
        <v>320558.08209266618</v>
      </c>
      <c r="T40" s="106">
        <f>Matriz_hombres!T40*'Poblacion Base'!AI45</f>
        <v>325871.15691796259</v>
      </c>
      <c r="U40" s="106">
        <f>Matriz_hombres!U40*'Poblacion Base'!AJ45</f>
        <v>331014.76795760257</v>
      </c>
      <c r="V40" s="106">
        <f>Matriz_hombres!V40*'Poblacion Base'!AK45</f>
        <v>335946.54926517198</v>
      </c>
      <c r="W40" s="106">
        <f>Matriz_hombres!W40*'Poblacion Base'!AL45</f>
        <v>340641.1720489866</v>
      </c>
      <c r="X40" s="106">
        <f>Matriz_hombres!X40*'Poblacion Base'!AM45</f>
        <v>344679.76753155974</v>
      </c>
      <c r="Y40" s="106">
        <f>Matriz_hombres!Y40*'Poblacion Base'!AN45</f>
        <v>347995.60606757138</v>
      </c>
      <c r="Z40" s="106">
        <f>Matriz_hombres!Z40*'Poblacion Base'!AO45</f>
        <v>351361.7064718777</v>
      </c>
      <c r="AA40" s="106">
        <f>Matriz_hombres!AA40*'Poblacion Base'!AP45</f>
        <v>355128.39587977866</v>
      </c>
      <c r="AB40" s="106">
        <f>Matriz_hombres!AB40*'Poblacion Base'!AQ45</f>
        <v>359944.10972874775</v>
      </c>
      <c r="AC40" s="106">
        <f>Matriz_hombres!AC40*'Poblacion Base'!AR45</f>
        <v>361269.79995647108</v>
      </c>
      <c r="AD40" s="106">
        <f>Matriz_hombres!AD40*'Poblacion Base'!AS45</f>
        <v>365827.10027554334</v>
      </c>
      <c r="AE40" s="106">
        <f>Matriz_hombres!AE40*'Poblacion Base'!AT45</f>
        <v>368301.72203396034</v>
      </c>
      <c r="AF40" s="106">
        <f>Matriz_hombres!AF40*'Poblacion Base'!AU45</f>
        <v>371069.34054560598</v>
      </c>
      <c r="AG40" s="106">
        <f>Matriz_hombres!AG40*'Poblacion Base'!AV45</f>
        <v>373150.50252864027</v>
      </c>
      <c r="AH40" s="106">
        <f>Matriz_hombres!AH40*'Poblacion Base'!AW45</f>
        <v>374500.66569412407</v>
      </c>
      <c r="AI40" s="106">
        <f>Matriz_hombres!AI40*'Poblacion Base'!AX45</f>
        <v>375963.03599246638</v>
      </c>
      <c r="AJ40" s="106">
        <f>Matriz_hombres!AJ40*'Poblacion Base'!AY45</f>
        <v>377163.70580780361</v>
      </c>
      <c r="AK40" s="106">
        <f>Matriz_hombres!AK40*'Poblacion Base'!AZ45</f>
        <v>378893.68034863757</v>
      </c>
      <c r="AL40" s="106">
        <f>Matriz_hombres!AL40*'Poblacion Base'!BA45</f>
        <v>379895.75587767269</v>
      </c>
      <c r="AM40" s="106">
        <f>Matriz_hombres!AM40*'Poblacion Base'!BB45</f>
        <v>380815.90884829703</v>
      </c>
      <c r="AN40" s="106">
        <f>Matriz_hombres!AN40*'Poblacion Base'!BC45</f>
        <v>381790.00097093824</v>
      </c>
      <c r="AO40" s="106">
        <f>Matriz_hombres!AO40*'Poblacion Base'!BD45</f>
        <v>381225.80968698318</v>
      </c>
      <c r="AP40" s="106">
        <f>Matriz_hombres!AP40*'Poblacion Base'!BE45</f>
        <v>376701.63314065215</v>
      </c>
      <c r="AQ40" s="106">
        <f>Matriz_hombres!AQ40*'Poblacion Base'!BF45</f>
        <v>370094.29385374585</v>
      </c>
      <c r="AR40" s="106">
        <f>Matriz_hombres!AR40*'Poblacion Base'!BG45</f>
        <v>362681.05263216927</v>
      </c>
      <c r="AS40" s="106">
        <f>Matriz_hombres!AS40*'Poblacion Base'!BH45</f>
        <v>355345.99062651023</v>
      </c>
      <c r="AT40" s="106">
        <f>Matriz_hombres!AT40*'Poblacion Base'!BI45</f>
        <v>346511.44187184813</v>
      </c>
      <c r="AU40" s="106">
        <f>Matriz_hombres!AU40*'Poblacion Base'!BJ45</f>
        <v>337893.25491000112</v>
      </c>
      <c r="AV40" s="106">
        <f>Matriz_hombres!AV40*'Poblacion Base'!BK45</f>
        <v>324430.48969289789</v>
      </c>
      <c r="AW40" s="106">
        <f>Matriz_hombres!AW40*'Poblacion Base'!BL45</f>
        <v>310804.16838058806</v>
      </c>
      <c r="AX40" s="106">
        <f>Matriz_hombres!AX40*'Poblacion Base'!BM45</f>
        <v>297092.32126705744</v>
      </c>
      <c r="AY40" s="106">
        <f>Matriz_hombres!AY40*'Poblacion Base'!BN45</f>
        <v>280272.66408177855</v>
      </c>
      <c r="AZ40" s="106">
        <f>Matriz_hombres!AZ40*'Poblacion Base'!BO45</f>
        <v>263020.81728747557</v>
      </c>
      <c r="BA40" s="106">
        <f>Matriz_hombres!BA40*'Poblacion Base'!BP45</f>
        <v>248520.83774684451</v>
      </c>
      <c r="BB40" s="106">
        <f>Matriz_hombres!BB40*'Poblacion Base'!BQ45</f>
        <v>231709.52921676176</v>
      </c>
      <c r="BC40" s="106">
        <f>Matriz_hombres!BC40*'Poblacion Base'!BR45</f>
        <v>212570.03198839369</v>
      </c>
      <c r="BD40" s="106">
        <f>Matriz_hombres!BD40*'Poblacion Base'!BS45</f>
        <v>191330.24346377733</v>
      </c>
      <c r="BE40" s="106">
        <f>Matriz_hombres!BE40*'Poblacion Base'!BT45</f>
        <v>170204.12510370533</v>
      </c>
      <c r="BF40" s="106">
        <f>Matriz_hombres!BF40*'Poblacion Base'!BU45</f>
        <v>152127.89191932094</v>
      </c>
      <c r="BG40" s="106">
        <f>Matriz_hombres!BG40*'Poblacion Base'!BV45</f>
        <v>134566.87327936231</v>
      </c>
      <c r="BH40" s="106">
        <f>Matriz_hombres!BH40*'Poblacion Base'!BW45</f>
        <v>117199.56948392271</v>
      </c>
      <c r="BI40" s="106">
        <f>Matriz_hombres!BI40*'Poblacion Base'!BX45</f>
        <v>103162.91455413344</v>
      </c>
      <c r="BJ40" s="106">
        <f>Matriz_hombres!BJ40*'Poblacion Base'!BY45</f>
        <v>89770.398213741253</v>
      </c>
      <c r="BK40" s="106">
        <f>Matriz_hombres!BK40*'Poblacion Base'!BZ45</f>
        <v>80008.619452213461</v>
      </c>
      <c r="BL40" s="106">
        <f>Matriz_hombres!BL40*'Poblacion Base'!CA45</f>
        <v>70853.208493191429</v>
      </c>
      <c r="BM40" s="106">
        <f>Matriz_hombres!BM40*'Poblacion Base'!CB45</f>
        <v>61919.281655841311</v>
      </c>
      <c r="BN40" s="106">
        <f>Matriz_hombres!BN40*'Poblacion Base'!CC45</f>
        <v>54432.714718335024</v>
      </c>
      <c r="BO40" s="106">
        <f>Matriz_hombres!BO40*'Poblacion Base'!CD45</f>
        <v>47277.523026284318</v>
      </c>
      <c r="BP40" s="106">
        <f>Matriz_hombres!BP40*'Poblacion Base'!CE45</f>
        <v>41648.733164312311</v>
      </c>
      <c r="BQ40" s="106">
        <f>Matriz_hombres!BQ40*'Poblacion Base'!CF45</f>
        <v>36153.926190744955</v>
      </c>
      <c r="BR40" s="106">
        <f>Matriz_hombres!BR40*'Poblacion Base'!CG45</f>
        <v>30833.137198430813</v>
      </c>
      <c r="BS40" s="106">
        <f>Matriz_hombres!BS40*'Poblacion Base'!CH45</f>
        <v>26138.598968683775</v>
      </c>
      <c r="BT40" s="106">
        <f>Matriz_hombres!BT40*'Poblacion Base'!CI45</f>
        <v>21767.241624045171</v>
      </c>
    </row>
    <row r="41" spans="1:72">
      <c r="A41" s="103">
        <v>2062</v>
      </c>
      <c r="B41" s="106">
        <f>Matriz_hombres!B41*'Poblacion Base'!Q46</f>
        <v>25082.113383530315</v>
      </c>
      <c r="C41" s="106">
        <f>Matriz_hombres!C41*'Poblacion Base'!R46</f>
        <v>54643.651655545691</v>
      </c>
      <c r="D41" s="106">
        <f>Matriz_hombres!D41*'Poblacion Base'!S46</f>
        <v>81405.240789585732</v>
      </c>
      <c r="E41" s="106">
        <f>Matriz_hombres!E41*'Poblacion Base'!T46</f>
        <v>130357.71808893743</v>
      </c>
      <c r="F41" s="106">
        <f>Matriz_hombres!F41*'Poblacion Base'!U46</f>
        <v>170212.17831899726</v>
      </c>
      <c r="G41" s="106">
        <f>Matriz_hombres!G41*'Poblacion Base'!V46</f>
        <v>203783.89316583605</v>
      </c>
      <c r="H41" s="106">
        <f>Matriz_hombres!H41*'Poblacion Base'!W46</f>
        <v>223906.63744152716</v>
      </c>
      <c r="I41" s="106">
        <f>Matriz_hombres!I41*'Poblacion Base'!X46</f>
        <v>242863.75957086132</v>
      </c>
      <c r="J41" s="106">
        <f>Matriz_hombres!J41*'Poblacion Base'!Y46</f>
        <v>252543.91384992667</v>
      </c>
      <c r="K41" s="106">
        <f>Matriz_hombres!K41*'Poblacion Base'!Z46</f>
        <v>262346.55002532969</v>
      </c>
      <c r="L41" s="106">
        <f>Matriz_hombres!L41*'Poblacion Base'!AA46</f>
        <v>272251.83519737842</v>
      </c>
      <c r="M41" s="106">
        <f>Matriz_hombres!M41*'Poblacion Base'!AB46</f>
        <v>278710.30917569192</v>
      </c>
      <c r="N41" s="106">
        <f>Matriz_hombres!N41*'Poblacion Base'!AC46</f>
        <v>285290.15976774</v>
      </c>
      <c r="O41" s="106">
        <f>Matriz_hombres!O41*'Poblacion Base'!AD46</f>
        <v>292019.87791038741</v>
      </c>
      <c r="P41" s="106">
        <f>Matriz_hombres!P41*'Poblacion Base'!AE46</f>
        <v>297833.51327025716</v>
      </c>
      <c r="Q41" s="106">
        <f>Matriz_hombres!Q41*'Poblacion Base'!AF46</f>
        <v>303691.44203985244</v>
      </c>
      <c r="R41" s="106">
        <f>Matriz_hombres!R41*'Poblacion Base'!AG46</f>
        <v>309250.95566108543</v>
      </c>
      <c r="S41" s="106">
        <f>Matriz_hombres!S41*'Poblacion Base'!AH46</f>
        <v>314766.1550167533</v>
      </c>
      <c r="T41" s="106">
        <f>Matriz_hombres!T41*'Poblacion Base'!AI46</f>
        <v>320203.32273088244</v>
      </c>
      <c r="U41" s="106">
        <f>Matriz_hombres!U41*'Poblacion Base'!AJ46</f>
        <v>325497.9141123236</v>
      </c>
      <c r="V41" s="106">
        <f>Matriz_hombres!V41*'Poblacion Base'!AK46</f>
        <v>330624.88196749636</v>
      </c>
      <c r="W41" s="106">
        <f>Matriz_hombres!W41*'Poblacion Base'!AL46</f>
        <v>335314.58120897651</v>
      </c>
      <c r="X41" s="106">
        <f>Matriz_hombres!X41*'Poblacion Base'!AM46</f>
        <v>339988.68650516489</v>
      </c>
      <c r="Y41" s="106">
        <f>Matriz_hombres!Y41*'Poblacion Base'!AN46</f>
        <v>344045.25311531196</v>
      </c>
      <c r="Z41" s="106">
        <f>Matriz_hombres!Z41*'Poblacion Base'!AO46</f>
        <v>347591.80414794554</v>
      </c>
      <c r="AA41" s="106">
        <f>Matriz_hombres!AA41*'Poblacion Base'!AP46</f>
        <v>350933.58007351734</v>
      </c>
      <c r="AB41" s="106">
        <f>Matriz_hombres!AB41*'Poblacion Base'!AQ46</f>
        <v>354655.10326335864</v>
      </c>
      <c r="AC41" s="106">
        <f>Matriz_hombres!AC41*'Poblacion Base'!AR46</f>
        <v>359432.22770932131</v>
      </c>
      <c r="AD41" s="106">
        <f>Matriz_hombres!AD41*'Poblacion Base'!AS46</f>
        <v>360715.67732400435</v>
      </c>
      <c r="AE41" s="106">
        <f>Matriz_hombres!AE41*'Poblacion Base'!AT46</f>
        <v>365224.57522128045</v>
      </c>
      <c r="AF41" s="106">
        <f>Matriz_hombres!AF41*'Poblacion Base'!AU46</f>
        <v>367649.18939973041</v>
      </c>
      <c r="AG41" s="106">
        <f>Matriz_hombres!AG41*'Poblacion Base'!AV46</f>
        <v>369730.23285181494</v>
      </c>
      <c r="AH41" s="106">
        <f>Matriz_hombres!AH41*'Poblacion Base'!AW46</f>
        <v>371722.90149728814</v>
      </c>
      <c r="AI41" s="106">
        <f>Matriz_hombres!AI41*'Poblacion Base'!AX46</f>
        <v>373007.75928296475</v>
      </c>
      <c r="AJ41" s="106">
        <f>Matriz_hombres!AJ41*'Poblacion Base'!AY46</f>
        <v>374049.62223764037</v>
      </c>
      <c r="AK41" s="106">
        <f>Matriz_hombres!AK41*'Poblacion Base'!AZ46</f>
        <v>375140.79924693238</v>
      </c>
      <c r="AL41" s="106">
        <f>Matriz_hombres!AL41*'Poblacion Base'!BA46</f>
        <v>375998.12766831263</v>
      </c>
      <c r="AM41" s="106">
        <f>Matriz_hombres!AM41*'Poblacion Base'!BB46</f>
        <v>376834.69391840126</v>
      </c>
      <c r="AN41" s="106">
        <f>Matriz_hombres!AN41*'Poblacion Base'!BC46</f>
        <v>377567.72440826258</v>
      </c>
      <c r="AO41" s="106">
        <f>Matriz_hombres!AO41*'Poblacion Base'!BD46</f>
        <v>376969.81236545648</v>
      </c>
      <c r="AP41" s="106">
        <f>Matriz_hombres!AP41*'Poblacion Base'!BE46</f>
        <v>376181.7086891582</v>
      </c>
      <c r="AQ41" s="106">
        <f>Matriz_hombres!AQ41*'Poblacion Base'!BF46</f>
        <v>369744.06243982469</v>
      </c>
      <c r="AR41" s="106">
        <f>Matriz_hombres!AR41*'Poblacion Base'!BG46</f>
        <v>362802.15682836546</v>
      </c>
      <c r="AS41" s="106">
        <f>Matriz_hombres!AS41*'Poblacion Base'!BH46</f>
        <v>355003.66391006223</v>
      </c>
      <c r="AT41" s="106">
        <f>Matriz_hombres!AT41*'Poblacion Base'!BI46</f>
        <v>345280.09567091084</v>
      </c>
      <c r="AU41" s="106">
        <f>Matriz_hombres!AU41*'Poblacion Base'!BJ46</f>
        <v>335919.60929759743</v>
      </c>
      <c r="AV41" s="106">
        <f>Matriz_hombres!AV41*'Poblacion Base'!BK46</f>
        <v>325753.65693018946</v>
      </c>
      <c r="AW41" s="106">
        <f>Matriz_hombres!AW41*'Poblacion Base'!BL46</f>
        <v>311735.19063494488</v>
      </c>
      <c r="AX41" s="106">
        <f>Matriz_hombres!AX41*'Poblacion Base'!BM46</f>
        <v>297494.21216155239</v>
      </c>
      <c r="AY41" s="106">
        <f>Matriz_hombres!AY41*'Poblacion Base'!BN46</f>
        <v>279838.15291735705</v>
      </c>
      <c r="AZ41" s="106">
        <f>Matriz_hombres!AZ41*'Poblacion Base'!BO46</f>
        <v>262042.04458962631</v>
      </c>
      <c r="BA41" s="106">
        <f>Matriz_hombres!BA41*'Poblacion Base'!BP46</f>
        <v>247868.75127207398</v>
      </c>
      <c r="BB41" s="106">
        <f>Matriz_hombres!BB41*'Poblacion Base'!BQ46</f>
        <v>232825.147864342</v>
      </c>
      <c r="BC41" s="106">
        <f>Matriz_hombres!BC41*'Poblacion Base'!BR46</f>
        <v>215651.17889170395</v>
      </c>
      <c r="BD41" s="106">
        <f>Matriz_hombres!BD41*'Poblacion Base'!BS46</f>
        <v>194652.865108144</v>
      </c>
      <c r="BE41" s="106">
        <f>Matriz_hombres!BE41*'Poblacion Base'!BT46</f>
        <v>173069.62799362766</v>
      </c>
      <c r="BF41" s="106">
        <f>Matriz_hombres!BF41*'Poblacion Base'!BU46</f>
        <v>154840.14097601263</v>
      </c>
      <c r="BG41" s="106">
        <f>Matriz_hombres!BG41*'Poblacion Base'!BV46</f>
        <v>136900.79148008142</v>
      </c>
      <c r="BH41" s="106">
        <f>Matriz_hombres!BH41*'Poblacion Base'!BW46</f>
        <v>119524.2432752936</v>
      </c>
      <c r="BI41" s="106">
        <f>Matriz_hombres!BI41*'Poblacion Base'!BX46</f>
        <v>104374.79168877391</v>
      </c>
      <c r="BJ41" s="106">
        <f>Matriz_hombres!BJ41*'Poblacion Base'!BY46</f>
        <v>90677.729556061589</v>
      </c>
      <c r="BK41" s="106">
        <f>Matriz_hombres!BK41*'Poblacion Base'!BZ46</f>
        <v>80454.07613180537</v>
      </c>
      <c r="BL41" s="106">
        <f>Matriz_hombres!BL41*'Poblacion Base'!CA46</f>
        <v>70980.478404778551</v>
      </c>
      <c r="BM41" s="106">
        <f>Matriz_hombres!BM41*'Poblacion Base'!CB46</f>
        <v>62144.695540108922</v>
      </c>
      <c r="BN41" s="106">
        <f>Matriz_hombres!BN41*'Poblacion Base'!CC46</f>
        <v>54856.233756365931</v>
      </c>
      <c r="BO41" s="106">
        <f>Matriz_hombres!BO41*'Poblacion Base'!CD46</f>
        <v>47692.106764581906</v>
      </c>
      <c r="BP41" s="106">
        <f>Matriz_hombres!BP41*'Poblacion Base'!CE46</f>
        <v>42338.893069683196</v>
      </c>
      <c r="BQ41" s="106">
        <f>Matriz_hombres!BQ41*'Poblacion Base'!CF46</f>
        <v>36924.652158738791</v>
      </c>
      <c r="BR41" s="106">
        <f>Matriz_hombres!BR41*'Poblacion Base'!CG46</f>
        <v>31696.649590431862</v>
      </c>
      <c r="BS41" s="106">
        <f>Matriz_hombres!BS41*'Poblacion Base'!CH46</f>
        <v>26698.987171887515</v>
      </c>
      <c r="BT41" s="106">
        <f>Matriz_hombres!BT41*'Poblacion Base'!CI46</f>
        <v>22321.140450448365</v>
      </c>
    </row>
    <row r="42" spans="1:72">
      <c r="A42" s="103">
        <v>2063</v>
      </c>
      <c r="B42" s="106">
        <f>Matriz_hombres!B42*'Poblacion Base'!Q47</f>
        <v>24625.67678135771</v>
      </c>
      <c r="C42" s="106">
        <f>Matriz_hombres!C42*'Poblacion Base'!R47</f>
        <v>53648.451294088816</v>
      </c>
      <c r="D42" s="106">
        <f>Matriz_hombres!D42*'Poblacion Base'!S47</f>
        <v>79917.92273245308</v>
      </c>
      <c r="E42" s="106">
        <f>Matriz_hombres!E42*'Poblacion Base'!T47</f>
        <v>128045.95025870662</v>
      </c>
      <c r="F42" s="106">
        <f>Matriz_hombres!F42*'Poblacion Base'!U47</f>
        <v>167223.69711091518</v>
      </c>
      <c r="G42" s="106">
        <f>Matriz_hombres!G42*'Poblacion Base'!V47</f>
        <v>200173.15645722637</v>
      </c>
      <c r="H42" s="106">
        <f>Matriz_hombres!H42*'Poblacion Base'!W47</f>
        <v>219856.12259037106</v>
      </c>
      <c r="I42" s="106">
        <f>Matriz_hombres!I42*'Poblacion Base'!X47</f>
        <v>238385.30144949708</v>
      </c>
      <c r="J42" s="106">
        <f>Matriz_hombres!J42*'Poblacion Base'!Y47</f>
        <v>247805.34533827184</v>
      </c>
      <c r="K42" s="106">
        <f>Matriz_hombres!K42*'Poblacion Base'!Z47</f>
        <v>257354.66431317336</v>
      </c>
      <c r="L42" s="106">
        <f>Matriz_hombres!L42*'Poblacion Base'!AA47</f>
        <v>267006.15073841956</v>
      </c>
      <c r="M42" s="106">
        <f>Matriz_hombres!M42*'Poblacion Base'!AB47</f>
        <v>273299.94760536181</v>
      </c>
      <c r="N42" s="106">
        <f>Matriz_hombres!N42*'Poblacion Base'!AC47</f>
        <v>279774.24390804407</v>
      </c>
      <c r="O42" s="106">
        <f>Matriz_hombres!O42*'Poblacion Base'!AD47</f>
        <v>286377.34535858652</v>
      </c>
      <c r="P42" s="106">
        <f>Matriz_hombres!P42*'Poblacion Base'!AE47</f>
        <v>292077.03002488578</v>
      </c>
      <c r="Q42" s="106">
        <f>Matriz_hombres!Q42*'Poblacion Base'!AF47</f>
        <v>297833.64563161589</v>
      </c>
      <c r="R42" s="106">
        <f>Matriz_hombres!R42*'Poblacion Base'!AG47</f>
        <v>303376.71371452505</v>
      </c>
      <c r="S42" s="106">
        <f>Matriz_hombres!S42*'Poblacion Base'!AH47</f>
        <v>308923.6371742959</v>
      </c>
      <c r="T42" s="106">
        <f>Matriz_hombres!T42*'Poblacion Base'!AI47</f>
        <v>314427.18764437258</v>
      </c>
      <c r="U42" s="106">
        <f>Matriz_hombres!U42*'Poblacion Base'!AJ47</f>
        <v>319841.10060241481</v>
      </c>
      <c r="V42" s="106">
        <f>Matriz_hombres!V42*'Poblacion Base'!AK47</f>
        <v>325126.82227980549</v>
      </c>
      <c r="W42" s="106">
        <f>Matriz_hombres!W42*'Poblacion Base'!AL47</f>
        <v>330027.67822244478</v>
      </c>
      <c r="X42" s="106">
        <f>Matriz_hombres!X42*'Poblacion Base'!AM47</f>
        <v>334718.66065242235</v>
      </c>
      <c r="Y42" s="106">
        <f>Matriz_hombres!Y42*'Poblacion Base'!AN47</f>
        <v>339406.76620423864</v>
      </c>
      <c r="Z42" s="106">
        <f>Matriz_hombres!Z42*'Poblacion Base'!AO47</f>
        <v>343651.65988079977</v>
      </c>
      <c r="AA42" s="106">
        <f>Matriz_hombres!AA42*'Poblacion Base'!AP47</f>
        <v>347170.14949439536</v>
      </c>
      <c r="AB42" s="106">
        <f>Matriz_hombres!AB42*'Poblacion Base'!AQ47</f>
        <v>350476.00957432826</v>
      </c>
      <c r="AC42" s="106">
        <f>Matriz_hombres!AC42*'Poblacion Base'!AR47</f>
        <v>354159.02249225113</v>
      </c>
      <c r="AD42" s="106">
        <f>Matriz_hombres!AD42*'Poblacion Base'!AS47</f>
        <v>358885.94058675354</v>
      </c>
      <c r="AE42" s="106">
        <f>Matriz_hombres!AE42*'Poblacion Base'!AT47</f>
        <v>360128.04342819517</v>
      </c>
      <c r="AF42" s="106">
        <f>Matriz_hombres!AF42*'Poblacion Base'!AU47</f>
        <v>364580.75601548544</v>
      </c>
      <c r="AG42" s="106">
        <f>Matriz_hombres!AG42*'Poblacion Base'!AV47</f>
        <v>366328.70047317614</v>
      </c>
      <c r="AH42" s="106">
        <f>Matriz_hombres!AH42*'Poblacion Base'!AW47</f>
        <v>368316.62946240918</v>
      </c>
      <c r="AI42" s="106">
        <f>Matriz_hombres!AI42*'Poblacion Base'!AX47</f>
        <v>370249.8098983969</v>
      </c>
      <c r="AJ42" s="106">
        <f>Matriz_hombres!AJ42*'Poblacion Base'!AY47</f>
        <v>371116.75544132636</v>
      </c>
      <c r="AK42" s="106">
        <f>Matriz_hombres!AK42*'Poblacion Base'!AZ47</f>
        <v>372046.50479524094</v>
      </c>
      <c r="AL42" s="106">
        <f>Matriz_hombres!AL42*'Poblacion Base'!BA47</f>
        <v>372270.63003539585</v>
      </c>
      <c r="AM42" s="106">
        <f>Matriz_hombres!AM42*'Poblacion Base'!BB47</f>
        <v>372944.1982002164</v>
      </c>
      <c r="AN42" s="106">
        <f>Matriz_hombres!AN42*'Poblacion Base'!BC47</f>
        <v>373584.3166124479</v>
      </c>
      <c r="AO42" s="106">
        <f>Matriz_hombres!AO42*'Poblacion Base'!BD47</f>
        <v>372815.49793348287</v>
      </c>
      <c r="AP42" s="106">
        <f>Matriz_hombres!AP42*'Poblacion Base'!BE47</f>
        <v>372002.96256199997</v>
      </c>
      <c r="AQ42" s="106">
        <f>Matriz_hombres!AQ42*'Poblacion Base'!BF47</f>
        <v>369147.76609464362</v>
      </c>
      <c r="AR42" s="106">
        <f>Matriz_hombres!AR42*'Poblacion Base'!BG47</f>
        <v>362367.97585829906</v>
      </c>
      <c r="AS42" s="106">
        <f>Matriz_hombres!AS42*'Poblacion Base'!BH47</f>
        <v>355018.40638463624</v>
      </c>
      <c r="AT42" s="106">
        <f>Matriz_hombres!AT42*'Poblacion Base'!BI47</f>
        <v>344830.7349722808</v>
      </c>
      <c r="AU42" s="106">
        <f>Matriz_hombres!AU42*'Poblacion Base'!BJ47</f>
        <v>334596.19818916009</v>
      </c>
      <c r="AV42" s="106">
        <f>Matriz_hombres!AV42*'Poblacion Base'!BK47</f>
        <v>323682.11049992737</v>
      </c>
      <c r="AW42" s="106">
        <f>Matriz_hombres!AW42*'Poblacion Base'!BL47</f>
        <v>312780.8872531206</v>
      </c>
      <c r="AX42" s="106">
        <f>Matriz_hombres!AX42*'Poblacion Base'!BM47</f>
        <v>298132.54033913632</v>
      </c>
      <c r="AY42" s="106">
        <f>Matriz_hombres!AY42*'Poblacion Base'!BN47</f>
        <v>279959.80919364176</v>
      </c>
      <c r="AZ42" s="106">
        <f>Matriz_hombres!AZ42*'Poblacion Base'!BO47</f>
        <v>261339.00317501195</v>
      </c>
      <c r="BA42" s="106">
        <f>Matriz_hombres!BA42*'Poblacion Base'!BP47</f>
        <v>246825.01697355232</v>
      </c>
      <c r="BB42" s="106">
        <f>Matriz_hombres!BB42*'Poblacion Base'!BQ47</f>
        <v>232078.73633637367</v>
      </c>
      <c r="BC42" s="106">
        <f>Matriz_hombres!BC42*'Poblacion Base'!BR47</f>
        <v>216543.36348855929</v>
      </c>
      <c r="BD42" s="106">
        <f>Matriz_hombres!BD42*'Poblacion Base'!BS47</f>
        <v>197216.92873398081</v>
      </c>
      <c r="BE42" s="106">
        <f>Matriz_hombres!BE42*'Poblacion Base'!BT47</f>
        <v>175777.40784546308</v>
      </c>
      <c r="BF42" s="106">
        <f>Matriz_hombres!BF42*'Poblacion Base'!BU47</f>
        <v>157355.26704526861</v>
      </c>
      <c r="BG42" s="106">
        <f>Matriz_hombres!BG42*'Poblacion Base'!BV47</f>
        <v>139252.08997957752</v>
      </c>
      <c r="BH42" s="106">
        <f>Matriz_hombres!BH42*'Poblacion Base'!BW47</f>
        <v>121535.30550167449</v>
      </c>
      <c r="BI42" s="106">
        <f>Matriz_hombres!BI42*'Poblacion Base'!BX47</f>
        <v>106462.23817692748</v>
      </c>
      <c r="BJ42" s="106">
        <f>Matriz_hombres!BJ42*'Poblacion Base'!BY47</f>
        <v>91771.861656121648</v>
      </c>
      <c r="BK42" s="106">
        <f>Matriz_hombres!BK42*'Poblacion Base'!BZ47</f>
        <v>81282.132057591924</v>
      </c>
      <c r="BL42" s="106">
        <f>Matriz_hombres!BL42*'Poblacion Base'!CA47</f>
        <v>71429.218846595031</v>
      </c>
      <c r="BM42" s="106">
        <f>Matriz_hombres!BM42*'Poblacion Base'!CB47</f>
        <v>62285.803827150099</v>
      </c>
      <c r="BN42" s="106">
        <f>Matriz_hombres!BN42*'Poblacion Base'!CC47</f>
        <v>55108.400131591334</v>
      </c>
      <c r="BO42" s="106">
        <f>Matriz_hombres!BO42*'Poblacion Base'!CD47</f>
        <v>48115.933454301681</v>
      </c>
      <c r="BP42" s="106">
        <f>Matriz_hombres!BP42*'Poblacion Base'!CE47</f>
        <v>42666.465245538937</v>
      </c>
      <c r="BQ42" s="106">
        <f>Matriz_hombres!BQ42*'Poblacion Base'!CF47</f>
        <v>37490.134515764497</v>
      </c>
      <c r="BR42" s="106">
        <f>Matriz_hombres!BR42*'Poblacion Base'!CG47</f>
        <v>32326.008897663789</v>
      </c>
      <c r="BS42" s="106">
        <f>Matriz_hombres!BS42*'Poblacion Base'!CH47</f>
        <v>27397.30738519286</v>
      </c>
      <c r="BT42" s="106">
        <f>Matriz_hombres!BT42*'Poblacion Base'!CI47</f>
        <v>22750.751411905789</v>
      </c>
    </row>
    <row r="43" spans="1:72">
      <c r="A43" s="103">
        <v>2064</v>
      </c>
      <c r="B43" s="106">
        <f>Matriz_hombres!B43*'Poblacion Base'!Q48</f>
        <v>24177.413286386545</v>
      </c>
      <c r="C43" s="106">
        <f>Matriz_hombres!C43*'Poblacion Base'!R48</f>
        <v>52672.307483820019</v>
      </c>
      <c r="D43" s="106">
        <f>Matriz_hombres!D43*'Poblacion Base'!S48</f>
        <v>78463.080301181952</v>
      </c>
      <c r="E43" s="106">
        <f>Matriz_hombres!E43*'Poblacion Base'!T48</f>
        <v>125818.6228757028</v>
      </c>
      <c r="F43" s="106">
        <f>Matriz_hombres!F43*'Poblacion Base'!U48</f>
        <v>164293.68274567471</v>
      </c>
      <c r="G43" s="106">
        <f>Matriz_hombres!G43*'Poblacion Base'!V48</f>
        <v>196659.54190185477</v>
      </c>
      <c r="H43" s="106">
        <f>Matriz_hombres!H43*'Poblacion Base'!W48</f>
        <v>215925.08032582409</v>
      </c>
      <c r="I43" s="106">
        <f>Matriz_hombres!I43*'Poblacion Base'!X48</f>
        <v>234044.90254701397</v>
      </c>
      <c r="J43" s="106">
        <f>Matriz_hombres!J43*'Poblacion Base'!Y48</f>
        <v>243230.74887911556</v>
      </c>
      <c r="K43" s="106">
        <f>Matriz_hombres!K43*'Poblacion Base'!Z48</f>
        <v>252526.43048935421</v>
      </c>
      <c r="L43" s="106">
        <f>Matriz_hombres!L43*'Poblacion Base'!AA48</f>
        <v>261921.62131256389</v>
      </c>
      <c r="M43" s="106">
        <f>Matriz_hombres!M43*'Poblacion Base'!AB48</f>
        <v>268067.76712749701</v>
      </c>
      <c r="N43" s="106">
        <f>Matriz_hombres!N43*'Poblacion Base'!AC48</f>
        <v>274375.39690677304</v>
      </c>
      <c r="O43" s="106">
        <f>Matriz_hombres!O43*'Poblacion Base'!AD48</f>
        <v>280856.37599055545</v>
      </c>
      <c r="P43" s="106">
        <f>Matriz_hombres!P43*'Poblacion Base'!AE48</f>
        <v>286392.21580375131</v>
      </c>
      <c r="Q43" s="106">
        <f>Matriz_hombres!Q43*'Poblacion Base'!AF48</f>
        <v>292040.91839581251</v>
      </c>
      <c r="R43" s="106">
        <f>Matriz_hombres!R43*'Poblacion Base'!AG48</f>
        <v>297530.87338365224</v>
      </c>
      <c r="S43" s="106">
        <f>Matriz_hombres!S43*'Poblacion Base'!AH48</f>
        <v>303065.18774782092</v>
      </c>
      <c r="T43" s="106">
        <f>Matriz_hombres!T43*'Poblacion Base'!AI48</f>
        <v>308595.64477491751</v>
      </c>
      <c r="U43" s="106">
        <f>Matriz_hombres!U43*'Poblacion Base'!AJ48</f>
        <v>314080.7780914171</v>
      </c>
      <c r="V43" s="106">
        <f>Matriz_hombres!V43*'Poblacion Base'!AK48</f>
        <v>319484.90732940304</v>
      </c>
      <c r="W43" s="106">
        <f>Matriz_hombres!W43*'Poblacion Base'!AL48</f>
        <v>324578.39492122864</v>
      </c>
      <c r="X43" s="106">
        <f>Matriz_hombres!X43*'Poblacion Base'!AM48</f>
        <v>329484.27130599233</v>
      </c>
      <c r="Y43" s="106">
        <f>Matriz_hombres!Y43*'Poblacion Base'!AN48</f>
        <v>334172.95669029054</v>
      </c>
      <c r="Z43" s="106">
        <f>Matriz_hombres!Z43*'Poblacion Base'!AO48</f>
        <v>339024.82041712425</v>
      </c>
      <c r="AA43" s="106">
        <f>Matriz_hombres!AA43*'Poblacion Base'!AP48</f>
        <v>343240.23208532791</v>
      </c>
      <c r="AB43" s="106">
        <f>Matriz_hombres!AB43*'Poblacion Base'!AQ48</f>
        <v>346728.6826275622</v>
      </c>
      <c r="AC43" s="106">
        <f>Matriz_hombres!AC43*'Poblacion Base'!AR48</f>
        <v>349990.86050144845</v>
      </c>
      <c r="AD43" s="106">
        <f>Matriz_hombres!AD43*'Poblacion Base'!AS48</f>
        <v>353628.55471855064</v>
      </c>
      <c r="AE43" s="106">
        <f>Matriz_hombres!AE43*'Poblacion Base'!AT48</f>
        <v>358303.25176037994</v>
      </c>
      <c r="AF43" s="106">
        <f>Matriz_hombres!AF43*'Poblacion Base'!AU48</f>
        <v>359492.38684723043</v>
      </c>
      <c r="AG43" s="106">
        <f>Matriz_hombres!AG43*'Poblacion Base'!AV48</f>
        <v>363274.72256472934</v>
      </c>
      <c r="AH43" s="106">
        <f>Matriz_hombres!AH43*'Poblacion Base'!AW48</f>
        <v>364937.70983382867</v>
      </c>
      <c r="AI43" s="106">
        <f>Matriz_hombres!AI43*'Poblacion Base'!AX48</f>
        <v>366862.99272004573</v>
      </c>
      <c r="AJ43" s="106">
        <f>Matriz_hombres!AJ43*'Poblacion Base'!AY48</f>
        <v>368375.11652450491</v>
      </c>
      <c r="AK43" s="106">
        <f>Matriz_hombres!AK43*'Poblacion Base'!AZ48</f>
        <v>369142.60981359158</v>
      </c>
      <c r="AL43" s="106">
        <f>Matriz_hombres!AL43*'Poblacion Base'!BA48</f>
        <v>369169.36881644838</v>
      </c>
      <c r="AM43" s="106">
        <f>Matriz_hombres!AM43*'Poblacion Base'!BB48</f>
        <v>369220.50879064156</v>
      </c>
      <c r="AN43" s="106">
        <f>Matriz_hombres!AN43*'Poblacion Base'!BC48</f>
        <v>369722.80173120036</v>
      </c>
      <c r="AO43" s="106">
        <f>Matriz_hombres!AO43*'Poblacion Base'!BD48</f>
        <v>368902.7480891482</v>
      </c>
      <c r="AP43" s="106">
        <f>Matriz_hombres!AP43*'Poblacion Base'!BE48</f>
        <v>367919.45442417101</v>
      </c>
      <c r="AQ43" s="106">
        <f>Matriz_hombres!AQ43*'Poblacion Base'!BF48</f>
        <v>364966.09653822141</v>
      </c>
      <c r="AR43" s="106">
        <f>Matriz_hombres!AR43*'Poblacion Base'!BG48</f>
        <v>361674.54220156075</v>
      </c>
      <c r="AS43" s="106">
        <f>Matriz_hombres!AS43*'Poblacion Base'!BH48</f>
        <v>354491.48972744826</v>
      </c>
      <c r="AT43" s="106">
        <f>Matriz_hombres!AT43*'Poblacion Base'!BI48</f>
        <v>344733.93757960608</v>
      </c>
      <c r="AU43" s="106">
        <f>Matriz_hombres!AU43*'Poblacion Base'!BJ48</f>
        <v>334039.0224074499</v>
      </c>
      <c r="AV43" s="106">
        <f>Matriz_hombres!AV43*'Poblacion Base'!BK48</f>
        <v>322202.68397721613</v>
      </c>
      <c r="AW43" s="106">
        <f>Matriz_hombres!AW43*'Poblacion Base'!BL48</f>
        <v>310569.31726285839</v>
      </c>
      <c r="AX43" s="106">
        <f>Matriz_hombres!AX43*'Poblacion Base'!BM48</f>
        <v>298903.81356457353</v>
      </c>
      <c r="AY43" s="106">
        <f>Matriz_hombres!AY43*'Poblacion Base'!BN48</f>
        <v>280297.62372119207</v>
      </c>
      <c r="AZ43" s="106">
        <f>Matriz_hombres!AZ43*'Poblacion Base'!BO48</f>
        <v>261149.66073412352</v>
      </c>
      <c r="BA43" s="106">
        <f>Matriz_hombres!BA43*'Poblacion Base'!BP48</f>
        <v>246029.59352239175</v>
      </c>
      <c r="BB43" s="106">
        <f>Matriz_hombres!BB43*'Poblacion Base'!BQ48</f>
        <v>230958.97049085976</v>
      </c>
      <c r="BC43" s="106">
        <f>Matriz_hombres!BC43*'Poblacion Base'!BR48</f>
        <v>215702.82155330695</v>
      </c>
      <c r="BD43" s="106">
        <f>Matriz_hombres!BD43*'Poblacion Base'!BS48</f>
        <v>197728.41797724477</v>
      </c>
      <c r="BE43" s="106">
        <f>Matriz_hombres!BE43*'Poblacion Base'!BT48</f>
        <v>177744.6210468284</v>
      </c>
      <c r="BF43" s="106">
        <f>Matriz_hombres!BF43*'Poblacion Base'!BU48</f>
        <v>159717.81000734167</v>
      </c>
      <c r="BG43" s="106">
        <f>Matriz_hombres!BG43*'Poblacion Base'!BV48</f>
        <v>141451.74435537352</v>
      </c>
      <c r="BH43" s="106">
        <f>Matriz_hombres!BH43*'Poblacion Base'!BW48</f>
        <v>123527.00650036795</v>
      </c>
      <c r="BI43" s="106">
        <f>Matriz_hombres!BI43*'Poblacion Base'!BX48</f>
        <v>108270.7366549603</v>
      </c>
      <c r="BJ43" s="106">
        <f>Matriz_hombres!BJ43*'Poblacion Base'!BY48</f>
        <v>93632.802602741431</v>
      </c>
      <c r="BK43" s="106">
        <f>Matriz_hombres!BK43*'Poblacion Base'!BZ48</f>
        <v>82314.845258906003</v>
      </c>
      <c r="BL43" s="106">
        <f>Matriz_hombres!BL43*'Poblacion Base'!CA48</f>
        <v>72187.035229905639</v>
      </c>
      <c r="BM43" s="106">
        <f>Matriz_hombres!BM43*'Poblacion Base'!CB48</f>
        <v>62709.912126124203</v>
      </c>
      <c r="BN43" s="106">
        <f>Matriz_hombres!BN43*'Poblacion Base'!CC48</f>
        <v>55253.182822001436</v>
      </c>
      <c r="BO43" s="106">
        <f>Matriz_hombres!BO43*'Poblacion Base'!CD48</f>
        <v>48363.253967092001</v>
      </c>
      <c r="BP43" s="106">
        <f>Matriz_hombres!BP43*'Poblacion Base'!CE48</f>
        <v>42996.956791559911</v>
      </c>
      <c r="BQ43" s="106">
        <f>Matriz_hombres!BQ43*'Poblacion Base'!CF48</f>
        <v>37730.964933274903</v>
      </c>
      <c r="BR43" s="106">
        <f>Matriz_hombres!BR43*'Poblacion Base'!CG48</f>
        <v>32771.575884182894</v>
      </c>
      <c r="BS43" s="106">
        <f>Matriz_hombres!BS43*'Poblacion Base'!CH48</f>
        <v>27889.497714025987</v>
      </c>
      <c r="BT43" s="106">
        <f>Matriz_hombres!BT43*'Poblacion Base'!CI48</f>
        <v>23294.180032630284</v>
      </c>
    </row>
    <row r="44" spans="1:72">
      <c r="A44" s="103">
        <v>2065</v>
      </c>
      <c r="B44" s="106">
        <f>Matriz_hombres!B44*'Poblacion Base'!Q49</f>
        <v>23737.742032319456</v>
      </c>
      <c r="C44" s="106">
        <f>Matriz_hombres!C44*'Poblacion Base'!R49</f>
        <v>51714.996030019422</v>
      </c>
      <c r="D44" s="106">
        <f>Matriz_hombres!D44*'Poblacion Base'!S49</f>
        <v>77036.777056273975</v>
      </c>
      <c r="E44" s="106">
        <f>Matriz_hombres!E44*'Poblacion Base'!T49</f>
        <v>123613.67173015556</v>
      </c>
      <c r="F44" s="106">
        <f>Matriz_hombres!F44*'Poblacion Base'!U49</f>
        <v>161448.04494935094</v>
      </c>
      <c r="G44" s="106">
        <f>Matriz_hombres!G44*'Poblacion Base'!V49</f>
        <v>193235.55271617527</v>
      </c>
      <c r="H44" s="106">
        <f>Matriz_hombres!H44*'Poblacion Base'!W49</f>
        <v>212108.76253434463</v>
      </c>
      <c r="I44" s="106">
        <f>Matriz_hombres!I44*'Poblacion Base'!X49</f>
        <v>229834.78547770093</v>
      </c>
      <c r="J44" s="106">
        <f>Matriz_hombres!J44*'Poblacion Base'!Y49</f>
        <v>238799.40277868434</v>
      </c>
      <c r="K44" s="106">
        <f>Matriz_hombres!K44*'Poblacion Base'!Z49</f>
        <v>247858.41632512672</v>
      </c>
      <c r="L44" s="106">
        <f>Matriz_hombres!L44*'Poblacion Base'!AA49</f>
        <v>257005.17414476126</v>
      </c>
      <c r="M44" s="106">
        <f>Matriz_hombres!M44*'Poblacion Base'!AB49</f>
        <v>262989.84158009797</v>
      </c>
      <c r="N44" s="106">
        <f>Matriz_hombres!N44*'Poblacion Base'!AC49</f>
        <v>269136.5803667077</v>
      </c>
      <c r="O44" s="106">
        <f>Matriz_hombres!O44*'Poblacion Base'!AD49</f>
        <v>275472.71218683233</v>
      </c>
      <c r="P44" s="106">
        <f>Matriz_hombres!P44*'Poblacion Base'!AE49</f>
        <v>280845.39395085775</v>
      </c>
      <c r="Q44" s="106">
        <f>Matriz_hombres!Q44*'Poblacion Base'!AF49</f>
        <v>286337.50042792194</v>
      </c>
      <c r="R44" s="106">
        <f>Matriz_hombres!R44*'Poblacion Base'!AG49</f>
        <v>291750.16171030112</v>
      </c>
      <c r="S44" s="106">
        <f>Matriz_hombres!S44*'Poblacion Base'!AH49</f>
        <v>297232.29030325625</v>
      </c>
      <c r="T44" s="106">
        <f>Matriz_hombres!T44*'Poblacion Base'!AI49</f>
        <v>302750.11737525743</v>
      </c>
      <c r="U44" s="106">
        <f>Matriz_hombres!U44*'Poblacion Base'!AJ49</f>
        <v>308266.01479974255</v>
      </c>
      <c r="V44" s="106">
        <f>Matriz_hombres!V44*'Poblacion Base'!AK49</f>
        <v>313735.60068384372</v>
      </c>
      <c r="W44" s="106">
        <f>Matriz_hombres!W44*'Poblacion Base'!AL49</f>
        <v>318983.06048979121</v>
      </c>
      <c r="X44" s="106">
        <f>Matriz_hombres!X44*'Poblacion Base'!AM49</f>
        <v>324069.77202869143</v>
      </c>
      <c r="Y44" s="106">
        <f>Matriz_hombres!Y44*'Poblacion Base'!AN49</f>
        <v>328986.18142135366</v>
      </c>
      <c r="Z44" s="106">
        <f>Matriz_hombres!Z44*'Poblacion Base'!AO49</f>
        <v>333804.17631056963</v>
      </c>
      <c r="AA44" s="106">
        <f>Matriz_hombres!AA44*'Poblacion Base'!AP49</f>
        <v>338629.87999160826</v>
      </c>
      <c r="AB44" s="106">
        <f>Matriz_hombres!AB44*'Poblacion Base'!AQ49</f>
        <v>342806.11796158063</v>
      </c>
      <c r="AC44" s="106">
        <f>Matriz_hombres!AC44*'Poblacion Base'!AR49</f>
        <v>346256.76590123709</v>
      </c>
      <c r="AD44" s="106">
        <f>Matriz_hombres!AD44*'Poblacion Base'!AS49</f>
        <v>349478.07728416688</v>
      </c>
      <c r="AE44" s="106">
        <f>Matriz_hombres!AE44*'Poblacion Base'!AT49</f>
        <v>353064.59267969924</v>
      </c>
      <c r="AF44" s="106">
        <f>Matriz_hombres!AF44*'Poblacion Base'!AU49</f>
        <v>357670.59579378966</v>
      </c>
      <c r="AG44" s="106">
        <f>Matriz_hombres!AG44*'Poblacion Base'!AV49</f>
        <v>358211.32610110252</v>
      </c>
      <c r="AH44" s="106">
        <f>Matriz_hombres!AH44*'Poblacion Base'!AW49</f>
        <v>361896.41335597122</v>
      </c>
      <c r="AI44" s="106">
        <f>Matriz_hombres!AI44*'Poblacion Base'!AX49</f>
        <v>363500.63406858389</v>
      </c>
      <c r="AJ44" s="106">
        <f>Matriz_hombres!AJ44*'Poblacion Base'!AY49</f>
        <v>365017.21473531635</v>
      </c>
      <c r="AK44" s="106">
        <f>Matriz_hombres!AK44*'Poblacion Base'!AZ49</f>
        <v>366421.01254258153</v>
      </c>
      <c r="AL44" s="106">
        <f>Matriz_hombres!AL44*'Poblacion Base'!BA49</f>
        <v>366263.27775339375</v>
      </c>
      <c r="AM44" s="106">
        <f>Matriz_hombres!AM44*'Poblacion Base'!BB49</f>
        <v>366133.47815322917</v>
      </c>
      <c r="AN44" s="106">
        <f>Matriz_hombres!AN44*'Poblacion Base'!BC49</f>
        <v>365999.37245666457</v>
      </c>
      <c r="AO44" s="106">
        <f>Matriz_hombres!AO44*'Poblacion Base'!BD49</f>
        <v>365106.20005951077</v>
      </c>
      <c r="AP44" s="106">
        <f>Matriz_hombres!AP44*'Poblacion Base'!BE49</f>
        <v>364072.7117651797</v>
      </c>
      <c r="AQ44" s="106">
        <f>Matriz_hombres!AQ44*'Poblacion Base'!BF49</f>
        <v>360869.16512275086</v>
      </c>
      <c r="AR44" s="106">
        <f>Matriz_hombres!AR44*'Poblacion Base'!BG49</f>
        <v>357489.71942189173</v>
      </c>
      <c r="AS44" s="106">
        <f>Matriz_hombres!AS44*'Poblacion Base'!BH49</f>
        <v>353715.74738872179</v>
      </c>
      <c r="AT44" s="106">
        <f>Matriz_hombres!AT44*'Poblacion Base'!BI49</f>
        <v>344107.25253391912</v>
      </c>
      <c r="AU44" s="106">
        <f>Matriz_hombres!AU44*'Poblacion Base'!BJ49</f>
        <v>333813.74512674124</v>
      </c>
      <c r="AV44" s="106">
        <f>Matriz_hombres!AV44*'Poblacion Base'!BK49</f>
        <v>321473.54994827416</v>
      </c>
      <c r="AW44" s="106">
        <f>Matriz_hombres!AW44*'Poblacion Base'!BL49</f>
        <v>308949.51934226393</v>
      </c>
      <c r="AX44" s="106">
        <f>Matriz_hombres!AX44*'Poblacion Base'!BM49</f>
        <v>296538.33987572539</v>
      </c>
      <c r="AY44" s="106">
        <f>Matriz_hombres!AY44*'Poblacion Base'!BN49</f>
        <v>280757.75606540142</v>
      </c>
      <c r="AZ44" s="106">
        <f>Matriz_hombres!AZ44*'Poblacion Base'!BO49</f>
        <v>261155.09351533308</v>
      </c>
      <c r="BA44" s="106">
        <f>Matriz_hombres!BA44*'Poblacion Base'!BP49</f>
        <v>245705.56611315059</v>
      </c>
      <c r="BB44" s="106">
        <f>Matriz_hombres!BB44*'Poblacion Base'!BQ49</f>
        <v>230065.54203583809</v>
      </c>
      <c r="BC44" s="106">
        <f>Matriz_hombres!BC44*'Poblacion Base'!BR49</f>
        <v>214505.0182265013</v>
      </c>
      <c r="BD44" s="106">
        <f>Matriz_hombres!BD44*'Poblacion Base'!BS49</f>
        <v>196678.18091363294</v>
      </c>
      <c r="BE44" s="106">
        <f>Matriz_hombres!BE44*'Poblacion Base'!BT49</f>
        <v>177881.0959040403</v>
      </c>
      <c r="BF44" s="106">
        <f>Matriz_hombres!BF44*'Poblacion Base'!BU49</f>
        <v>161441.76623951262</v>
      </c>
      <c r="BG44" s="106">
        <f>Matriz_hombres!BG44*'Poblacion Base'!BV49</f>
        <v>143468.97653969994</v>
      </c>
      <c r="BH44" s="106">
        <f>Matriz_hombres!BH44*'Poblacion Base'!BW49</f>
        <v>125373.99836086649</v>
      </c>
      <c r="BI44" s="106">
        <f>Matriz_hombres!BI44*'Poblacion Base'!BX49</f>
        <v>110060.85572436507</v>
      </c>
      <c r="BJ44" s="106">
        <f>Matriz_hombres!BJ44*'Poblacion Base'!BY49</f>
        <v>95253.308651903892</v>
      </c>
      <c r="BK44" s="106">
        <f>Matriz_hombres!BK44*'Poblacion Base'!BZ49</f>
        <v>84000.01049225872</v>
      </c>
      <c r="BL44" s="106">
        <f>Matriz_hombres!BL44*'Poblacion Base'!CA49</f>
        <v>73128.708079746968</v>
      </c>
      <c r="BM44" s="106">
        <f>Matriz_hombres!BM44*'Poblacion Base'!CB49</f>
        <v>63436.081524913396</v>
      </c>
      <c r="BN44" s="106">
        <f>Matriz_hombres!BN44*'Poblacion Base'!CC49</f>
        <v>55683.578971113195</v>
      </c>
      <c r="BO44" s="106">
        <f>Matriz_hombres!BO44*'Poblacion Base'!CD49</f>
        <v>48545.173458421588</v>
      </c>
      <c r="BP44" s="106">
        <f>Matriz_hombres!BP44*'Poblacion Base'!CE49</f>
        <v>43168.930239375273</v>
      </c>
      <c r="BQ44" s="106">
        <f>Matriz_hombres!BQ44*'Poblacion Base'!CF49</f>
        <v>37973.093769041458</v>
      </c>
      <c r="BR44" s="106">
        <f>Matriz_hombres!BR44*'Poblacion Base'!CG49</f>
        <v>32928.560165874245</v>
      </c>
      <c r="BS44" s="106">
        <f>Matriz_hombres!BS44*'Poblacion Base'!CH49</f>
        <v>28219.47526396393</v>
      </c>
      <c r="BT44" s="106">
        <f>Matriz_hombres!BT44*'Poblacion Base'!CI49</f>
        <v>23655.477592621741</v>
      </c>
    </row>
    <row r="45" spans="1:72">
      <c r="A45" s="103">
        <v>2066</v>
      </c>
      <c r="B45" s="106">
        <f>Matriz_hombres!B45*'Poblacion Base'!Q50</f>
        <v>23305.300834622871</v>
      </c>
      <c r="C45" s="106">
        <f>Matriz_hombres!C45*'Poblacion Base'!R50</f>
        <v>50775.620153807598</v>
      </c>
      <c r="D45" s="106">
        <f>Matriz_hombres!D45*'Poblacion Base'!S50</f>
        <v>75637.044777979972</v>
      </c>
      <c r="E45" s="106">
        <f>Matriz_hombres!E45*'Poblacion Base'!T50</f>
        <v>121447.56742663425</v>
      </c>
      <c r="F45" s="106">
        <f>Matriz_hombres!F45*'Poblacion Base'!U50</f>
        <v>158665.63964579624</v>
      </c>
      <c r="G45" s="106">
        <f>Matriz_hombres!G45*'Poblacion Base'!V50</f>
        <v>189889.75700732405</v>
      </c>
      <c r="H45" s="106">
        <f>Matriz_hombres!H45*'Poblacion Base'!W50</f>
        <v>208383.03245928095</v>
      </c>
      <c r="I45" s="106">
        <f>Matriz_hombres!I45*'Poblacion Base'!X50</f>
        <v>225749.8415957898</v>
      </c>
      <c r="J45" s="106">
        <f>Matriz_hombres!J45*'Poblacion Base'!Y50</f>
        <v>234501.51757046644</v>
      </c>
      <c r="K45" s="106">
        <f>Matriz_hombres!K45*'Poblacion Base'!Z50</f>
        <v>243338.78151622994</v>
      </c>
      <c r="L45" s="106">
        <f>Matriz_hombres!L45*'Poblacion Base'!AA50</f>
        <v>252249.49403677872</v>
      </c>
      <c r="M45" s="106">
        <f>Matriz_hombres!M45*'Poblacion Base'!AB50</f>
        <v>258073.02567420906</v>
      </c>
      <c r="N45" s="106">
        <f>Matriz_hombres!N45*'Poblacion Base'!AC50</f>
        <v>264069.8522392803</v>
      </c>
      <c r="O45" s="106">
        <f>Matriz_hombres!O45*'Poblacion Base'!AD50</f>
        <v>270239.24926440889</v>
      </c>
      <c r="P45" s="106">
        <f>Matriz_hombres!P45*'Poblacion Base'!AE50</f>
        <v>275427.27337245963</v>
      </c>
      <c r="Q45" s="106">
        <f>Matriz_hombres!Q45*'Poblacion Base'!AF50</f>
        <v>280749.6110673949</v>
      </c>
      <c r="R45" s="106">
        <f>Matriz_hombres!R45*'Poblacion Base'!AG50</f>
        <v>286062.69209296565</v>
      </c>
      <c r="S45" s="106">
        <f>Matriz_hombres!S45*'Poblacion Base'!AH50</f>
        <v>291458.79000956094</v>
      </c>
      <c r="T45" s="106">
        <f>Matriz_hombres!T45*'Poblacion Base'!AI50</f>
        <v>296932.11294106278</v>
      </c>
      <c r="U45" s="106">
        <f>Matriz_hombres!U45*'Poblacion Base'!AJ50</f>
        <v>302433.42994046822</v>
      </c>
      <c r="V45" s="106">
        <f>Matriz_hombres!V45*'Poblacion Base'!AK50</f>
        <v>307928.95506375568</v>
      </c>
      <c r="W45" s="106">
        <f>Matriz_hombres!W45*'Poblacion Base'!AL50</f>
        <v>313266.09169490071</v>
      </c>
      <c r="X45" s="106">
        <f>Matriz_hombres!X45*'Poblacion Base'!AM50</f>
        <v>318529.58276280324</v>
      </c>
      <c r="Y45" s="106">
        <f>Matriz_hombres!Y45*'Poblacion Base'!AN50</f>
        <v>323618.04400213819</v>
      </c>
      <c r="Z45" s="106">
        <f>Matriz_hombres!Z45*'Poblacion Base'!AO50</f>
        <v>328634.51086437993</v>
      </c>
      <c r="AA45" s="106">
        <f>Matriz_hombres!AA45*'Poblacion Base'!AP50</f>
        <v>333420.5018365648</v>
      </c>
      <c r="AB45" s="106">
        <f>Matriz_hombres!AB45*'Poblacion Base'!AQ50</f>
        <v>338205.52847448166</v>
      </c>
      <c r="AC45" s="106">
        <f>Matriz_hombres!AC45*'Poblacion Base'!AR50</f>
        <v>342345.41548709298</v>
      </c>
      <c r="AD45" s="106">
        <f>Matriz_hombres!AD45*'Poblacion Base'!AS50</f>
        <v>345751.44412174076</v>
      </c>
      <c r="AE45" s="106">
        <f>Matriz_hombres!AE45*'Poblacion Base'!AT50</f>
        <v>348923.13952925964</v>
      </c>
      <c r="AF45" s="106">
        <f>Matriz_hombres!AF45*'Poblacion Base'!AU50</f>
        <v>352458.38895582216</v>
      </c>
      <c r="AG45" s="106">
        <f>Matriz_hombres!AG45*'Poblacion Base'!AV50</f>
        <v>356399.96413247945</v>
      </c>
      <c r="AH45" s="106">
        <f>Matriz_hombres!AH45*'Poblacion Base'!AW50</f>
        <v>356863.02953689155</v>
      </c>
      <c r="AI45" s="106">
        <f>Matriz_hombres!AI45*'Poblacion Base'!AX50</f>
        <v>360470.79156878847</v>
      </c>
      <c r="AJ45" s="106">
        <f>Matriz_hombres!AJ45*'Poblacion Base'!AY50</f>
        <v>361673.19938233291</v>
      </c>
      <c r="AK45" s="106">
        <f>Matriz_hombres!AK45*'Poblacion Base'!AZ50</f>
        <v>363091.9083682989</v>
      </c>
      <c r="AL45" s="106">
        <f>Matriz_hombres!AL45*'Poblacion Base'!BA50</f>
        <v>363550.33929825801</v>
      </c>
      <c r="AM45" s="106">
        <f>Matriz_hombres!AM45*'Poblacion Base'!BB50</f>
        <v>363224.31198489206</v>
      </c>
      <c r="AN45" s="106">
        <f>Matriz_hombres!AN45*'Poblacion Base'!BC50</f>
        <v>362913.49779965321</v>
      </c>
      <c r="AO45" s="106">
        <f>Matriz_hombres!AO45*'Poblacion Base'!BD50</f>
        <v>361441.91785000754</v>
      </c>
      <c r="AP45" s="106">
        <f>Matriz_hombres!AP45*'Poblacion Base'!BE50</f>
        <v>360343.92635679519</v>
      </c>
      <c r="AQ45" s="106">
        <f>Matriz_hombres!AQ45*'Poblacion Base'!BF50</f>
        <v>357007.34946103947</v>
      </c>
      <c r="AR45" s="106">
        <f>Matriz_hombres!AR45*'Poblacion Base'!BG50</f>
        <v>353386.52984114015</v>
      </c>
      <c r="AS45" s="106">
        <f>Matriz_hombres!AS45*'Poblacion Base'!BH50</f>
        <v>349519.64264874998</v>
      </c>
      <c r="AT45" s="106">
        <f>Matriz_hombres!AT45*'Poblacion Base'!BI50</f>
        <v>343241.75830454275</v>
      </c>
      <c r="AU45" s="106">
        <f>Matriz_hombres!AU45*'Poblacion Base'!BJ50</f>
        <v>333082.84594414796</v>
      </c>
      <c r="AV45" s="106">
        <f>Matriz_hombres!AV45*'Poblacion Base'!BK50</f>
        <v>321085.30251250608</v>
      </c>
      <c r="AW45" s="106">
        <f>Matriz_hombres!AW45*'Poblacion Base'!BL50</f>
        <v>308021.88182948402</v>
      </c>
      <c r="AX45" s="106">
        <f>Matriz_hombres!AX45*'Poblacion Base'!BM50</f>
        <v>294737.01925237512</v>
      </c>
      <c r="AY45" s="106">
        <f>Matriz_hombres!AY45*'Poblacion Base'!BN50</f>
        <v>278272.41852620937</v>
      </c>
      <c r="AZ45" s="106">
        <f>Matriz_hombres!AZ45*'Poblacion Base'!BO50</f>
        <v>261266.78845267394</v>
      </c>
      <c r="BA45" s="106">
        <f>Matriz_hombres!BA45*'Poblacion Base'!BP50</f>
        <v>245567.07180523366</v>
      </c>
      <c r="BB45" s="106">
        <f>Matriz_hombres!BB45*'Poblacion Base'!BQ50</f>
        <v>229608.05497915624</v>
      </c>
      <c r="BC45" s="106">
        <f>Matriz_hombres!BC45*'Poblacion Base'!BR50</f>
        <v>213499.4675717284</v>
      </c>
      <c r="BD45" s="106">
        <f>Matriz_hombres!BD45*'Poblacion Base'!BS50</f>
        <v>195262.49928765328</v>
      </c>
      <c r="BE45" s="106">
        <f>Matriz_hombres!BE45*'Poblacion Base'!BT50</f>
        <v>176564.58795018593</v>
      </c>
      <c r="BF45" s="106">
        <f>Matriz_hombres!BF45*'Poblacion Base'!BU50</f>
        <v>161455.55518044517</v>
      </c>
      <c r="BG45" s="106">
        <f>Matriz_hombres!BG45*'Poblacion Base'!BV50</f>
        <v>144911.39873683028</v>
      </c>
      <c r="BH45" s="106">
        <f>Matriz_hombres!BH45*'Poblacion Base'!BW50</f>
        <v>127086.23439282039</v>
      </c>
      <c r="BI45" s="106">
        <f>Matriz_hombres!BI45*'Poblacion Base'!BX50</f>
        <v>111723.87428521374</v>
      </c>
      <c r="BJ45" s="106">
        <f>Matriz_hombres!BJ45*'Poblacion Base'!BY50</f>
        <v>96858.254395408701</v>
      </c>
      <c r="BK45" s="106">
        <f>Matriz_hombres!BK45*'Poblacion Base'!BZ50</f>
        <v>85470.118921007612</v>
      </c>
      <c r="BL45" s="106">
        <f>Matriz_hombres!BL45*'Poblacion Base'!CA50</f>
        <v>74685.028119041686</v>
      </c>
      <c r="BM45" s="106">
        <f>Matriz_hombres!BM45*'Poblacion Base'!CB50</f>
        <v>64295.260655689315</v>
      </c>
      <c r="BN45" s="106">
        <f>Matriz_hombres!BN45*'Poblacion Base'!CC50</f>
        <v>56348.383612191785</v>
      </c>
      <c r="BO45" s="106">
        <f>Matriz_hombres!BO45*'Poblacion Base'!CD50</f>
        <v>48949.838984801841</v>
      </c>
      <c r="BP45" s="106">
        <f>Matriz_hombres!BP45*'Poblacion Base'!CE50</f>
        <v>43279.794070388351</v>
      </c>
      <c r="BQ45" s="106">
        <f>Matriz_hombres!BQ45*'Poblacion Base'!CF50</f>
        <v>38070.149780814027</v>
      </c>
      <c r="BR45" s="106">
        <f>Matriz_hombres!BR45*'Poblacion Base'!CG50</f>
        <v>33082.69921249726</v>
      </c>
      <c r="BS45" s="106">
        <f>Matriz_hombres!BS45*'Poblacion Base'!CH50</f>
        <v>28296.455347728606</v>
      </c>
      <c r="BT45" s="106">
        <f>Matriz_hombres!BT45*'Poblacion Base'!CI50</f>
        <v>23875.778600330414</v>
      </c>
    </row>
    <row r="46" spans="1:72">
      <c r="A46" s="103">
        <v>2067</v>
      </c>
      <c r="B46" s="106">
        <f>Matriz_hombres!B46*'Poblacion Base'!Q51</f>
        <v>22879.77534301981</v>
      </c>
      <c r="C46" s="106">
        <f>Matriz_hombres!C46*'Poblacion Base'!R51</f>
        <v>49850.816934386654</v>
      </c>
      <c r="D46" s="106">
        <f>Matriz_hombres!D46*'Poblacion Base'!S51</f>
        <v>74263.883466299943</v>
      </c>
      <c r="E46" s="106">
        <f>Matriz_hombres!E46*'Poblacion Base'!T51</f>
        <v>119350.22208659958</v>
      </c>
      <c r="F46" s="106">
        <f>Matriz_hombres!F46*'Poblacion Base'!U51</f>
        <v>155910.40370581305</v>
      </c>
      <c r="G46" s="106">
        <f>Matriz_hombres!G46*'Poblacion Base'!V51</f>
        <v>186613.80588762695</v>
      </c>
      <c r="H46" s="106">
        <f>Matriz_hombres!H46*'Poblacion Base'!W51</f>
        <v>204748.12311081236</v>
      </c>
      <c r="I46" s="106">
        <f>Matriz_hombres!I46*'Poblacion Base'!X51</f>
        <v>221760.72244134813</v>
      </c>
      <c r="J46" s="106">
        <f>Matriz_hombres!J46*'Poblacion Base'!Y51</f>
        <v>230327.27902554718</v>
      </c>
      <c r="K46" s="106">
        <f>Matriz_hombres!K46*'Poblacion Base'!Z51</f>
        <v>238959.39268613516</v>
      </c>
      <c r="L46" s="106">
        <f>Matriz_hombres!L46*'Poblacion Base'!AA51</f>
        <v>247645.34713430257</v>
      </c>
      <c r="M46" s="106">
        <f>Matriz_hombres!M46*'Poblacion Base'!AB51</f>
        <v>253327.792810816</v>
      </c>
      <c r="N46" s="106">
        <f>Matriz_hombres!N46*'Poblacion Base'!AC51</f>
        <v>259158.60160370159</v>
      </c>
      <c r="O46" s="106">
        <f>Matriz_hombres!O46*'Poblacion Base'!AD51</f>
        <v>265170.84961010376</v>
      </c>
      <c r="P46" s="106">
        <f>Matriz_hombres!P46*'Poblacion Base'!AE51</f>
        <v>270174.11804645351</v>
      </c>
      <c r="Q46" s="106">
        <f>Matriz_hombres!Q46*'Poblacion Base'!AF51</f>
        <v>275306.41944299854</v>
      </c>
      <c r="R46" s="106">
        <f>Matriz_hombres!R46*'Poblacion Base'!AG51</f>
        <v>280483.11309234501</v>
      </c>
      <c r="S46" s="106">
        <f>Matriz_hombres!S46*'Poblacion Base'!AH51</f>
        <v>285782.46347554732</v>
      </c>
      <c r="T46" s="106">
        <f>Matriz_hombres!T46*'Poblacion Base'!AI51</f>
        <v>291171.63335677003</v>
      </c>
      <c r="U46" s="106">
        <f>Matriz_hombres!U46*'Poblacion Base'!AJ51</f>
        <v>296623.58030650159</v>
      </c>
      <c r="V46" s="106">
        <f>Matriz_hombres!V46*'Poblacion Base'!AK51</f>
        <v>302113.19349733845</v>
      </c>
      <c r="W46" s="106">
        <f>Matriz_hombres!W46*'Poblacion Base'!AL51</f>
        <v>307510.57430919597</v>
      </c>
      <c r="X46" s="106">
        <f>Matriz_hombres!X46*'Poblacion Base'!AM51</f>
        <v>312861.70289091166</v>
      </c>
      <c r="Y46" s="106">
        <f>Matriz_hombres!Y46*'Poblacion Base'!AN51</f>
        <v>318097.12489704415</v>
      </c>
      <c r="Z46" s="106">
        <f>Matriz_hombres!Z46*'Poblacion Base'!AO51</f>
        <v>323279.5416267562</v>
      </c>
      <c r="AA46" s="106">
        <f>Matriz_hombres!AA46*'Poblacion Base'!AP51</f>
        <v>328260.25908337522</v>
      </c>
      <c r="AB46" s="106">
        <f>Matriz_hombres!AB46*'Poblacion Base'!AQ51</f>
        <v>333012.25535471638</v>
      </c>
      <c r="AC46" s="106">
        <f>Matriz_hombres!AC46*'Poblacion Base'!AR51</f>
        <v>337758.46121630375</v>
      </c>
      <c r="AD46" s="106">
        <f>Matriz_hombres!AD46*'Poblacion Base'!AS51</f>
        <v>341852.28091228858</v>
      </c>
      <c r="AE46" s="106">
        <f>Matriz_hombres!AE46*'Poblacion Base'!AT51</f>
        <v>345210.71856953215</v>
      </c>
      <c r="AF46" s="106">
        <f>Matriz_hombres!AF46*'Poblacion Base'!AU51</f>
        <v>348328.85422199022</v>
      </c>
      <c r="AG46" s="106">
        <f>Matriz_hombres!AG46*'Poblacion Base'!AV51</f>
        <v>351213.8170104145</v>
      </c>
      <c r="AH46" s="106">
        <f>Matriz_hombres!AH46*'Poblacion Base'!AW51</f>
        <v>355057.37406452477</v>
      </c>
      <c r="AI46" s="106">
        <f>Matriz_hombres!AI46*'Poblacion Base'!AX51</f>
        <v>355466.06504455919</v>
      </c>
      <c r="AJ46" s="106">
        <f>Matriz_hombres!AJ46*'Poblacion Base'!AY51</f>
        <v>358669.69939424924</v>
      </c>
      <c r="AK46" s="106">
        <f>Matriz_hombres!AK46*'Poblacion Base'!AZ51</f>
        <v>359770.9328876228</v>
      </c>
      <c r="AL46" s="106">
        <f>Matriz_hombres!AL46*'Poblacion Base'!BA51</f>
        <v>360217.39061783167</v>
      </c>
      <c r="AM46" s="106">
        <f>Matriz_hombres!AM46*'Poblacion Base'!BB51</f>
        <v>360508.39715361228</v>
      </c>
      <c r="AN46" s="106">
        <f>Matriz_hombres!AN46*'Poblacion Base'!BC51</f>
        <v>360015.66250036651</v>
      </c>
      <c r="AO46" s="106">
        <f>Matriz_hombres!AO46*'Poblacion Base'!BD51</f>
        <v>358410.14847291616</v>
      </c>
      <c r="AP46" s="106">
        <f>Matriz_hombres!AP46*'Poblacion Base'!BE51</f>
        <v>356743.49487319536</v>
      </c>
      <c r="AQ46" s="106">
        <f>Matriz_hombres!AQ46*'Poblacion Base'!BF51</f>
        <v>353265.15133377974</v>
      </c>
      <c r="AR46" s="106">
        <f>Matriz_hombres!AR46*'Poblacion Base'!BG51</f>
        <v>349514.78383534134</v>
      </c>
      <c r="AS46" s="106">
        <f>Matriz_hombres!AS46*'Poblacion Base'!BH51</f>
        <v>345407.36859496002</v>
      </c>
      <c r="AT46" s="106">
        <f>Matriz_hombres!AT46*'Poblacion Base'!BI51</f>
        <v>339057.68438373605</v>
      </c>
      <c r="AU46" s="106">
        <f>Matriz_hombres!AU46*'Poblacion Base'!BJ51</f>
        <v>332115.58848187473</v>
      </c>
      <c r="AV46" s="106">
        <f>Matriz_hombres!AV46*'Poblacion Base'!BK51</f>
        <v>320181.0734290969</v>
      </c>
      <c r="AW46" s="106">
        <f>Matriz_hombres!AW46*'Poblacion Base'!BL51</f>
        <v>307425.8750469776</v>
      </c>
      <c r="AX46" s="106">
        <f>Matriz_hombres!AX46*'Poblacion Base'!BM51</f>
        <v>293618.39208891022</v>
      </c>
      <c r="AY46" s="106">
        <f>Matriz_hombres!AY46*'Poblacion Base'!BN51</f>
        <v>276315.63679333578</v>
      </c>
      <c r="AZ46" s="106">
        <f>Matriz_hombres!AZ46*'Poblacion Base'!BO51</f>
        <v>258637.91357901206</v>
      </c>
      <c r="BA46" s="106">
        <f>Matriz_hombres!BA46*'Poblacion Base'!BP51</f>
        <v>245530.72724266263</v>
      </c>
      <c r="BB46" s="106">
        <f>Matriz_hombres!BB46*'Poblacion Base'!BQ51</f>
        <v>229315.06118263156</v>
      </c>
      <c r="BC46" s="106">
        <f>Matriz_hombres!BC46*'Poblacion Base'!BR51</f>
        <v>212899.10966096661</v>
      </c>
      <c r="BD46" s="106">
        <f>Matriz_hombres!BD46*'Poblacion Base'!BS51</f>
        <v>194049.30516616913</v>
      </c>
      <c r="BE46" s="106">
        <f>Matriz_hombres!BE46*'Poblacion Base'!BT51</f>
        <v>174935.94439247096</v>
      </c>
      <c r="BF46" s="106">
        <f>Matriz_hombres!BF46*'Poblacion Base'!BU51</f>
        <v>160147.38630918288</v>
      </c>
      <c r="BG46" s="106">
        <f>Matriz_hombres!BG46*'Poblacion Base'!BV51</f>
        <v>144847.08948272181</v>
      </c>
      <c r="BH46" s="106">
        <f>Matriz_hombres!BH46*'Poblacion Base'!BW51</f>
        <v>128248.83397594135</v>
      </c>
      <c r="BI46" s="106">
        <f>Matriz_hombres!BI46*'Poblacion Base'!BX51</f>
        <v>113266.67828886313</v>
      </c>
      <c r="BJ46" s="106">
        <f>Matriz_hombres!BJ46*'Poblacion Base'!BY51</f>
        <v>98351.823099119181</v>
      </c>
      <c r="BK46" s="106">
        <f>Matriz_hombres!BK46*'Poblacion Base'!BZ51</f>
        <v>86965.840558480675</v>
      </c>
      <c r="BL46" s="106">
        <f>Matriz_hombres!BL46*'Poblacion Base'!CA51</f>
        <v>76015.005951130268</v>
      </c>
      <c r="BM46" s="106">
        <f>Matriz_hombres!BM46*'Poblacion Base'!CB51</f>
        <v>65694.102584497959</v>
      </c>
      <c r="BN46" s="106">
        <f>Matriz_hombres!BN46*'Poblacion Base'!CC51</f>
        <v>57169.867307148699</v>
      </c>
      <c r="BO46" s="106">
        <f>Matriz_hombres!BO46*'Poblacion Base'!CD51</f>
        <v>49591.908985061586</v>
      </c>
      <c r="BP46" s="106">
        <f>Matriz_hombres!BP46*'Poblacion Base'!CE51</f>
        <v>43586.236598981181</v>
      </c>
      <c r="BQ46" s="106">
        <f>Matriz_hombres!BQ46*'Poblacion Base'!CF51</f>
        <v>38111.800268548126</v>
      </c>
      <c r="BR46" s="106">
        <f>Matriz_hombres!BR46*'Poblacion Base'!CG51</f>
        <v>33107.211946186457</v>
      </c>
      <c r="BS46" s="106">
        <f>Matriz_hombres!BS46*'Poblacion Base'!CH51</f>
        <v>28367.718411460432</v>
      </c>
      <c r="BT46" s="106">
        <f>Matriz_hombres!BT46*'Poblacion Base'!CI51</f>
        <v>23876.78407416942</v>
      </c>
    </row>
    <row r="47" spans="1:72">
      <c r="A47" s="103">
        <v>2068</v>
      </c>
      <c r="B47" s="106">
        <f>Matriz_hombres!B47*'Poblacion Base'!Q52</f>
        <v>22460.327290104997</v>
      </c>
      <c r="C47" s="106">
        <f>Matriz_hombres!C47*'Poblacion Base'!R52</f>
        <v>48940.137982316861</v>
      </c>
      <c r="D47" s="106">
        <f>Matriz_hombres!D47*'Poblacion Base'!S52</f>
        <v>72912.700608485771</v>
      </c>
      <c r="E47" s="106">
        <f>Matriz_hombres!E47*'Poblacion Base'!T52</f>
        <v>117261.58076444945</v>
      </c>
      <c r="F47" s="106">
        <f>Matriz_hombres!F47*'Poblacion Base'!U52</f>
        <v>153230.17970386375</v>
      </c>
      <c r="G47" s="106">
        <f>Matriz_hombres!G47*'Poblacion Base'!V52</f>
        <v>183403.23056374933</v>
      </c>
      <c r="H47" s="106">
        <f>Matriz_hombres!H47*'Poblacion Base'!W52</f>
        <v>201184.8650057647</v>
      </c>
      <c r="I47" s="106">
        <f>Matriz_hombres!I47*'Poblacion Base'!X52</f>
        <v>217868.52922590988</v>
      </c>
      <c r="J47" s="106">
        <f>Matriz_hombres!J47*'Poblacion Base'!Y52</f>
        <v>226254.93529841397</v>
      </c>
      <c r="K47" s="106">
        <f>Matriz_hombres!K47*'Poblacion Base'!Z52</f>
        <v>234699.95143940492</v>
      </c>
      <c r="L47" s="106">
        <f>Matriz_hombres!L47*'Poblacion Base'!AA52</f>
        <v>243186.33296164768</v>
      </c>
      <c r="M47" s="106">
        <f>Matriz_hombres!M47*'Poblacion Base'!AB52</f>
        <v>248733.00863714394</v>
      </c>
      <c r="N47" s="106">
        <f>Matriz_hombres!N47*'Poblacion Base'!AC52</f>
        <v>254413.26911429912</v>
      </c>
      <c r="O47" s="106">
        <f>Matriz_hombres!O47*'Poblacion Base'!AD52</f>
        <v>260262.13642511217</v>
      </c>
      <c r="P47" s="106">
        <f>Matriz_hombres!P47*'Poblacion Base'!AE52</f>
        <v>265068.26496763248</v>
      </c>
      <c r="Q47" s="106">
        <f>Matriz_hombres!Q47*'Poblacion Base'!AF52</f>
        <v>270019.75957373664</v>
      </c>
      <c r="R47" s="106">
        <f>Matriz_hombres!R47*'Poblacion Base'!AG52</f>
        <v>275050.25938887004</v>
      </c>
      <c r="S47" s="106">
        <f>Matriz_hombres!S47*'Poblacion Base'!AH52</f>
        <v>280218.93851125735</v>
      </c>
      <c r="T47" s="106">
        <f>Matriz_hombres!T47*'Poblacion Base'!AI52</f>
        <v>285502.60600821266</v>
      </c>
      <c r="U47" s="106">
        <f>Matriz_hombres!U47*'Poblacion Base'!AJ52</f>
        <v>290876.13836932613</v>
      </c>
      <c r="V47" s="106">
        <f>Matriz_hombres!V47*'Poblacion Base'!AK52</f>
        <v>296315.3783730499</v>
      </c>
      <c r="W47" s="106">
        <f>Matriz_hombres!W47*'Poblacion Base'!AL52</f>
        <v>301735.02247032436</v>
      </c>
      <c r="X47" s="106">
        <f>Matriz_hombres!X47*'Poblacion Base'!AM52</f>
        <v>307127.8230828396</v>
      </c>
      <c r="Y47" s="106">
        <f>Matriz_hombres!Y47*'Poblacion Base'!AN52</f>
        <v>312482.03361289517</v>
      </c>
      <c r="Z47" s="106">
        <f>Matriz_hombres!Z47*'Poblacion Base'!AO52</f>
        <v>317773.65758766566</v>
      </c>
      <c r="AA47" s="106">
        <f>Matriz_hombres!AA47*'Poblacion Base'!AP52</f>
        <v>322915.58239906881</v>
      </c>
      <c r="AB47" s="106">
        <f>Matriz_hombres!AB47*'Poblacion Base'!AQ52</f>
        <v>327867.24440283736</v>
      </c>
      <c r="AC47" s="106">
        <f>Matriz_hombres!AC47*'Poblacion Base'!AR52</f>
        <v>332579.38774521829</v>
      </c>
      <c r="AD47" s="106">
        <f>Matriz_hombres!AD47*'Poblacion Base'!AS52</f>
        <v>337275.11246968148</v>
      </c>
      <c r="AE47" s="106">
        <f>Matriz_hombres!AE47*'Poblacion Base'!AT52</f>
        <v>341323.75048797636</v>
      </c>
      <c r="AF47" s="106">
        <f>Matriz_hombres!AF47*'Poblacion Base'!AU52</f>
        <v>344625.82429154275</v>
      </c>
      <c r="AG47" s="106">
        <f>Matriz_hombres!AG47*'Poblacion Base'!AV52</f>
        <v>347109.36046440492</v>
      </c>
      <c r="AH47" s="106">
        <f>Matriz_hombres!AH47*'Poblacion Base'!AW52</f>
        <v>349904.26143976039</v>
      </c>
      <c r="AI47" s="106">
        <f>Matriz_hombres!AI47*'Poblacion Base'!AX52</f>
        <v>353674.56874209922</v>
      </c>
      <c r="AJ47" s="106">
        <f>Matriz_hombres!AJ47*'Poblacion Base'!AY52</f>
        <v>353688.1731944044</v>
      </c>
      <c r="AK47" s="106">
        <f>Matriz_hombres!AK47*'Poblacion Base'!AZ52</f>
        <v>356788.88644123462</v>
      </c>
      <c r="AL47" s="106">
        <f>Matriz_hombres!AL47*'Poblacion Base'!BA52</f>
        <v>356897.17202814535</v>
      </c>
      <c r="AM47" s="106">
        <f>Matriz_hombres!AM47*'Poblacion Base'!BB52</f>
        <v>357190.33561585343</v>
      </c>
      <c r="AN47" s="106">
        <f>Matriz_hombres!AN47*'Poblacion Base'!BC52</f>
        <v>357293.01309642056</v>
      </c>
      <c r="AO47" s="106">
        <f>Matriz_hombres!AO47*'Poblacion Base'!BD52</f>
        <v>355565.82603894448</v>
      </c>
      <c r="AP47" s="106">
        <f>Matriz_hombres!AP47*'Poblacion Base'!BE52</f>
        <v>353764.90243972157</v>
      </c>
      <c r="AQ47" s="106">
        <f>Matriz_hombres!AQ47*'Poblacion Base'!BF52</f>
        <v>349650.88698965666</v>
      </c>
      <c r="AR47" s="106">
        <f>Matriz_hombres!AR47*'Poblacion Base'!BG52</f>
        <v>345755.17134453898</v>
      </c>
      <c r="AS47" s="106">
        <f>Matriz_hombres!AS47*'Poblacion Base'!BH52</f>
        <v>341520.87744333275</v>
      </c>
      <c r="AT47" s="106">
        <f>Matriz_hombres!AT47*'Poblacion Base'!BI52</f>
        <v>334961.6359267736</v>
      </c>
      <c r="AU47" s="106">
        <f>Matriz_hombres!AU47*'Poblacion Base'!BJ52</f>
        <v>327942.11930108705</v>
      </c>
      <c r="AV47" s="106">
        <f>Matriz_hombres!AV47*'Poblacion Base'!BK52</f>
        <v>319052.20885296632</v>
      </c>
      <c r="AW47" s="106">
        <f>Matriz_hombres!AW47*'Poblacion Base'!BL52</f>
        <v>306357.89317783026</v>
      </c>
      <c r="AX47" s="106">
        <f>Matriz_hombres!AX47*'Poblacion Base'!BM52</f>
        <v>292793.29033674864</v>
      </c>
      <c r="AY47" s="106">
        <f>Matriz_hombres!AY47*'Poblacion Base'!BN52</f>
        <v>274997.31303379539</v>
      </c>
      <c r="AZ47" s="106">
        <f>Matriz_hombres!AZ47*'Poblacion Base'!BO52</f>
        <v>256500.56937326776</v>
      </c>
      <c r="BA47" s="106">
        <f>Matriz_hombres!BA47*'Poblacion Base'!BP52</f>
        <v>242916.65055057657</v>
      </c>
      <c r="BB47" s="106">
        <f>Matriz_hombres!BB47*'Poblacion Base'!BQ52</f>
        <v>229117.90453998288</v>
      </c>
      <c r="BC47" s="106">
        <f>Matriz_hombres!BC47*'Poblacion Base'!BR52</f>
        <v>212448.2308552847</v>
      </c>
      <c r="BD47" s="106">
        <f>Matriz_hombres!BD47*'Poblacion Base'!BS52</f>
        <v>193149.78824504383</v>
      </c>
      <c r="BE47" s="106">
        <f>Matriz_hombres!BE47*'Poblacion Base'!BT52</f>
        <v>173443.22186217975</v>
      </c>
      <c r="BF47" s="106">
        <f>Matriz_hombres!BF47*'Poblacion Base'!BU52</f>
        <v>158591.76007858812</v>
      </c>
      <c r="BG47" s="106">
        <f>Matriz_hombres!BG47*'Poblacion Base'!BV52</f>
        <v>143551.74278102932</v>
      </c>
      <c r="BH47" s="106">
        <f>Matriz_hombres!BH47*'Poblacion Base'!BW52</f>
        <v>128071.6846272601</v>
      </c>
      <c r="BI47" s="106">
        <f>Matriz_hombres!BI47*'Poblacion Base'!BX52</f>
        <v>114317.87815031875</v>
      </c>
      <c r="BJ47" s="106">
        <f>Matriz_hombres!BJ47*'Poblacion Base'!BY52</f>
        <v>99740.678166429527</v>
      </c>
      <c r="BK47" s="106">
        <f>Matriz_hombres!BK47*'Poblacion Base'!BZ52</f>
        <v>88324.366353257938</v>
      </c>
      <c r="BL47" s="106">
        <f>Matriz_hombres!BL47*'Poblacion Base'!CA52</f>
        <v>77371.498310058261</v>
      </c>
      <c r="BM47" s="106">
        <f>Matriz_hombres!BM47*'Poblacion Base'!CB52</f>
        <v>66929.587534195787</v>
      </c>
      <c r="BN47" s="106">
        <f>Matriz_hombres!BN47*'Poblacion Base'!CC52</f>
        <v>58435.947372199691</v>
      </c>
      <c r="BO47" s="106">
        <f>Matriz_hombres!BO47*'Poblacion Base'!CD52</f>
        <v>50341.942854132561</v>
      </c>
      <c r="BP47" s="106">
        <f>Matriz_hombres!BP47*'Poblacion Base'!CE52</f>
        <v>44101.427217328426</v>
      </c>
      <c r="BQ47" s="106">
        <f>Matriz_hombres!BQ47*'Poblacion Base'!CF52</f>
        <v>38322.616173656708</v>
      </c>
      <c r="BR47" s="106">
        <f>Matriz_hombres!BR47*'Poblacion Base'!CG52</f>
        <v>33081.099371775032</v>
      </c>
      <c r="BS47" s="106">
        <f>Matriz_hombres!BS47*'Poblacion Base'!CH52</f>
        <v>28324.11266693829</v>
      </c>
      <c r="BT47" s="106">
        <f>Matriz_hombres!BT47*'Poblacion Base'!CI52</f>
        <v>23869.090404296287</v>
      </c>
    </row>
    <row r="48" spans="1:72">
      <c r="A48" s="103">
        <v>2069</v>
      </c>
      <c r="B48" s="106">
        <f>Matriz_hombres!B48*'Poblacion Base'!Q53</f>
        <v>22047.166242729749</v>
      </c>
      <c r="C48" s="106">
        <f>Matriz_hombres!C48*'Poblacion Base'!R53</f>
        <v>48044.704271197523</v>
      </c>
      <c r="D48" s="106">
        <f>Matriz_hombres!D48*'Poblacion Base'!S53</f>
        <v>71581.856021413172</v>
      </c>
      <c r="E48" s="106">
        <f>Matriz_hombres!E48*'Poblacion Base'!T53</f>
        <v>115205.8289086298</v>
      </c>
      <c r="F48" s="106">
        <f>Matriz_hombres!F48*'Poblacion Base'!U53</f>
        <v>150593.76531405552</v>
      </c>
      <c r="G48" s="106">
        <f>Matriz_hombres!G48*'Poblacion Base'!V53</f>
        <v>180249.6281848248</v>
      </c>
      <c r="H48" s="106">
        <f>Matriz_hombres!H48*'Poblacion Base'!W53</f>
        <v>197693.44591788028</v>
      </c>
      <c r="I48" s="106">
        <f>Matriz_hombres!I48*'Poblacion Base'!X53</f>
        <v>214056.39738363301</v>
      </c>
      <c r="J48" s="106">
        <f>Matriz_hombres!J48*'Poblacion Base'!Y53</f>
        <v>222280.10311495487</v>
      </c>
      <c r="K48" s="106">
        <f>Matriz_hombres!K48*'Poblacion Base'!Z53</f>
        <v>230544.78656460971</v>
      </c>
      <c r="L48" s="106">
        <f>Matriz_hombres!L48*'Poblacion Base'!AA53</f>
        <v>238850.80572846468</v>
      </c>
      <c r="M48" s="106">
        <f>Matriz_hombres!M48*'Poblacion Base'!AB53</f>
        <v>244268.6020267432</v>
      </c>
      <c r="N48" s="106">
        <f>Matriz_hombres!N48*'Poblacion Base'!AC53</f>
        <v>249825.86107777286</v>
      </c>
      <c r="O48" s="106">
        <f>Matriz_hombres!O48*'Poblacion Base'!AD53</f>
        <v>255522.21190609661</v>
      </c>
      <c r="P48" s="106">
        <f>Matriz_hombres!P48*'Poblacion Base'!AE53</f>
        <v>260140.97319057747</v>
      </c>
      <c r="Q48" s="106">
        <f>Matriz_hombres!Q48*'Poblacion Base'!AF53</f>
        <v>264898.58799174341</v>
      </c>
      <c r="R48" s="106">
        <f>Matriz_hombres!R48*'Poblacion Base'!AG53</f>
        <v>269773.07314387505</v>
      </c>
      <c r="S48" s="106">
        <f>Matriz_hombres!S48*'Poblacion Base'!AH53</f>
        <v>274792.57471267064</v>
      </c>
      <c r="T48" s="106">
        <f>Matriz_hombres!T48*'Poblacion Base'!AI53</f>
        <v>279950.32526535256</v>
      </c>
      <c r="U48" s="106">
        <f>Matriz_hombres!U48*'Poblacion Base'!AJ53</f>
        <v>285217.321518588</v>
      </c>
      <c r="V48" s="106">
        <f>Matriz_hombres!V48*'Poblacion Base'!AK53</f>
        <v>290577.12827848841</v>
      </c>
      <c r="W48" s="106">
        <f>Matriz_hombres!W48*'Poblacion Base'!AL53</f>
        <v>295968.01938908949</v>
      </c>
      <c r="X48" s="106">
        <f>Matriz_hombres!X48*'Poblacion Base'!AM53</f>
        <v>301397.16568607063</v>
      </c>
      <c r="Y48" s="106">
        <f>Matriz_hombres!Y48*'Poblacion Base'!AN53</f>
        <v>306789.99828932877</v>
      </c>
      <c r="Z48" s="106">
        <f>Matriz_hombres!Z48*'Poblacion Base'!AO53</f>
        <v>312165.85236740764</v>
      </c>
      <c r="AA48" s="106">
        <f>Matriz_hombres!AA48*'Poblacion Base'!AP53</f>
        <v>317421.85640850669</v>
      </c>
      <c r="AB48" s="106">
        <f>Matriz_hombres!AB48*'Poblacion Base'!AQ53</f>
        <v>322535.78016383125</v>
      </c>
      <c r="AC48" s="106">
        <f>Matriz_hombres!AC48*'Poblacion Base'!AR53</f>
        <v>327443.83248466626</v>
      </c>
      <c r="AD48" s="106">
        <f>Matriz_hombres!AD48*'Poblacion Base'!AS53</f>
        <v>332108.31860131648</v>
      </c>
      <c r="AE48" s="106">
        <f>Matriz_hombres!AE48*'Poblacion Base'!AT53</f>
        <v>336767.00552262901</v>
      </c>
      <c r="AF48" s="106">
        <f>Matriz_hombres!AF48*'Poblacion Base'!AU53</f>
        <v>340749.11965453927</v>
      </c>
      <c r="AG48" s="106">
        <f>Matriz_hombres!AG48*'Poblacion Base'!AV53</f>
        <v>343423.3127437433</v>
      </c>
      <c r="AH48" s="106">
        <f>Matriz_hombres!AH48*'Poblacion Base'!AW53</f>
        <v>345823.14040760096</v>
      </c>
      <c r="AI48" s="106">
        <f>Matriz_hombres!AI48*'Poblacion Base'!AX53</f>
        <v>348548.32304410957</v>
      </c>
      <c r="AJ48" s="106">
        <f>Matriz_hombres!AJ48*'Poblacion Base'!AY53</f>
        <v>351913.09853450989</v>
      </c>
      <c r="AK48" s="106">
        <f>Matriz_hombres!AK48*'Poblacion Base'!AZ53</f>
        <v>351841.96662028058</v>
      </c>
      <c r="AL48" s="106">
        <f>Matriz_hombres!AL48*'Poblacion Base'!BA53</f>
        <v>353924.45571030694</v>
      </c>
      <c r="AM48" s="106">
        <f>Matriz_hombres!AM48*'Poblacion Base'!BB53</f>
        <v>353870.05312005873</v>
      </c>
      <c r="AN48" s="106">
        <f>Matriz_hombres!AN48*'Poblacion Base'!BC53</f>
        <v>353983.06543935632</v>
      </c>
      <c r="AO48" s="106">
        <f>Matriz_hombres!AO48*'Poblacion Base'!BD53</f>
        <v>352884.99940737785</v>
      </c>
      <c r="AP48" s="106">
        <f>Matriz_hombres!AP48*'Poblacion Base'!BE53</f>
        <v>350969.41918254783</v>
      </c>
      <c r="AQ48" s="106">
        <f>Matriz_hombres!AQ48*'Poblacion Base'!BF53</f>
        <v>346645.14859030413</v>
      </c>
      <c r="AR48" s="106">
        <f>Matriz_hombres!AR48*'Poblacion Base'!BG53</f>
        <v>342129.22200361249</v>
      </c>
      <c r="AS48" s="106">
        <f>Matriz_hombres!AS48*'Poblacion Base'!BH53</f>
        <v>337749.71250493702</v>
      </c>
      <c r="AT48" s="106">
        <f>Matriz_hombres!AT48*'Poblacion Base'!BI53</f>
        <v>331082.61269243894</v>
      </c>
      <c r="AU48" s="106">
        <f>Matriz_hombres!AU48*'Poblacion Base'!BJ53</f>
        <v>323848.79689813452</v>
      </c>
      <c r="AV48" s="106">
        <f>Matriz_hombres!AV48*'Poblacion Base'!BK53</f>
        <v>314875.40495548351</v>
      </c>
      <c r="AW48" s="106">
        <f>Matriz_hombres!AW48*'Poblacion Base'!BL53</f>
        <v>305046.00218537997</v>
      </c>
      <c r="AX48" s="106">
        <f>Matriz_hombres!AX48*'Poblacion Base'!BM53</f>
        <v>291514.42092301731</v>
      </c>
      <c r="AY48" s="106">
        <f>Matriz_hombres!AY48*'Poblacion Base'!BN53</f>
        <v>273954.75338198402</v>
      </c>
      <c r="AZ48" s="106">
        <f>Matriz_hombres!AZ48*'Poblacion Base'!BO53</f>
        <v>254950.48671992848</v>
      </c>
      <c r="BA48" s="106">
        <f>Matriz_hombres!BA48*'Poblacion Base'!BP53</f>
        <v>240764.90820282008</v>
      </c>
      <c r="BB48" s="106">
        <f>Matriz_hombres!BB48*'Poblacion Base'!BQ53</f>
        <v>226519.45007648785</v>
      </c>
      <c r="BC48" s="106">
        <f>Matriz_hombres!BC48*'Poblacion Base'!BR53</f>
        <v>212080.68977896651</v>
      </c>
      <c r="BD48" s="106">
        <f>Matriz_hombres!BD48*'Poblacion Base'!BS53</f>
        <v>192419.46744263425</v>
      </c>
      <c r="BE48" s="106">
        <f>Matriz_hombres!BE48*'Poblacion Base'!BT53</f>
        <v>172257.68349796379</v>
      </c>
      <c r="BF48" s="106">
        <f>Matriz_hombres!BF48*'Poblacion Base'!BU53</f>
        <v>157108.83291636186</v>
      </c>
      <c r="BG48" s="106">
        <f>Matriz_hombres!BG48*'Poblacion Base'!BV53</f>
        <v>142033.06076220117</v>
      </c>
      <c r="BH48" s="106">
        <f>Matriz_hombres!BH48*'Poblacion Base'!BW53</f>
        <v>126834.90250774178</v>
      </c>
      <c r="BI48" s="106">
        <f>Matriz_hombres!BI48*'Poblacion Base'!BX53</f>
        <v>114175.12331085508</v>
      </c>
      <c r="BJ48" s="106">
        <f>Matriz_hombres!BJ48*'Poblacion Base'!BY53</f>
        <v>100699.99706739327</v>
      </c>
      <c r="BK48" s="106">
        <f>Matriz_hombres!BK48*'Poblacion Base'!BZ53</f>
        <v>89585.785111453675</v>
      </c>
      <c r="BL48" s="106">
        <f>Matriz_hombres!BL48*'Poblacion Base'!CA53</f>
        <v>78643.135740623969</v>
      </c>
      <c r="BM48" s="106">
        <f>Matriz_hombres!BM48*'Poblacion Base'!CB53</f>
        <v>68160.543850320944</v>
      </c>
      <c r="BN48" s="106">
        <f>Matriz_hombres!BN48*'Poblacion Base'!CC53</f>
        <v>59596.288970880902</v>
      </c>
      <c r="BO48" s="106">
        <f>Matriz_hombres!BO48*'Poblacion Base'!CD53</f>
        <v>51516.410529831563</v>
      </c>
      <c r="BP48" s="106">
        <f>Matriz_hombres!BP48*'Poblacion Base'!CE53</f>
        <v>44708.820624732878</v>
      </c>
      <c r="BQ48" s="106">
        <f>Matriz_hombres!BQ48*'Poblacion Base'!CF53</f>
        <v>38711.315994634264</v>
      </c>
      <c r="BR48" s="106">
        <f>Matriz_hombres!BR48*'Poblacion Base'!CG53</f>
        <v>33199.83209383989</v>
      </c>
      <c r="BS48" s="106">
        <f>Matriz_hombres!BS48*'Poblacion Base'!CH53</f>
        <v>28233.305123492319</v>
      </c>
      <c r="BT48" s="106">
        <f>Matriz_hombres!BT48*'Poblacion Base'!CI53</f>
        <v>23761.464702053374</v>
      </c>
    </row>
    <row r="49" spans="1:72">
      <c r="A49" s="103">
        <v>2070</v>
      </c>
      <c r="B49" s="106">
        <f>Matriz_hombres!B49*'Poblacion Base'!Q54</f>
        <v>21640.187417468413</v>
      </c>
      <c r="C49" s="106">
        <f>Matriz_hombres!C49*'Poblacion Base'!R54</f>
        <v>47161.82546439032</v>
      </c>
      <c r="D49" s="106">
        <f>Matriz_hombres!D49*'Poblacion Base'!S54</f>
        <v>70273.317924831324</v>
      </c>
      <c r="E49" s="106">
        <f>Matriz_hombres!E49*'Poblacion Base'!T54</f>
        <v>113205.71935031467</v>
      </c>
      <c r="F49" s="106">
        <f>Matriz_hombres!F49*'Poblacion Base'!U54</f>
        <v>147976.84655595288</v>
      </c>
      <c r="G49" s="106">
        <f>Matriz_hombres!G49*'Poblacion Base'!V54</f>
        <v>177146.13154802454</v>
      </c>
      <c r="H49" s="106">
        <f>Matriz_hombres!H49*'Poblacion Base'!W54</f>
        <v>194263.91510796096</v>
      </c>
      <c r="I49" s="106">
        <f>Matriz_hombres!I49*'Poblacion Base'!X54</f>
        <v>210320.90284934739</v>
      </c>
      <c r="J49" s="106">
        <f>Matriz_hombres!J49*'Poblacion Base'!Y54</f>
        <v>218389.21309805842</v>
      </c>
      <c r="K49" s="106">
        <f>Matriz_hombres!K49*'Poblacion Base'!Z54</f>
        <v>226490.34979552063</v>
      </c>
      <c r="L49" s="106">
        <f>Matriz_hombres!L49*'Poblacion Base'!AA54</f>
        <v>234622.78720467311</v>
      </c>
      <c r="M49" s="106">
        <f>Matriz_hombres!M49*'Poblacion Base'!AB54</f>
        <v>239939.49959603848</v>
      </c>
      <c r="N49" s="106">
        <f>Matriz_hombres!N49*'Poblacion Base'!AC54</f>
        <v>245367.95133243711</v>
      </c>
      <c r="O49" s="106">
        <f>Matriz_hombres!O49*'Poblacion Base'!AD54</f>
        <v>250934.08705748199</v>
      </c>
      <c r="P49" s="106">
        <f>Matriz_hombres!P49*'Poblacion Base'!AE54</f>
        <v>255370.92153243127</v>
      </c>
      <c r="Q49" s="106">
        <f>Matriz_hombres!Q49*'Poblacion Base'!AF54</f>
        <v>259937.36922291212</v>
      </c>
      <c r="R49" s="106">
        <f>Matriz_hombres!R49*'Poblacion Base'!AG54</f>
        <v>264659.54622459132</v>
      </c>
      <c r="S49" s="106">
        <f>Matriz_hombres!S49*'Poblacion Base'!AH54</f>
        <v>269523.91085823422</v>
      </c>
      <c r="T49" s="106">
        <f>Matriz_hombres!T49*'Poblacion Base'!AI54</f>
        <v>274532.39764944575</v>
      </c>
      <c r="U49" s="106">
        <f>Matriz_hombres!U49*'Poblacion Base'!AJ54</f>
        <v>279674.36670739879</v>
      </c>
      <c r="V49" s="106">
        <f>Matriz_hombres!V49*'Poblacion Base'!AK54</f>
        <v>284928.53825043881</v>
      </c>
      <c r="W49" s="106">
        <f>Matriz_hombres!W49*'Poblacion Base'!AL54</f>
        <v>290270.73070850398</v>
      </c>
      <c r="X49" s="106">
        <f>Matriz_hombres!X49*'Poblacion Base'!AM54</f>
        <v>295669.99167191511</v>
      </c>
      <c r="Y49" s="106">
        <f>Matriz_hombres!Y49*'Poblacion Base'!AN54</f>
        <v>301085.6961029683</v>
      </c>
      <c r="Z49" s="106">
        <f>Matriz_hombres!Z49*'Poblacion Base'!AO54</f>
        <v>306487.8588547869</v>
      </c>
      <c r="AA49" s="106">
        <f>Matriz_hombres!AA49*'Poblacion Base'!AP54</f>
        <v>311824.24773603724</v>
      </c>
      <c r="AB49" s="106">
        <f>Matriz_hombres!AB49*'Poblacion Base'!AQ54</f>
        <v>317053.2704462129</v>
      </c>
      <c r="AC49" s="106">
        <f>Matriz_hombres!AC49*'Poblacion Base'!AR54</f>
        <v>322119.79300557292</v>
      </c>
      <c r="AD49" s="106">
        <f>Matriz_hombres!AD49*'Poblacion Base'!AS54</f>
        <v>326990.92847883311</v>
      </c>
      <c r="AE49" s="106">
        <f>Matriz_hombres!AE49*'Poblacion Base'!AT54</f>
        <v>331607.67383504263</v>
      </c>
      <c r="AF49" s="106">
        <f>Matriz_hombres!AF49*'Poblacion Base'!AU54</f>
        <v>336207.00846080761</v>
      </c>
      <c r="AG49" s="106">
        <f>Matriz_hombres!AG49*'Poblacion Base'!AV54</f>
        <v>339569.54400584818</v>
      </c>
      <c r="AH49" s="106">
        <f>Matriz_hombres!AH49*'Poblacion Base'!AW54</f>
        <v>342156.17661797471</v>
      </c>
      <c r="AI49" s="106">
        <f>Matriz_hombres!AI49*'Poblacion Base'!AX54</f>
        <v>344493.09294252942</v>
      </c>
      <c r="AJ49" s="106">
        <f>Matriz_hombres!AJ49*'Poblacion Base'!AY54</f>
        <v>346828.46538541064</v>
      </c>
      <c r="AK49" s="106">
        <f>Matriz_hombres!AK49*'Poblacion Base'!AZ54</f>
        <v>350081.31370372878</v>
      </c>
      <c r="AL49" s="106">
        <f>Matriz_hombres!AL49*'Poblacion Base'!BA54</f>
        <v>348987.88357257156</v>
      </c>
      <c r="AM49" s="106">
        <f>Matriz_hombres!AM49*'Poblacion Base'!BB54</f>
        <v>350891.94964578969</v>
      </c>
      <c r="AN49" s="106">
        <f>Matriz_hombres!AN49*'Poblacion Base'!BC54</f>
        <v>350680.35279993963</v>
      </c>
      <c r="AO49" s="106">
        <f>Matriz_hombres!AO49*'Poblacion Base'!BD54</f>
        <v>349623.22099605278</v>
      </c>
      <c r="AP49" s="106">
        <f>Matriz_hombres!AP49*'Poblacion Base'!BE54</f>
        <v>348345.33183751552</v>
      </c>
      <c r="AQ49" s="106">
        <f>Matriz_hombres!AQ49*'Poblacion Base'!BF54</f>
        <v>343821.68320792378</v>
      </c>
      <c r="AR49" s="106">
        <f>Matriz_hombres!AR49*'Poblacion Base'!BG54</f>
        <v>339090.85228126758</v>
      </c>
      <c r="AS49" s="106">
        <f>Matriz_hombres!AS49*'Poblacion Base'!BH54</f>
        <v>334108.7499960913</v>
      </c>
      <c r="AT49" s="106">
        <f>Matriz_hombres!AT49*'Poblacion Base'!BI54</f>
        <v>327312.60825868859</v>
      </c>
      <c r="AU49" s="106">
        <f>Matriz_hombres!AU49*'Poblacion Base'!BJ54</f>
        <v>319976.25113293761</v>
      </c>
      <c r="AV49" s="106">
        <f>Matriz_hombres!AV49*'Poblacion Base'!BK54</f>
        <v>310746.19648137444</v>
      </c>
      <c r="AW49" s="106">
        <f>Matriz_hombres!AW49*'Poblacion Base'!BL54</f>
        <v>300827.08379298588</v>
      </c>
      <c r="AX49" s="106">
        <f>Matriz_hombres!AX49*'Poblacion Base'!BM54</f>
        <v>290027.84203664627</v>
      </c>
      <c r="AY49" s="106">
        <f>Matriz_hombres!AY49*'Poblacion Base'!BN54</f>
        <v>272484.14382154</v>
      </c>
      <c r="AZ49" s="106">
        <f>Matriz_hombres!AZ49*'Poblacion Base'!BO54</f>
        <v>253656.53420628959</v>
      </c>
      <c r="BA49" s="106">
        <f>Matriz_hombres!BA49*'Poblacion Base'!BP54</f>
        <v>239167.47544010673</v>
      </c>
      <c r="BB49" s="106">
        <f>Matriz_hombres!BB49*'Poblacion Base'!BQ54</f>
        <v>224345.62750469163</v>
      </c>
      <c r="BC49" s="106">
        <f>Matriz_hombres!BC49*'Poblacion Base'!BR54</f>
        <v>209494.19643737774</v>
      </c>
      <c r="BD49" s="106">
        <f>Matriz_hombres!BD49*'Poblacion Base'!BS54</f>
        <v>191717.53121226872</v>
      </c>
      <c r="BE49" s="106">
        <f>Matriz_hombres!BE49*'Poblacion Base'!BT54</f>
        <v>171179.39909714041</v>
      </c>
      <c r="BF49" s="106">
        <f>Matriz_hombres!BF49*'Poblacion Base'!BU54</f>
        <v>155898.18088480996</v>
      </c>
      <c r="BG49" s="106">
        <f>Matriz_hombres!BG49*'Poblacion Base'!BV54</f>
        <v>140609.55125244672</v>
      </c>
      <c r="BH49" s="106">
        <f>Matriz_hombres!BH49*'Poblacion Base'!BW54</f>
        <v>125360.77429165241</v>
      </c>
      <c r="BI49" s="106">
        <f>Matriz_hombres!BI49*'Poblacion Base'!BX54</f>
        <v>113088.89097262856</v>
      </c>
      <c r="BJ49" s="106">
        <f>Matriz_hombres!BJ49*'Poblacion Base'!BY54</f>
        <v>100604.89640624145</v>
      </c>
      <c r="BK49" s="106">
        <f>Matriz_hombres!BK49*'Poblacion Base'!BZ54</f>
        <v>90507.010158016827</v>
      </c>
      <c r="BL49" s="106">
        <f>Matriz_hombres!BL49*'Poblacion Base'!CA54</f>
        <v>79790.338741940053</v>
      </c>
      <c r="BM49" s="106">
        <f>Matriz_hombres!BM49*'Poblacion Base'!CB54</f>
        <v>69314.025736212818</v>
      </c>
      <c r="BN49" s="106">
        <f>Matriz_hombres!BN49*'Poblacion Base'!CC54</f>
        <v>60713.646829899641</v>
      </c>
      <c r="BO49" s="106">
        <f>Matriz_hombres!BO49*'Poblacion Base'!CD54</f>
        <v>52568.838097102307</v>
      </c>
      <c r="BP49" s="106">
        <f>Matriz_hombres!BP49*'Poblacion Base'!CE54</f>
        <v>45686.637627967575</v>
      </c>
      <c r="BQ49" s="106">
        <f>Matriz_hombres!BQ49*'Poblacion Base'!CF54</f>
        <v>39178.715079514448</v>
      </c>
      <c r="BR49" s="106">
        <f>Matriz_hombres!BR49*'Poblacion Base'!CG54</f>
        <v>33467.859666277611</v>
      </c>
      <c r="BS49" s="106">
        <f>Matriz_hombres!BS49*'Poblacion Base'!CH54</f>
        <v>28262.106420651737</v>
      </c>
      <c r="BT49" s="106">
        <f>Matriz_hombres!BT49*'Poblacion Base'!CI54</f>
        <v>23611.170243401131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8C23-0A94-4D68-917F-D87AB37F48B9}">
  <dimension ref="A1:BT49"/>
  <sheetViews>
    <sheetView topLeftCell="BD1" workbookViewId="0">
      <selection activeCell="B2" sqref="B2:BT49"/>
    </sheetView>
  </sheetViews>
  <sheetFormatPr baseColWidth="10" defaultRowHeight="14.4"/>
  <sheetData>
    <row r="1" spans="1:72">
      <c r="A1" s="103" t="s">
        <v>348</v>
      </c>
      <c r="B1" s="105">
        <v>15</v>
      </c>
      <c r="C1" s="105">
        <v>16</v>
      </c>
      <c r="D1" s="105">
        <v>17</v>
      </c>
      <c r="E1" s="105">
        <v>18</v>
      </c>
      <c r="F1" s="105">
        <v>19</v>
      </c>
      <c r="G1" s="105">
        <v>20</v>
      </c>
      <c r="H1" s="105">
        <v>21</v>
      </c>
      <c r="I1" s="105">
        <v>22</v>
      </c>
      <c r="J1" s="105">
        <v>23</v>
      </c>
      <c r="K1" s="105">
        <v>24</v>
      </c>
      <c r="L1" s="105">
        <v>25</v>
      </c>
      <c r="M1" s="105">
        <v>26</v>
      </c>
      <c r="N1" s="105">
        <v>27</v>
      </c>
      <c r="O1" s="105">
        <v>28</v>
      </c>
      <c r="P1" s="105">
        <v>29</v>
      </c>
      <c r="Q1" s="105">
        <v>30</v>
      </c>
      <c r="R1" s="105">
        <v>31</v>
      </c>
      <c r="S1" s="105">
        <v>32</v>
      </c>
      <c r="T1" s="105">
        <v>33</v>
      </c>
      <c r="U1" s="105">
        <v>34</v>
      </c>
      <c r="V1" s="105">
        <v>35</v>
      </c>
      <c r="W1" s="105">
        <v>36</v>
      </c>
      <c r="X1" s="105">
        <v>37</v>
      </c>
      <c r="Y1" s="105">
        <v>38</v>
      </c>
      <c r="Z1" s="105">
        <v>39</v>
      </c>
      <c r="AA1" s="105">
        <v>40</v>
      </c>
      <c r="AB1" s="105">
        <v>41</v>
      </c>
      <c r="AC1" s="105">
        <v>42</v>
      </c>
      <c r="AD1" s="105">
        <v>43</v>
      </c>
      <c r="AE1" s="105">
        <v>44</v>
      </c>
      <c r="AF1" s="105">
        <v>45</v>
      </c>
      <c r="AG1" s="105">
        <v>46</v>
      </c>
      <c r="AH1" s="105">
        <v>47</v>
      </c>
      <c r="AI1" s="105">
        <v>48</v>
      </c>
      <c r="AJ1" s="105">
        <v>49</v>
      </c>
      <c r="AK1" s="105">
        <v>50</v>
      </c>
      <c r="AL1" s="105">
        <v>51</v>
      </c>
      <c r="AM1" s="105">
        <v>52</v>
      </c>
      <c r="AN1" s="105">
        <v>53</v>
      </c>
      <c r="AO1" s="105">
        <v>54</v>
      </c>
      <c r="AP1" s="105">
        <v>55</v>
      </c>
      <c r="AQ1" s="105">
        <v>56</v>
      </c>
      <c r="AR1" s="105">
        <v>57</v>
      </c>
      <c r="AS1" s="105">
        <v>58</v>
      </c>
      <c r="AT1" s="105">
        <v>59</v>
      </c>
      <c r="AU1" s="105">
        <v>60</v>
      </c>
      <c r="AV1" s="105">
        <v>61</v>
      </c>
      <c r="AW1" s="105">
        <v>62</v>
      </c>
      <c r="AX1" s="105">
        <v>63</v>
      </c>
      <c r="AY1" s="105">
        <v>64</v>
      </c>
      <c r="AZ1" s="105">
        <v>65</v>
      </c>
      <c r="BA1" s="105">
        <v>66</v>
      </c>
      <c r="BB1" s="105">
        <v>67</v>
      </c>
      <c r="BC1" s="105">
        <v>68</v>
      </c>
      <c r="BD1" s="105">
        <v>69</v>
      </c>
      <c r="BE1" s="105">
        <v>70</v>
      </c>
      <c r="BF1" s="105">
        <v>71</v>
      </c>
      <c r="BG1" s="105">
        <v>72</v>
      </c>
      <c r="BH1" s="105">
        <v>73</v>
      </c>
      <c r="BI1" s="105">
        <v>74</v>
      </c>
      <c r="BJ1" s="105">
        <v>75</v>
      </c>
      <c r="BK1" s="105">
        <v>76</v>
      </c>
      <c r="BL1" s="105">
        <v>77</v>
      </c>
      <c r="BM1" s="105">
        <v>78</v>
      </c>
      <c r="BN1" s="105">
        <v>79</v>
      </c>
      <c r="BO1" s="105">
        <v>80</v>
      </c>
      <c r="BP1" s="105">
        <v>81</v>
      </c>
      <c r="BQ1" s="105">
        <v>82</v>
      </c>
      <c r="BR1" s="105">
        <v>83</v>
      </c>
      <c r="BS1" s="105">
        <v>84</v>
      </c>
      <c r="BT1" s="105">
        <v>85</v>
      </c>
    </row>
    <row r="2" spans="1:72">
      <c r="A2" s="103">
        <v>2023</v>
      </c>
      <c r="B2" s="106">
        <f>Matriz_mujeres!B2*'Poblacion Base'!DN7</f>
        <v>8505.011359961989</v>
      </c>
      <c r="C2" s="106">
        <f>Matriz_mujeres!C2*'Poblacion Base'!DO7</f>
        <v>21077.536450864602</v>
      </c>
      <c r="D2" s="106">
        <f>Matriz_mujeres!D2*'Poblacion Base'!DP7</f>
        <v>34347.327809056085</v>
      </c>
      <c r="E2" s="106">
        <f>Matriz_mujeres!E2*'Poblacion Base'!DQ7</f>
        <v>70137.937804257177</v>
      </c>
      <c r="F2" s="106">
        <f>Matriz_mujeres!F2*'Poblacion Base'!DR7</f>
        <v>112476.98922817971</v>
      </c>
      <c r="G2" s="106">
        <f>Matriz_mujeres!G2*'Poblacion Base'!DS7</f>
        <v>163403.13237929562</v>
      </c>
      <c r="H2" s="106">
        <f>Matriz_mujeres!H2*'Poblacion Base'!DT7</f>
        <v>197538.91177242171</v>
      </c>
      <c r="I2" s="106">
        <f>Matriz_mujeres!I2*'Poblacion Base'!DU7</f>
        <v>236393.6226098669</v>
      </c>
      <c r="J2" s="106">
        <f>Matriz_mujeres!J2*'Poblacion Base'!DV7</f>
        <v>259592.4113577141</v>
      </c>
      <c r="K2" s="106">
        <f>Matriz_mujeres!K2*'Poblacion Base'!DW7</f>
        <v>283859.43283050391</v>
      </c>
      <c r="L2" s="106">
        <f>Matriz_mujeres!L2*'Poblacion Base'!DX7</f>
        <v>309352.82080762309</v>
      </c>
      <c r="M2" s="106">
        <f>Matriz_mujeres!M2*'Poblacion Base'!DY7</f>
        <v>313459.09941048652</v>
      </c>
      <c r="N2" s="106">
        <f>Matriz_mujeres!N2*'Poblacion Base'!DZ7</f>
        <v>318424.41522108513</v>
      </c>
      <c r="O2" s="106">
        <f>Matriz_mujeres!O2*'Poblacion Base'!EA7</f>
        <v>323736.04076498939</v>
      </c>
      <c r="P2" s="106">
        <f>Matriz_mujeres!P2*'Poblacion Base'!EB7</f>
        <v>320601.40548851393</v>
      </c>
      <c r="Q2" s="106">
        <f>Matriz_mujeres!Q2*'Poblacion Base'!EC7</f>
        <v>315286.05843476258</v>
      </c>
      <c r="R2" s="106">
        <f>Matriz_mujeres!R2*'Poblacion Base'!ED7</f>
        <v>308294.54202505446</v>
      </c>
      <c r="S2" s="106">
        <f>Matriz_mujeres!S2*'Poblacion Base'!EE7</f>
        <v>300671.97984640783</v>
      </c>
      <c r="T2" s="106">
        <f>Matriz_mujeres!T2*'Poblacion Base'!EF7</f>
        <v>293383.32766671001</v>
      </c>
      <c r="U2" s="106">
        <f>Matriz_mujeres!U2*'Poblacion Base'!EG7</f>
        <v>285882.12044362846</v>
      </c>
      <c r="V2" s="106">
        <f>Matriz_mujeres!V2*'Poblacion Base'!EH7</f>
        <v>280254.92792830378</v>
      </c>
      <c r="W2" s="106">
        <f>Matriz_mujeres!W2*'Poblacion Base'!EI7</f>
        <v>275477.95558651391</v>
      </c>
      <c r="X2" s="106">
        <f>Matriz_mujeres!X2*'Poblacion Base'!EJ7</f>
        <v>271995.43610408518</v>
      </c>
      <c r="Y2" s="106">
        <f>Matriz_mujeres!Y2*'Poblacion Base'!EK7</f>
        <v>268598.96831742075</v>
      </c>
      <c r="Z2" s="106">
        <f>Matriz_mujeres!Z2*'Poblacion Base'!EL7</f>
        <v>267478.08981874672</v>
      </c>
      <c r="AA2" s="106">
        <f>Matriz_mujeres!AA2*'Poblacion Base'!EM7</f>
        <v>266437.37913920358</v>
      </c>
      <c r="AB2" s="106">
        <f>Matriz_mujeres!AB2*'Poblacion Base'!EN7</f>
        <v>262201.55859577638</v>
      </c>
      <c r="AC2" s="106">
        <f>Matriz_mujeres!AC2*'Poblacion Base'!EO7</f>
        <v>256793.89493605637</v>
      </c>
      <c r="AD2" s="106">
        <f>Matriz_mujeres!AD2*'Poblacion Base'!EP7</f>
        <v>250467.64253230667</v>
      </c>
      <c r="AE2" s="106">
        <f>Matriz_mujeres!AE2*'Poblacion Base'!EQ7</f>
        <v>242779.94122598312</v>
      </c>
      <c r="AF2" s="106">
        <f>Matriz_mujeres!AF2*'Poblacion Base'!ER7</f>
        <v>236104.34827192576</v>
      </c>
      <c r="AG2" s="106">
        <f>Matriz_mujeres!AG2*'Poblacion Base'!ES7</f>
        <v>225143.35185172362</v>
      </c>
      <c r="AH2" s="106">
        <f>Matriz_mujeres!AH2*'Poblacion Base'!ET7</f>
        <v>215746.78133267548</v>
      </c>
      <c r="AI2" s="106">
        <f>Matriz_mujeres!AI2*'Poblacion Base'!EU7</f>
        <v>207520.30622681126</v>
      </c>
      <c r="AJ2" s="106">
        <f>Matriz_mujeres!AJ2*'Poblacion Base'!EV7</f>
        <v>200462.71955185078</v>
      </c>
      <c r="AK2" s="106">
        <f>Matriz_mujeres!AK2*'Poblacion Base'!EW7</f>
        <v>194379.45820783242</v>
      </c>
      <c r="AL2" s="106">
        <f>Matriz_mujeres!AL2*'Poblacion Base'!EX7</f>
        <v>190469.51962333749</v>
      </c>
      <c r="AM2" s="106">
        <f>Matriz_mujeres!AM2*'Poblacion Base'!EY7</f>
        <v>187676.6399507242</v>
      </c>
      <c r="AN2" s="106">
        <f>Matriz_mujeres!AN2*'Poblacion Base'!EZ7</f>
        <v>185050.78794690961</v>
      </c>
      <c r="AO2" s="106">
        <f>Matriz_mujeres!AO2*'Poblacion Base'!FA7</f>
        <v>177447.40994489295</v>
      </c>
      <c r="AP2" s="106">
        <f>Matriz_mujeres!AP2*'Poblacion Base'!FB7</f>
        <v>170971.86756069248</v>
      </c>
      <c r="AQ2" s="106">
        <f>Matriz_mujeres!AQ2*'Poblacion Base'!FC7</f>
        <v>159492.10019388469</v>
      </c>
      <c r="AR2" s="106">
        <f>Matriz_mujeres!AR2*'Poblacion Base'!FD7</f>
        <v>148994.22860799395</v>
      </c>
      <c r="AS2" s="106">
        <f>Matriz_mujeres!AS2*'Poblacion Base'!FE7</f>
        <v>137995.28150872717</v>
      </c>
      <c r="AT2" s="106">
        <f>Matriz_mujeres!AT2*'Poblacion Base'!FF7</f>
        <v>125015.46907422919</v>
      </c>
      <c r="AU2" s="106">
        <f>Matriz_mujeres!AU2*'Poblacion Base'!FG7</f>
        <v>112095.39869401307</v>
      </c>
      <c r="AV2" s="106">
        <f>Matriz_mujeres!AV2*'Poblacion Base'!FH7</f>
        <v>99792.346794060766</v>
      </c>
      <c r="AW2" s="106">
        <f>Matriz_mujeres!AW2*'Poblacion Base'!FI7</f>
        <v>88305.246886747467</v>
      </c>
      <c r="AX2" s="106">
        <f>Matriz_mujeres!AX2*'Poblacion Base'!FJ7</f>
        <v>77624.314683583623</v>
      </c>
      <c r="AY2" s="106">
        <f>Matriz_mujeres!AY2*'Poblacion Base'!FK7</f>
        <v>67369.934900072476</v>
      </c>
      <c r="AZ2" s="106">
        <f>Matriz_mujeres!AZ2*'Poblacion Base'!FL7</f>
        <v>58449.987754142865</v>
      </c>
      <c r="BA2" s="106">
        <f>Matriz_mujeres!BA2*'Poblacion Base'!FM7</f>
        <v>51477.386411039392</v>
      </c>
      <c r="BB2" s="106">
        <f>Matriz_mujeres!BB2*'Poblacion Base'!FN7</f>
        <v>45172.764117322891</v>
      </c>
      <c r="BC2" s="106">
        <f>Matriz_mujeres!BC2*'Poblacion Base'!FO7</f>
        <v>39147.394262186135</v>
      </c>
      <c r="BD2" s="106">
        <f>Matriz_mujeres!BD2*'Poblacion Base'!FP7</f>
        <v>33911.62326188646</v>
      </c>
      <c r="BE2" s="106">
        <f>Matriz_mujeres!BE2*'Poblacion Base'!FQ7</f>
        <v>29061.689444158364</v>
      </c>
      <c r="BF2" s="106">
        <f>Matriz_mujeres!BF2*'Poblacion Base'!FR7</f>
        <v>24540.045228493098</v>
      </c>
      <c r="BG2" s="106">
        <f>Matriz_mujeres!BG2*'Poblacion Base'!FS7</f>
        <v>20540.466690124449</v>
      </c>
      <c r="BH2" s="106">
        <f>Matriz_mujeres!BH2*'Poblacion Base'!FT7</f>
        <v>16945.648565266241</v>
      </c>
      <c r="BI2" s="106">
        <f>Matriz_mujeres!BI2*'Poblacion Base'!FU7</f>
        <v>14209.108054674291</v>
      </c>
      <c r="BJ2" s="106">
        <f>Matriz_mujeres!BJ2*'Poblacion Base'!FV7</f>
        <v>11756.627611251737</v>
      </c>
      <c r="BK2" s="106">
        <f>Matriz_mujeres!BK2*'Poblacion Base'!FW7</f>
        <v>10172.090790879978</v>
      </c>
      <c r="BL2" s="106">
        <f>Matriz_mujeres!BL2*'Poblacion Base'!FX7</f>
        <v>8756.7676719552728</v>
      </c>
      <c r="BM2" s="106">
        <f>Matriz_mujeres!BM2*'Poblacion Base'!FY7</f>
        <v>7470.1019197077521</v>
      </c>
      <c r="BN2" s="106">
        <f>Matriz_mujeres!BN2*'Poblacion Base'!FZ7</f>
        <v>6347.8753152540958</v>
      </c>
      <c r="BO2" s="106">
        <f>Matriz_mujeres!BO2*'Poblacion Base'!GA7</f>
        <v>5386.8611373376589</v>
      </c>
      <c r="BP2" s="106">
        <f>Matriz_mujeres!BP2*'Poblacion Base'!GB7</f>
        <v>4746.6753136686239</v>
      </c>
      <c r="BQ2" s="106">
        <f>Matriz_mujeres!BQ2*'Poblacion Base'!GC7</f>
        <v>4167.3806325328351</v>
      </c>
      <c r="BR2" s="106">
        <f>Matriz_mujeres!BR2*'Poblacion Base'!GD7</f>
        <v>3610.1136723736568</v>
      </c>
      <c r="BS2" s="106">
        <f>Matriz_mujeres!BS2*'Poblacion Base'!GE7</f>
        <v>3078.1620430708795</v>
      </c>
      <c r="BT2" s="106">
        <f>Matriz_mujeres!BT2*'Poblacion Base'!GF7</f>
        <v>2589.1273052993711</v>
      </c>
    </row>
    <row r="3" spans="1:72">
      <c r="A3" s="103">
        <v>2024</v>
      </c>
      <c r="B3" s="106">
        <f>Matriz_mujeres!B3*'Poblacion Base'!DN8</f>
        <v>8496.8225120220905</v>
      </c>
      <c r="C3" s="106">
        <f>Matriz_mujeres!C3*'Poblacion Base'!DO8</f>
        <v>20991.071072450341</v>
      </c>
      <c r="D3" s="106">
        <f>Matriz_mujeres!D3*'Poblacion Base'!DP8</f>
        <v>34634.024323780475</v>
      </c>
      <c r="E3" s="106">
        <f>Matriz_mujeres!E3*'Poblacion Base'!DQ8</f>
        <v>70602.961963795911</v>
      </c>
      <c r="F3" s="106">
        <f>Matriz_mujeres!F3*'Poblacion Base'!DR8</f>
        <v>112955.88906544981</v>
      </c>
      <c r="G3" s="106">
        <f>Matriz_mujeres!G3*'Poblacion Base'!DS8</f>
        <v>163807.49861311534</v>
      </c>
      <c r="H3" s="106">
        <f>Matriz_mujeres!H3*'Poblacion Base'!DT8</f>
        <v>197930.71829298211</v>
      </c>
      <c r="I3" s="106">
        <f>Matriz_mujeres!I3*'Poblacion Base'!DU8</f>
        <v>236850.38221266595</v>
      </c>
      <c r="J3" s="106">
        <f>Matriz_mujeres!J3*'Poblacion Base'!DV8</f>
        <v>260579.52359212318</v>
      </c>
      <c r="K3" s="106">
        <f>Matriz_mujeres!K3*'Poblacion Base'!DW8</f>
        <v>285431.4791044083</v>
      </c>
      <c r="L3" s="106">
        <f>Matriz_mujeres!L3*'Poblacion Base'!DX8</f>
        <v>311372.83393343777</v>
      </c>
      <c r="M3" s="106">
        <f>Matriz_mujeres!M3*'Poblacion Base'!DY8</f>
        <v>318312.65188878792</v>
      </c>
      <c r="N3" s="106">
        <f>Matriz_mujeres!N3*'Poblacion Base'!DZ8</f>
        <v>322387.05034260213</v>
      </c>
      <c r="O3" s="106">
        <f>Matriz_mujeres!O3*'Poblacion Base'!EA8</f>
        <v>327330.64962632913</v>
      </c>
      <c r="P3" s="106">
        <f>Matriz_mujeres!P3*'Poblacion Base'!EB8</f>
        <v>325935.47784119315</v>
      </c>
      <c r="Q3" s="106">
        <f>Matriz_mujeres!Q3*'Poblacion Base'!EC8</f>
        <v>322837.46730686218</v>
      </c>
      <c r="R3" s="106">
        <f>Matriz_mujeres!R3*'Poblacion Base'!ED8</f>
        <v>317421.71062387933</v>
      </c>
      <c r="S3" s="106">
        <f>Matriz_mujeres!S3*'Poblacion Base'!EE8</f>
        <v>310320.64139057131</v>
      </c>
      <c r="T3" s="106">
        <f>Matriz_mujeres!T3*'Poblacion Base'!EF8</f>
        <v>302602.63398123451</v>
      </c>
      <c r="U3" s="106">
        <f>Matriz_mujeres!U3*'Poblacion Base'!EG8</f>
        <v>295213.41398307472</v>
      </c>
      <c r="V3" s="106">
        <f>Matriz_mujeres!V3*'Poblacion Base'!EH8</f>
        <v>287619.5330570587</v>
      </c>
      <c r="W3" s="106">
        <f>Matriz_mujeres!W3*'Poblacion Base'!EI8</f>
        <v>281852.00841182313</v>
      </c>
      <c r="X3" s="106">
        <f>Matriz_mujeres!X3*'Poblacion Base'!EJ8</f>
        <v>276936.92286587128</v>
      </c>
      <c r="Y3" s="106">
        <f>Matriz_mujeres!Y3*'Poblacion Base'!EK8</f>
        <v>273323.42574617243</v>
      </c>
      <c r="Z3" s="106">
        <f>Matriz_mujeres!Z3*'Poblacion Base'!EL8</f>
        <v>269864.81323004421</v>
      </c>
      <c r="AA3" s="106">
        <f>Matriz_mujeres!AA3*'Poblacion Base'!EM8</f>
        <v>268678.96103087638</v>
      </c>
      <c r="AB3" s="106">
        <f>Matriz_mujeres!AB3*'Poblacion Base'!EN8</f>
        <v>265741.49000015354</v>
      </c>
      <c r="AC3" s="106">
        <f>Matriz_mujeres!AC3*'Poblacion Base'!EO8</f>
        <v>261509.13047656004</v>
      </c>
      <c r="AD3" s="106">
        <f>Matriz_mujeres!AD3*'Poblacion Base'!EP8</f>
        <v>256171.13724660856</v>
      </c>
      <c r="AE3" s="106">
        <f>Matriz_mujeres!AE3*'Poblacion Base'!EQ8</f>
        <v>251514.3486045755</v>
      </c>
      <c r="AF3" s="106">
        <f>Matriz_mujeres!AF3*'Poblacion Base'!ER8</f>
        <v>243750.13953847252</v>
      </c>
      <c r="AG3" s="106">
        <f>Matriz_mujeres!AG3*'Poblacion Base'!ES8</f>
        <v>233807.27045657233</v>
      </c>
      <c r="AH3" s="106">
        <f>Matriz_mujeres!AH3*'Poblacion Base'!ET8</f>
        <v>222946.04843803318</v>
      </c>
      <c r="AI3" s="106">
        <f>Matriz_mujeres!AI3*'Poblacion Base'!EU8</f>
        <v>213632.92495190984</v>
      </c>
      <c r="AJ3" s="106">
        <f>Matriz_mujeres!AJ3*'Poblacion Base'!EV8</f>
        <v>204101.33066329508</v>
      </c>
      <c r="AK3" s="106">
        <f>Matriz_mujeres!AK3*'Poblacion Base'!EW8</f>
        <v>197169.48712983463</v>
      </c>
      <c r="AL3" s="106">
        <f>Matriz_mujeres!AL3*'Poblacion Base'!EX8</f>
        <v>192456.24228817326</v>
      </c>
      <c r="AM3" s="106">
        <f>Matriz_mujeres!AM3*'Poblacion Base'!EY8</f>
        <v>188516.30732117291</v>
      </c>
      <c r="AN3" s="106">
        <f>Matriz_mujeres!AN3*'Poblacion Base'!EZ8</f>
        <v>185673.55427303139</v>
      </c>
      <c r="AO3" s="106">
        <f>Matriz_mujeres!AO3*'Poblacion Base'!FA8</f>
        <v>179784.30775454207</v>
      </c>
      <c r="AP3" s="106">
        <f>Matriz_mujeres!AP3*'Poblacion Base'!FB8</f>
        <v>172291.57917411107</v>
      </c>
      <c r="AQ3" s="106">
        <f>Matriz_mujeres!AQ3*'Poblacion Base'!FC8</f>
        <v>161855.90426632861</v>
      </c>
      <c r="AR3" s="106">
        <f>Matriz_mujeres!AR3*'Poblacion Base'!FD8</f>
        <v>150934.32982517735</v>
      </c>
      <c r="AS3" s="106">
        <f>Matriz_mujeres!AS3*'Poblacion Base'!FE8</f>
        <v>140889.07141175959</v>
      </c>
      <c r="AT3" s="106">
        <f>Matriz_mujeres!AT3*'Poblacion Base'!FF8</f>
        <v>127894.48406479867</v>
      </c>
      <c r="AU3" s="106">
        <f>Matriz_mujeres!AU3*'Poblacion Base'!FG8</f>
        <v>115664.38066053455</v>
      </c>
      <c r="AV3" s="106">
        <f>Matriz_mujeres!AV3*'Poblacion Base'!FH8</f>
        <v>103878.41120373826</v>
      </c>
      <c r="AW3" s="106">
        <f>Matriz_mujeres!AW3*'Poblacion Base'!FI8</f>
        <v>92221.903337431766</v>
      </c>
      <c r="AX3" s="106">
        <f>Matriz_mujeres!AX3*'Poblacion Base'!FJ8</f>
        <v>81391.415879003878</v>
      </c>
      <c r="AY3" s="106">
        <f>Matriz_mujeres!AY3*'Poblacion Base'!FK8</f>
        <v>70870.197002592569</v>
      </c>
      <c r="AZ3" s="106">
        <f>Matriz_mujeres!AZ3*'Poblacion Base'!FL8</f>
        <v>61141.702347981634</v>
      </c>
      <c r="BA3" s="106">
        <f>Matriz_mujeres!BA3*'Poblacion Base'!FM8</f>
        <v>54057.054255769755</v>
      </c>
      <c r="BB3" s="106">
        <f>Matriz_mujeres!BB3*'Poblacion Base'!FN8</f>
        <v>47358.965265172112</v>
      </c>
      <c r="BC3" s="106">
        <f>Matriz_mujeres!BC3*'Poblacion Base'!FO8</f>
        <v>41279.368216012517</v>
      </c>
      <c r="BD3" s="106">
        <f>Matriz_mujeres!BD3*'Poblacion Base'!FP8</f>
        <v>35733.136005995257</v>
      </c>
      <c r="BE3" s="106">
        <f>Matriz_mujeres!BE3*'Poblacion Base'!FQ8</f>
        <v>30705.078991384678</v>
      </c>
      <c r="BF3" s="106">
        <f>Matriz_mujeres!BF3*'Poblacion Base'!FR8</f>
        <v>25903.406695655271</v>
      </c>
      <c r="BG3" s="106">
        <f>Matriz_mujeres!BG3*'Poblacion Base'!FS8</f>
        <v>21628.362153519705</v>
      </c>
      <c r="BH3" s="106">
        <f>Matriz_mujeres!BH3*'Poblacion Base'!FT8</f>
        <v>17851.684213889381</v>
      </c>
      <c r="BI3" s="106">
        <f>Matriz_mujeres!BI3*'Poblacion Base'!FU8</f>
        <v>15018.655664503736</v>
      </c>
      <c r="BJ3" s="106">
        <f>Matriz_mujeres!BJ3*'Poblacion Base'!FV8</f>
        <v>12416.716645150758</v>
      </c>
      <c r="BK3" s="106">
        <f>Matriz_mujeres!BK3*'Poblacion Base'!FW8</f>
        <v>10791.892276454651</v>
      </c>
      <c r="BL3" s="106">
        <f>Matriz_mujeres!BL3*'Poblacion Base'!FX8</f>
        <v>9249.8048927104101</v>
      </c>
      <c r="BM3" s="106">
        <f>Matriz_mujeres!BM3*'Poblacion Base'!FY8</f>
        <v>7880.701201984929</v>
      </c>
      <c r="BN3" s="106">
        <f>Matriz_mujeres!BN3*'Poblacion Base'!FZ8</f>
        <v>6654.3846693923133</v>
      </c>
      <c r="BO3" s="106">
        <f>Matriz_mujeres!BO3*'Poblacion Base'!GA8</f>
        <v>5589.9044390709587</v>
      </c>
      <c r="BP3" s="106">
        <f>Matriz_mujeres!BP3*'Poblacion Base'!GB8</f>
        <v>4856.1756098455016</v>
      </c>
      <c r="BQ3" s="106">
        <f>Matriz_mujeres!BQ3*'Poblacion Base'!GC8</f>
        <v>4242.914028811957</v>
      </c>
      <c r="BR3" s="106">
        <f>Matriz_mujeres!BR3*'Poblacion Base'!GD8</f>
        <v>3690.0776102057321</v>
      </c>
      <c r="BS3" s="106">
        <f>Matriz_mujeres!BS3*'Poblacion Base'!GE8</f>
        <v>3162.9939890446731</v>
      </c>
      <c r="BT3" s="106">
        <f>Matriz_mujeres!BT3*'Poblacion Base'!GF8</f>
        <v>2669.6881538722782</v>
      </c>
    </row>
    <row r="4" spans="1:72">
      <c r="A4" s="103">
        <v>2025</v>
      </c>
      <c r="B4" s="106">
        <f>Matriz_mujeres!B4*'Poblacion Base'!DN9</f>
        <v>8474.1537366304819</v>
      </c>
      <c r="C4" s="106">
        <f>Matriz_mujeres!C4*'Poblacion Base'!DO9</f>
        <v>20929.016652399263</v>
      </c>
      <c r="D4" s="106">
        <f>Matriz_mujeres!D4*'Poblacion Base'!DP9</f>
        <v>34473.256617098792</v>
      </c>
      <c r="E4" s="106">
        <f>Matriz_mujeres!E4*'Poblacion Base'!DQ9</f>
        <v>70944.180772847991</v>
      </c>
      <c r="F4" s="106">
        <f>Matriz_mujeres!F4*'Poblacion Base'!DR9</f>
        <v>113477.44232398542</v>
      </c>
      <c r="G4" s="106">
        <f>Matriz_mujeres!G4*'Poblacion Base'!DS9</f>
        <v>164246.22496200143</v>
      </c>
      <c r="H4" s="106">
        <f>Matriz_mujeres!H4*'Poblacion Base'!DT9</f>
        <v>198316.11908317197</v>
      </c>
      <c r="I4" s="106">
        <f>Matriz_mujeres!I4*'Poblacion Base'!DU9</f>
        <v>237169.91204404476</v>
      </c>
      <c r="J4" s="106">
        <f>Matriz_mujeres!J4*'Poblacion Base'!DV9</f>
        <v>260497.00456362442</v>
      </c>
      <c r="K4" s="106">
        <f>Matriz_mujeres!K4*'Poblacion Base'!DW9</f>
        <v>285887.10981554567</v>
      </c>
      <c r="L4" s="106">
        <f>Matriz_mujeres!L4*'Poblacion Base'!DX9</f>
        <v>312433.88002742024</v>
      </c>
      <c r="M4" s="106">
        <f>Matriz_mujeres!M4*'Poblacion Base'!DY9</f>
        <v>319888.10307056393</v>
      </c>
      <c r="N4" s="106">
        <f>Matriz_mujeres!N4*'Poblacion Base'!DZ9</f>
        <v>326854.34374940838</v>
      </c>
      <c r="O4" s="106">
        <f>Matriz_mujeres!O4*'Poblacion Base'!EA9</f>
        <v>330826.7154813853</v>
      </c>
      <c r="P4" s="106">
        <f>Matriz_mujeres!P4*'Poblacion Base'!EB9</f>
        <v>329290.42798857862</v>
      </c>
      <c r="Q4" s="106">
        <f>Matriz_mujeres!Q4*'Poblacion Base'!EC9</f>
        <v>327959.53670526698</v>
      </c>
      <c r="R4" s="106">
        <f>Matriz_mujeres!R4*'Poblacion Base'!ED9</f>
        <v>324651.4398983703</v>
      </c>
      <c r="S4" s="106">
        <f>Matriz_mujeres!S4*'Poblacion Base'!EE9</f>
        <v>319154.52157845173</v>
      </c>
      <c r="T4" s="106">
        <f>Matriz_mujeres!T4*'Poblacion Base'!EF9</f>
        <v>311976.46364273311</v>
      </c>
      <c r="U4" s="106">
        <f>Matriz_mujeres!U4*'Poblacion Base'!EG9</f>
        <v>304173.45226043451</v>
      </c>
      <c r="V4" s="106">
        <f>Matriz_mujeres!V4*'Poblacion Base'!EH9</f>
        <v>296708.15325128776</v>
      </c>
      <c r="W4" s="106">
        <f>Matriz_mujeres!W4*'Poblacion Base'!EI9</f>
        <v>288930.10723097651</v>
      </c>
      <c r="X4" s="106">
        <f>Matriz_mujeres!X4*'Poblacion Base'!EJ9</f>
        <v>283036.94788585359</v>
      </c>
      <c r="Y4" s="106">
        <f>Matriz_mujeres!Y4*'Poblacion Base'!EK9</f>
        <v>277950.91656436922</v>
      </c>
      <c r="Z4" s="106">
        <f>Matriz_mujeres!Z4*'Poblacion Base'!EL9</f>
        <v>274334.85019603424</v>
      </c>
      <c r="AA4" s="106">
        <f>Matriz_mujeres!AA4*'Poblacion Base'!EM9</f>
        <v>270829.95618991496</v>
      </c>
      <c r="AB4" s="106">
        <f>Matriz_mujeres!AB4*'Poblacion Base'!EN9</f>
        <v>267862.76834493311</v>
      </c>
      <c r="AC4" s="106">
        <f>Matriz_mujeres!AC4*'Poblacion Base'!EO9</f>
        <v>264994.92112387076</v>
      </c>
      <c r="AD4" s="106">
        <f>Matriz_mujeres!AD4*'Poblacion Base'!EP9</f>
        <v>260775.90402573565</v>
      </c>
      <c r="AE4" s="106">
        <f>Matriz_mujeres!AE4*'Poblacion Base'!EQ9</f>
        <v>257102.46129193384</v>
      </c>
      <c r="AF4" s="106">
        <f>Matriz_mujeres!AF4*'Poblacion Base'!ER9</f>
        <v>252379.98276456862</v>
      </c>
      <c r="AG4" s="106">
        <f>Matriz_mujeres!AG4*'Poblacion Base'!ES9</f>
        <v>241308.75739834839</v>
      </c>
      <c r="AH4" s="106">
        <f>Matriz_mujeres!AH4*'Poblacion Base'!ET9</f>
        <v>231457.06066004303</v>
      </c>
      <c r="AI4" s="106">
        <f>Matriz_mujeres!AI4*'Poblacion Base'!EU9</f>
        <v>220747.95535392957</v>
      </c>
      <c r="AJ4" s="106">
        <f>Matriz_mujeres!AJ4*'Poblacion Base'!EV9</f>
        <v>210101.50509527765</v>
      </c>
      <c r="AK4" s="106">
        <f>Matriz_mujeres!AK4*'Poblacion Base'!EW9</f>
        <v>200713.58405923977</v>
      </c>
      <c r="AL4" s="106">
        <f>Matriz_mujeres!AL4*'Poblacion Base'!EX9</f>
        <v>195148.33496991318</v>
      </c>
      <c r="AM4" s="106">
        <f>Matriz_mujeres!AM4*'Poblacion Base'!EY9</f>
        <v>190412.67922066164</v>
      </c>
      <c r="AN4" s="106">
        <f>Matriz_mujeres!AN4*'Poblacion Base'!EZ9</f>
        <v>186448.56309401296</v>
      </c>
      <c r="AO4" s="106">
        <f>Matriz_mujeres!AO4*'Poblacion Base'!FA9</f>
        <v>180304.16445879504</v>
      </c>
      <c r="AP4" s="106">
        <f>Matriz_mujeres!AP4*'Poblacion Base'!FB9</f>
        <v>174481.99856930395</v>
      </c>
      <c r="AQ4" s="106">
        <f>Matriz_mujeres!AQ4*'Poblacion Base'!FC9</f>
        <v>163187.29129820809</v>
      </c>
      <c r="AR4" s="106">
        <f>Matriz_mujeres!AR4*'Poblacion Base'!FD9</f>
        <v>153253.17677489444</v>
      </c>
      <c r="AS4" s="106">
        <f>Matriz_mujeres!AS4*'Poblacion Base'!FE9</f>
        <v>142807.08170653053</v>
      </c>
      <c r="AT4" s="106">
        <f>Matriz_mujeres!AT4*'Poblacion Base'!FF9</f>
        <v>130703.91256796289</v>
      </c>
      <c r="AU4" s="106">
        <f>Matriz_mujeres!AU4*'Poblacion Base'!FG9</f>
        <v>118453.29509139761</v>
      </c>
      <c r="AV4" s="106">
        <f>Matriz_mujeres!AV4*'Poblacion Base'!FH9</f>
        <v>107279.30394320363</v>
      </c>
      <c r="AW4" s="106">
        <f>Matriz_mujeres!AW4*'Poblacion Base'!FI9</f>
        <v>96120.959174476098</v>
      </c>
      <c r="AX4" s="106">
        <f>Matriz_mujeres!AX4*'Poblacion Base'!FJ9</f>
        <v>85077.648621869725</v>
      </c>
      <c r="AY4" s="106">
        <f>Matriz_mujeres!AY4*'Poblacion Base'!FK9</f>
        <v>74286.459084681788</v>
      </c>
      <c r="AZ4" s="106">
        <f>Matriz_mujeres!AZ4*'Poblacion Base'!FL9</f>
        <v>64319.402178493627</v>
      </c>
      <c r="BA4" s="106">
        <f>Matriz_mujeres!BA4*'Poblacion Base'!FM9</f>
        <v>56524.218122452854</v>
      </c>
      <c r="BB4" s="106">
        <f>Matriz_mujeres!BB4*'Poblacion Base'!FN9</f>
        <v>49696.596350633437</v>
      </c>
      <c r="BC4" s="106">
        <f>Matriz_mujeres!BC4*'Poblacion Base'!FO9</f>
        <v>43279.240467608506</v>
      </c>
      <c r="BD4" s="106">
        <f>Matriz_mujeres!BD4*'Poblacion Base'!FP9</f>
        <v>37653.94274001853</v>
      </c>
      <c r="BE4" s="106">
        <f>Matriz_mujeres!BE4*'Poblacion Base'!FQ9</f>
        <v>32330.50952216396</v>
      </c>
      <c r="BF4" s="106">
        <f>Matriz_mujeres!BF4*'Poblacion Base'!FR9</f>
        <v>27361.733279019627</v>
      </c>
      <c r="BG4" s="106">
        <f>Matriz_mujeres!BG4*'Poblacion Base'!FS9</f>
        <v>22827.09046527807</v>
      </c>
      <c r="BH4" s="106">
        <f>Matriz_mujeres!BH4*'Poblacion Base'!FT9</f>
        <v>18795.90834275381</v>
      </c>
      <c r="BI4" s="106">
        <f>Matriz_mujeres!BI4*'Poblacion Base'!FU9</f>
        <v>15807.208509367452</v>
      </c>
      <c r="BJ4" s="106">
        <f>Matriz_mujeres!BJ4*'Poblacion Base'!FV9</f>
        <v>13110.54081187454</v>
      </c>
      <c r="BK4" s="106">
        <f>Matriz_mujeres!BK4*'Poblacion Base'!FW9</f>
        <v>11377.205802481167</v>
      </c>
      <c r="BL4" s="106">
        <f>Matriz_mujeres!BL4*'Poblacion Base'!FX9</f>
        <v>9795.1263725412082</v>
      </c>
      <c r="BM4" s="106">
        <f>Matriz_mujeres!BM4*'Poblacion Base'!FY9</f>
        <v>8307.1170436465327</v>
      </c>
      <c r="BN4" s="106">
        <f>Matriz_mujeres!BN4*'Poblacion Base'!FZ9</f>
        <v>7019.6806919232977</v>
      </c>
      <c r="BO4" s="106">
        <f>Matriz_mujeres!BO4*'Poblacion Base'!GA9</f>
        <v>5859.215439590158</v>
      </c>
      <c r="BP4" s="106">
        <f>Matriz_mujeres!BP4*'Poblacion Base'!GB9</f>
        <v>5046.8803641206305</v>
      </c>
      <c r="BQ4" s="106">
        <f>Matriz_mujeres!BQ4*'Poblacion Base'!GC9</f>
        <v>4347.349723119878</v>
      </c>
      <c r="BR4" s="106">
        <f>Matriz_mujeres!BR4*'Poblacion Base'!GD9</f>
        <v>3763.3333271365987</v>
      </c>
      <c r="BS4" s="106">
        <f>Matriz_mujeres!BS4*'Poblacion Base'!GE9</f>
        <v>3239.1424671046939</v>
      </c>
      <c r="BT4" s="106">
        <f>Matriz_mujeres!BT4*'Poblacion Base'!GF9</f>
        <v>2748.7735381199723</v>
      </c>
    </row>
    <row r="5" spans="1:72">
      <c r="A5" s="103">
        <v>2026</v>
      </c>
      <c r="B5" s="106">
        <f>Matriz_mujeres!B5*'Poblacion Base'!DN10</f>
        <v>8471.6771105054522</v>
      </c>
      <c r="C5" s="106">
        <f>Matriz_mujeres!C5*'Poblacion Base'!DO10</f>
        <v>20845.729439959483</v>
      </c>
      <c r="D5" s="106">
        <f>Matriz_mujeres!D5*'Poblacion Base'!DP10</f>
        <v>34282.924764098578</v>
      </c>
      <c r="E5" s="106">
        <f>Matriz_mujeres!E5*'Poblacion Base'!DQ10</f>
        <v>70328.242351051289</v>
      </c>
      <c r="F5" s="106">
        <f>Matriz_mujeres!F5*'Poblacion Base'!DR10</f>
        <v>113700.1631286984</v>
      </c>
      <c r="G5" s="106">
        <f>Matriz_mujeres!G5*'Poblacion Base'!DS10</f>
        <v>164548.25256171112</v>
      </c>
      <c r="H5" s="106">
        <f>Matriz_mujeres!H5*'Poblacion Base'!DT10</f>
        <v>198480.01600142143</v>
      </c>
      <c r="I5" s="106">
        <f>Matriz_mujeres!I5*'Poblacion Base'!DU10</f>
        <v>237141.45566065831</v>
      </c>
      <c r="J5" s="106">
        <f>Matriz_mujeres!J5*'Poblacion Base'!DV10</f>
        <v>259872.25768944286</v>
      </c>
      <c r="K5" s="106">
        <f>Matriz_mujeres!K5*'Poblacion Base'!DW10</f>
        <v>284763.3281365041</v>
      </c>
      <c r="L5" s="106">
        <f>Matriz_mujeres!L5*'Poblacion Base'!DX10</f>
        <v>311903.3713117037</v>
      </c>
      <c r="M5" s="106">
        <f>Matriz_mujeres!M5*'Poblacion Base'!DY10</f>
        <v>319969.88870873727</v>
      </c>
      <c r="N5" s="106">
        <f>Matriz_mujeres!N5*'Poblacion Base'!DZ10</f>
        <v>327428.82349611371</v>
      </c>
      <c r="O5" s="106">
        <f>Matriz_mujeres!O5*'Poblacion Base'!EA10</f>
        <v>334432.35185147612</v>
      </c>
      <c r="P5" s="106">
        <f>Matriz_mujeres!P5*'Poblacion Base'!EB10</f>
        <v>332090.00633274991</v>
      </c>
      <c r="Q5" s="106">
        <f>Matriz_mujeres!Q5*'Poblacion Base'!EC10</f>
        <v>330676.5340998437</v>
      </c>
      <c r="R5" s="106">
        <f>Matriz_mujeres!R5*'Poblacion Base'!ED10</f>
        <v>329122.34998953302</v>
      </c>
      <c r="S5" s="106">
        <f>Matriz_mujeres!S5*'Poblacion Base'!EE10</f>
        <v>325782.04738392774</v>
      </c>
      <c r="T5" s="106">
        <f>Matriz_mujeres!T5*'Poblacion Base'!EF10</f>
        <v>320249.18178201088</v>
      </c>
      <c r="U5" s="106">
        <f>Matriz_mujeres!U5*'Poblacion Base'!EG10</f>
        <v>313034.60544652853</v>
      </c>
      <c r="V5" s="106">
        <f>Matriz_mujeres!V5*'Poblacion Base'!EH10</f>
        <v>305193.5825406714</v>
      </c>
      <c r="W5" s="106">
        <f>Matriz_mujeres!W5*'Poblacion Base'!EI10</f>
        <v>297443.89147512394</v>
      </c>
      <c r="X5" s="106">
        <f>Matriz_mujeres!X5*'Poblacion Base'!EJ10</f>
        <v>289513.22085304314</v>
      </c>
      <c r="Y5" s="106">
        <f>Matriz_mujeres!Y5*'Poblacion Base'!EK10</f>
        <v>283538.53116298828</v>
      </c>
      <c r="Z5" s="106">
        <f>Matriz_mujeres!Z5*'Poblacion Base'!EL10</f>
        <v>278603.09771181591</v>
      </c>
      <c r="AA5" s="106">
        <f>Matriz_mujeres!AA5*'Poblacion Base'!EM10</f>
        <v>274961.60648461292</v>
      </c>
      <c r="AB5" s="106">
        <f>Matriz_mujeres!AB5*'Poblacion Base'!EN10</f>
        <v>269745.79570972623</v>
      </c>
      <c r="AC5" s="106">
        <f>Matriz_mujeres!AC5*'Poblacion Base'!EO10</f>
        <v>266827.77041963465</v>
      </c>
      <c r="AD5" s="106">
        <f>Matriz_mujeres!AD5*'Poblacion Base'!EP10</f>
        <v>264044.51958314277</v>
      </c>
      <c r="AE5" s="106">
        <f>Matriz_mujeres!AE5*'Poblacion Base'!EQ10</f>
        <v>261487.16468152968</v>
      </c>
      <c r="AF5" s="106">
        <f>Matriz_mujeres!AF5*'Poblacion Base'!ER10</f>
        <v>257768.37182117204</v>
      </c>
      <c r="AG5" s="106">
        <f>Matriz_mujeres!AG5*'Poblacion Base'!ES10</f>
        <v>249695.66238897343</v>
      </c>
      <c r="AH5" s="106">
        <f>Matriz_mujeres!AH5*'Poblacion Base'!ET10</f>
        <v>238752.11989212155</v>
      </c>
      <c r="AI5" s="106">
        <f>Matriz_mujeres!AI5*'Poblacion Base'!EU10</f>
        <v>229001.30456250242</v>
      </c>
      <c r="AJ5" s="106">
        <f>Matriz_mujeres!AJ5*'Poblacion Base'!EV10</f>
        <v>216950.41017438011</v>
      </c>
      <c r="AK5" s="106">
        <f>Matriz_mujeres!AK5*'Poblacion Base'!EW10</f>
        <v>206518.2611040223</v>
      </c>
      <c r="AL5" s="106">
        <f>Matriz_mujeres!AL5*'Poblacion Base'!EX10</f>
        <v>198487.91594065688</v>
      </c>
      <c r="AM5" s="106">
        <f>Matriz_mujeres!AM5*'Poblacion Base'!EY10</f>
        <v>192927.25173836868</v>
      </c>
      <c r="AN5" s="106">
        <f>Matriz_mujeres!AN5*'Poblacion Base'!EZ10</f>
        <v>188189.68727517332</v>
      </c>
      <c r="AO5" s="106">
        <f>Matriz_mujeres!AO5*'Poblacion Base'!FA10</f>
        <v>180979.08262776796</v>
      </c>
      <c r="AP5" s="106">
        <f>Matriz_mujeres!AP5*'Poblacion Base'!FB10</f>
        <v>174921.84743033079</v>
      </c>
      <c r="AQ5" s="106">
        <f>Matriz_mujeres!AQ5*'Poblacion Base'!FC10</f>
        <v>165321.55592132651</v>
      </c>
      <c r="AR5" s="106">
        <f>Matriz_mujeres!AR5*'Poblacion Base'!FD10</f>
        <v>154582.55376314555</v>
      </c>
      <c r="AS5" s="106">
        <f>Matriz_mujeres!AS5*'Poblacion Base'!FE10</f>
        <v>145079.31730231267</v>
      </c>
      <c r="AT5" s="106">
        <f>Matriz_mujeres!AT5*'Poblacion Base'!FF10</f>
        <v>132570.21747532376</v>
      </c>
      <c r="AU5" s="106">
        <f>Matriz_mujeres!AU5*'Poblacion Base'!FG10</f>
        <v>121118.35709595769</v>
      </c>
      <c r="AV5" s="106">
        <f>Matriz_mujeres!AV5*'Poblacion Base'!FH10</f>
        <v>109939.3194347213</v>
      </c>
      <c r="AW5" s="106">
        <f>Matriz_mujeres!AW5*'Poblacion Base'!FI10</f>
        <v>99320.027209564912</v>
      </c>
      <c r="AX5" s="106">
        <f>Matriz_mujeres!AX5*'Poblacion Base'!FJ10</f>
        <v>88729.328313936916</v>
      </c>
      <c r="AY5" s="106">
        <f>Matriz_mujeres!AY5*'Poblacion Base'!FK10</f>
        <v>77650.373089241708</v>
      </c>
      <c r="AZ5" s="106">
        <f>Matriz_mujeres!AZ5*'Poblacion Base'!FL10</f>
        <v>67427.610629766161</v>
      </c>
      <c r="BA5" s="106">
        <f>Matriz_mujeres!BA5*'Poblacion Base'!FM10</f>
        <v>59424.394595570637</v>
      </c>
      <c r="BB5" s="106">
        <f>Matriz_mujeres!BB5*'Poblacion Base'!FN10</f>
        <v>51950.738759738204</v>
      </c>
      <c r="BC5" s="106">
        <f>Matriz_mujeres!BC5*'Poblacion Base'!FO10</f>
        <v>45405.464233755796</v>
      </c>
      <c r="BD5" s="106">
        <f>Matriz_mujeres!BD5*'Poblacion Base'!FP10</f>
        <v>39442.064102221331</v>
      </c>
      <c r="BE5" s="106">
        <f>Matriz_mujeres!BE5*'Poblacion Base'!FQ10</f>
        <v>34050.687411563384</v>
      </c>
      <c r="BF5" s="106">
        <f>Matriz_mujeres!BF5*'Poblacion Base'!FR10</f>
        <v>28810.270960291393</v>
      </c>
      <c r="BG5" s="106">
        <f>Matriz_mujeres!BG5*'Poblacion Base'!FS10</f>
        <v>24113.81014933655</v>
      </c>
      <c r="BH5" s="106">
        <f>Matriz_mujeres!BH5*'Poblacion Base'!FT10</f>
        <v>19842.181763065881</v>
      </c>
      <c r="BI5" s="106">
        <f>Matriz_mujeres!BI5*'Poblacion Base'!FU10</f>
        <v>16632.602627852459</v>
      </c>
      <c r="BJ5" s="106">
        <f>Matriz_mujeres!BJ5*'Poblacion Base'!FV10</f>
        <v>13790.546015617045</v>
      </c>
      <c r="BK5" s="106">
        <f>Matriz_mujeres!BK5*'Poblacion Base'!FW10</f>
        <v>11996.753240967499</v>
      </c>
      <c r="BL5" s="106">
        <f>Matriz_mujeres!BL5*'Poblacion Base'!FX10</f>
        <v>10304.248867660883</v>
      </c>
      <c r="BM5" s="106">
        <f>Matriz_mujeres!BM5*'Poblacion Base'!FY10</f>
        <v>8776.6062821429823</v>
      </c>
      <c r="BN5" s="106">
        <f>Matriz_mujeres!BN5*'Poblacion Base'!FZ10</f>
        <v>7392.0933700342048</v>
      </c>
      <c r="BO5" s="106">
        <f>Matriz_mujeres!BO5*'Poblacion Base'!GA10</f>
        <v>6168.7023812533489</v>
      </c>
      <c r="BP5" s="106">
        <f>Matriz_mujeres!BP5*'Poblacion Base'!GB10</f>
        <v>5287.340522338176</v>
      </c>
      <c r="BQ5" s="106">
        <f>Matriz_mujeres!BQ5*'Poblacion Base'!GC10</f>
        <v>4515.896243194853</v>
      </c>
      <c r="BR5" s="106">
        <f>Matriz_mujeres!BR5*'Poblacion Base'!GD10</f>
        <v>3854.3144719324814</v>
      </c>
      <c r="BS5" s="106">
        <f>Matriz_mujeres!BS5*'Poblacion Base'!GE10</f>
        <v>3302.1445240914445</v>
      </c>
      <c r="BT5" s="106">
        <f>Matriz_mujeres!BT5*'Poblacion Base'!GF10</f>
        <v>2813.5255731704297</v>
      </c>
    </row>
    <row r="6" spans="1:72">
      <c r="A6" s="103">
        <v>2027</v>
      </c>
      <c r="B6" s="106">
        <f>Matriz_mujeres!B6*'Poblacion Base'!DN11</f>
        <v>8473.6943545593749</v>
      </c>
      <c r="C6" s="106">
        <f>Matriz_mujeres!C6*'Poblacion Base'!DO11</f>
        <v>20807.211229562345</v>
      </c>
      <c r="D6" s="106">
        <f>Matriz_mujeres!D6*'Poblacion Base'!DP11</f>
        <v>34143.470742272038</v>
      </c>
      <c r="E6" s="106">
        <f>Matriz_mujeres!E6*'Poblacion Base'!DQ11</f>
        <v>69771.581188138269</v>
      </c>
      <c r="F6" s="106">
        <f>Matriz_mujeres!F6*'Poblacion Base'!DR11</f>
        <v>112583.669852429</v>
      </c>
      <c r="G6" s="106">
        <f>Matriz_mujeres!G6*'Poblacion Base'!DS11</f>
        <v>164758.36649481315</v>
      </c>
      <c r="H6" s="106">
        <f>Matriz_mujeres!H6*'Poblacion Base'!DT11</f>
        <v>198928.05209503765</v>
      </c>
      <c r="I6" s="106">
        <f>Matriz_mujeres!I6*'Poblacion Base'!DU11</f>
        <v>237477.91673702362</v>
      </c>
      <c r="J6" s="106">
        <f>Matriz_mujeres!J6*'Poblacion Base'!DV11</f>
        <v>259590.56573651376</v>
      </c>
      <c r="K6" s="106">
        <f>Matriz_mujeres!K6*'Poblacion Base'!DW11</f>
        <v>283807.28795301967</v>
      </c>
      <c r="L6" s="106">
        <f>Matriz_mujeres!L6*'Poblacion Base'!DX11</f>
        <v>310330.03253522975</v>
      </c>
      <c r="M6" s="106">
        <f>Matriz_mujeres!M6*'Poblacion Base'!DY11</f>
        <v>319172.28498406947</v>
      </c>
      <c r="N6" s="106">
        <f>Matriz_mujeres!N6*'Poblacion Base'!DZ11</f>
        <v>327321.72758512612</v>
      </c>
      <c r="O6" s="106">
        <f>Matriz_mujeres!O6*'Poblacion Base'!EA11</f>
        <v>334847.87547127827</v>
      </c>
      <c r="P6" s="106">
        <f>Matriz_mujeres!P6*'Poblacion Base'!EB11</f>
        <v>335666.32230817451</v>
      </c>
      <c r="Q6" s="106">
        <f>Matriz_mujeres!Q6*'Poblacion Base'!EC11</f>
        <v>333516.60023267812</v>
      </c>
      <c r="R6" s="106">
        <f>Matriz_mujeres!R6*'Poblacion Base'!ED11</f>
        <v>331686.36777704017</v>
      </c>
      <c r="S6" s="106">
        <f>Matriz_mujeres!S6*'Poblacion Base'!EE11</f>
        <v>330113.85123001441</v>
      </c>
      <c r="T6" s="106">
        <f>Matriz_mujeres!T6*'Poblacion Base'!EF11</f>
        <v>326753.05597991549</v>
      </c>
      <c r="U6" s="106">
        <f>Matriz_mujeres!U6*'Poblacion Base'!EG11</f>
        <v>321192.68541677808</v>
      </c>
      <c r="V6" s="106">
        <f>Matriz_mujeres!V6*'Poblacion Base'!EH11</f>
        <v>313942.177964603</v>
      </c>
      <c r="W6" s="106">
        <f>Matriz_mujeres!W6*'Poblacion Base'!EI11</f>
        <v>305754.76314184151</v>
      </c>
      <c r="X6" s="106">
        <f>Matriz_mujeres!X6*'Poblacion Base'!EJ11</f>
        <v>297912.11740929703</v>
      </c>
      <c r="Y6" s="106">
        <f>Matriz_mujeres!Y6*'Poblacion Base'!EK11</f>
        <v>289905.34056662954</v>
      </c>
      <c r="Z6" s="106">
        <f>Matriz_mujeres!Z6*'Poblacion Base'!EL11</f>
        <v>284085.12695136882</v>
      </c>
      <c r="AA6" s="106">
        <f>Matriz_mujeres!AA6*'Poblacion Base'!EM11</f>
        <v>279126.77994871058</v>
      </c>
      <c r="AB6" s="106">
        <f>Matriz_mujeres!AB6*'Poblacion Base'!EN11</f>
        <v>273866.83208683593</v>
      </c>
      <c r="AC6" s="106">
        <f>Matriz_mujeres!AC6*'Poblacion Base'!EO11</f>
        <v>268712.95989797352</v>
      </c>
      <c r="AD6" s="106">
        <f>Matriz_mujeres!AD6*'Poblacion Base'!EP11</f>
        <v>265889.38260342635</v>
      </c>
      <c r="AE6" s="106">
        <f>Matriz_mujeres!AE6*'Poblacion Base'!EQ11</f>
        <v>264676.39832491748</v>
      </c>
      <c r="AF6" s="106">
        <f>Matriz_mujeres!AF6*'Poblacion Base'!ER11</f>
        <v>262077.25112922574</v>
      </c>
      <c r="AG6" s="106">
        <f>Matriz_mujeres!AG6*'Poblacion Base'!ES11</f>
        <v>255008.30415997154</v>
      </c>
      <c r="AH6" s="106">
        <f>Matriz_mujeres!AH6*'Poblacion Base'!ET11</f>
        <v>247023.84539022821</v>
      </c>
      <c r="AI6" s="106">
        <f>Matriz_mujeres!AI6*'Poblacion Base'!EU11</f>
        <v>236250.95220229874</v>
      </c>
      <c r="AJ6" s="106">
        <f>Matriz_mujeres!AJ6*'Poblacion Base'!EV11</f>
        <v>225136.85551639678</v>
      </c>
      <c r="AK6" s="106">
        <f>Matriz_mujeres!AK6*'Poblacion Base'!EW11</f>
        <v>213368.45217233291</v>
      </c>
      <c r="AL6" s="106">
        <f>Matriz_mujeres!AL6*'Poblacion Base'!EX11</f>
        <v>204206.93143441892</v>
      </c>
      <c r="AM6" s="106">
        <f>Matriz_mujeres!AM6*'Poblacion Base'!EY11</f>
        <v>196216.48710764985</v>
      </c>
      <c r="AN6" s="106">
        <f>Matriz_mujeres!AN6*'Poblacion Base'!EZ11</f>
        <v>190660.9358981775</v>
      </c>
      <c r="AO6" s="106">
        <f>Matriz_mujeres!AO6*'Poblacion Base'!FA11</f>
        <v>182666.11788909015</v>
      </c>
      <c r="AP6" s="106">
        <f>Matriz_mujeres!AP6*'Poblacion Base'!FB11</f>
        <v>175573.47389649326</v>
      </c>
      <c r="AQ6" s="106">
        <f>Matriz_mujeres!AQ6*'Poblacion Base'!FC11</f>
        <v>165896.37567145444</v>
      </c>
      <c r="AR6" s="106">
        <f>Matriz_mujeres!AR6*'Poblacion Base'!FD11</f>
        <v>156748.39382921913</v>
      </c>
      <c r="AS6" s="106">
        <f>Matriz_mujeres!AS6*'Poblacion Base'!FE11</f>
        <v>146484.00286465787</v>
      </c>
      <c r="AT6" s="106">
        <f>Matriz_mujeres!AT6*'Poblacion Base'!FF11</f>
        <v>134828.83173473718</v>
      </c>
      <c r="AU6" s="106">
        <f>Matriz_mujeres!AU6*'Poblacion Base'!FG11</f>
        <v>123027.42130215898</v>
      </c>
      <c r="AV6" s="106">
        <f>Matriz_mujeres!AV6*'Poblacion Base'!FH11</f>
        <v>112503.44060610584</v>
      </c>
      <c r="AW6" s="106">
        <f>Matriz_mujeres!AW6*'Poblacion Base'!FI11</f>
        <v>101876.04189084329</v>
      </c>
      <c r="AX6" s="106">
        <f>Matriz_mujeres!AX6*'Poblacion Base'!FJ11</f>
        <v>91776.755962961164</v>
      </c>
      <c r="AY6" s="106">
        <f>Matriz_mujeres!AY6*'Poblacion Base'!FK11</f>
        <v>80994.30671582582</v>
      </c>
      <c r="AZ6" s="106">
        <f>Matriz_mujeres!AZ6*'Poblacion Base'!FL11</f>
        <v>70474.127147440959</v>
      </c>
      <c r="BA6" s="106">
        <f>Matriz_mujeres!BA6*'Poblacion Base'!FM11</f>
        <v>62300.434396954632</v>
      </c>
      <c r="BB6" s="106">
        <f>Matriz_mujeres!BB6*'Poblacion Base'!FN11</f>
        <v>54624.068861473912</v>
      </c>
      <c r="BC6" s="106">
        <f>Matriz_mujeres!BC6*'Poblacion Base'!FO11</f>
        <v>47472.361486470363</v>
      </c>
      <c r="BD6" s="106">
        <f>Matriz_mujeres!BD6*'Poblacion Base'!FP11</f>
        <v>41373.163405016632</v>
      </c>
      <c r="BE6" s="106">
        <f>Matriz_mujeres!BE6*'Poblacion Base'!FQ11</f>
        <v>35650.365983961448</v>
      </c>
      <c r="BF6" s="106">
        <f>Matriz_mujeres!BF6*'Poblacion Base'!FR11</f>
        <v>30353.191487722459</v>
      </c>
      <c r="BG6" s="106">
        <f>Matriz_mujeres!BG6*'Poblacion Base'!FS11</f>
        <v>25391.688232269618</v>
      </c>
      <c r="BH6" s="106">
        <f>Matriz_mujeres!BH6*'Poblacion Base'!FT11</f>
        <v>20972.519149957607</v>
      </c>
      <c r="BI6" s="106">
        <f>Matriz_mujeres!BI6*'Poblacion Base'!FU11</f>
        <v>17545.588332076535</v>
      </c>
      <c r="BJ6" s="106">
        <f>Matriz_mujeres!BJ6*'Poblacion Base'!FV11</f>
        <v>14499.432387187131</v>
      </c>
      <c r="BK6" s="106">
        <f>Matriz_mujeres!BK6*'Poblacion Base'!FW11</f>
        <v>12591.837900327053</v>
      </c>
      <c r="BL6" s="106">
        <f>Matriz_mujeres!BL6*'Poblacion Base'!FX11</f>
        <v>10847.701234153361</v>
      </c>
      <c r="BM6" s="106">
        <f>Matriz_mujeres!BM6*'Poblacion Base'!FY11</f>
        <v>9222.3780970622665</v>
      </c>
      <c r="BN6" s="106">
        <f>Matriz_mujeres!BN6*'Poblacion Base'!FZ11</f>
        <v>7805.1787859960268</v>
      </c>
      <c r="BO6" s="106">
        <f>Matriz_mujeres!BO6*'Poblacion Base'!GA11</f>
        <v>6496.871968540433</v>
      </c>
      <c r="BP6" s="106">
        <f>Matriz_mujeres!BP6*'Poblacion Base'!GB11</f>
        <v>5575.6196350023711</v>
      </c>
      <c r="BQ6" s="106">
        <f>Matriz_mujeres!BQ6*'Poblacion Base'!GC11</f>
        <v>4739.321117122824</v>
      </c>
      <c r="BR6" s="106">
        <f>Matriz_mujeres!BR6*'Poblacion Base'!GD11</f>
        <v>4011.2032113416662</v>
      </c>
      <c r="BS6" s="106">
        <f>Matriz_mujeres!BS6*'Poblacion Base'!GE11</f>
        <v>3388.6427397993093</v>
      </c>
      <c r="BT6" s="106">
        <f>Matriz_mujeres!BT6*'Poblacion Base'!GF11</f>
        <v>2874.318374753766</v>
      </c>
    </row>
    <row r="7" spans="1:72">
      <c r="A7" s="103">
        <v>2028</v>
      </c>
      <c r="B7" s="106">
        <f>Matriz_mujeres!B7*'Poblacion Base'!DN12</f>
        <v>8463.2033128003823</v>
      </c>
      <c r="C7" s="106">
        <f>Matriz_mujeres!C7*'Poblacion Base'!DO12</f>
        <v>20760.034218130386</v>
      </c>
      <c r="D7" s="106">
        <f>Matriz_mujeres!D7*'Poblacion Base'!DP12</f>
        <v>34068.482089647769</v>
      </c>
      <c r="E7" s="106">
        <f>Matriz_mujeres!E7*'Poblacion Base'!DQ12</f>
        <v>69305.315990447925</v>
      </c>
      <c r="F7" s="106">
        <f>Matriz_mujeres!F7*'Poblacion Base'!DR12</f>
        <v>111573.49067758193</v>
      </c>
      <c r="G7" s="106">
        <f>Matriz_mujeres!G7*'Poblacion Base'!DS12</f>
        <v>163104.55221880609</v>
      </c>
      <c r="H7" s="106">
        <f>Matriz_mujeres!H7*'Poblacion Base'!DT12</f>
        <v>199358.32556897891</v>
      </c>
      <c r="I7" s="106">
        <f>Matriz_mujeres!I7*'Poblacion Base'!DU12</f>
        <v>238158.04904244098</v>
      </c>
      <c r="J7" s="106">
        <f>Matriz_mujeres!J7*'Poblacion Base'!DV12</f>
        <v>259697.54418949812</v>
      </c>
      <c r="K7" s="106">
        <f>Matriz_mujeres!K7*'Poblacion Base'!DW12</f>
        <v>283173.81255314278</v>
      </c>
      <c r="L7" s="106">
        <f>Matriz_mujeres!L7*'Poblacion Base'!DX12</f>
        <v>309002.573163939</v>
      </c>
      <c r="M7" s="106">
        <f>Matriz_mujeres!M7*'Poblacion Base'!DY12</f>
        <v>317436.91317363654</v>
      </c>
      <c r="N7" s="106">
        <f>Matriz_mujeres!N7*'Poblacion Base'!DZ12</f>
        <v>326382.25862803642</v>
      </c>
      <c r="O7" s="106">
        <f>Matriz_mujeres!O7*'Poblacion Base'!EA12</f>
        <v>334610.08509181754</v>
      </c>
      <c r="P7" s="106">
        <f>Matriz_mujeres!P7*'Poblacion Base'!EB12</f>
        <v>336249.42246105737</v>
      </c>
      <c r="Q7" s="106">
        <f>Matriz_mujeres!Q7*'Poblacion Base'!EC12</f>
        <v>337194.40563184267</v>
      </c>
      <c r="R7" s="106">
        <f>Matriz_mujeres!R7*'Poblacion Base'!ED12</f>
        <v>334486.57900886954</v>
      </c>
      <c r="S7" s="106">
        <f>Matriz_mujeres!S7*'Poblacion Base'!EE12</f>
        <v>332646.49115640449</v>
      </c>
      <c r="T7" s="106">
        <f>Matriz_mujeres!T7*'Poblacion Base'!EF12</f>
        <v>331065.29500997131</v>
      </c>
      <c r="U7" s="106">
        <f>Matriz_mujeres!U7*'Poblacion Base'!EG12</f>
        <v>327682.39321167662</v>
      </c>
      <c r="V7" s="106">
        <f>Matriz_mujeres!V7*'Poblacion Base'!EH12</f>
        <v>322096.6541356048</v>
      </c>
      <c r="W7" s="106">
        <f>Matriz_mujeres!W7*'Poblacion Base'!EI12</f>
        <v>314419.55668165896</v>
      </c>
      <c r="X7" s="106">
        <f>Matriz_mujeres!X7*'Poblacion Base'!EJ12</f>
        <v>306149.86004046997</v>
      </c>
      <c r="Y7" s="106">
        <f>Matriz_mujeres!Y7*'Poblacion Base'!EK12</f>
        <v>298221.80349576002</v>
      </c>
      <c r="Z7" s="106">
        <f>Matriz_mujeres!Z7*'Poblacion Base'!EL12</f>
        <v>290496.66976094764</v>
      </c>
      <c r="AA7" s="106">
        <f>Matriz_mujeres!AA7*'Poblacion Base'!EM12</f>
        <v>284647.52210829582</v>
      </c>
      <c r="AB7" s="106">
        <f>Matriz_mujeres!AB7*'Poblacion Base'!EN12</f>
        <v>278051.69911213097</v>
      </c>
      <c r="AC7" s="106">
        <f>Matriz_mujeres!AC7*'Poblacion Base'!EO12</f>
        <v>272846.09581591457</v>
      </c>
      <c r="AD7" s="106">
        <f>Matriz_mujeres!AD7*'Poblacion Base'!EP12</f>
        <v>267807.50667408289</v>
      </c>
      <c r="AE7" s="106">
        <f>Matriz_mujeres!AE7*'Poblacion Base'!EQ12</f>
        <v>266511.57115978032</v>
      </c>
      <c r="AF7" s="106">
        <f>Matriz_mujeres!AF7*'Poblacion Base'!ER12</f>
        <v>265259.12836182804</v>
      </c>
      <c r="AG7" s="106">
        <f>Matriz_mujeres!AG7*'Poblacion Base'!ES12</f>
        <v>259371.75525382572</v>
      </c>
      <c r="AH7" s="106">
        <f>Matriz_mujeres!AH7*'Poblacion Base'!ET12</f>
        <v>252383.20393810156</v>
      </c>
      <c r="AI7" s="106">
        <f>Matriz_mujeres!AI7*'Poblacion Base'!EU12</f>
        <v>244530.75081508563</v>
      </c>
      <c r="AJ7" s="106">
        <f>Matriz_mujeres!AJ7*'Poblacion Base'!EV12</f>
        <v>232361.04544735001</v>
      </c>
      <c r="AK7" s="106">
        <f>Matriz_mujeres!AK7*'Poblacion Base'!EW12</f>
        <v>221461.00323025876</v>
      </c>
      <c r="AL7" s="106">
        <f>Matriz_mujeres!AL7*'Poblacion Base'!EX12</f>
        <v>210936.75657368245</v>
      </c>
      <c r="AM7" s="106">
        <f>Matriz_mujeres!AM7*'Poblacion Base'!EY12</f>
        <v>201866.31913017438</v>
      </c>
      <c r="AN7" s="106">
        <f>Matriz_mujeres!AN7*'Poblacion Base'!EZ12</f>
        <v>193911.13108535219</v>
      </c>
      <c r="AO7" s="106">
        <f>Matriz_mujeres!AO7*'Poblacion Base'!FA12</f>
        <v>185027.93313587405</v>
      </c>
      <c r="AP7" s="106">
        <f>Matriz_mujeres!AP7*'Poblacion Base'!FB12</f>
        <v>177175.9350204106</v>
      </c>
      <c r="AQ7" s="106">
        <f>Matriz_mujeres!AQ7*'Poblacion Base'!FC12</f>
        <v>166631.55156928443</v>
      </c>
      <c r="AR7" s="106">
        <f>Matriz_mujeres!AR7*'Poblacion Base'!FD12</f>
        <v>157418.41346278248</v>
      </c>
      <c r="AS7" s="106">
        <f>Matriz_mujeres!AS7*'Poblacion Base'!FE12</f>
        <v>148687.46550447083</v>
      </c>
      <c r="AT7" s="106">
        <f>Matriz_mujeres!AT7*'Poblacion Base'!FF12</f>
        <v>136260.77012903366</v>
      </c>
      <c r="AU7" s="106">
        <f>Matriz_mujeres!AU7*'Poblacion Base'!FG12</f>
        <v>125249.55616532636</v>
      </c>
      <c r="AV7" s="106">
        <f>Matriz_mujeres!AV7*'Poblacion Base'!FH12</f>
        <v>114371.77586025948</v>
      </c>
      <c r="AW7" s="106">
        <f>Matriz_mujeres!AW7*'Poblacion Base'!FI12</f>
        <v>104374.85016314476</v>
      </c>
      <c r="AX7" s="106">
        <f>Matriz_mujeres!AX7*'Poblacion Base'!FJ12</f>
        <v>94259.410192610681</v>
      </c>
      <c r="AY7" s="106">
        <f>Matriz_mujeres!AY7*'Poblacion Base'!FK12</f>
        <v>83811.818473900756</v>
      </c>
      <c r="AZ7" s="106">
        <f>Matriz_mujeres!AZ7*'Poblacion Base'!FL12</f>
        <v>73525.68259383351</v>
      </c>
      <c r="BA7" s="106">
        <f>Matriz_mujeres!BA7*'Poblacion Base'!FM12</f>
        <v>65121.729500454654</v>
      </c>
      <c r="BB7" s="106">
        <f>Matriz_mujeres!BB7*'Poblacion Base'!FN12</f>
        <v>57257.714224787065</v>
      </c>
      <c r="BC7" s="106">
        <f>Matriz_mujeres!BC7*'Poblacion Base'!FO12</f>
        <v>49907.854802964051</v>
      </c>
      <c r="BD7" s="106">
        <f>Matriz_mujeres!BD7*'Poblacion Base'!FP12</f>
        <v>43237.170781445915</v>
      </c>
      <c r="BE7" s="106">
        <f>Matriz_mujeres!BE7*'Poblacion Base'!FQ12</f>
        <v>37377.39644375613</v>
      </c>
      <c r="BF7" s="106">
        <f>Matriz_mujeres!BF7*'Poblacion Base'!FR12</f>
        <v>31778.115576794418</v>
      </c>
      <c r="BG7" s="106">
        <f>Matriz_mujeres!BG7*'Poblacion Base'!FS12</f>
        <v>26751.992214783419</v>
      </c>
      <c r="BH7" s="106">
        <f>Matriz_mujeres!BH7*'Poblacion Base'!FT12</f>
        <v>22085.803735264068</v>
      </c>
      <c r="BI7" s="106">
        <f>Matriz_mujeres!BI7*'Poblacion Base'!FU12</f>
        <v>18533.800106739571</v>
      </c>
      <c r="BJ7" s="106">
        <f>Matriz_mujeres!BJ7*'Poblacion Base'!FV12</f>
        <v>15283.914154443039</v>
      </c>
      <c r="BK7" s="106">
        <f>Matriz_mujeres!BK7*'Poblacion Base'!FW12</f>
        <v>13227.935646428054</v>
      </c>
      <c r="BL7" s="106">
        <f>Matriz_mujeres!BL7*'Poblacion Base'!FX12</f>
        <v>11375.254872573358</v>
      </c>
      <c r="BM7" s="106">
        <f>Matriz_mujeres!BM7*'Poblacion Base'!FY12</f>
        <v>9697.9118092778626</v>
      </c>
      <c r="BN7" s="106">
        <f>Matriz_mujeres!BN7*'Poblacion Base'!FZ12</f>
        <v>8196.9486665979693</v>
      </c>
      <c r="BO7" s="106">
        <f>Matriz_mujeres!BO7*'Poblacion Base'!GA12</f>
        <v>6855.9134865169744</v>
      </c>
      <c r="BP7" s="106">
        <f>Matriz_mujeres!BP7*'Poblacion Base'!GB12</f>
        <v>5872.2730903446172</v>
      </c>
      <c r="BQ7" s="106">
        <f>Matriz_mujeres!BQ7*'Poblacion Base'!GC12</f>
        <v>4997.6675050400299</v>
      </c>
      <c r="BR7" s="106">
        <f>Matriz_mujeres!BR7*'Poblacion Base'!GD12</f>
        <v>4209.5603350964411</v>
      </c>
      <c r="BS7" s="106">
        <f>Matriz_mujeres!BS7*'Poblacion Base'!GE12</f>
        <v>3527.0290636351301</v>
      </c>
      <c r="BT7" s="106">
        <f>Matriz_mujeres!BT7*'Poblacion Base'!GF12</f>
        <v>2950.0590363079305</v>
      </c>
    </row>
    <row r="8" spans="1:72">
      <c r="A8" s="103">
        <v>2029</v>
      </c>
      <c r="B8" s="106">
        <f>Matriz_mujeres!B8*'Poblacion Base'!DN13</f>
        <v>8432.781874364955</v>
      </c>
      <c r="C8" s="106">
        <f>Matriz_mujeres!C8*'Poblacion Base'!DO13</f>
        <v>20684.193368589385</v>
      </c>
      <c r="D8" s="106">
        <f>Matriz_mujeres!D8*'Poblacion Base'!DP13</f>
        <v>33994.062370239466</v>
      </c>
      <c r="E8" s="106">
        <f>Matriz_mujeres!E8*'Poblacion Base'!DQ13</f>
        <v>68957.679796606302</v>
      </c>
      <c r="F8" s="106">
        <f>Matriz_mujeres!F8*'Poblacion Base'!DR13</f>
        <v>110764.0438512524</v>
      </c>
      <c r="G8" s="106">
        <f>Matriz_mujeres!G8*'Poblacion Base'!DS13</f>
        <v>161574.80354061778</v>
      </c>
      <c r="H8" s="106">
        <f>Matriz_mujeres!H8*'Poblacion Base'!DT13</f>
        <v>197511.30608793488</v>
      </c>
      <c r="I8" s="106">
        <f>Matriz_mujeres!I8*'Poblacion Base'!DU13</f>
        <v>238891.40384804239</v>
      </c>
      <c r="J8" s="106">
        <f>Matriz_mujeres!J8*'Poblacion Base'!DV13</f>
        <v>260267.51697408839</v>
      </c>
      <c r="K8" s="106">
        <f>Matriz_mujeres!K8*'Poblacion Base'!DW13</f>
        <v>283119.51641850121</v>
      </c>
      <c r="L8" s="106">
        <f>Matriz_mujeres!L8*'Poblacion Base'!DX13</f>
        <v>308138.38578162884</v>
      </c>
      <c r="M8" s="106">
        <f>Matriz_mujeres!M8*'Poblacion Base'!DY13</f>
        <v>315974.85337640572</v>
      </c>
      <c r="N8" s="106">
        <f>Matriz_mujeres!N8*'Poblacion Base'!DZ13</f>
        <v>324507.78975246951</v>
      </c>
      <c r="O8" s="106">
        <f>Matriz_mujeres!O8*'Poblacion Base'!EA13</f>
        <v>333485.63142450206</v>
      </c>
      <c r="P8" s="106">
        <f>Matriz_mujeres!P8*'Poblacion Base'!EB13</f>
        <v>336060.05052928481</v>
      </c>
      <c r="Q8" s="106">
        <f>Matriz_mujeres!Q8*'Poblacion Base'!EC13</f>
        <v>337843.62425311934</v>
      </c>
      <c r="R8" s="106">
        <f>Matriz_mujeres!R8*'Poblacion Base'!ED13</f>
        <v>338150.5699384248</v>
      </c>
      <c r="S8" s="106">
        <f>Matriz_mujeres!S8*'Poblacion Base'!EE13</f>
        <v>335434.93224971241</v>
      </c>
      <c r="T8" s="106">
        <f>Matriz_mujeres!T8*'Poblacion Base'!EF13</f>
        <v>333590.99006631336</v>
      </c>
      <c r="U8" s="106">
        <f>Matriz_mujeres!U8*'Poblacion Base'!EG13</f>
        <v>331995.77973135147</v>
      </c>
      <c r="V8" s="106">
        <f>Matriz_mujeres!V8*'Poblacion Base'!EH13</f>
        <v>328598.20852503926</v>
      </c>
      <c r="W8" s="106">
        <f>Matriz_mujeres!W8*'Poblacion Base'!EI13</f>
        <v>322510.07024753117</v>
      </c>
      <c r="X8" s="106">
        <f>Matriz_mujeres!X8*'Poblacion Base'!EJ13</f>
        <v>314749.42200135841</v>
      </c>
      <c r="Y8" s="106">
        <f>Matriz_mujeres!Y8*'Poblacion Base'!EK13</f>
        <v>306332.10597790108</v>
      </c>
      <c r="Z8" s="106">
        <f>Matriz_mujeres!Z8*'Poblacion Base'!EL13</f>
        <v>298754.25543128728</v>
      </c>
      <c r="AA8" s="106">
        <f>Matriz_mujeres!AA8*'Poblacion Base'!EM13</f>
        <v>291001.05090936704</v>
      </c>
      <c r="AB8" s="106">
        <f>Matriz_mujeres!AB8*'Poblacion Base'!EN13</f>
        <v>283602.46815408929</v>
      </c>
      <c r="AC8" s="106">
        <f>Matriz_mujeres!AC8*'Poblacion Base'!EO13</f>
        <v>277123.41213912575</v>
      </c>
      <c r="AD8" s="106">
        <f>Matriz_mujeres!AD8*'Poblacion Base'!EP13</f>
        <v>271969.58143535588</v>
      </c>
      <c r="AE8" s="106">
        <f>Matriz_mujeres!AE8*'Poblacion Base'!EQ13</f>
        <v>268426.12202319893</v>
      </c>
      <c r="AF8" s="106">
        <f>Matriz_mujeres!AF8*'Poblacion Base'!ER13</f>
        <v>267099.08351398574</v>
      </c>
      <c r="AG8" s="106">
        <f>Matriz_mujeres!AG8*'Poblacion Base'!ES13</f>
        <v>262577.07986908616</v>
      </c>
      <c r="AH8" s="106">
        <f>Matriz_mujeres!AH8*'Poblacion Base'!ET13</f>
        <v>256753.80859767509</v>
      </c>
      <c r="AI8" s="106">
        <f>Matriz_mujeres!AI8*'Poblacion Base'!EU13</f>
        <v>249899.55973936102</v>
      </c>
      <c r="AJ8" s="106">
        <f>Matriz_mujeres!AJ8*'Poblacion Base'!EV13</f>
        <v>240604.82616953406</v>
      </c>
      <c r="AK8" s="106">
        <f>Matriz_mujeres!AK8*'Poblacion Base'!EW13</f>
        <v>228671.88878199534</v>
      </c>
      <c r="AL8" s="106">
        <f>Matriz_mujeres!AL8*'Poblacion Base'!EX13</f>
        <v>218989.31531166853</v>
      </c>
      <c r="AM8" s="106">
        <f>Matriz_mujeres!AM8*'Poblacion Base'!EY13</f>
        <v>208516.31440417364</v>
      </c>
      <c r="AN8" s="106">
        <f>Matriz_mujeres!AN8*'Poblacion Base'!EZ13</f>
        <v>199494.76270210629</v>
      </c>
      <c r="AO8" s="106">
        <f>Matriz_mujeres!AO8*'Poblacion Base'!FA13</f>
        <v>188230.3019428254</v>
      </c>
      <c r="AP8" s="106">
        <f>Matriz_mujeres!AP8*'Poblacion Base'!FB13</f>
        <v>179518.72399584192</v>
      </c>
      <c r="AQ8" s="106">
        <f>Matriz_mujeres!AQ8*'Poblacion Base'!FC13</f>
        <v>168312.71804996612</v>
      </c>
      <c r="AR8" s="106">
        <f>Matriz_mujeres!AR8*'Poblacion Base'!FD13</f>
        <v>158273.05417868088</v>
      </c>
      <c r="AS8" s="106">
        <f>Matriz_mujeres!AS8*'Poblacion Base'!FE13</f>
        <v>149446.22696559739</v>
      </c>
      <c r="AT8" s="106">
        <f>Matriz_mujeres!AT8*'Poblacion Base'!FF13</f>
        <v>138473.17869334485</v>
      </c>
      <c r="AU8" s="106">
        <f>Matriz_mujeres!AU8*'Poblacion Base'!FG13</f>
        <v>126734.48125211951</v>
      </c>
      <c r="AV8" s="106">
        <f>Matriz_mujeres!AV8*'Poblacion Base'!FH13</f>
        <v>116535.56627127537</v>
      </c>
      <c r="AW8" s="106">
        <f>Matriz_mujeres!AW8*'Poblacion Base'!FI13</f>
        <v>106207.37783504656</v>
      </c>
      <c r="AX8" s="106">
        <f>Matriz_mujeres!AX8*'Poblacion Base'!FJ13</f>
        <v>96668.840207754154</v>
      </c>
      <c r="AY8" s="106">
        <f>Matriz_mujeres!AY8*'Poblacion Base'!FK13</f>
        <v>86068.139352710699</v>
      </c>
      <c r="AZ8" s="106">
        <f>Matriz_mujeres!AZ8*'Poblacion Base'!FL13</f>
        <v>76100.19282219671</v>
      </c>
      <c r="BA8" s="106">
        <f>Matriz_mujeres!BA8*'Poblacion Base'!FM13</f>
        <v>67949.080620518318</v>
      </c>
      <c r="BB8" s="106">
        <f>Matriz_mujeres!BB8*'Poblacion Base'!FN13</f>
        <v>59860.261885603672</v>
      </c>
      <c r="BC8" s="106">
        <f>Matriz_mujeres!BC8*'Poblacion Base'!FO13</f>
        <v>52325.999009978528</v>
      </c>
      <c r="BD8" s="106">
        <f>Matriz_mujeres!BD8*'Poblacion Base'!FP13</f>
        <v>45431.734220973114</v>
      </c>
      <c r="BE8" s="106">
        <f>Matriz_mujeres!BE8*'Poblacion Base'!FQ13</f>
        <v>39044.51453123692</v>
      </c>
      <c r="BF8" s="106">
        <f>Matriz_mujeres!BF8*'Poblacion Base'!FR13</f>
        <v>33330.187385902995</v>
      </c>
      <c r="BG8" s="106">
        <f>Matriz_mujeres!BG8*'Poblacion Base'!FS13</f>
        <v>28020.625261684127</v>
      </c>
      <c r="BH8" s="106">
        <f>Matriz_mujeres!BH8*'Poblacion Base'!FT13</f>
        <v>23283.243976194764</v>
      </c>
      <c r="BI8" s="106">
        <f>Matriz_mujeres!BI8*'Poblacion Base'!FU13</f>
        <v>19513.932551190024</v>
      </c>
      <c r="BJ8" s="106">
        <f>Matriz_mujeres!BJ8*'Poblacion Base'!FV13</f>
        <v>16133.038629677856</v>
      </c>
      <c r="BK8" s="106">
        <f>Matriz_mujeres!BK8*'Poblacion Base'!FW13</f>
        <v>13923.979360487747</v>
      </c>
      <c r="BL8" s="106">
        <f>Matriz_mujeres!BL8*'Poblacion Base'!FX13</f>
        <v>11931.450229074822</v>
      </c>
      <c r="BM8" s="106">
        <f>Matriz_mujeres!BM8*'Poblacion Base'!FY13</f>
        <v>10152.103172209125</v>
      </c>
      <c r="BN8" s="106">
        <f>Matriz_mujeres!BN8*'Poblacion Base'!FZ13</f>
        <v>8615.4492046837804</v>
      </c>
      <c r="BO8" s="106">
        <f>Matriz_mujeres!BO8*'Poblacion Base'!GA13</f>
        <v>7196.0235823514022</v>
      </c>
      <c r="BP8" s="106">
        <f>Matriz_mujeres!BP8*'Poblacion Base'!GB13</f>
        <v>6201.5046417179174</v>
      </c>
      <c r="BQ8" s="106">
        <f>Matriz_mujeres!BQ8*'Poblacion Base'!GC13</f>
        <v>5268.0064620437715</v>
      </c>
      <c r="BR8" s="106">
        <f>Matriz_mujeres!BR8*'Poblacion Base'!GD13</f>
        <v>4443.183335471369</v>
      </c>
      <c r="BS8" s="106">
        <f>Matriz_mujeres!BS8*'Poblacion Base'!GE13</f>
        <v>3705.3343644608908</v>
      </c>
      <c r="BT8" s="106">
        <f>Matriz_mujeres!BT8*'Poblacion Base'!GF13</f>
        <v>3073.8875426518853</v>
      </c>
    </row>
    <row r="9" spans="1:72">
      <c r="A9" s="103">
        <v>2030</v>
      </c>
      <c r="B9" s="106">
        <f>Matriz_mujeres!B9*'Poblacion Base'!DN14</f>
        <v>8421.734699627621</v>
      </c>
      <c r="C9" s="106">
        <f>Matriz_mujeres!C9*'Poblacion Base'!DO14</f>
        <v>20633.364947831535</v>
      </c>
      <c r="D9" s="106">
        <f>Matriz_mujeres!D9*'Poblacion Base'!DP14</f>
        <v>33875.257726110671</v>
      </c>
      <c r="E9" s="106">
        <f>Matriz_mujeres!E9*'Poblacion Base'!DQ14</f>
        <v>68639.148184082936</v>
      </c>
      <c r="F9" s="106">
        <f>Matriz_mujeres!F9*'Poblacion Base'!DR14</f>
        <v>110111.39279993963</v>
      </c>
      <c r="G9" s="106">
        <f>Matriz_mujeres!G9*'Poblacion Base'!DS14</f>
        <v>160386.35176051941</v>
      </c>
      <c r="H9" s="106">
        <f>Matriz_mujeres!H9*'Poblacion Base'!DT14</f>
        <v>195908.02600645731</v>
      </c>
      <c r="I9" s="106">
        <f>Matriz_mujeres!I9*'Poblacion Base'!DU14</f>
        <v>236881.28012035863</v>
      </c>
      <c r="J9" s="106">
        <f>Matriz_mujeres!J9*'Poblacion Base'!DV14</f>
        <v>260864.86437564713</v>
      </c>
      <c r="K9" s="106">
        <f>Matriz_mujeres!K9*'Poblacion Base'!DW14</f>
        <v>283592.68490152218</v>
      </c>
      <c r="L9" s="106">
        <f>Matriz_mujeres!L9*'Poblacion Base'!DX14</f>
        <v>307934.48024689668</v>
      </c>
      <c r="M9" s="106">
        <f>Matriz_mujeres!M9*'Poblacion Base'!DY14</f>
        <v>315022.63781395217</v>
      </c>
      <c r="N9" s="106">
        <f>Matriz_mujeres!N9*'Poblacion Base'!DZ14</f>
        <v>322875.1324602511</v>
      </c>
      <c r="O9" s="106">
        <f>Matriz_mujeres!O9*'Poblacion Base'!EA14</f>
        <v>331503.5735764362</v>
      </c>
      <c r="P9" s="106">
        <f>Matriz_mujeres!P9*'Poblacion Base'!EB14</f>
        <v>335147.19517678983</v>
      </c>
      <c r="Q9" s="106">
        <f>Matriz_mujeres!Q9*'Poblacion Base'!EC14</f>
        <v>337869.59502095281</v>
      </c>
      <c r="R9" s="106">
        <f>Matriz_mujeres!R9*'Poblacion Base'!ED14</f>
        <v>338886.73454875295</v>
      </c>
      <c r="S9" s="106">
        <f>Matriz_mujeres!S9*'Poblacion Base'!EE14</f>
        <v>339179.19064897927</v>
      </c>
      <c r="T9" s="106">
        <f>Matriz_mujeres!T9*'Poblacion Base'!EF14</f>
        <v>336458.20947752288</v>
      </c>
      <c r="U9" s="106">
        <f>Matriz_mujeres!U9*'Poblacion Base'!EG14</f>
        <v>334607.75997063628</v>
      </c>
      <c r="V9" s="106">
        <f>Matriz_mujeres!V9*'Poblacion Base'!EH14</f>
        <v>333002.66973744612</v>
      </c>
      <c r="W9" s="106">
        <f>Matriz_mujeres!W9*'Poblacion Base'!EI14</f>
        <v>328963.62745205045</v>
      </c>
      <c r="X9" s="106">
        <f>Matriz_mujeres!X9*'Poblacion Base'!EJ14</f>
        <v>322722.38394605072</v>
      </c>
      <c r="Y9" s="106">
        <f>Matriz_mujeres!Y9*'Poblacion Base'!EK14</f>
        <v>314880.60603816272</v>
      </c>
      <c r="Z9" s="106">
        <f>Matriz_mujeres!Z9*'Poblacion Base'!EL14</f>
        <v>306948.78870182374</v>
      </c>
      <c r="AA9" s="106">
        <f>Matriz_mujeres!AA9*'Poblacion Base'!EM14</f>
        <v>299339.59338897647</v>
      </c>
      <c r="AB9" s="106">
        <f>Matriz_mujeres!AB9*'Poblacion Base'!EN14</f>
        <v>290053.03886566201</v>
      </c>
      <c r="AC9" s="106">
        <f>Matriz_mujeres!AC9*'Poblacion Base'!EO14</f>
        <v>282716.09827905771</v>
      </c>
      <c r="AD9" s="106">
        <f>Matriz_mujeres!AD9*'Poblacion Base'!EP14</f>
        <v>276352.27814453165</v>
      </c>
      <c r="AE9" s="106">
        <f>Matriz_mujeres!AE9*'Poblacion Base'!EQ14</f>
        <v>272652.0051831748</v>
      </c>
      <c r="AF9" s="106">
        <f>Matriz_mujeres!AF9*'Poblacion Base'!ER14</f>
        <v>269078.22456113633</v>
      </c>
      <c r="AG9" s="106">
        <f>Matriz_mujeres!AG9*'Poblacion Base'!ES14</f>
        <v>264508.74834822939</v>
      </c>
      <c r="AH9" s="106">
        <f>Matriz_mujeres!AH9*'Poblacion Base'!ET14</f>
        <v>260050.03967167719</v>
      </c>
      <c r="AI9" s="106">
        <f>Matriz_mujeres!AI9*'Poblacion Base'!EU14</f>
        <v>254237.0287549737</v>
      </c>
      <c r="AJ9" s="106">
        <f>Matriz_mujeres!AJ9*'Poblacion Base'!EV14</f>
        <v>245955.66645031667</v>
      </c>
      <c r="AK9" s="106">
        <f>Matriz_mujeres!AK9*'Poblacion Base'!EW14</f>
        <v>236849.4889042562</v>
      </c>
      <c r="AL9" s="106">
        <f>Matriz_mujeres!AL9*'Poblacion Base'!EX14</f>
        <v>226127.8574087295</v>
      </c>
      <c r="AM9" s="106">
        <f>Matriz_mujeres!AM9*'Poblacion Base'!EY14</f>
        <v>216489.20582895121</v>
      </c>
      <c r="AN9" s="106">
        <f>Matriz_mujeres!AN9*'Poblacion Base'!EZ14</f>
        <v>206077.33573597108</v>
      </c>
      <c r="AO9" s="106">
        <f>Matriz_mujeres!AO9*'Poblacion Base'!FA14</f>
        <v>193620.72398526609</v>
      </c>
      <c r="AP9" s="106">
        <f>Matriz_mujeres!AP9*'Poblacion Base'!FB14</f>
        <v>182598.99571886504</v>
      </c>
      <c r="AQ9" s="106">
        <f>Matriz_mujeres!AQ9*'Poblacion Base'!FC14</f>
        <v>170703.90093503086</v>
      </c>
      <c r="AR9" s="106">
        <f>Matriz_mujeres!AR9*'Poblacion Base'!FD14</f>
        <v>160031.07994160557</v>
      </c>
      <c r="AS9" s="106">
        <f>Matriz_mujeres!AS9*'Poblacion Base'!FE14</f>
        <v>150417.94897955609</v>
      </c>
      <c r="AT9" s="106">
        <f>Matriz_mujeres!AT9*'Poblacion Base'!FF14</f>
        <v>139335.97607671862</v>
      </c>
      <c r="AU9" s="106">
        <f>Matriz_mujeres!AU9*'Poblacion Base'!FG14</f>
        <v>128922.15319316686</v>
      </c>
      <c r="AV9" s="106">
        <f>Matriz_mujeres!AV9*'Poblacion Base'!FH14</f>
        <v>118046.41611722307</v>
      </c>
      <c r="AW9" s="106">
        <f>Matriz_mujeres!AW9*'Poblacion Base'!FI14</f>
        <v>108340.41349966305</v>
      </c>
      <c r="AX9" s="106">
        <f>Matriz_mujeres!AX9*'Poblacion Base'!FJ14</f>
        <v>98494.364185260842</v>
      </c>
      <c r="AY9" s="106">
        <f>Matriz_mujeres!AY9*'Poblacion Base'!FK14</f>
        <v>88304.004341833177</v>
      </c>
      <c r="AZ9" s="106">
        <f>Matriz_mujeres!AZ9*'Poblacion Base'!FL14</f>
        <v>78187.428678906683</v>
      </c>
      <c r="BA9" s="106">
        <f>Matriz_mujeres!BA9*'Poblacion Base'!FM14</f>
        <v>70316.222967379406</v>
      </c>
      <c r="BB9" s="106">
        <f>Matriz_mujeres!BB9*'Poblacion Base'!FN14</f>
        <v>62449.363728955053</v>
      </c>
      <c r="BC9" s="106">
        <f>Matriz_mujeres!BC9*'Poblacion Base'!FO14</f>
        <v>54698.664818837118</v>
      </c>
      <c r="BD9" s="106">
        <f>Matriz_mujeres!BD9*'Poblacion Base'!FP14</f>
        <v>47613.679372212304</v>
      </c>
      <c r="BE9" s="106">
        <f>Matriz_mujeres!BE9*'Poblacion Base'!FQ14</f>
        <v>41022.261916071024</v>
      </c>
      <c r="BF9" s="106">
        <f>Matriz_mujeres!BF9*'Poblacion Base'!FR14</f>
        <v>34815.729513106373</v>
      </c>
      <c r="BG9" s="106">
        <f>Matriz_mujeres!BG9*'Poblacion Base'!FS14</f>
        <v>29390.683120940608</v>
      </c>
      <c r="BH9" s="106">
        <f>Matriz_mujeres!BH9*'Poblacion Base'!FT14</f>
        <v>24390.142699314703</v>
      </c>
      <c r="BI9" s="106">
        <f>Matriz_mujeres!BI9*'Poblacion Base'!FU14</f>
        <v>20548.12795192673</v>
      </c>
      <c r="BJ9" s="106">
        <f>Matriz_mujeres!BJ9*'Poblacion Base'!FV14</f>
        <v>16984.53420174669</v>
      </c>
      <c r="BK9" s="106">
        <f>Matriz_mujeres!BK9*'Poblacion Base'!FW14</f>
        <v>14685.554734762136</v>
      </c>
      <c r="BL9" s="106">
        <f>Matriz_mujeres!BL9*'Poblacion Base'!FX14</f>
        <v>12548.119437146235</v>
      </c>
      <c r="BM9" s="106">
        <f>Matriz_mujeres!BM9*'Poblacion Base'!FY14</f>
        <v>10630.620658538697</v>
      </c>
      <c r="BN9" s="106">
        <f>Matriz_mujeres!BN9*'Poblacion Base'!FZ14</f>
        <v>9014.8688170429214</v>
      </c>
      <c r="BO9" s="106">
        <f>Matriz_mujeres!BO9*'Poblacion Base'!GA14</f>
        <v>7559.2805341883904</v>
      </c>
      <c r="BP9" s="106">
        <f>Matriz_mujeres!BP9*'Poblacion Base'!GB14</f>
        <v>6519.1946555406184</v>
      </c>
      <c r="BQ9" s="106">
        <f>Matriz_mujeres!BQ9*'Poblacion Base'!GC14</f>
        <v>5573.0567807343859</v>
      </c>
      <c r="BR9" s="106">
        <f>Matriz_mujeres!BR9*'Poblacion Base'!GD14</f>
        <v>4692.2194671290117</v>
      </c>
      <c r="BS9" s="106">
        <f>Matriz_mujeres!BS9*'Poblacion Base'!GE14</f>
        <v>3918.5343903716621</v>
      </c>
      <c r="BT9" s="106">
        <f>Matriz_mujeres!BT9*'Poblacion Base'!GF14</f>
        <v>3235.7840371606158</v>
      </c>
    </row>
    <row r="10" spans="1:72">
      <c r="A10" s="103">
        <v>2031</v>
      </c>
      <c r="B10" s="106">
        <f>Matriz_mujeres!B10*'Poblacion Base'!DN15</f>
        <v>8420.481504672036</v>
      </c>
      <c r="C10" s="106">
        <f>Matriz_mujeres!C10*'Poblacion Base'!DO15</f>
        <v>20559.01746319524</v>
      </c>
      <c r="D10" s="106">
        <f>Matriz_mujeres!D10*'Poblacion Base'!DP15</f>
        <v>33761.550446233363</v>
      </c>
      <c r="E10" s="106">
        <f>Matriz_mujeres!E10*'Poblacion Base'!DQ15</f>
        <v>68261.593908967145</v>
      </c>
      <c r="F10" s="106">
        <f>Matriz_mujeres!F10*'Poblacion Base'!DR15</f>
        <v>109550.75227057998</v>
      </c>
      <c r="G10" s="106">
        <f>Matriz_mujeres!G10*'Poblacion Base'!DS15</f>
        <v>159388.55350245829</v>
      </c>
      <c r="H10" s="106">
        <f>Matriz_mujeres!H10*'Poblacion Base'!DT15</f>
        <v>194622.42206408305</v>
      </c>
      <c r="I10" s="106">
        <f>Matriz_mujeres!I10*'Poblacion Base'!DU15</f>
        <v>235134.90536245087</v>
      </c>
      <c r="J10" s="106">
        <f>Matriz_mujeres!J10*'Poblacion Base'!DV15</f>
        <v>258544.93666755661</v>
      </c>
      <c r="K10" s="106">
        <f>Matriz_mujeres!K10*'Poblacion Base'!DW15</f>
        <v>284095.20866381959</v>
      </c>
      <c r="L10" s="106">
        <f>Matriz_mujeres!L10*'Poblacion Base'!DX15</f>
        <v>308238.64982689306</v>
      </c>
      <c r="M10" s="106">
        <f>Matriz_mujeres!M10*'Poblacion Base'!DY15</f>
        <v>314691.57831704139</v>
      </c>
      <c r="N10" s="106">
        <f>Matriz_mujeres!N10*'Poblacion Base'!DZ15</f>
        <v>321839.78363378224</v>
      </c>
      <c r="O10" s="106">
        <f>Matriz_mujeres!O10*'Poblacion Base'!EA15</f>
        <v>329763.44734989369</v>
      </c>
      <c r="P10" s="106">
        <f>Matriz_mujeres!P10*'Poblacion Base'!EB15</f>
        <v>333228.245592703</v>
      </c>
      <c r="Q10" s="106">
        <f>Matriz_mujeres!Q10*'Poblacion Base'!EC15</f>
        <v>337025.38818562479</v>
      </c>
      <c r="R10" s="106">
        <f>Matriz_mujeres!R10*'Poblacion Base'!ED15</f>
        <v>338848.40097682766</v>
      </c>
      <c r="S10" s="106">
        <f>Matriz_mujeres!S10*'Poblacion Base'!EE15</f>
        <v>339867.12097526045</v>
      </c>
      <c r="T10" s="106">
        <f>Matriz_mujeres!T10*'Poblacion Base'!EF15</f>
        <v>340148.69976134406</v>
      </c>
      <c r="U10" s="106">
        <f>Matriz_mujeres!U10*'Poblacion Base'!EG15</f>
        <v>337415.3252037515</v>
      </c>
      <c r="V10" s="106">
        <f>Matriz_mujeres!V10*'Poblacion Base'!EH15</f>
        <v>335561.0258807615</v>
      </c>
      <c r="W10" s="106">
        <f>Matriz_mujeres!W10*'Poblacion Base'!EI15</f>
        <v>333248.95801966597</v>
      </c>
      <c r="X10" s="106">
        <f>Matriz_mujeres!X10*'Poblacion Base'!EJ15</f>
        <v>329124.78025590279</v>
      </c>
      <c r="Y10" s="106">
        <f>Matriz_mujeres!Y10*'Poblacion Base'!EK15</f>
        <v>322797.80491890607</v>
      </c>
      <c r="Z10" s="106">
        <f>Matriz_mujeres!Z10*'Poblacion Base'!EL15</f>
        <v>315457.52695597423</v>
      </c>
      <c r="AA10" s="106">
        <f>Matriz_mujeres!AA10*'Poblacion Base'!EM15</f>
        <v>307496.14271639794</v>
      </c>
      <c r="AB10" s="106">
        <f>Matriz_mujeres!AB10*'Poblacion Base'!EN15</f>
        <v>298427.97873716184</v>
      </c>
      <c r="AC10" s="106">
        <f>Matriz_mujeres!AC10*'Poblacion Base'!EO15</f>
        <v>289212.2686993971</v>
      </c>
      <c r="AD10" s="106">
        <f>Matriz_mujeres!AD10*'Poblacion Base'!EP15</f>
        <v>281988.38266257307</v>
      </c>
      <c r="AE10" s="106">
        <f>Matriz_mujeres!AE10*'Poblacion Base'!EQ15</f>
        <v>276996.77635859291</v>
      </c>
      <c r="AF10" s="106">
        <f>Matriz_mujeres!AF10*'Poblacion Base'!ER15</f>
        <v>273257.18271696172</v>
      </c>
      <c r="AG10" s="106">
        <f>Matriz_mujeres!AG10*'Poblacion Base'!ES15</f>
        <v>266476.81197020889</v>
      </c>
      <c r="AH10" s="106">
        <f>Matriz_mujeres!AH10*'Poblacion Base'!ET15</f>
        <v>261972.55831621648</v>
      </c>
      <c r="AI10" s="106">
        <f>Matriz_mujeres!AI10*'Poblacion Base'!EU15</f>
        <v>257563.43390725667</v>
      </c>
      <c r="AJ10" s="106">
        <f>Matriz_mujeres!AJ10*'Poblacion Base'!EV15</f>
        <v>250390.62708447545</v>
      </c>
      <c r="AK10" s="106">
        <f>Matriz_mujeres!AK10*'Poblacion Base'!EW15</f>
        <v>242282.65476274359</v>
      </c>
      <c r="AL10" s="106">
        <f>Matriz_mujeres!AL10*'Poblacion Base'!EX15</f>
        <v>234224.94960192899</v>
      </c>
      <c r="AM10" s="106">
        <f>Matriz_mujeres!AM10*'Poblacion Base'!EY15</f>
        <v>223561.82220672184</v>
      </c>
      <c r="AN10" s="106">
        <f>Matriz_mujeres!AN10*'Poblacion Base'!EZ15</f>
        <v>213966.98888742205</v>
      </c>
      <c r="AO10" s="106">
        <f>Matriz_mujeres!AO10*'Poblacion Base'!FA15</f>
        <v>200069.19385012877</v>
      </c>
      <c r="AP10" s="106">
        <f>Matriz_mujeres!AP10*'Poblacion Base'!FB15</f>
        <v>187878.2875428909</v>
      </c>
      <c r="AQ10" s="106">
        <f>Matriz_mujeres!AQ10*'Poblacion Base'!FC15</f>
        <v>173803.34590329989</v>
      </c>
      <c r="AR10" s="106">
        <f>Matriz_mujeres!AR10*'Poblacion Base'!FD15</f>
        <v>162430.56911654121</v>
      </c>
      <c r="AS10" s="106">
        <f>Matriz_mujeres!AS10*'Poblacion Base'!FE15</f>
        <v>152245.46057684501</v>
      </c>
      <c r="AT10" s="106">
        <f>Matriz_mujeres!AT10*'Poblacion Base'!FF15</f>
        <v>140407.77016056058</v>
      </c>
      <c r="AU10" s="106">
        <f>Matriz_mujeres!AU10*'Poblacion Base'!FG15</f>
        <v>129886.44406945791</v>
      </c>
      <c r="AV10" s="106">
        <f>Matriz_mujeres!AV10*'Poblacion Base'!FH15</f>
        <v>120206.55239337483</v>
      </c>
      <c r="AW10" s="106">
        <f>Matriz_mujeres!AW10*'Poblacion Base'!FI15</f>
        <v>109845.31954714638</v>
      </c>
      <c r="AX10" s="106">
        <f>Matriz_mujeres!AX10*'Poblacion Base'!FJ15</f>
        <v>100571.98635926194</v>
      </c>
      <c r="AY10" s="106">
        <f>Matriz_mujeres!AY10*'Poblacion Base'!FK15</f>
        <v>89983.400137346238</v>
      </c>
      <c r="AZ10" s="106">
        <f>Matriz_mujeres!AZ10*'Poblacion Base'!FL15</f>
        <v>80236.75233268959</v>
      </c>
      <c r="BA10" s="106">
        <f>Matriz_mujeres!BA10*'Poblacion Base'!FM15</f>
        <v>72232.428281745233</v>
      </c>
      <c r="BB10" s="106">
        <f>Matriz_mujeres!BB10*'Poblacion Base'!FN15</f>
        <v>64634.566378300435</v>
      </c>
      <c r="BC10" s="106">
        <f>Matriz_mujeres!BC10*'Poblacion Base'!FO15</f>
        <v>57077.046577856883</v>
      </c>
      <c r="BD10" s="106">
        <f>Matriz_mujeres!BD10*'Poblacion Base'!FP15</f>
        <v>49766.870816895862</v>
      </c>
      <c r="BE10" s="106">
        <f>Matriz_mujeres!BE10*'Poblacion Base'!FQ15</f>
        <v>42973.912221728882</v>
      </c>
      <c r="BF10" s="106">
        <f>Matriz_mujeres!BF10*'Poblacion Base'!FR15</f>
        <v>36593.104509153076</v>
      </c>
      <c r="BG10" s="106">
        <f>Matriz_mujeres!BG10*'Poblacion Base'!FS15</f>
        <v>30713.869458059718</v>
      </c>
      <c r="BH10" s="106">
        <f>Matriz_mujeres!BH10*'Poblacion Base'!FT15</f>
        <v>25597.172422595959</v>
      </c>
      <c r="BI10" s="106">
        <f>Matriz_mujeres!BI10*'Poblacion Base'!FU15</f>
        <v>21521.61964676173</v>
      </c>
      <c r="BJ10" s="106">
        <f>Matriz_mujeres!BJ10*'Poblacion Base'!FV15</f>
        <v>17881.237902040695</v>
      </c>
      <c r="BK10" s="106">
        <f>Matriz_mujeres!BK10*'Poblacion Base'!FW15</f>
        <v>15430.687817080536</v>
      </c>
      <c r="BL10" s="106">
        <f>Matriz_mujeres!BL10*'Poblacion Base'!FX15</f>
        <v>13215.409029451052</v>
      </c>
      <c r="BM10" s="106">
        <f>Matriz_mujeres!BM10*'Poblacion Base'!FY15</f>
        <v>11161.805044367093</v>
      </c>
      <c r="BN10" s="106">
        <f>Matriz_mujeres!BN10*'Poblacion Base'!FZ15</f>
        <v>9435.229876322881</v>
      </c>
      <c r="BO10" s="106">
        <f>Matriz_mujeres!BO10*'Poblacion Base'!GA15</f>
        <v>7905.1618326514426</v>
      </c>
      <c r="BP10" s="106">
        <f>Matriz_mujeres!BP10*'Poblacion Base'!GB15</f>
        <v>6848.1238009460358</v>
      </c>
      <c r="BQ10" s="106">
        <f>Matriz_mujeres!BQ10*'Poblacion Base'!GC15</f>
        <v>5858.4318569466222</v>
      </c>
      <c r="BR10" s="106">
        <f>Matriz_mujeres!BR10*'Poblacion Base'!GD15</f>
        <v>4963.9745176225197</v>
      </c>
      <c r="BS10" s="106">
        <f>Matriz_mujeres!BS10*'Poblacion Base'!GE15</f>
        <v>4138.2324769409279</v>
      </c>
      <c r="BT10" s="106">
        <f>Matriz_mujeres!BT10*'Poblacion Base'!GF15</f>
        <v>3422.3840747810291</v>
      </c>
    </row>
    <row r="11" spans="1:72">
      <c r="A11" s="103">
        <v>2032</v>
      </c>
      <c r="B11" s="106">
        <f>Matriz_mujeres!B11*'Poblacion Base'!DN16</f>
        <v>8400.3654130475479</v>
      </c>
      <c r="C11" s="106">
        <f>Matriz_mujeres!C11*'Poblacion Base'!DO16</f>
        <v>20530.415310870856</v>
      </c>
      <c r="D11" s="106">
        <f>Matriz_mujeres!D11*'Poblacion Base'!DP16</f>
        <v>33645.475835215089</v>
      </c>
      <c r="E11" s="106">
        <f>Matriz_mujeres!E11*'Poblacion Base'!DQ16</f>
        <v>67898.671512073619</v>
      </c>
      <c r="F11" s="106">
        <f>Matriz_mujeres!F11*'Poblacion Base'!DR16</f>
        <v>108856.14891997961</v>
      </c>
      <c r="G11" s="106">
        <f>Matriz_mujeres!G11*'Poblacion Base'!DS16</f>
        <v>158568.57126257344</v>
      </c>
      <c r="H11" s="106">
        <f>Matriz_mujeres!H11*'Poblacion Base'!DT16</f>
        <v>193614.39162777225</v>
      </c>
      <c r="I11" s="106">
        <f>Matriz_mujeres!I11*'Poblacion Base'!DU16</f>
        <v>233829.22457681745</v>
      </c>
      <c r="J11" s="106">
        <f>Matriz_mujeres!J11*'Poblacion Base'!DV16</f>
        <v>256435.4386620826</v>
      </c>
      <c r="K11" s="106">
        <f>Matriz_mujeres!K11*'Poblacion Base'!DW16</f>
        <v>281385.61058000865</v>
      </c>
      <c r="L11" s="106">
        <f>Matriz_mujeres!L11*'Poblacion Base'!DX16</f>
        <v>308582.11172143201</v>
      </c>
      <c r="M11" s="106">
        <f>Matriz_mujeres!M11*'Poblacion Base'!DY16</f>
        <v>314938.56296887726</v>
      </c>
      <c r="N11" s="106">
        <f>Matriz_mujeres!N11*'Poblacion Base'!DZ16</f>
        <v>321441.35719636816</v>
      </c>
      <c r="O11" s="106">
        <f>Matriz_mujeres!O11*'Poblacion Base'!EA16</f>
        <v>328651.59247837035</v>
      </c>
      <c r="P11" s="106">
        <f>Matriz_mujeres!P11*'Poblacion Base'!EB16</f>
        <v>331615.45586408646</v>
      </c>
      <c r="Q11" s="106">
        <f>Matriz_mujeres!Q11*'Poblacion Base'!EC16</f>
        <v>335244.27159610175</v>
      </c>
      <c r="R11" s="106">
        <f>Matriz_mujeres!R11*'Poblacion Base'!ED16</f>
        <v>338014.61933227786</v>
      </c>
      <c r="S11" s="106">
        <f>Matriz_mujeres!S11*'Poblacion Base'!EE16</f>
        <v>339835.96582401957</v>
      </c>
      <c r="T11" s="106">
        <f>Matriz_mujeres!T11*'Poblacion Base'!EF16</f>
        <v>340858.55682569608</v>
      </c>
      <c r="U11" s="106">
        <f>Matriz_mujeres!U11*'Poblacion Base'!EG16</f>
        <v>341121.4868958423</v>
      </c>
      <c r="V11" s="106">
        <f>Matriz_mujeres!V11*'Poblacion Base'!EH16</f>
        <v>338384.86779840215</v>
      </c>
      <c r="W11" s="106">
        <f>Matriz_mujeres!W11*'Poblacion Base'!EI16</f>
        <v>335750.43675929512</v>
      </c>
      <c r="X11" s="106">
        <f>Matriz_mujeres!X11*'Poblacion Base'!EJ16</f>
        <v>333358.75927740801</v>
      </c>
      <c r="Y11" s="106">
        <f>Matriz_mujeres!Y11*'Poblacion Base'!EK16</f>
        <v>329145.71151808952</v>
      </c>
      <c r="Z11" s="106">
        <f>Matriz_mujeres!Z11*'Poblacion Base'!EL16</f>
        <v>323470.57542861829</v>
      </c>
      <c r="AA11" s="106">
        <f>Matriz_mujeres!AA11*'Poblacion Base'!EM16</f>
        <v>316089.24401093338</v>
      </c>
      <c r="AB11" s="106">
        <f>Matriz_mujeres!AB11*'Poblacion Base'!EN16</f>
        <v>306636.60888398188</v>
      </c>
      <c r="AC11" s="106">
        <f>Matriz_mujeres!AC11*'Poblacion Base'!EO16</f>
        <v>297629.65325515246</v>
      </c>
      <c r="AD11" s="106">
        <f>Matriz_mujeres!AD11*'Poblacion Base'!EP16</f>
        <v>288537.46309647948</v>
      </c>
      <c r="AE11" s="106">
        <f>Matriz_mujeres!AE11*'Poblacion Base'!EQ16</f>
        <v>282650.55247314298</v>
      </c>
      <c r="AF11" s="106">
        <f>Matriz_mujeres!AF11*'Poblacion Base'!ER16</f>
        <v>277609.88525191107</v>
      </c>
      <c r="AG11" s="106">
        <f>Matriz_mujeres!AG11*'Poblacion Base'!ES16</f>
        <v>270677.58041873801</v>
      </c>
      <c r="AH11" s="106">
        <f>Matriz_mujeres!AH11*'Poblacion Base'!ET16</f>
        <v>264038.71935454587</v>
      </c>
      <c r="AI11" s="106">
        <f>Matriz_mujeres!AI11*'Poblacion Base'!EU16</f>
        <v>259584.21050351611</v>
      </c>
      <c r="AJ11" s="106">
        <f>Matriz_mujeres!AJ11*'Poblacion Base'!EV16</f>
        <v>253787.03535947579</v>
      </c>
      <c r="AK11" s="106">
        <f>Matriz_mujeres!AK11*'Poblacion Base'!EW16</f>
        <v>246769.24012958485</v>
      </c>
      <c r="AL11" s="106">
        <f>Matriz_mujeres!AL11*'Poblacion Base'!EX16</f>
        <v>239613.76051982696</v>
      </c>
      <c r="AM11" s="106">
        <f>Matriz_mujeres!AM11*'Poblacion Base'!EY16</f>
        <v>231580.88023132031</v>
      </c>
      <c r="AN11" s="106">
        <f>Matriz_mujeres!AN11*'Poblacion Base'!EZ16</f>
        <v>220970.58242028271</v>
      </c>
      <c r="AO11" s="106">
        <f>Matriz_mujeres!AO11*'Poblacion Base'!FA16</f>
        <v>207743.28118696192</v>
      </c>
      <c r="AP11" s="106">
        <f>Matriz_mujeres!AP11*'Poblacion Base'!FB16</f>
        <v>194151.92904448134</v>
      </c>
      <c r="AQ11" s="106">
        <f>Matriz_mujeres!AQ11*'Poblacion Base'!FC16</f>
        <v>178963.94383997831</v>
      </c>
      <c r="AR11" s="106">
        <f>Matriz_mujeres!AR11*'Poblacion Base'!FD16</f>
        <v>165546.76302689651</v>
      </c>
      <c r="AS11" s="106">
        <f>Matriz_mujeres!AS11*'Poblacion Base'!FE16</f>
        <v>154691.55225103686</v>
      </c>
      <c r="AT11" s="106">
        <f>Matriz_mujeres!AT11*'Poblacion Base'!FF16</f>
        <v>142240.19687238763</v>
      </c>
      <c r="AU11" s="106">
        <f>Matriz_mujeres!AU11*'Poblacion Base'!FG16</f>
        <v>131010.55200566193</v>
      </c>
      <c r="AV11" s="106">
        <f>Matriz_mujeres!AV11*'Poblacion Base'!FH16</f>
        <v>121209.25529250347</v>
      </c>
      <c r="AW11" s="106">
        <f>Matriz_mujeres!AW11*'Poblacion Base'!FI16</f>
        <v>111955.36606770089</v>
      </c>
      <c r="AX11" s="106">
        <f>Matriz_mujeres!AX11*'Poblacion Base'!FJ16</f>
        <v>102095.70138790572</v>
      </c>
      <c r="AY11" s="106">
        <f>Matriz_mujeres!AY11*'Poblacion Base'!FK16</f>
        <v>91890.519288202078</v>
      </c>
      <c r="AZ11" s="106">
        <f>Matriz_mujeres!AZ11*'Poblacion Base'!FL16</f>
        <v>81779.479166463294</v>
      </c>
      <c r="BA11" s="106">
        <f>Matriz_mujeres!BA11*'Poblacion Base'!FM16</f>
        <v>74131.031066251671</v>
      </c>
      <c r="BB11" s="106">
        <f>Matriz_mujeres!BB11*'Poblacion Base'!FN16</f>
        <v>66405.655092682937</v>
      </c>
      <c r="BC11" s="106">
        <f>Matriz_mujeres!BC11*'Poblacion Base'!FO16</f>
        <v>59067.528317924131</v>
      </c>
      <c r="BD11" s="106">
        <f>Matriz_mujeres!BD11*'Poblacion Base'!FP16</f>
        <v>51908.933856591619</v>
      </c>
      <c r="BE11" s="106">
        <f>Matriz_mujeres!BE11*'Poblacion Base'!FQ16</f>
        <v>44898.574104721323</v>
      </c>
      <c r="BF11" s="106">
        <f>Matriz_mujeres!BF11*'Poblacion Base'!FR16</f>
        <v>38332.921393348086</v>
      </c>
      <c r="BG11" s="106">
        <f>Matriz_mujeres!BG11*'Poblacion Base'!FS16</f>
        <v>32296.665488702554</v>
      </c>
      <c r="BH11" s="106">
        <f>Matriz_mujeres!BH11*'Poblacion Base'!FT16</f>
        <v>26764.145722159323</v>
      </c>
      <c r="BI11" s="106">
        <f>Matriz_mujeres!BI11*'Poblacion Base'!FU16</f>
        <v>22573.079309203233</v>
      </c>
      <c r="BJ11" s="106">
        <f>Matriz_mujeres!BJ11*'Poblacion Base'!FV16</f>
        <v>18716.420433470135</v>
      </c>
      <c r="BK11" s="106">
        <f>Matriz_mujeres!BK11*'Poblacion Base'!FW16</f>
        <v>16232.758962723574</v>
      </c>
      <c r="BL11" s="106">
        <f>Matriz_mujeres!BL11*'Poblacion Base'!FX16</f>
        <v>13865.077147064396</v>
      </c>
      <c r="BM11" s="106">
        <f>Matriz_mujeres!BM11*'Poblacion Base'!FY16</f>
        <v>11735.692678328969</v>
      </c>
      <c r="BN11" s="106">
        <f>Matriz_mujeres!BN11*'Poblacion Base'!FZ16</f>
        <v>9902.2085176265518</v>
      </c>
      <c r="BO11" s="106">
        <f>Matriz_mujeres!BO11*'Poblacion Base'!GA16</f>
        <v>8275.4975777333402</v>
      </c>
      <c r="BP11" s="106">
        <f>Matriz_mujeres!BP11*'Poblacion Base'!GB16</f>
        <v>7172.7980658916204</v>
      </c>
      <c r="BQ11" s="106">
        <f>Matriz_mujeres!BQ11*'Poblacion Base'!GC16</f>
        <v>6164.6805400624653</v>
      </c>
      <c r="BR11" s="106">
        <f>Matriz_mujeres!BR11*'Poblacion Base'!GD16</f>
        <v>5227.5175516864283</v>
      </c>
      <c r="BS11" s="106">
        <f>Matriz_mujeres!BS11*'Poblacion Base'!GE16</f>
        <v>4386.3928323162881</v>
      </c>
      <c r="BT11" s="106">
        <f>Matriz_mujeres!BT11*'Poblacion Base'!GF16</f>
        <v>3621.5176665099366</v>
      </c>
    </row>
    <row r="12" spans="1:72">
      <c r="A12" s="103">
        <v>2033</v>
      </c>
      <c r="B12" s="106">
        <f>Matriz_mujeres!B12*'Poblacion Base'!DN17</f>
        <v>8357.9744111781656</v>
      </c>
      <c r="C12" s="106">
        <f>Matriz_mujeres!C12*'Poblacion Base'!DO17</f>
        <v>20483.735728746313</v>
      </c>
      <c r="D12" s="106">
        <f>Matriz_mujeres!D12*'Poblacion Base'!DP17</f>
        <v>33569.629716591422</v>
      </c>
      <c r="E12" s="106">
        <f>Matriz_mujeres!E12*'Poblacion Base'!DQ17</f>
        <v>67506.949923125751</v>
      </c>
      <c r="F12" s="106">
        <f>Matriz_mujeres!F12*'Poblacion Base'!DR17</f>
        <v>108186.99450787925</v>
      </c>
      <c r="G12" s="106">
        <f>Matriz_mujeres!G12*'Poblacion Base'!DS17</f>
        <v>157516.91267089898</v>
      </c>
      <c r="H12" s="106">
        <f>Matriz_mujeres!H12*'Poblacion Base'!DT17</f>
        <v>192772.70676380873</v>
      </c>
      <c r="I12" s="106">
        <f>Matriz_mujeres!I12*'Poblacion Base'!DU17</f>
        <v>232805.20491613948</v>
      </c>
      <c r="J12" s="106">
        <f>Matriz_mujeres!J12*'Poblacion Base'!DV17</f>
        <v>254864.91213660466</v>
      </c>
      <c r="K12" s="106">
        <f>Matriz_mujeres!K12*'Poblacion Base'!DW17</f>
        <v>278949.48056930554</v>
      </c>
      <c r="L12" s="106">
        <f>Matriz_mujeres!L12*'Poblacion Base'!DX17</f>
        <v>305515.72887587175</v>
      </c>
      <c r="M12" s="106">
        <f>Matriz_mujeres!M12*'Poblacion Base'!DY17</f>
        <v>315234.69128994935</v>
      </c>
      <c r="N12" s="106">
        <f>Matriz_mujeres!N12*'Poblacion Base'!DZ17</f>
        <v>321636.0939188315</v>
      </c>
      <c r="O12" s="106">
        <f>Matriz_mujeres!O12*'Poblacion Base'!EA17</f>
        <v>328117.17625557829</v>
      </c>
      <c r="P12" s="106">
        <f>Matriz_mujeres!P12*'Poblacion Base'!EB17</f>
        <v>330648.70924466144</v>
      </c>
      <c r="Q12" s="106">
        <f>Matriz_mujeres!Q12*'Poblacion Base'!EC17</f>
        <v>333767.21216336585</v>
      </c>
      <c r="R12" s="106">
        <f>Matriz_mujeres!R12*'Poblacion Base'!ED17</f>
        <v>336234.44534320838</v>
      </c>
      <c r="S12" s="106">
        <f>Matriz_mujeres!S12*'Poblacion Base'!EE17</f>
        <v>339017.39812471619</v>
      </c>
      <c r="T12" s="106">
        <f>Matriz_mujeres!T12*'Poblacion Base'!EF17</f>
        <v>340837.02109724056</v>
      </c>
      <c r="U12" s="106">
        <f>Matriz_mujeres!U12*'Poblacion Base'!EG17</f>
        <v>341852.71415723191</v>
      </c>
      <c r="V12" s="106">
        <f>Matriz_mujeres!V12*'Poblacion Base'!EH17</f>
        <v>342105.28983856412</v>
      </c>
      <c r="W12" s="106">
        <f>Matriz_mujeres!W12*'Poblacion Base'!EI17</f>
        <v>338514.74398554792</v>
      </c>
      <c r="X12" s="106">
        <f>Matriz_mujeres!X12*'Poblacion Base'!EJ17</f>
        <v>335804.72125953581</v>
      </c>
      <c r="Y12" s="106">
        <f>Matriz_mujeres!Y12*'Poblacion Base'!EK17</f>
        <v>333257.88195810543</v>
      </c>
      <c r="Z12" s="106">
        <f>Matriz_mujeres!Z12*'Poblacion Base'!EL17</f>
        <v>329777.76098749321</v>
      </c>
      <c r="AA12" s="106">
        <f>Matriz_mujeres!AA12*'Poblacion Base'!EM17</f>
        <v>324067.73378230771</v>
      </c>
      <c r="AB12" s="106">
        <f>Matriz_mujeres!AB12*'Poblacion Base'!EN17</f>
        <v>315280.14819565252</v>
      </c>
      <c r="AC12" s="106">
        <f>Matriz_mujeres!AC12*'Poblacion Base'!EO17</f>
        <v>305955.04696324095</v>
      </c>
      <c r="AD12" s="106">
        <f>Matriz_mujeres!AD12*'Poblacion Base'!EP17</f>
        <v>297000.56180256105</v>
      </c>
      <c r="AE12" s="106">
        <f>Matriz_mujeres!AE12*'Poblacion Base'!EQ17</f>
        <v>289219.89233795647</v>
      </c>
      <c r="AF12" s="106">
        <f>Matriz_mujeres!AF12*'Poblacion Base'!ER17</f>
        <v>283284.25607843406</v>
      </c>
      <c r="AG12" s="106">
        <f>Matriz_mujeres!AG12*'Poblacion Base'!ES17</f>
        <v>275115.48554834607</v>
      </c>
      <c r="AH12" s="106">
        <f>Matriz_mujeres!AH12*'Poblacion Base'!ET17</f>
        <v>268312.75050935947</v>
      </c>
      <c r="AI12" s="106">
        <f>Matriz_mujeres!AI12*'Poblacion Base'!EU17</f>
        <v>261694.82158268479</v>
      </c>
      <c r="AJ12" s="106">
        <f>Matriz_mujeres!AJ12*'Poblacion Base'!EV17</f>
        <v>255899.64706117759</v>
      </c>
      <c r="AK12" s="106">
        <f>Matriz_mujeres!AK12*'Poblacion Base'!EW17</f>
        <v>250177.20355990506</v>
      </c>
      <c r="AL12" s="106">
        <f>Matriz_mujeres!AL12*'Poblacion Base'!EX17</f>
        <v>244066.78930662226</v>
      </c>
      <c r="AM12" s="106">
        <f>Matriz_mujeres!AM12*'Poblacion Base'!EY17</f>
        <v>236924.03265561422</v>
      </c>
      <c r="AN12" s="106">
        <f>Matriz_mujeres!AN12*'Poblacion Base'!EZ17</f>
        <v>228909.27387094687</v>
      </c>
      <c r="AO12" s="106">
        <f>Matriz_mujeres!AO12*'Poblacion Base'!FA17</f>
        <v>214519.31144886458</v>
      </c>
      <c r="AP12" s="106">
        <f>Matriz_mujeres!AP12*'Poblacion Base'!FB17</f>
        <v>201571.87904886124</v>
      </c>
      <c r="AQ12" s="106">
        <f>Matriz_mujeres!AQ12*'Poblacion Base'!FC17</f>
        <v>185119.11142761033</v>
      </c>
      <c r="AR12" s="106">
        <f>Matriz_mujeres!AR12*'Poblacion Base'!FD17</f>
        <v>170630.78919211257</v>
      </c>
      <c r="AS12" s="106">
        <f>Matriz_mujeres!AS12*'Poblacion Base'!FE17</f>
        <v>157786.10755865637</v>
      </c>
      <c r="AT12" s="106">
        <f>Matriz_mujeres!AT12*'Poblacion Base'!FF17</f>
        <v>144658.15093695611</v>
      </c>
      <c r="AU12" s="106">
        <f>Matriz_mujeres!AU12*'Poblacion Base'!FG17</f>
        <v>132882.28435823621</v>
      </c>
      <c r="AV12" s="106">
        <f>Matriz_mujeres!AV12*'Poblacion Base'!FH17</f>
        <v>122382.07981121112</v>
      </c>
      <c r="AW12" s="106">
        <f>Matriz_mujeres!AW12*'Poblacion Base'!FI17</f>
        <v>113015.81852497204</v>
      </c>
      <c r="AX12" s="106">
        <f>Matriz_mujeres!AX12*'Poblacion Base'!FJ17</f>
        <v>104182.7158855298</v>
      </c>
      <c r="AY12" s="106">
        <f>Matriz_mujeres!AY12*'Poblacion Base'!FK17</f>
        <v>93293.894020073683</v>
      </c>
      <c r="AZ12" s="106">
        <f>Matriz_mujeres!AZ12*'Poblacion Base'!FL17</f>
        <v>83551.811674415061</v>
      </c>
      <c r="BA12" s="106">
        <f>Matriz_mujeres!BA12*'Poblacion Base'!FM17</f>
        <v>75540.373499218738</v>
      </c>
      <c r="BB12" s="106">
        <f>Matriz_mujeres!BB12*'Poblacion Base'!FN17</f>
        <v>68141.237043103596</v>
      </c>
      <c r="BC12" s="106">
        <f>Matriz_mujeres!BC12*'Poblacion Base'!FO17</f>
        <v>60677.839962310063</v>
      </c>
      <c r="BD12" s="106">
        <f>Matriz_mujeres!BD12*'Poblacion Base'!FP17</f>
        <v>53696.663869440374</v>
      </c>
      <c r="BE12" s="106">
        <f>Matriz_mujeres!BE12*'Poblacion Base'!FQ17</f>
        <v>46811.387946176765</v>
      </c>
      <c r="BF12" s="106">
        <f>Matriz_mujeres!BF12*'Poblacion Base'!FR17</f>
        <v>40063.308847545348</v>
      </c>
      <c r="BG12" s="106">
        <f>Matriz_mujeres!BG12*'Poblacion Base'!FS17</f>
        <v>33846.783288145314</v>
      </c>
      <c r="BH12" s="106">
        <f>Matriz_mujeres!BH12*'Poblacion Base'!FT17</f>
        <v>28133.974293584448</v>
      </c>
      <c r="BI12" s="106">
        <f>Matriz_mujeres!BI12*'Poblacion Base'!FU17</f>
        <v>23587.793412616949</v>
      </c>
      <c r="BJ12" s="106">
        <f>Matriz_mujeres!BJ12*'Poblacion Base'!FV17</f>
        <v>19616.870602493105</v>
      </c>
      <c r="BK12" s="106">
        <f>Matriz_mujeres!BK12*'Poblacion Base'!FW17</f>
        <v>16968.719950051469</v>
      </c>
      <c r="BL12" s="106">
        <f>Matriz_mujeres!BL12*'Poblacion Base'!FX17</f>
        <v>14564.743370583627</v>
      </c>
      <c r="BM12" s="106">
        <f>Matriz_mujeres!BM12*'Poblacion Base'!FY17</f>
        <v>12300.65759083432</v>
      </c>
      <c r="BN12" s="106">
        <f>Matriz_mujeres!BN12*'Poblacion Base'!FZ17</f>
        <v>10414.042961471137</v>
      </c>
      <c r="BO12" s="106">
        <f>Matriz_mujeres!BO12*'Poblacion Base'!GA17</f>
        <v>8680.1153293819734</v>
      </c>
      <c r="BP12" s="106">
        <f>Matriz_mujeres!BP12*'Poblacion Base'!GB17</f>
        <v>7508.8852780397128</v>
      </c>
      <c r="BQ12" s="106">
        <f>Matriz_mujeres!BQ12*'Poblacion Base'!GC17</f>
        <v>6456.9375961382757</v>
      </c>
      <c r="BR12" s="106">
        <f>Matriz_mujeres!BR12*'Poblacion Base'!GD17</f>
        <v>5500.5679456082116</v>
      </c>
      <c r="BS12" s="106">
        <f>Matriz_mujeres!BS12*'Poblacion Base'!GE17</f>
        <v>4619.4552843235997</v>
      </c>
      <c r="BT12" s="106">
        <f>Matriz_mujeres!BT12*'Poblacion Base'!GF17</f>
        <v>3838.7592923097668</v>
      </c>
    </row>
    <row r="13" spans="1:72">
      <c r="A13" s="103">
        <v>2034</v>
      </c>
      <c r="B13" s="106">
        <f>Matriz_mujeres!B13*'Poblacion Base'!DN18</f>
        <v>8318.6931926621437</v>
      </c>
      <c r="C13" s="106">
        <f>Matriz_mujeres!C13*'Poblacion Base'!DO18</f>
        <v>20335.727741648614</v>
      </c>
      <c r="D13" s="106">
        <f>Matriz_mujeres!D13*'Poblacion Base'!DP18</f>
        <v>33499.621832701741</v>
      </c>
      <c r="E13" s="106">
        <f>Matriz_mujeres!E13*'Poblacion Base'!DQ18</f>
        <v>67225.073951918384</v>
      </c>
      <c r="F13" s="106">
        <f>Matriz_mujeres!F13*'Poblacion Base'!DR18</f>
        <v>107516.40544742957</v>
      </c>
      <c r="G13" s="106">
        <f>Matriz_mujeres!G13*'Poblacion Base'!DS18</f>
        <v>156540.92853147376</v>
      </c>
      <c r="H13" s="106">
        <f>Matriz_mujeres!H13*'Poblacion Base'!DT18</f>
        <v>191700.37464543243</v>
      </c>
      <c r="I13" s="106">
        <f>Matriz_mujeres!I13*'Poblacion Base'!DU18</f>
        <v>232026.46545986974</v>
      </c>
      <c r="J13" s="106">
        <f>Matriz_mujeres!J13*'Poblacion Base'!DV18</f>
        <v>253610.98139880656</v>
      </c>
      <c r="K13" s="106">
        <f>Matriz_mujeres!K13*'Poblacion Base'!DW18</f>
        <v>277040.68267821794</v>
      </c>
      <c r="L13" s="106">
        <f>Matriz_mujeres!L13*'Poblacion Base'!DX18</f>
        <v>302661.72958495282</v>
      </c>
      <c r="M13" s="106">
        <f>Matriz_mujeres!M13*'Poblacion Base'!DY18</f>
        <v>312061.59751455684</v>
      </c>
      <c r="N13" s="106">
        <f>Matriz_mujeres!N13*'Poblacion Base'!DZ18</f>
        <v>321813.93271254888</v>
      </c>
      <c r="O13" s="106">
        <f>Matriz_mujeres!O13*'Poblacion Base'!EA18</f>
        <v>328259.6699959918</v>
      </c>
      <c r="P13" s="106">
        <f>Matriz_mujeres!P13*'Poblacion Base'!EB18</f>
        <v>330261.88818908192</v>
      </c>
      <c r="Q13" s="106">
        <f>Matriz_mujeres!Q13*'Poblacion Base'!EC18</f>
        <v>332875.47080617351</v>
      </c>
      <c r="R13" s="106">
        <f>Matriz_mujeres!R13*'Poblacion Base'!ED18</f>
        <v>334762.93216944812</v>
      </c>
      <c r="S13" s="106">
        <f>Matriz_mujeres!S13*'Poblacion Base'!EE18</f>
        <v>337240.61198361561</v>
      </c>
      <c r="T13" s="106">
        <f>Matriz_mujeres!T13*'Poblacion Base'!EF18</f>
        <v>340025.39104418474</v>
      </c>
      <c r="U13" s="106">
        <f>Matriz_mujeres!U13*'Poblacion Base'!EG18</f>
        <v>341844.78003042325</v>
      </c>
      <c r="V13" s="106">
        <f>Matriz_mujeres!V13*'Poblacion Base'!EH18</f>
        <v>342858.90373831382</v>
      </c>
      <c r="W13" s="106">
        <f>Matriz_mujeres!W13*'Poblacion Base'!EI18</f>
        <v>342177.03751627292</v>
      </c>
      <c r="X13" s="106">
        <f>Matriz_mujeres!X13*'Poblacion Base'!EJ18</f>
        <v>338435.55410010618</v>
      </c>
      <c r="Y13" s="106">
        <f>Matriz_mujeres!Y13*'Poblacion Base'!EK18</f>
        <v>335649.27373497246</v>
      </c>
      <c r="Z13" s="106">
        <f>Matriz_mujeres!Z13*'Poblacion Base'!EL18</f>
        <v>333978.32720844634</v>
      </c>
      <c r="AA13" s="106">
        <f>Matriz_mujeres!AA13*'Poblacion Base'!EM18</f>
        <v>330466.11729180871</v>
      </c>
      <c r="AB13" s="106">
        <f>Matriz_mujeres!AB13*'Poblacion Base'!EN18</f>
        <v>323383.49012855731</v>
      </c>
      <c r="AC13" s="106">
        <f>Matriz_mujeres!AC13*'Poblacion Base'!EO18</f>
        <v>314657.74608439195</v>
      </c>
      <c r="AD13" s="106">
        <f>Matriz_mujeres!AD13*'Poblacion Base'!EP18</f>
        <v>305382.54115545494</v>
      </c>
      <c r="AE13" s="106">
        <f>Matriz_mujeres!AE13*'Poblacion Base'!EQ18</f>
        <v>297708.10130378086</v>
      </c>
      <c r="AF13" s="106">
        <f>Matriz_mujeres!AF13*'Poblacion Base'!ER18</f>
        <v>289879.08150248771</v>
      </c>
      <c r="AG13" s="106">
        <f>Matriz_mujeres!AG13*'Poblacion Base'!ES18</f>
        <v>280801.79491132783</v>
      </c>
      <c r="AH13" s="106">
        <f>Matriz_mujeres!AH13*'Poblacion Base'!ET18</f>
        <v>272722.29826494842</v>
      </c>
      <c r="AI13" s="106">
        <f>Matriz_mujeres!AI13*'Poblacion Base'!EU18</f>
        <v>265993.55212322506</v>
      </c>
      <c r="AJ13" s="106">
        <f>Matriz_mujeres!AJ13*'Poblacion Base'!EV18</f>
        <v>258095.52461179474</v>
      </c>
      <c r="AK13" s="106">
        <f>Matriz_mujeres!AK13*'Poblacion Base'!EW18</f>
        <v>252381.46303251933</v>
      </c>
      <c r="AL13" s="106">
        <f>Matriz_mujeres!AL13*'Poblacion Base'!EX18</f>
        <v>247445.46202409221</v>
      </c>
      <c r="AM13" s="106">
        <f>Matriz_mujeres!AM13*'Poblacion Base'!EY18</f>
        <v>241340.01367492089</v>
      </c>
      <c r="AN13" s="106">
        <f>Matriz_mujeres!AN13*'Poblacion Base'!EZ18</f>
        <v>234210.88406146318</v>
      </c>
      <c r="AO13" s="106">
        <f>Matriz_mujeres!AO13*'Poblacion Base'!FA18</f>
        <v>222289.36759188899</v>
      </c>
      <c r="AP13" s="106">
        <f>Matriz_mujeres!AP13*'Poblacion Base'!FB18</f>
        <v>208211.10695664439</v>
      </c>
      <c r="AQ13" s="106">
        <f>Matriz_mujeres!AQ13*'Poblacion Base'!FC18</f>
        <v>192380.01355392201</v>
      </c>
      <c r="AR13" s="106">
        <f>Matriz_mujeres!AR13*'Poblacion Base'!FD18</f>
        <v>176639.23272500699</v>
      </c>
      <c r="AS13" s="106">
        <f>Matriz_mujeres!AS13*'Poblacion Base'!FE18</f>
        <v>162799.09674096995</v>
      </c>
      <c r="AT13" s="106">
        <f>Matriz_mujeres!AT13*'Poblacion Base'!FF18</f>
        <v>147748.94994091586</v>
      </c>
      <c r="AU13" s="106">
        <f>Matriz_mujeres!AU13*'Poblacion Base'!FG18</f>
        <v>135330.95852886667</v>
      </c>
      <c r="AV13" s="106">
        <f>Matriz_mujeres!AV13*'Poblacion Base'!FH18</f>
        <v>124231.18711094931</v>
      </c>
      <c r="AW13" s="106">
        <f>Matriz_mujeres!AW13*'Poblacion Base'!FI18</f>
        <v>114206.53229765157</v>
      </c>
      <c r="AX13" s="106">
        <f>Matriz_mujeres!AX13*'Poblacion Base'!FJ18</f>
        <v>105268.59614763813</v>
      </c>
      <c r="AY13" s="106">
        <f>Matriz_mujeres!AY13*'Poblacion Base'!FK18</f>
        <v>95212.377217267393</v>
      </c>
      <c r="AZ13" s="106">
        <f>Matriz_mujeres!AZ13*'Poblacion Base'!FL18</f>
        <v>84818.609341272764</v>
      </c>
      <c r="BA13" s="106">
        <f>Matriz_mujeres!BA13*'Poblacion Base'!FM18</f>
        <v>77183.278794415121</v>
      </c>
      <c r="BB13" s="106">
        <f>Matriz_mujeres!BB13*'Poblacion Base'!FN18</f>
        <v>69446.642154161105</v>
      </c>
      <c r="BC13" s="106">
        <f>Matriz_mujeres!BC13*'Poblacion Base'!FO18</f>
        <v>62274.746238678003</v>
      </c>
      <c r="BD13" s="106">
        <f>Matriz_mujeres!BD13*'Poblacion Base'!FP18</f>
        <v>55154.436727524437</v>
      </c>
      <c r="BE13" s="106">
        <f>Matriz_mujeres!BE13*'Poblacion Base'!FQ18</f>
        <v>48418.320746710786</v>
      </c>
      <c r="BF13" s="106">
        <f>Matriz_mujeres!BF13*'Poblacion Base'!FR18</f>
        <v>41784.777114197488</v>
      </c>
      <c r="BG13" s="106">
        <f>Matriz_mujeres!BG13*'Poblacion Base'!FS18</f>
        <v>35376.695921575898</v>
      </c>
      <c r="BH13" s="106">
        <f>Matriz_mujeres!BH13*'Poblacion Base'!FT18</f>
        <v>29500.130477022805</v>
      </c>
      <c r="BI13" s="106">
        <f>Matriz_mujeres!BI13*'Poblacion Base'!FU18</f>
        <v>24791.869021719136</v>
      </c>
      <c r="BJ13" s="106">
        <f>Matriz_mujeres!BJ13*'Poblacion Base'!FV18</f>
        <v>20485.269787448331</v>
      </c>
      <c r="BK13" s="106">
        <f>Matriz_mujeres!BK13*'Poblacion Base'!FW18</f>
        <v>17772.145643398846</v>
      </c>
      <c r="BL13" s="106">
        <f>Matriz_mujeres!BL13*'Poblacion Base'!FX18</f>
        <v>15212.232658640063</v>
      </c>
      <c r="BM13" s="106">
        <f>Matriz_mujeres!BM13*'Poblacion Base'!FY18</f>
        <v>12900.592957426063</v>
      </c>
      <c r="BN13" s="106">
        <f>Matriz_mujeres!BN13*'Poblacion Base'!FZ18</f>
        <v>10909.853176205703</v>
      </c>
      <c r="BO13" s="106">
        <f>Matriz_mujeres!BO13*'Poblacion Base'!GA18</f>
        <v>9117.2758733057599</v>
      </c>
      <c r="BP13" s="106">
        <f>Matriz_mujeres!BP13*'Poblacion Base'!GB18</f>
        <v>7882.146882325047</v>
      </c>
      <c r="BQ13" s="106">
        <f>Matriz_mujeres!BQ13*'Poblacion Base'!GC18</f>
        <v>6764.9637893639319</v>
      </c>
      <c r="BR13" s="106">
        <f>Matriz_mujeres!BR13*'Poblacion Base'!GD18</f>
        <v>5766.0981905710842</v>
      </c>
      <c r="BS13" s="106">
        <f>Matriz_mujeres!BS13*'Poblacion Base'!GE18</f>
        <v>4865.4986715698815</v>
      </c>
      <c r="BT13" s="106">
        <f>Matriz_mujeres!BT13*'Poblacion Base'!GF18</f>
        <v>4046.8260091187267</v>
      </c>
    </row>
    <row r="14" spans="1:72">
      <c r="A14" s="103">
        <v>2035</v>
      </c>
      <c r="B14" s="106">
        <f>Matriz_mujeres!B14*'Poblacion Base'!DN19</f>
        <v>8326.4172858881375</v>
      </c>
      <c r="C14" s="106">
        <f>Matriz_mujeres!C14*'Poblacion Base'!DO19</f>
        <v>20216.663745859187</v>
      </c>
      <c r="D14" s="106">
        <f>Matriz_mujeres!D14*'Poblacion Base'!DP19</f>
        <v>33263.591324741508</v>
      </c>
      <c r="E14" s="106">
        <f>Matriz_mujeres!E14*'Poblacion Base'!DQ19</f>
        <v>66931.530830746007</v>
      </c>
      <c r="F14" s="106">
        <f>Matriz_mujeres!F14*'Poblacion Base'!DR19</f>
        <v>106979.18609104557</v>
      </c>
      <c r="G14" s="106">
        <f>Matriz_mujeres!G14*'Poblacion Base'!DS19</f>
        <v>155528.30806092534</v>
      </c>
      <c r="H14" s="106">
        <f>Matriz_mujeres!H14*'Poblacion Base'!DT19</f>
        <v>190665.08977290185</v>
      </c>
      <c r="I14" s="106">
        <f>Matriz_mujeres!I14*'Poblacion Base'!DU19</f>
        <v>230973.91183563383</v>
      </c>
      <c r="J14" s="106">
        <f>Matriz_mujeres!J14*'Poblacion Base'!DV19</f>
        <v>252567.82408302499</v>
      </c>
      <c r="K14" s="106">
        <f>Matriz_mujeres!K14*'Poblacion Base'!DW19</f>
        <v>275479.47795052599</v>
      </c>
      <c r="L14" s="106">
        <f>Matriz_mujeres!L14*'Poblacion Base'!DX19</f>
        <v>300450.12110884784</v>
      </c>
      <c r="M14" s="106">
        <f>Matriz_mujeres!M14*'Poblacion Base'!DY19</f>
        <v>309082.28217809711</v>
      </c>
      <c r="N14" s="106">
        <f>Matriz_mujeres!N14*'Poblacion Base'!DZ19</f>
        <v>318535.7245276657</v>
      </c>
      <c r="O14" s="106">
        <f>Matriz_mujeres!O14*'Poblacion Base'!EA19</f>
        <v>328384.57797887782</v>
      </c>
      <c r="P14" s="106">
        <f>Matriz_mujeres!P14*'Poblacion Base'!EB19</f>
        <v>330489.06986121362</v>
      </c>
      <c r="Q14" s="106">
        <f>Matriz_mujeres!Q14*'Poblacion Base'!EC19</f>
        <v>332704.02857284545</v>
      </c>
      <c r="R14" s="106">
        <f>Matriz_mujeres!R14*'Poblacion Base'!ED19</f>
        <v>333949.14463853085</v>
      </c>
      <c r="S14" s="106">
        <f>Matriz_mujeres!S14*'Poblacion Base'!EE19</f>
        <v>335837.80383928964</v>
      </c>
      <c r="T14" s="106">
        <f>Matriz_mujeres!T14*'Poblacion Base'!EF19</f>
        <v>338324.92706662632</v>
      </c>
      <c r="U14" s="106">
        <f>Matriz_mujeres!U14*'Poblacion Base'!EG19</f>
        <v>341114.39121128613</v>
      </c>
      <c r="V14" s="106">
        <f>Matriz_mujeres!V14*'Poblacion Base'!EH19</f>
        <v>342933.10007127607</v>
      </c>
      <c r="W14" s="106">
        <f>Matriz_mujeres!W14*'Poblacion Base'!EI19</f>
        <v>342876.30193202128</v>
      </c>
      <c r="X14" s="106">
        <f>Matriz_mujeres!X14*'Poblacion Base'!EJ19</f>
        <v>342032.98272750131</v>
      </c>
      <c r="Y14" s="106">
        <f>Matriz_mujeres!Y14*'Poblacion Base'!EK19</f>
        <v>338218.08849903685</v>
      </c>
      <c r="Z14" s="106">
        <f>Matriz_mujeres!Z14*'Poblacion Base'!EL19</f>
        <v>336318.38055438281</v>
      </c>
      <c r="AA14" s="106">
        <f>Matriz_mujeres!AA14*'Poblacion Base'!EM19</f>
        <v>334621.96523128881</v>
      </c>
      <c r="AB14" s="106">
        <f>Matriz_mujeres!AB14*'Poblacion Base'!EN19</f>
        <v>329853.13002151746</v>
      </c>
      <c r="AC14" s="106">
        <f>Matriz_mujeres!AC14*'Poblacion Base'!EO19</f>
        <v>322825.16094563319</v>
      </c>
      <c r="AD14" s="106">
        <f>Matriz_mujeres!AD14*'Poblacion Base'!EP19</f>
        <v>314209.45986753324</v>
      </c>
      <c r="AE14" s="106">
        <f>Matriz_mujeres!AE14*'Poblacion Base'!EQ19</f>
        <v>306185.54529187764</v>
      </c>
      <c r="AF14" s="106">
        <f>Matriz_mujeres!AF14*'Poblacion Base'!ER19</f>
        <v>298452.46811710444</v>
      </c>
      <c r="AG14" s="106">
        <f>Matriz_mujeres!AG14*'Poblacion Base'!ES19</f>
        <v>287467.5529095534</v>
      </c>
      <c r="AH14" s="106">
        <f>Matriz_mujeres!AH14*'Poblacion Base'!ET19</f>
        <v>278483.49390569393</v>
      </c>
      <c r="AI14" s="106">
        <f>Matriz_mujeres!AI14*'Poblacion Base'!EU19</f>
        <v>270487.10030007258</v>
      </c>
      <c r="AJ14" s="106">
        <f>Matriz_mujeres!AJ14*'Poblacion Base'!EV19</f>
        <v>262399.18703518005</v>
      </c>
      <c r="AK14" s="106">
        <f>Matriz_mujeres!AK14*'Poblacion Base'!EW19</f>
        <v>254661.98504686091</v>
      </c>
      <c r="AL14" s="106">
        <f>Matriz_mujeres!AL14*'Poblacion Base'!EX19</f>
        <v>249635.90325874806</v>
      </c>
      <c r="AM14" s="106">
        <f>Matriz_mujeres!AM14*'Poblacion Base'!EY19</f>
        <v>244697.67916828833</v>
      </c>
      <c r="AN14" s="106">
        <f>Matriz_mujeres!AN14*'Poblacion Base'!EZ19</f>
        <v>238588.44082429938</v>
      </c>
      <c r="AO14" s="106">
        <f>Matriz_mujeres!AO14*'Poblacion Base'!FA19</f>
        <v>227456.78478582195</v>
      </c>
      <c r="AP14" s="106">
        <f>Matriz_mujeres!AP14*'Poblacion Base'!FB19</f>
        <v>215769.64075201075</v>
      </c>
      <c r="AQ14" s="106">
        <f>Matriz_mujeres!AQ14*'Poblacion Base'!FC19</f>
        <v>198870.46702708997</v>
      </c>
      <c r="AR14" s="106">
        <f>Matriz_mujeres!AR14*'Poblacion Base'!FD19</f>
        <v>183751.70798339392</v>
      </c>
      <c r="AS14" s="106">
        <f>Matriz_mujeres!AS14*'Poblacion Base'!FE19</f>
        <v>168706.08997236416</v>
      </c>
      <c r="AT14" s="106">
        <f>Matriz_mujeres!AT14*'Poblacion Base'!FF19</f>
        <v>152577.31911549365</v>
      </c>
      <c r="AU14" s="106">
        <f>Matriz_mujeres!AU14*'Poblacion Base'!FG19</f>
        <v>138354.45220977976</v>
      </c>
      <c r="AV14" s="106">
        <f>Matriz_mujeres!AV14*'Poblacion Base'!FH19</f>
        <v>126618.70890882259</v>
      </c>
      <c r="AW14" s="106">
        <f>Matriz_mujeres!AW14*'Poblacion Base'!FI19</f>
        <v>116057.39911235574</v>
      </c>
      <c r="AX14" s="106">
        <f>Matriz_mujeres!AX14*'Poblacion Base'!FJ19</f>
        <v>106503.15197927957</v>
      </c>
      <c r="AY14" s="106">
        <f>Matriz_mujeres!AY14*'Poblacion Base'!FK19</f>
        <v>96214.496901338163</v>
      </c>
      <c r="AZ14" s="106">
        <f>Matriz_mujeres!AZ14*'Poblacion Base'!FL19</f>
        <v>86576.807182395132</v>
      </c>
      <c r="BA14" s="106">
        <f>Matriz_mujeres!BA14*'Poblacion Base'!FM19</f>
        <v>78360.49034116375</v>
      </c>
      <c r="BB14" s="106">
        <f>Matriz_mujeres!BB14*'Poblacion Base'!FN19</f>
        <v>70943.599342852249</v>
      </c>
      <c r="BC14" s="106">
        <f>Matriz_mujeres!BC14*'Poblacion Base'!FO19</f>
        <v>63458.011045479303</v>
      </c>
      <c r="BD14" s="106">
        <f>Matriz_mujeres!BD14*'Poblacion Base'!FP19</f>
        <v>56581.713350792117</v>
      </c>
      <c r="BE14" s="106">
        <f>Matriz_mujeres!BE14*'Poblacion Base'!FQ19</f>
        <v>49711.798096024111</v>
      </c>
      <c r="BF14" s="106">
        <f>Matriz_mujeres!BF14*'Poblacion Base'!FR19</f>
        <v>43217.933119591151</v>
      </c>
      <c r="BG14" s="106">
        <f>Matriz_mujeres!BG14*'Poblacion Base'!FS19</f>
        <v>36896.967237236451</v>
      </c>
      <c r="BH14" s="106">
        <f>Matriz_mujeres!BH14*'Poblacion Base'!FT19</f>
        <v>30850.093903679921</v>
      </c>
      <c r="BI14" s="106">
        <f>Matriz_mujeres!BI14*'Poblacion Base'!FU19</f>
        <v>25981.313609012181</v>
      </c>
      <c r="BJ14" s="106">
        <f>Matriz_mujeres!BJ14*'Poblacion Base'!FV19</f>
        <v>21527.556547592088</v>
      </c>
      <c r="BK14" s="106">
        <f>Matriz_mujeres!BK14*'Poblacion Base'!FW19</f>
        <v>18535.253026853326</v>
      </c>
      <c r="BL14" s="106">
        <f>Matriz_mujeres!BL14*'Poblacion Base'!FX19</f>
        <v>15909.884742885717</v>
      </c>
      <c r="BM14" s="106">
        <f>Matriz_mujeres!BM14*'Poblacion Base'!FY19</f>
        <v>13452.751888921382</v>
      </c>
      <c r="BN14" s="106">
        <f>Matriz_mujeres!BN14*'Poblacion Base'!FZ19</f>
        <v>11436.426547346591</v>
      </c>
      <c r="BO14" s="106">
        <f>Matriz_mujeres!BO14*'Poblacion Base'!GA19</f>
        <v>9553.4454277690274</v>
      </c>
      <c r="BP14" s="106">
        <f>Matriz_mujeres!BP14*'Poblacion Base'!GB19</f>
        <v>8291.7472216097667</v>
      </c>
      <c r="BQ14" s="106">
        <f>Matriz_mujeres!BQ14*'Poblacion Base'!GC19</f>
        <v>7113.0059527003277</v>
      </c>
      <c r="BR14" s="106">
        <f>Matriz_mujeres!BR14*'Poblacion Base'!GD19</f>
        <v>6052.1131204611402</v>
      </c>
      <c r="BS14" s="106">
        <f>Matriz_mujeres!BS14*'Poblacion Base'!GE19</f>
        <v>5109.8269373480307</v>
      </c>
      <c r="BT14" s="106">
        <f>Matriz_mujeres!BT14*'Poblacion Base'!GF19</f>
        <v>4270.4837179483684</v>
      </c>
    </row>
    <row r="15" spans="1:72">
      <c r="A15" s="103">
        <v>2036</v>
      </c>
      <c r="B15" s="106">
        <f>Matriz_mujeres!B15*'Poblacion Base'!DN20</f>
        <v>8260.3121661834339</v>
      </c>
      <c r="C15" s="106">
        <f>Matriz_mujeres!C15*'Poblacion Base'!DO20</f>
        <v>20238.825062885353</v>
      </c>
      <c r="D15" s="106">
        <f>Matriz_mujeres!D15*'Poblacion Base'!DP20</f>
        <v>33041.527191318804</v>
      </c>
      <c r="E15" s="106">
        <f>Matriz_mujeres!E15*'Poblacion Base'!DQ20</f>
        <v>66337.692114245438</v>
      </c>
      <c r="F15" s="106">
        <f>Matriz_mujeres!F15*'Poblacion Base'!DR20</f>
        <v>106467.67823523949</v>
      </c>
      <c r="G15" s="106">
        <f>Matriz_mujeres!G15*'Poblacion Base'!DS20</f>
        <v>154742.96724900865</v>
      </c>
      <c r="H15" s="106">
        <f>Matriz_mujeres!H15*'Poblacion Base'!DT20</f>
        <v>189633.82165136855</v>
      </c>
      <c r="I15" s="106">
        <f>Matriz_mujeres!I15*'Poblacion Base'!DU20</f>
        <v>229910.91486688366</v>
      </c>
      <c r="J15" s="106">
        <f>Matriz_mujeres!J15*'Poblacion Base'!DV20</f>
        <v>251231.38844492016</v>
      </c>
      <c r="K15" s="106">
        <f>Matriz_mujeres!K15*'Poblacion Base'!DW20</f>
        <v>274208.55853888072</v>
      </c>
      <c r="L15" s="106">
        <f>Matriz_mujeres!L15*'Poblacion Base'!DX20</f>
        <v>298617.21008164529</v>
      </c>
      <c r="M15" s="106">
        <f>Matriz_mujeres!M15*'Poblacion Base'!DY20</f>
        <v>306695.28290774691</v>
      </c>
      <c r="N15" s="106">
        <f>Matriz_mujeres!N15*'Poblacion Base'!DZ20</f>
        <v>315431.59413081279</v>
      </c>
      <c r="O15" s="106">
        <f>Matriz_mujeres!O15*'Poblacion Base'!EA20</f>
        <v>324997.65787944058</v>
      </c>
      <c r="P15" s="106">
        <f>Matriz_mujeres!P15*'Poblacion Base'!EB20</f>
        <v>330827.43002126209</v>
      </c>
      <c r="Q15" s="106">
        <f>Matriz_mujeres!Q15*'Poblacion Base'!EC20</f>
        <v>333081.88019786542</v>
      </c>
      <c r="R15" s="106">
        <f>Matriz_mujeres!R15*'Poblacion Base'!ED20</f>
        <v>333723.66247768432</v>
      </c>
      <c r="S15" s="106">
        <f>Matriz_mujeres!S15*'Poblacion Base'!EE20</f>
        <v>334966.62767168874</v>
      </c>
      <c r="T15" s="106">
        <f>Matriz_mujeres!T15*'Poblacion Base'!EF20</f>
        <v>336857.62120176328</v>
      </c>
      <c r="U15" s="106">
        <f>Matriz_mujeres!U15*'Poblacion Base'!EG20</f>
        <v>339347.45537492918</v>
      </c>
      <c r="V15" s="106">
        <f>Matriz_mujeres!V15*'Poblacion Base'!EH20</f>
        <v>342141.00403331348</v>
      </c>
      <c r="W15" s="106">
        <f>Matriz_mujeres!W15*'Poblacion Base'!EI20</f>
        <v>342820.4290228177</v>
      </c>
      <c r="X15" s="106">
        <f>Matriz_mujeres!X15*'Poblacion Base'!EJ20</f>
        <v>342682.30191134871</v>
      </c>
      <c r="Y15" s="106">
        <f>Matriz_mujeres!Y15*'Poblacion Base'!EK20</f>
        <v>341750.1144711643</v>
      </c>
      <c r="Z15" s="106">
        <f>Matriz_mujeres!Z15*'Poblacion Base'!EL20</f>
        <v>338970.92289537995</v>
      </c>
      <c r="AA15" s="106">
        <f>Matriz_mujeres!AA15*'Poblacion Base'!EM20</f>
        <v>337049.06746912131</v>
      </c>
      <c r="AB15" s="106">
        <f>Matriz_mujeres!AB15*'Poblacion Base'!EN20</f>
        <v>334084.85004251637</v>
      </c>
      <c r="AC15" s="106">
        <f>Matriz_mujeres!AC15*'Poblacion Base'!EO20</f>
        <v>329363.01849291229</v>
      </c>
      <c r="AD15" s="106">
        <f>Matriz_mujeres!AD15*'Poblacion Base'!EP20</f>
        <v>322443.3107771019</v>
      </c>
      <c r="AE15" s="106">
        <f>Matriz_mujeres!AE15*'Poblacion Base'!EQ20</f>
        <v>314980.94925010263</v>
      </c>
      <c r="AF15" s="106">
        <f>Matriz_mujeres!AF15*'Poblacion Base'!ER20</f>
        <v>306901.37692549266</v>
      </c>
      <c r="AG15" s="106">
        <f>Matriz_mujeres!AG15*'Poblacion Base'!ES20</f>
        <v>295976.87053190614</v>
      </c>
      <c r="AH15" s="106">
        <f>Matriz_mujeres!AH15*'Poblacion Base'!ET20</f>
        <v>285162.06224153534</v>
      </c>
      <c r="AI15" s="106">
        <f>Matriz_mujeres!AI15*'Poblacion Base'!EU20</f>
        <v>276267.76700042398</v>
      </c>
      <c r="AJ15" s="106">
        <f>Matriz_mujeres!AJ15*'Poblacion Base'!EV20</f>
        <v>266952.01716052322</v>
      </c>
      <c r="AK15" s="106">
        <f>Matriz_mujeres!AK15*'Poblacion Base'!EW20</f>
        <v>259020.34629745394</v>
      </c>
      <c r="AL15" s="106">
        <f>Matriz_mujeres!AL15*'Poblacion Base'!EX20</f>
        <v>251907.02388932015</v>
      </c>
      <c r="AM15" s="106">
        <f>Matriz_mujeres!AM15*'Poblacion Base'!EY20</f>
        <v>246874.84200324357</v>
      </c>
      <c r="AN15" s="106">
        <f>Matriz_mujeres!AN15*'Poblacion Base'!EZ20</f>
        <v>241921.47548905472</v>
      </c>
      <c r="AO15" s="106">
        <f>Matriz_mujeres!AO15*'Poblacion Base'!FA20</f>
        <v>231675.79285581992</v>
      </c>
      <c r="AP15" s="106">
        <f>Matriz_mujeres!AP15*'Poblacion Base'!FB20</f>
        <v>220760.85334655488</v>
      </c>
      <c r="AQ15" s="106">
        <f>Matriz_mujeres!AQ15*'Poblacion Base'!FC20</f>
        <v>206291.82576004427</v>
      </c>
      <c r="AR15" s="106">
        <f>Matriz_mujeres!AR15*'Poblacion Base'!FD20</f>
        <v>190139.99968769579</v>
      </c>
      <c r="AS15" s="106">
        <f>Matriz_mujeres!AS15*'Poblacion Base'!FE20</f>
        <v>175679.39433649692</v>
      </c>
      <c r="AT15" s="106">
        <f>Matriz_mujeres!AT15*'Poblacion Base'!FF20</f>
        <v>158289.60957981899</v>
      </c>
      <c r="AU15" s="106">
        <f>Matriz_mujeres!AU15*'Poblacion Base'!FG20</f>
        <v>143039.60283709367</v>
      </c>
      <c r="AV15" s="106">
        <f>Matriz_mujeres!AV15*'Poblacion Base'!FH20</f>
        <v>129579.79125903829</v>
      </c>
      <c r="AW15" s="106">
        <f>Matriz_mujeres!AW15*'Poblacion Base'!FI20</f>
        <v>118386.90328290817</v>
      </c>
      <c r="AX15" s="106">
        <f>Matriz_mujeres!AX15*'Poblacion Base'!FJ20</f>
        <v>108327.67404203791</v>
      </c>
      <c r="AY15" s="106">
        <f>Matriz_mujeres!AY15*'Poblacion Base'!FK20</f>
        <v>97351.24106582503</v>
      </c>
      <c r="AZ15" s="106">
        <f>Matriz_mujeres!AZ15*'Poblacion Base'!FL20</f>
        <v>87523.648347416936</v>
      </c>
      <c r="BA15" s="106">
        <f>Matriz_mujeres!BA15*'Poblacion Base'!FM20</f>
        <v>79965.660838683136</v>
      </c>
      <c r="BB15" s="106">
        <f>Matriz_mujeres!BB15*'Poblacion Base'!FN20</f>
        <v>72033.798110600095</v>
      </c>
      <c r="BC15" s="106">
        <f>Matriz_mujeres!BC15*'Poblacion Base'!FO20</f>
        <v>64837.857536230134</v>
      </c>
      <c r="BD15" s="106">
        <f>Matriz_mujeres!BD15*'Poblacion Base'!FP20</f>
        <v>57649.847620078406</v>
      </c>
      <c r="BE15" s="106">
        <f>Matriz_mujeres!BE15*'Poblacion Base'!FQ20</f>
        <v>50975.912389768368</v>
      </c>
      <c r="BF15" s="106">
        <f>Matriz_mujeres!BF15*'Poblacion Base'!FR20</f>
        <v>44387.332398852617</v>
      </c>
      <c r="BG15" s="106">
        <f>Matriz_mujeres!BG15*'Poblacion Base'!FS20</f>
        <v>38177.451149884248</v>
      </c>
      <c r="BH15" s="106">
        <f>Matriz_mujeres!BH15*'Poblacion Base'!FT20</f>
        <v>32178.257078808747</v>
      </c>
      <c r="BI15" s="106">
        <f>Matriz_mujeres!BI15*'Poblacion Base'!FU20</f>
        <v>27154.493208784279</v>
      </c>
      <c r="BJ15" s="106">
        <f>Matriz_mujeres!BJ15*'Poblacion Base'!FV20</f>
        <v>22545.847665573765</v>
      </c>
      <c r="BK15" s="106">
        <f>Matriz_mujeres!BK15*'Poblacion Base'!FW20</f>
        <v>19453.991320623627</v>
      </c>
      <c r="BL15" s="106">
        <f>Matriz_mujeres!BL15*'Poblacion Base'!FX20</f>
        <v>16579.844037921051</v>
      </c>
      <c r="BM15" s="106">
        <f>Matriz_mujeres!BM15*'Poblacion Base'!FY20</f>
        <v>14047.838949432178</v>
      </c>
      <c r="BN15" s="106">
        <f>Matriz_mujeres!BN15*'Poblacion Base'!FZ20</f>
        <v>11920.288629112452</v>
      </c>
      <c r="BO15" s="106">
        <f>Matriz_mujeres!BO15*'Poblacion Base'!GA20</f>
        <v>10008.642338624872</v>
      </c>
      <c r="BP15" s="106">
        <f>Matriz_mujeres!BP15*'Poblacion Base'!GB20</f>
        <v>8687.9215748370061</v>
      </c>
      <c r="BQ15" s="106">
        <f>Matriz_mujeres!BQ15*'Poblacion Base'!GC20</f>
        <v>7482.213483752681</v>
      </c>
      <c r="BR15" s="106">
        <f>Matriz_mujeres!BR15*'Poblacion Base'!GD20</f>
        <v>6363.6713344232703</v>
      </c>
      <c r="BS15" s="106">
        <f>Matriz_mujeres!BS15*'Poblacion Base'!GE20</f>
        <v>5363.2547956807048</v>
      </c>
      <c r="BT15" s="106">
        <f>Matriz_mujeres!BT15*'Poblacion Base'!GF20</f>
        <v>4485.2386649712253</v>
      </c>
    </row>
    <row r="16" spans="1:72">
      <c r="A16" s="103">
        <v>2037</v>
      </c>
      <c r="B16" s="106">
        <f>Matriz_mujeres!B16*'Poblacion Base'!DN21</f>
        <v>8219.9587687194289</v>
      </c>
      <c r="C16" s="106">
        <f>Matriz_mujeres!C16*'Poblacion Base'!DO21</f>
        <v>20056.509569314272</v>
      </c>
      <c r="D16" s="106">
        <f>Matriz_mujeres!D16*'Poblacion Base'!DP21</f>
        <v>33105.787843935359</v>
      </c>
      <c r="E16" s="106">
        <f>Matriz_mujeres!E16*'Poblacion Base'!DQ21</f>
        <v>65747.814804894704</v>
      </c>
      <c r="F16" s="106">
        <f>Matriz_mujeres!F16*'Poblacion Base'!DR21</f>
        <v>105440.61901177917</v>
      </c>
      <c r="G16" s="106">
        <f>Matriz_mujeres!G16*'Poblacion Base'!DS21</f>
        <v>153957.5963870968</v>
      </c>
      <c r="H16" s="106">
        <f>Matriz_mujeres!H16*'Poblacion Base'!DT21</f>
        <v>188830.58574829958</v>
      </c>
      <c r="I16" s="106">
        <f>Matriz_mujeres!I16*'Poblacion Base'!DU21</f>
        <v>228895.99213891008</v>
      </c>
      <c r="J16" s="106">
        <f>Matriz_mujeres!J16*'Poblacion Base'!DV21</f>
        <v>249942.06662286329</v>
      </c>
      <c r="K16" s="106">
        <f>Matriz_mujeres!K16*'Poblacion Base'!DW21</f>
        <v>272622.93313539407</v>
      </c>
      <c r="L16" s="106">
        <f>Matriz_mujeres!L16*'Poblacion Base'!DX21</f>
        <v>297039.03504959715</v>
      </c>
      <c r="M16" s="106">
        <f>Matriz_mujeres!M16*'Poblacion Base'!DY21</f>
        <v>304760.84123710077</v>
      </c>
      <c r="N16" s="106">
        <f>Matriz_mujeres!N16*'Poblacion Base'!DZ21</f>
        <v>312930.41206380719</v>
      </c>
      <c r="O16" s="106">
        <f>Matriz_mujeres!O16*'Poblacion Base'!EA21</f>
        <v>321697.71051640698</v>
      </c>
      <c r="P16" s="106">
        <f>Matriz_mujeres!P16*'Poblacion Base'!EB21</f>
        <v>327510.56401012908</v>
      </c>
      <c r="Q16" s="106">
        <f>Matriz_mujeres!Q16*'Poblacion Base'!EC21</f>
        <v>333501.85488056048</v>
      </c>
      <c r="R16" s="106">
        <f>Matriz_mujeres!R16*'Poblacion Base'!ED21</f>
        <v>334117.53227203747</v>
      </c>
      <c r="S16" s="106">
        <f>Matriz_mujeres!S16*'Poblacion Base'!EE21</f>
        <v>334755.17013098113</v>
      </c>
      <c r="T16" s="106">
        <f>Matriz_mujeres!T16*'Poblacion Base'!EF21</f>
        <v>335997.50514766847</v>
      </c>
      <c r="U16" s="106">
        <f>Matriz_mujeres!U16*'Poblacion Base'!EG21</f>
        <v>337883.75244257576</v>
      </c>
      <c r="V16" s="106">
        <f>Matriz_mujeres!V16*'Poblacion Base'!EH21</f>
        <v>340379.40270968375</v>
      </c>
      <c r="W16" s="106">
        <f>Matriz_mujeres!W16*'Poblacion Base'!EI21</f>
        <v>341964.4342384481</v>
      </c>
      <c r="X16" s="106">
        <f>Matriz_mujeres!X16*'Poblacion Base'!EJ21</f>
        <v>342568.82221332518</v>
      </c>
      <c r="Y16" s="106">
        <f>Matriz_mujeres!Y16*'Poblacion Base'!EK21</f>
        <v>342272.68251765409</v>
      </c>
      <c r="Z16" s="106">
        <f>Matriz_mujeres!Z16*'Poblacion Base'!EL21</f>
        <v>342451.14999239717</v>
      </c>
      <c r="AA16" s="106">
        <f>Matriz_mujeres!AA16*'Poblacion Base'!EM21</f>
        <v>339642.22712904995</v>
      </c>
      <c r="AB16" s="106">
        <f>Matriz_mujeres!AB16*'Poblacion Base'!EN21</f>
        <v>336588.71899503306</v>
      </c>
      <c r="AC16" s="106">
        <f>Matriz_mujeres!AC16*'Poblacion Base'!EO21</f>
        <v>333737.7854461479</v>
      </c>
      <c r="AD16" s="106">
        <f>Matriz_mujeres!AD16*'Poblacion Base'!EP21</f>
        <v>329059.19412488968</v>
      </c>
      <c r="AE16" s="106">
        <f>Matriz_mujeres!AE16*'Poblacion Base'!EQ21</f>
        <v>323244.68357574078</v>
      </c>
      <c r="AF16" s="106">
        <f>Matriz_mujeres!AF16*'Poblacion Base'!ER21</f>
        <v>315726.84719579609</v>
      </c>
      <c r="AG16" s="106">
        <f>Matriz_mujeres!AG16*'Poblacion Base'!ES21</f>
        <v>304495.1078028598</v>
      </c>
      <c r="AH16" s="106">
        <f>Matriz_mujeres!AH16*'Poblacion Base'!ET21</f>
        <v>293678.55452634062</v>
      </c>
      <c r="AI16" s="106">
        <f>Matriz_mujeres!AI16*'Poblacion Base'!EU21</f>
        <v>282955.15222026064</v>
      </c>
      <c r="AJ16" s="106">
        <f>Matriz_mujeres!AJ16*'Poblacion Base'!EV21</f>
        <v>272780.57156862714</v>
      </c>
      <c r="AK16" s="106">
        <f>Matriz_mujeres!AK16*'Poblacion Base'!EW21</f>
        <v>263639.58829649625</v>
      </c>
      <c r="AL16" s="106">
        <f>Matriz_mujeres!AL16*'Poblacion Base'!EX21</f>
        <v>256225.99302383515</v>
      </c>
      <c r="AM16" s="106">
        <f>Matriz_mujeres!AM16*'Poblacion Base'!EY21</f>
        <v>249075.87706761938</v>
      </c>
      <c r="AN16" s="106">
        <f>Matriz_mujeres!AN16*'Poblacion Base'!EZ21</f>
        <v>244087.19070249272</v>
      </c>
      <c r="AO16" s="106">
        <f>Matriz_mujeres!AO16*'Poblacion Base'!FA21</f>
        <v>234979.30723900636</v>
      </c>
      <c r="AP16" s="106">
        <f>Matriz_mujeres!AP16*'Poblacion Base'!FB21</f>
        <v>224925.64504808714</v>
      </c>
      <c r="AQ16" s="106">
        <f>Matriz_mujeres!AQ16*'Poblacion Base'!FC21</f>
        <v>211269.02512028816</v>
      </c>
      <c r="AR16" s="106">
        <f>Matriz_mujeres!AR16*'Poblacion Base'!FD21</f>
        <v>197386.56395638632</v>
      </c>
      <c r="AS16" s="106">
        <f>Matriz_mujeres!AS16*'Poblacion Base'!FE21</f>
        <v>181933.65579753919</v>
      </c>
      <c r="AT16" s="106">
        <f>Matriz_mujeres!AT16*'Poblacion Base'!FF21</f>
        <v>164977.04092999722</v>
      </c>
      <c r="AU16" s="106">
        <f>Matriz_mujeres!AU16*'Poblacion Base'!FG21</f>
        <v>148535.22237776787</v>
      </c>
      <c r="AV16" s="106">
        <f>Matriz_mujeres!AV16*'Poblacion Base'!FH21</f>
        <v>134069.51164695466</v>
      </c>
      <c r="AW16" s="106">
        <f>Matriz_mujeres!AW16*'Poblacion Base'!FI21</f>
        <v>121282.69842000944</v>
      </c>
      <c r="AX16" s="106">
        <f>Matriz_mujeres!AX16*'Poblacion Base'!FJ21</f>
        <v>110627.81147690272</v>
      </c>
      <c r="AY16" s="106">
        <f>Matriz_mujeres!AY16*'Poblacion Base'!FK21</f>
        <v>99051.427491379727</v>
      </c>
      <c r="AZ16" s="106">
        <f>Matriz_mujeres!AZ16*'Poblacion Base'!FL21</f>
        <v>88570.501415813618</v>
      </c>
      <c r="BA16" s="106">
        <f>Matriz_mujeres!BA16*'Poblacion Base'!FM21</f>
        <v>80847.700779259554</v>
      </c>
      <c r="BB16" s="106">
        <f>Matriz_mujeres!BB16*'Poblacion Base'!FN21</f>
        <v>73494.19536182197</v>
      </c>
      <c r="BC16" s="106">
        <f>Matriz_mujeres!BC16*'Poblacion Base'!FO21</f>
        <v>65824.196708155709</v>
      </c>
      <c r="BD16" s="106">
        <f>Matriz_mujeres!BD16*'Poblacion Base'!FP21</f>
        <v>58858.266318993185</v>
      </c>
      <c r="BE16" s="106">
        <f>Matriz_mujeres!BE16*'Poblacion Base'!FQ21</f>
        <v>51935.173817937059</v>
      </c>
      <c r="BF16" s="106">
        <f>Matriz_mujeres!BF16*'Poblacion Base'!FR21</f>
        <v>45511.850983363351</v>
      </c>
      <c r="BG16" s="106">
        <f>Matriz_mujeres!BG16*'Poblacion Base'!FS21</f>
        <v>39210.648739067728</v>
      </c>
      <c r="BH16" s="106">
        <f>Matriz_mujeres!BH16*'Poblacion Base'!FT21</f>
        <v>33311.765153663626</v>
      </c>
      <c r="BI16" s="106">
        <f>Matriz_mujeres!BI16*'Poblacion Base'!FU21</f>
        <v>28320.297261239964</v>
      </c>
      <c r="BJ16" s="106">
        <f>Matriz_mujeres!BJ16*'Poblacion Base'!FV21</f>
        <v>23548.989616046889</v>
      </c>
      <c r="BK16" s="106">
        <f>Matriz_mujeres!BK16*'Poblacion Base'!FW21</f>
        <v>20349.088106005667</v>
      </c>
      <c r="BL16" s="106">
        <f>Matriz_mujeres!BL16*'Poblacion Base'!FX21</f>
        <v>17367.614982950305</v>
      </c>
      <c r="BM16" s="106">
        <f>Matriz_mujeres!BM16*'Poblacion Base'!FY21</f>
        <v>14625.889340876449</v>
      </c>
      <c r="BN16" s="106">
        <f>Matriz_mujeres!BN16*'Poblacion Base'!FZ21</f>
        <v>12450.044806265685</v>
      </c>
      <c r="BO16" s="106">
        <f>Matriz_mujeres!BO16*'Poblacion Base'!GA21</f>
        <v>10434.127844976141</v>
      </c>
      <c r="BP16" s="106">
        <f>Matriz_mujeres!BP16*'Poblacion Base'!GB21</f>
        <v>9115.9259872286766</v>
      </c>
      <c r="BQ16" s="106">
        <f>Matriz_mujeres!BQ16*'Poblacion Base'!GC21</f>
        <v>7852.4079372847618</v>
      </c>
      <c r="BR16" s="106">
        <f>Matriz_mujeres!BR16*'Poblacion Base'!GD21</f>
        <v>6705.4575359098117</v>
      </c>
      <c r="BS16" s="106">
        <f>Matriz_mujeres!BS16*'Poblacion Base'!GE21</f>
        <v>5649.6343214945937</v>
      </c>
      <c r="BT16" s="106">
        <f>Matriz_mujeres!BT16*'Poblacion Base'!GF21</f>
        <v>4716.8036878367693</v>
      </c>
    </row>
    <row r="17" spans="1:72">
      <c r="A17" s="103">
        <v>2038</v>
      </c>
      <c r="B17" s="106">
        <f>Matriz_mujeres!B17*'Poblacion Base'!DN22</f>
        <v>8190.2052581342114</v>
      </c>
      <c r="C17" s="106">
        <f>Matriz_mujeres!C17*'Poblacion Base'!DO22</f>
        <v>19916.919401048959</v>
      </c>
      <c r="D17" s="106">
        <f>Matriz_mujeres!D17*'Poblacion Base'!DP22</f>
        <v>32782.525115521152</v>
      </c>
      <c r="E17" s="106">
        <f>Matriz_mujeres!E17*'Poblacion Base'!DQ22</f>
        <v>65713.138704108613</v>
      </c>
      <c r="F17" s="106">
        <f>Matriz_mujeres!F17*'Poblacion Base'!DR22</f>
        <v>104463.26452283128</v>
      </c>
      <c r="G17" s="106">
        <f>Matriz_mujeres!G17*'Poblacion Base'!DS22</f>
        <v>152468.98111404598</v>
      </c>
      <c r="H17" s="106">
        <f>Matriz_mujeres!H17*'Poblacion Base'!DT22</f>
        <v>188067.63743275974</v>
      </c>
      <c r="I17" s="106">
        <f>Matriz_mujeres!I17*'Poblacion Base'!DU22</f>
        <v>228105.23519641353</v>
      </c>
      <c r="J17" s="106">
        <f>Matriz_mujeres!J17*'Poblacion Base'!DV22</f>
        <v>248654.51655276751</v>
      </c>
      <c r="K17" s="106">
        <f>Matriz_mujeres!K17*'Poblacion Base'!DW22</f>
        <v>271031.16832365369</v>
      </c>
      <c r="L17" s="106">
        <f>Matriz_mujeres!L17*'Poblacion Base'!DX22</f>
        <v>295124.62613740895</v>
      </c>
      <c r="M17" s="106">
        <f>Matriz_mujeres!M17*'Poblacion Base'!DY22</f>
        <v>303085.46785235393</v>
      </c>
      <c r="N17" s="106">
        <f>Matriz_mujeres!N17*'Poblacion Base'!DZ22</f>
        <v>310826.32981275517</v>
      </c>
      <c r="O17" s="106">
        <f>Matriz_mujeres!O17*'Poblacion Base'!EA22</f>
        <v>319083.54170459614</v>
      </c>
      <c r="P17" s="106">
        <f>Matriz_mujeres!P17*'Poblacion Base'!EB22</f>
        <v>324392.15780505928</v>
      </c>
      <c r="Q17" s="106">
        <f>Matriz_mujeres!Q17*'Poblacion Base'!EC22</f>
        <v>330320.69452884566</v>
      </c>
      <c r="R17" s="106">
        <f>Matriz_mujeres!R17*'Poblacion Base'!ED22</f>
        <v>334549.15112051461</v>
      </c>
      <c r="S17" s="106">
        <f>Matriz_mujeres!S17*'Poblacion Base'!EE22</f>
        <v>335158.95648700459</v>
      </c>
      <c r="T17" s="106">
        <f>Matriz_mujeres!T17*'Poblacion Base'!EF22</f>
        <v>335798.70061825769</v>
      </c>
      <c r="U17" s="106">
        <f>Matriz_mujeres!U17*'Poblacion Base'!EG22</f>
        <v>337030.91714692739</v>
      </c>
      <c r="V17" s="106">
        <f>Matriz_mujeres!V17*'Poblacion Base'!EH22</f>
        <v>338917.05932700104</v>
      </c>
      <c r="W17" s="106">
        <f>Matriz_mujeres!W17*'Poblacion Base'!EI22</f>
        <v>340147.25972161087</v>
      </c>
      <c r="X17" s="106">
        <f>Matriz_mujeres!X17*'Poblacion Base'!EJ22</f>
        <v>341586.15559181455</v>
      </c>
      <c r="Y17" s="106">
        <f>Matriz_mujeres!Y17*'Poblacion Base'!EK22</f>
        <v>342096.45633853553</v>
      </c>
      <c r="Z17" s="106">
        <f>Matriz_mujeres!Z17*'Poblacion Base'!EL22</f>
        <v>343059.28764608235</v>
      </c>
      <c r="AA17" s="106">
        <f>Matriz_mujeres!AA17*'Poblacion Base'!EM22</f>
        <v>343208.85367443913</v>
      </c>
      <c r="AB17" s="106">
        <f>Matriz_mujeres!AB17*'Poblacion Base'!EN22</f>
        <v>339325.94530598068</v>
      </c>
      <c r="AC17" s="106">
        <f>Matriz_mujeres!AC17*'Poblacion Base'!EO22</f>
        <v>336322.73981790245</v>
      </c>
      <c r="AD17" s="106">
        <f>Matriz_mujeres!AD17*'Poblacion Base'!EP22</f>
        <v>333515.09708654945</v>
      </c>
      <c r="AE17" s="106">
        <f>Matriz_mujeres!AE17*'Poblacion Base'!EQ22</f>
        <v>329885.33576213161</v>
      </c>
      <c r="AF17" s="106">
        <f>Matriz_mujeres!AF17*'Poblacion Base'!ER22</f>
        <v>324024.30929017131</v>
      </c>
      <c r="AG17" s="106">
        <f>Matriz_mujeres!AG17*'Poblacion Base'!ES22</f>
        <v>313327.80841538089</v>
      </c>
      <c r="AH17" s="106">
        <f>Matriz_mujeres!AH17*'Poblacion Base'!ET22</f>
        <v>302196.64011206024</v>
      </c>
      <c r="AI17" s="106">
        <f>Matriz_mujeres!AI17*'Poblacion Base'!EU22</f>
        <v>291539.62326917087</v>
      </c>
      <c r="AJ17" s="106">
        <f>Matriz_mujeres!AJ17*'Poblacion Base'!EV22</f>
        <v>279513.32120911794</v>
      </c>
      <c r="AK17" s="106">
        <f>Matriz_mujeres!AK17*'Poblacion Base'!EW22</f>
        <v>269459.71036954375</v>
      </c>
      <c r="AL17" s="106">
        <f>Matriz_mujeres!AL17*'Poblacion Base'!EX22</f>
        <v>260804.41180864291</v>
      </c>
      <c r="AM17" s="106">
        <f>Matriz_mujeres!AM17*'Poblacion Base'!EY22</f>
        <v>253409.64552830427</v>
      </c>
      <c r="AN17" s="106">
        <f>Matriz_mujeres!AN17*'Poblacion Base'!EZ22</f>
        <v>246274.70093363052</v>
      </c>
      <c r="AO17" s="106">
        <f>Matriz_mujeres!AO17*'Poblacion Base'!FA22</f>
        <v>237054.74888564684</v>
      </c>
      <c r="AP17" s="106">
        <f>Matriz_mujeres!AP17*'Poblacion Base'!FB22</f>
        <v>228101.00192110697</v>
      </c>
      <c r="AQ17" s="106">
        <f>Matriz_mujeres!AQ17*'Poblacion Base'!FC22</f>
        <v>215415.13978653439</v>
      </c>
      <c r="AR17" s="106">
        <f>Matriz_mujeres!AR17*'Poblacion Base'!FD22</f>
        <v>202350.47740855531</v>
      </c>
      <c r="AS17" s="106">
        <f>Matriz_mujeres!AS17*'Poblacion Base'!FE22</f>
        <v>189059.45132411673</v>
      </c>
      <c r="AT17" s="106">
        <f>Matriz_mujeres!AT17*'Poblacion Base'!FF22</f>
        <v>171076.37731920421</v>
      </c>
      <c r="AU17" s="106">
        <f>Matriz_mujeres!AU17*'Poblacion Base'!FG22</f>
        <v>154990.53756307947</v>
      </c>
      <c r="AV17" s="106">
        <f>Matriz_mujeres!AV17*'Poblacion Base'!FH22</f>
        <v>139356.90087081536</v>
      </c>
      <c r="AW17" s="106">
        <f>Matriz_mujeres!AW17*'Poblacion Base'!FI22</f>
        <v>125615.114786516</v>
      </c>
      <c r="AX17" s="106">
        <f>Matriz_mujeres!AX17*'Poblacion Base'!FJ22</f>
        <v>113408.14887534446</v>
      </c>
      <c r="AY17" s="106">
        <f>Matriz_mujeres!AY17*'Poblacion Base'!FK22</f>
        <v>101160.37226532144</v>
      </c>
      <c r="AZ17" s="106">
        <f>Matriz_mujeres!AZ17*'Poblacion Base'!FL22</f>
        <v>90129.874512561117</v>
      </c>
      <c r="BA17" s="106">
        <f>Matriz_mujeres!BA17*'Poblacion Base'!FM22</f>
        <v>81796.39324973819</v>
      </c>
      <c r="BB17" s="106">
        <f>Matriz_mujeres!BB17*'Poblacion Base'!FN22</f>
        <v>74289.832425437111</v>
      </c>
      <c r="BC17" s="106">
        <f>Matriz_mujeres!BC17*'Poblacion Base'!FO22</f>
        <v>67188.02191879203</v>
      </c>
      <c r="BD17" s="106">
        <f>Matriz_mujeres!BD17*'Poblacion Base'!FP22</f>
        <v>59746.505850749287</v>
      </c>
      <c r="BE17" s="106">
        <f>Matriz_mujeres!BE17*'Poblacion Base'!FQ22</f>
        <v>53018.150465906503</v>
      </c>
      <c r="BF17" s="106">
        <f>Matriz_mujeres!BF17*'Poblacion Base'!FR22</f>
        <v>46365.583795471386</v>
      </c>
      <c r="BG17" s="106">
        <f>Matriz_mujeres!BG17*'Poblacion Base'!FS22</f>
        <v>40219.590543868122</v>
      </c>
      <c r="BH17" s="106">
        <f>Matriz_mujeres!BH17*'Poblacion Base'!FT22</f>
        <v>34214.538491909479</v>
      </c>
      <c r="BI17" s="106">
        <f>Matriz_mujeres!BI17*'Poblacion Base'!FU22</f>
        <v>29301.542371814248</v>
      </c>
      <c r="BJ17" s="106">
        <f>Matriz_mujeres!BJ17*'Poblacion Base'!FV22</f>
        <v>24544.791730482622</v>
      </c>
      <c r="BK17" s="106">
        <f>Matriz_mujeres!BK17*'Poblacion Base'!FW22</f>
        <v>21240.526692819181</v>
      </c>
      <c r="BL17" s="106">
        <f>Matriz_mujeres!BL17*'Poblacion Base'!FX22</f>
        <v>18152.496894314281</v>
      </c>
      <c r="BM17" s="106">
        <f>Matriz_mujeres!BM17*'Poblacion Base'!FY22</f>
        <v>15306.621907372742</v>
      </c>
      <c r="BN17" s="106">
        <f>Matriz_mujeres!BN17*'Poblacion Base'!FZ22</f>
        <v>12947.719387945361</v>
      </c>
      <c r="BO17" s="106">
        <f>Matriz_mujeres!BO17*'Poblacion Base'!GA22</f>
        <v>10884.115328989783</v>
      </c>
      <c r="BP17" s="106">
        <f>Matriz_mujeres!BP17*'Poblacion Base'!GB22</f>
        <v>9502.2837113478126</v>
      </c>
      <c r="BQ17" s="106">
        <f>Matriz_mujeres!BQ17*'Poblacion Base'!GC22</f>
        <v>8238.880776120679</v>
      </c>
      <c r="BR17" s="106">
        <f>Matriz_mujeres!BR17*'Poblacion Base'!GD22</f>
        <v>7036.9427748073722</v>
      </c>
      <c r="BS17" s="106">
        <f>Matriz_mujeres!BS17*'Poblacion Base'!GE22</f>
        <v>5953.0878082324416</v>
      </c>
      <c r="BT17" s="106">
        <f>Matriz_mujeres!BT17*'Poblacion Base'!GF22</f>
        <v>4968.9502431399915</v>
      </c>
    </row>
    <row r="18" spans="1:72">
      <c r="A18" s="103">
        <v>2039</v>
      </c>
      <c r="B18" s="106">
        <f>Matriz_mujeres!B18*'Poblacion Base'!DN23</f>
        <v>8137.8899655132445</v>
      </c>
      <c r="C18" s="106">
        <f>Matriz_mujeres!C18*'Poblacion Base'!DO23</f>
        <v>19824.002091867358</v>
      </c>
      <c r="D18" s="106">
        <f>Matriz_mujeres!D18*'Poblacion Base'!DP23</f>
        <v>32561.980706905691</v>
      </c>
      <c r="E18" s="106">
        <f>Matriz_mujeres!E18*'Poblacion Base'!DQ23</f>
        <v>64958.675128081668</v>
      </c>
      <c r="F18" s="106">
        <f>Matriz_mujeres!F18*'Poblacion Base'!DR23</f>
        <v>104324.19162850382</v>
      </c>
      <c r="G18" s="106">
        <f>Matriz_mujeres!G18*'Poblacion Base'!DS23</f>
        <v>151014.36565806574</v>
      </c>
      <c r="H18" s="106">
        <f>Matriz_mujeres!H18*'Poblacion Base'!DT23</f>
        <v>186405.11894815275</v>
      </c>
      <c r="I18" s="106">
        <f>Matriz_mujeres!I18*'Poblacion Base'!DU23</f>
        <v>227415.21281215199</v>
      </c>
      <c r="J18" s="106">
        <f>Matriz_mujeres!J18*'Poblacion Base'!DV23</f>
        <v>247710.09264369449</v>
      </c>
      <c r="K18" s="106">
        <f>Matriz_mujeres!K18*'Poblacion Base'!DW23</f>
        <v>269499.29671810381</v>
      </c>
      <c r="L18" s="106">
        <f>Matriz_mujeres!L18*'Poblacion Base'!DX23</f>
        <v>293323.08564556279</v>
      </c>
      <c r="M18" s="106">
        <f>Matriz_mujeres!M18*'Poblacion Base'!DY23</f>
        <v>301075.84340915497</v>
      </c>
      <c r="N18" s="106">
        <f>Matriz_mujeres!N18*'Poblacion Base'!DZ23</f>
        <v>309055.51701735996</v>
      </c>
      <c r="O18" s="106">
        <f>Matriz_mujeres!O18*'Poblacion Base'!EA23</f>
        <v>316874.72615307377</v>
      </c>
      <c r="P18" s="106">
        <f>Matriz_mujeres!P18*'Poblacion Base'!EB23</f>
        <v>321821.31105969532</v>
      </c>
      <c r="Q18" s="106">
        <f>Matriz_mujeres!Q18*'Poblacion Base'!EC23</f>
        <v>327312.10326486151</v>
      </c>
      <c r="R18" s="106">
        <f>Matriz_mujeres!R18*'Poblacion Base'!ED23</f>
        <v>331450.58493000944</v>
      </c>
      <c r="S18" s="106">
        <f>Matriz_mujeres!S18*'Poblacion Base'!EE23</f>
        <v>335676.14252919838</v>
      </c>
      <c r="T18" s="106">
        <f>Matriz_mujeres!T18*'Poblacion Base'!EF23</f>
        <v>336282.50766988378</v>
      </c>
      <c r="U18" s="106">
        <f>Matriz_mujeres!U18*'Poblacion Base'!EG23</f>
        <v>336911.82919317996</v>
      </c>
      <c r="V18" s="106">
        <f>Matriz_mujeres!V18*'Poblacion Base'!EH23</f>
        <v>338147.5158571616</v>
      </c>
      <c r="W18" s="106">
        <f>Matriz_mujeres!W18*'Poblacion Base'!EI23</f>
        <v>338622.60686894722</v>
      </c>
      <c r="X18" s="106">
        <f>Matriz_mujeres!X18*'Poblacion Base'!EJ23</f>
        <v>339706.18696493708</v>
      </c>
      <c r="Y18" s="106">
        <f>Matriz_mujeres!Y18*'Poblacion Base'!EK23</f>
        <v>341061.51173314045</v>
      </c>
      <c r="Z18" s="106">
        <f>Matriz_mujeres!Z18*'Poblacion Base'!EL23</f>
        <v>342818.40405868547</v>
      </c>
      <c r="AA18" s="106">
        <f>Matriz_mujeres!AA18*'Poblacion Base'!EM23</f>
        <v>343766.04691518773</v>
      </c>
      <c r="AB18" s="106">
        <f>Matriz_mujeres!AB18*'Poblacion Base'!EN23</f>
        <v>342964.48464990157</v>
      </c>
      <c r="AC18" s="106">
        <f>Matriz_mujeres!AC18*'Poblacion Base'!EO23</f>
        <v>339137.75661187165</v>
      </c>
      <c r="AD18" s="106">
        <f>Matriz_mujeres!AD18*'Poblacion Base'!EP23</f>
        <v>336245.0957714119</v>
      </c>
      <c r="AE18" s="106">
        <f>Matriz_mujeres!AE18*'Poblacion Base'!EQ23</f>
        <v>334433.60753854964</v>
      </c>
      <c r="AF18" s="106">
        <f>Matriz_mujeres!AF18*'Poblacion Base'!ER23</f>
        <v>330763.32765578543</v>
      </c>
      <c r="AG18" s="106">
        <f>Matriz_mujeres!AG18*'Poblacion Base'!ES23</f>
        <v>321705.89318933542</v>
      </c>
      <c r="AH18" s="106">
        <f>Matriz_mujeres!AH18*'Poblacion Base'!ET23</f>
        <v>311105.96893761732</v>
      </c>
      <c r="AI18" s="106">
        <f>Matriz_mujeres!AI18*'Poblacion Base'!EU23</f>
        <v>300072.60748239001</v>
      </c>
      <c r="AJ18" s="106">
        <f>Matriz_mujeres!AJ18*'Poblacion Base'!EV23</f>
        <v>288057.52092362766</v>
      </c>
      <c r="AK18" s="106">
        <f>Matriz_mujeres!AK18*'Poblacion Base'!EW23</f>
        <v>276239.80196700373</v>
      </c>
      <c r="AL18" s="106">
        <f>Matriz_mujeres!AL18*'Poblacion Base'!EX23</f>
        <v>266573.14389016473</v>
      </c>
      <c r="AM18" s="106">
        <f>Matriz_mujeres!AM18*'Poblacion Base'!EY23</f>
        <v>257952.27859891503</v>
      </c>
      <c r="AN18" s="106">
        <f>Matriz_mujeres!AN18*'Poblacion Base'!EZ23</f>
        <v>250566.53593531295</v>
      </c>
      <c r="AO18" s="106">
        <f>Matriz_mujeres!AO18*'Poblacion Base'!FA23</f>
        <v>239241.69003490443</v>
      </c>
      <c r="AP18" s="106">
        <f>Matriz_mujeres!AP18*'Poblacion Base'!FB23</f>
        <v>230183.34658039754</v>
      </c>
      <c r="AQ18" s="106">
        <f>Matriz_mujeres!AQ18*'Poblacion Base'!FC23</f>
        <v>218709.86863882846</v>
      </c>
      <c r="AR18" s="106">
        <f>Matriz_mujeres!AR18*'Poblacion Base'!FD23</f>
        <v>206523.00474597068</v>
      </c>
      <c r="AS18" s="106">
        <f>Matriz_mujeres!AS18*'Poblacion Base'!FE23</f>
        <v>194012.07932474869</v>
      </c>
      <c r="AT18" s="106">
        <f>Matriz_mujeres!AT18*'Poblacion Base'!FF23</f>
        <v>177932.05837281619</v>
      </c>
      <c r="AU18" s="106">
        <f>Matriz_mujeres!AU18*'Poblacion Base'!FG23</f>
        <v>160869.68499985593</v>
      </c>
      <c r="AV18" s="106">
        <f>Matriz_mujeres!AV18*'Poblacion Base'!FH23</f>
        <v>145554.17402699977</v>
      </c>
      <c r="AW18" s="106">
        <f>Matriz_mujeres!AW18*'Poblacion Base'!FI23</f>
        <v>130674.96502602228</v>
      </c>
      <c r="AX18" s="106">
        <f>Matriz_mujeres!AX18*'Poblacion Base'!FJ23</f>
        <v>117587.77103800468</v>
      </c>
      <c r="AY18" s="106">
        <f>Matriz_mujeres!AY18*'Poblacion Base'!FK23</f>
        <v>103709.9033401937</v>
      </c>
      <c r="AZ18" s="106">
        <f>Matriz_mujeres!AZ18*'Poblacion Base'!FL23</f>
        <v>92061.112510063555</v>
      </c>
      <c r="BA18" s="106">
        <f>Matriz_mujeres!BA18*'Poblacion Base'!FM23</f>
        <v>83216.151664828503</v>
      </c>
      <c r="BB18" s="106">
        <f>Matriz_mujeres!BB18*'Poblacion Base'!FN23</f>
        <v>75168.487390034599</v>
      </c>
      <c r="BC18" s="106">
        <f>Matriz_mujeres!BC18*'Poblacion Base'!FO23</f>
        <v>67904.154727864312</v>
      </c>
      <c r="BD18" s="106">
        <f>Matriz_mujeres!BD18*'Poblacion Base'!FP23</f>
        <v>60959.109544931438</v>
      </c>
      <c r="BE18" s="106">
        <f>Matriz_mujeres!BE18*'Poblacion Base'!FQ23</f>
        <v>53793.276653761466</v>
      </c>
      <c r="BF18" s="106">
        <f>Matriz_mujeres!BF18*'Poblacion Base'!FR23</f>
        <v>47329.067093204416</v>
      </c>
      <c r="BG18" s="106">
        <f>Matriz_mujeres!BG18*'Poblacion Base'!FS23</f>
        <v>40973.90313782094</v>
      </c>
      <c r="BH18" s="106">
        <f>Matriz_mujeres!BH18*'Poblacion Base'!FT23</f>
        <v>35110.679331353553</v>
      </c>
      <c r="BI18" s="106">
        <f>Matriz_mujeres!BI18*'Poblacion Base'!FU23</f>
        <v>30092.271447217929</v>
      </c>
      <c r="BJ18" s="106">
        <f>Matriz_mujeres!BJ18*'Poblacion Base'!FV23</f>
        <v>25392.688339369779</v>
      </c>
      <c r="BK18" s="106">
        <f>Matriz_mujeres!BK18*'Poblacion Base'!FW23</f>
        <v>22112.005573002942</v>
      </c>
      <c r="BL18" s="106">
        <f>Matriz_mujeres!BL18*'Poblacion Base'!FX23</f>
        <v>18922.864305920419</v>
      </c>
      <c r="BM18" s="106">
        <f>Matriz_mujeres!BM18*'Poblacion Base'!FY23</f>
        <v>15974.258799956862</v>
      </c>
      <c r="BN18" s="106">
        <f>Matriz_mujeres!BN18*'Poblacion Base'!FZ23</f>
        <v>13543.54822131286</v>
      </c>
      <c r="BO18" s="106">
        <f>Matriz_mujeres!BO18*'Poblacion Base'!GA23</f>
        <v>11321.310278998051</v>
      </c>
      <c r="BP18" s="106">
        <f>Matriz_mujeres!BP18*'Poblacion Base'!GB23</f>
        <v>9926.8910489807404</v>
      </c>
      <c r="BQ18" s="106">
        <f>Matriz_mujeres!BQ18*'Poblacion Base'!GC23</f>
        <v>8601.6535678210566</v>
      </c>
      <c r="BR18" s="106">
        <f>Matriz_mujeres!BR18*'Poblacion Base'!GD23</f>
        <v>7395.5377775224961</v>
      </c>
      <c r="BS18" s="106">
        <f>Matriz_mujeres!BS18*'Poblacion Base'!GE23</f>
        <v>6258.4828622694622</v>
      </c>
      <c r="BT18" s="106">
        <f>Matriz_mujeres!BT18*'Poblacion Base'!GF23</f>
        <v>5245.6738641261663</v>
      </c>
    </row>
    <row r="19" spans="1:72">
      <c r="A19" s="103">
        <v>2040</v>
      </c>
      <c r="B19" s="106">
        <f>Matriz_mujeres!B19*'Poblacion Base'!DN24</f>
        <v>8084.2745382620051</v>
      </c>
      <c r="C19" s="106">
        <f>Matriz_mujeres!C19*'Poblacion Base'!DO24</f>
        <v>19701.376810601261</v>
      </c>
      <c r="D19" s="106">
        <f>Matriz_mujeres!D19*'Poblacion Base'!DP24</f>
        <v>32385.31309289463</v>
      </c>
      <c r="E19" s="106">
        <f>Matriz_mujeres!E19*'Poblacion Base'!DQ24</f>
        <v>64385.943764345444</v>
      </c>
      <c r="F19" s="106">
        <f>Matriz_mujeres!F19*'Poblacion Base'!DR24</f>
        <v>103083.09716966942</v>
      </c>
      <c r="G19" s="106">
        <f>Matriz_mujeres!G19*'Poblacion Base'!DS24</f>
        <v>150808.82957580357</v>
      </c>
      <c r="H19" s="106">
        <f>Matriz_mujeres!H19*'Poblacion Base'!DT24</f>
        <v>184822.24046537367</v>
      </c>
      <c r="I19" s="106">
        <f>Matriz_mujeres!I19*'Poblacion Base'!DU24</f>
        <v>225635.07647098732</v>
      </c>
      <c r="J19" s="106">
        <f>Matriz_mujeres!J19*'Poblacion Base'!DV24</f>
        <v>246771.8655520856</v>
      </c>
      <c r="K19" s="106">
        <f>Matriz_mujeres!K19*'Poblacion Base'!DW24</f>
        <v>268288.16013610049</v>
      </c>
      <c r="L19" s="106">
        <f>Matriz_mujeres!L19*'Poblacion Base'!DX24</f>
        <v>291468.54779485537</v>
      </c>
      <c r="M19" s="106">
        <f>Matriz_mujeres!M19*'Poblacion Base'!DY24</f>
        <v>299112.21073565015</v>
      </c>
      <c r="N19" s="106">
        <f>Matriz_mujeres!N19*'Poblacion Base'!DZ24</f>
        <v>306942.11373086949</v>
      </c>
      <c r="O19" s="106">
        <f>Matriz_mujeres!O19*'Poblacion Base'!EA24</f>
        <v>315003.00208687771</v>
      </c>
      <c r="P19" s="106">
        <f>Matriz_mujeres!P19*'Poblacion Base'!EB24</f>
        <v>319731.92447535647</v>
      </c>
      <c r="Q19" s="106">
        <f>Matriz_mujeres!Q19*'Poblacion Base'!EC24</f>
        <v>324856.19299359544</v>
      </c>
      <c r="R19" s="106">
        <f>Matriz_mujeres!R19*'Poblacion Base'!ED24</f>
        <v>328366.95260573056</v>
      </c>
      <c r="S19" s="106">
        <f>Matriz_mujeres!S19*'Poblacion Base'!EE24</f>
        <v>332521.81534036389</v>
      </c>
      <c r="T19" s="106">
        <f>Matriz_mujeres!T19*'Poblacion Base'!EF24</f>
        <v>336740.29319820687</v>
      </c>
      <c r="U19" s="106">
        <f>Matriz_mujeres!U19*'Poblacion Base'!EG24</f>
        <v>337344.63686869899</v>
      </c>
      <c r="V19" s="106">
        <f>Matriz_mujeres!V19*'Poblacion Base'!EH24</f>
        <v>337965.67950903362</v>
      </c>
      <c r="W19" s="106">
        <f>Matriz_mujeres!W19*'Poblacion Base'!EI24</f>
        <v>337726.1868283886</v>
      </c>
      <c r="X19" s="106">
        <f>Matriz_mujeres!X19*'Poblacion Base'!EJ24</f>
        <v>338124.37043704384</v>
      </c>
      <c r="Y19" s="106">
        <f>Matriz_mujeres!Y19*'Poblacion Base'!EK24</f>
        <v>339121.33193687024</v>
      </c>
      <c r="Z19" s="106">
        <f>Matriz_mujeres!Z19*'Poblacion Base'!EL24</f>
        <v>341859.23255903955</v>
      </c>
      <c r="AA19" s="106">
        <f>Matriz_mujeres!AA19*'Poblacion Base'!EM24</f>
        <v>343604.17323652876</v>
      </c>
      <c r="AB19" s="106">
        <f>Matriz_mujeres!AB19*'Poblacion Base'!EN24</f>
        <v>343607.86506510054</v>
      </c>
      <c r="AC19" s="106">
        <f>Matriz_mujeres!AC19*'Poblacion Base'!EO24</f>
        <v>342849.4973994178</v>
      </c>
      <c r="AD19" s="106">
        <f>Matriz_mujeres!AD19*'Poblacion Base'!EP24</f>
        <v>339137.85334010271</v>
      </c>
      <c r="AE19" s="106">
        <f>Matriz_mujeres!AE19*'Poblacion Base'!EQ24</f>
        <v>337116.37498809292</v>
      </c>
      <c r="AF19" s="106">
        <f>Matriz_mujeres!AF19*'Poblacion Base'!ER24</f>
        <v>335263.15841798455</v>
      </c>
      <c r="AG19" s="106">
        <f>Matriz_mujeres!AG19*'Poblacion Base'!ES24</f>
        <v>328412.15262900322</v>
      </c>
      <c r="AH19" s="106">
        <f>Matriz_mujeres!AH19*'Poblacion Base'!ET24</f>
        <v>319436.20613167877</v>
      </c>
      <c r="AI19" s="106">
        <f>Matriz_mujeres!AI19*'Poblacion Base'!EU24</f>
        <v>308993.25007630565</v>
      </c>
      <c r="AJ19" s="106">
        <f>Matriz_mujeres!AJ19*'Poblacion Base'!EV24</f>
        <v>296626.62662864133</v>
      </c>
      <c r="AK19" s="106">
        <f>Matriz_mujeres!AK19*'Poblacion Base'!EW24</f>
        <v>284871.76437552623</v>
      </c>
      <c r="AL19" s="106">
        <f>Matriz_mujeres!AL19*'Poblacion Base'!EX24</f>
        <v>273291.44702061004</v>
      </c>
      <c r="AM19" s="106">
        <f>Matriz_mujeres!AM19*'Poblacion Base'!EY24</f>
        <v>263666.9339636697</v>
      </c>
      <c r="AN19" s="106">
        <f>Matriz_mujeres!AN19*'Poblacion Base'!EZ24</f>
        <v>255069.79919649955</v>
      </c>
      <c r="AO19" s="106">
        <f>Matriz_mujeres!AO19*'Poblacion Base'!FA24</f>
        <v>243424.09779816019</v>
      </c>
      <c r="AP19" s="106">
        <f>Matriz_mujeres!AP19*'Poblacion Base'!FB24</f>
        <v>232326.28680405024</v>
      </c>
      <c r="AQ19" s="106">
        <f>Matriz_mujeres!AQ19*'Poblacion Base'!FC24</f>
        <v>220865.6356309609</v>
      </c>
      <c r="AR19" s="106">
        <f>Matriz_mujeres!AR19*'Poblacion Base'!FD24</f>
        <v>209844.1303977218</v>
      </c>
      <c r="AS19" s="106">
        <f>Matriz_mujeres!AS19*'Poblacion Base'!FE24</f>
        <v>198210.4446001398</v>
      </c>
      <c r="AT19" s="106">
        <f>Matriz_mujeres!AT19*'Poblacion Base'!FF24</f>
        <v>182795.56688345887</v>
      </c>
      <c r="AU19" s="106">
        <f>Matriz_mujeres!AU19*'Poblacion Base'!FG24</f>
        <v>167539.50980879529</v>
      </c>
      <c r="AV19" s="106">
        <f>Matriz_mujeres!AV19*'Poblacion Base'!FH24</f>
        <v>151190.00707197533</v>
      </c>
      <c r="AW19" s="106">
        <f>Matriz_mujeres!AW19*'Poblacion Base'!FI24</f>
        <v>136596.49111588785</v>
      </c>
      <c r="AX19" s="106">
        <f>Matriz_mujeres!AX19*'Poblacion Base'!FJ24</f>
        <v>122427.16098292895</v>
      </c>
      <c r="AY19" s="106">
        <f>Matriz_mujeres!AY19*'Poblacion Base'!FK24</f>
        <v>107538.22486314684</v>
      </c>
      <c r="AZ19" s="106">
        <f>Matriz_mujeres!AZ19*'Poblacion Base'!FL24</f>
        <v>94391.24508928771</v>
      </c>
      <c r="BA19" s="106">
        <f>Matriz_mujeres!BA19*'Poblacion Base'!FM24</f>
        <v>85003.557609337455</v>
      </c>
      <c r="BB19" s="106">
        <f>Matriz_mujeres!BB19*'Poblacion Base'!FN24</f>
        <v>76479.85202322925</v>
      </c>
      <c r="BC19" s="106">
        <f>Matriz_mujeres!BC19*'Poblacion Base'!FO24</f>
        <v>68715.978770990681</v>
      </c>
      <c r="BD19" s="106">
        <f>Matriz_mujeres!BD19*'Poblacion Base'!FP24</f>
        <v>61600.085075529205</v>
      </c>
      <c r="BE19" s="106">
        <f>Matriz_mujeres!BE19*'Poblacion Base'!FQ24</f>
        <v>54860.960373173089</v>
      </c>
      <c r="BF19" s="106">
        <f>Matriz_mujeres!BF19*'Poblacion Base'!FR24</f>
        <v>48035.441910223577</v>
      </c>
      <c r="BG19" s="106">
        <f>Matriz_mujeres!BG19*'Poblacion Base'!FS24</f>
        <v>41838.575632463748</v>
      </c>
      <c r="BH19" s="106">
        <f>Matriz_mujeres!BH19*'Poblacion Base'!FT24</f>
        <v>35785.539664560776</v>
      </c>
      <c r="BI19" s="106">
        <f>Matriz_mujeres!BI19*'Poblacion Base'!FU24</f>
        <v>30863.553638349324</v>
      </c>
      <c r="BJ19" s="106">
        <f>Matriz_mujeres!BJ19*'Poblacion Base'!FV24</f>
        <v>26061.445755389937</v>
      </c>
      <c r="BK19" s="106">
        <f>Matriz_mujeres!BK19*'Poblacion Base'!FW24</f>
        <v>22848.757640288863</v>
      </c>
      <c r="BL19" s="106">
        <f>Matriz_mujeres!BL19*'Poblacion Base'!FX24</f>
        <v>19684.962594057841</v>
      </c>
      <c r="BM19" s="106">
        <f>Matriz_mujeres!BM19*'Poblacion Base'!FY24</f>
        <v>16627.355084249666</v>
      </c>
      <c r="BN19" s="106">
        <f>Matriz_mujeres!BN19*'Poblacion Base'!FZ24</f>
        <v>14128.105366751915</v>
      </c>
      <c r="BO19" s="106">
        <f>Matriz_mujeres!BO19*'Poblacion Base'!GA24</f>
        <v>11835.668417473271</v>
      </c>
      <c r="BP19" s="106">
        <f>Matriz_mujeres!BP19*'Poblacion Base'!GB24</f>
        <v>10324.676767910249</v>
      </c>
      <c r="BQ19" s="106">
        <f>Matriz_mujeres!BQ19*'Poblacion Base'!GC24</f>
        <v>8985.0098551072369</v>
      </c>
      <c r="BR19" s="106">
        <f>Matriz_mujeres!BR19*'Poblacion Base'!GD24</f>
        <v>7720.9910321814477</v>
      </c>
      <c r="BS19" s="106">
        <f>Matriz_mujeres!BS19*'Poblacion Base'!GE24</f>
        <v>6577.172871212133</v>
      </c>
      <c r="BT19" s="106">
        <f>Matriz_mujeres!BT19*'Poblacion Base'!GF24</f>
        <v>5514.8137814111378</v>
      </c>
    </row>
    <row r="20" spans="1:72">
      <c r="A20" s="103">
        <v>2041</v>
      </c>
      <c r="B20" s="106">
        <f>Matriz_mujeres!B20*'Poblacion Base'!DN25</f>
        <v>8015.3570394488024</v>
      </c>
      <c r="C20" s="106">
        <f>Matriz_mujeres!C20*'Poblacion Base'!DO25</f>
        <v>19532.755926556099</v>
      </c>
      <c r="D20" s="106">
        <f>Matriz_mujeres!D20*'Poblacion Base'!DP25</f>
        <v>32192.306221159241</v>
      </c>
      <c r="E20" s="106">
        <f>Matriz_mujeres!E20*'Poblacion Base'!DQ25</f>
        <v>63925.436729222565</v>
      </c>
      <c r="F20" s="106">
        <f>Matriz_mujeres!F20*'Poblacion Base'!DR25</f>
        <v>102140.67662785533</v>
      </c>
      <c r="G20" s="106">
        <f>Matriz_mujeres!G20*'Poblacion Base'!DS25</f>
        <v>148944.77337796972</v>
      </c>
      <c r="H20" s="106">
        <f>Matriz_mujeres!H20*'Poblacion Base'!DT25</f>
        <v>184718.02874907438</v>
      </c>
      <c r="I20" s="106">
        <f>Matriz_mujeres!I20*'Poblacion Base'!DU25</f>
        <v>223895.94221950651</v>
      </c>
      <c r="J20" s="106">
        <f>Matriz_mujeres!J20*'Poblacion Base'!DV25</f>
        <v>244663.80644207125</v>
      </c>
      <c r="K20" s="106">
        <f>Matriz_mujeres!K20*'Poblacion Base'!DW25</f>
        <v>267079.36020957475</v>
      </c>
      <c r="L20" s="106">
        <f>Matriz_mujeres!L20*'Poblacion Base'!DX25</f>
        <v>289961.88522051892</v>
      </c>
      <c r="M20" s="106">
        <f>Matriz_mujeres!M20*'Poblacion Base'!DY25</f>
        <v>297157.18965519953</v>
      </c>
      <c r="N20" s="106">
        <f>Matriz_mujeres!N20*'Poblacion Base'!DZ25</f>
        <v>304879.05294486496</v>
      </c>
      <c r="O20" s="106">
        <f>Matriz_mujeres!O20*'Poblacion Base'!EA25</f>
        <v>312722.21588377212</v>
      </c>
      <c r="P20" s="106">
        <f>Matriz_mujeres!P20*'Poblacion Base'!EB25</f>
        <v>317977.38747225999</v>
      </c>
      <c r="Q20" s="106">
        <f>Matriz_mujeres!Q20*'Poblacion Base'!EC25</f>
        <v>322877.08278702095</v>
      </c>
      <c r="R20" s="106">
        <f>Matriz_mujeres!R20*'Poblacion Base'!ED25</f>
        <v>325909.30251225893</v>
      </c>
      <c r="S20" s="106">
        <f>Matriz_mujeres!S20*'Poblacion Base'!EE25</f>
        <v>329435.17655525164</v>
      </c>
      <c r="T20" s="106">
        <f>Matriz_mujeres!T20*'Poblacion Base'!EF25</f>
        <v>333596.89014020679</v>
      </c>
      <c r="U20" s="106">
        <f>Matriz_mujeres!U20*'Poblacion Base'!EG25</f>
        <v>337815.31805616611</v>
      </c>
      <c r="V20" s="106">
        <f>Matriz_mujeres!V20*'Poblacion Base'!EH25</f>
        <v>338403.22999446304</v>
      </c>
      <c r="W20" s="106">
        <f>Matriz_mujeres!W20*'Poblacion Base'!EI25</f>
        <v>337492.54203016154</v>
      </c>
      <c r="X20" s="106">
        <f>Matriz_mujeres!X20*'Poblacion Base'!EJ25</f>
        <v>337167.51579950034</v>
      </c>
      <c r="Y20" s="106">
        <f>Matriz_mujeres!Y20*'Poblacion Base'!EK25</f>
        <v>337409.87887984945</v>
      </c>
      <c r="Z20" s="106">
        <f>Matriz_mujeres!Z20*'Poblacion Base'!EL25</f>
        <v>339856.19110588485</v>
      </c>
      <c r="AA20" s="106">
        <f>Matriz_mujeres!AA20*'Poblacion Base'!EM25</f>
        <v>342579.83083709405</v>
      </c>
      <c r="AB20" s="106">
        <f>Matriz_mujeres!AB20*'Poblacion Base'!EN25</f>
        <v>343528.18764086679</v>
      </c>
      <c r="AC20" s="106">
        <f>Matriz_mujeres!AC20*'Poblacion Base'!EO25</f>
        <v>343647.59085017373</v>
      </c>
      <c r="AD20" s="106">
        <f>Matriz_mujeres!AD20*'Poblacion Base'!EP25</f>
        <v>342926.42811467528</v>
      </c>
      <c r="AE20" s="106">
        <f>Matriz_mujeres!AE20*'Poblacion Base'!EQ25</f>
        <v>340020.90194550389</v>
      </c>
      <c r="AF20" s="106">
        <f>Matriz_mujeres!AF20*'Poblacion Base'!ER25</f>
        <v>337963.63604225818</v>
      </c>
      <c r="AG20" s="106">
        <f>Matriz_mujeres!AG20*'Poblacion Base'!ES25</f>
        <v>333035.44260539435</v>
      </c>
      <c r="AH20" s="106">
        <f>Matriz_mujeres!AH20*'Poblacion Base'!ET25</f>
        <v>326240.29359571059</v>
      </c>
      <c r="AI20" s="106">
        <f>Matriz_mujeres!AI20*'Poblacion Base'!EU25</f>
        <v>317410.19398614566</v>
      </c>
      <c r="AJ20" s="106">
        <f>Matriz_mujeres!AJ20*'Poblacion Base'!EV25</f>
        <v>305586.22657898651</v>
      </c>
      <c r="AK20" s="106">
        <f>Matriz_mujeres!AK20*'Poblacion Base'!EW25</f>
        <v>293416.21216377342</v>
      </c>
      <c r="AL20" s="106">
        <f>Matriz_mujeres!AL20*'Poblacion Base'!EX25</f>
        <v>281842.27798868471</v>
      </c>
      <c r="AM20" s="106">
        <f>Matriz_mujeres!AM20*'Poblacion Base'!EY25</f>
        <v>270324.41600577073</v>
      </c>
      <c r="AN20" s="106">
        <f>Matriz_mujeres!AN20*'Poblacion Base'!EZ25</f>
        <v>260731.93383115041</v>
      </c>
      <c r="AO20" s="106">
        <f>Matriz_mujeres!AO20*'Poblacion Base'!FA25</f>
        <v>247766.29491232839</v>
      </c>
      <c r="AP20" s="106">
        <f>Matriz_mujeres!AP20*'Poblacion Base'!FB25</f>
        <v>236351.93033069919</v>
      </c>
      <c r="AQ20" s="106">
        <f>Matriz_mujeres!AQ20*'Poblacion Base'!FC25</f>
        <v>223083.43200153729</v>
      </c>
      <c r="AR20" s="106">
        <f>Matriz_mujeres!AR20*'Poblacion Base'!FD25</f>
        <v>212119.34776206699</v>
      </c>
      <c r="AS20" s="106">
        <f>Matriz_mujeres!AS20*'Poblacion Base'!FE25</f>
        <v>201551.9796131436</v>
      </c>
      <c r="AT20" s="106">
        <f>Matriz_mujeres!AT20*'Poblacion Base'!FF25</f>
        <v>186909.12170076038</v>
      </c>
      <c r="AU20" s="106">
        <f>Matriz_mujeres!AU20*'Poblacion Base'!FG25</f>
        <v>172277.8104103567</v>
      </c>
      <c r="AV20" s="106">
        <f>Matriz_mujeres!AV20*'Poblacion Base'!FH25</f>
        <v>157574.35279935048</v>
      </c>
      <c r="AW20" s="106">
        <f>Matriz_mujeres!AW20*'Poblacion Base'!FI25</f>
        <v>142028.80878295552</v>
      </c>
      <c r="AX20" s="106">
        <f>Matriz_mujeres!AX20*'Poblacion Base'!FJ25</f>
        <v>128115.44716317288</v>
      </c>
      <c r="AY20" s="106">
        <f>Matriz_mujeres!AY20*'Poblacion Base'!FK25</f>
        <v>111998.54782594173</v>
      </c>
      <c r="AZ20" s="106">
        <f>Matriz_mujeres!AZ20*'Poblacion Base'!FL25</f>
        <v>97884.857046902005</v>
      </c>
      <c r="BA20" s="106">
        <f>Matriz_mujeres!BA20*'Poblacion Base'!FM25</f>
        <v>87156.966195280998</v>
      </c>
      <c r="BB20" s="106">
        <f>Matriz_mujeres!BB20*'Poblacion Base'!FN25</f>
        <v>78107.661743555786</v>
      </c>
      <c r="BC20" s="106">
        <f>Matriz_mujeres!BC20*'Poblacion Base'!FO25</f>
        <v>69901.976295651577</v>
      </c>
      <c r="BD20" s="106">
        <f>Matriz_mujeres!BD20*'Poblacion Base'!FP25</f>
        <v>62289.877055451383</v>
      </c>
      <c r="BE20" s="106">
        <f>Matriz_mujeres!BE20*'Poblacion Base'!FQ25</f>
        <v>55414.05154695853</v>
      </c>
      <c r="BF20" s="106">
        <f>Matriz_mujeres!BF20*'Poblacion Base'!FR25</f>
        <v>49001.591076823417</v>
      </c>
      <c r="BG20" s="106">
        <f>Matriz_mujeres!BG20*'Poblacion Base'!FS25</f>
        <v>42461.85721639033</v>
      </c>
      <c r="BH20" s="106">
        <f>Matriz_mujeres!BH20*'Poblacion Base'!FT25</f>
        <v>36541.880417024986</v>
      </c>
      <c r="BI20" s="106">
        <f>Matriz_mujeres!BI20*'Poblacion Base'!FU25</f>
        <v>31438.481157461934</v>
      </c>
      <c r="BJ20" s="106">
        <f>Matriz_mujeres!BJ20*'Poblacion Base'!FV25</f>
        <v>26712.656046010707</v>
      </c>
      <c r="BK20" s="106">
        <f>Matriz_mujeres!BK20*'Poblacion Base'!FW25</f>
        <v>23423.513160288843</v>
      </c>
      <c r="BL20" s="106">
        <f>Matriz_mujeres!BL20*'Poblacion Base'!FX25</f>
        <v>20314.789739262684</v>
      </c>
      <c r="BM20" s="106">
        <f>Matriz_mujeres!BM20*'Poblacion Base'!FY25</f>
        <v>17271.102791560901</v>
      </c>
      <c r="BN20" s="106">
        <f>Matriz_mujeres!BN20*'Poblacion Base'!FZ25</f>
        <v>14708.84315470474</v>
      </c>
      <c r="BO20" s="106">
        <f>Matriz_mujeres!BO20*'Poblacion Base'!GA25</f>
        <v>12339.484941785577</v>
      </c>
      <c r="BP20" s="106">
        <f>Matriz_mujeres!BP20*'Poblacion Base'!GB25</f>
        <v>10800.600991662992</v>
      </c>
      <c r="BQ20" s="106">
        <f>Matriz_mujeres!BQ20*'Poblacion Base'!GC25</f>
        <v>9352.0080574292624</v>
      </c>
      <c r="BR20" s="106">
        <f>Matriz_mujeres!BR20*'Poblacion Base'!GD25</f>
        <v>8071.4552369057437</v>
      </c>
      <c r="BS20" s="106">
        <f>Matriz_mujeres!BS20*'Poblacion Base'!GE25</f>
        <v>6872.7262364463413</v>
      </c>
      <c r="BT20" s="106">
        <f>Matriz_mujeres!BT20*'Poblacion Base'!GF25</f>
        <v>5800.5825481405536</v>
      </c>
    </row>
    <row r="21" spans="1:72">
      <c r="A21" s="103">
        <v>2042</v>
      </c>
      <c r="B21" s="106">
        <f>Matriz_mujeres!B21*'Poblacion Base'!DN26</f>
        <v>7929.5830815292584</v>
      </c>
      <c r="C21" s="106">
        <f>Matriz_mujeres!C21*'Poblacion Base'!DO26</f>
        <v>19347.307350299285</v>
      </c>
      <c r="D21" s="106">
        <f>Matriz_mujeres!D21*'Poblacion Base'!DP26</f>
        <v>31923.584384805155</v>
      </c>
      <c r="E21" s="106">
        <f>Matriz_mujeres!E21*'Poblacion Base'!DQ26</f>
        <v>63413.882817139944</v>
      </c>
      <c r="F21" s="106">
        <f>Matriz_mujeres!F21*'Poblacion Base'!DR26</f>
        <v>101335.50125072336</v>
      </c>
      <c r="G21" s="106">
        <f>Matriz_mujeres!G21*'Poblacion Base'!DS26</f>
        <v>147585.68726155403</v>
      </c>
      <c r="H21" s="106">
        <f>Matriz_mujeres!H21*'Poblacion Base'!DT26</f>
        <v>182640.5210831005</v>
      </c>
      <c r="I21" s="106">
        <f>Matriz_mujeres!I21*'Poblacion Base'!DU26</f>
        <v>223997.20416762249</v>
      </c>
      <c r="J21" s="106">
        <f>Matriz_mujeres!J21*'Poblacion Base'!DV26</f>
        <v>242652.01315815593</v>
      </c>
      <c r="K21" s="106">
        <f>Matriz_mujeres!K21*'Poblacion Base'!DW26</f>
        <v>264666.78694721835</v>
      </c>
      <c r="L21" s="106">
        <f>Matriz_mujeres!L21*'Poblacion Base'!DX26</f>
        <v>288520.65039964445</v>
      </c>
      <c r="M21" s="106">
        <f>Matriz_mujeres!M21*'Poblacion Base'!DY26</f>
        <v>295555.94369614124</v>
      </c>
      <c r="N21" s="106">
        <f>Matriz_mujeres!N21*'Poblacion Base'!DZ26</f>
        <v>302761.12325047783</v>
      </c>
      <c r="O21" s="106">
        <f>Matriz_mujeres!O21*'Poblacion Base'!EA26</f>
        <v>310558.7363544582</v>
      </c>
      <c r="P21" s="106">
        <f>Matriz_mujeres!P21*'Poblacion Base'!EB26</f>
        <v>315805.48694697709</v>
      </c>
      <c r="Q21" s="106">
        <f>Matriz_mujeres!Q21*'Poblacion Base'!EC26</f>
        <v>321175.25366776774</v>
      </c>
      <c r="R21" s="106">
        <f>Matriz_mujeres!R21*'Poblacion Base'!ED26</f>
        <v>323928.33114035847</v>
      </c>
      <c r="S21" s="106">
        <f>Matriz_mujeres!S21*'Poblacion Base'!EE26</f>
        <v>326970.27713236999</v>
      </c>
      <c r="T21" s="106">
        <f>Matriz_mujeres!T21*'Poblacion Base'!EF26</f>
        <v>330504.90443250467</v>
      </c>
      <c r="U21" s="106">
        <f>Matriz_mujeres!U21*'Poblacion Base'!EG26</f>
        <v>334680.65936324274</v>
      </c>
      <c r="V21" s="106">
        <f>Matriz_mujeres!V21*'Poblacion Base'!EH26</f>
        <v>338888.51079613861</v>
      </c>
      <c r="W21" s="106">
        <f>Matriz_mujeres!W21*'Poblacion Base'!EI26</f>
        <v>337871.28063872684</v>
      </c>
      <c r="X21" s="106">
        <f>Matriz_mujeres!X21*'Poblacion Base'!EJ26</f>
        <v>336807.60488431173</v>
      </c>
      <c r="Y21" s="106">
        <f>Matriz_mujeres!Y21*'Poblacion Base'!EK26</f>
        <v>336396.64487774303</v>
      </c>
      <c r="Z21" s="106">
        <f>Matriz_mujeres!Z21*'Poblacion Base'!EL26</f>
        <v>338213.45315147447</v>
      </c>
      <c r="AA21" s="106">
        <f>Matriz_mujeres!AA21*'Poblacion Base'!EM26</f>
        <v>340652.73774711567</v>
      </c>
      <c r="AB21" s="106">
        <f>Matriz_mujeres!AB21*'Poblacion Base'!EN26</f>
        <v>342652.87915992172</v>
      </c>
      <c r="AC21" s="106">
        <f>Matriz_mujeres!AC21*'Poblacion Base'!EO26</f>
        <v>343645.98673618917</v>
      </c>
      <c r="AD21" s="106">
        <f>Matriz_mujeres!AD21*'Poblacion Base'!EP26</f>
        <v>343805.67406060902</v>
      </c>
      <c r="AE21" s="106">
        <f>Matriz_mujeres!AE21*'Poblacion Base'!EQ26</f>
        <v>343828.47039537533</v>
      </c>
      <c r="AF21" s="106">
        <f>Matriz_mujeres!AF21*'Poblacion Base'!ER26</f>
        <v>340882.2406469509</v>
      </c>
      <c r="AG21" s="106">
        <f>Matriz_mujeres!AG21*'Poblacion Base'!ES26</f>
        <v>335796.61501608859</v>
      </c>
      <c r="AH21" s="106">
        <f>Matriz_mujeres!AH21*'Poblacion Base'!ET26</f>
        <v>330916.60871054279</v>
      </c>
      <c r="AI21" s="106">
        <f>Matriz_mujeres!AI21*'Poblacion Base'!EU26</f>
        <v>324253.60730454995</v>
      </c>
      <c r="AJ21" s="106">
        <f>Matriz_mujeres!AJ21*'Poblacion Base'!EV26</f>
        <v>314051.82581632741</v>
      </c>
      <c r="AK21" s="106">
        <f>Matriz_mujeres!AK21*'Poblacion Base'!EW26</f>
        <v>302414.05660729524</v>
      </c>
      <c r="AL21" s="106">
        <f>Matriz_mujeres!AL21*'Poblacion Base'!EX26</f>
        <v>290314.35799530131</v>
      </c>
      <c r="AM21" s="106">
        <f>Matriz_mujeres!AM21*'Poblacion Base'!EY26</f>
        <v>278789.46658836649</v>
      </c>
      <c r="AN21" s="106">
        <f>Matriz_mujeres!AN21*'Poblacion Base'!EZ26</f>
        <v>267328.05323377711</v>
      </c>
      <c r="AO21" s="106">
        <f>Matriz_mujeres!AO21*'Poblacion Base'!FA26</f>
        <v>253334.96527153478</v>
      </c>
      <c r="AP21" s="106">
        <f>Matriz_mujeres!AP21*'Poblacion Base'!FB26</f>
        <v>240633.6672359542</v>
      </c>
      <c r="AQ21" s="106">
        <f>Matriz_mujeres!AQ21*'Poblacion Base'!FC26</f>
        <v>227209.81749797522</v>
      </c>
      <c r="AR21" s="106">
        <f>Matriz_mujeres!AR21*'Poblacion Base'!FD26</f>
        <v>214456.49995120519</v>
      </c>
      <c r="AS21" s="106">
        <f>Matriz_mujeres!AS21*'Poblacion Base'!FE26</f>
        <v>203936.83156566235</v>
      </c>
      <c r="AT21" s="106">
        <f>Matriz_mujeres!AT21*'Poblacion Base'!FF26</f>
        <v>190261.61774930361</v>
      </c>
      <c r="AU21" s="106">
        <f>Matriz_mujeres!AU21*'Poblacion Base'!FG26</f>
        <v>176351.25037065757</v>
      </c>
      <c r="AV21" s="106">
        <f>Matriz_mujeres!AV21*'Poblacion Base'!FH26</f>
        <v>162147.05818991637</v>
      </c>
      <c r="AW21" s="106">
        <f>Matriz_mujeres!AW21*'Poblacion Base'!FI26</f>
        <v>148142.51052810554</v>
      </c>
      <c r="AX21" s="106">
        <f>Matriz_mujeres!AX21*'Poblacion Base'!FJ26</f>
        <v>133355.94182638847</v>
      </c>
      <c r="AY21" s="106">
        <f>Matriz_mujeres!AY21*'Poblacion Base'!FK26</f>
        <v>117177.57100206653</v>
      </c>
      <c r="AZ21" s="106">
        <f>Matriz_mujeres!AZ21*'Poblacion Base'!FL26</f>
        <v>101955.8366798582</v>
      </c>
      <c r="BA21" s="106">
        <f>Matriz_mujeres!BA21*'Poblacion Base'!FM26</f>
        <v>90386.394610668081</v>
      </c>
      <c r="BB21" s="106">
        <f>Matriz_mujeres!BB21*'Poblacion Base'!FN26</f>
        <v>80091.733322352738</v>
      </c>
      <c r="BC21" s="106">
        <f>Matriz_mujeres!BC21*'Poblacion Base'!FO26</f>
        <v>71376.64296564016</v>
      </c>
      <c r="BD21" s="106">
        <f>Matriz_mujeres!BD21*'Poblacion Base'!FP26</f>
        <v>63355.887513738387</v>
      </c>
      <c r="BE21" s="106">
        <f>Matriz_mujeres!BE21*'Poblacion Base'!FQ26</f>
        <v>56028.144682835344</v>
      </c>
      <c r="BF21" s="106">
        <f>Matriz_mujeres!BF21*'Poblacion Base'!FR26</f>
        <v>49490.855377790504</v>
      </c>
      <c r="BG21" s="106">
        <f>Matriz_mujeres!BG21*'Poblacion Base'!FS26</f>
        <v>43330.365738721724</v>
      </c>
      <c r="BH21" s="106">
        <f>Matriz_mujeres!BH21*'Poblacion Base'!FT26</f>
        <v>37102.410917943795</v>
      </c>
      <c r="BI21" s="106">
        <f>Matriz_mujeres!BI21*'Poblacion Base'!FU26</f>
        <v>32098.658732893342</v>
      </c>
      <c r="BJ21" s="106">
        <f>Matriz_mujeres!BJ21*'Poblacion Base'!FV26</f>
        <v>27193.6125816196</v>
      </c>
      <c r="BK21" s="106">
        <f>Matriz_mujeres!BK21*'Poblacion Base'!FW26</f>
        <v>23993.481893214463</v>
      </c>
      <c r="BL21" s="106">
        <f>Matriz_mujeres!BL21*'Poblacion Base'!FX26</f>
        <v>20798.676880371982</v>
      </c>
      <c r="BM21" s="106">
        <f>Matriz_mujeres!BM21*'Poblacion Base'!FY26</f>
        <v>17797.363116240005</v>
      </c>
      <c r="BN21" s="106">
        <f>Matriz_mujeres!BN21*'Poblacion Base'!FZ26</f>
        <v>15271.205048286041</v>
      </c>
      <c r="BO21" s="106">
        <f>Matriz_mujeres!BO21*'Poblacion Base'!GA26</f>
        <v>12840.613139616904</v>
      </c>
      <c r="BP21" s="106">
        <f>Matriz_mujeres!BP21*'Poblacion Base'!GB26</f>
        <v>11276.910733481132</v>
      </c>
      <c r="BQ21" s="106">
        <f>Matriz_mujeres!BQ21*'Poblacion Base'!GC26</f>
        <v>9797.8875949297853</v>
      </c>
      <c r="BR21" s="106">
        <f>Matriz_mujeres!BR21*'Poblacion Base'!GD26</f>
        <v>8414.5485557359261</v>
      </c>
      <c r="BS21" s="106">
        <f>Matriz_mujeres!BS21*'Poblacion Base'!GE26</f>
        <v>7196.9989466292418</v>
      </c>
      <c r="BT21" s="106">
        <f>Matriz_mujeres!BT21*'Poblacion Base'!GF26</f>
        <v>6072.2588454164606</v>
      </c>
    </row>
    <row r="22" spans="1:72">
      <c r="A22" s="103">
        <v>2043</v>
      </c>
      <c r="B22" s="106">
        <f>Matriz_mujeres!B22*'Poblacion Base'!DN27</f>
        <v>7855.3565076158802</v>
      </c>
      <c r="C22" s="106">
        <f>Matriz_mujeres!C22*'Poblacion Base'!DO27</f>
        <v>19144.66430243709</v>
      </c>
      <c r="D22" s="106">
        <f>Matriz_mujeres!D22*'Poblacion Base'!DP27</f>
        <v>31597.199683037052</v>
      </c>
      <c r="E22" s="106">
        <f>Matriz_mujeres!E22*'Poblacion Base'!DQ27</f>
        <v>62780.143140505599</v>
      </c>
      <c r="F22" s="106">
        <f>Matriz_mujeres!F22*'Poblacion Base'!DR27</f>
        <v>100489.48081110914</v>
      </c>
      <c r="G22" s="106">
        <f>Matriz_mujeres!G22*'Poblacion Base'!DS27</f>
        <v>146389.69606036268</v>
      </c>
      <c r="H22" s="106">
        <f>Matriz_mujeres!H22*'Poblacion Base'!DT27</f>
        <v>181131.21992392233</v>
      </c>
      <c r="I22" s="106">
        <f>Matriz_mujeres!I22*'Poblacion Base'!DU27</f>
        <v>221718.93658916812</v>
      </c>
      <c r="J22" s="106">
        <f>Matriz_mujeres!J22*'Poblacion Base'!DV27</f>
        <v>242577.75492341953</v>
      </c>
      <c r="K22" s="106">
        <f>Matriz_mujeres!K22*'Poblacion Base'!DW27</f>
        <v>262365.62896667898</v>
      </c>
      <c r="L22" s="106">
        <f>Matriz_mujeres!L22*'Poblacion Base'!DX27</f>
        <v>285727.39746345504</v>
      </c>
      <c r="M22" s="106">
        <f>Matriz_mujeres!M22*'Poblacion Base'!DY27</f>
        <v>294020.75363010442</v>
      </c>
      <c r="N22" s="106">
        <f>Matriz_mujeres!N22*'Poblacion Base'!DZ27</f>
        <v>301064.79619775928</v>
      </c>
      <c r="O22" s="106">
        <f>Matriz_mujeres!O22*'Poblacion Base'!EA27</f>
        <v>308337.42504995951</v>
      </c>
      <c r="P22" s="106">
        <f>Matriz_mujeres!P22*'Poblacion Base'!EB27</f>
        <v>313684.97968865844</v>
      </c>
      <c r="Q22" s="106">
        <f>Matriz_mujeres!Q22*'Poblacion Base'!EC27</f>
        <v>319120.30130904377</v>
      </c>
      <c r="R22" s="106">
        <f>Matriz_mujeres!R22*'Poblacion Base'!ED27</f>
        <v>322219.55052485468</v>
      </c>
      <c r="S22" s="106">
        <f>Matriz_mujeres!S22*'Poblacion Base'!EE27</f>
        <v>324987.51458391704</v>
      </c>
      <c r="T22" s="106">
        <f>Matriz_mujeres!T22*'Poblacion Base'!EF27</f>
        <v>328035.98286329204</v>
      </c>
      <c r="U22" s="106">
        <f>Matriz_mujeres!U22*'Poblacion Base'!EG27</f>
        <v>331581.781901095</v>
      </c>
      <c r="V22" s="106">
        <f>Matriz_mujeres!V22*'Poblacion Base'!EH27</f>
        <v>335760.32752782159</v>
      </c>
      <c r="W22" s="106">
        <f>Matriz_mujeres!W22*'Poblacion Base'!EI27</f>
        <v>338297.72371882206</v>
      </c>
      <c r="X22" s="106">
        <f>Matriz_mujeres!X22*'Poblacion Base'!EJ27</f>
        <v>337126.80389487045</v>
      </c>
      <c r="Y22" s="106">
        <f>Matriz_mujeres!Y22*'Poblacion Base'!EK27</f>
        <v>335976.42753485712</v>
      </c>
      <c r="Z22" s="106">
        <f>Matriz_mujeres!Z22*'Poblacion Base'!EL27</f>
        <v>337141.84633847134</v>
      </c>
      <c r="AA22" s="106">
        <f>Matriz_mujeres!AA22*'Poblacion Base'!EM27</f>
        <v>338943.95852117182</v>
      </c>
      <c r="AB22" s="106">
        <f>Matriz_mujeres!AB22*'Poblacion Base'!EN27</f>
        <v>340800.15795095655</v>
      </c>
      <c r="AC22" s="106">
        <f>Matriz_mujeres!AC22*'Poblacion Base'!EO27</f>
        <v>342849.32881241973</v>
      </c>
      <c r="AD22" s="106">
        <f>Matriz_mujeres!AD22*'Poblacion Base'!EP27</f>
        <v>343882.83708707005</v>
      </c>
      <c r="AE22" s="106">
        <f>Matriz_mujeres!AE22*'Poblacion Base'!EQ27</f>
        <v>344725.39106012537</v>
      </c>
      <c r="AF22" s="106">
        <f>Matriz_mujeres!AF22*'Poblacion Base'!ER27</f>
        <v>344703.28092774906</v>
      </c>
      <c r="AG22" s="106">
        <f>Matriz_mujeres!AG22*'Poblacion Base'!ES27</f>
        <v>338772.98169335758</v>
      </c>
      <c r="AH22" s="106">
        <f>Matriz_mujeres!AH22*'Poblacion Base'!ET27</f>
        <v>333741.66218220402</v>
      </c>
      <c r="AI22" s="106">
        <f>Matriz_mujeres!AI22*'Poblacion Base'!EU27</f>
        <v>328979.44616062706</v>
      </c>
      <c r="AJ22" s="106">
        <f>Matriz_mujeres!AJ22*'Poblacion Base'!EV27</f>
        <v>320971.70943774591</v>
      </c>
      <c r="AK22" s="106">
        <f>Matriz_mujeres!AK22*'Poblacion Base'!EW27</f>
        <v>310938.31986404292</v>
      </c>
      <c r="AL22" s="106">
        <f>Matriz_mujeres!AL22*'Poblacion Base'!EX27</f>
        <v>299225.15185938054</v>
      </c>
      <c r="AM22" s="106">
        <f>Matriz_mujeres!AM22*'Poblacion Base'!EY27</f>
        <v>287181.43262643309</v>
      </c>
      <c r="AN22" s="106">
        <f>Matriz_mujeres!AN22*'Poblacion Base'!EZ27</f>
        <v>275714.94573462865</v>
      </c>
      <c r="AO22" s="106">
        <f>Matriz_mujeres!AO22*'Poblacion Base'!FA27</f>
        <v>259758.46968237165</v>
      </c>
      <c r="AP22" s="106">
        <f>Matriz_mujeres!AP22*'Poblacion Base'!FB27</f>
        <v>246059.61777652116</v>
      </c>
      <c r="AQ22" s="106">
        <f>Matriz_mujeres!AQ22*'Poblacion Base'!FC27</f>
        <v>231493.73724053818</v>
      </c>
      <c r="AR22" s="106">
        <f>Matriz_mujeres!AR22*'Poblacion Base'!FD27</f>
        <v>218581.80124578846</v>
      </c>
      <c r="AS22" s="106">
        <f>Matriz_mujeres!AS22*'Poblacion Base'!FE27</f>
        <v>206387.92310067179</v>
      </c>
      <c r="AT22" s="106">
        <f>Matriz_mujeres!AT22*'Poblacion Base'!FF27</f>
        <v>192717.34253974876</v>
      </c>
      <c r="AU22" s="106">
        <f>Matriz_mujeres!AU22*'Poblacion Base'!FG27</f>
        <v>179711.88843571482</v>
      </c>
      <c r="AV22" s="106">
        <f>Matriz_mujeres!AV22*'Poblacion Base'!FH27</f>
        <v>166134.4610450597</v>
      </c>
      <c r="AW22" s="106">
        <f>Matriz_mujeres!AW22*'Poblacion Base'!FI27</f>
        <v>152594.35658642426</v>
      </c>
      <c r="AX22" s="106">
        <f>Matriz_mujeres!AX22*'Poblacion Base'!FJ27</f>
        <v>139208.89656606814</v>
      </c>
      <c r="AY22" s="106">
        <f>Matriz_mujeres!AY22*'Poblacion Base'!FK27</f>
        <v>121976.62866703935</v>
      </c>
      <c r="AZ22" s="106">
        <f>Matriz_mujeres!AZ22*'Poblacion Base'!FL27</f>
        <v>106708.61182080646</v>
      </c>
      <c r="BA22" s="106">
        <f>Matriz_mujeres!BA22*'Poblacion Base'!FM27</f>
        <v>94123.495894289357</v>
      </c>
      <c r="BB22" s="106">
        <f>Matriz_mujeres!BB22*'Poblacion Base'!FN27</f>
        <v>83041.881816201363</v>
      </c>
      <c r="BC22" s="106">
        <f>Matriz_mujeres!BC22*'Poblacion Base'!FO27</f>
        <v>73198.990900810822</v>
      </c>
      <c r="BD22" s="106">
        <f>Matriz_mujeres!BD22*'Poblacion Base'!FP27</f>
        <v>64682.844135073596</v>
      </c>
      <c r="BE22" s="106">
        <f>Matriz_mujeres!BE22*'Poblacion Base'!FQ27</f>
        <v>56963.113797687118</v>
      </c>
      <c r="BF22" s="106">
        <f>Matriz_mujeres!BF22*'Poblacion Base'!FR27</f>
        <v>50050.350674978079</v>
      </c>
      <c r="BG22" s="106">
        <f>Matriz_mujeres!BG22*'Poblacion Base'!FS27</f>
        <v>43778.044963055916</v>
      </c>
      <c r="BH22" s="106">
        <f>Matriz_mujeres!BH22*'Poblacion Base'!FT27</f>
        <v>37862.221582723141</v>
      </c>
      <c r="BI22" s="106">
        <f>Matriz_mujeres!BI22*'Poblacion Base'!FU27</f>
        <v>32572.448335966841</v>
      </c>
      <c r="BJ22" s="106">
        <f>Matriz_mujeres!BJ22*'Poblacion Base'!FV27</f>
        <v>27747.723613310271</v>
      </c>
      <c r="BK22" s="106">
        <f>Matriz_mujeres!BK22*'Poblacion Base'!FW27</f>
        <v>24397.704312042904</v>
      </c>
      <c r="BL22" s="106">
        <f>Matriz_mujeres!BL22*'Poblacion Base'!FX27</f>
        <v>21277.39451666555</v>
      </c>
      <c r="BM22" s="106">
        <f>Matriz_mujeres!BM22*'Poblacion Base'!FY27</f>
        <v>18204.987621270629</v>
      </c>
      <c r="BN22" s="106">
        <f>Matriz_mujeres!BN22*'Poblacion Base'!FZ27</f>
        <v>15729.43723867647</v>
      </c>
      <c r="BO22" s="106">
        <f>Matriz_mujeres!BO22*'Poblacion Base'!GA27</f>
        <v>13324.168482006658</v>
      </c>
      <c r="BP22" s="106">
        <f>Matriz_mujeres!BP22*'Poblacion Base'!GB27</f>
        <v>11733.288563813974</v>
      </c>
      <c r="BQ22" s="106">
        <f>Matriz_mujeres!BQ22*'Poblacion Base'!GC27</f>
        <v>10229.436009688767</v>
      </c>
      <c r="BR22" s="106">
        <f>Matriz_mujeres!BR22*'Poblacion Base'!GD27</f>
        <v>8815.2086019052695</v>
      </c>
      <c r="BS22" s="106">
        <f>Matriz_mujeres!BS22*'Poblacion Base'!GE27</f>
        <v>7502.5459396217066</v>
      </c>
      <c r="BT22" s="106">
        <f>Matriz_mujeres!BT22*'Poblacion Base'!GF27</f>
        <v>6358.4953345236027</v>
      </c>
    </row>
    <row r="23" spans="1:72">
      <c r="A23" s="103">
        <v>2044</v>
      </c>
      <c r="B23" s="106">
        <f>Matriz_mujeres!B23*'Poblacion Base'!DN28</f>
        <v>7775.8898901510092</v>
      </c>
      <c r="C23" s="106">
        <f>Matriz_mujeres!C23*'Poblacion Base'!DO28</f>
        <v>18946.91107513868</v>
      </c>
      <c r="D23" s="106">
        <f>Matriz_mujeres!D23*'Poblacion Base'!DP28</f>
        <v>31273.62484826483</v>
      </c>
      <c r="E23" s="106">
        <f>Matriz_mujeres!E23*'Poblacion Base'!DQ28</f>
        <v>62036.278145644865</v>
      </c>
      <c r="F23" s="106">
        <f>Matriz_mujeres!F23*'Poblacion Base'!DR28</f>
        <v>99415.464521329646</v>
      </c>
      <c r="G23" s="106">
        <f>Matriz_mujeres!G23*'Poblacion Base'!DS28</f>
        <v>145171.95787848003</v>
      </c>
      <c r="H23" s="106">
        <f>Matriz_mujeres!H23*'Poblacion Base'!DT28</f>
        <v>179896.7017404098</v>
      </c>
      <c r="I23" s="106">
        <f>Matriz_mujeres!I23*'Poblacion Base'!DU28</f>
        <v>220074.06053792094</v>
      </c>
      <c r="J23" s="106">
        <f>Matriz_mujeres!J23*'Poblacion Base'!DV28</f>
        <v>239953.49741549656</v>
      </c>
      <c r="K23" s="106">
        <f>Matriz_mujeres!K23*'Poblacion Base'!DW28</f>
        <v>262152.70386479859</v>
      </c>
      <c r="L23" s="106">
        <f>Matriz_mujeres!L23*'Poblacion Base'!DX28</f>
        <v>283111.93725223251</v>
      </c>
      <c r="M23" s="106">
        <f>Matriz_mujeres!M23*'Poblacion Base'!DY28</f>
        <v>291118.57815282769</v>
      </c>
      <c r="N23" s="106">
        <f>Matriz_mujeres!N23*'Poblacion Base'!DZ28</f>
        <v>299435.11704115418</v>
      </c>
      <c r="O23" s="106">
        <f>Matriz_mujeres!O23*'Poblacion Base'!EA28</f>
        <v>306541.24033335788</v>
      </c>
      <c r="P23" s="106">
        <f>Matriz_mujeres!P23*'Poblacion Base'!EB28</f>
        <v>311636.49160730786</v>
      </c>
      <c r="Q23" s="106">
        <f>Matriz_mujeres!Q23*'Poblacion Base'!EC28</f>
        <v>317173.49617487151</v>
      </c>
      <c r="R23" s="106">
        <f>Matriz_mujeres!R23*'Poblacion Base'!ED28</f>
        <v>320228.29518000537</v>
      </c>
      <c r="S23" s="106">
        <f>Matriz_mujeres!S23*'Poblacion Base'!EE28</f>
        <v>323342.21410225873</v>
      </c>
      <c r="T23" s="106">
        <f>Matriz_mujeres!T23*'Poblacion Base'!EF28</f>
        <v>326115.18117372697</v>
      </c>
      <c r="U23" s="106">
        <f>Matriz_mujeres!U23*'Poblacion Base'!EG28</f>
        <v>329178.0787976443</v>
      </c>
      <c r="V23" s="106">
        <f>Matriz_mujeres!V23*'Poblacion Base'!EH28</f>
        <v>332727.70341044961</v>
      </c>
      <c r="W23" s="106">
        <f>Matriz_mujeres!W23*'Poblacion Base'!EI28</f>
        <v>335125.78995363507</v>
      </c>
      <c r="X23" s="106">
        <f>Matriz_mujeres!X23*'Poblacion Base'!EJ28</f>
        <v>337487.25075003755</v>
      </c>
      <c r="Y23" s="106">
        <f>Matriz_mujeres!Y23*'Poblacion Base'!EK28</f>
        <v>336236.26735606208</v>
      </c>
      <c r="Z23" s="106">
        <f>Matriz_mujeres!Z23*'Poblacion Base'!EL28</f>
        <v>336801.33282102615</v>
      </c>
      <c r="AA23" s="106">
        <f>Matriz_mujeres!AA23*'Poblacion Base'!EM28</f>
        <v>337943.41859153891</v>
      </c>
      <c r="AB23" s="106">
        <f>Matriz_mujeres!AB23*'Poblacion Base'!EN28</f>
        <v>339166.41805667721</v>
      </c>
      <c r="AC23" s="106">
        <f>Matriz_mujeres!AC23*'Poblacion Base'!EO28</f>
        <v>341077.31326302141</v>
      </c>
      <c r="AD23" s="106">
        <f>Matriz_mujeres!AD23*'Poblacion Base'!EP28</f>
        <v>343236.62088332721</v>
      </c>
      <c r="AE23" s="106">
        <f>Matriz_mujeres!AE23*'Poblacion Base'!EQ28</f>
        <v>344878.14973113005</v>
      </c>
      <c r="AF23" s="106">
        <f>Matriz_mujeres!AF23*'Poblacion Base'!ER28</f>
        <v>345684.23639588</v>
      </c>
      <c r="AG23" s="106">
        <f>Matriz_mujeres!AG23*'Poblacion Base'!ES28</f>
        <v>342718.37988373375</v>
      </c>
      <c r="AH23" s="106">
        <f>Matriz_mujeres!AH23*'Poblacion Base'!ET28</f>
        <v>336847.74802208942</v>
      </c>
      <c r="AI23" s="106">
        <f>Matriz_mujeres!AI23*'Poblacion Base'!EU28</f>
        <v>331871.40324489056</v>
      </c>
      <c r="AJ23" s="106">
        <f>Matriz_mujeres!AJ23*'Poblacion Base'!EV28</f>
        <v>325725.98406758613</v>
      </c>
      <c r="AK23" s="106">
        <f>Matriz_mujeres!AK23*'Poblacion Base'!EW28</f>
        <v>317868.44553870126</v>
      </c>
      <c r="AL23" s="106">
        <f>Matriz_mujeres!AL23*'Poblacion Base'!EX28</f>
        <v>307671.03728719661</v>
      </c>
      <c r="AM23" s="106">
        <f>Matriz_mujeres!AM23*'Poblacion Base'!EY28</f>
        <v>296012.19242362562</v>
      </c>
      <c r="AN23" s="106">
        <f>Matriz_mujeres!AN23*'Poblacion Base'!EZ28</f>
        <v>284027.20021440636</v>
      </c>
      <c r="AO23" s="106">
        <f>Matriz_mujeres!AO23*'Poblacion Base'!FA28</f>
        <v>267869.04733925365</v>
      </c>
      <c r="AP23" s="106">
        <f>Matriz_mujeres!AP23*'Poblacion Base'!FB28</f>
        <v>252262.18632443502</v>
      </c>
      <c r="AQ23" s="106">
        <f>Matriz_mujeres!AQ23*'Poblacion Base'!FC28</f>
        <v>236885.08370503932</v>
      </c>
      <c r="AR23" s="106">
        <f>Matriz_mujeres!AR23*'Poblacion Base'!FD28</f>
        <v>222915.48356595056</v>
      </c>
      <c r="AS23" s="106">
        <f>Matriz_mujeres!AS23*'Poblacion Base'!FE28</f>
        <v>210560.45838759196</v>
      </c>
      <c r="AT23" s="106">
        <f>Matriz_mujeres!AT23*'Poblacion Base'!FF28</f>
        <v>195191.27143212938</v>
      </c>
      <c r="AU23" s="106">
        <f>Matriz_mujeres!AU23*'Poblacion Base'!FG28</f>
        <v>182189.97133141677</v>
      </c>
      <c r="AV23" s="106">
        <f>Matriz_mujeres!AV23*'Poblacion Base'!FH28</f>
        <v>169461.49096730392</v>
      </c>
      <c r="AW23" s="106">
        <f>Matriz_mujeres!AW23*'Poblacion Base'!FI28</f>
        <v>156464.56361595733</v>
      </c>
      <c r="AX23" s="106">
        <f>Matriz_mujeres!AX23*'Poblacion Base'!FJ28</f>
        <v>143542.41609091629</v>
      </c>
      <c r="AY23" s="106">
        <f>Matriz_mujeres!AY23*'Poblacion Base'!FK28</f>
        <v>127366.68976880105</v>
      </c>
      <c r="AZ23" s="106">
        <f>Matriz_mujeres!AZ23*'Poblacion Base'!FL28</f>
        <v>111090.12001693562</v>
      </c>
      <c r="BA23" s="106">
        <f>Matriz_mujeres!BA23*'Poblacion Base'!FM28</f>
        <v>98488.52664284088</v>
      </c>
      <c r="BB23" s="106">
        <f>Matriz_mujeres!BB23*'Poblacion Base'!FN28</f>
        <v>86478.855436881349</v>
      </c>
      <c r="BC23" s="106">
        <f>Matriz_mujeres!BC23*'Poblacion Base'!FO28</f>
        <v>75880.846772298726</v>
      </c>
      <c r="BD23" s="106">
        <f>Matriz_mujeres!BD23*'Poblacion Base'!FP28</f>
        <v>66305.87399947735</v>
      </c>
      <c r="BE23" s="106">
        <f>Matriz_mujeres!BE23*'Poblacion Base'!FQ28</f>
        <v>58131.54330518964</v>
      </c>
      <c r="BF23" s="106">
        <f>Matriz_mujeres!BF23*'Poblacion Base'!FR28</f>
        <v>50879.869001079162</v>
      </c>
      <c r="BG23" s="106">
        <f>Matriz_mujeres!BG23*'Poblacion Base'!FS28</f>
        <v>44270.419458332319</v>
      </c>
      <c r="BH23" s="106">
        <f>Matriz_mujeres!BH23*'Poblacion Base'!FT28</f>
        <v>38251.802138060382</v>
      </c>
      <c r="BI23" s="106">
        <f>Matriz_mujeres!BI23*'Poblacion Base'!FU28</f>
        <v>33206.564594260031</v>
      </c>
      <c r="BJ23" s="106">
        <f>Matriz_mujeres!BJ23*'Poblacion Base'!FV28</f>
        <v>28154.764543518235</v>
      </c>
      <c r="BK23" s="106">
        <f>Matriz_mujeres!BK23*'Poblacion Base'!FW28</f>
        <v>24879.213050881986</v>
      </c>
      <c r="BL23" s="106">
        <f>Matriz_mujeres!BL23*'Poblacion Base'!FX28</f>
        <v>21620.632525260942</v>
      </c>
      <c r="BM23" s="106">
        <f>Matriz_mujeres!BM23*'Poblacion Base'!FY28</f>
        <v>18596.948243426672</v>
      </c>
      <c r="BN23" s="106">
        <f>Matriz_mujeres!BN23*'Poblacion Base'!FZ28</f>
        <v>16082.18897957935</v>
      </c>
      <c r="BO23" s="106">
        <f>Matriz_mujeres!BO23*'Poblacion Base'!GA28</f>
        <v>13725.996319569604</v>
      </c>
      <c r="BP23" s="106">
        <f>Matriz_mujeres!BP23*'Poblacion Base'!GB28</f>
        <v>12192.792593017766</v>
      </c>
      <c r="BQ23" s="106">
        <f>Matriz_mujeres!BQ23*'Poblacion Base'!GC28</f>
        <v>10659.360608922412</v>
      </c>
      <c r="BR23" s="106">
        <f>Matriz_mujeres!BR23*'Poblacion Base'!GD28</f>
        <v>9218.1395102862189</v>
      </c>
      <c r="BS23" s="106">
        <f>Matriz_mujeres!BS23*'Poblacion Base'!GE28</f>
        <v>7873.094561414031</v>
      </c>
      <c r="BT23" s="106">
        <f>Matriz_mujeres!BT23*'Poblacion Base'!GF28</f>
        <v>6640.211613113639</v>
      </c>
    </row>
    <row r="24" spans="1:72">
      <c r="A24" s="103">
        <v>2045</v>
      </c>
      <c r="B24" s="106">
        <f>Matriz_mujeres!B24*'Poblacion Base'!DN29</f>
        <v>7675.7203037029622</v>
      </c>
      <c r="C24" s="106">
        <f>Matriz_mujeres!C24*'Poblacion Base'!DO29</f>
        <v>18719.490872565857</v>
      </c>
      <c r="D24" s="106">
        <f>Matriz_mujeres!D24*'Poblacion Base'!DP29</f>
        <v>30928.642353161431</v>
      </c>
      <c r="E24" s="106">
        <f>Matriz_mujeres!E24*'Poblacion Base'!DQ29</f>
        <v>61277.736031746514</v>
      </c>
      <c r="F24" s="106">
        <f>Matriz_mujeres!F24*'Poblacion Base'!DR29</f>
        <v>98168.326032084922</v>
      </c>
      <c r="G24" s="106">
        <f>Matriz_mujeres!G24*'Poblacion Base'!DS29</f>
        <v>143591.17417884502</v>
      </c>
      <c r="H24" s="106">
        <f>Matriz_mujeres!H24*'Poblacion Base'!DT29</f>
        <v>178546.00843731925</v>
      </c>
      <c r="I24" s="106">
        <f>Matriz_mujeres!I24*'Poblacion Base'!DU29</f>
        <v>218754.97805847155</v>
      </c>
      <c r="J24" s="106">
        <f>Matriz_mujeres!J24*'Poblacion Base'!DV29</f>
        <v>238112.65926759693</v>
      </c>
      <c r="K24" s="106">
        <f>Matriz_mujeres!K24*'Poblacion Base'!DW29</f>
        <v>259161.08343420731</v>
      </c>
      <c r="L24" s="106">
        <f>Matriz_mujeres!L24*'Poblacion Base'!DX29</f>
        <v>282689.42869753175</v>
      </c>
      <c r="M24" s="106">
        <f>Matriz_mujeres!M24*'Poblacion Base'!DY29</f>
        <v>288331.04304643278</v>
      </c>
      <c r="N24" s="106">
        <f>Matriz_mujeres!N24*'Poblacion Base'!DZ29</f>
        <v>296421.20522173314</v>
      </c>
      <c r="O24" s="106">
        <f>Matriz_mujeres!O24*'Poblacion Base'!EA29</f>
        <v>304755.21224114177</v>
      </c>
      <c r="P24" s="106">
        <f>Matriz_mujeres!P24*'Poblacion Base'!EB29</f>
        <v>309885.95122556854</v>
      </c>
      <c r="Q24" s="106">
        <f>Matriz_mujeres!Q24*'Poblacion Base'!EC29</f>
        <v>315166.74898503057</v>
      </c>
      <c r="R24" s="106">
        <f>Matriz_mujeres!R24*'Poblacion Base'!ED29</f>
        <v>318210.9658693024</v>
      </c>
      <c r="S24" s="106">
        <f>Matriz_mujeres!S24*'Poblacion Base'!EE29</f>
        <v>321282.029134435</v>
      </c>
      <c r="T24" s="106">
        <f>Matriz_mujeres!T24*'Poblacion Base'!EF29</f>
        <v>324398.64989436162</v>
      </c>
      <c r="U24" s="106">
        <f>Matriz_mujeres!U24*'Poblacion Base'!EG29</f>
        <v>327187.41939710989</v>
      </c>
      <c r="V24" s="106">
        <f>Matriz_mujeres!V24*'Poblacion Base'!EH29</f>
        <v>330251.16092200769</v>
      </c>
      <c r="W24" s="106">
        <f>Matriz_mujeres!W24*'Poblacion Base'!EI29</f>
        <v>331963.24804491812</v>
      </c>
      <c r="X24" s="106">
        <f>Matriz_mujeres!X24*'Poblacion Base'!EJ29</f>
        <v>334275.40413959877</v>
      </c>
      <c r="Y24" s="106">
        <f>Matriz_mujeres!Y24*'Poblacion Base'!EK29</f>
        <v>336468.16581001662</v>
      </c>
      <c r="Z24" s="106">
        <f>Matriz_mujeres!Z24*'Poblacion Base'!EL29</f>
        <v>337000.12812772678</v>
      </c>
      <c r="AA24" s="106">
        <f>Matriz_mujeres!AA24*'Poblacion Base'!EM29</f>
        <v>337540.08987878601</v>
      </c>
      <c r="AB24" s="106">
        <f>Matriz_mujeres!AB24*'Poblacion Base'!EN29</f>
        <v>338250.67577214882</v>
      </c>
      <c r="AC24" s="106">
        <f>Matriz_mujeres!AC24*'Poblacion Base'!EO29</f>
        <v>339582.96456176374</v>
      </c>
      <c r="AD24" s="106">
        <f>Matriz_mujeres!AD24*'Poblacion Base'!EP29</f>
        <v>341536.24668188894</v>
      </c>
      <c r="AE24" s="106">
        <f>Matriz_mujeres!AE24*'Poblacion Base'!EQ29</f>
        <v>344166.31161049474</v>
      </c>
      <c r="AF24" s="106">
        <f>Matriz_mujeres!AF24*'Poblacion Base'!ER29</f>
        <v>345775.43315317814</v>
      </c>
      <c r="AG24" s="106">
        <f>Matriz_mujeres!AG24*'Poblacion Base'!ES29</f>
        <v>343706.37258624163</v>
      </c>
      <c r="AH24" s="106">
        <f>Matriz_mujeres!AH24*'Poblacion Base'!ET29</f>
        <v>340850.3852384772</v>
      </c>
      <c r="AI24" s="106">
        <f>Matriz_mujeres!AI24*'Poblacion Base'!EU29</f>
        <v>335032.92241649673</v>
      </c>
      <c r="AJ24" s="106">
        <f>Matriz_mujeres!AJ24*'Poblacion Base'!EV29</f>
        <v>328805.65442071168</v>
      </c>
      <c r="AK24" s="106">
        <f>Matriz_mujeres!AK24*'Poblacion Base'!EW29</f>
        <v>322793.77675273787</v>
      </c>
      <c r="AL24" s="106">
        <f>Matriz_mujeres!AL24*'Poblacion Base'!EX29</f>
        <v>314542.45716398716</v>
      </c>
      <c r="AM24" s="106">
        <f>Matriz_mujeres!AM24*'Poblacion Base'!EY29</f>
        <v>304381.52985663089</v>
      </c>
      <c r="AN24" s="106">
        <f>Matriz_mujeres!AN24*'Poblacion Base'!EZ29</f>
        <v>292769.55191866163</v>
      </c>
      <c r="AO24" s="106">
        <f>Matriz_mujeres!AO24*'Poblacion Base'!FA29</f>
        <v>276021.62150600558</v>
      </c>
      <c r="AP24" s="106">
        <f>Matriz_mujeres!AP24*'Poblacion Base'!FB29</f>
        <v>260208.44577082753</v>
      </c>
      <c r="AQ24" s="106">
        <f>Matriz_mujeres!AQ24*'Poblacion Base'!FC29</f>
        <v>243135.59228007781</v>
      </c>
      <c r="AR24" s="106">
        <f>Matriz_mujeres!AR24*'Poblacion Base'!FD29</f>
        <v>228322.5276164872</v>
      </c>
      <c r="AS24" s="106">
        <f>Matriz_mujeres!AS24*'Poblacion Base'!FE29</f>
        <v>214897.64918146029</v>
      </c>
      <c r="AT24" s="106">
        <f>Matriz_mujeres!AT24*'Poblacion Base'!FF29</f>
        <v>199341.9715531859</v>
      </c>
      <c r="AU24" s="106">
        <f>Matriz_mujeres!AU24*'Poblacion Base'!FG29</f>
        <v>184729.15949339618</v>
      </c>
      <c r="AV24" s="106">
        <f>Matriz_mujeres!AV24*'Poblacion Base'!FH29</f>
        <v>171916.61238575616</v>
      </c>
      <c r="AW24" s="106">
        <f>Matriz_mujeres!AW24*'Poblacion Base'!FI29</f>
        <v>159713.03418509034</v>
      </c>
      <c r="AX24" s="106">
        <f>Matriz_mujeres!AX24*'Poblacion Base'!FJ29</f>
        <v>147299.85653272652</v>
      </c>
      <c r="AY24" s="106">
        <f>Matriz_mujeres!AY24*'Poblacion Base'!FK29</f>
        <v>131306.40974739357</v>
      </c>
      <c r="AZ24" s="106">
        <f>Matriz_mujeres!AZ24*'Poblacion Base'!FL29</f>
        <v>116008.46680519417</v>
      </c>
      <c r="BA24" s="106">
        <f>Matriz_mujeres!BA24*'Poblacion Base'!FM29</f>
        <v>102535.52634069511</v>
      </c>
      <c r="BB24" s="106">
        <f>Matriz_mujeres!BB24*'Poblacion Base'!FN29</f>
        <v>90495.510837037626</v>
      </c>
      <c r="BC24" s="106">
        <f>Matriz_mujeres!BC24*'Poblacion Base'!FO29</f>
        <v>79032.338596133777</v>
      </c>
      <c r="BD24" s="106">
        <f>Matriz_mujeres!BD24*'Poblacion Base'!FP29</f>
        <v>68702.514702736851</v>
      </c>
      <c r="BE24" s="106">
        <f>Matriz_mujeres!BE24*'Poblacion Base'!FQ29</f>
        <v>59563.748018924016</v>
      </c>
      <c r="BF24" s="106">
        <f>Matriz_mujeres!BF24*'Poblacion Base'!FR29</f>
        <v>51936.610713943388</v>
      </c>
      <c r="BG24" s="106">
        <f>Matriz_mujeres!BG24*'Poblacion Base'!FS29</f>
        <v>45016.922063086633</v>
      </c>
      <c r="BH24" s="106">
        <f>Matriz_mujeres!BH24*'Poblacion Base'!FT29</f>
        <v>38697.593987421162</v>
      </c>
      <c r="BI24" s="106">
        <f>Matriz_mujeres!BI24*'Poblacion Base'!FU29</f>
        <v>33543.948121036454</v>
      </c>
      <c r="BJ24" s="106">
        <f>Matriz_mujeres!BJ24*'Poblacion Base'!FV29</f>
        <v>28697.855754688706</v>
      </c>
      <c r="BK24" s="106">
        <f>Matriz_mujeres!BK24*'Poblacion Base'!FW29</f>
        <v>25202.975023664123</v>
      </c>
      <c r="BL24" s="106">
        <f>Matriz_mujeres!BL24*'Poblacion Base'!FX29</f>
        <v>22020.144681722435</v>
      </c>
      <c r="BM24" s="106">
        <f>Matriz_mujeres!BM24*'Poblacion Base'!FY29</f>
        <v>18869.907286862872</v>
      </c>
      <c r="BN24" s="106">
        <f>Matriz_mujeres!BN24*'Poblacion Base'!FZ29</f>
        <v>16431.348611524249</v>
      </c>
      <c r="BO24" s="106">
        <f>Matriz_mujeres!BO24*'Poblacion Base'!GA29</f>
        <v>14025.963328806985</v>
      </c>
      <c r="BP24" s="106">
        <f>Matriz_mujeres!BP24*'Poblacion Base'!GB29</f>
        <v>12559.124698006895</v>
      </c>
      <c r="BQ24" s="106">
        <f>Matriz_mujeres!BQ24*'Poblacion Base'!GC29</f>
        <v>11075.327214577339</v>
      </c>
      <c r="BR24" s="106">
        <f>Matriz_mujeres!BR24*'Poblacion Base'!GD29</f>
        <v>9605.2486879795997</v>
      </c>
      <c r="BS24" s="106">
        <f>Matriz_mujeres!BS24*'Poblacion Base'!GE29</f>
        <v>8232.5759616882879</v>
      </c>
      <c r="BT24" s="106">
        <f>Matriz_mujeres!BT24*'Poblacion Base'!GF29</f>
        <v>6967.8055289433141</v>
      </c>
    </row>
    <row r="25" spans="1:72">
      <c r="A25" s="103">
        <v>2046</v>
      </c>
      <c r="B25" s="106">
        <f>Matriz_mujeres!B25*'Poblacion Base'!DN30</f>
        <v>7588.8358089310341</v>
      </c>
      <c r="C25" s="106">
        <f>Matriz_mujeres!C25*'Poblacion Base'!DO30</f>
        <v>18483.416002393904</v>
      </c>
      <c r="D25" s="106">
        <f>Matriz_mujeres!D25*'Poblacion Base'!DP30</f>
        <v>30583.341650092825</v>
      </c>
      <c r="E25" s="106">
        <f>Matriz_mujeres!E25*'Poblacion Base'!DQ30</f>
        <v>60503.926295534307</v>
      </c>
      <c r="F25" s="106">
        <f>Matriz_mujeres!F25*'Poblacion Base'!DR30</f>
        <v>96937.713613070795</v>
      </c>
      <c r="G25" s="106">
        <f>Matriz_mujeres!G25*'Poblacion Base'!DS30</f>
        <v>141794.64985259162</v>
      </c>
      <c r="H25" s="106">
        <f>Matriz_mujeres!H25*'Poblacion Base'!DT30</f>
        <v>176795.68573391877</v>
      </c>
      <c r="I25" s="106">
        <f>Matriz_mujeres!I25*'Poblacion Base'!DU30</f>
        <v>217293.78012506291</v>
      </c>
      <c r="J25" s="106">
        <f>Matriz_mujeres!J25*'Poblacion Base'!DV30</f>
        <v>236523.90671511638</v>
      </c>
      <c r="K25" s="106">
        <f>Matriz_mujeres!K25*'Poblacion Base'!DW30</f>
        <v>257003.14401351986</v>
      </c>
      <c r="L25" s="106">
        <f>Matriz_mujeres!L25*'Poblacion Base'!DX30</f>
        <v>279356.19248039462</v>
      </c>
      <c r="M25" s="106">
        <f>Matriz_mujeres!M25*'Poblacion Base'!DY30</f>
        <v>287841.72518190503</v>
      </c>
      <c r="N25" s="106">
        <f>Matriz_mujeres!N25*'Poblacion Base'!DZ30</f>
        <v>293458.92145620484</v>
      </c>
      <c r="O25" s="106">
        <f>Matriz_mujeres!O25*'Poblacion Base'!EA30</f>
        <v>301627.48650249769</v>
      </c>
      <c r="P25" s="106">
        <f>Matriz_mujeres!P25*'Poblacion Base'!EB30</f>
        <v>308269.25390832353</v>
      </c>
      <c r="Q25" s="106">
        <f>Matriz_mujeres!Q25*'Poblacion Base'!EC30</f>
        <v>313520.52819763566</v>
      </c>
      <c r="R25" s="106">
        <f>Matriz_mujeres!R25*'Poblacion Base'!ED30</f>
        <v>316200.14892376825</v>
      </c>
      <c r="S25" s="106">
        <f>Matriz_mujeres!S25*'Poblacion Base'!EE30</f>
        <v>319259.77075927926</v>
      </c>
      <c r="T25" s="106">
        <f>Matriz_mujeres!T25*'Poblacion Base'!EF30</f>
        <v>322338.18834858743</v>
      </c>
      <c r="U25" s="106">
        <f>Matriz_mujeres!U25*'Poblacion Base'!EG30</f>
        <v>325466.45554579253</v>
      </c>
      <c r="V25" s="106">
        <f>Matriz_mujeres!V25*'Poblacion Base'!EH30</f>
        <v>328256.39917464787</v>
      </c>
      <c r="W25" s="106">
        <f>Matriz_mujeres!W25*'Poblacion Base'!EI30</f>
        <v>329425.54321375128</v>
      </c>
      <c r="X25" s="106">
        <f>Matriz_mujeres!X25*'Poblacion Base'!EJ30</f>
        <v>330994.43152159324</v>
      </c>
      <c r="Y25" s="106">
        <f>Matriz_mujeres!Y25*'Poblacion Base'!EK30</f>
        <v>333211.51229819283</v>
      </c>
      <c r="Z25" s="106">
        <f>Matriz_mujeres!Z25*'Poblacion Base'!EL30</f>
        <v>337308.78656424681</v>
      </c>
      <c r="AA25" s="106">
        <f>Matriz_mujeres!AA25*'Poblacion Base'!EM30</f>
        <v>337821.94968772947</v>
      </c>
      <c r="AB25" s="106">
        <f>Matriz_mujeres!AB25*'Poblacion Base'!EN30</f>
        <v>337993.38419519091</v>
      </c>
      <c r="AC25" s="106">
        <f>Matriz_mujeres!AC25*'Poblacion Base'!EO30</f>
        <v>338741.10339335544</v>
      </c>
      <c r="AD25" s="106">
        <f>Matriz_mujeres!AD25*'Poblacion Base'!EP30</f>
        <v>340121.77469457843</v>
      </c>
      <c r="AE25" s="106">
        <f>Matriz_mujeres!AE25*'Poblacion Base'!EQ30</f>
        <v>342465.13416649099</v>
      </c>
      <c r="AF25" s="106">
        <f>Matriz_mujeres!AF25*'Poblacion Base'!ER30</f>
        <v>345068.68900170096</v>
      </c>
      <c r="AG25" s="106">
        <f>Matriz_mujeres!AG25*'Poblacion Base'!ES30</f>
        <v>343944.77256531874</v>
      </c>
      <c r="AH25" s="106">
        <f>Matriz_mujeres!AH25*'Poblacion Base'!ET30</f>
        <v>341982.32989691471</v>
      </c>
      <c r="AI25" s="106">
        <f>Matriz_mujeres!AI25*'Poblacion Base'!EU30</f>
        <v>339092.72896690882</v>
      </c>
      <c r="AJ25" s="106">
        <f>Matriz_mujeres!AJ25*'Poblacion Base'!EV30</f>
        <v>332087.34053930483</v>
      </c>
      <c r="AK25" s="106">
        <f>Matriz_mujeres!AK25*'Poblacion Base'!EW30</f>
        <v>325920.58783497277</v>
      </c>
      <c r="AL25" s="106">
        <f>Matriz_mujeres!AL25*'Poblacion Base'!EX30</f>
        <v>319430.98857450072</v>
      </c>
      <c r="AM25" s="106">
        <f>Matriz_mujeres!AM25*'Poblacion Base'!EY30</f>
        <v>311193.67770770914</v>
      </c>
      <c r="AN25" s="106">
        <f>Matriz_mujeres!AN25*'Poblacion Base'!EZ30</f>
        <v>300999.4119686741</v>
      </c>
      <c r="AO25" s="106">
        <f>Matriz_mujeres!AO25*'Poblacion Base'!FA30</f>
        <v>284477.76387152873</v>
      </c>
      <c r="AP25" s="106">
        <f>Matriz_mujeres!AP25*'Poblacion Base'!FB30</f>
        <v>268092.04930184491</v>
      </c>
      <c r="AQ25" s="106">
        <f>Matriz_mujeres!AQ25*'Poblacion Base'!FC30</f>
        <v>250969.67979931916</v>
      </c>
      <c r="AR25" s="106">
        <f>Matriz_mujeres!AR25*'Poblacion Base'!FD30</f>
        <v>234568.32968875664</v>
      </c>
      <c r="AS25" s="106">
        <f>Matriz_mujeres!AS25*'Poblacion Base'!FE30</f>
        <v>220321.0728746469</v>
      </c>
      <c r="AT25" s="106">
        <f>Matriz_mujeres!AT25*'Poblacion Base'!FF30</f>
        <v>203659.28823038776</v>
      </c>
      <c r="AU25" s="106">
        <f>Matriz_mujeres!AU25*'Poblacion Base'!FG30</f>
        <v>188818.62337644337</v>
      </c>
      <c r="AV25" s="106">
        <f>Matriz_mujeres!AV25*'Poblacion Base'!FH30</f>
        <v>174468.78557540913</v>
      </c>
      <c r="AW25" s="106">
        <f>Matriz_mujeres!AW25*'Poblacion Base'!FI30</f>
        <v>162181.65391337665</v>
      </c>
      <c r="AX25" s="106">
        <f>Matriz_mujeres!AX25*'Poblacion Base'!FJ30</f>
        <v>150511.76245638679</v>
      </c>
      <c r="AY25" s="106">
        <f>Matriz_mujeres!AY25*'Poblacion Base'!FK30</f>
        <v>134777.72617402222</v>
      </c>
      <c r="AZ25" s="106">
        <f>Matriz_mujeres!AZ25*'Poblacion Base'!FL30</f>
        <v>119634.90046577431</v>
      </c>
      <c r="BA25" s="106">
        <f>Matriz_mujeres!BA25*'Poblacion Base'!FM30</f>
        <v>107050.56207067828</v>
      </c>
      <c r="BB25" s="106">
        <f>Matriz_mujeres!BB25*'Poblacion Base'!FN30</f>
        <v>94196.279131484654</v>
      </c>
      <c r="BC25" s="106">
        <f>Matriz_mujeres!BC25*'Poblacion Base'!FO30</f>
        <v>82686.517796844666</v>
      </c>
      <c r="BD25" s="106">
        <f>Matriz_mujeres!BD25*'Poblacion Base'!FP30</f>
        <v>71524.840364883843</v>
      </c>
      <c r="BE25" s="106">
        <f>Matriz_mujeres!BE25*'Poblacion Base'!FQ30</f>
        <v>61710.441978334326</v>
      </c>
      <c r="BF25" s="106">
        <f>Matriz_mujeres!BF25*'Poblacion Base'!FR30</f>
        <v>53209.859826394386</v>
      </c>
      <c r="BG25" s="106">
        <f>Matriz_mujeres!BG25*'Poblacion Base'!FS30</f>
        <v>45948.527266472483</v>
      </c>
      <c r="BH25" s="106">
        <f>Matriz_mujeres!BH25*'Poblacion Base'!FT30</f>
        <v>39348.779623637638</v>
      </c>
      <c r="BI25" s="106">
        <f>Matriz_mujeres!BI25*'Poblacion Base'!FU30</f>
        <v>33916.36751132433</v>
      </c>
      <c r="BJ25" s="106">
        <f>Matriz_mujeres!BJ25*'Poblacion Base'!FV30</f>
        <v>28972.172755279229</v>
      </c>
      <c r="BK25" s="106">
        <f>Matriz_mujeres!BK25*'Poblacion Base'!FW30</f>
        <v>25673.913527103872</v>
      </c>
      <c r="BL25" s="106">
        <f>Matriz_mujeres!BL25*'Poblacion Base'!FX30</f>
        <v>22290.461443582393</v>
      </c>
      <c r="BM25" s="106">
        <f>Matriz_mujeres!BM25*'Poblacion Base'!FY30</f>
        <v>19203.264731850224</v>
      </c>
      <c r="BN25" s="106">
        <f>Matriz_mujeres!BN25*'Poblacion Base'!FZ30</f>
        <v>16664.418720233367</v>
      </c>
      <c r="BO25" s="106">
        <f>Matriz_mujeres!BO25*'Poblacion Base'!GA30</f>
        <v>14312.75718981916</v>
      </c>
      <c r="BP25" s="106">
        <f>Matriz_mujeres!BP25*'Poblacion Base'!GB30</f>
        <v>12841.45352152116</v>
      </c>
      <c r="BQ25" s="106">
        <f>Matriz_mujeres!BQ25*'Poblacion Base'!GC30</f>
        <v>11415.799168046258</v>
      </c>
      <c r="BR25" s="106">
        <f>Matriz_mujeres!BR25*'Poblacion Base'!GD30</f>
        <v>9987.0746129496274</v>
      </c>
      <c r="BS25" s="106">
        <f>Matriz_mujeres!BS25*'Poblacion Base'!GE30</f>
        <v>8585.2057702564944</v>
      </c>
      <c r="BT25" s="106">
        <f>Matriz_mujeres!BT25*'Poblacion Base'!GF30</f>
        <v>7292.1188034914749</v>
      </c>
    </row>
    <row r="26" spans="1:72">
      <c r="A26" s="103">
        <v>2047</v>
      </c>
      <c r="B26" s="106">
        <f>Matriz_mujeres!B26*'Poblacion Base'!DN31</f>
        <v>7499.8939194259819</v>
      </c>
      <c r="C26" s="106">
        <f>Matriz_mujeres!C26*'Poblacion Base'!DO31</f>
        <v>18257.41518145207</v>
      </c>
      <c r="D26" s="106">
        <f>Matriz_mujeres!D26*'Poblacion Base'!DP31</f>
        <v>30204.294795775171</v>
      </c>
      <c r="E26" s="106">
        <f>Matriz_mujeres!E26*'Poblacion Base'!DQ31</f>
        <v>59674.867865137407</v>
      </c>
      <c r="F26" s="106">
        <f>Matriz_mujeres!F26*'Poblacion Base'!DR31</f>
        <v>95646.6664874493</v>
      </c>
      <c r="G26" s="106">
        <f>Matriz_mujeres!G26*'Poblacion Base'!DS31</f>
        <v>139987.92492338782</v>
      </c>
      <c r="H26" s="106">
        <f>Matriz_mujeres!H26*'Poblacion Base'!DT31</f>
        <v>174729.88461783476</v>
      </c>
      <c r="I26" s="106">
        <f>Matriz_mujeres!I26*'Poblacion Base'!DU31</f>
        <v>215391.62551746445</v>
      </c>
      <c r="J26" s="106">
        <f>Matriz_mujeres!J26*'Poblacion Base'!DV31</f>
        <v>234830.16832578173</v>
      </c>
      <c r="K26" s="106">
        <f>Matriz_mujeres!K26*'Poblacion Base'!DW31</f>
        <v>255171.35789372737</v>
      </c>
      <c r="L26" s="106">
        <f>Matriz_mujeres!L26*'Poblacion Base'!DX31</f>
        <v>276862.88137397356</v>
      </c>
      <c r="M26" s="106">
        <f>Matriz_mujeres!M26*'Poblacion Base'!DY31</f>
        <v>284409.97540482669</v>
      </c>
      <c r="N26" s="106">
        <f>Matriz_mujeres!N26*'Poblacion Base'!DZ31</f>
        <v>292895.89895302046</v>
      </c>
      <c r="O26" s="106">
        <f>Matriz_mujeres!O26*'Poblacion Base'!EA31</f>
        <v>298554.02205249865</v>
      </c>
      <c r="P26" s="106">
        <f>Matriz_mujeres!P26*'Poblacion Base'!EB31</f>
        <v>305170.13298451417</v>
      </c>
      <c r="Q26" s="106">
        <f>Matriz_mujeres!Q26*'Poblacion Base'!EC31</f>
        <v>311946.8474520045</v>
      </c>
      <c r="R26" s="106">
        <f>Matriz_mujeres!R26*'Poblacion Base'!ED31</f>
        <v>314551.56935557211</v>
      </c>
      <c r="S26" s="106">
        <f>Matriz_mujeres!S26*'Poblacion Base'!EE31</f>
        <v>317244.12776833656</v>
      </c>
      <c r="T26" s="106">
        <f>Matriz_mujeres!T26*'Poblacion Base'!EF31</f>
        <v>320309.37566872156</v>
      </c>
      <c r="U26" s="106">
        <f>Matriz_mujeres!U26*'Poblacion Base'!EG31</f>
        <v>323404.1760394905</v>
      </c>
      <c r="V26" s="106">
        <f>Matriz_mujeres!V26*'Poblacion Base'!EH31</f>
        <v>326530.99158650881</v>
      </c>
      <c r="W26" s="106">
        <f>Matriz_mujeres!W26*'Poblacion Base'!EI31</f>
        <v>327375.75517153321</v>
      </c>
      <c r="X26" s="106">
        <f>Matriz_mujeres!X26*'Poblacion Base'!EJ31</f>
        <v>328399.96436950506</v>
      </c>
      <c r="Y26" s="106">
        <f>Matriz_mujeres!Y26*'Poblacion Base'!EK31</f>
        <v>329876.18727413635</v>
      </c>
      <c r="Z26" s="106">
        <f>Matriz_mujeres!Z26*'Poblacion Base'!EL31</f>
        <v>333992.66731188574</v>
      </c>
      <c r="AA26" s="106">
        <f>Matriz_mujeres!AA26*'Poblacion Base'!EM31</f>
        <v>338066.42687930015</v>
      </c>
      <c r="AB26" s="106">
        <f>Matriz_mujeres!AB26*'Poblacion Base'!EN31</f>
        <v>338351.2128601094</v>
      </c>
      <c r="AC26" s="106">
        <f>Matriz_mujeres!AC26*'Poblacion Base'!EO31</f>
        <v>338561.13795341318</v>
      </c>
      <c r="AD26" s="106">
        <f>Matriz_mujeres!AD26*'Poblacion Base'!EP31</f>
        <v>339357.55587766378</v>
      </c>
      <c r="AE26" s="106">
        <f>Matriz_mujeres!AE26*'Poblacion Base'!EQ31</f>
        <v>341052.06367148232</v>
      </c>
      <c r="AF26" s="106">
        <f>Matriz_mujeres!AF26*'Poblacion Base'!ER31</f>
        <v>343370.65217151976</v>
      </c>
      <c r="AG26" s="106">
        <f>Matriz_mujeres!AG26*'Poblacion Base'!ES31</f>
        <v>343320.20907200809</v>
      </c>
      <c r="AH26" s="106">
        <f>Matriz_mujeres!AH26*'Poblacion Base'!ET31</f>
        <v>342230.34786048887</v>
      </c>
      <c r="AI26" s="106">
        <f>Matriz_mujeres!AI26*'Poblacion Base'!EU31</f>
        <v>340297.3967481174</v>
      </c>
      <c r="AJ26" s="106">
        <f>Matriz_mujeres!AJ26*'Poblacion Base'!EV31</f>
        <v>336253.61975386</v>
      </c>
      <c r="AK26" s="106">
        <f>Matriz_mujeres!AK26*'Poblacion Base'!EW31</f>
        <v>329321.95345467416</v>
      </c>
      <c r="AL26" s="106">
        <f>Matriz_mujeres!AL26*'Poblacion Base'!EX31</f>
        <v>322537.12683891179</v>
      </c>
      <c r="AM26" s="106">
        <f>Matriz_mujeres!AM26*'Poblacion Base'!EY31</f>
        <v>316045.36948920536</v>
      </c>
      <c r="AN26" s="106">
        <f>Matriz_mujeres!AN26*'Poblacion Base'!EZ31</f>
        <v>307813.43406953255</v>
      </c>
      <c r="AO26" s="106">
        <f>Matriz_mujeres!AO26*'Poblacion Base'!FA31</f>
        <v>292550.60225608858</v>
      </c>
      <c r="AP26" s="106">
        <f>Matriz_mujeres!AP26*'Poblacion Base'!FB31</f>
        <v>276381.37936818006</v>
      </c>
      <c r="AQ26" s="106">
        <f>Matriz_mujeres!AQ26*'Poblacion Base'!FC31</f>
        <v>258812.36821470797</v>
      </c>
      <c r="AR26" s="106">
        <f>Matriz_mujeres!AR26*'Poblacion Base'!FD31</f>
        <v>242354.32658068259</v>
      </c>
      <c r="AS26" s="106">
        <f>Matriz_mujeres!AS26*'Poblacion Base'!FE31</f>
        <v>226516.92799960577</v>
      </c>
      <c r="AT26" s="106">
        <f>Matriz_mujeres!AT26*'Poblacion Base'!FF31</f>
        <v>209013.26440660947</v>
      </c>
      <c r="AU26" s="106">
        <f>Matriz_mujeres!AU26*'Poblacion Base'!FG31</f>
        <v>193156.04719822793</v>
      </c>
      <c r="AV26" s="106">
        <f>Matriz_mujeres!AV26*'Poblacion Base'!FH31</f>
        <v>178448.08979851965</v>
      </c>
      <c r="AW26" s="106">
        <f>Matriz_mujeres!AW26*'Poblacion Base'!FI31</f>
        <v>164709.00352145356</v>
      </c>
      <c r="AX26" s="106">
        <f>Matriz_mujeres!AX26*'Poblacion Base'!FJ31</f>
        <v>152954.50252772734</v>
      </c>
      <c r="AY26" s="106">
        <f>Matriz_mujeres!AY26*'Poblacion Base'!FK31</f>
        <v>137718.46335335335</v>
      </c>
      <c r="AZ26" s="106">
        <f>Matriz_mujeres!AZ26*'Poblacion Base'!FL31</f>
        <v>122777.44828183757</v>
      </c>
      <c r="BA26" s="106">
        <f>Matriz_mujeres!BA26*'Poblacion Base'!FM31</f>
        <v>110399.6136630993</v>
      </c>
      <c r="BB26" s="106">
        <f>Matriz_mujeres!BB26*'Poblacion Base'!FN31</f>
        <v>98348.063845355427</v>
      </c>
      <c r="BC26" s="106">
        <f>Matriz_mujeres!BC26*'Poblacion Base'!FO31</f>
        <v>86074.474591007558</v>
      </c>
      <c r="BD26" s="106">
        <f>Matriz_mujeres!BD26*'Poblacion Base'!FP31</f>
        <v>74825.002041788015</v>
      </c>
      <c r="BE26" s="106">
        <f>Matriz_mujeres!BE26*'Poblacion Base'!FQ31</f>
        <v>64216.91766081284</v>
      </c>
      <c r="BF26" s="106">
        <f>Matriz_mujeres!BF26*'Poblacion Base'!FR31</f>
        <v>55139.074139484299</v>
      </c>
      <c r="BG26" s="106">
        <f>Matriz_mujeres!BG26*'Poblacion Base'!FS31</f>
        <v>47088.396798735099</v>
      </c>
      <c r="BH26" s="106">
        <f>Matriz_mujeres!BH26*'Poblacion Base'!FT31</f>
        <v>40178.660593252134</v>
      </c>
      <c r="BI26" s="106">
        <f>Matriz_mujeres!BI26*'Poblacion Base'!FU31</f>
        <v>34482.581280109749</v>
      </c>
      <c r="BJ26" s="106">
        <f>Matriz_mujeres!BJ26*'Poblacion Base'!FV31</f>
        <v>29275.557449771793</v>
      </c>
      <c r="BK26" s="106">
        <f>Matriz_mujeres!BK26*'Poblacion Base'!FW31</f>
        <v>25891.240910926514</v>
      </c>
      <c r="BL26" s="106">
        <f>Matriz_mujeres!BL26*'Poblacion Base'!FX31</f>
        <v>22678.983677015993</v>
      </c>
      <c r="BM26" s="106">
        <f>Matriz_mujeres!BM26*'Poblacion Base'!FY31</f>
        <v>19411.772382036288</v>
      </c>
      <c r="BN26" s="106">
        <f>Matriz_mujeres!BN26*'Poblacion Base'!FZ31</f>
        <v>16939.196361241062</v>
      </c>
      <c r="BO26" s="106">
        <f>Matriz_mujeres!BO26*'Poblacion Base'!GA31</f>
        <v>14518.628880619353</v>
      </c>
      <c r="BP26" s="106">
        <f>Matriz_mujeres!BP26*'Poblacion Base'!GB31</f>
        <v>13122.018627608879</v>
      </c>
      <c r="BQ26" s="106">
        <f>Matriz_mujeres!BQ26*'Poblacion Base'!GC31</f>
        <v>11689.056462571651</v>
      </c>
      <c r="BR26" s="106">
        <f>Matriz_mujeres!BR26*'Poblacion Base'!GD31</f>
        <v>10309.888440860665</v>
      </c>
      <c r="BS26" s="106">
        <f>Matriz_mujeres!BS26*'Poblacion Base'!GE31</f>
        <v>8940.9628880395521</v>
      </c>
      <c r="BT26" s="106">
        <f>Matriz_mujeres!BT26*'Poblacion Base'!GF31</f>
        <v>7617.7515679290327</v>
      </c>
    </row>
    <row r="27" spans="1:72">
      <c r="A27" s="103">
        <v>2048</v>
      </c>
      <c r="B27" s="106">
        <f>Matriz_mujeres!B27*'Poblacion Base'!DN32</f>
        <v>7409.7242666842221</v>
      </c>
      <c r="C27" s="106">
        <f>Matriz_mujeres!C27*'Poblacion Base'!DO32</f>
        <v>18010.010074845002</v>
      </c>
      <c r="D27" s="106">
        <f>Matriz_mujeres!D27*'Poblacion Base'!DP32</f>
        <v>29813.982448756073</v>
      </c>
      <c r="E27" s="106">
        <f>Matriz_mujeres!E27*'Poblacion Base'!DQ32</f>
        <v>58843.412827675784</v>
      </c>
      <c r="F27" s="106">
        <f>Matriz_mujeres!F27*'Poblacion Base'!DR32</f>
        <v>94305.314878986377</v>
      </c>
      <c r="G27" s="106">
        <f>Matriz_mujeres!G27*'Poblacion Base'!DS32</f>
        <v>138128.62775692396</v>
      </c>
      <c r="H27" s="106">
        <f>Matriz_mujeres!H27*'Poblacion Base'!DT32</f>
        <v>172690.81811083804</v>
      </c>
      <c r="I27" s="106">
        <f>Matriz_mujeres!I27*'Poblacion Base'!DU32</f>
        <v>213100.47063600668</v>
      </c>
      <c r="J27" s="106">
        <f>Matriz_mujeres!J27*'Poblacion Base'!DV32</f>
        <v>232614.99550471647</v>
      </c>
      <c r="K27" s="106">
        <f>Matriz_mujeres!K27*'Poblacion Base'!DW32</f>
        <v>253177.37718712151</v>
      </c>
      <c r="L27" s="106">
        <f>Matriz_mujeres!L27*'Poblacion Base'!DX32</f>
        <v>274776.24399303232</v>
      </c>
      <c r="M27" s="106">
        <f>Matriz_mujeres!M27*'Poblacion Base'!DY32</f>
        <v>281821.11819431139</v>
      </c>
      <c r="N27" s="106">
        <f>Matriz_mujeres!N27*'Poblacion Base'!DZ32</f>
        <v>289366.89244254725</v>
      </c>
      <c r="O27" s="106">
        <f>Matriz_mujeres!O27*'Poblacion Base'!EA32</f>
        <v>297918.07682841102</v>
      </c>
      <c r="P27" s="106">
        <f>Matriz_mujeres!P27*'Poblacion Base'!EB32</f>
        <v>302184.46162893099</v>
      </c>
      <c r="Q27" s="106">
        <f>Matriz_mujeres!Q27*'Poblacion Base'!EC32</f>
        <v>309003.61101034639</v>
      </c>
      <c r="R27" s="106">
        <f>Matriz_mujeres!R27*'Poblacion Base'!ED32</f>
        <v>313034.31881153514</v>
      </c>
      <c r="S27" s="106">
        <f>Matriz_mujeres!S27*'Poblacion Base'!EE32</f>
        <v>315648.87656266429</v>
      </c>
      <c r="T27" s="106">
        <f>Matriz_mujeres!T27*'Poblacion Base'!EF32</f>
        <v>318359.93376391404</v>
      </c>
      <c r="U27" s="106">
        <f>Matriz_mujeres!U27*'Poblacion Base'!EG32</f>
        <v>321435.54444339691</v>
      </c>
      <c r="V27" s="106">
        <f>Matriz_mujeres!V27*'Poblacion Base'!EH32</f>
        <v>324531.77466350386</v>
      </c>
      <c r="W27" s="106">
        <f>Matriz_mujeres!W27*'Poblacion Base'!EI32</f>
        <v>325591.74652225437</v>
      </c>
      <c r="X27" s="106">
        <f>Matriz_mujeres!X27*'Poblacion Base'!EJ32</f>
        <v>326291.12420651526</v>
      </c>
      <c r="Y27" s="106">
        <f>Matriz_mujeres!Y27*'Poblacion Base'!EK32</f>
        <v>327228.81679249968</v>
      </c>
      <c r="Z27" s="106">
        <f>Matriz_mujeres!Z27*'Poblacion Base'!EL32</f>
        <v>330721.31178684032</v>
      </c>
      <c r="AA27" s="106">
        <f>Matriz_mujeres!AA27*'Poblacion Base'!EM32</f>
        <v>334827.98743472697</v>
      </c>
      <c r="AB27" s="106">
        <f>Matriz_mujeres!AB27*'Poblacion Base'!EN32</f>
        <v>338674.23260085826</v>
      </c>
      <c r="AC27" s="106">
        <f>Matriz_mujeres!AC27*'Poblacion Base'!EO32</f>
        <v>338997.58908805769</v>
      </c>
      <c r="AD27" s="106">
        <f>Matriz_mujeres!AD27*'Poblacion Base'!EP32</f>
        <v>339323.8501546568</v>
      </c>
      <c r="AE27" s="106">
        <f>Matriz_mujeres!AE27*'Poblacion Base'!EQ32</f>
        <v>340362.98333725054</v>
      </c>
      <c r="AF27" s="106">
        <f>Matriz_mujeres!AF27*'Poblacion Base'!ER32</f>
        <v>342029.15178399114</v>
      </c>
      <c r="AG27" s="106">
        <f>Matriz_mujeres!AG27*'Poblacion Base'!ES32</f>
        <v>341778.76361445262</v>
      </c>
      <c r="AH27" s="106">
        <f>Matriz_mujeres!AH27*'Poblacion Base'!ET32</f>
        <v>341753.83413142414</v>
      </c>
      <c r="AI27" s="106">
        <f>Matriz_mujeres!AI27*'Poblacion Base'!EU32</f>
        <v>340691.809608916</v>
      </c>
      <c r="AJ27" s="106">
        <f>Matriz_mujeres!AJ27*'Poblacion Base'!EV32</f>
        <v>337534.5434552888</v>
      </c>
      <c r="AK27" s="106">
        <f>Matriz_mujeres!AK27*'Poblacion Base'!EW32</f>
        <v>333593.43844443257</v>
      </c>
      <c r="AL27" s="106">
        <f>Matriz_mujeres!AL27*'Poblacion Base'!EX32</f>
        <v>325913.35665511998</v>
      </c>
      <c r="AM27" s="106">
        <f>Matriz_mujeres!AM27*'Poblacion Base'!EY32</f>
        <v>319131.42751868721</v>
      </c>
      <c r="AN27" s="106">
        <f>Matriz_mujeres!AN27*'Poblacion Base'!EZ32</f>
        <v>312622.99712259922</v>
      </c>
      <c r="AO27" s="106">
        <f>Matriz_mujeres!AO27*'Poblacion Base'!FA32</f>
        <v>299195.37140837108</v>
      </c>
      <c r="AP27" s="106">
        <f>Matriz_mujeres!AP27*'Poblacion Base'!FB32</f>
        <v>284243.55336539226</v>
      </c>
      <c r="AQ27" s="106">
        <f>Matriz_mujeres!AQ27*'Poblacion Base'!FC32</f>
        <v>267062.11110561289</v>
      </c>
      <c r="AR27" s="106">
        <f>Matriz_mujeres!AR27*'Poblacion Base'!FD32</f>
        <v>250161.28900020372</v>
      </c>
      <c r="AS27" s="106">
        <f>Matriz_mujeres!AS27*'Poblacion Base'!FE32</f>
        <v>234258.9656411043</v>
      </c>
      <c r="AT27" s="106">
        <f>Matriz_mujeres!AT27*'Poblacion Base'!FF32</f>
        <v>215064.45773937309</v>
      </c>
      <c r="AU27" s="106">
        <f>Matriz_mujeres!AU27*'Poblacion Base'!FG32</f>
        <v>198396.35135950139</v>
      </c>
      <c r="AV27" s="106">
        <f>Matriz_mujeres!AV27*'Poblacion Base'!FH32</f>
        <v>182669.696297994</v>
      </c>
      <c r="AW27" s="106">
        <f>Matriz_mujeres!AW27*'Poblacion Base'!FI32</f>
        <v>168623.89256302209</v>
      </c>
      <c r="AX27" s="106">
        <f>Matriz_mujeres!AX27*'Poblacion Base'!FJ32</f>
        <v>155491.06463214985</v>
      </c>
      <c r="AY27" s="106">
        <f>Matriz_mujeres!AY27*'Poblacion Base'!FK32</f>
        <v>139987.65338241225</v>
      </c>
      <c r="AZ27" s="106">
        <f>Matriz_mujeres!AZ27*'Poblacion Base'!FL32</f>
        <v>125462.65252897613</v>
      </c>
      <c r="BA27" s="106">
        <f>Matriz_mujeres!BA27*'Poblacion Base'!FM32</f>
        <v>113299.63131319545</v>
      </c>
      <c r="BB27" s="106">
        <f>Matriz_mujeres!BB27*'Poblacion Base'!FN32</f>
        <v>101403.0574790078</v>
      </c>
      <c r="BC27" s="106">
        <f>Matriz_mujeres!BC27*'Poblacion Base'!FO32</f>
        <v>89852.936898262516</v>
      </c>
      <c r="BD27" s="106">
        <f>Matriz_mujeres!BD27*'Poblacion Base'!FP32</f>
        <v>77858.487692174458</v>
      </c>
      <c r="BE27" s="106">
        <f>Matriz_mujeres!BE27*'Poblacion Base'!FQ32</f>
        <v>67151.520271806003</v>
      </c>
      <c r="BF27" s="106">
        <f>Matriz_mujeres!BF27*'Poblacion Base'!FR32</f>
        <v>57392.07968462896</v>
      </c>
      <c r="BG27" s="106">
        <f>Matriz_mujeres!BG27*'Poblacion Base'!FS32</f>
        <v>48791.346976127788</v>
      </c>
      <c r="BH27" s="106">
        <f>Matriz_mujeres!BH27*'Poblacion Base'!FT32</f>
        <v>41190.156716430705</v>
      </c>
      <c r="BI27" s="106">
        <f>Matriz_mujeres!BI27*'Poblacion Base'!FU32</f>
        <v>35190.807879594962</v>
      </c>
      <c r="BJ27" s="106">
        <f>Matriz_mujeres!BJ27*'Poblacion Base'!FV32</f>
        <v>29761.824435552975</v>
      </c>
      <c r="BK27" s="106">
        <f>Matriz_mujeres!BK27*'Poblacion Base'!FW32</f>
        <v>26146.589691520148</v>
      </c>
      <c r="BL27" s="106">
        <f>Matriz_mujeres!BL27*'Poblacion Base'!FX32</f>
        <v>22842.112769366086</v>
      </c>
      <c r="BM27" s="106">
        <f>Matriz_mujeres!BM27*'Poblacion Base'!FY32</f>
        <v>19722.021672626663</v>
      </c>
      <c r="BN27" s="106">
        <f>Matriz_mujeres!BN27*'Poblacion Base'!FZ32</f>
        <v>17115.71535427398</v>
      </c>
      <c r="BO27" s="106">
        <f>Matriz_mujeres!BO27*'Poblacion Base'!GA32</f>
        <v>14749.411067777568</v>
      </c>
      <c r="BP27" s="106">
        <f>Matriz_mujeres!BP27*'Poblacion Base'!GB32</f>
        <v>13308.121694665679</v>
      </c>
      <c r="BQ27" s="106">
        <f>Matriz_mujeres!BQ27*'Poblacion Base'!GC32</f>
        <v>11942.763085084103</v>
      </c>
      <c r="BR27" s="106">
        <f>Matriz_mujeres!BR27*'Poblacion Base'!GD32</f>
        <v>10555.95003993393</v>
      </c>
      <c r="BS27" s="106">
        <f>Matriz_mujeres!BS27*'Poblacion Base'!GE32</f>
        <v>9229.4900225614292</v>
      </c>
      <c r="BT27" s="106">
        <f>Matriz_mujeres!BT27*'Poblacion Base'!GF32</f>
        <v>7932.8137812296291</v>
      </c>
    </row>
    <row r="28" spans="1:72">
      <c r="A28" s="103">
        <v>2049</v>
      </c>
      <c r="B28" s="106">
        <f>Matriz_mujeres!B28*'Poblacion Base'!DN33</f>
        <v>7303.9505115119273</v>
      </c>
      <c r="C28" s="106">
        <f>Matriz_mujeres!C28*'Poblacion Base'!DO33</f>
        <v>17777.726847167491</v>
      </c>
      <c r="D28" s="106">
        <f>Matriz_mujeres!D28*'Poblacion Base'!DP33</f>
        <v>29417.148757295829</v>
      </c>
      <c r="E28" s="106">
        <f>Matriz_mujeres!E28*'Poblacion Base'!DQ33</f>
        <v>57971.784022855383</v>
      </c>
      <c r="F28" s="106">
        <f>Matriz_mujeres!F28*'Poblacion Base'!DR33</f>
        <v>92927.798334883977</v>
      </c>
      <c r="G28" s="106">
        <f>Matriz_mujeres!G28*'Poblacion Base'!DS33</f>
        <v>136162.68026706416</v>
      </c>
      <c r="H28" s="106">
        <f>Matriz_mujeres!H28*'Poblacion Base'!DT33</f>
        <v>170539.03259566484</v>
      </c>
      <c r="I28" s="106">
        <f>Matriz_mujeres!I28*'Poblacion Base'!DU33</f>
        <v>210788.64512015658</v>
      </c>
      <c r="J28" s="106">
        <f>Matriz_mujeres!J28*'Poblacion Base'!DV33</f>
        <v>229987.64053583183</v>
      </c>
      <c r="K28" s="106">
        <f>Matriz_mujeres!K28*'Poblacion Base'!DW33</f>
        <v>250683.68529919695</v>
      </c>
      <c r="L28" s="106">
        <f>Matriz_mujeres!L28*'Poblacion Base'!DX33</f>
        <v>272507.74568661372</v>
      </c>
      <c r="M28" s="106">
        <f>Matriz_mujeres!M28*'Poblacion Base'!DY33</f>
        <v>279588.67754983995</v>
      </c>
      <c r="N28" s="106">
        <f>Matriz_mujeres!N28*'Poblacion Base'!DZ33</f>
        <v>286690.99229057325</v>
      </c>
      <c r="O28" s="106">
        <f>Matriz_mujeres!O28*'Poblacion Base'!EA33</f>
        <v>294226.40031233919</v>
      </c>
      <c r="P28" s="106">
        <f>Matriz_mujeres!P28*'Poblacion Base'!EB33</f>
        <v>301657.57160044811</v>
      </c>
      <c r="Q28" s="106">
        <f>Matriz_mujeres!Q28*'Poblacion Base'!EC33</f>
        <v>306107.35393466777</v>
      </c>
      <c r="R28" s="106">
        <f>Matriz_mujeres!R28*'Poblacion Base'!ED33</f>
        <v>310023.71330015862</v>
      </c>
      <c r="S28" s="106">
        <f>Matriz_mujeres!S28*'Poblacion Base'!EE33</f>
        <v>314062.69191381801</v>
      </c>
      <c r="T28" s="106">
        <f>Matriz_mujeres!T28*'Poblacion Base'!EF33</f>
        <v>316692.37768197287</v>
      </c>
      <c r="U28" s="106">
        <f>Matriz_mujeres!U28*'Poblacion Base'!EG33</f>
        <v>319412.370869387</v>
      </c>
      <c r="V28" s="106">
        <f>Matriz_mujeres!V28*'Poblacion Base'!EH33</f>
        <v>322496.90776757238</v>
      </c>
      <c r="W28" s="106">
        <f>Matriz_mujeres!W28*'Poblacion Base'!EI33</f>
        <v>323465.57005321706</v>
      </c>
      <c r="X28" s="106">
        <f>Matriz_mujeres!X28*'Poblacion Base'!EJ33</f>
        <v>324454.11986228271</v>
      </c>
      <c r="Y28" s="106">
        <f>Matriz_mujeres!Y28*'Poblacion Base'!EK33</f>
        <v>324998.74147711473</v>
      </c>
      <c r="Z28" s="106">
        <f>Matriz_mujeres!Z28*'Poblacion Base'!EL33</f>
        <v>328000.60414986097</v>
      </c>
      <c r="AA28" s="106">
        <f>Matriz_mujeres!AA28*'Poblacion Base'!EM33</f>
        <v>331482.47246102529</v>
      </c>
      <c r="AB28" s="106">
        <f>Matriz_mujeres!AB28*'Poblacion Base'!EN33</f>
        <v>335510.31004902656</v>
      </c>
      <c r="AC28" s="106">
        <f>Matriz_mujeres!AC28*'Poblacion Base'!EO33</f>
        <v>339471.53073006554</v>
      </c>
      <c r="AD28" s="106">
        <f>Matriz_mujeres!AD28*'Poblacion Base'!EP33</f>
        <v>339835.31304354779</v>
      </c>
      <c r="AE28" s="106">
        <f>Matriz_mujeres!AE28*'Poblacion Base'!EQ33</f>
        <v>340269.56847431936</v>
      </c>
      <c r="AF28" s="106">
        <f>Matriz_mujeres!AF28*'Poblacion Base'!ER33</f>
        <v>341273.63196565479</v>
      </c>
      <c r="AG28" s="106">
        <f>Matriz_mujeres!AG28*'Poblacion Base'!ES33</f>
        <v>340451.72415428504</v>
      </c>
      <c r="AH28" s="106">
        <f>Matriz_mujeres!AH28*'Poblacion Base'!ET33</f>
        <v>340295.73137824202</v>
      </c>
      <c r="AI28" s="106">
        <f>Matriz_mujeres!AI28*'Poblacion Base'!EU33</f>
        <v>340296.28507636994</v>
      </c>
      <c r="AJ28" s="106">
        <f>Matriz_mujeres!AJ28*'Poblacion Base'!EV33</f>
        <v>338068.07242406945</v>
      </c>
      <c r="AK28" s="106">
        <f>Matriz_mujeres!AK28*'Poblacion Base'!EW33</f>
        <v>335014.25745642744</v>
      </c>
      <c r="AL28" s="106">
        <f>Matriz_mujeres!AL28*'Poblacion Base'!EX33</f>
        <v>330152.33532241057</v>
      </c>
      <c r="AM28" s="106">
        <f>Matriz_mujeres!AM28*'Poblacion Base'!EY33</f>
        <v>322477.86724348052</v>
      </c>
      <c r="AN28" s="106">
        <f>Matriz_mujeres!AN28*'Poblacion Base'!EZ33</f>
        <v>315693.19605930796</v>
      </c>
      <c r="AO28" s="106">
        <f>Matriz_mujeres!AO28*'Poblacion Base'!FA33</f>
        <v>303825.50978342775</v>
      </c>
      <c r="AP28" s="106">
        <f>Matriz_mujeres!AP28*'Poblacion Base'!FB33</f>
        <v>290657.18296756077</v>
      </c>
      <c r="AQ28" s="106">
        <f>Matriz_mujeres!AQ28*'Poblacion Base'!FC33</f>
        <v>274851.92917960411</v>
      </c>
      <c r="AR28" s="106">
        <f>Matriz_mujeres!AR28*'Poblacion Base'!FD33</f>
        <v>258320.47592431153</v>
      </c>
      <c r="AS28" s="106">
        <f>Matriz_mujeres!AS28*'Poblacion Base'!FE33</f>
        <v>241982.96173937165</v>
      </c>
      <c r="AT28" s="106">
        <f>Matriz_mujeres!AT28*'Poblacion Base'!FF33</f>
        <v>222640.90216124538</v>
      </c>
      <c r="AU28" s="106">
        <f>Matriz_mujeres!AU28*'Poblacion Base'!FG33</f>
        <v>204353.09963749014</v>
      </c>
      <c r="AV28" s="106">
        <f>Matriz_mujeres!AV28*'Poblacion Base'!FH33</f>
        <v>187791.31815259805</v>
      </c>
      <c r="AW28" s="106">
        <f>Matriz_mujeres!AW28*'Poblacion Base'!FI33</f>
        <v>172774.75237570063</v>
      </c>
      <c r="AX28" s="106">
        <f>Matriz_mujeres!AX28*'Poblacion Base'!FJ33</f>
        <v>159303.18241227401</v>
      </c>
      <c r="AY28" s="106">
        <f>Matriz_mujeres!AY28*'Poblacion Base'!FK33</f>
        <v>142274.61945621844</v>
      </c>
      <c r="AZ28" s="106">
        <f>Matriz_mujeres!AZ28*'Poblacion Base'!FL33</f>
        <v>127537.76509831645</v>
      </c>
      <c r="BA28" s="106">
        <f>Matriz_mujeres!BA28*'Poblacion Base'!FM33</f>
        <v>115747.36741188899</v>
      </c>
      <c r="BB28" s="106">
        <f>Matriz_mujeres!BB28*'Poblacion Base'!FN33</f>
        <v>104043.38120079039</v>
      </c>
      <c r="BC28" s="106">
        <f>Matriz_mujeres!BC28*'Poblacion Base'!FO33</f>
        <v>92653.744854970035</v>
      </c>
      <c r="BD28" s="106">
        <f>Matriz_mujeres!BD28*'Poblacion Base'!FP33</f>
        <v>81239.474813654015</v>
      </c>
      <c r="BE28" s="106">
        <f>Matriz_mujeres!BE28*'Poblacion Base'!FQ33</f>
        <v>69845.228972018944</v>
      </c>
      <c r="BF28" s="106">
        <f>Matriz_mujeres!BF28*'Poblacion Base'!FR33</f>
        <v>60006.896917841019</v>
      </c>
      <c r="BG28" s="106">
        <f>Matriz_mujeres!BG28*'Poblacion Base'!FS33</f>
        <v>50781.992365274818</v>
      </c>
      <c r="BH28" s="106">
        <f>Matriz_mujeres!BH28*'Poblacion Base'!FT33</f>
        <v>42677.812448971214</v>
      </c>
      <c r="BI28" s="106">
        <f>Matriz_mujeres!BI28*'Poblacion Base'!FU33</f>
        <v>36058.040200516625</v>
      </c>
      <c r="BJ28" s="106">
        <f>Matriz_mujeres!BJ28*'Poblacion Base'!FV33</f>
        <v>30354.579251485211</v>
      </c>
      <c r="BK28" s="106">
        <f>Matriz_mujeres!BK28*'Poblacion Base'!FW33</f>
        <v>26539.445831324349</v>
      </c>
      <c r="BL28" s="106">
        <f>Matriz_mujeres!BL28*'Poblacion Base'!FX33</f>
        <v>23039.933262972881</v>
      </c>
      <c r="BM28" s="106">
        <f>Matriz_mujeres!BM28*'Poblacion Base'!FY33</f>
        <v>19847.383186009702</v>
      </c>
      <c r="BN28" s="106">
        <f>Matriz_mujeres!BN28*'Poblacion Base'!FZ33</f>
        <v>17391.895193444572</v>
      </c>
      <c r="BO28" s="106">
        <f>Matriz_mujeres!BO28*'Poblacion Base'!GA33</f>
        <v>14904.943387678913</v>
      </c>
      <c r="BP28" s="106">
        <f>Matriz_mujeres!BP28*'Poblacion Base'!GB33</f>
        <v>13537.912940287031</v>
      </c>
      <c r="BQ28" s="106">
        <f>Matriz_mujeres!BQ28*'Poblacion Base'!GC33</f>
        <v>12129.78760394153</v>
      </c>
      <c r="BR28" s="106">
        <f>Matriz_mujeres!BR28*'Poblacion Base'!GD33</f>
        <v>10800.874734075993</v>
      </c>
      <c r="BS28" s="106">
        <f>Matriz_mujeres!BS28*'Poblacion Base'!GE33</f>
        <v>9464.5732797723831</v>
      </c>
      <c r="BT28" s="106">
        <f>Matriz_mujeres!BT28*'Poblacion Base'!GF33</f>
        <v>8202.2980155954519</v>
      </c>
    </row>
    <row r="29" spans="1:72">
      <c r="A29" s="103">
        <v>2050</v>
      </c>
      <c r="B29" s="106">
        <f>Matriz_mujeres!B29*'Poblacion Base'!DN34</f>
        <v>7214.073152831178</v>
      </c>
      <c r="C29" s="106">
        <f>Matriz_mujeres!C29*'Poblacion Base'!DO34</f>
        <v>17528.590011272689</v>
      </c>
      <c r="D29" s="106">
        <f>Matriz_mujeres!D29*'Poblacion Base'!DP34</f>
        <v>29017.890529518496</v>
      </c>
      <c r="E29" s="106">
        <f>Matriz_mujeres!E29*'Poblacion Base'!DQ34</f>
        <v>57112.316454524604</v>
      </c>
      <c r="F29" s="106">
        <f>Matriz_mujeres!F29*'Poblacion Base'!DR34</f>
        <v>91523.510511992019</v>
      </c>
      <c r="G29" s="106">
        <f>Matriz_mujeres!G29*'Poblacion Base'!DS34</f>
        <v>134178.61111695087</v>
      </c>
      <c r="H29" s="106">
        <f>Matriz_mujeres!H29*'Poblacion Base'!DT34</f>
        <v>168292.3231336388</v>
      </c>
      <c r="I29" s="106">
        <f>Matriz_mujeres!I29*'Poblacion Base'!DU34</f>
        <v>208381.04784478075</v>
      </c>
      <c r="J29" s="106">
        <f>Matriz_mujeres!J29*'Poblacion Base'!DV34</f>
        <v>227382.87896049095</v>
      </c>
      <c r="K29" s="106">
        <f>Matriz_mujeres!K29*'Poblacion Base'!DW34</f>
        <v>247744.21263384382</v>
      </c>
      <c r="L29" s="106">
        <f>Matriz_mujeres!L29*'Poblacion Base'!DX34</f>
        <v>269657.55638139159</v>
      </c>
      <c r="M29" s="106">
        <f>Matriz_mujeres!M29*'Poblacion Base'!DY34</f>
        <v>277233.51485260535</v>
      </c>
      <c r="N29" s="106">
        <f>Matriz_mujeres!N29*'Poblacion Base'!DZ34</f>
        <v>284307.36461298674</v>
      </c>
      <c r="O29" s="106">
        <f>Matriz_mujeres!O29*'Poblacion Base'!EA34</f>
        <v>291455.40437352564</v>
      </c>
      <c r="P29" s="106">
        <f>Matriz_mujeres!P29*'Poblacion Base'!EB34</f>
        <v>298064.76720101183</v>
      </c>
      <c r="Q29" s="106">
        <f>Matriz_mujeres!Q29*'Poblacion Base'!EC34</f>
        <v>305636.61937233916</v>
      </c>
      <c r="R29" s="106">
        <f>Matriz_mujeres!R29*'Poblacion Base'!ED34</f>
        <v>307113.03230762284</v>
      </c>
      <c r="S29" s="106">
        <f>Matriz_mujeres!S29*'Poblacion Base'!EE34</f>
        <v>311049.57863450673</v>
      </c>
      <c r="T29" s="106">
        <f>Matriz_mujeres!T29*'Poblacion Base'!EF34</f>
        <v>315101.80782385083</v>
      </c>
      <c r="U29" s="106">
        <f>Matriz_mujeres!U29*'Poblacion Base'!EG34</f>
        <v>317738.37838697305</v>
      </c>
      <c r="V29" s="106">
        <f>Matriz_mujeres!V29*'Poblacion Base'!EH34</f>
        <v>320467.32878990169</v>
      </c>
      <c r="W29" s="106">
        <f>Matriz_mujeres!W29*'Poblacion Base'!EI34</f>
        <v>321374.03389816603</v>
      </c>
      <c r="X29" s="106">
        <f>Matriz_mujeres!X29*'Poblacion Base'!EJ34</f>
        <v>322206.48008698336</v>
      </c>
      <c r="Y29" s="106">
        <f>Matriz_mujeres!Y29*'Poblacion Base'!EK34</f>
        <v>323103.78855934646</v>
      </c>
      <c r="Z29" s="106">
        <f>Matriz_mujeres!Z29*'Poblacion Base'!EL34</f>
        <v>325835.26059393364</v>
      </c>
      <c r="AA29" s="106">
        <f>Matriz_mujeres!AA29*'Poblacion Base'!EM34</f>
        <v>328830.91081932856</v>
      </c>
      <c r="AB29" s="106">
        <f>Matriz_mujeres!AB29*'Poblacion Base'!EN34</f>
        <v>332299.47262086102</v>
      </c>
      <c r="AC29" s="106">
        <f>Matriz_mujeres!AC29*'Poblacion Base'!EO34</f>
        <v>336382.00410658575</v>
      </c>
      <c r="AD29" s="106">
        <f>Matriz_mujeres!AD29*'Poblacion Base'!EP34</f>
        <v>340387.0759375983</v>
      </c>
      <c r="AE29" s="106">
        <f>Matriz_mujeres!AE29*'Poblacion Base'!EQ34</f>
        <v>340792.31223646092</v>
      </c>
      <c r="AF29" s="106">
        <f>Matriz_mujeres!AF29*'Poblacion Base'!ER34</f>
        <v>341186.1334283133</v>
      </c>
      <c r="AG29" s="106">
        <f>Matriz_mujeres!AG29*'Poblacion Base'!ES34</f>
        <v>339848.00904489734</v>
      </c>
      <c r="AH29" s="106">
        <f>Matriz_mujeres!AH29*'Poblacion Base'!ET34</f>
        <v>339048.73243541113</v>
      </c>
      <c r="AI29" s="106">
        <f>Matriz_mujeres!AI29*'Poblacion Base'!EU34</f>
        <v>338921.64690744499</v>
      </c>
      <c r="AJ29" s="106">
        <f>Matriz_mujeres!AJ29*'Poblacion Base'!EV34</f>
        <v>337820.53641355794</v>
      </c>
      <c r="AK29" s="106">
        <f>Matriz_mujeres!AK29*'Poblacion Base'!EW34</f>
        <v>335691.17496084864</v>
      </c>
      <c r="AL29" s="106">
        <f>Matriz_mujeres!AL29*'Poblacion Base'!EX34</f>
        <v>331565.53784660058</v>
      </c>
      <c r="AM29" s="106">
        <f>Matriz_mujeres!AM29*'Poblacion Base'!EY34</f>
        <v>326683.4912184719</v>
      </c>
      <c r="AN29" s="106">
        <f>Matriz_mujeres!AN29*'Poblacion Base'!EZ34</f>
        <v>319011.98703118757</v>
      </c>
      <c r="AO29" s="106">
        <f>Matriz_mujeres!AO29*'Poblacion Base'!FA34</f>
        <v>306887.63066121889</v>
      </c>
      <c r="AP29" s="106">
        <f>Matriz_mujeres!AP29*'Poblacion Base'!FB34</f>
        <v>295240.11469917087</v>
      </c>
      <c r="AQ29" s="106">
        <f>Matriz_mujeres!AQ29*'Poblacion Base'!FC34</f>
        <v>281307.64276931202</v>
      </c>
      <c r="AR29" s="106">
        <f>Matriz_mujeres!AR29*'Poblacion Base'!FD34</f>
        <v>266103.8695178926</v>
      </c>
      <c r="AS29" s="106">
        <f>Matriz_mujeres!AS29*'Poblacion Base'!FE34</f>
        <v>250111.48577429535</v>
      </c>
      <c r="AT29" s="106">
        <f>Matriz_mujeres!AT29*'Poblacion Base'!FF34</f>
        <v>230212.47839382349</v>
      </c>
      <c r="AU29" s="106">
        <f>Matriz_mujeres!AU29*'Poblacion Base'!FG34</f>
        <v>211725.23980101201</v>
      </c>
      <c r="AV29" s="106">
        <f>Matriz_mujeres!AV29*'Poblacion Base'!FH34</f>
        <v>193558.39829227718</v>
      </c>
      <c r="AW29" s="106">
        <f>Matriz_mujeres!AW29*'Poblacion Base'!FI34</f>
        <v>177739.88165437683</v>
      </c>
      <c r="AX29" s="106">
        <f>Matriz_mujeres!AX29*'Poblacion Base'!FJ34</f>
        <v>163344.20559504529</v>
      </c>
      <c r="AY29" s="106">
        <f>Matriz_mujeres!AY29*'Poblacion Base'!FK34</f>
        <v>145795.9146466043</v>
      </c>
      <c r="AZ29" s="106">
        <f>Matriz_mujeres!AZ29*'Poblacion Base'!FL34</f>
        <v>129656.96278348952</v>
      </c>
      <c r="BA29" s="106">
        <f>Matriz_mujeres!BA29*'Poblacion Base'!FM34</f>
        <v>117661.34795348125</v>
      </c>
      <c r="BB29" s="106">
        <f>Matriz_mujeres!BB29*'Poblacion Base'!FN34</f>
        <v>106295.03252015385</v>
      </c>
      <c r="BC29" s="106">
        <f>Matriz_mujeres!BC29*'Poblacion Base'!FO34</f>
        <v>95072.880186941955</v>
      </c>
      <c r="BD29" s="106">
        <f>Matriz_mujeres!BD29*'Poblacion Base'!FP34</f>
        <v>83736.968019581735</v>
      </c>
      <c r="BE29" s="106">
        <f>Matriz_mujeres!BE29*'Poblacion Base'!FQ34</f>
        <v>72869.492856032099</v>
      </c>
      <c r="BF29" s="106">
        <f>Matriz_mujeres!BF29*'Poblacion Base'!FR34</f>
        <v>62428.037540754325</v>
      </c>
      <c r="BG29" s="106">
        <f>Matriz_mujeres!BG29*'Poblacion Base'!FS34</f>
        <v>53109.549097290212</v>
      </c>
      <c r="BH29" s="106">
        <f>Matriz_mujeres!BH29*'Poblacion Base'!FT34</f>
        <v>44435.229334264375</v>
      </c>
      <c r="BI29" s="106">
        <f>Matriz_mujeres!BI29*'Poblacion Base'!FU34</f>
        <v>37354.690325983873</v>
      </c>
      <c r="BJ29" s="106">
        <f>Matriz_mujeres!BJ29*'Poblacion Base'!FV34</f>
        <v>31084.778722281961</v>
      </c>
      <c r="BK29" s="106">
        <f>Matriz_mujeres!BK29*'Poblacion Base'!FW34</f>
        <v>27052.933043006022</v>
      </c>
      <c r="BL29" s="106">
        <f>Matriz_mujeres!BL29*'Poblacion Base'!FX34</f>
        <v>23370.476419080911</v>
      </c>
      <c r="BM29" s="106">
        <f>Matriz_mujeres!BM29*'Poblacion Base'!FY34</f>
        <v>19991.459349178909</v>
      </c>
      <c r="BN29" s="106">
        <f>Matriz_mujeres!BN29*'Poblacion Base'!FZ34</f>
        <v>17494.264046923163</v>
      </c>
      <c r="BO29" s="106">
        <f>Matriz_mujeres!BO29*'Poblacion Base'!GA34</f>
        <v>15126.518094677685</v>
      </c>
      <c r="BP29" s="106">
        <f>Matriz_mujeres!BP29*'Poblacion Base'!GB34</f>
        <v>13678.207537163869</v>
      </c>
      <c r="BQ29" s="106">
        <f>Matriz_mujeres!BQ29*'Poblacion Base'!GC34</f>
        <v>12337.453749021772</v>
      </c>
      <c r="BR29" s="106">
        <f>Matriz_mujeres!BR29*'Poblacion Base'!GD34</f>
        <v>10968.222395426686</v>
      </c>
      <c r="BS29" s="106">
        <f>Matriz_mujeres!BS29*'Poblacion Base'!GE34</f>
        <v>9683.6596049075979</v>
      </c>
      <c r="BT29" s="106">
        <f>Matriz_mujeres!BT29*'Poblacion Base'!GF34</f>
        <v>8410.845568374838</v>
      </c>
    </row>
    <row r="30" spans="1:72">
      <c r="A30" s="103">
        <v>2051</v>
      </c>
      <c r="B30" s="106">
        <f>Matriz_mujeres!B30*'Poblacion Base'!DN35</f>
        <v>7067.1523517370797</v>
      </c>
      <c r="C30" s="106">
        <f>Matriz_mujeres!C30*'Poblacion Base'!DO35</f>
        <v>17171.116894025119</v>
      </c>
      <c r="D30" s="106">
        <f>Matriz_mujeres!D30*'Poblacion Base'!DP35</f>
        <v>28426.889250685101</v>
      </c>
      <c r="E30" s="106">
        <f>Matriz_mujeres!E30*'Poblacion Base'!DQ35</f>
        <v>56021.885909128199</v>
      </c>
      <c r="F30" s="106">
        <f>Matriz_mujeres!F30*'Poblacion Base'!DR35</f>
        <v>89877.211491867653</v>
      </c>
      <c r="G30" s="106">
        <f>Matriz_mujeres!G30*'Poblacion Base'!DS35</f>
        <v>131870.22983631919</v>
      </c>
      <c r="H30" s="106">
        <f>Matriz_mujeres!H30*'Poblacion Base'!DT35</f>
        <v>165458.38652558305</v>
      </c>
      <c r="I30" s="106">
        <f>Matriz_mujeres!I30*'Poblacion Base'!DU35</f>
        <v>204978.60138472953</v>
      </c>
      <c r="J30" s="106">
        <f>Matriz_mujeres!J30*'Poblacion Base'!DV35</f>
        <v>223833.31446425532</v>
      </c>
      <c r="K30" s="106">
        <f>Matriz_mujeres!K30*'Poblacion Base'!DW35</f>
        <v>244069.26301091237</v>
      </c>
      <c r="L30" s="106">
        <f>Matriz_mujeres!L30*'Poblacion Base'!DX35</f>
        <v>265671.65643946698</v>
      </c>
      <c r="M30" s="106">
        <f>Matriz_mujeres!M30*'Poblacion Base'!DY35</f>
        <v>273726.33290284208</v>
      </c>
      <c r="N30" s="106">
        <f>Matriz_mujeres!N30*'Poblacion Base'!DZ35</f>
        <v>281514.26818534516</v>
      </c>
      <c r="O30" s="106">
        <f>Matriz_mujeres!O30*'Poblacion Base'!EA35</f>
        <v>288806.41912285663</v>
      </c>
      <c r="P30" s="106">
        <f>Matriz_mujeres!P30*'Poblacion Base'!EB35</f>
        <v>294906.11347728124</v>
      </c>
      <c r="Q30" s="106">
        <f>Matriz_mujeres!Q30*'Poblacion Base'!EC35</f>
        <v>301393.7498753203</v>
      </c>
      <c r="R30" s="106">
        <f>Matriz_mujeres!R30*'Poblacion Base'!ED35</f>
        <v>305889.61239289865</v>
      </c>
      <c r="S30" s="106">
        <f>Matriz_mujeres!S30*'Poblacion Base'!EE35</f>
        <v>307374.88991911034</v>
      </c>
      <c r="T30" s="106">
        <f>Matriz_mujeres!T30*'Poblacion Base'!EF35</f>
        <v>311313.66911972663</v>
      </c>
      <c r="U30" s="106">
        <f>Matriz_mujeres!U30*'Poblacion Base'!EG35</f>
        <v>315363.36460949859</v>
      </c>
      <c r="V30" s="106">
        <f>Matriz_mujeres!V30*'Poblacion Base'!EH35</f>
        <v>318007.00849388429</v>
      </c>
      <c r="W30" s="106">
        <f>Matriz_mujeres!W30*'Poblacion Base'!EI35</f>
        <v>318640.20100929867</v>
      </c>
      <c r="X30" s="106">
        <f>Matriz_mujeres!X30*'Poblacion Base'!EJ35</f>
        <v>319663.37902685546</v>
      </c>
      <c r="Y30" s="106">
        <f>Matriz_mujeres!Y30*'Poblacion Base'!EK35</f>
        <v>320609.58240186132</v>
      </c>
      <c r="Z30" s="106">
        <f>Matriz_mujeres!Z30*'Poblacion Base'!EL35</f>
        <v>323673.35119813622</v>
      </c>
      <c r="AA30" s="106">
        <f>Matriz_mujeres!AA30*'Poblacion Base'!EM35</f>
        <v>326391.97572531668</v>
      </c>
      <c r="AB30" s="106">
        <f>Matriz_mujeres!AB30*'Poblacion Base'!EN35</f>
        <v>329374.77465751499</v>
      </c>
      <c r="AC30" s="106">
        <f>Matriz_mujeres!AC30*'Poblacion Base'!EO35</f>
        <v>332822.9458388004</v>
      </c>
      <c r="AD30" s="106">
        <f>Matriz_mujeres!AD30*'Poblacion Base'!EP35</f>
        <v>336891.06810059206</v>
      </c>
      <c r="AE30" s="106">
        <f>Matriz_mujeres!AE30*'Poblacion Base'!EQ35</f>
        <v>340854.50205327448</v>
      </c>
      <c r="AF30" s="106">
        <f>Matriz_mujeres!AF30*'Poblacion Base'!ER35</f>
        <v>341229.9077867209</v>
      </c>
      <c r="AG30" s="106">
        <f>Matriz_mujeres!AG30*'Poblacion Base'!ES35</f>
        <v>339279.28814986243</v>
      </c>
      <c r="AH30" s="106">
        <f>Matriz_mujeres!AH30*'Poblacion Base'!ET35</f>
        <v>337833.57627049694</v>
      </c>
      <c r="AI30" s="106">
        <f>Matriz_mujeres!AI30*'Poblacion Base'!EU35</f>
        <v>337060.98075364868</v>
      </c>
      <c r="AJ30" s="106">
        <f>Matriz_mujeres!AJ30*'Poblacion Base'!EV35</f>
        <v>335705.68023371574</v>
      </c>
      <c r="AK30" s="106">
        <f>Matriz_mujeres!AK30*'Poblacion Base'!EW35</f>
        <v>334554.50113991468</v>
      </c>
      <c r="AL30" s="106">
        <f>Matriz_mujeres!AL30*'Poblacion Base'!EX35</f>
        <v>331146.36597640993</v>
      </c>
      <c r="AM30" s="106">
        <f>Matriz_mujeres!AM30*'Poblacion Base'!EY35</f>
        <v>326879.39485291921</v>
      </c>
      <c r="AN30" s="106">
        <f>Matriz_mujeres!AN30*'Poblacion Base'!EZ35</f>
        <v>321844.1823494847</v>
      </c>
      <c r="AO30" s="106">
        <f>Matriz_mujeres!AO30*'Poblacion Base'!FA35</f>
        <v>308846.73266975622</v>
      </c>
      <c r="AP30" s="106">
        <f>Matriz_mujeres!AP30*'Poblacion Base'!FB35</f>
        <v>296989.44492896157</v>
      </c>
      <c r="AQ30" s="106">
        <f>Matriz_mujeres!AQ30*'Poblacion Base'!FC35</f>
        <v>284270.26616398233</v>
      </c>
      <c r="AR30" s="106">
        <f>Matriz_mujeres!AR30*'Poblacion Base'!FD35</f>
        <v>270484.63765946194</v>
      </c>
      <c r="AS30" s="106">
        <f>Matriz_mujeres!AS30*'Poblacion Base'!FE35</f>
        <v>255383.81985431962</v>
      </c>
      <c r="AT30" s="106">
        <f>Matriz_mujeres!AT30*'Poblacion Base'!FF35</f>
        <v>235380.19605122905</v>
      </c>
      <c r="AU30" s="106">
        <f>Matriz_mujeres!AU30*'Poblacion Base'!FG35</f>
        <v>216166.72348080933</v>
      </c>
      <c r="AV30" s="106">
        <f>Matriz_mujeres!AV30*'Poblacion Base'!FH35</f>
        <v>197538.28675344886</v>
      </c>
      <c r="AW30" s="106">
        <f>Matriz_mujeres!AW30*'Poblacion Base'!FI35</f>
        <v>180005.57574661131</v>
      </c>
      <c r="AX30" s="106">
        <f>Matriz_mujeres!AX30*'Poblacion Base'!FJ35</f>
        <v>164720.67355279546</v>
      </c>
      <c r="AY30" s="106">
        <f>Matriz_mujeres!AY30*'Poblacion Base'!FK35</f>
        <v>146188.08014551632</v>
      </c>
      <c r="AZ30" s="106">
        <f>Matriz_mujeres!AZ30*'Poblacion Base'!FL35</f>
        <v>129724.00480237853</v>
      </c>
      <c r="BA30" s="106">
        <f>Matriz_mujeres!BA30*'Poblacion Base'!FM35</f>
        <v>116738.20534442793</v>
      </c>
      <c r="BB30" s="106">
        <f>Matriz_mujeres!BB30*'Poblacion Base'!FN35</f>
        <v>105405.84077600052</v>
      </c>
      <c r="BC30" s="106">
        <f>Matriz_mujeres!BC30*'Poblacion Base'!FO35</f>
        <v>94722.512552426502</v>
      </c>
      <c r="BD30" s="106">
        <f>Matriz_mujeres!BD30*'Poblacion Base'!FP35</f>
        <v>83705.307968307563</v>
      </c>
      <c r="BE30" s="106">
        <f>Matriz_mujeres!BE30*'Poblacion Base'!FQ35</f>
        <v>73052.282861392625</v>
      </c>
      <c r="BF30" s="106">
        <f>Matriz_mujeres!BF30*'Poblacion Base'!FR35</f>
        <v>63375.441313015079</v>
      </c>
      <c r="BG30" s="106">
        <f>Matriz_mujeres!BG30*'Poblacion Base'!FS35</f>
        <v>53769.219116777051</v>
      </c>
      <c r="BH30" s="106">
        <f>Matriz_mujeres!BH30*'Poblacion Base'!FT35</f>
        <v>45223.606752791296</v>
      </c>
      <c r="BI30" s="106">
        <f>Matriz_mujeres!BI30*'Poblacion Base'!FU35</f>
        <v>37866.540879585664</v>
      </c>
      <c r="BJ30" s="106">
        <f>Matriz_mujeres!BJ30*'Poblacion Base'!FV35</f>
        <v>31397.786789713387</v>
      </c>
      <c r="BK30" s="106">
        <f>Matriz_mujeres!BK30*'Poblacion Base'!FW35</f>
        <v>27043.236995205312</v>
      </c>
      <c r="BL30" s="106">
        <f>Matriz_mujeres!BL30*'Poblacion Base'!FX35</f>
        <v>23296.313070503573</v>
      </c>
      <c r="BM30" s="106">
        <f>Matriz_mujeres!BM30*'Poblacion Base'!FY35</f>
        <v>19868.975213318561</v>
      </c>
      <c r="BN30" s="106">
        <f>Matriz_mujeres!BN30*'Poblacion Base'!FZ35</f>
        <v>17311.215216866851</v>
      </c>
      <c r="BO30" s="106">
        <f>Matriz_mujeres!BO30*'Poblacion Base'!GA35</f>
        <v>14966.659621584393</v>
      </c>
      <c r="BP30" s="106">
        <f>Matriz_mujeres!BP30*'Poblacion Base'!GB35</f>
        <v>13651.228665146817</v>
      </c>
      <c r="BQ30" s="106">
        <f>Matriz_mujeres!BQ30*'Poblacion Base'!GC35</f>
        <v>12240.826534083521</v>
      </c>
      <c r="BR30" s="106">
        <f>Matriz_mujeres!BR30*'Poblacion Base'!GD35</f>
        <v>10938.174347884249</v>
      </c>
      <c r="BS30" s="106">
        <f>Matriz_mujeres!BS30*'Poblacion Base'!GE35</f>
        <v>9625.2208889136509</v>
      </c>
      <c r="BT30" s="106">
        <f>Matriz_mujeres!BT30*'Poblacion Base'!GF35</f>
        <v>8406.7740952124677</v>
      </c>
    </row>
    <row r="31" spans="1:72">
      <c r="A31" s="103">
        <v>2052</v>
      </c>
      <c r="B31" s="106">
        <f>Matriz_mujeres!B31*'Poblacion Base'!DN36</f>
        <v>6924.2595369649571</v>
      </c>
      <c r="C31" s="106">
        <f>Matriz_mujeres!C31*'Poblacion Base'!DO36</f>
        <v>16821.615595119929</v>
      </c>
      <c r="D31" s="106">
        <f>Matriz_mujeres!D31*'Poblacion Base'!DP36</f>
        <v>27847.264600615035</v>
      </c>
      <c r="E31" s="106">
        <f>Matriz_mujeres!E31*'Poblacion Base'!DQ36</f>
        <v>54964.606818235457</v>
      </c>
      <c r="F31" s="106">
        <f>Matriz_mujeres!F31*'Poblacion Base'!DR36</f>
        <v>88212.731987737017</v>
      </c>
      <c r="G31" s="106">
        <f>Matriz_mujeres!G31*'Poblacion Base'!DS36</f>
        <v>129555.23469304999</v>
      </c>
      <c r="H31" s="106">
        <f>Matriz_mujeres!H31*'Poblacion Base'!DT36</f>
        <v>162591.29154795335</v>
      </c>
      <c r="I31" s="106">
        <f>Matriz_mujeres!I31*'Poblacion Base'!DU36</f>
        <v>201507.60845090498</v>
      </c>
      <c r="J31" s="106">
        <f>Matriz_mujeres!J31*'Poblacion Base'!DV36</f>
        <v>220180.78107509745</v>
      </c>
      <c r="K31" s="106">
        <f>Matriz_mujeres!K31*'Poblacion Base'!DW36</f>
        <v>240261.19855233593</v>
      </c>
      <c r="L31" s="106">
        <f>Matriz_mujeres!L31*'Poblacion Base'!DX36</f>
        <v>261741.92585877929</v>
      </c>
      <c r="M31" s="106">
        <f>Matriz_mujeres!M31*'Poblacion Base'!DY36</f>
        <v>269802.08794632449</v>
      </c>
      <c r="N31" s="106">
        <f>Matriz_mujeres!N31*'Poblacion Base'!DZ36</f>
        <v>278078.41884074919</v>
      </c>
      <c r="O31" s="106">
        <f>Matriz_mujeres!O31*'Poblacion Base'!EA36</f>
        <v>286031.4670462262</v>
      </c>
      <c r="P31" s="106">
        <f>Matriz_mujeres!P31*'Poblacion Base'!EB36</f>
        <v>292053.57541620417</v>
      </c>
      <c r="Q31" s="106">
        <f>Matriz_mujeres!Q31*'Poblacion Base'!EC36</f>
        <v>298029.61470579571</v>
      </c>
      <c r="R31" s="106">
        <f>Matriz_mujeres!R31*'Poblacion Base'!ED36</f>
        <v>301665.59990527004</v>
      </c>
      <c r="S31" s="106">
        <f>Matriz_mujeres!S31*'Poblacion Base'!EE36</f>
        <v>306146.44399618736</v>
      </c>
      <c r="T31" s="106">
        <f>Matriz_mujeres!T31*'Poblacion Base'!EF36</f>
        <v>307634.76613828429</v>
      </c>
      <c r="U31" s="106">
        <f>Matriz_mujeres!U31*'Poblacion Base'!EG36</f>
        <v>311579.94796469621</v>
      </c>
      <c r="V31" s="106">
        <f>Matriz_mujeres!V31*'Poblacion Base'!EH36</f>
        <v>315630.42377757875</v>
      </c>
      <c r="W31" s="106">
        <f>Matriz_mujeres!W31*'Poblacion Base'!EI36</f>
        <v>316321.60200606653</v>
      </c>
      <c r="X31" s="106">
        <f>Matriz_mujeres!X31*'Poblacion Base'!EJ36</f>
        <v>317074.95501603594</v>
      </c>
      <c r="Y31" s="106">
        <f>Matriz_mujeres!Y31*'Poblacion Base'!EK36</f>
        <v>318149.19515003433</v>
      </c>
      <c r="Z31" s="106">
        <f>Matriz_mujeres!Z31*'Poblacion Base'!EL36</f>
        <v>321177.28103808145</v>
      </c>
      <c r="AA31" s="106">
        <f>Matriz_mujeres!AA31*'Poblacion Base'!EM36</f>
        <v>324229.15844353661</v>
      </c>
      <c r="AB31" s="106">
        <f>Matriz_mujeres!AB31*'Poblacion Base'!EN36</f>
        <v>326934.00785369414</v>
      </c>
      <c r="AC31" s="106">
        <f>Matriz_mujeres!AC31*'Poblacion Base'!EO36</f>
        <v>329901.38435249293</v>
      </c>
      <c r="AD31" s="106">
        <f>Matriz_mujeres!AD31*'Poblacion Base'!EP36</f>
        <v>333326.54246211</v>
      </c>
      <c r="AE31" s="106">
        <f>Matriz_mujeres!AE31*'Poblacion Base'!EQ36</f>
        <v>337366.99843573017</v>
      </c>
      <c r="AF31" s="106">
        <f>Matriz_mujeres!AF31*'Poblacion Base'!ER36</f>
        <v>341304.90476534975</v>
      </c>
      <c r="AG31" s="106">
        <f>Matriz_mujeres!AG31*'Poblacion Base'!ES36</f>
        <v>339326.92646589485</v>
      </c>
      <c r="AH31" s="106">
        <f>Matriz_mujeres!AH31*'Poblacion Base'!ET36</f>
        <v>337281.47326022299</v>
      </c>
      <c r="AI31" s="106">
        <f>Matriz_mujeres!AI31*'Poblacion Base'!EU36</f>
        <v>335858.02760766255</v>
      </c>
      <c r="AJ31" s="106">
        <f>Matriz_mujeres!AJ31*'Poblacion Base'!EV36</f>
        <v>333866.17413380573</v>
      </c>
      <c r="AK31" s="106">
        <f>Matriz_mujeres!AK31*'Poblacion Base'!EW36</f>
        <v>332467.13139502442</v>
      </c>
      <c r="AL31" s="106">
        <f>Matriz_mujeres!AL31*'Poblacion Base'!EX36</f>
        <v>329901.49218009354</v>
      </c>
      <c r="AM31" s="106">
        <f>Matriz_mujeres!AM31*'Poblacion Base'!EY36</f>
        <v>326334.78303560958</v>
      </c>
      <c r="AN31" s="106">
        <f>Matriz_mujeres!AN31*'Poblacion Base'!EZ36</f>
        <v>321978.9755854141</v>
      </c>
      <c r="AO31" s="106">
        <f>Matriz_mujeres!AO31*'Poblacion Base'!FA36</f>
        <v>311596.01549718296</v>
      </c>
      <c r="AP31" s="106">
        <f>Matriz_mujeres!AP31*'Poblacion Base'!FB36</f>
        <v>298893.37153731345</v>
      </c>
      <c r="AQ31" s="106">
        <f>Matriz_mujeres!AQ31*'Poblacion Base'!FC36</f>
        <v>285673.98965725111</v>
      </c>
      <c r="AR31" s="106">
        <f>Matriz_mujeres!AR31*'Poblacion Base'!FD36</f>
        <v>273058.23203847063</v>
      </c>
      <c r="AS31" s="106">
        <f>Matriz_mujeres!AS31*'Poblacion Base'!FE36</f>
        <v>259325.35589541649</v>
      </c>
      <c r="AT31" s="106">
        <f>Matriz_mujeres!AT31*'Poblacion Base'!FF36</f>
        <v>240092.24423707588</v>
      </c>
      <c r="AU31" s="106">
        <f>Matriz_mujeres!AU31*'Poblacion Base'!FG36</f>
        <v>220785.34644814645</v>
      </c>
      <c r="AV31" s="106">
        <f>Matriz_mujeres!AV31*'Poblacion Base'!FH36</f>
        <v>201368.1810260143</v>
      </c>
      <c r="AW31" s="106">
        <f>Matriz_mujeres!AW31*'Poblacion Base'!FI36</f>
        <v>183411.86962170995</v>
      </c>
      <c r="AX31" s="106">
        <f>Matriz_mujeres!AX31*'Poblacion Base'!FJ36</f>
        <v>166576.88258840403</v>
      </c>
      <c r="AY31" s="106">
        <f>Matriz_mujeres!AY31*'Poblacion Base'!FK36</f>
        <v>147211.90455692707</v>
      </c>
      <c r="AZ31" s="106">
        <f>Matriz_mujeres!AZ31*'Poblacion Base'!FL36</f>
        <v>129866.94564283331</v>
      </c>
      <c r="BA31" s="106">
        <f>Matriz_mujeres!BA31*'Poblacion Base'!FM36</f>
        <v>116753.38273405455</v>
      </c>
      <c r="BB31" s="106">
        <f>Matriz_mujeres!BB31*'Poblacion Base'!FN36</f>
        <v>104532.02917147984</v>
      </c>
      <c r="BC31" s="106">
        <f>Matriz_mujeres!BC31*'Poblacion Base'!FO36</f>
        <v>93879.404561700925</v>
      </c>
      <c r="BD31" s="106">
        <f>Matriz_mujeres!BD31*'Poblacion Base'!FP36</f>
        <v>83264.09742943554</v>
      </c>
      <c r="BE31" s="106">
        <f>Matriz_mujeres!BE31*'Poblacion Base'!FQ36</f>
        <v>72891.040689941525</v>
      </c>
      <c r="BF31" s="106">
        <f>Matriz_mujeres!BF31*'Poblacion Base'!FR36</f>
        <v>63530.750389363864</v>
      </c>
      <c r="BG31" s="106">
        <f>Matriz_mujeres!BG31*'Poblacion Base'!FS36</f>
        <v>54597.895525993874</v>
      </c>
      <c r="BH31" s="106">
        <f>Matriz_mujeres!BH31*'Poblacion Base'!FT36</f>
        <v>45776.776920173419</v>
      </c>
      <c r="BI31" s="106">
        <f>Matriz_mujeres!BI31*'Poblacion Base'!FU36</f>
        <v>38568.116726203734</v>
      </c>
      <c r="BJ31" s="106">
        <f>Matriz_mujeres!BJ31*'Poblacion Base'!FV36</f>
        <v>31855.52826792686</v>
      </c>
      <c r="BK31" s="106">
        <f>Matriz_mujeres!BK31*'Poblacion Base'!FW36</f>
        <v>27343.501648303431</v>
      </c>
      <c r="BL31" s="106">
        <f>Matriz_mujeres!BL31*'Poblacion Base'!FX36</f>
        <v>23301.828236850186</v>
      </c>
      <c r="BM31" s="106">
        <f>Matriz_mujeres!BM31*'Poblacion Base'!FY36</f>
        <v>19820.490650274467</v>
      </c>
      <c r="BN31" s="106">
        <f>Matriz_mujeres!BN31*'Poblacion Base'!FZ36</f>
        <v>17214.339016704242</v>
      </c>
      <c r="BO31" s="106">
        <f>Matriz_mujeres!BO31*'Poblacion Base'!GA36</f>
        <v>14819.697390000034</v>
      </c>
      <c r="BP31" s="106">
        <f>Matriz_mujeres!BP31*'Poblacion Base'!GB36</f>
        <v>13494.404635530514</v>
      </c>
      <c r="BQ31" s="106">
        <f>Matriz_mujeres!BQ31*'Poblacion Base'!GC36</f>
        <v>12203.766868688934</v>
      </c>
      <c r="BR31" s="106">
        <f>Matriz_mujeres!BR31*'Poblacion Base'!GD36</f>
        <v>10840.212586778989</v>
      </c>
      <c r="BS31" s="106">
        <f>Matriz_mujeres!BS31*'Poblacion Base'!GE36</f>
        <v>9586.3653075605598</v>
      </c>
      <c r="BT31" s="106">
        <f>Matriz_mujeres!BT31*'Poblacion Base'!GF36</f>
        <v>8344.1422641793506</v>
      </c>
    </row>
    <row r="32" spans="1:72">
      <c r="A32" s="103">
        <v>2053</v>
      </c>
      <c r="B32" s="106">
        <f>Matriz_mujeres!B32*'Poblacion Base'!DN37</f>
        <v>6785.6716325744474</v>
      </c>
      <c r="C32" s="106">
        <f>Matriz_mujeres!C32*'Poblacion Base'!DO37</f>
        <v>16481.524638167768</v>
      </c>
      <c r="D32" s="106">
        <f>Matriz_mujeres!D32*'Poblacion Base'!DP37</f>
        <v>27281.155774460374</v>
      </c>
      <c r="E32" s="106">
        <f>Matriz_mujeres!E32*'Poblacion Base'!DQ37</f>
        <v>53904.23313755366</v>
      </c>
      <c r="F32" s="106">
        <f>Matriz_mujeres!F32*'Poblacion Base'!DR37</f>
        <v>86592.188589308586</v>
      </c>
      <c r="G32" s="106">
        <f>Matriz_mujeres!G32*'Poblacion Base'!DS37</f>
        <v>127247.30359424144</v>
      </c>
      <c r="H32" s="106">
        <f>Matriz_mujeres!H32*'Poblacion Base'!DT37</f>
        <v>159711.89694513532</v>
      </c>
      <c r="I32" s="106">
        <f>Matriz_mujeres!I32*'Poblacion Base'!DU37</f>
        <v>198002.83962254677</v>
      </c>
      <c r="J32" s="106">
        <f>Matriz_mujeres!J32*'Poblacion Base'!DV37</f>
        <v>216454.16918633363</v>
      </c>
      <c r="K32" s="106">
        <f>Matriz_mujeres!K32*'Poblacion Base'!DW37</f>
        <v>236345.70902395947</v>
      </c>
      <c r="L32" s="106">
        <f>Matriz_mujeres!L32*'Poblacion Base'!DX37</f>
        <v>257658.54269257947</v>
      </c>
      <c r="M32" s="106">
        <f>Matriz_mujeres!M32*'Poblacion Base'!DY37</f>
        <v>265927.7555883996</v>
      </c>
      <c r="N32" s="106">
        <f>Matriz_mujeres!N32*'Poblacion Base'!DZ37</f>
        <v>274161.45342332509</v>
      </c>
      <c r="O32" s="106">
        <f>Matriz_mujeres!O32*'Poblacion Base'!EA37</f>
        <v>282668.6431217427</v>
      </c>
      <c r="P32" s="106">
        <f>Matriz_mujeres!P32*'Poblacion Base'!EB37</f>
        <v>289137.22329552658</v>
      </c>
      <c r="Q32" s="106">
        <f>Matriz_mujeres!Q32*'Poblacion Base'!EC37</f>
        <v>295033.01570488384</v>
      </c>
      <c r="R32" s="106">
        <f>Matriz_mujeres!R32*'Poblacion Base'!ED37</f>
        <v>298308.84357439645</v>
      </c>
      <c r="S32" s="106">
        <f>Matriz_mujeres!S32*'Poblacion Base'!EE37</f>
        <v>301932.18385849183</v>
      </c>
      <c r="T32" s="106">
        <f>Matriz_mujeres!T32*'Poblacion Base'!EF37</f>
        <v>306409.65104107972</v>
      </c>
      <c r="U32" s="106">
        <f>Matriz_mujeres!U32*'Poblacion Base'!EG37</f>
        <v>307902.69835481723</v>
      </c>
      <c r="V32" s="106">
        <f>Matriz_mujeres!V32*'Poblacion Base'!EH37</f>
        <v>311843.4053982544</v>
      </c>
      <c r="W32" s="106">
        <f>Matriz_mujeres!W32*'Poblacion Base'!EI37</f>
        <v>314086.09815474611</v>
      </c>
      <c r="X32" s="106">
        <f>Matriz_mujeres!X32*'Poblacion Base'!EJ37</f>
        <v>314836.92397611187</v>
      </c>
      <c r="Y32" s="106">
        <f>Matriz_mujeres!Y32*'Poblacion Base'!EK37</f>
        <v>315700.81360238354</v>
      </c>
      <c r="Z32" s="106">
        <f>Matriz_mujeres!Z32*'Poblacion Base'!EL37</f>
        <v>318714.36139262037</v>
      </c>
      <c r="AA32" s="106">
        <f>Matriz_mujeres!AA32*'Poblacion Base'!EM37</f>
        <v>321734.49257508054</v>
      </c>
      <c r="AB32" s="106">
        <f>Matriz_mujeres!AB32*'Poblacion Base'!EN37</f>
        <v>324771.08223809907</v>
      </c>
      <c r="AC32" s="106">
        <f>Matriz_mujeres!AC32*'Poblacion Base'!EO37</f>
        <v>327459.57503730821</v>
      </c>
      <c r="AD32" s="106">
        <f>Matriz_mujeres!AD32*'Poblacion Base'!EP37</f>
        <v>330403.17428517196</v>
      </c>
      <c r="AE32" s="106">
        <f>Matriz_mujeres!AE32*'Poblacion Base'!EQ37</f>
        <v>333807.61098867003</v>
      </c>
      <c r="AF32" s="106">
        <f>Matriz_mujeres!AF32*'Poblacion Base'!ER37</f>
        <v>337819.36562477174</v>
      </c>
      <c r="AG32" s="106">
        <f>Matriz_mujeres!AG32*'Poblacion Base'!ES37</f>
        <v>339410.60012957104</v>
      </c>
      <c r="AH32" s="106">
        <f>Matriz_mujeres!AH32*'Poblacion Base'!ET37</f>
        <v>337330.43031576992</v>
      </c>
      <c r="AI32" s="106">
        <f>Matriz_mujeres!AI32*'Poblacion Base'!EU37</f>
        <v>335319.75738768704</v>
      </c>
      <c r="AJ32" s="106">
        <f>Matriz_mujeres!AJ32*'Poblacion Base'!EV37</f>
        <v>332684.48861462518</v>
      </c>
      <c r="AK32" s="106">
        <f>Matriz_mujeres!AK32*'Poblacion Base'!EW37</f>
        <v>330654.77575240674</v>
      </c>
      <c r="AL32" s="106">
        <f>Matriz_mujeres!AL32*'Poblacion Base'!EX37</f>
        <v>327710.3604693567</v>
      </c>
      <c r="AM32" s="106">
        <f>Matriz_mujeres!AM32*'Poblacion Base'!EY37</f>
        <v>325046.72568891157</v>
      </c>
      <c r="AN32" s="106">
        <f>Matriz_mujeres!AN32*'Poblacion Base'!EZ37</f>
        <v>321321.71318164625</v>
      </c>
      <c r="AO32" s="106">
        <f>Matriz_mujeres!AO32*'Poblacion Base'!FA37</f>
        <v>311736.00881691178</v>
      </c>
      <c r="AP32" s="106">
        <f>Matriz_mujeres!AP32*'Poblacion Base'!FB37</f>
        <v>301562.67598072818</v>
      </c>
      <c r="AQ32" s="106">
        <f>Matriz_mujeres!AQ32*'Poblacion Base'!FC37</f>
        <v>287216.29388411052</v>
      </c>
      <c r="AR32" s="106">
        <f>Matriz_mujeres!AR32*'Poblacion Base'!FD37</f>
        <v>274128.58941440296</v>
      </c>
      <c r="AS32" s="106">
        <f>Matriz_mujeres!AS32*'Poblacion Base'!FE37</f>
        <v>261528.25495190357</v>
      </c>
      <c r="AT32" s="106">
        <f>Matriz_mujeres!AT32*'Poblacion Base'!FF37</f>
        <v>243543.50933379433</v>
      </c>
      <c r="AU32" s="106">
        <f>Matriz_mujeres!AU32*'Poblacion Base'!FG37</f>
        <v>224965.4291854398</v>
      </c>
      <c r="AV32" s="106">
        <f>Matriz_mujeres!AV32*'Poblacion Base'!FH37</f>
        <v>205352.34600863321</v>
      </c>
      <c r="AW32" s="106">
        <f>Matriz_mujeres!AW32*'Poblacion Base'!FI37</f>
        <v>186705.9630468566</v>
      </c>
      <c r="AX32" s="106">
        <f>Matriz_mujeres!AX32*'Poblacion Base'!FJ37</f>
        <v>169440.90757767216</v>
      </c>
      <c r="AY32" s="106">
        <f>Matriz_mujeres!AY32*'Poblacion Base'!FK37</f>
        <v>148657.21314107062</v>
      </c>
      <c r="AZ32" s="106">
        <f>Matriz_mujeres!AZ32*'Poblacion Base'!FL37</f>
        <v>130567.37675017315</v>
      </c>
      <c r="BA32" s="106">
        <f>Matriz_mujeres!BA32*'Poblacion Base'!FM37</f>
        <v>116836.60281650483</v>
      </c>
      <c r="BB32" s="106">
        <f>Matriz_mujeres!BB32*'Poblacion Base'!FN37</f>
        <v>104495.3140203028</v>
      </c>
      <c r="BC32" s="106">
        <f>Matriz_mujeres!BC32*'Poblacion Base'!FO37</f>
        <v>93048.75111880523</v>
      </c>
      <c r="BD32" s="106">
        <f>Matriz_mujeres!BD32*'Poblacion Base'!FP37</f>
        <v>82414.629942379135</v>
      </c>
      <c r="BE32" s="106">
        <f>Matriz_mujeres!BE32*'Poblacion Base'!FQ37</f>
        <v>72391.971647404716</v>
      </c>
      <c r="BF32" s="106">
        <f>Matriz_mujeres!BF32*'Poblacion Base'!FR37</f>
        <v>63407.095472192967</v>
      </c>
      <c r="BG32" s="106">
        <f>Matriz_mujeres!BG32*'Poblacion Base'!FS37</f>
        <v>54724.183116241467</v>
      </c>
      <c r="BH32" s="106">
        <f>Matriz_mujeres!BH32*'Poblacion Base'!FT37</f>
        <v>46473.076475081078</v>
      </c>
      <c r="BI32" s="106">
        <f>Matriz_mujeres!BI32*'Poblacion Base'!FU37</f>
        <v>39069.62091463153</v>
      </c>
      <c r="BJ32" s="106">
        <f>Matriz_mujeres!BJ32*'Poblacion Base'!FV37</f>
        <v>32473.914341734118</v>
      </c>
      <c r="BK32" s="106">
        <f>Matriz_mujeres!BK32*'Poblacion Base'!FW37</f>
        <v>27757.410817988031</v>
      </c>
      <c r="BL32" s="106">
        <f>Matriz_mujeres!BL32*'Poblacion Base'!FX37</f>
        <v>23574.91602510972</v>
      </c>
      <c r="BM32" s="106">
        <f>Matriz_mujeres!BM32*'Poblacion Base'!FY37</f>
        <v>19851.116660390038</v>
      </c>
      <c r="BN32" s="106">
        <f>Matriz_mujeres!BN32*'Poblacion Base'!FZ37</f>
        <v>17193.087275411297</v>
      </c>
      <c r="BO32" s="106">
        <f>Matriz_mujeres!BO32*'Poblacion Base'!GA37</f>
        <v>14756.458138949021</v>
      </c>
      <c r="BP32" s="106">
        <f>Matriz_mujeres!BP32*'Poblacion Base'!GB37</f>
        <v>13349.132940832747</v>
      </c>
      <c r="BQ32" s="106">
        <f>Matriz_mujeres!BQ32*'Poblacion Base'!GC37</f>
        <v>12050.542996600801</v>
      </c>
      <c r="BR32" s="106">
        <f>Matriz_mujeres!BR32*'Poblacion Base'!GD37</f>
        <v>10794.904469328345</v>
      </c>
      <c r="BS32" s="106">
        <f>Matriz_mujeres!BS32*'Poblacion Base'!GE37</f>
        <v>9487.8252319935109</v>
      </c>
      <c r="BT32" s="106">
        <f>Matriz_mujeres!BT32*'Poblacion Base'!GF37</f>
        <v>8297.6496755970056</v>
      </c>
    </row>
    <row r="33" spans="1:72">
      <c r="A33" s="103">
        <v>2054</v>
      </c>
      <c r="B33" s="106">
        <f>Matriz_mujeres!B33*'Poblacion Base'!DN38</f>
        <v>6651.4389883945751</v>
      </c>
      <c r="C33" s="106">
        <f>Matriz_mujeres!C33*'Poblacion Base'!DO38</f>
        <v>16151.803038909069</v>
      </c>
      <c r="D33" s="106">
        <f>Matriz_mujeres!D33*'Poblacion Base'!DP38</f>
        <v>26729.924078226988</v>
      </c>
      <c r="E33" s="106">
        <f>Matriz_mujeres!E33*'Poblacion Base'!DQ38</f>
        <v>52868.518979764296</v>
      </c>
      <c r="F33" s="106">
        <f>Matriz_mujeres!F33*'Poblacion Base'!DR38</f>
        <v>84996.769619030485</v>
      </c>
      <c r="G33" s="106">
        <f>Matriz_mujeres!G33*'Poblacion Base'!DS38</f>
        <v>124961.95760738234</v>
      </c>
      <c r="H33" s="106">
        <f>Matriz_mujeres!H33*'Poblacion Base'!DT38</f>
        <v>156847.56906255739</v>
      </c>
      <c r="I33" s="106">
        <f>Matriz_mujeres!I33*'Poblacion Base'!DU38</f>
        <v>194481.43153460583</v>
      </c>
      <c r="J33" s="106">
        <f>Matriz_mujeres!J33*'Poblacion Base'!DV38</f>
        <v>212688.11070467319</v>
      </c>
      <c r="K33" s="106">
        <f>Matriz_mujeres!K33*'Poblacion Base'!DW38</f>
        <v>232345.01845515307</v>
      </c>
      <c r="L33" s="106">
        <f>Matriz_mujeres!L33*'Poblacion Base'!DX38</f>
        <v>253465.58954471082</v>
      </c>
      <c r="M33" s="106">
        <f>Matriz_mujeres!M33*'Poblacion Base'!DY38</f>
        <v>261844.10346820837</v>
      </c>
      <c r="N33" s="106">
        <f>Matriz_mujeres!N33*'Poblacion Base'!DZ38</f>
        <v>270339.47471309005</v>
      </c>
      <c r="O33" s="106">
        <f>Matriz_mujeres!O33*'Poblacion Base'!EA38</f>
        <v>278811.67149835051</v>
      </c>
      <c r="P33" s="106">
        <f>Matriz_mujeres!P33*'Poblacion Base'!EB38</f>
        <v>285570.22011494014</v>
      </c>
      <c r="Q33" s="106">
        <f>Matriz_mujeres!Q33*'Poblacion Base'!EC38</f>
        <v>291917.06965507235</v>
      </c>
      <c r="R33" s="106">
        <f>Matriz_mujeres!R33*'Poblacion Base'!ED38</f>
        <v>295315.40573953185</v>
      </c>
      <c r="S33" s="106">
        <f>Matriz_mujeres!S33*'Poblacion Base'!EE38</f>
        <v>298587.03842923749</v>
      </c>
      <c r="T33" s="106">
        <f>Matriz_mujeres!T33*'Poblacion Base'!EF38</f>
        <v>302209.41296667245</v>
      </c>
      <c r="U33" s="106">
        <f>Matriz_mujeres!U33*'Poblacion Base'!EG38</f>
        <v>306670.04373827414</v>
      </c>
      <c r="V33" s="106">
        <f>Matriz_mujeres!V33*'Poblacion Base'!EH38</f>
        <v>308164.47252010682</v>
      </c>
      <c r="W33" s="106">
        <f>Matriz_mujeres!W33*'Poblacion Base'!EI38</f>
        <v>310388.46659800917</v>
      </c>
      <c r="X33" s="106">
        <f>Matriz_mujeres!X33*'Poblacion Base'!EJ38</f>
        <v>312740.70610739029</v>
      </c>
      <c r="Y33" s="106">
        <f>Matriz_mujeres!Y33*'Poblacion Base'!EK38</f>
        <v>313601.42744468461</v>
      </c>
      <c r="Z33" s="106">
        <f>Matriz_mujeres!Z33*'Poblacion Base'!EL38</f>
        <v>316265.18064638396</v>
      </c>
      <c r="AA33" s="106">
        <f>Matriz_mujeres!AA33*'Poblacion Base'!EM38</f>
        <v>319268.19711610262</v>
      </c>
      <c r="AB33" s="106">
        <f>Matriz_mujeres!AB33*'Poblacion Base'!EN38</f>
        <v>322276.99179233256</v>
      </c>
      <c r="AC33" s="106">
        <f>Matriz_mujeres!AC33*'Poblacion Base'!EO38</f>
        <v>325293.21559121989</v>
      </c>
      <c r="AD33" s="106">
        <f>Matriz_mujeres!AD33*'Poblacion Base'!EP38</f>
        <v>327963.57245750353</v>
      </c>
      <c r="AE33" s="106">
        <f>Matriz_mujeres!AE33*'Poblacion Base'!EQ38</f>
        <v>330883.21766184521</v>
      </c>
      <c r="AF33" s="106">
        <f>Matriz_mujeres!AF33*'Poblacion Base'!ER38</f>
        <v>334255.21389021265</v>
      </c>
      <c r="AG33" s="106">
        <f>Matriz_mujeres!AG33*'Poblacion Base'!ES38</f>
        <v>335960.84567731415</v>
      </c>
      <c r="AH33" s="106">
        <f>Matriz_mujeres!AH33*'Poblacion Base'!ET38</f>
        <v>337423.43233495078</v>
      </c>
      <c r="AI33" s="106">
        <f>Matriz_mujeres!AI33*'Poblacion Base'!EU38</f>
        <v>335375.54950560286</v>
      </c>
      <c r="AJ33" s="106">
        <f>Matriz_mujeres!AJ33*'Poblacion Base'!EV38</f>
        <v>332157.98716962076</v>
      </c>
      <c r="AK33" s="106">
        <f>Matriz_mujeres!AK33*'Poblacion Base'!EW38</f>
        <v>329491.63338879804</v>
      </c>
      <c r="AL33" s="106">
        <f>Matriz_mujeres!AL33*'Poblacion Base'!EX38</f>
        <v>325866.13429521985</v>
      </c>
      <c r="AM33" s="106">
        <f>Matriz_mujeres!AM33*'Poblacion Base'!EY38</f>
        <v>322762.44601859141</v>
      </c>
      <c r="AN33" s="106">
        <f>Matriz_mujeres!AN33*'Poblacion Base'!EZ38</f>
        <v>319925.77947556524</v>
      </c>
      <c r="AO33" s="106">
        <f>Matriz_mujeres!AO33*'Poblacion Base'!FA38</f>
        <v>311105.8650137076</v>
      </c>
      <c r="AP33" s="106">
        <f>Matriz_mujeres!AP33*'Poblacion Base'!FB38</f>
        <v>301712.53612074716</v>
      </c>
      <c r="AQ33" s="106">
        <f>Matriz_mujeres!AQ33*'Poblacion Base'!FC38</f>
        <v>289485.9686863746</v>
      </c>
      <c r="AR33" s="106">
        <f>Matriz_mujeres!AR33*'Poblacion Base'!FD38</f>
        <v>275329.86327331653</v>
      </c>
      <c r="AS33" s="106">
        <f>Matriz_mujeres!AS33*'Poblacion Base'!FE38</f>
        <v>262282.58192234603</v>
      </c>
      <c r="AT33" s="106">
        <f>Matriz_mujeres!AT33*'Poblacion Base'!FF38</f>
        <v>245358.33398722662</v>
      </c>
      <c r="AU33" s="106">
        <f>Matriz_mujeres!AU33*'Poblacion Base'!FG38</f>
        <v>227956.39828341483</v>
      </c>
      <c r="AV33" s="106">
        <f>Matriz_mujeres!AV33*'Poblacion Base'!FH38</f>
        <v>208957.14345579519</v>
      </c>
      <c r="AW33" s="106">
        <f>Matriz_mujeres!AW33*'Poblacion Base'!FI38</f>
        <v>190092.05816770595</v>
      </c>
      <c r="AX33" s="106">
        <f>Matriz_mujeres!AX33*'Poblacion Base'!FJ38</f>
        <v>172190.33665618036</v>
      </c>
      <c r="AY33" s="106">
        <f>Matriz_mujeres!AY33*'Poblacion Base'!FK38</f>
        <v>150992.52710194953</v>
      </c>
      <c r="AZ33" s="106">
        <f>Matriz_mujeres!AZ33*'Poblacion Base'!FL38</f>
        <v>131634.78808615202</v>
      </c>
      <c r="BA33" s="106">
        <f>Matriz_mujeres!BA33*'Poblacion Base'!FM38</f>
        <v>117418.63145815367</v>
      </c>
      <c r="BB33" s="106">
        <f>Matriz_mujeres!BB33*'Poblacion Base'!FN38</f>
        <v>104521.03831506167</v>
      </c>
      <c r="BC33" s="106">
        <f>Matriz_mujeres!BC33*'Poblacion Base'!FO38</f>
        <v>92962.691875961231</v>
      </c>
      <c r="BD33" s="106">
        <f>Matriz_mujeres!BD33*'Poblacion Base'!FP38</f>
        <v>81551.249357958965</v>
      </c>
      <c r="BE33" s="106">
        <f>Matriz_mujeres!BE33*'Poblacion Base'!FQ38</f>
        <v>71514.961647545613</v>
      </c>
      <c r="BF33" s="106">
        <f>Matriz_mujeres!BF33*'Poblacion Base'!FR38</f>
        <v>62966.423908600584</v>
      </c>
      <c r="BG33" s="106">
        <f>Matriz_mujeres!BG33*'Poblacion Base'!FS38</f>
        <v>54609.581942621422</v>
      </c>
      <c r="BH33" s="106">
        <f>Matriz_mujeres!BH33*'Poblacion Base'!FT38</f>
        <v>46587.955846700912</v>
      </c>
      <c r="BI33" s="106">
        <f>Matriz_mujeres!BI33*'Poblacion Base'!FU38</f>
        <v>39693.772566477477</v>
      </c>
      <c r="BJ33" s="106">
        <f>Matriz_mujeres!BJ33*'Poblacion Base'!FV38</f>
        <v>32925.681431520876</v>
      </c>
      <c r="BK33" s="106">
        <f>Matriz_mujeres!BK33*'Poblacion Base'!FW38</f>
        <v>28310.41890257159</v>
      </c>
      <c r="BL33" s="106">
        <f>Matriz_mujeres!BL33*'Poblacion Base'!FX38</f>
        <v>23960.092716377909</v>
      </c>
      <c r="BM33" s="106">
        <f>Matriz_mujeres!BM33*'Poblacion Base'!FY38</f>
        <v>20099.145142616333</v>
      </c>
      <c r="BN33" s="106">
        <f>Matriz_mujeres!BN33*'Poblacion Base'!FZ38</f>
        <v>17228.748597502374</v>
      </c>
      <c r="BO33" s="106">
        <f>Matriz_mujeres!BO33*'Poblacion Base'!GA38</f>
        <v>14748.143531196232</v>
      </c>
      <c r="BP33" s="106">
        <f>Matriz_mujeres!BP33*'Poblacion Base'!GB38</f>
        <v>13278.953490824706</v>
      </c>
      <c r="BQ33" s="106">
        <f>Matriz_mujeres!BQ33*'Poblacion Base'!GC38</f>
        <v>11907.849132483163</v>
      </c>
      <c r="BR33" s="106">
        <f>Matriz_mujeres!BR33*'Poblacion Base'!GD38</f>
        <v>10646.044717133112</v>
      </c>
      <c r="BS33" s="106">
        <f>Matriz_mujeres!BS33*'Poblacion Base'!GE38</f>
        <v>9434.5736928390306</v>
      </c>
      <c r="BT33" s="106">
        <f>Matriz_mujeres!BT33*'Poblacion Base'!GF38</f>
        <v>8199.336050931568</v>
      </c>
    </row>
    <row r="34" spans="1:72">
      <c r="A34" s="103">
        <v>2055</v>
      </c>
      <c r="B34" s="106">
        <f>Matriz_mujeres!B34*'Poblacion Base'!DN39</f>
        <v>6521.8637033994883</v>
      </c>
      <c r="C34" s="106">
        <f>Matriz_mujeres!C34*'Poblacion Base'!DO39</f>
        <v>15832.450797343839</v>
      </c>
      <c r="D34" s="106">
        <f>Matriz_mujeres!D34*'Poblacion Base'!DP39</f>
        <v>26195.319762493851</v>
      </c>
      <c r="E34" s="106">
        <f>Matriz_mujeres!E34*'Poblacion Base'!DQ39</f>
        <v>51878.348810081116</v>
      </c>
      <c r="F34" s="106">
        <f>Matriz_mujeres!F34*'Poblacion Base'!DR39</f>
        <v>83412.911349814298</v>
      </c>
      <c r="G34" s="106">
        <f>Matriz_mujeres!G34*'Poblacion Base'!DS39</f>
        <v>122713.57840780284</v>
      </c>
      <c r="H34" s="106">
        <f>Matriz_mujeres!H34*'Poblacion Base'!DT39</f>
        <v>154010.08218272292</v>
      </c>
      <c r="I34" s="106">
        <f>Matriz_mujeres!I34*'Poblacion Base'!DU39</f>
        <v>190975.42810220984</v>
      </c>
      <c r="J34" s="106">
        <f>Matriz_mujeres!J34*'Poblacion Base'!DV39</f>
        <v>208905.13797206862</v>
      </c>
      <c r="K34" s="106">
        <f>Matriz_mujeres!K34*'Poblacion Base'!DW39</f>
        <v>228303.68077381258</v>
      </c>
      <c r="L34" s="106">
        <f>Matriz_mujeres!L34*'Poblacion Base'!DX39</f>
        <v>249179.84441477951</v>
      </c>
      <c r="M34" s="106">
        <f>Matriz_mujeres!M34*'Poblacion Base'!DY39</f>
        <v>257693.8776800514</v>
      </c>
      <c r="N34" s="106">
        <f>Matriz_mujeres!N34*'Poblacion Base'!DZ39</f>
        <v>266301.40071173065</v>
      </c>
      <c r="O34" s="106">
        <f>Matriz_mujeres!O34*'Poblacion Base'!EA39</f>
        <v>274992.64947041433</v>
      </c>
      <c r="P34" s="106">
        <f>Matriz_mujeres!P34*'Poblacion Base'!EB39</f>
        <v>281566.72213738679</v>
      </c>
      <c r="Q34" s="106">
        <f>Matriz_mujeres!Q34*'Poblacion Base'!EC39</f>
        <v>288211.07231449749</v>
      </c>
      <c r="R34" s="106">
        <f>Matriz_mujeres!R34*'Poblacion Base'!ED39</f>
        <v>292204.10094666993</v>
      </c>
      <c r="S34" s="106">
        <f>Matriz_mujeres!S34*'Poblacion Base'!EE39</f>
        <v>295598.46956913365</v>
      </c>
      <c r="T34" s="106">
        <f>Matriz_mujeres!T34*'Poblacion Base'!EF39</f>
        <v>298869.23844240187</v>
      </c>
      <c r="U34" s="106">
        <f>Matriz_mujeres!U34*'Poblacion Base'!EG39</f>
        <v>302483.05968078412</v>
      </c>
      <c r="V34" s="106">
        <f>Matriz_mujeres!V34*'Poblacion Base'!EH39</f>
        <v>306934.33228106232</v>
      </c>
      <c r="W34" s="106">
        <f>Matriz_mujeres!W34*'Poblacion Base'!EI39</f>
        <v>306849.84774644865</v>
      </c>
      <c r="X34" s="106">
        <f>Matriz_mujeres!X34*'Poblacion Base'!EJ39</f>
        <v>309187.00132381625</v>
      </c>
      <c r="Y34" s="106">
        <f>Matriz_mujeres!Y34*'Poblacion Base'!EK39</f>
        <v>311577.79933281301</v>
      </c>
      <c r="Z34" s="106">
        <f>Matriz_mujeres!Z34*'Poblacion Base'!EL39</f>
        <v>314165.2972013203</v>
      </c>
      <c r="AA34" s="106">
        <f>Matriz_mujeres!AA34*'Poblacion Base'!EM39</f>
        <v>316819.03501526144</v>
      </c>
      <c r="AB34" s="106">
        <f>Matriz_mujeres!AB34*'Poblacion Base'!EN39</f>
        <v>319806.45655432524</v>
      </c>
      <c r="AC34" s="106">
        <f>Matriz_mujeres!AC34*'Poblacion Base'!EO39</f>
        <v>322798.84608929657</v>
      </c>
      <c r="AD34" s="106">
        <f>Matriz_mujeres!AD34*'Poblacion Base'!EP39</f>
        <v>325797.03161949338</v>
      </c>
      <c r="AE34" s="106">
        <f>Matriz_mujeres!AE34*'Poblacion Base'!EQ39</f>
        <v>328440.83344161941</v>
      </c>
      <c r="AF34" s="106">
        <f>Matriz_mujeres!AF34*'Poblacion Base'!ER39</f>
        <v>331334.691057758</v>
      </c>
      <c r="AG34" s="106">
        <f>Matriz_mujeres!AG34*'Poblacion Base'!ES39</f>
        <v>332427.14493271447</v>
      </c>
      <c r="AH34" s="106">
        <f>Matriz_mujeres!AH34*'Poblacion Base'!ET39</f>
        <v>334000.07316100493</v>
      </c>
      <c r="AI34" s="106">
        <f>Matriz_mujeres!AI34*'Poblacion Base'!EU39</f>
        <v>335473.64452512813</v>
      </c>
      <c r="AJ34" s="106">
        <f>Matriz_mujeres!AJ34*'Poblacion Base'!EV39</f>
        <v>332224.54401082604</v>
      </c>
      <c r="AK34" s="106">
        <f>Matriz_mujeres!AK34*'Poblacion Base'!EW39</f>
        <v>328974.26000196917</v>
      </c>
      <c r="AL34" s="106">
        <f>Matriz_mujeres!AL34*'Poblacion Base'!EX39</f>
        <v>324598.84168640646</v>
      </c>
      <c r="AM34" s="106">
        <f>Matriz_mujeres!AM34*'Poblacion Base'!EY39</f>
        <v>320817.89786377829</v>
      </c>
      <c r="AN34" s="106">
        <f>Matriz_mujeres!AN34*'Poblacion Base'!EZ39</f>
        <v>317618.17653533228</v>
      </c>
      <c r="AO34" s="106">
        <f>Matriz_mujeres!AO34*'Poblacion Base'!FA39</f>
        <v>309763.30472968175</v>
      </c>
      <c r="AP34" s="106">
        <f>Matriz_mujeres!AP34*'Poblacion Base'!FB39</f>
        <v>301108.68758797151</v>
      </c>
      <c r="AQ34" s="106">
        <f>Matriz_mujeres!AQ34*'Poblacion Base'!FC39</f>
        <v>289337.01812774705</v>
      </c>
      <c r="AR34" s="106">
        <f>Matriz_mujeres!AR34*'Poblacion Base'!FD39</f>
        <v>277221.24462292035</v>
      </c>
      <c r="AS34" s="106">
        <f>Matriz_mujeres!AS34*'Poblacion Base'!FE39</f>
        <v>263161.27078013163</v>
      </c>
      <c r="AT34" s="106">
        <f>Matriz_mujeres!AT34*'Poblacion Base'!FF39</f>
        <v>245810.43046722349</v>
      </c>
      <c r="AU34" s="106">
        <f>Matriz_mujeres!AU34*'Poblacion Base'!FG39</f>
        <v>229407.4005413694</v>
      </c>
      <c r="AV34" s="106">
        <f>Matriz_mujeres!AV34*'Poblacion Base'!FH39</f>
        <v>211405.7709650429</v>
      </c>
      <c r="AW34" s="106">
        <f>Matriz_mujeres!AW34*'Poblacion Base'!FI39</f>
        <v>193114.25675199303</v>
      </c>
      <c r="AX34" s="106">
        <f>Matriz_mujeres!AX34*'Poblacion Base'!FJ39</f>
        <v>175048.09558432919</v>
      </c>
      <c r="AY34" s="106">
        <f>Matriz_mujeres!AY34*'Poblacion Base'!FK39</f>
        <v>153219.0345867</v>
      </c>
      <c r="AZ34" s="106">
        <f>Matriz_mujeres!AZ34*'Poblacion Base'!FL39</f>
        <v>133482.32059859723</v>
      </c>
      <c r="BA34" s="106">
        <f>Matriz_mujeres!BA34*'Poblacion Base'!FM39</f>
        <v>118330.4791795014</v>
      </c>
      <c r="BB34" s="106">
        <f>Matriz_mujeres!BB34*'Poblacion Base'!FN39</f>
        <v>104989.31495265136</v>
      </c>
      <c r="BC34" s="106">
        <f>Matriz_mujeres!BC34*'Poblacion Base'!FO39</f>
        <v>92931.984469610921</v>
      </c>
      <c r="BD34" s="106">
        <f>Matriz_mujeres!BD34*'Poblacion Base'!FP39</f>
        <v>81363.497690409029</v>
      </c>
      <c r="BE34" s="106">
        <f>Matriz_mujeres!BE34*'Poblacion Base'!FQ39</f>
        <v>70646.36006547646</v>
      </c>
      <c r="BF34" s="106">
        <f>Matriz_mujeres!BF34*'Poblacion Base'!FR39</f>
        <v>62196.707701990643</v>
      </c>
      <c r="BG34" s="106">
        <f>Matriz_mujeres!BG34*'Poblacion Base'!FS39</f>
        <v>54241.117514985963</v>
      </c>
      <c r="BH34" s="106">
        <f>Matriz_mujeres!BH34*'Poblacion Base'!FT39</f>
        <v>46477.713166196838</v>
      </c>
      <c r="BI34" s="106">
        <f>Matriz_mujeres!BI34*'Poblacion Base'!FU39</f>
        <v>39821.990866540109</v>
      </c>
      <c r="BJ34" s="106">
        <f>Matriz_mujeres!BJ34*'Poblacion Base'!FV39</f>
        <v>33481.290156586409</v>
      </c>
      <c r="BK34" s="106">
        <f>Matriz_mujeres!BK34*'Poblacion Base'!FW39</f>
        <v>28734.997442800348</v>
      </c>
      <c r="BL34" s="106">
        <f>Matriz_mujeres!BL34*'Poblacion Base'!FX39</f>
        <v>24452.812491291341</v>
      </c>
      <c r="BM34" s="106">
        <f>Matriz_mujeres!BM34*'Poblacion Base'!FY39</f>
        <v>20442.809411346447</v>
      </c>
      <c r="BN34" s="106">
        <f>Matriz_mujeres!BN34*'Poblacion Base'!FZ39</f>
        <v>17465.054271195218</v>
      </c>
      <c r="BO34" s="106">
        <f>Matriz_mujeres!BO34*'Poblacion Base'!GA39</f>
        <v>14798.873186137413</v>
      </c>
      <c r="BP34" s="106">
        <f>Matriz_mujeres!BP34*'Poblacion Base'!GB39</f>
        <v>13257.958010337987</v>
      </c>
      <c r="BQ34" s="106">
        <f>Matriz_mujeres!BQ34*'Poblacion Base'!GC39</f>
        <v>11831.846721131751</v>
      </c>
      <c r="BR34" s="106">
        <f>Matriz_mujeres!BR34*'Poblacion Base'!GD39</f>
        <v>10506.056868548518</v>
      </c>
      <c r="BS34" s="106">
        <f>Matriz_mujeres!BS34*'Poblacion Base'!GE39</f>
        <v>9291.2473295108066</v>
      </c>
      <c r="BT34" s="106">
        <f>Matriz_mujeres!BT34*'Poblacion Base'!GF39</f>
        <v>8139.5447689065841</v>
      </c>
    </row>
    <row r="35" spans="1:72">
      <c r="A35" s="103">
        <v>2056</v>
      </c>
      <c r="B35" s="106">
        <f>Matriz_mujeres!B35*'Poblacion Base'!DN40</f>
        <v>6396.5178040424771</v>
      </c>
      <c r="C35" s="106">
        <f>Matriz_mujeres!C35*'Poblacion Base'!DO40</f>
        <v>15524.007359826068</v>
      </c>
      <c r="D35" s="106">
        <f>Matriz_mujeres!D35*'Poblacion Base'!DP40</f>
        <v>25677.926244120623</v>
      </c>
      <c r="E35" s="106">
        <f>Matriz_mujeres!E35*'Poblacion Base'!DQ40</f>
        <v>50897.891028048231</v>
      </c>
      <c r="F35" s="106">
        <f>Matriz_mujeres!F35*'Poblacion Base'!DR40</f>
        <v>81891.123610464274</v>
      </c>
      <c r="G35" s="106">
        <f>Matriz_mujeres!G35*'Poblacion Base'!DS40</f>
        <v>120514.10313473262</v>
      </c>
      <c r="H35" s="106">
        <f>Matriz_mujeres!H35*'Poblacion Base'!DT40</f>
        <v>151213.95991575427</v>
      </c>
      <c r="I35" s="106">
        <f>Matriz_mujeres!I35*'Poblacion Base'!DU40</f>
        <v>187502.9967194433</v>
      </c>
      <c r="J35" s="106">
        <f>Matriz_mujeres!J35*'Poblacion Base'!DV40</f>
        <v>205139.70152138351</v>
      </c>
      <c r="K35" s="106">
        <f>Matriz_mujeres!K35*'Poblacion Base'!DW40</f>
        <v>224245.91280019769</v>
      </c>
      <c r="L35" s="106">
        <f>Matriz_mujeres!L35*'Poblacion Base'!DX40</f>
        <v>244845.95506642677</v>
      </c>
      <c r="M35" s="106">
        <f>Matriz_mujeres!M35*'Poblacion Base'!DY40</f>
        <v>253448.18257712451</v>
      </c>
      <c r="N35" s="106">
        <f>Matriz_mujeres!N35*'Poblacion Base'!DZ40</f>
        <v>262140.75065365277</v>
      </c>
      <c r="O35" s="106">
        <f>Matriz_mujeres!O35*'Poblacion Base'!EA40</f>
        <v>271006.08385616593</v>
      </c>
      <c r="P35" s="106">
        <f>Matriz_mujeres!P35*'Poblacion Base'!EB40</f>
        <v>277551.48271473899</v>
      </c>
      <c r="Q35" s="106">
        <f>Matriz_mujeres!Q35*'Poblacion Base'!EC40</f>
        <v>284001.5949066488</v>
      </c>
      <c r="R35" s="106">
        <f>Matriz_mujeres!R35*'Poblacion Base'!ED40</f>
        <v>288504.95621001103</v>
      </c>
      <c r="S35" s="106">
        <f>Matriz_mujeres!S35*'Poblacion Base'!EE40</f>
        <v>292490.99967609276</v>
      </c>
      <c r="T35" s="106">
        <f>Matriz_mujeres!T35*'Poblacion Base'!EF40</f>
        <v>295882.21188302129</v>
      </c>
      <c r="U35" s="106">
        <f>Matriz_mujeres!U35*'Poblacion Base'!EG40</f>
        <v>299149.57112239243</v>
      </c>
      <c r="V35" s="106">
        <f>Matriz_mujeres!V35*'Poblacion Base'!EH40</f>
        <v>302758.15792544209</v>
      </c>
      <c r="W35" s="106">
        <f>Matriz_mujeres!W35*'Poblacion Base'!EI40</f>
        <v>305753.04263983434</v>
      </c>
      <c r="X35" s="106">
        <f>Matriz_mujeres!X35*'Poblacion Base'!EJ40</f>
        <v>305725.45064369787</v>
      </c>
      <c r="Y35" s="106">
        <f>Matriz_mujeres!Y35*'Poblacion Base'!EK40</f>
        <v>308171.43651047494</v>
      </c>
      <c r="Z35" s="106">
        <f>Matriz_mujeres!Z35*'Poblacion Base'!EL40</f>
        <v>312136.4716756593</v>
      </c>
      <c r="AA35" s="106">
        <f>Matriz_mujeres!AA35*'Poblacion Base'!EM40</f>
        <v>314715.32257383643</v>
      </c>
      <c r="AB35" s="106">
        <f>Matriz_mujeres!AB35*'Poblacion Base'!EN40</f>
        <v>317352.3118175441</v>
      </c>
      <c r="AC35" s="106">
        <f>Matriz_mujeres!AC35*'Poblacion Base'!EO40</f>
        <v>320328.16456091561</v>
      </c>
      <c r="AD35" s="106">
        <f>Matriz_mujeres!AD35*'Poblacion Base'!EP40</f>
        <v>323302.35620870057</v>
      </c>
      <c r="AE35" s="106">
        <f>Matriz_mujeres!AE35*'Poblacion Base'!EQ40</f>
        <v>326276.54785648553</v>
      </c>
      <c r="AF35" s="106">
        <f>Matriz_mujeres!AF35*'Poblacion Base'!ER40</f>
        <v>328894.43450094742</v>
      </c>
      <c r="AG35" s="106">
        <f>Matriz_mujeres!AG35*'Poblacion Base'!ES40</f>
        <v>329520.7780721414</v>
      </c>
      <c r="AH35" s="106">
        <f>Matriz_mujeres!AH35*'Poblacion Base'!ET40</f>
        <v>330493.16586941358</v>
      </c>
      <c r="AI35" s="106">
        <f>Matriz_mujeres!AI35*'Poblacion Base'!EU40</f>
        <v>332087.0874729497</v>
      </c>
      <c r="AJ35" s="106">
        <f>Matriz_mujeres!AJ35*'Poblacion Base'!EV40</f>
        <v>332325.10832160886</v>
      </c>
      <c r="AK35" s="106">
        <f>Matriz_mujeres!AK35*'Poblacion Base'!EW40</f>
        <v>329052.8926065159</v>
      </c>
      <c r="AL35" s="106">
        <f>Matriz_mujeres!AL35*'Poblacion Base'!EX40</f>
        <v>323962.42515402928</v>
      </c>
      <c r="AM35" s="106">
        <f>Matriz_mujeres!AM35*'Poblacion Base'!EY40</f>
        <v>319509.58104106749</v>
      </c>
      <c r="AN35" s="106">
        <f>Matriz_mujeres!AN35*'Poblacion Base'!EZ40</f>
        <v>315583.07067205885</v>
      </c>
      <c r="AO35" s="106">
        <f>Matriz_mujeres!AO35*'Poblacion Base'!FA40</f>
        <v>307535.86592472252</v>
      </c>
      <c r="AP35" s="106">
        <f>Matriz_mujeres!AP35*'Poblacion Base'!FB40</f>
        <v>299818.5707653499</v>
      </c>
      <c r="AQ35" s="106">
        <f>Matriz_mujeres!AQ35*'Poblacion Base'!FC40</f>
        <v>288464.78775498609</v>
      </c>
      <c r="AR35" s="106">
        <f>Matriz_mujeres!AR35*'Poblacion Base'!FD40</f>
        <v>276795.60158528778</v>
      </c>
      <c r="AS35" s="106">
        <f>Matriz_mujeres!AS35*'Poblacion Base'!FE40</f>
        <v>264695.81212988158</v>
      </c>
      <c r="AT35" s="106">
        <f>Matriz_mujeres!AT35*'Poblacion Base'!FF40</f>
        <v>246371.47116539438</v>
      </c>
      <c r="AU35" s="106">
        <f>Matriz_mujeres!AU35*'Poblacion Base'!FG40</f>
        <v>229581.68725747292</v>
      </c>
      <c r="AV35" s="106">
        <f>Matriz_mujeres!AV35*'Poblacion Base'!FH40</f>
        <v>212418.21481064952</v>
      </c>
      <c r="AW35" s="106">
        <f>Matriz_mujeres!AW35*'Poblacion Base'!FI40</f>
        <v>195099.14922692618</v>
      </c>
      <c r="AX35" s="106">
        <f>Matriz_mujeres!AX35*'Poblacion Base'!FJ40</f>
        <v>177523.73429022159</v>
      </c>
      <c r="AY35" s="106">
        <f>Matriz_mujeres!AY35*'Poblacion Base'!FK40</f>
        <v>155529.58779250301</v>
      </c>
      <c r="AZ35" s="106">
        <f>Matriz_mujeres!AZ35*'Poblacion Base'!FL40</f>
        <v>135226.29095793396</v>
      </c>
      <c r="BA35" s="106">
        <f>Matriz_mujeres!BA35*'Poblacion Base'!FM40</f>
        <v>119939.48604378389</v>
      </c>
      <c r="BB35" s="106">
        <f>Matriz_mujeres!BB35*'Poblacion Base'!FN40</f>
        <v>105750.06918226325</v>
      </c>
      <c r="BC35" s="106">
        <f>Matriz_mujeres!BC35*'Poblacion Base'!FO40</f>
        <v>93293.481011040014</v>
      </c>
      <c r="BD35" s="106">
        <f>Matriz_mujeres!BD35*'Poblacion Base'!FP40</f>
        <v>81196.339102845523</v>
      </c>
      <c r="BE35" s="106">
        <f>Matriz_mujeres!BE35*'Poblacion Base'!FQ40</f>
        <v>70340.018666117394</v>
      </c>
      <c r="BF35" s="106">
        <f>Matriz_mujeres!BF35*'Poblacion Base'!FR40</f>
        <v>61455.482621853575</v>
      </c>
      <c r="BG35" s="106">
        <f>Matriz_mujeres!BG35*'Poblacion Base'!FS40</f>
        <v>53565.579944223158</v>
      </c>
      <c r="BH35" s="106">
        <f>Matriz_mujeres!BH35*'Poblacion Base'!FT40</f>
        <v>46151.403526423645</v>
      </c>
      <c r="BI35" s="106">
        <f>Matriz_mujeres!BI35*'Poblacion Base'!FU40</f>
        <v>39759.180919701779</v>
      </c>
      <c r="BJ35" s="106">
        <f>Matriz_mujeres!BJ35*'Poblacion Base'!FV40</f>
        <v>33618.820764211465</v>
      </c>
      <c r="BK35" s="106">
        <f>Matriz_mujeres!BK35*'Poblacion Base'!FW40</f>
        <v>29235.788605581642</v>
      </c>
      <c r="BL35" s="106">
        <f>Matriz_mujeres!BL35*'Poblacion Base'!FX40</f>
        <v>24835.749792917235</v>
      </c>
      <c r="BM35" s="106">
        <f>Matriz_mujeres!BM35*'Poblacion Base'!FY40</f>
        <v>20891.512876084562</v>
      </c>
      <c r="BN35" s="106">
        <f>Matriz_mujeres!BN35*'Poblacion Base'!FZ40</f>
        <v>17773.198129146982</v>
      </c>
      <c r="BO35" s="106">
        <f>Matriz_mujeres!BO35*'Poblacion Base'!GA40</f>
        <v>15011.784390955405</v>
      </c>
      <c r="BP35" s="106">
        <f>Matriz_mujeres!BP35*'Poblacion Base'!GB40</f>
        <v>13289.66072485218</v>
      </c>
      <c r="BQ35" s="106">
        <f>Matriz_mujeres!BQ35*'Poblacion Base'!GC40</f>
        <v>11799.189177931958</v>
      </c>
      <c r="BR35" s="106">
        <f>Matriz_mujeres!BR35*'Poblacion Base'!GD40</f>
        <v>10424.972072581684</v>
      </c>
      <c r="BS35" s="106">
        <f>Matriz_mujeres!BS35*'Poblacion Base'!GE40</f>
        <v>9155.1656686017268</v>
      </c>
      <c r="BT35" s="106">
        <f>Matriz_mujeres!BT35*'Poblacion Base'!GF40</f>
        <v>8001.6685603431451</v>
      </c>
    </row>
    <row r="36" spans="1:72">
      <c r="A36" s="103">
        <v>2057</v>
      </c>
      <c r="B36" s="106">
        <f>Matriz_mujeres!B36*'Poblacion Base'!DN41</f>
        <v>6275.1747160929308</v>
      </c>
      <c r="C36" s="106">
        <f>Matriz_mujeres!C36*'Poblacion Base'!DO41</f>
        <v>15226.113095453096</v>
      </c>
      <c r="D36" s="106">
        <f>Matriz_mujeres!D36*'Poblacion Base'!DP41</f>
        <v>25177.549050820748</v>
      </c>
      <c r="E36" s="106">
        <f>Matriz_mujeres!E36*'Poblacion Base'!DQ41</f>
        <v>49949.007107748832</v>
      </c>
      <c r="F36" s="106">
        <f>Matriz_mujeres!F36*'Poblacion Base'!DR41</f>
        <v>80414.202012004855</v>
      </c>
      <c r="G36" s="106">
        <f>Matriz_mujeres!G36*'Poblacion Base'!DS41</f>
        <v>118366.09602992203</v>
      </c>
      <c r="H36" s="106">
        <f>Matriz_mujeres!H36*'Poblacion Base'!DT41</f>
        <v>148479.15624013843</v>
      </c>
      <c r="I36" s="106">
        <f>Matriz_mujeres!I36*'Poblacion Base'!DU41</f>
        <v>184088.90331033172</v>
      </c>
      <c r="J36" s="106">
        <f>Matriz_mujeres!J36*'Poblacion Base'!DV41</f>
        <v>201407.18336396155</v>
      </c>
      <c r="K36" s="106">
        <f>Matriz_mujeres!K36*'Poblacion Base'!DW41</f>
        <v>220202.06243689967</v>
      </c>
      <c r="L36" s="106">
        <f>Matriz_mujeres!L36*'Poblacion Base'!DX41</f>
        <v>240494.64936844603</v>
      </c>
      <c r="M36" s="106">
        <f>Matriz_mujeres!M36*'Poblacion Base'!DY41</f>
        <v>249098.01132225237</v>
      </c>
      <c r="N36" s="106">
        <f>Matriz_mujeres!N36*'Poblacion Base'!DZ41</f>
        <v>257935.7631199233</v>
      </c>
      <c r="O36" s="106">
        <f>Matriz_mujeres!O36*'Poblacion Base'!EA41</f>
        <v>266886.38206077117</v>
      </c>
      <c r="P36" s="106">
        <f>Matriz_mujeres!P36*'Poblacion Base'!EB41</f>
        <v>273423.04279004369</v>
      </c>
      <c r="Q36" s="106">
        <f>Matriz_mujeres!Q36*'Poblacion Base'!EC41</f>
        <v>279841.96684907522</v>
      </c>
      <c r="R36" s="106">
        <f>Matriz_mujeres!R36*'Poblacion Base'!ED41</f>
        <v>284304.74138730188</v>
      </c>
      <c r="S36" s="106">
        <f>Matriz_mujeres!S36*'Poblacion Base'!EE41</f>
        <v>288794.53234346706</v>
      </c>
      <c r="T36" s="106">
        <f>Matriz_mujeres!T36*'Poblacion Base'!EF41</f>
        <v>292781.98677858704</v>
      </c>
      <c r="U36" s="106">
        <f>Matriz_mujeres!U36*'Poblacion Base'!EG41</f>
        <v>296166.63738845283</v>
      </c>
      <c r="V36" s="106">
        <f>Matriz_mujeres!V36*'Poblacion Base'!EH41</f>
        <v>299427.18132841337</v>
      </c>
      <c r="W36" s="106">
        <f>Matriz_mujeres!W36*'Poblacion Base'!EI41</f>
        <v>301670.916985613</v>
      </c>
      <c r="X36" s="106">
        <f>Matriz_mujeres!X36*'Poblacion Base'!EJ41</f>
        <v>304756.99517714279</v>
      </c>
      <c r="Y36" s="106">
        <f>Matriz_mujeres!Y36*'Poblacion Base'!EK41</f>
        <v>304848.41061487154</v>
      </c>
      <c r="Z36" s="106">
        <f>Matriz_mujeres!Z36*'Poblacion Base'!EL41</f>
        <v>308725.67444375611</v>
      </c>
      <c r="AA36" s="106">
        <f>Matriz_mujeres!AA36*'Poblacion Base'!EM41</f>
        <v>312680.41690093593</v>
      </c>
      <c r="AB36" s="106">
        <f>Matriz_mujeres!AB36*'Poblacion Base'!EN41</f>
        <v>315246.37577351101</v>
      </c>
      <c r="AC36" s="106">
        <f>Matriz_mujeres!AC36*'Poblacion Base'!EO41</f>
        <v>317876.48361790052</v>
      </c>
      <c r="AD36" s="106">
        <f>Matriz_mujeres!AD36*'Poblacion Base'!EP41</f>
        <v>320831.50183901214</v>
      </c>
      <c r="AE36" s="106">
        <f>Matriz_mujeres!AE36*'Poblacion Base'!EQ41</f>
        <v>323781.52143894345</v>
      </c>
      <c r="AF36" s="106">
        <f>Matriz_mujeres!AF36*'Poblacion Base'!ER41</f>
        <v>326729.04172828456</v>
      </c>
      <c r="AG36" s="106">
        <f>Matriz_mujeres!AG36*'Poblacion Base'!ES41</f>
        <v>327097.06140109559</v>
      </c>
      <c r="AH36" s="106">
        <f>Matriz_mujeres!AH36*'Poblacion Base'!ET41</f>
        <v>327608.76083137019</v>
      </c>
      <c r="AI36" s="106">
        <f>Matriz_mujeres!AI36*'Poblacion Base'!EU41</f>
        <v>328603.55672064854</v>
      </c>
      <c r="AJ36" s="106">
        <f>Matriz_mujeres!AJ36*'Poblacion Base'!EV41</f>
        <v>328985.36449275701</v>
      </c>
      <c r="AK36" s="106">
        <f>Matriz_mujeres!AK36*'Poblacion Base'!EW41</f>
        <v>329160.56173954043</v>
      </c>
      <c r="AL36" s="106">
        <f>Matriz_mujeres!AL36*'Poblacion Base'!EX41</f>
        <v>323977.53628984961</v>
      </c>
      <c r="AM36" s="106">
        <f>Matriz_mujeres!AM36*'Poblacion Base'!EY41</f>
        <v>318764.93074757833</v>
      </c>
      <c r="AN36" s="106">
        <f>Matriz_mujeres!AN36*'Poblacion Base'!EZ41</f>
        <v>314175.67820881685</v>
      </c>
      <c r="AO36" s="106">
        <f>Matriz_mujeres!AO36*'Poblacion Base'!FA41</f>
        <v>305570.92655790842</v>
      </c>
      <c r="AP36" s="106">
        <f>Matriz_mujeres!AP36*'Poblacion Base'!FB41</f>
        <v>297673.97154043231</v>
      </c>
      <c r="AQ36" s="106">
        <f>Matriz_mujeres!AQ36*'Poblacion Base'!FC41</f>
        <v>286934.25966613088</v>
      </c>
      <c r="AR36" s="106">
        <f>Matriz_mujeres!AR36*'Poblacion Base'!FD41</f>
        <v>275678.53531341738</v>
      </c>
      <c r="AS36" s="106">
        <f>Matriz_mujeres!AS36*'Poblacion Base'!FE41</f>
        <v>264013.81633881526</v>
      </c>
      <c r="AT36" s="106">
        <f>Matriz_mujeres!AT36*'Poblacion Base'!FF41</f>
        <v>247541.74556656269</v>
      </c>
      <c r="AU36" s="106">
        <f>Matriz_mujeres!AU36*'Poblacion Base'!FG41</f>
        <v>229855.90717238703</v>
      </c>
      <c r="AV36" s="106">
        <f>Matriz_mujeres!AV36*'Poblacion Base'!FH41</f>
        <v>212294.13195979098</v>
      </c>
      <c r="AW36" s="106">
        <f>Matriz_mujeres!AW36*'Poblacion Base'!FI41</f>
        <v>195709.72423432936</v>
      </c>
      <c r="AX36" s="106">
        <f>Matriz_mujeres!AX36*'Poblacion Base'!FJ41</f>
        <v>179036.44495415819</v>
      </c>
      <c r="AY36" s="106">
        <f>Matriz_mujeres!AY36*'Poblacion Base'!FK41</f>
        <v>157492.24654454904</v>
      </c>
      <c r="AZ36" s="106">
        <f>Matriz_mujeres!AZ36*'Poblacion Base'!FL41</f>
        <v>137033.16991090676</v>
      </c>
      <c r="BA36" s="106">
        <f>Matriz_mujeres!BA36*'Poblacion Base'!FM41</f>
        <v>121451.57340069888</v>
      </c>
      <c r="BB36" s="106">
        <f>Matriz_mujeres!BB36*'Poblacion Base'!FN41</f>
        <v>107132.3740497512</v>
      </c>
      <c r="BC36" s="106">
        <f>Matriz_mujeres!BC36*'Poblacion Base'!FO41</f>
        <v>93910.299655910436</v>
      </c>
      <c r="BD36" s="106">
        <f>Matriz_mujeres!BD36*'Poblacion Base'!FP41</f>
        <v>81393.956511438679</v>
      </c>
      <c r="BE36" s="106">
        <f>Matriz_mujeres!BE36*'Poblacion Base'!FQ41</f>
        <v>70071.974285568853</v>
      </c>
      <c r="BF36" s="106">
        <f>Matriz_mujeres!BF36*'Poblacion Base'!FR41</f>
        <v>61179.094367559701</v>
      </c>
      <c r="BG36" s="106">
        <f>Matriz_mujeres!BG36*'Poblacion Base'!FS41</f>
        <v>52917.130312719055</v>
      </c>
      <c r="BH36" s="106">
        <f>Matriz_mujeres!BH36*'Poblacion Base'!FT41</f>
        <v>45581.342488520342</v>
      </c>
      <c r="BI36" s="106">
        <f>Matriz_mujeres!BI36*'Poblacion Base'!FU41</f>
        <v>39509.522645865458</v>
      </c>
      <c r="BJ36" s="106">
        <f>Matriz_mujeres!BJ36*'Poblacion Base'!FV41</f>
        <v>33595.384039996643</v>
      </c>
      <c r="BK36" s="106">
        <f>Matriz_mujeres!BK36*'Poblacion Base'!FW41</f>
        <v>29371.983293697274</v>
      </c>
      <c r="BL36" s="106">
        <f>Matriz_mujeres!BL36*'Poblacion Base'!FX41</f>
        <v>25298.636108404989</v>
      </c>
      <c r="BM36" s="106">
        <f>Matriz_mujeres!BM36*'Poblacion Base'!FY41</f>
        <v>21235.095747764586</v>
      </c>
      <c r="BN36" s="106">
        <f>Matriz_mujeres!BN36*'Poblacion Base'!FZ41</f>
        <v>18186.430188709801</v>
      </c>
      <c r="BO36" s="106">
        <f>Matriz_mujeres!BO36*'Poblacion Base'!GA41</f>
        <v>15297.746407087807</v>
      </c>
      <c r="BP36" s="106">
        <f>Matriz_mujeres!BP36*'Poblacion Base'!GB41</f>
        <v>13465.504082113692</v>
      </c>
      <c r="BQ36" s="106">
        <f>Matriz_mujeres!BQ36*'Poblacion Base'!GC41</f>
        <v>11812.833350817238</v>
      </c>
      <c r="BR36" s="106">
        <f>Matriz_mujeres!BR36*'Poblacion Base'!GD41</f>
        <v>10381.886894912892</v>
      </c>
      <c r="BS36" s="106">
        <f>Matriz_mujeres!BS36*'Poblacion Base'!GE41</f>
        <v>9070.167235184299</v>
      </c>
      <c r="BT36" s="106">
        <f>Matriz_mujeres!BT36*'Poblacion Base'!GF41</f>
        <v>7869.8839553326443</v>
      </c>
    </row>
    <row r="37" spans="1:72">
      <c r="A37" s="103">
        <v>2058</v>
      </c>
      <c r="B37" s="106">
        <f>Matriz_mujeres!B37*'Poblacion Base'!DN42</f>
        <v>6157.6833900637739</v>
      </c>
      <c r="C37" s="106">
        <f>Matriz_mujeres!C37*'Poblacion Base'!DO42</f>
        <v>14937.389419098043</v>
      </c>
      <c r="D37" s="106">
        <f>Matriz_mujeres!D37*'Poblacion Base'!DP42</f>
        <v>24694.674363310605</v>
      </c>
      <c r="E37" s="106">
        <f>Matriz_mujeres!E37*'Poblacion Base'!DQ42</f>
        <v>49048.481448003047</v>
      </c>
      <c r="F37" s="106">
        <f>Matriz_mujeres!F37*'Poblacion Base'!DR42</f>
        <v>78963.491254548717</v>
      </c>
      <c r="G37" s="106">
        <f>Matriz_mujeres!G37*'Poblacion Base'!DS42</f>
        <v>116278.19330959269</v>
      </c>
      <c r="H37" s="106">
        <f>Matriz_mujeres!H37*'Poblacion Base'!DT42</f>
        <v>145814.64119818629</v>
      </c>
      <c r="I37" s="106">
        <f>Matriz_mujeres!I37*'Poblacion Base'!DU42</f>
        <v>180741.33000567867</v>
      </c>
      <c r="J37" s="106">
        <f>Matriz_mujeres!J37*'Poblacion Base'!DV42</f>
        <v>197735.56388750277</v>
      </c>
      <c r="K37" s="106">
        <f>Matriz_mujeres!K37*'Poblacion Base'!DW42</f>
        <v>216199.01615206123</v>
      </c>
      <c r="L37" s="106">
        <f>Matriz_mujeres!L37*'Poblacion Base'!DX42</f>
        <v>236160.88681804741</v>
      </c>
      <c r="M37" s="106">
        <f>Matriz_mujeres!M37*'Poblacion Base'!DY42</f>
        <v>244776.19529021817</v>
      </c>
      <c r="N37" s="106">
        <f>Matriz_mujeres!N37*'Poblacion Base'!DZ42</f>
        <v>253619.36898753102</v>
      </c>
      <c r="O37" s="106">
        <f>Matriz_mujeres!O37*'Poblacion Base'!EA42</f>
        <v>262660.86325037159</v>
      </c>
      <c r="P37" s="106">
        <f>Matriz_mujeres!P37*'Poblacion Base'!EB42</f>
        <v>269107.76413952204</v>
      </c>
      <c r="Q37" s="106">
        <f>Matriz_mujeres!Q37*'Poblacion Base'!EC42</f>
        <v>275518.51910220063</v>
      </c>
      <c r="R37" s="106">
        <f>Matriz_mujeres!R37*'Poblacion Base'!ED42</f>
        <v>280144.40460907354</v>
      </c>
      <c r="S37" s="106">
        <f>Matriz_mujeres!S37*'Poblacion Base'!EE42</f>
        <v>284604.47563910898</v>
      </c>
      <c r="T37" s="106">
        <f>Matriz_mujeres!T37*'Poblacion Base'!EF42</f>
        <v>289087.38845932105</v>
      </c>
      <c r="U37" s="106">
        <f>Matriz_mujeres!U37*'Poblacion Base'!EG42</f>
        <v>293066.93590341945</v>
      </c>
      <c r="V37" s="106">
        <f>Matriz_mujeres!V37*'Poblacion Base'!EH42</f>
        <v>296453.44279515545</v>
      </c>
      <c r="W37" s="106">
        <f>Matriz_mujeres!W37*'Poblacion Base'!EI42</f>
        <v>298480.59659014363</v>
      </c>
      <c r="X37" s="106">
        <f>Matriz_mujeres!X37*'Poblacion Base'!EJ42</f>
        <v>300823.22748234478</v>
      </c>
      <c r="Y37" s="106">
        <f>Matriz_mujeres!Y37*'Poblacion Base'!EK42</f>
        <v>303943.62694589677</v>
      </c>
      <c r="Z37" s="106">
        <f>Matriz_mujeres!Z37*'Poblacion Base'!EL42</f>
        <v>305397.68675906281</v>
      </c>
      <c r="AA37" s="106">
        <f>Matriz_mujeres!AA37*'Poblacion Base'!EM42</f>
        <v>309270.16559481638</v>
      </c>
      <c r="AB37" s="106">
        <f>Matriz_mujeres!AB37*'Poblacion Base'!EN42</f>
        <v>313214.51175466902</v>
      </c>
      <c r="AC37" s="106">
        <f>Matriz_mujeres!AC37*'Poblacion Base'!EO42</f>
        <v>315763.29476050596</v>
      </c>
      <c r="AD37" s="106">
        <f>Matriz_mujeres!AD37*'Poblacion Base'!EP42</f>
        <v>318378.93109108618</v>
      </c>
      <c r="AE37" s="106">
        <f>Matriz_mujeres!AE37*'Poblacion Base'!EQ42</f>
        <v>321310.44938107836</v>
      </c>
      <c r="AF37" s="106">
        <f>Matriz_mujeres!AF37*'Poblacion Base'!ER42</f>
        <v>324231.93967235903</v>
      </c>
      <c r="AG37" s="106">
        <f>Matriz_mujeres!AG37*'Poblacion Base'!ES42</f>
        <v>324947.2378515036</v>
      </c>
      <c r="AH37" s="106">
        <f>Matriz_mujeres!AH37*'Poblacion Base'!ET42</f>
        <v>325209.31036696013</v>
      </c>
      <c r="AI37" s="106">
        <f>Matriz_mujeres!AI37*'Poblacion Base'!EU42</f>
        <v>325738.65457338077</v>
      </c>
      <c r="AJ37" s="106">
        <f>Matriz_mujeres!AJ37*'Poblacion Base'!EV42</f>
        <v>325542.16641221044</v>
      </c>
      <c r="AK37" s="106">
        <f>Matriz_mujeres!AK37*'Poblacion Base'!EW42</f>
        <v>325859.8237968075</v>
      </c>
      <c r="AL37" s="106">
        <f>Matriz_mujeres!AL37*'Poblacion Base'!EX42</f>
        <v>323960.18885693268</v>
      </c>
      <c r="AM37" s="106">
        <f>Matriz_mujeres!AM37*'Poblacion Base'!EY42</f>
        <v>318656.49962540914</v>
      </c>
      <c r="AN37" s="106">
        <f>Matriz_mujeres!AN37*'Poblacion Base'!EZ42</f>
        <v>313386.18548697879</v>
      </c>
      <c r="AO37" s="106">
        <f>Matriz_mujeres!AO37*'Poblacion Base'!FA42</f>
        <v>304217.99391709635</v>
      </c>
      <c r="AP37" s="106">
        <f>Matriz_mujeres!AP37*'Poblacion Base'!FB42</f>
        <v>295781.49413741194</v>
      </c>
      <c r="AQ37" s="106">
        <f>Matriz_mujeres!AQ37*'Poblacion Base'!FC42</f>
        <v>284592.22410385567</v>
      </c>
      <c r="AR37" s="106">
        <f>Matriz_mujeres!AR37*'Poblacion Base'!FD42</f>
        <v>273933.8593693655</v>
      </c>
      <c r="AS37" s="106">
        <f>Matriz_mujeres!AS37*'Poblacion Base'!FE42</f>
        <v>262671.19212988898</v>
      </c>
      <c r="AT37" s="106">
        <f>Matriz_mujeres!AT37*'Poblacion Base'!FF42</f>
        <v>246643.72176918865</v>
      </c>
      <c r="AU37" s="106">
        <f>Matriz_mujeres!AU37*'Poblacion Base'!FG42</f>
        <v>230693.37871901068</v>
      </c>
      <c r="AV37" s="106">
        <f>Matriz_mujeres!AV37*'Poblacion Base'!FH42</f>
        <v>212206.60864809997</v>
      </c>
      <c r="AW37" s="106">
        <f>Matriz_mujeres!AW37*'Poblacion Base'!FI42</f>
        <v>195269.466635669</v>
      </c>
      <c r="AX37" s="106">
        <f>Matriz_mujeres!AX37*'Poblacion Base'!FJ42</f>
        <v>179322.59674553401</v>
      </c>
      <c r="AY37" s="106">
        <f>Matriz_mujeres!AY37*'Poblacion Base'!FK42</f>
        <v>158594.12682383569</v>
      </c>
      <c r="AZ37" s="106">
        <f>Matriz_mujeres!AZ37*'Poblacion Base'!FL42</f>
        <v>138524.1448564053</v>
      </c>
      <c r="BA37" s="106">
        <f>Matriz_mujeres!BA37*'Poblacion Base'!FM42</f>
        <v>123018.26377252942</v>
      </c>
      <c r="BB37" s="106">
        <f>Matriz_mujeres!BB37*'Poblacion Base'!FN42</f>
        <v>108424.97093904478</v>
      </c>
      <c r="BC37" s="106">
        <f>Matriz_mujeres!BC37*'Poblacion Base'!FO42</f>
        <v>95077.49872353005</v>
      </c>
      <c r="BD37" s="106">
        <f>Matriz_mujeres!BD37*'Poblacion Base'!FP42</f>
        <v>81785.951825574593</v>
      </c>
      <c r="BE37" s="106">
        <f>Matriz_mujeres!BE37*'Poblacion Base'!FQ42</f>
        <v>70091.64592393105</v>
      </c>
      <c r="BF37" s="106">
        <f>Matriz_mujeres!BF37*'Poblacion Base'!FR42</f>
        <v>60936.409533577928</v>
      </c>
      <c r="BG37" s="106">
        <f>Matriz_mujeres!BG37*'Poblacion Base'!FS42</f>
        <v>52686.219558024648</v>
      </c>
      <c r="BH37" s="106">
        <f>Matriz_mujeres!BH37*'Poblacion Base'!FT42</f>
        <v>45015.073775775403</v>
      </c>
      <c r="BI37" s="106">
        <f>Matriz_mujeres!BI37*'Poblacion Base'!FU42</f>
        <v>39051.122227513486</v>
      </c>
      <c r="BJ37" s="106">
        <f>Matriz_mujeres!BJ37*'Poblacion Base'!FV42</f>
        <v>33414.587757552566</v>
      </c>
      <c r="BK37" s="106">
        <f>Matriz_mujeres!BK37*'Poblacion Base'!FW42</f>
        <v>29382.713761575837</v>
      </c>
      <c r="BL37" s="106">
        <f>Matriz_mujeres!BL37*'Poblacion Base'!FX42</f>
        <v>25432.281580048602</v>
      </c>
      <c r="BM37" s="106">
        <f>Matriz_mujeres!BM37*'Poblacion Base'!FY42</f>
        <v>21647.574323677287</v>
      </c>
      <c r="BN37" s="106">
        <f>Matriz_mujeres!BN37*'Poblacion Base'!FZ42</f>
        <v>18495.490176954503</v>
      </c>
      <c r="BO37" s="106">
        <f>Matriz_mujeres!BO37*'Poblacion Base'!GA42</f>
        <v>15664.585967580835</v>
      </c>
      <c r="BP37" s="106">
        <f>Matriz_mujeres!BP37*'Poblacion Base'!GB42</f>
        <v>13706.537225543476</v>
      </c>
      <c r="BQ37" s="106">
        <f>Matriz_mujeres!BQ37*'Poblacion Base'!GC42</f>
        <v>11953.860118162298</v>
      </c>
      <c r="BR37" s="106">
        <f>Matriz_mujeres!BR37*'Poblacion Base'!GD42</f>
        <v>10378.920511671362</v>
      </c>
      <c r="BS37" s="106">
        <f>Matriz_mujeres!BS37*'Poblacion Base'!GE42</f>
        <v>9017.7565730529477</v>
      </c>
      <c r="BT37" s="106">
        <f>Matriz_mujeres!BT37*'Poblacion Base'!GF42</f>
        <v>7781.6853154943601</v>
      </c>
    </row>
    <row r="38" spans="1:72">
      <c r="A38" s="103">
        <v>2059</v>
      </c>
      <c r="B38" s="106">
        <f>Matriz_mujeres!B38*'Poblacion Base'!DN43</f>
        <v>6043.4648029212231</v>
      </c>
      <c r="C38" s="106">
        <f>Matriz_mujeres!C38*'Poblacion Base'!DO43</f>
        <v>14658.016146212243</v>
      </c>
      <c r="D38" s="106">
        <f>Matriz_mujeres!D38*'Poblacion Base'!DP43</f>
        <v>24226.968514151569</v>
      </c>
      <c r="E38" s="106">
        <f>Matriz_mujeres!E38*'Poblacion Base'!DQ43</f>
        <v>48161.978820386124</v>
      </c>
      <c r="F38" s="106">
        <f>Matriz_mujeres!F38*'Poblacion Base'!DR43</f>
        <v>77578.207197851778</v>
      </c>
      <c r="G38" s="106">
        <f>Matriz_mujeres!G38*'Poblacion Base'!DS43</f>
        <v>114259.11075531668</v>
      </c>
      <c r="H38" s="106">
        <f>Matriz_mujeres!H38*'Poblacion Base'!DT43</f>
        <v>143223.60341717183</v>
      </c>
      <c r="I38" s="106">
        <f>Matriz_mujeres!I38*'Poblacion Base'!DU43</f>
        <v>177479.52929157121</v>
      </c>
      <c r="J38" s="106">
        <f>Matriz_mujeres!J38*'Poblacion Base'!DV43</f>
        <v>194141.25449319044</v>
      </c>
      <c r="K38" s="106">
        <f>Matriz_mujeres!K38*'Poblacion Base'!DW43</f>
        <v>212253.46357098367</v>
      </c>
      <c r="L38" s="106">
        <f>Matriz_mujeres!L38*'Poblacion Base'!DX43</f>
        <v>231867.95758677588</v>
      </c>
      <c r="M38" s="106">
        <f>Matriz_mujeres!M38*'Poblacion Base'!DY43</f>
        <v>240465.46281446083</v>
      </c>
      <c r="N38" s="106">
        <f>Matriz_mujeres!N38*'Poblacion Base'!DZ43</f>
        <v>249275.48340486476</v>
      </c>
      <c r="O38" s="106">
        <f>Matriz_mujeres!O38*'Poblacion Base'!EA43</f>
        <v>258377.30759578038</v>
      </c>
      <c r="P38" s="106">
        <f>Matriz_mujeres!P38*'Poblacion Base'!EB43</f>
        <v>264746.96772289841</v>
      </c>
      <c r="Q38" s="106">
        <f>Matriz_mujeres!Q38*'Poblacion Base'!EC43</f>
        <v>271068.45272581762</v>
      </c>
      <c r="R38" s="106">
        <f>Matriz_mujeres!R38*'Poblacion Base'!ED43</f>
        <v>275821.64516525244</v>
      </c>
      <c r="S38" s="106">
        <f>Matriz_mujeres!S38*'Poblacion Base'!EE43</f>
        <v>280445.98344902566</v>
      </c>
      <c r="T38" s="106">
        <f>Matriz_mujeres!T38*'Poblacion Base'!EF43</f>
        <v>284899.08134172246</v>
      </c>
      <c r="U38" s="106">
        <f>Matriz_mujeres!U38*'Poblacion Base'!EG43</f>
        <v>289386.08822275116</v>
      </c>
      <c r="V38" s="106">
        <f>Matriz_mujeres!V38*'Poblacion Base'!EH43</f>
        <v>293349.20123405091</v>
      </c>
      <c r="W38" s="106">
        <f>Matriz_mujeres!W38*'Poblacion Base'!EI43</f>
        <v>295643.42632807267</v>
      </c>
      <c r="X38" s="106">
        <f>Matriz_mujeres!X38*'Poblacion Base'!EJ43</f>
        <v>297716.7697575264</v>
      </c>
      <c r="Y38" s="106">
        <f>Matriz_mujeres!Y38*'Poblacion Base'!EK43</f>
        <v>300154.19706552982</v>
      </c>
      <c r="Z38" s="106">
        <f>Matriz_mujeres!Z38*'Poblacion Base'!EL43</f>
        <v>304491.23484952393</v>
      </c>
      <c r="AA38" s="106">
        <f>Matriz_mujeres!AA38*'Poblacion Base'!EM43</f>
        <v>305938.03176007164</v>
      </c>
      <c r="AB38" s="106">
        <f>Matriz_mujeres!AB38*'Poblacion Base'!EN43</f>
        <v>309802.30392555543</v>
      </c>
      <c r="AC38" s="106">
        <f>Matriz_mujeres!AC38*'Poblacion Base'!EO43</f>
        <v>313729.44385945809</v>
      </c>
      <c r="AD38" s="106">
        <f>Matriz_mujeres!AD38*'Poblacion Base'!EP43</f>
        <v>316260.08109754825</v>
      </c>
      <c r="AE38" s="106">
        <f>Matriz_mujeres!AE38*'Poblacion Base'!EQ43</f>
        <v>318856.10081479402</v>
      </c>
      <c r="AF38" s="106">
        <f>Matriz_mujeres!AF38*'Poblacion Base'!ER43</f>
        <v>321763.94466339773</v>
      </c>
      <c r="AG38" s="106">
        <f>Matriz_mujeres!AG38*'Poblacion Base'!ES43</f>
        <v>322466.13462480227</v>
      </c>
      <c r="AH38" s="106">
        <f>Matriz_mujeres!AH38*'Poblacion Base'!ET43</f>
        <v>323075.33298631734</v>
      </c>
      <c r="AI38" s="106">
        <f>Matriz_mujeres!AI38*'Poblacion Base'!EU43</f>
        <v>323358.61195911397</v>
      </c>
      <c r="AJ38" s="106">
        <f>Matriz_mujeres!AJ38*'Poblacion Base'!EV43</f>
        <v>322709.18120596767</v>
      </c>
      <c r="AK38" s="106">
        <f>Matriz_mujeres!AK38*'Poblacion Base'!EW43</f>
        <v>322455.64044097083</v>
      </c>
      <c r="AL38" s="106">
        <f>Matriz_mujeres!AL38*'Poblacion Base'!EX43</f>
        <v>320591.41972601821</v>
      </c>
      <c r="AM38" s="106">
        <f>Matriz_mujeres!AM38*'Poblacion Base'!EY43</f>
        <v>318582.71136007441</v>
      </c>
      <c r="AN38" s="106">
        <f>Matriz_mujeres!AN38*'Poblacion Base'!EZ43</f>
        <v>313158.78084381239</v>
      </c>
      <c r="AO38" s="106">
        <f>Matriz_mujeres!AO38*'Poblacion Base'!FA43</f>
        <v>303466.07914525119</v>
      </c>
      <c r="AP38" s="106">
        <f>Matriz_mujeres!AP38*'Poblacion Base'!FB43</f>
        <v>294476.30507741083</v>
      </c>
      <c r="AQ38" s="106">
        <f>Matriz_mujeres!AQ38*'Poblacion Base'!FC43</f>
        <v>282498.68244366982</v>
      </c>
      <c r="AR38" s="106">
        <f>Matriz_mujeres!AR38*'Poblacion Base'!FD43</f>
        <v>271414.86834758008</v>
      </c>
      <c r="AS38" s="106">
        <f>Matriz_mujeres!AS38*'Poblacion Base'!FE43</f>
        <v>260739.23538636032</v>
      </c>
      <c r="AT38" s="106">
        <f>Matriz_mujeres!AT38*'Poblacion Base'!FF43</f>
        <v>245127.68682353193</v>
      </c>
      <c r="AU38" s="106">
        <f>Matriz_mujeres!AU38*'Poblacion Base'!FG43</f>
        <v>229601.22293239998</v>
      </c>
      <c r="AV38" s="106">
        <f>Matriz_mujeres!AV38*'Poblacion Base'!FH43</f>
        <v>212636.33045731936</v>
      </c>
      <c r="AW38" s="106">
        <f>Matriz_mujeres!AW38*'Poblacion Base'!FI43</f>
        <v>194906.87159149867</v>
      </c>
      <c r="AX38" s="106">
        <f>Matriz_mujeres!AX38*'Poblacion Base'!FJ43</f>
        <v>178601.35414868296</v>
      </c>
      <c r="AY38" s="106">
        <f>Matriz_mujeres!AY38*'Poblacion Base'!FK43</f>
        <v>158605.7331131112</v>
      </c>
      <c r="AZ38" s="106">
        <f>Matriz_mujeres!AZ38*'Poblacion Base'!FL43</f>
        <v>139249.53274057354</v>
      </c>
      <c r="BA38" s="106">
        <f>Matriz_mujeres!BA38*'Poblacion Base'!FM43</f>
        <v>124299.69260289754</v>
      </c>
      <c r="BB38" s="106">
        <f>Matriz_mujeres!BB38*'Poblacion Base'!FN43</f>
        <v>109762.34658940211</v>
      </c>
      <c r="BC38" s="106">
        <f>Matriz_mujeres!BC38*'Poblacion Base'!FO43</f>
        <v>96161.428689218636</v>
      </c>
      <c r="BD38" s="106">
        <f>Matriz_mujeres!BD38*'Poblacion Base'!FP43</f>
        <v>82675.519879390558</v>
      </c>
      <c r="BE38" s="106">
        <f>Matriz_mujeres!BE38*'Poblacion Base'!FQ43</f>
        <v>70297.330401040905</v>
      </c>
      <c r="BF38" s="106">
        <f>Matriz_mujeres!BF38*'Poblacion Base'!FR43</f>
        <v>60964.325306555809</v>
      </c>
      <c r="BG38" s="106">
        <f>Matriz_mujeres!BG38*'Poblacion Base'!FS43</f>
        <v>52462.776320000114</v>
      </c>
      <c r="BH38" s="106">
        <f>Matriz_mujeres!BH38*'Poblacion Base'!FT43</f>
        <v>44803.208997327463</v>
      </c>
      <c r="BI38" s="106">
        <f>Matriz_mujeres!BI38*'Poblacion Base'!FU43</f>
        <v>38595.396431308262</v>
      </c>
      <c r="BJ38" s="106">
        <f>Matriz_mujeres!BJ38*'Poblacion Base'!FV43</f>
        <v>33056.85750022588</v>
      </c>
      <c r="BK38" s="106">
        <f>Matriz_mujeres!BK38*'Poblacion Base'!FW43</f>
        <v>29239.495776795</v>
      </c>
      <c r="BL38" s="106">
        <f>Matriz_mujeres!BL38*'Poblacion Base'!FX43</f>
        <v>25458.820064377178</v>
      </c>
      <c r="BM38" s="106">
        <f>Matriz_mujeres!BM38*'Poblacion Base'!FY43</f>
        <v>21792.248923277832</v>
      </c>
      <c r="BN38" s="106">
        <f>Matriz_mujeres!BN38*'Poblacion Base'!FZ43</f>
        <v>18878.812658375649</v>
      </c>
      <c r="BO38" s="106">
        <f>Matriz_mujeres!BO38*'Poblacion Base'!GA43</f>
        <v>15953.220582856809</v>
      </c>
      <c r="BP38" s="106">
        <f>Matriz_mujeres!BP38*'Poblacion Base'!GB43</f>
        <v>14018.742463080851</v>
      </c>
      <c r="BQ38" s="106">
        <f>Matriz_mujeres!BQ38*'Poblacion Base'!GC43</f>
        <v>12151.700686550721</v>
      </c>
      <c r="BR38" s="106">
        <f>Matriz_mujeres!BR38*'Poblacion Base'!GD43</f>
        <v>10486.771059332095</v>
      </c>
      <c r="BS38" s="106">
        <f>Matriz_mujeres!BS38*'Poblacion Base'!GE43</f>
        <v>8999.6002004973616</v>
      </c>
      <c r="BT38" s="106">
        <f>Matriz_mujeres!BT38*'Poblacion Base'!GF43</f>
        <v>7721.0791574472551</v>
      </c>
    </row>
    <row r="39" spans="1:72">
      <c r="A39" s="103">
        <v>2060</v>
      </c>
      <c r="B39" s="106">
        <f>Matriz_mujeres!B39*'Poblacion Base'!DN44</f>
        <v>5932.2923804346665</v>
      </c>
      <c r="C39" s="106">
        <f>Matriz_mujeres!C39*'Poblacion Base'!DO44</f>
        <v>14386.37493773371</v>
      </c>
      <c r="D39" s="106">
        <f>Matriz_mujeres!D39*'Poblacion Base'!DP44</f>
        <v>23773.945322627253</v>
      </c>
      <c r="E39" s="106">
        <f>Matriz_mujeres!E39*'Poblacion Base'!DQ44</f>
        <v>47302.649012624985</v>
      </c>
      <c r="F39" s="106">
        <f>Matriz_mujeres!F39*'Poblacion Base'!DR44</f>
        <v>76241.669196989256</v>
      </c>
      <c r="G39" s="106">
        <f>Matriz_mujeres!G39*'Poblacion Base'!DS44</f>
        <v>112305.05166232972</v>
      </c>
      <c r="H39" s="106">
        <f>Matriz_mujeres!H39*'Poblacion Base'!DT44</f>
        <v>140714.06089224957</v>
      </c>
      <c r="I39" s="106">
        <f>Matriz_mujeres!I39*'Poblacion Base'!DU44</f>
        <v>174313.18530752696</v>
      </c>
      <c r="J39" s="106">
        <f>Matriz_mujeres!J39*'Poblacion Base'!DV44</f>
        <v>190634.54061844837</v>
      </c>
      <c r="K39" s="106">
        <f>Matriz_mujeres!K39*'Poblacion Base'!DW44</f>
        <v>208394.16356269538</v>
      </c>
      <c r="L39" s="106">
        <f>Matriz_mujeres!L39*'Poblacion Base'!DX44</f>
        <v>227637.74516310217</v>
      </c>
      <c r="M39" s="106">
        <f>Matriz_mujeres!M39*'Poblacion Base'!DY44</f>
        <v>236145.968210113</v>
      </c>
      <c r="N39" s="106">
        <f>Matriz_mujeres!N39*'Poblacion Base'!DZ44</f>
        <v>244993.03907305957</v>
      </c>
      <c r="O39" s="106">
        <f>Matriz_mujeres!O39*'Poblacion Base'!EA44</f>
        <v>254057.18243476583</v>
      </c>
      <c r="P39" s="106">
        <f>Matriz_mujeres!P39*'Poblacion Base'!EB44</f>
        <v>260271.2980558041</v>
      </c>
      <c r="Q39" s="106">
        <f>Matriz_mujeres!Q39*'Poblacion Base'!EC44</f>
        <v>266519.93352943129</v>
      </c>
      <c r="R39" s="106">
        <f>Matriz_mujeres!R39*'Poblacion Base'!ED44</f>
        <v>271371.20249468595</v>
      </c>
      <c r="S39" s="106">
        <f>Matriz_mujeres!S39*'Poblacion Base'!EE44</f>
        <v>276127.33188296488</v>
      </c>
      <c r="T39" s="106">
        <f>Matriz_mujeres!T39*'Poblacion Base'!EF44</f>
        <v>280746.69812934118</v>
      </c>
      <c r="U39" s="106">
        <f>Matriz_mujeres!U39*'Poblacion Base'!EG44</f>
        <v>285197.87119499245</v>
      </c>
      <c r="V39" s="106">
        <f>Matriz_mujeres!V39*'Poblacion Base'!EH44</f>
        <v>289674.52807590505</v>
      </c>
      <c r="W39" s="106">
        <f>Matriz_mujeres!W39*'Poblacion Base'!EI44</f>
        <v>292615.36626373878</v>
      </c>
      <c r="X39" s="106">
        <f>Matriz_mujeres!X39*'Poblacion Base'!EJ44</f>
        <v>295009.51709852647</v>
      </c>
      <c r="Y39" s="106">
        <f>Matriz_mujeres!Y39*'Poblacion Base'!EK44</f>
        <v>297182.56431392475</v>
      </c>
      <c r="Z39" s="106">
        <f>Matriz_mujeres!Z39*'Poblacion Base'!EL44</f>
        <v>300709.78164640808</v>
      </c>
      <c r="AA39" s="106">
        <f>Matriz_mujeres!AA39*'Poblacion Base'!EM44</f>
        <v>305027.36472204624</v>
      </c>
      <c r="AB39" s="106">
        <f>Matriz_mujeres!AB39*'Poblacion Base'!EN44</f>
        <v>306460.95364978979</v>
      </c>
      <c r="AC39" s="106">
        <f>Matriz_mujeres!AC39*'Poblacion Base'!EO44</f>
        <v>310316.92949884076</v>
      </c>
      <c r="AD39" s="106">
        <f>Matriz_mujeres!AD39*'Poblacion Base'!EP44</f>
        <v>314224.19503973471</v>
      </c>
      <c r="AE39" s="106">
        <f>Matriz_mujeres!AE39*'Poblacion Base'!EQ44</f>
        <v>316740.75319852441</v>
      </c>
      <c r="AF39" s="106">
        <f>Matriz_mujeres!AF39*'Poblacion Base'!ER44</f>
        <v>319306.07860529597</v>
      </c>
      <c r="AG39" s="106">
        <f>Matriz_mujeres!AG39*'Poblacion Base'!ES44</f>
        <v>320016.57322055328</v>
      </c>
      <c r="AH39" s="106">
        <f>Matriz_mujeres!AH39*'Poblacion Base'!ET44</f>
        <v>320617.2089679148</v>
      </c>
      <c r="AI39" s="106">
        <f>Matriz_mujeres!AI39*'Poblacion Base'!EU44</f>
        <v>321240.65362432343</v>
      </c>
      <c r="AJ39" s="106">
        <f>Matriz_mujeres!AJ39*'Poblacion Base'!EV44</f>
        <v>320353.56313467113</v>
      </c>
      <c r="AK39" s="106">
        <f>Matriz_mujeres!AK39*'Poblacion Base'!EW44</f>
        <v>319656.56268357468</v>
      </c>
      <c r="AL39" s="106">
        <f>Matriz_mujeres!AL39*'Poblacion Base'!EX44</f>
        <v>317181.61490853538</v>
      </c>
      <c r="AM39" s="106">
        <f>Matriz_mujeres!AM39*'Poblacion Base'!EY44</f>
        <v>315153.18138594116</v>
      </c>
      <c r="AN39" s="106">
        <f>Matriz_mujeres!AN39*'Poblacion Base'!EZ44</f>
        <v>312968.03883094474</v>
      </c>
      <c r="AO39" s="106">
        <f>Matriz_mujeres!AO39*'Poblacion Base'!FA44</f>
        <v>303253.55011016771</v>
      </c>
      <c r="AP39" s="106">
        <f>Matriz_mujeres!AP39*'Poblacion Base'!FB44</f>
        <v>293757.06553663639</v>
      </c>
      <c r="AQ39" s="106">
        <f>Matriz_mujeres!AQ39*'Poblacion Base'!FC44</f>
        <v>280971.11466157401</v>
      </c>
      <c r="AR39" s="106">
        <f>Matriz_mujeres!AR39*'Poblacion Base'!FD44</f>
        <v>269145.21072805551</v>
      </c>
      <c r="AS39" s="106">
        <f>Matriz_mujeres!AS39*'Poblacion Base'!FE44</f>
        <v>258073.44789866204</v>
      </c>
      <c r="AT39" s="106">
        <f>Matriz_mujeres!AT39*'Poblacion Base'!FF44</f>
        <v>243058.33043544451</v>
      </c>
      <c r="AU39" s="106">
        <f>Matriz_mujeres!AU39*'Poblacion Base'!FG44</f>
        <v>227935.38285572454</v>
      </c>
      <c r="AV39" s="106">
        <f>Matriz_mujeres!AV39*'Poblacion Base'!FH44</f>
        <v>211337.25011290796</v>
      </c>
      <c r="AW39" s="106">
        <f>Matriz_mujeres!AW39*'Poblacion Base'!FI44</f>
        <v>194968.32665030303</v>
      </c>
      <c r="AX39" s="106">
        <f>Matriz_mujeres!AX39*'Poblacion Base'!FJ44</f>
        <v>177948.74858967998</v>
      </c>
      <c r="AY39" s="106">
        <f>Matriz_mujeres!AY39*'Poblacion Base'!FK44</f>
        <v>157721.44858043556</v>
      </c>
      <c r="AZ39" s="106">
        <f>Matriz_mujeres!AZ39*'Poblacion Base'!FL44</f>
        <v>139014.66299723659</v>
      </c>
      <c r="BA39" s="106">
        <f>Matriz_mujeres!BA39*'Poblacion Base'!FM44</f>
        <v>124890.8782235509</v>
      </c>
      <c r="BB39" s="106">
        <f>Matriz_mujeres!BB39*'Poblacion Base'!FN44</f>
        <v>110841.58846774323</v>
      </c>
      <c r="BC39" s="106">
        <f>Matriz_mujeres!BC39*'Poblacion Base'!FO44</f>
        <v>97280.76260485356</v>
      </c>
      <c r="BD39" s="106">
        <f>Matriz_mujeres!BD39*'Poblacion Base'!FP44</f>
        <v>83460.985689108798</v>
      </c>
      <c r="BE39" s="106">
        <f>Matriz_mujeres!BE39*'Poblacion Base'!FQ44</f>
        <v>70900.640650490604</v>
      </c>
      <c r="BF39" s="106">
        <f>Matriz_mujeres!BF39*'Poblacion Base'!FR44</f>
        <v>61131.631461010496</v>
      </c>
      <c r="BG39" s="106">
        <f>Matriz_mujeres!BG39*'Poblacion Base'!FS44</f>
        <v>52474.65178390134</v>
      </c>
      <c r="BH39" s="106">
        <f>Matriz_mujeres!BH39*'Poblacion Base'!FT44</f>
        <v>44614.686106587607</v>
      </c>
      <c r="BI39" s="106">
        <f>Matriz_mujeres!BI39*'Poblacion Base'!FU44</f>
        <v>38443.198548834436</v>
      </c>
      <c r="BJ39" s="106">
        <f>Matriz_mujeres!BJ39*'Poblacion Base'!FV44</f>
        <v>32700.503023700538</v>
      </c>
      <c r="BK39" s="106">
        <f>Matriz_mujeres!BK39*'Poblacion Base'!FW44</f>
        <v>28942.007245118151</v>
      </c>
      <c r="BL39" s="106">
        <f>Matriz_mujeres!BL39*'Poblacion Base'!FX44</f>
        <v>25365.833831423799</v>
      </c>
      <c r="BM39" s="106">
        <f>Matriz_mujeres!BM39*'Poblacion Base'!FY44</f>
        <v>21832.002204407065</v>
      </c>
      <c r="BN39" s="106">
        <f>Matriz_mujeres!BN39*'Poblacion Base'!FZ44</f>
        <v>19015.14178229426</v>
      </c>
      <c r="BO39" s="106">
        <f>Matriz_mujeres!BO39*'Poblacion Base'!GA44</f>
        <v>16295.114900361854</v>
      </c>
      <c r="BP39" s="106">
        <f>Matriz_mujeres!BP39*'Poblacion Base'!GB44</f>
        <v>14260.035408411462</v>
      </c>
      <c r="BQ39" s="106">
        <f>Matriz_mujeres!BQ39*'Poblacion Base'!GC44</f>
        <v>12411.320601507647</v>
      </c>
      <c r="BR39" s="106">
        <f>Matriz_mujeres!BR39*'Poblacion Base'!GD44</f>
        <v>10643.719469938325</v>
      </c>
      <c r="BS39" s="106">
        <f>Matriz_mujeres!BS39*'Poblacion Base'!GE44</f>
        <v>9076.4693209596862</v>
      </c>
      <c r="BT39" s="106">
        <f>Matriz_mujeres!BT39*'Poblacion Base'!GF44</f>
        <v>7689.1585166106288</v>
      </c>
    </row>
    <row r="40" spans="1:72">
      <c r="A40" s="103">
        <v>2061</v>
      </c>
      <c r="B40" s="106">
        <f>Matriz_mujeres!B40*'Poblacion Base'!DN45</f>
        <v>5823.8388487154452</v>
      </c>
      <c r="C40" s="106">
        <f>Matriz_mujeres!C40*'Poblacion Base'!DO45</f>
        <v>14121.506777922006</v>
      </c>
      <c r="D40" s="106">
        <f>Matriz_mujeres!D40*'Poblacion Base'!DP45</f>
        <v>23333.56282972886</v>
      </c>
      <c r="E40" s="106">
        <f>Matriz_mujeres!E40*'Poblacion Base'!DQ45</f>
        <v>46487.974046942385</v>
      </c>
      <c r="F40" s="106">
        <f>Matriz_mujeres!F40*'Poblacion Base'!DR45</f>
        <v>74926.526385862249</v>
      </c>
      <c r="G40" s="106">
        <f>Matriz_mujeres!G40*'Poblacion Base'!DS45</f>
        <v>110416.09687207165</v>
      </c>
      <c r="H40" s="106">
        <f>Matriz_mujeres!H40*'Poblacion Base'!DT45</f>
        <v>138286.61023451647</v>
      </c>
      <c r="I40" s="106">
        <f>Matriz_mujeres!I40*'Poblacion Base'!DU45</f>
        <v>171242.31140954015</v>
      </c>
      <c r="J40" s="106">
        <f>Matriz_mujeres!J40*'Poblacion Base'!DV45</f>
        <v>187230.67126440952</v>
      </c>
      <c r="K40" s="106">
        <f>Matriz_mujeres!K40*'Poblacion Base'!DW45</f>
        <v>204629.9339550258</v>
      </c>
      <c r="L40" s="106">
        <f>Matriz_mujeres!L40*'Poblacion Base'!DX45</f>
        <v>223497.11430320275</v>
      </c>
      <c r="M40" s="106">
        <f>Matriz_mujeres!M40*'Poblacion Base'!DY45</f>
        <v>231937.08095839299</v>
      </c>
      <c r="N40" s="106">
        <f>Matriz_mujeres!N40*'Poblacion Base'!DZ45</f>
        <v>240694.14520268864</v>
      </c>
      <c r="O40" s="106">
        <f>Matriz_mujeres!O40*'Poblacion Base'!EA45</f>
        <v>249748.36708892052</v>
      </c>
      <c r="P40" s="106">
        <f>Matriz_mujeres!P40*'Poblacion Base'!EB45</f>
        <v>255822.55482954916</v>
      </c>
      <c r="Q40" s="106">
        <f>Matriz_mujeres!Q40*'Poblacion Base'!EC45</f>
        <v>261910.72429342099</v>
      </c>
      <c r="R40" s="106">
        <f>Matriz_mujeres!R40*'Poblacion Base'!ED45</f>
        <v>266824.69981258898</v>
      </c>
      <c r="S40" s="106">
        <f>Matriz_mujeres!S40*'Poblacion Base'!EE45</f>
        <v>271673.98415915063</v>
      </c>
      <c r="T40" s="106">
        <f>Matriz_mujeres!T40*'Poblacion Base'!EF45</f>
        <v>276431.33894463995</v>
      </c>
      <c r="U40" s="106">
        <f>Matriz_mujeres!U40*'Poblacion Base'!EG45</f>
        <v>281048.24578960222</v>
      </c>
      <c r="V40" s="106">
        <f>Matriz_mujeres!V40*'Poblacion Base'!EH45</f>
        <v>285491.50790809467</v>
      </c>
      <c r="W40" s="106">
        <f>Matriz_mujeres!W40*'Poblacion Base'!EI45</f>
        <v>289072.08188505686</v>
      </c>
      <c r="X40" s="106">
        <f>Matriz_mujeres!X40*'Poblacion Base'!EJ45</f>
        <v>292109.27270046039</v>
      </c>
      <c r="Y40" s="106">
        <f>Matriz_mujeres!Y40*'Poblacion Base'!EK45</f>
        <v>294551.44676411286</v>
      </c>
      <c r="Z40" s="106">
        <f>Matriz_mujeres!Z40*'Poblacion Base'!EL45</f>
        <v>297738.65428816224</v>
      </c>
      <c r="AA40" s="106">
        <f>Matriz_mujeres!AA40*'Poblacion Base'!EM45</f>
        <v>301249.72730287979</v>
      </c>
      <c r="AB40" s="106">
        <f>Matriz_mujeres!AB40*'Poblacion Base'!EN45</f>
        <v>305554.43944967742</v>
      </c>
      <c r="AC40" s="106">
        <f>Matriz_mujeres!AC40*'Poblacion Base'!EO45</f>
        <v>306972.19437106588</v>
      </c>
      <c r="AD40" s="106">
        <f>Matriz_mujeres!AD40*'Poblacion Base'!EP45</f>
        <v>310811.34987502801</v>
      </c>
      <c r="AE40" s="106">
        <f>Matriz_mujeres!AE40*'Poblacion Base'!EQ45</f>
        <v>314699.42256247642</v>
      </c>
      <c r="AF40" s="106">
        <f>Matriz_mujeres!AF40*'Poblacion Base'!ER45</f>
        <v>317189.13852198789</v>
      </c>
      <c r="AG40" s="106">
        <f>Matriz_mujeres!AG40*'Poblacion Base'!ES45</f>
        <v>317576.31797701685</v>
      </c>
      <c r="AH40" s="106">
        <f>Matriz_mujeres!AH40*'Poblacion Base'!ET45</f>
        <v>318182.26135922107</v>
      </c>
      <c r="AI40" s="106">
        <f>Matriz_mujeres!AI40*'Poblacion Base'!EU45</f>
        <v>318800.61402214435</v>
      </c>
      <c r="AJ40" s="106">
        <f>Matriz_mujeres!AJ40*'Poblacion Base'!EV45</f>
        <v>318263.09209846758</v>
      </c>
      <c r="AK40" s="106">
        <f>Matriz_mujeres!AK40*'Poblacion Base'!EW45</f>
        <v>317327.45415042347</v>
      </c>
      <c r="AL40" s="106">
        <f>Matriz_mujeres!AL40*'Poblacion Base'!EX45</f>
        <v>314309.20634866809</v>
      </c>
      <c r="AM40" s="106">
        <f>Matriz_mujeres!AM40*'Poblacion Base'!EY45</f>
        <v>311681.36981488013</v>
      </c>
      <c r="AN40" s="106">
        <f>Matriz_mujeres!AN40*'Poblacion Base'!EZ45</f>
        <v>309541.13514220406</v>
      </c>
      <c r="AO40" s="106">
        <f>Matriz_mujeres!AO40*'Poblacion Base'!FA45</f>
        <v>303077.38974305248</v>
      </c>
      <c r="AP40" s="106">
        <f>Matriz_mujeres!AP40*'Poblacion Base'!FB45</f>
        <v>293565.38079114805</v>
      </c>
      <c r="AQ40" s="106">
        <f>Matriz_mujeres!AQ40*'Poblacion Base'!FC45</f>
        <v>279999.593133374</v>
      </c>
      <c r="AR40" s="106">
        <f>Matriz_mujeres!AR40*'Poblacion Base'!FD45</f>
        <v>267415.66583480046</v>
      </c>
      <c r="AS40" s="106">
        <f>Matriz_mujeres!AS40*'Poblacion Base'!FE45</f>
        <v>255646.44922140767</v>
      </c>
      <c r="AT40" s="106">
        <f>Matriz_mujeres!AT40*'Poblacion Base'!FF45</f>
        <v>240316.40990872978</v>
      </c>
      <c r="AU40" s="106">
        <f>Matriz_mujeres!AU40*'Poblacion Base'!FG45</f>
        <v>225760.40022655018</v>
      </c>
      <c r="AV40" s="106">
        <f>Matriz_mujeres!AV40*'Poblacion Base'!FH45</f>
        <v>209461.62420309716</v>
      </c>
      <c r="AW40" s="106">
        <f>Matriz_mujeres!AW40*'Poblacion Base'!FI45</f>
        <v>193447.21321066757</v>
      </c>
      <c r="AX40" s="106">
        <f>Matriz_mujeres!AX40*'Poblacion Base'!FJ45</f>
        <v>177721.63571775114</v>
      </c>
      <c r="AY40" s="106">
        <f>Matriz_mujeres!AY40*'Poblacion Base'!FK45</f>
        <v>156895.24021861496</v>
      </c>
      <c r="AZ40" s="106">
        <f>Matriz_mujeres!AZ40*'Poblacion Base'!FL45</f>
        <v>137994.14844646325</v>
      </c>
      <c r="BA40" s="106">
        <f>Matriz_mujeres!BA40*'Poblacion Base'!FM45</f>
        <v>124617.99484003255</v>
      </c>
      <c r="BB40" s="106">
        <f>Matriz_mujeres!BB40*'Poblacion Base'!FN45</f>
        <v>111303.59174833813</v>
      </c>
      <c r="BC40" s="106">
        <f>Matriz_mujeres!BC40*'Poblacion Base'!FO45</f>
        <v>98168.7034965903</v>
      </c>
      <c r="BD40" s="106">
        <f>Matriz_mujeres!BD40*'Poblacion Base'!FP45</f>
        <v>84296.175550564556</v>
      </c>
      <c r="BE40" s="106">
        <f>Matriz_mujeres!BE40*'Poblacion Base'!FQ45</f>
        <v>71432.290145102728</v>
      </c>
      <c r="BF40" s="106">
        <f>Matriz_mujeres!BF40*'Poblacion Base'!FR45</f>
        <v>61642.245011740022</v>
      </c>
      <c r="BG40" s="106">
        <f>Matriz_mujeres!BG40*'Poblacion Base'!FS45</f>
        <v>52622.75118336633</v>
      </c>
      <c r="BH40" s="106">
        <f>Matriz_mujeres!BH40*'Poblacion Base'!FT45</f>
        <v>44607.718260911199</v>
      </c>
      <c r="BI40" s="106">
        <f>Matriz_mujeres!BI40*'Poblacion Base'!FU45</f>
        <v>38311.396864916467</v>
      </c>
      <c r="BJ40" s="106">
        <f>Matriz_mujeres!BJ40*'Poblacion Base'!FV45</f>
        <v>32601.348792746343</v>
      </c>
      <c r="BK40" s="106">
        <f>Matriz_mujeres!BK40*'Poblacion Base'!FW45</f>
        <v>28661.427920725204</v>
      </c>
      <c r="BL40" s="106">
        <f>Matriz_mujeres!BL40*'Poblacion Base'!FX45</f>
        <v>25122.613672011015</v>
      </c>
      <c r="BM40" s="106">
        <f>Matriz_mujeres!BM40*'Poblacion Base'!FY45</f>
        <v>21769.521175461745</v>
      </c>
      <c r="BN40" s="106">
        <f>Matriz_mujeres!BN40*'Poblacion Base'!FZ45</f>
        <v>19074.461187789522</v>
      </c>
      <c r="BO40" s="106">
        <f>Matriz_mujeres!BO40*'Poblacion Base'!GA45</f>
        <v>16436.948135299015</v>
      </c>
      <c r="BP40" s="106">
        <f>Matriz_mujeres!BP40*'Poblacion Base'!GB45</f>
        <v>14547.331339571265</v>
      </c>
      <c r="BQ40" s="106">
        <f>Matriz_mujeres!BQ40*'Poblacion Base'!GC45</f>
        <v>12606.781099665559</v>
      </c>
      <c r="BR40" s="106">
        <f>Matriz_mujeres!BR40*'Poblacion Base'!GD45</f>
        <v>10853.480677757752</v>
      </c>
      <c r="BS40" s="106">
        <f>Matriz_mujeres!BS40*'Poblacion Base'!GE45</f>
        <v>9194.7991601989961</v>
      </c>
      <c r="BT40" s="106">
        <f>Matriz_mujeres!BT40*'Poblacion Base'!GF45</f>
        <v>7737.388756043043</v>
      </c>
    </row>
    <row r="41" spans="1:72">
      <c r="A41" s="103">
        <v>2062</v>
      </c>
      <c r="B41" s="106">
        <f>Matriz_mujeres!B41*'Poblacion Base'!DN46</f>
        <v>5717.5755345587986</v>
      </c>
      <c r="C41" s="106">
        <f>Matriz_mujeres!C41*'Poblacion Base'!DO46</f>
        <v>13863.651420712242</v>
      </c>
      <c r="D41" s="106">
        <f>Matriz_mujeres!D41*'Poblacion Base'!DP46</f>
        <v>22904.654201737067</v>
      </c>
      <c r="E41" s="106">
        <f>Matriz_mujeres!E41*'Poblacion Base'!DQ46</f>
        <v>45677.828096007644</v>
      </c>
      <c r="F41" s="106">
        <f>Matriz_mujeres!F41*'Poblacion Base'!DR46</f>
        <v>73671.89642009775</v>
      </c>
      <c r="G41" s="106">
        <f>Matriz_mujeres!G41*'Poblacion Base'!DS46</f>
        <v>108587.96174154573</v>
      </c>
      <c r="H41" s="106">
        <f>Matriz_mujeres!H41*'Poblacion Base'!DT46</f>
        <v>135941.84994698997</v>
      </c>
      <c r="I41" s="106">
        <f>Matriz_mujeres!I41*'Poblacion Base'!DU46</f>
        <v>168274.08274358435</v>
      </c>
      <c r="J41" s="106">
        <f>Matriz_mujeres!J41*'Poblacion Base'!DV46</f>
        <v>183931.74647045971</v>
      </c>
      <c r="K41" s="106">
        <f>Matriz_mujeres!K41*'Poblacion Base'!DW46</f>
        <v>200972.65833296094</v>
      </c>
      <c r="L41" s="106">
        <f>Matriz_mujeres!L41*'Poblacion Base'!DX46</f>
        <v>219457.10709760009</v>
      </c>
      <c r="M41" s="106">
        <f>Matriz_mujeres!M41*'Poblacion Base'!DY46</f>
        <v>227815.30644085701</v>
      </c>
      <c r="N41" s="106">
        <f>Matriz_mujeres!N41*'Poblacion Base'!DZ46</f>
        <v>236455.21740464974</v>
      </c>
      <c r="O41" s="106">
        <f>Matriz_mujeres!O41*'Poblacion Base'!EA46</f>
        <v>245471.4131132458</v>
      </c>
      <c r="P41" s="106">
        <f>Matriz_mujeres!P41*'Poblacion Base'!EB46</f>
        <v>251329.03125213325</v>
      </c>
      <c r="Q41" s="106">
        <f>Matriz_mujeres!Q41*'Poblacion Base'!EC46</f>
        <v>257282.31113258639</v>
      </c>
      <c r="R41" s="106">
        <f>Matriz_mujeres!R41*'Poblacion Base'!ED46</f>
        <v>262217.43418354145</v>
      </c>
      <c r="S41" s="106">
        <f>Matriz_mujeres!S41*'Poblacion Base'!EE46</f>
        <v>267127.82191329409</v>
      </c>
      <c r="T41" s="106">
        <f>Matriz_mujeres!T41*'Poblacion Base'!EF46</f>
        <v>271981.06252164778</v>
      </c>
      <c r="U41" s="106">
        <f>Matriz_mujeres!U41*'Poblacion Base'!EG46</f>
        <v>276732.80301886011</v>
      </c>
      <c r="V41" s="106">
        <f>Matriz_mujeres!V41*'Poblacion Base'!EH46</f>
        <v>281341.24924152007</v>
      </c>
      <c r="W41" s="106">
        <f>Matriz_mujeres!W41*'Poblacion Base'!EI46</f>
        <v>285024.61720571737</v>
      </c>
      <c r="X41" s="106">
        <f>Matriz_mujeres!X41*'Poblacion Base'!EJ46</f>
        <v>288643.38712411525</v>
      </c>
      <c r="Y41" s="106">
        <f>Matriz_mujeres!Y41*'Poblacion Base'!EK46</f>
        <v>291777.64374678553</v>
      </c>
      <c r="Z41" s="106">
        <f>Matriz_mujeres!Z41*'Poblacion Base'!EL46</f>
        <v>295105.7771747369</v>
      </c>
      <c r="AA41" s="106">
        <f>Matriz_mujeres!AA41*'Poblacion Base'!EM46</f>
        <v>298283.32398596854</v>
      </c>
      <c r="AB41" s="106">
        <f>Matriz_mujeres!AB41*'Poblacion Base'!EN46</f>
        <v>301777.27189075731</v>
      </c>
      <c r="AC41" s="106">
        <f>Matriz_mujeres!AC41*'Poblacion Base'!EO46</f>
        <v>306063.91451389651</v>
      </c>
      <c r="AD41" s="106">
        <f>Matriz_mujeres!AD41*'Poblacion Base'!EP46</f>
        <v>307460.64768358326</v>
      </c>
      <c r="AE41" s="106">
        <f>Matriz_mujeres!AE41*'Poblacion Base'!EQ46</f>
        <v>311282.84057313186</v>
      </c>
      <c r="AF41" s="106">
        <f>Matriz_mujeres!AF41*'Poblacion Base'!ER46</f>
        <v>315149.87105080485</v>
      </c>
      <c r="AG41" s="106">
        <f>Matriz_mujeres!AG41*'Poblacion Base'!ES46</f>
        <v>315478.30345028301</v>
      </c>
      <c r="AH41" s="106">
        <f>Matriz_mujeres!AH41*'Poblacion Base'!ET46</f>
        <v>315757.44380810921</v>
      </c>
      <c r="AI41" s="106">
        <f>Matriz_mujeres!AI41*'Poblacion Base'!EU46</f>
        <v>316382.88730526279</v>
      </c>
      <c r="AJ41" s="106">
        <f>Matriz_mujeres!AJ41*'Poblacion Base'!EV46</f>
        <v>315848.80153581483</v>
      </c>
      <c r="AK41" s="106">
        <f>Matriz_mujeres!AK41*'Poblacion Base'!EW46</f>
        <v>315261.63916128955</v>
      </c>
      <c r="AL41" s="106">
        <f>Matriz_mujeres!AL41*'Poblacion Base'!EX46</f>
        <v>311899.11767546315</v>
      </c>
      <c r="AM41" s="106">
        <f>Matriz_mujeres!AM41*'Poblacion Base'!EY46</f>
        <v>308798.36463358178</v>
      </c>
      <c r="AN41" s="106">
        <f>Matriz_mujeres!AN41*'Poblacion Base'!EZ46</f>
        <v>306014.68885446043</v>
      </c>
      <c r="AO41" s="106">
        <f>Matriz_mujeres!AO41*'Poblacion Base'!FA46</f>
        <v>299773.05762444751</v>
      </c>
      <c r="AP41" s="106">
        <f>Matriz_mujeres!AP41*'Poblacion Base'!FB46</f>
        <v>293400.37640311511</v>
      </c>
      <c r="AQ41" s="106">
        <f>Matriz_mujeres!AQ41*'Poblacion Base'!FC46</f>
        <v>279538.26956981834</v>
      </c>
      <c r="AR41" s="106">
        <f>Matriz_mujeres!AR41*'Poblacion Base'!FD46</f>
        <v>266222.94430894591</v>
      </c>
      <c r="AS41" s="106">
        <f>Matriz_mujeres!AS41*'Poblacion Base'!FE46</f>
        <v>253738.350560555</v>
      </c>
      <c r="AT41" s="106">
        <f>Matriz_mujeres!AT41*'Poblacion Base'!FF46</f>
        <v>237801.95364964381</v>
      </c>
      <c r="AU41" s="106">
        <f>Matriz_mujeres!AU41*'Poblacion Base'!FG46</f>
        <v>222962.96481305081</v>
      </c>
      <c r="AV41" s="106">
        <f>Matriz_mujeres!AV41*'Poblacion Base'!FH46</f>
        <v>207125.4505068381</v>
      </c>
      <c r="AW41" s="106">
        <f>Matriz_mujeres!AW41*'Poblacion Base'!FI46</f>
        <v>191443.53079882817</v>
      </c>
      <c r="AX41" s="106">
        <f>Matriz_mujeres!AX41*'Poblacion Base'!FJ46</f>
        <v>176008.70633910361</v>
      </c>
      <c r="AY41" s="106">
        <f>Matriz_mujeres!AY41*'Poblacion Base'!FK46</f>
        <v>156443.64183748767</v>
      </c>
      <c r="AZ41" s="106">
        <f>Matriz_mujeres!AZ41*'Poblacion Base'!FL46</f>
        <v>137021.13986475588</v>
      </c>
      <c r="BA41" s="106">
        <f>Matriz_mujeres!BA41*'Poblacion Base'!FM46</f>
        <v>123637.88759446217</v>
      </c>
      <c r="BB41" s="106">
        <f>Matriz_mujeres!BB41*'Poblacion Base'!FN46</f>
        <v>110992.43699545284</v>
      </c>
      <c r="BC41" s="106">
        <f>Matriz_mujeres!BC41*'Poblacion Base'!FO46</f>
        <v>98506.506046270704</v>
      </c>
      <c r="BD41" s="106">
        <f>Matriz_mujeres!BD41*'Poblacion Base'!FP46</f>
        <v>84898.69822359932</v>
      </c>
      <c r="BE41" s="106">
        <f>Matriz_mujeres!BE41*'Poblacion Base'!FQ46</f>
        <v>71975.773749729255</v>
      </c>
      <c r="BF41" s="106">
        <f>Matriz_mujeres!BF41*'Poblacion Base'!FR46</f>
        <v>62112.240763520014</v>
      </c>
      <c r="BG41" s="106">
        <f>Matriz_mujeres!BG41*'Poblacion Base'!FS46</f>
        <v>53045.256798063856</v>
      </c>
      <c r="BH41" s="106">
        <f>Matriz_mujeres!BH41*'Poblacion Base'!FT46</f>
        <v>44714.845640375082</v>
      </c>
      <c r="BI41" s="106">
        <f>Matriz_mujeres!BI41*'Poblacion Base'!FU46</f>
        <v>38335.136491126301</v>
      </c>
      <c r="BJ41" s="106">
        <f>Matriz_mujeres!BJ41*'Poblacion Base'!FV46</f>
        <v>32519.334335111005</v>
      </c>
      <c r="BK41" s="106">
        <f>Matriz_mujeres!BK41*'Poblacion Base'!FW46</f>
        <v>28589.604783468851</v>
      </c>
      <c r="BL41" s="106">
        <f>Matriz_mujeres!BL41*'Poblacion Base'!FX46</f>
        <v>24896.544291568436</v>
      </c>
      <c r="BM41" s="106">
        <f>Matriz_mujeres!BM41*'Poblacion Base'!FY46</f>
        <v>21591.409104474689</v>
      </c>
      <c r="BN41" s="106">
        <f>Matriz_mujeres!BN41*'Poblacion Base'!FZ46</f>
        <v>19030.327498190065</v>
      </c>
      <c r="BO41" s="106">
        <f>Matriz_mujeres!BO41*'Poblacion Base'!GA46</f>
        <v>16499.620590008093</v>
      </c>
      <c r="BP41" s="106">
        <f>Matriz_mujeres!BP41*'Poblacion Base'!GB46</f>
        <v>14654.569819039998</v>
      </c>
      <c r="BQ41" s="106">
        <f>Matriz_mujeres!BQ41*'Poblacion Base'!GC46</f>
        <v>12841.913913951981</v>
      </c>
      <c r="BR41" s="106">
        <f>Matriz_mujeres!BR41*'Poblacion Base'!GD46</f>
        <v>11005.56914841756</v>
      </c>
      <c r="BS41" s="106">
        <f>Matriz_mujeres!BS41*'Poblacion Base'!GE46</f>
        <v>9357.5131966111621</v>
      </c>
      <c r="BT41" s="106">
        <f>Matriz_mujeres!BT41*'Poblacion Base'!GF46</f>
        <v>7820.2358315202837</v>
      </c>
    </row>
    <row r="42" spans="1:72">
      <c r="A42" s="103">
        <v>2063</v>
      </c>
      <c r="B42" s="106">
        <f>Matriz_mujeres!B42*'Poblacion Base'!DN47</f>
        <v>5613.6031376227756</v>
      </c>
      <c r="C42" s="106">
        <f>Matriz_mujeres!C42*'Poblacion Base'!DO47</f>
        <v>13610.950773107323</v>
      </c>
      <c r="D42" s="106">
        <f>Matriz_mujeres!D42*'Poblacion Base'!DP47</f>
        <v>22486.052604932567</v>
      </c>
      <c r="E42" s="106">
        <f>Matriz_mujeres!E42*'Poblacion Base'!DQ47</f>
        <v>44888.28145241781</v>
      </c>
      <c r="F42" s="106">
        <f>Matriz_mujeres!F42*'Poblacion Base'!DR47</f>
        <v>72452.678351929484</v>
      </c>
      <c r="G42" s="106">
        <f>Matriz_mujeres!G42*'Poblacion Base'!DS47</f>
        <v>106814.56825101098</v>
      </c>
      <c r="H42" s="106">
        <f>Matriz_mujeres!H42*'Poblacion Base'!DT47</f>
        <v>133671.78293196522</v>
      </c>
      <c r="I42" s="106">
        <f>Matriz_mujeres!I42*'Poblacion Base'!DU47</f>
        <v>165405.9407071757</v>
      </c>
      <c r="J42" s="106">
        <f>Matriz_mujeres!J42*'Poblacion Base'!DV47</f>
        <v>180740.58051680503</v>
      </c>
      <c r="K42" s="106">
        <f>Matriz_mujeres!K42*'Poblacion Base'!DW47</f>
        <v>197430.5636455412</v>
      </c>
      <c r="L42" s="106">
        <f>Matriz_mujeres!L42*'Poblacion Base'!DX47</f>
        <v>215539.30222251662</v>
      </c>
      <c r="M42" s="106">
        <f>Matriz_mujeres!M42*'Poblacion Base'!DY47</f>
        <v>223744.49033791467</v>
      </c>
      <c r="N42" s="106">
        <f>Matriz_mujeres!N42*'Poblacion Base'!DZ47</f>
        <v>232349.42085262487</v>
      </c>
      <c r="O42" s="106">
        <f>Matriz_mujeres!O42*'Poblacion Base'!EA47</f>
        <v>241246.27449105331</v>
      </c>
      <c r="P42" s="106">
        <f>Matriz_mujeres!P42*'Poblacion Base'!EB47</f>
        <v>246930.3991226654</v>
      </c>
      <c r="Q42" s="106">
        <f>Matriz_mujeres!Q42*'Poblacion Base'!EC47</f>
        <v>252667.11959094924</v>
      </c>
      <c r="R42" s="106">
        <f>Matriz_mujeres!R42*'Poblacion Base'!ED47</f>
        <v>257585.84863364155</v>
      </c>
      <c r="S42" s="106">
        <f>Matriz_mujeres!S42*'Poblacion Base'!EE47</f>
        <v>262523.38081081503</v>
      </c>
      <c r="T42" s="106">
        <f>Matriz_mujeres!T42*'Poblacion Base'!EF47</f>
        <v>267428.43484661193</v>
      </c>
      <c r="U42" s="106">
        <f>Matriz_mujeres!U42*'Poblacion Base'!EG47</f>
        <v>272283.06229448202</v>
      </c>
      <c r="V42" s="106">
        <f>Matriz_mujeres!V42*'Poblacion Base'!EH47</f>
        <v>277029.14437511977</v>
      </c>
      <c r="W42" s="106">
        <f>Matriz_mujeres!W42*'Poblacion Base'!EI47</f>
        <v>280945.7076348908</v>
      </c>
      <c r="X42" s="106">
        <f>Matriz_mujeres!X42*'Poblacion Base'!EJ47</f>
        <v>284720.07464280358</v>
      </c>
      <c r="Y42" s="106">
        <f>Matriz_mujeres!Y42*'Poblacion Base'!EK47</f>
        <v>288442.42647799943</v>
      </c>
      <c r="Z42" s="106">
        <f>Matriz_mujeres!Z42*'Poblacion Base'!EL47</f>
        <v>292336.6160507577</v>
      </c>
      <c r="AA42" s="106">
        <f>Matriz_mujeres!AA42*'Poblacion Base'!EM47</f>
        <v>295646.97419486969</v>
      </c>
      <c r="AB42" s="106">
        <f>Matriz_mujeres!AB42*'Poblacion Base'!EN47</f>
        <v>298812.2230740129</v>
      </c>
      <c r="AC42" s="106">
        <f>Matriz_mujeres!AC42*'Poblacion Base'!EO47</f>
        <v>302290.60247229924</v>
      </c>
      <c r="AD42" s="106">
        <f>Matriz_mujeres!AD42*'Poblacion Base'!EP47</f>
        <v>306554.77824111824</v>
      </c>
      <c r="AE42" s="106">
        <f>Matriz_mujeres!AE42*'Poblacion Base'!EQ47</f>
        <v>307931.19477783953</v>
      </c>
      <c r="AF42" s="106">
        <f>Matriz_mujeres!AF42*'Poblacion Base'!ER47</f>
        <v>311729.4934328114</v>
      </c>
      <c r="AG42" s="106">
        <f>Matriz_mujeres!AG42*'Poblacion Base'!ES47</f>
        <v>313450.99677409692</v>
      </c>
      <c r="AH42" s="106">
        <f>Matriz_mujeres!AH42*'Poblacion Base'!ET47</f>
        <v>313670.22127748054</v>
      </c>
      <c r="AI42" s="106">
        <f>Matriz_mujeres!AI42*'Poblacion Base'!EU47</f>
        <v>313979.45632374595</v>
      </c>
      <c r="AJ42" s="106">
        <f>Matriz_mujeres!AJ42*'Poblacion Base'!EV47</f>
        <v>313458.34562630614</v>
      </c>
      <c r="AK42" s="106">
        <f>Matriz_mujeres!AK42*'Poblacion Base'!EW47</f>
        <v>312877.62414334988</v>
      </c>
      <c r="AL42" s="106">
        <f>Matriz_mujeres!AL42*'Poblacion Base'!EX47</f>
        <v>309807.65434438601</v>
      </c>
      <c r="AM42" s="106">
        <f>Matriz_mujeres!AM42*'Poblacion Base'!EY47</f>
        <v>306308.07245042425</v>
      </c>
      <c r="AN42" s="106">
        <f>Matriz_mujeres!AN42*'Poblacion Base'!EZ47</f>
        <v>303070.75502971123</v>
      </c>
      <c r="AO42" s="106">
        <f>Matriz_mujeres!AO42*'Poblacion Base'!FA47</f>
        <v>296364.57510049833</v>
      </c>
      <c r="AP42" s="106">
        <f>Matriz_mujeres!AP42*'Poblacion Base'!FB47</f>
        <v>290215.59712671593</v>
      </c>
      <c r="AQ42" s="106">
        <f>Matriz_mujeres!AQ42*'Poblacion Base'!FC47</f>
        <v>279101.17395255185</v>
      </c>
      <c r="AR42" s="106">
        <f>Matriz_mujeres!AR42*'Poblacion Base'!FD47</f>
        <v>265509.15343439981</v>
      </c>
      <c r="AS42" s="106">
        <f>Matriz_mujeres!AS42*'Poblacion Base'!FE47</f>
        <v>252346.24939199639</v>
      </c>
      <c r="AT42" s="106">
        <f>Matriz_mujeres!AT42*'Poblacion Base'!FF47</f>
        <v>235777.4812461336</v>
      </c>
      <c r="AU42" s="106">
        <f>Matriz_mujeres!AU42*'Poblacion Base'!FG47</f>
        <v>220384.10053417136</v>
      </c>
      <c r="AV42" s="106">
        <f>Matriz_mujeres!AV42*'Poblacion Base'!FH47</f>
        <v>204270.72497296392</v>
      </c>
      <c r="AW42" s="106">
        <f>Matriz_mujeres!AW42*'Poblacion Base'!FI47</f>
        <v>188976.96439918625</v>
      </c>
      <c r="AX42" s="106">
        <f>Matriz_mujeres!AX42*'Poblacion Base'!FJ47</f>
        <v>173865.93108223411</v>
      </c>
      <c r="AY42" s="106">
        <f>Matriz_mujeres!AY42*'Poblacion Base'!FK47</f>
        <v>154684.57110247368</v>
      </c>
      <c r="AZ42" s="106">
        <f>Matriz_mujeres!AZ42*'Poblacion Base'!FL47</f>
        <v>136367.40938659618</v>
      </c>
      <c r="BA42" s="106">
        <f>Matriz_mujeres!BA42*'Poblacion Base'!FM47</f>
        <v>122700.09606205531</v>
      </c>
      <c r="BB42" s="106">
        <f>Matriz_mujeres!BB42*'Poblacion Base'!FN47</f>
        <v>110050.40132117708</v>
      </c>
      <c r="BC42" s="106">
        <f>Matriz_mujeres!BC42*'Poblacion Base'!FO47</f>
        <v>98160.012015746281</v>
      </c>
      <c r="BD42" s="106">
        <f>Matriz_mujeres!BD42*'Poblacion Base'!FP47</f>
        <v>85046.371505888645</v>
      </c>
      <c r="BE42" s="106">
        <f>Matriz_mujeres!BE42*'Poblacion Base'!FQ47</f>
        <v>72335.83348634791</v>
      </c>
      <c r="BF42" s="106">
        <f>Matriz_mujeres!BF42*'Poblacion Base'!FR47</f>
        <v>62568.519068070746</v>
      </c>
      <c r="BG42" s="106">
        <f>Matriz_mujeres!BG42*'Poblacion Base'!FS47</f>
        <v>53431.870897892324</v>
      </c>
      <c r="BH42" s="106">
        <f>Matriz_mujeres!BH42*'Poblacion Base'!FT47</f>
        <v>45071.594270342655</v>
      </c>
      <c r="BI42" s="106">
        <f>Matriz_mujeres!BI42*'Poblacion Base'!FU47</f>
        <v>38457.750767939164</v>
      </c>
      <c r="BJ42" s="106">
        <f>Matriz_mujeres!BJ42*'Poblacion Base'!FV47</f>
        <v>32569.889229591477</v>
      </c>
      <c r="BK42" s="106">
        <f>Matriz_mujeres!BK42*'Poblacion Base'!FW47</f>
        <v>28533.191988630158</v>
      </c>
      <c r="BL42" s="106">
        <f>Matriz_mujeres!BL42*'Poblacion Base'!FX47</f>
        <v>24865.265456065714</v>
      </c>
      <c r="BM42" s="106">
        <f>Matriz_mujeres!BM42*'Poblacion Base'!FY47</f>
        <v>21414.43939299948</v>
      </c>
      <c r="BN42" s="106">
        <f>Matriz_mujeres!BN42*'Poblacion Base'!FZ47</f>
        <v>18899.14549332306</v>
      </c>
      <c r="BO42" s="106">
        <f>Matriz_mujeres!BO42*'Poblacion Base'!GA47</f>
        <v>16485.277949417141</v>
      </c>
      <c r="BP42" s="106">
        <f>Matriz_mujeres!BP42*'Poblacion Base'!GB47</f>
        <v>14691.402222749552</v>
      </c>
      <c r="BQ42" s="106">
        <f>Matriz_mujeres!BQ42*'Poblacion Base'!GC47</f>
        <v>12916.775882293845</v>
      </c>
      <c r="BR42" s="106">
        <f>Matriz_mujeres!BR42*'Poblacion Base'!GD47</f>
        <v>11190.846647486644</v>
      </c>
      <c r="BS42" s="106">
        <f>Matriz_mujeres!BS42*'Poblacion Base'!GE47</f>
        <v>9469.2497203536623</v>
      </c>
      <c r="BT42" s="106">
        <f>Matriz_mujeres!BT42*'Poblacion Base'!GF47</f>
        <v>7938.9553426273415</v>
      </c>
    </row>
    <row r="43" spans="1:72">
      <c r="A43" s="103">
        <v>2064</v>
      </c>
      <c r="B43" s="106">
        <f>Matriz_mujeres!B43*'Poblacion Base'!DN48</f>
        <v>5511.6447338477419</v>
      </c>
      <c r="C43" s="106">
        <f>Matriz_mujeres!C43*'Poblacion Base'!DO48</f>
        <v>13363.464773591024</v>
      </c>
      <c r="D43" s="106">
        <f>Matriz_mujeres!D43*'Poblacion Base'!DP48</f>
        <v>22077.07738631242</v>
      </c>
      <c r="E43" s="106">
        <f>Matriz_mujeres!E43*'Poblacion Base'!DQ48</f>
        <v>44134.547633518647</v>
      </c>
      <c r="F43" s="106">
        <f>Matriz_mujeres!F43*'Poblacion Base'!DR48</f>
        <v>71241.284969391651</v>
      </c>
      <c r="G43" s="106">
        <f>Matriz_mujeres!G43*'Poblacion Base'!DS48</f>
        <v>105090.21588869733</v>
      </c>
      <c r="H43" s="106">
        <f>Matriz_mujeres!H43*'Poblacion Base'!DT48</f>
        <v>131470.49187558907</v>
      </c>
      <c r="I43" s="106">
        <f>Matriz_mujeres!I43*'Poblacion Base'!DU48</f>
        <v>162628.76018463724</v>
      </c>
      <c r="J43" s="106">
        <f>Matriz_mujeres!J43*'Poblacion Base'!DV48</f>
        <v>177657.20160953846</v>
      </c>
      <c r="K43" s="106">
        <f>Matriz_mujeres!K43*'Poblacion Base'!DW48</f>
        <v>194008.18178348726</v>
      </c>
      <c r="L43" s="106">
        <f>Matriz_mujeres!L43*'Poblacion Base'!DX48</f>
        <v>211734.04275398559</v>
      </c>
      <c r="M43" s="106">
        <f>Matriz_mujeres!M43*'Poblacion Base'!DY48</f>
        <v>219841.82482253615</v>
      </c>
      <c r="N43" s="106">
        <f>Matriz_mujeres!N43*'Poblacion Base'!DZ48</f>
        <v>228294.07599953713</v>
      </c>
      <c r="O43" s="106">
        <f>Matriz_mujeres!O43*'Poblacion Base'!EA48</f>
        <v>237110.17159526076</v>
      </c>
      <c r="P43" s="106">
        <f>Matriz_mujeres!P43*'Poblacion Base'!EB48</f>
        <v>242537.1371136333</v>
      </c>
      <c r="Q43" s="106">
        <f>Matriz_mujeres!Q43*'Poblacion Base'!EC48</f>
        <v>248090.98938856652</v>
      </c>
      <c r="R43" s="106">
        <f>Matriz_mujeres!R43*'Poblacion Base'!ED48</f>
        <v>252965.82942336283</v>
      </c>
      <c r="S43" s="106">
        <f>Matriz_mujeres!S43*'Poblacion Base'!EE48</f>
        <v>257895.4814332517</v>
      </c>
      <c r="T43" s="106">
        <f>Matriz_mujeres!T43*'Poblacion Base'!EF48</f>
        <v>262823.42056891893</v>
      </c>
      <c r="U43" s="106">
        <f>Matriz_mujeres!U43*'Poblacion Base'!EG48</f>
        <v>267735.08739948052</v>
      </c>
      <c r="V43" s="106">
        <f>Matriz_mujeres!V43*'Poblacion Base'!EH48</f>
        <v>272579.09569828724</v>
      </c>
      <c r="W43" s="106">
        <f>Matriz_mujeres!W43*'Poblacion Base'!EI48</f>
        <v>276755.64423721161</v>
      </c>
      <c r="X43" s="106">
        <f>Matriz_mujeres!X43*'Poblacion Base'!EJ48</f>
        <v>280765.51331697899</v>
      </c>
      <c r="Y43" s="106">
        <f>Matriz_mujeres!Y43*'Poblacion Base'!EK48</f>
        <v>284588.38509052375</v>
      </c>
      <c r="Z43" s="106">
        <f>Matriz_mujeres!Z43*'Poblacion Base'!EL48</f>
        <v>288997.59922343388</v>
      </c>
      <c r="AA43" s="106">
        <f>Matriz_mujeres!AA43*'Poblacion Base'!EM48</f>
        <v>292879.92077945767</v>
      </c>
      <c r="AB43" s="106">
        <f>Matriz_mujeres!AB43*'Poblacion Base'!EN48</f>
        <v>296176.61698346556</v>
      </c>
      <c r="AC43" s="106">
        <f>Matriz_mujeres!AC43*'Poblacion Base'!EO48</f>
        <v>299325.20445019042</v>
      </c>
      <c r="AD43" s="106">
        <f>Matriz_mujeres!AD43*'Poblacion Base'!EP48</f>
        <v>302785.33098499343</v>
      </c>
      <c r="AE43" s="106">
        <f>Matriz_mujeres!AE43*'Poblacion Base'!EQ48</f>
        <v>307023.45399035246</v>
      </c>
      <c r="AF43" s="106">
        <f>Matriz_mujeres!AF43*'Poblacion Base'!ER48</f>
        <v>308379.41501616826</v>
      </c>
      <c r="AG43" s="106">
        <f>Matriz_mujeres!AG43*'Poblacion Base'!ES48</f>
        <v>310051.06114469696</v>
      </c>
      <c r="AH43" s="106">
        <f>Matriz_mujeres!AH43*'Poblacion Base'!ET48</f>
        <v>311660.16034721048</v>
      </c>
      <c r="AI43" s="106">
        <f>Matriz_mujeres!AI43*'Poblacion Base'!EU48</f>
        <v>311904.11071914149</v>
      </c>
      <c r="AJ43" s="106">
        <f>Matriz_mujeres!AJ43*'Poblacion Base'!EV48</f>
        <v>311082.12940576725</v>
      </c>
      <c r="AK43" s="106">
        <f>Matriz_mujeres!AK43*'Poblacion Base'!EW48</f>
        <v>310514.06969440181</v>
      </c>
      <c r="AL43" s="106">
        <f>Matriz_mujeres!AL43*'Poblacion Base'!EX48</f>
        <v>307345.34363301937</v>
      </c>
      <c r="AM43" s="106">
        <f>Matriz_mujeres!AM43*'Poblacion Base'!EY48</f>
        <v>304139.70695814554</v>
      </c>
      <c r="AN43" s="106">
        <f>Matriz_mujeres!AN43*'Poblacion Base'!EZ48</f>
        <v>300568.46201668138</v>
      </c>
      <c r="AO43" s="106">
        <f>Matriz_mujeres!AO43*'Poblacion Base'!FA48</f>
        <v>293519.00016882637</v>
      </c>
      <c r="AP43" s="106">
        <f>Matriz_mujeres!AP43*'Poblacion Base'!FB48</f>
        <v>286925.31771723577</v>
      </c>
      <c r="AQ43" s="106">
        <f>Matriz_mujeres!AQ43*'Poblacion Base'!FC48</f>
        <v>275796.49275562668</v>
      </c>
      <c r="AR43" s="106">
        <f>Matriz_mujeres!AR43*'Poblacion Base'!FD48</f>
        <v>264824.96678967355</v>
      </c>
      <c r="AS43" s="106">
        <f>Matriz_mujeres!AS43*'Poblacion Base'!FE48</f>
        <v>251410.32231178466</v>
      </c>
      <c r="AT43" s="106">
        <f>Matriz_mujeres!AT43*'Poblacion Base'!FF48</f>
        <v>234229.92109311873</v>
      </c>
      <c r="AU43" s="106">
        <f>Matriz_mujeres!AU43*'Poblacion Base'!FG48</f>
        <v>218266.7725632255</v>
      </c>
      <c r="AV43" s="106">
        <f>Matriz_mujeres!AV43*'Poblacion Base'!FH48</f>
        <v>201577.81697848524</v>
      </c>
      <c r="AW43" s="106">
        <f>Matriz_mujeres!AW43*'Poblacion Base'!FI48</f>
        <v>186050.12743706038</v>
      </c>
      <c r="AX43" s="106">
        <f>Matriz_mujeres!AX43*'Poblacion Base'!FJ48</f>
        <v>171343.79413734114</v>
      </c>
      <c r="AY43" s="106">
        <f>Matriz_mujeres!AY43*'Poblacion Base'!FK48</f>
        <v>152545.69610103726</v>
      </c>
      <c r="AZ43" s="106">
        <f>Matriz_mujeres!AZ43*'Poblacion Base'!FL48</f>
        <v>134579.00810507822</v>
      </c>
      <c r="BA43" s="106">
        <f>Matriz_mujeres!BA43*'Poblacion Base'!FM48</f>
        <v>122046.47054882628</v>
      </c>
      <c r="BB43" s="106">
        <f>Matriz_mujeres!BB43*'Poblacion Base'!FN48</f>
        <v>109142.93145091992</v>
      </c>
      <c r="BC43" s="106">
        <f>Matriz_mujeres!BC43*'Poblacion Base'!FO48</f>
        <v>97251.779504479156</v>
      </c>
      <c r="BD43" s="106">
        <f>Matriz_mujeres!BD43*'Poblacion Base'!FP48</f>
        <v>84571.377407787455</v>
      </c>
      <c r="BE43" s="106">
        <f>Matriz_mujeres!BE43*'Poblacion Base'!FQ48</f>
        <v>72280.438865463584</v>
      </c>
      <c r="BF43" s="106">
        <f>Matriz_mujeres!BF43*'Poblacion Base'!FR48</f>
        <v>62863.247952343765</v>
      </c>
      <c r="BG43" s="106">
        <f>Matriz_mujeres!BG43*'Poblacion Base'!FS48</f>
        <v>53825.501451531716</v>
      </c>
      <c r="BH43" s="106">
        <f>Matriz_mujeres!BH43*'Poblacion Base'!FT48</f>
        <v>45379.213680631816</v>
      </c>
      <c r="BI43" s="106">
        <f>Matriz_mujeres!BI43*'Poblacion Base'!FU48</f>
        <v>38794.635717408273</v>
      </c>
      <c r="BJ43" s="106">
        <f>Matriz_mujeres!BJ43*'Poblacion Base'!FV48</f>
        <v>32704.996856439433</v>
      </c>
      <c r="BK43" s="106">
        <f>Matriz_mujeres!BK43*'Poblacion Base'!FW48</f>
        <v>28610.39336446569</v>
      </c>
      <c r="BL43" s="106">
        <f>Matriz_mujeres!BL43*'Poblacion Base'!FX48</f>
        <v>24831.540278929766</v>
      </c>
      <c r="BM43" s="106">
        <f>Matriz_mujeres!BM43*'Poblacion Base'!FY48</f>
        <v>21404.99130325688</v>
      </c>
      <c r="BN43" s="106">
        <f>Matriz_mujeres!BN43*'Poblacion Base'!FZ48</f>
        <v>18754.672069629305</v>
      </c>
      <c r="BO43" s="106">
        <f>Matriz_mujeres!BO43*'Poblacion Base'!GA48</f>
        <v>16383.615217344408</v>
      </c>
      <c r="BP43" s="106">
        <f>Matriz_mujeres!BP43*'Poblacion Base'!GB48</f>
        <v>14657.961825597229</v>
      </c>
      <c r="BQ43" s="106">
        <f>Matriz_mujeres!BQ43*'Poblacion Base'!GC48</f>
        <v>12928.609321802694</v>
      </c>
      <c r="BR43" s="106">
        <f>Matriz_mujeres!BR43*'Poblacion Base'!GD48</f>
        <v>11235.65381931202</v>
      </c>
      <c r="BS43" s="106">
        <f>Matriz_mujeres!BS43*'Poblacion Base'!GE48</f>
        <v>9607.6267002799341</v>
      </c>
      <c r="BT43" s="106">
        <f>Matriz_mujeres!BT43*'Poblacion Base'!GF48</f>
        <v>8013.2740427121444</v>
      </c>
    </row>
    <row r="44" spans="1:72">
      <c r="A44" s="103">
        <v>2065</v>
      </c>
      <c r="B44" s="106">
        <f>Matriz_mujeres!B44*'Poblacion Base'!DN49</f>
        <v>5411.5492737466211</v>
      </c>
      <c r="C44" s="106">
        <f>Matriz_mujeres!C44*'Poblacion Base'!DO49</f>
        <v>13120.773852776905</v>
      </c>
      <c r="D44" s="106">
        <f>Matriz_mujeres!D44*'Poblacion Base'!DP49</f>
        <v>21675.783823011097</v>
      </c>
      <c r="E44" s="106">
        <f>Matriz_mujeres!E44*'Poblacion Base'!DQ49</f>
        <v>43379.825223600979</v>
      </c>
      <c r="F44" s="106">
        <f>Matriz_mujeres!F44*'Poblacion Base'!DR49</f>
        <v>70078.451720009063</v>
      </c>
      <c r="G44" s="106">
        <f>Matriz_mujeres!G44*'Poblacion Base'!DS49</f>
        <v>103407.82901772459</v>
      </c>
      <c r="H44" s="106">
        <f>Matriz_mujeres!H44*'Poblacion Base'!DT49</f>
        <v>129329.84499160761</v>
      </c>
      <c r="I44" s="106">
        <f>Matriz_mujeres!I44*'Poblacion Base'!DU49</f>
        <v>159938.57945035686</v>
      </c>
      <c r="J44" s="106">
        <f>Matriz_mujeres!J44*'Poblacion Base'!DV49</f>
        <v>174672.49557546948</v>
      </c>
      <c r="K44" s="106">
        <f>Matriz_mujeres!K44*'Poblacion Base'!DW49</f>
        <v>190694.25451998593</v>
      </c>
      <c r="L44" s="106">
        <f>Matriz_mujeres!L44*'Poblacion Base'!DX49</f>
        <v>208065.48441657834</v>
      </c>
      <c r="M44" s="106">
        <f>Matriz_mujeres!M44*'Poblacion Base'!DY49</f>
        <v>216052.51933391512</v>
      </c>
      <c r="N44" s="106">
        <f>Matriz_mujeres!N44*'Poblacion Base'!DZ49</f>
        <v>224354.43699243318</v>
      </c>
      <c r="O44" s="106">
        <f>Matriz_mujeres!O44*'Poblacion Base'!EA49</f>
        <v>233076.87133027165</v>
      </c>
      <c r="P44" s="106">
        <f>Matriz_mujeres!P44*'Poblacion Base'!EB49</f>
        <v>238279.83280136809</v>
      </c>
      <c r="Q44" s="106">
        <f>Matriz_mujeres!Q44*'Poblacion Base'!EC49</f>
        <v>243580.82930576953</v>
      </c>
      <c r="R44" s="106">
        <f>Matriz_mujeres!R44*'Poblacion Base'!ED49</f>
        <v>248391.84053811603</v>
      </c>
      <c r="S44" s="106">
        <f>Matriz_mujeres!S44*'Poblacion Base'!EE49</f>
        <v>253273.22332255894</v>
      </c>
      <c r="T44" s="106">
        <f>Matriz_mujeres!T44*'Poblacion Base'!EF49</f>
        <v>258193.22464168892</v>
      </c>
      <c r="U44" s="106">
        <f>Matriz_mujeres!U44*'Poblacion Base'!EG49</f>
        <v>263126.95699537429</v>
      </c>
      <c r="V44" s="106">
        <f>Matriz_mujeres!V44*'Poblacion Base'!EH49</f>
        <v>268032.36909028911</v>
      </c>
      <c r="W44" s="106">
        <f>Matriz_mujeres!W44*'Poblacion Base'!EI49</f>
        <v>272427.53319892264</v>
      </c>
      <c r="X44" s="106">
        <f>Matriz_mujeres!X44*'Poblacion Base'!EJ49</f>
        <v>276639.80901296635</v>
      </c>
      <c r="Y44" s="106">
        <f>Matriz_mujeres!Y44*'Poblacion Base'!EK49</f>
        <v>280758.14774469682</v>
      </c>
      <c r="Z44" s="106">
        <f>Matriz_mujeres!Z44*'Poblacion Base'!EL49</f>
        <v>285141.63190821471</v>
      </c>
      <c r="AA44" s="106">
        <f>Matriz_mujeres!AA44*'Poblacion Base'!EM49</f>
        <v>289537.92329075345</v>
      </c>
      <c r="AB44" s="106">
        <f>Matriz_mujeres!AB44*'Poblacion Base'!EN49</f>
        <v>293409.9725080409</v>
      </c>
      <c r="AC44" s="106">
        <f>Matriz_mujeres!AC44*'Poblacion Base'!EO49</f>
        <v>296691.18202116899</v>
      </c>
      <c r="AD44" s="106">
        <f>Matriz_mujeres!AD44*'Poblacion Base'!EP49</f>
        <v>299822.12016445299</v>
      </c>
      <c r="AE44" s="106">
        <f>Matriz_mujeres!AE44*'Poblacion Base'!EQ49</f>
        <v>303256.16249122925</v>
      </c>
      <c r="AF44" s="106">
        <f>Matriz_mujeres!AF44*'Poblacion Base'!ER49</f>
        <v>307471.44517827401</v>
      </c>
      <c r="AG44" s="106">
        <f>Matriz_mujeres!AG44*'Poblacion Base'!ES49</f>
        <v>306717.81608437252</v>
      </c>
      <c r="AH44" s="106">
        <f>Matriz_mujeres!AH44*'Poblacion Base'!ET49</f>
        <v>308287.90279209317</v>
      </c>
      <c r="AI44" s="106">
        <f>Matriz_mujeres!AI44*'Poblacion Base'!EU49</f>
        <v>309907.3375874405</v>
      </c>
      <c r="AJ44" s="106">
        <f>Matriz_mujeres!AJ44*'Poblacion Base'!EV49</f>
        <v>309028.3894329301</v>
      </c>
      <c r="AK44" s="106">
        <f>Matriz_mujeres!AK44*'Poblacion Base'!EW49</f>
        <v>308165.5177698374</v>
      </c>
      <c r="AL44" s="106">
        <f>Matriz_mujeres!AL44*'Poblacion Base'!EX49</f>
        <v>304904.44060135278</v>
      </c>
      <c r="AM44" s="106">
        <f>Matriz_mujeres!AM44*'Poblacion Base'!EY49</f>
        <v>301664.92977148003</v>
      </c>
      <c r="AN44" s="106">
        <f>Matriz_mujeres!AN44*'Poblacion Base'!EZ49</f>
        <v>298320.83692323766</v>
      </c>
      <c r="AO44" s="106">
        <f>Matriz_mujeres!AO44*'Poblacion Base'!FA49</f>
        <v>291109.23208690388</v>
      </c>
      <c r="AP44" s="106">
        <f>Matriz_mujeres!AP44*'Poblacion Base'!FB49</f>
        <v>284178.20948824898</v>
      </c>
      <c r="AQ44" s="106">
        <f>Matriz_mujeres!AQ44*'Poblacion Base'!FC49</f>
        <v>272395.25551125145</v>
      </c>
      <c r="AR44" s="106">
        <f>Matriz_mujeres!AR44*'Poblacion Base'!FD49</f>
        <v>261425.08546280314</v>
      </c>
      <c r="AS44" s="106">
        <f>Matriz_mujeres!AS44*'Poblacion Base'!FE49</f>
        <v>250502.91532311734</v>
      </c>
      <c r="AT44" s="106">
        <f>Matriz_mujeres!AT44*'Poblacion Base'!FF49</f>
        <v>233111.3339699177</v>
      </c>
      <c r="AU44" s="106">
        <f>Matriz_mujeres!AU44*'Poblacion Base'!FG49</f>
        <v>216592.92164009035</v>
      </c>
      <c r="AV44" s="106">
        <f>Matriz_mujeres!AV44*'Poblacion Base'!FH49</f>
        <v>199315.5080449392</v>
      </c>
      <c r="AW44" s="106">
        <f>Matriz_mujeres!AW44*'Poblacion Base'!FI49</f>
        <v>183320.17429113871</v>
      </c>
      <c r="AX44" s="106">
        <f>Matriz_mujeres!AX44*'Poblacion Base'!FJ49</f>
        <v>168373.7653558809</v>
      </c>
      <c r="AY44" s="106">
        <f>Matriz_mujeres!AY44*'Poblacion Base'!FK49</f>
        <v>150081.460808812</v>
      </c>
      <c r="AZ44" s="106">
        <f>Matriz_mujeres!AZ44*'Poblacion Base'!FL49</f>
        <v>132461.34650998772</v>
      </c>
      <c r="BA44" s="106">
        <f>Matriz_mujeres!BA44*'Poblacion Base'!FM49</f>
        <v>120373.55086253157</v>
      </c>
      <c r="BB44" s="106">
        <f>Matriz_mujeres!BB44*'Poblacion Base'!FN49</f>
        <v>108485.37979372905</v>
      </c>
      <c r="BC44" s="106">
        <f>Matriz_mujeres!BC44*'Poblacion Base'!FO49</f>
        <v>96373.234389075849</v>
      </c>
      <c r="BD44" s="106">
        <f>Matriz_mujeres!BD44*'Poblacion Base'!FP49</f>
        <v>83638.939901057674</v>
      </c>
      <c r="BE44" s="106">
        <f>Matriz_mujeres!BE44*'Poblacion Base'!FQ49</f>
        <v>71715.442897861925</v>
      </c>
      <c r="BF44" s="106">
        <f>Matriz_mujeres!BF44*'Poblacion Base'!FR49</f>
        <v>62818.762108802621</v>
      </c>
      <c r="BG44" s="106">
        <f>Matriz_mujeres!BG44*'Poblacion Base'!FS49</f>
        <v>54056.83738149704</v>
      </c>
      <c r="BH44" s="106">
        <f>Matriz_mujeres!BH44*'Poblacion Base'!FT49</f>
        <v>45690.583764918301</v>
      </c>
      <c r="BI44" s="106">
        <f>Matriz_mujeres!BI44*'Poblacion Base'!FU49</f>
        <v>39090.123068009489</v>
      </c>
      <c r="BJ44" s="106">
        <f>Matriz_mujeres!BJ44*'Poblacion Base'!FV49</f>
        <v>33022.639209333873</v>
      </c>
      <c r="BK44" s="106">
        <f>Matriz_mujeres!BK44*'Poblacion Base'!FW49</f>
        <v>28744.462494625521</v>
      </c>
      <c r="BL44" s="106">
        <f>Matriz_mujeres!BL44*'Poblacion Base'!FX49</f>
        <v>24915.815902885897</v>
      </c>
      <c r="BM44" s="106">
        <f>Matriz_mujeres!BM44*'Poblacion Base'!FY49</f>
        <v>21408.288887580638</v>
      </c>
      <c r="BN44" s="106">
        <f>Matriz_mujeres!BN44*'Poblacion Base'!FZ49</f>
        <v>18771.092413081748</v>
      </c>
      <c r="BO44" s="106">
        <f>Matriz_mujeres!BO44*'Poblacion Base'!GA49</f>
        <v>16282.645200620007</v>
      </c>
      <c r="BP44" s="106">
        <f>Matriz_mujeres!BP44*'Poblacion Base'!GB49</f>
        <v>14546.923473000239</v>
      </c>
      <c r="BQ44" s="106">
        <f>Matriz_mujeres!BQ44*'Poblacion Base'!GC49</f>
        <v>12877.930028308259</v>
      </c>
      <c r="BR44" s="106">
        <f>Matriz_mujeres!BR44*'Poblacion Base'!GD49</f>
        <v>11224.468527749294</v>
      </c>
      <c r="BS44" s="106">
        <f>Matriz_mujeres!BS44*'Poblacion Base'!GE49</f>
        <v>9624.2544261712901</v>
      </c>
      <c r="BT44" s="106">
        <f>Matriz_mujeres!BT44*'Poblacion Base'!GF49</f>
        <v>8108.3979277276358</v>
      </c>
    </row>
    <row r="45" spans="1:72">
      <c r="A45" s="103">
        <v>2066</v>
      </c>
      <c r="B45" s="106">
        <f>Matriz_mujeres!B45*'Poblacion Base'!DN50</f>
        <v>5312.9139586872179</v>
      </c>
      <c r="C45" s="106">
        <f>Matriz_mujeres!C45*'Poblacion Base'!DO50</f>
        <v>12882.398502794749</v>
      </c>
      <c r="D45" s="106">
        <f>Matriz_mujeres!D45*'Poblacion Base'!DP50</f>
        <v>21282.658095744991</v>
      </c>
      <c r="E45" s="106">
        <f>Matriz_mujeres!E45*'Poblacion Base'!DQ50</f>
        <v>42639.41297264379</v>
      </c>
      <c r="F45" s="106">
        <f>Matriz_mujeres!F45*'Poblacion Base'!DR50</f>
        <v>68940.113939884366</v>
      </c>
      <c r="G45" s="106">
        <f>Matriz_mujeres!G45*'Poblacion Base'!DS50</f>
        <v>101764.22635742133</v>
      </c>
      <c r="H45" s="106">
        <f>Matriz_mujeres!H45*'Poblacion Base'!DT50</f>
        <v>127243.25836235302</v>
      </c>
      <c r="I45" s="106">
        <f>Matriz_mujeres!I45*'Poblacion Base'!DU50</f>
        <v>157320.23280350535</v>
      </c>
      <c r="J45" s="106">
        <f>Matriz_mujeres!J45*'Poblacion Base'!DV50</f>
        <v>171779.38195153687</v>
      </c>
      <c r="K45" s="106">
        <f>Matriz_mujeres!K45*'Poblacion Base'!DW50</f>
        <v>187490.26317001897</v>
      </c>
      <c r="L45" s="106">
        <f>Matriz_mujeres!L45*'Poblacion Base'!DX50</f>
        <v>204511.07361511033</v>
      </c>
      <c r="M45" s="106">
        <f>Matriz_mujeres!M45*'Poblacion Base'!DY50</f>
        <v>212350.45304923868</v>
      </c>
      <c r="N45" s="106">
        <f>Matriz_mujeres!N45*'Poblacion Base'!DZ50</f>
        <v>220585.91600280831</v>
      </c>
      <c r="O45" s="106">
        <f>Matriz_mujeres!O45*'Poblacion Base'!EA50</f>
        <v>229144.88762297208</v>
      </c>
      <c r="P45" s="106">
        <f>Matriz_mujeres!P45*'Poblacion Base'!EB50</f>
        <v>234082.38615207505</v>
      </c>
      <c r="Q45" s="106">
        <f>Matriz_mujeres!Q45*'Poblacion Base'!EC50</f>
        <v>239165.48692474427</v>
      </c>
      <c r="R45" s="106">
        <f>Matriz_mujeres!R45*'Poblacion Base'!ED50</f>
        <v>243881.42852592398</v>
      </c>
      <c r="S45" s="106">
        <f>Matriz_mujeres!S45*'Poblacion Base'!EE50</f>
        <v>248694.54397847736</v>
      </c>
      <c r="T45" s="106">
        <f>Matriz_mujeres!T45*'Poblacion Base'!EF50</f>
        <v>253571.29540449672</v>
      </c>
      <c r="U45" s="106">
        <f>Matriz_mujeres!U45*'Poblacion Base'!EG50</f>
        <v>258494.48389223448</v>
      </c>
      <c r="V45" s="106">
        <f>Matriz_mujeres!V45*'Poblacion Base'!EH50</f>
        <v>263423.69199908385</v>
      </c>
      <c r="W45" s="106">
        <f>Matriz_mujeres!W45*'Poblacion Base'!EI50</f>
        <v>267940.88573448756</v>
      </c>
      <c r="X45" s="106">
        <f>Matriz_mujeres!X45*'Poblacion Base'!EJ50</f>
        <v>272431.6777277175</v>
      </c>
      <c r="Y45" s="106">
        <f>Matriz_mujeres!Y45*'Poblacion Base'!EK50</f>
        <v>276748.23155376659</v>
      </c>
      <c r="Z45" s="106">
        <f>Matriz_mujeres!Z45*'Poblacion Base'!EL50</f>
        <v>281307.04629466974</v>
      </c>
      <c r="AA45" s="106">
        <f>Matriz_mujeres!AA45*'Poblacion Base'!EM50</f>
        <v>285684.29636807868</v>
      </c>
      <c r="AB45" s="106">
        <f>Matriz_mujeres!AB45*'Poblacion Base'!EN50</f>
        <v>290069.25437548506</v>
      </c>
      <c r="AC45" s="106">
        <f>Matriz_mujeres!AC45*'Poblacion Base'!EO50</f>
        <v>293924.0778112929</v>
      </c>
      <c r="AD45" s="106">
        <f>Matriz_mujeres!AD45*'Poblacion Base'!EP50</f>
        <v>297187.10320352303</v>
      </c>
      <c r="AE45" s="106">
        <f>Matriz_mujeres!AE45*'Poblacion Base'!EQ50</f>
        <v>300295.96991580527</v>
      </c>
      <c r="AF45" s="106">
        <f>Matriz_mujeres!AF45*'Poblacion Base'!ER50</f>
        <v>303705.44605398586</v>
      </c>
      <c r="AG45" s="106">
        <f>Matriz_mujeres!AG45*'Poblacion Base'!ES50</f>
        <v>305819.42991640983</v>
      </c>
      <c r="AH45" s="106">
        <f>Matriz_mujeres!AH45*'Poblacion Base'!ET50</f>
        <v>304975.40106675221</v>
      </c>
      <c r="AI45" s="106">
        <f>Matriz_mujeres!AI45*'Poblacion Base'!EU50</f>
        <v>306558.44405945117</v>
      </c>
      <c r="AJ45" s="106">
        <f>Matriz_mujeres!AJ45*'Poblacion Base'!EV50</f>
        <v>307051.85808511492</v>
      </c>
      <c r="AK45" s="106">
        <f>Matriz_mujeres!AK45*'Poblacion Base'!EW50</f>
        <v>306138.00989514933</v>
      </c>
      <c r="AL45" s="106">
        <f>Matriz_mujeres!AL45*'Poblacion Base'!EX50</f>
        <v>302540.04605859611</v>
      </c>
      <c r="AM45" s="106">
        <f>Matriz_mujeres!AM45*'Poblacion Base'!EY50</f>
        <v>299149.93723201647</v>
      </c>
      <c r="AN45" s="106">
        <f>Matriz_mujeres!AN45*'Poblacion Base'!EZ50</f>
        <v>295780.79008373449</v>
      </c>
      <c r="AO45" s="106">
        <f>Matriz_mujeres!AO45*'Poblacion Base'!FA50</f>
        <v>288939.38140141085</v>
      </c>
      <c r="AP45" s="106">
        <f>Matriz_mujeres!AP45*'Poblacion Base'!FB50</f>
        <v>281852.25732264551</v>
      </c>
      <c r="AQ45" s="106">
        <f>Matriz_mujeres!AQ45*'Poblacion Base'!FC50</f>
        <v>269513.75786157761</v>
      </c>
      <c r="AR45" s="106">
        <f>Matriz_mujeres!AR45*'Poblacion Base'!FD50</f>
        <v>257939.68080534195</v>
      </c>
      <c r="AS45" s="106">
        <f>Matriz_mujeres!AS45*'Poblacion Base'!FE50</f>
        <v>247032.63870411649</v>
      </c>
      <c r="AT45" s="106">
        <f>Matriz_mujeres!AT45*'Poblacion Base'!FF50</f>
        <v>232022.39090191544</v>
      </c>
      <c r="AU45" s="106">
        <f>Matriz_mujeres!AU45*'Poblacion Base'!FG50</f>
        <v>215317.1024650796</v>
      </c>
      <c r="AV45" s="106">
        <f>Matriz_mujeres!AV45*'Poblacion Base'!FH50</f>
        <v>197509.42550906842</v>
      </c>
      <c r="AW45" s="106">
        <f>Matriz_mujeres!AW45*'Poblacion Base'!FI50</f>
        <v>180945.50520436472</v>
      </c>
      <c r="AX45" s="106">
        <f>Matriz_mujeres!AX45*'Poblacion Base'!FJ50</f>
        <v>165589.81141953383</v>
      </c>
      <c r="AY45" s="106">
        <f>Matriz_mujeres!AY45*'Poblacion Base'!FK50</f>
        <v>147230.15236104664</v>
      </c>
      <c r="AZ45" s="106">
        <f>Matriz_mujeres!AZ45*'Poblacion Base'!FL50</f>
        <v>130066.92285326683</v>
      </c>
      <c r="BA45" s="106">
        <f>Matriz_mujeres!BA45*'Poblacion Base'!FM50</f>
        <v>118405.55639592737</v>
      </c>
      <c r="BB45" s="106">
        <f>Matriz_mujeres!BB45*'Poblacion Base'!FN50</f>
        <v>106923.98876784828</v>
      </c>
      <c r="BC45" s="106">
        <f>Matriz_mujeres!BC45*'Poblacion Base'!FO50</f>
        <v>95709.619427669531</v>
      </c>
      <c r="BD45" s="106">
        <f>Matriz_mujeres!BD45*'Poblacion Base'!FP50</f>
        <v>82701.718954082506</v>
      </c>
      <c r="BE45" s="106">
        <f>Matriz_mujeres!BE45*'Poblacion Base'!FQ50</f>
        <v>70735.704567846042</v>
      </c>
      <c r="BF45" s="106">
        <f>Matriz_mujeres!BF45*'Poblacion Base'!FR50</f>
        <v>62307.387227480744</v>
      </c>
      <c r="BG45" s="106">
        <f>Matriz_mujeres!BG45*'Poblacion Base'!FS50</f>
        <v>53996.964813716404</v>
      </c>
      <c r="BH45" s="106">
        <f>Matriz_mujeres!BH45*'Poblacion Base'!FT50</f>
        <v>45881.025035501225</v>
      </c>
      <c r="BI45" s="106">
        <f>Matriz_mujeres!BI45*'Poblacion Base'!FU50</f>
        <v>39389.985166862105</v>
      </c>
      <c r="BJ45" s="106">
        <f>Matriz_mujeres!BJ45*'Poblacion Base'!FV50</f>
        <v>33305.761506018673</v>
      </c>
      <c r="BK45" s="106">
        <f>Matriz_mujeres!BK45*'Poblacion Base'!FW50</f>
        <v>29039.000098092347</v>
      </c>
      <c r="BL45" s="106">
        <f>Matriz_mujeres!BL45*'Poblacion Base'!FX50</f>
        <v>25065.929479730359</v>
      </c>
      <c r="BM45" s="106">
        <f>Matriz_mujeres!BM45*'Poblacion Base'!FY50</f>
        <v>21498.559555540964</v>
      </c>
      <c r="BN45" s="106">
        <f>Matriz_mujeres!BN45*'Poblacion Base'!FZ50</f>
        <v>18785.022352206368</v>
      </c>
      <c r="BO45" s="106">
        <f>Matriz_mujeres!BO45*'Poblacion Base'!GA50</f>
        <v>16308.977206990847</v>
      </c>
      <c r="BP45" s="106">
        <f>Matriz_mujeres!BP45*'Poblacion Base'!GB50</f>
        <v>14435.726813910225</v>
      </c>
      <c r="BQ45" s="106">
        <f>Matriz_mujeres!BQ45*'Poblacion Base'!GC50</f>
        <v>12758.810696645236</v>
      </c>
      <c r="BR45" s="106">
        <f>Matriz_mujeres!BR45*'Poblacion Base'!GD50</f>
        <v>11157.984678529372</v>
      </c>
      <c r="BS45" s="106">
        <f>Matriz_mujeres!BS45*'Poblacion Base'!GE50</f>
        <v>9592.0459649368386</v>
      </c>
      <c r="BT45" s="106">
        <f>Matriz_mujeres!BT45*'Poblacion Base'!GF50</f>
        <v>8099.4486996417263</v>
      </c>
    </row>
    <row r="46" spans="1:72">
      <c r="A46" s="103">
        <v>2067</v>
      </c>
      <c r="B46" s="106">
        <f>Matriz_mujeres!B46*'Poblacion Base'!DN51</f>
        <v>5216.0408876436795</v>
      </c>
      <c r="C46" s="106">
        <f>Matriz_mujeres!C46*'Poblacion Base'!DO51</f>
        <v>12648.098969709448</v>
      </c>
      <c r="D46" s="106">
        <f>Matriz_mujeres!D46*'Poblacion Base'!DP51</f>
        <v>20896.33889850822</v>
      </c>
      <c r="E46" s="106">
        <f>Matriz_mujeres!E46*'Poblacion Base'!DQ51</f>
        <v>41927.263184594245</v>
      </c>
      <c r="F46" s="106">
        <f>Matriz_mujeres!F46*'Poblacion Base'!DR51</f>
        <v>67804.461546206527</v>
      </c>
      <c r="G46" s="106">
        <f>Matriz_mujeres!G46*'Poblacion Base'!DS51</f>
        <v>100151.77942761827</v>
      </c>
      <c r="H46" s="106">
        <f>Matriz_mujeres!H46*'Poblacion Base'!DT51</f>
        <v>125203.00299219476</v>
      </c>
      <c r="I46" s="106">
        <f>Matriz_mujeres!I46*'Poblacion Base'!DU51</f>
        <v>154768.955862409</v>
      </c>
      <c r="J46" s="106">
        <f>Matriz_mujeres!J46*'Poblacion Base'!DV51</f>
        <v>168969.30597361407</v>
      </c>
      <c r="K46" s="106">
        <f>Matriz_mujeres!K46*'Poblacion Base'!DW51</f>
        <v>184381.05165690245</v>
      </c>
      <c r="L46" s="106">
        <f>Matriz_mujeres!L46*'Poblacion Base'!DX51</f>
        <v>201074.80926470039</v>
      </c>
      <c r="M46" s="106">
        <f>Matriz_mujeres!M46*'Poblacion Base'!DY51</f>
        <v>208814.54678776636</v>
      </c>
      <c r="N46" s="106">
        <f>Matriz_mujeres!N46*'Poblacion Base'!DZ51</f>
        <v>216896.03499478879</v>
      </c>
      <c r="O46" s="106">
        <f>Matriz_mujeres!O46*'Poblacion Base'!EA51</f>
        <v>225341.05831896322</v>
      </c>
      <c r="P46" s="106">
        <f>Matriz_mujeres!P46*'Poblacion Base'!EB51</f>
        <v>230046.60302800863</v>
      </c>
      <c r="Q46" s="106">
        <f>Matriz_mujeres!Q46*'Poblacion Base'!EC51</f>
        <v>234855.94806603479</v>
      </c>
      <c r="R46" s="106">
        <f>Matriz_mujeres!R46*'Poblacion Base'!ED51</f>
        <v>239464.34589048097</v>
      </c>
      <c r="S46" s="106">
        <f>Matriz_mujeres!S46*'Poblacion Base'!EE51</f>
        <v>244179.59512297338</v>
      </c>
      <c r="T46" s="106">
        <f>Matriz_mujeres!T46*'Poblacion Base'!EF51</f>
        <v>248992.21700957246</v>
      </c>
      <c r="U46" s="106">
        <f>Matriz_mujeres!U46*'Poblacion Base'!EG51</f>
        <v>253871.19017374862</v>
      </c>
      <c r="V46" s="106">
        <f>Matriz_mujeres!V46*'Poblacion Base'!EH51</f>
        <v>258786.35494387595</v>
      </c>
      <c r="W46" s="106">
        <f>Matriz_mujeres!W46*'Poblacion Base'!EI51</f>
        <v>263446.82831251586</v>
      </c>
      <c r="X46" s="106">
        <f>Matriz_mujeres!X46*'Poblacion Base'!EJ51</f>
        <v>268059.65866063745</v>
      </c>
      <c r="Y46" s="106">
        <f>Matriz_mujeres!Y46*'Poblacion Base'!EK51</f>
        <v>272600.06315769465</v>
      </c>
      <c r="Z46" s="106">
        <f>Matriz_mujeres!Z46*'Poblacion Base'!EL51</f>
        <v>277297.4426105083</v>
      </c>
      <c r="AA46" s="106">
        <f>Matriz_mujeres!AA46*'Poblacion Base'!EM51</f>
        <v>281847.92157202144</v>
      </c>
      <c r="AB46" s="106">
        <f>Matriz_mujeres!AB46*'Poblacion Base'!EN51</f>
        <v>286210.26481660584</v>
      </c>
      <c r="AC46" s="106">
        <f>Matriz_mujeres!AC46*'Poblacion Base'!EO51</f>
        <v>290584.63500199851</v>
      </c>
      <c r="AD46" s="106">
        <f>Matriz_mujeres!AD46*'Poblacion Base'!EP51</f>
        <v>294416.07471661974</v>
      </c>
      <c r="AE46" s="106">
        <f>Matriz_mujeres!AE46*'Poblacion Base'!EQ51</f>
        <v>297663.34873484127</v>
      </c>
      <c r="AF46" s="106">
        <f>Matriz_mujeres!AF46*'Poblacion Base'!ER51</f>
        <v>300744.82278334943</v>
      </c>
      <c r="AG46" s="106">
        <f>Matriz_mujeres!AG46*'Poblacion Base'!ES51</f>
        <v>302084.64190779009</v>
      </c>
      <c r="AH46" s="106">
        <f>Matriz_mujeres!AH46*'Poblacion Base'!ET51</f>
        <v>304084.11842453334</v>
      </c>
      <c r="AI46" s="106">
        <f>Matriz_mujeres!AI46*'Poblacion Base'!EU51</f>
        <v>303264.93976864661</v>
      </c>
      <c r="AJ46" s="106">
        <f>Matriz_mujeres!AJ46*'Poblacion Base'!EV51</f>
        <v>303744.54843754618</v>
      </c>
      <c r="AK46" s="106">
        <f>Matriz_mujeres!AK46*'Poblacion Base'!EW51</f>
        <v>304180.61942068103</v>
      </c>
      <c r="AL46" s="106">
        <f>Matriz_mujeres!AL46*'Poblacion Base'!EX51</f>
        <v>300430.04964971292</v>
      </c>
      <c r="AM46" s="106">
        <f>Matriz_mujeres!AM46*'Poblacion Base'!EY51</f>
        <v>296714.5846098201</v>
      </c>
      <c r="AN46" s="106">
        <f>Matriz_mujeres!AN46*'Poblacion Base'!EZ51</f>
        <v>293259.18636815896</v>
      </c>
      <c r="AO46" s="106">
        <f>Matriz_mujeres!AO46*'Poblacion Base'!FA51</f>
        <v>286486.95196474815</v>
      </c>
      <c r="AP46" s="106">
        <f>Matriz_mujeres!AP46*'Poblacion Base'!FB51</f>
        <v>279760.09431597951</v>
      </c>
      <c r="AQ46" s="106">
        <f>Matriz_mujeres!AQ46*'Poblacion Base'!FC51</f>
        <v>267039.21552033268</v>
      </c>
      <c r="AR46" s="106">
        <f>Matriz_mujeres!AR46*'Poblacion Base'!FD51</f>
        <v>254950.96933708104</v>
      </c>
      <c r="AS46" s="106">
        <f>Matriz_mujeres!AS46*'Poblacion Base'!FE51</f>
        <v>243484.61225987168</v>
      </c>
      <c r="AT46" s="106">
        <f>Matriz_mujeres!AT46*'Poblacion Base'!FF51</f>
        <v>228563.75211368373</v>
      </c>
      <c r="AU46" s="106">
        <f>Matriz_mujeres!AU46*'Poblacion Base'!FG51</f>
        <v>214075.80833209906</v>
      </c>
      <c r="AV46" s="106">
        <f>Matriz_mujeres!AV46*'Poblacion Base'!FH51</f>
        <v>196023.6413912382</v>
      </c>
      <c r="AW46" s="106">
        <f>Matriz_mujeres!AW46*'Poblacion Base'!FI51</f>
        <v>178994.45308589199</v>
      </c>
      <c r="AX46" s="106">
        <f>Matriz_mujeres!AX46*'Poblacion Base'!FJ51</f>
        <v>163172.62048512374</v>
      </c>
      <c r="AY46" s="106">
        <f>Matriz_mujeres!AY46*'Poblacion Base'!FK51</f>
        <v>144549.64799699932</v>
      </c>
      <c r="AZ46" s="106">
        <f>Matriz_mujeres!AZ46*'Poblacion Base'!FL51</f>
        <v>127341.34436899668</v>
      </c>
      <c r="BA46" s="106">
        <f>Matriz_mujeres!BA46*'Poblacion Base'!FM51</f>
        <v>116192.69471258929</v>
      </c>
      <c r="BB46" s="106">
        <f>Matriz_mujeres!BB46*'Poblacion Base'!FN51</f>
        <v>105096.33638058844</v>
      </c>
      <c r="BC46" s="106">
        <f>Matriz_mujeres!BC46*'Poblacion Base'!FO51</f>
        <v>94249.014618076006</v>
      </c>
      <c r="BD46" s="106">
        <f>Matriz_mujeres!BD46*'Poblacion Base'!FP51</f>
        <v>81975.604125035068</v>
      </c>
      <c r="BE46" s="106">
        <f>Matriz_mujeres!BE46*'Poblacion Base'!FQ51</f>
        <v>69773.642534553292</v>
      </c>
      <c r="BF46" s="106">
        <f>Matriz_mujeres!BF46*'Poblacion Base'!FR51</f>
        <v>61433.298702025764</v>
      </c>
      <c r="BG46" s="106">
        <f>Matriz_mujeres!BG46*'Poblacion Base'!FS51</f>
        <v>53555.689936652816</v>
      </c>
      <c r="BH46" s="106">
        <f>Matriz_mujeres!BH46*'Poblacion Base'!FT51</f>
        <v>45804.962400277698</v>
      </c>
      <c r="BI46" s="106">
        <f>Matriz_mujeres!BI46*'Poblacion Base'!FU51</f>
        <v>39584.895439578817</v>
      </c>
      <c r="BJ46" s="106">
        <f>Matriz_mujeres!BJ46*'Poblacion Base'!FV51</f>
        <v>33593.542618564497</v>
      </c>
      <c r="BK46" s="106">
        <f>Matriz_mujeres!BK46*'Poblacion Base'!FW51</f>
        <v>29321.963984150996</v>
      </c>
      <c r="BL46" s="106">
        <f>Matriz_mujeres!BL46*'Poblacion Base'!FX51</f>
        <v>25339.157235759885</v>
      </c>
      <c r="BM46" s="106">
        <f>Matriz_mujeres!BM46*'Poblacion Base'!FY51</f>
        <v>21646.276151000515</v>
      </c>
      <c r="BN46" s="106">
        <f>Matriz_mujeres!BN46*'Poblacion Base'!FZ51</f>
        <v>18890.611092646155</v>
      </c>
      <c r="BO46" s="106">
        <f>Matriz_mujeres!BO46*'Poblacion Base'!GA51</f>
        <v>16345.750216279679</v>
      </c>
      <c r="BP46" s="106">
        <f>Matriz_mujeres!BP46*'Poblacion Base'!GB51</f>
        <v>14437.138069640951</v>
      </c>
      <c r="BQ46" s="106">
        <f>Matriz_mujeres!BQ46*'Poblacion Base'!GC51</f>
        <v>12638.882690689552</v>
      </c>
      <c r="BR46" s="106">
        <f>Matriz_mujeres!BR46*'Poblacion Base'!GD51</f>
        <v>11031.83365882726</v>
      </c>
      <c r="BS46" s="106">
        <f>Matriz_mujeres!BS46*'Poblacion Base'!GE51</f>
        <v>9511.9287681346595</v>
      </c>
      <c r="BT46" s="106">
        <f>Matriz_mujeres!BT46*'Poblacion Base'!GF51</f>
        <v>8048.5549257244238</v>
      </c>
    </row>
    <row r="47" spans="1:72">
      <c r="A47" s="103">
        <v>2068</v>
      </c>
      <c r="B47" s="106">
        <f>Matriz_mujeres!B47*'Poblacion Base'!DN52</f>
        <v>5120.5776118128324</v>
      </c>
      <c r="C47" s="106">
        <f>Matriz_mujeres!C47*'Poblacion Base'!DO52</f>
        <v>12417.695438069668</v>
      </c>
      <c r="D47" s="106">
        <f>Matriz_mujeres!D47*'Poblacion Base'!DP52</f>
        <v>20516.242814441139</v>
      </c>
      <c r="E47" s="106">
        <f>Matriz_mujeres!E47*'Poblacion Base'!DQ52</f>
        <v>41212.476259117706</v>
      </c>
      <c r="F47" s="106">
        <f>Matriz_mujeres!F47*'Poblacion Base'!DR52</f>
        <v>66706.478132228076</v>
      </c>
      <c r="G47" s="106">
        <f>Matriz_mujeres!G47*'Poblacion Base'!DS52</f>
        <v>98570.751038705785</v>
      </c>
      <c r="H47" s="106">
        <f>Matriz_mujeres!H47*'Poblacion Base'!DT52</f>
        <v>123202.36585655046</v>
      </c>
      <c r="I47" s="106">
        <f>Matriz_mujeres!I47*'Poblacion Base'!DU52</f>
        <v>152276.64303757699</v>
      </c>
      <c r="J47" s="106">
        <f>Matriz_mujeres!J47*'Poblacion Base'!DV52</f>
        <v>166223.73448717676</v>
      </c>
      <c r="K47" s="106">
        <f>Matriz_mujeres!K47*'Poblacion Base'!DW52</f>
        <v>181361.95007679943</v>
      </c>
      <c r="L47" s="106">
        <f>Matriz_mujeres!L47*'Poblacion Base'!DX52</f>
        <v>197745.29127577043</v>
      </c>
      <c r="M47" s="106">
        <f>Matriz_mujeres!M47*'Poblacion Base'!DY52</f>
        <v>205389.89307862127</v>
      </c>
      <c r="N47" s="106">
        <f>Matriz_mujeres!N47*'Poblacion Base'!DZ52</f>
        <v>213328.43917327063</v>
      </c>
      <c r="O47" s="106">
        <f>Matriz_mujeres!O47*'Poblacion Base'!EA52</f>
        <v>221665.83110664858</v>
      </c>
      <c r="P47" s="106">
        <f>Matriz_mujeres!P47*'Poblacion Base'!EB52</f>
        <v>226090.64816710382</v>
      </c>
      <c r="Q47" s="106">
        <f>Matriz_mujeres!Q47*'Poblacion Base'!EC52</f>
        <v>230668.46645941379</v>
      </c>
      <c r="R47" s="106">
        <f>Matriz_mujeres!R47*'Poblacion Base'!ED52</f>
        <v>235151.59033307378</v>
      </c>
      <c r="S47" s="106">
        <f>Matriz_mujeres!S47*'Poblacion Base'!EE52</f>
        <v>239755.59967328084</v>
      </c>
      <c r="T47" s="106">
        <f>Matriz_mujeres!T47*'Poblacion Base'!EF52</f>
        <v>244477.04060956219</v>
      </c>
      <c r="U47" s="106">
        <f>Matriz_mujeres!U47*'Poblacion Base'!EG52</f>
        <v>249288.28217813568</v>
      </c>
      <c r="V47" s="106">
        <f>Matriz_mujeres!V47*'Poblacion Base'!EH52</f>
        <v>254166.01075331002</v>
      </c>
      <c r="W47" s="106">
        <f>Matriz_mujeres!W47*'Poblacion Base'!EI52</f>
        <v>258919.50321165659</v>
      </c>
      <c r="X47" s="106">
        <f>Matriz_mujeres!X47*'Poblacion Base'!EJ52</f>
        <v>263624.40110064083</v>
      </c>
      <c r="Y47" s="106">
        <f>Matriz_mujeres!Y47*'Poblacion Base'!EK52</f>
        <v>268334.90698065382</v>
      </c>
      <c r="Z47" s="106">
        <f>Matriz_mujeres!Z47*'Poblacion Base'!EL52</f>
        <v>273145.80545744568</v>
      </c>
      <c r="AA47" s="106">
        <f>Matriz_mujeres!AA47*'Poblacion Base'!EM52</f>
        <v>277831.75672321575</v>
      </c>
      <c r="AB47" s="106">
        <f>Matriz_mujeres!AB47*'Poblacion Base'!EN52</f>
        <v>282374.66497498838</v>
      </c>
      <c r="AC47" s="106">
        <f>Matriz_mujeres!AC47*'Poblacion Base'!EO52</f>
        <v>286721.96621364413</v>
      </c>
      <c r="AD47" s="106">
        <f>Matriz_mujeres!AD47*'Poblacion Base'!EP52</f>
        <v>291080.4696160467</v>
      </c>
      <c r="AE47" s="106">
        <f>Matriz_mujeres!AE47*'Poblacion Base'!EQ52</f>
        <v>294891.790404664</v>
      </c>
      <c r="AF47" s="106">
        <f>Matriz_mujeres!AF47*'Poblacion Base'!ER52</f>
        <v>298111.11992450897</v>
      </c>
      <c r="AG47" s="106">
        <f>Matriz_mujeres!AG47*'Poblacion Base'!ES52</f>
        <v>299148.09253953106</v>
      </c>
      <c r="AH47" s="106">
        <f>Matriz_mujeres!AH47*'Poblacion Base'!ET52</f>
        <v>300376.80283953849</v>
      </c>
      <c r="AI47" s="106">
        <f>Matriz_mujeres!AI47*'Poblacion Base'!EU52</f>
        <v>302384.6348296256</v>
      </c>
      <c r="AJ47" s="106">
        <f>Matriz_mujeres!AJ47*'Poblacion Base'!EV52</f>
        <v>300484.80305699212</v>
      </c>
      <c r="AK47" s="106">
        <f>Matriz_mujeres!AK47*'Poblacion Base'!EW52</f>
        <v>300905.28457345476</v>
      </c>
      <c r="AL47" s="106">
        <f>Matriz_mujeres!AL47*'Poblacion Base'!EX52</f>
        <v>298390.75729228678</v>
      </c>
      <c r="AM47" s="106">
        <f>Matriz_mujeres!AM47*'Poblacion Base'!EY52</f>
        <v>294591.15464875003</v>
      </c>
      <c r="AN47" s="106">
        <f>Matriz_mujeres!AN47*'Poblacion Base'!EZ52</f>
        <v>290758.51853444171</v>
      </c>
      <c r="AO47" s="106">
        <f>Matriz_mujeres!AO47*'Poblacion Base'!FA52</f>
        <v>284048.66947462811</v>
      </c>
      <c r="AP47" s="106">
        <f>Matriz_mujeres!AP47*'Poblacion Base'!FB52</f>
        <v>277393.44024208258</v>
      </c>
      <c r="AQ47" s="106">
        <f>Matriz_mujeres!AQ47*'Poblacion Base'!FC52</f>
        <v>264791.7204597551</v>
      </c>
      <c r="AR47" s="106">
        <f>Matriz_mujeres!AR47*'Poblacion Base'!FD52</f>
        <v>252348.42860002621</v>
      </c>
      <c r="AS47" s="106">
        <f>Matriz_mujeres!AS47*'Poblacion Base'!FE52</f>
        <v>240416.6192941817</v>
      </c>
      <c r="AT47" s="106">
        <f>Matriz_mujeres!AT47*'Poblacion Base'!FF52</f>
        <v>225041.75657355375</v>
      </c>
      <c r="AU47" s="106">
        <f>Matriz_mujeres!AU47*'Poblacion Base'!FG52</f>
        <v>210650.03785423911</v>
      </c>
      <c r="AV47" s="106">
        <f>Matriz_mujeres!AV47*'Poblacion Base'!FH52</f>
        <v>194570.3374841536</v>
      </c>
      <c r="AW47" s="106">
        <f>Matriz_mujeres!AW47*'Poblacion Base'!FI52</f>
        <v>177377.0106771487</v>
      </c>
      <c r="AX47" s="106">
        <f>Matriz_mujeres!AX47*'Poblacion Base'!FJ52</f>
        <v>161106.44226699966</v>
      </c>
      <c r="AY47" s="106">
        <f>Matriz_mujeres!AY47*'Poblacion Base'!FK52</f>
        <v>142196.60967878203</v>
      </c>
      <c r="AZ47" s="106">
        <f>Matriz_mujeres!AZ47*'Poblacion Base'!FL52</f>
        <v>124770.99871644484</v>
      </c>
      <c r="BA47" s="106">
        <f>Matriz_mujeres!BA47*'Poblacion Base'!FM52</f>
        <v>113685.52033824028</v>
      </c>
      <c r="BB47" s="106">
        <f>Matriz_mujeres!BB47*'Poblacion Base'!FN52</f>
        <v>103053.38670371754</v>
      </c>
      <c r="BC47" s="106">
        <f>Matriz_mujeres!BC47*'Poblacion Base'!FO52</f>
        <v>92555.45780030459</v>
      </c>
      <c r="BD47" s="106">
        <f>Matriz_mujeres!BD47*'Poblacion Base'!FP52</f>
        <v>80536.045399966504</v>
      </c>
      <c r="BE47" s="106">
        <f>Matriz_mujeres!BE47*'Poblacion Base'!FQ52</f>
        <v>68963.510787993422</v>
      </c>
      <c r="BF47" s="106">
        <f>Matriz_mujeres!BF47*'Poblacion Base'!FR52</f>
        <v>60597.954470543438</v>
      </c>
      <c r="BG47" s="106">
        <f>Matriz_mujeres!BG47*'Poblacion Base'!FS52</f>
        <v>52777.498134153386</v>
      </c>
      <c r="BH47" s="106">
        <f>Matriz_mujeres!BH47*'Poblacion Base'!FT52</f>
        <v>45402.311446741194</v>
      </c>
      <c r="BI47" s="106">
        <f>Matriz_mujeres!BI47*'Poblacion Base'!FU52</f>
        <v>39550.938032984064</v>
      </c>
      <c r="BJ47" s="106">
        <f>Matriz_mujeres!BJ47*'Poblacion Base'!FV52</f>
        <v>33792.895539556208</v>
      </c>
      <c r="BK47" s="106">
        <f>Matriz_mujeres!BK47*'Poblacion Base'!FW52</f>
        <v>29591.176387179381</v>
      </c>
      <c r="BL47" s="106">
        <f>Matriz_mujeres!BL47*'Poblacion Base'!FX52</f>
        <v>25604.43661279546</v>
      </c>
      <c r="BM47" s="106">
        <f>Matriz_mujeres!BM47*'Poblacion Base'!FY52</f>
        <v>21915.692945038598</v>
      </c>
      <c r="BN47" s="106">
        <f>Matriz_mujeres!BN47*'Poblacion Base'!FZ52</f>
        <v>19031.490007560511</v>
      </c>
      <c r="BO47" s="106">
        <f>Matriz_mujeres!BO47*'Poblacion Base'!GA52</f>
        <v>16449.987750120152</v>
      </c>
      <c r="BP47" s="106">
        <f>Matriz_mujeres!BP47*'Poblacion Base'!GB52</f>
        <v>14447.122244407656</v>
      </c>
      <c r="BQ47" s="106">
        <f>Matriz_mujeres!BQ47*'Poblacion Base'!GC52</f>
        <v>12616.968614049561</v>
      </c>
      <c r="BR47" s="106">
        <f>Matriz_mujeres!BR47*'Poblacion Base'!GD52</f>
        <v>10905.078387385412</v>
      </c>
      <c r="BS47" s="106">
        <f>Matriz_mujeres!BS47*'Poblacion Base'!GE52</f>
        <v>9380.092426022753</v>
      </c>
      <c r="BT47" s="106">
        <f>Matriz_mujeres!BT47*'Poblacion Base'!GF52</f>
        <v>7956.3549205649188</v>
      </c>
    </row>
    <row r="48" spans="1:72">
      <c r="A48" s="103">
        <v>2069</v>
      </c>
      <c r="B48" s="106">
        <f>Matriz_mujeres!B48*'Poblacion Base'!DN53</f>
        <v>5026.5996559382147</v>
      </c>
      <c r="C48" s="106">
        <f>Matriz_mujeres!C48*'Poblacion Base'!DO53</f>
        <v>12190.52858455386</v>
      </c>
      <c r="D48" s="106">
        <f>Matriz_mujeres!D48*'Poblacion Base'!DP53</f>
        <v>20142.661551973564</v>
      </c>
      <c r="E48" s="106">
        <f>Matriz_mujeres!E48*'Poblacion Base'!DQ53</f>
        <v>40509.083666131562</v>
      </c>
      <c r="F48" s="106">
        <f>Matriz_mujeres!F48*'Poblacion Base'!DR53</f>
        <v>65625.196289776941</v>
      </c>
      <c r="G48" s="106">
        <f>Matriz_mujeres!G48*'Poblacion Base'!DS53</f>
        <v>97015.194731785363</v>
      </c>
      <c r="H48" s="106">
        <f>Matriz_mujeres!H48*'Poblacion Base'!DT53</f>
        <v>121240.56233036284</v>
      </c>
      <c r="I48" s="106">
        <f>Matriz_mujeres!I48*'Poblacion Base'!DU53</f>
        <v>149831.15142555369</v>
      </c>
      <c r="J48" s="106">
        <f>Matriz_mujeres!J48*'Poblacion Base'!DV53</f>
        <v>163545.95269405813</v>
      </c>
      <c r="K48" s="106">
        <f>Matriz_mujeres!K48*'Poblacion Base'!DW53</f>
        <v>178416.85018634319</v>
      </c>
      <c r="L48" s="106">
        <f>Matriz_mujeres!L48*'Poblacion Base'!DX53</f>
        <v>194506.95394209304</v>
      </c>
      <c r="M48" s="106">
        <f>Matriz_mujeres!M48*'Poblacion Base'!DY53</f>
        <v>202031.0140349509</v>
      </c>
      <c r="N48" s="106">
        <f>Matriz_mujeres!N48*'Poblacion Base'!DZ53</f>
        <v>209921.20700176375</v>
      </c>
      <c r="O48" s="106">
        <f>Matriz_mujeres!O48*'Poblacion Base'!EA53</f>
        <v>218109.27848151195</v>
      </c>
      <c r="P48" s="106">
        <f>Matriz_mujeres!P48*'Poblacion Base'!EB53</f>
        <v>222311.41238374243</v>
      </c>
      <c r="Q48" s="106">
        <f>Matriz_mujeres!Q48*'Poblacion Base'!EC53</f>
        <v>226613.36910997308</v>
      </c>
      <c r="R48" s="106">
        <f>Matriz_mujeres!R48*'Poblacion Base'!ED53</f>
        <v>230958.57295736449</v>
      </c>
      <c r="S48" s="106">
        <f>Matriz_mujeres!S48*'Poblacion Base'!EE53</f>
        <v>235443.07943705979</v>
      </c>
      <c r="T48" s="106">
        <f>Matriz_mujeres!T48*'Poblacion Base'!EF53</f>
        <v>240053.04480920263</v>
      </c>
      <c r="U48" s="106">
        <f>Matriz_mujeres!U48*'Poblacion Base'!EG53</f>
        <v>244770.2991652317</v>
      </c>
      <c r="V48" s="106">
        <f>Matriz_mujeres!V48*'Poblacion Base'!EH53</f>
        <v>249580.99876529069</v>
      </c>
      <c r="W48" s="106">
        <f>Matriz_mujeres!W48*'Poblacion Base'!EI53</f>
        <v>254348.30635680759</v>
      </c>
      <c r="X48" s="106">
        <f>Matriz_mujeres!X48*'Poblacion Base'!EJ53</f>
        <v>259204.3995680841</v>
      </c>
      <c r="Y48" s="106">
        <f>Matriz_mujeres!Y48*'Poblacion Base'!EK53</f>
        <v>264005.41256340104</v>
      </c>
      <c r="Z48" s="106">
        <f>Matriz_mujeres!Z48*'Poblacion Base'!EL53</f>
        <v>268880.34799009183</v>
      </c>
      <c r="AA48" s="106">
        <f>Matriz_mujeres!AA48*'Poblacion Base'!EM53</f>
        <v>273674.03449300444</v>
      </c>
      <c r="AB48" s="106">
        <f>Matriz_mujeres!AB48*'Poblacion Base'!EN53</f>
        <v>278356.21981328528</v>
      </c>
      <c r="AC48" s="106">
        <f>Matriz_mujeres!AC48*'Poblacion Base'!EO53</f>
        <v>282883.68643828639</v>
      </c>
      <c r="AD48" s="106">
        <f>Matriz_mujeres!AD48*'Poblacion Base'!EP53</f>
        <v>287219.26730713056</v>
      </c>
      <c r="AE48" s="106">
        <f>Matriz_mujeres!AE48*'Poblacion Base'!EQ53</f>
        <v>291553.98382572172</v>
      </c>
      <c r="AF48" s="106">
        <f>Matriz_mujeres!AF48*'Poblacion Base'!ER53</f>
        <v>295345.88838545448</v>
      </c>
      <c r="AG48" s="106">
        <f>Matriz_mujeres!AG48*'Poblacion Base'!ES53</f>
        <v>296527.89490945957</v>
      </c>
      <c r="AH48" s="106">
        <f>Matriz_mujeres!AH48*'Poblacion Base'!ET53</f>
        <v>297462.9985771756</v>
      </c>
      <c r="AI48" s="106">
        <f>Matriz_mujeres!AI48*'Poblacion Base'!EU53</f>
        <v>298708.85396132944</v>
      </c>
      <c r="AJ48" s="106">
        <f>Matriz_mujeres!AJ48*'Poblacion Base'!EV53</f>
        <v>299611.01954639022</v>
      </c>
      <c r="AK48" s="106">
        <f>Matriz_mujeres!AK48*'Poblacion Base'!EW53</f>
        <v>297678.86769082275</v>
      </c>
      <c r="AL48" s="106">
        <f>Matriz_mujeres!AL48*'Poblacion Base'!EX53</f>
        <v>295125.59436480369</v>
      </c>
      <c r="AM48" s="106">
        <f>Matriz_mujeres!AM48*'Poblacion Base'!EY53</f>
        <v>292478.80351652129</v>
      </c>
      <c r="AN48" s="106">
        <f>Matriz_mujeres!AN48*'Poblacion Base'!EZ53</f>
        <v>288560.86779508163</v>
      </c>
      <c r="AO48" s="106">
        <f>Matriz_mujeres!AO48*'Poblacion Base'!FA53</f>
        <v>281632.23310356063</v>
      </c>
      <c r="AP48" s="106">
        <f>Matriz_mujeres!AP48*'Poblacion Base'!FB53</f>
        <v>275042.73601646425</v>
      </c>
      <c r="AQ48" s="106">
        <f>Matriz_mujeres!AQ48*'Poblacion Base'!FC53</f>
        <v>262284.82106020837</v>
      </c>
      <c r="AR48" s="106">
        <f>Matriz_mujeres!AR48*'Poblacion Base'!FD53</f>
        <v>249970.22213782874</v>
      </c>
      <c r="AS48" s="106">
        <f>Matriz_mujeres!AS48*'Poblacion Base'!FE53</f>
        <v>237713.88481732452</v>
      </c>
      <c r="AT48" s="106">
        <f>Matriz_mujeres!AT48*'Poblacion Base'!FF53</f>
        <v>221966.97522264178</v>
      </c>
      <c r="AU48" s="106">
        <f>Matriz_mujeres!AU48*'Poblacion Base'!FG53</f>
        <v>207170.61549727462</v>
      </c>
      <c r="AV48" s="106">
        <f>Matriz_mujeres!AV48*'Poblacion Base'!FH53</f>
        <v>191188.83541312953</v>
      </c>
      <c r="AW48" s="106">
        <f>Matriz_mujeres!AW48*'Poblacion Base'!FI53</f>
        <v>175750.02577874498</v>
      </c>
      <c r="AX48" s="106">
        <f>Matriz_mujeres!AX48*'Poblacion Base'!FJ53</f>
        <v>159344.48429388579</v>
      </c>
      <c r="AY48" s="106">
        <f>Matriz_mujeres!AY48*'Poblacion Base'!FK53</f>
        <v>140152.37140427617</v>
      </c>
      <c r="AZ48" s="106">
        <f>Matriz_mujeres!AZ48*'Poblacion Base'!FL53</f>
        <v>122491.36625842228</v>
      </c>
      <c r="BA48" s="106">
        <f>Matriz_mujeres!BA48*'Poblacion Base'!FM53</f>
        <v>111320.14659636332</v>
      </c>
      <c r="BB48" s="106">
        <f>Matriz_mujeres!BB48*'Poblacion Base'!FN53</f>
        <v>100751.10627852059</v>
      </c>
      <c r="BC48" s="106">
        <f>Matriz_mujeres!BC48*'Poblacion Base'!FO53</f>
        <v>90670.109639652524</v>
      </c>
      <c r="BD48" s="106">
        <f>Matriz_mujeres!BD48*'Poblacion Base'!FP53</f>
        <v>78928.417744855804</v>
      </c>
      <c r="BE48" s="106">
        <f>Matriz_mujeres!BE48*'Poblacion Base'!FQ53</f>
        <v>67576.640156741239</v>
      </c>
      <c r="BF48" s="106">
        <f>Matriz_mujeres!BF48*'Poblacion Base'!FR53</f>
        <v>59866.393018863331</v>
      </c>
      <c r="BG48" s="106">
        <f>Matriz_mujeres!BG48*'Poblacion Base'!FS53</f>
        <v>52032.930278053544</v>
      </c>
      <c r="BH48" s="106">
        <f>Matriz_mujeres!BH48*'Poblacion Base'!FT53</f>
        <v>44733.343858126515</v>
      </c>
      <c r="BI48" s="106">
        <f>Matriz_mujeres!BI48*'Poblacion Base'!FU53</f>
        <v>39235.765339221725</v>
      </c>
      <c r="BJ48" s="106">
        <f>Matriz_mujeres!BJ48*'Poblacion Base'!FV53</f>
        <v>33796.758796317372</v>
      </c>
      <c r="BK48" s="106">
        <f>Matriz_mujeres!BK48*'Poblacion Base'!FW53</f>
        <v>29783.113699179146</v>
      </c>
      <c r="BL48" s="106">
        <f>Matriz_mujeres!BL48*'Poblacion Base'!FX53</f>
        <v>25873.81164747868</v>
      </c>
      <c r="BM48" s="106">
        <f>Matriz_mujeres!BM48*'Poblacion Base'!FY53</f>
        <v>22164.408128812596</v>
      </c>
      <c r="BN48" s="106">
        <f>Matriz_mujeres!BN48*'Poblacion Base'!FZ53</f>
        <v>19294.896502875436</v>
      </c>
      <c r="BO48" s="106">
        <f>Matriz_mujeres!BO48*'Poblacion Base'!GA53</f>
        <v>16598.823585956605</v>
      </c>
      <c r="BP48" s="106">
        <f>Matriz_mujeres!BP48*'Poblacion Base'!GB53</f>
        <v>14515.88398339669</v>
      </c>
      <c r="BQ48" s="106">
        <f>Matriz_mujeres!BQ48*'Poblacion Base'!GC53</f>
        <v>12602.134882755518</v>
      </c>
      <c r="BR48" s="106">
        <f>Matriz_mujeres!BR48*'Poblacion Base'!GD53</f>
        <v>10861.45097733693</v>
      </c>
      <c r="BS48" s="106">
        <f>Matriz_mujeres!BS48*'Poblacion Base'!GE53</f>
        <v>9247.5958840265448</v>
      </c>
      <c r="BT48" s="106">
        <f>Matriz_mujeres!BT48*'Poblacion Base'!GF53</f>
        <v>7820.2593170704877</v>
      </c>
    </row>
    <row r="49" spans="1:72">
      <c r="A49" s="103">
        <v>2070</v>
      </c>
      <c r="B49" s="106">
        <f>Matriz_mujeres!B49*'Poblacion Base'!DN54</f>
        <v>4933.9307956182383</v>
      </c>
      <c r="C49" s="106">
        <f>Matriz_mujeres!C49*'Poblacion Base'!DO54</f>
        <v>11967.017978548465</v>
      </c>
      <c r="D49" s="106">
        <f>Matriz_mujeres!D49*'Poblacion Base'!DP54</f>
        <v>19774.525513529468</v>
      </c>
      <c r="E49" s="106">
        <f>Matriz_mujeres!E49*'Poblacion Base'!DQ54</f>
        <v>39830.406514148388</v>
      </c>
      <c r="F49" s="106">
        <f>Matriz_mujeres!F49*'Poblacion Base'!DR54</f>
        <v>64542.765167049198</v>
      </c>
      <c r="G49" s="106">
        <f>Matriz_mujeres!G49*'Poblacion Base'!DS54</f>
        <v>95484.886274014119</v>
      </c>
      <c r="H49" s="106">
        <f>Matriz_mujeres!H49*'Poblacion Base'!DT54</f>
        <v>119311.8876092736</v>
      </c>
      <c r="I49" s="106">
        <f>Matriz_mujeres!I49*'Poblacion Base'!DU54</f>
        <v>147433.48284896294</v>
      </c>
      <c r="J49" s="106">
        <f>Matriz_mujeres!J49*'Poblacion Base'!DV54</f>
        <v>160920.09082305906</v>
      </c>
      <c r="K49" s="106">
        <f>Matriz_mujeres!K49*'Poblacion Base'!DW54</f>
        <v>175538.64393943836</v>
      </c>
      <c r="L49" s="106">
        <f>Matriz_mujeres!L49*'Poblacion Base'!DX54</f>
        <v>191350.62344744604</v>
      </c>
      <c r="M49" s="106">
        <f>Matriz_mujeres!M49*'Poblacion Base'!DY54</f>
        <v>198804.74426653582</v>
      </c>
      <c r="N49" s="106">
        <f>Matriz_mujeres!N49*'Poblacion Base'!DZ54</f>
        <v>206572.65596911139</v>
      </c>
      <c r="O49" s="106">
        <f>Matriz_mujeres!O49*'Poblacion Base'!EA54</f>
        <v>214668.27860831711</v>
      </c>
      <c r="P49" s="106">
        <f>Matriz_mujeres!P49*'Poblacion Base'!EB54</f>
        <v>218618.34556095605</v>
      </c>
      <c r="Q49" s="106">
        <f>Matriz_mujeres!Q49*'Poblacion Base'!EC54</f>
        <v>222691.52697963419</v>
      </c>
      <c r="R49" s="106">
        <f>Matriz_mujeres!R49*'Poblacion Base'!ED54</f>
        <v>226900.82791358107</v>
      </c>
      <c r="S49" s="106">
        <f>Matriz_mujeres!S49*'Poblacion Base'!EE54</f>
        <v>231251.45038248849</v>
      </c>
      <c r="T49" s="106">
        <f>Matriz_mujeres!T49*'Poblacion Base'!EF54</f>
        <v>235735.59135681871</v>
      </c>
      <c r="U49" s="106">
        <f>Matriz_mujeres!U49*'Poblacion Base'!EG54</f>
        <v>240340.24578734225</v>
      </c>
      <c r="V49" s="106">
        <f>Matriz_mujeres!V49*'Poblacion Base'!EH54</f>
        <v>245058.47764780343</v>
      </c>
      <c r="W49" s="106">
        <f>Matriz_mujeres!W49*'Poblacion Base'!EI54</f>
        <v>249867.74485287105</v>
      </c>
      <c r="X49" s="106">
        <f>Matriz_mujeres!X49*'Poblacion Base'!EJ54</f>
        <v>254738.56929095829</v>
      </c>
      <c r="Y49" s="106">
        <f>Matriz_mujeres!Y49*'Poblacion Base'!EK54</f>
        <v>259634.53682422257</v>
      </c>
      <c r="Z49" s="106">
        <f>Matriz_mujeres!Z49*'Poblacion Base'!EL54</f>
        <v>264541.77540015243</v>
      </c>
      <c r="AA49" s="106">
        <f>Matriz_mujeres!AA49*'Poblacion Base'!EM54</f>
        <v>269406.5308152659</v>
      </c>
      <c r="AB49" s="106">
        <f>Matriz_mujeres!AB49*'Poblacion Base'!EN54</f>
        <v>274197.59095141222</v>
      </c>
      <c r="AC49" s="106">
        <f>Matriz_mujeres!AC49*'Poblacion Base'!EO54</f>
        <v>278862.06860839145</v>
      </c>
      <c r="AD49" s="106">
        <f>Matriz_mujeres!AD49*'Poblacion Base'!EP54</f>
        <v>283375.68769430852</v>
      </c>
      <c r="AE49" s="106">
        <f>Matriz_mujeres!AE49*'Poblacion Base'!EQ54</f>
        <v>287692.49703521928</v>
      </c>
      <c r="AF49" s="106">
        <f>Matriz_mujeres!AF49*'Poblacion Base'!ER54</f>
        <v>292007.57236956601</v>
      </c>
      <c r="AG49" s="106">
        <f>Matriz_mujeres!AG49*'Poblacion Base'!ES54</f>
        <v>293780.97612016374</v>
      </c>
      <c r="AH49" s="106">
        <f>Matriz_mujeres!AH49*'Poblacion Base'!ET54</f>
        <v>294869.51507655822</v>
      </c>
      <c r="AI49" s="106">
        <f>Matriz_mujeres!AI49*'Poblacion Base'!EU54</f>
        <v>295812.72971185856</v>
      </c>
      <c r="AJ49" s="106">
        <f>Matriz_mujeres!AJ49*'Poblacion Base'!EV54</f>
        <v>295976.83614830353</v>
      </c>
      <c r="AK49" s="106">
        <f>Matriz_mujeres!AK49*'Poblacion Base'!EW54</f>
        <v>296817.25754866289</v>
      </c>
      <c r="AL49" s="106">
        <f>Matriz_mujeres!AL49*'Poblacion Base'!EX54</f>
        <v>291847.59483580518</v>
      </c>
      <c r="AM49" s="106">
        <f>Matriz_mujeres!AM49*'Poblacion Base'!EY54</f>
        <v>289160.81240172888</v>
      </c>
      <c r="AN49" s="106">
        <f>Matriz_mujeres!AN49*'Poblacion Base'!EZ54</f>
        <v>286435.73752688116</v>
      </c>
      <c r="AO49" s="106">
        <f>Matriz_mujeres!AO49*'Poblacion Base'!FA54</f>
        <v>279512.46227601444</v>
      </c>
      <c r="AP49" s="106">
        <f>Matriz_mujeres!AP49*'Poblacion Base'!FB54</f>
        <v>272708.85614589212</v>
      </c>
      <c r="AQ49" s="106">
        <f>Matriz_mujeres!AQ49*'Poblacion Base'!FC54</f>
        <v>259802.94840005474</v>
      </c>
      <c r="AR49" s="106">
        <f>Matriz_mujeres!AR49*'Poblacion Base'!FD54</f>
        <v>247349.91886288198</v>
      </c>
      <c r="AS49" s="106">
        <f>Matriz_mujeres!AS49*'Poblacion Base'!FE54</f>
        <v>235227.93209991741</v>
      </c>
      <c r="AT49" s="106">
        <f>Matriz_mujeres!AT49*'Poblacion Base'!FF54</f>
        <v>219236.25096854707</v>
      </c>
      <c r="AU49" s="106">
        <f>Matriz_mujeres!AU49*'Poblacion Base'!FG54</f>
        <v>204110.59791973475</v>
      </c>
      <c r="AV49" s="106">
        <f>Matriz_mujeres!AV49*'Poblacion Base'!FH54</f>
        <v>187718.70253210087</v>
      </c>
      <c r="AW49" s="106">
        <f>Matriz_mujeres!AW49*'Poblacion Base'!FI54</f>
        <v>172392.11427144732</v>
      </c>
      <c r="AX49" s="106">
        <f>Matriz_mujeres!AX49*'Poblacion Base'!FJ54</f>
        <v>157614.75032526976</v>
      </c>
      <c r="AY49" s="106">
        <f>Matriz_mujeres!AY49*'Poblacion Base'!FK54</f>
        <v>138377.73839009763</v>
      </c>
      <c r="AZ49" s="106">
        <f>Matriz_mujeres!AZ49*'Poblacion Base'!FL54</f>
        <v>120483.32989988572</v>
      </c>
      <c r="BA49" s="106">
        <f>Matriz_mujeres!BA49*'Poblacion Base'!FM54</f>
        <v>109213.85448999319</v>
      </c>
      <c r="BB49" s="106">
        <f>Matriz_mujeres!BB49*'Poblacion Base'!FN54</f>
        <v>98575.437946769816</v>
      </c>
      <c r="BC49" s="106">
        <f>Matriz_mujeres!BC49*'Poblacion Base'!FO54</f>
        <v>88562.173064412724</v>
      </c>
      <c r="BD49" s="106">
        <f>Matriz_mujeres!BD49*'Poblacion Base'!FP54</f>
        <v>77131.413509802471</v>
      </c>
      <c r="BE49" s="106">
        <f>Matriz_mujeres!BE49*'Poblacion Base'!FQ54</f>
        <v>66025.253290692868</v>
      </c>
      <c r="BF49" s="106">
        <f>Matriz_mujeres!BF49*'Poblacion Base'!FR54</f>
        <v>58633.576192987355</v>
      </c>
      <c r="BG49" s="106">
        <f>Matriz_mujeres!BG49*'Poblacion Base'!FS54</f>
        <v>51396.507626743507</v>
      </c>
      <c r="BH49" s="106">
        <f>Matriz_mujeres!BH49*'Poblacion Base'!FT54</f>
        <v>44071.888871290546</v>
      </c>
      <c r="BI49" s="106">
        <f>Matriz_mujeres!BI49*'Poblacion Base'!FU54</f>
        <v>38688.738868973662</v>
      </c>
      <c r="BJ49" s="106">
        <f>Matriz_mujeres!BJ49*'Poblacion Base'!FV54</f>
        <v>33560.665907244285</v>
      </c>
      <c r="BK49" s="106">
        <f>Matriz_mujeres!BK49*'Poblacion Base'!FW54</f>
        <v>29822.366524817462</v>
      </c>
      <c r="BL49" s="106">
        <f>Matriz_mujeres!BL49*'Poblacion Base'!FX54</f>
        <v>26059.262301438001</v>
      </c>
      <c r="BM49" s="106">
        <f>Matriz_mujeres!BM49*'Poblacion Base'!FY54</f>
        <v>22416.98414278579</v>
      </c>
      <c r="BN49" s="106">
        <f>Matriz_mujeres!BN49*'Poblacion Base'!FZ54</f>
        <v>19525.031974443606</v>
      </c>
      <c r="BO49" s="106">
        <f>Matriz_mujeres!BO49*'Poblacion Base'!GA54</f>
        <v>16841.508808279916</v>
      </c>
      <c r="BP49" s="106">
        <f>Matriz_mujeres!BP49*'Poblacion Base'!GB54</f>
        <v>14622.697125461184</v>
      </c>
      <c r="BQ49" s="106">
        <f>Matriz_mujeres!BQ49*'Poblacion Base'!GC54</f>
        <v>12637.22330889664</v>
      </c>
      <c r="BR49" s="106">
        <f>Matriz_mujeres!BR49*'Poblacion Base'!GD54</f>
        <v>10823.622413502886</v>
      </c>
      <c r="BS49" s="106">
        <f>Matriz_mujeres!BS49*'Poblacion Base'!GE54</f>
        <v>9184.790828189065</v>
      </c>
      <c r="BT49" s="106">
        <f>Matriz_mujeres!BT49*'Poblacion Base'!GF54</f>
        <v>7683.1289483356022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FEA7-BEEF-479C-BE39-FE8CE2D8D511}">
  <dimension ref="A1:BT49"/>
  <sheetViews>
    <sheetView topLeftCell="BD1" workbookViewId="0">
      <selection activeCell="BQ22" sqref="BQ22"/>
    </sheetView>
  </sheetViews>
  <sheetFormatPr baseColWidth="10" defaultRowHeight="14.4"/>
  <sheetData>
    <row r="1" spans="1:72">
      <c r="A1" s="103" t="s">
        <v>348</v>
      </c>
      <c r="B1" s="105">
        <v>15</v>
      </c>
      <c r="C1" s="105">
        <v>16</v>
      </c>
      <c r="D1" s="105">
        <v>17</v>
      </c>
      <c r="E1" s="105">
        <v>18</v>
      </c>
      <c r="F1" s="105">
        <v>19</v>
      </c>
      <c r="G1" s="105">
        <v>20</v>
      </c>
      <c r="H1" s="105">
        <v>21</v>
      </c>
      <c r="I1" s="105">
        <v>22</v>
      </c>
      <c r="J1" s="105">
        <v>23</v>
      </c>
      <c r="K1" s="105">
        <v>24</v>
      </c>
      <c r="L1" s="105">
        <v>25</v>
      </c>
      <c r="M1" s="105">
        <v>26</v>
      </c>
      <c r="N1" s="105">
        <v>27</v>
      </c>
      <c r="O1" s="105">
        <v>28</v>
      </c>
      <c r="P1" s="105">
        <v>29</v>
      </c>
      <c r="Q1" s="105">
        <v>30</v>
      </c>
      <c r="R1" s="105">
        <v>31</v>
      </c>
      <c r="S1" s="105">
        <v>32</v>
      </c>
      <c r="T1" s="105">
        <v>33</v>
      </c>
      <c r="U1" s="105">
        <v>34</v>
      </c>
      <c r="V1" s="105">
        <v>35</v>
      </c>
      <c r="W1" s="105">
        <v>36</v>
      </c>
      <c r="X1" s="105">
        <v>37</v>
      </c>
      <c r="Y1" s="105">
        <v>38</v>
      </c>
      <c r="Z1" s="105">
        <v>39</v>
      </c>
      <c r="AA1" s="105">
        <v>40</v>
      </c>
      <c r="AB1" s="105">
        <v>41</v>
      </c>
      <c r="AC1" s="105">
        <v>42</v>
      </c>
      <c r="AD1" s="105">
        <v>43</v>
      </c>
      <c r="AE1" s="105">
        <v>44</v>
      </c>
      <c r="AF1" s="105">
        <v>45</v>
      </c>
      <c r="AG1" s="105">
        <v>46</v>
      </c>
      <c r="AH1" s="105">
        <v>47</v>
      </c>
      <c r="AI1" s="105">
        <v>48</v>
      </c>
      <c r="AJ1" s="105">
        <v>49</v>
      </c>
      <c r="AK1" s="105">
        <v>50</v>
      </c>
      <c r="AL1" s="105">
        <v>51</v>
      </c>
      <c r="AM1" s="105">
        <v>52</v>
      </c>
      <c r="AN1" s="105">
        <v>53</v>
      </c>
      <c r="AO1" s="105">
        <v>54</v>
      </c>
      <c r="AP1" s="105">
        <v>55</v>
      </c>
      <c r="AQ1" s="105">
        <v>56</v>
      </c>
      <c r="AR1" s="105">
        <v>57</v>
      </c>
      <c r="AS1" s="105">
        <v>58</v>
      </c>
      <c r="AT1" s="105">
        <v>59</v>
      </c>
      <c r="AU1" s="105">
        <v>60</v>
      </c>
      <c r="AV1" s="105">
        <v>61</v>
      </c>
      <c r="AW1" s="105">
        <v>62</v>
      </c>
      <c r="AX1" s="105">
        <v>63</v>
      </c>
      <c r="AY1" s="105">
        <v>64</v>
      </c>
      <c r="AZ1" s="105">
        <v>65</v>
      </c>
      <c r="BA1" s="105">
        <v>66</v>
      </c>
      <c r="BB1" s="105">
        <v>67</v>
      </c>
      <c r="BC1" s="105">
        <v>68</v>
      </c>
      <c r="BD1" s="105">
        <v>69</v>
      </c>
      <c r="BE1" s="105">
        <v>70</v>
      </c>
      <c r="BF1" s="105">
        <v>71</v>
      </c>
      <c r="BG1" s="105">
        <v>72</v>
      </c>
      <c r="BH1" s="105">
        <v>73</v>
      </c>
      <c r="BI1" s="105">
        <v>74</v>
      </c>
      <c r="BJ1" s="105">
        <v>75</v>
      </c>
      <c r="BK1" s="105">
        <v>76</v>
      </c>
      <c r="BL1" s="105">
        <v>77</v>
      </c>
      <c r="BM1" s="105">
        <v>78</v>
      </c>
      <c r="BN1" s="105">
        <v>79</v>
      </c>
      <c r="BO1" s="105">
        <v>80</v>
      </c>
      <c r="BP1" s="105">
        <v>81</v>
      </c>
      <c r="BQ1" s="105">
        <v>82</v>
      </c>
      <c r="BR1" s="105">
        <v>83</v>
      </c>
      <c r="BS1" s="105">
        <v>84</v>
      </c>
      <c r="BT1" s="105">
        <v>85</v>
      </c>
    </row>
    <row r="2" spans="1:72">
      <c r="A2" s="103">
        <v>2023</v>
      </c>
      <c r="B2" s="106">
        <f>Matriz_hombres!B2*'Poblacion Alt'!Q7</f>
        <v>37734.500288365605</v>
      </c>
      <c r="C2" s="106">
        <f>Matriz_hombres!C2*'Poblacion Alt'!R7</f>
        <v>85268.698411673045</v>
      </c>
      <c r="D2" s="106">
        <f>Matriz_hombres!D2*'Poblacion Alt'!S7</f>
        <v>127154.28908606555</v>
      </c>
      <c r="E2" s="106">
        <f>Matriz_hombres!E2*'Poblacion Alt'!T7</f>
        <v>211187.92642658553</v>
      </c>
      <c r="F2" s="106">
        <f>Matriz_hombres!F2*'Poblacion Alt'!U7</f>
        <v>276656.7535141735</v>
      </c>
      <c r="G2" s="106">
        <f>Matriz_hombres!G2*'Poblacion Alt'!V7</f>
        <v>329360.66521046404</v>
      </c>
      <c r="H2" s="106">
        <f>Matriz_hombres!H2*'Poblacion Alt'!W7</f>
        <v>355168.48005139048</v>
      </c>
      <c r="I2" s="106">
        <f>Matriz_hombres!I2*'Poblacion Alt'!X7</f>
        <v>379835.71111903986</v>
      </c>
      <c r="J2" s="106">
        <f>Matriz_hombres!J2*'Poblacion Alt'!Y7</f>
        <v>388232.93334141793</v>
      </c>
      <c r="K2" s="106">
        <f>Matriz_hombres!K2*'Poblacion Alt'!Z7</f>
        <v>396047.66217697033</v>
      </c>
      <c r="L2" s="106">
        <f>Matriz_hombres!L2*'Poblacion Alt'!AA7</f>
        <v>403435.74457791582</v>
      </c>
      <c r="M2" s="106">
        <f>Matriz_hombres!M2*'Poblacion Alt'!AB7</f>
        <v>404132.02973996801</v>
      </c>
      <c r="N2" s="106">
        <f>Matriz_hombres!N2*'Poblacion Alt'!AC7</f>
        <v>405385.14231610863</v>
      </c>
      <c r="O2" s="106">
        <f>Matriz_hombres!O2*'Poblacion Alt'!AD7</f>
        <v>406286.613604668</v>
      </c>
      <c r="P2" s="106">
        <f>Matriz_hombres!P2*'Poblacion Alt'!AE7</f>
        <v>401727.39379660971</v>
      </c>
      <c r="Q2" s="106">
        <f>Matriz_hombres!Q2*'Poblacion Alt'!AF7</f>
        <v>393113.88707937382</v>
      </c>
      <c r="R2" s="106">
        <f>Matriz_hombres!R2*'Poblacion Alt'!AG7</f>
        <v>383003.18483077799</v>
      </c>
      <c r="S2" s="106">
        <f>Matriz_hombres!S2*'Poblacion Alt'!AH7</f>
        <v>372826.70233297016</v>
      </c>
      <c r="T2" s="106">
        <f>Matriz_hombres!T2*'Poblacion Alt'!AI7</f>
        <v>362519.58581912162</v>
      </c>
      <c r="U2" s="106">
        <f>Matriz_hombres!U2*'Poblacion Alt'!AJ7</f>
        <v>352537.66462179995</v>
      </c>
      <c r="V2" s="106">
        <f>Matriz_hombres!V2*'Poblacion Alt'!AK7</f>
        <v>341666.32033654168</v>
      </c>
      <c r="W2" s="106">
        <f>Matriz_hombres!W2*'Poblacion Alt'!AL7</f>
        <v>334067.31182898342</v>
      </c>
      <c r="X2" s="106">
        <f>Matriz_hombres!X2*'Poblacion Alt'!AM7</f>
        <v>327275.26947725099</v>
      </c>
      <c r="Y2" s="106">
        <f>Matriz_hombres!Y2*'Poblacion Alt'!AN7</f>
        <v>322237.05827704351</v>
      </c>
      <c r="Z2" s="106">
        <f>Matriz_hombres!Z2*'Poblacion Alt'!AO7</f>
        <v>318817.41180040396</v>
      </c>
      <c r="AA2" s="106">
        <f>Matriz_hombres!AA2*'Poblacion Alt'!AP7</f>
        <v>315075.34945438738</v>
      </c>
      <c r="AB2" s="106">
        <f>Matriz_hombres!AB2*'Poblacion Alt'!AQ7</f>
        <v>309614.32500179112</v>
      </c>
      <c r="AC2" s="106">
        <f>Matriz_hombres!AC2*'Poblacion Alt'!AR7</f>
        <v>304412.98540851643</v>
      </c>
      <c r="AD2" s="106">
        <f>Matriz_hombres!AD2*'Poblacion Alt'!AS7</f>
        <v>296810.46197689715</v>
      </c>
      <c r="AE2" s="106">
        <f>Matriz_hombres!AE2*'Poblacion Alt'!AT7</f>
        <v>288265.34337986249</v>
      </c>
      <c r="AF2" s="106">
        <f>Matriz_hombres!AF2*'Poblacion Alt'!AU7</f>
        <v>277580.49097869813</v>
      </c>
      <c r="AG2" s="106">
        <f>Matriz_hombres!AG2*'Poblacion Alt'!AV7</f>
        <v>267676.65487881575</v>
      </c>
      <c r="AH2" s="106">
        <f>Matriz_hombres!AH2*'Poblacion Alt'!AW7</f>
        <v>256418.68988112346</v>
      </c>
      <c r="AI2" s="106">
        <f>Matriz_hombres!AI2*'Poblacion Alt'!AX7</f>
        <v>249064.96246647448</v>
      </c>
      <c r="AJ2" s="106">
        <f>Matriz_hombres!AJ2*'Poblacion Alt'!AY7</f>
        <v>243801.02909795989</v>
      </c>
      <c r="AK2" s="106">
        <f>Matriz_hombres!AK2*'Poblacion Alt'!AZ7</f>
        <v>239709.23163476252</v>
      </c>
      <c r="AL2" s="106">
        <f>Matriz_hombres!AL2*'Poblacion Alt'!BA7</f>
        <v>236715.10228100576</v>
      </c>
      <c r="AM2" s="106">
        <f>Matriz_hombres!AM2*'Poblacion Alt'!BB7</f>
        <v>234653.75982238582</v>
      </c>
      <c r="AN2" s="106">
        <f>Matriz_hombres!AN2*'Poblacion Alt'!BC7</f>
        <v>232273.55816433023</v>
      </c>
      <c r="AO2" s="106">
        <f>Matriz_hombres!AO2*'Poblacion Alt'!BD7</f>
        <v>228328.90407927136</v>
      </c>
      <c r="AP2" s="106">
        <f>Matriz_hombres!AP2*'Poblacion Alt'!BE7</f>
        <v>222372.50561341079</v>
      </c>
      <c r="AQ2" s="106">
        <f>Matriz_hombres!AQ2*'Poblacion Alt'!BF7</f>
        <v>215776.64279045162</v>
      </c>
      <c r="AR2" s="106">
        <f>Matriz_hombres!AR2*'Poblacion Alt'!BG7</f>
        <v>207254.33365031777</v>
      </c>
      <c r="AS2" s="106">
        <f>Matriz_hombres!AS2*'Poblacion Alt'!BH7</f>
        <v>199044.08256140398</v>
      </c>
      <c r="AT2" s="106">
        <f>Matriz_hombres!AT2*'Poblacion Alt'!BI7</f>
        <v>188374.78707596642</v>
      </c>
      <c r="AU2" s="106">
        <f>Matriz_hombres!AU2*'Poblacion Alt'!BJ7</f>
        <v>176726.41760024661</v>
      </c>
      <c r="AV2" s="106">
        <f>Matriz_hombres!AV2*'Poblacion Alt'!BK7</f>
        <v>164258.44723917611</v>
      </c>
      <c r="AW2" s="106">
        <f>Matriz_hombres!AW2*'Poblacion Alt'!BL7</f>
        <v>151151.44183226858</v>
      </c>
      <c r="AX2" s="106">
        <f>Matriz_hombres!AX2*'Poblacion Alt'!BM7</f>
        <v>137674.58087279621</v>
      </c>
      <c r="AY2" s="106">
        <f>Matriz_hombres!AY2*'Poblacion Alt'!BN7</f>
        <v>125042.51079952453</v>
      </c>
      <c r="AZ2" s="106">
        <f>Matriz_hombres!AZ2*'Poblacion Alt'!BO7</f>
        <v>112690.78630252581</v>
      </c>
      <c r="BA2" s="106">
        <f>Matriz_hombres!BA2*'Poblacion Alt'!BP7</f>
        <v>102711.35844526278</v>
      </c>
      <c r="BB2" s="106">
        <f>Matriz_hombres!BB2*'Poblacion Alt'!BQ7</f>
        <v>92683.104422341363</v>
      </c>
      <c r="BC2" s="106">
        <f>Matriz_hombres!BC2*'Poblacion Alt'!BR7</f>
        <v>83660.187384345758</v>
      </c>
      <c r="BD2" s="106">
        <f>Matriz_hombres!BD2*'Poblacion Alt'!BS7</f>
        <v>74971.655449586469</v>
      </c>
      <c r="BE2" s="106">
        <f>Matriz_hombres!BE2*'Poblacion Alt'!BT7</f>
        <v>66598.151362200471</v>
      </c>
      <c r="BF2" s="106">
        <f>Matriz_hombres!BF2*'Poblacion Alt'!BU7</f>
        <v>58320.799195082604</v>
      </c>
      <c r="BG2" s="106">
        <f>Matriz_hombres!BG2*'Poblacion Alt'!BV7</f>
        <v>50517.644638411228</v>
      </c>
      <c r="BH2" s="106">
        <f>Matriz_hombres!BH2*'Poblacion Alt'!BW7</f>
        <v>42993.315090953249</v>
      </c>
      <c r="BI2" s="106">
        <f>Matriz_hombres!BI2*'Poblacion Alt'!BX7</f>
        <v>37031.686169789253</v>
      </c>
      <c r="BJ2" s="106">
        <f>Matriz_hombres!BJ2*'Poblacion Alt'!BY7</f>
        <v>31389.496596596011</v>
      </c>
      <c r="BK2" s="106">
        <f>Matriz_hombres!BK2*'Poblacion Alt'!BZ7</f>
        <v>27417.96205501732</v>
      </c>
      <c r="BL2" s="106">
        <f>Matriz_hombres!BL2*'Poblacion Alt'!CA7</f>
        <v>23621.848290435446</v>
      </c>
      <c r="BM2" s="106">
        <f>Matriz_hombres!BM2*'Poblacion Alt'!CB7</f>
        <v>20303.49190666094</v>
      </c>
      <c r="BN2" s="106">
        <f>Matriz_hombres!BN2*'Poblacion Alt'!CC7</f>
        <v>17380.338053316627</v>
      </c>
      <c r="BO2" s="106">
        <f>Matriz_hombres!BO2*'Poblacion Alt'!CD7</f>
        <v>14908.785009874417</v>
      </c>
      <c r="BP2" s="106">
        <f>Matriz_hombres!BP2*'Poblacion Alt'!CE7</f>
        <v>13085.961485803051</v>
      </c>
      <c r="BQ2" s="106">
        <f>Matriz_hombres!BQ2*'Poblacion Alt'!CF7</f>
        <v>11388.213994523467</v>
      </c>
      <c r="BR2" s="106">
        <f>Matriz_hombres!BR2*'Poblacion Alt'!CG7</f>
        <v>9775.8180339122246</v>
      </c>
      <c r="BS2" s="106">
        <f>Matriz_hombres!BS2*'Poblacion Alt'!CH7</f>
        <v>8284.3754231934308</v>
      </c>
      <c r="BT2" s="106">
        <f>Matriz_hombres!BT2*'Poblacion Alt'!CI7</f>
        <v>6887.3713354809361</v>
      </c>
    </row>
    <row r="3" spans="1:72">
      <c r="A3" s="103">
        <v>2024</v>
      </c>
      <c r="B3" s="106">
        <f>Matriz_hombres!B3*'Poblacion Alt'!Q8</f>
        <v>37706.924541015673</v>
      </c>
      <c r="C3" s="106">
        <f>Matriz_hombres!C3*'Poblacion Alt'!R8</f>
        <v>84869.404036746811</v>
      </c>
      <c r="D3" s="106">
        <f>Matriz_hombres!D3*'Poblacion Alt'!S8</f>
        <v>127921.65577431626</v>
      </c>
      <c r="E3" s="106">
        <f>Matriz_hombres!E3*'Poblacion Alt'!T8</f>
        <v>212132.79430876722</v>
      </c>
      <c r="F3" s="106">
        <f>Matriz_hombres!F3*'Poblacion Alt'!U8</f>
        <v>278209.02039001707</v>
      </c>
      <c r="G3" s="106">
        <f>Matriz_hombres!G3*'Poblacion Alt'!V8</f>
        <v>330863.87294612144</v>
      </c>
      <c r="H3" s="106">
        <f>Matriz_hombres!H3*'Poblacion Alt'!W8</f>
        <v>356325.08625366958</v>
      </c>
      <c r="I3" s="106">
        <f>Matriz_hombres!I3*'Poblacion Alt'!X8</f>
        <v>379842.62511168903</v>
      </c>
      <c r="J3" s="106">
        <f>Matriz_hombres!J3*'Poblacion Alt'!Y8</f>
        <v>392835.55816526781</v>
      </c>
      <c r="K3" s="106">
        <f>Matriz_hombres!K3*'Poblacion Alt'!Z8</f>
        <v>400503.22629691777</v>
      </c>
      <c r="L3" s="106">
        <f>Matriz_hombres!L3*'Poblacion Alt'!AA8</f>
        <v>407598.88275288872</v>
      </c>
      <c r="M3" s="106">
        <f>Matriz_hombres!M3*'Poblacion Alt'!AB8</f>
        <v>407218.53612468846</v>
      </c>
      <c r="N3" s="106">
        <f>Matriz_hombres!N3*'Poblacion Alt'!AC8</f>
        <v>407778.63723894977</v>
      </c>
      <c r="O3" s="106">
        <f>Matriz_hombres!O3*'Poblacion Alt'!AD8</f>
        <v>408892.28311462788</v>
      </c>
      <c r="P3" s="106">
        <f>Matriz_hombres!P3*'Poblacion Alt'!AE8</f>
        <v>407356.56865400414</v>
      </c>
      <c r="Q3" s="106">
        <f>Matriz_hombres!Q3*'Poblacion Alt'!AF8</f>
        <v>402753.96124256204</v>
      </c>
      <c r="R3" s="106">
        <f>Matriz_hombres!R3*'Poblacion Alt'!AG8</f>
        <v>394052.54689713131</v>
      </c>
      <c r="S3" s="106">
        <f>Matriz_hombres!S3*'Poblacion Alt'!AH8</f>
        <v>383869.66573830479</v>
      </c>
      <c r="T3" s="106">
        <f>Matriz_hombres!T3*'Poblacion Alt'!AI8</f>
        <v>373622.77630764089</v>
      </c>
      <c r="U3" s="106">
        <f>Matriz_hombres!U3*'Poblacion Alt'!AJ8</f>
        <v>363243.23205273424</v>
      </c>
      <c r="V3" s="106">
        <f>Matriz_hombres!V3*'Poblacion Alt'!AK8</f>
        <v>353191.15040592325</v>
      </c>
      <c r="W3" s="106">
        <f>Matriz_hombres!W3*'Poblacion Alt'!AL8</f>
        <v>342234.42586714559</v>
      </c>
      <c r="X3" s="106">
        <f>Matriz_hombres!X3*'Poblacion Alt'!AM8</f>
        <v>334550.42271364154</v>
      </c>
      <c r="Y3" s="106">
        <f>Matriz_hombres!Y3*'Poblacion Alt'!AN8</f>
        <v>327670.50973594852</v>
      </c>
      <c r="Z3" s="106">
        <f>Matriz_hombres!Z3*'Poblacion Alt'!AO8</f>
        <v>322560.00544438482</v>
      </c>
      <c r="AA3" s="106">
        <f>Matriz_hombres!AA3*'Poblacion Alt'!AP8</f>
        <v>319054.06965089828</v>
      </c>
      <c r="AB3" s="106">
        <f>Matriz_hombres!AB3*'Poblacion Alt'!AQ8</f>
        <v>314638.42081703228</v>
      </c>
      <c r="AC3" s="106">
        <f>Matriz_hombres!AC3*'Poblacion Alt'!AR8</f>
        <v>309121.04243719392</v>
      </c>
      <c r="AD3" s="106">
        <f>Matriz_hombres!AD3*'Poblacion Alt'!AS8</f>
        <v>303876.20713438984</v>
      </c>
      <c r="AE3" s="106">
        <f>Matriz_hombres!AE3*'Poblacion Alt'!AT8</f>
        <v>296771.76184955682</v>
      </c>
      <c r="AF3" s="106">
        <f>Matriz_hombres!AF3*'Poblacion Alt'!AU8</f>
        <v>288142.76144907682</v>
      </c>
      <c r="AG3" s="106">
        <f>Matriz_hombres!AG3*'Poblacion Alt'!AV8</f>
        <v>276322.17393727892</v>
      </c>
      <c r="AH3" s="106">
        <f>Matriz_hombres!AH3*'Poblacion Alt'!AW8</f>
        <v>266382.87076312507</v>
      </c>
      <c r="AI3" s="106">
        <f>Matriz_hombres!AI3*'Poblacion Alt'!AX8</f>
        <v>255102.20202665386</v>
      </c>
      <c r="AJ3" s="106">
        <f>Matriz_hombres!AJ3*'Poblacion Alt'!AY8</f>
        <v>247205.67159525218</v>
      </c>
      <c r="AK3" s="106">
        <f>Matriz_hombres!AK3*'Poblacion Alt'!AZ8</f>
        <v>241894.52624307512</v>
      </c>
      <c r="AL3" s="106">
        <f>Matriz_hombres!AL3*'Poblacion Alt'!BA8</f>
        <v>238191.74292693252</v>
      </c>
      <c r="AM3" s="106">
        <f>Matriz_hombres!AM3*'Poblacion Alt'!BB8</f>
        <v>235083.82656938935</v>
      </c>
      <c r="AN3" s="106">
        <f>Matriz_hombres!AN3*'Poblacion Alt'!BC8</f>
        <v>232896.02256798334</v>
      </c>
      <c r="AO3" s="106">
        <f>Matriz_hombres!AO3*'Poblacion Alt'!BD8</f>
        <v>229110.05127269714</v>
      </c>
      <c r="AP3" s="106">
        <f>Matriz_hombres!AP3*'Poblacion Alt'!BE8</f>
        <v>225010.5627242086</v>
      </c>
      <c r="AQ3" s="106">
        <f>Matriz_hombres!AQ3*'Poblacion Alt'!BF8</f>
        <v>217156.85007895099</v>
      </c>
      <c r="AR3" s="106">
        <f>Matriz_hombres!AR3*'Poblacion Alt'!BG8</f>
        <v>210417.54557031021</v>
      </c>
      <c r="AS3" s="106">
        <f>Matriz_hombres!AS3*'Poblacion Alt'!BH8</f>
        <v>201786.410638025</v>
      </c>
      <c r="AT3" s="106">
        <f>Matriz_hombres!AT3*'Poblacion Alt'!BI8</f>
        <v>192065.72816751819</v>
      </c>
      <c r="AU3" s="106">
        <f>Matriz_hombres!AU3*'Poblacion Alt'!BJ8</f>
        <v>181270.42289011762</v>
      </c>
      <c r="AV3" s="106">
        <f>Matriz_hombres!AV3*'Poblacion Alt'!BK8</f>
        <v>169791.43094510795</v>
      </c>
      <c r="AW3" s="106">
        <f>Matriz_hombres!AW3*'Poblacion Alt'!BL8</f>
        <v>157280.56580980736</v>
      </c>
      <c r="AX3" s="106">
        <f>Matriz_hombres!AX3*'Poblacion Alt'!BM8</f>
        <v>144214.391647148</v>
      </c>
      <c r="AY3" s="106">
        <f>Matriz_hombres!AY3*'Poblacion Alt'!BN8</f>
        <v>130424.14792424002</v>
      </c>
      <c r="AZ3" s="106">
        <f>Matriz_hombres!AZ3*'Poblacion Alt'!BO8</f>
        <v>117748.39658923233</v>
      </c>
      <c r="BA3" s="106">
        <f>Matriz_hombres!BA3*'Poblacion Alt'!BP8</f>
        <v>106840.82555284716</v>
      </c>
      <c r="BB3" s="106">
        <f>Matriz_hombres!BB3*'Poblacion Alt'!BQ8</f>
        <v>96857.802268392086</v>
      </c>
      <c r="BC3" s="106">
        <f>Matriz_hombres!BC3*'Poblacion Alt'!BR8</f>
        <v>86835.564587564761</v>
      </c>
      <c r="BD3" s="106">
        <f>Matriz_hombres!BD3*'Poblacion Alt'!BS8</f>
        <v>78099.618531976303</v>
      </c>
      <c r="BE3" s="106">
        <f>Matriz_hombres!BE3*'Poblacion Alt'!BT8</f>
        <v>69436.801670316258</v>
      </c>
      <c r="BF3" s="106">
        <f>Matriz_hombres!BF3*'Poblacion Alt'!BU8</f>
        <v>60869.184124658314</v>
      </c>
      <c r="BG3" s="106">
        <f>Matriz_hombres!BG3*'Poblacion Alt'!BV8</f>
        <v>52706.471484675603</v>
      </c>
      <c r="BH3" s="106">
        <f>Matriz_hombres!BH3*'Poblacion Alt'!BW8</f>
        <v>45025.134611768954</v>
      </c>
      <c r="BI3" s="106">
        <f>Matriz_hombres!BI3*'Poblacion Alt'!BX8</f>
        <v>38684.693426175931</v>
      </c>
      <c r="BJ3" s="106">
        <f>Matriz_hombres!BJ3*'Poblacion Alt'!BY8</f>
        <v>32859.813011724684</v>
      </c>
      <c r="BK3" s="106">
        <f>Matriz_hombres!BK3*'Poblacion Alt'!BZ8</f>
        <v>28801.843460827022</v>
      </c>
      <c r="BL3" s="106">
        <f>Matriz_hombres!BL3*'Poblacion Alt'!CA8</f>
        <v>24924.729415824149</v>
      </c>
      <c r="BM3" s="106">
        <f>Matriz_hombres!BM3*'Poblacion Alt'!CB8</f>
        <v>21253.254553164075</v>
      </c>
      <c r="BN3" s="106">
        <f>Matriz_hombres!BN3*'Poblacion Alt'!CC8</f>
        <v>18078.040250433889</v>
      </c>
      <c r="BO3" s="106">
        <f>Matriz_hombres!BO3*'Poblacion Alt'!CD8</f>
        <v>15294.977561640995</v>
      </c>
      <c r="BP3" s="106">
        <f>Matriz_hombres!BP3*'Poblacion Alt'!CE8</f>
        <v>13341.570651178446</v>
      </c>
      <c r="BQ3" s="106">
        <f>Matriz_hombres!BQ3*'Poblacion Alt'!CF8</f>
        <v>11605.319721643446</v>
      </c>
      <c r="BR3" s="106">
        <f>Matriz_hombres!BR3*'Poblacion Alt'!CG8</f>
        <v>10003.731963810123</v>
      </c>
      <c r="BS3" s="106">
        <f>Matriz_hombres!BS3*'Poblacion Alt'!CH8</f>
        <v>8496.4729031159404</v>
      </c>
      <c r="BT3" s="106">
        <f>Matriz_hombres!BT3*'Poblacion Alt'!CI8</f>
        <v>7120.2977930527986</v>
      </c>
    </row>
    <row r="4" spans="1:72">
      <c r="A4" s="103">
        <v>2025</v>
      </c>
      <c r="B4" s="106">
        <f>Matriz_hombres!B4*'Poblacion Alt'!Q9</f>
        <v>37580.915231328152</v>
      </c>
      <c r="C4" s="106">
        <f>Matriz_hombres!C4*'Poblacion Alt'!R9</f>
        <v>84590.681746699891</v>
      </c>
      <c r="D4" s="106">
        <f>Matriz_hombres!D4*'Poblacion Alt'!S9</f>
        <v>127189.30527020195</v>
      </c>
      <c r="E4" s="106">
        <f>Matriz_hombres!E4*'Poblacion Alt'!T9</f>
        <v>212662.30703930039</v>
      </c>
      <c r="F4" s="106">
        <f>Matriz_hombres!F4*'Poblacion Alt'!U9</f>
        <v>278895.27648359904</v>
      </c>
      <c r="G4" s="106">
        <f>Matriz_hombres!G4*'Poblacion Alt'!V9</f>
        <v>332182.34157506144</v>
      </c>
      <c r="H4" s="106">
        <f>Matriz_hombres!H4*'Poblacion Alt'!W9</f>
        <v>357582.03798858769</v>
      </c>
      <c r="I4" s="106">
        <f>Matriz_hombres!I4*'Poblacion Alt'!X9</f>
        <v>380625.99323641247</v>
      </c>
      <c r="J4" s="106">
        <f>Matriz_hombres!J4*'Poblacion Alt'!Y9</f>
        <v>392205.7799224098</v>
      </c>
      <c r="K4" s="106">
        <f>Matriz_hombres!K4*'Poblacion Alt'!Z9</f>
        <v>404553.80427248869</v>
      </c>
      <c r="L4" s="106">
        <f>Matriz_hombres!L4*'Poblacion Alt'!AA9</f>
        <v>411487.32346277335</v>
      </c>
      <c r="M4" s="106">
        <f>Matriz_hombres!M4*'Poblacion Alt'!AB9</f>
        <v>410811.4041020397</v>
      </c>
      <c r="N4" s="106">
        <f>Matriz_hombres!N4*'Poblacion Alt'!AC9</f>
        <v>410315.80609258072</v>
      </c>
      <c r="O4" s="106">
        <f>Matriz_hombres!O4*'Poblacion Alt'!AD9</f>
        <v>410726.03743745817</v>
      </c>
      <c r="P4" s="106">
        <f>Matriz_hombres!P4*'Poblacion Alt'!AE9</f>
        <v>409523.70719601563</v>
      </c>
      <c r="Q4" s="106">
        <f>Matriz_hombres!Q4*'Poblacion Alt'!AF9</f>
        <v>407964.85990691773</v>
      </c>
      <c r="R4" s="106">
        <f>Matriz_hombres!R4*'Poblacion Alt'!AG9</f>
        <v>403244.56234245899</v>
      </c>
      <c r="S4" s="106">
        <f>Matriz_hombres!S4*'Poblacion Alt'!AH9</f>
        <v>394489.44135808508</v>
      </c>
      <c r="T4" s="106">
        <f>Matriz_hombres!T4*'Poblacion Alt'!AI9</f>
        <v>384265.84527544101</v>
      </c>
      <c r="U4" s="106">
        <f>Matriz_hombres!U4*'Poblacion Alt'!AJ9</f>
        <v>373969.80070597521</v>
      </c>
      <c r="V4" s="106">
        <f>Matriz_hombres!V4*'Poblacion Alt'!AK9</f>
        <v>363545.57804444031</v>
      </c>
      <c r="W4" s="106">
        <f>Matriz_hombres!W4*'Poblacion Alt'!AL9</f>
        <v>353403.21033512661</v>
      </c>
      <c r="X4" s="106">
        <f>Matriz_hombres!X4*'Poblacion Alt'!AM9</f>
        <v>342393.96250399039</v>
      </c>
      <c r="Y4" s="106">
        <f>Matriz_hombres!Y4*'Poblacion Alt'!AN9</f>
        <v>334623.39825577533</v>
      </c>
      <c r="Z4" s="106">
        <f>Matriz_hombres!Z4*'Poblacion Alt'!AO9</f>
        <v>327715.69594250631</v>
      </c>
      <c r="AA4" s="106">
        <f>Matriz_hombres!AA4*'Poblacion Alt'!AP9</f>
        <v>322552.55984518252</v>
      </c>
      <c r="AB4" s="106">
        <f>Matriz_hombres!AB4*'Poblacion Alt'!AQ9</f>
        <v>318418.85712669854</v>
      </c>
      <c r="AC4" s="106">
        <f>Matriz_hombres!AC4*'Poblacion Alt'!AR9</f>
        <v>313969.17732864717</v>
      </c>
      <c r="AD4" s="106">
        <f>Matriz_hombres!AD4*'Poblacion Alt'!AS9</f>
        <v>308417.61309737281</v>
      </c>
      <c r="AE4" s="106">
        <f>Matriz_hombres!AE4*'Poblacion Alt'!AT9</f>
        <v>303668.15196081449</v>
      </c>
      <c r="AF4" s="106">
        <f>Matriz_hombres!AF4*'Poblacion Alt'!AU9</f>
        <v>296487.16619416518</v>
      </c>
      <c r="AG4" s="106">
        <f>Matriz_hombres!AG4*'Poblacion Alt'!AV9</f>
        <v>286705.64063844271</v>
      </c>
      <c r="AH4" s="106">
        <f>Matriz_hombres!AH4*'Poblacion Alt'!AW9</f>
        <v>274872.18322084303</v>
      </c>
      <c r="AI4" s="106">
        <f>Matriz_hombres!AI4*'Poblacion Alt'!AX9</f>
        <v>264913.07889234554</v>
      </c>
      <c r="AJ4" s="106">
        <f>Matriz_hombres!AJ4*'Poblacion Alt'!AY9</f>
        <v>253129.89550288953</v>
      </c>
      <c r="AK4" s="106">
        <f>Matriz_hombres!AK4*'Poblacion Alt'!AZ9</f>
        <v>245186.44035175515</v>
      </c>
      <c r="AL4" s="106">
        <f>Matriz_hombres!AL4*'Poblacion Alt'!BA9</f>
        <v>240278.91521840525</v>
      </c>
      <c r="AM4" s="106">
        <f>Matriz_hombres!AM4*'Poblacion Alt'!BB9</f>
        <v>236476.65908527659</v>
      </c>
      <c r="AN4" s="106">
        <f>Matriz_hombres!AN4*'Poblacion Alt'!BC9</f>
        <v>233258.18718922429</v>
      </c>
      <c r="AO4" s="106">
        <f>Matriz_hombres!AO4*'Poblacion Alt'!BD9</f>
        <v>229661.92405503269</v>
      </c>
      <c r="AP4" s="106">
        <f>Matriz_hombres!AP4*'Poblacion Alt'!BE9</f>
        <v>225729.64180391116</v>
      </c>
      <c r="AQ4" s="106">
        <f>Matriz_hombres!AQ4*'Poblacion Alt'!BF9</f>
        <v>219757.71841959102</v>
      </c>
      <c r="AR4" s="106">
        <f>Matriz_hombres!AR4*'Poblacion Alt'!BG9</f>
        <v>211802.67763948994</v>
      </c>
      <c r="AS4" s="106">
        <f>Matriz_hombres!AS4*'Poblacion Alt'!BH9</f>
        <v>204913.83356344356</v>
      </c>
      <c r="AT4" s="106">
        <f>Matriz_hombres!AT4*'Poblacion Alt'!BI9</f>
        <v>194801.39119541788</v>
      </c>
      <c r="AU4" s="106">
        <f>Matriz_hombres!AU4*'Poblacion Alt'!BJ9</f>
        <v>184921.27786239877</v>
      </c>
      <c r="AV4" s="106">
        <f>Matriz_hombres!AV4*'Poblacion Alt'!BK9</f>
        <v>174259.23066717689</v>
      </c>
      <c r="AW4" s="106">
        <f>Matriz_hombres!AW4*'Poblacion Alt'!BL9</f>
        <v>162703.12452760135</v>
      </c>
      <c r="AX4" s="106">
        <f>Matriz_hombres!AX4*'Poblacion Alt'!BM9</f>
        <v>150160.15598480706</v>
      </c>
      <c r="AY4" s="106">
        <f>Matriz_hombres!AY4*'Poblacion Alt'!BN9</f>
        <v>136645.77190267851</v>
      </c>
      <c r="AZ4" s="106">
        <f>Matriz_hombres!AZ4*'Poblacion Alt'!BO9</f>
        <v>122867.83332601219</v>
      </c>
      <c r="BA4" s="106">
        <f>Matriz_hombres!BA4*'Poblacion Alt'!BP9</f>
        <v>111648.86116024715</v>
      </c>
      <c r="BB4" s="106">
        <f>Matriz_hombres!BB4*'Poblacion Alt'!BQ9</f>
        <v>100749.83258100138</v>
      </c>
      <c r="BC4" s="106">
        <f>Matriz_hombres!BC4*'Poblacion Alt'!BR9</f>
        <v>90783.734705268449</v>
      </c>
      <c r="BD4" s="106">
        <f>Matriz_hombres!BD4*'Poblacion Alt'!BS9</f>
        <v>81065.218122259816</v>
      </c>
      <c r="BE4" s="106">
        <f>Matriz_hombres!BE4*'Poblacion Alt'!BT9</f>
        <v>72336.998324827262</v>
      </c>
      <c r="BF4" s="106">
        <f>Matriz_hombres!BF4*'Poblacion Alt'!BU9</f>
        <v>63487.067286286408</v>
      </c>
      <c r="BG4" s="106">
        <f>Matriz_hombres!BG4*'Poblacion Alt'!BV9</f>
        <v>55033.151011836911</v>
      </c>
      <c r="BH4" s="106">
        <f>Matriz_hombres!BH4*'Poblacion Alt'!BW9</f>
        <v>47001.830367565432</v>
      </c>
      <c r="BI4" s="106">
        <f>Matriz_hombres!BI4*'Poblacion Alt'!BX9</f>
        <v>40506.902802023746</v>
      </c>
      <c r="BJ4" s="106">
        <f>Matriz_hombres!BJ4*'Poblacion Alt'!BY9</f>
        <v>34318.416300454723</v>
      </c>
      <c r="BK4" s="106">
        <f>Matriz_hombres!BK4*'Poblacion Alt'!BZ9</f>
        <v>30120.947551808513</v>
      </c>
      <c r="BL4" s="106">
        <f>Matriz_hombres!BL4*'Poblacion Alt'!CA9</f>
        <v>26156.113119385183</v>
      </c>
      <c r="BM4" s="106">
        <f>Matriz_hombres!BM4*'Poblacion Alt'!CB9</f>
        <v>22396.313158025237</v>
      </c>
      <c r="BN4" s="106">
        <f>Matriz_hombres!BN4*'Poblacion Alt'!CC9</f>
        <v>18929.996081670004</v>
      </c>
      <c r="BO4" s="106">
        <f>Matriz_hombres!BO4*'Poblacion Alt'!CD9</f>
        <v>15913.933176104512</v>
      </c>
      <c r="BP4" s="106">
        <f>Matriz_hombres!BP4*'Poblacion Alt'!CE9</f>
        <v>13707.544242078338</v>
      </c>
      <c r="BQ4" s="106">
        <f>Matriz_hombres!BQ4*'Poblacion Alt'!CF9</f>
        <v>11852.774445782719</v>
      </c>
      <c r="BR4" s="106">
        <f>Matriz_hombres!BR4*'Poblacion Alt'!CG9</f>
        <v>10212.355950026134</v>
      </c>
      <c r="BS4" s="106">
        <f>Matriz_hombres!BS4*'Poblacion Alt'!CH9</f>
        <v>8711.0133199934025</v>
      </c>
      <c r="BT4" s="106">
        <f>Matriz_hombres!BT4*'Poblacion Alt'!CI9</f>
        <v>7317.1862301472192</v>
      </c>
    </row>
    <row r="5" spans="1:72">
      <c r="A5" s="103">
        <v>2026</v>
      </c>
      <c r="B5" s="106">
        <f>Matriz_hombres!B5*'Poblacion Alt'!Q10</f>
        <v>37499.533803147904</v>
      </c>
      <c r="C5" s="106">
        <f>Matriz_hombres!C5*'Poblacion Alt'!R10</f>
        <v>84152.665430746565</v>
      </c>
      <c r="D5" s="106">
        <f>Matriz_hombres!D5*'Poblacion Alt'!S10</f>
        <v>126416.03814019366</v>
      </c>
      <c r="E5" s="106">
        <f>Matriz_hombres!E5*'Poblacion Alt'!T10</f>
        <v>210570.83787130713</v>
      </c>
      <c r="F5" s="106">
        <f>Matriz_hombres!F5*'Poblacion Alt'!U10</f>
        <v>278798.00869637157</v>
      </c>
      <c r="G5" s="106">
        <f>Matriz_hombres!G5*'Poblacion Alt'!V10</f>
        <v>332092.25955762458</v>
      </c>
      <c r="H5" s="106">
        <f>Matriz_hombres!H5*'Poblacion Alt'!W10</f>
        <v>358175.09102494863</v>
      </c>
      <c r="I5" s="106">
        <f>Matriz_hombres!I5*'Poblacion Alt'!X10</f>
        <v>380965.38725778367</v>
      </c>
      <c r="J5" s="106">
        <f>Matriz_hombres!J5*'Poblacion Alt'!Y10</f>
        <v>391759.289506995</v>
      </c>
      <c r="K5" s="106">
        <f>Matriz_hombres!K5*'Poblacion Alt'!Z10</f>
        <v>402649.81387074379</v>
      </c>
      <c r="L5" s="106">
        <f>Matriz_hombres!L5*'Poblacion Alt'!AA10</f>
        <v>414349.00336164521</v>
      </c>
      <c r="M5" s="106">
        <f>Matriz_hombres!M5*'Poblacion Alt'!AB10</f>
        <v>413480.52218586701</v>
      </c>
      <c r="N5" s="106">
        <f>Matriz_hombres!N5*'Poblacion Alt'!AC10</f>
        <v>412681.99130976113</v>
      </c>
      <c r="O5" s="106">
        <f>Matriz_hombres!O5*'Poblacion Alt'!AD10</f>
        <v>412103.88379810756</v>
      </c>
      <c r="P5" s="106">
        <f>Matriz_hombres!P5*'Poblacion Alt'!AE10</f>
        <v>410323.90982791275</v>
      </c>
      <c r="Q5" s="106">
        <f>Matriz_hombres!Q5*'Poblacion Alt'!AF10</f>
        <v>409164.08579422097</v>
      </c>
      <c r="R5" s="106">
        <f>Matriz_hombres!R5*'Poblacion Alt'!AG10</f>
        <v>407526.27247218398</v>
      </c>
      <c r="S5" s="106">
        <f>Matriz_hombres!S5*'Poblacion Alt'!AH10</f>
        <v>402792.33163790335</v>
      </c>
      <c r="T5" s="106">
        <f>Matriz_hombres!T5*'Poblacion Alt'!AI10</f>
        <v>394047.09673323919</v>
      </c>
      <c r="U5" s="106">
        <f>Matriz_hombres!U5*'Poblacion Alt'!AJ10</f>
        <v>383829.59692864056</v>
      </c>
      <c r="V5" s="106">
        <f>Matriz_hombres!V5*'Poblacion Alt'!AK10</f>
        <v>373548.85390660953</v>
      </c>
      <c r="W5" s="106">
        <f>Matriz_hombres!W5*'Poblacion Alt'!AL10</f>
        <v>363046.74823558226</v>
      </c>
      <c r="X5" s="106">
        <f>Matriz_hombres!X5*'Poblacion Alt'!AM10</f>
        <v>352865.42673920875</v>
      </c>
      <c r="Y5" s="106">
        <f>Matriz_hombres!Y5*'Poblacion Alt'!AN10</f>
        <v>341844.77152780379</v>
      </c>
      <c r="Z5" s="106">
        <f>Matriz_hombres!Z5*'Poblacion Alt'!AO10</f>
        <v>334131.14989650837</v>
      </c>
      <c r="AA5" s="106">
        <f>Matriz_hombres!AA5*'Poblacion Alt'!AP10</f>
        <v>327213.14943841321</v>
      </c>
      <c r="AB5" s="106">
        <f>Matriz_hombres!AB5*'Poblacion Alt'!AQ10</f>
        <v>321479.76501288905</v>
      </c>
      <c r="AC5" s="106">
        <f>Matriz_hombres!AC5*'Poblacion Alt'!AR10</f>
        <v>317338.71145322645</v>
      </c>
      <c r="AD5" s="106">
        <f>Matriz_hombres!AD5*'Poblacion Alt'!AS10</f>
        <v>312894.29253901658</v>
      </c>
      <c r="AE5" s="106">
        <f>Matriz_hombres!AE5*'Poblacion Alt'!AT10</f>
        <v>307862.91295907757</v>
      </c>
      <c r="AF5" s="106">
        <f>Matriz_hombres!AF5*'Poblacion Alt'!AU10</f>
        <v>303059.01350717852</v>
      </c>
      <c r="AG5" s="106">
        <f>Matriz_hombres!AG5*'Poblacion Alt'!AV10</f>
        <v>294735.29286990629</v>
      </c>
      <c r="AH5" s="106">
        <f>Matriz_hombres!AH5*'Poblacion Alt'!AW10</f>
        <v>284941.13286457065</v>
      </c>
      <c r="AI5" s="106">
        <f>Matriz_hombres!AI5*'Poblacion Alt'!AX10</f>
        <v>273118.91116756492</v>
      </c>
      <c r="AJ5" s="106">
        <f>Matriz_hombres!AJ5*'Poblacion Alt'!AY10</f>
        <v>262628.93611059326</v>
      </c>
      <c r="AK5" s="106">
        <f>Matriz_hombres!AK5*'Poblacion Alt'!AZ10</f>
        <v>250872.75136544628</v>
      </c>
      <c r="AL5" s="106">
        <f>Matriz_hombres!AL5*'Poblacion Alt'!BA10</f>
        <v>243353.66458607643</v>
      </c>
      <c r="AM5" s="106">
        <f>Matriz_hombres!AM5*'Poblacion Alt'!BB10</f>
        <v>238369.82893396667</v>
      </c>
      <c r="AN5" s="106">
        <f>Matriz_hombres!AN5*'Poblacion Alt'!BC10</f>
        <v>234479.72546459275</v>
      </c>
      <c r="AO5" s="106">
        <f>Matriz_hombres!AO5*'Poblacion Alt'!BD10</f>
        <v>229899.06052403833</v>
      </c>
      <c r="AP5" s="106">
        <f>Matriz_hombres!AP5*'Poblacion Alt'!BE10</f>
        <v>226166.98051887282</v>
      </c>
      <c r="AQ5" s="106">
        <f>Matriz_hombres!AQ5*'Poblacion Alt'!BF10</f>
        <v>220426.51012642312</v>
      </c>
      <c r="AR5" s="106">
        <f>Matriz_hombres!AR5*'Poblacion Alt'!BG10</f>
        <v>214317.8628126863</v>
      </c>
      <c r="AS5" s="106">
        <f>Matriz_hombres!AS5*'Poblacion Alt'!BH10</f>
        <v>206264.54115123046</v>
      </c>
      <c r="AT5" s="106">
        <f>Matriz_hombres!AT5*'Poblacion Alt'!BI10</f>
        <v>197852.41097358154</v>
      </c>
      <c r="AU5" s="106">
        <f>Matriz_hombres!AU5*'Poblacion Alt'!BJ10</f>
        <v>187592.17915288333</v>
      </c>
      <c r="AV5" s="106">
        <f>Matriz_hombres!AV5*'Poblacion Alt'!BK10</f>
        <v>177821.08130683465</v>
      </c>
      <c r="AW5" s="106">
        <f>Matriz_hombres!AW5*'Poblacion Alt'!BL10</f>
        <v>167038.30193306741</v>
      </c>
      <c r="AX5" s="106">
        <f>Matriz_hombres!AX5*'Poblacion Alt'!BM10</f>
        <v>155404.30567331295</v>
      </c>
      <c r="AY5" s="106">
        <f>Matriz_hombres!AY5*'Poblacion Alt'!BN10</f>
        <v>142311.66888397344</v>
      </c>
      <c r="AZ5" s="106">
        <f>Matriz_hombres!AZ5*'Poblacion Alt'!BO10</f>
        <v>128766.0512562581</v>
      </c>
      <c r="BA5" s="106">
        <f>Matriz_hombres!BA5*'Poblacion Alt'!BP10</f>
        <v>116493.76141186406</v>
      </c>
      <c r="BB5" s="106">
        <f>Matriz_hombres!BB5*'Poblacion Alt'!BQ10</f>
        <v>105293.48525180454</v>
      </c>
      <c r="BC5" s="106">
        <f>Matriz_hombres!BC5*'Poblacion Alt'!BR10</f>
        <v>94448.931201131243</v>
      </c>
      <c r="BD5" s="106">
        <f>Matriz_hombres!BD5*'Poblacion Alt'!BS10</f>
        <v>84732.486759772626</v>
      </c>
      <c r="BE5" s="106">
        <f>Matriz_hombres!BE5*'Poblacion Alt'!BT10</f>
        <v>75085.608843173017</v>
      </c>
      <c r="BF5" s="106">
        <f>Matriz_hombres!BF5*'Poblacion Alt'!BU10</f>
        <v>66165.78787050322</v>
      </c>
      <c r="BG5" s="106">
        <f>Matriz_hombres!BG5*'Poblacion Alt'!BV10</f>
        <v>57428.504618667095</v>
      </c>
      <c r="BH5" s="106">
        <f>Matriz_hombres!BH5*'Poblacion Alt'!BW10</f>
        <v>49107.861450527962</v>
      </c>
      <c r="BI5" s="106">
        <f>Matriz_hombres!BI5*'Poblacion Alt'!BX10</f>
        <v>42284.421528843501</v>
      </c>
      <c r="BJ5" s="106">
        <f>Matriz_hombres!BJ5*'Poblacion Alt'!BY10</f>
        <v>35935.270658830676</v>
      </c>
      <c r="BK5" s="106">
        <f>Matriz_hombres!BK5*'Poblacion Alt'!BZ10</f>
        <v>31438.092579901055</v>
      </c>
      <c r="BL5" s="106">
        <f>Matriz_hombres!BL5*'Poblacion Alt'!CA10</f>
        <v>27318.029604470292</v>
      </c>
      <c r="BM5" s="106">
        <f>Matriz_hombres!BM5*'Poblacion Alt'!CB10</f>
        <v>23468.726087628682</v>
      </c>
      <c r="BN5" s="106">
        <f>Matriz_hombres!BN5*'Poblacion Alt'!CC10</f>
        <v>19938.067576908059</v>
      </c>
      <c r="BO5" s="106">
        <f>Matriz_hombres!BO5*'Poblacion Alt'!CD10</f>
        <v>16643.02401216008</v>
      </c>
      <c r="BP5" s="106">
        <f>Matriz_hombres!BP5*'Poblacion Alt'!CE10</f>
        <v>14260.959837728942</v>
      </c>
      <c r="BQ5" s="106">
        <f>Matriz_hombres!BQ5*'Poblacion Alt'!CF10</f>
        <v>12175.694799226318</v>
      </c>
      <c r="BR5" s="106">
        <f>Matriz_hombres!BR5*'Poblacion Alt'!CG10</f>
        <v>10428.27370903546</v>
      </c>
      <c r="BS5" s="106">
        <f>Matriz_hombres!BS5*'Poblacion Alt'!CH10</f>
        <v>8893.4831290794045</v>
      </c>
      <c r="BT5" s="106">
        <f>Matriz_hombres!BT5*'Poblacion Alt'!CI10</f>
        <v>7499.2074998605531</v>
      </c>
    </row>
    <row r="6" spans="1:72">
      <c r="A6" s="103">
        <v>2027</v>
      </c>
      <c r="B6" s="106">
        <f>Matriz_hombres!B6*'Poblacion Alt'!Q11</f>
        <v>37417.620159971579</v>
      </c>
      <c r="C6" s="106">
        <f>Matriz_hombres!C6*'Poblacion Alt'!R11</f>
        <v>83788.749922805291</v>
      </c>
      <c r="D6" s="106">
        <f>Matriz_hombres!D6*'Poblacion Alt'!S11</f>
        <v>125681.25710033564</v>
      </c>
      <c r="E6" s="106">
        <f>Matriz_hombres!E6*'Poblacion Alt'!T11</f>
        <v>208724.93251212538</v>
      </c>
      <c r="F6" s="106">
        <f>Matriz_hombres!F6*'Poblacion Alt'!U11</f>
        <v>275686.46732875193</v>
      </c>
      <c r="G6" s="106">
        <f>Matriz_hombres!G6*'Poblacion Alt'!V11</f>
        <v>331686.9153667338</v>
      </c>
      <c r="H6" s="106">
        <f>Matriz_hombres!H6*'Poblacion Alt'!W11</f>
        <v>358001.49705518625</v>
      </c>
      <c r="I6" s="106">
        <f>Matriz_hombres!I6*'Poblacion Alt'!X11</f>
        <v>381512.20282489707</v>
      </c>
      <c r="J6" s="106">
        <f>Matriz_hombres!J6*'Poblacion Alt'!Y11</f>
        <v>391842.86868863582</v>
      </c>
      <c r="K6" s="106">
        <f>Matriz_hombres!K6*'Poblacion Alt'!Z11</f>
        <v>401919.86605663924</v>
      </c>
      <c r="L6" s="106">
        <f>Matriz_hombres!L6*'Poblacion Alt'!AA11</f>
        <v>412152.99599825399</v>
      </c>
      <c r="M6" s="106">
        <f>Matriz_hombres!M6*'Poblacion Alt'!AB11</f>
        <v>416135.28793897561</v>
      </c>
      <c r="N6" s="106">
        <f>Matriz_hombres!N6*'Poblacion Alt'!AC11</f>
        <v>415171.6186381767</v>
      </c>
      <c r="O6" s="106">
        <f>Matriz_hombres!O6*'Poblacion Alt'!AD11</f>
        <v>414294.72174833494</v>
      </c>
      <c r="P6" s="106">
        <f>Matriz_hombres!P6*'Poblacion Alt'!AE11</f>
        <v>411583.56024452869</v>
      </c>
      <c r="Q6" s="106">
        <f>Matriz_hombres!Q6*'Poblacion Alt'!AF11</f>
        <v>409881.19903990807</v>
      </c>
      <c r="R6" s="106">
        <f>Matriz_hombres!R6*'Poblacion Alt'!AG11</f>
        <v>408589.60844862548</v>
      </c>
      <c r="S6" s="106">
        <f>Matriz_hombres!S6*'Poblacion Alt'!AH11</f>
        <v>406948.81347974302</v>
      </c>
      <c r="T6" s="106">
        <f>Matriz_hombres!T6*'Poblacion Alt'!AI11</f>
        <v>402215.46454283647</v>
      </c>
      <c r="U6" s="106">
        <f>Matriz_hombres!U6*'Poblacion Alt'!AJ11</f>
        <v>393483.49267949344</v>
      </c>
      <c r="V6" s="106">
        <f>Matriz_hombres!V6*'Poblacion Alt'!AK11</f>
        <v>383280.20637186308</v>
      </c>
      <c r="W6" s="106">
        <f>Matriz_hombres!W6*'Poblacion Alt'!AL11</f>
        <v>372904.91130948672</v>
      </c>
      <c r="X6" s="106">
        <f>Matriz_hombres!X6*'Poblacion Alt'!AM11</f>
        <v>362396.71371827705</v>
      </c>
      <c r="Y6" s="106">
        <f>Matriz_hombres!Y6*'Poblacion Alt'!AN11</f>
        <v>352194.8944306348</v>
      </c>
      <c r="Z6" s="106">
        <f>Matriz_hombres!Z6*'Poblacion Alt'!AO11</f>
        <v>341255.03811993246</v>
      </c>
      <c r="AA6" s="106">
        <f>Matriz_hombres!AA6*'Poblacion Alt'!AP11</f>
        <v>333529.77643020957</v>
      </c>
      <c r="AB6" s="106">
        <f>Matriz_hombres!AB6*'Poblacion Alt'!AQ11</f>
        <v>326085.21700018074</v>
      </c>
      <c r="AC6" s="106">
        <f>Matriz_hombres!AC6*'Poblacion Alt'!AR11</f>
        <v>320355.61847152194</v>
      </c>
      <c r="AD6" s="106">
        <f>Matriz_hombres!AD6*'Poblacion Alt'!AS11</f>
        <v>316223.47695651278</v>
      </c>
      <c r="AE6" s="106">
        <f>Matriz_hombres!AE6*'Poblacion Alt'!AT11</f>
        <v>312273.61163545604</v>
      </c>
      <c r="AF6" s="106">
        <f>Matriz_hombres!AF6*'Poblacion Alt'!AU11</f>
        <v>307194.155200548</v>
      </c>
      <c r="AG6" s="106">
        <f>Matriz_hombres!AG6*'Poblacion Alt'!AV11</f>
        <v>301238.83537853969</v>
      </c>
      <c r="AH6" s="106">
        <f>Matriz_hombres!AH6*'Poblacion Alt'!AW11</f>
        <v>292904.92584296747</v>
      </c>
      <c r="AI6" s="106">
        <f>Matriz_hombres!AI6*'Poblacion Alt'!AX11</f>
        <v>283117.20153789967</v>
      </c>
      <c r="AJ6" s="106">
        <f>Matriz_hombres!AJ6*'Poblacion Alt'!AY11</f>
        <v>270782.27143963764</v>
      </c>
      <c r="AK6" s="106">
        <f>Matriz_hombres!AK6*'Poblacion Alt'!AZ11</f>
        <v>260325.31858632926</v>
      </c>
      <c r="AL6" s="106">
        <f>Matriz_hombres!AL6*'Poblacion Alt'!BA11</f>
        <v>248978.94457469304</v>
      </c>
      <c r="AM6" s="106">
        <f>Matriz_hombres!AM6*'Poblacion Alt'!BB11</f>
        <v>241411.02785767501</v>
      </c>
      <c r="AN6" s="106">
        <f>Matriz_hombres!AN6*'Poblacion Alt'!BC11</f>
        <v>236349.13852867941</v>
      </c>
      <c r="AO6" s="106">
        <f>Matriz_hombres!AO6*'Poblacion Alt'!BD11</f>
        <v>231104.24914804311</v>
      </c>
      <c r="AP6" s="106">
        <f>Matriz_hombres!AP6*'Poblacion Alt'!BE11</f>
        <v>226406.04195041215</v>
      </c>
      <c r="AQ6" s="106">
        <f>Matriz_hombres!AQ6*'Poblacion Alt'!BF11</f>
        <v>220934.65610016961</v>
      </c>
      <c r="AR6" s="106">
        <f>Matriz_hombres!AR6*'Poblacion Alt'!BG11</f>
        <v>215067.26411586136</v>
      </c>
      <c r="AS6" s="106">
        <f>Matriz_hombres!AS6*'Poblacion Alt'!BH11</f>
        <v>208816.27721340739</v>
      </c>
      <c r="AT6" s="106">
        <f>Matriz_hombres!AT6*'Poblacion Alt'!BI11</f>
        <v>199279.9751674021</v>
      </c>
      <c r="AU6" s="106">
        <f>Matriz_hombres!AU6*'Poblacion Alt'!BJ11</f>
        <v>190679.16300809564</v>
      </c>
      <c r="AV6" s="106">
        <f>Matriz_hombres!AV6*'Poblacion Alt'!BK11</f>
        <v>180496.84250462271</v>
      </c>
      <c r="AW6" s="106">
        <f>Matriz_hombres!AW6*'Poblacion Alt'!BL11</f>
        <v>170572.68791238649</v>
      </c>
      <c r="AX6" s="106">
        <f>Matriz_hombres!AX6*'Poblacion Alt'!BM11</f>
        <v>159672.61542138914</v>
      </c>
      <c r="AY6" s="106">
        <f>Matriz_hombres!AY6*'Poblacion Alt'!BN11</f>
        <v>147352.57116077028</v>
      </c>
      <c r="AZ6" s="106">
        <f>Matriz_hombres!AZ6*'Poblacion Alt'!BO11</f>
        <v>134165.39917551307</v>
      </c>
      <c r="BA6" s="106">
        <f>Matriz_hombres!BA6*'Poblacion Alt'!BP11</f>
        <v>122137.87131486007</v>
      </c>
      <c r="BB6" s="106">
        <f>Matriz_hombres!BB6*'Poblacion Alt'!BQ11</f>
        <v>109916.98873551778</v>
      </c>
      <c r="BC6" s="106">
        <f>Matriz_hombres!BC6*'Poblacion Alt'!BR11</f>
        <v>98764.034882204156</v>
      </c>
      <c r="BD6" s="106">
        <f>Matriz_hombres!BD6*'Poblacion Alt'!BS11</f>
        <v>88188.025809003302</v>
      </c>
      <c r="BE6" s="106">
        <f>Matriz_hombres!BE6*'Poblacion Alt'!BT11</f>
        <v>78498.182151076573</v>
      </c>
      <c r="BF6" s="106">
        <f>Matriz_hombres!BF6*'Poblacion Alt'!BU11</f>
        <v>68730.541892111141</v>
      </c>
      <c r="BG6" s="106">
        <f>Matriz_hombres!BG6*'Poblacion Alt'!BV11</f>
        <v>59889.355232379537</v>
      </c>
      <c r="BH6" s="106">
        <f>Matriz_hombres!BH6*'Poblacion Alt'!BW11</f>
        <v>51295.164895157846</v>
      </c>
      <c r="BI6" s="106">
        <f>Matriz_hombres!BI6*'Poblacion Alt'!BX11</f>
        <v>44181.238471196935</v>
      </c>
      <c r="BJ6" s="106">
        <f>Matriz_hombres!BJ6*'Poblacion Alt'!BY11</f>
        <v>37511.654033059931</v>
      </c>
      <c r="BK6" s="106">
        <f>Matriz_hombres!BK6*'Poblacion Alt'!BZ11</f>
        <v>32879.828631324548</v>
      </c>
      <c r="BL6" s="106">
        <f>Matriz_hombres!BL6*'Poblacion Alt'!CA11</f>
        <v>28488.180464356403</v>
      </c>
      <c r="BM6" s="106">
        <f>Matriz_hombres!BM6*'Poblacion Alt'!CB11</f>
        <v>24501.87857580994</v>
      </c>
      <c r="BN6" s="106">
        <f>Matriz_hombres!BN6*'Poblacion Alt'!CC11</f>
        <v>20891.247038266007</v>
      </c>
      <c r="BO6" s="106">
        <f>Matriz_hombres!BO6*'Poblacion Alt'!CD11</f>
        <v>17538.292471456589</v>
      </c>
      <c r="BP6" s="106">
        <f>Matriz_hombres!BP6*'Poblacion Alt'!CE11</f>
        <v>14939.305224968739</v>
      </c>
      <c r="BQ6" s="106">
        <f>Matriz_hombres!BQ6*'Poblacion Alt'!CF11</f>
        <v>12689.496378486609</v>
      </c>
      <c r="BR6" s="106">
        <f>Matriz_hombres!BR6*'Poblacion Alt'!CG11</f>
        <v>10734.218992158929</v>
      </c>
      <c r="BS6" s="106">
        <f>Matriz_hombres!BS6*'Poblacion Alt'!CH11</f>
        <v>9099.28648365343</v>
      </c>
      <c r="BT6" s="106">
        <f>Matriz_hombres!BT6*'Poblacion Alt'!CI11</f>
        <v>7673.3896656351553</v>
      </c>
    </row>
    <row r="7" spans="1:72">
      <c r="A7" s="103">
        <v>2028</v>
      </c>
      <c r="B7" s="106">
        <f>Matriz_hombres!B7*'Poblacion Alt'!Q12</f>
        <v>37399.813070999706</v>
      </c>
      <c r="C7" s="106">
        <f>Matriz_hombres!C7*'Poblacion Alt'!R12</f>
        <v>83357.915912002602</v>
      </c>
      <c r="D7" s="106">
        <f>Matriz_hombres!D7*'Poblacion Alt'!S12</f>
        <v>125019.36632813828</v>
      </c>
      <c r="E7" s="106">
        <f>Matriz_hombres!E7*'Poblacion Alt'!T12</f>
        <v>206921.01996199726</v>
      </c>
      <c r="F7" s="106">
        <f>Matriz_hombres!F7*'Poblacion Alt'!U12</f>
        <v>272922.95499734115</v>
      </c>
      <c r="G7" s="106">
        <f>Matriz_hombres!G7*'Poblacion Alt'!V12</f>
        <v>327766.19263136713</v>
      </c>
      <c r="H7" s="106">
        <f>Matriz_hombres!H7*'Poblacion Alt'!W12</f>
        <v>357551.14189553726</v>
      </c>
      <c r="I7" s="106">
        <f>Matriz_hombres!I7*'Poblacion Alt'!X12</f>
        <v>381247.22131824464</v>
      </c>
      <c r="J7" s="106">
        <f>Matriz_hombres!J7*'Poblacion Alt'!Y12</f>
        <v>392146.13457138487</v>
      </c>
      <c r="K7" s="106">
        <f>Matriz_hombres!K7*'Poblacion Alt'!Z12</f>
        <v>401729.90357117483</v>
      </c>
      <c r="L7" s="106">
        <f>Matriz_hombres!L7*'Poblacion Alt'!AA12</f>
        <v>411152.42041939351</v>
      </c>
      <c r="M7" s="106">
        <f>Matriz_hombres!M7*'Poblacion Alt'!AB12</f>
        <v>413806.54004042549</v>
      </c>
      <c r="N7" s="106">
        <f>Matriz_hombres!N7*'Poblacion Alt'!AC12</f>
        <v>417670.24216619163</v>
      </c>
      <c r="O7" s="106">
        <f>Matriz_hombres!O7*'Poblacion Alt'!AD12</f>
        <v>416629.51257103001</v>
      </c>
      <c r="P7" s="106">
        <f>Matriz_hombres!P7*'Poblacion Alt'!AE12</f>
        <v>413705.05052285059</v>
      </c>
      <c r="Q7" s="106">
        <f>Matriz_hombres!Q7*'Poblacion Alt'!AF12</f>
        <v>411037.72847081214</v>
      </c>
      <c r="R7" s="106">
        <f>Matriz_hombres!R7*'Poblacion Alt'!AG12</f>
        <v>409161.03723395703</v>
      </c>
      <c r="S7" s="106">
        <f>Matriz_hombres!S7*'Poblacion Alt'!AH12</f>
        <v>407889.12202327501</v>
      </c>
      <c r="T7" s="106">
        <f>Matriz_hombres!T7*'Poblacion Alt'!AI12</f>
        <v>406240.217581251</v>
      </c>
      <c r="U7" s="106">
        <f>Matriz_hombres!U7*'Poblacion Alt'!AJ12</f>
        <v>401516.97780608037</v>
      </c>
      <c r="V7" s="106">
        <f>Matriz_hombres!V7*'Poblacion Alt'!AK12</f>
        <v>392790.75304108788</v>
      </c>
      <c r="W7" s="106">
        <f>Matriz_hombres!W7*'Poblacion Alt'!AL12</f>
        <v>382479.85192283744</v>
      </c>
      <c r="X7" s="106">
        <f>Matriz_hombres!X7*'Poblacion Alt'!AM12</f>
        <v>372099.93545547413</v>
      </c>
      <c r="Y7" s="106">
        <f>Matriz_hombres!Y7*'Poblacion Alt'!AN12</f>
        <v>361584.90899549023</v>
      </c>
      <c r="Z7" s="106">
        <f>Matriz_hombres!Z7*'Poblacion Alt'!AO12</f>
        <v>351485.62909709924</v>
      </c>
      <c r="AA7" s="106">
        <f>Matriz_hombres!AA7*'Poblacion Alt'!AP12</f>
        <v>340588.02580094192</v>
      </c>
      <c r="AB7" s="106">
        <f>Matriz_hombres!AB7*'Poblacion Alt'!AQ12</f>
        <v>332327.11926777306</v>
      </c>
      <c r="AC7" s="106">
        <f>Matriz_hombres!AC7*'Poblacion Alt'!AR12</f>
        <v>324897.02031509025</v>
      </c>
      <c r="AD7" s="106">
        <f>Matriz_hombres!AD7*'Poblacion Alt'!AS12</f>
        <v>319192.60154367989</v>
      </c>
      <c r="AE7" s="106">
        <f>Matriz_hombres!AE7*'Poblacion Alt'!AT12</f>
        <v>315545.23776843119</v>
      </c>
      <c r="AF7" s="106">
        <f>Matriz_hombres!AF7*'Poblacion Alt'!AU12</f>
        <v>311547.45540573983</v>
      </c>
      <c r="AG7" s="106">
        <f>Matriz_hombres!AG7*'Poblacion Alt'!AV12</f>
        <v>305353.99921234255</v>
      </c>
      <c r="AH7" s="106">
        <f>Matriz_hombres!AH7*'Poblacion Alt'!AW12</f>
        <v>299379.86365951184</v>
      </c>
      <c r="AI7" s="106">
        <f>Matriz_hombres!AI7*'Poblacion Alt'!AX12</f>
        <v>291035.8828755038</v>
      </c>
      <c r="AJ7" s="106">
        <f>Matriz_hombres!AJ7*'Poblacion Alt'!AY12</f>
        <v>280709.56160722132</v>
      </c>
      <c r="AK7" s="106">
        <f>Matriz_hombres!AK7*'Poblacion Alt'!AZ12</f>
        <v>268415.50011379144</v>
      </c>
      <c r="AL7" s="106">
        <f>Matriz_hombres!AL7*'Poblacion Alt'!BA12</f>
        <v>258328.89236363332</v>
      </c>
      <c r="AM7" s="106">
        <f>Matriz_hombres!AM7*'Poblacion Alt'!BB12</f>
        <v>246976.793107907</v>
      </c>
      <c r="AN7" s="106">
        <f>Matriz_hombres!AN7*'Poblacion Alt'!BC12</f>
        <v>239357.56041156588</v>
      </c>
      <c r="AO7" s="106">
        <f>Matriz_hombres!AO7*'Poblacion Alt'!BD12</f>
        <v>232939.77471531535</v>
      </c>
      <c r="AP7" s="106">
        <f>Matriz_hombres!AP7*'Poblacion Alt'!BE12</f>
        <v>227587.52124479372</v>
      </c>
      <c r="AQ7" s="106">
        <f>Matriz_hombres!AQ7*'Poblacion Alt'!BF12</f>
        <v>221239.92098869261</v>
      </c>
      <c r="AR7" s="106">
        <f>Matriz_hombres!AR7*'Poblacion Alt'!BG12</f>
        <v>215643.25780289419</v>
      </c>
      <c r="AS7" s="106">
        <f>Matriz_hombres!AS7*'Poblacion Alt'!BH12</f>
        <v>209650.30269682885</v>
      </c>
      <c r="AT7" s="106">
        <f>Matriz_hombres!AT7*'Poblacion Alt'!BI12</f>
        <v>201843.9900071673</v>
      </c>
      <c r="AU7" s="106">
        <f>Matriz_hombres!AU7*'Poblacion Alt'!BJ12</f>
        <v>192174.28533715973</v>
      </c>
      <c r="AV7" s="106">
        <f>Matriz_hombres!AV7*'Poblacion Alt'!BK12</f>
        <v>183575.20096279937</v>
      </c>
      <c r="AW7" s="106">
        <f>Matriz_hombres!AW7*'Poblacion Alt'!BL12</f>
        <v>173270.82437926281</v>
      </c>
      <c r="AX7" s="106">
        <f>Matriz_hombres!AX7*'Poblacion Alt'!BM12</f>
        <v>163201.17288193438</v>
      </c>
      <c r="AY7" s="106">
        <f>Matriz_hombres!AY7*'Poblacion Alt'!BN12</f>
        <v>151489.16678144751</v>
      </c>
      <c r="AZ7" s="106">
        <f>Matriz_hombres!AZ7*'Poblacion Alt'!BO12</f>
        <v>138993.44661914551</v>
      </c>
      <c r="BA7" s="106">
        <f>Matriz_hombres!BA7*'Poblacion Alt'!BP12</f>
        <v>127314.67157063617</v>
      </c>
      <c r="BB7" s="106">
        <f>Matriz_hombres!BB7*'Poblacion Alt'!BQ12</f>
        <v>115283.98690851584</v>
      </c>
      <c r="BC7" s="106">
        <f>Matriz_hombres!BC7*'Poblacion Alt'!BR12</f>
        <v>103137.10330116852</v>
      </c>
      <c r="BD7" s="106">
        <f>Matriz_hombres!BD7*'Poblacion Alt'!BS12</f>
        <v>92232.381172385241</v>
      </c>
      <c r="BE7" s="106">
        <f>Matriz_hombres!BE7*'Poblacion Alt'!BT12</f>
        <v>81714.363118864276</v>
      </c>
      <c r="BF7" s="106">
        <f>Matriz_hombres!BF7*'Poblacion Alt'!BU12</f>
        <v>71890.368115032397</v>
      </c>
      <c r="BG7" s="106">
        <f>Matriz_hombres!BG7*'Poblacion Alt'!BV12</f>
        <v>62245.949717334399</v>
      </c>
      <c r="BH7" s="106">
        <f>Matriz_hombres!BH7*'Poblacion Alt'!BW12</f>
        <v>53528.968203418393</v>
      </c>
      <c r="BI7" s="106">
        <f>Matriz_hombres!BI7*'Poblacion Alt'!BX12</f>
        <v>46153.717565902094</v>
      </c>
      <c r="BJ7" s="106">
        <f>Matriz_hombres!BJ7*'Poblacion Alt'!BY12</f>
        <v>39194.604202696668</v>
      </c>
      <c r="BK7" s="106">
        <f>Matriz_hombres!BK7*'Poblacion Alt'!BZ12</f>
        <v>34313.859739549203</v>
      </c>
      <c r="BL7" s="106">
        <f>Matriz_hombres!BL7*'Poblacion Alt'!CA12</f>
        <v>29785.417561357866</v>
      </c>
      <c r="BM7" s="106">
        <f>Matriz_hombres!BM7*'Poblacion Alt'!CB12</f>
        <v>25540.795800741722</v>
      </c>
      <c r="BN7" s="106">
        <f>Matriz_hombres!BN7*'Poblacion Alt'!CC12</f>
        <v>21808.125360727801</v>
      </c>
      <c r="BO7" s="106">
        <f>Matriz_hombres!BO7*'Poblacion Alt'!CD12</f>
        <v>18376.027199961285</v>
      </c>
      <c r="BP7" s="106">
        <f>Matriz_hombres!BP7*'Poblacion Alt'!CE12</f>
        <v>15748.122271527694</v>
      </c>
      <c r="BQ7" s="106">
        <f>Matriz_hombres!BQ7*'Poblacion Alt'!CF12</f>
        <v>13298.087151414527</v>
      </c>
      <c r="BR7" s="106">
        <f>Matriz_hombres!BR7*'Poblacion Alt'!CG12</f>
        <v>11191.620034850393</v>
      </c>
      <c r="BS7" s="106">
        <f>Matriz_hombres!BS7*'Poblacion Alt'!CH12</f>
        <v>9369.6666756795112</v>
      </c>
      <c r="BT7" s="106">
        <f>Matriz_hombres!BT7*'Poblacion Alt'!CI12</f>
        <v>7855.8912922179343</v>
      </c>
    </row>
    <row r="8" spans="1:72">
      <c r="A8" s="103">
        <v>2029</v>
      </c>
      <c r="B8" s="106">
        <f>Matriz_hombres!B8*'Poblacion Alt'!Q13</f>
        <v>37303.375589170872</v>
      </c>
      <c r="C8" s="106">
        <f>Matriz_hombres!C8*'Poblacion Alt'!R13</f>
        <v>83074.663823526382</v>
      </c>
      <c r="D8" s="106">
        <f>Matriz_hombres!D8*'Poblacion Alt'!S13</f>
        <v>124307.81558611612</v>
      </c>
      <c r="E8" s="106">
        <f>Matriz_hombres!E8*'Poblacion Alt'!T13</f>
        <v>205199.31385083054</v>
      </c>
      <c r="F8" s="106">
        <f>Matriz_hombres!F8*'Poblacion Alt'!U13</f>
        <v>270299.73754555633</v>
      </c>
      <c r="G8" s="106">
        <f>Matriz_hombres!G8*'Poblacion Alt'!V13</f>
        <v>324210.18560248421</v>
      </c>
      <c r="H8" s="106">
        <f>Matriz_hombres!H8*'Poblacion Alt'!W13</f>
        <v>353275.67769136297</v>
      </c>
      <c r="I8" s="106">
        <f>Matriz_hombres!I8*'Poblacion Alt'!X13</f>
        <v>380708.32566792512</v>
      </c>
      <c r="J8" s="106">
        <f>Matriz_hombres!J8*'Poblacion Alt'!Y13</f>
        <v>391644.22652540117</v>
      </c>
      <c r="K8" s="106">
        <f>Matriz_hombres!K8*'Poblacion Alt'!Z13</f>
        <v>401810.48530739854</v>
      </c>
      <c r="L8" s="106">
        <f>Matriz_hombres!L8*'Poblacion Alt'!AA13</f>
        <v>410733.3255479568</v>
      </c>
      <c r="M8" s="106">
        <f>Matriz_hombres!M8*'Poblacion Alt'!AB13</f>
        <v>412606.68205843447</v>
      </c>
      <c r="N8" s="106">
        <f>Matriz_hombres!N8*'Poblacion Alt'!AC13</f>
        <v>415178.84565497388</v>
      </c>
      <c r="O8" s="106">
        <f>Matriz_hombres!O8*'Poblacion Alt'!AD13</f>
        <v>418926.11882245564</v>
      </c>
      <c r="P8" s="106">
        <f>Matriz_hombres!P8*'Poblacion Alt'!AE13</f>
        <v>415895.25600438489</v>
      </c>
      <c r="Q8" s="106">
        <f>Matriz_hombres!Q8*'Poblacion Alt'!AF13</f>
        <v>412965.64014866296</v>
      </c>
      <c r="R8" s="106">
        <f>Matriz_hombres!R8*'Poblacion Alt'!AG13</f>
        <v>410107.7119800403</v>
      </c>
      <c r="S8" s="106">
        <f>Matriz_hombres!S8*'Poblacion Alt'!AH13</f>
        <v>408246.74888833921</v>
      </c>
      <c r="T8" s="106">
        <f>Matriz_hombres!T8*'Poblacion Alt'!AI13</f>
        <v>406986.72324153426</v>
      </c>
      <c r="U8" s="106">
        <f>Matriz_hombres!U8*'Poblacion Alt'!AJ13</f>
        <v>405350.27869566064</v>
      </c>
      <c r="V8" s="106">
        <f>Matriz_hombres!V8*'Poblacion Alt'!AK13</f>
        <v>400624.5673817668</v>
      </c>
      <c r="W8" s="106">
        <f>Matriz_hombres!W8*'Poblacion Alt'!AL13</f>
        <v>391760.60494424572</v>
      </c>
      <c r="X8" s="106">
        <f>Matriz_hombres!X8*'Poblacion Alt'!AM13</f>
        <v>381445.01010703103</v>
      </c>
      <c r="Y8" s="106">
        <f>Matriz_hombres!Y8*'Poblacion Alt'!AN13</f>
        <v>371043.93901901226</v>
      </c>
      <c r="Z8" s="106">
        <f>Matriz_hombres!Z8*'Poblacion Alt'!AO13</f>
        <v>360667.09266374545</v>
      </c>
      <c r="AA8" s="106">
        <f>Matriz_hombres!AA8*'Poblacion Alt'!AP13</f>
        <v>350668.95575273008</v>
      </c>
      <c r="AB8" s="106">
        <f>Matriz_hombres!AB8*'Poblacion Alt'!AQ13</f>
        <v>339278.92640474561</v>
      </c>
      <c r="AC8" s="106">
        <f>Matriz_hombres!AC8*'Poblacion Alt'!AR13</f>
        <v>331059.6536883589</v>
      </c>
      <c r="AD8" s="106">
        <f>Matriz_hombres!AD8*'Poblacion Alt'!AS13</f>
        <v>323647.50692840712</v>
      </c>
      <c r="AE8" s="106">
        <f>Matriz_hombres!AE8*'Poblacion Alt'!AT13</f>
        <v>318429.95377368492</v>
      </c>
      <c r="AF8" s="106">
        <f>Matriz_hombres!AF8*'Poblacion Alt'!AU13</f>
        <v>314736.67481893447</v>
      </c>
      <c r="AG8" s="106">
        <f>Matriz_hombres!AG8*'Poblacion Alt'!AV13</f>
        <v>309641.62716083619</v>
      </c>
      <c r="AH8" s="106">
        <f>Matriz_hombres!AH8*'Poblacion Alt'!AW13</f>
        <v>303435.20528851543</v>
      </c>
      <c r="AI8" s="106">
        <f>Matriz_hombres!AI8*'Poblacion Alt'!AX13</f>
        <v>297445.79910547333</v>
      </c>
      <c r="AJ8" s="106">
        <f>Matriz_hombres!AJ8*'Poblacion Alt'!AY13</f>
        <v>288566.67527929979</v>
      </c>
      <c r="AK8" s="106">
        <f>Matriz_hombres!AK8*'Poblacion Alt'!AZ13</f>
        <v>278265.45387746062</v>
      </c>
      <c r="AL8" s="106">
        <f>Matriz_hombres!AL8*'Poblacion Alt'!BA13</f>
        <v>266363.08234634576</v>
      </c>
      <c r="AM8" s="106">
        <f>Matriz_hombres!AM8*'Poblacion Alt'!BB13</f>
        <v>256237.98395494249</v>
      </c>
      <c r="AN8" s="106">
        <f>Matriz_hombres!AN8*'Poblacion Alt'!BC13</f>
        <v>244869.89056326862</v>
      </c>
      <c r="AO8" s="106">
        <f>Matriz_hombres!AO8*'Poblacion Alt'!BD13</f>
        <v>235916.21840312626</v>
      </c>
      <c r="AP8" s="106">
        <f>Matriz_hombres!AP8*'Poblacion Alt'!BE13</f>
        <v>229412.55351895152</v>
      </c>
      <c r="AQ8" s="106">
        <f>Matriz_hombres!AQ8*'Poblacion Alt'!BF13</f>
        <v>222473.60739122253</v>
      </c>
      <c r="AR8" s="106">
        <f>Matriz_hombres!AR8*'Poblacion Alt'!BG13</f>
        <v>216030.1560114788</v>
      </c>
      <c r="AS8" s="106">
        <f>Matriz_hombres!AS8*'Poblacion Alt'!BH13</f>
        <v>210289.01947009502</v>
      </c>
      <c r="AT8" s="106">
        <f>Matriz_hombres!AT8*'Poblacion Alt'!BI13</f>
        <v>202770.82460825137</v>
      </c>
      <c r="AU8" s="106">
        <f>Matriz_hombres!AU8*'Poblacion Alt'!BJ13</f>
        <v>194775.66816836121</v>
      </c>
      <c r="AV8" s="106">
        <f>Matriz_hombres!AV8*'Poblacion Alt'!BK13</f>
        <v>185115.73674078551</v>
      </c>
      <c r="AW8" s="106">
        <f>Matriz_hombres!AW8*'Poblacion Alt'!BL13</f>
        <v>176336.69708827909</v>
      </c>
      <c r="AX8" s="106">
        <f>Matriz_hombres!AX8*'Poblacion Alt'!BM13</f>
        <v>165908.29610789329</v>
      </c>
      <c r="AY8" s="106">
        <f>Matriz_hombres!AY8*'Poblacion Alt'!BN13</f>
        <v>154887.29434423603</v>
      </c>
      <c r="AZ8" s="106">
        <f>Matriz_hombres!AZ8*'Poblacion Alt'!BO13</f>
        <v>142970.25756540243</v>
      </c>
      <c r="BA8" s="106">
        <f>Matriz_hombres!BA8*'Poblacion Alt'!BP13</f>
        <v>131953.12148765338</v>
      </c>
      <c r="BB8" s="106">
        <f>Matriz_hombres!BB8*'Poblacion Alt'!BQ13</f>
        <v>120223.70688668969</v>
      </c>
      <c r="BC8" s="106">
        <f>Matriz_hombres!BC8*'Poblacion Alt'!BR13</f>
        <v>108229.8927255445</v>
      </c>
      <c r="BD8" s="106">
        <f>Matriz_hombres!BD8*'Poblacion Alt'!BS13</f>
        <v>96335.770728545598</v>
      </c>
      <c r="BE8" s="106">
        <f>Matriz_hombres!BE8*'Poblacion Alt'!BT13</f>
        <v>85476.689380526135</v>
      </c>
      <c r="BF8" s="106">
        <f>Matriz_hombres!BF8*'Poblacion Alt'!BU13</f>
        <v>74891.47795880893</v>
      </c>
      <c r="BG8" s="106">
        <f>Matriz_hombres!BG8*'Poblacion Alt'!BV13</f>
        <v>65158.980435055564</v>
      </c>
      <c r="BH8" s="106">
        <f>Matriz_hombres!BH8*'Poblacion Alt'!BW13</f>
        <v>55690.196843621095</v>
      </c>
      <c r="BI8" s="106">
        <f>Matriz_hombres!BI8*'Poblacion Alt'!BX13</f>
        <v>48179.374215941556</v>
      </c>
      <c r="BJ8" s="106">
        <f>Matriz_hombres!BJ8*'Poblacion Alt'!BY13</f>
        <v>40944.902157035423</v>
      </c>
      <c r="BK8" s="106">
        <f>Matriz_hombres!BK8*'Poblacion Alt'!BZ13</f>
        <v>35829.09880382174</v>
      </c>
      <c r="BL8" s="106">
        <f>Matriz_hombres!BL8*'Poblacion Alt'!CA13</f>
        <v>31060.992395428057</v>
      </c>
      <c r="BM8" s="106">
        <f>Matriz_hombres!BM8*'Poblacion Alt'!CB13</f>
        <v>26678.272314235077</v>
      </c>
      <c r="BN8" s="106">
        <f>Matriz_hombres!BN8*'Poblacion Alt'!CC13</f>
        <v>22735.445533946651</v>
      </c>
      <c r="BO8" s="106">
        <f>Matriz_hombres!BO8*'Poblacion Alt'!CD13</f>
        <v>19179.870921955593</v>
      </c>
      <c r="BP8" s="106">
        <f>Matriz_hombres!BP8*'Poblacion Alt'!CE13</f>
        <v>16514.751945009772</v>
      </c>
      <c r="BQ8" s="106">
        <f>Matriz_hombres!BQ8*'Poblacion Alt'!CF13</f>
        <v>14032.637153383619</v>
      </c>
      <c r="BR8" s="106">
        <f>Matriz_hombres!BR8*'Poblacion Alt'!CG13</f>
        <v>11740.34143740611</v>
      </c>
      <c r="BS8" s="106">
        <f>Matriz_hombres!BS8*'Poblacion Alt'!CH13</f>
        <v>9780.6325979058474</v>
      </c>
      <c r="BT8" s="106">
        <f>Matriz_hombres!BT8*'Poblacion Alt'!CI13</f>
        <v>8099.6958468597422</v>
      </c>
    </row>
    <row r="9" spans="1:72">
      <c r="A9" s="103">
        <v>2030</v>
      </c>
      <c r="B9" s="106">
        <f>Matriz_hombres!B9*'Poblacion Alt'!Q14</f>
        <v>37307.004339913161</v>
      </c>
      <c r="C9" s="106">
        <f>Matriz_hombres!C9*'Poblacion Alt'!R14</f>
        <v>82883.131509314015</v>
      </c>
      <c r="D9" s="106">
        <f>Matriz_hombres!D9*'Poblacion Alt'!S14</f>
        <v>123819.01974697114</v>
      </c>
      <c r="E9" s="106">
        <f>Matriz_hombres!E9*'Poblacion Alt'!T14</f>
        <v>203472.34036049791</v>
      </c>
      <c r="F9" s="106">
        <f>Matriz_hombres!F9*'Poblacion Alt'!U14</f>
        <v>267727.98739712191</v>
      </c>
      <c r="G9" s="106">
        <f>Matriz_hombres!G9*'Poblacion Alt'!V14</f>
        <v>320844.54658597911</v>
      </c>
      <c r="H9" s="106">
        <f>Matriz_hombres!H9*'Poblacion Alt'!W14</f>
        <v>349426.53261213924</v>
      </c>
      <c r="I9" s="106">
        <f>Matriz_hombres!I9*'Poblacion Alt'!X14</f>
        <v>376061.17554279813</v>
      </c>
      <c r="J9" s="106">
        <f>Matriz_hombres!J9*'Poblacion Alt'!Y14</f>
        <v>390805.87680586649</v>
      </c>
      <c r="K9" s="106">
        <f>Matriz_hombres!K9*'Poblacion Alt'!Z14</f>
        <v>401045.84225938999</v>
      </c>
      <c r="L9" s="106">
        <f>Matriz_hombres!L9*'Poblacion Alt'!AA14</f>
        <v>410559.13535237714</v>
      </c>
      <c r="M9" s="106">
        <f>Matriz_hombres!M9*'Poblacion Alt'!AB14</f>
        <v>411978.60609635815</v>
      </c>
      <c r="N9" s="106">
        <f>Matriz_hombres!N9*'Poblacion Alt'!AC14</f>
        <v>413728.4690002526</v>
      </c>
      <c r="O9" s="106">
        <f>Matriz_hombres!O9*'Poblacion Alt'!AD14</f>
        <v>416223.45708369988</v>
      </c>
      <c r="P9" s="106">
        <f>Matriz_hombres!P9*'Poblacion Alt'!AE14</f>
        <v>418048.75808061875</v>
      </c>
      <c r="Q9" s="106">
        <f>Matriz_hombres!Q9*'Poblacion Alt'!AF14</f>
        <v>414941.29255713196</v>
      </c>
      <c r="R9" s="106">
        <f>Matriz_hombres!R9*'Poblacion Alt'!AG14</f>
        <v>411760.23358037992</v>
      </c>
      <c r="S9" s="106">
        <f>Matriz_hombres!S9*'Poblacion Alt'!AH14</f>
        <v>408929.87350530096</v>
      </c>
      <c r="T9" s="106">
        <f>Matriz_hombres!T9*'Poblacion Alt'!AI14</f>
        <v>407080.2758072663</v>
      </c>
      <c r="U9" s="106">
        <f>Matriz_hombres!U9*'Poblacion Alt'!AJ14</f>
        <v>405833.69278489833</v>
      </c>
      <c r="V9" s="106">
        <f>Matriz_hombres!V9*'Poblacion Alt'!AK14</f>
        <v>404203.99477679783</v>
      </c>
      <c r="W9" s="106">
        <f>Matriz_hombres!W9*'Poblacion Alt'!AL14</f>
        <v>399280.36945109762</v>
      </c>
      <c r="X9" s="106">
        <f>Matriz_hombres!X9*'Poblacion Alt'!AM14</f>
        <v>390393.27154588595</v>
      </c>
      <c r="Y9" s="106">
        <f>Matriz_hombres!Y9*'Poblacion Alt'!AN14</f>
        <v>380089.68241203908</v>
      </c>
      <c r="Z9" s="106">
        <f>Matriz_hombres!Z9*'Poblacion Alt'!AO14</f>
        <v>369875.65427490609</v>
      </c>
      <c r="AA9" s="106">
        <f>Matriz_hombres!AA9*'Poblacion Alt'!AP14</f>
        <v>359714.29870998289</v>
      </c>
      <c r="AB9" s="106">
        <f>Matriz_hombres!AB9*'Poblacion Alt'!AQ14</f>
        <v>349219.64002254611</v>
      </c>
      <c r="AC9" s="106">
        <f>Matriz_hombres!AC9*'Poblacion Alt'!AR14</f>
        <v>337876.81459837483</v>
      </c>
      <c r="AD9" s="106">
        <f>Matriz_hombres!AD9*'Poblacion Alt'!AS14</f>
        <v>329708.49820369895</v>
      </c>
      <c r="AE9" s="106">
        <f>Matriz_hombres!AE9*'Poblacion Alt'!AT14</f>
        <v>322776.91595719126</v>
      </c>
      <c r="AF9" s="106">
        <f>Matriz_hombres!AF9*'Poblacion Alt'!AU14</f>
        <v>317528.03279245598</v>
      </c>
      <c r="AG9" s="106">
        <f>Matriz_hombres!AG9*'Poblacion Alt'!AV14</f>
        <v>312760.68973408744</v>
      </c>
      <c r="AH9" s="106">
        <f>Matriz_hombres!AH9*'Poblacion Alt'!AW14</f>
        <v>307649.47472282132</v>
      </c>
      <c r="AI9" s="106">
        <f>Matriz_hombres!AI9*'Poblacion Alt'!AX14</f>
        <v>301413.69828556967</v>
      </c>
      <c r="AJ9" s="106">
        <f>Matriz_hombres!AJ9*'Poblacion Alt'!AY14</f>
        <v>294880.0127593592</v>
      </c>
      <c r="AK9" s="106">
        <f>Matriz_hombres!AK9*'Poblacion Alt'!AZ14</f>
        <v>286052.93321986089</v>
      </c>
      <c r="AL9" s="106">
        <f>Matriz_hombres!AL9*'Poblacion Alt'!BA14</f>
        <v>276116.07599520299</v>
      </c>
      <c r="AM9" s="106">
        <f>Matriz_hombres!AM9*'Poblacion Alt'!BB14</f>
        <v>264193.29010459658</v>
      </c>
      <c r="AN9" s="106">
        <f>Matriz_hombres!AN9*'Poblacion Alt'!BC14</f>
        <v>254028.71613611578</v>
      </c>
      <c r="AO9" s="106">
        <f>Matriz_hombres!AO9*'Poblacion Alt'!BD14</f>
        <v>241324.12109597388</v>
      </c>
      <c r="AP9" s="106">
        <f>Matriz_hombres!AP9*'Poblacion Alt'!BE14</f>
        <v>232331.7395409217</v>
      </c>
      <c r="AQ9" s="106">
        <f>Matriz_hombres!AQ9*'Poblacion Alt'!BF14</f>
        <v>224332.55693970015</v>
      </c>
      <c r="AR9" s="106">
        <f>Matriz_hombres!AR9*'Poblacion Alt'!BG14</f>
        <v>217313.972427589</v>
      </c>
      <c r="AS9" s="106">
        <f>Matriz_hombres!AS9*'Poblacion Alt'!BH14</f>
        <v>210757.22327570576</v>
      </c>
      <c r="AT9" s="106">
        <f>Matriz_hombres!AT9*'Poblacion Alt'!BI14</f>
        <v>203506.626662091</v>
      </c>
      <c r="AU9" s="106">
        <f>Matriz_hombres!AU9*'Poblacion Alt'!BJ14</f>
        <v>195771.16444900067</v>
      </c>
      <c r="AV9" s="106">
        <f>Matriz_hombres!AV9*'Poblacion Alt'!BK14</f>
        <v>187728.47722792375</v>
      </c>
      <c r="AW9" s="106">
        <f>Matriz_hombres!AW9*'Poblacion Alt'!BL14</f>
        <v>177943.10922200428</v>
      </c>
      <c r="AX9" s="106">
        <f>Matriz_hombres!AX9*'Poblacion Alt'!BM14</f>
        <v>168976.56567601318</v>
      </c>
      <c r="AY9" s="106">
        <f>Matriz_hombres!AY9*'Poblacion Alt'!BN14</f>
        <v>157540.46120425093</v>
      </c>
      <c r="AZ9" s="106">
        <f>Matriz_hombres!AZ9*'Poblacion Alt'!BO14</f>
        <v>146270.64484915891</v>
      </c>
      <c r="BA9" s="106">
        <f>Matriz_hombres!BA9*'Poblacion Alt'!BP14</f>
        <v>135762.07420895644</v>
      </c>
      <c r="BB9" s="106">
        <f>Matriz_hombres!BB9*'Poblacion Alt'!BQ14</f>
        <v>124644.0723228321</v>
      </c>
      <c r="BC9" s="106">
        <f>Matriz_hombres!BC9*'Poblacion Alt'!BR14</f>
        <v>112907.17386681181</v>
      </c>
      <c r="BD9" s="106">
        <f>Matriz_hombres!BD9*'Poblacion Alt'!BS14</f>
        <v>101106.71320054622</v>
      </c>
      <c r="BE9" s="106">
        <f>Matriz_hombres!BE9*'Poblacion Alt'!BT14</f>
        <v>89311.635703892185</v>
      </c>
      <c r="BF9" s="106">
        <f>Matriz_hombres!BF9*'Poblacion Alt'!BU14</f>
        <v>78374.323957677072</v>
      </c>
      <c r="BG9" s="106">
        <f>Matriz_hombres!BG9*'Poblacion Alt'!BV14</f>
        <v>67916.51417097263</v>
      </c>
      <c r="BH9" s="106">
        <f>Matriz_hombres!BH9*'Poblacion Alt'!BW14</f>
        <v>58330.862644294924</v>
      </c>
      <c r="BI9" s="106">
        <f>Matriz_hombres!BI9*'Poblacion Alt'!BX14</f>
        <v>50109.63220174329</v>
      </c>
      <c r="BJ9" s="106">
        <f>Matriz_hombres!BJ9*'Poblacion Alt'!BY14</f>
        <v>42759.614315666608</v>
      </c>
      <c r="BK9" s="106">
        <f>Matriz_hombres!BK9*'Poblacion Alt'!BZ14</f>
        <v>37421.940655375161</v>
      </c>
      <c r="BL9" s="106">
        <f>Matriz_hombres!BL9*'Poblacion Alt'!CA14</f>
        <v>32421.206639942691</v>
      </c>
      <c r="BM9" s="106">
        <f>Matriz_hombres!BM9*'Poblacion Alt'!CB14</f>
        <v>27793.554716720853</v>
      </c>
      <c r="BN9" s="106">
        <f>Matriz_hombres!BN9*'Poblacion Alt'!CC14</f>
        <v>23746.751978181215</v>
      </c>
      <c r="BO9" s="106">
        <f>Matriz_hombres!BO9*'Poblacion Alt'!CD14</f>
        <v>19993.800160444331</v>
      </c>
      <c r="BP9" s="106">
        <f>Matriz_hombres!BP9*'Poblacion Alt'!CE14</f>
        <v>17265.82294980506</v>
      </c>
      <c r="BQ9" s="106">
        <f>Matriz_hombres!BQ9*'Poblacion Alt'!CF14</f>
        <v>14740.191235447621</v>
      </c>
      <c r="BR9" s="106">
        <f>Matriz_hombres!BR9*'Poblacion Alt'!CG14</f>
        <v>12411.527750316187</v>
      </c>
      <c r="BS9" s="106">
        <f>Matriz_hombres!BS9*'Poblacion Alt'!CH14</f>
        <v>10280.258724677455</v>
      </c>
      <c r="BT9" s="106">
        <f>Matriz_hombres!BT9*'Poblacion Alt'!CI14</f>
        <v>8471.8939405415422</v>
      </c>
    </row>
    <row r="10" spans="1:72">
      <c r="A10" s="103">
        <v>2031</v>
      </c>
      <c r="B10" s="106">
        <f>Matriz_hombres!B10*'Poblacion Alt'!Q15</f>
        <v>37232.833084146034</v>
      </c>
      <c r="C10" s="106">
        <f>Matriz_hombres!C10*'Poblacion Alt'!R15</f>
        <v>82651.608735987465</v>
      </c>
      <c r="D10" s="106">
        <f>Matriz_hombres!D10*'Poblacion Alt'!S15</f>
        <v>123352.43228312013</v>
      </c>
      <c r="E10" s="106">
        <f>Matriz_hombres!E10*'Poblacion Alt'!T15</f>
        <v>202160.67354305537</v>
      </c>
      <c r="F10" s="106">
        <f>Matriz_hombres!F10*'Poblacion Alt'!U15</f>
        <v>265209.10352394555</v>
      </c>
      <c r="G10" s="106">
        <f>Matriz_hombres!G10*'Poblacion Alt'!V15</f>
        <v>317460.40488187782</v>
      </c>
      <c r="H10" s="106">
        <f>Matriz_hombres!H10*'Poblacion Alt'!W15</f>
        <v>345656.22975189477</v>
      </c>
      <c r="I10" s="106">
        <f>Matriz_hombres!I10*'Poblacion Alt'!X15</f>
        <v>371766.27246592293</v>
      </c>
      <c r="J10" s="106">
        <f>Matriz_hombres!J10*'Poblacion Alt'!Y15</f>
        <v>385723.75490028906</v>
      </c>
      <c r="K10" s="106">
        <f>Matriz_hombres!K10*'Poblacion Alt'!Z15</f>
        <v>399853.36227388208</v>
      </c>
      <c r="L10" s="106">
        <f>Matriz_hombres!L10*'Poblacion Alt'!AA15</f>
        <v>409412.45813784603</v>
      </c>
      <c r="M10" s="106">
        <f>Matriz_hombres!M10*'Poblacion Alt'!AB15</f>
        <v>411484.72895305563</v>
      </c>
      <c r="N10" s="106">
        <f>Matriz_hombres!N10*'Poblacion Alt'!AC15</f>
        <v>412781.61843830656</v>
      </c>
      <c r="O10" s="106">
        <f>Matriz_hombres!O10*'Poblacion Alt'!AD15</f>
        <v>414427.49125099537</v>
      </c>
      <c r="P10" s="106">
        <f>Matriz_hombres!P10*'Poblacion Alt'!AE15</f>
        <v>415084.83369151829</v>
      </c>
      <c r="Q10" s="106">
        <f>Matriz_hombres!Q10*'Poblacion Alt'!AF15</f>
        <v>416689.43931123766</v>
      </c>
      <c r="R10" s="106">
        <f>Matriz_hombres!R10*'Poblacion Alt'!AG15</f>
        <v>413274.67709487217</v>
      </c>
      <c r="S10" s="106">
        <f>Matriz_hombres!S10*'Poblacion Alt'!AH15</f>
        <v>410107.10969087674</v>
      </c>
      <c r="T10" s="106">
        <f>Matriz_hombres!T10*'Poblacion Alt'!AI15</f>
        <v>407294.05068067921</v>
      </c>
      <c r="U10" s="106">
        <f>Matriz_hombres!U10*'Poblacion Alt'!AJ15</f>
        <v>405462.76735620253</v>
      </c>
      <c r="V10" s="106">
        <f>Matriz_hombres!V10*'Poblacion Alt'!AK15</f>
        <v>404237.83139323181</v>
      </c>
      <c r="W10" s="106">
        <f>Matriz_hombres!W10*'Poblacion Alt'!AL15</f>
        <v>402394.39517738315</v>
      </c>
      <c r="X10" s="106">
        <f>Matriz_hombres!X10*'Poblacion Alt'!AM15</f>
        <v>397465.70388581912</v>
      </c>
      <c r="Y10" s="106">
        <f>Matriz_hombres!Y10*'Poblacion Alt'!AN15</f>
        <v>388587.13725946349</v>
      </c>
      <c r="Z10" s="106">
        <f>Matriz_hombres!Z10*'Poblacion Alt'!AO15</f>
        <v>378498.21753888117</v>
      </c>
      <c r="AA10" s="106">
        <f>Matriz_hombres!AA10*'Poblacion Alt'!AP15</f>
        <v>368661.56438284443</v>
      </c>
      <c r="AB10" s="106">
        <f>Matriz_hombres!AB10*'Poblacion Alt'!AQ15</f>
        <v>358055.02248018619</v>
      </c>
      <c r="AC10" s="106">
        <f>Matriz_hombres!AC10*'Poblacion Alt'!AR15</f>
        <v>347601.70181928779</v>
      </c>
      <c r="AD10" s="106">
        <f>Matriz_hombres!AD10*'Poblacion Alt'!AS15</f>
        <v>336332.81376290671</v>
      </c>
      <c r="AE10" s="106">
        <f>Matriz_hombres!AE10*'Poblacion Alt'!AT15</f>
        <v>328623.3903738808</v>
      </c>
      <c r="AF10" s="106">
        <f>Matriz_hombres!AF10*'Poblacion Alt'!AU15</f>
        <v>321681.79331711092</v>
      </c>
      <c r="AG10" s="106">
        <f>Matriz_hombres!AG10*'Poblacion Alt'!AV15</f>
        <v>315392.69803560234</v>
      </c>
      <c r="AH10" s="106">
        <f>Matriz_hombres!AH10*'Poblacion Alt'!AW15</f>
        <v>310623.32264709665</v>
      </c>
      <c r="AI10" s="106">
        <f>Matriz_hombres!AI10*'Poblacion Alt'!AX15</f>
        <v>305500.66635886801</v>
      </c>
      <c r="AJ10" s="106">
        <f>Matriz_hombres!AJ10*'Poblacion Alt'!AY15</f>
        <v>298776.87461249629</v>
      </c>
      <c r="AK10" s="106">
        <f>Matriz_hombres!AK10*'Poblacion Alt'!AZ15</f>
        <v>292319.41312534158</v>
      </c>
      <c r="AL10" s="106">
        <f>Matriz_hombres!AL10*'Poblacion Alt'!BA15</f>
        <v>283798.41996061848</v>
      </c>
      <c r="AM10" s="106">
        <f>Matriz_hombres!AM10*'Poblacion Alt'!BB15</f>
        <v>273828.41856728634</v>
      </c>
      <c r="AN10" s="106">
        <f>Matriz_hombres!AN10*'Poblacion Alt'!BC15</f>
        <v>261884.99554691286</v>
      </c>
      <c r="AO10" s="106">
        <f>Matriz_hombres!AO10*'Poblacion Alt'!BD15</f>
        <v>250351.11122323561</v>
      </c>
      <c r="AP10" s="106">
        <f>Matriz_hombres!AP10*'Poblacion Alt'!BE15</f>
        <v>237655.50053120617</v>
      </c>
      <c r="AQ10" s="106">
        <f>Matriz_hombres!AQ10*'Poblacion Alt'!BF15</f>
        <v>227245.66131029528</v>
      </c>
      <c r="AR10" s="106">
        <f>Matriz_hombres!AR10*'Poblacion Alt'!BG15</f>
        <v>219186.67369288122</v>
      </c>
      <c r="AS10" s="106">
        <f>Matriz_hombres!AS10*'Poblacion Alt'!BH15</f>
        <v>212091.74178358645</v>
      </c>
      <c r="AT10" s="106">
        <f>Matriz_hombres!AT10*'Poblacion Alt'!BI15</f>
        <v>204060.57024521276</v>
      </c>
      <c r="AU10" s="106">
        <f>Matriz_hombres!AU10*'Poblacion Alt'!BJ15</f>
        <v>196582.95372247722</v>
      </c>
      <c r="AV10" s="106">
        <f>Matriz_hombres!AV10*'Poblacion Alt'!BK15</f>
        <v>188792.5674324171</v>
      </c>
      <c r="AW10" s="106">
        <f>Matriz_hombres!AW10*'Poblacion Alt'!BL15</f>
        <v>180549.08544259466</v>
      </c>
      <c r="AX10" s="106">
        <f>Matriz_hombres!AX10*'Poblacion Alt'!BM15</f>
        <v>170622.71410115712</v>
      </c>
      <c r="AY10" s="106">
        <f>Matriz_hombres!AY10*'Poblacion Alt'!BN15</f>
        <v>160514.55955752489</v>
      </c>
      <c r="AZ10" s="106">
        <f>Matriz_hombres!AZ10*'Poblacion Alt'!BO15</f>
        <v>148838.96429587816</v>
      </c>
      <c r="BA10" s="106">
        <f>Matriz_hombres!BA10*'Poblacion Alt'!BP15</f>
        <v>138919.10592824066</v>
      </c>
      <c r="BB10" s="106">
        <f>Matriz_hombres!BB10*'Poblacion Alt'!BQ15</f>
        <v>128295.59085570535</v>
      </c>
      <c r="BC10" s="106">
        <f>Matriz_hombres!BC10*'Poblacion Alt'!BR15</f>
        <v>117114.52322659985</v>
      </c>
      <c r="BD10" s="106">
        <f>Matriz_hombres!BD10*'Poblacion Alt'!BS15</f>
        <v>105508.65025337874</v>
      </c>
      <c r="BE10" s="106">
        <f>Matriz_hombres!BE10*'Poblacion Alt'!BT15</f>
        <v>93750.791338545823</v>
      </c>
      <c r="BF10" s="106">
        <f>Matriz_hombres!BF10*'Poblacion Alt'!BU15</f>
        <v>81942.29427601397</v>
      </c>
      <c r="BG10" s="106">
        <f>Matriz_hombres!BG10*'Poblacion Alt'!BV15</f>
        <v>71127.755846174608</v>
      </c>
      <c r="BH10" s="106">
        <f>Matriz_hombres!BH10*'Poblacion Alt'!BW15</f>
        <v>60851.791394677188</v>
      </c>
      <c r="BI10" s="106">
        <f>Matriz_hombres!BI10*'Poblacion Alt'!BX15</f>
        <v>52502.892208612095</v>
      </c>
      <c r="BJ10" s="106">
        <f>Matriz_hombres!BJ10*'Poblacion Alt'!BY15</f>
        <v>44487.156979357176</v>
      </c>
      <c r="BK10" s="106">
        <f>Matriz_hombres!BK10*'Poblacion Alt'!BZ15</f>
        <v>39037.011444466851</v>
      </c>
      <c r="BL10" s="106">
        <f>Matriz_hombres!BL10*'Poblacion Alt'!CA15</f>
        <v>33837.689492987229</v>
      </c>
      <c r="BM10" s="106">
        <f>Matriz_hombres!BM10*'Poblacion Alt'!CB15</f>
        <v>28983.027801792912</v>
      </c>
      <c r="BN10" s="106">
        <f>Matriz_hombres!BN10*'Poblacion Alt'!CC15</f>
        <v>24736.866415389446</v>
      </c>
      <c r="BO10" s="106">
        <f>Matriz_hombres!BO10*'Poblacion Alt'!CD15</f>
        <v>20880.191837185677</v>
      </c>
      <c r="BP10" s="106">
        <f>Matriz_hombres!BP10*'Poblacion Alt'!CE15</f>
        <v>18002.798523066576</v>
      </c>
      <c r="BQ10" s="106">
        <f>Matriz_hombres!BQ10*'Poblacion Alt'!CF15</f>
        <v>15415.009804981524</v>
      </c>
      <c r="BR10" s="106">
        <f>Matriz_hombres!BR10*'Poblacion Alt'!CG15</f>
        <v>13040.670070856768</v>
      </c>
      <c r="BS10" s="106">
        <f>Matriz_hombres!BS10*'Poblacion Alt'!CH15</f>
        <v>10870.459039233374</v>
      </c>
      <c r="BT10" s="106">
        <f>Matriz_hombres!BT10*'Poblacion Alt'!CI15</f>
        <v>8907.2436222411816</v>
      </c>
    </row>
    <row r="11" spans="1:72">
      <c r="A11" s="103">
        <v>2032</v>
      </c>
      <c r="B11" s="106">
        <f>Matriz_hombres!B11*'Poblacion Alt'!Q16</f>
        <v>37076.170968368788</v>
      </c>
      <c r="C11" s="106">
        <f>Matriz_hombres!C11*'Poblacion Alt'!R16</f>
        <v>82318.046193573027</v>
      </c>
      <c r="D11" s="106">
        <f>Matriz_hombres!D11*'Poblacion Alt'!S16</f>
        <v>122927.87180275883</v>
      </c>
      <c r="E11" s="106">
        <f>Matriz_hombres!E11*'Poblacion Alt'!T16</f>
        <v>200884.46487984102</v>
      </c>
      <c r="F11" s="106">
        <f>Matriz_hombres!F11*'Poblacion Alt'!U16</f>
        <v>263147.19715763954</v>
      </c>
      <c r="G11" s="106">
        <f>Matriz_hombres!G11*'Poblacion Alt'!V16</f>
        <v>314109.74828646303</v>
      </c>
      <c r="H11" s="106">
        <f>Matriz_hombres!H11*'Poblacion Alt'!W16</f>
        <v>341817.02218790416</v>
      </c>
      <c r="I11" s="106">
        <f>Matriz_hombres!I11*'Poblacion Alt'!X16</f>
        <v>367494.15507492574</v>
      </c>
      <c r="J11" s="106">
        <f>Matriz_hombres!J11*'Poblacion Alt'!Y16</f>
        <v>380842.81322022586</v>
      </c>
      <c r="K11" s="106">
        <f>Matriz_hombres!K11*'Poblacion Alt'!Z16</f>
        <v>394188.24169118563</v>
      </c>
      <c r="L11" s="106">
        <f>Matriz_hombres!L11*'Poblacion Alt'!AA16</f>
        <v>407695.24168281816</v>
      </c>
      <c r="M11" s="106">
        <f>Matriz_hombres!M11*'Poblacion Alt'!AB16</f>
        <v>409906.2179745576</v>
      </c>
      <c r="N11" s="106">
        <f>Matriz_hombres!N11*'Poblacion Alt'!AC16</f>
        <v>411829.0729965787</v>
      </c>
      <c r="O11" s="106">
        <f>Matriz_hombres!O11*'Poblacion Alt'!AD16</f>
        <v>413001.23216240021</v>
      </c>
      <c r="P11" s="106">
        <f>Matriz_hombres!P11*'Poblacion Alt'!AE16</f>
        <v>412859.4758841166</v>
      </c>
      <c r="Q11" s="106">
        <f>Matriz_hombres!Q11*'Poblacion Alt'!AF16</f>
        <v>413163.41685971658</v>
      </c>
      <c r="R11" s="106">
        <f>Matriz_hombres!R11*'Poblacion Alt'!AG16</f>
        <v>414367.60327597253</v>
      </c>
      <c r="S11" s="106">
        <f>Matriz_hombres!S11*'Poblacion Alt'!AH16</f>
        <v>410955.09902237687</v>
      </c>
      <c r="T11" s="106">
        <f>Matriz_hombres!T11*'Poblacion Alt'!AI16</f>
        <v>407799.10829989717</v>
      </c>
      <c r="U11" s="106">
        <f>Matriz_hombres!U11*'Poblacion Alt'!AJ16</f>
        <v>405011.04665040958</v>
      </c>
      <c r="V11" s="106">
        <f>Matriz_hombres!V11*'Poblacion Alt'!AK16</f>
        <v>403207.69306859496</v>
      </c>
      <c r="W11" s="106">
        <f>Matriz_hombres!W11*'Poblacion Alt'!AL16</f>
        <v>401767.40762856975</v>
      </c>
      <c r="X11" s="106">
        <f>Matriz_hombres!X11*'Poblacion Alt'!AM16</f>
        <v>399929.99934207089</v>
      </c>
      <c r="Y11" s="106">
        <f>Matriz_hombres!Y11*'Poblacion Alt'!AN16</f>
        <v>395023.35675929167</v>
      </c>
      <c r="Z11" s="106">
        <f>Matriz_hombres!Z11*'Poblacion Alt'!AO16</f>
        <v>386420.89514577331</v>
      </c>
      <c r="AA11" s="106">
        <f>Matriz_hombres!AA11*'Poblacion Alt'!AP16</f>
        <v>376954.32267342665</v>
      </c>
      <c r="AB11" s="106">
        <f>Matriz_hombres!AB11*'Poblacion Alt'!AQ16</f>
        <v>366676.49031106429</v>
      </c>
      <c r="AC11" s="106">
        <f>Matriz_hombres!AC11*'Poblacion Alt'!AR16</f>
        <v>356133.95940747223</v>
      </c>
      <c r="AD11" s="106">
        <f>Matriz_hombres!AD11*'Poblacion Alt'!AS16</f>
        <v>345755.19815651578</v>
      </c>
      <c r="AE11" s="106">
        <f>Matriz_hombres!AE11*'Poblacion Alt'!AT16</f>
        <v>334970.9304120469</v>
      </c>
      <c r="AF11" s="106">
        <f>Matriz_hombres!AF11*'Poblacion Alt'!AU16</f>
        <v>327272.71049713326</v>
      </c>
      <c r="AG11" s="106">
        <f>Matriz_hombres!AG11*'Poblacion Alt'!AV16</f>
        <v>319320.33337322751</v>
      </c>
      <c r="AH11" s="106">
        <f>Matriz_hombres!AH11*'Poblacion Alt'!AW16</f>
        <v>313072.31055226387</v>
      </c>
      <c r="AI11" s="106">
        <f>Matriz_hombres!AI11*'Poblacion Alt'!AX16</f>
        <v>308317.50487932604</v>
      </c>
      <c r="AJ11" s="106">
        <f>Matriz_hombres!AJ11*'Poblacion Alt'!AY16</f>
        <v>302706.30687819258</v>
      </c>
      <c r="AK11" s="106">
        <f>Matriz_hombres!AK11*'Poblacion Alt'!AZ16</f>
        <v>296127.20029437286</v>
      </c>
      <c r="AL11" s="106">
        <f>Matriz_hombres!AL11*'Poblacion Alt'!BA16</f>
        <v>289943.52668291744</v>
      </c>
      <c r="AM11" s="106">
        <f>Matriz_hombres!AM11*'Poblacion Alt'!BB16</f>
        <v>281386.55302693497</v>
      </c>
      <c r="AN11" s="106">
        <f>Matriz_hombres!AN11*'Poblacion Alt'!BC16</f>
        <v>271380.2126343883</v>
      </c>
      <c r="AO11" s="106">
        <f>Matriz_hombres!AO11*'Poblacion Alt'!BD16</f>
        <v>258055.1661185874</v>
      </c>
      <c r="AP11" s="106">
        <f>Matriz_hombres!AP11*'Poblacion Alt'!BE16</f>
        <v>246509.47918411647</v>
      </c>
      <c r="AQ11" s="106">
        <f>Matriz_hombres!AQ11*'Poblacion Alt'!BF16</f>
        <v>232483.63488872146</v>
      </c>
      <c r="AR11" s="106">
        <f>Matriz_hombres!AR11*'Poblacion Alt'!BG16</f>
        <v>222086.1078979077</v>
      </c>
      <c r="AS11" s="106">
        <f>Matriz_hombres!AS11*'Poblacion Alt'!BH16</f>
        <v>213984.37083226239</v>
      </c>
      <c r="AT11" s="106">
        <f>Matriz_hombres!AT11*'Poblacion Alt'!BI16</f>
        <v>205423.4903670045</v>
      </c>
      <c r="AU11" s="106">
        <f>Matriz_hombres!AU11*'Poblacion Alt'!BJ16</f>
        <v>197184.34392804379</v>
      </c>
      <c r="AV11" s="106">
        <f>Matriz_hombres!AV11*'Poblacion Alt'!BK16</f>
        <v>189642.37346506739</v>
      </c>
      <c r="AW11" s="106">
        <f>Matriz_hombres!AW11*'Poblacion Alt'!BL16</f>
        <v>181651.7685473926</v>
      </c>
      <c r="AX11" s="106">
        <f>Matriz_hombres!AX11*'Poblacion Alt'!BM16</f>
        <v>173236.14246178351</v>
      </c>
      <c r="AY11" s="106">
        <f>Matriz_hombres!AY11*'Poblacion Alt'!BN16</f>
        <v>162115.12971999473</v>
      </c>
      <c r="AZ11" s="106">
        <f>Matriz_hombres!AZ11*'Poblacion Alt'!BO16</f>
        <v>151702.3780776854</v>
      </c>
      <c r="BA11" s="106">
        <f>Matriz_hombres!BA11*'Poblacion Alt'!BP16</f>
        <v>141402.88060136483</v>
      </c>
      <c r="BB11" s="106">
        <f>Matriz_hombres!BB11*'Poblacion Alt'!BQ16</f>
        <v>131324.33419593525</v>
      </c>
      <c r="BC11" s="106">
        <f>Matriz_hombres!BC11*'Poblacion Alt'!BR16</f>
        <v>120571.14294121819</v>
      </c>
      <c r="BD11" s="106">
        <f>Matriz_hombres!BD11*'Poblacion Alt'!BS16</f>
        <v>109450.43984869872</v>
      </c>
      <c r="BE11" s="106">
        <f>Matriz_hombres!BE11*'Poblacion Alt'!BT16</f>
        <v>97842.483459400624</v>
      </c>
      <c r="BF11" s="106">
        <f>Matriz_hombres!BF11*'Poblacion Alt'!BU16</f>
        <v>86045.413100555335</v>
      </c>
      <c r="BG11" s="106">
        <f>Matriz_hombres!BG11*'Poblacion Alt'!BV16</f>
        <v>74421.987274684579</v>
      </c>
      <c r="BH11" s="106">
        <f>Matriz_hombres!BH11*'Poblacion Alt'!BW16</f>
        <v>63779.956617054304</v>
      </c>
      <c r="BI11" s="106">
        <f>Matriz_hombres!BI11*'Poblacion Alt'!BX16</f>
        <v>54770.170533288496</v>
      </c>
      <c r="BJ11" s="106">
        <f>Matriz_hombres!BJ11*'Poblacion Alt'!BY16</f>
        <v>46606.276731739461</v>
      </c>
      <c r="BK11" s="106">
        <f>Matriz_hombres!BK11*'Poblacion Alt'!BZ16</f>
        <v>40602.123525589181</v>
      </c>
      <c r="BL11" s="106">
        <f>Matriz_hombres!BL11*'Poblacion Alt'!CA16</f>
        <v>35268.52826859233</v>
      </c>
      <c r="BM11" s="106">
        <f>Matriz_hombres!BM11*'Poblacion Alt'!CB16</f>
        <v>30218.889690137774</v>
      </c>
      <c r="BN11" s="106">
        <f>Matriz_hombres!BN11*'Poblacion Alt'!CC16</f>
        <v>25792.792428184155</v>
      </c>
      <c r="BO11" s="106">
        <f>Matriz_hombres!BO11*'Poblacion Alt'!CD16</f>
        <v>21760.784945889565</v>
      </c>
      <c r="BP11" s="106">
        <f>Matriz_hombres!BP11*'Poblacion Alt'!CE16</f>
        <v>18828.530421904499</v>
      </c>
      <c r="BQ11" s="106">
        <f>Matriz_hombres!BQ11*'Poblacion Alt'!CF16</f>
        <v>16098.667658025441</v>
      </c>
      <c r="BR11" s="106">
        <f>Matriz_hombres!BR11*'Poblacion Alt'!CG16</f>
        <v>13659.386402882637</v>
      </c>
      <c r="BS11" s="106">
        <f>Matriz_hombres!BS11*'Poblacion Alt'!CH16</f>
        <v>11442.148139341245</v>
      </c>
      <c r="BT11" s="106">
        <f>Matriz_hombres!BT11*'Poblacion Alt'!CI16</f>
        <v>9437.4752102333005</v>
      </c>
    </row>
    <row r="12" spans="1:72">
      <c r="A12" s="103">
        <v>2033</v>
      </c>
      <c r="B12" s="106">
        <f>Matriz_hombres!B12*'Poblacion Alt'!Q17</f>
        <v>37033.701751984641</v>
      </c>
      <c r="C12" s="106">
        <f>Matriz_hombres!C12*'Poblacion Alt'!R17</f>
        <v>81907.095404017324</v>
      </c>
      <c r="D12" s="106">
        <f>Matriz_hombres!D12*'Poblacion Alt'!S17</f>
        <v>122234.26929110572</v>
      </c>
      <c r="E12" s="106">
        <f>Matriz_hombres!E12*'Poblacion Alt'!T17</f>
        <v>199612.23352531547</v>
      </c>
      <c r="F12" s="106">
        <f>Matriz_hombres!F12*'Poblacion Alt'!U17</f>
        <v>261099.59129974514</v>
      </c>
      <c r="G12" s="106">
        <f>Matriz_hombres!G12*'Poblacion Alt'!V17</f>
        <v>311159.10691822215</v>
      </c>
      <c r="H12" s="106">
        <f>Matriz_hombres!H12*'Poblacion Alt'!W17</f>
        <v>337845.02692759171</v>
      </c>
      <c r="I12" s="106">
        <f>Matriz_hombres!I12*'Poblacion Alt'!X17</f>
        <v>362971.17627533374</v>
      </c>
      <c r="J12" s="106">
        <f>Matriz_hombres!J12*'Poblacion Alt'!Y17</f>
        <v>375850.92171990452</v>
      </c>
      <c r="K12" s="106">
        <f>Matriz_hombres!K12*'Poblacion Alt'!Z17</f>
        <v>388549.28188606043</v>
      </c>
      <c r="L12" s="106">
        <f>Matriz_hombres!L12*'Poblacion Alt'!AA17</f>
        <v>401254.01342209236</v>
      </c>
      <c r="M12" s="106">
        <f>Matriz_hombres!M12*'Poblacion Alt'!AB17</f>
        <v>407542.35129037307</v>
      </c>
      <c r="N12" s="106">
        <f>Matriz_hombres!N12*'Poblacion Alt'!AC17</f>
        <v>409568.82721131656</v>
      </c>
      <c r="O12" s="106">
        <f>Matriz_hombres!O12*'Poblacion Alt'!AD17</f>
        <v>411313.09898538888</v>
      </c>
      <c r="P12" s="106">
        <f>Matriz_hombres!P12*'Poblacion Alt'!AE17</f>
        <v>410773.83822828304</v>
      </c>
      <c r="Q12" s="106">
        <f>Matriz_hombres!Q12*'Poblacion Alt'!AF17</f>
        <v>410012.5998844009</v>
      </c>
      <c r="R12" s="106">
        <f>Matriz_hombres!R12*'Poblacion Alt'!AG17</f>
        <v>409895.46672412223</v>
      </c>
      <c r="S12" s="106">
        <f>Matriz_hombres!S12*'Poblacion Alt'!AH17</f>
        <v>411050.53046502412</v>
      </c>
      <c r="T12" s="106">
        <f>Matriz_hombres!T12*'Poblacion Alt'!AI17</f>
        <v>407640.41440515878</v>
      </c>
      <c r="U12" s="106">
        <f>Matriz_hombres!U12*'Poblacion Alt'!AJ17</f>
        <v>404514.73128087708</v>
      </c>
      <c r="V12" s="106">
        <f>Matriz_hombres!V12*'Poblacion Alt'!AK17</f>
        <v>401765.37335402961</v>
      </c>
      <c r="W12" s="106">
        <f>Matriz_hombres!W12*'Poblacion Alt'!AL17</f>
        <v>399743.81818262377</v>
      </c>
      <c r="X12" s="106">
        <f>Matriz_hombres!X12*'Poblacion Alt'!AM17</f>
        <v>398341.70642177854</v>
      </c>
      <c r="Y12" s="106">
        <f>Matriz_hombres!Y12*'Poblacion Alt'!AN17</f>
        <v>396533.33544212661</v>
      </c>
      <c r="Z12" s="106">
        <f>Matriz_hombres!Z12*'Poblacion Alt'!AO17</f>
        <v>391939.87196485937</v>
      </c>
      <c r="AA12" s="106">
        <f>Matriz_hombres!AA12*'Poblacion Alt'!AP17</f>
        <v>384331.36721789523</v>
      </c>
      <c r="AB12" s="106">
        <f>Matriz_hombres!AB12*'Poblacion Alt'!AQ17</f>
        <v>374482.88989554934</v>
      </c>
      <c r="AC12" s="106">
        <f>Matriz_hombres!AC12*'Poblacion Alt'!AR17</f>
        <v>364314.8489345492</v>
      </c>
      <c r="AD12" s="106">
        <f>Matriz_hombres!AD12*'Poblacion Alt'!AS17</f>
        <v>353859.65665646538</v>
      </c>
      <c r="AE12" s="106">
        <f>Matriz_hombres!AE12*'Poblacion Alt'!AT17</f>
        <v>343971.61759955651</v>
      </c>
      <c r="AF12" s="106">
        <f>Matriz_hombres!AF12*'Poblacion Alt'!AU17</f>
        <v>333236.75491556595</v>
      </c>
      <c r="AG12" s="106">
        <f>Matriz_hombres!AG12*'Poblacion Alt'!AV17</f>
        <v>324568.81905613712</v>
      </c>
      <c r="AH12" s="106">
        <f>Matriz_hombres!AH12*'Poblacion Alt'!AW17</f>
        <v>316707.90975857794</v>
      </c>
      <c r="AI12" s="106">
        <f>Matriz_hombres!AI12*'Poblacion Alt'!AX17</f>
        <v>310492.12528686685</v>
      </c>
      <c r="AJ12" s="106">
        <f>Matriz_hombres!AJ12*'Poblacion Alt'!AY17</f>
        <v>305287.00732242299</v>
      </c>
      <c r="AK12" s="106">
        <f>Matriz_hombres!AK12*'Poblacion Alt'!AZ17</f>
        <v>299897.41764782293</v>
      </c>
      <c r="AL12" s="106">
        <f>Matriz_hombres!AL12*'Poblacion Alt'!BA17</f>
        <v>293595.35270070424</v>
      </c>
      <c r="AM12" s="106">
        <f>Matriz_hombres!AM12*'Poblacion Alt'!BB17</f>
        <v>287372.09190104902</v>
      </c>
      <c r="AN12" s="106">
        <f>Matriz_hombres!AN12*'Poblacion Alt'!BC17</f>
        <v>278783.24273288937</v>
      </c>
      <c r="AO12" s="106">
        <f>Matriz_hombres!AO12*'Poblacion Alt'!BD17</f>
        <v>267317.44182917295</v>
      </c>
      <c r="AP12" s="106">
        <f>Matriz_hombres!AP12*'Poblacion Alt'!BE17</f>
        <v>254024.08384569519</v>
      </c>
      <c r="AQ12" s="106">
        <f>Matriz_hombres!AQ12*'Poblacion Alt'!BF17</f>
        <v>241165.18345859784</v>
      </c>
      <c r="AR12" s="106">
        <f>Matriz_hombres!AR12*'Poblacion Alt'!BG17</f>
        <v>227233.92534994869</v>
      </c>
      <c r="AS12" s="106">
        <f>Matriz_hombres!AS12*'Poblacion Alt'!BH17</f>
        <v>216839.99372788196</v>
      </c>
      <c r="AT12" s="106">
        <f>Matriz_hombres!AT12*'Poblacion Alt'!BI17</f>
        <v>207307.1266748801</v>
      </c>
      <c r="AU12" s="106">
        <f>Matriz_hombres!AU12*'Poblacion Alt'!BJ17</f>
        <v>198557.26988082015</v>
      </c>
      <c r="AV12" s="106">
        <f>Matriz_hombres!AV12*'Poblacion Alt'!BK17</f>
        <v>190279.9127063989</v>
      </c>
      <c r="AW12" s="106">
        <f>Matriz_hombres!AW12*'Poblacion Alt'!BL17</f>
        <v>182541.86290771244</v>
      </c>
      <c r="AX12" s="106">
        <f>Matriz_hombres!AX12*'Poblacion Alt'!BM17</f>
        <v>174389.02009374043</v>
      </c>
      <c r="AY12" s="106">
        <f>Matriz_hombres!AY12*'Poblacion Alt'!BN17</f>
        <v>164624.56652800608</v>
      </c>
      <c r="AZ12" s="106">
        <f>Matriz_hombres!AZ12*'Poblacion Alt'!BO17</f>
        <v>153274.74138258878</v>
      </c>
      <c r="BA12" s="106">
        <f>Matriz_hombres!BA12*'Poblacion Alt'!BP17</f>
        <v>144126.77416152318</v>
      </c>
      <c r="BB12" s="106">
        <f>Matriz_hombres!BB12*'Poblacion Alt'!BQ17</f>
        <v>133680.40456440029</v>
      </c>
      <c r="BC12" s="106">
        <f>Matriz_hombres!BC12*'Poblacion Alt'!BR17</f>
        <v>123435.99364534429</v>
      </c>
      <c r="BD12" s="106">
        <f>Matriz_hombres!BD12*'Poblacion Alt'!BS17</f>
        <v>112685.16884413731</v>
      </c>
      <c r="BE12" s="106">
        <f>Matriz_hombres!BE12*'Poblacion Alt'!BT17</f>
        <v>101498.80608855633</v>
      </c>
      <c r="BF12" s="106">
        <f>Matriz_hombres!BF12*'Poblacion Alt'!BU17</f>
        <v>89848.919967590555</v>
      </c>
      <c r="BG12" s="106">
        <f>Matriz_hombres!BG12*'Poblacion Alt'!BV17</f>
        <v>78192.562297263154</v>
      </c>
      <c r="BH12" s="106">
        <f>Matriz_hombres!BH12*'Poblacion Alt'!BW17</f>
        <v>66742.923118693943</v>
      </c>
      <c r="BI12" s="106">
        <f>Matriz_hombres!BI12*'Poblacion Alt'!BX17</f>
        <v>57401.828500805161</v>
      </c>
      <c r="BJ12" s="106">
        <f>Matriz_hombres!BJ12*'Poblacion Alt'!BY17</f>
        <v>48612.409508078941</v>
      </c>
      <c r="BK12" s="106">
        <f>Matriz_hombres!BK12*'Poblacion Alt'!BZ17</f>
        <v>42501.97689288589</v>
      </c>
      <c r="BL12" s="106">
        <f>Matriz_hombres!BL12*'Poblacion Alt'!CA17</f>
        <v>36650.373223811395</v>
      </c>
      <c r="BM12" s="106">
        <f>Matriz_hombres!BM12*'Poblacion Alt'!CB17</f>
        <v>31479.840882993689</v>
      </c>
      <c r="BN12" s="106">
        <f>Matriz_hombres!BN12*'Poblacion Alt'!CC17</f>
        <v>26903.588262898382</v>
      </c>
      <c r="BO12" s="106">
        <f>Matriz_hombres!BO12*'Poblacion Alt'!CD17</f>
        <v>22682.496479747653</v>
      </c>
      <c r="BP12" s="106">
        <f>Matriz_hombres!BP12*'Poblacion Alt'!CE17</f>
        <v>19624.470464385078</v>
      </c>
      <c r="BQ12" s="106">
        <f>Matriz_hombres!BQ12*'Poblacion Alt'!CF17</f>
        <v>16838.772058471677</v>
      </c>
      <c r="BR12" s="106">
        <f>Matriz_hombres!BR12*'Poblacion Alt'!CG17</f>
        <v>14268.380540478263</v>
      </c>
      <c r="BS12" s="106">
        <f>Matriz_hombres!BS12*'Poblacion Alt'!CH17</f>
        <v>11986.916994467874</v>
      </c>
      <c r="BT12" s="106">
        <f>Matriz_hombres!BT12*'Poblacion Alt'!CI17</f>
        <v>9934.8238515976027</v>
      </c>
    </row>
    <row r="13" spans="1:72">
      <c r="A13" s="103">
        <v>2034</v>
      </c>
      <c r="B13" s="106">
        <f>Matriz_hombres!B13*'Poblacion Alt'!Q18</f>
        <v>36757.503519227168</v>
      </c>
      <c r="C13" s="106">
        <f>Matriz_hombres!C13*'Poblacion Alt'!R18</f>
        <v>81590.932084281652</v>
      </c>
      <c r="D13" s="106">
        <f>Matriz_hombres!D13*'Poblacion Alt'!S18</f>
        <v>121568.72778670865</v>
      </c>
      <c r="E13" s="106">
        <f>Matriz_hombres!E13*'Poblacion Alt'!T18</f>
        <v>198028.35204532501</v>
      </c>
      <c r="F13" s="106">
        <f>Matriz_hombres!F13*'Poblacion Alt'!U18</f>
        <v>259232.27811865578</v>
      </c>
      <c r="G13" s="106">
        <f>Matriz_hombres!G13*'Poblacion Alt'!V18</f>
        <v>308566.77134576283</v>
      </c>
      <c r="H13" s="106">
        <f>Matriz_hombres!H13*'Poblacion Alt'!W18</f>
        <v>334696.60503578937</v>
      </c>
      <c r="I13" s="106">
        <f>Matriz_hombres!I13*'Poblacion Alt'!X18</f>
        <v>358748.26121057093</v>
      </c>
      <c r="J13" s="106">
        <f>Matriz_hombres!J13*'Poblacion Alt'!Y18</f>
        <v>371070.76302952296</v>
      </c>
      <c r="K13" s="106">
        <f>Matriz_hombres!K13*'Poblacion Alt'!Z18</f>
        <v>383280.69493458123</v>
      </c>
      <c r="L13" s="106">
        <f>Matriz_hombres!L13*'Poblacion Alt'!AA18</f>
        <v>395348.79251241643</v>
      </c>
      <c r="M13" s="106">
        <f>Matriz_hombres!M13*'Poblacion Alt'!AB18</f>
        <v>401029.21845240355</v>
      </c>
      <c r="N13" s="106">
        <f>Matriz_hombres!N13*'Poblacion Alt'!AC18</f>
        <v>407113.81032053288</v>
      </c>
      <c r="O13" s="106">
        <f>Matriz_hombres!O13*'Poblacion Alt'!AD18</f>
        <v>408987.67886508896</v>
      </c>
      <c r="P13" s="106">
        <f>Matriz_hombres!P13*'Poblacion Alt'!AE18</f>
        <v>409096.89911219326</v>
      </c>
      <c r="Q13" s="106">
        <f>Matriz_hombres!Q13*'Poblacion Alt'!AF18</f>
        <v>407896.05470477411</v>
      </c>
      <c r="R13" s="106">
        <f>Matriz_hombres!R13*'Poblacion Alt'!AG18</f>
        <v>406681.89612909395</v>
      </c>
      <c r="S13" s="106">
        <f>Matriz_hombres!S13*'Poblacion Alt'!AH18</f>
        <v>406542.35585413704</v>
      </c>
      <c r="T13" s="106">
        <f>Matriz_hombres!T13*'Poblacion Alt'!AI18</f>
        <v>407668.98089869646</v>
      </c>
      <c r="U13" s="106">
        <f>Matriz_hombres!U13*'Poblacion Alt'!AJ18</f>
        <v>404281.79942250106</v>
      </c>
      <c r="V13" s="106">
        <f>Matriz_hombres!V13*'Poblacion Alt'!AK18</f>
        <v>401187.8866834917</v>
      </c>
      <c r="W13" s="106">
        <f>Matriz_hombres!W13*'Poblacion Alt'!AL18</f>
        <v>398213.49881757027</v>
      </c>
      <c r="X13" s="106">
        <f>Matriz_hombres!X13*'Poblacion Alt'!AM18</f>
        <v>396216.66167269426</v>
      </c>
      <c r="Y13" s="106">
        <f>Matriz_hombres!Y13*'Poblacion Alt'!AN18</f>
        <v>394873.31510485313</v>
      </c>
      <c r="Z13" s="106">
        <f>Matriz_hombres!Z13*'Poblacion Alt'!AO18</f>
        <v>393417.25612581329</v>
      </c>
      <c r="AA13" s="106">
        <f>Matriz_hombres!AA13*'Poblacion Alt'!AP18</f>
        <v>389841.94998299668</v>
      </c>
      <c r="AB13" s="106">
        <f>Matriz_hombres!AB13*'Poblacion Alt'!AQ18</f>
        <v>381855.28465030424</v>
      </c>
      <c r="AC13" s="106">
        <f>Matriz_hombres!AC13*'Poblacion Alt'!AR18</f>
        <v>372099.5629148818</v>
      </c>
      <c r="AD13" s="106">
        <f>Matriz_hombres!AD13*'Poblacion Alt'!AS18</f>
        <v>362014.91163906403</v>
      </c>
      <c r="AE13" s="106">
        <f>Matriz_hombres!AE13*'Poblacion Alt'!AT18</f>
        <v>352041.2892187158</v>
      </c>
      <c r="AF13" s="106">
        <f>Matriz_hombres!AF13*'Poblacion Alt'!AU18</f>
        <v>342192.00775862823</v>
      </c>
      <c r="AG13" s="106">
        <f>Matriz_hombres!AG13*'Poblacion Alt'!AV18</f>
        <v>330511.79371333704</v>
      </c>
      <c r="AH13" s="106">
        <f>Matriz_hombres!AH13*'Poblacion Alt'!AW18</f>
        <v>321918.59524798859</v>
      </c>
      <c r="AI13" s="106">
        <f>Matriz_hombres!AI13*'Poblacion Alt'!AX18</f>
        <v>314110.19857843424</v>
      </c>
      <c r="AJ13" s="106">
        <f>Matriz_hombres!AJ13*'Poblacion Alt'!AY18</f>
        <v>307482.90377874143</v>
      </c>
      <c r="AK13" s="106">
        <f>Matriz_hombres!AK13*'Poblacion Alt'!AZ18</f>
        <v>302500.72018936364</v>
      </c>
      <c r="AL13" s="106">
        <f>Matriz_hombres!AL13*'Poblacion Alt'!BA18</f>
        <v>297346.69933588977</v>
      </c>
      <c r="AM13" s="106">
        <f>Matriz_hombres!AM13*'Poblacion Alt'!BB18</f>
        <v>291014.11124015</v>
      </c>
      <c r="AN13" s="106">
        <f>Matriz_hombres!AN13*'Poblacion Alt'!BC18</f>
        <v>284733.41182513797</v>
      </c>
      <c r="AO13" s="106">
        <f>Matriz_hombres!AO13*'Poblacion Alt'!BD18</f>
        <v>274661.41512262443</v>
      </c>
      <c r="AP13" s="106">
        <f>Matriz_hombres!AP13*'Poblacion Alt'!BE18</f>
        <v>263192.21327246784</v>
      </c>
      <c r="AQ13" s="106">
        <f>Matriz_hombres!AQ13*'Poblacion Alt'!BF18</f>
        <v>248630.82377769027</v>
      </c>
      <c r="AR13" s="106">
        <f>Matriz_hombres!AR13*'Poblacion Alt'!BG18</f>
        <v>235813.25574280525</v>
      </c>
      <c r="AS13" s="106">
        <f>Matriz_hombres!AS13*'Poblacion Alt'!BH18</f>
        <v>221978.03086500266</v>
      </c>
      <c r="AT13" s="106">
        <f>Matriz_hombres!AT13*'Poblacion Alt'!BI18</f>
        <v>210215.79895789403</v>
      </c>
      <c r="AU13" s="106">
        <f>Matriz_hombres!AU13*'Poblacion Alt'!BJ18</f>
        <v>200523.64771945358</v>
      </c>
      <c r="AV13" s="106">
        <f>Matriz_hombres!AV13*'Poblacion Alt'!BK18</f>
        <v>191710.00613126392</v>
      </c>
      <c r="AW13" s="106">
        <f>Matriz_hombres!AW13*'Poblacion Alt'!BL18</f>
        <v>183268.04469010569</v>
      </c>
      <c r="AX13" s="106">
        <f>Matriz_hombres!AX13*'Poblacion Alt'!BM18</f>
        <v>175360.62294769706</v>
      </c>
      <c r="AY13" s="106">
        <f>Matriz_hombres!AY13*'Poblacion Alt'!BN18</f>
        <v>165794.72845455658</v>
      </c>
      <c r="AZ13" s="106">
        <f>Matriz_hombres!AZ13*'Poblacion Alt'!BO18</f>
        <v>155705.94681752785</v>
      </c>
      <c r="BA13" s="106">
        <f>Matriz_hombres!BA13*'Poblacion Alt'!BP18</f>
        <v>145681.32114587026</v>
      </c>
      <c r="BB13" s="106">
        <f>Matriz_hombres!BB13*'Poblacion Alt'!BQ18</f>
        <v>136318.6986024559</v>
      </c>
      <c r="BC13" s="106">
        <f>Matriz_hombres!BC13*'Poblacion Alt'!BR18</f>
        <v>125719.23283980759</v>
      </c>
      <c r="BD13" s="106">
        <f>Matriz_hombres!BD13*'Poblacion Alt'!BS18</f>
        <v>115407.64905022207</v>
      </c>
      <c r="BE13" s="106">
        <f>Matriz_hombres!BE13*'Poblacion Alt'!BT18</f>
        <v>104543.94842914057</v>
      </c>
      <c r="BF13" s="106">
        <f>Matriz_hombres!BF13*'Poblacion Alt'!BU18</f>
        <v>93275.886262872562</v>
      </c>
      <c r="BG13" s="106">
        <f>Matriz_hombres!BG13*'Poblacion Alt'!BV18</f>
        <v>81698.348195933926</v>
      </c>
      <c r="BH13" s="106">
        <f>Matriz_hombres!BH13*'Poblacion Alt'!BW18</f>
        <v>70190.917621848057</v>
      </c>
      <c r="BI13" s="106">
        <f>Matriz_hombres!BI13*'Poblacion Alt'!BX18</f>
        <v>60094.542798030401</v>
      </c>
      <c r="BJ13" s="106">
        <f>Matriz_hombres!BJ13*'Poblacion Alt'!BY18</f>
        <v>50950.758944890222</v>
      </c>
      <c r="BK13" s="106">
        <f>Matriz_hombres!BK13*'Poblacion Alt'!BZ18</f>
        <v>44326.290737156516</v>
      </c>
      <c r="BL13" s="106">
        <f>Matriz_hombres!BL13*'Poblacion Alt'!CA18</f>
        <v>38359.099172334274</v>
      </c>
      <c r="BM13" s="106">
        <f>Matriz_hombres!BM13*'Poblacion Alt'!CB18</f>
        <v>32687.805074578755</v>
      </c>
      <c r="BN13" s="106">
        <f>Matriz_hombres!BN13*'Poblacion Alt'!CC18</f>
        <v>28025.775934406596</v>
      </c>
      <c r="BO13" s="106">
        <f>Matriz_hombres!BO13*'Poblacion Alt'!CD18</f>
        <v>23645.455875874435</v>
      </c>
      <c r="BP13" s="106">
        <f>Matriz_hombres!BP13*'Poblacion Alt'!CE18</f>
        <v>20475.998841843604</v>
      </c>
      <c r="BQ13" s="106">
        <f>Matriz_hombres!BQ13*'Poblacion Alt'!CF18</f>
        <v>17568.408215004813</v>
      </c>
      <c r="BR13" s="106">
        <f>Matriz_hombres!BR13*'Poblacion Alt'!CG18</f>
        <v>14941.330425016453</v>
      </c>
      <c r="BS13" s="106">
        <f>Matriz_hombres!BS13*'Poblacion Alt'!CH18</f>
        <v>12535.886984061095</v>
      </c>
      <c r="BT13" s="106">
        <f>Matriz_hombres!BT13*'Poblacion Alt'!CI18</f>
        <v>10420.660562258097</v>
      </c>
    </row>
    <row r="14" spans="1:72">
      <c r="A14" s="103">
        <v>2035</v>
      </c>
      <c r="B14" s="106">
        <f>Matriz_hombres!B14*'Poblacion Alt'!Q19</f>
        <v>36752.606878543804</v>
      </c>
      <c r="C14" s="106">
        <f>Matriz_hombres!C14*'Poblacion Alt'!R19</f>
        <v>80838.340166281589</v>
      </c>
      <c r="D14" s="106">
        <f>Matriz_hombres!D14*'Poblacion Alt'!S19</f>
        <v>121049.24388448874</v>
      </c>
      <c r="E14" s="106">
        <f>Matriz_hombres!E14*'Poblacion Alt'!T19</f>
        <v>196458.32088977387</v>
      </c>
      <c r="F14" s="106">
        <f>Matriz_hombres!F14*'Poblacion Alt'!U19</f>
        <v>256908.17676743667</v>
      </c>
      <c r="G14" s="106">
        <f>Matriz_hombres!G14*'Poblacion Alt'!V19</f>
        <v>306184.07772657718</v>
      </c>
      <c r="H14" s="106">
        <f>Matriz_hombres!H14*'Poblacion Alt'!W19</f>
        <v>331928.72648669942</v>
      </c>
      <c r="I14" s="106">
        <f>Matriz_hombres!I14*'Poblacion Alt'!X19</f>
        <v>355434.89047436311</v>
      </c>
      <c r="J14" s="106">
        <f>Matriz_hombres!J14*'Poblacion Alt'!Y19</f>
        <v>366605.42071047425</v>
      </c>
      <c r="K14" s="106">
        <f>Matriz_hombres!K14*'Poblacion Alt'!Z19</f>
        <v>378272.73557942623</v>
      </c>
      <c r="L14" s="106">
        <f>Matriz_hombres!L14*'Poblacion Alt'!AA19</f>
        <v>389889.11244588124</v>
      </c>
      <c r="M14" s="106">
        <f>Matriz_hombres!M14*'Poblacion Alt'!AB19</f>
        <v>395078.6601144796</v>
      </c>
      <c r="N14" s="106">
        <f>Matriz_hombres!N14*'Poblacion Alt'!AC19</f>
        <v>400583.52919023123</v>
      </c>
      <c r="O14" s="106">
        <f>Matriz_hombres!O14*'Poblacion Alt'!AD19</f>
        <v>406515.37554782908</v>
      </c>
      <c r="P14" s="106">
        <f>Matriz_hombres!P14*'Poblacion Alt'!AE19</f>
        <v>406818.66845492204</v>
      </c>
      <c r="Q14" s="106">
        <f>Matriz_hombres!Q14*'Poblacion Alt'!AF19</f>
        <v>406300.47156654461</v>
      </c>
      <c r="R14" s="106">
        <f>Matriz_hombres!R14*'Poblacion Alt'!AG19</f>
        <v>404602.94881732849</v>
      </c>
      <c r="S14" s="106">
        <f>Matriz_hombres!S14*'Poblacion Alt'!AH19</f>
        <v>403355.42564626102</v>
      </c>
      <c r="T14" s="106">
        <f>Matriz_hombres!T14*'Poblacion Alt'!AI19</f>
        <v>403213.17472588556</v>
      </c>
      <c r="U14" s="106">
        <f>Matriz_hombres!U14*'Poblacion Alt'!AJ19</f>
        <v>404334.32493464946</v>
      </c>
      <c r="V14" s="106">
        <f>Matriz_hombres!V14*'Poblacion Alt'!AK19</f>
        <v>400984.29590480216</v>
      </c>
      <c r="W14" s="106">
        <f>Matriz_hombres!W14*'Poblacion Alt'!AL19</f>
        <v>397617.19143141387</v>
      </c>
      <c r="X14" s="106">
        <f>Matriz_hombres!X14*'Poblacion Alt'!AM19</f>
        <v>394666.20186385646</v>
      </c>
      <c r="Y14" s="106">
        <f>Matriz_hombres!Y14*'Poblacion Alt'!AN19</f>
        <v>392729.78280073387</v>
      </c>
      <c r="Z14" s="106">
        <f>Matriz_hombres!Z14*'Poblacion Alt'!AO19</f>
        <v>391752.80196115666</v>
      </c>
      <c r="AA14" s="106">
        <f>Matriz_hombres!AA14*'Poblacion Alt'!AP19</f>
        <v>391311.56607428874</v>
      </c>
      <c r="AB14" s="106">
        <f>Matriz_hombres!AB14*'Poblacion Alt'!AQ19</f>
        <v>387388.98798486282</v>
      </c>
      <c r="AC14" s="106">
        <f>Matriz_hombres!AC14*'Poblacion Alt'!AR19</f>
        <v>379485.74009964627</v>
      </c>
      <c r="AD14" s="106">
        <f>Matriz_hombres!AD14*'Poblacion Alt'!AS19</f>
        <v>369830.71618349105</v>
      </c>
      <c r="AE14" s="106">
        <f>Matriz_hombres!AE14*'Poblacion Alt'!AT19</f>
        <v>360211.2913861713</v>
      </c>
      <c r="AF14" s="106">
        <f>Matriz_hombres!AF14*'Poblacion Alt'!AU19</f>
        <v>350278.52738883923</v>
      </c>
      <c r="AG14" s="106">
        <f>Matriz_hombres!AG14*'Poblacion Alt'!AV19</f>
        <v>339473.53960496461</v>
      </c>
      <c r="AH14" s="106">
        <f>Matriz_hombres!AH14*'Poblacion Alt'!AW19</f>
        <v>327873.61660953308</v>
      </c>
      <c r="AI14" s="106">
        <f>Matriz_hombres!AI14*'Poblacion Alt'!AX19</f>
        <v>319343.95820325887</v>
      </c>
      <c r="AJ14" s="106">
        <f>Matriz_hombres!AJ14*'Poblacion Alt'!AY19</f>
        <v>311105.13211997936</v>
      </c>
      <c r="AK14" s="106">
        <f>Matriz_hombres!AK14*'Poblacion Alt'!AZ19</f>
        <v>304737.75836726278</v>
      </c>
      <c r="AL14" s="106">
        <f>Matriz_hombres!AL14*'Poblacion Alt'!BA19</f>
        <v>299955.52601013647</v>
      </c>
      <c r="AM14" s="106">
        <f>Matriz_hombres!AM14*'Poblacion Alt'!BB19</f>
        <v>294752.41458914033</v>
      </c>
      <c r="AN14" s="106">
        <f>Matriz_hombres!AN14*'Poblacion Alt'!BC19</f>
        <v>288371.20134908514</v>
      </c>
      <c r="AO14" s="106">
        <f>Matriz_hombres!AO14*'Poblacion Alt'!BD19</f>
        <v>280572.48807474296</v>
      </c>
      <c r="AP14" s="106">
        <f>Matriz_hombres!AP14*'Poblacion Alt'!BE19</f>
        <v>270465.33527741919</v>
      </c>
      <c r="AQ14" s="106">
        <f>Matriz_hombres!AQ14*'Poblacion Alt'!BF19</f>
        <v>257704.41012005048</v>
      </c>
      <c r="AR14" s="106">
        <f>Matriz_hombres!AR14*'Poblacion Alt'!BG19</f>
        <v>243236.61881827912</v>
      </c>
      <c r="AS14" s="106">
        <f>Matriz_hombres!AS14*'Poblacion Alt'!BH19</f>
        <v>230476.64971317933</v>
      </c>
      <c r="AT14" s="106">
        <f>Matriz_hombres!AT14*'Poblacion Alt'!BI19</f>
        <v>215309.21751661555</v>
      </c>
      <c r="AU14" s="106">
        <f>Matriz_hombres!AU14*'Poblacion Alt'!BJ19</f>
        <v>203460.52422842645</v>
      </c>
      <c r="AV14" s="106">
        <f>Matriz_hombres!AV14*'Poblacion Alt'!BK19</f>
        <v>193718.98769624831</v>
      </c>
      <c r="AW14" s="106">
        <f>Matriz_hombres!AW14*'Poblacion Alt'!BL19</f>
        <v>184774.33102153975</v>
      </c>
      <c r="AX14" s="106">
        <f>Matriz_hombres!AX14*'Poblacion Alt'!BM19</f>
        <v>176202.25666720647</v>
      </c>
      <c r="AY14" s="106">
        <f>Matriz_hombres!AY14*'Poblacion Alt'!BN19</f>
        <v>166794.75618381091</v>
      </c>
      <c r="AZ14" s="106">
        <f>Matriz_hombres!AZ14*'Poblacion Alt'!BO19</f>
        <v>156889.32956618204</v>
      </c>
      <c r="BA14" s="106">
        <f>Matriz_hombres!BA14*'Poblacion Alt'!BP19</f>
        <v>148052.7020801224</v>
      </c>
      <c r="BB14" s="106">
        <f>Matriz_hombres!BB14*'Poblacion Alt'!BQ19</f>
        <v>137835.86193239168</v>
      </c>
      <c r="BC14" s="106">
        <f>Matriz_hombres!BC14*'Poblacion Alt'!BR19</f>
        <v>128250.28692169806</v>
      </c>
      <c r="BD14" s="106">
        <f>Matriz_hombres!BD14*'Poblacion Alt'!BS19</f>
        <v>117570.15525262925</v>
      </c>
      <c r="BE14" s="106">
        <f>Matriz_hombres!BE14*'Poblacion Alt'!BT19</f>
        <v>107097.95295471707</v>
      </c>
      <c r="BF14" s="106">
        <f>Matriz_hombres!BF14*'Poblacion Alt'!BU19</f>
        <v>96122.744631325739</v>
      </c>
      <c r="BG14" s="106">
        <f>Matriz_hombres!BG14*'Poblacion Alt'!BV19</f>
        <v>84860.949307316288</v>
      </c>
      <c r="BH14" s="106">
        <f>Matriz_hombres!BH14*'Poblacion Alt'!BW19</f>
        <v>73408.593399431047</v>
      </c>
      <c r="BI14" s="106">
        <f>Matriz_hombres!BI14*'Poblacion Alt'!BX19</f>
        <v>63208.414555079726</v>
      </c>
      <c r="BJ14" s="106">
        <f>Matriz_hombres!BJ14*'Poblacion Alt'!BY19</f>
        <v>53369.735236797293</v>
      </c>
      <c r="BK14" s="106">
        <f>Matriz_hombres!BK14*'Poblacion Alt'!BZ19</f>
        <v>46434.86839917575</v>
      </c>
      <c r="BL14" s="106">
        <f>Matriz_hombres!BL14*'Poblacion Alt'!CA19</f>
        <v>39982.095617877414</v>
      </c>
      <c r="BM14" s="106">
        <f>Matriz_hombres!BM14*'Poblacion Alt'!CB19</f>
        <v>34184.092103714793</v>
      </c>
      <c r="BN14" s="106">
        <f>Matriz_hombres!BN14*'Poblacion Alt'!CC19</f>
        <v>29101.222142619685</v>
      </c>
      <c r="BO14" s="106">
        <f>Matriz_hombres!BO14*'Poblacion Alt'!CD19</f>
        <v>24646.850078729945</v>
      </c>
      <c r="BP14" s="106">
        <f>Matriz_hombres!BP14*'Poblacion Alt'!CE19</f>
        <v>21380.368104004709</v>
      </c>
      <c r="BQ14" s="106">
        <f>Matriz_hombres!BQ14*'Poblacion Alt'!CF19</f>
        <v>18362.834353330112</v>
      </c>
      <c r="BR14" s="106">
        <f>Matriz_hombres!BR14*'Poblacion Alt'!CG19</f>
        <v>15616.168979209482</v>
      </c>
      <c r="BS14" s="106">
        <f>Matriz_hombres!BS14*'Poblacion Alt'!CH19</f>
        <v>13153.659496361739</v>
      </c>
      <c r="BT14" s="106">
        <f>Matriz_hombres!BT14*'Poblacion Alt'!CI19</f>
        <v>10921.430482343249</v>
      </c>
    </row>
    <row r="15" spans="1:72">
      <c r="A15" s="103">
        <v>2036</v>
      </c>
      <c r="B15" s="106">
        <f>Matriz_hombres!B15*'Poblacion Alt'!Q20</f>
        <v>36409.237571564459</v>
      </c>
      <c r="C15" s="106">
        <f>Matriz_hombres!C15*'Poblacion Alt'!R20</f>
        <v>80788.226217425588</v>
      </c>
      <c r="D15" s="106">
        <f>Matriz_hombres!D15*'Poblacion Alt'!S20</f>
        <v>119780.44863388957</v>
      </c>
      <c r="E15" s="106">
        <f>Matriz_hombres!E15*'Poblacion Alt'!T20</f>
        <v>195182.65444873605</v>
      </c>
      <c r="F15" s="106">
        <f>Matriz_hombres!F15*'Poblacion Alt'!U20</f>
        <v>254667.43739660492</v>
      </c>
      <c r="G15" s="106">
        <f>Matriz_hombres!G15*'Poblacion Alt'!V20</f>
        <v>303298.04195866617</v>
      </c>
      <c r="H15" s="106">
        <f>Matriz_hombres!H15*'Poblacion Alt'!W20</f>
        <v>329418.9635434057</v>
      </c>
      <c r="I15" s="106">
        <f>Matriz_hombres!I15*'Poblacion Alt'!X20</f>
        <v>352495.90325250477</v>
      </c>
      <c r="J15" s="106">
        <f>Matriz_hombres!J15*'Poblacion Alt'!Y20</f>
        <v>363076.2893367628</v>
      </c>
      <c r="K15" s="106">
        <f>Matriz_hombres!K15*'Poblacion Alt'!Z20</f>
        <v>373620.76220047858</v>
      </c>
      <c r="L15" s="106">
        <f>Matriz_hombres!L15*'Poblacion Alt'!AA20</f>
        <v>384693.46933762298</v>
      </c>
      <c r="M15" s="106">
        <f>Matriz_hombres!M15*'Poblacion Alt'!AB20</f>
        <v>389554.4390046086</v>
      </c>
      <c r="N15" s="106">
        <f>Matriz_hombres!N15*'Poblacion Alt'!AC20</f>
        <v>394592.32146977074</v>
      </c>
      <c r="O15" s="106">
        <f>Matriz_hombres!O15*'Poblacion Alt'!AD20</f>
        <v>399967.84901745338</v>
      </c>
      <c r="P15" s="106">
        <f>Matriz_hombres!P15*'Poblacion Alt'!AE20</f>
        <v>404430.82907127019</v>
      </c>
      <c r="Q15" s="106">
        <f>Matriz_hombres!Q15*'Poblacion Alt'!AF20</f>
        <v>404085.9653871436</v>
      </c>
      <c r="R15" s="106">
        <f>Matriz_hombres!R15*'Poblacion Alt'!AG20</f>
        <v>403001.30436996155</v>
      </c>
      <c r="S15" s="106">
        <f>Matriz_hombres!S15*'Poblacion Alt'!AH20</f>
        <v>401266.32212295709</v>
      </c>
      <c r="T15" s="106">
        <f>Matriz_hombres!T15*'Poblacion Alt'!AI20</f>
        <v>400012.66429877916</v>
      </c>
      <c r="U15" s="106">
        <f>Matriz_hombres!U15*'Poblacion Alt'!AJ20</f>
        <v>399886.89090801001</v>
      </c>
      <c r="V15" s="106">
        <f>Matriz_hombres!V15*'Poblacion Alt'!AK20</f>
        <v>401017.0591808678</v>
      </c>
      <c r="W15" s="106">
        <f>Matriz_hombres!W15*'Poblacion Alt'!AL20</f>
        <v>397366.38229500124</v>
      </c>
      <c r="X15" s="106">
        <f>Matriz_hombres!X15*'Poblacion Alt'!AM20</f>
        <v>394050.13955599186</v>
      </c>
      <c r="Y15" s="106">
        <f>Matriz_hombres!Y15*'Poblacion Alt'!AN20</f>
        <v>391165.61443717056</v>
      </c>
      <c r="Z15" s="106">
        <f>Matriz_hombres!Z15*'Poblacion Alt'!AO20</f>
        <v>389634.21900709847</v>
      </c>
      <c r="AA15" s="106">
        <f>Matriz_hombres!AA15*'Poblacion Alt'!AP20</f>
        <v>389688.88471153774</v>
      </c>
      <c r="AB15" s="106">
        <f>Matriz_hombres!AB15*'Poblacion Alt'!AQ20</f>
        <v>388896.10432626482</v>
      </c>
      <c r="AC15" s="106">
        <f>Matriz_hombres!AC15*'Poblacion Alt'!AR20</f>
        <v>385037.51314994885</v>
      </c>
      <c r="AD15" s="106">
        <f>Matriz_hombres!AD15*'Poblacion Alt'!AS20</f>
        <v>377231.74210537953</v>
      </c>
      <c r="AE15" s="106">
        <f>Matriz_hombres!AE15*'Poblacion Alt'!AT20</f>
        <v>368001.37413140078</v>
      </c>
      <c r="AF15" s="106">
        <f>Matriz_hombres!AF15*'Poblacion Alt'!AU20</f>
        <v>358422.72211647517</v>
      </c>
      <c r="AG15" s="106">
        <f>Matriz_hombres!AG15*'Poblacion Alt'!AV20</f>
        <v>347533.67469040398</v>
      </c>
      <c r="AH15" s="106">
        <f>Matriz_hombres!AH15*'Poblacion Alt'!AW20</f>
        <v>336819.55248985643</v>
      </c>
      <c r="AI15" s="106">
        <f>Matriz_hombres!AI15*'Poblacion Alt'!AX20</f>
        <v>325298.81881810457</v>
      </c>
      <c r="AJ15" s="106">
        <f>Matriz_hombres!AJ15*'Poblacion Alt'!AY20</f>
        <v>316352.57402167236</v>
      </c>
      <c r="AK15" s="106">
        <f>Matriz_hombres!AK15*'Poblacion Alt'!AZ20</f>
        <v>308391.97803645564</v>
      </c>
      <c r="AL15" s="106">
        <f>Matriz_hombres!AL15*'Poblacion Alt'!BA20</f>
        <v>302188.35259570385</v>
      </c>
      <c r="AM15" s="106">
        <f>Matriz_hombres!AM15*'Poblacion Alt'!BB20</f>
        <v>297365.08834684215</v>
      </c>
      <c r="AN15" s="106">
        <f>Matriz_hombres!AN15*'Poblacion Alt'!BC20</f>
        <v>292104.74006594712</v>
      </c>
      <c r="AO15" s="106">
        <f>Matriz_hombres!AO15*'Poblacion Alt'!BD20</f>
        <v>284174.05978178739</v>
      </c>
      <c r="AP15" s="106">
        <f>Matriz_hombres!AP15*'Poblacion Alt'!BE20</f>
        <v>276307.49855185527</v>
      </c>
      <c r="AQ15" s="106">
        <f>Matriz_hombres!AQ15*'Poblacion Alt'!BF20</f>
        <v>264951.63227685262</v>
      </c>
      <c r="AR15" s="106">
        <f>Matriz_hombres!AR15*'Poblacion Alt'!BG20</f>
        <v>252240.66108671448</v>
      </c>
      <c r="AS15" s="106">
        <f>Matriz_hombres!AS15*'Poblacion Alt'!BH20</f>
        <v>237856.61298485528</v>
      </c>
      <c r="AT15" s="106">
        <f>Matriz_hombres!AT15*'Poblacion Alt'!BI20</f>
        <v>223693.01565241223</v>
      </c>
      <c r="AU15" s="106">
        <f>Matriz_hombres!AU15*'Poblacion Alt'!BJ20</f>
        <v>208531.98274493651</v>
      </c>
      <c r="AV15" s="106">
        <f>Matriz_hombres!AV15*'Poblacion Alt'!BK20</f>
        <v>196678.62912281565</v>
      </c>
      <c r="AW15" s="106">
        <f>Matriz_hombres!AW15*'Poblacion Alt'!BL20</f>
        <v>186829.36065456938</v>
      </c>
      <c r="AX15" s="106">
        <f>Matriz_hombres!AX15*'Poblacion Alt'!BM20</f>
        <v>177772.73441890246</v>
      </c>
      <c r="AY15" s="106">
        <f>Matriz_hombres!AY15*'Poblacion Alt'!BN20</f>
        <v>167667.12460168177</v>
      </c>
      <c r="AZ15" s="106">
        <f>Matriz_hombres!AZ15*'Poblacion Alt'!BO20</f>
        <v>157933.84847531051</v>
      </c>
      <c r="BA15" s="106">
        <f>Matriz_hombres!BA15*'Poblacion Alt'!BP20</f>
        <v>149221.2335591802</v>
      </c>
      <c r="BB15" s="106">
        <f>Matriz_hombres!BB15*'Poblacion Alt'!BQ20</f>
        <v>140143.97760699701</v>
      </c>
      <c r="BC15" s="106">
        <f>Matriz_hombres!BC15*'Poblacion Alt'!BR20</f>
        <v>129745.93315305847</v>
      </c>
      <c r="BD15" s="106">
        <f>Matriz_hombres!BD15*'Poblacion Alt'!BS20</f>
        <v>119979.95838159665</v>
      </c>
      <c r="BE15" s="106">
        <f>Matriz_hombres!BE15*'Poblacion Alt'!BT20</f>
        <v>109131.89315607274</v>
      </c>
      <c r="BF15" s="106">
        <f>Matriz_hombres!BF15*'Poblacion Alt'!BU20</f>
        <v>98543.006141243401</v>
      </c>
      <c r="BG15" s="106">
        <f>Matriz_hombres!BG15*'Poblacion Alt'!BV20</f>
        <v>87521.10024460766</v>
      </c>
      <c r="BH15" s="106">
        <f>Matriz_hombres!BH15*'Poblacion Alt'!BW20</f>
        <v>76299.864368340626</v>
      </c>
      <c r="BI15" s="106">
        <f>Matriz_hombres!BI15*'Poblacion Alt'!BX20</f>
        <v>66116.100924566868</v>
      </c>
      <c r="BJ15" s="106">
        <f>Matriz_hombres!BJ15*'Poblacion Alt'!BY20</f>
        <v>56139.926878737228</v>
      </c>
      <c r="BK15" s="106">
        <f>Matriz_hombres!BK15*'Poblacion Alt'!BZ20</f>
        <v>48618.183596712472</v>
      </c>
      <c r="BL15" s="106">
        <f>Matriz_hombres!BL15*'Poblacion Alt'!CA20</f>
        <v>41875.982946011063</v>
      </c>
      <c r="BM15" s="106">
        <f>Matriz_hombres!BM15*'Poblacion Alt'!CB20</f>
        <v>35602.167933501289</v>
      </c>
      <c r="BN15" s="106">
        <f>Matriz_hombres!BN15*'Poblacion Alt'!CC20</f>
        <v>30435.890977171348</v>
      </c>
      <c r="BO15" s="106">
        <f>Matriz_hombres!BO15*'Poblacion Alt'!CD20</f>
        <v>25591.472921738488</v>
      </c>
      <c r="BP15" s="106">
        <f>Matriz_hombres!BP15*'Poblacion Alt'!CE20</f>
        <v>22293.132193005749</v>
      </c>
      <c r="BQ15" s="106">
        <f>Matriz_hombres!BQ15*'Poblacion Alt'!CF20</f>
        <v>19181.358354241402</v>
      </c>
      <c r="BR15" s="106">
        <f>Matriz_hombres!BR15*'Poblacion Alt'!CG20</f>
        <v>16330.00619816884</v>
      </c>
      <c r="BS15" s="106">
        <f>Matriz_hombres!BS15*'Poblacion Alt'!CH20</f>
        <v>13752.916157794562</v>
      </c>
      <c r="BT15" s="106">
        <f>Matriz_hombres!BT15*'Poblacion Alt'!CI20</f>
        <v>11464.635563703756</v>
      </c>
    </row>
    <row r="16" spans="1:72">
      <c r="A16" s="103">
        <v>2037</v>
      </c>
      <c r="B16" s="106">
        <f>Matriz_hombres!B16*'Poblacion Alt'!Q21</f>
        <v>36195.94043638336</v>
      </c>
      <c r="C16" s="106">
        <f>Matriz_hombres!C16*'Poblacion Alt'!R21</f>
        <v>79895.398712644324</v>
      </c>
      <c r="D16" s="106">
        <f>Matriz_hombres!D16*'Poblacion Alt'!S21</f>
        <v>119720.44363257178</v>
      </c>
      <c r="E16" s="106">
        <f>Matriz_hombres!E16*'Poblacion Alt'!T21</f>
        <v>192667.34979382917</v>
      </c>
      <c r="F16" s="106">
        <f>Matriz_hombres!F16*'Poblacion Alt'!U21</f>
        <v>252749.7782988167</v>
      </c>
      <c r="G16" s="106">
        <f>Matriz_hombres!G16*'Poblacion Alt'!V21</f>
        <v>300481.3772128555</v>
      </c>
      <c r="H16" s="106">
        <f>Matriz_hombres!H16*'Poblacion Alt'!W21</f>
        <v>326332.6482083429</v>
      </c>
      <c r="I16" s="106">
        <f>Matriz_hombres!I16*'Poblacion Alt'!X21</f>
        <v>349849.00333533192</v>
      </c>
      <c r="J16" s="106">
        <f>Matriz_hombres!J16*'Poblacion Alt'!Y21</f>
        <v>359973.05538662372</v>
      </c>
      <c r="K16" s="106">
        <f>Matriz_hombres!K16*'Poblacion Alt'!Z21</f>
        <v>369915.32821114699</v>
      </c>
      <c r="L16" s="106">
        <f>Matriz_hombres!L16*'Poblacion Alt'!AA21</f>
        <v>379846.49597184913</v>
      </c>
      <c r="M16" s="106">
        <f>Matriz_hombres!M16*'Poblacion Alt'!AB21</f>
        <v>384315.12266982207</v>
      </c>
      <c r="N16" s="106">
        <f>Matriz_hombres!N16*'Poblacion Alt'!AC21</f>
        <v>389028.85067325312</v>
      </c>
      <c r="O16" s="106">
        <f>Matriz_hombres!O16*'Poblacion Alt'!AD21</f>
        <v>393916.60273998859</v>
      </c>
      <c r="P16" s="106">
        <f>Matriz_hombres!P16*'Poblacion Alt'!AE21</f>
        <v>397932.32519371092</v>
      </c>
      <c r="Q16" s="106">
        <f>Matriz_hombres!Q16*'Poblacion Alt'!AF21</f>
        <v>401733.47742022149</v>
      </c>
      <c r="R16" s="106">
        <f>Matriz_hombres!R16*'Poblacion Alt'!AG21</f>
        <v>400803.16083028825</v>
      </c>
      <c r="S16" s="106">
        <f>Matriz_hombres!S16*'Poblacion Alt'!AH21</f>
        <v>399679.96219192259</v>
      </c>
      <c r="T16" s="106">
        <f>Matriz_hombres!T16*'Poblacion Alt'!AI21</f>
        <v>397941.14456143026</v>
      </c>
      <c r="U16" s="106">
        <f>Matriz_hombres!U16*'Poblacion Alt'!AJ21</f>
        <v>396687.83452690864</v>
      </c>
      <c r="V16" s="106">
        <f>Matriz_hombres!V16*'Poblacion Alt'!AK21</f>
        <v>396595.83663111884</v>
      </c>
      <c r="W16" s="106">
        <f>Matriz_hombres!W16*'Poblacion Alt'!AL21</f>
        <v>397382.20053465117</v>
      </c>
      <c r="X16" s="106">
        <f>Matriz_hombres!X16*'Poblacion Alt'!AM21</f>
        <v>393779.58711476927</v>
      </c>
      <c r="Y16" s="106">
        <f>Matriz_hombres!Y16*'Poblacion Alt'!AN21</f>
        <v>390503.63911383651</v>
      </c>
      <c r="Z16" s="106">
        <f>Matriz_hombres!Z16*'Poblacion Alt'!AO21</f>
        <v>388058.49911494367</v>
      </c>
      <c r="AA16" s="106">
        <f>Matriz_hombres!AA16*'Poblacion Alt'!AP21</f>
        <v>387556.42376918119</v>
      </c>
      <c r="AB16" s="106">
        <f>Matriz_hombres!AB16*'Poblacion Alt'!AQ21</f>
        <v>387310.58970058651</v>
      </c>
      <c r="AC16" s="106">
        <f>Matriz_hombres!AC16*'Poblacion Alt'!AR21</f>
        <v>386600.84431872441</v>
      </c>
      <c r="AD16" s="106">
        <f>Matriz_hombres!AD16*'Poblacion Alt'!AS21</f>
        <v>382804.1938972621</v>
      </c>
      <c r="AE16" s="106">
        <f>Matriz_hombres!AE16*'Poblacion Alt'!AT21</f>
        <v>375398.17377053888</v>
      </c>
      <c r="AF16" s="106">
        <f>Matriz_hombres!AF16*'Poblacion Alt'!AU21</f>
        <v>366210.54078604263</v>
      </c>
      <c r="AG16" s="106">
        <f>Matriz_hombres!AG16*'Poblacion Alt'!AV21</f>
        <v>355695.48158745526</v>
      </c>
      <c r="AH16" s="106">
        <f>Matriz_hombres!AH16*'Poblacion Alt'!AW21</f>
        <v>344873.92663510307</v>
      </c>
      <c r="AI16" s="106">
        <f>Matriz_hombres!AI16*'Poblacion Alt'!AX21</f>
        <v>334226.38773519511</v>
      </c>
      <c r="AJ16" s="106">
        <f>Matriz_hombres!AJ16*'Poblacion Alt'!AY21</f>
        <v>322324.81966627896</v>
      </c>
      <c r="AK16" s="106">
        <f>Matriz_hombres!AK16*'Poblacion Alt'!AZ21</f>
        <v>313651.43861961464</v>
      </c>
      <c r="AL16" s="106">
        <f>Matriz_hombres!AL16*'Poblacion Alt'!BA21</f>
        <v>305833.68136815523</v>
      </c>
      <c r="AM16" s="106">
        <f>Matriz_hombres!AM16*'Poblacion Alt'!BB21</f>
        <v>299583.19195768831</v>
      </c>
      <c r="AN16" s="106">
        <f>Matriz_hombres!AN16*'Poblacion Alt'!BC21</f>
        <v>294715.98368286632</v>
      </c>
      <c r="AO16" s="106">
        <f>Matriz_hombres!AO16*'Poblacion Alt'!BD21</f>
        <v>287905.92318187992</v>
      </c>
      <c r="AP16" s="106">
        <f>Matriz_hombres!AP16*'Poblacion Alt'!BE21</f>
        <v>279915.28872246458</v>
      </c>
      <c r="AQ16" s="106">
        <f>Matriz_hombres!AQ16*'Poblacion Alt'!BF21</f>
        <v>270798.5393364827</v>
      </c>
      <c r="AR16" s="106">
        <f>Matriz_hombres!AR16*'Poblacion Alt'!BG21</f>
        <v>259439.1546083054</v>
      </c>
      <c r="AS16" s="106">
        <f>Matriz_hombres!AS16*'Poblacion Alt'!BH21</f>
        <v>246770.19466826133</v>
      </c>
      <c r="AT16" s="106">
        <f>Matriz_hombres!AT16*'Poblacion Alt'!BI21</f>
        <v>230979.64250165824</v>
      </c>
      <c r="AU16" s="106">
        <f>Matriz_hombres!AU16*'Poblacion Alt'!BJ21</f>
        <v>216781.29590351126</v>
      </c>
      <c r="AV16" s="106">
        <f>Matriz_hombres!AV16*'Poblacion Alt'!BK21</f>
        <v>201693.47783225018</v>
      </c>
      <c r="AW16" s="106">
        <f>Matriz_hombres!AW16*'Poblacion Alt'!BL21</f>
        <v>189819.49856342061</v>
      </c>
      <c r="AX16" s="106">
        <f>Matriz_hombres!AX16*'Poblacion Alt'!BM21</f>
        <v>179887.66570294139</v>
      </c>
      <c r="AY16" s="106">
        <f>Matriz_hombres!AY16*'Poblacion Alt'!BN21</f>
        <v>169252.04242516609</v>
      </c>
      <c r="AZ16" s="106">
        <f>Matriz_hombres!AZ16*'Poblacion Alt'!BO21</f>
        <v>158839.22851348505</v>
      </c>
      <c r="BA16" s="106">
        <f>Matriz_hombres!BA16*'Poblacion Alt'!BP21</f>
        <v>150274.9799805751</v>
      </c>
      <c r="BB16" s="106">
        <f>Matriz_hombres!BB16*'Poblacion Alt'!BQ21</f>
        <v>141295.47647718331</v>
      </c>
      <c r="BC16" s="106">
        <f>Matriz_hombres!BC16*'Poblacion Alt'!BR21</f>
        <v>131962.00831621196</v>
      </c>
      <c r="BD16" s="106">
        <f>Matriz_hombres!BD16*'Poblacion Alt'!BS21</f>
        <v>121385.18222708131</v>
      </c>
      <c r="BE16" s="106">
        <f>Matriz_hombres!BE16*'Poblacion Alt'!BT21</f>
        <v>111419.51848938582</v>
      </c>
      <c r="BF16" s="106">
        <f>Matriz_hombres!BF16*'Poblacion Alt'!BU21</f>
        <v>100459.93959333395</v>
      </c>
      <c r="BG16" s="106">
        <f>Matriz_hombres!BG16*'Poblacion Alt'!BV21</f>
        <v>89773.780512033511</v>
      </c>
      <c r="BH16" s="106">
        <f>Matriz_hombres!BH16*'Poblacion Alt'!BW21</f>
        <v>78761.839696260431</v>
      </c>
      <c r="BI16" s="106">
        <f>Matriz_hombres!BI16*'Poblacion Alt'!BX21</f>
        <v>68753.908261465796</v>
      </c>
      <c r="BJ16" s="106">
        <f>Matriz_hombres!BJ16*'Poblacion Alt'!BY21</f>
        <v>58727.502578985477</v>
      </c>
      <c r="BK16" s="106">
        <f>Matriz_hombres!BK16*'Poblacion Alt'!BZ21</f>
        <v>51120.016279797754</v>
      </c>
      <c r="BL16" s="106">
        <f>Matriz_hombres!BL16*'Poblacion Alt'!CA21</f>
        <v>43798.03495471651</v>
      </c>
      <c r="BM16" s="106">
        <f>Matriz_hombres!BM16*'Poblacion Alt'!CB21</f>
        <v>37281.306806330496</v>
      </c>
      <c r="BN16" s="106">
        <f>Matriz_hombres!BN16*'Poblacion Alt'!CC21</f>
        <v>31717.441132822139</v>
      </c>
      <c r="BO16" s="106">
        <f>Matriz_hombres!BO16*'Poblacion Alt'!CD21</f>
        <v>26777.916810972154</v>
      </c>
      <c r="BP16" s="106">
        <f>Matriz_hombres!BP16*'Poblacion Alt'!CE21</f>
        <v>23184.310422437742</v>
      </c>
      <c r="BQ16" s="106">
        <f>Matriz_hombres!BQ16*'Poblacion Alt'!CF21</f>
        <v>20035.062391620882</v>
      </c>
      <c r="BR16" s="106">
        <f>Matriz_hombres!BR16*'Poblacion Alt'!CG21</f>
        <v>17087.251656382057</v>
      </c>
      <c r="BS16" s="106">
        <f>Matriz_hombres!BS16*'Poblacion Alt'!CH21</f>
        <v>14408.822623283841</v>
      </c>
      <c r="BT16" s="106">
        <f>Matriz_hombres!BT16*'Poblacion Alt'!CI21</f>
        <v>12011.808705062587</v>
      </c>
    </row>
    <row r="17" spans="1:72">
      <c r="A17" s="103">
        <v>2038</v>
      </c>
      <c r="B17" s="106">
        <f>Matriz_hombres!B17*'Poblacion Alt'!Q22</f>
        <v>36034.181735391823</v>
      </c>
      <c r="C17" s="106">
        <f>Matriz_hombres!C17*'Poblacion Alt'!R22</f>
        <v>79226.178031011543</v>
      </c>
      <c r="D17" s="106">
        <f>Matriz_hombres!D17*'Poblacion Alt'!S22</f>
        <v>118252.86251969726</v>
      </c>
      <c r="E17" s="106">
        <f>Matriz_hombres!E17*'Poblacion Alt'!T22</f>
        <v>192051.40659338408</v>
      </c>
      <c r="F17" s="106">
        <f>Matriz_hombres!F17*'Poblacion Alt'!U22</f>
        <v>249302.14581600379</v>
      </c>
      <c r="G17" s="106">
        <f>Matriz_hombres!G17*'Poblacion Alt'!V22</f>
        <v>298075.12873832986</v>
      </c>
      <c r="H17" s="106">
        <f>Matriz_hombres!H17*'Poblacion Alt'!W22</f>
        <v>323345.38242357579</v>
      </c>
      <c r="I17" s="106">
        <f>Matriz_hombres!I17*'Poblacion Alt'!X22</f>
        <v>346575.12768157385</v>
      </c>
      <c r="J17" s="106">
        <f>Matriz_hombres!J17*'Poblacion Alt'!Y22</f>
        <v>357134.61081630323</v>
      </c>
      <c r="K17" s="106">
        <f>Matriz_hombres!K17*'Poblacion Alt'!Z22</f>
        <v>366629.36778071121</v>
      </c>
      <c r="L17" s="106">
        <f>Matriz_hombres!L17*'Poblacion Alt'!AA22</f>
        <v>375961.49268484401</v>
      </c>
      <c r="M17" s="106">
        <f>Matriz_hombres!M17*'Poblacion Alt'!AB22</f>
        <v>379431.21962627664</v>
      </c>
      <c r="N17" s="106">
        <f>Matriz_hombres!N17*'Poblacion Alt'!AC22</f>
        <v>383728.79624349024</v>
      </c>
      <c r="O17" s="106">
        <f>Matriz_hombres!O17*'Poblacion Alt'!AD22</f>
        <v>388307.54200816416</v>
      </c>
      <c r="P17" s="106">
        <f>Matriz_hombres!P17*'Poblacion Alt'!AE22</f>
        <v>391950.54761859449</v>
      </c>
      <c r="Q17" s="106">
        <f>Matriz_hombres!Q17*'Poblacion Alt'!AF22</f>
        <v>395304.73917538516</v>
      </c>
      <c r="R17" s="106">
        <f>Matriz_hombres!R17*'Poblacion Alt'!AG22</f>
        <v>398461.60998460022</v>
      </c>
      <c r="S17" s="106">
        <f>Matriz_hombres!S17*'Poblacion Alt'!AH22</f>
        <v>397499.36280700506</v>
      </c>
      <c r="T17" s="106">
        <f>Matriz_hombres!T17*'Poblacion Alt'!AI22</f>
        <v>396359.40099935426</v>
      </c>
      <c r="U17" s="106">
        <f>Matriz_hombres!U17*'Poblacion Alt'!AJ22</f>
        <v>394624.27017880394</v>
      </c>
      <c r="V17" s="106">
        <f>Matriz_hombres!V17*'Poblacion Alt'!AK22</f>
        <v>393402.39854433131</v>
      </c>
      <c r="W17" s="106">
        <f>Matriz_hombres!W17*'Poblacion Alt'!AL22</f>
        <v>392967.23610842484</v>
      </c>
      <c r="X17" s="106">
        <f>Matriz_hombres!X17*'Poblacion Alt'!AM22</f>
        <v>393755.45094290585</v>
      </c>
      <c r="Y17" s="106">
        <f>Matriz_hombres!Y17*'Poblacion Alt'!AN22</f>
        <v>390211.25957306055</v>
      </c>
      <c r="Z17" s="106">
        <f>Matriz_hombres!Z17*'Poblacion Alt'!AO22</f>
        <v>387407.70284428028</v>
      </c>
      <c r="AA17" s="106">
        <f>Matriz_hombres!AA17*'Poblacion Alt'!AP22</f>
        <v>386005.44154576905</v>
      </c>
      <c r="AB17" s="106">
        <f>Matriz_hombres!AB17*'Poblacion Alt'!AQ22</f>
        <v>385235.11719361349</v>
      </c>
      <c r="AC17" s="106">
        <f>Matriz_hombres!AC17*'Poblacion Alt'!AR22</f>
        <v>385054.66134624282</v>
      </c>
      <c r="AD17" s="106">
        <f>Matriz_hombres!AD17*'Poblacion Alt'!AS22</f>
        <v>384401.30869065243</v>
      </c>
      <c r="AE17" s="106">
        <f>Matriz_hombres!AE17*'Poblacion Alt'!AT22</f>
        <v>380972.61835186579</v>
      </c>
      <c r="AF17" s="106">
        <f>Matriz_hombres!AF17*'Poblacion Alt'!AU22</f>
        <v>373602.64474199369</v>
      </c>
      <c r="AG17" s="106">
        <f>Matriz_hombres!AG17*'Poblacion Alt'!AV22</f>
        <v>363475.2079281183</v>
      </c>
      <c r="AH17" s="106">
        <f>Matriz_hombres!AH17*'Poblacion Alt'!AW22</f>
        <v>353034.02374798595</v>
      </c>
      <c r="AI17" s="106">
        <f>Matriz_hombres!AI17*'Poblacion Alt'!AX22</f>
        <v>342294.76930360845</v>
      </c>
      <c r="AJ17" s="106">
        <f>Matriz_hombres!AJ17*'Poblacion Alt'!AY22</f>
        <v>331238.90679473348</v>
      </c>
      <c r="AK17" s="106">
        <f>Matriz_hombres!AK17*'Poblacion Alt'!AZ22</f>
        <v>319617.81365041243</v>
      </c>
      <c r="AL17" s="106">
        <f>Matriz_hombres!AL17*'Poblacion Alt'!BA22</f>
        <v>311077.01870639675</v>
      </c>
      <c r="AM17" s="106">
        <f>Matriz_hombres!AM17*'Poblacion Alt'!BB22</f>
        <v>303240.21704801137</v>
      </c>
      <c r="AN17" s="106">
        <f>Matriz_hombres!AN17*'Poblacion Alt'!BC22</f>
        <v>296939.97308392898</v>
      </c>
      <c r="AO17" s="106">
        <f>Matriz_hombres!AO17*'Poblacion Alt'!BD22</f>
        <v>290496.05638816213</v>
      </c>
      <c r="AP17" s="106">
        <f>Matriz_hombres!AP17*'Poblacion Alt'!BE22</f>
        <v>283606.64256235474</v>
      </c>
      <c r="AQ17" s="106">
        <f>Matriz_hombres!AQ17*'Poblacion Alt'!BF22</f>
        <v>274431.56442051142</v>
      </c>
      <c r="AR17" s="106">
        <f>Matriz_hombres!AR17*'Poblacion Alt'!BG22</f>
        <v>265290.25088985852</v>
      </c>
      <c r="AS17" s="106">
        <f>Matriz_hombres!AS17*'Poblacion Alt'!BH22</f>
        <v>253948.06177504093</v>
      </c>
      <c r="AT17" s="106">
        <f>Matriz_hombres!AT17*'Poblacion Alt'!BI22</f>
        <v>239796.93392598853</v>
      </c>
      <c r="AU17" s="106">
        <f>Matriz_hombres!AU17*'Poblacion Alt'!BJ22</f>
        <v>223997.52817058915</v>
      </c>
      <c r="AV17" s="106">
        <f>Matriz_hombres!AV17*'Poblacion Alt'!BK22</f>
        <v>209805.31193388335</v>
      </c>
      <c r="AW17" s="106">
        <f>Matriz_hombres!AW17*'Poblacion Alt'!BL22</f>
        <v>194793.59688960511</v>
      </c>
      <c r="AX17" s="106">
        <f>Matriz_hombres!AX17*'Poblacion Alt'!BM22</f>
        <v>182870.50606128376</v>
      </c>
      <c r="AY17" s="106">
        <f>Matriz_hombres!AY17*'Poblacion Alt'!BN22</f>
        <v>171338.32371584792</v>
      </c>
      <c r="AZ17" s="106">
        <f>Matriz_hombres!AZ17*'Poblacion Alt'!BO22</f>
        <v>160418.30066796247</v>
      </c>
      <c r="BA17" s="106">
        <f>Matriz_hombres!BA17*'Poblacion Alt'!BP22</f>
        <v>151177.68686936551</v>
      </c>
      <c r="BB17" s="106">
        <f>Matriz_hombres!BB17*'Poblacion Alt'!BQ22</f>
        <v>142336.18391459394</v>
      </c>
      <c r="BC17" s="106">
        <f>Matriz_hombres!BC17*'Poblacion Alt'!BR22</f>
        <v>133133.03091815248</v>
      </c>
      <c r="BD17" s="106">
        <f>Matriz_hombres!BD17*'Poblacion Alt'!BS22</f>
        <v>123505.84963541335</v>
      </c>
      <c r="BE17" s="106">
        <f>Matriz_hombres!BE17*'Poblacion Alt'!BT22</f>
        <v>112767.87137647712</v>
      </c>
      <c r="BF17" s="106">
        <f>Matriz_hombres!BF17*'Poblacion Alt'!BU22</f>
        <v>102613.95439190936</v>
      </c>
      <c r="BG17" s="106">
        <f>Matriz_hombres!BG17*'Poblacion Alt'!BV22</f>
        <v>91588.895988067321</v>
      </c>
      <c r="BH17" s="106">
        <f>Matriz_hombres!BH17*'Poblacion Alt'!BW22</f>
        <v>80836.128587652129</v>
      </c>
      <c r="BI17" s="106">
        <f>Matriz_hombres!BI17*'Poblacion Alt'!BX22</f>
        <v>70985.090780481114</v>
      </c>
      <c r="BJ17" s="106">
        <f>Matriz_hombres!BJ17*'Poblacion Alt'!BY22</f>
        <v>61077.225023791521</v>
      </c>
      <c r="BK17" s="106">
        <f>Matriz_hombres!BK17*'Poblacion Alt'!BZ22</f>
        <v>53473.870933220678</v>
      </c>
      <c r="BL17" s="106">
        <f>Matriz_hombres!BL17*'Poblacion Alt'!CA22</f>
        <v>46044.604610410002</v>
      </c>
      <c r="BM17" s="106">
        <f>Matriz_hombres!BM17*'Poblacion Alt'!CB22</f>
        <v>38983.087875727455</v>
      </c>
      <c r="BN17" s="106">
        <f>Matriz_hombres!BN17*'Poblacion Alt'!CC22</f>
        <v>33195.51609150703</v>
      </c>
      <c r="BO17" s="106">
        <f>Matriz_hombres!BO17*'Poblacion Alt'!CD22</f>
        <v>27889.904547686612</v>
      </c>
      <c r="BP17" s="106">
        <f>Matriz_hombres!BP17*'Poblacion Alt'!CE22</f>
        <v>24265.858765346256</v>
      </c>
      <c r="BQ17" s="106">
        <f>Matriz_hombres!BQ17*'Poblacion Alt'!CF22</f>
        <v>20842.045057381594</v>
      </c>
      <c r="BR17" s="106">
        <f>Matriz_hombres!BR17*'Poblacion Alt'!CG22</f>
        <v>17854.365074686342</v>
      </c>
      <c r="BS17" s="106">
        <f>Matriz_hombres!BS17*'Poblacion Alt'!CH22</f>
        <v>15085.213588889859</v>
      </c>
      <c r="BT17" s="106">
        <f>Matriz_hombres!BT17*'Poblacion Alt'!CI22</f>
        <v>12589.106422644492</v>
      </c>
    </row>
    <row r="18" spans="1:72">
      <c r="A18" s="103">
        <v>2039</v>
      </c>
      <c r="B18" s="106">
        <f>Matriz_hombres!B18*'Poblacion Alt'!Q23</f>
        <v>35777.30354027306</v>
      </c>
      <c r="C18" s="106">
        <f>Matriz_hombres!C18*'Poblacion Alt'!R23</f>
        <v>78739.131155207331</v>
      </c>
      <c r="D18" s="106">
        <f>Matriz_hombres!D18*'Poblacion Alt'!S23</f>
        <v>117217.88476918344</v>
      </c>
      <c r="E18" s="106">
        <f>Matriz_hombres!E18*'Poblacion Alt'!T23</f>
        <v>189298.3744603724</v>
      </c>
      <c r="F18" s="106">
        <f>Matriz_hombres!F18*'Poblacion Alt'!U23</f>
        <v>248250.00455201903</v>
      </c>
      <c r="G18" s="106">
        <f>Matriz_hombres!G18*'Poblacion Alt'!V23</f>
        <v>293841.07691352349</v>
      </c>
      <c r="H18" s="106">
        <f>Matriz_hombres!H18*'Poblacion Alt'!W23</f>
        <v>320769.2806674813</v>
      </c>
      <c r="I18" s="106">
        <f>Matriz_hombres!I18*'Poblacion Alt'!X23</f>
        <v>343426.37861722428</v>
      </c>
      <c r="J18" s="106">
        <f>Matriz_hombres!J18*'Poblacion Alt'!Y23</f>
        <v>353703.98002291116</v>
      </c>
      <c r="K18" s="106">
        <f>Matriz_hombres!K18*'Poblacion Alt'!Z23</f>
        <v>363644.59785406938</v>
      </c>
      <c r="L18" s="106">
        <f>Matriz_hombres!L18*'Poblacion Alt'!AA23</f>
        <v>372553.44039071078</v>
      </c>
      <c r="M18" s="106">
        <f>Matriz_hombres!M18*'Poblacion Alt'!AB23</f>
        <v>375502.15543308144</v>
      </c>
      <c r="N18" s="106">
        <f>Matriz_hombres!N18*'Poblacion Alt'!AC23</f>
        <v>378801.69472226489</v>
      </c>
      <c r="O18" s="106">
        <f>Matriz_hombres!O18*'Poblacion Alt'!AD23</f>
        <v>382975.19111011823</v>
      </c>
      <c r="P18" s="106">
        <f>Matriz_hombres!P18*'Poblacion Alt'!AE23</f>
        <v>386371.36961499479</v>
      </c>
      <c r="Q18" s="106">
        <f>Matriz_hombres!Q18*'Poblacion Alt'!AF23</f>
        <v>389358.07068115438</v>
      </c>
      <c r="R18" s="106">
        <f>Matriz_hombres!R18*'Poblacion Alt'!AG23</f>
        <v>392084.29572829936</v>
      </c>
      <c r="S18" s="106">
        <f>Matriz_hombres!S18*'Poblacion Alt'!AH23</f>
        <v>395193.91894636769</v>
      </c>
      <c r="T18" s="106">
        <f>Matriz_hombres!T18*'Poblacion Alt'!AI23</f>
        <v>394217.87712528597</v>
      </c>
      <c r="U18" s="106">
        <f>Matriz_hombres!U18*'Poblacion Alt'!AJ23</f>
        <v>393078.7512184793</v>
      </c>
      <c r="V18" s="106">
        <f>Matriz_hombres!V18*'Poblacion Alt'!AK23</f>
        <v>391366.55601053574</v>
      </c>
      <c r="W18" s="106">
        <f>Matriz_hombres!W18*'Poblacion Alt'!AL23</f>
        <v>389752.46353143576</v>
      </c>
      <c r="X18" s="106">
        <f>Matriz_hombres!X18*'Poblacion Alt'!AM23</f>
        <v>389349.3591772358</v>
      </c>
      <c r="Y18" s="106">
        <f>Matriz_hombres!Y18*'Poblacion Alt'!AN23</f>
        <v>390168.24088408111</v>
      </c>
      <c r="Z18" s="106">
        <f>Matriz_hombres!Z18*'Poblacion Alt'!AO23</f>
        <v>387099.30364146159</v>
      </c>
      <c r="AA18" s="106">
        <f>Matriz_hombres!AA18*'Poblacion Alt'!AP23</f>
        <v>385335.92266930034</v>
      </c>
      <c r="AB18" s="106">
        <f>Matriz_hombres!AB18*'Poblacion Alt'!AQ23</f>
        <v>383712.18488409871</v>
      </c>
      <c r="AC18" s="106">
        <f>Matriz_hombres!AC18*'Poblacion Alt'!AR23</f>
        <v>383010.88869975589</v>
      </c>
      <c r="AD18" s="106">
        <f>Matriz_hombres!AD18*'Poblacion Alt'!AS23</f>
        <v>382910.03763073968</v>
      </c>
      <c r="AE18" s="106">
        <f>Matriz_hombres!AE18*'Poblacion Alt'!AT23</f>
        <v>382608.36854169436</v>
      </c>
      <c r="AF18" s="106">
        <f>Matriz_hombres!AF18*'Poblacion Alt'!AU23</f>
        <v>379198.58865054912</v>
      </c>
      <c r="AG18" s="106">
        <f>Matriz_hombres!AG18*'Poblacion Alt'!AV23</f>
        <v>370891.92747953377</v>
      </c>
      <c r="AH18" s="106">
        <f>Matriz_hombres!AH18*'Poblacion Alt'!AW23</f>
        <v>360828.59825246059</v>
      </c>
      <c r="AI18" s="106">
        <f>Matriz_hombres!AI18*'Poblacion Alt'!AX23</f>
        <v>350445.21616375615</v>
      </c>
      <c r="AJ18" s="106">
        <f>Matriz_hombres!AJ18*'Poblacion Alt'!AY23</f>
        <v>339298.57204223378</v>
      </c>
      <c r="AK18" s="106">
        <f>Matriz_hombres!AK18*'Poblacion Alt'!AZ23</f>
        <v>328526.88588390086</v>
      </c>
      <c r="AL18" s="106">
        <f>Matriz_hombres!AL18*'Poblacion Alt'!BA23</f>
        <v>317020.90247287066</v>
      </c>
      <c r="AM18" s="106">
        <f>Matriz_hombres!AM18*'Poblacion Alt'!BB23</f>
        <v>308463.47442722088</v>
      </c>
      <c r="AN18" s="106">
        <f>Matriz_hombres!AN18*'Poblacion Alt'!BC23</f>
        <v>300583.10282648465</v>
      </c>
      <c r="AO18" s="106">
        <f>Matriz_hombres!AO18*'Poblacion Alt'!BD23</f>
        <v>292739.19081446133</v>
      </c>
      <c r="AP18" s="106">
        <f>Matriz_hombres!AP18*'Poblacion Alt'!BE23</f>
        <v>286214.46905617462</v>
      </c>
      <c r="AQ18" s="106">
        <f>Matriz_hombres!AQ18*'Poblacion Alt'!BF23</f>
        <v>278186.22696250741</v>
      </c>
      <c r="AR18" s="106">
        <f>Matriz_hombres!AR18*'Poblacion Alt'!BG23</f>
        <v>268975.18645123095</v>
      </c>
      <c r="AS18" s="106">
        <f>Matriz_hombres!AS18*'Poblacion Alt'!BH23</f>
        <v>259802.53706197714</v>
      </c>
      <c r="AT18" s="106">
        <f>Matriz_hombres!AT18*'Poblacion Alt'!BI23</f>
        <v>246900.25806257263</v>
      </c>
      <c r="AU18" s="106">
        <f>Matriz_hombres!AU18*'Poblacion Alt'!BJ23</f>
        <v>232682.87818002448</v>
      </c>
      <c r="AV18" s="106">
        <f>Matriz_hombres!AV18*'Poblacion Alt'!BK23</f>
        <v>216927.72076740014</v>
      </c>
      <c r="AW18" s="106">
        <f>Matriz_hombres!AW18*'Poblacion Alt'!BL23</f>
        <v>202753.89691372978</v>
      </c>
      <c r="AX18" s="106">
        <f>Matriz_hombres!AX18*'Poblacion Alt'!BM23</f>
        <v>187805.47142980827</v>
      </c>
      <c r="AY18" s="106">
        <f>Matriz_hombres!AY18*'Poblacion Alt'!BN23</f>
        <v>174250.17812825178</v>
      </c>
      <c r="AZ18" s="106">
        <f>Matriz_hombres!AZ18*'Poblacion Alt'!BO23</f>
        <v>162476.48683576277</v>
      </c>
      <c r="BA18" s="106">
        <f>Matriz_hombres!BA18*'Poblacion Alt'!BP23</f>
        <v>152718.78105743707</v>
      </c>
      <c r="BB18" s="106">
        <f>Matriz_hombres!BB18*'Poblacion Alt'!BQ23</f>
        <v>143256.38892251314</v>
      </c>
      <c r="BC18" s="106">
        <f>Matriz_hombres!BC18*'Poblacion Alt'!BR23</f>
        <v>134155.24069218477</v>
      </c>
      <c r="BD18" s="106">
        <f>Matriz_hombres!BD18*'Poblacion Alt'!BS23</f>
        <v>124629.77489868431</v>
      </c>
      <c r="BE18" s="106">
        <f>Matriz_hombres!BE18*'Poblacion Alt'!BT23</f>
        <v>114762.49674621614</v>
      </c>
      <c r="BF18" s="106">
        <f>Matriz_hombres!BF18*'Poblacion Alt'!BU23</f>
        <v>103901.66528660433</v>
      </c>
      <c r="BG18" s="106">
        <f>Matriz_hombres!BG18*'Poblacion Alt'!BV23</f>
        <v>93599.211030414241</v>
      </c>
      <c r="BH18" s="106">
        <f>Matriz_hombres!BH18*'Poblacion Alt'!BW23</f>
        <v>82545.511059266952</v>
      </c>
      <c r="BI18" s="106">
        <f>Matriz_hombres!BI18*'Poblacion Alt'!BX23</f>
        <v>72882.609923107651</v>
      </c>
      <c r="BJ18" s="106">
        <f>Matriz_hombres!BJ18*'Poblacion Alt'!BY23</f>
        <v>63091.756021629473</v>
      </c>
      <c r="BK18" s="106">
        <f>Matriz_hombres!BK18*'Poblacion Alt'!BZ23</f>
        <v>55587.488215554236</v>
      </c>
      <c r="BL18" s="106">
        <f>Matriz_hombres!BL18*'Poblacion Alt'!CA23</f>
        <v>48141.022462298097</v>
      </c>
      <c r="BM18" s="106">
        <f>Matriz_hombres!BM18*'Poblacion Alt'!CB23</f>
        <v>40952.084674680591</v>
      </c>
      <c r="BN18" s="106">
        <f>Matriz_hombres!BN18*'Poblacion Alt'!CC23</f>
        <v>34712.114796308662</v>
      </c>
      <c r="BO18" s="106">
        <f>Matriz_hombres!BO18*'Poblacion Alt'!CD23</f>
        <v>29204.750659002228</v>
      </c>
      <c r="BP18" s="106">
        <f>Matriz_hombres!BP18*'Poblacion Alt'!CE23</f>
        <v>25311.386993686552</v>
      </c>
      <c r="BQ18" s="106">
        <f>Matriz_hombres!BQ18*'Poblacion Alt'!CF23</f>
        <v>21849.856658177345</v>
      </c>
      <c r="BR18" s="106">
        <f>Matriz_hombres!BR18*'Poblacion Alt'!CG23</f>
        <v>18606.021484577534</v>
      </c>
      <c r="BS18" s="106">
        <f>Matriz_hombres!BS18*'Poblacion Alt'!CH23</f>
        <v>15790.811422223842</v>
      </c>
      <c r="BT18" s="106">
        <f>Matriz_hombres!BT18*'Poblacion Alt'!CI23</f>
        <v>13206.782855265965</v>
      </c>
    </row>
    <row r="19" spans="1:72">
      <c r="A19" s="103">
        <v>2040</v>
      </c>
      <c r="B19" s="106">
        <f>Matriz_hombres!B19*'Poblacion Alt'!Q24</f>
        <v>35507.857833919996</v>
      </c>
      <c r="C19" s="106">
        <f>Matriz_hombres!C19*'Poblacion Alt'!R24</f>
        <v>78144.67555571688</v>
      </c>
      <c r="D19" s="106">
        <f>Matriz_hombres!D19*'Poblacion Alt'!S24</f>
        <v>116355.4872171676</v>
      </c>
      <c r="E19" s="106">
        <f>Matriz_hombres!E19*'Poblacion Alt'!T24</f>
        <v>187203.48072361157</v>
      </c>
      <c r="F19" s="106">
        <f>Matriz_hombres!F19*'Poblacion Alt'!U24</f>
        <v>244492.67301169146</v>
      </c>
      <c r="G19" s="106">
        <f>Matriz_hombres!G19*'Poblacion Alt'!V24</f>
        <v>292466.35109356185</v>
      </c>
      <c r="H19" s="106">
        <f>Matriz_hombres!H19*'Poblacion Alt'!W24</f>
        <v>316258.20832574664</v>
      </c>
      <c r="I19" s="106">
        <f>Matriz_hombres!I19*'Poblacion Alt'!X24</f>
        <v>340705.32118245907</v>
      </c>
      <c r="J19" s="106">
        <f>Matriz_hombres!J19*'Poblacion Alt'!Y24</f>
        <v>350357.48408653383</v>
      </c>
      <c r="K19" s="106">
        <f>Matriz_hombres!K19*'Poblacion Alt'!Z24</f>
        <v>360027.22633897257</v>
      </c>
      <c r="L19" s="106">
        <f>Matriz_hombres!L19*'Poblacion Alt'!AA24</f>
        <v>369406.62675558991</v>
      </c>
      <c r="M19" s="106">
        <f>Matriz_hombres!M19*'Poblacion Alt'!AB24</f>
        <v>372041.63103298802</v>
      </c>
      <c r="N19" s="106">
        <f>Matriz_hombres!N19*'Poblacion Alt'!AC24</f>
        <v>374838.79969629529</v>
      </c>
      <c r="O19" s="106">
        <f>Matriz_hombres!O19*'Poblacion Alt'!AD24</f>
        <v>378007.70131981547</v>
      </c>
      <c r="P19" s="106">
        <f>Matriz_hombres!P19*'Poblacion Alt'!AE24</f>
        <v>381079.51438105747</v>
      </c>
      <c r="Q19" s="106">
        <f>Matriz_hombres!Q19*'Poblacion Alt'!AF24</f>
        <v>383818.24508813542</v>
      </c>
      <c r="R19" s="106">
        <f>Matriz_hombres!R19*'Poblacion Alt'!AG24</f>
        <v>386130.043084245</v>
      </c>
      <c r="S19" s="106">
        <f>Matriz_hombres!S19*'Poblacion Alt'!AH24</f>
        <v>388822.09739596624</v>
      </c>
      <c r="T19" s="106">
        <f>Matriz_hombres!T19*'Poblacion Alt'!AI24</f>
        <v>391900.78282337269</v>
      </c>
      <c r="U19" s="106">
        <f>Matriz_hombres!U19*'Poblacion Alt'!AJ24</f>
        <v>390925.12085843575</v>
      </c>
      <c r="V19" s="106">
        <f>Matriz_hombres!V19*'Poblacion Alt'!AK24</f>
        <v>389809.03325644397</v>
      </c>
      <c r="W19" s="106">
        <f>Matriz_hombres!W19*'Poblacion Alt'!AL24</f>
        <v>387694.53526332247</v>
      </c>
      <c r="X19" s="106">
        <f>Matriz_hombres!X19*'Poblacion Alt'!AM24</f>
        <v>386123.51868236746</v>
      </c>
      <c r="Y19" s="106">
        <f>Matriz_hombres!Y19*'Poblacion Alt'!AN24</f>
        <v>385767.66389452526</v>
      </c>
      <c r="Z19" s="106">
        <f>Matriz_hombres!Z19*'Poblacion Alt'!AO24</f>
        <v>387078.28898428654</v>
      </c>
      <c r="AA19" s="106">
        <f>Matriz_hombres!AA19*'Poblacion Alt'!AP24</f>
        <v>385047.72141626093</v>
      </c>
      <c r="AB19" s="106">
        <f>Matriz_hombres!AB19*'Poblacion Alt'!AQ24</f>
        <v>383069.70127287775</v>
      </c>
      <c r="AC19" s="106">
        <f>Matriz_hombres!AC19*'Poblacion Alt'!AR24</f>
        <v>381512.19560508168</v>
      </c>
      <c r="AD19" s="106">
        <f>Matriz_hombres!AD19*'Poblacion Alt'!AS24</f>
        <v>380901.1490752328</v>
      </c>
      <c r="AE19" s="106">
        <f>Matriz_hombres!AE19*'Poblacion Alt'!AT24</f>
        <v>381108.0249426213</v>
      </c>
      <c r="AF19" s="106">
        <f>Matriz_hombres!AF19*'Poblacion Alt'!AU24</f>
        <v>380822.23273769609</v>
      </c>
      <c r="AG19" s="106">
        <f>Matriz_hombres!AG19*'Poblacion Alt'!AV24</f>
        <v>376481.05836432049</v>
      </c>
      <c r="AH19" s="106">
        <f>Matriz_hombres!AH19*'Poblacion Alt'!AW24</f>
        <v>368221.82562185283</v>
      </c>
      <c r="AI19" s="106">
        <f>Matriz_hombres!AI19*'Poblacion Alt'!AX24</f>
        <v>358242.98904484417</v>
      </c>
      <c r="AJ19" s="106">
        <f>Matriz_hombres!AJ19*'Poblacion Alt'!AY24</f>
        <v>347451.29120562045</v>
      </c>
      <c r="AK19" s="106">
        <f>Matriz_hombres!AK19*'Poblacion Alt'!AZ24</f>
        <v>336611.59150651476</v>
      </c>
      <c r="AL19" s="106">
        <f>Matriz_hombres!AL19*'Poblacion Alt'!BA24</f>
        <v>325885.98168136075</v>
      </c>
      <c r="AM19" s="106">
        <f>Matriz_hombres!AM19*'Poblacion Alt'!BB24</f>
        <v>314383.3157361261</v>
      </c>
      <c r="AN19" s="106">
        <f>Matriz_hombres!AN19*'Poblacion Alt'!BC24</f>
        <v>305788.33011501015</v>
      </c>
      <c r="AO19" s="106">
        <f>Matriz_hombres!AO19*'Poblacion Alt'!BD24</f>
        <v>296368.33284810616</v>
      </c>
      <c r="AP19" s="106">
        <f>Matriz_hombres!AP19*'Poblacion Alt'!BE24</f>
        <v>288453.4996381597</v>
      </c>
      <c r="AQ19" s="106">
        <f>Matriz_hombres!AQ19*'Poblacion Alt'!BF24</f>
        <v>280840.76320550014</v>
      </c>
      <c r="AR19" s="106">
        <f>Matriz_hombres!AR19*'Poblacion Alt'!BG24</f>
        <v>272759.02288152033</v>
      </c>
      <c r="AS19" s="106">
        <f>Matriz_hombres!AS19*'Poblacion Alt'!BH24</f>
        <v>263535.62265428528</v>
      </c>
      <c r="AT19" s="106">
        <f>Matriz_hombres!AT19*'Poblacion Alt'!BI24</f>
        <v>252740.71204091437</v>
      </c>
      <c r="AU19" s="106">
        <f>Matriz_hombres!AU19*'Poblacion Alt'!BJ24</f>
        <v>239750.42141817915</v>
      </c>
      <c r="AV19" s="106">
        <f>Matriz_hombres!AV19*'Poblacion Alt'!BK24</f>
        <v>225464.28276846203</v>
      </c>
      <c r="AW19" s="106">
        <f>Matriz_hombres!AW19*'Poblacion Alt'!BL24</f>
        <v>209763.92699702687</v>
      </c>
      <c r="AX19" s="106">
        <f>Matriz_hombres!AX19*'Poblacion Alt'!BM24</f>
        <v>195607.59694971456</v>
      </c>
      <c r="AY19" s="106">
        <f>Matriz_hombres!AY19*'Poblacion Alt'!BN24</f>
        <v>179027.78809921801</v>
      </c>
      <c r="AZ19" s="106">
        <f>Matriz_hombres!AZ19*'Poblacion Alt'!BO24</f>
        <v>165313.46846842236</v>
      </c>
      <c r="BA19" s="106">
        <f>Matriz_hombres!BA19*'Poblacion Alt'!BP24</f>
        <v>154744.21996466565</v>
      </c>
      <c r="BB19" s="106">
        <f>Matriz_hombres!BB19*'Poblacion Alt'!BQ24</f>
        <v>144777.15252791476</v>
      </c>
      <c r="BC19" s="106">
        <f>Matriz_hombres!BC19*'Poblacion Alt'!BR24</f>
        <v>135085.64127296882</v>
      </c>
      <c r="BD19" s="106">
        <f>Matriz_hombres!BD19*'Poblacion Alt'!BS24</f>
        <v>125634.25157225411</v>
      </c>
      <c r="BE19" s="106">
        <f>Matriz_hombres!BE19*'Poblacion Alt'!BT24</f>
        <v>115834.21868085835</v>
      </c>
      <c r="BF19" s="106">
        <f>Matriz_hombres!BF19*'Poblacion Alt'!BU24</f>
        <v>105805.34244816389</v>
      </c>
      <c r="BG19" s="106">
        <f>Matriz_hombres!BG19*'Poblacion Alt'!BV24</f>
        <v>94843.544641744025</v>
      </c>
      <c r="BH19" s="106">
        <f>Matriz_hombres!BH19*'Poblacion Alt'!BW24</f>
        <v>84423.711850484615</v>
      </c>
      <c r="BI19" s="106">
        <f>Matriz_hombres!BI19*'Poblacion Alt'!BX24</f>
        <v>74435.647550903872</v>
      </c>
      <c r="BJ19" s="106">
        <f>Matriz_hombres!BJ19*'Poblacion Alt'!BY24</f>
        <v>64785.642143227866</v>
      </c>
      <c r="BK19" s="106">
        <f>Matriz_hombres!BK19*'Poblacion Alt'!BZ24</f>
        <v>57398.38616658745</v>
      </c>
      <c r="BL19" s="106">
        <f>Matriz_hombres!BL19*'Poblacion Alt'!CA24</f>
        <v>50037.480281267053</v>
      </c>
      <c r="BM19" s="106">
        <f>Matriz_hombres!BM19*'Poblacion Alt'!CB24</f>
        <v>42785.62211825858</v>
      </c>
      <c r="BN19" s="106">
        <f>Matriz_hombres!BN19*'Poblacion Alt'!CC24</f>
        <v>36466.978703797198</v>
      </c>
      <c r="BO19" s="106">
        <f>Matriz_hombres!BO19*'Poblacion Alt'!CD24</f>
        <v>30537.41463471721</v>
      </c>
      <c r="BP19" s="106">
        <f>Matriz_hombres!BP19*'Poblacion Alt'!CE24</f>
        <v>26512.66449234938</v>
      </c>
      <c r="BQ19" s="106">
        <f>Matriz_hombres!BQ19*'Poblacion Alt'!CF24</f>
        <v>22796.673096638977</v>
      </c>
      <c r="BR19" s="106">
        <f>Matriz_hombres!BR19*'Poblacion Alt'!CG24</f>
        <v>19512.141053523632</v>
      </c>
      <c r="BS19" s="106">
        <f>Matriz_hombres!BS19*'Poblacion Alt'!CH24</f>
        <v>16461.287747998798</v>
      </c>
      <c r="BT19" s="106">
        <f>Matriz_hombres!BT19*'Poblacion Alt'!CI24</f>
        <v>13829.673071074118</v>
      </c>
    </row>
    <row r="20" spans="1:72">
      <c r="A20" s="103">
        <v>2041</v>
      </c>
      <c r="B20" s="106">
        <f>Matriz_hombres!B20*'Poblacion Alt'!Q25</f>
        <v>35172.053473837157</v>
      </c>
      <c r="C20" s="106">
        <f>Matriz_hombres!C20*'Poblacion Alt'!R25</f>
        <v>77364.82176191028</v>
      </c>
      <c r="D20" s="106">
        <f>Matriz_hombres!D20*'Poblacion Alt'!S25</f>
        <v>115432.75884334691</v>
      </c>
      <c r="E20" s="106">
        <f>Matriz_hombres!E20*'Poblacion Alt'!T25</f>
        <v>185438.58210281737</v>
      </c>
      <c r="F20" s="106">
        <f>Matriz_hombres!F20*'Poblacion Alt'!U25</f>
        <v>241609.6619939988</v>
      </c>
      <c r="G20" s="106">
        <f>Matriz_hombres!G20*'Poblacion Alt'!V25</f>
        <v>287849.1928028586</v>
      </c>
      <c r="H20" s="106">
        <f>Matriz_hombres!H20*'Poblacion Alt'!W25</f>
        <v>314791.23355808429</v>
      </c>
      <c r="I20" s="106">
        <f>Matriz_hombres!I20*'Poblacion Alt'!X25</f>
        <v>335906.49573484604</v>
      </c>
      <c r="J20" s="106">
        <f>Matriz_hombres!J20*'Poblacion Alt'!Y25</f>
        <v>347446.28875777574</v>
      </c>
      <c r="K20" s="106">
        <f>Matriz_hombres!K20*'Poblacion Alt'!Z25</f>
        <v>356502.7220843375</v>
      </c>
      <c r="L20" s="106">
        <f>Matriz_hombres!L20*'Poblacion Alt'!AA25</f>
        <v>365624.52539945004</v>
      </c>
      <c r="M20" s="106">
        <f>Matriz_hombres!M20*'Poblacion Alt'!AB25</f>
        <v>368856.08888582286</v>
      </c>
      <c r="N20" s="106">
        <f>Matriz_hombres!N20*'Poblacion Alt'!AC25</f>
        <v>371338.04130330612</v>
      </c>
      <c r="O20" s="106">
        <f>Matriz_hombres!O20*'Poblacion Alt'!AD25</f>
        <v>373991.41958673688</v>
      </c>
      <c r="P20" s="106">
        <f>Matriz_hombres!P20*'Poblacion Alt'!AE25</f>
        <v>376156.89211850357</v>
      </c>
      <c r="Q20" s="106">
        <f>Matriz_hombres!Q20*'Poblacion Alt'!AF25</f>
        <v>378562.96047943138</v>
      </c>
      <c r="R20" s="106">
        <f>Matriz_hombres!R20*'Poblacion Alt'!AG25</f>
        <v>380596.1095770949</v>
      </c>
      <c r="S20" s="106">
        <f>Matriz_hombres!S20*'Poblacion Alt'!AH25</f>
        <v>382876.12208833755</v>
      </c>
      <c r="T20" s="106">
        <f>Matriz_hombres!T20*'Poblacion Alt'!AI25</f>
        <v>385550.51943992591</v>
      </c>
      <c r="U20" s="106">
        <f>Matriz_hombres!U20*'Poblacion Alt'!AJ25</f>
        <v>388623.32357193652</v>
      </c>
      <c r="V20" s="106">
        <f>Matriz_hombres!V20*'Poblacion Alt'!AK25</f>
        <v>387664.84694305231</v>
      </c>
      <c r="W20" s="106">
        <f>Matriz_hombres!W20*'Poblacion Alt'!AL25</f>
        <v>386129.99790509045</v>
      </c>
      <c r="X20" s="106">
        <f>Matriz_hombres!X20*'Poblacion Alt'!AM25</f>
        <v>384048.73320796114</v>
      </c>
      <c r="Y20" s="106">
        <f>Matriz_hombres!Y20*'Poblacion Alt'!AN25</f>
        <v>382511.04833073955</v>
      </c>
      <c r="Z20" s="106">
        <f>Matriz_hombres!Z20*'Poblacion Alt'!AO25</f>
        <v>382675.31852887047</v>
      </c>
      <c r="AA20" s="106">
        <f>Matriz_hombres!AA20*'Poblacion Alt'!AP25</f>
        <v>385012.62660039292</v>
      </c>
      <c r="AB20" s="106">
        <f>Matriz_hombres!AB20*'Poblacion Alt'!AQ25</f>
        <v>382805.35749029828</v>
      </c>
      <c r="AC20" s="106">
        <f>Matriz_hombres!AC20*'Poblacion Alt'!AR25</f>
        <v>380916.54425854969</v>
      </c>
      <c r="AD20" s="106">
        <f>Matriz_hombres!AD20*'Poblacion Alt'!AS25</f>
        <v>379429.04942036758</v>
      </c>
      <c r="AE20" s="106">
        <f>Matriz_hombres!AE20*'Poblacion Alt'!AT25</f>
        <v>379105.38521108316</v>
      </c>
      <c r="AF20" s="106">
        <f>Matriz_hombres!AF20*'Poblacion Alt'!AU25</f>
        <v>379342.79496174451</v>
      </c>
      <c r="AG20" s="106">
        <f>Matriz_hombres!AG20*'Poblacion Alt'!AV25</f>
        <v>378151.79417206306</v>
      </c>
      <c r="AH20" s="106">
        <f>Matriz_hombres!AH20*'Poblacion Alt'!AW25</f>
        <v>373842.82019323186</v>
      </c>
      <c r="AI20" s="106">
        <f>Matriz_hombres!AI20*'Poblacion Alt'!AX25</f>
        <v>365660.23394567368</v>
      </c>
      <c r="AJ20" s="106">
        <f>Matriz_hombres!AJ20*'Poblacion Alt'!AY25</f>
        <v>355256.32718098705</v>
      </c>
      <c r="AK20" s="106">
        <f>Matriz_hombres!AK20*'Poblacion Alt'!AZ25</f>
        <v>344748.92058687145</v>
      </c>
      <c r="AL20" s="106">
        <f>Matriz_hombres!AL20*'Poblacion Alt'!BA25</f>
        <v>333939.97796507418</v>
      </c>
      <c r="AM20" s="106">
        <f>Matriz_hombres!AM20*'Poblacion Alt'!BB25</f>
        <v>323200.19653865276</v>
      </c>
      <c r="AN20" s="106">
        <f>Matriz_hombres!AN20*'Poblacion Alt'!BC25</f>
        <v>311690.67733241519</v>
      </c>
      <c r="AO20" s="106">
        <f>Matriz_hombres!AO20*'Poblacion Alt'!BD25</f>
        <v>301513.27339211659</v>
      </c>
      <c r="AP20" s="106">
        <f>Matriz_hombres!AP20*'Poblacion Alt'!BE25</f>
        <v>292044.03100563266</v>
      </c>
      <c r="AQ20" s="106">
        <f>Matriz_hombres!AQ20*'Poblacion Alt'!BF25</f>
        <v>283139.39244089124</v>
      </c>
      <c r="AR20" s="106">
        <f>Matriz_hombres!AR20*'Poblacion Alt'!BG25</f>
        <v>275477.02531346428</v>
      </c>
      <c r="AS20" s="106">
        <f>Matriz_hombres!AS20*'Poblacion Alt'!BH25</f>
        <v>267350.52195659786</v>
      </c>
      <c r="AT20" s="106">
        <f>Matriz_hombres!AT20*'Poblacion Alt'!BI25</f>
        <v>256501.03871395273</v>
      </c>
      <c r="AU20" s="106">
        <f>Matriz_hombres!AU20*'Poblacion Alt'!BJ25</f>
        <v>245557.32915839739</v>
      </c>
      <c r="AV20" s="106">
        <f>Matriz_hombres!AV20*'Poblacion Alt'!BK25</f>
        <v>232439.05177616741</v>
      </c>
      <c r="AW20" s="106">
        <f>Matriz_hombres!AW20*'Poblacion Alt'!BL25</f>
        <v>218162.0945623476</v>
      </c>
      <c r="AX20" s="106">
        <f>Matriz_hombres!AX20*'Poblacion Alt'!BM25</f>
        <v>202521.71475749506</v>
      </c>
      <c r="AY20" s="106">
        <f>Matriz_hombres!AY20*'Poblacion Alt'!BN25</f>
        <v>186567.04208509342</v>
      </c>
      <c r="AZ20" s="106">
        <f>Matriz_hombres!AZ20*'Poblacion Alt'!BO25</f>
        <v>169927.02488710932</v>
      </c>
      <c r="BA20" s="106">
        <f>Matriz_hombres!BA20*'Poblacion Alt'!BP25</f>
        <v>157504.17849361899</v>
      </c>
      <c r="BB20" s="106">
        <f>Matriz_hombres!BB20*'Poblacion Alt'!BQ25</f>
        <v>146738.96181497211</v>
      </c>
      <c r="BC20" s="106">
        <f>Matriz_hombres!BC20*'Poblacion Alt'!BR25</f>
        <v>136567.18875977382</v>
      </c>
      <c r="BD20" s="106">
        <f>Matriz_hombres!BD20*'Poblacion Alt'!BS25</f>
        <v>126510.32079239938</v>
      </c>
      <c r="BE20" s="106">
        <f>Matriz_hombres!BE20*'Poblacion Alt'!BT25</f>
        <v>116793.86372525495</v>
      </c>
      <c r="BF20" s="106">
        <f>Matriz_hombres!BF20*'Poblacion Alt'!BU25</f>
        <v>106859.14350654795</v>
      </c>
      <c r="BG20" s="106">
        <f>Matriz_hombres!BG20*'Poblacion Alt'!BV25</f>
        <v>96627.849998318066</v>
      </c>
      <c r="BH20" s="106">
        <f>Matriz_hombres!BH20*'Poblacion Alt'!BW25</f>
        <v>85592.935207902177</v>
      </c>
      <c r="BI20" s="106">
        <f>Matriz_hombres!BI20*'Poblacion Alt'!BX25</f>
        <v>76142.128368754013</v>
      </c>
      <c r="BJ20" s="106">
        <f>Matriz_hombres!BJ20*'Poblacion Alt'!BY25</f>
        <v>66168.788536567386</v>
      </c>
      <c r="BK20" s="106">
        <f>Matriz_hombres!BK20*'Poblacion Alt'!BZ25</f>
        <v>58916.305954838928</v>
      </c>
      <c r="BL20" s="106">
        <f>Matriz_hombres!BL20*'Poblacion Alt'!CA25</f>
        <v>51639.985939756254</v>
      </c>
      <c r="BM20" s="106">
        <f>Matriz_hombres!BM20*'Poblacion Alt'!CB25</f>
        <v>44440.287904201206</v>
      </c>
      <c r="BN20" s="106">
        <f>Matriz_hombres!BN20*'Poblacion Alt'!CC25</f>
        <v>38120.912242463266</v>
      </c>
      <c r="BO20" s="106">
        <f>Matriz_hombres!BO20*'Poblacion Alt'!CD25</f>
        <v>32079.550178583788</v>
      </c>
      <c r="BP20" s="106">
        <f>Matriz_hombres!BP20*'Poblacion Alt'!CE25</f>
        <v>27744.908625081749</v>
      </c>
      <c r="BQ20" s="106">
        <f>Matriz_hombres!BQ20*'Poblacion Alt'!CF25</f>
        <v>23901.342347569876</v>
      </c>
      <c r="BR20" s="106">
        <f>Matriz_hombres!BR20*'Poblacion Alt'!CG25</f>
        <v>20376.904914313967</v>
      </c>
      <c r="BS20" s="106">
        <f>Matriz_hombres!BS20*'Poblacion Alt'!CH25</f>
        <v>17280.998010243758</v>
      </c>
      <c r="BT20" s="106">
        <f>Matriz_hombres!BT20*'Poblacion Alt'!CI25</f>
        <v>14433.301947438367</v>
      </c>
    </row>
    <row r="21" spans="1:72">
      <c r="A21" s="103">
        <v>2042</v>
      </c>
      <c r="B21" s="106">
        <f>Matriz_hombres!B21*'Poblacion Alt'!Q26</f>
        <v>34769.586912314619</v>
      </c>
      <c r="C21" s="106">
        <f>Matriz_hombres!C21*'Poblacion Alt'!R26</f>
        <v>76507.240250716684</v>
      </c>
      <c r="D21" s="106">
        <f>Matriz_hombres!D21*'Poblacion Alt'!S26</f>
        <v>114237.77901322933</v>
      </c>
      <c r="E21" s="106">
        <f>Matriz_hombres!E21*'Poblacion Alt'!T26</f>
        <v>183545.49022336278</v>
      </c>
      <c r="F21" s="106">
        <f>Matriz_hombres!F21*'Poblacion Alt'!U26</f>
        <v>239098.94384173508</v>
      </c>
      <c r="G21" s="106">
        <f>Matriz_hombres!G21*'Poblacion Alt'!V26</f>
        <v>284328.13145950489</v>
      </c>
      <c r="H21" s="106">
        <f>Matriz_hombres!H21*'Poblacion Alt'!W26</f>
        <v>309878.27663824224</v>
      </c>
      <c r="I21" s="106">
        <f>Matriz_hombres!I21*'Poblacion Alt'!X26</f>
        <v>334368.15239649941</v>
      </c>
      <c r="J21" s="106">
        <f>Matriz_hombres!J21*'Poblacion Alt'!Y26</f>
        <v>342449.04732417251</v>
      </c>
      <c r="K21" s="106">
        <f>Matriz_hombres!K21*'Poblacion Alt'!Z26</f>
        <v>353432.59164254944</v>
      </c>
      <c r="L21" s="106">
        <f>Matriz_hombres!L21*'Poblacion Alt'!AA26</f>
        <v>361951.66507954657</v>
      </c>
      <c r="M21" s="106">
        <f>Matriz_hombres!M21*'Poblacion Alt'!AB26</f>
        <v>365039.19166545762</v>
      </c>
      <c r="N21" s="106">
        <f>Matriz_hombres!N21*'Poblacion Alt'!AC26</f>
        <v>368098.1142913645</v>
      </c>
      <c r="O21" s="106">
        <f>Matriz_hombres!O21*'Poblacion Alt'!AD26</f>
        <v>370453.40520957386</v>
      </c>
      <c r="P21" s="106">
        <f>Matriz_hombres!P21*'Poblacion Alt'!AE26</f>
        <v>372171.4906731972</v>
      </c>
      <c r="Q21" s="106">
        <f>Matriz_hombres!Q21*'Poblacion Alt'!AF26</f>
        <v>373660.96846887755</v>
      </c>
      <c r="R21" s="106">
        <f>Matriz_hombres!R21*'Poblacion Alt'!AG26</f>
        <v>375346.31816904794</v>
      </c>
      <c r="S21" s="106">
        <f>Matriz_hombres!S21*'Poblacion Alt'!AH26</f>
        <v>377342.0852802642</v>
      </c>
      <c r="T21" s="106">
        <f>Matriz_hombres!T21*'Poblacion Alt'!AI26</f>
        <v>379613.18703175482</v>
      </c>
      <c r="U21" s="106">
        <f>Matriz_hombres!U21*'Poblacion Alt'!AJ26</f>
        <v>382292.28175181668</v>
      </c>
      <c r="V21" s="106">
        <f>Matriz_hombres!V21*'Poblacion Alt'!AK26</f>
        <v>385368.94488969649</v>
      </c>
      <c r="W21" s="106">
        <f>Matriz_hombres!W21*'Poblacion Alt'!AL26</f>
        <v>383974.06471945078</v>
      </c>
      <c r="X21" s="106">
        <f>Matriz_hombres!X21*'Poblacion Alt'!AM26</f>
        <v>382451.64231332898</v>
      </c>
      <c r="Y21" s="106">
        <f>Matriz_hombres!Y21*'Poblacion Alt'!AN26</f>
        <v>380423.8203498263</v>
      </c>
      <c r="Z21" s="106">
        <f>Matriz_hombres!Z21*'Poblacion Alt'!AO26</f>
        <v>379445.08317710151</v>
      </c>
      <c r="AA21" s="106">
        <f>Matriz_hombres!AA21*'Poblacion Alt'!AP26</f>
        <v>380653.40992254496</v>
      </c>
      <c r="AB21" s="106">
        <f>Matriz_hombres!AB21*'Poblacion Alt'!AQ26</f>
        <v>382810.02453691437</v>
      </c>
      <c r="AC21" s="106">
        <f>Matriz_hombres!AC21*'Poblacion Alt'!AR26</f>
        <v>380673.97413902381</v>
      </c>
      <c r="AD21" s="106">
        <f>Matriz_hombres!AD21*'Poblacion Alt'!AS26</f>
        <v>378855.43242106523</v>
      </c>
      <c r="AE21" s="106">
        <f>Matriz_hombres!AE21*'Poblacion Alt'!AT26</f>
        <v>377640.96044032957</v>
      </c>
      <c r="AF21" s="106">
        <f>Matriz_hombres!AF21*'Poblacion Alt'!AU26</f>
        <v>377346.12485964893</v>
      </c>
      <c r="AG21" s="106">
        <f>Matriz_hombres!AG21*'Poblacion Alt'!AV26</f>
        <v>376709.06067487545</v>
      </c>
      <c r="AH21" s="106">
        <f>Matriz_hombres!AH21*'Poblacion Alt'!AW26</f>
        <v>375548.46665967134</v>
      </c>
      <c r="AI21" s="106">
        <f>Matriz_hombres!AI21*'Poblacion Alt'!AX26</f>
        <v>371289.22844194493</v>
      </c>
      <c r="AJ21" s="106">
        <f>Matriz_hombres!AJ21*'Poblacion Alt'!AY26</f>
        <v>362687.19144641637</v>
      </c>
      <c r="AK21" s="106">
        <f>Matriz_hombres!AK21*'Poblacion Alt'!AZ26</f>
        <v>352563.4063759243</v>
      </c>
      <c r="AL21" s="106">
        <f>Matriz_hombres!AL21*'Poblacion Alt'!BA26</f>
        <v>342045.04110288102</v>
      </c>
      <c r="AM21" s="106">
        <f>Matriz_hombres!AM21*'Poblacion Alt'!BB26</f>
        <v>331222.55404087889</v>
      </c>
      <c r="AN21" s="106">
        <f>Matriz_hombres!AN21*'Poblacion Alt'!BC26</f>
        <v>320457.60129574395</v>
      </c>
      <c r="AO21" s="106">
        <f>Matriz_hombres!AO21*'Poblacion Alt'!BD26</f>
        <v>307386.23188279901</v>
      </c>
      <c r="AP21" s="106">
        <f>Matriz_hombres!AP21*'Poblacion Alt'!BE26</f>
        <v>297169.48710388335</v>
      </c>
      <c r="AQ21" s="106">
        <f>Matriz_hombres!AQ21*'Poblacion Alt'!BF26</f>
        <v>286796.4483323535</v>
      </c>
      <c r="AR21" s="106">
        <f>Matriz_hombres!AR21*'Poblacion Alt'!BG26</f>
        <v>277847.33033051569</v>
      </c>
      <c r="AS21" s="106">
        <f>Matriz_hombres!AS21*'Poblacion Alt'!BH26</f>
        <v>270142.39079903398</v>
      </c>
      <c r="AT21" s="106">
        <f>Matriz_hombres!AT21*'Poblacion Alt'!BI26</f>
        <v>260351.23991958721</v>
      </c>
      <c r="AU21" s="106">
        <f>Matriz_hombres!AU21*'Poblacion Alt'!BJ26</f>
        <v>249363.33365906795</v>
      </c>
      <c r="AV21" s="106">
        <f>Matriz_hombres!AV21*'Poblacion Alt'!BK26</f>
        <v>238194.14901687906</v>
      </c>
      <c r="AW21" s="106">
        <f>Matriz_hombres!AW21*'Poblacion Alt'!BL26</f>
        <v>225041.99916874044</v>
      </c>
      <c r="AX21" s="106">
        <f>Matriz_hombres!AX21*'Poblacion Alt'!BM26</f>
        <v>210783.18445913479</v>
      </c>
      <c r="AY21" s="106">
        <f>Matriz_hombres!AY21*'Poblacion Alt'!BN26</f>
        <v>193227.84821250231</v>
      </c>
      <c r="AZ21" s="106">
        <f>Matriz_hombres!AZ21*'Poblacion Alt'!BO26</f>
        <v>177164.17946947276</v>
      </c>
      <c r="BA21" s="106">
        <f>Matriz_hombres!BA21*'Poblacion Alt'!BP26</f>
        <v>161964.77411202755</v>
      </c>
      <c r="BB21" s="106">
        <f>Matriz_hombres!BB21*'Poblacion Alt'!BQ26</f>
        <v>149423.46504857822</v>
      </c>
      <c r="BC21" s="106">
        <f>Matriz_hombres!BC21*'Poblacion Alt'!BR26</f>
        <v>138461.66789671511</v>
      </c>
      <c r="BD21" s="106">
        <f>Matriz_hombres!BD21*'Poblacion Alt'!BS26</f>
        <v>127942.88611478164</v>
      </c>
      <c r="BE21" s="106">
        <f>Matriz_hombres!BE21*'Poblacion Alt'!BT26</f>
        <v>117649.77750992081</v>
      </c>
      <c r="BF21" s="106">
        <f>Matriz_hombres!BF21*'Poblacion Alt'!BU26</f>
        <v>107790.7591980843</v>
      </c>
      <c r="BG21" s="106">
        <f>Matriz_hombres!BG21*'Poblacion Alt'!BV26</f>
        <v>97662.390372825685</v>
      </c>
      <c r="BH21" s="106">
        <f>Matriz_hombres!BH21*'Poblacion Alt'!BW26</f>
        <v>87271.717612831751</v>
      </c>
      <c r="BI21" s="106">
        <f>Matriz_hombres!BI21*'Poblacion Alt'!BX26</f>
        <v>77223.959777153417</v>
      </c>
      <c r="BJ21" s="106">
        <f>Matriz_hombres!BJ21*'Poblacion Alt'!BY26</f>
        <v>67693.305148646177</v>
      </c>
      <c r="BK21" s="106">
        <f>Matriz_hombres!BK21*'Poblacion Alt'!BZ26</f>
        <v>60170.994676977309</v>
      </c>
      <c r="BL21" s="106">
        <f>Matriz_hombres!BL21*'Poblacion Alt'!CA26</f>
        <v>52977.316395151451</v>
      </c>
      <c r="BM21" s="106">
        <f>Matriz_hombres!BM21*'Poblacion Alt'!CB26</f>
        <v>45832.721686672019</v>
      </c>
      <c r="BN21" s="106">
        <f>Matriz_hombres!BN21*'Poblacion Alt'!CC26</f>
        <v>39595.135435713732</v>
      </c>
      <c r="BO21" s="106">
        <f>Matriz_hombres!BO21*'Poblacion Alt'!CD26</f>
        <v>33534.425529303742</v>
      </c>
      <c r="BP21" s="106">
        <f>Matriz_hombres!BP21*'Poblacion Alt'!CE26</f>
        <v>29188.338264450183</v>
      </c>
      <c r="BQ21" s="106">
        <f>Matriz_hombres!BQ21*'Poblacion Alt'!CF26</f>
        <v>25050.725751412949</v>
      </c>
      <c r="BR21" s="106">
        <f>Matriz_hombres!BR21*'Poblacion Alt'!CG26</f>
        <v>21399.178977306103</v>
      </c>
      <c r="BS21" s="106">
        <f>Matriz_hombres!BS21*'Poblacion Alt'!CH26</f>
        <v>18079.942078370859</v>
      </c>
      <c r="BT21" s="106">
        <f>Matriz_hombres!BT21*'Poblacion Alt'!CI26</f>
        <v>15179.490415918563</v>
      </c>
    </row>
    <row r="22" spans="1:72">
      <c r="A22" s="103">
        <v>2043</v>
      </c>
      <c r="B22" s="106">
        <f>Matriz_hombres!B22*'Poblacion Alt'!Q27</f>
        <v>34412.722459857127</v>
      </c>
      <c r="C22" s="106">
        <f>Matriz_hombres!C22*'Poblacion Alt'!R27</f>
        <v>75600.917763934762</v>
      </c>
      <c r="D22" s="106">
        <f>Matriz_hombres!D22*'Poblacion Alt'!S27</f>
        <v>112837.76313532579</v>
      </c>
      <c r="E22" s="106">
        <f>Matriz_hombres!E22*'Poblacion Alt'!T27</f>
        <v>181276.579920677</v>
      </c>
      <c r="F22" s="106">
        <f>Matriz_hombres!F22*'Poblacion Alt'!U27</f>
        <v>236480.53665650776</v>
      </c>
      <c r="G22" s="106">
        <f>Matriz_hombres!G22*'Poblacion Alt'!V27</f>
        <v>281227.53908018168</v>
      </c>
      <c r="H22" s="106">
        <f>Matriz_hombres!H22*'Poblacion Alt'!W27</f>
        <v>306105.05793605384</v>
      </c>
      <c r="I22" s="106">
        <f>Matriz_hombres!I22*'Poblacion Alt'!X27</f>
        <v>329179.88973333267</v>
      </c>
      <c r="J22" s="106">
        <f>Matriz_hombres!J22*'Poblacion Alt'!Y27</f>
        <v>340756.1607433504</v>
      </c>
      <c r="K22" s="106">
        <f>Matriz_hombres!K22*'Poblacion Alt'!Z27</f>
        <v>348250.72736476141</v>
      </c>
      <c r="L22" s="106">
        <f>Matriz_hombres!L22*'Poblacion Alt'!AA27</f>
        <v>358722.60060954961</v>
      </c>
      <c r="M22" s="106">
        <f>Matriz_hombres!M22*'Poblacion Alt'!AB27</f>
        <v>361320.09729265101</v>
      </c>
      <c r="N22" s="106">
        <f>Matriz_hombres!N22*'Poblacion Alt'!AC27</f>
        <v>364244.59316211019</v>
      </c>
      <c r="O22" s="106">
        <f>Matriz_hombres!O22*'Poblacion Alt'!AD27</f>
        <v>367178.60594535648</v>
      </c>
      <c r="P22" s="106">
        <f>Matriz_hombres!P22*'Poblacion Alt'!AE27</f>
        <v>368653.99303522269</v>
      </c>
      <c r="Q22" s="106">
        <f>Matriz_hombres!Q22*'Poblacion Alt'!AF27</f>
        <v>369699.80425851751</v>
      </c>
      <c r="R22" s="106">
        <f>Matriz_hombres!R22*'Poblacion Alt'!AG27</f>
        <v>370442.5918933333</v>
      </c>
      <c r="S22" s="106">
        <f>Matriz_hombres!S22*'Poblacion Alt'!AH27</f>
        <v>372097.59289987781</v>
      </c>
      <c r="T22" s="106">
        <f>Matriz_hombres!T22*'Poblacion Alt'!AI27</f>
        <v>374081.6446831288</v>
      </c>
      <c r="U22" s="106">
        <f>Matriz_hombres!U22*'Poblacion Alt'!AJ27</f>
        <v>376357.28150571836</v>
      </c>
      <c r="V22" s="106">
        <f>Matriz_hombres!V22*'Poblacion Alt'!AK27</f>
        <v>379058.03199812968</v>
      </c>
      <c r="W22" s="106">
        <f>Matriz_hombres!W22*'Poblacion Alt'!AL27</f>
        <v>381667.42575616966</v>
      </c>
      <c r="X22" s="106">
        <f>Matriz_hombres!X22*'Poblacion Alt'!AM27</f>
        <v>380291.2681446097</v>
      </c>
      <c r="Y22" s="106">
        <f>Matriz_hombres!Y22*'Poblacion Alt'!AN27</f>
        <v>378814.30886196427</v>
      </c>
      <c r="Z22" s="106">
        <f>Matriz_hombres!Z22*'Poblacion Alt'!AO27</f>
        <v>377341.31312615331</v>
      </c>
      <c r="AA22" s="106">
        <f>Matriz_hombres!AA22*'Poblacion Alt'!AP27</f>
        <v>377405.52924443252</v>
      </c>
      <c r="AB22" s="106">
        <f>Matriz_hombres!AB22*'Poblacion Alt'!AQ27</f>
        <v>378493.83118308295</v>
      </c>
      <c r="AC22" s="106">
        <f>Matriz_hombres!AC22*'Poblacion Alt'!AR27</f>
        <v>380706.21903590072</v>
      </c>
      <c r="AD22" s="106">
        <f>Matriz_hombres!AD22*'Poblacion Alt'!AS27</f>
        <v>378635.52953884465</v>
      </c>
      <c r="AE22" s="106">
        <f>Matriz_hombres!AE22*'Poblacion Alt'!AT27</f>
        <v>377066.0344408846</v>
      </c>
      <c r="AF22" s="106">
        <f>Matriz_hombres!AF22*'Poblacion Alt'!AU27</f>
        <v>375883.76633391075</v>
      </c>
      <c r="AG22" s="106">
        <f>Matriz_hombres!AG22*'Poblacion Alt'!AV27</f>
        <v>374751.16721610143</v>
      </c>
      <c r="AH22" s="106">
        <f>Matriz_hombres!AH22*'Poblacion Alt'!AW27</f>
        <v>374148.85042906855</v>
      </c>
      <c r="AI22" s="106">
        <f>Matriz_hombres!AI22*'Poblacion Alt'!AX27</f>
        <v>373024.82402610348</v>
      </c>
      <c r="AJ22" s="106">
        <f>Matriz_hombres!AJ22*'Poblacion Alt'!AY27</f>
        <v>368343.66037131794</v>
      </c>
      <c r="AK22" s="106">
        <f>Matriz_hombres!AK22*'Poblacion Alt'!AZ27</f>
        <v>360002.5243841164</v>
      </c>
      <c r="AL22" s="106">
        <f>Matriz_hombres!AL22*'Poblacion Alt'!BA27</f>
        <v>349832.50645737065</v>
      </c>
      <c r="AM22" s="106">
        <f>Matriz_hombres!AM22*'Poblacion Alt'!BB27</f>
        <v>339288.53667022759</v>
      </c>
      <c r="AN22" s="106">
        <f>Matriz_hombres!AN22*'Poblacion Alt'!BC27</f>
        <v>328441.46906309767</v>
      </c>
      <c r="AO22" s="106">
        <f>Matriz_hombres!AO22*'Poblacion Alt'!BD27</f>
        <v>316073.974563158</v>
      </c>
      <c r="AP22" s="106">
        <f>Matriz_hombres!AP22*'Poblacion Alt'!BE27</f>
        <v>302993.00620708411</v>
      </c>
      <c r="AQ22" s="106">
        <f>Matriz_hombres!AQ22*'Poblacion Alt'!BF27</f>
        <v>291928.59564470971</v>
      </c>
      <c r="AR22" s="106">
        <f>Matriz_hombres!AR22*'Poblacion Alt'!BG27</f>
        <v>281537.23439657752</v>
      </c>
      <c r="AS22" s="106">
        <f>Matriz_hombres!AS22*'Poblacion Alt'!BH27</f>
        <v>272587.88895531063</v>
      </c>
      <c r="AT22" s="106">
        <f>Matriz_hombres!AT22*'Poblacion Alt'!BI27</f>
        <v>263212.26341067691</v>
      </c>
      <c r="AU22" s="106">
        <f>Matriz_hombres!AU22*'Poblacion Alt'!BJ27</f>
        <v>253255.79691336441</v>
      </c>
      <c r="AV22" s="106">
        <f>Matriz_hombres!AV22*'Poblacion Alt'!BK27</f>
        <v>242022.28379132471</v>
      </c>
      <c r="AW22" s="106">
        <f>Matriz_hombres!AW22*'Poblacion Alt'!BL27</f>
        <v>230764.9842817538</v>
      </c>
      <c r="AX22" s="106">
        <f>Matriz_hombres!AX22*'Poblacion Alt'!BM27</f>
        <v>217566.38531835962</v>
      </c>
      <c r="AY22" s="106">
        <f>Matriz_hombres!AY22*'Poblacion Alt'!BN27</f>
        <v>201194.52939280248</v>
      </c>
      <c r="AZ22" s="106">
        <f>Matriz_hombres!AZ22*'Poblacion Alt'!BO27</f>
        <v>183597.83355016433</v>
      </c>
      <c r="BA22" s="106">
        <f>Matriz_hombres!BA22*'Poblacion Alt'!BP27</f>
        <v>168909.84582186502</v>
      </c>
      <c r="BB22" s="106">
        <f>Matriz_hombres!BB22*'Poblacion Alt'!BQ27</f>
        <v>153699.83969625394</v>
      </c>
      <c r="BC22" s="106">
        <f>Matriz_hombres!BC22*'Poblacion Alt'!BR27</f>
        <v>141060.63083787329</v>
      </c>
      <c r="BD22" s="106">
        <f>Matriz_hombres!BD22*'Poblacion Alt'!BS27</f>
        <v>129765.73624215374</v>
      </c>
      <c r="BE22" s="106">
        <f>Matriz_hombres!BE22*'Poblacion Alt'!BT27</f>
        <v>119008.8901552703</v>
      </c>
      <c r="BF22" s="106">
        <f>Matriz_hombres!BF22*'Poblacion Alt'!BU27</f>
        <v>108650.51221615024</v>
      </c>
      <c r="BG22" s="106">
        <f>Matriz_hombres!BG22*'Poblacion Alt'!BV27</f>
        <v>98575.48932725389</v>
      </c>
      <c r="BH22" s="106">
        <f>Matriz_hombres!BH22*'Poblacion Alt'!BW27</f>
        <v>88251.578938866995</v>
      </c>
      <c r="BI22" s="106">
        <f>Matriz_hombres!BI22*'Poblacion Alt'!BX27</f>
        <v>78752.383102333566</v>
      </c>
      <c r="BJ22" s="106">
        <f>Matriz_hombres!BJ22*'Poblacion Alt'!BY27</f>
        <v>68659.672942014338</v>
      </c>
      <c r="BK22" s="106">
        <f>Matriz_hombres!BK22*'Poblacion Alt'!BZ27</f>
        <v>61530.925101580469</v>
      </c>
      <c r="BL22" s="106">
        <f>Matriz_hombres!BL22*'Poblacion Alt'!CA27</f>
        <v>54078.33416259256</v>
      </c>
      <c r="BM22" s="106">
        <f>Matriz_hombres!BM22*'Poblacion Alt'!CB27</f>
        <v>47005.395489876537</v>
      </c>
      <c r="BN22" s="106">
        <f>Matriz_hombres!BN22*'Poblacion Alt'!CC27</f>
        <v>40836.604026486471</v>
      </c>
      <c r="BO22" s="106">
        <f>Matriz_hombres!BO22*'Poblacion Alt'!CD27</f>
        <v>34829.226536364818</v>
      </c>
      <c r="BP22" s="106">
        <f>Matriz_hombres!BP22*'Poblacion Alt'!CE27</f>
        <v>30518.883320472756</v>
      </c>
      <c r="BQ22" s="106">
        <f>Matriz_hombres!BQ22*'Poblacion Alt'!CF27</f>
        <v>26361.828117082867</v>
      </c>
      <c r="BR22" s="106">
        <f>Matriz_hombres!BR22*'Poblacion Alt'!CG27</f>
        <v>22436.150234118522</v>
      </c>
      <c r="BS22" s="106">
        <f>Matriz_hombres!BS22*'Poblacion Alt'!CH27</f>
        <v>18990.548523995789</v>
      </c>
      <c r="BT22" s="106">
        <f>Matriz_hombres!BT22*'Poblacion Alt'!CI27</f>
        <v>15886.451854017583</v>
      </c>
    </row>
    <row r="23" spans="1:72">
      <c r="A23" s="103">
        <v>2044</v>
      </c>
      <c r="B23" s="106">
        <f>Matriz_hombres!B23*'Poblacion Alt'!Q28</f>
        <v>34034.401324208877</v>
      </c>
      <c r="C23" s="106">
        <f>Matriz_hombres!C23*'Poblacion Alt'!R28</f>
        <v>74704.780861480613</v>
      </c>
      <c r="D23" s="106">
        <f>Matriz_hombres!D23*'Poblacion Alt'!S28</f>
        <v>111459.19686879002</v>
      </c>
      <c r="E23" s="106">
        <f>Matriz_hombres!E23*'Poblacion Alt'!T28</f>
        <v>178692.243392745</v>
      </c>
      <c r="F23" s="106">
        <f>Matriz_hombres!F23*'Poblacion Alt'!U28</f>
        <v>233332.63543031283</v>
      </c>
      <c r="G23" s="106">
        <f>Matriz_hombres!G23*'Poblacion Alt'!V28</f>
        <v>278023.10205739836</v>
      </c>
      <c r="H23" s="106">
        <f>Matriz_hombres!H23*'Poblacion Alt'!W28</f>
        <v>302831.85939429444</v>
      </c>
      <c r="I23" s="106">
        <f>Matriz_hombres!I23*'Poblacion Alt'!X28</f>
        <v>325181.71217276383</v>
      </c>
      <c r="J23" s="106">
        <f>Matriz_hombres!J23*'Poblacion Alt'!Y28</f>
        <v>335359.23111875955</v>
      </c>
      <c r="K23" s="106">
        <f>Matriz_hombres!K23*'Poblacion Alt'!Z28</f>
        <v>346436.68076812872</v>
      </c>
      <c r="L23" s="106">
        <f>Matriz_hombres!L23*'Poblacion Alt'!AA28</f>
        <v>353364.5241814552</v>
      </c>
      <c r="M23" s="106">
        <f>Matriz_hombres!M23*'Poblacion Alt'!AB28</f>
        <v>358047.891731966</v>
      </c>
      <c r="N23" s="106">
        <f>Matriz_hombres!N23*'Poblacion Alt'!AC28</f>
        <v>360493.72328070254</v>
      </c>
      <c r="O23" s="106">
        <f>Matriz_hombres!O23*'Poblacion Alt'!AD28</f>
        <v>363287.20144779282</v>
      </c>
      <c r="P23" s="106">
        <f>Matriz_hombres!P23*'Poblacion Alt'!AE28</f>
        <v>365425.75034245069</v>
      </c>
      <c r="Q23" s="106">
        <f>Matriz_hombres!Q23*'Poblacion Alt'!AF28</f>
        <v>366236.73308298312</v>
      </c>
      <c r="R23" s="106">
        <f>Matriz_hombres!R23*'Poblacion Alt'!AG28</f>
        <v>366500.66323167057</v>
      </c>
      <c r="S23" s="106">
        <f>Matriz_hombres!S23*'Poblacion Alt'!AH28</f>
        <v>367213.29613053717</v>
      </c>
      <c r="T23" s="106">
        <f>Matriz_hombres!T23*'Poblacion Alt'!AI28</f>
        <v>368859.25419150386</v>
      </c>
      <c r="U23" s="106">
        <f>Matriz_hombres!U23*'Poblacion Alt'!AJ28</f>
        <v>370850.61439461535</v>
      </c>
      <c r="V23" s="106">
        <f>Matriz_hombres!V23*'Poblacion Alt'!AK28</f>
        <v>373144.40822661715</v>
      </c>
      <c r="W23" s="106">
        <f>Matriz_hombres!W23*'Poblacion Alt'!AL28</f>
        <v>375363.9100105869</v>
      </c>
      <c r="X23" s="106">
        <f>Matriz_hombres!X23*'Poblacion Alt'!AM28</f>
        <v>377969.71281607647</v>
      </c>
      <c r="Y23" s="106">
        <f>Matriz_hombres!Y23*'Poblacion Alt'!AN28</f>
        <v>376644.26785787748</v>
      </c>
      <c r="Z23" s="106">
        <f>Matriz_hombres!Z23*'Poblacion Alt'!AO28</f>
        <v>375755.55553411535</v>
      </c>
      <c r="AA23" s="106">
        <f>Matriz_hombres!AA23*'Poblacion Alt'!AP28</f>
        <v>375330.64997506852</v>
      </c>
      <c r="AB23" s="106">
        <f>Matriz_hombres!AB23*'Poblacion Alt'!AQ28</f>
        <v>375275.19565532589</v>
      </c>
      <c r="AC23" s="106">
        <f>Matriz_hombres!AC23*'Poblacion Alt'!AR28</f>
        <v>376432.53177025227</v>
      </c>
      <c r="AD23" s="106">
        <f>Matriz_hombres!AD23*'Poblacion Alt'!AS28</f>
        <v>378710.57234886428</v>
      </c>
      <c r="AE23" s="106">
        <f>Matriz_hombres!AE23*'Poblacion Alt'!AT28</f>
        <v>376868.90897521767</v>
      </c>
      <c r="AF23" s="106">
        <f>Matriz_hombres!AF23*'Poblacion Alt'!AU28</f>
        <v>375326.70678350521</v>
      </c>
      <c r="AG23" s="106">
        <f>Matriz_hombres!AG23*'Poblacion Alt'!AV28</f>
        <v>373343.2485392174</v>
      </c>
      <c r="AH23" s="106">
        <f>Matriz_hombres!AH23*'Poblacion Alt'!AW28</f>
        <v>372247.55946099409</v>
      </c>
      <c r="AI23" s="106">
        <f>Matriz_hombres!AI23*'Poblacion Alt'!AX28</f>
        <v>371663.84818846849</v>
      </c>
      <c r="AJ23" s="106">
        <f>Matriz_hombres!AJ23*'Poblacion Alt'!AY28</f>
        <v>370106.11101069121</v>
      </c>
      <c r="AK23" s="106">
        <f>Matriz_hombres!AK23*'Poblacion Alt'!AZ28</f>
        <v>365669.10204250616</v>
      </c>
      <c r="AL23" s="106">
        <f>Matriz_hombres!AL23*'Poblacion Alt'!BA28</f>
        <v>357239.47418135911</v>
      </c>
      <c r="AM23" s="106">
        <f>Matriz_hombres!AM23*'Poblacion Alt'!BB28</f>
        <v>347044.90548573202</v>
      </c>
      <c r="AN23" s="106">
        <f>Matriz_hombres!AN23*'Poblacion Alt'!BC28</f>
        <v>336474.12429566827</v>
      </c>
      <c r="AO23" s="106">
        <f>Matriz_hombres!AO23*'Poblacion Alt'!BD28</f>
        <v>323965.09426922514</v>
      </c>
      <c r="AP23" s="106">
        <f>Matriz_hombres!AP23*'Poblacion Alt'!BE28</f>
        <v>311577.771498952</v>
      </c>
      <c r="AQ23" s="106">
        <f>Matriz_hombres!AQ23*'Poblacion Alt'!BF28</f>
        <v>297749.38157147111</v>
      </c>
      <c r="AR23" s="106">
        <f>Matriz_hombres!AR23*'Poblacion Alt'!BG28</f>
        <v>286697.40748403111</v>
      </c>
      <c r="AS23" s="106">
        <f>Matriz_hombres!AS23*'Poblacion Alt'!BH28</f>
        <v>276326.42249841103</v>
      </c>
      <c r="AT23" s="106">
        <f>Matriz_hombres!AT23*'Poblacion Alt'!BI28</f>
        <v>265719.47341317812</v>
      </c>
      <c r="AU23" s="106">
        <f>Matriz_hombres!AU23*'Poblacion Alt'!BJ28</f>
        <v>256166.9440082091</v>
      </c>
      <c r="AV23" s="106">
        <f>Matriz_hombres!AV23*'Poblacion Alt'!BK28</f>
        <v>245938.21147116288</v>
      </c>
      <c r="AW23" s="106">
        <f>Matriz_hombres!AW23*'Poblacion Alt'!BL28</f>
        <v>234603.91873614109</v>
      </c>
      <c r="AX23" s="106">
        <f>Matriz_hombres!AX23*'Poblacion Alt'!BM28</f>
        <v>223252.05241725239</v>
      </c>
      <c r="AY23" s="106">
        <f>Matriz_hombres!AY23*'Poblacion Alt'!BN28</f>
        <v>207778.38886437021</v>
      </c>
      <c r="AZ23" s="106">
        <f>Matriz_hombres!AZ23*'Poblacion Alt'!BO28</f>
        <v>191254.74449197447</v>
      </c>
      <c r="BA23" s="106">
        <f>Matriz_hombres!BA23*'Poblacion Alt'!BP28</f>
        <v>175094.93773186082</v>
      </c>
      <c r="BB23" s="106">
        <f>Matriz_hombres!BB23*'Poblacion Alt'!BQ28</f>
        <v>160358.38915775274</v>
      </c>
      <c r="BC23" s="106">
        <f>Matriz_hombres!BC23*'Poblacion Alt'!BR28</f>
        <v>145146.88734826224</v>
      </c>
      <c r="BD23" s="106">
        <f>Matriz_hombres!BD23*'Poblacion Alt'!BS28</f>
        <v>132228.62024191133</v>
      </c>
      <c r="BE23" s="106">
        <f>Matriz_hombres!BE23*'Poblacion Alt'!BT28</f>
        <v>120733.73715371713</v>
      </c>
      <c r="BF23" s="106">
        <f>Matriz_hombres!BF23*'Poblacion Alt'!BU28</f>
        <v>109941.9461428806</v>
      </c>
      <c r="BG23" s="106">
        <f>Matriz_hombres!BG23*'Poblacion Alt'!BV28</f>
        <v>99408.017183064541</v>
      </c>
      <c r="BH23" s="106">
        <f>Matriz_hombres!BH23*'Poblacion Alt'!BW28</f>
        <v>89123.965881769225</v>
      </c>
      <c r="BI23" s="106">
        <f>Matriz_hombres!BI23*'Poblacion Alt'!BX28</f>
        <v>79622.084188279739</v>
      </c>
      <c r="BJ23" s="106">
        <f>Matriz_hombres!BJ23*'Poblacion Alt'!BY28</f>
        <v>70048.436975486038</v>
      </c>
      <c r="BK23" s="106">
        <f>Matriz_hombres!BK23*'Poblacion Alt'!BZ28</f>
        <v>62407.822446881073</v>
      </c>
      <c r="BL23" s="106">
        <f>Matriz_hombres!BL23*'Poblacion Alt'!CA28</f>
        <v>55290.69988418727</v>
      </c>
      <c r="BM23" s="106">
        <f>Matriz_hombres!BM23*'Poblacion Alt'!CB28</f>
        <v>47950.176583957371</v>
      </c>
      <c r="BN23" s="106">
        <f>Matriz_hombres!BN23*'Poblacion Alt'!CC28</f>
        <v>41881.967636570582</v>
      </c>
      <c r="BO23" s="106">
        <f>Matriz_hombres!BO23*'Poblacion Alt'!CD28</f>
        <v>35939.24911572507</v>
      </c>
      <c r="BP23" s="106">
        <f>Matriz_hombres!BP23*'Poblacion Alt'!CE28</f>
        <v>31742.841950151629</v>
      </c>
      <c r="BQ23" s="106">
        <f>Matriz_hombres!BQ23*'Poblacion Alt'!CF28</f>
        <v>27604.593439798791</v>
      </c>
      <c r="BR23" s="106">
        <f>Matriz_hombres!BR23*'Poblacion Alt'!CG28</f>
        <v>23647.646815287055</v>
      </c>
      <c r="BS23" s="106">
        <f>Matriz_hombres!BS23*'Poblacion Alt'!CH28</f>
        <v>19944.929888306324</v>
      </c>
      <c r="BT23" s="106">
        <f>Matriz_hombres!BT23*'Poblacion Alt'!CI28</f>
        <v>16717.850305192766</v>
      </c>
    </row>
    <row r="24" spans="1:72">
      <c r="A24" s="103">
        <v>2045</v>
      </c>
      <c r="B24" s="106">
        <f>Matriz_hombres!B24*'Poblacion Alt'!Q29</f>
        <v>33572.467984126801</v>
      </c>
      <c r="C24" s="106">
        <f>Matriz_hombres!C24*'Poblacion Alt'!R29</f>
        <v>73707.307475394686</v>
      </c>
      <c r="D24" s="106">
        <f>Matriz_hombres!D24*'Poblacion Alt'!S29</f>
        <v>110009.33901429914</v>
      </c>
      <c r="E24" s="106">
        <f>Matriz_hombres!E24*'Poblacion Alt'!T29</f>
        <v>176112.78738357787</v>
      </c>
      <c r="F24" s="106">
        <f>Matriz_hombres!F24*'Poblacion Alt'!U29</f>
        <v>229788.47057629173</v>
      </c>
      <c r="G24" s="106">
        <f>Matriz_hombres!G24*'Poblacion Alt'!V29</f>
        <v>274175.91951654787</v>
      </c>
      <c r="H24" s="106">
        <f>Matriz_hombres!H24*'Poblacion Alt'!W29</f>
        <v>299400.4293437631</v>
      </c>
      <c r="I24" s="106">
        <f>Matriz_hombres!I24*'Poblacion Alt'!X29</f>
        <v>321693.89410504256</v>
      </c>
      <c r="J24" s="106">
        <f>Matriz_hombres!J24*'Poblacion Alt'!Y29</f>
        <v>331216.9261255716</v>
      </c>
      <c r="K24" s="106">
        <f>Matriz_hombres!K24*'Poblacion Alt'!Z29</f>
        <v>340849.97826513881</v>
      </c>
      <c r="L24" s="106">
        <f>Matriz_hombres!L24*'Poblacion Alt'!AA29</f>
        <v>351419.99308594514</v>
      </c>
      <c r="M24" s="106">
        <f>Matriz_hombres!M24*'Poblacion Alt'!AB29</f>
        <v>352628.96001972014</v>
      </c>
      <c r="N24" s="106">
        <f>Matriz_hombres!N24*'Poblacion Alt'!AC29</f>
        <v>357176.27726629068</v>
      </c>
      <c r="O24" s="106">
        <f>Matriz_hombres!O24*'Poblacion Alt'!AD29</f>
        <v>359477.57362554339</v>
      </c>
      <c r="P24" s="106">
        <f>Matriz_hombres!P24*'Poblacion Alt'!AE29</f>
        <v>361553.15552142059</v>
      </c>
      <c r="Q24" s="106">
        <f>Matriz_hombres!Q24*'Poblacion Alt'!AF29</f>
        <v>363017.99781588715</v>
      </c>
      <c r="R24" s="106">
        <f>Matriz_hombres!R24*'Poblacion Alt'!AG29</f>
        <v>363010.36373630603</v>
      </c>
      <c r="S24" s="106">
        <f>Matriz_hombres!S24*'Poblacion Alt'!AH29</f>
        <v>363258.34846311045</v>
      </c>
      <c r="T24" s="106">
        <f>Matriz_hombres!T24*'Poblacion Alt'!AI29</f>
        <v>363953.12733321183</v>
      </c>
      <c r="U24" s="106">
        <f>Matriz_hombres!U24*'Poblacion Alt'!AJ29</f>
        <v>365602.73578648979</v>
      </c>
      <c r="V24" s="106">
        <f>Matriz_hombres!V24*'Poblacion Alt'!AK29</f>
        <v>367617.57708438317</v>
      </c>
      <c r="W24" s="106">
        <f>Matriz_hombres!W24*'Poblacion Alt'!AL29</f>
        <v>369419.60683657898</v>
      </c>
      <c r="X24" s="106">
        <f>Matriz_hombres!X24*'Poblacion Alt'!AM29</f>
        <v>371674.39319440071</v>
      </c>
      <c r="Y24" s="106">
        <f>Matriz_hombres!Y24*'Poblacion Alt'!AN29</f>
        <v>374294.83725427464</v>
      </c>
      <c r="Z24" s="106">
        <f>Matriz_hombres!Z24*'Poblacion Alt'!AO29</f>
        <v>373568.70240309229</v>
      </c>
      <c r="AA24" s="106">
        <f>Matriz_hombres!AA24*'Poblacion Alt'!AP29</f>
        <v>373733.27051325451</v>
      </c>
      <c r="AB24" s="106">
        <f>Matriz_hombres!AB24*'Poblacion Alt'!AQ29</f>
        <v>373238.32647374831</v>
      </c>
      <c r="AC24" s="106">
        <f>Matriz_hombres!AC24*'Poblacion Alt'!AR29</f>
        <v>373258.49719986704</v>
      </c>
      <c r="AD24" s="106">
        <f>Matriz_hombres!AD24*'Poblacion Alt'!AS29</f>
        <v>374476.05679166509</v>
      </c>
      <c r="AE24" s="106">
        <f>Matriz_hombres!AE24*'Poblacion Alt'!AT29</f>
        <v>376923.0999744978</v>
      </c>
      <c r="AF24" s="106">
        <f>Matriz_hombres!AF24*'Poblacion Alt'!AU29</f>
        <v>375112.14041454269</v>
      </c>
      <c r="AG24" s="106">
        <f>Matriz_hombres!AG24*'Poblacion Alt'!AV29</f>
        <v>372790.40914108936</v>
      </c>
      <c r="AH24" s="106">
        <f>Matriz_hombres!AH24*'Poblacion Alt'!AW29</f>
        <v>370869.24491744587</v>
      </c>
      <c r="AI24" s="106">
        <f>Matriz_hombres!AI24*'Poblacion Alt'!AX29</f>
        <v>369800.39506032981</v>
      </c>
      <c r="AJ24" s="106">
        <f>Matriz_hombres!AJ24*'Poblacion Alt'!AY29</f>
        <v>368832.03895506123</v>
      </c>
      <c r="AK24" s="106">
        <f>Matriz_hombres!AK24*'Poblacion Alt'!AZ29</f>
        <v>367503.9306810277</v>
      </c>
      <c r="AL24" s="106">
        <f>Matriz_hombres!AL24*'Poblacion Alt'!BA29</f>
        <v>362885.78949117649</v>
      </c>
      <c r="AM24" s="106">
        <f>Matriz_hombres!AM24*'Poblacion Alt'!BB29</f>
        <v>354426.46616162563</v>
      </c>
      <c r="AN24" s="106">
        <f>Matriz_hombres!AN24*'Poblacion Alt'!BC29</f>
        <v>344195.34217261878</v>
      </c>
      <c r="AO24" s="106">
        <f>Matriz_hombres!AO24*'Poblacion Alt'!BD29</f>
        <v>331947.13381016825</v>
      </c>
      <c r="AP24" s="106">
        <f>Matriz_hombres!AP24*'Poblacion Alt'!BE29</f>
        <v>319420.83599069394</v>
      </c>
      <c r="AQ24" s="106">
        <f>Matriz_hombres!AQ24*'Poblacion Alt'!BF29</f>
        <v>306321.37632580899</v>
      </c>
      <c r="AR24" s="106">
        <f>Matriz_hombres!AR24*'Poblacion Alt'!BG29</f>
        <v>292534.92617867823</v>
      </c>
      <c r="AS24" s="106">
        <f>Matriz_hombres!AS24*'Poblacion Alt'!BH29</f>
        <v>281496.90795012325</v>
      </c>
      <c r="AT24" s="106">
        <f>Matriz_hombres!AT24*'Poblacion Alt'!BI29</f>
        <v>269503.02508729673</v>
      </c>
      <c r="AU24" s="106">
        <f>Matriz_hombres!AU24*'Poblacion Alt'!BJ29</f>
        <v>258749.3922227101</v>
      </c>
      <c r="AV24" s="106">
        <f>Matriz_hombres!AV24*'Poblacion Alt'!BK29</f>
        <v>248885.893260312</v>
      </c>
      <c r="AW24" s="106">
        <f>Matriz_hombres!AW24*'Poblacion Alt'!BL29</f>
        <v>238523.08308673042</v>
      </c>
      <c r="AX24" s="106">
        <f>Matriz_hombres!AX24*'Poblacion Alt'!BM29</f>
        <v>227099.97234909379</v>
      </c>
      <c r="AY24" s="106">
        <f>Matriz_hombres!AY24*'Poblacion Alt'!BN29</f>
        <v>213272.7436308226</v>
      </c>
      <c r="AZ24" s="106">
        <f>Matriz_hombres!AZ24*'Poblacion Alt'!BO29</f>
        <v>197602.81774819791</v>
      </c>
      <c r="BA24" s="106">
        <f>Matriz_hombres!BA24*'Poblacion Alt'!BP29</f>
        <v>182472.28766146358</v>
      </c>
      <c r="BB24" s="106">
        <f>Matriz_hombres!BB24*'Poblacion Alt'!BQ29</f>
        <v>166299.85647776193</v>
      </c>
      <c r="BC24" s="106">
        <f>Matriz_hombres!BC24*'Poblacion Alt'!BR29</f>
        <v>151507.1654982146</v>
      </c>
      <c r="BD24" s="106">
        <f>Matriz_hombres!BD24*'Poblacion Alt'!BS29</f>
        <v>136086.63871881305</v>
      </c>
      <c r="BE24" s="106">
        <f>Matriz_hombres!BE24*'Poblacion Alt'!BT29</f>
        <v>123051.23928404581</v>
      </c>
      <c r="BF24" s="106">
        <f>Matriz_hombres!BF24*'Poblacion Alt'!BU29</f>
        <v>111601.9592381034</v>
      </c>
      <c r="BG24" s="106">
        <f>Matriz_hombres!BG24*'Poblacion Alt'!BV29</f>
        <v>100659.95128057583</v>
      </c>
      <c r="BH24" s="106">
        <f>Matriz_hombres!BH24*'Poblacion Alt'!BW29</f>
        <v>89944.996049505207</v>
      </c>
      <c r="BI24" s="106">
        <f>Matriz_hombres!BI24*'Poblacion Alt'!BX29</f>
        <v>80439.986160525325</v>
      </c>
      <c r="BJ24" s="106">
        <f>Matriz_hombres!BJ24*'Poblacion Alt'!BY29</f>
        <v>70850.953787789782</v>
      </c>
      <c r="BK24" s="106">
        <f>Matriz_hombres!BK24*'Poblacion Alt'!BZ29</f>
        <v>63617.469734544764</v>
      </c>
      <c r="BL24" s="106">
        <f>Matriz_hombres!BL24*'Poblacion Alt'!CA29</f>
        <v>56052.254192775777</v>
      </c>
      <c r="BM24" s="106">
        <f>Matriz_hombres!BM24*'Poblacion Alt'!CB29</f>
        <v>48990.672182871451</v>
      </c>
      <c r="BN24" s="106">
        <f>Matriz_hombres!BN24*'Poblacion Alt'!CC29</f>
        <v>42744.644904231674</v>
      </c>
      <c r="BO24" s="106">
        <f>Matriz_hombres!BO24*'Poblacion Alt'!CD29</f>
        <v>36854.953693068557</v>
      </c>
      <c r="BP24" s="106">
        <f>Matriz_hombres!BP24*'Poblacion Alt'!CE29</f>
        <v>32762.449953282881</v>
      </c>
      <c r="BQ24" s="106">
        <f>Matriz_hombres!BQ24*'Poblacion Alt'!CF29</f>
        <v>28717.269227083816</v>
      </c>
      <c r="BR24" s="106">
        <f>Matriz_hombres!BR24*'Poblacion Alt'!CG29</f>
        <v>24769.401115804158</v>
      </c>
      <c r="BS24" s="106">
        <f>Matriz_hombres!BS24*'Poblacion Alt'!CH29</f>
        <v>21027.517436442042</v>
      </c>
      <c r="BT24" s="106">
        <f>Matriz_hombres!BT24*'Poblacion Alt'!CI29</f>
        <v>17563.584703911383</v>
      </c>
    </row>
    <row r="25" spans="1:72">
      <c r="A25" s="103">
        <v>2046</v>
      </c>
      <c r="B25" s="106">
        <f>Matriz_hombres!B25*'Poblacion Alt'!Q30</f>
        <v>33164.504223627824</v>
      </c>
      <c r="C25" s="106">
        <f>Matriz_hombres!C25*'Poblacion Alt'!R30</f>
        <v>72678.781174953736</v>
      </c>
      <c r="D25" s="106">
        <f>Matriz_hombres!D25*'Poblacion Alt'!S30</f>
        <v>108550.05817888021</v>
      </c>
      <c r="E25" s="106">
        <f>Matriz_hombres!E25*'Poblacion Alt'!T30</f>
        <v>173477.27773859043</v>
      </c>
      <c r="F25" s="106">
        <f>Matriz_hombres!F25*'Poblacion Alt'!U30</f>
        <v>226310.15728967008</v>
      </c>
      <c r="G25" s="106">
        <f>Matriz_hombres!G25*'Poblacion Alt'!V30</f>
        <v>269887.10915475577</v>
      </c>
      <c r="H25" s="106">
        <f>Matriz_hombres!H25*'Poblacion Alt'!W30</f>
        <v>295299.85129523737</v>
      </c>
      <c r="I25" s="106">
        <f>Matriz_hombres!I25*'Poblacion Alt'!X30</f>
        <v>318047.27423081134</v>
      </c>
      <c r="J25" s="106">
        <f>Matriz_hombres!J25*'Poblacion Alt'!Y30</f>
        <v>327550.87046147184</v>
      </c>
      <c r="K25" s="106">
        <f>Matriz_hombres!K25*'Poblacion Alt'!Z30</f>
        <v>336533.85764410003</v>
      </c>
      <c r="L25" s="106">
        <f>Matriz_hombres!L25*'Poblacion Alt'!AA30</f>
        <v>345686.10382749798</v>
      </c>
      <c r="M25" s="106">
        <f>Matriz_hombres!M25*'Poblacion Alt'!AB30</f>
        <v>350647.78943431488</v>
      </c>
      <c r="N25" s="106">
        <f>Matriz_hombres!N25*'Poblacion Alt'!AC30</f>
        <v>351702.95232659508</v>
      </c>
      <c r="O25" s="106">
        <f>Matriz_hombres!O25*'Poblacion Alt'!AD30</f>
        <v>356120.03716205142</v>
      </c>
      <c r="P25" s="106">
        <f>Matriz_hombres!P25*'Poblacion Alt'!AE30</f>
        <v>357786.82165292423</v>
      </c>
      <c r="Q25" s="106">
        <f>Matriz_hombres!Q25*'Poblacion Alt'!AF30</f>
        <v>359172.65446998866</v>
      </c>
      <c r="R25" s="106">
        <f>Matriz_hombres!R25*'Poblacion Alt'!AG30</f>
        <v>359791.55966327089</v>
      </c>
      <c r="S25" s="106">
        <f>Matriz_hombres!S25*'Poblacion Alt'!AH30</f>
        <v>359761.31648472091</v>
      </c>
      <c r="T25" s="106">
        <f>Matriz_hombres!T25*'Poblacion Alt'!AI30</f>
        <v>359991.43904203968</v>
      </c>
      <c r="U25" s="106">
        <f>Matriz_hombres!U25*'Poblacion Alt'!AJ30</f>
        <v>360700.86578717746</v>
      </c>
      <c r="V25" s="106">
        <f>Matriz_hombres!V25*'Poblacion Alt'!AK30</f>
        <v>362368.73120638152</v>
      </c>
      <c r="W25" s="106">
        <f>Matriz_hombres!W25*'Poblacion Alt'!AL30</f>
        <v>363890.4876400294</v>
      </c>
      <c r="X25" s="106">
        <f>Matriz_hombres!X25*'Poblacion Alt'!AM30</f>
        <v>365705.0040264682</v>
      </c>
      <c r="Y25" s="106">
        <f>Matriz_hombres!Y25*'Poblacion Alt'!AN30</f>
        <v>367996.37119316903</v>
      </c>
      <c r="Z25" s="106">
        <f>Matriz_hombres!Z25*'Poblacion Alt'!AO30</f>
        <v>371248.50755781768</v>
      </c>
      <c r="AA25" s="106">
        <f>Matriz_hombres!AA25*'Poblacion Alt'!AP30</f>
        <v>371576.97795321734</v>
      </c>
      <c r="AB25" s="106">
        <f>Matriz_hombres!AB25*'Poblacion Alt'!AQ30</f>
        <v>371682.96163821843</v>
      </c>
      <c r="AC25" s="106">
        <f>Matriz_hombres!AC25*'Poblacion Alt'!AR30</f>
        <v>371247.02569474274</v>
      </c>
      <c r="AD25" s="106">
        <f>Matriz_hombres!AD25*'Poblacion Alt'!AS30</f>
        <v>371331.08573415299</v>
      </c>
      <c r="AE25" s="106">
        <f>Matriz_hombres!AE25*'Poblacion Alt'!AT30</f>
        <v>372707.29960434313</v>
      </c>
      <c r="AF25" s="106">
        <f>Matriz_hombres!AF25*'Poblacion Alt'!AU30</f>
        <v>375171.03403464158</v>
      </c>
      <c r="AG25" s="106">
        <f>Matriz_hombres!AG25*'Poblacion Alt'!AV30</f>
        <v>372618.87759275042</v>
      </c>
      <c r="AH25" s="106">
        <f>Matriz_hombres!AH25*'Poblacion Alt'!AW30</f>
        <v>370364.87028287846</v>
      </c>
      <c r="AI25" s="106">
        <f>Matriz_hombres!AI25*'Poblacion Alt'!AX30</f>
        <v>368452.77918223763</v>
      </c>
      <c r="AJ25" s="106">
        <f>Matriz_hombres!AJ25*'Poblacion Alt'!AY30</f>
        <v>367031.50268354901</v>
      </c>
      <c r="AK25" s="106">
        <f>Matriz_hombres!AK25*'Poblacion Alt'!AZ30</f>
        <v>366273.79016429785</v>
      </c>
      <c r="AL25" s="106">
        <f>Matriz_hombres!AL25*'Poblacion Alt'!BA30</f>
        <v>364731.61840037635</v>
      </c>
      <c r="AM25" s="106">
        <f>Matriz_hombres!AM25*'Poblacion Alt'!BB30</f>
        <v>360055.75923303817</v>
      </c>
      <c r="AN25" s="106">
        <f>Matriz_hombres!AN25*'Poblacion Alt'!BC30</f>
        <v>351523.6292245998</v>
      </c>
      <c r="AO25" s="106">
        <f>Matriz_hombres!AO25*'Poblacion Alt'!BD30</f>
        <v>339582.95471534622</v>
      </c>
      <c r="AP25" s="106">
        <f>Matriz_hombres!AP25*'Poblacion Alt'!BE30</f>
        <v>327309.41852187866</v>
      </c>
      <c r="AQ25" s="106">
        <f>Matriz_hombres!AQ25*'Poblacion Alt'!BF30</f>
        <v>314139.0056269397</v>
      </c>
      <c r="AR25" s="106">
        <f>Matriz_hombres!AR25*'Poblacion Alt'!BG30</f>
        <v>301082.30616046605</v>
      </c>
      <c r="AS25" s="106">
        <f>Matriz_hombres!AS25*'Poblacion Alt'!BH30</f>
        <v>287355.35080352164</v>
      </c>
      <c r="AT25" s="106">
        <f>Matriz_hombres!AT25*'Poblacion Alt'!BI30</f>
        <v>274682.00156367326</v>
      </c>
      <c r="AU25" s="106">
        <f>Matriz_hombres!AU25*'Poblacion Alt'!BJ30</f>
        <v>262565.83048916399</v>
      </c>
      <c r="AV25" s="106">
        <f>Matriz_hombres!AV25*'Poblacion Alt'!BK30</f>
        <v>251526.17470098508</v>
      </c>
      <c r="AW25" s="106">
        <f>Matriz_hombres!AW25*'Poblacion Alt'!BL30</f>
        <v>241524.47465394167</v>
      </c>
      <c r="AX25" s="106">
        <f>Matriz_hombres!AX25*'Poblacion Alt'!BM30</f>
        <v>231043.25881872888</v>
      </c>
      <c r="AY25" s="106">
        <f>Matriz_hombres!AY25*'Poblacion Alt'!BN30</f>
        <v>217053.62132217622</v>
      </c>
      <c r="AZ25" s="106">
        <f>Matriz_hombres!AZ25*'Poblacion Alt'!BO30</f>
        <v>202940.04305601001</v>
      </c>
      <c r="BA25" s="106">
        <f>Matriz_hombres!BA25*'Poblacion Alt'!BP30</f>
        <v>188578.86709823349</v>
      </c>
      <c r="BB25" s="106">
        <f>Matriz_hombres!BB25*'Poblacion Alt'!BQ30</f>
        <v>173362.05368849178</v>
      </c>
      <c r="BC25" s="106">
        <f>Matriz_hombres!BC25*'Poblacion Alt'!BR30</f>
        <v>157174.63100075439</v>
      </c>
      <c r="BD25" s="106">
        <f>Matriz_hombres!BD25*'Poblacion Alt'!BS30</f>
        <v>142085.72210138646</v>
      </c>
      <c r="BE25" s="106">
        <f>Matriz_hombres!BE25*'Poblacion Alt'!BT30</f>
        <v>126688.68936792028</v>
      </c>
      <c r="BF25" s="106">
        <f>Matriz_hombres!BF25*'Poblacion Alt'!BU30</f>
        <v>113789.9084217309</v>
      </c>
      <c r="BG25" s="106">
        <f>Matriz_hombres!BG25*'Poblacion Alt'!BV30</f>
        <v>102225.38058360695</v>
      </c>
      <c r="BH25" s="106">
        <f>Matriz_hombres!BH25*'Poblacion Alt'!BW30</f>
        <v>91120.848118407856</v>
      </c>
      <c r="BI25" s="106">
        <f>Matriz_hombres!BI25*'Poblacion Alt'!BX30</f>
        <v>81190.69078632805</v>
      </c>
      <c r="BJ25" s="106">
        <f>Matriz_hombres!BJ25*'Poblacion Alt'!BY30</f>
        <v>71583.687892768401</v>
      </c>
      <c r="BK25" s="106">
        <f>Matriz_hombres!BK25*'Poblacion Alt'!BZ30</f>
        <v>64345.249009428968</v>
      </c>
      <c r="BL25" s="106">
        <f>Matriz_hombres!BL25*'Poblacion Alt'!CA30</f>
        <v>57131.347563233925</v>
      </c>
      <c r="BM25" s="106">
        <f>Matriz_hombres!BM25*'Poblacion Alt'!CB30</f>
        <v>49653.100912100563</v>
      </c>
      <c r="BN25" s="106">
        <f>Matriz_hombres!BN25*'Poblacion Alt'!CC30</f>
        <v>43670.590839728335</v>
      </c>
      <c r="BO25" s="106">
        <f>Matriz_hombres!BO25*'Poblacion Alt'!CD30</f>
        <v>37590.979533442871</v>
      </c>
      <c r="BP25" s="106">
        <f>Matriz_hombres!BP25*'Poblacion Alt'!CE30</f>
        <v>33623.026582274688</v>
      </c>
      <c r="BQ25" s="106">
        <f>Matriz_hombres!BQ25*'Poblacion Alt'!CF30</f>
        <v>29665.353246718827</v>
      </c>
      <c r="BR25" s="106">
        <f>Matriz_hombres!BR25*'Poblacion Alt'!CG30</f>
        <v>25791.120339602585</v>
      </c>
      <c r="BS25" s="106">
        <f>Matriz_hombres!BS25*'Poblacion Alt'!CH30</f>
        <v>22046.070947894543</v>
      </c>
      <c r="BT25" s="106">
        <f>Matriz_hombres!BT25*'Poblacion Alt'!CI30</f>
        <v>18534.806643711287</v>
      </c>
    </row>
    <row r="26" spans="1:72">
      <c r="A26" s="103">
        <v>2047</v>
      </c>
      <c r="B26" s="106">
        <f>Matriz_hombres!B26*'Poblacion Alt'!Q31</f>
        <v>32748.21372698656</v>
      </c>
      <c r="C26" s="106">
        <f>Matriz_hombres!C26*'Poblacion Alt'!R31</f>
        <v>71682.910218077406</v>
      </c>
      <c r="D26" s="106">
        <f>Matriz_hombres!D26*'Poblacion Alt'!S31</f>
        <v>106994.27061231727</v>
      </c>
      <c r="E26" s="106">
        <f>Matriz_hombres!E26*'Poblacion Alt'!T31</f>
        <v>170723.04259370189</v>
      </c>
      <c r="F26" s="106">
        <f>Matriz_hombres!F26*'Poblacion Alt'!U31</f>
        <v>222707.53343002766</v>
      </c>
      <c r="G26" s="106">
        <f>Matriz_hombres!G26*'Poblacion Alt'!V31</f>
        <v>265657.42683787248</v>
      </c>
      <c r="H26" s="106">
        <f>Matriz_hombres!H26*'Poblacion Alt'!W31</f>
        <v>290691.32148161693</v>
      </c>
      <c r="I26" s="106">
        <f>Matriz_hombres!I26*'Poblacion Alt'!X31</f>
        <v>313711.48226570705</v>
      </c>
      <c r="J26" s="106">
        <f>Matriz_hombres!J26*'Poblacion Alt'!Y31</f>
        <v>323739.54133949406</v>
      </c>
      <c r="K26" s="106">
        <f>Matriz_hombres!K26*'Poblacion Alt'!Z31</f>
        <v>332727.38176031387</v>
      </c>
      <c r="L26" s="106">
        <f>Matriz_hombres!L26*'Poblacion Alt'!AA31</f>
        <v>341210.2234875391</v>
      </c>
      <c r="M26" s="106">
        <f>Matriz_hombres!M26*'Poblacion Alt'!AB31</f>
        <v>344902.30272132921</v>
      </c>
      <c r="N26" s="106">
        <f>Matriz_hombres!N26*'Poblacion Alt'!AC31</f>
        <v>349679.92229762772</v>
      </c>
      <c r="O26" s="106">
        <f>Matriz_hombres!O26*'Poblacion Alt'!AD31</f>
        <v>350613.78257839626</v>
      </c>
      <c r="P26" s="106">
        <f>Matriz_hombres!P26*'Poblacion Alt'!AE31</f>
        <v>354436.46874901396</v>
      </c>
      <c r="Q26" s="106">
        <f>Matriz_hombres!Q26*'Poblacion Alt'!AF31</f>
        <v>355409.26678414951</v>
      </c>
      <c r="R26" s="106">
        <f>Matriz_hombres!R26*'Poblacion Alt'!AG31</f>
        <v>355940.05142519803</v>
      </c>
      <c r="S26" s="106">
        <f>Matriz_hombres!S26*'Poblacion Alt'!AH31</f>
        <v>356536.89203199523</v>
      </c>
      <c r="T26" s="106">
        <f>Matriz_hombres!T26*'Poblacion Alt'!AI31</f>
        <v>356496.53629238723</v>
      </c>
      <c r="U26" s="106">
        <f>Matriz_hombres!U26*'Poblacion Alt'!AJ31</f>
        <v>356730.70004603895</v>
      </c>
      <c r="V26" s="106">
        <f>Matriz_hombres!V26*'Poblacion Alt'!AK31</f>
        <v>357467.67094153876</v>
      </c>
      <c r="W26" s="106">
        <f>Matriz_hombres!W26*'Poblacion Alt'!AL31</f>
        <v>358631.65191120998</v>
      </c>
      <c r="X26" s="106">
        <f>Matriz_hombres!X26*'Poblacion Alt'!AM31</f>
        <v>360160.37155656004</v>
      </c>
      <c r="Y26" s="106">
        <f>Matriz_hombres!Y26*'Poblacion Alt'!AN31</f>
        <v>362030.27515665727</v>
      </c>
      <c r="Z26" s="106">
        <f>Matriz_hombres!Z26*'Poblacion Alt'!AO31</f>
        <v>364944.59908577125</v>
      </c>
      <c r="AA26" s="106">
        <f>Matriz_hombres!AA26*'Poblacion Alt'!AP31</f>
        <v>369242.67177772155</v>
      </c>
      <c r="AB26" s="106">
        <f>Matriz_hombres!AB26*'Poblacion Alt'!AQ31</f>
        <v>369558.8429223136</v>
      </c>
      <c r="AC26" s="106">
        <f>Matriz_hombres!AC26*'Poblacion Alt'!AR31</f>
        <v>369720.21570652252</v>
      </c>
      <c r="AD26" s="106">
        <f>Matriz_hombres!AD26*'Poblacion Alt'!AS31</f>
        <v>369347.40655049181</v>
      </c>
      <c r="AE26" s="106">
        <f>Matriz_hombres!AE26*'Poblacion Alt'!AT31</f>
        <v>369566.66731380729</v>
      </c>
      <c r="AF26" s="106">
        <f>Matriz_hombres!AF26*'Poblacion Alt'!AU31</f>
        <v>370968.50885077432</v>
      </c>
      <c r="AG26" s="106">
        <f>Matriz_hombres!AG26*'Poblacion Alt'!AV31</f>
        <v>372703.28185480845</v>
      </c>
      <c r="AH26" s="106">
        <f>Matriz_hombres!AH26*'Poblacion Alt'!AW31</f>
        <v>370199.71591399109</v>
      </c>
      <c r="AI26" s="106">
        <f>Matriz_hombres!AI26*'Poblacion Alt'!AX31</f>
        <v>367971.67639414547</v>
      </c>
      <c r="AJ26" s="106">
        <f>Matriz_hombres!AJ26*'Poblacion Alt'!AY31</f>
        <v>365739.70821665716</v>
      </c>
      <c r="AK26" s="106">
        <f>Matriz_hombres!AK26*'Poblacion Alt'!AZ31</f>
        <v>364536.26096638443</v>
      </c>
      <c r="AL26" s="106">
        <f>Matriz_hombres!AL26*'Poblacion Alt'!BA31</f>
        <v>363524.83878735243</v>
      </c>
      <c r="AM26" s="106">
        <f>Matriz_hombres!AM26*'Poblacion Alt'!BB31</f>
        <v>361911.37372968264</v>
      </c>
      <c r="AN26" s="106">
        <f>Matriz_hombres!AN26*'Poblacion Alt'!BC31</f>
        <v>357156.85001039942</v>
      </c>
      <c r="AO26" s="106">
        <f>Matriz_hombres!AO26*'Poblacion Alt'!BD31</f>
        <v>346871.34857562068</v>
      </c>
      <c r="AP26" s="106">
        <f>Matriz_hombres!AP26*'Poblacion Alt'!BE31</f>
        <v>334899.02192682831</v>
      </c>
      <c r="AQ26" s="106">
        <f>Matriz_hombres!AQ26*'Poblacion Alt'!BF31</f>
        <v>322022.61107417662</v>
      </c>
      <c r="AR26" s="106">
        <f>Matriz_hombres!AR26*'Poblacion Alt'!BG31</f>
        <v>308894.60894959565</v>
      </c>
      <c r="AS26" s="106">
        <f>Matriz_hombres!AS26*'Poblacion Alt'!BH31</f>
        <v>295858.53987223032</v>
      </c>
      <c r="AT26" s="106">
        <f>Matriz_hombres!AT26*'Poblacion Alt'!BI31</f>
        <v>280543.57922311989</v>
      </c>
      <c r="AU26" s="106">
        <f>Matriz_hombres!AU26*'Poblacion Alt'!BJ31</f>
        <v>267777.19281280728</v>
      </c>
      <c r="AV26" s="106">
        <f>Matriz_hombres!AV26*'Poblacion Alt'!BK31</f>
        <v>255353.90689402609</v>
      </c>
      <c r="AW26" s="106">
        <f>Matriz_hombres!AW26*'Poblacion Alt'!BL31</f>
        <v>244207.08930144703</v>
      </c>
      <c r="AX26" s="106">
        <f>Matriz_hombres!AX26*'Poblacion Alt'!BM31</f>
        <v>234078.18328902518</v>
      </c>
      <c r="AY26" s="106">
        <f>Matriz_hombres!AY26*'Poblacion Alt'!BN31</f>
        <v>220902.77810088239</v>
      </c>
      <c r="AZ26" s="106">
        <f>Matriz_hombres!AZ26*'Poblacion Alt'!BO31</f>
        <v>206604.00227343317</v>
      </c>
      <c r="BA26" s="106">
        <f>Matriz_hombres!BA26*'Poblacion Alt'!BP31</f>
        <v>193751.82717844046</v>
      </c>
      <c r="BB26" s="106">
        <f>Matriz_hombres!BB26*'Poblacion Alt'!BQ31</f>
        <v>179240.49448029336</v>
      </c>
      <c r="BC26" s="106">
        <f>Matriz_hombres!BC26*'Poblacion Alt'!BR31</f>
        <v>163921.26366984271</v>
      </c>
      <c r="BD26" s="106">
        <f>Matriz_hombres!BD26*'Poblacion Alt'!BS31</f>
        <v>147456.04471643327</v>
      </c>
      <c r="BE26" s="106">
        <f>Matriz_hombres!BE26*'Poblacion Alt'!BT31</f>
        <v>132305.06564585364</v>
      </c>
      <c r="BF26" s="106">
        <f>Matriz_hombres!BF26*'Poblacion Alt'!BU31</f>
        <v>117225.30147083398</v>
      </c>
      <c r="BG26" s="106">
        <f>Matriz_hombres!BG26*'Poblacion Alt'!BV31</f>
        <v>104293.54066726974</v>
      </c>
      <c r="BH26" s="106">
        <f>Matriz_hombres!BH26*'Poblacion Alt'!BW31</f>
        <v>92608.532196700398</v>
      </c>
      <c r="BI26" s="106">
        <f>Matriz_hombres!BI26*'Poblacion Alt'!BX31</f>
        <v>82284.872526942432</v>
      </c>
      <c r="BJ26" s="106">
        <f>Matriz_hombres!BJ26*'Poblacion Alt'!BY31</f>
        <v>72258.86623104944</v>
      </c>
      <c r="BK26" s="106">
        <f>Matriz_hombres!BK26*'Poblacion Alt'!BZ31</f>
        <v>64984.86011994609</v>
      </c>
      <c r="BL26" s="106">
        <f>Matriz_hombres!BL26*'Poblacion Alt'!CA31</f>
        <v>57755.894123022066</v>
      </c>
      <c r="BM26" s="106">
        <f>Matriz_hombres!BM26*'Poblacion Alt'!CB31</f>
        <v>50574.235088605143</v>
      </c>
      <c r="BN26" s="106">
        <f>Matriz_hombres!BN26*'Poblacion Alt'!CC31</f>
        <v>44237.375361623286</v>
      </c>
      <c r="BO26" s="106">
        <f>Matriz_hombres!BO26*'Poblacion Alt'!CD31</f>
        <v>38423.364048466734</v>
      </c>
      <c r="BP26" s="106">
        <f>Matriz_hombres!BP26*'Poblacion Alt'!CE31</f>
        <v>34339.637290356084</v>
      </c>
      <c r="BQ26" s="106">
        <f>Matriz_hombres!BQ26*'Poblacion Alt'!CF31</f>
        <v>30488.714765943289</v>
      </c>
      <c r="BR26" s="106">
        <f>Matriz_hombres!BR26*'Poblacion Alt'!CG31</f>
        <v>26682.042439948091</v>
      </c>
      <c r="BS26" s="106">
        <f>Matriz_hombres!BS26*'Poblacion Alt'!CH31</f>
        <v>22993.528831092444</v>
      </c>
      <c r="BT26" s="106">
        <f>Matriz_hombres!BT26*'Poblacion Alt'!CI31</f>
        <v>19467.598172840775</v>
      </c>
    </row>
    <row r="27" spans="1:72">
      <c r="A27" s="103">
        <v>2048</v>
      </c>
      <c r="B27" s="106">
        <f>Matriz_hombres!B27*'Poblacion Alt'!Q32</f>
        <v>32327.856228765817</v>
      </c>
      <c r="C27" s="106">
        <f>Matriz_hombres!C27*'Poblacion Alt'!R32</f>
        <v>70618.885362258821</v>
      </c>
      <c r="D27" s="106">
        <f>Matriz_hombres!D27*'Poblacion Alt'!S32</f>
        <v>105407.52740692064</v>
      </c>
      <c r="E27" s="106">
        <f>Matriz_hombres!E27*'Poblacion Alt'!T32</f>
        <v>167945.48355605031</v>
      </c>
      <c r="F27" s="106">
        <f>Matriz_hombres!F27*'Poblacion Alt'!U32</f>
        <v>219013.33788904874</v>
      </c>
      <c r="G27" s="106">
        <f>Matriz_hombres!G27*'Poblacion Alt'!V32</f>
        <v>261312.49441181411</v>
      </c>
      <c r="H27" s="106">
        <f>Matriz_hombres!H27*'Poblacion Alt'!W32</f>
        <v>286168.26801788615</v>
      </c>
      <c r="I27" s="106">
        <f>Matriz_hombres!I27*'Poblacion Alt'!X32</f>
        <v>308827.39503935986</v>
      </c>
      <c r="J27" s="106">
        <f>Matriz_hombres!J27*'Poblacion Alt'!Y32</f>
        <v>319216.19178156508</v>
      </c>
      <c r="K27" s="106">
        <f>Matriz_hombres!K27*'Poblacion Alt'!Z32</f>
        <v>328756.44957438234</v>
      </c>
      <c r="L27" s="106">
        <f>Matriz_hombres!L27*'Poblacion Alt'!AA32</f>
        <v>337270.66621447698</v>
      </c>
      <c r="M27" s="106">
        <f>Matriz_hombres!M27*'Poblacion Alt'!AB32</f>
        <v>340398.40878087399</v>
      </c>
      <c r="N27" s="106">
        <f>Matriz_hombres!N27*'Poblacion Alt'!AC32</f>
        <v>343915.92551652994</v>
      </c>
      <c r="O27" s="106">
        <f>Matriz_hombres!O27*'Poblacion Alt'!AD32</f>
        <v>348559.87405475928</v>
      </c>
      <c r="P27" s="106">
        <f>Matriz_hombres!P27*'Poblacion Alt'!AE32</f>
        <v>348955.00247166853</v>
      </c>
      <c r="Q27" s="106">
        <f>Matriz_hombres!Q27*'Poblacion Alt'!AF32</f>
        <v>352091.88063605031</v>
      </c>
      <c r="R27" s="106">
        <f>Matriz_hombres!R27*'Poblacion Alt'!AG32</f>
        <v>352198.0265708362</v>
      </c>
      <c r="S27" s="106">
        <f>Matriz_hombres!S27*'Poblacion Alt'!AH32</f>
        <v>352701.14067621186</v>
      </c>
      <c r="T27" s="106">
        <f>Matriz_hombres!T27*'Poblacion Alt'!AI32</f>
        <v>353284.93916751549</v>
      </c>
      <c r="U27" s="106">
        <f>Matriz_hombres!U27*'Poblacion Alt'!AJ32</f>
        <v>353253.76325759769</v>
      </c>
      <c r="V27" s="106">
        <f>Matriz_hombres!V27*'Poblacion Alt'!AK32</f>
        <v>353511.20184298774</v>
      </c>
      <c r="W27" s="106">
        <f>Matriz_hombres!W27*'Poblacion Alt'!AL32</f>
        <v>353717.2024653437</v>
      </c>
      <c r="X27" s="106">
        <f>Matriz_hombres!X27*'Poblacion Alt'!AM32</f>
        <v>354899.24414631678</v>
      </c>
      <c r="Y27" s="106">
        <f>Matriz_hombres!Y27*'Poblacion Alt'!AN32</f>
        <v>356474.99194834026</v>
      </c>
      <c r="Z27" s="106">
        <f>Matriz_hombres!Z27*'Poblacion Alt'!AO32</f>
        <v>358995.82463104377</v>
      </c>
      <c r="AA27" s="106">
        <f>Matriz_hombres!AA27*'Poblacion Alt'!AP32</f>
        <v>362978.89125169569</v>
      </c>
      <c r="AB27" s="106">
        <f>Matriz_hombres!AB27*'Poblacion Alt'!AQ32</f>
        <v>367250.09581901127</v>
      </c>
      <c r="AC27" s="106">
        <f>Matriz_hombres!AC27*'Poblacion Alt'!AR32</f>
        <v>367627.14974300918</v>
      </c>
      <c r="AD27" s="106">
        <f>Matriz_hombres!AD27*'Poblacion Alt'!AS32</f>
        <v>367867.70725337678</v>
      </c>
      <c r="AE27" s="106">
        <f>Matriz_hombres!AE27*'Poblacion Alt'!AT32</f>
        <v>367605.57329839101</v>
      </c>
      <c r="AF27" s="106">
        <f>Matriz_hombres!AF27*'Poblacion Alt'!AU32</f>
        <v>367859.39003226784</v>
      </c>
      <c r="AG27" s="106">
        <f>Matriz_hombres!AG27*'Poblacion Alt'!AV32</f>
        <v>368571.37720953778</v>
      </c>
      <c r="AH27" s="106">
        <f>Matriz_hombres!AH27*'Poblacion Alt'!AW32</f>
        <v>370328.13438870385</v>
      </c>
      <c r="AI27" s="106">
        <f>Matriz_hombres!AI27*'Poblacion Alt'!AX32</f>
        <v>367850.81067694013</v>
      </c>
      <c r="AJ27" s="106">
        <f>Matriz_hombres!AJ27*'Poblacion Alt'!AY32</f>
        <v>365285.96093543648</v>
      </c>
      <c r="AK27" s="106">
        <f>Matriz_hombres!AK27*'Poblacion Alt'!AZ32</f>
        <v>363296.11421247479</v>
      </c>
      <c r="AL27" s="106">
        <f>Matriz_hombres!AL27*'Poblacion Alt'!BA32</f>
        <v>361816.2196923127</v>
      </c>
      <c r="AM27" s="106">
        <f>Matriz_hombres!AM27*'Poblacion Alt'!BB32</f>
        <v>360729.45668575697</v>
      </c>
      <c r="AN27" s="106">
        <f>Matriz_hombres!AN27*'Poblacion Alt'!BC32</f>
        <v>359020.24252935813</v>
      </c>
      <c r="AO27" s="106">
        <f>Matriz_hombres!AO27*'Poblacion Alt'!BD32</f>
        <v>352467.13009276584</v>
      </c>
      <c r="AP27" s="106">
        <f>Matriz_hombres!AP27*'Poblacion Alt'!BE32</f>
        <v>342126.7689657826</v>
      </c>
      <c r="AQ27" s="106">
        <f>Matriz_hombres!AQ27*'Poblacion Alt'!BF32</f>
        <v>329613.29029685952</v>
      </c>
      <c r="AR27" s="106">
        <f>Matriz_hombres!AR27*'Poblacion Alt'!BG32</f>
        <v>316775.06093469326</v>
      </c>
      <c r="AS27" s="106">
        <f>Matriz_hombres!AS27*'Poblacion Alt'!BH32</f>
        <v>303666.77502546698</v>
      </c>
      <c r="AT27" s="106">
        <f>Matriz_hombres!AT27*'Poblacion Alt'!BI32</f>
        <v>288970.87630266428</v>
      </c>
      <c r="AU27" s="106">
        <f>Matriz_hombres!AU27*'Poblacion Alt'!BJ32</f>
        <v>273621.72371401975</v>
      </c>
      <c r="AV27" s="106">
        <f>Matriz_hombres!AV27*'Poblacion Alt'!BK32</f>
        <v>260539.37634537785</v>
      </c>
      <c r="AW27" s="106">
        <f>Matriz_hombres!AW27*'Poblacion Alt'!BL32</f>
        <v>248062.00244560518</v>
      </c>
      <c r="AX27" s="106">
        <f>Matriz_hombres!AX27*'Poblacion Alt'!BM32</f>
        <v>236829.26288802235</v>
      </c>
      <c r="AY27" s="106">
        <f>Matriz_hombres!AY27*'Poblacion Alt'!BN32</f>
        <v>223909.42240244005</v>
      </c>
      <c r="AZ27" s="106">
        <f>Matriz_hombres!AZ27*'Poblacion Alt'!BO32</f>
        <v>210355.82147537873</v>
      </c>
      <c r="BA27" s="106">
        <f>Matriz_hombres!BA27*'Poblacion Alt'!BP32</f>
        <v>197316.6194894746</v>
      </c>
      <c r="BB27" s="106">
        <f>Matriz_hombres!BB27*'Poblacion Alt'!BQ32</f>
        <v>184208.8555488275</v>
      </c>
      <c r="BC27" s="106">
        <f>Matriz_hombres!BC27*'Poblacion Alt'!BR32</f>
        <v>169537.70033704929</v>
      </c>
      <c r="BD27" s="106">
        <f>Matriz_hombres!BD27*'Poblacion Alt'!BS32</f>
        <v>153820.43264164106</v>
      </c>
      <c r="BE27" s="106">
        <f>Matriz_hombres!BE27*'Poblacion Alt'!BT32</f>
        <v>137342.66598651299</v>
      </c>
      <c r="BF27" s="106">
        <f>Matriz_hombres!BF27*'Poblacion Alt'!BU32</f>
        <v>122492.8696252752</v>
      </c>
      <c r="BG27" s="106">
        <f>Matriz_hombres!BG27*'Poblacion Alt'!BV32</f>
        <v>107488.37418370866</v>
      </c>
      <c r="BH27" s="106">
        <f>Matriz_hombres!BH27*'Poblacion Alt'!BW32</f>
        <v>94552.683943923752</v>
      </c>
      <c r="BI27" s="106">
        <f>Matriz_hombres!BI27*'Poblacion Alt'!BX32</f>
        <v>83638.942207050655</v>
      </c>
      <c r="BJ27" s="106">
        <f>Matriz_hombres!BJ27*'Poblacion Alt'!BY32</f>
        <v>73262.67662289241</v>
      </c>
      <c r="BK27" s="106">
        <f>Matriz_hombres!BK27*'Poblacion Alt'!BZ32</f>
        <v>65597.072230571328</v>
      </c>
      <c r="BL27" s="106">
        <f>Matriz_hombres!BL27*'Poblacion Alt'!CA32</f>
        <v>58299.036222565148</v>
      </c>
      <c r="BM27" s="106">
        <f>Matriz_hombres!BM27*'Poblacion Alt'!CB32</f>
        <v>51092.860488922837</v>
      </c>
      <c r="BN27" s="106">
        <f>Matriz_hombres!BN27*'Poblacion Alt'!CC32</f>
        <v>45054.835012757794</v>
      </c>
      <c r="BO27" s="106">
        <f>Matriz_hombres!BO27*'Poblacion Alt'!CD32</f>
        <v>38916.327830571077</v>
      </c>
      <c r="BP27" s="106">
        <f>Matriz_hombres!BP27*'Poblacion Alt'!CE32</f>
        <v>35103.88215679412</v>
      </c>
      <c r="BQ27" s="106">
        <f>Matriz_hombres!BQ27*'Poblacion Alt'!CF32</f>
        <v>31145.35004599626</v>
      </c>
      <c r="BR27" s="106">
        <f>Matriz_hombres!BR27*'Poblacion Alt'!CG32</f>
        <v>27428.76223483068</v>
      </c>
      <c r="BS27" s="106">
        <f>Matriz_hombres!BS27*'Poblacion Alt'!CH32</f>
        <v>23794.975613927527</v>
      </c>
      <c r="BT27" s="106">
        <f>Matriz_hombres!BT27*'Poblacion Alt'!CI32</f>
        <v>20308.637949000582</v>
      </c>
    </row>
    <row r="28" spans="1:72">
      <c r="A28" s="103">
        <v>2049</v>
      </c>
      <c r="B28" s="106">
        <f>Matriz_hombres!B28*'Poblacion Alt'!Q33</f>
        <v>31846.850433414598</v>
      </c>
      <c r="C28" s="106">
        <f>Matriz_hombres!C28*'Poblacion Alt'!R33</f>
        <v>69606.352458469089</v>
      </c>
      <c r="D28" s="106">
        <f>Matriz_hombres!D28*'Poblacion Alt'!S33</f>
        <v>103803.49793844823</v>
      </c>
      <c r="E28" s="106">
        <f>Matriz_hombres!E28*'Poblacion Alt'!T33</f>
        <v>165097.51943359568</v>
      </c>
      <c r="F28" s="106">
        <f>Matriz_hombres!F28*'Poblacion Alt'!U33</f>
        <v>215249.10228893848</v>
      </c>
      <c r="G28" s="106">
        <f>Matriz_hombres!G28*'Poblacion Alt'!V33</f>
        <v>256833.01765641151</v>
      </c>
      <c r="H28" s="106">
        <f>Matriz_hombres!H28*'Poblacion Alt'!W33</f>
        <v>281491.78521530307</v>
      </c>
      <c r="I28" s="106">
        <f>Matriz_hombres!I28*'Poblacion Alt'!X33</f>
        <v>304010.79658299539</v>
      </c>
      <c r="J28" s="106">
        <f>Matriz_hombres!J28*'Poblacion Alt'!Y33</f>
        <v>314141.73962480889</v>
      </c>
      <c r="K28" s="106">
        <f>Matriz_hombres!K28*'Poblacion Alt'!Z33</f>
        <v>324075.29082175175</v>
      </c>
      <c r="L28" s="106">
        <f>Matriz_hombres!L28*'Poblacion Alt'!AA33</f>
        <v>333166.70495172159</v>
      </c>
      <c r="M28" s="106">
        <f>Matriz_hombres!M28*'Poblacion Alt'!AB33</f>
        <v>336411.97259964852</v>
      </c>
      <c r="N28" s="106">
        <f>Matriz_hombres!N28*'Poblacion Alt'!AC33</f>
        <v>339391.25732129288</v>
      </c>
      <c r="O28" s="106">
        <f>Matriz_hombres!O28*'Poblacion Alt'!AD33</f>
        <v>342758.18109902093</v>
      </c>
      <c r="P28" s="106">
        <f>Matriz_hombres!P28*'Poblacion Alt'!AE33</f>
        <v>346923.40508029383</v>
      </c>
      <c r="Q28" s="106">
        <f>Matriz_hombres!Q28*'Poblacion Alt'!AF33</f>
        <v>346637.15438908536</v>
      </c>
      <c r="R28" s="106">
        <f>Matriz_hombres!R28*'Poblacion Alt'!AG33</f>
        <v>348852.67790000606</v>
      </c>
      <c r="S28" s="106">
        <f>Matriz_hombres!S28*'Poblacion Alt'!AH33</f>
        <v>348932.38928801037</v>
      </c>
      <c r="T28" s="106">
        <f>Matriz_hombres!T28*'Poblacion Alt'!AI33</f>
        <v>349428.5495471654</v>
      </c>
      <c r="U28" s="106">
        <f>Matriz_hombres!U28*'Poblacion Alt'!AJ33</f>
        <v>350013.36204780947</v>
      </c>
      <c r="V28" s="106">
        <f>Matriz_hombres!V28*'Poblacion Alt'!AK33</f>
        <v>350011.55537945969</v>
      </c>
      <c r="W28" s="106">
        <f>Matriz_hombres!W28*'Poblacion Alt'!AL33</f>
        <v>349724.94924478239</v>
      </c>
      <c r="X28" s="106">
        <f>Matriz_hombres!X28*'Poblacion Alt'!AM33</f>
        <v>349975.56343693787</v>
      </c>
      <c r="Y28" s="106">
        <f>Matriz_hombres!Y28*'Poblacion Alt'!AN33</f>
        <v>351188.16273437534</v>
      </c>
      <c r="Z28" s="106">
        <f>Matriz_hombres!Z28*'Poblacion Alt'!AO33</f>
        <v>353427.20831736573</v>
      </c>
      <c r="AA28" s="106">
        <f>Matriz_hombres!AA28*'Poblacion Alt'!AP33</f>
        <v>357019.3524033486</v>
      </c>
      <c r="AB28" s="106">
        <f>Matriz_hombres!AB28*'Poblacion Alt'!AQ33</f>
        <v>361024.72319024225</v>
      </c>
      <c r="AC28" s="106">
        <f>Matriz_hombres!AC28*'Poblacion Alt'!AR33</f>
        <v>365363.09045034542</v>
      </c>
      <c r="AD28" s="106">
        <f>Matriz_hombres!AD28*'Poblacion Alt'!AS33</f>
        <v>365800.98260117049</v>
      </c>
      <c r="AE28" s="106">
        <f>Matriz_hombres!AE28*'Poblacion Alt'!AT33</f>
        <v>366117.94034817774</v>
      </c>
      <c r="AF28" s="106">
        <f>Matriz_hombres!AF28*'Poblacion Alt'!AU33</f>
        <v>365887.27738600055</v>
      </c>
      <c r="AG28" s="106">
        <f>Matriz_hombres!AG28*'Poblacion Alt'!AV33</f>
        <v>365468.44686410163</v>
      </c>
      <c r="AH28" s="106">
        <f>Matriz_hombres!AH28*'Poblacion Alt'!AW33</f>
        <v>366246.50836974435</v>
      </c>
      <c r="AI28" s="106">
        <f>Matriz_hombres!AI28*'Poblacion Alt'!AX33</f>
        <v>368000.86714214092</v>
      </c>
      <c r="AJ28" s="106">
        <f>Matriz_hombres!AJ28*'Poblacion Alt'!AY33</f>
        <v>365213.83711974055</v>
      </c>
      <c r="AK28" s="106">
        <f>Matriz_hombres!AK28*'Poblacion Alt'!AZ33</f>
        <v>362892.74524377967</v>
      </c>
      <c r="AL28" s="106">
        <f>Matriz_hombres!AL28*'Poblacion Alt'!BA33</f>
        <v>360595.83818038536</v>
      </c>
      <c r="AM28" s="106">
        <f>Matriz_hombres!AM28*'Poblacion Alt'!BB33</f>
        <v>359045.12778045126</v>
      </c>
      <c r="AN28" s="106">
        <f>Matriz_hombres!AN28*'Poblacion Alt'!BC33</f>
        <v>357868.27022793586</v>
      </c>
      <c r="AO28" s="106">
        <f>Matriz_hombres!AO28*'Poblacion Alt'!BD33</f>
        <v>354319.23477572785</v>
      </c>
      <c r="AP28" s="106">
        <f>Matriz_hombres!AP28*'Poblacion Alt'!BE33</f>
        <v>347661.04883575474</v>
      </c>
      <c r="AQ28" s="106">
        <f>Matriz_hombres!AQ28*'Poblacion Alt'!BF33</f>
        <v>336830.09816955455</v>
      </c>
      <c r="AR28" s="106">
        <f>Matriz_hombres!AR28*'Poblacion Alt'!BG33</f>
        <v>324354.68888592324</v>
      </c>
      <c r="AS28" s="106">
        <f>Matriz_hombres!AS28*'Poblacion Alt'!BH33</f>
        <v>311520.53569823282</v>
      </c>
      <c r="AT28" s="106">
        <f>Matriz_hombres!AT28*'Poblacion Alt'!BI33</f>
        <v>296747.1832773186</v>
      </c>
      <c r="AU28" s="106">
        <f>Matriz_hombres!AU28*'Poblacion Alt'!BJ33</f>
        <v>281995.33007984603</v>
      </c>
      <c r="AV28" s="106">
        <f>Matriz_hombres!AV28*'Poblacion Alt'!BK33</f>
        <v>266362.08238259505</v>
      </c>
      <c r="AW28" s="106">
        <f>Matriz_hombres!AW28*'Poblacion Alt'!BL33</f>
        <v>253242.8943380134</v>
      </c>
      <c r="AX28" s="106">
        <f>Matriz_hombres!AX28*'Poblacion Alt'!BM33</f>
        <v>240693.11689888441</v>
      </c>
      <c r="AY28" s="106">
        <f>Matriz_hombres!AY28*'Poblacion Alt'!BN33</f>
        <v>226597.59694578833</v>
      </c>
      <c r="AZ28" s="106">
        <f>Matriz_hombres!AZ28*'Poblacion Alt'!BO33</f>
        <v>213305.0806514984</v>
      </c>
      <c r="BA28" s="106">
        <f>Matriz_hombres!BA28*'Poblacion Alt'!BP33</f>
        <v>200948.85498791756</v>
      </c>
      <c r="BB28" s="106">
        <f>Matriz_hombres!BB28*'Poblacion Alt'!BQ33</f>
        <v>187652.07956367944</v>
      </c>
      <c r="BC28" s="106">
        <f>Matriz_hombres!BC28*'Poblacion Alt'!BR33</f>
        <v>174317.82726228036</v>
      </c>
      <c r="BD28" s="106">
        <f>Matriz_hombres!BD28*'Poblacion Alt'!BS33</f>
        <v>159128.37291028764</v>
      </c>
      <c r="BE28" s="106">
        <f>Matriz_hombres!BE28*'Poblacion Alt'!BT33</f>
        <v>143302.79335205088</v>
      </c>
      <c r="BF28" s="106">
        <f>Matriz_hombres!BF28*'Poblacion Alt'!BU33</f>
        <v>127207.27339843553</v>
      </c>
      <c r="BG28" s="106">
        <f>Matriz_hombres!BG28*'Poblacion Alt'!BV33</f>
        <v>112371.29945744568</v>
      </c>
      <c r="BH28" s="106">
        <f>Matriz_hombres!BH28*'Poblacion Alt'!BW33</f>
        <v>97492.945294870588</v>
      </c>
      <c r="BI28" s="106">
        <f>Matriz_hombres!BI28*'Poblacion Alt'!BX33</f>
        <v>85408.010883606505</v>
      </c>
      <c r="BJ28" s="106">
        <f>Matriz_hombres!BJ28*'Poblacion Alt'!BY33</f>
        <v>74475.085549206997</v>
      </c>
      <c r="BK28" s="106">
        <f>Matriz_hombres!BK28*'Poblacion Alt'!BZ33</f>
        <v>66462.282515171173</v>
      </c>
      <c r="BL28" s="106">
        <f>Matriz_hombres!BL28*'Poblacion Alt'!CA33</f>
        <v>58819.10559364206</v>
      </c>
      <c r="BM28" s="106">
        <f>Matriz_hombres!BM28*'Poblacion Alt'!CB33</f>
        <v>51560.284990544409</v>
      </c>
      <c r="BN28" s="106">
        <f>Matriz_hombres!BN28*'Poblacion Alt'!CC33</f>
        <v>45538.15276209396</v>
      </c>
      <c r="BO28" s="106">
        <f>Matriz_hombres!BO28*'Poblacion Alt'!CD33</f>
        <v>39651.819473439456</v>
      </c>
      <c r="BP28" s="106">
        <f>Matriz_hombres!BP28*'Poblacion Alt'!CE33</f>
        <v>35600.296157078847</v>
      </c>
      <c r="BQ28" s="106">
        <f>Matriz_hombres!BQ28*'Poblacion Alt'!CF33</f>
        <v>31881.599477223801</v>
      </c>
      <c r="BR28" s="106">
        <f>Matriz_hombres!BR28*'Poblacion Alt'!CG33</f>
        <v>28060.889247263542</v>
      </c>
      <c r="BS28" s="106">
        <f>Matriz_hombres!BS28*'Poblacion Alt'!CH33</f>
        <v>24499.65458204256</v>
      </c>
      <c r="BT28" s="106">
        <f>Matriz_hombres!BT28*'Poblacion Alt'!CI33</f>
        <v>21052.590851417168</v>
      </c>
    </row>
    <row r="29" spans="1:72">
      <c r="A29" s="103">
        <v>2050</v>
      </c>
      <c r="B29" s="106">
        <f>Matriz_hombres!B29*'Poblacion Alt'!Q34</f>
        <v>31429.248521980473</v>
      </c>
      <c r="C29" s="106">
        <f>Matriz_hombres!C29*'Poblacion Alt'!R34</f>
        <v>68544.334896629385</v>
      </c>
      <c r="D29" s="106">
        <f>Matriz_hombres!D29*'Poblacion Alt'!S34</f>
        <v>102197.26456978045</v>
      </c>
      <c r="E29" s="106">
        <f>Matriz_hombres!E29*'Poblacion Alt'!T34</f>
        <v>162275.51854784036</v>
      </c>
      <c r="F29" s="106">
        <f>Matriz_hombres!F29*'Poblacion Alt'!U34</f>
        <v>211447.65268636451</v>
      </c>
      <c r="G29" s="106">
        <f>Matriz_hombres!G29*'Poblacion Alt'!V34</f>
        <v>252304.45624692575</v>
      </c>
      <c r="H29" s="106">
        <f>Matriz_hombres!H29*'Poblacion Alt'!W34</f>
        <v>276692.32378057367</v>
      </c>
      <c r="I29" s="106">
        <f>Matriz_hombres!I29*'Poblacion Alt'!X34</f>
        <v>299051.294148663</v>
      </c>
      <c r="J29" s="106">
        <f>Matriz_hombres!J29*'Poblacion Alt'!Y34</f>
        <v>309147.83123645396</v>
      </c>
      <c r="K29" s="106">
        <f>Matriz_hombres!K29*'Poblacion Alt'!Z34</f>
        <v>318835.5352355676</v>
      </c>
      <c r="L29" s="106">
        <f>Matriz_hombres!L29*'Poblacion Alt'!AA34</f>
        <v>328330.89412324229</v>
      </c>
      <c r="M29" s="106">
        <f>Matriz_hombres!M29*'Poblacion Alt'!AB34</f>
        <v>332280.06760185788</v>
      </c>
      <c r="N29" s="106">
        <f>Matriz_hombres!N29*'Poblacion Alt'!AC34</f>
        <v>335360.19722608681</v>
      </c>
      <c r="O29" s="106">
        <f>Matriz_hombres!O29*'Poblacion Alt'!AD34</f>
        <v>338209.92179344548</v>
      </c>
      <c r="P29" s="106">
        <f>Matriz_hombres!P29*'Poblacion Alt'!AE34</f>
        <v>341165.9219558207</v>
      </c>
      <c r="Q29" s="106">
        <f>Matriz_hombres!Q29*'Poblacion Alt'!AF34</f>
        <v>344608.82359775266</v>
      </c>
      <c r="R29" s="106">
        <f>Matriz_hombres!R29*'Poblacion Alt'!AG34</f>
        <v>343394.60566687881</v>
      </c>
      <c r="S29" s="106">
        <f>Matriz_hombres!S29*'Poblacion Alt'!AH34</f>
        <v>345581.22395216394</v>
      </c>
      <c r="T29" s="106">
        <f>Matriz_hombres!T29*'Poblacion Alt'!AI34</f>
        <v>345649.08088336658</v>
      </c>
      <c r="U29" s="106">
        <f>Matriz_hombres!U29*'Poblacion Alt'!AJ34</f>
        <v>346154.21289153449</v>
      </c>
      <c r="V29" s="106">
        <f>Matriz_hombres!V29*'Poblacion Alt'!AK34</f>
        <v>346767.37868522736</v>
      </c>
      <c r="W29" s="106">
        <f>Matriz_hombres!W29*'Poblacion Alt'!AL34</f>
        <v>346209.7132145483</v>
      </c>
      <c r="X29" s="106">
        <f>Matriz_hombres!X29*'Poblacion Alt'!AM34</f>
        <v>345954.44979676011</v>
      </c>
      <c r="Y29" s="106">
        <f>Matriz_hombres!Y29*'Poblacion Alt'!AN34</f>
        <v>346253.40787183144</v>
      </c>
      <c r="Z29" s="106">
        <f>Matriz_hombres!Z29*'Poblacion Alt'!AO34</f>
        <v>348158.67319008237</v>
      </c>
      <c r="AA29" s="106">
        <f>Matriz_hombres!AA29*'Poblacion Alt'!AP34</f>
        <v>351475.4790708787</v>
      </c>
      <c r="AB29" s="106">
        <f>Matriz_hombres!AB29*'Poblacion Alt'!AQ34</f>
        <v>355110.53290080931</v>
      </c>
      <c r="AC29" s="106">
        <f>Matriz_hombres!AC29*'Poblacion Alt'!AR34</f>
        <v>359175.9416421951</v>
      </c>
      <c r="AD29" s="106">
        <f>Matriz_hombres!AD29*'Poblacion Alt'!AS34</f>
        <v>363563.35884083348</v>
      </c>
      <c r="AE29" s="106">
        <f>Matriz_hombres!AE29*'Poblacion Alt'!AT34</f>
        <v>364056.23541602265</v>
      </c>
      <c r="AF29" s="106">
        <f>Matriz_hombres!AF29*'Poblacion Alt'!AU34</f>
        <v>364398.24445301143</v>
      </c>
      <c r="AG29" s="106">
        <f>Matriz_hombres!AG29*'Poblacion Alt'!AV34</f>
        <v>363558.29869690997</v>
      </c>
      <c r="AH29" s="106">
        <f>Matriz_hombres!AH29*'Poblacion Alt'!AW34</f>
        <v>363180.50295678654</v>
      </c>
      <c r="AI29" s="106">
        <f>Matriz_hombres!AI29*'Poblacion Alt'!AX34</f>
        <v>363970.29430045455</v>
      </c>
      <c r="AJ29" s="106">
        <f>Matriz_hombres!AJ29*'Poblacion Alt'!AY34</f>
        <v>365407.94182761776</v>
      </c>
      <c r="AK29" s="106">
        <f>Matriz_hombres!AK29*'Poblacion Alt'!AZ34</f>
        <v>362865.31301742338</v>
      </c>
      <c r="AL29" s="106">
        <f>Matriz_hombres!AL29*'Poblacion Alt'!BA34</f>
        <v>360202.23129037727</v>
      </c>
      <c r="AM29" s="106">
        <f>Matriz_hombres!AM29*'Poblacion Alt'!BB34</f>
        <v>357840.85160814039</v>
      </c>
      <c r="AN29" s="106">
        <f>Matriz_hombres!AN29*'Poblacion Alt'!BC34</f>
        <v>356206.33806993632</v>
      </c>
      <c r="AO29" s="106">
        <f>Matriz_hombres!AO29*'Poblacion Alt'!BD34</f>
        <v>353232.76973763003</v>
      </c>
      <c r="AP29" s="106">
        <f>Matriz_hombres!AP29*'Poblacion Alt'!BE34</f>
        <v>349545.53587394324</v>
      </c>
      <c r="AQ29" s="106">
        <f>Matriz_hombres!AQ29*'Poblacion Alt'!BF34</f>
        <v>342407.96520694689</v>
      </c>
      <c r="AR29" s="106">
        <f>Matriz_hombres!AR29*'Poblacion Alt'!BG34</f>
        <v>331583.42854022491</v>
      </c>
      <c r="AS29" s="106">
        <f>Matriz_hombres!AS29*'Poblacion Alt'!BH34</f>
        <v>319105.3899059773</v>
      </c>
      <c r="AT29" s="106">
        <f>Matriz_hombres!AT29*'Poblacion Alt'!BI34</f>
        <v>304572.83080051729</v>
      </c>
      <c r="AU29" s="106">
        <f>Matriz_hombres!AU29*'Poblacion Alt'!BJ34</f>
        <v>289714.55333486793</v>
      </c>
      <c r="AV29" s="106">
        <f>Matriz_hombres!AV29*'Poblacion Alt'!BK34</f>
        <v>274633.32866084727</v>
      </c>
      <c r="AW29" s="106">
        <f>Matriz_hombres!AW29*'Poblacion Alt'!BL34</f>
        <v>259027.04189985379</v>
      </c>
      <c r="AX29" s="106">
        <f>Matriz_hombres!AX29*'Poblacion Alt'!BM34</f>
        <v>245848.79408511694</v>
      </c>
      <c r="AY29" s="106">
        <f>Matriz_hombres!AY29*'Poblacion Alt'!BN34</f>
        <v>230394.91094016054</v>
      </c>
      <c r="AZ29" s="106">
        <f>Matriz_hombres!AZ29*'Poblacion Alt'!BO34</f>
        <v>215975.45837943902</v>
      </c>
      <c r="BA29" s="106">
        <f>Matriz_hombres!BA29*'Poblacion Alt'!BP34</f>
        <v>203836.25457356093</v>
      </c>
      <c r="BB29" s="106">
        <f>Matriz_hombres!BB29*'Poblacion Alt'!BQ34</f>
        <v>191180.91121611651</v>
      </c>
      <c r="BC29" s="106">
        <f>Matriz_hombres!BC29*'Poblacion Alt'!BR34</f>
        <v>177648.3711871542</v>
      </c>
      <c r="BD29" s="106">
        <f>Matriz_hombres!BD29*'Poblacion Alt'!BS34</f>
        <v>163652.65009907968</v>
      </c>
      <c r="BE29" s="106">
        <f>Matriz_hombres!BE29*'Poblacion Alt'!BT34</f>
        <v>148303.71795778899</v>
      </c>
      <c r="BF29" s="106">
        <f>Matriz_hombres!BF29*'Poblacion Alt'!BU34</f>
        <v>132807.67028424982</v>
      </c>
      <c r="BG29" s="106">
        <f>Matriz_hombres!BG29*'Poblacion Alt'!BV34</f>
        <v>116769.85451646513</v>
      </c>
      <c r="BH29" s="106">
        <f>Matriz_hombres!BH29*'Poblacion Alt'!BW34</f>
        <v>101994.9270803314</v>
      </c>
      <c r="BI29" s="106">
        <f>Matriz_hombres!BI29*'Poblacion Alt'!BX34</f>
        <v>88103.633773754322</v>
      </c>
      <c r="BJ29" s="106">
        <f>Matriz_hombres!BJ29*'Poblacion Alt'!BY34</f>
        <v>76057.241207134939</v>
      </c>
      <c r="BK29" s="106">
        <f>Matriz_hombres!BK29*'Poblacion Alt'!BZ34</f>
        <v>67563.209083120426</v>
      </c>
      <c r="BL29" s="106">
        <f>Matriz_hombres!BL29*'Poblacion Alt'!CA34</f>
        <v>59587.722476308714</v>
      </c>
      <c r="BM29" s="106">
        <f>Matriz_hombres!BM29*'Poblacion Alt'!CB34</f>
        <v>51985.538611557728</v>
      </c>
      <c r="BN29" s="106">
        <f>Matriz_hombres!BN29*'Poblacion Alt'!CC34</f>
        <v>45952.148471163506</v>
      </c>
      <c r="BO29" s="106">
        <f>Matriz_hombres!BO29*'Poblacion Alt'!CD34</f>
        <v>40050.532489023099</v>
      </c>
      <c r="BP29" s="106">
        <f>Matriz_hombres!BP29*'Poblacion Alt'!CE34</f>
        <v>36277.246948929584</v>
      </c>
      <c r="BQ29" s="106">
        <f>Matriz_hombres!BQ29*'Poblacion Alt'!CF34</f>
        <v>32336.31671233126</v>
      </c>
      <c r="BR29" s="106">
        <f>Matriz_hombres!BR29*'Poblacion Alt'!CG34</f>
        <v>28729.279693341345</v>
      </c>
      <c r="BS29" s="106">
        <f>Matriz_hombres!BS29*'Poblacion Alt'!CH34</f>
        <v>25069.099500796161</v>
      </c>
      <c r="BT29" s="106">
        <f>Matriz_hombres!BT29*'Poblacion Alt'!CI34</f>
        <v>21681.284574968406</v>
      </c>
    </row>
    <row r="30" spans="1:72">
      <c r="A30" s="103">
        <v>2051</v>
      </c>
      <c r="B30" s="106">
        <f>Matriz_hombres!B30*'Poblacion Alt'!Q35</f>
        <v>30785.443139610747</v>
      </c>
      <c r="C30" s="106">
        <f>Matriz_hombres!C30*'Poblacion Alt'!R35</f>
        <v>67135.45179514421</v>
      </c>
      <c r="D30" s="106">
        <f>Matriz_hombres!D30*'Poblacion Alt'!S35</f>
        <v>100101.07969911709</v>
      </c>
      <c r="E30" s="106">
        <f>Matriz_hombres!E30*'Poblacion Alt'!T35</f>
        <v>159068.73630297295</v>
      </c>
      <c r="F30" s="106">
        <f>Matriz_hombres!F30*'Poblacion Alt'!U35</f>
        <v>207378.29696549347</v>
      </c>
      <c r="G30" s="106">
        <f>Matriz_hombres!G30*'Poblacion Alt'!V35</f>
        <v>247517.63279406558</v>
      </c>
      <c r="H30" s="106">
        <f>Matriz_hombres!H30*'Poblacion Alt'!W35</f>
        <v>271515.30876229471</v>
      </c>
      <c r="I30" s="106">
        <f>Matriz_hombres!I30*'Poblacion Alt'!X35</f>
        <v>293575.30777741852</v>
      </c>
      <c r="J30" s="106">
        <f>Matriz_hombres!J30*'Poblacion Alt'!Y35</f>
        <v>303671.03866852558</v>
      </c>
      <c r="K30" s="106">
        <f>Matriz_hombres!K30*'Poblacion Alt'!Z35</f>
        <v>313411.78025072947</v>
      </c>
      <c r="L30" s="106">
        <f>Matriz_hombres!L30*'Poblacion Alt'!AA35</f>
        <v>322711.50628558238</v>
      </c>
      <c r="M30" s="106">
        <f>Matriz_hombres!M30*'Poblacion Alt'!AB35</f>
        <v>327242.55658331036</v>
      </c>
      <c r="N30" s="106">
        <f>Matriz_hombres!N30*'Poblacion Alt'!AC35</f>
        <v>331094.15472369437</v>
      </c>
      <c r="O30" s="106">
        <f>Matriz_hombres!O30*'Poblacion Alt'!AD35</f>
        <v>334099.37610440759</v>
      </c>
      <c r="P30" s="106">
        <f>Matriz_hombres!P30*'Poblacion Alt'!AE35</f>
        <v>336513.05907561426</v>
      </c>
      <c r="Q30" s="106">
        <f>Matriz_hombres!Q30*'Poblacion Alt'!AF35</f>
        <v>338671.66461202072</v>
      </c>
      <c r="R30" s="106">
        <f>Matriz_hombres!R30*'Poblacion Alt'!AG35</f>
        <v>341146.00688060815</v>
      </c>
      <c r="S30" s="106">
        <f>Matriz_hombres!S30*'Poblacion Alt'!AH35</f>
        <v>339909.01255110931</v>
      </c>
      <c r="T30" s="106">
        <f>Matriz_hombres!T30*'Poblacion Alt'!AI35</f>
        <v>342075.5908532805</v>
      </c>
      <c r="U30" s="106">
        <f>Matriz_hombres!U30*'Poblacion Alt'!AJ35</f>
        <v>342160.84531192126</v>
      </c>
      <c r="V30" s="106">
        <f>Matriz_hombres!V30*'Poblacion Alt'!AK35</f>
        <v>342687.91156289488</v>
      </c>
      <c r="W30" s="106">
        <f>Matriz_hombres!W30*'Poblacion Alt'!AL35</f>
        <v>342773.09481626708</v>
      </c>
      <c r="X30" s="106">
        <f>Matriz_hombres!X30*'Poblacion Alt'!AM35</f>
        <v>342314.64095938613</v>
      </c>
      <c r="Y30" s="106">
        <f>Matriz_hombres!Y30*'Poblacion Alt'!AN35</f>
        <v>342167.36414643371</v>
      </c>
      <c r="Z30" s="106">
        <f>Matriz_hombres!Z30*'Poblacion Alt'!AO35</f>
        <v>343151.65138767887</v>
      </c>
      <c r="AA30" s="106">
        <f>Matriz_hombres!AA30*'Poblacion Alt'!AP35</f>
        <v>346137.80362671468</v>
      </c>
      <c r="AB30" s="106">
        <f>Matriz_hombres!AB30*'Poblacion Alt'!AQ35</f>
        <v>349500.71056118567</v>
      </c>
      <c r="AC30" s="106">
        <f>Matriz_hombres!AC30*'Poblacion Alt'!AR35</f>
        <v>353177.18017638446</v>
      </c>
      <c r="AD30" s="106">
        <f>Matriz_hombres!AD30*'Poblacion Alt'!AS35</f>
        <v>357279.43793860794</v>
      </c>
      <c r="AE30" s="106">
        <f>Matriz_hombres!AE30*'Poblacion Alt'!AT35</f>
        <v>361689.77061744896</v>
      </c>
      <c r="AF30" s="106">
        <f>Matriz_hombres!AF30*'Poblacion Alt'!AU35</f>
        <v>362220.45272620302</v>
      </c>
      <c r="AG30" s="106">
        <f>Matriz_hombres!AG30*'Poblacion Alt'!AV35</f>
        <v>361946.81511013146</v>
      </c>
      <c r="AH30" s="106">
        <f>Matriz_hombres!AH30*'Poblacion Alt'!AW35</f>
        <v>361102.15820112062</v>
      </c>
      <c r="AI30" s="106">
        <f>Matriz_hombres!AI30*'Poblacion Alt'!AX35</f>
        <v>360746.97328087036</v>
      </c>
      <c r="AJ30" s="106">
        <f>Matriz_hombres!AJ30*'Poblacion Alt'!AY35</f>
        <v>361192.83323415718</v>
      </c>
      <c r="AK30" s="106">
        <f>Matriz_hombres!AK30*'Poblacion Alt'!AZ35</f>
        <v>362810.5304968807</v>
      </c>
      <c r="AL30" s="106">
        <f>Matriz_hombres!AL30*'Poblacion Alt'!BA35</f>
        <v>359867.51993106015</v>
      </c>
      <c r="AM30" s="106">
        <f>Matriz_hombres!AM30*'Poblacion Alt'!BB35</f>
        <v>357098.05030332186</v>
      </c>
      <c r="AN30" s="106">
        <f>Matriz_hombres!AN30*'Poblacion Alt'!BC35</f>
        <v>354620.91477996355</v>
      </c>
      <c r="AO30" s="106">
        <f>Matriz_hombres!AO30*'Poblacion Alt'!BD35</f>
        <v>351211.11978214787</v>
      </c>
      <c r="AP30" s="106">
        <f>Matriz_hombres!AP30*'Poblacion Alt'!BE35</f>
        <v>348086.39821589424</v>
      </c>
      <c r="AQ30" s="106">
        <f>Matriz_hombres!AQ30*'Poblacion Alt'!BF35</f>
        <v>343772.87877410807</v>
      </c>
      <c r="AR30" s="106">
        <f>Matriz_hombres!AR30*'Poblacion Alt'!BG35</f>
        <v>336412.30972542881</v>
      </c>
      <c r="AS30" s="106">
        <f>Matriz_hombres!AS30*'Poblacion Alt'!BH35</f>
        <v>325371.71874906466</v>
      </c>
      <c r="AT30" s="106">
        <f>Matriz_hombres!AT30*'Poblacion Alt'!BI35</f>
        <v>310957.95877506328</v>
      </c>
      <c r="AU30" s="106">
        <f>Matriz_hombres!AU30*'Poblacion Alt'!BJ35</f>
        <v>296163.28458406409</v>
      </c>
      <c r="AV30" s="106">
        <f>Matriz_hombres!AV30*'Poblacion Alt'!BK35</f>
        <v>280752.18960420281</v>
      </c>
      <c r="AW30" s="106">
        <f>Matriz_hombres!AW30*'Poblacion Alt'!BL35</f>
        <v>265453.04888545955</v>
      </c>
      <c r="AX30" s="106">
        <f>Matriz_hombres!AX30*'Poblacion Alt'!BM35</f>
        <v>249663.19481463727</v>
      </c>
      <c r="AY30" s="106">
        <f>Matriz_hombres!AY30*'Poblacion Alt'!BN35</f>
        <v>233349.73091638493</v>
      </c>
      <c r="AZ30" s="106">
        <f>Matriz_hombres!AZ30*'Poblacion Alt'!BO35</f>
        <v>217490.27220221842</v>
      </c>
      <c r="BA30" s="106">
        <f>Matriz_hombres!BA30*'Poblacion Alt'!BP35</f>
        <v>204266.86095453892</v>
      </c>
      <c r="BB30" s="106">
        <f>Matriz_hombres!BB30*'Poblacion Alt'!BQ35</f>
        <v>191795.88368804543</v>
      </c>
      <c r="BC30" s="106">
        <f>Matriz_hombres!BC30*'Poblacion Alt'!BR35</f>
        <v>178880.21691760604</v>
      </c>
      <c r="BD30" s="106">
        <f>Matriz_hombres!BD30*'Poblacion Alt'!BS35</f>
        <v>164649.34176106143</v>
      </c>
      <c r="BE30" s="106">
        <f>Matriz_hombres!BE30*'Poblacion Alt'!BT35</f>
        <v>150343.64850683653</v>
      </c>
      <c r="BF30" s="106">
        <f>Matriz_hombres!BF30*'Poblacion Alt'!BU35</f>
        <v>135408.44170118505</v>
      </c>
      <c r="BG30" s="106">
        <f>Matriz_hombres!BG30*'Poblacion Alt'!BV35</f>
        <v>120025.42693290308</v>
      </c>
      <c r="BH30" s="106">
        <f>Matriz_hombres!BH30*'Poblacion Alt'!BW35</f>
        <v>104265.95929528796</v>
      </c>
      <c r="BI30" s="106">
        <f>Matriz_hombres!BI30*'Poblacion Alt'!BX35</f>
        <v>90631.224024267343</v>
      </c>
      <c r="BJ30" s="106">
        <f>Matriz_hombres!BJ30*'Poblacion Alt'!BY35</f>
        <v>77160.009786398863</v>
      </c>
      <c r="BK30" s="106">
        <f>Matriz_hombres!BK30*'Poblacion Alt'!BZ35</f>
        <v>67868.694560642398</v>
      </c>
      <c r="BL30" s="106">
        <f>Matriz_hombres!BL30*'Poblacion Alt'!CA35</f>
        <v>59628.74936651485</v>
      </c>
      <c r="BM30" s="106">
        <f>Matriz_hombres!BM30*'Poblacion Alt'!CB35</f>
        <v>51891.638612094226</v>
      </c>
      <c r="BN30" s="106">
        <f>Matriz_hombres!BN30*'Poblacion Alt'!CC35</f>
        <v>45723.531314213236</v>
      </c>
      <c r="BO30" s="106">
        <f>Matriz_hombres!BO30*'Poblacion Alt'!CD35</f>
        <v>39908.542169696309</v>
      </c>
      <c r="BP30" s="106">
        <f>Matriz_hombres!BP30*'Poblacion Alt'!CE35</f>
        <v>36170.656473744144</v>
      </c>
      <c r="BQ30" s="106">
        <f>Matriz_hombres!BQ30*'Poblacion Alt'!CF35</f>
        <v>32485.791745418839</v>
      </c>
      <c r="BR30" s="106">
        <f>Matriz_hombres!BR30*'Poblacion Alt'!CG35</f>
        <v>28687.386377844585</v>
      </c>
      <c r="BS30" s="106">
        <f>Matriz_hombres!BS30*'Poblacion Alt'!CH35</f>
        <v>25228.932823538333</v>
      </c>
      <c r="BT30" s="106">
        <f>Matriz_hombres!BT30*'Poblacion Alt'!CI35</f>
        <v>21771.964798785903</v>
      </c>
    </row>
    <row r="31" spans="1:72">
      <c r="A31" s="103">
        <v>2052</v>
      </c>
      <c r="B31" s="106">
        <f>Matriz_hombres!B31*'Poblacion Alt'!Q36</f>
        <v>30159.338120163935</v>
      </c>
      <c r="C31" s="106">
        <f>Matriz_hombres!C31*'Poblacion Alt'!R36</f>
        <v>65759.070775831482</v>
      </c>
      <c r="D31" s="106">
        <f>Matriz_hombres!D31*'Poblacion Alt'!S36</f>
        <v>98041.53681672638</v>
      </c>
      <c r="E31" s="106">
        <f>Matriz_hombres!E31*'Poblacion Alt'!T36</f>
        <v>155943.47858578537</v>
      </c>
      <c r="F31" s="106">
        <f>Matriz_hombres!F31*'Poblacion Alt'!U36</f>
        <v>203312.62085557834</v>
      </c>
      <c r="G31" s="106">
        <f>Matriz_hombres!G31*'Poblacion Alt'!V36</f>
        <v>242734.74789274728</v>
      </c>
      <c r="H31" s="106">
        <f>Matriz_hombres!H31*'Poblacion Alt'!W36</f>
        <v>266299.67629140447</v>
      </c>
      <c r="I31" s="106">
        <f>Matriz_hombres!I31*'Poblacion Alt'!X36</f>
        <v>288022.80197812582</v>
      </c>
      <c r="J31" s="106">
        <f>Matriz_hombres!J31*'Poblacion Alt'!Y36</f>
        <v>298085.15539582015</v>
      </c>
      <c r="K31" s="106">
        <f>Matriz_hombres!K31*'Poblacion Alt'!Z36</f>
        <v>307826.47786039888</v>
      </c>
      <c r="L31" s="106">
        <f>Matriz_hombres!L31*'Poblacion Alt'!AA36</f>
        <v>317191.55320281035</v>
      </c>
      <c r="M31" s="106">
        <f>Matriz_hombres!M31*'Poblacion Alt'!AB36</f>
        <v>321652.52304874407</v>
      </c>
      <c r="N31" s="106">
        <f>Matriz_hombres!N31*'Poblacion Alt'!AC36</f>
        <v>326087.48167843895</v>
      </c>
      <c r="O31" s="106">
        <f>Matriz_hombres!O31*'Poblacion Alt'!AD36</f>
        <v>329839.23379430157</v>
      </c>
      <c r="P31" s="106">
        <f>Matriz_hombres!P31*'Poblacion Alt'!AE36</f>
        <v>332351.4904094534</v>
      </c>
      <c r="Q31" s="106">
        <f>Matriz_hombres!Q31*'Poblacion Alt'!AF36</f>
        <v>333966.07329881948</v>
      </c>
      <c r="R31" s="106">
        <f>Matriz_hombres!R31*'Poblacion Alt'!AG36</f>
        <v>335237.26799564518</v>
      </c>
      <c r="S31" s="106">
        <f>Matriz_hombres!S31*'Poblacion Alt'!AH36</f>
        <v>337653.32130744634</v>
      </c>
      <c r="T31" s="106">
        <f>Matriz_hombres!T31*'Poblacion Alt'!AI36</f>
        <v>336410.09702285711</v>
      </c>
      <c r="U31" s="106">
        <f>Matriz_hombres!U31*'Poblacion Alt'!AJ36</f>
        <v>338581.61803099775</v>
      </c>
      <c r="V31" s="106">
        <f>Matriz_hombres!V31*'Poblacion Alt'!AK36</f>
        <v>338691.45732928213</v>
      </c>
      <c r="W31" s="106">
        <f>Matriz_hombres!W31*'Poblacion Alt'!AL36</f>
        <v>338738.97206988593</v>
      </c>
      <c r="X31" s="106">
        <f>Matriz_hombres!X31*'Poblacion Alt'!AM36</f>
        <v>338914.70833040099</v>
      </c>
      <c r="Y31" s="106">
        <f>Matriz_hombres!Y31*'Poblacion Alt'!AN36</f>
        <v>338550.73905140988</v>
      </c>
      <c r="Z31" s="106">
        <f>Matriz_hombres!Z31*'Poblacion Alt'!AO36</f>
        <v>339068.77492175519</v>
      </c>
      <c r="AA31" s="106">
        <f>Matriz_hombres!AA31*'Poblacion Alt'!AP36</f>
        <v>341138.1289776768</v>
      </c>
      <c r="AB31" s="106">
        <f>Matriz_hombres!AB31*'Poblacion Alt'!AQ36</f>
        <v>344170.93584259367</v>
      </c>
      <c r="AC31" s="106">
        <f>Matriz_hombres!AC31*'Poblacion Alt'!AR36</f>
        <v>347573.34059342323</v>
      </c>
      <c r="AD31" s="106">
        <f>Matriz_hombres!AD31*'Poblacion Alt'!AS36</f>
        <v>351290.63959891396</v>
      </c>
      <c r="AE31" s="106">
        <f>Matriz_hombres!AE31*'Poblacion Alt'!AT36</f>
        <v>355429.29164283467</v>
      </c>
      <c r="AF31" s="106">
        <f>Matriz_hombres!AF31*'Poblacion Alt'!AU36</f>
        <v>359858.92131322337</v>
      </c>
      <c r="AG31" s="106">
        <f>Matriz_hombres!AG31*'Poblacion Alt'!AV36</f>
        <v>359780.2830848266</v>
      </c>
      <c r="AH31" s="106">
        <f>Matriz_hombres!AH31*'Poblacion Alt'!AW36</f>
        <v>359511.56510193419</v>
      </c>
      <c r="AI31" s="106">
        <f>Matriz_hombres!AI31*'Poblacion Alt'!AX36</f>
        <v>358683.24011181621</v>
      </c>
      <c r="AJ31" s="106">
        <f>Matriz_hombres!AJ31*'Poblacion Alt'!AY36</f>
        <v>357996.09978462273</v>
      </c>
      <c r="AK31" s="106">
        <f>Matriz_hombres!AK31*'Poblacion Alt'!AZ36</f>
        <v>358635.28547292016</v>
      </c>
      <c r="AL31" s="106">
        <f>Matriz_hombres!AL31*'Poblacion Alt'!BA36</f>
        <v>359783.51167898788</v>
      </c>
      <c r="AM31" s="106">
        <f>Matriz_hombres!AM31*'Poblacion Alt'!BB36</f>
        <v>356733.58381562005</v>
      </c>
      <c r="AN31" s="106">
        <f>Matriz_hombres!AN31*'Poblacion Alt'!BC36</f>
        <v>353874.03149574593</v>
      </c>
      <c r="AO31" s="106">
        <f>Matriz_hombres!AO31*'Poblacion Alt'!BD36</f>
        <v>349657.73829625553</v>
      </c>
      <c r="AP31" s="106">
        <f>Matriz_hombres!AP31*'Poblacion Alt'!BE36</f>
        <v>346104.45674000081</v>
      </c>
      <c r="AQ31" s="106">
        <f>Matriz_hombres!AQ31*'Poblacion Alt'!BF36</f>
        <v>342257.68874361081</v>
      </c>
      <c r="AR31" s="106">
        <f>Matriz_hombres!AR31*'Poblacion Alt'!BG36</f>
        <v>337668.71676278737</v>
      </c>
      <c r="AS31" s="106">
        <f>Matriz_hombres!AS31*'Poblacion Alt'!BH36</f>
        <v>330029.17119127419</v>
      </c>
      <c r="AT31" s="106">
        <f>Matriz_hombres!AT31*'Poblacion Alt'!BI36</f>
        <v>316979.336735891</v>
      </c>
      <c r="AU31" s="106">
        <f>Matriz_hombres!AU31*'Poblacion Alt'!BJ36</f>
        <v>302284.00904203969</v>
      </c>
      <c r="AV31" s="106">
        <f>Matriz_hombres!AV31*'Poblacion Alt'!BK36</f>
        <v>286857.63536661479</v>
      </c>
      <c r="AW31" s="106">
        <f>Matriz_hombres!AW31*'Poblacion Alt'!BL36</f>
        <v>271220.18375930464</v>
      </c>
      <c r="AX31" s="106">
        <f>Matriz_hombres!AX31*'Poblacion Alt'!BM36</f>
        <v>255716.04712860117</v>
      </c>
      <c r="AY31" s="106">
        <f>Matriz_hombres!AY31*'Poblacion Alt'!BN36</f>
        <v>236818.31931659393</v>
      </c>
      <c r="AZ31" s="106">
        <f>Matriz_hombres!AZ31*'Poblacion Alt'!BO36</f>
        <v>220100.05961240985</v>
      </c>
      <c r="BA31" s="106">
        <f>Matriz_hombres!BA31*'Poblacion Alt'!BP36</f>
        <v>205637.1598864237</v>
      </c>
      <c r="BB31" s="106">
        <f>Matriz_hombres!BB31*'Poblacion Alt'!BQ36</f>
        <v>192129.0551510888</v>
      </c>
      <c r="BC31" s="106">
        <f>Matriz_hombres!BC31*'Poblacion Alt'!BR36</f>
        <v>179377.40558265775</v>
      </c>
      <c r="BD31" s="106">
        <f>Matriz_hombres!BD31*'Poblacion Alt'!BS36</f>
        <v>165620.08631510046</v>
      </c>
      <c r="BE31" s="106">
        <f>Matriz_hombres!BE31*'Poblacion Alt'!BT36</f>
        <v>151065.66086354869</v>
      </c>
      <c r="BF31" s="106">
        <f>Matriz_hombres!BF31*'Poblacion Alt'!BU36</f>
        <v>137224.53478821297</v>
      </c>
      <c r="BG31" s="106">
        <f>Matriz_hombres!BG31*'Poblacion Alt'!BV36</f>
        <v>122356.19548083592</v>
      </c>
      <c r="BH31" s="106">
        <f>Matriz_hombres!BH31*'Poblacion Alt'!BW36</f>
        <v>107125.71666091852</v>
      </c>
      <c r="BI31" s="106">
        <f>Matriz_hombres!BI31*'Poblacion Alt'!BX36</f>
        <v>92665.50188856732</v>
      </c>
      <c r="BJ31" s="106">
        <f>Matriz_hombres!BJ31*'Poblacion Alt'!BY36</f>
        <v>79396.15921686677</v>
      </c>
      <c r="BK31" s="106">
        <f>Matriz_hombres!BK31*'Poblacion Alt'!BZ36</f>
        <v>68893.28996715926</v>
      </c>
      <c r="BL31" s="106">
        <f>Matriz_hombres!BL31*'Poblacion Alt'!CA36</f>
        <v>59916.788556234111</v>
      </c>
      <c r="BM31" s="106">
        <f>Matriz_hombres!BM31*'Poblacion Alt'!CB36</f>
        <v>51949.292047892508</v>
      </c>
      <c r="BN31" s="106">
        <f>Matriz_hombres!BN31*'Poblacion Alt'!CC36</f>
        <v>45656.338565635204</v>
      </c>
      <c r="BO31" s="106">
        <f>Matriz_hombres!BO31*'Poblacion Alt'!CD36</f>
        <v>39729.702685229524</v>
      </c>
      <c r="BP31" s="106">
        <f>Matriz_hombres!BP31*'Poblacion Alt'!CE36</f>
        <v>36020.585300912935</v>
      </c>
      <c r="BQ31" s="106">
        <f>Matriz_hombres!BQ31*'Poblacion Alt'!CF36</f>
        <v>32365.654077409861</v>
      </c>
      <c r="BR31" s="106">
        <f>Matriz_hombres!BR31*'Poblacion Alt'!CG36</f>
        <v>28794.261271411848</v>
      </c>
      <c r="BS31" s="106">
        <f>Matriz_hombres!BS31*'Poblacion Alt'!CH36</f>
        <v>25168.6539001663</v>
      </c>
      <c r="BT31" s="106">
        <f>Matriz_hombres!BT31*'Poblacion Alt'!CI36</f>
        <v>21884.515353648861</v>
      </c>
    </row>
    <row r="32" spans="1:72">
      <c r="A32" s="103">
        <v>2053</v>
      </c>
      <c r="B32" s="106">
        <f>Matriz_hombres!B32*'Poblacion Alt'!Q37</f>
        <v>29551.048021356622</v>
      </c>
      <c r="C32" s="106">
        <f>Matriz_hombres!C32*'Poblacion Alt'!R37</f>
        <v>64420.561127914312</v>
      </c>
      <c r="D32" s="106">
        <f>Matriz_hombres!D32*'Poblacion Alt'!S37</f>
        <v>96030.851205643034</v>
      </c>
      <c r="E32" s="106">
        <f>Matriz_hombres!E32*'Poblacion Alt'!T37</f>
        <v>152837.88764145665</v>
      </c>
      <c r="F32" s="106">
        <f>Matriz_hombres!F32*'Poblacion Alt'!U37</f>
        <v>199326.96069281653</v>
      </c>
      <c r="G32" s="106">
        <f>Matriz_hombres!G32*'Poblacion Alt'!V37</f>
        <v>237990.95001115778</v>
      </c>
      <c r="H32" s="106">
        <f>Matriz_hombres!H32*'Poblacion Alt'!W37</f>
        <v>261088.66855161774</v>
      </c>
      <c r="I32" s="106">
        <f>Matriz_hombres!I32*'Poblacion Alt'!X37</f>
        <v>282436.75710425316</v>
      </c>
      <c r="J32" s="106">
        <f>Matriz_hombres!J32*'Poblacion Alt'!Y37</f>
        <v>292411.80763865821</v>
      </c>
      <c r="K32" s="106">
        <f>Matriz_hombres!K32*'Poblacion Alt'!Z37</f>
        <v>302129.36973268713</v>
      </c>
      <c r="L32" s="106">
        <f>Matriz_hombres!L32*'Poblacion Alt'!AA37</f>
        <v>311503.65381811222</v>
      </c>
      <c r="M32" s="106">
        <f>Matriz_hombres!M32*'Poblacion Alt'!AB37</f>
        <v>316160.17267979292</v>
      </c>
      <c r="N32" s="106">
        <f>Matriz_hombres!N32*'Poblacion Alt'!AC37</f>
        <v>320508.19342695049</v>
      </c>
      <c r="O32" s="106">
        <f>Matriz_hombres!O32*'Poblacion Alt'!AD37</f>
        <v>324864.95440618572</v>
      </c>
      <c r="P32" s="106">
        <f>Matriz_hombres!P32*'Poblacion Alt'!AE37</f>
        <v>328051.29290326324</v>
      </c>
      <c r="Q32" s="106">
        <f>Matriz_hombres!Q32*'Poblacion Alt'!AF37</f>
        <v>329767.64454797731</v>
      </c>
      <c r="R32" s="106">
        <f>Matriz_hombres!R32*'Poblacion Alt'!AG37</f>
        <v>330546.11851528939</v>
      </c>
      <c r="S32" s="106">
        <f>Matriz_hombres!S32*'Poblacion Alt'!AH37</f>
        <v>331764.62174623675</v>
      </c>
      <c r="T32" s="106">
        <f>Matriz_hombres!T32*'Poblacion Alt'!AI37</f>
        <v>334146.37907525466</v>
      </c>
      <c r="U32" s="106">
        <f>Matriz_hombres!U32*'Poblacion Alt'!AJ37</f>
        <v>332917.52090171614</v>
      </c>
      <c r="V32" s="106">
        <f>Matriz_hombres!V32*'Poblacion Alt'!AK37</f>
        <v>335109.22963072831</v>
      </c>
      <c r="W32" s="106">
        <f>Matriz_hombres!W32*'Poblacion Alt'!AL37</f>
        <v>334782.36707074562</v>
      </c>
      <c r="X32" s="106">
        <f>Matriz_hombres!X32*'Poblacion Alt'!AM37</f>
        <v>334905.34830311855</v>
      </c>
      <c r="Y32" s="106">
        <f>Matriz_hombres!Y32*'Poblacion Alt'!AN37</f>
        <v>335195.11933273892</v>
      </c>
      <c r="Z32" s="106">
        <f>Matriz_hombres!Z32*'Poblacion Alt'!AO37</f>
        <v>335448.27397184836</v>
      </c>
      <c r="AA32" s="106">
        <f>Matriz_hombres!AA32*'Poblacion Alt'!AP37</f>
        <v>337055.07458418229</v>
      </c>
      <c r="AB32" s="106">
        <f>Matriz_hombres!AB32*'Poblacion Alt'!AQ37</f>
        <v>339176.439790231</v>
      </c>
      <c r="AC32" s="106">
        <f>Matriz_hombres!AC32*'Poblacion Alt'!AR37</f>
        <v>342254.43549537373</v>
      </c>
      <c r="AD32" s="106">
        <f>Matriz_hombres!AD32*'Poblacion Alt'!AS37</f>
        <v>345697.49724783876</v>
      </c>
      <c r="AE32" s="106">
        <f>Matriz_hombres!AE32*'Poblacion Alt'!AT37</f>
        <v>349451.83115411631</v>
      </c>
      <c r="AF32" s="106">
        <f>Matriz_hombres!AF32*'Poblacion Alt'!AU37</f>
        <v>353617.35296280356</v>
      </c>
      <c r="AG32" s="106">
        <f>Matriz_hombres!AG32*'Poblacion Alt'!AV37</f>
        <v>357439.27584163105</v>
      </c>
      <c r="AH32" s="106">
        <f>Matriz_hombres!AH32*'Poblacion Alt'!AW37</f>
        <v>357361.21026670758</v>
      </c>
      <c r="AI32" s="106">
        <f>Matriz_hombres!AI32*'Poblacion Alt'!AX37</f>
        <v>357107.13315417693</v>
      </c>
      <c r="AJ32" s="106">
        <f>Matriz_hombres!AJ32*'Poblacion Alt'!AY37</f>
        <v>355953.66721606994</v>
      </c>
      <c r="AK32" s="106">
        <f>Matriz_hombres!AK32*'Poblacion Alt'!AZ37</f>
        <v>355463.27332824189</v>
      </c>
      <c r="AL32" s="106">
        <f>Matriz_hombres!AL32*'Poblacion Alt'!BA37</f>
        <v>355610.96294774726</v>
      </c>
      <c r="AM32" s="106">
        <f>Matriz_hombres!AM32*'Poblacion Alt'!BB37</f>
        <v>356639.30620025028</v>
      </c>
      <c r="AN32" s="106">
        <f>Matriz_hombres!AN32*'Poblacion Alt'!BC37</f>
        <v>353482.35967858793</v>
      </c>
      <c r="AO32" s="106">
        <f>Matriz_hombres!AO32*'Poblacion Alt'!BD37</f>
        <v>348928.83748149028</v>
      </c>
      <c r="AP32" s="106">
        <f>Matriz_hombres!AP32*'Poblacion Alt'!BE37</f>
        <v>344588.37733420735</v>
      </c>
      <c r="AQ32" s="106">
        <f>Matriz_hombres!AQ32*'Poblacion Alt'!BF37</f>
        <v>340222.98037941876</v>
      </c>
      <c r="AR32" s="106">
        <f>Matriz_hombres!AR32*'Poblacion Alt'!BG37</f>
        <v>336097.23106449208</v>
      </c>
      <c r="AS32" s="106">
        <f>Matriz_hombres!AS32*'Poblacion Alt'!BH37</f>
        <v>331175.35291361425</v>
      </c>
      <c r="AT32" s="106">
        <f>Matriz_hombres!AT32*'Poblacion Alt'!BI37</f>
        <v>321426.58292093111</v>
      </c>
      <c r="AU32" s="106">
        <f>Matriz_hombres!AU32*'Poblacion Alt'!BJ37</f>
        <v>308041.17294982745</v>
      </c>
      <c r="AV32" s="106">
        <f>Matriz_hombres!AV32*'Poblacion Alt'!BK37</f>
        <v>292644.87584499031</v>
      </c>
      <c r="AW32" s="106">
        <f>Matriz_hombres!AW32*'Poblacion Alt'!BL37</f>
        <v>276982.52306384203</v>
      </c>
      <c r="AX32" s="106">
        <f>Matriz_hombres!AX32*'Poblacion Alt'!BM37</f>
        <v>261103.31840061556</v>
      </c>
      <c r="AY32" s="106">
        <f>Matriz_hombres!AY32*'Poblacion Alt'!BN37</f>
        <v>242396.51254469794</v>
      </c>
      <c r="AZ32" s="106">
        <f>Matriz_hombres!AZ32*'Poblacion Alt'!BO37</f>
        <v>223190.3979514924</v>
      </c>
      <c r="BA32" s="106">
        <f>Matriz_hombres!BA32*'Poblacion Alt'!BP37</f>
        <v>208037.25223854205</v>
      </c>
      <c r="BB32" s="106">
        <f>Matriz_hombres!BB32*'Poblacion Alt'!BQ37</f>
        <v>193344.80857569934</v>
      </c>
      <c r="BC32" s="106">
        <f>Matriz_hombres!BC32*'Poblacion Alt'!BR37</f>
        <v>179606.82042583471</v>
      </c>
      <c r="BD32" s="106">
        <f>Matriz_hombres!BD32*'Poblacion Alt'!BS37</f>
        <v>165928.17973560485</v>
      </c>
      <c r="BE32" s="106">
        <f>Matriz_hombres!BE32*'Poblacion Alt'!BT37</f>
        <v>151779.14011633222</v>
      </c>
      <c r="BF32" s="106">
        <f>Matriz_hombres!BF32*'Poblacion Alt'!BU37</f>
        <v>137863.53267192087</v>
      </c>
      <c r="BG32" s="106">
        <f>Matriz_hombres!BG32*'Poblacion Alt'!BV37</f>
        <v>123941.94231751657</v>
      </c>
      <c r="BH32" s="106">
        <f>Matriz_hombres!BH32*'Poblacion Alt'!BW37</f>
        <v>109156.31351905437</v>
      </c>
      <c r="BI32" s="106">
        <f>Matriz_hombres!BI32*'Poblacion Alt'!BX37</f>
        <v>95221.827440489637</v>
      </c>
      <c r="BJ32" s="106">
        <f>Matriz_hombres!BJ32*'Poblacion Alt'!BY37</f>
        <v>81204.994057244417</v>
      </c>
      <c r="BK32" s="106">
        <f>Matriz_hombres!BK32*'Poblacion Alt'!BZ37</f>
        <v>70905.394486417921</v>
      </c>
      <c r="BL32" s="106">
        <f>Matriz_hombres!BL32*'Poblacion Alt'!CA37</f>
        <v>60842.207782551042</v>
      </c>
      <c r="BM32" s="106">
        <f>Matriz_hombres!BM32*'Poblacion Alt'!CB37</f>
        <v>52242.638533635152</v>
      </c>
      <c r="BN32" s="106">
        <f>Matriz_hombres!BN32*'Poblacion Alt'!CC37</f>
        <v>45748.413132542759</v>
      </c>
      <c r="BO32" s="106">
        <f>Matriz_hombres!BO32*'Poblacion Alt'!CD37</f>
        <v>39711.44307261068</v>
      </c>
      <c r="BP32" s="106">
        <f>Matriz_hombres!BP32*'Poblacion Alt'!CE37</f>
        <v>35834.641981789551</v>
      </c>
      <c r="BQ32" s="106">
        <f>Matriz_hombres!BQ32*'Poblacion Alt'!CF37</f>
        <v>32206.457191663623</v>
      </c>
      <c r="BR32" s="106">
        <f>Matriz_hombres!BR32*'Poblacion Alt'!CG37</f>
        <v>28663.617382512308</v>
      </c>
      <c r="BS32" s="106">
        <f>Matriz_hombres!BS32*'Poblacion Alt'!CH37</f>
        <v>25234.171175655476</v>
      </c>
      <c r="BT32" s="106">
        <f>Matriz_hombres!BT32*'Poblacion Alt'!CI37</f>
        <v>21805.828933241679</v>
      </c>
    </row>
    <row r="33" spans="1:72">
      <c r="A33" s="103">
        <v>2054</v>
      </c>
      <c r="B33" s="106">
        <f>Matriz_hombres!B33*'Poblacion Alt'!Q38</f>
        <v>28962.662127603264</v>
      </c>
      <c r="C33" s="106">
        <f>Matriz_hombres!C33*'Poblacion Alt'!R38</f>
        <v>63121.058251576571</v>
      </c>
      <c r="D33" s="106">
        <f>Matriz_hombres!D33*'Poblacion Alt'!S38</f>
        <v>94072.974310285979</v>
      </c>
      <c r="E33" s="106">
        <f>Matriz_hombres!E33*'Poblacion Alt'!T38</f>
        <v>149801.26834956469</v>
      </c>
      <c r="F33" s="106">
        <f>Matriz_hombres!F33*'Poblacion Alt'!U38</f>
        <v>195410.92603615639</v>
      </c>
      <c r="G33" s="106">
        <f>Matriz_hombres!G33*'Poblacion Alt'!V38</f>
        <v>233305.24450165074</v>
      </c>
      <c r="H33" s="106">
        <f>Matriz_hombres!H33*'Poblacion Alt'!W38</f>
        <v>255922.75009015732</v>
      </c>
      <c r="I33" s="106">
        <f>Matriz_hombres!I33*'Poblacion Alt'!X38</f>
        <v>276850.24125282204</v>
      </c>
      <c r="J33" s="106">
        <f>Matriz_hombres!J33*'Poblacion Alt'!Y38</f>
        <v>286704.67884219112</v>
      </c>
      <c r="K33" s="106">
        <f>Matriz_hombres!K33*'Poblacion Alt'!Z38</f>
        <v>296346.14027347782</v>
      </c>
      <c r="L33" s="106">
        <f>Matriz_hombres!L33*'Poblacion Alt'!AA38</f>
        <v>305700.35738575825</v>
      </c>
      <c r="M33" s="106">
        <f>Matriz_hombres!M33*'Poblacion Alt'!AB38</f>
        <v>310482.12980251806</v>
      </c>
      <c r="N33" s="106">
        <f>Matriz_hombres!N33*'Poblacion Alt'!AC38</f>
        <v>315038.57640706387</v>
      </c>
      <c r="O33" s="106">
        <f>Matriz_hombres!O33*'Poblacion Alt'!AD38</f>
        <v>319310.70262528438</v>
      </c>
      <c r="P33" s="106">
        <f>Matriz_hombres!P33*'Poblacion Alt'!AE38</f>
        <v>323028.32187549997</v>
      </c>
      <c r="Q33" s="106">
        <f>Matriz_hombres!Q33*'Poblacion Alt'!AF38</f>
        <v>325414.9889725353</v>
      </c>
      <c r="R33" s="106">
        <f>Matriz_hombres!R33*'Poblacion Alt'!AG38</f>
        <v>326350.60690409626</v>
      </c>
      <c r="S33" s="106">
        <f>Matriz_hombres!S33*'Poblacion Alt'!AH38</f>
        <v>327082.30987428845</v>
      </c>
      <c r="T33" s="106">
        <f>Matriz_hombres!T33*'Poblacion Alt'!AI38</f>
        <v>328280.15287599259</v>
      </c>
      <c r="U33" s="106">
        <f>Matriz_hombres!U33*'Poblacion Alt'!AJ38</f>
        <v>330650.20117523184</v>
      </c>
      <c r="V33" s="106">
        <f>Matriz_hombres!V33*'Poblacion Alt'!AK38</f>
        <v>329449.2295273483</v>
      </c>
      <c r="W33" s="106">
        <f>Matriz_hombres!W33*'Poblacion Alt'!AL38</f>
        <v>331217.89353885961</v>
      </c>
      <c r="X33" s="106">
        <f>Matriz_hombres!X33*'Poblacion Alt'!AM38</f>
        <v>330988.37000734807</v>
      </c>
      <c r="Y33" s="106">
        <f>Matriz_hombres!Y33*'Poblacion Alt'!AN38</f>
        <v>331227.09144351998</v>
      </c>
      <c r="Z33" s="106">
        <f>Matriz_hombres!Z33*'Poblacion Alt'!AO38</f>
        <v>332085.44939556002</v>
      </c>
      <c r="AA33" s="106">
        <f>Matriz_hombres!AA33*'Poblacion Alt'!AP38</f>
        <v>333442.55856571015</v>
      </c>
      <c r="AB33" s="106">
        <f>Matriz_hombres!AB33*'Poblacion Alt'!AQ38</f>
        <v>335095.25399129809</v>
      </c>
      <c r="AC33" s="106">
        <f>Matriz_hombres!AC33*'Poblacion Alt'!AR38</f>
        <v>337267.21928245184</v>
      </c>
      <c r="AD33" s="106">
        <f>Matriz_hombres!AD33*'Poblacion Alt'!AS38</f>
        <v>340388.23533719534</v>
      </c>
      <c r="AE33" s="106">
        <f>Matriz_hombres!AE33*'Poblacion Alt'!AT38</f>
        <v>343869.89442247746</v>
      </c>
      <c r="AF33" s="106">
        <f>Matriz_hombres!AF33*'Poblacion Alt'!AU38</f>
        <v>347652.65534813848</v>
      </c>
      <c r="AG33" s="106">
        <f>Matriz_hombres!AG33*'Poblacion Alt'!AV38</f>
        <v>351231.25778745289</v>
      </c>
      <c r="AH33" s="106">
        <f>Matriz_hombres!AH33*'Poblacion Alt'!AW38</f>
        <v>355032.90127941716</v>
      </c>
      <c r="AI33" s="106">
        <f>Matriz_hombres!AI33*'Poblacion Alt'!AX38</f>
        <v>354976.7502895933</v>
      </c>
      <c r="AJ33" s="106">
        <f>Matriz_hombres!AJ33*'Poblacion Alt'!AY38</f>
        <v>354391.45839830709</v>
      </c>
      <c r="AK33" s="106">
        <f>Matriz_hombres!AK33*'Poblacion Alt'!AZ38</f>
        <v>353446.14616527595</v>
      </c>
      <c r="AL33" s="106">
        <f>Matriz_hombres!AL33*'Poblacion Alt'!BA38</f>
        <v>352450.72159392654</v>
      </c>
      <c r="AM33" s="106">
        <f>Matriz_hombres!AM33*'Poblacion Alt'!BB38</f>
        <v>352475.16084408981</v>
      </c>
      <c r="AN33" s="106">
        <f>Matriz_hombres!AN33*'Poblacion Alt'!BC38</f>
        <v>353359.56186648272</v>
      </c>
      <c r="AO33" s="106">
        <f>Matriz_hombres!AO33*'Poblacion Alt'!BD38</f>
        <v>348550.99737403286</v>
      </c>
      <c r="AP33" s="106">
        <f>Matriz_hombres!AP33*'Poblacion Alt'!BE38</f>
        <v>343880.9532041559</v>
      </c>
      <c r="AQ33" s="106">
        <f>Matriz_hombres!AQ33*'Poblacion Alt'!BF38</f>
        <v>338641.0715355287</v>
      </c>
      <c r="AR33" s="106">
        <f>Matriz_hombres!AR33*'Poblacion Alt'!BG38</f>
        <v>334009.053984122</v>
      </c>
      <c r="AS33" s="106">
        <f>Matriz_hombres!AS33*'Poblacion Alt'!BH38</f>
        <v>329543.79254456091</v>
      </c>
      <c r="AT33" s="106">
        <f>Matriz_hombres!AT33*'Poblacion Alt'!BI38</f>
        <v>322452.47600999672</v>
      </c>
      <c r="AU33" s="106">
        <f>Matriz_hombres!AU33*'Poblacion Alt'!BJ38</f>
        <v>312262.91418235691</v>
      </c>
      <c r="AV33" s="106">
        <f>Matriz_hombres!AV33*'Poblacion Alt'!BK38</f>
        <v>298088.07730522286</v>
      </c>
      <c r="AW33" s="106">
        <f>Matriz_hombres!AW33*'Poblacion Alt'!BL38</f>
        <v>282404.86759916868</v>
      </c>
      <c r="AX33" s="106">
        <f>Matriz_hombres!AX33*'Poblacion Alt'!BM38</f>
        <v>266479.12217577739</v>
      </c>
      <c r="AY33" s="106">
        <f>Matriz_hombres!AY33*'Poblacion Alt'!BN38</f>
        <v>247336.06827425494</v>
      </c>
      <c r="AZ33" s="106">
        <f>Matriz_hombres!AZ33*'Poblacion Alt'!BO38</f>
        <v>228254.12264628152</v>
      </c>
      <c r="BA33" s="106">
        <f>Matriz_hombres!BA33*'Poblacion Alt'!BP38</f>
        <v>210887.40644423952</v>
      </c>
      <c r="BB33" s="106">
        <f>Matriz_hombres!BB33*'Poblacion Alt'!BQ38</f>
        <v>195525.09270767117</v>
      </c>
      <c r="BC33" s="106">
        <f>Matriz_hombres!BC33*'Poblacion Alt'!BR38</f>
        <v>180660.9817813437</v>
      </c>
      <c r="BD33" s="106">
        <f>Matriz_hombres!BD33*'Poblacion Alt'!BS38</f>
        <v>165957.87784714531</v>
      </c>
      <c r="BE33" s="106">
        <f>Matriz_hombres!BE33*'Poblacion Alt'!BT38</f>
        <v>151854.33086393034</v>
      </c>
      <c r="BF33" s="106">
        <f>Matriz_hombres!BF33*'Poblacion Alt'!BU38</f>
        <v>138459.39207480123</v>
      </c>
      <c r="BG33" s="106">
        <f>Matriz_hombres!BG33*'Poblacion Alt'!BV38</f>
        <v>124466.67081590144</v>
      </c>
      <c r="BH33" s="106">
        <f>Matriz_hombres!BH33*'Poblacion Alt'!BW38</f>
        <v>110540.21049332958</v>
      </c>
      <c r="BI33" s="106">
        <f>Matriz_hombres!BI33*'Poblacion Alt'!BX38</f>
        <v>97045.158046961558</v>
      </c>
      <c r="BJ33" s="106">
        <f>Matriz_hombres!BJ33*'Poblacion Alt'!BY38</f>
        <v>83469.646559955174</v>
      </c>
      <c r="BK33" s="106">
        <f>Matriz_hombres!BK33*'Poblacion Alt'!BZ38</f>
        <v>72536.790199821538</v>
      </c>
      <c r="BL33" s="106">
        <f>Matriz_hombres!BL33*'Poblacion Alt'!CA38</f>
        <v>62664.457674436788</v>
      </c>
      <c r="BM33" s="106">
        <f>Matriz_hombres!BM33*'Poblacion Alt'!CB38</f>
        <v>53073.941728073267</v>
      </c>
      <c r="BN33" s="106">
        <f>Matriz_hombres!BN33*'Poblacion Alt'!CC38</f>
        <v>46022.710740719762</v>
      </c>
      <c r="BO33" s="106">
        <f>Matriz_hombres!BO33*'Poblacion Alt'!CD38</f>
        <v>39812.041336571529</v>
      </c>
      <c r="BP33" s="106">
        <f>Matriz_hombres!BP33*'Poblacion Alt'!CE38</f>
        <v>35792.983549607481</v>
      </c>
      <c r="BQ33" s="106">
        <f>Matriz_hombres!BQ33*'Poblacion Alt'!CF38</f>
        <v>32014.935546212637</v>
      </c>
      <c r="BR33" s="106">
        <f>Matriz_hombres!BR33*'Poblacion Alt'!CG38</f>
        <v>28494.254989299559</v>
      </c>
      <c r="BS33" s="106">
        <f>Matriz_hombres!BS33*'Poblacion Alt'!CH38</f>
        <v>25092.079872828417</v>
      </c>
      <c r="BT33" s="106">
        <f>Matriz_hombres!BT33*'Poblacion Alt'!CI38</f>
        <v>21834.840112558657</v>
      </c>
    </row>
    <row r="34" spans="1:72">
      <c r="A34" s="103">
        <v>2055</v>
      </c>
      <c r="B34" s="106">
        <f>Matriz_hombres!B34*'Poblacion Alt'!Q39</f>
        <v>28393.242247222694</v>
      </c>
      <c r="C34" s="106">
        <f>Matriz_hombres!C34*'Poblacion Alt'!R39</f>
        <v>61863.029032241051</v>
      </c>
      <c r="D34" s="106">
        <f>Matriz_hombres!D34*'Poblacion Alt'!S39</f>
        <v>92172.496290443538</v>
      </c>
      <c r="E34" s="106">
        <f>Matriz_hombres!E34*'Poblacion Alt'!T39</f>
        <v>146876.78284916256</v>
      </c>
      <c r="F34" s="106">
        <f>Matriz_hombres!F34*'Poblacion Alt'!U39</f>
        <v>191556.9930264478</v>
      </c>
      <c r="G34" s="106">
        <f>Matriz_hombres!G34*'Poblacion Alt'!V39</f>
        <v>228700.8084434148</v>
      </c>
      <c r="H34" s="106">
        <f>Matriz_hombres!H34*'Poblacion Alt'!W39</f>
        <v>250818.33157987424</v>
      </c>
      <c r="I34" s="106">
        <f>Matriz_hombres!I34*'Poblacion Alt'!X39</f>
        <v>271310.772288876</v>
      </c>
      <c r="J34" s="106">
        <f>Matriz_hombres!J34*'Poblacion Alt'!Y39</f>
        <v>281001.10750061827</v>
      </c>
      <c r="K34" s="106">
        <f>Matriz_hombres!K34*'Poblacion Alt'!Z39</f>
        <v>290522.58109450416</v>
      </c>
      <c r="L34" s="106">
        <f>Matriz_hombres!L34*'Poblacion Alt'!AA39</f>
        <v>299810.59388931934</v>
      </c>
      <c r="M34" s="106">
        <f>Matriz_hombres!M34*'Poblacion Alt'!AB39</f>
        <v>304699.33171256923</v>
      </c>
      <c r="N34" s="106">
        <f>Matriz_hombres!N34*'Poblacion Alt'!AC39</f>
        <v>309382.48841013189</v>
      </c>
      <c r="O34" s="106">
        <f>Matriz_hombres!O34*'Poblacion Alt'!AD39</f>
        <v>313844.98793630156</v>
      </c>
      <c r="P34" s="106">
        <f>Matriz_hombres!P34*'Poblacion Alt'!AE39</f>
        <v>317439.44569110539</v>
      </c>
      <c r="Q34" s="106">
        <f>Matriz_hombres!Q34*'Poblacion Alt'!AF39</f>
        <v>320357.99765546777</v>
      </c>
      <c r="R34" s="106">
        <f>Matriz_hombres!R34*'Poblacion Alt'!AG39</f>
        <v>322005.25768881943</v>
      </c>
      <c r="S34" s="106">
        <f>Matriz_hombres!S34*'Poblacion Alt'!AH39</f>
        <v>322892.21099713328</v>
      </c>
      <c r="T34" s="106">
        <f>Matriz_hombres!T34*'Poblacion Alt'!AI39</f>
        <v>323607.40816624719</v>
      </c>
      <c r="U34" s="106">
        <f>Matriz_hombres!U34*'Poblacion Alt'!AJ39</f>
        <v>324801.88939038047</v>
      </c>
      <c r="V34" s="106">
        <f>Matriz_hombres!V34*'Poblacion Alt'!AK39</f>
        <v>327177.51369774662</v>
      </c>
      <c r="W34" s="106">
        <f>Matriz_hombres!W34*'Poblacion Alt'!AL39</f>
        <v>325602.77455987158</v>
      </c>
      <c r="X34" s="106">
        <f>Matriz_hombres!X34*'Poblacion Alt'!AM39</f>
        <v>327457.98524882068</v>
      </c>
      <c r="Y34" s="106">
        <f>Matriz_hombres!Y34*'Poblacion Alt'!AN39</f>
        <v>327327.95284080942</v>
      </c>
      <c r="Z34" s="106">
        <f>Matriz_hombres!Z34*'Poblacion Alt'!AO39</f>
        <v>328121.67011423717</v>
      </c>
      <c r="AA34" s="106">
        <f>Matriz_hombres!AA34*'Poblacion Alt'!AP39</f>
        <v>330079.33974228741</v>
      </c>
      <c r="AB34" s="106">
        <f>Matriz_hombres!AB34*'Poblacion Alt'!AQ39</f>
        <v>331482.6581140387</v>
      </c>
      <c r="AC34" s="106">
        <f>Matriz_hombres!AC34*'Poblacion Alt'!AR39</f>
        <v>333194.99562600011</v>
      </c>
      <c r="AD34" s="106">
        <f>Matriz_hombres!AD34*'Poblacion Alt'!AS39</f>
        <v>335406.24047738995</v>
      </c>
      <c r="AE34" s="106">
        <f>Matriz_hombres!AE34*'Poblacion Alt'!AT39</f>
        <v>338569.0961998381</v>
      </c>
      <c r="AF34" s="106">
        <f>Matriz_hombres!AF34*'Poblacion Alt'!AU39</f>
        <v>342084.16067177255</v>
      </c>
      <c r="AG34" s="106">
        <f>Matriz_hombres!AG34*'Poblacion Alt'!AV39</f>
        <v>345295.92782006657</v>
      </c>
      <c r="AH34" s="106">
        <f>Matriz_hombres!AH34*'Poblacion Alt'!AW39</f>
        <v>348857.66585193097</v>
      </c>
      <c r="AI34" s="106">
        <f>Matriz_hombres!AI34*'Poblacion Alt'!AX39</f>
        <v>352667.42900385457</v>
      </c>
      <c r="AJ34" s="106">
        <f>Matriz_hombres!AJ34*'Poblacion Alt'!AY39</f>
        <v>352283.48449043359</v>
      </c>
      <c r="AK34" s="106">
        <f>Matriz_hombres!AK34*'Poblacion Alt'!AZ39</f>
        <v>351900.979312159</v>
      </c>
      <c r="AL34" s="106">
        <f>Matriz_hombres!AL34*'Poblacion Alt'!BA39</f>
        <v>350417.98809261469</v>
      </c>
      <c r="AM34" s="106">
        <f>Matriz_hombres!AM34*'Poblacion Alt'!BB39</f>
        <v>349313.67053302593</v>
      </c>
      <c r="AN34" s="106">
        <f>Matriz_hombres!AN34*'Poblacion Alt'!BC39</f>
        <v>349218.33044929721</v>
      </c>
      <c r="AO34" s="106">
        <f>Matriz_hombres!AO34*'Poblacion Alt'!BD39</f>
        <v>348446.00238233403</v>
      </c>
      <c r="AP34" s="106">
        <f>Matriz_hombres!AP34*'Poblacion Alt'!BE39</f>
        <v>343523.69705035863</v>
      </c>
      <c r="AQ34" s="106">
        <f>Matriz_hombres!AQ34*'Poblacion Alt'!BF39</f>
        <v>337852.06468408246</v>
      </c>
      <c r="AR34" s="106">
        <f>Matriz_hombres!AR34*'Poblacion Alt'!BG39</f>
        <v>332362.01564116828</v>
      </c>
      <c r="AS34" s="106">
        <f>Matriz_hombres!AS34*'Poblacion Alt'!BH39</f>
        <v>327402.19987266953</v>
      </c>
      <c r="AT34" s="106">
        <f>Matriz_hombres!AT34*'Poblacion Alt'!BI39</f>
        <v>320762.67522539588</v>
      </c>
      <c r="AU34" s="106">
        <f>Matriz_hombres!AU34*'Poblacion Alt'!BJ39</f>
        <v>313161.41789330001</v>
      </c>
      <c r="AV34" s="106">
        <f>Matriz_hombres!AV34*'Poblacion Alt'!BK39</f>
        <v>302017.21112046775</v>
      </c>
      <c r="AW34" s="106">
        <f>Matriz_hombres!AW34*'Poblacion Alt'!BL39</f>
        <v>287490.4950704776</v>
      </c>
      <c r="AX34" s="106">
        <f>Matriz_hombres!AX34*'Poblacion Alt'!BM39</f>
        <v>271532.98892748629</v>
      </c>
      <c r="AY34" s="106">
        <f>Matriz_hombres!AY34*'Poblacion Alt'!BN39</f>
        <v>252250.10697351582</v>
      </c>
      <c r="AZ34" s="106">
        <f>Matriz_hombres!AZ34*'Poblacion Alt'!BO39</f>
        <v>232705.29602918719</v>
      </c>
      <c r="BA34" s="106">
        <f>Matriz_hombres!BA34*'Poblacion Alt'!BP39</f>
        <v>215598.95468742537</v>
      </c>
      <c r="BB34" s="106">
        <f>Matriz_hombres!BB34*'Poblacion Alt'!BQ39</f>
        <v>198127.93800916997</v>
      </c>
      <c r="BC34" s="106">
        <f>Matriz_hombres!BC34*'Poblacion Alt'!BR39</f>
        <v>182607.36908112725</v>
      </c>
      <c r="BD34" s="106">
        <f>Matriz_hombres!BD34*'Poblacion Alt'!BS39</f>
        <v>166767.49065811987</v>
      </c>
      <c r="BE34" s="106">
        <f>Matriz_hombres!BE34*'Poblacion Alt'!BT39</f>
        <v>151692.36658129806</v>
      </c>
      <c r="BF34" s="106">
        <f>Matriz_hombres!BF34*'Poblacion Alt'!BU39</f>
        <v>138471.01083075724</v>
      </c>
      <c r="BG34" s="106">
        <f>Matriz_hombres!BG34*'Poblacion Alt'!BV39</f>
        <v>124972.39295972242</v>
      </c>
      <c r="BH34" s="106">
        <f>Matriz_hombres!BH34*'Poblacion Alt'!BW39</f>
        <v>110947.93535182702</v>
      </c>
      <c r="BI34" s="106">
        <f>Matriz_hombres!BI34*'Poblacion Alt'!BX39</f>
        <v>98294.957012795145</v>
      </c>
      <c r="BJ34" s="106">
        <f>Matriz_hombres!BJ34*'Poblacion Alt'!BY39</f>
        <v>85093.317665854585</v>
      </c>
      <c r="BK34" s="106">
        <f>Matriz_hombres!BK34*'Poblacion Alt'!BZ39</f>
        <v>74605.959132962482</v>
      </c>
      <c r="BL34" s="106">
        <f>Matriz_hombres!BL34*'Poblacion Alt'!CA39</f>
        <v>64125.768976605032</v>
      </c>
      <c r="BM34" s="106">
        <f>Matriz_hombres!BM34*'Poblacion Alt'!CB39</f>
        <v>54687.501073602107</v>
      </c>
      <c r="BN34" s="106">
        <f>Matriz_hombres!BN34*'Poblacion Alt'!CC39</f>
        <v>46797.314383134886</v>
      </c>
      <c r="BO34" s="106">
        <f>Matriz_hombres!BO34*'Poblacion Alt'!CD39</f>
        <v>40092.646837206434</v>
      </c>
      <c r="BP34" s="106">
        <f>Matriz_hombres!BP34*'Poblacion Alt'!CE39</f>
        <v>35857.282920968995</v>
      </c>
      <c r="BQ34" s="106">
        <f>Matriz_hombres!BQ34*'Poblacion Alt'!CF39</f>
        <v>31950.162507456553</v>
      </c>
      <c r="BR34" s="106">
        <f>Matriz_hombres!BR34*'Poblacion Alt'!CG39</f>
        <v>28296.668226620408</v>
      </c>
      <c r="BS34" s="106">
        <f>Matriz_hombres!BS34*'Poblacion Alt'!CH39</f>
        <v>24914.994904358697</v>
      </c>
      <c r="BT34" s="106">
        <f>Matriz_hombres!BT34*'Poblacion Alt'!CI39</f>
        <v>21681.133021439491</v>
      </c>
    </row>
    <row r="35" spans="1:72">
      <c r="A35" s="103">
        <v>2056</v>
      </c>
      <c r="B35" s="106">
        <f>Matriz_hombres!B35*'Poblacion Alt'!Q40</f>
        <v>27843.306589473734</v>
      </c>
      <c r="C35" s="106">
        <f>Matriz_hombres!C35*'Poblacion Alt'!R40</f>
        <v>60645.801689716842</v>
      </c>
      <c r="D35" s="106">
        <f>Matriz_hombres!D35*'Poblacion Alt'!S40</f>
        <v>90335.302824289829</v>
      </c>
      <c r="E35" s="106">
        <f>Matriz_hombres!E35*'Poblacion Alt'!T40</f>
        <v>144003.55184374936</v>
      </c>
      <c r="F35" s="106">
        <f>Matriz_hombres!F35*'Poblacion Alt'!U40</f>
        <v>187826.07314829645</v>
      </c>
      <c r="G35" s="106">
        <f>Matriz_hombres!G35*'Poblacion Alt'!V40</f>
        <v>224198.30311018828</v>
      </c>
      <c r="H35" s="106">
        <f>Matriz_hombres!H35*'Poblacion Alt'!W40</f>
        <v>245801.25558726373</v>
      </c>
      <c r="I35" s="106">
        <f>Matriz_hombres!I35*'Poblacion Alt'!X40</f>
        <v>265845.42265030858</v>
      </c>
      <c r="J35" s="106">
        <f>Matriz_hombres!J35*'Poblacion Alt'!Y40</f>
        <v>275334.56904536585</v>
      </c>
      <c r="K35" s="106">
        <f>Matriz_hombres!K35*'Poblacion Alt'!Z40</f>
        <v>284707.6037756736</v>
      </c>
      <c r="L35" s="106">
        <f>Matriz_hombres!L35*'Poblacion Alt'!AA40</f>
        <v>293884.69365984254</v>
      </c>
      <c r="M35" s="106">
        <f>Matriz_hombres!M35*'Poblacion Alt'!AB40</f>
        <v>298823.82134461985</v>
      </c>
      <c r="N35" s="106">
        <f>Matriz_hombres!N35*'Poblacion Alt'!AC40</f>
        <v>303598.04968097707</v>
      </c>
      <c r="O35" s="106">
        <f>Matriz_hombres!O35*'Poblacion Alt'!AD40</f>
        <v>308209.65592354507</v>
      </c>
      <c r="P35" s="106">
        <f>Matriz_hombres!P35*'Poblacion Alt'!AE40</f>
        <v>311923.64977267175</v>
      </c>
      <c r="Q35" s="106">
        <f>Matriz_hombres!Q35*'Poblacion Alt'!AF40</f>
        <v>314718.42464708409</v>
      </c>
      <c r="R35" s="106">
        <f>Matriz_hombres!R35*'Poblacion Alt'!AG40</f>
        <v>316957.05363679089</v>
      </c>
      <c r="S35" s="106">
        <f>Matriz_hombres!S35*'Poblacion Alt'!AH40</f>
        <v>318555.73303005076</v>
      </c>
      <c r="T35" s="106">
        <f>Matriz_hombres!T35*'Poblacion Alt'!AI40</f>
        <v>319423.46831095638</v>
      </c>
      <c r="U35" s="106">
        <f>Matriz_hombres!U35*'Poblacion Alt'!AJ40</f>
        <v>320136.00125055626</v>
      </c>
      <c r="V35" s="106">
        <f>Matriz_hombres!V35*'Poblacion Alt'!AK40</f>
        <v>321340.98058106593</v>
      </c>
      <c r="W35" s="106">
        <f>Matriz_hombres!W35*'Poblacion Alt'!AL40</f>
        <v>323363.87399278756</v>
      </c>
      <c r="X35" s="106">
        <f>Matriz_hombres!X35*'Poblacion Alt'!AM40</f>
        <v>321871.04954073462</v>
      </c>
      <c r="Y35" s="106">
        <f>Matriz_hombres!Y35*'Poblacion Alt'!AN40</f>
        <v>323832.39636542689</v>
      </c>
      <c r="Z35" s="106">
        <f>Matriz_hombres!Z35*'Poblacion Alt'!AO40</f>
        <v>324219.99523224792</v>
      </c>
      <c r="AA35" s="106">
        <f>Matriz_hombres!AA35*'Poblacion Alt'!AP40</f>
        <v>326113.97183120361</v>
      </c>
      <c r="AB35" s="106">
        <f>Matriz_hombres!AB35*'Poblacion Alt'!AQ40</f>
        <v>328126.09317235427</v>
      </c>
      <c r="AC35" s="106">
        <f>Matriz_hombres!AC35*'Poblacion Alt'!AR40</f>
        <v>329584.35623485211</v>
      </c>
      <c r="AD35" s="106">
        <f>Matriz_hombres!AD35*'Poblacion Alt'!AS40</f>
        <v>331335.8932943737</v>
      </c>
      <c r="AE35" s="106">
        <f>Matriz_hombres!AE35*'Poblacion Alt'!AT40</f>
        <v>333601.15390012698</v>
      </c>
      <c r="AF35" s="106">
        <f>Matriz_hombres!AF35*'Poblacion Alt'!AU40</f>
        <v>336793.19949115021</v>
      </c>
      <c r="AG35" s="106">
        <f>Matriz_hombres!AG35*'Poblacion Alt'!AV40</f>
        <v>339748.32850052102</v>
      </c>
      <c r="AH35" s="106">
        <f>Matriz_hombres!AH35*'Poblacion Alt'!AW40</f>
        <v>342947.59608964872</v>
      </c>
      <c r="AI35" s="106">
        <f>Matriz_hombres!AI35*'Poblacion Alt'!AX40</f>
        <v>346531.8769227899</v>
      </c>
      <c r="AJ35" s="106">
        <f>Matriz_hombres!AJ35*'Poblacion Alt'!AY40</f>
        <v>349995.74231338297</v>
      </c>
      <c r="AK35" s="106">
        <f>Matriz_hombres!AK35*'Poblacion Alt'!AZ40</f>
        <v>349811.80520819221</v>
      </c>
      <c r="AL35" s="106">
        <f>Matriz_hombres!AL35*'Poblacion Alt'!BA40</f>
        <v>348862.33771968936</v>
      </c>
      <c r="AM35" s="106">
        <f>Matriz_hombres!AM35*'Poblacion Alt'!BB40</f>
        <v>347287.27343280823</v>
      </c>
      <c r="AN35" s="106">
        <f>Matriz_hombres!AN35*'Poblacion Alt'!BC40</f>
        <v>346055.10375945445</v>
      </c>
      <c r="AO35" s="106">
        <f>Matriz_hombres!AO35*'Poblacion Alt'!BD40</f>
        <v>344379.08690033102</v>
      </c>
      <c r="AP35" s="106">
        <f>Matriz_hombres!AP35*'Poblacion Alt'!BE40</f>
        <v>343429.67509838071</v>
      </c>
      <c r="AQ35" s="106">
        <f>Matriz_hombres!AQ35*'Poblacion Alt'!BF40</f>
        <v>337410.325280755</v>
      </c>
      <c r="AR35" s="106">
        <f>Matriz_hombres!AR35*'Poblacion Alt'!BG40</f>
        <v>331493.97641298239</v>
      </c>
      <c r="AS35" s="106">
        <f>Matriz_hombres!AS35*'Poblacion Alt'!BH40</f>
        <v>325687.26066320244</v>
      </c>
      <c r="AT35" s="106">
        <f>Matriz_hombres!AT35*'Poblacion Alt'!BI40</f>
        <v>318578.50389951182</v>
      </c>
      <c r="AU35" s="106">
        <f>Matriz_hombres!AU35*'Poblacion Alt'!BJ40</f>
        <v>311412.68583389313</v>
      </c>
      <c r="AV35" s="106">
        <f>Matriz_hombres!AV35*'Poblacion Alt'!BK40</f>
        <v>302717.84120375564</v>
      </c>
      <c r="AW35" s="106">
        <f>Matriz_hombres!AW35*'Poblacion Alt'!BL40</f>
        <v>291129.06055251876</v>
      </c>
      <c r="AX35" s="106">
        <f>Matriz_hombres!AX35*'Poblacion Alt'!BM40</f>
        <v>276234.15568793699</v>
      </c>
      <c r="AY35" s="106">
        <f>Matriz_hombres!AY35*'Poblacion Alt'!BN40</f>
        <v>256849.79572930935</v>
      </c>
      <c r="AZ35" s="106">
        <f>Matriz_hombres!AZ35*'Poblacion Alt'!BO40</f>
        <v>237119.9161987504</v>
      </c>
      <c r="BA35" s="106">
        <f>Matriz_hombres!BA35*'Poblacion Alt'!BP40</f>
        <v>219727.05867244993</v>
      </c>
      <c r="BB35" s="106">
        <f>Matriz_hombres!BB35*'Poblacion Alt'!BQ40</f>
        <v>202467.91586115144</v>
      </c>
      <c r="BC35" s="106">
        <f>Matriz_hombres!BC35*'Poblacion Alt'!BR40</f>
        <v>184942.69205605751</v>
      </c>
      <c r="BD35" s="106">
        <f>Matriz_hombres!BD35*'Poblacion Alt'!BS40</f>
        <v>168368.17944893253</v>
      </c>
      <c r="BE35" s="106">
        <f>Matriz_hombres!BE35*'Poblacion Alt'!BT40</f>
        <v>152211.03655547119</v>
      </c>
      <c r="BF35" s="106">
        <f>Matriz_hombres!BF35*'Poblacion Alt'!BU40</f>
        <v>138289.28063425233</v>
      </c>
      <c r="BG35" s="106">
        <f>Matriz_hombres!BG35*'Poblacion Alt'!BV40</f>
        <v>124922.04943944741</v>
      </c>
      <c r="BH35" s="106">
        <f>Matriz_hombres!BH35*'Poblacion Alt'!BW40</f>
        <v>111335.79120685463</v>
      </c>
      <c r="BI35" s="106">
        <f>Matriz_hombres!BI35*'Poblacion Alt'!BX40</f>
        <v>98674.758134681848</v>
      </c>
      <c r="BJ35" s="106">
        <f>Matriz_hombres!BJ35*'Poblacion Alt'!BY40</f>
        <v>86214.919556479392</v>
      </c>
      <c r="BK35" s="106">
        <f>Matriz_hombres!BK35*'Poblacion Alt'!BZ40</f>
        <v>76074.541209520947</v>
      </c>
      <c r="BL35" s="106">
        <f>Matriz_hombres!BL35*'Poblacion Alt'!CA40</f>
        <v>65977.622776809862</v>
      </c>
      <c r="BM35" s="106">
        <f>Matriz_hombres!BM35*'Poblacion Alt'!CB40</f>
        <v>56014.708807887197</v>
      </c>
      <c r="BN35" s="106">
        <f>Matriz_hombres!BN35*'Poblacion Alt'!CC40</f>
        <v>48237.548837478367</v>
      </c>
      <c r="BO35" s="106">
        <f>Matriz_hombres!BO35*'Poblacion Alt'!CD40</f>
        <v>40787.573067384583</v>
      </c>
      <c r="BP35" s="106">
        <f>Matriz_hombres!BP35*'Poblacion Alt'!CE40</f>
        <v>36082.352528461037</v>
      </c>
      <c r="BQ35" s="106">
        <f>Matriz_hombres!BQ35*'Poblacion Alt'!CF40</f>
        <v>31979.603585127414</v>
      </c>
      <c r="BR35" s="106">
        <f>Matriz_hombres!BR35*'Poblacion Alt'!CG40</f>
        <v>28210.442737136338</v>
      </c>
      <c r="BS35" s="106">
        <f>Matriz_hombres!BS35*'Poblacion Alt'!CH40</f>
        <v>24711.924013920627</v>
      </c>
      <c r="BT35" s="106">
        <f>Matriz_hombres!BT35*'Poblacion Alt'!CI40</f>
        <v>21496.028210772638</v>
      </c>
    </row>
    <row r="36" spans="1:72">
      <c r="A36" s="103">
        <v>2057</v>
      </c>
      <c r="B36" s="106">
        <f>Matriz_hombres!B36*'Poblacion Alt'!Q41</f>
        <v>27311.183214346584</v>
      </c>
      <c r="C36" s="106">
        <f>Matriz_hombres!C36*'Poblacion Alt'!R41</f>
        <v>59470.262394015313</v>
      </c>
      <c r="D36" s="106">
        <f>Matriz_hombres!D36*'Poblacion Alt'!S41</f>
        <v>88557.483159500771</v>
      </c>
      <c r="E36" s="106">
        <f>Matriz_hombres!E36*'Poblacion Alt'!T41</f>
        <v>141221.89657683228</v>
      </c>
      <c r="F36" s="106">
        <f>Matriz_hombres!F36*'Poblacion Alt'!U41</f>
        <v>184204.63691097422</v>
      </c>
      <c r="G36" s="106">
        <f>Matriz_hombres!G36*'Poblacion Alt'!V41</f>
        <v>219807.40450011063</v>
      </c>
      <c r="H36" s="106">
        <f>Matriz_hombres!H36*'Poblacion Alt'!W41</f>
        <v>240897.08761819318</v>
      </c>
      <c r="I36" s="106">
        <f>Matriz_hombres!I36*'Poblacion Alt'!X41</f>
        <v>260472.13815191441</v>
      </c>
      <c r="J36" s="106">
        <f>Matriz_hombres!J36*'Poblacion Alt'!Y41</f>
        <v>269746.90345777955</v>
      </c>
      <c r="K36" s="106">
        <f>Matriz_hombres!K36*'Poblacion Alt'!Z41</f>
        <v>278931.76370491955</v>
      </c>
      <c r="L36" s="106">
        <f>Matriz_hombres!L36*'Poblacion Alt'!AA41</f>
        <v>287954.26323768072</v>
      </c>
      <c r="M36" s="106">
        <f>Matriz_hombres!M36*'Poblacion Alt'!AB41</f>
        <v>292894.17680604191</v>
      </c>
      <c r="N36" s="106">
        <f>Matriz_hombres!N36*'Poblacion Alt'!AC41</f>
        <v>297743.75377710769</v>
      </c>
      <c r="O36" s="106">
        <f>Matriz_hombres!O36*'Poblacion Alt'!AD41</f>
        <v>302439.59483718802</v>
      </c>
      <c r="P36" s="106">
        <f>Matriz_hombres!P36*'Poblacion Alt'!AE41</f>
        <v>306252.92506541428</v>
      </c>
      <c r="Q36" s="106">
        <f>Matriz_hombres!Q36*'Poblacion Alt'!AF41</f>
        <v>309166.61250628706</v>
      </c>
      <c r="R36" s="106">
        <f>Matriz_hombres!R36*'Poblacion Alt'!AG41</f>
        <v>311329.58055846981</v>
      </c>
      <c r="S36" s="106">
        <f>Matriz_hombres!S36*'Poblacion Alt'!AH41</f>
        <v>313516.09340340999</v>
      </c>
      <c r="T36" s="106">
        <f>Matriz_hombres!T36*'Poblacion Alt'!AI41</f>
        <v>315091.28894940217</v>
      </c>
      <c r="U36" s="106">
        <f>Matriz_hombres!U36*'Poblacion Alt'!AJ41</f>
        <v>315956.40942772978</v>
      </c>
      <c r="V36" s="106">
        <f>Matriz_hombres!V36*'Poblacion Alt'!AK41</f>
        <v>316684.57806249539</v>
      </c>
      <c r="W36" s="106">
        <f>Matriz_hombres!W36*'Poblacion Alt'!AL41</f>
        <v>317565.68397664459</v>
      </c>
      <c r="X36" s="106">
        <f>Matriz_hombres!X36*'Poblacion Alt'!AM41</f>
        <v>319659.83945392433</v>
      </c>
      <c r="Y36" s="106">
        <f>Matriz_hombres!Y36*'Poblacion Alt'!AN41</f>
        <v>318289.14250498166</v>
      </c>
      <c r="Z36" s="106">
        <f>Matriz_hombres!Z36*'Poblacion Alt'!AO41</f>
        <v>320714.49377311644</v>
      </c>
      <c r="AA36" s="106">
        <f>Matriz_hombres!AA36*'Poblacion Alt'!AP41</f>
        <v>322218.23374227999</v>
      </c>
      <c r="AB36" s="106">
        <f>Matriz_hombres!AB36*'Poblacion Alt'!AQ41</f>
        <v>324163.66655367648</v>
      </c>
      <c r="AC36" s="106">
        <f>Matriz_hombres!AC36*'Poblacion Alt'!AR41</f>
        <v>326227.27949939645</v>
      </c>
      <c r="AD36" s="106">
        <f>Matriz_hombres!AD36*'Poblacion Alt'!AS41</f>
        <v>327734.2935565291</v>
      </c>
      <c r="AE36" s="106">
        <f>Matriz_hombres!AE36*'Poblacion Alt'!AT41</f>
        <v>329531.45744981087</v>
      </c>
      <c r="AF36" s="106">
        <f>Matriz_hombres!AF36*'Poblacion Alt'!AU41</f>
        <v>331836.48387600767</v>
      </c>
      <c r="AG36" s="106">
        <f>Matriz_hombres!AG36*'Poblacion Alt'!AV41</f>
        <v>334477.48212867172</v>
      </c>
      <c r="AH36" s="106">
        <f>Matriz_hombres!AH36*'Poblacion Alt'!AW41</f>
        <v>337433.45568255422</v>
      </c>
      <c r="AI36" s="106">
        <f>Matriz_hombres!AI36*'Poblacion Alt'!AX41</f>
        <v>340652.26371084305</v>
      </c>
      <c r="AJ36" s="106">
        <f>Matriz_hombres!AJ36*'Poblacion Alt'!AY41</f>
        <v>343894.28201254737</v>
      </c>
      <c r="AK36" s="106">
        <f>Matriz_hombres!AK36*'Poblacion Alt'!AZ41</f>
        <v>347550.41673037194</v>
      </c>
      <c r="AL36" s="106">
        <f>Matriz_hombres!AL36*'Poblacion Alt'!BA41</f>
        <v>346782.95580814587</v>
      </c>
      <c r="AM36" s="106">
        <f>Matriz_hombres!AM36*'Poblacion Alt'!BB41</f>
        <v>345714.34519869741</v>
      </c>
      <c r="AN36" s="106">
        <f>Matriz_hombres!AN36*'Poblacion Alt'!BC41</f>
        <v>344022.62022812082</v>
      </c>
      <c r="AO36" s="106">
        <f>Matriz_hombres!AO36*'Poblacion Alt'!BD41</f>
        <v>341264.91865961906</v>
      </c>
      <c r="AP36" s="106">
        <f>Matriz_hombres!AP36*'Poblacion Alt'!BE41</f>
        <v>339436.3589120101</v>
      </c>
      <c r="AQ36" s="106">
        <f>Matriz_hombres!AQ36*'Poblacion Alt'!BF41</f>
        <v>337226.95937509765</v>
      </c>
      <c r="AR36" s="106">
        <f>Matriz_hombres!AR36*'Poblacion Alt'!BG41</f>
        <v>330966.53679432708</v>
      </c>
      <c r="AS36" s="106">
        <f>Matriz_hombres!AS36*'Poblacion Alt'!BH41</f>
        <v>324739.89747985161</v>
      </c>
      <c r="AT36" s="106">
        <f>Matriz_hombres!AT36*'Poblacion Alt'!BI41</f>
        <v>316800.64831813314</v>
      </c>
      <c r="AU36" s="106">
        <f>Matriz_hombres!AU36*'Poblacion Alt'!BJ41</f>
        <v>309180.05259448657</v>
      </c>
      <c r="AV36" s="106">
        <f>Matriz_hombres!AV36*'Poblacion Alt'!BK41</f>
        <v>300883.76450717647</v>
      </c>
      <c r="AW36" s="106">
        <f>Matriz_hombres!AW36*'Poblacion Alt'!BL41</f>
        <v>291624.89515626454</v>
      </c>
      <c r="AX36" s="106">
        <f>Matriz_hombres!AX36*'Poblacion Alt'!BM41</f>
        <v>279531.14317700453</v>
      </c>
      <c r="AY36" s="106">
        <f>Matriz_hombres!AY36*'Poblacion Alt'!BN41</f>
        <v>261102.39172055275</v>
      </c>
      <c r="AZ36" s="106">
        <f>Matriz_hombres!AZ36*'Poblacion Alt'!BO41</f>
        <v>241221.40664013886</v>
      </c>
      <c r="BA36" s="106">
        <f>Matriz_hombres!BA36*'Poblacion Alt'!BP41</f>
        <v>223816.7838530736</v>
      </c>
      <c r="BB36" s="106">
        <f>Matriz_hombres!BB36*'Poblacion Alt'!BQ41</f>
        <v>206250.11718855661</v>
      </c>
      <c r="BC36" s="106">
        <f>Matriz_hombres!BC36*'Poblacion Alt'!BR41</f>
        <v>188899.43603235579</v>
      </c>
      <c r="BD36" s="106">
        <f>Matriz_hombres!BD36*'Poblacion Alt'!BS41</f>
        <v>170343.75577351541</v>
      </c>
      <c r="BE36" s="106">
        <f>Matriz_hombres!BE36*'Poblacion Alt'!BT41</f>
        <v>153465.9890606633</v>
      </c>
      <c r="BF36" s="106">
        <f>Matriz_hombres!BF36*'Poblacion Alt'!BU41</f>
        <v>138701.90098870837</v>
      </c>
      <c r="BG36" s="106">
        <f>Matriz_hombres!BG36*'Poblacion Alt'!BV41</f>
        <v>124696.08377864353</v>
      </c>
      <c r="BH36" s="106">
        <f>Matriz_hombres!BH36*'Poblacion Alt'!BW41</f>
        <v>111251.2609674836</v>
      </c>
      <c r="BI36" s="106">
        <f>Matriz_hombres!BI36*'Poblacion Alt'!BX41</f>
        <v>99035.556514307085</v>
      </c>
      <c r="BJ36" s="106">
        <f>Matriz_hombres!BJ36*'Poblacion Alt'!BY41</f>
        <v>86572.874692811005</v>
      </c>
      <c r="BK36" s="106">
        <f>Matriz_hombres!BK36*'Poblacion Alt'!BZ41</f>
        <v>77095.862757240757</v>
      </c>
      <c r="BL36" s="106">
        <f>Matriz_hombres!BL36*'Poblacion Alt'!CA41</f>
        <v>67327.099180527002</v>
      </c>
      <c r="BM36" s="106">
        <f>Matriz_hombres!BM36*'Poblacion Alt'!CB41</f>
        <v>57658.750816699641</v>
      </c>
      <c r="BN36" s="106">
        <f>Matriz_hombres!BN36*'Poblacion Alt'!CC41</f>
        <v>49454.821699825057</v>
      </c>
      <c r="BO36" s="106">
        <f>Matriz_hombres!BO36*'Poblacion Alt'!CD41</f>
        <v>42087.377269726756</v>
      </c>
      <c r="BP36" s="106">
        <f>Matriz_hombres!BP36*'Poblacion Alt'!CE41</f>
        <v>36679.728594116685</v>
      </c>
      <c r="BQ36" s="106">
        <f>Matriz_hombres!BQ36*'Poblacion Alt'!CF41</f>
        <v>32149.541373453638</v>
      </c>
      <c r="BR36" s="106">
        <f>Matriz_hombres!BR36*'Poblacion Alt'!CG41</f>
        <v>28204.775950536259</v>
      </c>
      <c r="BS36" s="106">
        <f>Matriz_hombres!BS36*'Poblacion Alt'!CH41</f>
        <v>24603.732926034791</v>
      </c>
      <c r="BT36" s="106">
        <f>Matriz_hombres!BT36*'Poblacion Alt'!CI41</f>
        <v>21288.160281367393</v>
      </c>
    </row>
    <row r="37" spans="1:72">
      <c r="A37" s="103">
        <v>2058</v>
      </c>
      <c r="B37" s="106">
        <f>Matriz_hombres!B37*'Poblacion Alt'!Q42</f>
        <v>26795.298751243641</v>
      </c>
      <c r="C37" s="106">
        <f>Matriz_hombres!C37*'Poblacion Alt'!R42</f>
        <v>58331.944148421775</v>
      </c>
      <c r="D37" s="106">
        <f>Matriz_hombres!D37*'Poblacion Alt'!S42</f>
        <v>86839.683937698806</v>
      </c>
      <c r="E37" s="106">
        <f>Matriz_hombres!E37*'Poblacion Alt'!T42</f>
        <v>138564.81142595658</v>
      </c>
      <c r="F37" s="106">
        <f>Matriz_hombres!F37*'Poblacion Alt'!U42</f>
        <v>180667.08656499075</v>
      </c>
      <c r="G37" s="106">
        <f>Matriz_hombres!G37*'Poblacion Alt'!V42</f>
        <v>215545.44877323625</v>
      </c>
      <c r="H37" s="106">
        <f>Matriz_hombres!H37*'Poblacion Alt'!W42</f>
        <v>236119.50918077814</v>
      </c>
      <c r="I37" s="106">
        <f>Matriz_hombres!I37*'Poblacion Alt'!X42</f>
        <v>255212.90296549845</v>
      </c>
      <c r="J37" s="106">
        <f>Matriz_hombres!J37*'Poblacion Alt'!Y42</f>
        <v>264256.44496277667</v>
      </c>
      <c r="K37" s="106">
        <f>Matriz_hombres!K37*'Poblacion Alt'!Z42</f>
        <v>273229.65070181148</v>
      </c>
      <c r="L37" s="106">
        <f>Matriz_hombres!L37*'Poblacion Alt'!AA42</f>
        <v>282067.78001096565</v>
      </c>
      <c r="M37" s="106">
        <f>Matriz_hombres!M37*'Poblacion Alt'!AB42</f>
        <v>286979.20998910052</v>
      </c>
      <c r="N37" s="106">
        <f>Matriz_hombres!N37*'Poblacion Alt'!AC42</f>
        <v>291827.79388771713</v>
      </c>
      <c r="O37" s="106">
        <f>Matriz_hombres!O37*'Poblacion Alt'!AD42</f>
        <v>296577.81349391479</v>
      </c>
      <c r="P37" s="106">
        <f>Matriz_hombres!P37*'Poblacion Alt'!AE42</f>
        <v>300438.4771002747</v>
      </c>
      <c r="Q37" s="106">
        <f>Matriz_hombres!Q37*'Poblacion Alt'!AF42</f>
        <v>303445.86895057664</v>
      </c>
      <c r="R37" s="106">
        <f>Matriz_hombres!R37*'Poblacion Alt'!AG42</f>
        <v>305780.92335872795</v>
      </c>
      <c r="S37" s="106">
        <f>Matriz_hombres!S37*'Poblacion Alt'!AH42</f>
        <v>307900.47090727056</v>
      </c>
      <c r="T37" s="106">
        <f>Matriz_hombres!T37*'Poblacion Alt'!AI42</f>
        <v>310061.81648628012</v>
      </c>
      <c r="U37" s="106">
        <f>Matriz_hombres!U37*'Poblacion Alt'!AJ42</f>
        <v>311621.49861824361</v>
      </c>
      <c r="V37" s="106">
        <f>Matriz_hombres!V37*'Poblacion Alt'!AK42</f>
        <v>312511.96630707075</v>
      </c>
      <c r="W37" s="106">
        <f>Matriz_hombres!W37*'Poblacion Alt'!AL42</f>
        <v>312953.46657741419</v>
      </c>
      <c r="X37" s="106">
        <f>Matriz_hombres!X37*'Poblacion Alt'!AM42</f>
        <v>313914.98862305406</v>
      </c>
      <c r="Y37" s="106">
        <f>Matriz_hombres!Y37*'Poblacion Alt'!AN42</f>
        <v>316089.1699324153</v>
      </c>
      <c r="Z37" s="106">
        <f>Matriz_hombres!Z37*'Poblacion Alt'!AO42</f>
        <v>315174.49059146421</v>
      </c>
      <c r="AA37" s="106">
        <f>Matriz_hombres!AA37*'Poblacion Alt'!AP42</f>
        <v>318708.78369799769</v>
      </c>
      <c r="AB37" s="106">
        <f>Matriz_hombres!AB37*'Poblacion Alt'!AQ42</f>
        <v>320268.35063702823</v>
      </c>
      <c r="AC37" s="106">
        <f>Matriz_hombres!AC37*'Poblacion Alt'!AR42</f>
        <v>322268.99797531578</v>
      </c>
      <c r="AD37" s="106">
        <f>Matriz_hombres!AD37*'Poblacion Alt'!AS42</f>
        <v>324379.60569406906</v>
      </c>
      <c r="AE37" s="106">
        <f>Matriz_hombres!AE37*'Poblacion Alt'!AT42</f>
        <v>325934.31622782856</v>
      </c>
      <c r="AF37" s="106">
        <f>Matriz_hombres!AF37*'Poblacion Alt'!AU42</f>
        <v>327775.39539162337</v>
      </c>
      <c r="AG37" s="106">
        <f>Matriz_hombres!AG37*'Poblacion Alt'!AV42</f>
        <v>329544.10599428858</v>
      </c>
      <c r="AH37" s="106">
        <f>Matriz_hombres!AH37*'Poblacion Alt'!AW42</f>
        <v>332188.52210597933</v>
      </c>
      <c r="AI37" s="106">
        <f>Matriz_hombres!AI37*'Poblacion Alt'!AX42</f>
        <v>335157.63814186997</v>
      </c>
      <c r="AJ37" s="106">
        <f>Matriz_hombres!AJ37*'Poblacion Alt'!AY42</f>
        <v>338056.82989889797</v>
      </c>
      <c r="AK37" s="106">
        <f>Matriz_hombres!AK37*'Poblacion Alt'!AZ42</f>
        <v>341500.35520526109</v>
      </c>
      <c r="AL37" s="106">
        <f>Matriz_hombres!AL37*'Poblacion Alt'!BA42</f>
        <v>344504.89244355692</v>
      </c>
      <c r="AM37" s="106">
        <f>Matriz_hombres!AM37*'Poblacion Alt'!BB42</f>
        <v>343630.8968788521</v>
      </c>
      <c r="AN37" s="106">
        <f>Matriz_hombres!AN37*'Poblacion Alt'!BC42</f>
        <v>342452.43352565885</v>
      </c>
      <c r="AO37" s="106">
        <f>Matriz_hombres!AO37*'Poblacion Alt'!BD42</f>
        <v>339271.47988557711</v>
      </c>
      <c r="AP37" s="106">
        <f>Matriz_hombres!AP37*'Poblacion Alt'!BE42</f>
        <v>336378.02450126666</v>
      </c>
      <c r="AQ37" s="106">
        <f>Matriz_hombres!AQ37*'Poblacion Alt'!BF42</f>
        <v>333223.97213121463</v>
      </c>
      <c r="AR37" s="106">
        <f>Matriz_hombres!AR37*'Poblacion Alt'!BG42</f>
        <v>330695.52026759938</v>
      </c>
      <c r="AS37" s="106">
        <f>Matriz_hombres!AS37*'Poblacion Alt'!BH42</f>
        <v>324121.98237012536</v>
      </c>
      <c r="AT37" s="106">
        <f>Matriz_hombres!AT37*'Poblacion Alt'!BI42</f>
        <v>315766.61326897785</v>
      </c>
      <c r="AU37" s="106">
        <f>Matriz_hombres!AU37*'Poblacion Alt'!BJ42</f>
        <v>307340.30596613022</v>
      </c>
      <c r="AV37" s="106">
        <f>Matriz_hombres!AV37*'Poblacion Alt'!BK42</f>
        <v>298550.57937752566</v>
      </c>
      <c r="AW37" s="106">
        <f>Matriz_hombres!AW37*'Poblacion Alt'!BL42</f>
        <v>289671.02530192782</v>
      </c>
      <c r="AX37" s="106">
        <f>Matriz_hombres!AX37*'Poblacion Alt'!BM42</f>
        <v>279824.33169479371</v>
      </c>
      <c r="AY37" s="106">
        <f>Matriz_hombres!AY37*'Poblacion Alt'!BN42</f>
        <v>264021.60479461122</v>
      </c>
      <c r="AZ37" s="106">
        <f>Matriz_hombres!AZ37*'Poblacion Alt'!BO42</f>
        <v>244984.63063103528</v>
      </c>
      <c r="BA37" s="106">
        <f>Matriz_hombres!BA37*'Poblacion Alt'!BP42</f>
        <v>227598.66825547098</v>
      </c>
      <c r="BB37" s="106">
        <f>Matriz_hombres!BB37*'Poblacion Alt'!BQ42</f>
        <v>209996.16728914485</v>
      </c>
      <c r="BC37" s="106">
        <f>Matriz_hombres!BC37*'Poblacion Alt'!BR42</f>
        <v>192325.87065367916</v>
      </c>
      <c r="BD37" s="106">
        <f>Matriz_hombres!BD37*'Poblacion Alt'!BS42</f>
        <v>173772.21310635775</v>
      </c>
      <c r="BE37" s="106">
        <f>Matriz_hombres!BE37*'Poblacion Alt'!BT42</f>
        <v>155024.89833407974</v>
      </c>
      <c r="BF37" s="106">
        <f>Matriz_hombres!BF37*'Poblacion Alt'!BU42</f>
        <v>139778.74530818436</v>
      </c>
      <c r="BG37" s="106">
        <f>Matriz_hombres!BG37*'Poblacion Alt'!BV42</f>
        <v>125029.6614106911</v>
      </c>
      <c r="BH37" s="106">
        <f>Matriz_hombres!BH37*'Poblacion Alt'!BW42</f>
        <v>110983.26383789278</v>
      </c>
      <c r="BI37" s="106">
        <f>Matriz_hombres!BI37*'Poblacion Alt'!BX42</f>
        <v>98975.770131678713</v>
      </c>
      <c r="BJ37" s="106">
        <f>Matriz_hombres!BJ37*'Poblacion Alt'!BY42</f>
        <v>86914.479553246914</v>
      </c>
      <c r="BK37" s="106">
        <f>Matriz_hombres!BK37*'Poblacion Alt'!BZ42</f>
        <v>77461.380497730308</v>
      </c>
      <c r="BL37" s="106">
        <f>Matriz_hombres!BL37*'Poblacion Alt'!CA42</f>
        <v>68252.088148938419</v>
      </c>
      <c r="BM37" s="106">
        <f>Matriz_hombres!BM37*'Poblacion Alt'!CB42</f>
        <v>58866.295611154579</v>
      </c>
      <c r="BN37" s="106">
        <f>Matriz_hombres!BN37*'Poblacion Alt'!CC42</f>
        <v>50926.381639779662</v>
      </c>
      <c r="BO37" s="106">
        <f>Matriz_hombres!BO37*'Poblacion Alt'!CD42</f>
        <v>43172.31511802246</v>
      </c>
      <c r="BP37" s="106">
        <f>Matriz_hombres!BP37*'Poblacion Alt'!CE42</f>
        <v>37817.212645278596</v>
      </c>
      <c r="BQ37" s="106">
        <f>Matriz_hombres!BQ37*'Poblacion Alt'!CF42</f>
        <v>32649.245096414059</v>
      </c>
      <c r="BR37" s="106">
        <f>Matriz_hombres!BR37*'Poblacion Alt'!CG42</f>
        <v>28322.522899988147</v>
      </c>
      <c r="BS37" s="106">
        <f>Matriz_hombres!BS37*'Poblacion Alt'!CH42</f>
        <v>24565.984080727343</v>
      </c>
      <c r="BT37" s="106">
        <f>Matriz_hombres!BT37*'Poblacion Alt'!CI42</f>
        <v>21160.034891683114</v>
      </c>
    </row>
    <row r="38" spans="1:72">
      <c r="A38" s="103">
        <v>2059</v>
      </c>
      <c r="B38" s="106">
        <f>Matriz_hombres!B38*'Poblacion Alt'!Q43</f>
        <v>26293.980388196032</v>
      </c>
      <c r="C38" s="106">
        <f>Matriz_hombres!C38*'Poblacion Alt'!R43</f>
        <v>57229.260136730249</v>
      </c>
      <c r="D38" s="106">
        <f>Matriz_hombres!D38*'Poblacion Alt'!S43</f>
        <v>85175.369731773564</v>
      </c>
      <c r="E38" s="106">
        <f>Matriz_hombres!E38*'Poblacion Alt'!T43</f>
        <v>135962.15606282742</v>
      </c>
      <c r="F38" s="106">
        <f>Matriz_hombres!F38*'Poblacion Alt'!U43</f>
        <v>177276.13063803117</v>
      </c>
      <c r="G38" s="106">
        <f>Matriz_hombres!G38*'Poblacion Alt'!V43</f>
        <v>211416.77889851478</v>
      </c>
      <c r="H38" s="106">
        <f>Matriz_hombres!H38*'Poblacion Alt'!W43</f>
        <v>231476.48874753743</v>
      </c>
      <c r="I38" s="106">
        <f>Matriz_hombres!I38*'Poblacion Alt'!X43</f>
        <v>250090.1030931657</v>
      </c>
      <c r="J38" s="106">
        <f>Matriz_hombres!J38*'Poblacion Alt'!Y43</f>
        <v>258882.09360232786</v>
      </c>
      <c r="K38" s="106">
        <f>Matriz_hombres!K38*'Poblacion Alt'!Z43</f>
        <v>267625.37499617349</v>
      </c>
      <c r="L38" s="106">
        <f>Matriz_hombres!L38*'Poblacion Alt'!AA43</f>
        <v>276255.92784884747</v>
      </c>
      <c r="M38" s="106">
        <f>Matriz_hombres!M38*'Poblacion Alt'!AB43</f>
        <v>281102.55907543685</v>
      </c>
      <c r="N38" s="106">
        <f>Matriz_hombres!N38*'Poblacion Alt'!AC43</f>
        <v>285908.13790853787</v>
      </c>
      <c r="O38" s="106">
        <f>Matriz_hombres!O38*'Poblacion Alt'!AD43</f>
        <v>290673.45943151973</v>
      </c>
      <c r="P38" s="106">
        <f>Matriz_hombres!P38*'Poblacion Alt'!AE43</f>
        <v>294542.99191781122</v>
      </c>
      <c r="Q38" s="106">
        <f>Matriz_hombres!Q38*'Poblacion Alt'!AF43</f>
        <v>297594.10592879844</v>
      </c>
      <c r="R38" s="106">
        <f>Matriz_hombres!R38*'Poblacion Alt'!AG43</f>
        <v>300067.71247976314</v>
      </c>
      <c r="S38" s="106">
        <f>Matriz_hombres!S38*'Poblacion Alt'!AH43</f>
        <v>302360.10244248004</v>
      </c>
      <c r="T38" s="106">
        <f>Matriz_hombres!T38*'Poblacion Alt'!AI43</f>
        <v>304451.70825659588</v>
      </c>
      <c r="U38" s="106">
        <f>Matriz_hombres!U38*'Poblacion Alt'!AJ43</f>
        <v>306601.24030192842</v>
      </c>
      <c r="V38" s="106">
        <f>Matriz_hombres!V38*'Poblacion Alt'!AK43</f>
        <v>308183.06341691379</v>
      </c>
      <c r="W38" s="106">
        <f>Matriz_hombres!W38*'Poblacion Alt'!AL43</f>
        <v>308813.30587303085</v>
      </c>
      <c r="X38" s="106">
        <f>Matriz_hombres!X38*'Poblacion Alt'!AM43</f>
        <v>309332.84216054762</v>
      </c>
      <c r="Y38" s="106">
        <f>Matriz_hombres!Y38*'Poblacion Alt'!AN43</f>
        <v>310394.47329179425</v>
      </c>
      <c r="Z38" s="106">
        <f>Matriz_hombres!Z38*'Poblacion Alt'!AO43</f>
        <v>312971.08463924984</v>
      </c>
      <c r="AA38" s="106">
        <f>Matriz_hombres!AA38*'Poblacion Alt'!AP43</f>
        <v>313170.47359092877</v>
      </c>
      <c r="AB38" s="106">
        <f>Matriz_hombres!AB38*'Poblacion Alt'!AQ43</f>
        <v>316762.79631591949</v>
      </c>
      <c r="AC38" s="106">
        <f>Matriz_hombres!AC38*'Poblacion Alt'!AR43</f>
        <v>318371.98938200012</v>
      </c>
      <c r="AD38" s="106">
        <f>Matriz_hombres!AD38*'Poblacion Alt'!AS43</f>
        <v>320427.52954862057</v>
      </c>
      <c r="AE38" s="106">
        <f>Matriz_hombres!AE38*'Poblacion Alt'!AT43</f>
        <v>322584.08777253982</v>
      </c>
      <c r="AF38" s="106">
        <f>Matriz_hombres!AF38*'Poblacion Alt'!AU43</f>
        <v>324183.9709222946</v>
      </c>
      <c r="AG38" s="106">
        <f>Matriz_hombres!AG38*'Poblacion Alt'!AV43</f>
        <v>325497.98375276814</v>
      </c>
      <c r="AH38" s="106">
        <f>Matriz_hombres!AH38*'Poblacion Alt'!AW43</f>
        <v>327273.46211550635</v>
      </c>
      <c r="AI38" s="106">
        <f>Matriz_hombres!AI38*'Poblacion Alt'!AX43</f>
        <v>329939.66970046924</v>
      </c>
      <c r="AJ38" s="106">
        <f>Matriz_hombres!AJ38*'Poblacion Alt'!AY43</f>
        <v>332603.7411399986</v>
      </c>
      <c r="AK38" s="106">
        <f>Matriz_hombres!AK38*'Poblacion Alt'!AZ43</f>
        <v>335694.90025512257</v>
      </c>
      <c r="AL38" s="106">
        <f>Matriz_hombres!AL38*'Poblacion Alt'!BA43</f>
        <v>338478.77928272809</v>
      </c>
      <c r="AM38" s="106">
        <f>Matriz_hombres!AM38*'Poblacion Alt'!BB43</f>
        <v>341365.07099958701</v>
      </c>
      <c r="AN38" s="106">
        <f>Matriz_hombres!AN38*'Poblacion Alt'!BC43</f>
        <v>340355.78282765672</v>
      </c>
      <c r="AO38" s="106">
        <f>Matriz_hombres!AO38*'Poblacion Alt'!BD43</f>
        <v>337743.3100554212</v>
      </c>
      <c r="AP38" s="106">
        <f>Matriz_hombres!AP38*'Poblacion Alt'!BE43</f>
        <v>334426.81271271763</v>
      </c>
      <c r="AQ38" s="106">
        <f>Matriz_hombres!AQ38*'Poblacion Alt'!BF43</f>
        <v>330134.04482306965</v>
      </c>
      <c r="AR38" s="106">
        <f>Matriz_hombres!AR38*'Poblacion Alt'!BG43</f>
        <v>326674.82208290993</v>
      </c>
      <c r="AS38" s="106">
        <f>Matriz_hombres!AS38*'Poblacion Alt'!BH43</f>
        <v>323762.90000743017</v>
      </c>
      <c r="AT38" s="106">
        <f>Matriz_hombres!AT38*'Poblacion Alt'!BI43</f>
        <v>315058.31254891428</v>
      </c>
      <c r="AU38" s="106">
        <f>Matriz_hombres!AU38*'Poblacion Alt'!BJ43</f>
        <v>306214.2218897217</v>
      </c>
      <c r="AV38" s="106">
        <f>Matriz_hombres!AV38*'Poblacion Alt'!BK43</f>
        <v>296595.75487006153</v>
      </c>
      <c r="AW38" s="106">
        <f>Matriz_hombres!AW38*'Poblacion Alt'!BL43</f>
        <v>287254.34069063823</v>
      </c>
      <c r="AX38" s="106">
        <f>Matriz_hombres!AX38*'Poblacion Alt'!BM43</f>
        <v>277741.79595159134</v>
      </c>
      <c r="AY38" s="106">
        <f>Matriz_hombres!AY38*'Poblacion Alt'!BN43</f>
        <v>264090.36895605479</v>
      </c>
      <c r="AZ38" s="106">
        <f>Matriz_hombres!AZ38*'Poblacion Alt'!BO43</f>
        <v>247480.96515113223</v>
      </c>
      <c r="BA38" s="106">
        <f>Matriz_hombres!BA38*'Poblacion Alt'!BP43</f>
        <v>231060.09164168779</v>
      </c>
      <c r="BB38" s="106">
        <f>Matriz_hombres!BB38*'Poblacion Alt'!BQ43</f>
        <v>213445.44580267867</v>
      </c>
      <c r="BC38" s="106">
        <f>Matriz_hombres!BC38*'Poblacion Alt'!BR43</f>
        <v>195704.69411102548</v>
      </c>
      <c r="BD38" s="106">
        <f>Matriz_hombres!BD38*'Poblacion Alt'!BS43</f>
        <v>176732.9873871202</v>
      </c>
      <c r="BE38" s="106">
        <f>Matriz_hombres!BE38*'Poblacion Alt'!BT43</f>
        <v>157910.87175808102</v>
      </c>
      <c r="BF38" s="106">
        <f>Matriz_hombres!BF38*'Poblacion Alt'!BU43</f>
        <v>141162.28047346257</v>
      </c>
      <c r="BG38" s="106">
        <f>Matriz_hombres!BG38*'Poblacion Alt'!BV43</f>
        <v>125930.3734325277</v>
      </c>
      <c r="BH38" s="106">
        <f>Matriz_hombres!BH38*'Poblacion Alt'!BW43</f>
        <v>111207.4622263481</v>
      </c>
      <c r="BI38" s="106">
        <f>Matriz_hombres!BI38*'Poblacion Alt'!BX43</f>
        <v>98751.937142152732</v>
      </c>
      <c r="BJ38" s="106">
        <f>Matriz_hombres!BJ38*'Poblacion Alt'!BY43</f>
        <v>86887.568661199024</v>
      </c>
      <c r="BK38" s="106">
        <f>Matriz_hombres!BK38*'Poblacion Alt'!BZ43</f>
        <v>77783.135034508901</v>
      </c>
      <c r="BL38" s="106">
        <f>Matriz_hombres!BL38*'Poblacion Alt'!CA43</f>
        <v>68601.126529975736</v>
      </c>
      <c r="BM38" s="106">
        <f>Matriz_hombres!BM38*'Poblacion Alt'!CB43</f>
        <v>59731.026908862033</v>
      </c>
      <c r="BN38" s="106">
        <f>Matriz_hombres!BN38*'Poblacion Alt'!CC43</f>
        <v>52042.3486812025</v>
      </c>
      <c r="BO38" s="106">
        <f>Matriz_hombres!BO38*'Poblacion Alt'!CD43</f>
        <v>44504.336574905319</v>
      </c>
      <c r="BP38" s="106">
        <f>Matriz_hombres!BP38*'Poblacion Alt'!CE43</f>
        <v>38757.552697841151</v>
      </c>
      <c r="BQ38" s="106">
        <f>Matriz_hombres!BQ38*'Poblacion Alt'!CF43</f>
        <v>33628.059684567896</v>
      </c>
      <c r="BR38" s="106">
        <f>Matriz_hombres!BR38*'Poblacion Alt'!CG43</f>
        <v>28728.488793422952</v>
      </c>
      <c r="BS38" s="106">
        <f>Matriz_hombres!BS38*'Poblacion Alt'!CH43</f>
        <v>24632.909262153356</v>
      </c>
      <c r="BT38" s="106">
        <f>Matriz_hombres!BT38*'Poblacion Alt'!CI43</f>
        <v>21091.823062726246</v>
      </c>
    </row>
    <row r="39" spans="1:72">
      <c r="A39" s="103">
        <v>2060</v>
      </c>
      <c r="B39" s="106">
        <f>Matriz_hombres!B39*'Poblacion Alt'!Q44</f>
        <v>25804.927123088175</v>
      </c>
      <c r="C39" s="106">
        <f>Matriz_hombres!C39*'Poblacion Alt'!R44</f>
        <v>56158.186037946398</v>
      </c>
      <c r="D39" s="106">
        <f>Matriz_hombres!D39*'Poblacion Alt'!S44</f>
        <v>83563.194162834305</v>
      </c>
      <c r="E39" s="106">
        <f>Matriz_hombres!E39*'Poblacion Alt'!T44</f>
        <v>133443.9348000187</v>
      </c>
      <c r="F39" s="106">
        <f>Matriz_hombres!F39*'Poblacion Alt'!U44</f>
        <v>173992.49460923576</v>
      </c>
      <c r="G39" s="106">
        <f>Matriz_hombres!G39*'Poblacion Alt'!V44</f>
        <v>207422.58107918402</v>
      </c>
      <c r="H39" s="106">
        <f>Matriz_hombres!H39*'Poblacion Alt'!W44</f>
        <v>226977.56880922851</v>
      </c>
      <c r="I39" s="106">
        <f>Matriz_hombres!I39*'Poblacion Alt'!X44</f>
        <v>245117.41178167917</v>
      </c>
      <c r="J39" s="106">
        <f>Matriz_hombres!J39*'Poblacion Alt'!Y44</f>
        <v>253649.36290755688</v>
      </c>
      <c r="K39" s="106">
        <f>Matriz_hombres!K39*'Poblacion Alt'!Z44</f>
        <v>262134.61229734615</v>
      </c>
      <c r="L39" s="106">
        <f>Matriz_hombres!L39*'Poblacion Alt'!AA44</f>
        <v>270544.19280557497</v>
      </c>
      <c r="M39" s="106">
        <f>Matriz_hombres!M39*'Poblacion Alt'!AB44</f>
        <v>275290.49841290194</v>
      </c>
      <c r="N39" s="106">
        <f>Matriz_hombres!N39*'Poblacion Alt'!AC44</f>
        <v>280040.14196595392</v>
      </c>
      <c r="O39" s="106">
        <f>Matriz_hombres!O39*'Poblacion Alt'!AD44</f>
        <v>284759.60750784713</v>
      </c>
      <c r="P39" s="106">
        <f>Matriz_hombres!P39*'Poblacion Alt'!AE44</f>
        <v>288586.01807077735</v>
      </c>
      <c r="Q39" s="106">
        <f>Matriz_hombres!Q39*'Poblacion Alt'!AF44</f>
        <v>291651.80283826962</v>
      </c>
      <c r="R39" s="106">
        <f>Matriz_hombres!R39*'Poblacion Alt'!AG44</f>
        <v>294224.29214109894</v>
      </c>
      <c r="S39" s="106">
        <f>Matriz_hombres!S39*'Poblacion Alt'!AH44</f>
        <v>296652.4287055243</v>
      </c>
      <c r="T39" s="106">
        <f>Matriz_hombres!T39*'Poblacion Alt'!AI44</f>
        <v>298914.21294482145</v>
      </c>
      <c r="U39" s="106">
        <f>Matriz_hombres!U39*'Poblacion Alt'!AJ44</f>
        <v>301001.83116052969</v>
      </c>
      <c r="V39" s="106">
        <f>Matriz_hombres!V39*'Poblacion Alt'!AK44</f>
        <v>303163.36166055192</v>
      </c>
      <c r="W39" s="106">
        <f>Matriz_hombres!W39*'Poblacion Alt'!AL44</f>
        <v>304511.4454138148</v>
      </c>
      <c r="X39" s="106">
        <f>Matriz_hombres!X39*'Poblacion Alt'!AM44</f>
        <v>305232.47311406292</v>
      </c>
      <c r="Y39" s="106">
        <f>Matriz_hombres!Y39*'Poblacion Alt'!AN44</f>
        <v>305850.47607357043</v>
      </c>
      <c r="Z39" s="106">
        <f>Matriz_hombres!Z39*'Poblacion Alt'!AO44</f>
        <v>307280.34370560764</v>
      </c>
      <c r="AA39" s="106">
        <f>Matriz_hombres!AA39*'Poblacion Alt'!AP44</f>
        <v>310971.22784299956</v>
      </c>
      <c r="AB39" s="106">
        <f>Matriz_hombres!AB39*'Poblacion Alt'!AQ44</f>
        <v>311228.19229671021</v>
      </c>
      <c r="AC39" s="106">
        <f>Matriz_hombres!AC39*'Poblacion Alt'!AR44</f>
        <v>314866.54876201553</v>
      </c>
      <c r="AD39" s="106">
        <f>Matriz_hombres!AD39*'Poblacion Alt'!AS44</f>
        <v>316532.55016030063</v>
      </c>
      <c r="AE39" s="106">
        <f>Matriz_hombres!AE39*'Poblacion Alt'!AT44</f>
        <v>318636.97859271412</v>
      </c>
      <c r="AF39" s="106">
        <f>Matriz_hombres!AF39*'Poblacion Alt'!AU44</f>
        <v>320840.27252141503</v>
      </c>
      <c r="AG39" s="106">
        <f>Matriz_hombres!AG39*'Poblacion Alt'!AV44</f>
        <v>321919.41920051456</v>
      </c>
      <c r="AH39" s="106">
        <f>Matriz_hombres!AH39*'Poblacion Alt'!AW44</f>
        <v>323247.94508899131</v>
      </c>
      <c r="AI39" s="106">
        <f>Matriz_hombres!AI39*'Poblacion Alt'!AX44</f>
        <v>325048.09623303876</v>
      </c>
      <c r="AJ39" s="106">
        <f>Matriz_hombres!AJ39*'Poblacion Alt'!AY44</f>
        <v>327414.57000323612</v>
      </c>
      <c r="AK39" s="106">
        <f>Matriz_hombres!AK39*'Poblacion Alt'!AZ44</f>
        <v>330277.37465206644</v>
      </c>
      <c r="AL39" s="106">
        <f>Matriz_hombres!AL39*'Poblacion Alt'!BA44</f>
        <v>332710.92291852209</v>
      </c>
      <c r="AM39" s="106">
        <f>Matriz_hombres!AM39*'Poblacion Alt'!BB44</f>
        <v>335363.54408533929</v>
      </c>
      <c r="AN39" s="106">
        <f>Matriz_hombres!AN39*'Poblacion Alt'!BC44</f>
        <v>338086.78890137997</v>
      </c>
      <c r="AO39" s="106">
        <f>Matriz_hombres!AO39*'Poblacion Alt'!BD44</f>
        <v>335687.685077145</v>
      </c>
      <c r="AP39" s="106">
        <f>Matriz_hombres!AP39*'Poblacion Alt'!BE44</f>
        <v>332931.38416780182</v>
      </c>
      <c r="AQ39" s="106">
        <f>Matriz_hombres!AQ39*'Poblacion Alt'!BF44</f>
        <v>328137.49432291643</v>
      </c>
      <c r="AR39" s="106">
        <f>Matriz_hombres!AR39*'Poblacion Alt'!BG44</f>
        <v>323556.77591888182</v>
      </c>
      <c r="AS39" s="106">
        <f>Matriz_hombres!AS39*'Poblacion Alt'!BH44</f>
        <v>319730.5729279056</v>
      </c>
      <c r="AT39" s="106">
        <f>Matriz_hombres!AT39*'Poblacion Alt'!BI44</f>
        <v>314600.47468650917</v>
      </c>
      <c r="AU39" s="106">
        <f>Matriz_hombres!AU39*'Poblacion Alt'!BJ44</f>
        <v>305406.28021907923</v>
      </c>
      <c r="AV39" s="106">
        <f>Matriz_hombres!AV39*'Poblacion Alt'!BK44</f>
        <v>295351.05579012568</v>
      </c>
      <c r="AW39" s="106">
        <f>Matriz_hombres!AW39*'Poblacion Alt'!BL44</f>
        <v>285171.54295263434</v>
      </c>
      <c r="AX39" s="106">
        <f>Matriz_hombres!AX39*'Poblacion Alt'!BM44</f>
        <v>275208.43703545164</v>
      </c>
      <c r="AY39" s="106">
        <f>Matriz_hombres!AY39*'Poblacion Alt'!BN44</f>
        <v>261910.82962564137</v>
      </c>
      <c r="AZ39" s="106">
        <f>Matriz_hombres!AZ39*'Poblacion Alt'!BO44</f>
        <v>247295.86786191646</v>
      </c>
      <c r="BA39" s="106">
        <f>Matriz_hombres!BA39*'Poblacion Alt'!BP44</f>
        <v>233316.04842159472</v>
      </c>
      <c r="BB39" s="106">
        <f>Matriz_hombres!BB39*'Poblacion Alt'!BQ44</f>
        <v>216585.57381354802</v>
      </c>
      <c r="BC39" s="106">
        <f>Matriz_hombres!BC39*'Poblacion Alt'!BR44</f>
        <v>198805.86945267287</v>
      </c>
      <c r="BD39" s="106">
        <f>Matriz_hombres!BD39*'Poblacion Alt'!BS44</f>
        <v>179598.39893779624</v>
      </c>
      <c r="BE39" s="106">
        <f>Matriz_hombres!BE39*'Poblacion Alt'!BT44</f>
        <v>160333.3465235382</v>
      </c>
      <c r="BF39" s="106">
        <f>Matriz_hombres!BF39*'Poblacion Alt'!BU44</f>
        <v>143717.54791995589</v>
      </c>
      <c r="BG39" s="106">
        <f>Matriz_hombres!BG39*'Poblacion Alt'!BV44</f>
        <v>127105.31570383857</v>
      </c>
      <c r="BH39" s="106">
        <f>Matriz_hombres!BH39*'Poblacion Alt'!BW44</f>
        <v>111962.73236715164</v>
      </c>
      <c r="BI39" s="106">
        <f>Matriz_hombres!BI39*'Poblacion Alt'!BX44</f>
        <v>98968.933863150116</v>
      </c>
      <c r="BJ39" s="106">
        <f>Matriz_hombres!BJ39*'Poblacion Alt'!BY44</f>
        <v>86715.260015230509</v>
      </c>
      <c r="BK39" s="106">
        <f>Matriz_hombres!BK39*'Poblacion Alt'!BZ44</f>
        <v>77774.334165258027</v>
      </c>
      <c r="BL39" s="106">
        <f>Matriz_hombres!BL39*'Poblacion Alt'!CA44</f>
        <v>68936.18650797903</v>
      </c>
      <c r="BM39" s="106">
        <f>Matriz_hombres!BM39*'Poblacion Alt'!CB44</f>
        <v>60065.088783043197</v>
      </c>
      <c r="BN39" s="106">
        <f>Matriz_hombres!BN39*'Poblacion Alt'!CC44</f>
        <v>52826.946157670885</v>
      </c>
      <c r="BO39" s="106">
        <f>Matriz_hombres!BO39*'Poblacion Alt'!CD44</f>
        <v>45505.443495310741</v>
      </c>
      <c r="BP39" s="106">
        <f>Matriz_hombres!BP39*'Poblacion Alt'!CE44</f>
        <v>39918.527109381714</v>
      </c>
      <c r="BQ39" s="106">
        <f>Matriz_hombres!BQ39*'Poblacion Alt'!CF44</f>
        <v>34428.138145872632</v>
      </c>
      <c r="BR39" s="106">
        <f>Matriz_hombres!BR39*'Poblacion Alt'!CG44</f>
        <v>29551.616242202985</v>
      </c>
      <c r="BS39" s="106">
        <f>Matriz_hombres!BS39*'Poblacion Alt'!CH44</f>
        <v>24947.413880266609</v>
      </c>
      <c r="BT39" s="106">
        <f>Matriz_hombres!BT39*'Poblacion Alt'!CI44</f>
        <v>21109.867107364225</v>
      </c>
    </row>
    <row r="40" spans="1:72">
      <c r="A40" s="103">
        <v>2061</v>
      </c>
      <c r="B40" s="106">
        <f>Matriz_hombres!B40*'Poblacion Alt'!Q45</f>
        <v>25328.543093487555</v>
      </c>
      <c r="C40" s="106">
        <f>Matriz_hombres!C40*'Poblacion Alt'!R45</f>
        <v>55112.464538837477</v>
      </c>
      <c r="D40" s="106">
        <f>Matriz_hombres!D40*'Poblacion Alt'!S45</f>
        <v>81996.61919373885</v>
      </c>
      <c r="E40" s="106">
        <f>Matriz_hombres!E40*'Poblacion Alt'!T45</f>
        <v>131030.57496324989</v>
      </c>
      <c r="F40" s="106">
        <f>Matriz_hombres!F40*'Poblacion Alt'!U45</f>
        <v>170793.17796947248</v>
      </c>
      <c r="G40" s="106">
        <f>Matriz_hombres!G40*'Poblacion Alt'!V45</f>
        <v>203558.61716441537</v>
      </c>
      <c r="H40" s="106">
        <f>Matriz_hombres!H40*'Poblacion Alt'!W45</f>
        <v>222631.35657130048</v>
      </c>
      <c r="I40" s="106">
        <f>Matriz_hombres!I40*'Poblacion Alt'!X45</f>
        <v>240295.33956878065</v>
      </c>
      <c r="J40" s="106">
        <f>Matriz_hombres!J40*'Poblacion Alt'!Y45</f>
        <v>248561.56263917248</v>
      </c>
      <c r="K40" s="106">
        <f>Matriz_hombres!K40*'Poblacion Alt'!Z45</f>
        <v>256789.67826563495</v>
      </c>
      <c r="L40" s="106">
        <f>Matriz_hombres!L40*'Poblacion Alt'!AA45</f>
        <v>264953.09183966205</v>
      </c>
      <c r="M40" s="106">
        <f>Matriz_hombres!M40*'Poblacion Alt'!AB45</f>
        <v>269584.55539001903</v>
      </c>
      <c r="N40" s="106">
        <f>Matriz_hombres!N40*'Poblacion Alt'!AC45</f>
        <v>274228.91290463984</v>
      </c>
      <c r="O40" s="106">
        <f>Matriz_hombres!O40*'Poblacion Alt'!AD45</f>
        <v>278885.35405589739</v>
      </c>
      <c r="P40" s="106">
        <f>Matriz_hombres!P40*'Poblacion Alt'!AE45</f>
        <v>282643.30918293691</v>
      </c>
      <c r="Q40" s="106">
        <f>Matriz_hombres!Q40*'Poblacion Alt'!AF45</f>
        <v>285657.57397720398</v>
      </c>
      <c r="R40" s="106">
        <f>Matriz_hombres!R40*'Poblacion Alt'!AG45</f>
        <v>288288.48324066959</v>
      </c>
      <c r="S40" s="106">
        <f>Matriz_hombres!S40*'Poblacion Alt'!AH45</f>
        <v>290812.70067019766</v>
      </c>
      <c r="T40" s="106">
        <f>Matriz_hombres!T40*'Poblacion Alt'!AI45</f>
        <v>293211.0777102522</v>
      </c>
      <c r="U40" s="106">
        <f>Matriz_hombres!U40*'Poblacion Alt'!AJ45</f>
        <v>295469.78876562056</v>
      </c>
      <c r="V40" s="106">
        <f>Matriz_hombres!V40*'Poblacion Alt'!AK45</f>
        <v>297569.46150660765</v>
      </c>
      <c r="W40" s="106">
        <f>Matriz_hombres!W40*'Poblacion Alt'!AL45</f>
        <v>299540.73881262209</v>
      </c>
      <c r="X40" s="106">
        <f>Matriz_hombres!X40*'Poblacion Alt'!AM45</f>
        <v>300960.26440953615</v>
      </c>
      <c r="Y40" s="106">
        <f>Matriz_hombres!Y40*'Poblacion Alt'!AN45</f>
        <v>301772.95996356301</v>
      </c>
      <c r="Z40" s="106">
        <f>Matriz_hombres!Z40*'Poblacion Alt'!AO45</f>
        <v>302739.17325559648</v>
      </c>
      <c r="AA40" s="106">
        <f>Matriz_hombres!AA40*'Poblacion Alt'!AP45</f>
        <v>305294.53871206136</v>
      </c>
      <c r="AB40" s="106">
        <f>Matriz_hombres!AB40*'Poblacion Alt'!AQ45</f>
        <v>309019.31066512223</v>
      </c>
      <c r="AC40" s="106">
        <f>Matriz_hombres!AC40*'Poblacion Alt'!AR45</f>
        <v>309342.67496396101</v>
      </c>
      <c r="AD40" s="106">
        <f>Matriz_hombres!AD40*'Poblacion Alt'!AS45</f>
        <v>313028.44147120946</v>
      </c>
      <c r="AE40" s="106">
        <f>Matriz_hombres!AE40*'Poblacion Alt'!AT45</f>
        <v>314748.5753635703</v>
      </c>
      <c r="AF40" s="106">
        <f>Matriz_hombres!AF40*'Poblacion Alt'!AU45</f>
        <v>316896.91161163693</v>
      </c>
      <c r="AG40" s="106">
        <f>Matriz_hombres!AG40*'Poblacion Alt'!AV45</f>
        <v>318588.9251403528</v>
      </c>
      <c r="AH40" s="106">
        <f>Matriz_hombres!AH40*'Poblacion Alt'!AW45</f>
        <v>319684.51326681592</v>
      </c>
      <c r="AI40" s="106">
        <f>Matriz_hombres!AI40*'Poblacion Alt'!AX45</f>
        <v>321042.56222354202</v>
      </c>
      <c r="AJ40" s="106">
        <f>Matriz_hombres!AJ40*'Poblacion Alt'!AY45</f>
        <v>322551.2841064987</v>
      </c>
      <c r="AK40" s="106">
        <f>Matriz_hombres!AK40*'Poblacion Alt'!AZ45</f>
        <v>325127.47990855546</v>
      </c>
      <c r="AL40" s="106">
        <f>Matriz_hombres!AL40*'Poblacion Alt'!BA45</f>
        <v>327309.31325783744</v>
      </c>
      <c r="AM40" s="106">
        <f>Matriz_hombres!AM40*'Poblacion Alt'!BB45</f>
        <v>329609.41864895116</v>
      </c>
      <c r="AN40" s="106">
        <f>Matriz_hombres!AN40*'Poblacion Alt'!BC45</f>
        <v>332134.31237522676</v>
      </c>
      <c r="AO40" s="106">
        <f>Matriz_hombres!AO40*'Poblacion Alt'!BD45</f>
        <v>333460.64858517656</v>
      </c>
      <c r="AP40" s="106">
        <f>Matriz_hombres!AP40*'Poblacion Alt'!BE45</f>
        <v>330921.53879287257</v>
      </c>
      <c r="AQ40" s="106">
        <f>Matriz_hombres!AQ40*'Poblacion Alt'!BF45</f>
        <v>326586.69031863898</v>
      </c>
      <c r="AR40" s="106">
        <f>Matriz_hombres!AR40*'Poblacion Alt'!BG45</f>
        <v>321510.84433589602</v>
      </c>
      <c r="AS40" s="106">
        <f>Matriz_hombres!AS40*'Poblacion Alt'!BH45</f>
        <v>316582.23139917478</v>
      </c>
      <c r="AT40" s="106">
        <f>Matriz_hombres!AT40*'Poblacion Alt'!BI45</f>
        <v>310577.64562998363</v>
      </c>
      <c r="AU40" s="106">
        <f>Matriz_hombres!AU40*'Poblacion Alt'!BJ45</f>
        <v>304843.83121727721</v>
      </c>
      <c r="AV40" s="106">
        <f>Matriz_hombres!AV40*'Poblacion Alt'!BK45</f>
        <v>294393.12511466705</v>
      </c>
      <c r="AW40" s="106">
        <f>Matriz_hombres!AW40*'Poblacion Alt'!BL45</f>
        <v>283772.67101662338</v>
      </c>
      <c r="AX40" s="106">
        <f>Matriz_hombres!AX40*'Poblacion Alt'!BM45</f>
        <v>273011.46316687536</v>
      </c>
      <c r="AY40" s="106">
        <f>Matriz_hombres!AY40*'Poblacion Alt'!BN45</f>
        <v>259298.17668137309</v>
      </c>
      <c r="AZ40" s="106">
        <f>Matriz_hombres!AZ40*'Poblacion Alt'!BO45</f>
        <v>245001.87864263757</v>
      </c>
      <c r="BA40" s="106">
        <f>Matriz_hombres!BA40*'Poblacion Alt'!BP45</f>
        <v>233036.49363768924</v>
      </c>
      <c r="BB40" s="106">
        <f>Matriz_hombres!BB40*'Poblacion Alt'!BQ45</f>
        <v>218587.66488062352</v>
      </c>
      <c r="BC40" s="106">
        <f>Matriz_hombres!BC40*'Poblacion Alt'!BR45</f>
        <v>201605.44919823288</v>
      </c>
      <c r="BD40" s="106">
        <f>Matriz_hombres!BD40*'Poblacion Alt'!BS45</f>
        <v>182225.66605919821</v>
      </c>
      <c r="BE40" s="106">
        <f>Matriz_hombres!BE40*'Poblacion Alt'!BT45</f>
        <v>162679.50318906279</v>
      </c>
      <c r="BF40" s="106">
        <f>Matriz_hombres!BF40*'Poblacion Alt'!BU45</f>
        <v>145845.90295180414</v>
      </c>
      <c r="BG40" s="106">
        <f>Matriz_hombres!BG40*'Poblacion Alt'!BV45</f>
        <v>129360.89950771563</v>
      </c>
      <c r="BH40" s="106">
        <f>Matriz_hombres!BH40*'Poblacion Alt'!BW45</f>
        <v>112931.6015123875</v>
      </c>
      <c r="BI40" s="106">
        <f>Matriz_hombres!BI40*'Poblacion Alt'!BX45</f>
        <v>99655.507905792721</v>
      </c>
      <c r="BJ40" s="106">
        <f>Matriz_hombres!BJ40*'Poblacion Alt'!BY45</f>
        <v>86931.214834408209</v>
      </c>
      <c r="BK40" s="106">
        <f>Matriz_hombres!BK40*'Poblacion Alt'!BZ45</f>
        <v>77669.11281296768</v>
      </c>
      <c r="BL40" s="106">
        <f>Matriz_hombres!BL40*'Poblacion Alt'!CA45</f>
        <v>68948.123961594043</v>
      </c>
      <c r="BM40" s="106">
        <f>Matriz_hombres!BM40*'Poblacion Alt'!CB45</f>
        <v>60385.865475433464</v>
      </c>
      <c r="BN40" s="106">
        <f>Matriz_hombres!BN40*'Poblacion Alt'!CC45</f>
        <v>53172.648435266237</v>
      </c>
      <c r="BO40" s="106">
        <f>Matriz_hombres!BO40*'Poblacion Alt'!CD45</f>
        <v>46245.161604116518</v>
      </c>
      <c r="BP40" s="106">
        <f>Matriz_hombres!BP40*'Poblacion Alt'!CE45</f>
        <v>40776.562590268106</v>
      </c>
      <c r="BQ40" s="106">
        <f>Matriz_hombres!BQ40*'Poblacion Alt'!CF45</f>
        <v>35418.39144538423</v>
      </c>
      <c r="BR40" s="106">
        <f>Matriz_hombres!BR40*'Poblacion Alt'!CG45</f>
        <v>30214.901867346984</v>
      </c>
      <c r="BS40" s="106">
        <f>Matriz_hombres!BS40*'Poblacion Alt'!CH45</f>
        <v>25621.994841247084</v>
      </c>
      <c r="BT40" s="106">
        <f>Matriz_hombres!BT40*'Poblacion Alt'!CI45</f>
        <v>21338.827572781607</v>
      </c>
    </row>
    <row r="41" spans="1:72">
      <c r="A41" s="103">
        <v>2062</v>
      </c>
      <c r="B41" s="106">
        <f>Matriz_hombres!B41*'Poblacion Alt'!Q46</f>
        <v>24861.700819662921</v>
      </c>
      <c r="C41" s="106">
        <f>Matriz_hombres!C41*'Poblacion Alt'!R46</f>
        <v>54092.960815987055</v>
      </c>
      <c r="D41" s="106">
        <f>Matriz_hombres!D41*'Poblacion Alt'!S46</f>
        <v>80469.737698313562</v>
      </c>
      <c r="E41" s="106">
        <f>Matriz_hombres!E41*'Poblacion Alt'!T46</f>
        <v>128659.01957596952</v>
      </c>
      <c r="F41" s="106">
        <f>Matriz_hombres!F41*'Poblacion Alt'!U46</f>
        <v>167710.98524632203</v>
      </c>
      <c r="G41" s="106">
        <f>Matriz_hombres!G41*'Poblacion Alt'!V46</f>
        <v>199819.0471935643</v>
      </c>
      <c r="H41" s="106">
        <f>Matriz_hombres!H41*'Poblacion Alt'!W46</f>
        <v>218423.31185297988</v>
      </c>
      <c r="I41" s="106">
        <f>Matriz_hombres!I41*'Poblacion Alt'!X46</f>
        <v>235632.99420691811</v>
      </c>
      <c r="J41" s="106">
        <f>Matriz_hombres!J41*'Poblacion Alt'!Y46</f>
        <v>243634.26586138181</v>
      </c>
      <c r="K41" s="106">
        <f>Matriz_hombres!K41*'Poblacion Alt'!Z46</f>
        <v>251596.62780682094</v>
      </c>
      <c r="L41" s="106">
        <f>Matriz_hombres!L41*'Poblacion Alt'!AA46</f>
        <v>259503.70238125662</v>
      </c>
      <c r="M41" s="106">
        <f>Matriz_hombres!M41*'Poblacion Alt'!AB46</f>
        <v>263998.64726495004</v>
      </c>
      <c r="N41" s="106">
        <f>Matriz_hombres!N41*'Poblacion Alt'!AC46</f>
        <v>268511.51683269796</v>
      </c>
      <c r="O41" s="106">
        <f>Matriz_hombres!O41*'Poblacion Alt'!AD46</f>
        <v>273078.36107826693</v>
      </c>
      <c r="P41" s="106">
        <f>Matriz_hombres!P41*'Poblacion Alt'!AE46</f>
        <v>276719.39571950701</v>
      </c>
      <c r="Q41" s="106">
        <f>Matriz_hombres!Q41*'Poblacion Alt'!AF46</f>
        <v>279668.06926677778</v>
      </c>
      <c r="R41" s="106">
        <f>Matriz_hombres!R41*'Poblacion Alt'!AG46</f>
        <v>282302.47659325774</v>
      </c>
      <c r="S41" s="106">
        <f>Matriz_hombres!S41*'Poblacion Alt'!AH46</f>
        <v>284876.99909046781</v>
      </c>
      <c r="T41" s="106">
        <f>Matriz_hombres!T41*'Poblacion Alt'!AI46</f>
        <v>287379.30486166099</v>
      </c>
      <c r="U41" s="106">
        <f>Matriz_hombres!U41*'Poblacion Alt'!AJ46</f>
        <v>289769.41086865839</v>
      </c>
      <c r="V41" s="106">
        <f>Matriz_hombres!V41*'Poblacion Alt'!AK46</f>
        <v>292043.7638929385</v>
      </c>
      <c r="W41" s="106">
        <f>Matriz_hombres!W41*'Poblacion Alt'!AL46</f>
        <v>293982.8679205252</v>
      </c>
      <c r="X41" s="106">
        <f>Matriz_hombres!X41*'Poblacion Alt'!AM46</f>
        <v>296011.50682337442</v>
      </c>
      <c r="Y41" s="106">
        <f>Matriz_hombres!Y41*'Poblacion Alt'!AN46</f>
        <v>297540.21029189229</v>
      </c>
      <c r="Z41" s="106">
        <f>Matriz_hombres!Z41*'Poblacion Alt'!AO46</f>
        <v>298660.50968391658</v>
      </c>
      <c r="AA41" s="106">
        <f>Matriz_hombres!AA41*'Poblacion Alt'!AP46</f>
        <v>300762.10826870351</v>
      </c>
      <c r="AB41" s="106">
        <f>Matriz_hombres!AB41*'Poblacion Alt'!AQ46</f>
        <v>303357.84489172156</v>
      </c>
      <c r="AC41" s="106">
        <f>Matriz_hombres!AC41*'Poblacion Alt'!AR46</f>
        <v>307133.61291412095</v>
      </c>
      <c r="AD41" s="106">
        <f>Matriz_hombres!AD41*'Poblacion Alt'!AS46</f>
        <v>307509.1116755968</v>
      </c>
      <c r="AE41" s="106">
        <f>Matriz_hombres!AE41*'Poblacion Alt'!AT46</f>
        <v>311242.91702554189</v>
      </c>
      <c r="AF41" s="106">
        <f>Matriz_hombres!AF41*'Poblacion Alt'!AU46</f>
        <v>313010.58014658897</v>
      </c>
      <c r="AG41" s="106">
        <f>Matriz_hombres!AG41*'Poblacion Alt'!AV46</f>
        <v>314663.55859798141</v>
      </c>
      <c r="AH41" s="106">
        <f>Matriz_hombres!AH41*'Poblacion Alt'!AW46</f>
        <v>316368.6425346664</v>
      </c>
      <c r="AI41" s="106">
        <f>Matriz_hombres!AI41*'Poblacion Alt'!AX46</f>
        <v>317493.64082658611</v>
      </c>
      <c r="AJ41" s="106">
        <f>Matriz_hombres!AJ41*'Poblacion Alt'!AY46</f>
        <v>318573.74665889342</v>
      </c>
      <c r="AK41" s="106">
        <f>Matriz_hombres!AK41*'Poblacion Alt'!AZ46</f>
        <v>320296.33048166538</v>
      </c>
      <c r="AL41" s="106">
        <f>Matriz_hombres!AL41*'Poblacion Alt'!BA46</f>
        <v>322168.31100374419</v>
      </c>
      <c r="AM41" s="106">
        <f>Matriz_hombres!AM41*'Poblacion Alt'!BB46</f>
        <v>324243.95792801719</v>
      </c>
      <c r="AN41" s="106">
        <f>Matriz_hombres!AN41*'Poblacion Alt'!BC46</f>
        <v>326412.52619742986</v>
      </c>
      <c r="AO41" s="106">
        <f>Matriz_hombres!AO41*'Poblacion Alt'!BD46</f>
        <v>327595.41385170072</v>
      </c>
      <c r="AP41" s="106">
        <f>Matriz_hombres!AP41*'Poblacion Alt'!BE46</f>
        <v>328738.76853735535</v>
      </c>
      <c r="AQ41" s="106">
        <f>Matriz_hombres!AQ41*'Poblacion Alt'!BF46</f>
        <v>324533.10021294875</v>
      </c>
      <c r="AR41" s="106">
        <f>Matriz_hombres!AR41*'Poblacion Alt'!BG46</f>
        <v>319905.01987134467</v>
      </c>
      <c r="AS41" s="106">
        <f>Matriz_hombres!AS41*'Poblacion Alt'!BH46</f>
        <v>314484.42546662467</v>
      </c>
      <c r="AT41" s="106">
        <f>Matriz_hombres!AT41*'Poblacion Alt'!BI46</f>
        <v>307418.17114150431</v>
      </c>
      <c r="AU41" s="106">
        <f>Matriz_hombres!AU41*'Poblacion Alt'!BJ46</f>
        <v>300830.3980994767</v>
      </c>
      <c r="AV41" s="106">
        <f>Matriz_hombres!AV41*'Poblacion Alt'!BK46</f>
        <v>293665.91679547925</v>
      </c>
      <c r="AW41" s="106">
        <f>Matriz_hombres!AW41*'Poblacion Alt'!BL46</f>
        <v>282672.34707101941</v>
      </c>
      <c r="AX41" s="106">
        <f>Matriz_hombres!AX41*'Poblacion Alt'!BM46</f>
        <v>271441.46097068925</v>
      </c>
      <c r="AY41" s="106">
        <f>Matriz_hombres!AY41*'Poblacion Alt'!BN46</f>
        <v>256998.41786750281</v>
      </c>
      <c r="AZ41" s="106">
        <f>Matriz_hombres!AZ41*'Poblacion Alt'!BO46</f>
        <v>242293.73691361051</v>
      </c>
      <c r="BA41" s="106">
        <f>Matriz_hombres!BA41*'Poblacion Alt'!BP46</f>
        <v>230765.13574111022</v>
      </c>
      <c r="BB41" s="106">
        <f>Matriz_hombres!BB41*'Poblacion Alt'!BQ46</f>
        <v>218209.97613821054</v>
      </c>
      <c r="BC41" s="106">
        <f>Matriz_hombres!BC41*'Poblacion Alt'!BR46</f>
        <v>203342.60287048764</v>
      </c>
      <c r="BD41" s="106">
        <f>Matriz_hombres!BD41*'Poblacion Alt'!BS46</f>
        <v>184528.63254321503</v>
      </c>
      <c r="BE41" s="106">
        <f>Matriz_hombres!BE41*'Poblacion Alt'!BT46</f>
        <v>164761.4625255586</v>
      </c>
      <c r="BF41" s="106">
        <f>Matriz_hombres!BF41*'Poblacion Alt'!BU46</f>
        <v>147931.38428090417</v>
      </c>
      <c r="BG41" s="106">
        <f>Matriz_hombres!BG41*'Poblacion Alt'!BV46</f>
        <v>131192.68341721533</v>
      </c>
      <c r="BH41" s="106">
        <f>Matriz_hombres!BH41*'Poblacion Alt'!BW46</f>
        <v>114853.10536104039</v>
      </c>
      <c r="BI41" s="106">
        <f>Matriz_hombres!BI41*'Poblacion Alt'!BX46</f>
        <v>100533.20214533158</v>
      </c>
      <c r="BJ41" s="106">
        <f>Matriz_hombres!BJ41*'Poblacion Alt'!BY46</f>
        <v>87560.108152508488</v>
      </c>
      <c r="BK41" s="106">
        <f>Matriz_hombres!BK41*'Poblacion Alt'!BZ46</f>
        <v>77879.279311450315</v>
      </c>
      <c r="BL41" s="106">
        <f>Matriz_hombres!BL41*'Poblacion Alt'!CA46</f>
        <v>68878.760901357775</v>
      </c>
      <c r="BM41" s="106">
        <f>Matriz_hombres!BM41*'Poblacion Alt'!CB46</f>
        <v>60451.282599126396</v>
      </c>
      <c r="BN41" s="106">
        <f>Matriz_hombres!BN41*'Poblacion Alt'!CC46</f>
        <v>53478.187770634453</v>
      </c>
      <c r="BO41" s="106">
        <f>Matriz_hombres!BO41*'Poblacion Alt'!CD46</f>
        <v>46571.213796602657</v>
      </c>
      <c r="BP41" s="106">
        <f>Matriz_hombres!BP41*'Poblacion Alt'!CE46</f>
        <v>41399.446715010497</v>
      </c>
      <c r="BQ41" s="106">
        <f>Matriz_hombres!BQ41*'Poblacion Alt'!CF46</f>
        <v>36138.253546036736</v>
      </c>
      <c r="BR41" s="106">
        <f>Matriz_hombres!BR41*'Poblacion Alt'!CG46</f>
        <v>31040.253698645101</v>
      </c>
      <c r="BS41" s="106">
        <f>Matriz_hombres!BS41*'Poblacion Alt'!CH46</f>
        <v>26153.571761245184</v>
      </c>
      <c r="BT41" s="106">
        <f>Matriz_hombres!BT41*'Poblacion Alt'!CI46</f>
        <v>21871.245119628486</v>
      </c>
    </row>
    <row r="42" spans="1:72">
      <c r="A42" s="103">
        <v>2063</v>
      </c>
      <c r="B42" s="106">
        <f>Matriz_hombres!B42*'Poblacion Alt'!Q47</f>
        <v>24404.602221932597</v>
      </c>
      <c r="C42" s="106">
        <f>Matriz_hombres!C42*'Poblacion Alt'!R47</f>
        <v>53096.094954029046</v>
      </c>
      <c r="D42" s="106">
        <f>Matriz_hombres!D42*'Poblacion Alt'!S47</f>
        <v>78979.592400759109</v>
      </c>
      <c r="E42" s="106">
        <f>Matriz_hombres!E42*'Poblacion Alt'!T47</f>
        <v>126341.01552498031</v>
      </c>
      <c r="F42" s="106">
        <f>Matriz_hombres!F42*'Poblacion Alt'!U47</f>
        <v>164712.56629247265</v>
      </c>
      <c r="G42" s="106">
        <f>Matriz_hombres!G42*'Poblacion Alt'!V47</f>
        <v>196192.57092570982</v>
      </c>
      <c r="H42" s="106">
        <f>Matriz_hombres!H42*'Poblacion Alt'!W47</f>
        <v>214351.98721703191</v>
      </c>
      <c r="I42" s="106">
        <f>Matriz_hombres!I42*'Poblacion Alt'!X47</f>
        <v>231127.90513492946</v>
      </c>
      <c r="J42" s="106">
        <f>Matriz_hombres!J42*'Poblacion Alt'!Y47</f>
        <v>238863.45763820322</v>
      </c>
      <c r="K42" s="106">
        <f>Matriz_hombres!K42*'Poblacion Alt'!Z47</f>
        <v>246565.93616415391</v>
      </c>
      <c r="L42" s="106">
        <f>Matriz_hombres!L42*'Poblacion Alt'!AA47</f>
        <v>254212.19637129043</v>
      </c>
      <c r="M42" s="106">
        <f>Matriz_hombres!M42*'Poblacion Alt'!AB47</f>
        <v>258534.92282092577</v>
      </c>
      <c r="N42" s="106">
        <f>Matriz_hombres!N42*'Poblacion Alt'!AC47</f>
        <v>262931.52426535863</v>
      </c>
      <c r="O42" s="106">
        <f>Matriz_hombres!O42*'Poblacion Alt'!AD47</f>
        <v>267362.68589971797</v>
      </c>
      <c r="P42" s="106">
        <f>Matriz_hombres!P42*'Poblacion Alt'!AE47</f>
        <v>270882.31188286166</v>
      </c>
      <c r="Q42" s="106">
        <f>Matriz_hombres!Q42*'Poblacion Alt'!AF47</f>
        <v>273712.66042267758</v>
      </c>
      <c r="R42" s="106">
        <f>Matriz_hombres!R42*'Poblacion Alt'!AG47</f>
        <v>276311.39740888908</v>
      </c>
      <c r="S42" s="106">
        <f>Matriz_hombres!S42*'Poblacion Alt'!AH47</f>
        <v>278898.10590888798</v>
      </c>
      <c r="T42" s="106">
        <f>Matriz_hombres!T42*'Poblacion Alt'!AI47</f>
        <v>281447.98938047682</v>
      </c>
      <c r="U42" s="106">
        <f>Matriz_hombres!U42*'Poblacion Alt'!AJ47</f>
        <v>283937.72773207515</v>
      </c>
      <c r="V42" s="106">
        <f>Matriz_hombres!V42*'Poblacion Alt'!AK47</f>
        <v>286350.48760527815</v>
      </c>
      <c r="W42" s="106">
        <f>Matriz_hombres!W42*'Poblacion Alt'!AL47</f>
        <v>288478.88831592508</v>
      </c>
      <c r="X42" s="106">
        <f>Matriz_hombres!X42*'Poblacion Alt'!AM47</f>
        <v>290494.17770990665</v>
      </c>
      <c r="Y42" s="106">
        <f>Matriz_hombres!Y42*'Poblacion Alt'!AN47</f>
        <v>292628.25743881246</v>
      </c>
      <c r="Z42" s="106">
        <f>Matriz_hombres!Z42*'Poblacion Alt'!AO47</f>
        <v>294427.34117542504</v>
      </c>
      <c r="AA42" s="106">
        <f>Matriz_hombres!AA42*'Poblacion Alt'!AP47</f>
        <v>296684.09286134044</v>
      </c>
      <c r="AB42" s="106">
        <f>Matriz_hombres!AB42*'Poblacion Alt'!AQ47</f>
        <v>298834.49188930192</v>
      </c>
      <c r="AC42" s="106">
        <f>Matriz_hombres!AC42*'Poblacion Alt'!AR47</f>
        <v>301481.94280532643</v>
      </c>
      <c r="AD42" s="106">
        <f>Matriz_hombres!AD42*'Poblacion Alt'!AS47</f>
        <v>305302.70889459498</v>
      </c>
      <c r="AE42" s="106">
        <f>Matriz_hombres!AE42*'Poblacion Alt'!AT47</f>
        <v>305733.50840213487</v>
      </c>
      <c r="AF42" s="106">
        <f>Matriz_hombres!AF42*'Poblacion Alt'!AU47</f>
        <v>309509.55602343258</v>
      </c>
      <c r="AG42" s="106">
        <f>Matriz_hombres!AG42*'Poblacion Alt'!AV47</f>
        <v>310792.56890109181</v>
      </c>
      <c r="AH42" s="106">
        <f>Matriz_hombres!AH42*'Poblacion Alt'!AW47</f>
        <v>312455.3654619758</v>
      </c>
      <c r="AI42" s="106">
        <f>Matriz_hombres!AI42*'Poblacion Alt'!AX47</f>
        <v>314195.03384829639</v>
      </c>
      <c r="AJ42" s="106">
        <f>Matriz_hombres!AJ42*'Poblacion Alt'!AY47</f>
        <v>315046.06182583392</v>
      </c>
      <c r="AK42" s="106">
        <f>Matriz_hombres!AK42*'Poblacion Alt'!AZ47</f>
        <v>316340.80412363017</v>
      </c>
      <c r="AL42" s="106">
        <f>Matriz_hombres!AL42*'Poblacion Alt'!BA47</f>
        <v>317369.52339839505</v>
      </c>
      <c r="AM42" s="106">
        <f>Matriz_hombres!AM42*'Poblacion Alt'!BB47</f>
        <v>319122.07435266313</v>
      </c>
      <c r="AN42" s="106">
        <f>Matriz_hombres!AN42*'Poblacion Alt'!BC47</f>
        <v>321060.3849519614</v>
      </c>
      <c r="AO42" s="106">
        <f>Matriz_hombres!AO42*'Poblacion Alt'!BD47</f>
        <v>321957.32951509533</v>
      </c>
      <c r="AP42" s="106">
        <f>Matriz_hombres!AP42*'Poblacion Alt'!BE47</f>
        <v>322968.24867830001</v>
      </c>
      <c r="AQ42" s="106">
        <f>Matriz_hombres!AQ42*'Poblacion Alt'!BF47</f>
        <v>322314.62173773901</v>
      </c>
      <c r="AR42" s="106">
        <f>Matriz_hombres!AR42*'Poblacion Alt'!BG47</f>
        <v>317811.43057638337</v>
      </c>
      <c r="AS42" s="106">
        <f>Matriz_hombres!AS42*'Poblacion Alt'!BH47</f>
        <v>312820.49806140066</v>
      </c>
      <c r="AT42" s="106">
        <f>Matriz_hombres!AT42*'Poblacion Alt'!BI47</f>
        <v>305275.94801264984</v>
      </c>
      <c r="AU42" s="106">
        <f>Matriz_hombres!AU42*'Poblacion Alt'!BJ47</f>
        <v>297651.56442374783</v>
      </c>
      <c r="AV42" s="106">
        <f>Matriz_hombres!AV42*'Poblacion Alt'!BK47</f>
        <v>289645.22552643041</v>
      </c>
      <c r="AW42" s="106">
        <f>Matriz_hombres!AW42*'Poblacion Alt'!BL47</f>
        <v>281770.05629043613</v>
      </c>
      <c r="AX42" s="106">
        <f>Matriz_hombres!AX42*'Poblacion Alt'!BM47</f>
        <v>270159.07569705806</v>
      </c>
      <c r="AY42" s="106">
        <f>Matriz_hombres!AY42*'Poblacion Alt'!BN47</f>
        <v>255285.40758266347</v>
      </c>
      <c r="AZ42" s="106">
        <f>Matriz_hombres!AZ42*'Poblacion Alt'!BO47</f>
        <v>239871.33805346311</v>
      </c>
      <c r="BA42" s="106">
        <f>Matriz_hombres!BA42*'Poblacion Alt'!BP47</f>
        <v>228101.16816744269</v>
      </c>
      <c r="BB42" s="106">
        <f>Matriz_hombres!BB42*'Poblacion Alt'!BQ47</f>
        <v>215956.30089631747</v>
      </c>
      <c r="BC42" s="106">
        <f>Matriz_hombres!BC42*'Poblacion Alt'!BR47</f>
        <v>202854.55701924156</v>
      </c>
      <c r="BD42" s="106">
        <f>Matriz_hombres!BD42*'Poblacion Alt'!BS47</f>
        <v>185877.14888336367</v>
      </c>
      <c r="BE42" s="106">
        <f>Matriz_hombres!BE42*'Poblacion Alt'!BT47</f>
        <v>166562.93576648532</v>
      </c>
      <c r="BF42" s="106">
        <f>Matriz_hombres!BF42*'Poblacion Alt'!BU47</f>
        <v>149738.61279363724</v>
      </c>
      <c r="BG42" s="106">
        <f>Matriz_hombres!BG42*'Poblacion Alt'!BV47</f>
        <v>132984.41032384991</v>
      </c>
      <c r="BH42" s="106">
        <f>Matriz_hombres!BH42*'Poblacion Alt'!BW47</f>
        <v>116421.18583110244</v>
      </c>
      <c r="BI42" s="106">
        <f>Matriz_hombres!BI42*'Poblacion Alt'!BX47</f>
        <v>102261.29815914285</v>
      </c>
      <c r="BJ42" s="106">
        <f>Matriz_hombres!BJ42*'Poblacion Alt'!BY47</f>
        <v>88359.746414130364</v>
      </c>
      <c r="BK42" s="106">
        <f>Matriz_hombres!BK42*'Poblacion Alt'!BZ47</f>
        <v>78457.548473849427</v>
      </c>
      <c r="BL42" s="106">
        <f>Matriz_hombres!BL42*'Poblacion Alt'!CA47</f>
        <v>69117.261916484204</v>
      </c>
      <c r="BM42" s="106">
        <f>Matriz_hombres!BM42*'Poblacion Alt'!CB47</f>
        <v>60419.230571735323</v>
      </c>
      <c r="BN42" s="106">
        <f>Matriz_hombres!BN42*'Poblacion Alt'!CC47</f>
        <v>53587.318365952007</v>
      </c>
      <c r="BO42" s="106">
        <f>Matriz_hombres!BO42*'Poblacion Alt'!CD47</f>
        <v>46890.461926445554</v>
      </c>
      <c r="BP42" s="106">
        <f>Matriz_hombres!BP42*'Poblacion Alt'!CE47</f>
        <v>41648.885738674035</v>
      </c>
      <c r="BQ42" s="106">
        <f>Matriz_hombres!BQ42*'Poblacion Alt'!CF47</f>
        <v>36645.249065698816</v>
      </c>
      <c r="BR42" s="106">
        <f>Matriz_hombres!BR42*'Poblacion Alt'!CG47</f>
        <v>31626.1399097006</v>
      </c>
      <c r="BS42" s="106">
        <f>Matriz_hombres!BS42*'Poblacion Alt'!CH47</f>
        <v>26820.007356691138</v>
      </c>
      <c r="BT42" s="106">
        <f>Matriz_hombres!BT42*'Poblacion Alt'!CI47</f>
        <v>22277.390487967168</v>
      </c>
    </row>
    <row r="43" spans="1:72">
      <c r="A43" s="103">
        <v>2064</v>
      </c>
      <c r="B43" s="106">
        <f>Matriz_hombres!B43*'Poblacion Alt'!Q48</f>
        <v>23955.678411614426</v>
      </c>
      <c r="C43" s="106">
        <f>Matriz_hombres!C43*'Poblacion Alt'!R48</f>
        <v>52118.298433003474</v>
      </c>
      <c r="D43" s="106">
        <f>Matriz_hombres!D43*'Poblacion Alt'!S48</f>
        <v>77521.920276258941</v>
      </c>
      <c r="E43" s="106">
        <f>Matriz_hombres!E43*'Poblacion Alt'!T48</f>
        <v>124107.03813289253</v>
      </c>
      <c r="F43" s="106">
        <f>Matriz_hombres!F43*'Poblacion Alt'!U48</f>
        <v>161772.84153490743</v>
      </c>
      <c r="G43" s="106">
        <f>Matriz_hombres!G43*'Poblacion Alt'!V48</f>
        <v>192663.26002941525</v>
      </c>
      <c r="H43" s="106">
        <f>Matriz_hombres!H43*'Poblacion Alt'!W48</f>
        <v>210400.15976798465</v>
      </c>
      <c r="I43" s="106">
        <f>Matriz_hombres!I43*'Poblacion Alt'!X48</f>
        <v>226761.00792538479</v>
      </c>
      <c r="J43" s="106">
        <f>Matriz_hombres!J43*'Poblacion Alt'!Y48</f>
        <v>234256.34467983813</v>
      </c>
      <c r="K43" s="106">
        <f>Matriz_hombres!K43*'Poblacion Alt'!Z48</f>
        <v>241698.87940858994</v>
      </c>
      <c r="L43" s="106">
        <f>Matriz_hombres!L43*'Poblacion Alt'!AA48</f>
        <v>249081.95013591737</v>
      </c>
      <c r="M43" s="106">
        <f>Matriz_hombres!M43*'Poblacion Alt'!AB48</f>
        <v>253248.15349419505</v>
      </c>
      <c r="N43" s="106">
        <f>Matriz_hombres!N43*'Poblacion Alt'!AC48</f>
        <v>257469.92867837829</v>
      </c>
      <c r="O43" s="106">
        <f>Matriz_hombres!O43*'Poblacion Alt'!AD48</f>
        <v>261768.44050195205</v>
      </c>
      <c r="P43" s="106">
        <f>Matriz_hombres!P43*'Poblacion Alt'!AE48</f>
        <v>265119.14584409172</v>
      </c>
      <c r="Q43" s="106">
        <f>Matriz_hombres!Q43*'Poblacion Alt'!AF48</f>
        <v>267831.67560334399</v>
      </c>
      <c r="R43" s="106">
        <f>Matriz_hombres!R43*'Poblacion Alt'!AG48</f>
        <v>270357.07711586927</v>
      </c>
      <c r="S43" s="106">
        <f>Matriz_hombres!S43*'Poblacion Alt'!AH48</f>
        <v>272911.46412367851</v>
      </c>
      <c r="T43" s="106">
        <f>Matriz_hombres!T43*'Poblacion Alt'!AI48</f>
        <v>275469.0813153442</v>
      </c>
      <c r="U43" s="106">
        <f>Matriz_hombres!U43*'Poblacion Alt'!AJ48</f>
        <v>278010.7652981407</v>
      </c>
      <c r="V43" s="106">
        <f>Matriz_hombres!V43*'Poblacion Alt'!AK48</f>
        <v>280522.38755692641</v>
      </c>
      <c r="W43" s="106">
        <f>Matriz_hombres!W43*'Poblacion Alt'!AL48</f>
        <v>282819.40370192594</v>
      </c>
      <c r="X43" s="106">
        <f>Matriz_hombres!X43*'Poblacion Alt'!AM48</f>
        <v>285027.06047178258</v>
      </c>
      <c r="Y43" s="106">
        <f>Matriz_hombres!Y43*'Poblacion Alt'!AN48</f>
        <v>287133.38785818196</v>
      </c>
      <c r="Z43" s="106">
        <f>Matriz_hombres!Z43*'Poblacion Alt'!AO48</f>
        <v>289516.27107976796</v>
      </c>
      <c r="AA43" s="106">
        <f>Matriz_hombres!AA43*'Poblacion Alt'!AP48</f>
        <v>292454.7859504447</v>
      </c>
      <c r="AB43" s="106">
        <f>Matriz_hombres!AB43*'Poblacion Alt'!AQ48</f>
        <v>294765.71106791223</v>
      </c>
      <c r="AC43" s="106">
        <f>Matriz_hombres!AC43*'Poblacion Alt'!AR48</f>
        <v>296963.91136303608</v>
      </c>
      <c r="AD43" s="106">
        <f>Matriz_hombres!AD43*'Poblacion Alt'!AS48</f>
        <v>299661.25213814393</v>
      </c>
      <c r="AE43" s="106">
        <f>Matriz_hombres!AE43*'Poblacion Alt'!AT48</f>
        <v>303527.67992570298</v>
      </c>
      <c r="AF43" s="106">
        <f>Matriz_hombres!AF43*'Poblacion Alt'!AU48</f>
        <v>304004.80185961002</v>
      </c>
      <c r="AG43" s="106">
        <f>Matriz_hombres!AG43*'Poblacion Alt'!AV48</f>
        <v>307303.00514063542</v>
      </c>
      <c r="AH43" s="106">
        <f>Matriz_hombres!AH43*'Poblacion Alt'!AW48</f>
        <v>308603.61900715693</v>
      </c>
      <c r="AI43" s="106">
        <f>Matriz_hombres!AI43*'Poblacion Alt'!AX48</f>
        <v>310298.92010478367</v>
      </c>
      <c r="AJ43" s="106">
        <f>Matriz_hombres!AJ43*'Poblacion Alt'!AY48</f>
        <v>311763.05313734629</v>
      </c>
      <c r="AK43" s="106">
        <f>Matriz_hombres!AK43*'Poblacion Alt'!AZ48</f>
        <v>312841.31919160357</v>
      </c>
      <c r="AL43" s="106">
        <f>Matriz_hombres!AL43*'Poblacion Alt'!BA48</f>
        <v>313416.4875515764</v>
      </c>
      <c r="AM43" s="106">
        <f>Matriz_hombres!AM43*'Poblacion Alt'!BB48</f>
        <v>314338.16731401789</v>
      </c>
      <c r="AN43" s="106">
        <f>Matriz_hombres!AN43*'Poblacion Alt'!BC48</f>
        <v>315977.42317858461</v>
      </c>
      <c r="AO43" s="106">
        <f>Matriz_hombres!AO43*'Poblacion Alt'!BD48</f>
        <v>316688.98119270359</v>
      </c>
      <c r="AP43" s="106">
        <f>Matriz_hombres!AP43*'Poblacion Alt'!BE48</f>
        <v>317417.24124981801</v>
      </c>
      <c r="AQ43" s="106">
        <f>Matriz_hombres!AQ43*'Poblacion Alt'!BF48</f>
        <v>316580.73447748006</v>
      </c>
      <c r="AR43" s="106">
        <f>Matriz_hombres!AR43*'Poblacion Alt'!BG48</f>
        <v>315541.28825871722</v>
      </c>
      <c r="AS43" s="106">
        <f>Matriz_hombres!AS43*'Poblacion Alt'!BH48</f>
        <v>310681.75297895027</v>
      </c>
      <c r="AT43" s="106">
        <f>Matriz_hombres!AT43*'Poblacion Alt'!BI48</f>
        <v>303561.35885809636</v>
      </c>
      <c r="AU43" s="106">
        <f>Matriz_hombres!AU43*'Poblacion Alt'!BJ48</f>
        <v>295467.41815669189</v>
      </c>
      <c r="AV43" s="106">
        <f>Matriz_hombres!AV43*'Poblacion Alt'!BK48</f>
        <v>286400.26610097027</v>
      </c>
      <c r="AW43" s="106">
        <f>Matriz_hombres!AW43*'Poblacion Alt'!BL48</f>
        <v>277710.27375016257</v>
      </c>
      <c r="AX43" s="106">
        <f>Matriz_hombres!AX43*'Poblacion Alt'!BM48</f>
        <v>269090.12409265514</v>
      </c>
      <c r="AY43" s="106">
        <f>Matriz_hombres!AY43*'Poblacion Alt'!BN48</f>
        <v>253840.59871421111</v>
      </c>
      <c r="AZ43" s="106">
        <f>Matriz_hombres!AZ43*'Poblacion Alt'!BO48</f>
        <v>237995.66292959961</v>
      </c>
      <c r="BA43" s="106">
        <f>Matriz_hombres!BA43*'Poblacion Alt'!BP48</f>
        <v>225697.54908051793</v>
      </c>
      <c r="BB43" s="106">
        <f>Matriz_hombres!BB43*'Poblacion Alt'!BQ48</f>
        <v>213330.72619409824</v>
      </c>
      <c r="BC43" s="106">
        <f>Matriz_hombres!BC43*'Poblacion Alt'!BR48</f>
        <v>200622.74372872253</v>
      </c>
      <c r="BD43" s="106">
        <f>Matriz_hombres!BD43*'Poblacion Alt'!BS48</f>
        <v>185146.13500524827</v>
      </c>
      <c r="BE43" s="106">
        <f>Matriz_hombres!BE43*'Poblacion Alt'!BT48</f>
        <v>167453.05301361554</v>
      </c>
      <c r="BF43" s="106">
        <f>Matriz_hombres!BF43*'Poblacion Alt'!BU48</f>
        <v>151282.87368782566</v>
      </c>
      <c r="BG43" s="106">
        <f>Matriz_hombres!BG43*'Poblacion Alt'!BV48</f>
        <v>134550.92360678001</v>
      </c>
      <c r="BH43" s="106">
        <f>Matriz_hombres!BH43*'Poblacion Alt'!BW48</f>
        <v>117920.87310820665</v>
      </c>
      <c r="BI43" s="106">
        <f>Matriz_hombres!BI43*'Poblacion Alt'!BX48</f>
        <v>103674.87958343039</v>
      </c>
      <c r="BJ43" s="106">
        <f>Matriz_hombres!BJ43*'Poblacion Alt'!BY48</f>
        <v>89904.033466165463</v>
      </c>
      <c r="BK43" s="106">
        <f>Matriz_hombres!BK43*'Poblacion Alt'!BZ48</f>
        <v>79224.608016965678</v>
      </c>
      <c r="BL43" s="106">
        <f>Matriz_hombres!BL43*'Poblacion Alt'!CA48</f>
        <v>69652.754417142482</v>
      </c>
      <c r="BM43" s="106">
        <f>Matriz_hombres!BM43*'Poblacion Alt'!CB48</f>
        <v>60658.050606882913</v>
      </c>
      <c r="BN43" s="106">
        <f>Matriz_hombres!BN43*'Poblacion Alt'!CC48</f>
        <v>53578.111363394215</v>
      </c>
      <c r="BO43" s="106">
        <f>Matriz_hombres!BO43*'Poblacion Alt'!CD48</f>
        <v>47011.718294107755</v>
      </c>
      <c r="BP43" s="106">
        <f>Matriz_hombres!BP43*'Poblacion Alt'!CE48</f>
        <v>41887.183285821789</v>
      </c>
      <c r="BQ43" s="106">
        <f>Matriz_hombres!BQ43*'Poblacion Alt'!CF48</f>
        <v>36818.198602531273</v>
      </c>
      <c r="BR43" s="106">
        <f>Matriz_hombres!BR43*'Poblacion Alt'!CG48</f>
        <v>32021.753906565744</v>
      </c>
      <c r="BS43" s="106">
        <f>Matriz_hombres!BS43*'Poblacion Alt'!CH48</f>
        <v>27275.880565615953</v>
      </c>
      <c r="BT43" s="106">
        <f>Matriz_hombres!BT43*'Poblacion Alt'!CI48</f>
        <v>22794.877296585921</v>
      </c>
    </row>
    <row r="44" spans="1:72">
      <c r="A44" s="103">
        <v>2065</v>
      </c>
      <c r="B44" s="106">
        <f>Matriz_hombres!B44*'Poblacion Alt'!Q49</f>
        <v>23515.344867813859</v>
      </c>
      <c r="C44" s="106">
        <f>Matriz_hombres!C44*'Poblacion Alt'!R49</f>
        <v>51159.325421908281</v>
      </c>
      <c r="D44" s="106">
        <f>Matriz_hombres!D44*'Poblacion Alt'!S49</f>
        <v>76092.798716586127</v>
      </c>
      <c r="E44" s="106">
        <f>Matriz_hombres!E44*'Poblacion Alt'!T49</f>
        <v>121895.77124014609</v>
      </c>
      <c r="F44" s="106">
        <f>Matriz_hombres!F44*'Poblacion Alt'!U49</f>
        <v>158917.22124404917</v>
      </c>
      <c r="G44" s="106">
        <f>Matriz_hombres!G44*'Poblacion Alt'!V49</f>
        <v>189223.5168345015</v>
      </c>
      <c r="H44" s="106">
        <f>Matriz_hombres!H44*'Poblacion Alt'!W49</f>
        <v>206562.92808186496</v>
      </c>
      <c r="I44" s="106">
        <f>Matriz_hombres!I44*'Poblacion Alt'!X49</f>
        <v>222524.36655670794</v>
      </c>
      <c r="J44" s="106">
        <f>Matriz_hombres!J44*'Poblacion Alt'!Y49</f>
        <v>229792.54576136734</v>
      </c>
      <c r="K44" s="106">
        <f>Matriz_hombres!K44*'Poblacion Alt'!Z49</f>
        <v>236992.00849795321</v>
      </c>
      <c r="L44" s="106">
        <f>Matriz_hombres!L44*'Poblacion Alt'!AA49</f>
        <v>244119.70652534161</v>
      </c>
      <c r="M44" s="106">
        <f>Matriz_hombres!M44*'Poblacion Alt'!AB49</f>
        <v>248116.03295339877</v>
      </c>
      <c r="N44" s="106">
        <f>Matriz_hombres!N44*'Poblacion Alt'!AC49</f>
        <v>252168.08694803747</v>
      </c>
      <c r="O44" s="106">
        <f>Matriz_hombres!O44*'Poblacion Alt'!AD49</f>
        <v>256311.56252838633</v>
      </c>
      <c r="P44" s="106">
        <f>Matriz_hombres!P44*'Poblacion Alt'!AE49</f>
        <v>259492.73154702139</v>
      </c>
      <c r="Q44" s="106">
        <f>Matriz_hombres!Q44*'Poblacion Alt'!AF49</f>
        <v>262041.05561946728</v>
      </c>
      <c r="R44" s="106">
        <f>Matriz_hombres!R44*'Poblacion Alt'!AG49</f>
        <v>264477.19037231879</v>
      </c>
      <c r="S44" s="106">
        <f>Matriz_hombres!S44*'Poblacion Alt'!AH49</f>
        <v>266958.93234517041</v>
      </c>
      <c r="T44" s="106">
        <f>Matriz_hombres!T44*'Poblacion Alt'!AI49</f>
        <v>269484.14190193918</v>
      </c>
      <c r="U44" s="106">
        <f>Matriz_hombres!U44*'Poblacion Alt'!AJ49</f>
        <v>272037.01832777052</v>
      </c>
      <c r="V44" s="106">
        <f>Matriz_hombres!V44*'Poblacion Alt'!AK49</f>
        <v>274595.52450157003</v>
      </c>
      <c r="W44" s="106">
        <f>Matriz_hombres!W44*'Poblacion Alt'!AL49</f>
        <v>277022.96549043222</v>
      </c>
      <c r="X44" s="106">
        <f>Matriz_hombres!X44*'Poblacion Alt'!AM49</f>
        <v>279388.76792351529</v>
      </c>
      <c r="Y44" s="106">
        <f>Matriz_hombres!Y44*'Poblacion Alt'!AN49</f>
        <v>281698.39521372266</v>
      </c>
      <c r="Z44" s="106">
        <f>Matriz_hombres!Z44*'Poblacion Alt'!AO49</f>
        <v>284023.62424465962</v>
      </c>
      <c r="AA44" s="106">
        <f>Matriz_hombres!AA44*'Poblacion Alt'!AP49</f>
        <v>287552.99921669718</v>
      </c>
      <c r="AB44" s="106">
        <f>Matriz_hombres!AB44*'Poblacion Alt'!AQ49</f>
        <v>290538.13330080983</v>
      </c>
      <c r="AC44" s="106">
        <f>Matriz_hombres!AC44*'Poblacion Alt'!AR49</f>
        <v>292902.2553699307</v>
      </c>
      <c r="AD44" s="106">
        <f>Matriz_hombres!AD44*'Poblacion Alt'!AS49</f>
        <v>295154.67120483285</v>
      </c>
      <c r="AE44" s="106">
        <f>Matriz_hombres!AE44*'Poblacion Alt'!AT49</f>
        <v>297899.32320306101</v>
      </c>
      <c r="AF44" s="106">
        <f>Matriz_hombres!AF44*'Poblacion Alt'!AU49</f>
        <v>301798.31644781283</v>
      </c>
      <c r="AG44" s="106">
        <f>Matriz_hombres!AG44*'Poblacion Alt'!AV49</f>
        <v>301819.64075327036</v>
      </c>
      <c r="AH44" s="106">
        <f>Matriz_hombres!AH44*'Poblacion Alt'!AW49</f>
        <v>305124.51239118155</v>
      </c>
      <c r="AI44" s="106">
        <f>Matriz_hombres!AI44*'Poblacion Alt'!AX49</f>
        <v>306461.70255335694</v>
      </c>
      <c r="AJ44" s="106">
        <f>Matriz_hombres!AJ44*'Poblacion Alt'!AY49</f>
        <v>307893.51604513102</v>
      </c>
      <c r="AK44" s="106">
        <f>Matriz_hombres!AK44*'Poblacion Alt'!AZ49</f>
        <v>309578.43849751679</v>
      </c>
      <c r="AL44" s="106">
        <f>Matriz_hombres!AL44*'Poblacion Alt'!BA49</f>
        <v>309921.4512424703</v>
      </c>
      <c r="AM44" s="106">
        <f>Matriz_hombres!AM44*'Poblacion Alt'!BB49</f>
        <v>310406.49575017131</v>
      </c>
      <c r="AN44" s="106">
        <f>Matriz_hombres!AN44*'Poblacion Alt'!BC49</f>
        <v>311206.33471721987</v>
      </c>
      <c r="AO44" s="106">
        <f>Matriz_hombres!AO44*'Poblacion Alt'!BD49</f>
        <v>311682.67493868957</v>
      </c>
      <c r="AP44" s="106">
        <f>Matriz_hombres!AP44*'Poblacion Alt'!BE49</f>
        <v>312229.54530047625</v>
      </c>
      <c r="AQ44" s="106">
        <f>Matriz_hombres!AQ44*'Poblacion Alt'!BF49</f>
        <v>311055.61626334878</v>
      </c>
      <c r="AR44" s="106">
        <f>Matriz_hombres!AR44*'Poblacion Alt'!BG49</f>
        <v>309846.59245667048</v>
      </c>
      <c r="AS44" s="106">
        <f>Matriz_hombres!AS44*'Poblacion Alt'!BH49</f>
        <v>308375.42542651319</v>
      </c>
      <c r="AT44" s="106">
        <f>Matriz_hombres!AT44*'Poblacion Alt'!BI49</f>
        <v>301383.32230297505</v>
      </c>
      <c r="AU44" s="106">
        <f>Matriz_hombres!AU44*'Poblacion Alt'!BJ49</f>
        <v>293690.23581411975</v>
      </c>
      <c r="AV44" s="106">
        <f>Matriz_hombres!AV44*'Poblacion Alt'!BK49</f>
        <v>284126.41467647365</v>
      </c>
      <c r="AW44" s="106">
        <f>Matriz_hombres!AW44*'Poblacion Alt'!BL49</f>
        <v>274418.63982824818</v>
      </c>
      <c r="AX44" s="106">
        <f>Matriz_hombres!AX44*'Poblacion Alt'!BM49</f>
        <v>264985.18596433254</v>
      </c>
      <c r="AY44" s="106">
        <f>Matriz_hombres!AY44*'Poblacion Alt'!BN49</f>
        <v>252597.24826032764</v>
      </c>
      <c r="AZ44" s="106">
        <f>Matriz_hombres!AZ44*'Poblacion Alt'!BO49</f>
        <v>236367.83393074595</v>
      </c>
      <c r="BA44" s="106">
        <f>Matriz_hombres!BA44*'Poblacion Alt'!BP49</f>
        <v>223799.28438722558</v>
      </c>
      <c r="BB44" s="106">
        <f>Matriz_hombres!BB44*'Poblacion Alt'!BQ49</f>
        <v>210945.21076635772</v>
      </c>
      <c r="BC44" s="106">
        <f>Matriz_hombres!BC44*'Poblacion Alt'!BR49</f>
        <v>198037.80255141869</v>
      </c>
      <c r="BD44" s="106">
        <f>Matriz_hombres!BD44*'Poblacion Alt'!BS49</f>
        <v>182845.76965114402</v>
      </c>
      <c r="BE44" s="106">
        <f>Matriz_hombres!BE44*'Poblacion Alt'!BT49</f>
        <v>166490.92311711097</v>
      </c>
      <c r="BF44" s="106">
        <f>Matriz_hombres!BF44*'Poblacion Alt'!BU49</f>
        <v>152032.33835981926</v>
      </c>
      <c r="BG44" s="106">
        <f>Matriz_hombres!BG44*'Poblacion Alt'!BV49</f>
        <v>135838.70249680462</v>
      </c>
      <c r="BH44" s="106">
        <f>Matriz_hombres!BH44*'Poblacion Alt'!BW49</f>
        <v>119211.76154016585</v>
      </c>
      <c r="BI44" s="106">
        <f>Matriz_hombres!BI44*'Poblacion Alt'!BX49</f>
        <v>105026.35196282575</v>
      </c>
      <c r="BJ44" s="106">
        <f>Matriz_hombres!BJ44*'Poblacion Alt'!BY49</f>
        <v>91176.260708255912</v>
      </c>
      <c r="BK44" s="106">
        <f>Matriz_hombres!BK44*'Poblacion Alt'!BZ49</f>
        <v>80625.388258407605</v>
      </c>
      <c r="BL44" s="106">
        <f>Matriz_hombres!BL44*'Poblacion Alt'!CA49</f>
        <v>70357.799357787662</v>
      </c>
      <c r="BM44" s="106">
        <f>Matriz_hombres!BM44*'Poblacion Alt'!CB49</f>
        <v>61187.080870536665</v>
      </c>
      <c r="BN44" s="106">
        <f>Matriz_hombres!BN44*'Poblacion Alt'!CC49</f>
        <v>53842.511194226827</v>
      </c>
      <c r="BO44" s="106">
        <f>Matriz_hombres!BO44*'Poblacion Alt'!CD49</f>
        <v>47056.952491843345</v>
      </c>
      <c r="BP44" s="106">
        <f>Matriz_hombres!BP44*'Poblacion Alt'!CE49</f>
        <v>41948.000939107027</v>
      </c>
      <c r="BQ44" s="106">
        <f>Matriz_hombres!BQ44*'Poblacion Alt'!CF49</f>
        <v>36980.223854190379</v>
      </c>
      <c r="BR44" s="106">
        <f>Matriz_hombres!BR44*'Poblacion Alt'!CG49</f>
        <v>32120.832120324201</v>
      </c>
      <c r="BS44" s="106">
        <f>Matriz_hombres!BS44*'Poblacion Alt'!CH49</f>
        <v>27564.145775428642</v>
      </c>
      <c r="BT44" s="106">
        <f>Matriz_hombres!BT44*'Poblacion Alt'!CI49</f>
        <v>23126.696409915472</v>
      </c>
    </row>
    <row r="45" spans="1:72">
      <c r="A45" s="103">
        <v>2066</v>
      </c>
      <c r="B45" s="106">
        <f>Matriz_hombres!B45*'Poblacion Alt'!Q50</f>
        <v>23082.237330137708</v>
      </c>
      <c r="C45" s="106">
        <f>Matriz_hombres!C45*'Poblacion Alt'!R50</f>
        <v>50218.287322958276</v>
      </c>
      <c r="D45" s="106">
        <f>Matriz_hombres!D45*'Poblacion Alt'!S50</f>
        <v>74690.245019248527</v>
      </c>
      <c r="E45" s="106">
        <f>Matriz_hombres!E45*'Poblacion Alt'!T50</f>
        <v>119723.39861387495</v>
      </c>
      <c r="F45" s="106">
        <f>Matriz_hombres!F45*'Poblacion Alt'!U50</f>
        <v>156124.77390935807</v>
      </c>
      <c r="G45" s="106">
        <f>Matriz_hombres!G45*'Poblacion Alt'!V50</f>
        <v>185861.95812228529</v>
      </c>
      <c r="H45" s="106">
        <f>Matriz_hombres!H45*'Poblacion Alt'!W50</f>
        <v>202816.36729742849</v>
      </c>
      <c r="I45" s="106">
        <f>Matriz_hombres!I45*'Poblacion Alt'!X50</f>
        <v>218412.70597594354</v>
      </c>
      <c r="J45" s="106">
        <f>Matriz_hombres!J45*'Poblacion Alt'!Y50</f>
        <v>225462.16374294425</v>
      </c>
      <c r="K45" s="106">
        <f>Matriz_hombres!K45*'Poblacion Alt'!Z50</f>
        <v>232433.49713267764</v>
      </c>
      <c r="L45" s="106">
        <f>Matriz_hombres!L45*'Poblacion Alt'!AA50</f>
        <v>239318.29649860866</v>
      </c>
      <c r="M45" s="106">
        <f>Matriz_hombres!M45*'Poblacion Alt'!AB50</f>
        <v>243145.36405104812</v>
      </c>
      <c r="N45" s="106">
        <f>Matriz_hombres!N45*'Poblacion Alt'!AC50</f>
        <v>247037.60501761816</v>
      </c>
      <c r="O45" s="106">
        <f>Matriz_hombres!O45*'Poblacion Alt'!AD50</f>
        <v>251005.15632942563</v>
      </c>
      <c r="P45" s="106">
        <f>Matriz_hombres!P45*'Poblacion Alt'!AE50</f>
        <v>253995.86971815559</v>
      </c>
      <c r="Q45" s="106">
        <f>Matriz_hombres!Q45*'Poblacion Alt'!AF50</f>
        <v>256366.49085848129</v>
      </c>
      <c r="R45" s="106">
        <f>Matriz_hombres!R45*'Poblacion Alt'!AG50</f>
        <v>258691.22753840903</v>
      </c>
      <c r="S45" s="106">
        <f>Matriz_hombres!S45*'Poblacion Alt'!AH50</f>
        <v>261075.585393958</v>
      </c>
      <c r="T45" s="106">
        <f>Matriz_hombres!T45*'Poblacion Alt'!AI50</f>
        <v>263535.03191984381</v>
      </c>
      <c r="U45" s="106">
        <f>Matriz_hombres!U45*'Poblacion Alt'!AJ50</f>
        <v>266053.75766961841</v>
      </c>
      <c r="V45" s="106">
        <f>Matriz_hombres!V45*'Poblacion Alt'!AK50</f>
        <v>268619.28592930781</v>
      </c>
      <c r="W45" s="106">
        <f>Matriz_hombres!W45*'Poblacion Alt'!AL50</f>
        <v>271115.24620043073</v>
      </c>
      <c r="X45" s="106">
        <f>Matriz_hombres!X45*'Poblacion Alt'!AM50</f>
        <v>273630.91156444867</v>
      </c>
      <c r="Y45" s="106">
        <f>Matriz_hombres!Y45*'Poblacion Alt'!AN50</f>
        <v>276090.93443468341</v>
      </c>
      <c r="Z45" s="106">
        <f>Matriz_hombres!Z45*'Poblacion Alt'!AO50</f>
        <v>278594.15779792774</v>
      </c>
      <c r="AA45" s="106">
        <f>Matriz_hombres!AA45*'Poblacion Alt'!AP50</f>
        <v>282065.21148281131</v>
      </c>
      <c r="AB45" s="106">
        <f>Matriz_hombres!AB45*'Poblacion Alt'!AQ50</f>
        <v>285640.22413412505</v>
      </c>
      <c r="AC45" s="106">
        <f>Matriz_hombres!AC45*'Poblacion Alt'!AR50</f>
        <v>288680.05981736491</v>
      </c>
      <c r="AD45" s="106">
        <f>Matriz_hombres!AD45*'Poblacion Alt'!AS50</f>
        <v>291095.62098016415</v>
      </c>
      <c r="AE45" s="106">
        <f>Matriz_hombres!AE45*'Poblacion Alt'!AT50</f>
        <v>293397.2615132067</v>
      </c>
      <c r="AF45" s="106">
        <f>Matriz_hombres!AF45*'Poblacion Alt'!AU50</f>
        <v>296190.04474868596</v>
      </c>
      <c r="AG45" s="106">
        <f>Matriz_hombres!AG45*'Poblacion Alt'!AV50</f>
        <v>299620.30334461562</v>
      </c>
      <c r="AH45" s="106">
        <f>Matriz_hombres!AH45*'Poblacion Alt'!AW50</f>
        <v>299667.33939210075</v>
      </c>
      <c r="AI45" s="106">
        <f>Matriz_hombres!AI45*'Poblacion Alt'!AX50</f>
        <v>302992.45267003297</v>
      </c>
      <c r="AJ45" s="106">
        <f>Matriz_hombres!AJ45*'Poblacion Alt'!AY50</f>
        <v>304073.70119550481</v>
      </c>
      <c r="AK45" s="106">
        <f>Matriz_hombres!AK45*'Poblacion Alt'!AZ50</f>
        <v>305736.7375216299</v>
      </c>
      <c r="AL45" s="106">
        <f>Matriz_hombres!AL45*'Poblacion Alt'!BA50</f>
        <v>306671.65307657834</v>
      </c>
      <c r="AM45" s="106">
        <f>Matriz_hombres!AM45*'Poblacion Alt'!BB50</f>
        <v>306915.86576737289</v>
      </c>
      <c r="AN45" s="106">
        <f>Matriz_hombres!AN45*'Poblacion Alt'!BC50</f>
        <v>307285.76829374366</v>
      </c>
      <c r="AO45" s="106">
        <f>Matriz_hombres!AO45*'Poblacion Alt'!BD50</f>
        <v>306980.71176656027</v>
      </c>
      <c r="AP45" s="106">
        <f>Matriz_hombres!AP45*'Poblacion Alt'!BE50</f>
        <v>307303.11065653054</v>
      </c>
      <c r="AQ45" s="106">
        <f>Matriz_hombres!AQ45*'Poblacion Alt'!BF50</f>
        <v>305890.29364841391</v>
      </c>
      <c r="AR45" s="106">
        <f>Matriz_hombres!AR45*'Poblacion Alt'!BG50</f>
        <v>304356.20096732466</v>
      </c>
      <c r="AS45" s="106">
        <f>Matriz_hombres!AS45*'Poblacion Alt'!BH50</f>
        <v>302715.88028960978</v>
      </c>
      <c r="AT45" s="106">
        <f>Matriz_hombres!AT45*'Poblacion Alt'!BI50</f>
        <v>299046.06515317713</v>
      </c>
      <c r="AU45" s="106">
        <f>Matriz_hombres!AU45*'Poblacion Alt'!BJ50</f>
        <v>291472.08390637673</v>
      </c>
      <c r="AV45" s="106">
        <f>Matriz_hombres!AV45*'Poblacion Alt'!BK50</f>
        <v>282264.98252989282</v>
      </c>
      <c r="AW45" s="106">
        <f>Matriz_hombres!AW45*'Poblacion Alt'!BL50</f>
        <v>272036.30734205368</v>
      </c>
      <c r="AX45" s="106">
        <f>Matriz_hombres!AX45*'Poblacion Alt'!BM50</f>
        <v>261616.11832100563</v>
      </c>
      <c r="AY45" s="106">
        <f>Matriz_hombres!AY45*'Poblacion Alt'!BN50</f>
        <v>248506.31291711758</v>
      </c>
      <c r="AZ45" s="106">
        <f>Matriz_hombres!AZ45*'Poblacion Alt'!BO50</f>
        <v>234924.54818114435</v>
      </c>
      <c r="BA45" s="106">
        <f>Matriz_hombres!BA45*'Poblacion Alt'!BP50</f>
        <v>222138.14130892817</v>
      </c>
      <c r="BB45" s="106">
        <f>Matriz_hombres!BB45*'Poblacion Alt'!BQ50</f>
        <v>209029.82458037595</v>
      </c>
      <c r="BC45" s="106">
        <f>Matriz_hombres!BC45*'Poblacion Alt'!BR50</f>
        <v>195661.51265348968</v>
      </c>
      <c r="BD45" s="106">
        <f>Matriz_hombres!BD45*'Poblacion Alt'!BS50</f>
        <v>180190.64865118879</v>
      </c>
      <c r="BE45" s="106">
        <f>Matriz_hombres!BE45*'Poblacion Alt'!BT50</f>
        <v>164076.49214279899</v>
      </c>
      <c r="BF45" s="106">
        <f>Matriz_hombres!BF45*'Poblacion Alt'!BU50</f>
        <v>151055.88617727192</v>
      </c>
      <c r="BG45" s="106">
        <f>Matriz_hombres!BG45*'Poblacion Alt'!BV50</f>
        <v>136412.45410708158</v>
      </c>
      <c r="BH45" s="106">
        <f>Matriz_hombres!BH45*'Poblacion Alt'!BW50</f>
        <v>120281.94362338308</v>
      </c>
      <c r="BI45" s="106">
        <f>Matriz_hombres!BI45*'Poblacion Alt'!BX50</f>
        <v>106193.42708693765</v>
      </c>
      <c r="BJ45" s="106">
        <f>Matriz_hombres!BJ45*'Poblacion Alt'!BY50</f>
        <v>92394.24766643261</v>
      </c>
      <c r="BK45" s="106">
        <f>Matriz_hombres!BK45*'Poblacion Alt'!BZ50</f>
        <v>81782.628738299318</v>
      </c>
      <c r="BL45" s="106">
        <f>Matriz_hombres!BL45*'Poblacion Alt'!CA50</f>
        <v>71659.315947627721</v>
      </c>
      <c r="BM45" s="106">
        <f>Matriz_hombres!BM45*'Poblacion Alt'!CB50</f>
        <v>61837.302780538215</v>
      </c>
      <c r="BN45" s="106">
        <f>Matriz_hombres!BN45*'Poblacion Alt'!CC50</f>
        <v>54331.713652757186</v>
      </c>
      <c r="BO45" s="106">
        <f>Matriz_hombres!BO45*'Poblacion Alt'!CD50</f>
        <v>47315.018584427082</v>
      </c>
      <c r="BP45" s="106">
        <f>Matriz_hombres!BP45*'Poblacion Alt'!CE50</f>
        <v>41938.566955369461</v>
      </c>
      <c r="BQ45" s="106">
        <f>Matriz_hombres!BQ45*'Poblacion Alt'!CF50</f>
        <v>36980.795727596582</v>
      </c>
      <c r="BR45" s="106">
        <f>Matriz_hombres!BR45*'Poblacion Alt'!CG50</f>
        <v>32206.695817483265</v>
      </c>
      <c r="BS45" s="106">
        <f>Matriz_hombres!BS45*'Poblacion Alt'!CH50</f>
        <v>27592.831829382772</v>
      </c>
      <c r="BT45" s="106">
        <f>Matriz_hombres!BT45*'Poblacion Alt'!CI50</f>
        <v>23313.144542943843</v>
      </c>
    </row>
    <row r="46" spans="1:72">
      <c r="A46" s="103">
        <v>2067</v>
      </c>
      <c r="B46" s="106">
        <f>Matriz_hombres!B46*'Poblacion Alt'!Q51</f>
        <v>22656.047083935868</v>
      </c>
      <c r="C46" s="106">
        <f>Matriz_hombres!C46*'Poblacion Alt'!R51</f>
        <v>49291.821323780336</v>
      </c>
      <c r="D46" s="106">
        <f>Matriz_hombres!D46*'Poblacion Alt'!S51</f>
        <v>73314.257409317477</v>
      </c>
      <c r="E46" s="106">
        <f>Matriz_hombres!E46*'Poblacion Alt'!T51</f>
        <v>117619.34778497287</v>
      </c>
      <c r="F46" s="106">
        <f>Matriz_hombres!F46*'Poblacion Alt'!U51</f>
        <v>153359.89450049237</v>
      </c>
      <c r="G46" s="106">
        <f>Matriz_hombres!G46*'Poblacion Alt'!V51</f>
        <v>182570.24144773191</v>
      </c>
      <c r="H46" s="106">
        <f>Matriz_hombres!H46*'Poblacion Alt'!W51</f>
        <v>199160.50519915443</v>
      </c>
      <c r="I46" s="106">
        <f>Matriz_hombres!I46*'Poblacion Alt'!X51</f>
        <v>214396.99637416136</v>
      </c>
      <c r="J46" s="106">
        <f>Matriz_hombres!J46*'Poblacion Alt'!Y51</f>
        <v>221255.36313944764</v>
      </c>
      <c r="K46" s="106">
        <f>Matriz_hombres!K46*'Poblacion Alt'!Z51</f>
        <v>228015.02539245549</v>
      </c>
      <c r="L46" s="106">
        <f>Matriz_hombres!L46*'Poblacion Alt'!AA51</f>
        <v>234668.38102046316</v>
      </c>
      <c r="M46" s="106">
        <f>Matriz_hombres!M46*'Poblacion Alt'!AB51</f>
        <v>238345.67026774437</v>
      </c>
      <c r="N46" s="106">
        <f>Matriz_hombres!N46*'Poblacion Alt'!AC51</f>
        <v>242063.32802224768</v>
      </c>
      <c r="O46" s="106">
        <f>Matriz_hombres!O46*'Poblacion Alt'!AD51</f>
        <v>245863.49625847378</v>
      </c>
      <c r="P46" s="106">
        <f>Matriz_hombres!P46*'Poblacion Alt'!AE51</f>
        <v>248663.18335659572</v>
      </c>
      <c r="Q46" s="106">
        <f>Matriz_hombres!Q46*'Poblacion Alt'!AF51</f>
        <v>250836.37123322251</v>
      </c>
      <c r="R46" s="106">
        <f>Matriz_hombres!R46*'Poblacion Alt'!AG51</f>
        <v>253014.28649914457</v>
      </c>
      <c r="S46" s="106">
        <f>Matriz_hombres!S46*'Poblacion Alt'!AH51</f>
        <v>255289.69466162735</v>
      </c>
      <c r="T46" s="106">
        <f>Matriz_hombres!T46*'Poblacion Alt'!AI51</f>
        <v>257653.36336446393</v>
      </c>
      <c r="U46" s="106">
        <f>Matriz_hombres!U46*'Poblacion Alt'!AJ51</f>
        <v>260102.02288942187</v>
      </c>
      <c r="V46" s="106">
        <f>Matriz_hombres!V46*'Poblacion Alt'!AK51</f>
        <v>262641.1684631104</v>
      </c>
      <c r="W46" s="106">
        <f>Matriz_hombres!W46*'Poblacion Alt'!AL51</f>
        <v>265174.24317546177</v>
      </c>
      <c r="X46" s="106">
        <f>Matriz_hombres!X46*'Poblacion Alt'!AM51</f>
        <v>267756.40648021764</v>
      </c>
      <c r="Y46" s="106">
        <f>Matriz_hombres!Y46*'Poblacion Alt'!AN51</f>
        <v>270340.41016152786</v>
      </c>
      <c r="Z46" s="106">
        <f>Matriz_hombres!Z46*'Poblacion Alt'!AO51</f>
        <v>272988.80024852464</v>
      </c>
      <c r="AA46" s="106">
        <f>Matriz_hombres!AA46*'Poblacion Alt'!AP51</f>
        <v>276638.98073567491</v>
      </c>
      <c r="AB46" s="106">
        <f>Matriz_hombres!AB46*'Poblacion Alt'!AQ51</f>
        <v>280161.74983355182</v>
      </c>
      <c r="AC46" s="106">
        <f>Matriz_hombres!AC46*'Poblacion Alt'!AR51</f>
        <v>283789.6712829363</v>
      </c>
      <c r="AD46" s="106">
        <f>Matriz_hombres!AD46*'Poblacion Alt'!AS51</f>
        <v>286880.01750320575</v>
      </c>
      <c r="AE46" s="106">
        <f>Matriz_hombres!AE46*'Poblacion Alt'!AT51</f>
        <v>289346.93706733926</v>
      </c>
      <c r="AF46" s="106">
        <f>Matriz_hombres!AF46*'Poblacion Alt'!AU51</f>
        <v>291695.38437962229</v>
      </c>
      <c r="AG46" s="106">
        <f>Matriz_hombres!AG46*'Poblacion Alt'!AV51</f>
        <v>294034.25378498033</v>
      </c>
      <c r="AH46" s="106">
        <f>Matriz_hombres!AH46*'Poblacion Alt'!AW51</f>
        <v>297471.62847388285</v>
      </c>
      <c r="AI46" s="106">
        <f>Matriz_hombres!AI46*'Poblacion Alt'!AX51</f>
        <v>297560.78519052919</v>
      </c>
      <c r="AJ46" s="106">
        <f>Matriz_hombres!AJ46*'Poblacion Alt'!AY51</f>
        <v>300628.12268783536</v>
      </c>
      <c r="AK46" s="106">
        <f>Matriz_hombres!AK46*'Poblacion Alt'!AZ51</f>
        <v>301939.6538029185</v>
      </c>
      <c r="AL46" s="106">
        <f>Matriz_hombres!AL46*'Poblacion Alt'!BA51</f>
        <v>302833.1266159254</v>
      </c>
      <c r="AM46" s="106">
        <f>Matriz_hombres!AM46*'Poblacion Alt'!BB51</f>
        <v>303669.99723168474</v>
      </c>
      <c r="AN46" s="106">
        <f>Matriz_hombres!AN46*'Poblacion Alt'!BC51</f>
        <v>303812.44881927181</v>
      </c>
      <c r="AO46" s="106">
        <f>Matriz_hombres!AO46*'Poblacion Alt'!BD51</f>
        <v>303121.03081639059</v>
      </c>
      <c r="AP46" s="106">
        <f>Matriz_hombres!AP46*'Poblacion Alt'!BE51</f>
        <v>302675.02462818276</v>
      </c>
      <c r="AQ46" s="106">
        <f>Matriz_hombres!AQ46*'Poblacion Alt'!BF51</f>
        <v>300985.42085025233</v>
      </c>
      <c r="AR46" s="106">
        <f>Matriz_hombres!AR46*'Poblacion Alt'!BG51</f>
        <v>299220.14287296956</v>
      </c>
      <c r="AS46" s="106">
        <f>Matriz_hombres!AS46*'Poblacion Alt'!BH51</f>
        <v>297260.71534448373</v>
      </c>
      <c r="AT46" s="106">
        <f>Matriz_hombres!AT46*'Poblacion Alt'!BI51</f>
        <v>293456.48250778607</v>
      </c>
      <c r="AU46" s="106">
        <f>Matriz_hombres!AU46*'Poblacion Alt'!BJ51</f>
        <v>289096.44351457554</v>
      </c>
      <c r="AV46" s="106">
        <f>Matriz_hombres!AV46*'Poblacion Alt'!BK51</f>
        <v>279955.10293890815</v>
      </c>
      <c r="AW46" s="106">
        <f>Matriz_hombres!AW46*'Poblacion Alt'!BL51</f>
        <v>270055.76763808529</v>
      </c>
      <c r="AX46" s="106">
        <f>Matriz_hombres!AX46*'Poblacion Alt'!BM51</f>
        <v>259137.11160837198</v>
      </c>
      <c r="AY46" s="106">
        <f>Matriz_hombres!AY46*'Poblacion Alt'!BN51</f>
        <v>245108.53109758694</v>
      </c>
      <c r="AZ46" s="106">
        <f>Matriz_hombres!AZ46*'Poblacion Alt'!BO51</f>
        <v>230835.72819566404</v>
      </c>
      <c r="BA46" s="106">
        <f>Matriz_hombres!BA46*'Poblacion Alt'!BP51</f>
        <v>220654.28795411272</v>
      </c>
      <c r="BB46" s="106">
        <f>Matriz_hombres!BB46*'Poblacion Alt'!BQ51</f>
        <v>207329.97235374193</v>
      </c>
      <c r="BC46" s="106">
        <f>Matriz_hombres!BC46*'Poblacion Alt'!BR51</f>
        <v>193724.4398767158</v>
      </c>
      <c r="BD46" s="106">
        <f>Matriz_hombres!BD46*'Poblacion Alt'!BS51</f>
        <v>177755.07837917114</v>
      </c>
      <c r="BE46" s="106">
        <f>Matriz_hombres!BE46*'Poblacion Alt'!BT51</f>
        <v>161363.36737057791</v>
      </c>
      <c r="BF46" s="106">
        <f>Matriz_hombres!BF46*'Poblacion Alt'!BU51</f>
        <v>148759.73972690996</v>
      </c>
      <c r="BG46" s="106">
        <f>Matriz_hombres!BG46*'Poblacion Alt'!BV51</f>
        <v>135464.73983006345</v>
      </c>
      <c r="BH46" s="106">
        <f>Matriz_hombres!BH46*'Poblacion Alt'!BW51</f>
        <v>120682.28665960547</v>
      </c>
      <c r="BI46" s="106">
        <f>Matriz_hombres!BI46*'Poblacion Alt'!BX51</f>
        <v>107163.56873084081</v>
      </c>
      <c r="BJ46" s="106">
        <f>Matriz_hombres!BJ46*'Poblacion Alt'!BY51</f>
        <v>93450.206827735965</v>
      </c>
      <c r="BK46" s="106">
        <f>Matriz_hombres!BK46*'Poblacion Alt'!BZ51</f>
        <v>82928.841175039663</v>
      </c>
      <c r="BL46" s="106">
        <f>Matriz_hombres!BL46*'Poblacion Alt'!CA51</f>
        <v>72710.37284630019</v>
      </c>
      <c r="BM46" s="106">
        <f>Matriz_hombres!BM46*'Poblacion Alt'!CB51</f>
        <v>63011.070892416596</v>
      </c>
      <c r="BN46" s="106">
        <f>Matriz_hombres!BN46*'Poblacion Alt'!CC51</f>
        <v>54965.505713994193</v>
      </c>
      <c r="BO46" s="106">
        <f>Matriz_hombres!BO46*'Poblacion Alt'!CD51</f>
        <v>47800.780659833872</v>
      </c>
      <c r="BP46" s="106">
        <f>Matriz_hombres!BP46*'Poblacion Alt'!CE51</f>
        <v>42116.254698551398</v>
      </c>
      <c r="BQ46" s="106">
        <f>Matriz_hombres!BQ46*'Poblacion Alt'!CF51</f>
        <v>36918.231171094165</v>
      </c>
      <c r="BR46" s="106">
        <f>Matriz_hombres!BR46*'Poblacion Alt'!CG51</f>
        <v>32149.00775358946</v>
      </c>
      <c r="BS46" s="106">
        <f>Matriz_hombres!BS46*'Poblacion Alt'!CH51</f>
        <v>27607.187020701051</v>
      </c>
      <c r="BT46" s="106">
        <f>Matriz_hombres!BT46*'Poblacion Alt'!CI51</f>
        <v>23275.029240639062</v>
      </c>
    </row>
    <row r="47" spans="1:72">
      <c r="A47" s="103">
        <v>2068</v>
      </c>
      <c r="B47" s="106">
        <f>Matriz_hombres!B47*'Poblacion Alt'!Q52</f>
        <v>22235.961809562978</v>
      </c>
      <c r="C47" s="106">
        <f>Matriz_hombres!C47*'Poblacion Alt'!R52</f>
        <v>48379.548327185235</v>
      </c>
      <c r="D47" s="106">
        <f>Matriz_hombres!D47*'Poblacion Alt'!S52</f>
        <v>71960.336375715648</v>
      </c>
      <c r="E47" s="106">
        <f>Matriz_hombres!E47*'Poblacion Alt'!T52</f>
        <v>115524.58030097392</v>
      </c>
      <c r="F47" s="106">
        <f>Matriz_hombres!F47*'Poblacion Alt'!U52</f>
        <v>150669.83861365222</v>
      </c>
      <c r="G47" s="106">
        <f>Matriz_hombres!G47*'Poblacion Alt'!V52</f>
        <v>179344.58050576932</v>
      </c>
      <c r="H47" s="106">
        <f>Matriz_hombres!H47*'Poblacion Alt'!W52</f>
        <v>195577.28752363217</v>
      </c>
      <c r="I47" s="106">
        <f>Matriz_hombres!I47*'Poblacion Alt'!X52</f>
        <v>210479.13530992443</v>
      </c>
      <c r="J47" s="106">
        <f>Matriz_hombres!J47*'Poblacion Alt'!Y52</f>
        <v>217151.59555617551</v>
      </c>
      <c r="K47" s="106">
        <f>Matriz_hombres!K47*'Poblacion Alt'!Z52</f>
        <v>223717.91582687644</v>
      </c>
      <c r="L47" s="106">
        <f>Matriz_hombres!L47*'Poblacion Alt'!AA52</f>
        <v>230164.63470025384</v>
      </c>
      <c r="M47" s="106">
        <f>Matriz_hombres!M47*'Poblacion Alt'!AB52</f>
        <v>233697.8385892699</v>
      </c>
      <c r="N47" s="106">
        <f>Matriz_hombres!N47*'Poblacion Alt'!AC52</f>
        <v>237256.17784400194</v>
      </c>
      <c r="O47" s="106">
        <f>Matriz_hombres!O47*'Poblacion Alt'!AD52</f>
        <v>240883.54163796868</v>
      </c>
      <c r="P47" s="106">
        <f>Matriz_hombres!P47*'Poblacion Alt'!AE52</f>
        <v>243480.59220258179</v>
      </c>
      <c r="Q47" s="106">
        <f>Matriz_hombres!Q47*'Poblacion Alt'!AF52</f>
        <v>245464.94498297846</v>
      </c>
      <c r="R47" s="106">
        <f>Matriz_hombres!R47*'Poblacion Alt'!AG52</f>
        <v>247485.8443292515</v>
      </c>
      <c r="S47" s="106">
        <f>Matriz_hombres!S47*'Poblacion Alt'!AH52</f>
        <v>249619.4781008542</v>
      </c>
      <c r="T47" s="106">
        <f>Matriz_hombres!T47*'Poblacion Alt'!AI52</f>
        <v>251866.26469915116</v>
      </c>
      <c r="U47" s="106">
        <f>Matriz_hombres!U47*'Poblacion Alt'!AJ52</f>
        <v>254224.28864349797</v>
      </c>
      <c r="V47" s="106">
        <f>Matriz_hombres!V47*'Poblacion Alt'!AK52</f>
        <v>256692.55209163748</v>
      </c>
      <c r="W47" s="106">
        <f>Matriz_hombres!W47*'Poblacion Alt'!AL52</f>
        <v>259223.81508080385</v>
      </c>
      <c r="X47" s="106">
        <f>Matriz_hombres!X47*'Poblacion Alt'!AM52</f>
        <v>261826.84762754201</v>
      </c>
      <c r="Y47" s="106">
        <f>Matriz_hombres!Y47*'Poblacion Alt'!AN52</f>
        <v>264503.9519241305</v>
      </c>
      <c r="Z47" s="106">
        <f>Matriz_hombres!Z47*'Poblacion Alt'!AO52</f>
        <v>267243.94823927927</v>
      </c>
      <c r="AA47" s="106">
        <f>Matriz_hombres!AA47*'Poblacion Alt'!AP52</f>
        <v>271038.76701897534</v>
      </c>
      <c r="AB47" s="106">
        <f>Matriz_hombres!AB47*'Poblacion Alt'!AQ52</f>
        <v>274745.12646888912</v>
      </c>
      <c r="AC47" s="106">
        <f>Matriz_hombres!AC47*'Poblacion Alt'!AR52</f>
        <v>278320.30968253734</v>
      </c>
      <c r="AD47" s="106">
        <f>Matriz_hombres!AD47*'Poblacion Alt'!AS52</f>
        <v>281995.30322019936</v>
      </c>
      <c r="AE47" s="106">
        <f>Matriz_hombres!AE47*'Poblacion Alt'!AT52</f>
        <v>285139.26734282193</v>
      </c>
      <c r="AF47" s="106">
        <f>Matriz_hombres!AF47*'Poblacion Alt'!AU52</f>
        <v>287651.0206418797</v>
      </c>
      <c r="AG47" s="106">
        <f>Matriz_hombres!AG47*'Poblacion Alt'!AV52</f>
        <v>289561.00967665057</v>
      </c>
      <c r="AH47" s="106">
        <f>Matriz_hombres!AH47*'Poblacion Alt'!AW52</f>
        <v>291914.93616496539</v>
      </c>
      <c r="AI47" s="106">
        <f>Matriz_hombres!AI47*'Poblacion Alt'!AX52</f>
        <v>295376.87337298092</v>
      </c>
      <c r="AJ47" s="106">
        <f>Matriz_hombres!AJ47*'Poblacion Alt'!AY52</f>
        <v>295219.58397063165</v>
      </c>
      <c r="AK47" s="106">
        <f>Matriz_hombres!AK47*'Poblacion Alt'!AZ52</f>
        <v>298515.36388338852</v>
      </c>
      <c r="AL47" s="106">
        <f>Matriz_hombres!AL47*'Poblacion Alt'!BA52</f>
        <v>299043.295956961</v>
      </c>
      <c r="AM47" s="106">
        <f>Matriz_hombres!AM47*'Poblacion Alt'!BB52</f>
        <v>299851.43585774081</v>
      </c>
      <c r="AN47" s="106">
        <f>Matriz_hombres!AN47*'Poblacion Alt'!BC52</f>
        <v>300568.30913286755</v>
      </c>
      <c r="AO47" s="106">
        <f>Matriz_hombres!AO47*'Poblacion Alt'!BD52</f>
        <v>299704.66708841745</v>
      </c>
      <c r="AP47" s="106">
        <f>Matriz_hombres!AP47*'Poblacion Alt'!BE52</f>
        <v>298876.29574005929</v>
      </c>
      <c r="AQ47" s="106">
        <f>Matriz_hombres!AQ47*'Poblacion Alt'!BF52</f>
        <v>296375.8144031355</v>
      </c>
      <c r="AR47" s="106">
        <f>Matriz_hombres!AR47*'Poblacion Alt'!BG52</f>
        <v>294335.91653805919</v>
      </c>
      <c r="AS47" s="106">
        <f>Matriz_hombres!AS47*'Poblacion Alt'!BH52</f>
        <v>292152.75319530792</v>
      </c>
      <c r="AT47" s="106">
        <f>Matriz_hombres!AT47*'Poblacion Alt'!BI52</f>
        <v>288072.34851048846</v>
      </c>
      <c r="AU47" s="106">
        <f>Matriz_hombres!AU47*'Poblacion Alt'!BJ52</f>
        <v>283579.58085197938</v>
      </c>
      <c r="AV47" s="106">
        <f>Matriz_hombres!AV47*'Poblacion Alt'!BK52</f>
        <v>277498.11867189588</v>
      </c>
      <c r="AW47" s="106">
        <f>Matriz_hombres!AW47*'Poblacion Alt'!BL52</f>
        <v>267667.4140555943</v>
      </c>
      <c r="AX47" s="106">
        <f>Matriz_hombres!AX47*'Poblacion Alt'!BM52</f>
        <v>257023.68728113695</v>
      </c>
      <c r="AY47" s="106">
        <f>Matriz_hombres!AY47*'Poblacion Alt'!BN52</f>
        <v>242546.87473690466</v>
      </c>
      <c r="AZ47" s="106">
        <f>Matriz_hombres!AZ47*'Poblacion Alt'!BO52</f>
        <v>227395.53007226784</v>
      </c>
      <c r="BA47" s="106">
        <f>Matriz_hombres!BA47*'Poblacion Alt'!BP52</f>
        <v>216684.12722481837</v>
      </c>
      <c r="BB47" s="106">
        <f>Matriz_hombres!BB47*'Poblacion Alt'!BQ52</f>
        <v>205798.15508224934</v>
      </c>
      <c r="BC47" s="106">
        <f>Matriz_hombres!BC47*'Poblacion Alt'!BR52</f>
        <v>191986.78969178451</v>
      </c>
      <c r="BD47" s="106">
        <f>Matriz_hombres!BD47*'Poblacion Alt'!BS52</f>
        <v>175673.09110218773</v>
      </c>
      <c r="BE47" s="106">
        <f>Matriz_hombres!BE47*'Poblacion Alt'!BT52</f>
        <v>158810.24608120625</v>
      </c>
      <c r="BF47" s="106">
        <f>Matriz_hombres!BF47*'Poblacion Alt'!BU52</f>
        <v>146227.14541546957</v>
      </c>
      <c r="BG47" s="106">
        <f>Matriz_hombres!BG47*'Poblacion Alt'!BV52</f>
        <v>133292.26842096497</v>
      </c>
      <c r="BH47" s="106">
        <f>Matriz_hombres!BH47*'Poblacion Alt'!BW52</f>
        <v>119731.6073440935</v>
      </c>
      <c r="BI47" s="106">
        <f>Matriz_hombres!BI47*'Poblacion Alt'!BX52</f>
        <v>107534.94595721955</v>
      </c>
      <c r="BJ47" s="106">
        <f>Matriz_hombres!BJ47*'Poblacion Alt'!BY52</f>
        <v>94333.643458876177</v>
      </c>
      <c r="BK47" s="106">
        <f>Matriz_hombres!BK47*'Poblacion Alt'!BZ52</f>
        <v>83893.88717378724</v>
      </c>
      <c r="BL47" s="106">
        <f>Matriz_hombres!BL47*'Poblacion Alt'!CA52</f>
        <v>73755.050527336221</v>
      </c>
      <c r="BM47" s="106">
        <f>Matriz_hombres!BM47*'Poblacion Alt'!CB52</f>
        <v>63998.565318352572</v>
      </c>
      <c r="BN47" s="106">
        <f>Matriz_hombres!BN47*'Poblacion Alt'!CC52</f>
        <v>56030.720999201141</v>
      </c>
      <c r="BO47" s="106">
        <f>Matriz_hombres!BO47*'Poblacion Alt'!CD52</f>
        <v>48384.720728170134</v>
      </c>
      <c r="BP47" s="106">
        <f>Matriz_hombres!BP47*'Poblacion Alt'!CE52</f>
        <v>42494.447278789266</v>
      </c>
      <c r="BQ47" s="106">
        <f>Matriz_hombres!BQ47*'Poblacion Alt'!CF52</f>
        <v>37017.803253131664</v>
      </c>
      <c r="BR47" s="106">
        <f>Matriz_hombres!BR47*'Poblacion Alt'!CG52</f>
        <v>32034.366835644963</v>
      </c>
      <c r="BS47" s="106">
        <f>Matriz_hombres!BS47*'Poblacion Alt'!CH52</f>
        <v>27495.117291335842</v>
      </c>
      <c r="BT47" s="106">
        <f>Matriz_hombres!BT47*'Poblacion Alt'!CI52</f>
        <v>23221.287031595471</v>
      </c>
    </row>
    <row r="48" spans="1:72">
      <c r="A48" s="103">
        <v>2069</v>
      </c>
      <c r="B48" s="106">
        <f>Matriz_hombres!B48*'Poblacion Alt'!Q53</f>
        <v>21822.160744812332</v>
      </c>
      <c r="C48" s="106">
        <f>Matriz_hombres!C48*'Poblacion Alt'!R53</f>
        <v>47482.498343448031</v>
      </c>
      <c r="D48" s="106">
        <f>Matriz_hombres!D48*'Poblacion Alt'!S53</f>
        <v>70626.760373391953</v>
      </c>
      <c r="E48" s="106">
        <f>Matriz_hombres!E48*'Poblacion Alt'!T53</f>
        <v>113462.650602494</v>
      </c>
      <c r="F48" s="106">
        <f>Matriz_hombres!F48*'Poblacion Alt'!U53</f>
        <v>148023.60101735068</v>
      </c>
      <c r="G48" s="106">
        <f>Matriz_hombres!G48*'Poblacion Alt'!V53</f>
        <v>176175.40875876989</v>
      </c>
      <c r="H48" s="106">
        <f>Matriz_hombres!H48*'Poblacion Alt'!W53</f>
        <v>192065.7411510589</v>
      </c>
      <c r="I48" s="106">
        <f>Matriz_hombres!I48*'Poblacion Alt'!X53</f>
        <v>206641.27436311726</v>
      </c>
      <c r="J48" s="106">
        <f>Matriz_hombres!J48*'Poblacion Alt'!Y53</f>
        <v>213145.18563544296</v>
      </c>
      <c r="K48" s="106">
        <f>Matriz_hombres!K48*'Poblacion Alt'!Z53</f>
        <v>219524.98317207198</v>
      </c>
      <c r="L48" s="106">
        <f>Matriz_hombres!L48*'Poblacion Alt'!AA53</f>
        <v>225784.39672383538</v>
      </c>
      <c r="M48" s="106">
        <f>Matriz_hombres!M48*'Poblacion Alt'!AB53</f>
        <v>229180.84556845596</v>
      </c>
      <c r="N48" s="106">
        <f>Matriz_hombres!N48*'Poblacion Alt'!AC53</f>
        <v>232606.2771934215</v>
      </c>
      <c r="O48" s="106">
        <f>Matriz_hombres!O48*'Poblacion Alt'!AD53</f>
        <v>236071.78222796664</v>
      </c>
      <c r="P48" s="106">
        <f>Matriz_hombres!P48*'Poblacion Alt'!AE53</f>
        <v>238475.53689846906</v>
      </c>
      <c r="Q48" s="106">
        <f>Matriz_hombres!Q48*'Poblacion Alt'!AF53</f>
        <v>240258.24302841013</v>
      </c>
      <c r="R48" s="106">
        <f>Matriz_hombres!R48*'Poblacion Alt'!AG53</f>
        <v>242113.02921275757</v>
      </c>
      <c r="S48" s="106">
        <f>Matriz_hombres!S48*'Poblacion Alt'!AH53</f>
        <v>244086.8181372862</v>
      </c>
      <c r="T48" s="106">
        <f>Matriz_hombres!T48*'Poblacion Alt'!AI53</f>
        <v>246196.04661454921</v>
      </c>
      <c r="U48" s="106">
        <f>Matriz_hombres!U48*'Poblacion Alt'!AJ53</f>
        <v>248436.29757414534</v>
      </c>
      <c r="V48" s="106">
        <f>Matriz_hombres!V48*'Poblacion Alt'!AK53</f>
        <v>250813.13757474523</v>
      </c>
      <c r="W48" s="106">
        <f>Matriz_hombres!W48*'Poblacion Alt'!AL53</f>
        <v>253292.46211143272</v>
      </c>
      <c r="X48" s="106">
        <f>Matriz_hombres!X48*'Poblacion Alt'!AM53</f>
        <v>255905.41683695989</v>
      </c>
      <c r="Y48" s="106">
        <f>Matriz_hombres!Y48*'Poblacion Alt'!AN53</f>
        <v>258600.69927953271</v>
      </c>
      <c r="Z48" s="106">
        <f>Matriz_hombres!Z48*'Poblacion Alt'!AO53</f>
        <v>261404.51386443406</v>
      </c>
      <c r="AA48" s="106">
        <f>Matriz_hombres!AA48*'Poblacion Alt'!AP53</f>
        <v>265299.42974315491</v>
      </c>
      <c r="AB48" s="106">
        <f>Matriz_hombres!AB48*'Poblacion Alt'!AQ53</f>
        <v>269151.66246844199</v>
      </c>
      <c r="AC48" s="106">
        <f>Matriz_hombres!AC48*'Poblacion Alt'!AR53</f>
        <v>272907.68251045374</v>
      </c>
      <c r="AD48" s="106">
        <f>Matriz_hombres!AD48*'Poblacion Alt'!AS53</f>
        <v>276532.80157570029</v>
      </c>
      <c r="AE48" s="106">
        <f>Matriz_hombres!AE48*'Poblacion Alt'!AT53</f>
        <v>280268.55418983818</v>
      </c>
      <c r="AF48" s="106">
        <f>Matriz_hombres!AF48*'Poblacion Alt'!AU53</f>
        <v>283449.17445657495</v>
      </c>
      <c r="AG48" s="106">
        <f>Matriz_hombres!AG48*'Poblacion Alt'!AV53</f>
        <v>285530.11231032037</v>
      </c>
      <c r="AH48" s="106">
        <f>Matriz_hombres!AH48*'Poblacion Alt'!AW53</f>
        <v>287461.34796004154</v>
      </c>
      <c r="AI48" s="106">
        <f>Matriz_hombres!AI48*'Poblacion Alt'!AX53</f>
        <v>289844.0818077111</v>
      </c>
      <c r="AJ48" s="106">
        <f>Matriz_hombres!AJ48*'Poblacion Alt'!AY53</f>
        <v>293049.71319928498</v>
      </c>
      <c r="AK48" s="106">
        <f>Matriz_hombres!AK48*'Poblacion Alt'!AZ53</f>
        <v>293140.30706017138</v>
      </c>
      <c r="AL48" s="106">
        <f>Matriz_hombres!AL48*'Poblacion Alt'!BA53</f>
        <v>295632.48287319142</v>
      </c>
      <c r="AM48" s="106">
        <f>Matriz_hombres!AM48*'Poblacion Alt'!BB53</f>
        <v>296068.50636962563</v>
      </c>
      <c r="AN48" s="106">
        <f>Matriz_hombres!AN48*'Poblacion Alt'!BC53</f>
        <v>296764.42814895953</v>
      </c>
      <c r="AO48" s="106">
        <f>Matriz_hombres!AO48*'Poblacion Alt'!BD53</f>
        <v>296506.28696323792</v>
      </c>
      <c r="AP48" s="106">
        <f>Matriz_hombres!AP48*'Poblacion Alt'!BE53</f>
        <v>295513.21302371525</v>
      </c>
      <c r="AQ48" s="106">
        <f>Matriz_hombres!AQ48*'Poblacion Alt'!BF53</f>
        <v>292578.75105973799</v>
      </c>
      <c r="AR48" s="106">
        <f>Matriz_hombres!AR48*'Poblacion Alt'!BG53</f>
        <v>289748.55174689513</v>
      </c>
      <c r="AS48" s="106">
        <f>Matriz_hombres!AS48*'Poblacion Alt'!BH53</f>
        <v>287296.63400244707</v>
      </c>
      <c r="AT48" s="106">
        <f>Matriz_hombres!AT48*'Poblacion Alt'!BI53</f>
        <v>283024.2759887164</v>
      </c>
      <c r="AU48" s="106">
        <f>Matriz_hombres!AU48*'Poblacion Alt'!BJ53</f>
        <v>278258.37617797375</v>
      </c>
      <c r="AV48" s="106">
        <f>Matriz_hombres!AV48*'Poblacion Alt'!BK53</f>
        <v>272053.16545318847</v>
      </c>
      <c r="AW48" s="106">
        <f>Matriz_hombres!AW48*'Poblacion Alt'!BL53</f>
        <v>265114.88056788163</v>
      </c>
      <c r="AX48" s="106">
        <f>Matriz_hombres!AX48*'Poblacion Alt'!BM53</f>
        <v>254520.45510289713</v>
      </c>
      <c r="AY48" s="106">
        <f>Matriz_hombres!AY48*'Poblacion Alt'!BN53</f>
        <v>240330.91122347917</v>
      </c>
      <c r="AZ48" s="106">
        <f>Matriz_hombres!AZ48*'Poblacion Alt'!BO53</f>
        <v>224730.17734710549</v>
      </c>
      <c r="BA48" s="106">
        <f>Matriz_hombres!BA48*'Poblacion Alt'!BP53</f>
        <v>213325.52227918239</v>
      </c>
      <c r="BB48" s="106">
        <f>Matriz_hombres!BB48*'Poblacion Alt'!BQ53</f>
        <v>201951.89504520502</v>
      </c>
      <c r="BC48" s="106">
        <f>Matriz_hombres!BC48*'Poblacion Alt'!BR53</f>
        <v>190402.04292704933</v>
      </c>
      <c r="BD48" s="106">
        <f>Matriz_hombres!BD48*'Poblacion Alt'!BS53</f>
        <v>173806.84065906674</v>
      </c>
      <c r="BE48" s="106">
        <f>Matriz_hombres!BE48*'Poblacion Alt'!BT53</f>
        <v>156602.94151363944</v>
      </c>
      <c r="BF48" s="106">
        <f>Matriz_hombres!BF48*'Poblacion Alt'!BU53</f>
        <v>143794.4071647939</v>
      </c>
      <c r="BG48" s="106">
        <f>Matriz_hombres!BG48*'Poblacion Alt'!BV53</f>
        <v>130908.06852303779</v>
      </c>
      <c r="BH48" s="106">
        <f>Matriz_hombres!BH48*'Poblacion Alt'!BW53</f>
        <v>117726.30551427795</v>
      </c>
      <c r="BI48" s="106">
        <f>Matriz_hombres!BI48*'Poblacion Alt'!BX53</f>
        <v>106702.1086400487</v>
      </c>
      <c r="BJ48" s="106">
        <f>Matriz_hombres!BJ48*'Poblacion Alt'!BY53</f>
        <v>94692.664367328965</v>
      </c>
      <c r="BK48" s="106">
        <f>Matriz_hombres!BK48*'Poblacion Alt'!BZ53</f>
        <v>84700.9404602094</v>
      </c>
      <c r="BL48" s="106">
        <f>Matriz_hombres!BL48*'Poblacion Alt'!CA53</f>
        <v>74673.691585635272</v>
      </c>
      <c r="BM48" s="106">
        <f>Matriz_hombres!BM48*'Poblacion Alt'!CB53</f>
        <v>64953.457196567033</v>
      </c>
      <c r="BN48" s="106">
        <f>Matriz_hombres!BN48*'Poblacion Alt'!CC53</f>
        <v>56967.935405859098</v>
      </c>
      <c r="BO48" s="106">
        <f>Matriz_hombres!BO48*'Poblacion Alt'!CD53</f>
        <v>49379.985715083065</v>
      </c>
      <c r="BP48" s="106">
        <f>Matriz_hombres!BP48*'Poblacion Alt'!CE53</f>
        <v>42956.585334772448</v>
      </c>
      <c r="BQ48" s="106">
        <f>Matriz_hombres!BQ48*'Poblacion Alt'!CF53</f>
        <v>37288.529573390784</v>
      </c>
      <c r="BR48" s="106">
        <f>Matriz_hombres!BR48*'Poblacion Alt'!CG53</f>
        <v>32058.870184986448</v>
      </c>
      <c r="BS48" s="106">
        <f>Matriz_hombres!BS48*'Poblacion Alt'!CH53</f>
        <v>27330.883794938971</v>
      </c>
      <c r="BT48" s="106">
        <f>Matriz_hombres!BT48*'Poblacion Alt'!CI53</f>
        <v>23058.279037031396</v>
      </c>
    </row>
    <row r="49" spans="1:72">
      <c r="A49" s="103">
        <v>2070</v>
      </c>
      <c r="B49" s="106">
        <f>Matriz_hombres!B49*'Poblacion Alt'!Q54</f>
        <v>21414.558299576798</v>
      </c>
      <c r="C49" s="106">
        <f>Matriz_hombres!C49*'Poblacion Alt'!R54</f>
        <v>46598.064520773536</v>
      </c>
      <c r="D49" s="106">
        <f>Matriz_hombres!D49*'Poblacion Alt'!S54</f>
        <v>69315.554437684215</v>
      </c>
      <c r="E49" s="106">
        <f>Matriz_hombres!E49*'Poblacion Alt'!T54</f>
        <v>111456.13390449961</v>
      </c>
      <c r="F49" s="106">
        <f>Matriz_hombres!F49*'Poblacion Alt'!U54</f>
        <v>145397.39518028777</v>
      </c>
      <c r="G49" s="106">
        <f>Matriz_hombres!G49*'Poblacion Alt'!V54</f>
        <v>173057.13485198817</v>
      </c>
      <c r="H49" s="106">
        <f>Matriz_hombres!H49*'Poblacion Alt'!W54</f>
        <v>188616.47283575346</v>
      </c>
      <c r="I49" s="106">
        <f>Matriz_hombres!I49*'Poblacion Alt'!X54</f>
        <v>202880.92472498521</v>
      </c>
      <c r="J49" s="106">
        <f>Matriz_hombres!J49*'Poblacion Alt'!Y54</f>
        <v>209223.7213676114</v>
      </c>
      <c r="K49" s="106">
        <f>Matriz_hombres!K49*'Poblacion Alt'!Z54</f>
        <v>215433.81975455862</v>
      </c>
      <c r="L49" s="106">
        <f>Matriz_hombres!L49*'Poblacion Alt'!AA54</f>
        <v>221512.85054834309</v>
      </c>
      <c r="M49" s="106">
        <f>Matriz_hombres!M49*'Poblacion Alt'!AB54</f>
        <v>224799.85697926799</v>
      </c>
      <c r="N49" s="106">
        <f>Matriz_hombres!N49*'Poblacion Alt'!AC54</f>
        <v>228087.97506734074</v>
      </c>
      <c r="O49" s="106">
        <f>Matriz_hombres!O49*'Poblacion Alt'!AD54</f>
        <v>231413.11950691181</v>
      </c>
      <c r="P49" s="106">
        <f>Matriz_hombres!P49*'Poblacion Alt'!AE54</f>
        <v>233629.82456824355</v>
      </c>
      <c r="Q49" s="106">
        <f>Matriz_hombres!Q49*'Poblacion Alt'!AF54</f>
        <v>235214.26654921225</v>
      </c>
      <c r="R49" s="106">
        <f>Matriz_hombres!R49*'Poblacion Alt'!AG54</f>
        <v>236905.47974098576</v>
      </c>
      <c r="S49" s="106">
        <f>Matriz_hombres!S49*'Poblacion Alt'!AH54</f>
        <v>238713.84892172739</v>
      </c>
      <c r="T49" s="106">
        <f>Matriz_hombres!T49*'Poblacion Alt'!AI54</f>
        <v>240663.11906346655</v>
      </c>
      <c r="U49" s="106">
        <f>Matriz_hombres!U49*'Poblacion Alt'!AJ54</f>
        <v>242766.63906258787</v>
      </c>
      <c r="V49" s="106">
        <f>Matriz_hombres!V49*'Poblacion Alt'!AK54</f>
        <v>245026.58426007276</v>
      </c>
      <c r="W49" s="106">
        <f>Matriz_hombres!W49*'Poblacion Alt'!AL54</f>
        <v>247440.95764928777</v>
      </c>
      <c r="X49" s="106">
        <f>Matriz_hombres!X49*'Poblacion Alt'!AM54</f>
        <v>250000.77565548892</v>
      </c>
      <c r="Y49" s="106">
        <f>Matriz_hombres!Y49*'Poblacion Alt'!AN54</f>
        <v>252694.27280404745</v>
      </c>
      <c r="Z49" s="106">
        <f>Matriz_hombres!Z49*'Poblacion Alt'!AO54</f>
        <v>255505.99049267048</v>
      </c>
      <c r="AA49" s="106">
        <f>Matriz_hombres!AA49*'Poblacion Alt'!AP54</f>
        <v>259465.01110462044</v>
      </c>
      <c r="AB49" s="106">
        <f>Matriz_hombres!AB49*'Poblacion Alt'!AQ54</f>
        <v>263418.49423303123</v>
      </c>
      <c r="AC49" s="106">
        <f>Matriz_hombres!AC49*'Poblacion Alt'!AR54</f>
        <v>267317.5858218692</v>
      </c>
      <c r="AD49" s="106">
        <f>Matriz_hombres!AD49*'Poblacion Alt'!AS54</f>
        <v>271132.87109261501</v>
      </c>
      <c r="AE49" s="106">
        <f>Matriz_hombres!AE49*'Poblacion Alt'!AT54</f>
        <v>274810.23245456116</v>
      </c>
      <c r="AF49" s="106">
        <f>Matriz_hombres!AF49*'Poblacion Alt'!AU54</f>
        <v>278588.9408728127</v>
      </c>
      <c r="AG49" s="106">
        <f>Matriz_hombres!AG49*'Poblacion Alt'!AV54</f>
        <v>281347.50471523392</v>
      </c>
      <c r="AH49" s="106">
        <f>Matriz_hombres!AH49*'Poblacion Alt'!AW54</f>
        <v>283446.90700970957</v>
      </c>
      <c r="AI49" s="106">
        <f>Matriz_hombres!AI49*'Poblacion Alt'!AX54</f>
        <v>285413.38631852192</v>
      </c>
      <c r="AJ49" s="106">
        <f>Matriz_hombres!AJ49*'Poblacion Alt'!AY54</f>
        <v>287555.34765833878</v>
      </c>
      <c r="AK49" s="106">
        <f>Matriz_hombres!AK49*'Poblacion Alt'!AZ54</f>
        <v>290984.47911701445</v>
      </c>
      <c r="AL49" s="106">
        <f>Matriz_hombres!AL49*'Poblacion Alt'!BA54</f>
        <v>290274.73101958021</v>
      </c>
      <c r="AM49" s="106">
        <f>Matriz_hombres!AM49*'Poblacion Alt'!BB54</f>
        <v>292659.83672624646</v>
      </c>
      <c r="AN49" s="106">
        <f>Matriz_hombres!AN49*'Poblacion Alt'!BC54</f>
        <v>293004.15860181185</v>
      </c>
      <c r="AO49" s="106">
        <f>Matriz_hombres!AO49*'Poblacion Alt'!BD54</f>
        <v>292754.52438346646</v>
      </c>
      <c r="AP49" s="106">
        <f>Matriz_hombres!AP49*'Poblacion Alt'!BE54</f>
        <v>292373.86973851523</v>
      </c>
      <c r="AQ49" s="106">
        <f>Matriz_hombres!AQ49*'Poblacion Alt'!BF54</f>
        <v>289211.72841919673</v>
      </c>
      <c r="AR49" s="106">
        <f>Matriz_hombres!AR49*'Poblacion Alt'!BG54</f>
        <v>285950.514055031</v>
      </c>
      <c r="AS49" s="106">
        <f>Matriz_hombres!AS49*'Poblacion Alt'!BH54</f>
        <v>282731.26153991435</v>
      </c>
      <c r="AT49" s="106">
        <f>Matriz_hombres!AT49*'Poblacion Alt'!BI54</f>
        <v>278219.23756663641</v>
      </c>
      <c r="AU49" s="106">
        <f>Matriz_hombres!AU49*'Poblacion Alt'!BJ54</f>
        <v>273273.05108510173</v>
      </c>
      <c r="AV49" s="106">
        <f>Matriz_hombres!AV49*'Poblacion Alt'!BK54</f>
        <v>266772.94182463846</v>
      </c>
      <c r="AW49" s="106">
        <f>Matriz_hombres!AW49*'Poblacion Alt'!BL54</f>
        <v>259714.23106657894</v>
      </c>
      <c r="AX49" s="106">
        <f>Matriz_hombres!AX49*'Poblacion Alt'!BM54</f>
        <v>251884.77576117666</v>
      </c>
      <c r="AY49" s="106">
        <f>Matriz_hombres!AY49*'Poblacion Alt'!BN54</f>
        <v>237749.86416008521</v>
      </c>
      <c r="AZ49" s="106">
        <f>Matriz_hombres!AZ49*'Poblacion Alt'!BO54</f>
        <v>222389.04605796546</v>
      </c>
      <c r="BA49" s="106">
        <f>Matriz_hombres!BA49*'Poblacion Alt'!BP54</f>
        <v>210698.64004011796</v>
      </c>
      <c r="BB49" s="106">
        <f>Matriz_hombres!BB49*'Poblacion Alt'!BQ54</f>
        <v>198672.27540578635</v>
      </c>
      <c r="BC49" s="106">
        <f>Matriz_hombres!BC49*'Poblacion Alt'!BR54</f>
        <v>186680.73426756286</v>
      </c>
      <c r="BD49" s="106">
        <f>Matriz_hombres!BD49*'Poblacion Alt'!BS54</f>
        <v>172040.79331952651</v>
      </c>
      <c r="BE49" s="106">
        <f>Matriz_hombres!BE49*'Poblacion Alt'!BT54</f>
        <v>154553.57035305313</v>
      </c>
      <c r="BF49" s="106">
        <f>Matriz_hombres!BF49*'Poblacion Alt'!BU54</f>
        <v>141671.27315495006</v>
      </c>
      <c r="BG49" s="106">
        <f>Matriz_hombres!BG49*'Poblacion Alt'!BV54</f>
        <v>128642.57184282373</v>
      </c>
      <c r="BH49" s="106">
        <f>Matriz_hombres!BH49*'Poblacion Alt'!BW54</f>
        <v>115498.33714439975</v>
      </c>
      <c r="BI49" s="106">
        <f>Matriz_hombres!BI49*'Poblacion Alt'!BX54</f>
        <v>104930.01465712349</v>
      </c>
      <c r="BJ49" s="106">
        <f>Matriz_hombres!BJ49*'Poblacion Alt'!BY54</f>
        <v>93988.046498517433</v>
      </c>
      <c r="BK49" s="106">
        <f>Matriz_hombres!BK49*'Poblacion Alt'!BZ54</f>
        <v>85079.732641855895</v>
      </c>
      <c r="BL49" s="106">
        <f>Matriz_hombres!BL49*'Poblacion Alt'!CA54</f>
        <v>75415.287846211126</v>
      </c>
      <c r="BM49" s="106">
        <f>Matriz_hombres!BM49*'Poblacion Alt'!CB54</f>
        <v>65794.498719374489</v>
      </c>
      <c r="BN49" s="106">
        <f>Matriz_hombres!BN49*'Poblacion Alt'!CC54</f>
        <v>57838.653967820872</v>
      </c>
      <c r="BO49" s="106">
        <f>Matriz_hombres!BO49*'Poblacion Alt'!CD54</f>
        <v>50234.545052508598</v>
      </c>
      <c r="BP49" s="106">
        <f>Matriz_hombres!BP49*'Poblacion Alt'!CE54</f>
        <v>43778.101042087808</v>
      </c>
      <c r="BQ49" s="106">
        <f>Matriz_hombres!BQ49*'Poblacion Alt'!CF54</f>
        <v>37631.152128142152</v>
      </c>
      <c r="BR49" s="106">
        <f>Matriz_hombres!BR49*'Poblacion Alt'!CG54</f>
        <v>32227.371603579271</v>
      </c>
      <c r="BS49" s="106">
        <f>Matriz_hombres!BS49*'Poblacion Alt'!CH54</f>
        <v>27281.911132067835</v>
      </c>
      <c r="BT49" s="106">
        <f>Matriz_hombres!BT49*'Poblacion Alt'!CI54</f>
        <v>22848.911035096044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77AF-AFD0-4DB7-9822-28057B829295}">
  <dimension ref="A1:BT49"/>
  <sheetViews>
    <sheetView topLeftCell="BD1" workbookViewId="0">
      <selection activeCell="BU4" sqref="BU4"/>
    </sheetView>
  </sheetViews>
  <sheetFormatPr baseColWidth="10" defaultRowHeight="14.4"/>
  <sheetData>
    <row r="1" spans="1:72">
      <c r="A1" s="103" t="s">
        <v>348</v>
      </c>
      <c r="B1" s="105">
        <v>15</v>
      </c>
      <c r="C1" s="105">
        <v>16</v>
      </c>
      <c r="D1" s="105">
        <v>17</v>
      </c>
      <c r="E1" s="105">
        <v>18</v>
      </c>
      <c r="F1" s="105">
        <v>19</v>
      </c>
      <c r="G1" s="105">
        <v>20</v>
      </c>
      <c r="H1" s="105">
        <v>21</v>
      </c>
      <c r="I1" s="105">
        <v>22</v>
      </c>
      <c r="J1" s="105">
        <v>23</v>
      </c>
      <c r="K1" s="105">
        <v>24</v>
      </c>
      <c r="L1" s="105">
        <v>25</v>
      </c>
      <c r="M1" s="105">
        <v>26</v>
      </c>
      <c r="N1" s="105">
        <v>27</v>
      </c>
      <c r="O1" s="105">
        <v>28</v>
      </c>
      <c r="P1" s="105">
        <v>29</v>
      </c>
      <c r="Q1" s="105">
        <v>30</v>
      </c>
      <c r="R1" s="105">
        <v>31</v>
      </c>
      <c r="S1" s="105">
        <v>32</v>
      </c>
      <c r="T1" s="105">
        <v>33</v>
      </c>
      <c r="U1" s="105">
        <v>34</v>
      </c>
      <c r="V1" s="105">
        <v>35</v>
      </c>
      <c r="W1" s="105">
        <v>36</v>
      </c>
      <c r="X1" s="105">
        <v>37</v>
      </c>
      <c r="Y1" s="105">
        <v>38</v>
      </c>
      <c r="Z1" s="105">
        <v>39</v>
      </c>
      <c r="AA1" s="105">
        <v>40</v>
      </c>
      <c r="AB1" s="105">
        <v>41</v>
      </c>
      <c r="AC1" s="105">
        <v>42</v>
      </c>
      <c r="AD1" s="105">
        <v>43</v>
      </c>
      <c r="AE1" s="105">
        <v>44</v>
      </c>
      <c r="AF1" s="105">
        <v>45</v>
      </c>
      <c r="AG1" s="105">
        <v>46</v>
      </c>
      <c r="AH1" s="105">
        <v>47</v>
      </c>
      <c r="AI1" s="105">
        <v>48</v>
      </c>
      <c r="AJ1" s="105">
        <v>49</v>
      </c>
      <c r="AK1" s="105">
        <v>50</v>
      </c>
      <c r="AL1" s="105">
        <v>51</v>
      </c>
      <c r="AM1" s="105">
        <v>52</v>
      </c>
      <c r="AN1" s="105">
        <v>53</v>
      </c>
      <c r="AO1" s="105">
        <v>54</v>
      </c>
      <c r="AP1" s="105">
        <v>55</v>
      </c>
      <c r="AQ1" s="105">
        <v>56</v>
      </c>
      <c r="AR1" s="105">
        <v>57</v>
      </c>
      <c r="AS1" s="105">
        <v>58</v>
      </c>
      <c r="AT1" s="105">
        <v>59</v>
      </c>
      <c r="AU1" s="105">
        <v>60</v>
      </c>
      <c r="AV1" s="105">
        <v>61</v>
      </c>
      <c r="AW1" s="105">
        <v>62</v>
      </c>
      <c r="AX1" s="105">
        <v>63</v>
      </c>
      <c r="AY1" s="105">
        <v>64</v>
      </c>
      <c r="AZ1" s="105">
        <v>65</v>
      </c>
      <c r="BA1" s="105">
        <v>66</v>
      </c>
      <c r="BB1" s="105">
        <v>67</v>
      </c>
      <c r="BC1" s="105">
        <v>68</v>
      </c>
      <c r="BD1" s="105">
        <v>69</v>
      </c>
      <c r="BE1" s="105">
        <v>70</v>
      </c>
      <c r="BF1" s="105">
        <v>71</v>
      </c>
      <c r="BG1" s="105">
        <v>72</v>
      </c>
      <c r="BH1" s="105">
        <v>73</v>
      </c>
      <c r="BI1" s="105">
        <v>74</v>
      </c>
      <c r="BJ1" s="105">
        <v>75</v>
      </c>
      <c r="BK1" s="105">
        <v>76</v>
      </c>
      <c r="BL1" s="105">
        <v>77</v>
      </c>
      <c r="BM1" s="105">
        <v>78</v>
      </c>
      <c r="BN1" s="105">
        <v>79</v>
      </c>
      <c r="BO1" s="105">
        <v>80</v>
      </c>
      <c r="BP1" s="105">
        <v>81</v>
      </c>
      <c r="BQ1" s="105">
        <v>82</v>
      </c>
      <c r="BR1" s="105">
        <v>83</v>
      </c>
      <c r="BS1" s="105">
        <v>84</v>
      </c>
      <c r="BT1" s="105">
        <v>85</v>
      </c>
    </row>
    <row r="2" spans="1:72">
      <c r="A2" s="103">
        <v>2023</v>
      </c>
      <c r="B2" s="106">
        <f>Matriz_mujeres!B2*'Poblacion Alt'!DN7</f>
        <v>8505.011359961989</v>
      </c>
      <c r="C2" s="106">
        <f>Matriz_mujeres!C2*'Poblacion Alt'!DO7</f>
        <v>21077.536450864602</v>
      </c>
      <c r="D2" s="106">
        <f>Matriz_mujeres!D2*'Poblacion Alt'!DP7</f>
        <v>34347.327809056085</v>
      </c>
      <c r="E2" s="106">
        <f>Matriz_mujeres!E2*'Poblacion Alt'!DQ7</f>
        <v>70137.937804257177</v>
      </c>
      <c r="F2" s="106">
        <f>Matriz_mujeres!F2*'Poblacion Alt'!DR7</f>
        <v>112476.98922817971</v>
      </c>
      <c r="G2" s="106">
        <f>Matriz_mujeres!G2*'Poblacion Alt'!DS7</f>
        <v>163403.13237929562</v>
      </c>
      <c r="H2" s="106">
        <f>Matriz_mujeres!H2*'Poblacion Alt'!DT7</f>
        <v>197538.91177242171</v>
      </c>
      <c r="I2" s="106">
        <f>Matriz_mujeres!I2*'Poblacion Alt'!DU7</f>
        <v>236393.6226098669</v>
      </c>
      <c r="J2" s="106">
        <f>Matriz_mujeres!J2*'Poblacion Alt'!DV7</f>
        <v>259592.4113577141</v>
      </c>
      <c r="K2" s="106">
        <f>Matriz_mujeres!K2*'Poblacion Alt'!DW7</f>
        <v>283859.43283050391</v>
      </c>
      <c r="L2" s="106">
        <f>Matriz_mujeres!L2*'Poblacion Alt'!DX7</f>
        <v>309352.82080762309</v>
      </c>
      <c r="M2" s="106">
        <f>Matriz_mujeres!M2*'Poblacion Alt'!DY7</f>
        <v>313459.09941048652</v>
      </c>
      <c r="N2" s="106">
        <f>Matriz_mujeres!N2*'Poblacion Alt'!DZ7</f>
        <v>318424.41522108513</v>
      </c>
      <c r="O2" s="106">
        <f>Matriz_mujeres!O2*'Poblacion Alt'!EA7</f>
        <v>323736.04076498939</v>
      </c>
      <c r="P2" s="106">
        <f>Matriz_mujeres!P2*'Poblacion Alt'!EB7</f>
        <v>320601.40548851393</v>
      </c>
      <c r="Q2" s="106">
        <f>Matriz_mujeres!Q2*'Poblacion Alt'!EC7</f>
        <v>315286.05843476258</v>
      </c>
      <c r="R2" s="106">
        <f>Matriz_mujeres!R2*'Poblacion Alt'!ED7</f>
        <v>308294.54202505446</v>
      </c>
      <c r="S2" s="106">
        <f>Matriz_mujeres!S2*'Poblacion Alt'!EE7</f>
        <v>300671.97984640783</v>
      </c>
      <c r="T2" s="106">
        <f>Matriz_mujeres!T2*'Poblacion Alt'!EF7</f>
        <v>293383.32766671001</v>
      </c>
      <c r="U2" s="106">
        <f>Matriz_mujeres!U2*'Poblacion Alt'!EG7</f>
        <v>285882.12044362846</v>
      </c>
      <c r="V2" s="106">
        <f>Matriz_mujeres!V2*'Poblacion Alt'!EH7</f>
        <v>280254.92792830378</v>
      </c>
      <c r="W2" s="106">
        <f>Matriz_mujeres!W2*'Poblacion Alt'!EI7</f>
        <v>275477.95558651391</v>
      </c>
      <c r="X2" s="106">
        <f>Matriz_mujeres!X2*'Poblacion Alt'!EJ7</f>
        <v>271995.43610408518</v>
      </c>
      <c r="Y2" s="106">
        <f>Matriz_mujeres!Y2*'Poblacion Alt'!EK7</f>
        <v>268598.96831742075</v>
      </c>
      <c r="Z2" s="106">
        <f>Matriz_mujeres!Z2*'Poblacion Alt'!EL7</f>
        <v>267478.08981874672</v>
      </c>
      <c r="AA2" s="106">
        <f>Matriz_mujeres!AA2*'Poblacion Alt'!EM7</f>
        <v>266437.37913920358</v>
      </c>
      <c r="AB2" s="106">
        <f>Matriz_mujeres!AB2*'Poblacion Alt'!EN7</f>
        <v>262201.55859577638</v>
      </c>
      <c r="AC2" s="106">
        <f>Matriz_mujeres!AC2*'Poblacion Alt'!EO7</f>
        <v>256793.89493605637</v>
      </c>
      <c r="AD2" s="106">
        <f>Matriz_mujeres!AD2*'Poblacion Alt'!EP7</f>
        <v>250467.64253230667</v>
      </c>
      <c r="AE2" s="106">
        <f>Matriz_mujeres!AE2*'Poblacion Alt'!EQ7</f>
        <v>242779.94122598312</v>
      </c>
      <c r="AF2" s="106">
        <f>Matriz_mujeres!AF2*'Poblacion Alt'!ER7</f>
        <v>236104.34827192576</v>
      </c>
      <c r="AG2" s="106">
        <f>Matriz_mujeres!AG2*'Poblacion Alt'!ES7</f>
        <v>225143.35185172362</v>
      </c>
      <c r="AH2" s="106">
        <f>Matriz_mujeres!AH2*'Poblacion Alt'!ET7</f>
        <v>215746.78133267548</v>
      </c>
      <c r="AI2" s="106">
        <f>Matriz_mujeres!AI2*'Poblacion Alt'!EU7</f>
        <v>207520.30622681126</v>
      </c>
      <c r="AJ2" s="106">
        <f>Matriz_mujeres!AJ2*'Poblacion Alt'!EV7</f>
        <v>200462.71955185078</v>
      </c>
      <c r="AK2" s="106">
        <f>Matriz_mujeres!AK2*'Poblacion Alt'!EW7</f>
        <v>194379.45820783242</v>
      </c>
      <c r="AL2" s="106">
        <f>Matriz_mujeres!AL2*'Poblacion Alt'!EX7</f>
        <v>190469.51962333749</v>
      </c>
      <c r="AM2" s="106">
        <f>Matriz_mujeres!AM2*'Poblacion Alt'!EY7</f>
        <v>187676.6399507242</v>
      </c>
      <c r="AN2" s="106">
        <f>Matriz_mujeres!AN2*'Poblacion Alt'!EZ7</f>
        <v>185050.78794690961</v>
      </c>
      <c r="AO2" s="106">
        <f>Matriz_mujeres!AO2*'Poblacion Alt'!FA7</f>
        <v>177447.40994489295</v>
      </c>
      <c r="AP2" s="106">
        <f>Matriz_mujeres!AP2*'Poblacion Alt'!FB7</f>
        <v>170971.86756069248</v>
      </c>
      <c r="AQ2" s="106">
        <f>Matriz_mujeres!AQ2*'Poblacion Alt'!FC7</f>
        <v>159492.10019388469</v>
      </c>
      <c r="AR2" s="106">
        <f>Matriz_mujeres!AR2*'Poblacion Alt'!FD7</f>
        <v>148994.22860799395</v>
      </c>
      <c r="AS2" s="106">
        <f>Matriz_mujeres!AS2*'Poblacion Alt'!FE7</f>
        <v>137995.28150872717</v>
      </c>
      <c r="AT2" s="106">
        <f>Matriz_mujeres!AT2*'Poblacion Alt'!FF7</f>
        <v>125015.46907422919</v>
      </c>
      <c r="AU2" s="106">
        <f>Matriz_mujeres!AU2*'Poblacion Alt'!FG7</f>
        <v>112095.39869401307</v>
      </c>
      <c r="AV2" s="106">
        <f>Matriz_mujeres!AV2*'Poblacion Alt'!FH7</f>
        <v>99792.346794060766</v>
      </c>
      <c r="AW2" s="106">
        <f>Matriz_mujeres!AW2*'Poblacion Alt'!FI7</f>
        <v>88305.246886747467</v>
      </c>
      <c r="AX2" s="106">
        <f>Matriz_mujeres!AX2*'Poblacion Alt'!FJ7</f>
        <v>77624.314683583623</v>
      </c>
      <c r="AY2" s="106">
        <f>Matriz_mujeres!AY2*'Poblacion Alt'!FK7</f>
        <v>67369.934900072476</v>
      </c>
      <c r="AZ2" s="106">
        <f>Matriz_mujeres!AZ2*'Poblacion Alt'!FL7</f>
        <v>58449.987754142865</v>
      </c>
      <c r="BA2" s="106">
        <f>Matriz_mujeres!BA2*'Poblacion Alt'!FM7</f>
        <v>51477.386411039392</v>
      </c>
      <c r="BB2" s="106">
        <f>Matriz_mujeres!BB2*'Poblacion Alt'!FN7</f>
        <v>45172.764117322891</v>
      </c>
      <c r="BC2" s="106">
        <f>Matriz_mujeres!BC2*'Poblacion Alt'!FO7</f>
        <v>39147.394262186135</v>
      </c>
      <c r="BD2" s="106">
        <f>Matriz_mujeres!BD2*'Poblacion Alt'!FP7</f>
        <v>33911.62326188646</v>
      </c>
      <c r="BE2" s="106">
        <f>Matriz_mujeres!BE2*'Poblacion Alt'!FQ7</f>
        <v>29061.689444158364</v>
      </c>
      <c r="BF2" s="106">
        <f>Matriz_mujeres!BF2*'Poblacion Alt'!FR7</f>
        <v>24540.045228493098</v>
      </c>
      <c r="BG2" s="106">
        <f>Matriz_mujeres!BG2*'Poblacion Alt'!FS7</f>
        <v>20540.466690124449</v>
      </c>
      <c r="BH2" s="106">
        <f>Matriz_mujeres!BH2*'Poblacion Alt'!FT7</f>
        <v>16945.648565266241</v>
      </c>
      <c r="BI2" s="106">
        <f>Matriz_mujeres!BI2*'Poblacion Alt'!FU7</f>
        <v>14209.108054674291</v>
      </c>
      <c r="BJ2" s="106">
        <f>Matriz_mujeres!BJ2*'Poblacion Alt'!FV7</f>
        <v>11756.627611251737</v>
      </c>
      <c r="BK2" s="106">
        <f>Matriz_mujeres!BK2*'Poblacion Alt'!FW7</f>
        <v>10172.090790879978</v>
      </c>
      <c r="BL2" s="106">
        <f>Matriz_mujeres!BL2*'Poblacion Alt'!FX7</f>
        <v>8756.7676719552728</v>
      </c>
      <c r="BM2" s="106">
        <f>Matriz_mujeres!BM2*'Poblacion Alt'!FY7</f>
        <v>7470.1019197077521</v>
      </c>
      <c r="BN2" s="106">
        <f>Matriz_mujeres!BN2*'Poblacion Alt'!FZ7</f>
        <v>6347.8753152540958</v>
      </c>
      <c r="BO2" s="106">
        <f>Matriz_mujeres!BO2*'Poblacion Alt'!GA7</f>
        <v>5386.8611373376589</v>
      </c>
      <c r="BP2" s="106">
        <f>Matriz_mujeres!BP2*'Poblacion Alt'!GB7</f>
        <v>4746.6753136686239</v>
      </c>
      <c r="BQ2" s="106">
        <f>Matriz_mujeres!BQ2*'Poblacion Alt'!GC7</f>
        <v>4167.3806325328351</v>
      </c>
      <c r="BR2" s="106">
        <f>Matriz_mujeres!BR2*'Poblacion Alt'!GD7</f>
        <v>3610.1136723736568</v>
      </c>
      <c r="BS2" s="106">
        <f>Matriz_mujeres!BS2*'Poblacion Alt'!GE7</f>
        <v>3078.1620430708795</v>
      </c>
      <c r="BT2" s="106">
        <f>Matriz_mujeres!BT2*'Poblacion Alt'!GF7</f>
        <v>2589.1273052993711</v>
      </c>
    </row>
    <row r="3" spans="1:72">
      <c r="A3" s="103">
        <v>2024</v>
      </c>
      <c r="B3" s="106">
        <f>Matriz_mujeres!B3*'Poblacion Alt'!DN8</f>
        <v>8496.8225120220905</v>
      </c>
      <c r="C3" s="106">
        <f>Matriz_mujeres!C3*'Poblacion Alt'!DO8</f>
        <v>20991.071072450341</v>
      </c>
      <c r="D3" s="106">
        <f>Matriz_mujeres!D3*'Poblacion Alt'!DP8</f>
        <v>34634.024323780475</v>
      </c>
      <c r="E3" s="106">
        <f>Matriz_mujeres!E3*'Poblacion Alt'!DQ8</f>
        <v>70602.961963795911</v>
      </c>
      <c r="F3" s="106">
        <f>Matriz_mujeres!F3*'Poblacion Alt'!DR8</f>
        <v>112955.88906544981</v>
      </c>
      <c r="G3" s="106">
        <f>Matriz_mujeres!G3*'Poblacion Alt'!DS8</f>
        <v>163807.49861311534</v>
      </c>
      <c r="H3" s="106">
        <f>Matriz_mujeres!H3*'Poblacion Alt'!DT8</f>
        <v>197930.71829298211</v>
      </c>
      <c r="I3" s="106">
        <f>Matriz_mujeres!I3*'Poblacion Alt'!DU8</f>
        <v>236850.38221266595</v>
      </c>
      <c r="J3" s="106">
        <f>Matriz_mujeres!J3*'Poblacion Alt'!DV8</f>
        <v>260579.52359212318</v>
      </c>
      <c r="K3" s="106">
        <f>Matriz_mujeres!K3*'Poblacion Alt'!DW8</f>
        <v>285431.4791044083</v>
      </c>
      <c r="L3" s="106">
        <f>Matriz_mujeres!L3*'Poblacion Alt'!DX8</f>
        <v>311372.83393343777</v>
      </c>
      <c r="M3" s="106">
        <f>Matriz_mujeres!M3*'Poblacion Alt'!DY8</f>
        <v>318312.65188878792</v>
      </c>
      <c r="N3" s="106">
        <f>Matriz_mujeres!N3*'Poblacion Alt'!DZ8</f>
        <v>322387.05034260213</v>
      </c>
      <c r="O3" s="106">
        <f>Matriz_mujeres!O3*'Poblacion Alt'!EA8</f>
        <v>327330.64962632913</v>
      </c>
      <c r="P3" s="106">
        <f>Matriz_mujeres!P3*'Poblacion Alt'!EB8</f>
        <v>325935.47784119315</v>
      </c>
      <c r="Q3" s="106">
        <f>Matriz_mujeres!Q3*'Poblacion Alt'!EC8</f>
        <v>322837.46730686218</v>
      </c>
      <c r="R3" s="106">
        <f>Matriz_mujeres!R3*'Poblacion Alt'!ED8</f>
        <v>317421.71062387933</v>
      </c>
      <c r="S3" s="106">
        <f>Matriz_mujeres!S3*'Poblacion Alt'!EE8</f>
        <v>310320.64139057131</v>
      </c>
      <c r="T3" s="106">
        <f>Matriz_mujeres!T3*'Poblacion Alt'!EF8</f>
        <v>302602.63398123451</v>
      </c>
      <c r="U3" s="106">
        <f>Matriz_mujeres!U3*'Poblacion Alt'!EG8</f>
        <v>295213.41398307472</v>
      </c>
      <c r="V3" s="106">
        <f>Matriz_mujeres!V3*'Poblacion Alt'!EH8</f>
        <v>287619.5330570587</v>
      </c>
      <c r="W3" s="106">
        <f>Matriz_mujeres!W3*'Poblacion Alt'!EI8</f>
        <v>281852.00841182313</v>
      </c>
      <c r="X3" s="106">
        <f>Matriz_mujeres!X3*'Poblacion Alt'!EJ8</f>
        <v>276936.92286587128</v>
      </c>
      <c r="Y3" s="106">
        <f>Matriz_mujeres!Y3*'Poblacion Alt'!EK8</f>
        <v>273323.42574617243</v>
      </c>
      <c r="Z3" s="106">
        <f>Matriz_mujeres!Z3*'Poblacion Alt'!EL8</f>
        <v>269864.81323004421</v>
      </c>
      <c r="AA3" s="106">
        <f>Matriz_mujeres!AA3*'Poblacion Alt'!EM8</f>
        <v>268678.96103087638</v>
      </c>
      <c r="AB3" s="106">
        <f>Matriz_mujeres!AB3*'Poblacion Alt'!EN8</f>
        <v>265741.49000015354</v>
      </c>
      <c r="AC3" s="106">
        <f>Matriz_mujeres!AC3*'Poblacion Alt'!EO8</f>
        <v>261509.13047656004</v>
      </c>
      <c r="AD3" s="106">
        <f>Matriz_mujeres!AD3*'Poblacion Alt'!EP8</f>
        <v>256171.13724660856</v>
      </c>
      <c r="AE3" s="106">
        <f>Matriz_mujeres!AE3*'Poblacion Alt'!EQ8</f>
        <v>251514.3486045755</v>
      </c>
      <c r="AF3" s="106">
        <f>Matriz_mujeres!AF3*'Poblacion Alt'!ER8</f>
        <v>243750.13953847252</v>
      </c>
      <c r="AG3" s="106">
        <f>Matriz_mujeres!AG3*'Poblacion Alt'!ES8</f>
        <v>233807.27045657233</v>
      </c>
      <c r="AH3" s="106">
        <f>Matriz_mujeres!AH3*'Poblacion Alt'!ET8</f>
        <v>222946.04843803318</v>
      </c>
      <c r="AI3" s="106">
        <f>Matriz_mujeres!AI3*'Poblacion Alt'!EU8</f>
        <v>213632.92495190984</v>
      </c>
      <c r="AJ3" s="106">
        <f>Matriz_mujeres!AJ3*'Poblacion Alt'!EV8</f>
        <v>204101.33066329508</v>
      </c>
      <c r="AK3" s="106">
        <f>Matriz_mujeres!AK3*'Poblacion Alt'!EW8</f>
        <v>197169.48712983463</v>
      </c>
      <c r="AL3" s="106">
        <f>Matriz_mujeres!AL3*'Poblacion Alt'!EX8</f>
        <v>192456.24228817326</v>
      </c>
      <c r="AM3" s="106">
        <f>Matriz_mujeres!AM3*'Poblacion Alt'!EY8</f>
        <v>188516.30732117291</v>
      </c>
      <c r="AN3" s="106">
        <f>Matriz_mujeres!AN3*'Poblacion Alt'!EZ8</f>
        <v>185673.55427303139</v>
      </c>
      <c r="AO3" s="106">
        <f>Matriz_mujeres!AO3*'Poblacion Alt'!FA8</f>
        <v>179784.30775454207</v>
      </c>
      <c r="AP3" s="106">
        <f>Matriz_mujeres!AP3*'Poblacion Alt'!FB8</f>
        <v>172291.57917411107</v>
      </c>
      <c r="AQ3" s="106">
        <f>Matriz_mujeres!AQ3*'Poblacion Alt'!FC8</f>
        <v>161855.90426632861</v>
      </c>
      <c r="AR3" s="106">
        <f>Matriz_mujeres!AR3*'Poblacion Alt'!FD8</f>
        <v>150934.32982517735</v>
      </c>
      <c r="AS3" s="106">
        <f>Matriz_mujeres!AS3*'Poblacion Alt'!FE8</f>
        <v>140889.07141175959</v>
      </c>
      <c r="AT3" s="106">
        <f>Matriz_mujeres!AT3*'Poblacion Alt'!FF8</f>
        <v>127894.48406479867</v>
      </c>
      <c r="AU3" s="106">
        <f>Matriz_mujeres!AU3*'Poblacion Alt'!FG8</f>
        <v>115664.38066053455</v>
      </c>
      <c r="AV3" s="106">
        <f>Matriz_mujeres!AV3*'Poblacion Alt'!FH8</f>
        <v>103878.41120373826</v>
      </c>
      <c r="AW3" s="106">
        <f>Matriz_mujeres!AW3*'Poblacion Alt'!FI8</f>
        <v>92221.903337431766</v>
      </c>
      <c r="AX3" s="106">
        <f>Matriz_mujeres!AX3*'Poblacion Alt'!FJ8</f>
        <v>81391.415879003878</v>
      </c>
      <c r="AY3" s="106">
        <f>Matriz_mujeres!AY3*'Poblacion Alt'!FK8</f>
        <v>70870.197002592569</v>
      </c>
      <c r="AZ3" s="106">
        <f>Matriz_mujeres!AZ3*'Poblacion Alt'!FL8</f>
        <v>61141.702347981634</v>
      </c>
      <c r="BA3" s="106">
        <f>Matriz_mujeres!BA3*'Poblacion Alt'!FM8</f>
        <v>54057.054255769755</v>
      </c>
      <c r="BB3" s="106">
        <f>Matriz_mujeres!BB3*'Poblacion Alt'!FN8</f>
        <v>47358.965265172112</v>
      </c>
      <c r="BC3" s="106">
        <f>Matriz_mujeres!BC3*'Poblacion Alt'!FO8</f>
        <v>41279.368216012517</v>
      </c>
      <c r="BD3" s="106">
        <f>Matriz_mujeres!BD3*'Poblacion Alt'!FP8</f>
        <v>35733.136005995257</v>
      </c>
      <c r="BE3" s="106">
        <f>Matriz_mujeres!BE3*'Poblacion Alt'!FQ8</f>
        <v>30705.078991384678</v>
      </c>
      <c r="BF3" s="106">
        <f>Matriz_mujeres!BF3*'Poblacion Alt'!FR8</f>
        <v>25903.406695655271</v>
      </c>
      <c r="BG3" s="106">
        <f>Matriz_mujeres!BG3*'Poblacion Alt'!FS8</f>
        <v>21628.362153519705</v>
      </c>
      <c r="BH3" s="106">
        <f>Matriz_mujeres!BH3*'Poblacion Alt'!FT8</f>
        <v>17851.684213889381</v>
      </c>
      <c r="BI3" s="106">
        <f>Matriz_mujeres!BI3*'Poblacion Alt'!FU8</f>
        <v>15018.655664503736</v>
      </c>
      <c r="BJ3" s="106">
        <f>Matriz_mujeres!BJ3*'Poblacion Alt'!FV8</f>
        <v>12416.716645150758</v>
      </c>
      <c r="BK3" s="106">
        <f>Matriz_mujeres!BK3*'Poblacion Alt'!FW8</f>
        <v>10791.892276454651</v>
      </c>
      <c r="BL3" s="106">
        <f>Matriz_mujeres!BL3*'Poblacion Alt'!FX8</f>
        <v>9249.8048927104101</v>
      </c>
      <c r="BM3" s="106">
        <f>Matriz_mujeres!BM3*'Poblacion Alt'!FY8</f>
        <v>7880.701201984929</v>
      </c>
      <c r="BN3" s="106">
        <f>Matriz_mujeres!BN3*'Poblacion Alt'!FZ8</f>
        <v>6654.3846693923133</v>
      </c>
      <c r="BO3" s="106">
        <f>Matriz_mujeres!BO3*'Poblacion Alt'!GA8</f>
        <v>5589.9044390709587</v>
      </c>
      <c r="BP3" s="106">
        <f>Matriz_mujeres!BP3*'Poblacion Alt'!GB8</f>
        <v>4856.1756098455016</v>
      </c>
      <c r="BQ3" s="106">
        <f>Matriz_mujeres!BQ3*'Poblacion Alt'!GC8</f>
        <v>4242.914028811957</v>
      </c>
      <c r="BR3" s="106">
        <f>Matriz_mujeres!BR3*'Poblacion Alt'!GD8</f>
        <v>3690.0776102057321</v>
      </c>
      <c r="BS3" s="106">
        <f>Matriz_mujeres!BS3*'Poblacion Alt'!GE8</f>
        <v>3162.9939890446731</v>
      </c>
      <c r="BT3" s="106">
        <f>Matriz_mujeres!BT3*'Poblacion Alt'!GF8</f>
        <v>2669.6881538722782</v>
      </c>
    </row>
    <row r="4" spans="1:72">
      <c r="A4" s="103">
        <v>2025</v>
      </c>
      <c r="B4" s="106">
        <f>Matriz_mujeres!B4*'Poblacion Alt'!DN9</f>
        <v>8474.1537366304819</v>
      </c>
      <c r="C4" s="106">
        <f>Matriz_mujeres!C4*'Poblacion Alt'!DO9</f>
        <v>20929.016652399263</v>
      </c>
      <c r="D4" s="106">
        <f>Matriz_mujeres!D4*'Poblacion Alt'!DP9</f>
        <v>34473.256617098792</v>
      </c>
      <c r="E4" s="106">
        <f>Matriz_mujeres!E4*'Poblacion Alt'!DQ9</f>
        <v>70944.180772847991</v>
      </c>
      <c r="F4" s="106">
        <f>Matriz_mujeres!F4*'Poblacion Alt'!DR9</f>
        <v>113477.44232398542</v>
      </c>
      <c r="G4" s="106">
        <f>Matriz_mujeres!G4*'Poblacion Alt'!DS9</f>
        <v>164246.22496200143</v>
      </c>
      <c r="H4" s="106">
        <f>Matriz_mujeres!H4*'Poblacion Alt'!DT9</f>
        <v>198316.11908317197</v>
      </c>
      <c r="I4" s="106">
        <f>Matriz_mujeres!I4*'Poblacion Alt'!DU9</f>
        <v>237169.91204404476</v>
      </c>
      <c r="J4" s="106">
        <f>Matriz_mujeres!J4*'Poblacion Alt'!DV9</f>
        <v>260497.00456362442</v>
      </c>
      <c r="K4" s="106">
        <f>Matriz_mujeres!K4*'Poblacion Alt'!DW9</f>
        <v>285887.10981554567</v>
      </c>
      <c r="L4" s="106">
        <f>Matriz_mujeres!L4*'Poblacion Alt'!DX9</f>
        <v>312433.88002742024</v>
      </c>
      <c r="M4" s="106">
        <f>Matriz_mujeres!M4*'Poblacion Alt'!DY9</f>
        <v>319888.10307056393</v>
      </c>
      <c r="N4" s="106">
        <f>Matriz_mujeres!N4*'Poblacion Alt'!DZ9</f>
        <v>326854.34374940838</v>
      </c>
      <c r="O4" s="106">
        <f>Matriz_mujeres!O4*'Poblacion Alt'!EA9</f>
        <v>330826.7154813853</v>
      </c>
      <c r="P4" s="106">
        <f>Matriz_mujeres!P4*'Poblacion Alt'!EB9</f>
        <v>329290.42798857862</v>
      </c>
      <c r="Q4" s="106">
        <f>Matriz_mujeres!Q4*'Poblacion Alt'!EC9</f>
        <v>327959.53670526698</v>
      </c>
      <c r="R4" s="106">
        <f>Matriz_mujeres!R4*'Poblacion Alt'!ED9</f>
        <v>324651.4398983703</v>
      </c>
      <c r="S4" s="106">
        <f>Matriz_mujeres!S4*'Poblacion Alt'!EE9</f>
        <v>319154.52157845173</v>
      </c>
      <c r="T4" s="106">
        <f>Matriz_mujeres!T4*'Poblacion Alt'!EF9</f>
        <v>311976.46364273311</v>
      </c>
      <c r="U4" s="106">
        <f>Matriz_mujeres!U4*'Poblacion Alt'!EG9</f>
        <v>304173.45226043451</v>
      </c>
      <c r="V4" s="106">
        <f>Matriz_mujeres!V4*'Poblacion Alt'!EH9</f>
        <v>296708.15325128776</v>
      </c>
      <c r="W4" s="106">
        <f>Matriz_mujeres!W4*'Poblacion Alt'!EI9</f>
        <v>288930.10723097651</v>
      </c>
      <c r="X4" s="106">
        <f>Matriz_mujeres!X4*'Poblacion Alt'!EJ9</f>
        <v>283036.94788585359</v>
      </c>
      <c r="Y4" s="106">
        <f>Matriz_mujeres!Y4*'Poblacion Alt'!EK9</f>
        <v>277950.91656436922</v>
      </c>
      <c r="Z4" s="106">
        <f>Matriz_mujeres!Z4*'Poblacion Alt'!EL9</f>
        <v>274334.85019603424</v>
      </c>
      <c r="AA4" s="106">
        <f>Matriz_mujeres!AA4*'Poblacion Alt'!EM9</f>
        <v>270829.95618991496</v>
      </c>
      <c r="AB4" s="106">
        <f>Matriz_mujeres!AB4*'Poblacion Alt'!EN9</f>
        <v>267862.76834493311</v>
      </c>
      <c r="AC4" s="106">
        <f>Matriz_mujeres!AC4*'Poblacion Alt'!EO9</f>
        <v>264994.92112387076</v>
      </c>
      <c r="AD4" s="106">
        <f>Matriz_mujeres!AD4*'Poblacion Alt'!EP9</f>
        <v>260775.90402573565</v>
      </c>
      <c r="AE4" s="106">
        <f>Matriz_mujeres!AE4*'Poblacion Alt'!EQ9</f>
        <v>257102.46129193384</v>
      </c>
      <c r="AF4" s="106">
        <f>Matriz_mujeres!AF4*'Poblacion Alt'!ER9</f>
        <v>252379.98276456862</v>
      </c>
      <c r="AG4" s="106">
        <f>Matriz_mujeres!AG4*'Poblacion Alt'!ES9</f>
        <v>241308.75739834839</v>
      </c>
      <c r="AH4" s="106">
        <f>Matriz_mujeres!AH4*'Poblacion Alt'!ET9</f>
        <v>231457.06066004303</v>
      </c>
      <c r="AI4" s="106">
        <f>Matriz_mujeres!AI4*'Poblacion Alt'!EU9</f>
        <v>220747.95535392957</v>
      </c>
      <c r="AJ4" s="106">
        <f>Matriz_mujeres!AJ4*'Poblacion Alt'!EV9</f>
        <v>210101.50509527765</v>
      </c>
      <c r="AK4" s="106">
        <f>Matriz_mujeres!AK4*'Poblacion Alt'!EW9</f>
        <v>200713.58405923977</v>
      </c>
      <c r="AL4" s="106">
        <f>Matriz_mujeres!AL4*'Poblacion Alt'!EX9</f>
        <v>195148.33496991318</v>
      </c>
      <c r="AM4" s="106">
        <f>Matriz_mujeres!AM4*'Poblacion Alt'!EY9</f>
        <v>190412.67922066164</v>
      </c>
      <c r="AN4" s="106">
        <f>Matriz_mujeres!AN4*'Poblacion Alt'!EZ9</f>
        <v>186448.56309401296</v>
      </c>
      <c r="AO4" s="106">
        <f>Matriz_mujeres!AO4*'Poblacion Alt'!FA9</f>
        <v>180304.16445879504</v>
      </c>
      <c r="AP4" s="106">
        <f>Matriz_mujeres!AP4*'Poblacion Alt'!FB9</f>
        <v>174481.99856930395</v>
      </c>
      <c r="AQ4" s="106">
        <f>Matriz_mujeres!AQ4*'Poblacion Alt'!FC9</f>
        <v>163187.29129820809</v>
      </c>
      <c r="AR4" s="106">
        <f>Matriz_mujeres!AR4*'Poblacion Alt'!FD9</f>
        <v>153253.17677489444</v>
      </c>
      <c r="AS4" s="106">
        <f>Matriz_mujeres!AS4*'Poblacion Alt'!FE9</f>
        <v>142807.08170653053</v>
      </c>
      <c r="AT4" s="106">
        <f>Matriz_mujeres!AT4*'Poblacion Alt'!FF9</f>
        <v>130703.91256796289</v>
      </c>
      <c r="AU4" s="106">
        <f>Matriz_mujeres!AU4*'Poblacion Alt'!FG9</f>
        <v>118453.29509139761</v>
      </c>
      <c r="AV4" s="106">
        <f>Matriz_mujeres!AV4*'Poblacion Alt'!FH9</f>
        <v>107279.30394320363</v>
      </c>
      <c r="AW4" s="106">
        <f>Matriz_mujeres!AW4*'Poblacion Alt'!FI9</f>
        <v>96120.959174476098</v>
      </c>
      <c r="AX4" s="106">
        <f>Matriz_mujeres!AX4*'Poblacion Alt'!FJ9</f>
        <v>85077.648621869725</v>
      </c>
      <c r="AY4" s="106">
        <f>Matriz_mujeres!AY4*'Poblacion Alt'!FK9</f>
        <v>74286.459084681788</v>
      </c>
      <c r="AZ4" s="106">
        <f>Matriz_mujeres!AZ4*'Poblacion Alt'!FL9</f>
        <v>64319.402178493627</v>
      </c>
      <c r="BA4" s="106">
        <f>Matriz_mujeres!BA4*'Poblacion Alt'!FM9</f>
        <v>56524.218122452854</v>
      </c>
      <c r="BB4" s="106">
        <f>Matriz_mujeres!BB4*'Poblacion Alt'!FN9</f>
        <v>49696.596350633437</v>
      </c>
      <c r="BC4" s="106">
        <f>Matriz_mujeres!BC4*'Poblacion Alt'!FO9</f>
        <v>43279.240467608506</v>
      </c>
      <c r="BD4" s="106">
        <f>Matriz_mujeres!BD4*'Poblacion Alt'!FP9</f>
        <v>37653.94274001853</v>
      </c>
      <c r="BE4" s="106">
        <f>Matriz_mujeres!BE4*'Poblacion Alt'!FQ9</f>
        <v>32330.50952216396</v>
      </c>
      <c r="BF4" s="106">
        <f>Matriz_mujeres!BF4*'Poblacion Alt'!FR9</f>
        <v>27361.733279019627</v>
      </c>
      <c r="BG4" s="106">
        <f>Matriz_mujeres!BG4*'Poblacion Alt'!FS9</f>
        <v>22827.09046527807</v>
      </c>
      <c r="BH4" s="106">
        <f>Matriz_mujeres!BH4*'Poblacion Alt'!FT9</f>
        <v>18795.90834275381</v>
      </c>
      <c r="BI4" s="106">
        <f>Matriz_mujeres!BI4*'Poblacion Alt'!FU9</f>
        <v>15807.208509367452</v>
      </c>
      <c r="BJ4" s="106">
        <f>Matriz_mujeres!BJ4*'Poblacion Alt'!FV9</f>
        <v>13110.54081187454</v>
      </c>
      <c r="BK4" s="106">
        <f>Matriz_mujeres!BK4*'Poblacion Alt'!FW9</f>
        <v>11377.205802481167</v>
      </c>
      <c r="BL4" s="106">
        <f>Matriz_mujeres!BL4*'Poblacion Alt'!FX9</f>
        <v>9795.1263725412082</v>
      </c>
      <c r="BM4" s="106">
        <f>Matriz_mujeres!BM4*'Poblacion Alt'!FY9</f>
        <v>8307.1170436465327</v>
      </c>
      <c r="BN4" s="106">
        <f>Matriz_mujeres!BN4*'Poblacion Alt'!FZ9</f>
        <v>7019.6806919232977</v>
      </c>
      <c r="BO4" s="106">
        <f>Matriz_mujeres!BO4*'Poblacion Alt'!GA9</f>
        <v>5859.215439590158</v>
      </c>
      <c r="BP4" s="106">
        <f>Matriz_mujeres!BP4*'Poblacion Alt'!GB9</f>
        <v>5046.8803641206305</v>
      </c>
      <c r="BQ4" s="106">
        <f>Matriz_mujeres!BQ4*'Poblacion Alt'!GC9</f>
        <v>4347.349723119878</v>
      </c>
      <c r="BR4" s="106">
        <f>Matriz_mujeres!BR4*'Poblacion Alt'!GD9</f>
        <v>3763.3333271365987</v>
      </c>
      <c r="BS4" s="106">
        <f>Matriz_mujeres!BS4*'Poblacion Alt'!GE9</f>
        <v>3239.1424671046939</v>
      </c>
      <c r="BT4" s="106">
        <f>Matriz_mujeres!BT4*'Poblacion Alt'!GF9</f>
        <v>2748.7735381199723</v>
      </c>
    </row>
    <row r="5" spans="1:72">
      <c r="A5" s="103">
        <v>2026</v>
      </c>
      <c r="B5" s="106">
        <f>Matriz_mujeres!B5*'Poblacion Alt'!DN10</f>
        <v>8471.6771105054522</v>
      </c>
      <c r="C5" s="106">
        <f>Matriz_mujeres!C5*'Poblacion Alt'!DO10</f>
        <v>20845.729439959483</v>
      </c>
      <c r="D5" s="106">
        <f>Matriz_mujeres!D5*'Poblacion Alt'!DP10</f>
        <v>34282.924764098578</v>
      </c>
      <c r="E5" s="106">
        <f>Matriz_mujeres!E5*'Poblacion Alt'!DQ10</f>
        <v>70328.242351051289</v>
      </c>
      <c r="F5" s="106">
        <f>Matriz_mujeres!F5*'Poblacion Alt'!DR10</f>
        <v>113700.1631286984</v>
      </c>
      <c r="G5" s="106">
        <f>Matriz_mujeres!G5*'Poblacion Alt'!DS10</f>
        <v>164548.25256171112</v>
      </c>
      <c r="H5" s="106">
        <f>Matriz_mujeres!H5*'Poblacion Alt'!DT10</f>
        <v>198480.01600142143</v>
      </c>
      <c r="I5" s="106">
        <f>Matriz_mujeres!I5*'Poblacion Alt'!DU10</f>
        <v>237141.45566065831</v>
      </c>
      <c r="J5" s="106">
        <f>Matriz_mujeres!J5*'Poblacion Alt'!DV10</f>
        <v>259872.25768944286</v>
      </c>
      <c r="K5" s="106">
        <f>Matriz_mujeres!K5*'Poblacion Alt'!DW10</f>
        <v>284763.3281365041</v>
      </c>
      <c r="L5" s="106">
        <f>Matriz_mujeres!L5*'Poblacion Alt'!DX10</f>
        <v>311903.3713117037</v>
      </c>
      <c r="M5" s="106">
        <f>Matriz_mujeres!M5*'Poblacion Alt'!DY10</f>
        <v>319969.88870873727</v>
      </c>
      <c r="N5" s="106">
        <f>Matriz_mujeres!N5*'Poblacion Alt'!DZ10</f>
        <v>327428.82349611371</v>
      </c>
      <c r="O5" s="106">
        <f>Matriz_mujeres!O5*'Poblacion Alt'!EA10</f>
        <v>334432.35185147612</v>
      </c>
      <c r="P5" s="106">
        <f>Matriz_mujeres!P5*'Poblacion Alt'!EB10</f>
        <v>332090.00633274991</v>
      </c>
      <c r="Q5" s="106">
        <f>Matriz_mujeres!Q5*'Poblacion Alt'!EC10</f>
        <v>330676.5340998437</v>
      </c>
      <c r="R5" s="106">
        <f>Matriz_mujeres!R5*'Poblacion Alt'!ED10</f>
        <v>329122.34998953302</v>
      </c>
      <c r="S5" s="106">
        <f>Matriz_mujeres!S5*'Poblacion Alt'!EE10</f>
        <v>325782.04738392774</v>
      </c>
      <c r="T5" s="106">
        <f>Matriz_mujeres!T5*'Poblacion Alt'!EF10</f>
        <v>320249.18178201088</v>
      </c>
      <c r="U5" s="106">
        <f>Matriz_mujeres!U5*'Poblacion Alt'!EG10</f>
        <v>313034.60544652853</v>
      </c>
      <c r="V5" s="106">
        <f>Matriz_mujeres!V5*'Poblacion Alt'!EH10</f>
        <v>305193.5825406714</v>
      </c>
      <c r="W5" s="106">
        <f>Matriz_mujeres!W5*'Poblacion Alt'!EI10</f>
        <v>297443.89147512394</v>
      </c>
      <c r="X5" s="106">
        <f>Matriz_mujeres!X5*'Poblacion Alt'!EJ10</f>
        <v>289513.22085304314</v>
      </c>
      <c r="Y5" s="106">
        <f>Matriz_mujeres!Y5*'Poblacion Alt'!EK10</f>
        <v>283538.53116298828</v>
      </c>
      <c r="Z5" s="106">
        <f>Matriz_mujeres!Z5*'Poblacion Alt'!EL10</f>
        <v>278603.09771181591</v>
      </c>
      <c r="AA5" s="106">
        <f>Matriz_mujeres!AA5*'Poblacion Alt'!EM10</f>
        <v>274961.60648461292</v>
      </c>
      <c r="AB5" s="106">
        <f>Matriz_mujeres!AB5*'Poblacion Alt'!EN10</f>
        <v>269745.79570972623</v>
      </c>
      <c r="AC5" s="106">
        <f>Matriz_mujeres!AC5*'Poblacion Alt'!EO10</f>
        <v>266827.77041963465</v>
      </c>
      <c r="AD5" s="106">
        <f>Matriz_mujeres!AD5*'Poblacion Alt'!EP10</f>
        <v>264044.51958314277</v>
      </c>
      <c r="AE5" s="106">
        <f>Matriz_mujeres!AE5*'Poblacion Alt'!EQ10</f>
        <v>261487.16468152968</v>
      </c>
      <c r="AF5" s="106">
        <f>Matriz_mujeres!AF5*'Poblacion Alt'!ER10</f>
        <v>257768.37182117204</v>
      </c>
      <c r="AG5" s="106">
        <f>Matriz_mujeres!AG5*'Poblacion Alt'!ES10</f>
        <v>249695.66238897343</v>
      </c>
      <c r="AH5" s="106">
        <f>Matriz_mujeres!AH5*'Poblacion Alt'!ET10</f>
        <v>238752.11989212155</v>
      </c>
      <c r="AI5" s="106">
        <f>Matriz_mujeres!AI5*'Poblacion Alt'!EU10</f>
        <v>229001.30456250242</v>
      </c>
      <c r="AJ5" s="106">
        <f>Matriz_mujeres!AJ5*'Poblacion Alt'!EV10</f>
        <v>216950.41017438011</v>
      </c>
      <c r="AK5" s="106">
        <f>Matriz_mujeres!AK5*'Poblacion Alt'!EW10</f>
        <v>206518.2611040223</v>
      </c>
      <c r="AL5" s="106">
        <f>Matriz_mujeres!AL5*'Poblacion Alt'!EX10</f>
        <v>198487.91594065688</v>
      </c>
      <c r="AM5" s="106">
        <f>Matriz_mujeres!AM5*'Poblacion Alt'!EY10</f>
        <v>192927.25173836868</v>
      </c>
      <c r="AN5" s="106">
        <f>Matriz_mujeres!AN5*'Poblacion Alt'!EZ10</f>
        <v>188189.68727517332</v>
      </c>
      <c r="AO5" s="106">
        <f>Matriz_mujeres!AO5*'Poblacion Alt'!FA10</f>
        <v>180979.08262776796</v>
      </c>
      <c r="AP5" s="106">
        <f>Matriz_mujeres!AP5*'Poblacion Alt'!FB10</f>
        <v>174921.84743033079</v>
      </c>
      <c r="AQ5" s="106">
        <f>Matriz_mujeres!AQ5*'Poblacion Alt'!FC10</f>
        <v>165321.55592132651</v>
      </c>
      <c r="AR5" s="106">
        <f>Matriz_mujeres!AR5*'Poblacion Alt'!FD10</f>
        <v>154582.55376314555</v>
      </c>
      <c r="AS5" s="106">
        <f>Matriz_mujeres!AS5*'Poblacion Alt'!FE10</f>
        <v>145079.31730231267</v>
      </c>
      <c r="AT5" s="106">
        <f>Matriz_mujeres!AT5*'Poblacion Alt'!FF10</f>
        <v>132570.21747532376</v>
      </c>
      <c r="AU5" s="106">
        <f>Matriz_mujeres!AU5*'Poblacion Alt'!FG10</f>
        <v>121118.35709595769</v>
      </c>
      <c r="AV5" s="106">
        <f>Matriz_mujeres!AV5*'Poblacion Alt'!FH10</f>
        <v>109939.3194347213</v>
      </c>
      <c r="AW5" s="106">
        <f>Matriz_mujeres!AW5*'Poblacion Alt'!FI10</f>
        <v>99320.027209564912</v>
      </c>
      <c r="AX5" s="106">
        <f>Matriz_mujeres!AX5*'Poblacion Alt'!FJ10</f>
        <v>88729.328313936916</v>
      </c>
      <c r="AY5" s="106">
        <f>Matriz_mujeres!AY5*'Poblacion Alt'!FK10</f>
        <v>77650.373089241708</v>
      </c>
      <c r="AZ5" s="106">
        <f>Matriz_mujeres!AZ5*'Poblacion Alt'!FL10</f>
        <v>67427.610629766161</v>
      </c>
      <c r="BA5" s="106">
        <f>Matriz_mujeres!BA5*'Poblacion Alt'!FM10</f>
        <v>59424.394595570637</v>
      </c>
      <c r="BB5" s="106">
        <f>Matriz_mujeres!BB5*'Poblacion Alt'!FN10</f>
        <v>51950.738759738204</v>
      </c>
      <c r="BC5" s="106">
        <f>Matriz_mujeres!BC5*'Poblacion Alt'!FO10</f>
        <v>45405.464233755796</v>
      </c>
      <c r="BD5" s="106">
        <f>Matriz_mujeres!BD5*'Poblacion Alt'!FP10</f>
        <v>39442.064102221331</v>
      </c>
      <c r="BE5" s="106">
        <f>Matriz_mujeres!BE5*'Poblacion Alt'!FQ10</f>
        <v>34050.687411563384</v>
      </c>
      <c r="BF5" s="106">
        <f>Matriz_mujeres!BF5*'Poblacion Alt'!FR10</f>
        <v>28810.270960291393</v>
      </c>
      <c r="BG5" s="106">
        <f>Matriz_mujeres!BG5*'Poblacion Alt'!FS10</f>
        <v>24113.81014933655</v>
      </c>
      <c r="BH5" s="106">
        <f>Matriz_mujeres!BH5*'Poblacion Alt'!FT10</f>
        <v>19842.181763065881</v>
      </c>
      <c r="BI5" s="106">
        <f>Matriz_mujeres!BI5*'Poblacion Alt'!FU10</f>
        <v>16632.602627852459</v>
      </c>
      <c r="BJ5" s="106">
        <f>Matriz_mujeres!BJ5*'Poblacion Alt'!FV10</f>
        <v>13790.546015617045</v>
      </c>
      <c r="BK5" s="106">
        <f>Matriz_mujeres!BK5*'Poblacion Alt'!FW10</f>
        <v>11996.753240967499</v>
      </c>
      <c r="BL5" s="106">
        <f>Matriz_mujeres!BL5*'Poblacion Alt'!FX10</f>
        <v>10304.248867660883</v>
      </c>
      <c r="BM5" s="106">
        <f>Matriz_mujeres!BM5*'Poblacion Alt'!FY10</f>
        <v>8776.6062821429823</v>
      </c>
      <c r="BN5" s="106">
        <f>Matriz_mujeres!BN5*'Poblacion Alt'!FZ10</f>
        <v>7392.0933700342048</v>
      </c>
      <c r="BO5" s="106">
        <f>Matriz_mujeres!BO5*'Poblacion Alt'!GA10</f>
        <v>6168.7023812533489</v>
      </c>
      <c r="BP5" s="106">
        <f>Matriz_mujeres!BP5*'Poblacion Alt'!GB10</f>
        <v>5287.340522338176</v>
      </c>
      <c r="BQ5" s="106">
        <f>Matriz_mujeres!BQ5*'Poblacion Alt'!GC10</f>
        <v>4515.896243194853</v>
      </c>
      <c r="BR5" s="106">
        <f>Matriz_mujeres!BR5*'Poblacion Alt'!GD10</f>
        <v>3854.3144719324814</v>
      </c>
      <c r="BS5" s="106">
        <f>Matriz_mujeres!BS5*'Poblacion Alt'!GE10</f>
        <v>3302.1445240914445</v>
      </c>
      <c r="BT5" s="106">
        <f>Matriz_mujeres!BT5*'Poblacion Alt'!GF10</f>
        <v>2813.5255731704297</v>
      </c>
    </row>
    <row r="6" spans="1:72">
      <c r="A6" s="103">
        <v>2027</v>
      </c>
      <c r="B6" s="106">
        <f>Matriz_mujeres!B6*'Poblacion Alt'!DN11</f>
        <v>8473.6943545593749</v>
      </c>
      <c r="C6" s="106">
        <f>Matriz_mujeres!C6*'Poblacion Alt'!DO11</f>
        <v>20807.211229562345</v>
      </c>
      <c r="D6" s="106">
        <f>Matriz_mujeres!D6*'Poblacion Alt'!DP11</f>
        <v>34143.470742272038</v>
      </c>
      <c r="E6" s="106">
        <f>Matriz_mujeres!E6*'Poblacion Alt'!DQ11</f>
        <v>69771.581188138269</v>
      </c>
      <c r="F6" s="106">
        <f>Matriz_mujeres!F6*'Poblacion Alt'!DR11</f>
        <v>112583.669852429</v>
      </c>
      <c r="G6" s="106">
        <f>Matriz_mujeres!G6*'Poblacion Alt'!DS11</f>
        <v>164758.36649481315</v>
      </c>
      <c r="H6" s="106">
        <f>Matriz_mujeres!H6*'Poblacion Alt'!DT11</f>
        <v>198928.05209503765</v>
      </c>
      <c r="I6" s="106">
        <f>Matriz_mujeres!I6*'Poblacion Alt'!DU11</f>
        <v>237477.91673702362</v>
      </c>
      <c r="J6" s="106">
        <f>Matriz_mujeres!J6*'Poblacion Alt'!DV11</f>
        <v>259590.56573651376</v>
      </c>
      <c r="K6" s="106">
        <f>Matriz_mujeres!K6*'Poblacion Alt'!DW11</f>
        <v>283807.28795301967</v>
      </c>
      <c r="L6" s="106">
        <f>Matriz_mujeres!L6*'Poblacion Alt'!DX11</f>
        <v>310330.03253522975</v>
      </c>
      <c r="M6" s="106">
        <f>Matriz_mujeres!M6*'Poblacion Alt'!DY11</f>
        <v>319172.28498406947</v>
      </c>
      <c r="N6" s="106">
        <f>Matriz_mujeres!N6*'Poblacion Alt'!DZ11</f>
        <v>327321.72758512612</v>
      </c>
      <c r="O6" s="106">
        <f>Matriz_mujeres!O6*'Poblacion Alt'!EA11</f>
        <v>334847.87547127827</v>
      </c>
      <c r="P6" s="106">
        <f>Matriz_mujeres!P6*'Poblacion Alt'!EB11</f>
        <v>335666.32230817451</v>
      </c>
      <c r="Q6" s="106">
        <f>Matriz_mujeres!Q6*'Poblacion Alt'!EC11</f>
        <v>333516.60023267812</v>
      </c>
      <c r="R6" s="106">
        <f>Matriz_mujeres!R6*'Poblacion Alt'!ED11</f>
        <v>331686.36777704017</v>
      </c>
      <c r="S6" s="106">
        <f>Matriz_mujeres!S6*'Poblacion Alt'!EE11</f>
        <v>330113.85123001441</v>
      </c>
      <c r="T6" s="106">
        <f>Matriz_mujeres!T6*'Poblacion Alt'!EF11</f>
        <v>326753.05597991549</v>
      </c>
      <c r="U6" s="106">
        <f>Matriz_mujeres!U6*'Poblacion Alt'!EG11</f>
        <v>321192.68541677808</v>
      </c>
      <c r="V6" s="106">
        <f>Matriz_mujeres!V6*'Poblacion Alt'!EH11</f>
        <v>313942.177964603</v>
      </c>
      <c r="W6" s="106">
        <f>Matriz_mujeres!W6*'Poblacion Alt'!EI11</f>
        <v>305754.76314184151</v>
      </c>
      <c r="X6" s="106">
        <f>Matriz_mujeres!X6*'Poblacion Alt'!EJ11</f>
        <v>297912.11740929703</v>
      </c>
      <c r="Y6" s="106">
        <f>Matriz_mujeres!Y6*'Poblacion Alt'!EK11</f>
        <v>289905.34056662954</v>
      </c>
      <c r="Z6" s="106">
        <f>Matriz_mujeres!Z6*'Poblacion Alt'!EL11</f>
        <v>284085.12695136882</v>
      </c>
      <c r="AA6" s="106">
        <f>Matriz_mujeres!AA6*'Poblacion Alt'!EM11</f>
        <v>279126.77994871058</v>
      </c>
      <c r="AB6" s="106">
        <f>Matriz_mujeres!AB6*'Poblacion Alt'!EN11</f>
        <v>273866.83208683593</v>
      </c>
      <c r="AC6" s="106">
        <f>Matriz_mujeres!AC6*'Poblacion Alt'!EO11</f>
        <v>268712.95989797352</v>
      </c>
      <c r="AD6" s="106">
        <f>Matriz_mujeres!AD6*'Poblacion Alt'!EP11</f>
        <v>265889.38260342635</v>
      </c>
      <c r="AE6" s="106">
        <f>Matriz_mujeres!AE6*'Poblacion Alt'!EQ11</f>
        <v>264676.39832491748</v>
      </c>
      <c r="AF6" s="106">
        <f>Matriz_mujeres!AF6*'Poblacion Alt'!ER11</f>
        <v>262077.25112922574</v>
      </c>
      <c r="AG6" s="106">
        <f>Matriz_mujeres!AG6*'Poblacion Alt'!ES11</f>
        <v>255008.30415997154</v>
      </c>
      <c r="AH6" s="106">
        <f>Matriz_mujeres!AH6*'Poblacion Alt'!ET11</f>
        <v>247023.84539022821</v>
      </c>
      <c r="AI6" s="106">
        <f>Matriz_mujeres!AI6*'Poblacion Alt'!EU11</f>
        <v>236250.95220229874</v>
      </c>
      <c r="AJ6" s="106">
        <f>Matriz_mujeres!AJ6*'Poblacion Alt'!EV11</f>
        <v>225136.85551639678</v>
      </c>
      <c r="AK6" s="106">
        <f>Matriz_mujeres!AK6*'Poblacion Alt'!EW11</f>
        <v>213368.45217233291</v>
      </c>
      <c r="AL6" s="106">
        <f>Matriz_mujeres!AL6*'Poblacion Alt'!EX11</f>
        <v>204206.93143441892</v>
      </c>
      <c r="AM6" s="106">
        <f>Matriz_mujeres!AM6*'Poblacion Alt'!EY11</f>
        <v>196216.48710764985</v>
      </c>
      <c r="AN6" s="106">
        <f>Matriz_mujeres!AN6*'Poblacion Alt'!EZ11</f>
        <v>190660.9358981775</v>
      </c>
      <c r="AO6" s="106">
        <f>Matriz_mujeres!AO6*'Poblacion Alt'!FA11</f>
        <v>182666.11788909015</v>
      </c>
      <c r="AP6" s="106">
        <f>Matriz_mujeres!AP6*'Poblacion Alt'!FB11</f>
        <v>175573.47389649326</v>
      </c>
      <c r="AQ6" s="106">
        <f>Matriz_mujeres!AQ6*'Poblacion Alt'!FC11</f>
        <v>165896.37567145444</v>
      </c>
      <c r="AR6" s="106">
        <f>Matriz_mujeres!AR6*'Poblacion Alt'!FD11</f>
        <v>156748.39382921913</v>
      </c>
      <c r="AS6" s="106">
        <f>Matriz_mujeres!AS6*'Poblacion Alt'!FE11</f>
        <v>146484.00286465787</v>
      </c>
      <c r="AT6" s="106">
        <f>Matriz_mujeres!AT6*'Poblacion Alt'!FF11</f>
        <v>134828.83173473718</v>
      </c>
      <c r="AU6" s="106">
        <f>Matriz_mujeres!AU6*'Poblacion Alt'!FG11</f>
        <v>123027.42130215898</v>
      </c>
      <c r="AV6" s="106">
        <f>Matriz_mujeres!AV6*'Poblacion Alt'!FH11</f>
        <v>112503.44060610584</v>
      </c>
      <c r="AW6" s="106">
        <f>Matriz_mujeres!AW6*'Poblacion Alt'!FI11</f>
        <v>101876.04189084329</v>
      </c>
      <c r="AX6" s="106">
        <f>Matriz_mujeres!AX6*'Poblacion Alt'!FJ11</f>
        <v>91776.755962961164</v>
      </c>
      <c r="AY6" s="106">
        <f>Matriz_mujeres!AY6*'Poblacion Alt'!FK11</f>
        <v>80994.30671582582</v>
      </c>
      <c r="AZ6" s="106">
        <f>Matriz_mujeres!AZ6*'Poblacion Alt'!FL11</f>
        <v>70474.127147440959</v>
      </c>
      <c r="BA6" s="106">
        <f>Matriz_mujeres!BA6*'Poblacion Alt'!FM11</f>
        <v>62300.434396954632</v>
      </c>
      <c r="BB6" s="106">
        <f>Matriz_mujeres!BB6*'Poblacion Alt'!FN11</f>
        <v>54624.068861473912</v>
      </c>
      <c r="BC6" s="106">
        <f>Matriz_mujeres!BC6*'Poblacion Alt'!FO11</f>
        <v>47472.361486470363</v>
      </c>
      <c r="BD6" s="106">
        <f>Matriz_mujeres!BD6*'Poblacion Alt'!FP11</f>
        <v>41373.163405016632</v>
      </c>
      <c r="BE6" s="106">
        <f>Matriz_mujeres!BE6*'Poblacion Alt'!FQ11</f>
        <v>35650.365983961448</v>
      </c>
      <c r="BF6" s="106">
        <f>Matriz_mujeres!BF6*'Poblacion Alt'!FR11</f>
        <v>30353.191487722459</v>
      </c>
      <c r="BG6" s="106">
        <f>Matriz_mujeres!BG6*'Poblacion Alt'!FS11</f>
        <v>25391.688232269618</v>
      </c>
      <c r="BH6" s="106">
        <f>Matriz_mujeres!BH6*'Poblacion Alt'!FT11</f>
        <v>20972.519149957607</v>
      </c>
      <c r="BI6" s="106">
        <f>Matriz_mujeres!BI6*'Poblacion Alt'!FU11</f>
        <v>17545.588332076535</v>
      </c>
      <c r="BJ6" s="106">
        <f>Matriz_mujeres!BJ6*'Poblacion Alt'!FV11</f>
        <v>14499.432387187131</v>
      </c>
      <c r="BK6" s="106">
        <f>Matriz_mujeres!BK6*'Poblacion Alt'!FW11</f>
        <v>12591.837900327053</v>
      </c>
      <c r="BL6" s="106">
        <f>Matriz_mujeres!BL6*'Poblacion Alt'!FX11</f>
        <v>10847.701234153361</v>
      </c>
      <c r="BM6" s="106">
        <f>Matriz_mujeres!BM6*'Poblacion Alt'!FY11</f>
        <v>9222.3780970622665</v>
      </c>
      <c r="BN6" s="106">
        <f>Matriz_mujeres!BN6*'Poblacion Alt'!FZ11</f>
        <v>7805.1787859960268</v>
      </c>
      <c r="BO6" s="106">
        <f>Matriz_mujeres!BO6*'Poblacion Alt'!GA11</f>
        <v>6496.871968540433</v>
      </c>
      <c r="BP6" s="106">
        <f>Matriz_mujeres!BP6*'Poblacion Alt'!GB11</f>
        <v>5575.6196350023711</v>
      </c>
      <c r="BQ6" s="106">
        <f>Matriz_mujeres!BQ6*'Poblacion Alt'!GC11</f>
        <v>4739.321117122824</v>
      </c>
      <c r="BR6" s="106">
        <f>Matriz_mujeres!BR6*'Poblacion Alt'!GD11</f>
        <v>4011.2032113416662</v>
      </c>
      <c r="BS6" s="106">
        <f>Matriz_mujeres!BS6*'Poblacion Alt'!GE11</f>
        <v>3388.6427397993093</v>
      </c>
      <c r="BT6" s="106">
        <f>Matriz_mujeres!BT6*'Poblacion Alt'!GF11</f>
        <v>2874.318374753766</v>
      </c>
    </row>
    <row r="7" spans="1:72">
      <c r="A7" s="103">
        <v>2028</v>
      </c>
      <c r="B7" s="106">
        <f>Matriz_mujeres!B7*'Poblacion Alt'!DN12</f>
        <v>8463.0271599832395</v>
      </c>
      <c r="C7" s="106">
        <f>Matriz_mujeres!C7*'Poblacion Alt'!DO12</f>
        <v>20759.555923433876</v>
      </c>
      <c r="D7" s="106">
        <f>Matriz_mujeres!D7*'Poblacion Alt'!DP12</f>
        <v>34067.617926629282</v>
      </c>
      <c r="E7" s="106">
        <f>Matriz_mujeres!E7*'Poblacion Alt'!DQ12</f>
        <v>69303.395288571104</v>
      </c>
      <c r="F7" s="106">
        <f>Matriz_mujeres!F7*'Poblacion Alt'!DR12</f>
        <v>111570.14020085578</v>
      </c>
      <c r="G7" s="106">
        <f>Matriz_mujeres!G7*'Poblacion Alt'!DS12</f>
        <v>163090.53206359735</v>
      </c>
      <c r="H7" s="106">
        <f>Matriz_mujeres!H7*'Poblacion Alt'!DT12</f>
        <v>199340.06721410109</v>
      </c>
      <c r="I7" s="106">
        <f>Matriz_mujeres!I7*'Poblacion Alt'!DU12</f>
        <v>238134.70677641523</v>
      </c>
      <c r="J7" s="106">
        <f>Matriz_mujeres!J7*'Poblacion Alt'!DV12</f>
        <v>259670.49787645662</v>
      </c>
      <c r="K7" s="106">
        <f>Matriz_mujeres!K7*'Poblacion Alt'!DW12</f>
        <v>283142.75094460748</v>
      </c>
      <c r="L7" s="106">
        <f>Matriz_mujeres!L7*'Poblacion Alt'!DX12</f>
        <v>308967.18454093242</v>
      </c>
      <c r="M7" s="106">
        <f>Matriz_mujeres!M7*'Poblacion Alt'!DY12</f>
        <v>317399.27167128318</v>
      </c>
      <c r="N7" s="106">
        <f>Matriz_mujeres!N7*'Poblacion Alt'!DZ12</f>
        <v>326342.48733432888</v>
      </c>
      <c r="O7" s="106">
        <f>Matriz_mujeres!O7*'Poblacion Alt'!EA12</f>
        <v>334568.33573698637</v>
      </c>
      <c r="P7" s="106">
        <f>Matriz_mujeres!P7*'Poblacion Alt'!EB12</f>
        <v>336206.63038463547</v>
      </c>
      <c r="Q7" s="106">
        <f>Matriz_mujeres!Q7*'Poblacion Alt'!EC12</f>
        <v>337152.97827705555</v>
      </c>
      <c r="R7" s="106">
        <f>Matriz_mujeres!R7*'Poblacion Alt'!ED12</f>
        <v>334444.69627155317</v>
      </c>
      <c r="S7" s="106">
        <f>Matriz_mujeres!S7*'Poblacion Alt'!EE12</f>
        <v>332604.38419220375</v>
      </c>
      <c r="T7" s="106">
        <f>Matriz_mujeres!T7*'Poblacion Alt'!EF12</f>
        <v>331023.18831618392</v>
      </c>
      <c r="U7" s="106">
        <f>Matriz_mujeres!U7*'Poblacion Alt'!EG12</f>
        <v>327640.50031627103</v>
      </c>
      <c r="V7" s="106">
        <f>Matriz_mujeres!V7*'Poblacion Alt'!EH12</f>
        <v>322055.17383907724</v>
      </c>
      <c r="W7" s="106">
        <f>Matriz_mujeres!W7*'Poblacion Alt'!EI12</f>
        <v>314378.72062823467</v>
      </c>
      <c r="X7" s="106">
        <f>Matriz_mujeres!X7*'Poblacion Alt'!EJ12</f>
        <v>306109.82691383024</v>
      </c>
      <c r="Y7" s="106">
        <f>Matriz_mujeres!Y7*'Poblacion Alt'!EK12</f>
        <v>298182.70946284616</v>
      </c>
      <c r="Z7" s="106">
        <f>Matriz_mujeres!Z7*'Poblacion Alt'!EL12</f>
        <v>290458.58042238903</v>
      </c>
      <c r="AA7" s="106">
        <f>Matriz_mujeres!AA7*'Poblacion Alt'!EM12</f>
        <v>284620.03100923251</v>
      </c>
      <c r="AB7" s="106">
        <f>Matriz_mujeres!AB7*'Poblacion Alt'!EN12</f>
        <v>278025.22928986466</v>
      </c>
      <c r="AC7" s="106">
        <f>Matriz_mujeres!AC7*'Poblacion Alt'!EO12</f>
        <v>272820.66738480452</v>
      </c>
      <c r="AD7" s="106">
        <f>Matriz_mujeres!AD7*'Poblacion Alt'!EP12</f>
        <v>267783.1310889509</v>
      </c>
      <c r="AE7" s="106">
        <f>Matriz_mujeres!AE7*'Poblacion Alt'!EQ12</f>
        <v>266488.11659546616</v>
      </c>
      <c r="AF7" s="106">
        <f>Matriz_mujeres!AF7*'Poblacion Alt'!ER12</f>
        <v>265236.59492797079</v>
      </c>
      <c r="AG7" s="106">
        <f>Matriz_mujeres!AG7*'Poblacion Alt'!ES12</f>
        <v>259350.40278130007</v>
      </c>
      <c r="AH7" s="106">
        <f>Matriz_mujeres!AH7*'Poblacion Alt'!ET12</f>
        <v>252362.99809905334</v>
      </c>
      <c r="AI7" s="106">
        <f>Matriz_mujeres!AI7*'Poblacion Alt'!EU12</f>
        <v>244511.64591287918</v>
      </c>
      <c r="AJ7" s="106">
        <f>Matriz_mujeres!AJ7*'Poblacion Alt'!EV12</f>
        <v>232343.11586923018</v>
      </c>
      <c r="AK7" s="106">
        <f>Matriz_mujeres!AK7*'Poblacion Alt'!EW12</f>
        <v>221441.30954844222</v>
      </c>
      <c r="AL7" s="106">
        <f>Matriz_mujeres!AL7*'Poblacion Alt'!EX12</f>
        <v>210918.22055663474</v>
      </c>
      <c r="AM7" s="106">
        <f>Matriz_mujeres!AM7*'Poblacion Alt'!EY12</f>
        <v>201848.88994270872</v>
      </c>
      <c r="AN7" s="106">
        <f>Matriz_mujeres!AN7*'Poblacion Alt'!EZ12</f>
        <v>193894.76844100756</v>
      </c>
      <c r="AO7" s="106">
        <f>Matriz_mujeres!AO7*'Poblacion Alt'!FA12</f>
        <v>185012.86327934312</v>
      </c>
      <c r="AP7" s="106">
        <f>Matriz_mujeres!AP7*'Poblacion Alt'!FB12</f>
        <v>177162.08207010225</v>
      </c>
      <c r="AQ7" s="106">
        <f>Matriz_mujeres!AQ7*'Poblacion Alt'!FC12</f>
        <v>166619.11044894543</v>
      </c>
      <c r="AR7" s="106">
        <f>Matriz_mujeres!AR7*'Poblacion Alt'!FD12</f>
        <v>157407.27085249953</v>
      </c>
      <c r="AS7" s="106">
        <f>Matriz_mujeres!AS7*'Poblacion Alt'!FE12</f>
        <v>148677.51542245652</v>
      </c>
      <c r="AT7" s="106">
        <f>Matriz_mujeres!AT7*'Poblacion Alt'!FF12</f>
        <v>136252.08098903621</v>
      </c>
      <c r="AU7" s="106">
        <f>Matriz_mujeres!AU7*'Poblacion Alt'!FG12</f>
        <v>125243.65992201425</v>
      </c>
      <c r="AV7" s="106">
        <f>Matriz_mujeres!AV7*'Poblacion Alt'!FH12</f>
        <v>114366.65784175009</v>
      </c>
      <c r="AW7" s="106">
        <f>Matriz_mujeres!AW7*'Poblacion Alt'!FI12</f>
        <v>104370.42820368515</v>
      </c>
      <c r="AX7" s="106">
        <f>Matriz_mujeres!AX7*'Poblacion Alt'!FJ12</f>
        <v>94255.608347241083</v>
      </c>
      <c r="AY7" s="106">
        <f>Matriz_mujeres!AY7*'Poblacion Alt'!FK12</f>
        <v>83808.600048007662</v>
      </c>
      <c r="AZ7" s="106">
        <f>Matriz_mujeres!AZ7*'Poblacion Alt'!FL12</f>
        <v>73522.976722749372</v>
      </c>
      <c r="BA7" s="106">
        <f>Matriz_mujeres!BA7*'Poblacion Alt'!FM12</f>
        <v>65119.415477481991</v>
      </c>
      <c r="BB7" s="106">
        <f>Matriz_mujeres!BB7*'Poblacion Alt'!FN12</f>
        <v>57255.745909323741</v>
      </c>
      <c r="BC7" s="106">
        <f>Matriz_mujeres!BC7*'Poblacion Alt'!FO12</f>
        <v>49906.190211874215</v>
      </c>
      <c r="BD7" s="106">
        <f>Matriz_mujeres!BD7*'Poblacion Alt'!FP12</f>
        <v>43235.766540564284</v>
      </c>
      <c r="BE7" s="106">
        <f>Matriz_mujeres!BE7*'Poblacion Alt'!FQ12</f>
        <v>37376.220060994507</v>
      </c>
      <c r="BF7" s="106">
        <f>Matriz_mujeres!BF7*'Poblacion Alt'!FR12</f>
        <v>31777.141425956641</v>
      </c>
      <c r="BG7" s="106">
        <f>Matriz_mujeres!BG7*'Poblacion Alt'!FS12</f>
        <v>26751.193148744147</v>
      </c>
      <c r="BH7" s="106">
        <f>Matriz_mujeres!BH7*'Poblacion Alt'!FT12</f>
        <v>22085.155741783419</v>
      </c>
      <c r="BI7" s="106">
        <f>Matriz_mujeres!BI7*'Poblacion Alt'!FU12</f>
        <v>18533.264934040239</v>
      </c>
      <c r="BJ7" s="106">
        <f>Matriz_mujeres!BJ7*'Poblacion Alt'!FV12</f>
        <v>15283.477081646221</v>
      </c>
      <c r="BK7" s="106">
        <f>Matriz_mujeres!BK7*'Poblacion Alt'!FW12</f>
        <v>13227.56026110494</v>
      </c>
      <c r="BL7" s="106">
        <f>Matriz_mujeres!BL7*'Poblacion Alt'!FX12</f>
        <v>11374.934127939052</v>
      </c>
      <c r="BM7" s="106">
        <f>Matriz_mujeres!BM7*'Poblacion Alt'!FY12</f>
        <v>9697.6389981569555</v>
      </c>
      <c r="BN7" s="106">
        <f>Matriz_mujeres!BN7*'Poblacion Alt'!FZ12</f>
        <v>8196.7166291835329</v>
      </c>
      <c r="BO7" s="106">
        <f>Matriz_mujeres!BO7*'Poblacion Alt'!GA12</f>
        <v>6855.7171733324913</v>
      </c>
      <c r="BP7" s="106">
        <f>Matriz_mujeres!BP7*'Poblacion Alt'!GB12</f>
        <v>5872.1011307728986</v>
      </c>
      <c r="BQ7" s="106">
        <f>Matriz_mujeres!BQ7*'Poblacion Alt'!GC12</f>
        <v>4997.5172873767215</v>
      </c>
      <c r="BR7" s="106">
        <f>Matriz_mujeres!BR7*'Poblacion Alt'!GD12</f>
        <v>4209.4295136995306</v>
      </c>
      <c r="BS7" s="106">
        <f>Matriz_mujeres!BS7*'Poblacion Alt'!GE12</f>
        <v>3526.9155266071671</v>
      </c>
      <c r="BT7" s="106">
        <f>Matriz_mujeres!BT7*'Poblacion Alt'!GF12</f>
        <v>2949.9608847405752</v>
      </c>
    </row>
    <row r="8" spans="1:72">
      <c r="A8" s="103">
        <v>2029</v>
      </c>
      <c r="B8" s="106">
        <f>Matriz_mujeres!B8*'Poblacion Alt'!DN13</f>
        <v>8432.0698536318214</v>
      </c>
      <c r="C8" s="106">
        <f>Matriz_mujeres!C8*'Poblacion Alt'!DO13</f>
        <v>20682.257011795682</v>
      </c>
      <c r="D8" s="106">
        <f>Matriz_mujeres!D8*'Poblacion Alt'!DP13</f>
        <v>33990.557917783233</v>
      </c>
      <c r="E8" s="106">
        <f>Matriz_mujeres!E8*'Poblacion Alt'!DQ13</f>
        <v>68949.894442895558</v>
      </c>
      <c r="F8" s="106">
        <f>Matriz_mujeres!F8*'Poblacion Alt'!DR13</f>
        <v>110750.45355270438</v>
      </c>
      <c r="G8" s="106">
        <f>Matriz_mujeres!G8*'Poblacion Alt'!DS13</f>
        <v>161525.94114933442</v>
      </c>
      <c r="H8" s="106">
        <f>Matriz_mujeres!H8*'Poblacion Alt'!DT13</f>
        <v>197436.95224430456</v>
      </c>
      <c r="I8" s="106">
        <f>Matriz_mujeres!I8*'Poblacion Alt'!DU13</f>
        <v>238796.09767915294</v>
      </c>
      <c r="J8" s="106">
        <f>Matriz_mujeres!J8*'Poblacion Alt'!DV13</f>
        <v>260156.99544644231</v>
      </c>
      <c r="K8" s="106">
        <f>Matriz_mujeres!K8*'Poblacion Alt'!DW13</f>
        <v>282992.44868810725</v>
      </c>
      <c r="L8" s="106">
        <f>Matriz_mujeres!L8*'Poblacion Alt'!DX13</f>
        <v>307993.48773723078</v>
      </c>
      <c r="M8" s="106">
        <f>Matriz_mujeres!M8*'Poblacion Alt'!DY13</f>
        <v>315820.52170507715</v>
      </c>
      <c r="N8" s="106">
        <f>Matriz_mujeres!N8*'Poblacion Alt'!DZ13</f>
        <v>324344.50786195451</v>
      </c>
      <c r="O8" s="106">
        <f>Matriz_mujeres!O8*'Poblacion Alt'!EA13</f>
        <v>333314.04102913884</v>
      </c>
      <c r="P8" s="106">
        <f>Matriz_mujeres!P8*'Poblacion Alt'!EB13</f>
        <v>335883.84066721954</v>
      </c>
      <c r="Q8" s="106">
        <f>Matriz_mujeres!Q8*'Poblacion Alt'!EC13</f>
        <v>337670.57849341357</v>
      </c>
      <c r="R8" s="106">
        <f>Matriz_mujeres!R8*'Poblacion Alt'!ED13</f>
        <v>337977.54475038912</v>
      </c>
      <c r="S8" s="106">
        <f>Matriz_mujeres!S8*'Poblacion Alt'!EE13</f>
        <v>335260.74650032778</v>
      </c>
      <c r="T8" s="106">
        <f>Matriz_mujeres!T8*'Poblacion Alt'!EF13</f>
        <v>333416.580130697</v>
      </c>
      <c r="U8" s="106">
        <f>Matriz_mujeres!U8*'Poblacion Alt'!EG13</f>
        <v>331822.04244476138</v>
      </c>
      <c r="V8" s="106">
        <f>Matriz_mujeres!V8*'Poblacion Alt'!EH13</f>
        <v>328425.98154840432</v>
      </c>
      <c r="W8" s="106">
        <f>Matriz_mujeres!W8*'Poblacion Alt'!EI13</f>
        <v>322340.36856808612</v>
      </c>
      <c r="X8" s="106">
        <f>Matriz_mujeres!X8*'Poblacion Alt'!EJ13</f>
        <v>314582.92093065102</v>
      </c>
      <c r="Y8" s="106">
        <f>Matriz_mujeres!Y8*'Poblacion Alt'!EK13</f>
        <v>306169.42434104171</v>
      </c>
      <c r="Z8" s="106">
        <f>Matriz_mujeres!Z8*'Poblacion Alt'!EL13</f>
        <v>298595.61830417876</v>
      </c>
      <c r="AA8" s="106">
        <f>Matriz_mujeres!AA8*'Poblacion Alt'!EM13</f>
        <v>290876.66521369381</v>
      </c>
      <c r="AB8" s="106">
        <f>Matriz_mujeres!AB8*'Poblacion Alt'!EN13</f>
        <v>283492.01655607193</v>
      </c>
      <c r="AC8" s="106">
        <f>Matriz_mujeres!AC8*'Poblacion Alt'!EO13</f>
        <v>277017.22034282732</v>
      </c>
      <c r="AD8" s="106">
        <f>Matriz_mujeres!AD8*'Poblacion Alt'!EP13</f>
        <v>271867.71273526706</v>
      </c>
      <c r="AE8" s="106">
        <f>Matriz_mujeres!AE8*'Poblacion Alt'!EQ13</f>
        <v>268328.05952349427</v>
      </c>
      <c r="AF8" s="106">
        <f>Matriz_mujeres!AF8*'Poblacion Alt'!ER13</f>
        <v>267004.8383292522</v>
      </c>
      <c r="AG8" s="106">
        <f>Matriz_mujeres!AG8*'Poblacion Alt'!ES13</f>
        <v>262487.72829982999</v>
      </c>
      <c r="AH8" s="106">
        <f>Matriz_mujeres!AH8*'Poblacion Alt'!ET13</f>
        <v>256669.1991202308</v>
      </c>
      <c r="AI8" s="106">
        <f>Matriz_mujeres!AI8*'Poblacion Alt'!EU13</f>
        <v>249819.52550607125</v>
      </c>
      <c r="AJ8" s="106">
        <f>Matriz_mujeres!AJ8*'Poblacion Alt'!EV13</f>
        <v>240529.66916002572</v>
      </c>
      <c r="AK8" s="106">
        <f>Matriz_mujeres!AK8*'Poblacion Alt'!EW13</f>
        <v>228592.31276155627</v>
      </c>
      <c r="AL8" s="106">
        <f>Matriz_mujeres!AL8*'Poblacion Alt'!EX13</f>
        <v>218911.54996393397</v>
      </c>
      <c r="AM8" s="106">
        <f>Matriz_mujeres!AM8*'Poblacion Alt'!EY13</f>
        <v>208443.19102393746</v>
      </c>
      <c r="AN8" s="106">
        <f>Matriz_mujeres!AN8*'Poblacion Alt'!EZ13</f>
        <v>199426.07990349515</v>
      </c>
      <c r="AO8" s="106">
        <f>Matriz_mujeres!AO8*'Poblacion Alt'!FA13</f>
        <v>188167.02405347177</v>
      </c>
      <c r="AP8" s="106">
        <f>Matriz_mujeres!AP8*'Poblacion Alt'!FB13</f>
        <v>179460.53351210651</v>
      </c>
      <c r="AQ8" s="106">
        <f>Matriz_mujeres!AQ8*'Poblacion Alt'!FC13</f>
        <v>168260.40059003778</v>
      </c>
      <c r="AR8" s="106">
        <f>Matriz_mujeres!AR8*'Poblacion Alt'!FD13</f>
        <v>158226.13226540069</v>
      </c>
      <c r="AS8" s="106">
        <f>Matriz_mujeres!AS8*'Poblacion Alt'!FE13</f>
        <v>149404.27591689932</v>
      </c>
      <c r="AT8" s="106">
        <f>Matriz_mujeres!AT8*'Poblacion Alt'!FF13</f>
        <v>138436.47814246084</v>
      </c>
      <c r="AU8" s="106">
        <f>Matriz_mujeres!AU8*'Poblacion Alt'!FG13</f>
        <v>126707.76532955926</v>
      </c>
      <c r="AV8" s="106">
        <f>Matriz_mujeres!AV8*'Poblacion Alt'!FH13</f>
        <v>116513.89233653269</v>
      </c>
      <c r="AW8" s="106">
        <f>Matriz_mujeres!AW8*'Poblacion Alt'!FI13</f>
        <v>106188.62285779756</v>
      </c>
      <c r="AX8" s="106">
        <f>Matriz_mujeres!AX8*'Poblacion Alt'!FJ13</f>
        <v>96652.693981908815</v>
      </c>
      <c r="AY8" s="106">
        <f>Matriz_mujeres!AY8*'Poblacion Alt'!FK13</f>
        <v>86054.465198020174</v>
      </c>
      <c r="AZ8" s="106">
        <f>Matriz_mujeres!AZ8*'Poblacion Alt'!FL13</f>
        <v>76088.688630086428</v>
      </c>
      <c r="BA8" s="106">
        <f>Matriz_mujeres!BA8*'Poblacion Alt'!FM13</f>
        <v>67939.2402762985</v>
      </c>
      <c r="BB8" s="106">
        <f>Matriz_mujeres!BB8*'Poblacion Alt'!FN13</f>
        <v>59851.892814257095</v>
      </c>
      <c r="BC8" s="106">
        <f>Matriz_mujeres!BC8*'Poblacion Alt'!FO13</f>
        <v>52318.920559020742</v>
      </c>
      <c r="BD8" s="106">
        <f>Matriz_mujeres!BD8*'Poblacion Alt'!FP13</f>
        <v>45425.768849593063</v>
      </c>
      <c r="BE8" s="106">
        <f>Matriz_mujeres!BE8*'Poblacion Alt'!FQ13</f>
        <v>39039.519171427746</v>
      </c>
      <c r="BF8" s="106">
        <f>Matriz_mujeres!BF8*'Poblacion Alt'!FR13</f>
        <v>33326.051035564284</v>
      </c>
      <c r="BG8" s="106">
        <f>Matriz_mujeres!BG8*'Poblacion Alt'!FS13</f>
        <v>28017.234032353117</v>
      </c>
      <c r="BH8" s="106">
        <f>Matriz_mujeres!BH8*'Poblacion Alt'!FT13</f>
        <v>23280.49410165842</v>
      </c>
      <c r="BI8" s="106">
        <f>Matriz_mujeres!BI8*'Poblacion Alt'!FU13</f>
        <v>19511.664668562353</v>
      </c>
      <c r="BJ8" s="106">
        <f>Matriz_mujeres!BJ8*'Poblacion Alt'!FV13</f>
        <v>16131.189486441473</v>
      </c>
      <c r="BK8" s="106">
        <f>Matriz_mujeres!BK8*'Poblacion Alt'!FW13</f>
        <v>13922.395125275836</v>
      </c>
      <c r="BL8" s="106">
        <f>Matriz_mujeres!BL8*'Poblacion Alt'!FX13</f>
        <v>11930.099481952706</v>
      </c>
      <c r="BM8" s="106">
        <f>Matriz_mujeres!BM8*'Poblacion Alt'!FY13</f>
        <v>10150.957832010745</v>
      </c>
      <c r="BN8" s="106">
        <f>Matriz_mujeres!BN8*'Poblacion Alt'!FZ13</f>
        <v>8614.4763110055828</v>
      </c>
      <c r="BO8" s="106">
        <f>Matriz_mujeres!BO8*'Poblacion Alt'!GA13</f>
        <v>7195.2029522483217</v>
      </c>
      <c r="BP8" s="106">
        <f>Matriz_mujeres!BP8*'Poblacion Alt'!GB13</f>
        <v>6200.7865415221659</v>
      </c>
      <c r="BQ8" s="106">
        <f>Matriz_mujeres!BQ8*'Poblacion Alt'!GC13</f>
        <v>5267.3798875889934</v>
      </c>
      <c r="BR8" s="106">
        <f>Matriz_mujeres!BR8*'Poblacion Alt'!GD13</f>
        <v>4442.638338108618</v>
      </c>
      <c r="BS8" s="106">
        <f>Matriz_mujeres!BS8*'Poblacion Alt'!GE13</f>
        <v>3704.862010886814</v>
      </c>
      <c r="BT8" s="106">
        <f>Matriz_mujeres!BT8*'Poblacion Alt'!GF13</f>
        <v>3073.4796821189007</v>
      </c>
    </row>
    <row r="9" spans="1:72">
      <c r="A9" s="103">
        <v>2030</v>
      </c>
      <c r="B9" s="106">
        <f>Matriz_mujeres!B9*'Poblacion Alt'!DN14</f>
        <v>8419.9328567864086</v>
      </c>
      <c r="C9" s="106">
        <f>Matriz_mujeres!C9*'Poblacion Alt'!DO14</f>
        <v>20628.464068186346</v>
      </c>
      <c r="D9" s="106">
        <f>Matriz_mujeres!D9*'Poblacion Alt'!DP14</f>
        <v>33866.383064961599</v>
      </c>
      <c r="E9" s="106">
        <f>Matriz_mujeres!E9*'Poblacion Alt'!DQ14</f>
        <v>68619.451042043031</v>
      </c>
      <c r="F9" s="106">
        <f>Matriz_mujeres!F9*'Poblacion Alt'!DR14</f>
        <v>110076.97325414782</v>
      </c>
      <c r="G9" s="106">
        <f>Matriz_mujeres!G9*'Poblacion Alt'!DS14</f>
        <v>160274.69675568168</v>
      </c>
      <c r="H9" s="106">
        <f>Matriz_mujeres!H9*'Poblacion Alt'!DT14</f>
        <v>195728.74512176379</v>
      </c>
      <c r="I9" s="106">
        <f>Matriz_mujeres!I9*'Poblacion Alt'!DU14</f>
        <v>236638.40193340686</v>
      </c>
      <c r="J9" s="106">
        <f>Matriz_mujeres!J9*'Poblacion Alt'!DV14</f>
        <v>260582.93722731323</v>
      </c>
      <c r="K9" s="106">
        <f>Matriz_mujeres!K9*'Poblacion Alt'!DW14</f>
        <v>283268.21265957918</v>
      </c>
      <c r="L9" s="106">
        <f>Matriz_mujeres!L9*'Poblacion Alt'!DX14</f>
        <v>307564.08090920432</v>
      </c>
      <c r="M9" s="106">
        <f>Matriz_mujeres!M9*'Poblacion Alt'!DY14</f>
        <v>314627.68697516009</v>
      </c>
      <c r="N9" s="106">
        <f>Matriz_mujeres!N9*'Poblacion Alt'!DZ14</f>
        <v>322456.81801720854</v>
      </c>
      <c r="O9" s="106">
        <f>Matriz_mujeres!O9*'Poblacion Alt'!EA14</f>
        <v>331063.31594878901</v>
      </c>
      <c r="P9" s="106">
        <f>Matriz_mujeres!P9*'Poblacion Alt'!EB14</f>
        <v>334694.23305979901</v>
      </c>
      <c r="Q9" s="106">
        <f>Matriz_mujeres!Q9*'Poblacion Alt'!EC14</f>
        <v>337420.6417437254</v>
      </c>
      <c r="R9" s="106">
        <f>Matriz_mujeres!R9*'Poblacion Alt'!ED14</f>
        <v>338438.37225130701</v>
      </c>
      <c r="S9" s="106">
        <f>Matriz_mujeres!S9*'Poblacion Alt'!EE14</f>
        <v>338729.38578872517</v>
      </c>
      <c r="T9" s="106">
        <f>Matriz_mujeres!T9*'Poblacion Alt'!EF14</f>
        <v>336007.24078485806</v>
      </c>
      <c r="U9" s="106">
        <f>Matriz_mujeres!U9*'Poblacion Alt'!EG14</f>
        <v>334157.96954721864</v>
      </c>
      <c r="V9" s="106">
        <f>Matriz_mujeres!V9*'Poblacion Alt'!EH14</f>
        <v>332556.26359800156</v>
      </c>
      <c r="W9" s="106">
        <f>Matriz_mujeres!W9*'Poblacion Alt'!EI14</f>
        <v>328523.45940824045</v>
      </c>
      <c r="X9" s="106">
        <f>Matriz_mujeres!X9*'Poblacion Alt'!EJ14</f>
        <v>322290.247928734</v>
      </c>
      <c r="Y9" s="106">
        <f>Matriz_mujeres!Y9*'Poblacion Alt'!EK14</f>
        <v>314457.97208191699</v>
      </c>
      <c r="Z9" s="106">
        <f>Matriz_mujeres!Z9*'Poblacion Alt'!EL14</f>
        <v>306536.2967635371</v>
      </c>
      <c r="AA9" s="106">
        <f>Matriz_mujeres!AA9*'Poblacion Alt'!EM14</f>
        <v>299000.58045711124</v>
      </c>
      <c r="AB9" s="106">
        <f>Matriz_mujeres!AB9*'Poblacion Alt'!EN14</f>
        <v>289755.57409687154</v>
      </c>
      <c r="AC9" s="106">
        <f>Matriz_mujeres!AC9*'Poblacion Alt'!EO14</f>
        <v>282439.26291616884</v>
      </c>
      <c r="AD9" s="106">
        <f>Matriz_mujeres!AD9*'Poblacion Alt'!EP14</f>
        <v>276086.45579972485</v>
      </c>
      <c r="AE9" s="106">
        <f>Matriz_mujeres!AE9*'Poblacion Alt'!EQ14</f>
        <v>272395.99756874086</v>
      </c>
      <c r="AF9" s="106">
        <f>Matriz_mujeres!AF9*'Poblacion Alt'!ER14</f>
        <v>268832.08398130169</v>
      </c>
      <c r="AG9" s="106">
        <f>Matriz_mujeres!AG9*'Poblacion Alt'!ES14</f>
        <v>264275.26516348124</v>
      </c>
      <c r="AH9" s="106">
        <f>Matriz_mujeres!AH9*'Poblacion Alt'!ET14</f>
        <v>259828.83721494902</v>
      </c>
      <c r="AI9" s="106">
        <f>Matriz_mujeres!AI9*'Poblacion Alt'!EU14</f>
        <v>254027.74022427166</v>
      </c>
      <c r="AJ9" s="106">
        <f>Matriz_mujeres!AJ9*'Poblacion Alt'!EV14</f>
        <v>245759.0060469468</v>
      </c>
      <c r="AK9" s="106">
        <f>Matriz_mujeres!AK9*'Poblacion Alt'!EW14</f>
        <v>236645.90335817533</v>
      </c>
      <c r="AL9" s="106">
        <f>Matriz_mujeres!AL9*'Poblacion Alt'!EX14</f>
        <v>225927.15433425535</v>
      </c>
      <c r="AM9" s="106">
        <f>Matriz_mujeres!AM9*'Poblacion Alt'!EY14</f>
        <v>216297.62215759407</v>
      </c>
      <c r="AN9" s="106">
        <f>Matriz_mujeres!AN9*'Poblacion Alt'!EZ14</f>
        <v>205897.37725191092</v>
      </c>
      <c r="AO9" s="106">
        <f>Matriz_mujeres!AO9*'Poblacion Alt'!FA14</f>
        <v>193454.87388536151</v>
      </c>
      <c r="AP9" s="106">
        <f>Matriz_mujeres!AP9*'Poblacion Alt'!FB14</f>
        <v>182446.42323604671</v>
      </c>
      <c r="AQ9" s="106">
        <f>Matriz_mujeres!AQ9*'Poblacion Alt'!FC14</f>
        <v>170566.51894381543</v>
      </c>
      <c r="AR9" s="106">
        <f>Matriz_mujeres!AR9*'Poblacion Alt'!FD14</f>
        <v>159907.72393195075</v>
      </c>
      <c r="AS9" s="106">
        <f>Matriz_mujeres!AS9*'Poblacion Alt'!FE14</f>
        <v>150307.50245312953</v>
      </c>
      <c r="AT9" s="106">
        <f>Matriz_mujeres!AT9*'Poblacion Alt'!FF14</f>
        <v>139239.2260826811</v>
      </c>
      <c r="AU9" s="106">
        <f>Matriz_mujeres!AU9*'Poblacion Alt'!FG14</f>
        <v>128848.78795134596</v>
      </c>
      <c r="AV9" s="106">
        <f>Matriz_mujeres!AV9*'Poblacion Alt'!FH14</f>
        <v>117987.44593988771</v>
      </c>
      <c r="AW9" s="106">
        <f>Matriz_mujeres!AW9*'Poblacion Alt'!FI14</f>
        <v>108290.75397659514</v>
      </c>
      <c r="AX9" s="106">
        <f>Matriz_mujeres!AX9*'Poblacion Alt'!FJ14</f>
        <v>98451.542918005245</v>
      </c>
      <c r="AY9" s="106">
        <f>Matriz_mujeres!AY9*'Poblacion Alt'!FK14</f>
        <v>88267.723872535149</v>
      </c>
      <c r="AZ9" s="106">
        <f>Matriz_mujeres!AZ9*'Poblacion Alt'!FL14</f>
        <v>78156.892226739539</v>
      </c>
      <c r="BA9" s="106">
        <f>Matriz_mujeres!BA9*'Poblacion Alt'!FM14</f>
        <v>70290.104212937702</v>
      </c>
      <c r="BB9" s="106">
        <f>Matriz_mujeres!BB9*'Poblacion Alt'!FN14</f>
        <v>62427.1460008414</v>
      </c>
      <c r="BC9" s="106">
        <f>Matriz_mujeres!BC9*'Poblacion Alt'!FO14</f>
        <v>54679.87651190949</v>
      </c>
      <c r="BD9" s="106">
        <f>Matriz_mujeres!BD9*'Poblacion Alt'!FP14</f>
        <v>47597.849766510677</v>
      </c>
      <c r="BE9" s="106">
        <f>Matriz_mujeres!BE9*'Poblacion Alt'!FQ14</f>
        <v>41009.016022324715</v>
      </c>
      <c r="BF9" s="106">
        <f>Matriz_mujeres!BF9*'Poblacion Alt'!FR14</f>
        <v>34804.766008312406</v>
      </c>
      <c r="BG9" s="106">
        <f>Matriz_mujeres!BG9*'Poblacion Alt'!FS14</f>
        <v>29381.695108522916</v>
      </c>
      <c r="BH9" s="106">
        <f>Matriz_mujeres!BH9*'Poblacion Alt'!FT14</f>
        <v>24382.858270775716</v>
      </c>
      <c r="BI9" s="106">
        <f>Matriz_mujeres!BI9*'Poblacion Alt'!FU14</f>
        <v>20542.128787119349</v>
      </c>
      <c r="BJ9" s="106">
        <f>Matriz_mujeres!BJ9*'Poblacion Alt'!FV14</f>
        <v>16979.645008119573</v>
      </c>
      <c r="BK9" s="106">
        <f>Matriz_mujeres!BK9*'Poblacion Alt'!FW14</f>
        <v>14681.375968309594</v>
      </c>
      <c r="BL9" s="106">
        <f>Matriz_mujeres!BL9*'Poblacion Alt'!FX14</f>
        <v>12544.565990114101</v>
      </c>
      <c r="BM9" s="106">
        <f>Matriz_mujeres!BM9*'Poblacion Alt'!FY14</f>
        <v>10627.616641550852</v>
      </c>
      <c r="BN9" s="106">
        <f>Matriz_mujeres!BN9*'Poblacion Alt'!FZ14</f>
        <v>9012.3221183628757</v>
      </c>
      <c r="BO9" s="106">
        <f>Matriz_mujeres!BO9*'Poblacion Alt'!GA14</f>
        <v>7557.1354971853762</v>
      </c>
      <c r="BP9" s="106">
        <f>Matriz_mujeres!BP9*'Poblacion Alt'!GB14</f>
        <v>6517.3194192974988</v>
      </c>
      <c r="BQ9" s="106">
        <f>Matriz_mujeres!BQ9*'Poblacion Alt'!GC14</f>
        <v>5571.422196126784</v>
      </c>
      <c r="BR9" s="106">
        <f>Matriz_mujeres!BR9*'Poblacion Alt'!GD14</f>
        <v>4690.7993133352238</v>
      </c>
      <c r="BS9" s="106">
        <f>Matriz_mujeres!BS9*'Poblacion Alt'!GE14</f>
        <v>3917.3050584860885</v>
      </c>
      <c r="BT9" s="106">
        <f>Matriz_mujeres!BT9*'Poblacion Alt'!GF14</f>
        <v>3234.7238055786815</v>
      </c>
    </row>
    <row r="10" spans="1:72">
      <c r="A10" s="103">
        <v>2031</v>
      </c>
      <c r="B10" s="106">
        <f>Matriz_mujeres!B10*'Poblacion Alt'!DN15</f>
        <v>8416.7704957925507</v>
      </c>
      <c r="C10" s="106">
        <f>Matriz_mujeres!C10*'Poblacion Alt'!DO15</f>
        <v>20548.934124532512</v>
      </c>
      <c r="D10" s="106">
        <f>Matriz_mujeres!D10*'Poblacion Alt'!DP15</f>
        <v>33743.264672025711</v>
      </c>
      <c r="E10" s="106">
        <f>Matriz_mujeres!E10*'Poblacion Alt'!DQ15</f>
        <v>68221.035757984821</v>
      </c>
      <c r="F10" s="106">
        <f>Matriz_mujeres!F10*'Poblacion Alt'!DR15</f>
        <v>109479.8445897138</v>
      </c>
      <c r="G10" s="106">
        <f>Matriz_mujeres!G10*'Poblacion Alt'!DS15</f>
        <v>159173.67386679049</v>
      </c>
      <c r="H10" s="106">
        <f>Matriz_mujeres!H10*'Poblacion Alt'!DT15</f>
        <v>194271.2914130358</v>
      </c>
      <c r="I10" s="106">
        <f>Matriz_mujeres!I10*'Poblacion Alt'!DU15</f>
        <v>234643.31955465555</v>
      </c>
      <c r="J10" s="106">
        <f>Matriz_mujeres!J10*'Poblacion Alt'!DV15</f>
        <v>257960.2554788327</v>
      </c>
      <c r="K10" s="106">
        <f>Matriz_mujeres!K10*'Poblacion Alt'!DW15</f>
        <v>283421.71121557581</v>
      </c>
      <c r="L10" s="106">
        <f>Matriz_mujeres!L10*'Poblacion Alt'!DX15</f>
        <v>307469.24974723184</v>
      </c>
      <c r="M10" s="106">
        <f>Matriz_mujeres!M10*'Poblacion Alt'!DY15</f>
        <v>313870.17810498871</v>
      </c>
      <c r="N10" s="106">
        <f>Matriz_mujeres!N10*'Poblacion Alt'!DZ15</f>
        <v>320968.75844789116</v>
      </c>
      <c r="O10" s="106">
        <f>Matriz_mujeres!O10*'Poblacion Alt'!EA15</f>
        <v>328845.84827050084</v>
      </c>
      <c r="P10" s="106">
        <f>Matriz_mujeres!P10*'Poblacion Alt'!EB15</f>
        <v>332282.46806410665</v>
      </c>
      <c r="Q10" s="106">
        <f>Matriz_mujeres!Q10*'Poblacion Alt'!EC15</f>
        <v>336082.10447188001</v>
      </c>
      <c r="R10" s="106">
        <f>Matriz_mujeres!R10*'Poblacion Alt'!ED15</f>
        <v>337905.00205983809</v>
      </c>
      <c r="S10" s="106">
        <f>Matriz_mujeres!S10*'Poblacion Alt'!EE15</f>
        <v>338921.676415661</v>
      </c>
      <c r="T10" s="106">
        <f>Matriz_mujeres!T10*'Poblacion Alt'!EF15</f>
        <v>339201.82719665841</v>
      </c>
      <c r="U10" s="106">
        <f>Matriz_mujeres!U10*'Poblacion Alt'!EG15</f>
        <v>336469.80901900009</v>
      </c>
      <c r="V10" s="106">
        <f>Matriz_mujeres!V10*'Poblacion Alt'!EH15</f>
        <v>334621.54752947186</v>
      </c>
      <c r="W10" s="106">
        <f>Matriz_mujeres!W10*'Poblacion Alt'!EI15</f>
        <v>332321.7968918102</v>
      </c>
      <c r="X10" s="106">
        <f>Matriz_mujeres!X10*'Poblacion Alt'!EJ15</f>
        <v>328213.80610349833</v>
      </c>
      <c r="Y10" s="106">
        <f>Matriz_mujeres!Y10*'Poblacion Alt'!EK15</f>
        <v>321906.39536729548</v>
      </c>
      <c r="Z10" s="106">
        <f>Matriz_mujeres!Z10*'Poblacion Alt'!EL15</f>
        <v>314586.7465837085</v>
      </c>
      <c r="AA10" s="106">
        <f>Matriz_mujeres!AA10*'Poblacion Alt'!EM15</f>
        <v>306760.02302941226</v>
      </c>
      <c r="AB10" s="106">
        <f>Matriz_mujeres!AB10*'Poblacion Alt'!EN15</f>
        <v>297778.77714302897</v>
      </c>
      <c r="AC10" s="106">
        <f>Matriz_mujeres!AC10*'Poblacion Alt'!EO15</f>
        <v>288616.50107098115</v>
      </c>
      <c r="AD10" s="106">
        <f>Matriz_mujeres!AD10*'Poblacion Alt'!EP15</f>
        <v>281425.24119633058</v>
      </c>
      <c r="AE10" s="106">
        <f>Matriz_mujeres!AE10*'Poblacion Alt'!EQ15</f>
        <v>276454.16026651266</v>
      </c>
      <c r="AF10" s="106">
        <f>Matriz_mujeres!AF10*'Poblacion Alt'!ER15</f>
        <v>272735.2792285466</v>
      </c>
      <c r="AG10" s="106">
        <f>Matriz_mujeres!AG10*'Poblacion Alt'!ES15</f>
        <v>265981.46682097774</v>
      </c>
      <c r="AH10" s="106">
        <f>Matriz_mujeres!AH10*'Poblacion Alt'!ET15</f>
        <v>261503.03580574505</v>
      </c>
      <c r="AI10" s="106">
        <f>Matriz_mujeres!AI10*'Poblacion Alt'!EU15</f>
        <v>257118.90447865485</v>
      </c>
      <c r="AJ10" s="106">
        <f>Matriz_mujeres!AJ10*'Poblacion Alt'!EV15</f>
        <v>249972.65711251533</v>
      </c>
      <c r="AK10" s="106">
        <f>Matriz_mujeres!AK10*'Poblacion Alt'!EW15</f>
        <v>241855.93493156604</v>
      </c>
      <c r="AL10" s="106">
        <f>Matriz_mujeres!AL10*'Poblacion Alt'!EX15</f>
        <v>233804.31035174648</v>
      </c>
      <c r="AM10" s="106">
        <f>Matriz_mujeres!AM10*'Poblacion Alt'!EY15</f>
        <v>223157.17310581228</v>
      </c>
      <c r="AN10" s="106">
        <f>Matriz_mujeres!AN10*'Poblacion Alt'!EZ15</f>
        <v>213584.02379086759</v>
      </c>
      <c r="AO10" s="106">
        <f>Matriz_mujeres!AO10*'Poblacion Alt'!FA15</f>
        <v>199716.14500943787</v>
      </c>
      <c r="AP10" s="106">
        <f>Matriz_mujeres!AP10*'Poblacion Alt'!FB15</f>
        <v>187553.39940291061</v>
      </c>
      <c r="AQ10" s="106">
        <f>Matriz_mujeres!AQ10*'Poblacion Alt'!FC15</f>
        <v>173510.49113106649</v>
      </c>
      <c r="AR10" s="106">
        <f>Matriz_mujeres!AR10*'Poblacion Alt'!FD15</f>
        <v>162167.2646834194</v>
      </c>
      <c r="AS10" s="106">
        <f>Matriz_mujeres!AS10*'Poblacion Alt'!FE15</f>
        <v>152009.38096958853</v>
      </c>
      <c r="AT10" s="106">
        <f>Matriz_mujeres!AT10*'Poblacion Alt'!FF15</f>
        <v>140200.64655397064</v>
      </c>
      <c r="AU10" s="106">
        <f>Matriz_mujeres!AU10*'Poblacion Alt'!FG15</f>
        <v>129725.4441830804</v>
      </c>
      <c r="AV10" s="106">
        <f>Matriz_mujeres!AV10*'Poblacion Alt'!FH15</f>
        <v>120076.50471179587</v>
      </c>
      <c r="AW10" s="106">
        <f>Matriz_mujeres!AW10*'Poblacion Alt'!FI15</f>
        <v>109737.032880062</v>
      </c>
      <c r="AX10" s="106">
        <f>Matriz_mujeres!AX10*'Poblacion Alt'!FJ15</f>
        <v>100479.81742596249</v>
      </c>
      <c r="AY10" s="106">
        <f>Matriz_mujeres!AY10*'Poblacion Alt'!FK15</f>
        <v>89905.254879174783</v>
      </c>
      <c r="AZ10" s="106">
        <f>Matriz_mujeres!AZ10*'Poblacion Alt'!FL15</f>
        <v>80170.949431732835</v>
      </c>
      <c r="BA10" s="106">
        <f>Matriz_mujeres!BA10*'Poblacion Alt'!FM15</f>
        <v>72176.146198001341</v>
      </c>
      <c r="BB10" s="106">
        <f>Matriz_mujeres!BB10*'Poblacion Alt'!FN15</f>
        <v>64586.68011905755</v>
      </c>
      <c r="BC10" s="106">
        <f>Matriz_mujeres!BC10*'Poblacion Alt'!FO15</f>
        <v>57036.544102425221</v>
      </c>
      <c r="BD10" s="106">
        <f>Matriz_mujeres!BD10*'Poblacion Alt'!FP15</f>
        <v>49732.765528832228</v>
      </c>
      <c r="BE10" s="106">
        <f>Matriz_mujeres!BE10*'Poblacion Alt'!FQ15</f>
        <v>42945.392269646232</v>
      </c>
      <c r="BF10" s="106">
        <f>Matriz_mujeres!BF10*'Poblacion Alt'!FR15</f>
        <v>36569.498293514291</v>
      </c>
      <c r="BG10" s="106">
        <f>Matriz_mujeres!BG10*'Poblacion Alt'!FS15</f>
        <v>30694.524783684006</v>
      </c>
      <c r="BH10" s="106">
        <f>Matriz_mujeres!BH10*'Poblacion Alt'!FT15</f>
        <v>25581.494040265694</v>
      </c>
      <c r="BI10" s="106">
        <f>Matriz_mujeres!BI10*'Poblacion Alt'!FU15</f>
        <v>21508.72413173665</v>
      </c>
      <c r="BJ10" s="106">
        <f>Matriz_mujeres!BJ10*'Poblacion Alt'!FV15</f>
        <v>17870.743962077457</v>
      </c>
      <c r="BK10" s="106">
        <f>Matriz_mujeres!BK10*'Poblacion Alt'!FW15</f>
        <v>15421.739143806422</v>
      </c>
      <c r="BL10" s="106">
        <f>Matriz_mujeres!BL10*'Poblacion Alt'!FX15</f>
        <v>13207.814212789763</v>
      </c>
      <c r="BM10" s="106">
        <f>Matriz_mujeres!BM10*'Poblacion Alt'!FY15</f>
        <v>11155.403057968866</v>
      </c>
      <c r="BN10" s="106">
        <f>Matriz_mujeres!BN10*'Poblacion Alt'!FZ15</f>
        <v>9429.8127088379133</v>
      </c>
      <c r="BO10" s="106">
        <f>Matriz_mujeres!BO10*'Poblacion Alt'!GA15</f>
        <v>7900.6086379133867</v>
      </c>
      <c r="BP10" s="106">
        <f>Matriz_mujeres!BP10*'Poblacion Alt'!GB15</f>
        <v>6844.1468433664668</v>
      </c>
      <c r="BQ10" s="106">
        <f>Matriz_mujeres!BQ10*'Poblacion Alt'!GC15</f>
        <v>5854.9686275060612</v>
      </c>
      <c r="BR10" s="106">
        <f>Matriz_mujeres!BR10*'Poblacion Alt'!GD15</f>
        <v>4960.9686822888161</v>
      </c>
      <c r="BS10" s="106">
        <f>Matriz_mujeres!BS10*'Poblacion Alt'!GE15</f>
        <v>4135.6335057668703</v>
      </c>
      <c r="BT10" s="106">
        <f>Matriz_mujeres!BT10*'Poblacion Alt'!GF15</f>
        <v>3420.1450520852313</v>
      </c>
    </row>
    <row r="11" spans="1:72">
      <c r="A11" s="103">
        <v>2032</v>
      </c>
      <c r="B11" s="106">
        <f>Matriz_mujeres!B11*'Poblacion Alt'!DN16</f>
        <v>8393.5522846408203</v>
      </c>
      <c r="C11" s="106">
        <f>Matriz_mujeres!C11*'Poblacion Alt'!DO16</f>
        <v>20511.861907350474</v>
      </c>
      <c r="D11" s="106">
        <f>Matriz_mujeres!D11*'Poblacion Alt'!DP16</f>
        <v>33611.821292983564</v>
      </c>
      <c r="E11" s="106">
        <f>Matriz_mujeres!E11*'Poblacion Alt'!DQ16</f>
        <v>67824.085543059773</v>
      </c>
      <c r="F11" s="106">
        <f>Matriz_mujeres!F11*'Poblacion Alt'!DR16</f>
        <v>108725.70780316049</v>
      </c>
      <c r="G11" s="106">
        <f>Matriz_mujeres!G11*'Poblacion Alt'!DS16</f>
        <v>158190.93943269094</v>
      </c>
      <c r="H11" s="106">
        <f>Matriz_mujeres!H11*'Poblacion Alt'!DT16</f>
        <v>192993.7995709611</v>
      </c>
      <c r="I11" s="106">
        <f>Matriz_mujeres!I11*'Poblacion Alt'!DU16</f>
        <v>232945.99375138636</v>
      </c>
      <c r="J11" s="106">
        <f>Matriz_mujeres!J11*'Poblacion Alt'!DV16</f>
        <v>255366.28790495225</v>
      </c>
      <c r="K11" s="106">
        <f>Matriz_mujeres!K11*'Poblacion Alt'!DW16</f>
        <v>280138.50968734169</v>
      </c>
      <c r="L11" s="106">
        <f>Matriz_mujeres!L11*'Poblacion Alt'!DX16</f>
        <v>307156.35754505557</v>
      </c>
      <c r="M11" s="106">
        <f>Matriz_mujeres!M11*'Poblacion Alt'!DY16</f>
        <v>313414.84315917594</v>
      </c>
      <c r="N11" s="106">
        <f>Matriz_mujeres!N11*'Poblacion Alt'!DZ16</f>
        <v>319823.85096519953</v>
      </c>
      <c r="O11" s="106">
        <f>Matriz_mujeres!O11*'Poblacion Alt'!EA16</f>
        <v>326945.80126822623</v>
      </c>
      <c r="P11" s="106">
        <f>Matriz_mujeres!P11*'Poblacion Alt'!EB16</f>
        <v>329854.77684138197</v>
      </c>
      <c r="Q11" s="106">
        <f>Matriz_mujeres!Q11*'Poblacion Alt'!EC16</f>
        <v>333480.23098235973</v>
      </c>
      <c r="R11" s="106">
        <f>Matriz_mujeres!R11*'Poblacion Alt'!ED16</f>
        <v>336247.09405524458</v>
      </c>
      <c r="S11" s="106">
        <f>Matriz_mujeres!S11*'Poblacion Alt'!EE16</f>
        <v>338063.94663738128</v>
      </c>
      <c r="T11" s="106">
        <f>Matriz_mujeres!T11*'Poblacion Alt'!EF16</f>
        <v>339084.48882915801</v>
      </c>
      <c r="U11" s="106">
        <f>Matriz_mujeres!U11*'Poblacion Alt'!EG16</f>
        <v>339350.2342916365</v>
      </c>
      <c r="V11" s="106">
        <f>Matriz_mujeres!V11*'Poblacion Alt'!EH16</f>
        <v>336623.05520480458</v>
      </c>
      <c r="W11" s="106">
        <f>Matriz_mujeres!W11*'Poblacion Alt'!EI16</f>
        <v>334010.30869037227</v>
      </c>
      <c r="X11" s="106">
        <f>Matriz_mujeres!X11*'Poblacion Alt'!EJ16</f>
        <v>331647.71278697264</v>
      </c>
      <c r="Y11" s="106">
        <f>Matriz_mujeres!Y11*'Poblacion Alt'!EK16</f>
        <v>327470.26869969699</v>
      </c>
      <c r="Z11" s="106">
        <f>Matriz_mujeres!Z11*'Poblacion Alt'!EL16</f>
        <v>321832.54220306268</v>
      </c>
      <c r="AA11" s="106">
        <f>Matriz_mujeres!AA11*'Poblacion Alt'!EM16</f>
        <v>314679.18281394825</v>
      </c>
      <c r="AB11" s="106">
        <f>Matriz_mujeres!AB11*'Poblacion Alt'!EN16</f>
        <v>305384.43817429215</v>
      </c>
      <c r="AC11" s="106">
        <f>Matriz_mujeres!AC11*'Poblacion Alt'!EO16</f>
        <v>296483.94278665946</v>
      </c>
      <c r="AD11" s="106">
        <f>Matriz_mujeres!AD11*'Poblacion Alt'!EP16</f>
        <v>287464.96916352474</v>
      </c>
      <c r="AE11" s="106">
        <f>Matriz_mujeres!AE11*'Poblacion Alt'!EQ16</f>
        <v>281626.0376654272</v>
      </c>
      <c r="AF11" s="106">
        <f>Matriz_mujeres!AF11*'Poblacion Alt'!ER16</f>
        <v>276624.08473055786</v>
      </c>
      <c r="AG11" s="106">
        <f>Matriz_mujeres!AG11*'Poblacion Alt'!ES16</f>
        <v>269741.42448612524</v>
      </c>
      <c r="AH11" s="106">
        <f>Matriz_mujeres!AH11*'Poblacion Alt'!ET16</f>
        <v>263150.72939334007</v>
      </c>
      <c r="AI11" s="106">
        <f>Matriz_mujeres!AI11*'Poblacion Alt'!EU16</f>
        <v>258743.10600134614</v>
      </c>
      <c r="AJ11" s="106">
        <f>Matriz_mujeres!AJ11*'Poblacion Alt'!EV16</f>
        <v>252995.67365699227</v>
      </c>
      <c r="AK11" s="106">
        <f>Matriz_mujeres!AK11*'Poblacion Alt'!EW16</f>
        <v>245968.52213273989</v>
      </c>
      <c r="AL11" s="106">
        <f>Matriz_mujeres!AL11*'Poblacion Alt'!EX16</f>
        <v>238825.78135894227</v>
      </c>
      <c r="AM11" s="106">
        <f>Matriz_mujeres!AM11*'Poblacion Alt'!EY16</f>
        <v>230820.93327518925</v>
      </c>
      <c r="AN11" s="106">
        <f>Matriz_mujeres!AN11*'Poblacion Alt'!EZ16</f>
        <v>220247.53268244775</v>
      </c>
      <c r="AO11" s="106">
        <f>Matriz_mujeres!AO11*'Poblacion Alt'!FA16</f>
        <v>207073.84596378397</v>
      </c>
      <c r="AP11" s="106">
        <f>Matriz_mujeres!AP11*'Poblacion Alt'!FB16</f>
        <v>193535.69888556245</v>
      </c>
      <c r="AQ11" s="106">
        <f>Matriz_mujeres!AQ11*'Poblacion Alt'!FC16</f>
        <v>178407.91529642569</v>
      </c>
      <c r="AR11" s="106">
        <f>Matriz_mujeres!AR11*'Poblacion Alt'!FD16</f>
        <v>165046.18747755757</v>
      </c>
      <c r="AS11" s="106">
        <f>Matriz_mujeres!AS11*'Poblacion Alt'!FE16</f>
        <v>154242.12424107405</v>
      </c>
      <c r="AT11" s="106">
        <f>Matriz_mujeres!AT11*'Poblacion Alt'!FF16</f>
        <v>141845.40562462428</v>
      </c>
      <c r="AU11" s="106">
        <f>Matriz_mujeres!AU11*'Poblacion Alt'!FG16</f>
        <v>130698.5560998421</v>
      </c>
      <c r="AV11" s="106">
        <f>Matriz_mujeres!AV11*'Poblacion Alt'!FH16</f>
        <v>120955.57086207469</v>
      </c>
      <c r="AW11" s="106">
        <f>Matriz_mujeres!AW11*'Poblacion Alt'!FI16</f>
        <v>111744.51521223946</v>
      </c>
      <c r="AX11" s="106">
        <f>Matriz_mujeres!AX11*'Poblacion Alt'!FJ16</f>
        <v>101917.56754600354</v>
      </c>
      <c r="AY11" s="106">
        <f>Matriz_mujeres!AY11*'Poblacion Alt'!FK16</f>
        <v>91740.681050979736</v>
      </c>
      <c r="AZ11" s="106">
        <f>Matriz_mujeres!AZ11*'Poblacion Alt'!FL16</f>
        <v>81653.214109480075</v>
      </c>
      <c r="BA11" s="106">
        <f>Matriz_mujeres!BA11*'Poblacion Alt'!FM16</f>
        <v>74023.005660286392</v>
      </c>
      <c r="BB11" s="106">
        <f>Matriz_mujeres!BB11*'Poblacion Alt'!FN16</f>
        <v>66313.746736170884</v>
      </c>
      <c r="BC11" s="106">
        <f>Matriz_mujeres!BC11*'Poblacion Alt'!FO16</f>
        <v>58989.799862216765</v>
      </c>
      <c r="BD11" s="106">
        <f>Matriz_mujeres!BD11*'Poblacion Alt'!FP16</f>
        <v>51843.494062608661</v>
      </c>
      <c r="BE11" s="106">
        <f>Matriz_mujeres!BE11*'Poblacion Alt'!FQ16</f>
        <v>44843.884495196813</v>
      </c>
      <c r="BF11" s="106">
        <f>Matriz_mujeres!BF11*'Poblacion Alt'!FR16</f>
        <v>38287.668725074</v>
      </c>
      <c r="BG11" s="106">
        <f>Matriz_mujeres!BG11*'Poblacion Alt'!FS16</f>
        <v>32259.564924476079</v>
      </c>
      <c r="BH11" s="106">
        <f>Matriz_mujeres!BH11*'Poblacion Alt'!FT16</f>
        <v>26734.087518883356</v>
      </c>
      <c r="BI11" s="106">
        <f>Matriz_mujeres!BI11*'Poblacion Alt'!FU16</f>
        <v>22548.385490863355</v>
      </c>
      <c r="BJ11" s="106">
        <f>Matriz_mujeres!BJ11*'Poblacion Alt'!FV16</f>
        <v>18696.352951076082</v>
      </c>
      <c r="BK11" s="106">
        <f>Matriz_mujeres!BK11*'Poblacion Alt'!FW16</f>
        <v>16215.674267790357</v>
      </c>
      <c r="BL11" s="106">
        <f>Matriz_mujeres!BL11*'Poblacion Alt'!FX16</f>
        <v>13850.621316073933</v>
      </c>
      <c r="BM11" s="106">
        <f>Matriz_mujeres!BM11*'Poblacion Alt'!FY16</f>
        <v>11723.533195459897</v>
      </c>
      <c r="BN11" s="106">
        <f>Matriz_mujeres!BN11*'Poblacion Alt'!FZ16</f>
        <v>9891.9371453075037</v>
      </c>
      <c r="BO11" s="106">
        <f>Matriz_mujeres!BO11*'Poblacion Alt'!GA16</f>
        <v>8266.8748360380341</v>
      </c>
      <c r="BP11" s="106">
        <f>Matriz_mujeres!BP11*'Poblacion Alt'!GB16</f>
        <v>7165.2720610768165</v>
      </c>
      <c r="BQ11" s="106">
        <f>Matriz_mujeres!BQ11*'Poblacion Alt'!GC16</f>
        <v>6158.1317127517141</v>
      </c>
      <c r="BR11" s="106">
        <f>Matriz_mujeres!BR11*'Poblacion Alt'!GD16</f>
        <v>5221.8386376950384</v>
      </c>
      <c r="BS11" s="106">
        <f>Matriz_mujeres!BS11*'Poblacion Alt'!GE16</f>
        <v>4381.4870123027285</v>
      </c>
      <c r="BT11" s="106">
        <f>Matriz_mujeres!BT11*'Poblacion Alt'!GF16</f>
        <v>3617.2953611663161</v>
      </c>
    </row>
    <row r="12" spans="1:72">
      <c r="A12" s="103">
        <v>2033</v>
      </c>
      <c r="B12" s="106">
        <f>Matriz_mujeres!B12*'Poblacion Alt'!DN17</f>
        <v>8346.253147972373</v>
      </c>
      <c r="C12" s="106">
        <f>Matriz_mujeres!C12*'Poblacion Alt'!DO17</f>
        <v>20451.859533011193</v>
      </c>
      <c r="D12" s="106">
        <f>Matriz_mujeres!D12*'Poblacion Alt'!DP17</f>
        <v>33511.744159863054</v>
      </c>
      <c r="E12" s="106">
        <f>Matriz_mujeres!E12*'Poblacion Alt'!DQ17</f>
        <v>67378.836993536461</v>
      </c>
      <c r="F12" s="106">
        <f>Matriz_mujeres!F12*'Poblacion Alt'!DR17</f>
        <v>107962.81806977697</v>
      </c>
      <c r="G12" s="106">
        <f>Matriz_mujeres!G12*'Poblacion Alt'!DS17</f>
        <v>156887.82241720884</v>
      </c>
      <c r="H12" s="106">
        <f>Matriz_mujeres!H12*'Poblacion Alt'!DT17</f>
        <v>191737.23877507335</v>
      </c>
      <c r="I12" s="106">
        <f>Matriz_mujeres!I12*'Poblacion Alt'!DU17</f>
        <v>231318.85082032954</v>
      </c>
      <c r="J12" s="106">
        <f>Matriz_mujeres!J12*'Poblacion Alt'!DV17</f>
        <v>253047.3942766109</v>
      </c>
      <c r="K12" s="106">
        <f>Matriz_mujeres!K12*'Poblacion Alt'!DW17</f>
        <v>276807.68161919975</v>
      </c>
      <c r="L12" s="106">
        <f>Matriz_mujeres!L12*'Poblacion Alt'!DX17</f>
        <v>303049.95605833275</v>
      </c>
      <c r="M12" s="106">
        <f>Matriz_mujeres!M12*'Poblacion Alt'!DY17</f>
        <v>312597.24559966417</v>
      </c>
      <c r="N12" s="106">
        <f>Matriz_mujeres!N12*'Poblacion Alt'!DZ17</f>
        <v>318833.81543789455</v>
      </c>
      <c r="O12" s="106">
        <f>Matriz_mujeres!O12*'Poblacion Alt'!EA17</f>
        <v>325159.89729041641</v>
      </c>
      <c r="P12" s="106">
        <f>Matriz_mujeres!P12*'Poblacion Alt'!EB17</f>
        <v>327590.98934161902</v>
      </c>
      <c r="Q12" s="106">
        <f>Matriz_mujeres!Q12*'Poblacion Alt'!EC17</f>
        <v>330693.92265970714</v>
      </c>
      <c r="R12" s="106">
        <f>Matriz_mujeres!R12*'Poblacion Alt'!ED17</f>
        <v>333149.7054865188</v>
      </c>
      <c r="S12" s="106">
        <f>Matriz_mujeres!S12*'Poblacion Alt'!EE17</f>
        <v>335922.09747560363</v>
      </c>
      <c r="T12" s="106">
        <f>Matriz_mujeres!T12*'Poblacion Alt'!EF17</f>
        <v>337737.25886177755</v>
      </c>
      <c r="U12" s="106">
        <f>Matriz_mujeres!U12*'Poblacion Alt'!EG17</f>
        <v>338757.66381952731</v>
      </c>
      <c r="V12" s="106">
        <f>Matriz_mujeres!V12*'Poblacion Alt'!EH17</f>
        <v>339026.08011109399</v>
      </c>
      <c r="W12" s="106">
        <f>Matriz_mujeres!W12*'Poblacion Alt'!EI17</f>
        <v>335471.22399906244</v>
      </c>
      <c r="X12" s="106">
        <f>Matriz_mujeres!X12*'Poblacion Alt'!EJ17</f>
        <v>332810.01880547585</v>
      </c>
      <c r="Y12" s="106">
        <f>Matriz_mujeres!Y12*'Poblacion Alt'!EK17</f>
        <v>330324.24851037667</v>
      </c>
      <c r="Z12" s="106">
        <f>Matriz_mujeres!Z12*'Poblacion Alt'!EL17</f>
        <v>326907.42922143138</v>
      </c>
      <c r="AA12" s="106">
        <f>Matriz_mujeres!AA12*'Poblacion Alt'!EM17</f>
        <v>321566.58385848912</v>
      </c>
      <c r="AB12" s="106">
        <f>Matriz_mujeres!AB12*'Poblacion Alt'!EN17</f>
        <v>313044.34591509582</v>
      </c>
      <c r="AC12" s="106">
        <f>Matriz_mujeres!AC12*'Poblacion Alt'!EO17</f>
        <v>303907.93780020392</v>
      </c>
      <c r="AD12" s="106">
        <f>Matriz_mujeres!AD12*'Poblacion Alt'!EP17</f>
        <v>295091.61921466567</v>
      </c>
      <c r="AE12" s="106">
        <f>Matriz_mujeres!AE12*'Poblacion Alt'!EQ17</f>
        <v>287408.13793245301</v>
      </c>
      <c r="AF12" s="106">
        <f>Matriz_mujeres!AF12*'Poblacion Alt'!ER17</f>
        <v>281549.65375873417</v>
      </c>
      <c r="AG12" s="106">
        <f>Matriz_mujeres!AG12*'Poblacion Alt'!ES17</f>
        <v>273466.9879915021</v>
      </c>
      <c r="AH12" s="106">
        <f>Matriz_mujeres!AH12*'Poblacion Alt'!ET17</f>
        <v>266748.33147483232</v>
      </c>
      <c r="AI12" s="106">
        <f>Matriz_mujeres!AI12*'Poblacion Alt'!EU17</f>
        <v>260212.29675349253</v>
      </c>
      <c r="AJ12" s="106">
        <f>Matriz_mujeres!AJ12*'Poblacion Alt'!EV17</f>
        <v>254503.90238006678</v>
      </c>
      <c r="AK12" s="106">
        <f>Matriz_mujeres!AK12*'Poblacion Alt'!EW17</f>
        <v>248773.54815649128</v>
      </c>
      <c r="AL12" s="106">
        <f>Matriz_mujeres!AL12*'Poblacion Alt'!EX17</f>
        <v>242687.77962415735</v>
      </c>
      <c r="AM12" s="106">
        <f>Matriz_mujeres!AM12*'Poblacion Alt'!EY17</f>
        <v>235592.96735885789</v>
      </c>
      <c r="AN12" s="106">
        <f>Matriz_mujeres!AN12*'Poblacion Alt'!EZ17</f>
        <v>227639.89598755859</v>
      </c>
      <c r="AO12" s="106">
        <f>Matriz_mujeres!AO12*'Poblacion Alt'!FA17</f>
        <v>213340.0251094499</v>
      </c>
      <c r="AP12" s="106">
        <f>Matriz_mujeres!AP12*'Poblacion Alt'!FB17</f>
        <v>200483.43993827529</v>
      </c>
      <c r="AQ12" s="106">
        <f>Matriz_mujeres!AQ12*'Poblacion Alt'!FC17</f>
        <v>184135.62425891272</v>
      </c>
      <c r="AR12" s="106">
        <f>Matriz_mujeres!AR12*'Poblacion Alt'!FD17</f>
        <v>169744.48129913816</v>
      </c>
      <c r="AS12" s="106">
        <f>Matriz_mujeres!AS12*'Poblacion Alt'!FE17</f>
        <v>156989.48602805636</v>
      </c>
      <c r="AT12" s="106">
        <f>Matriz_mujeres!AT12*'Poblacion Alt'!FF17</f>
        <v>143957.36615604695</v>
      </c>
      <c r="AU12" s="106">
        <f>Matriz_mujeres!AU12*'Poblacion Alt'!FG17</f>
        <v>132322.08007353873</v>
      </c>
      <c r="AV12" s="106">
        <f>Matriz_mujeres!AV12*'Poblacion Alt'!FH17</f>
        <v>121923.73179348758</v>
      </c>
      <c r="AW12" s="106">
        <f>Matriz_mujeres!AW12*'Poblacion Alt'!FI17</f>
        <v>112634.38165334596</v>
      </c>
      <c r="AX12" s="106">
        <f>Matriz_mujeres!AX12*'Poblacion Alt'!FJ17</f>
        <v>103861.22585614133</v>
      </c>
      <c r="AY12" s="106">
        <f>Matriz_mujeres!AY12*'Poblacion Alt'!FK17</f>
        <v>93025.006491690045</v>
      </c>
      <c r="AZ12" s="106">
        <f>Matriz_mujeres!AZ12*'Poblacion Alt'!FL17</f>
        <v>83326.231007662689</v>
      </c>
      <c r="BA12" s="106">
        <f>Matriz_mujeres!BA12*'Poblacion Alt'!FM17</f>
        <v>75347.380378127287</v>
      </c>
      <c r="BB12" s="106">
        <f>Matriz_mujeres!BB12*'Poblacion Alt'!FN17</f>
        <v>67976.993811259905</v>
      </c>
      <c r="BC12" s="106">
        <f>Matriz_mujeres!BC12*'Poblacion Alt'!FO17</f>
        <v>60538.947548753866</v>
      </c>
      <c r="BD12" s="106">
        <f>Matriz_mujeres!BD12*'Poblacion Alt'!FP17</f>
        <v>53579.783943957402</v>
      </c>
      <c r="BE12" s="106">
        <f>Matriz_mujeres!BE12*'Poblacion Alt'!FQ17</f>
        <v>46713.731040550396</v>
      </c>
      <c r="BF12" s="106">
        <f>Matriz_mujeres!BF12*'Poblacion Alt'!FR17</f>
        <v>39982.494238336767</v>
      </c>
      <c r="BG12" s="106">
        <f>Matriz_mujeres!BG12*'Poblacion Alt'!FS17</f>
        <v>33780.54566746395</v>
      </c>
      <c r="BH12" s="106">
        <f>Matriz_mujeres!BH12*'Poblacion Alt'!FT17</f>
        <v>28080.327809401631</v>
      </c>
      <c r="BI12" s="106">
        <f>Matriz_mujeres!BI12*'Poblacion Alt'!FU17</f>
        <v>23543.750067995585</v>
      </c>
      <c r="BJ12" s="106">
        <f>Matriz_mujeres!BJ12*'Poblacion Alt'!FV17</f>
        <v>19581.125177714399</v>
      </c>
      <c r="BK12" s="106">
        <f>Matriz_mujeres!BK12*'Poblacion Alt'!FW17</f>
        <v>16938.34911628077</v>
      </c>
      <c r="BL12" s="106">
        <f>Matriz_mujeres!BL12*'Poblacion Alt'!FX17</f>
        <v>14539.090597471781</v>
      </c>
      <c r="BM12" s="106">
        <f>Matriz_mujeres!BM12*'Poblacion Alt'!FY17</f>
        <v>12279.13591479022</v>
      </c>
      <c r="BN12" s="106">
        <f>Matriz_mujeres!BN12*'Poblacion Alt'!FZ17</f>
        <v>10395.879460925125</v>
      </c>
      <c r="BO12" s="106">
        <f>Matriz_mujeres!BO12*'Poblacion Alt'!GA17</f>
        <v>8664.906092474348</v>
      </c>
      <c r="BP12" s="106">
        <f>Matriz_mujeres!BP12*'Poblacion Alt'!GB17</f>
        <v>7495.6187810562487</v>
      </c>
      <c r="BQ12" s="106">
        <f>Matriz_mujeres!BQ12*'Poblacion Alt'!GC17</f>
        <v>6445.401731827309</v>
      </c>
      <c r="BR12" s="106">
        <f>Matriz_mujeres!BR12*'Poblacion Alt'!GD17</f>
        <v>5490.5720683841582</v>
      </c>
      <c r="BS12" s="106">
        <f>Matriz_mujeres!BS12*'Poblacion Alt'!GE17</f>
        <v>4610.8269501163741</v>
      </c>
      <c r="BT12" s="106">
        <f>Matriz_mujeres!BT12*'Poblacion Alt'!GF17</f>
        <v>3831.3392867991693</v>
      </c>
    </row>
    <row r="13" spans="1:72">
      <c r="A13" s="103">
        <v>2034</v>
      </c>
      <c r="B13" s="106">
        <f>Matriz_mujeres!B13*'Poblacion Alt'!DN18</f>
        <v>8302.3831092039727</v>
      </c>
      <c r="C13" s="106">
        <f>Matriz_mujeres!C13*'Poblacion Alt'!DO18</f>
        <v>20291.383585569532</v>
      </c>
      <c r="D13" s="106">
        <f>Matriz_mujeres!D13*'Poblacion Alt'!DP18</f>
        <v>33418.920545535999</v>
      </c>
      <c r="E13" s="106">
        <f>Matriz_mujeres!E13*'Poblacion Alt'!DQ18</f>
        <v>67046.43774949589</v>
      </c>
      <c r="F13" s="106">
        <f>Matriz_mujeres!F13*'Poblacion Alt'!DR18</f>
        <v>107203.41559552576</v>
      </c>
      <c r="G13" s="106">
        <f>Matriz_mujeres!G13*'Poblacion Alt'!DS18</f>
        <v>155761.12702090776</v>
      </c>
      <c r="H13" s="106">
        <f>Matriz_mujeres!H13*'Poblacion Alt'!DT18</f>
        <v>190338.14301847</v>
      </c>
      <c r="I13" s="106">
        <f>Matriz_mujeres!I13*'Poblacion Alt'!DU18</f>
        <v>230013.23104781684</v>
      </c>
      <c r="J13" s="106">
        <f>Matriz_mujeres!J13*'Poblacion Alt'!DV18</f>
        <v>251106.71754767661</v>
      </c>
      <c r="K13" s="106">
        <f>Matriz_mujeres!K13*'Poblacion Alt'!DW18</f>
        <v>274052.12970210105</v>
      </c>
      <c r="L13" s="106">
        <f>Matriz_mujeres!L13*'Poblacion Alt'!DX18</f>
        <v>299188.18536684342</v>
      </c>
      <c r="M13" s="106">
        <f>Matriz_mujeres!M13*'Poblacion Alt'!DY18</f>
        <v>308321.99003974278</v>
      </c>
      <c r="N13" s="106">
        <f>Matriz_mujeres!N13*'Poblacion Alt'!DZ18</f>
        <v>317833.57118444185</v>
      </c>
      <c r="O13" s="106">
        <f>Matriz_mujeres!O13*'Poblacion Alt'!EA18</f>
        <v>324049.79050048091</v>
      </c>
      <c r="P13" s="106">
        <f>Matriz_mujeres!P13*'Poblacion Alt'!EB18</f>
        <v>325898.53544251161</v>
      </c>
      <c r="Q13" s="106">
        <f>Matriz_mujeres!Q13*'Poblacion Alt'!EC18</f>
        <v>328451.59933726594</v>
      </c>
      <c r="R13" s="106">
        <f>Matriz_mujeres!R13*'Poblacion Alt'!ED18</f>
        <v>330320.1241021941</v>
      </c>
      <c r="S13" s="106">
        <f>Matriz_mujeres!S13*'Poblacion Alt'!EE18</f>
        <v>332779.00820717786</v>
      </c>
      <c r="T13" s="106">
        <f>Matriz_mujeres!T13*'Poblacion Alt'!EF18</f>
        <v>335553.26301647321</v>
      </c>
      <c r="U13" s="106">
        <f>Matriz_mujeres!U13*'Poblacion Alt'!EG18</f>
        <v>337375.17264783749</v>
      </c>
      <c r="V13" s="106">
        <f>Matriz_mujeres!V13*'Poblacion Alt'!EH18</f>
        <v>338407.46478281706</v>
      </c>
      <c r="W13" s="106">
        <f>Matriz_mujeres!W13*'Poblacion Alt'!EI18</f>
        <v>337772.73635092255</v>
      </c>
      <c r="X13" s="106">
        <f>Matriz_mujeres!X13*'Poblacion Alt'!EJ18</f>
        <v>334096.47817866504</v>
      </c>
      <c r="Y13" s="106">
        <f>Matriz_mujeres!Y13*'Poblacion Alt'!EK18</f>
        <v>331391.92015216145</v>
      </c>
      <c r="Z13" s="106">
        <f>Matriz_mujeres!Z13*'Poblacion Alt'!EL18</f>
        <v>329806.79939108319</v>
      </c>
      <c r="AA13" s="106">
        <f>Matriz_mujeres!AA13*'Poblacion Alt'!EM18</f>
        <v>326700.91741752933</v>
      </c>
      <c r="AB13" s="106">
        <f>Matriz_mujeres!AB13*'Poblacion Alt'!EN18</f>
        <v>320030.33687121759</v>
      </c>
      <c r="AC13" s="106">
        <f>Matriz_mujeres!AC13*'Poblacion Alt'!EO18</f>
        <v>311601.59521934862</v>
      </c>
      <c r="AD13" s="106">
        <f>Matriz_mujeres!AD13*'Poblacion Alt'!EP18</f>
        <v>302547.48971174628</v>
      </c>
      <c r="AE13" s="106">
        <f>Matriz_mujeres!AE13*'Poblacion Alt'!EQ18</f>
        <v>295032.75501478085</v>
      </c>
      <c r="AF13" s="106">
        <f>Matriz_mujeres!AF13*'Poblacion Alt'!ER18</f>
        <v>287331.26204450504</v>
      </c>
      <c r="AG13" s="106">
        <f>Matriz_mujeres!AG13*'Poblacion Alt'!ES18</f>
        <v>278387.7813149587</v>
      </c>
      <c r="AH13" s="106">
        <f>Matriz_mujeres!AH13*'Poblacion Alt'!ET18</f>
        <v>270429.70617719356</v>
      </c>
      <c r="AI13" s="106">
        <f>Matriz_mujeres!AI13*'Poblacion Alt'!EU18</f>
        <v>263819.15738400625</v>
      </c>
      <c r="AJ13" s="106">
        <f>Matriz_mujeres!AJ13*'Poblacion Alt'!EV18</f>
        <v>256046.73342600619</v>
      </c>
      <c r="AK13" s="106">
        <f>Matriz_mujeres!AK13*'Poblacion Alt'!EW18</f>
        <v>250358.98189634251</v>
      </c>
      <c r="AL13" s="106">
        <f>Matriz_mujeres!AL13*'Poblacion Alt'!EX18</f>
        <v>245449.12543502133</v>
      </c>
      <c r="AM13" s="106">
        <f>Matriz_mujeres!AM13*'Poblacion Alt'!EY18</f>
        <v>239404.65758242898</v>
      </c>
      <c r="AN13" s="106">
        <f>Matriz_mujeres!AN13*'Poblacion Alt'!EZ18</f>
        <v>232358.24530501862</v>
      </c>
      <c r="AO13" s="106">
        <f>Matriz_mujeres!AO13*'Poblacion Alt'!FA18</f>
        <v>220562.18471511401</v>
      </c>
      <c r="AP13" s="106">
        <f>Matriz_mujeres!AP13*'Poblacion Alt'!FB18</f>
        <v>206611.80488062516</v>
      </c>
      <c r="AQ13" s="106">
        <f>Matriz_mujeres!AQ13*'Poblacion Alt'!FC18</f>
        <v>190930.7330169763</v>
      </c>
      <c r="AR13" s="106">
        <f>Matriz_mujeres!AR13*'Poblacion Alt'!FD18</f>
        <v>175331.18706276239</v>
      </c>
      <c r="AS13" s="106">
        <f>Matriz_mujeres!AS13*'Poblacion Alt'!FE18</f>
        <v>161621.57253322061</v>
      </c>
      <c r="AT13" s="106">
        <f>Matriz_mujeres!AT13*'Poblacion Alt'!FF18</f>
        <v>146711.30883103641</v>
      </c>
      <c r="AU13" s="106">
        <f>Matriz_mujeres!AU13*'Poblacion Alt'!FG18</f>
        <v>134476.10985517895</v>
      </c>
      <c r="AV13" s="106">
        <f>Matriz_mujeres!AV13*'Poblacion Alt'!FH18</f>
        <v>123533.60590470379</v>
      </c>
      <c r="AW13" s="106">
        <f>Matriz_mujeres!AW13*'Poblacion Alt'!FI18</f>
        <v>113627.7098332966</v>
      </c>
      <c r="AX13" s="106">
        <f>Matriz_mujeres!AX13*'Poblacion Alt'!FJ18</f>
        <v>104782.5557321489</v>
      </c>
      <c r="AY13" s="106">
        <f>Matriz_mujeres!AY13*'Poblacion Alt'!FK18</f>
        <v>94807.784138756586</v>
      </c>
      <c r="AZ13" s="106">
        <f>Matriz_mujeres!AZ13*'Poblacion Alt'!FL18</f>
        <v>84480.886432468775</v>
      </c>
      <c r="BA13" s="106">
        <f>Matriz_mujeres!BA13*'Poblacion Alt'!FM18</f>
        <v>76895.152680271247</v>
      </c>
      <c r="BB13" s="106">
        <f>Matriz_mujeres!BB13*'Poblacion Alt'!FN18</f>
        <v>69201.411676367992</v>
      </c>
      <c r="BC13" s="106">
        <f>Matriz_mujeres!BC13*'Poblacion Alt'!FO18</f>
        <v>62067.306664213473</v>
      </c>
      <c r="BD13" s="106">
        <f>Matriz_mujeres!BD13*'Poblacion Alt'!FP18</f>
        <v>54979.951323503403</v>
      </c>
      <c r="BE13" s="106">
        <f>Matriz_mujeres!BE13*'Poblacion Alt'!FQ18</f>
        <v>48272.621244955131</v>
      </c>
      <c r="BF13" s="106">
        <f>Matriz_mujeres!BF13*'Poblacion Alt'!FR18</f>
        <v>41664.204781839639</v>
      </c>
      <c r="BG13" s="106">
        <f>Matriz_mujeres!BG13*'Poblacion Alt'!FS18</f>
        <v>35277.918299525641</v>
      </c>
      <c r="BH13" s="106">
        <f>Matriz_mujeres!BH13*'Poblacion Alt'!FT18</f>
        <v>29420.141077849828</v>
      </c>
      <c r="BI13" s="106">
        <f>Matriz_mujeres!BI13*'Poblacion Alt'!FU18</f>
        <v>24726.291147537326</v>
      </c>
      <c r="BJ13" s="106">
        <f>Matriz_mujeres!BJ13*'Poblacion Alt'!FV18</f>
        <v>20432.135063925456</v>
      </c>
      <c r="BK13" s="106">
        <f>Matriz_mujeres!BK13*'Poblacion Alt'!FW18</f>
        <v>17727.086240339966</v>
      </c>
      <c r="BL13" s="106">
        <f>Matriz_mujeres!BL13*'Poblacion Alt'!FX18</f>
        <v>15174.278051391588</v>
      </c>
      <c r="BM13" s="106">
        <f>Matriz_mujeres!BM13*'Poblacion Alt'!FY18</f>
        <v>12868.851814662443</v>
      </c>
      <c r="BN13" s="106">
        <f>Matriz_mujeres!BN13*'Poblacion Alt'!FZ18</f>
        <v>10883.125031661948</v>
      </c>
      <c r="BO13" s="106">
        <f>Matriz_mujeres!BO13*'Poblacion Alt'!GA18</f>
        <v>9094.95101334215</v>
      </c>
      <c r="BP13" s="106">
        <f>Matriz_mujeres!BP13*'Poblacion Alt'!GB18</f>
        <v>7862.7011818960991</v>
      </c>
      <c r="BQ13" s="106">
        <f>Matriz_mujeres!BQ13*'Poblacion Alt'!GC18</f>
        <v>6748.0813548426586</v>
      </c>
      <c r="BR13" s="106">
        <f>Matriz_mujeres!BR13*'Poblacion Alt'!GD18</f>
        <v>5751.4951580535871</v>
      </c>
      <c r="BS13" s="106">
        <f>Matriz_mujeres!BS13*'Poblacion Alt'!GE18</f>
        <v>4852.9163184320696</v>
      </c>
      <c r="BT13" s="106">
        <f>Matriz_mujeres!BT13*'Poblacion Alt'!GF18</f>
        <v>4036.0263881279766</v>
      </c>
    </row>
    <row r="14" spans="1:72">
      <c r="A14" s="103">
        <v>2035</v>
      </c>
      <c r="B14" s="106">
        <f>Matriz_mujeres!B14*'Poblacion Alt'!DN19</f>
        <v>8306.0235156891104</v>
      </c>
      <c r="C14" s="106">
        <f>Matriz_mujeres!C14*'Poblacion Alt'!DO19</f>
        <v>20161.033094048198</v>
      </c>
      <c r="D14" s="106">
        <f>Matriz_mujeres!D14*'Poblacion Alt'!DP19</f>
        <v>33162.206836021593</v>
      </c>
      <c r="E14" s="106">
        <f>Matriz_mujeres!E14*'Poblacion Alt'!DQ19</f>
        <v>66707.102102737103</v>
      </c>
      <c r="F14" s="106">
        <f>Matriz_mujeres!F14*'Poblacion Alt'!DR19</f>
        <v>106585.18813084396</v>
      </c>
      <c r="G14" s="106">
        <f>Matriz_mujeres!G14*'Poblacion Alt'!DS19</f>
        <v>154617.00730594067</v>
      </c>
      <c r="H14" s="106">
        <f>Matriz_mujeres!H14*'Poblacion Alt'!DT19</f>
        <v>189113.96149154883</v>
      </c>
      <c r="I14" s="106">
        <f>Matriz_mujeres!I14*'Poblacion Alt'!DU19</f>
        <v>228558.82940318965</v>
      </c>
      <c r="J14" s="106">
        <f>Matriz_mujeres!J14*'Poblacion Alt'!DV19</f>
        <v>249484.05252702726</v>
      </c>
      <c r="K14" s="106">
        <f>Matriz_mujeres!K14*'Poblacion Alt'!DW19</f>
        <v>271738.84114874521</v>
      </c>
      <c r="L14" s="106">
        <f>Matriz_mujeres!L14*'Poblacion Alt'!DX19</f>
        <v>296051.11260672333</v>
      </c>
      <c r="M14" s="106">
        <f>Matriz_mujeres!M14*'Poblacion Alt'!DY19</f>
        <v>304305.81187689694</v>
      </c>
      <c r="N14" s="106">
        <f>Matriz_mujeres!N14*'Poblacion Alt'!DZ19</f>
        <v>313422.25795975886</v>
      </c>
      <c r="O14" s="106">
        <f>Matriz_mujeres!O14*'Poblacion Alt'!EA19</f>
        <v>322964.81595223182</v>
      </c>
      <c r="P14" s="106">
        <f>Matriz_mujeres!P14*'Poblacion Alt'!EB19</f>
        <v>324854.81813343853</v>
      </c>
      <c r="Q14" s="106">
        <f>Matriz_mujeres!Q14*'Poblacion Alt'!EC19</f>
        <v>326953.24800908286</v>
      </c>
      <c r="R14" s="106">
        <f>Matriz_mujeres!R14*'Poblacion Alt'!ED19</f>
        <v>328140.94505282014</v>
      </c>
      <c r="S14" s="106">
        <f>Matriz_mujeres!S14*'Poblacion Alt'!EE19</f>
        <v>330003.33661303564</v>
      </c>
      <c r="T14" s="106">
        <f>Matriz_mujeres!T14*'Poblacion Alt'!EF19</f>
        <v>332471.59294136078</v>
      </c>
      <c r="U14" s="106">
        <f>Matriz_mujeres!U14*'Poblacion Alt'!EG19</f>
        <v>335257.54886675841</v>
      </c>
      <c r="V14" s="106">
        <f>Matriz_mujeres!V14*'Poblacion Alt'!EH19</f>
        <v>337092.36837079626</v>
      </c>
      <c r="W14" s="106">
        <f>Matriz_mujeres!W14*'Poblacion Alt'!EI19</f>
        <v>337091.28666276851</v>
      </c>
      <c r="X14" s="106">
        <f>Matriz_mujeres!X14*'Poblacion Alt'!EJ19</f>
        <v>336325.81980151281</v>
      </c>
      <c r="Y14" s="106">
        <f>Matriz_mujeres!Y14*'Poblacion Alt'!EK19</f>
        <v>332610.04854973109</v>
      </c>
      <c r="Z14" s="106">
        <f>Matriz_mujeres!Z14*'Poblacion Alt'!EL19</f>
        <v>330813.47121900163</v>
      </c>
      <c r="AA14" s="106">
        <f>Matriz_mujeres!AA14*'Poblacion Alt'!EM19</f>
        <v>329548.09629930829</v>
      </c>
      <c r="AB14" s="106">
        <f>Matriz_mujeres!AB14*'Poblacion Alt'!EN19</f>
        <v>325232.04014148866</v>
      </c>
      <c r="AC14" s="106">
        <f>Matriz_mujeres!AC14*'Poblacion Alt'!EO19</f>
        <v>318647.48382589506</v>
      </c>
      <c r="AD14" s="106">
        <f>Matriz_mujeres!AD14*'Poblacion Alt'!EP19</f>
        <v>310360.23032907926</v>
      </c>
      <c r="AE14" s="106">
        <f>Matriz_mujeres!AE14*'Poblacion Alt'!EQ19</f>
        <v>302575.73701263871</v>
      </c>
      <c r="AF14" s="106">
        <f>Matriz_mujeres!AF14*'Poblacion Alt'!ER19</f>
        <v>295033.26476645621</v>
      </c>
      <c r="AG14" s="106">
        <f>Matriz_mujeres!AG14*'Poblacion Alt'!ES19</f>
        <v>284241.20268724213</v>
      </c>
      <c r="AH14" s="106">
        <f>Matriz_mujeres!AH14*'Poblacion Alt'!ET19</f>
        <v>275425.9858352858</v>
      </c>
      <c r="AI14" s="106">
        <f>Matriz_mujeres!AI14*'Poblacion Alt'!EU19</f>
        <v>267584.93975844921</v>
      </c>
      <c r="AJ14" s="106">
        <f>Matriz_mujeres!AJ14*'Poblacion Alt'!EV19</f>
        <v>259662.81489435013</v>
      </c>
      <c r="AK14" s="106">
        <f>Matriz_mujeres!AK14*'Poblacion Alt'!EW19</f>
        <v>251988.92966679824</v>
      </c>
      <c r="AL14" s="106">
        <f>Matriz_mujeres!AL14*'Poblacion Alt'!EX19</f>
        <v>247022.14159756439</v>
      </c>
      <c r="AM14" s="106">
        <f>Matriz_mujeres!AM14*'Poblacion Alt'!EY19</f>
        <v>242146.91090168146</v>
      </c>
      <c r="AN14" s="106">
        <f>Matriz_mujeres!AN14*'Poblacion Alt'!EZ19</f>
        <v>236133.66169129297</v>
      </c>
      <c r="AO14" s="106">
        <f>Matriz_mujeres!AO14*'Poblacion Alt'!FA19</f>
        <v>225158.73546478577</v>
      </c>
      <c r="AP14" s="106">
        <f>Matriz_mujeres!AP14*'Poblacion Alt'!FB19</f>
        <v>213634.43018539669</v>
      </c>
      <c r="AQ14" s="106">
        <f>Matriz_mujeres!AQ14*'Poblacion Alt'!FC19</f>
        <v>196928.53950040817</v>
      </c>
      <c r="AR14" s="106">
        <f>Matriz_mujeres!AR14*'Poblacion Alt'!FD19</f>
        <v>181993.95503949138</v>
      </c>
      <c r="AS14" s="106">
        <f>Matriz_mujeres!AS14*'Poblacion Alt'!FE19</f>
        <v>167121.09589598735</v>
      </c>
      <c r="AT14" s="106">
        <f>Matriz_mujeres!AT14*'Poblacion Alt'!FF19</f>
        <v>151178.44542746519</v>
      </c>
      <c r="AU14" s="106">
        <f>Matriz_mujeres!AU14*'Poblacion Alt'!FG19</f>
        <v>137180.85927852814</v>
      </c>
      <c r="AV14" s="106">
        <f>Matriz_mujeres!AV14*'Poblacion Alt'!FH19</f>
        <v>125642.53354557823</v>
      </c>
      <c r="AW14" s="106">
        <f>Matriz_mujeres!AW14*'Poblacion Alt'!FI19</f>
        <v>115252.31363581776</v>
      </c>
      <c r="AX14" s="106">
        <f>Matriz_mujeres!AX14*'Poblacion Alt'!FJ19</f>
        <v>105830.47174394685</v>
      </c>
      <c r="AY14" s="106">
        <f>Matriz_mujeres!AY14*'Poblacion Alt'!FK19</f>
        <v>95657.676114322632</v>
      </c>
      <c r="AZ14" s="106">
        <f>Matriz_mujeres!AZ14*'Poblacion Alt'!FL19</f>
        <v>86114.093919601539</v>
      </c>
      <c r="BA14" s="106">
        <f>Matriz_mujeres!BA14*'Poblacion Alt'!FM19</f>
        <v>77967.433280686542</v>
      </c>
      <c r="BB14" s="106">
        <f>Matriz_mujeres!BB14*'Poblacion Alt'!FN19</f>
        <v>70609.842401126196</v>
      </c>
      <c r="BC14" s="106">
        <f>Matriz_mujeres!BC14*'Poblacion Alt'!FO19</f>
        <v>63175.657204683957</v>
      </c>
      <c r="BD14" s="106">
        <f>Matriz_mujeres!BD14*'Poblacion Alt'!FP19</f>
        <v>56344.224698951984</v>
      </c>
      <c r="BE14" s="106">
        <f>Matriz_mujeres!BE14*'Poblacion Alt'!FQ19</f>
        <v>49513.594315635382</v>
      </c>
      <c r="BF14" s="106">
        <f>Matriz_mujeres!BF14*'Poblacion Alt'!FR19</f>
        <v>43053.966050873016</v>
      </c>
      <c r="BG14" s="106">
        <f>Matriz_mujeres!BG14*'Poblacion Alt'!FS19</f>
        <v>36762.652317143285</v>
      </c>
      <c r="BH14" s="106">
        <f>Matriz_mujeres!BH14*'Poblacion Alt'!FT19</f>
        <v>30741.339736819908</v>
      </c>
      <c r="BI14" s="106">
        <f>Matriz_mujeres!BI14*'Poblacion Alt'!FU19</f>
        <v>25892.281202671456</v>
      </c>
      <c r="BJ14" s="106">
        <f>Matriz_mujeres!BJ14*'Poblacion Alt'!FV19</f>
        <v>21455.505820639777</v>
      </c>
      <c r="BK14" s="106">
        <f>Matriz_mujeres!BK14*'Poblacion Alt'!FW19</f>
        <v>18474.337631644721</v>
      </c>
      <c r="BL14" s="106">
        <f>Matriz_mujeres!BL14*'Poblacion Alt'!FX19</f>
        <v>15858.693288976227</v>
      </c>
      <c r="BM14" s="106">
        <f>Matriz_mujeres!BM14*'Poblacion Alt'!FY19</f>
        <v>13410.079489264754</v>
      </c>
      <c r="BN14" s="106">
        <f>Matriz_mujeres!BN14*'Poblacion Alt'!FZ19</f>
        <v>11400.58018352838</v>
      </c>
      <c r="BO14" s="106">
        <f>Matriz_mujeres!BO14*'Poblacion Alt'!GA19</f>
        <v>9523.5618808460149</v>
      </c>
      <c r="BP14" s="106">
        <f>Matriz_mujeres!BP14*'Poblacion Alt'!GB19</f>
        <v>8265.7590585419439</v>
      </c>
      <c r="BQ14" s="106">
        <f>Matriz_mujeres!BQ14*'Poblacion Alt'!GC19</f>
        <v>7090.4822673894059</v>
      </c>
      <c r="BR14" s="106">
        <f>Matriz_mujeres!BR14*'Poblacion Alt'!GD19</f>
        <v>6032.6674290838864</v>
      </c>
      <c r="BS14" s="106">
        <f>Matriz_mujeres!BS14*'Poblacion Alt'!GE19</f>
        <v>5093.1086032323901</v>
      </c>
      <c r="BT14" s="106">
        <f>Matriz_mujeres!BT14*'Poblacion Alt'!GF19</f>
        <v>4256.1660918971174</v>
      </c>
    </row>
    <row r="15" spans="1:72">
      <c r="A15" s="103">
        <v>2036</v>
      </c>
      <c r="B15" s="106">
        <f>Matriz_mujeres!B15*'Poblacion Alt'!DN20</f>
        <v>8236.2189690437972</v>
      </c>
      <c r="C15" s="106">
        <f>Matriz_mujeres!C15*'Poblacion Alt'!DO20</f>
        <v>20173.109703141592</v>
      </c>
      <c r="D15" s="106">
        <f>Matriz_mujeres!D15*'Poblacion Alt'!DP20</f>
        <v>32921.475376119313</v>
      </c>
      <c r="E15" s="106">
        <f>Matriz_mujeres!E15*'Poblacion Alt'!DQ20</f>
        <v>66071.812225438116</v>
      </c>
      <c r="F15" s="106">
        <f>Matriz_mujeres!F15*'Poblacion Alt'!DR20</f>
        <v>106000.1774964987</v>
      </c>
      <c r="G15" s="106">
        <f>Matriz_mujeres!G15*'Poblacion Alt'!DS20</f>
        <v>153711.27153438807</v>
      </c>
      <c r="H15" s="106">
        <f>Matriz_mujeres!H15*'Poblacion Alt'!DT20</f>
        <v>187916.59765175369</v>
      </c>
      <c r="I15" s="106">
        <f>Matriz_mujeres!I15*'Poblacion Alt'!DU20</f>
        <v>227260.00322051244</v>
      </c>
      <c r="J15" s="106">
        <f>Matriz_mujeres!J15*'Poblacion Alt'!DV20</f>
        <v>247704.90889761446</v>
      </c>
      <c r="K15" s="106">
        <f>Matriz_mujeres!K15*'Poblacion Alt'!DW20</f>
        <v>269832.32394347887</v>
      </c>
      <c r="L15" s="106">
        <f>Matriz_mujeres!L15*'Poblacion Alt'!DX20</f>
        <v>293396.41149432503</v>
      </c>
      <c r="M15" s="106">
        <f>Matriz_mujeres!M15*'Poblacion Alt'!DY20</f>
        <v>300967.31561349949</v>
      </c>
      <c r="N15" s="106">
        <f>Matriz_mujeres!N15*'Poblacion Alt'!DZ20</f>
        <v>309252.27630896051</v>
      </c>
      <c r="O15" s="106">
        <f>Matriz_mujeres!O15*'Poblacion Alt'!EA20</f>
        <v>318413.76523363841</v>
      </c>
      <c r="P15" s="106">
        <f>Matriz_mujeres!P15*'Poblacion Alt'!EB20</f>
        <v>323962.19514170493</v>
      </c>
      <c r="Q15" s="106">
        <f>Matriz_mujeres!Q15*'Poblacion Alt'!EC20</f>
        <v>326038.88292005815</v>
      </c>
      <c r="R15" s="106">
        <f>Matriz_mujeres!R15*'Poblacion Alt'!ED20</f>
        <v>326575.71534632094</v>
      </c>
      <c r="S15" s="106">
        <f>Matriz_mujeres!S15*'Poblacion Alt'!EE20</f>
        <v>327753.80369248678</v>
      </c>
      <c r="T15" s="106">
        <f>Matriz_mujeres!T15*'Poblacion Alt'!EF20</f>
        <v>329618.51787270833</v>
      </c>
      <c r="U15" s="106">
        <f>Matriz_mujeres!U15*'Poblacion Alt'!EG20</f>
        <v>332096.55375323031</v>
      </c>
      <c r="V15" s="106">
        <f>Matriz_mujeres!V15*'Poblacion Alt'!EH20</f>
        <v>334900.24847847916</v>
      </c>
      <c r="W15" s="106">
        <f>Matriz_mujeres!W15*'Poblacion Alt'!EI20</f>
        <v>335639.31148378865</v>
      </c>
      <c r="X15" s="106">
        <f>Matriz_mujeres!X15*'Poblacion Alt'!EJ20</f>
        <v>335587.35059437779</v>
      </c>
      <c r="Y15" s="106">
        <f>Matriz_mujeres!Y15*'Poblacion Alt'!EK20</f>
        <v>334767.90277659119</v>
      </c>
      <c r="Z15" s="106">
        <f>Matriz_mujeres!Z15*'Poblacion Alt'!EL20</f>
        <v>332103.52071428171</v>
      </c>
      <c r="AA15" s="106">
        <f>Matriz_mujeres!AA15*'Poblacion Alt'!EM20</f>
        <v>330632.25905287993</v>
      </c>
      <c r="AB15" s="106">
        <f>Matriz_mujeres!AB15*'Poblacion Alt'!EN20</f>
        <v>328150.8106594776</v>
      </c>
      <c r="AC15" s="106">
        <f>Matriz_mujeres!AC15*'Poblacion Alt'!EO20</f>
        <v>323912.90000425727</v>
      </c>
      <c r="AD15" s="106">
        <f>Matriz_mujeres!AD15*'Poblacion Alt'!EP20</f>
        <v>317467.61457069404</v>
      </c>
      <c r="AE15" s="106">
        <f>Matriz_mujeres!AE15*'Poblacion Alt'!EQ20</f>
        <v>310349.64747419924</v>
      </c>
      <c r="AF15" s="106">
        <f>Matriz_mujeres!AF15*'Poblacion Alt'!ER20</f>
        <v>302540.85130628815</v>
      </c>
      <c r="AG15" s="106">
        <f>Matriz_mujeres!AG15*'Poblacion Alt'!ES20</f>
        <v>291881.3020991144</v>
      </c>
      <c r="AH15" s="106">
        <f>Matriz_mujeres!AH15*'Poblacion Alt'!ET20</f>
        <v>281293.14097031602</v>
      </c>
      <c r="AI15" s="106">
        <f>Matriz_mujeres!AI15*'Poblacion Alt'!EU20</f>
        <v>272601.33528092463</v>
      </c>
      <c r="AJ15" s="106">
        <f>Matriz_mujeres!AJ15*'Poblacion Alt'!EV20</f>
        <v>263491.56715343735</v>
      </c>
      <c r="AK15" s="106">
        <f>Matriz_mujeres!AK15*'Poblacion Alt'!EW20</f>
        <v>255662.19101379591</v>
      </c>
      <c r="AL15" s="106">
        <f>Matriz_mujeres!AL15*'Poblacion Alt'!EX20</f>
        <v>248644.29080233435</v>
      </c>
      <c r="AM15" s="106">
        <f>Matriz_mujeres!AM15*'Poblacion Alt'!EY20</f>
        <v>243708.38620711892</v>
      </c>
      <c r="AN15" s="106">
        <f>Matriz_mujeres!AN15*'Poblacion Alt'!EZ20</f>
        <v>238853.56656797213</v>
      </c>
      <c r="AO15" s="106">
        <f>Matriz_mujeres!AO15*'Poblacion Alt'!FA20</f>
        <v>228789.05287977963</v>
      </c>
      <c r="AP15" s="106">
        <f>Matriz_mujeres!AP15*'Poblacion Alt'!FB20</f>
        <v>218067.84643497676</v>
      </c>
      <c r="AQ15" s="106">
        <f>Matriz_mujeres!AQ15*'Poblacion Alt'!FC20</f>
        <v>203832.01664562742</v>
      </c>
      <c r="AR15" s="106">
        <f>Matriz_mujeres!AR15*'Poblacion Alt'!FD20</f>
        <v>187905.95454418295</v>
      </c>
      <c r="AS15" s="106">
        <f>Matriz_mujeres!AS15*'Poblacion Alt'!FE20</f>
        <v>173659.33317328265</v>
      </c>
      <c r="AT15" s="106">
        <f>Matriz_mujeres!AT15*'Poblacion Alt'!FF20</f>
        <v>156503.50547808383</v>
      </c>
      <c r="AU15" s="106">
        <f>Matriz_mujeres!AU15*'Poblacion Alt'!FG20</f>
        <v>141523.53688547085</v>
      </c>
      <c r="AV15" s="106">
        <f>Matriz_mujeres!AV15*'Poblacion Alt'!FH20</f>
        <v>128301.73239249708</v>
      </c>
      <c r="AW15" s="106">
        <f>Matriz_mujeres!AW15*'Poblacion Alt'!FI20</f>
        <v>117318.45759087351</v>
      </c>
      <c r="AX15" s="106">
        <f>Matriz_mujeres!AX15*'Poblacion Alt'!FJ20</f>
        <v>107441.16990819573</v>
      </c>
      <c r="AY15" s="106">
        <f>Matriz_mujeres!AY15*'Poblacion Alt'!FK20</f>
        <v>96621.931772404525</v>
      </c>
      <c r="AZ15" s="106">
        <f>Matriz_mujeres!AZ15*'Poblacion Alt'!FL20</f>
        <v>86920.73875726189</v>
      </c>
      <c r="BA15" s="106">
        <f>Matriz_mujeres!BA15*'Poblacion Alt'!FM20</f>
        <v>79455.911259095505</v>
      </c>
      <c r="BB15" s="106">
        <f>Matriz_mujeres!BB15*'Poblacion Alt'!FN20</f>
        <v>71602.423941781715</v>
      </c>
      <c r="BC15" s="106">
        <f>Matriz_mujeres!BC15*'Poblacion Alt'!FO20</f>
        <v>64473.594296140756</v>
      </c>
      <c r="BD15" s="106">
        <f>Matriz_mujeres!BD15*'Poblacion Alt'!FP20</f>
        <v>57343.540956650832</v>
      </c>
      <c r="BE15" s="106">
        <f>Matriz_mujeres!BE15*'Poblacion Alt'!FQ20</f>
        <v>50720.383430627604</v>
      </c>
      <c r="BF15" s="106">
        <f>Matriz_mujeres!BF15*'Poblacion Alt'!FR20</f>
        <v>44175.909668446475</v>
      </c>
      <c r="BG15" s="106">
        <f>Matriz_mujeres!BG15*'Poblacion Alt'!FS20</f>
        <v>38004.327780386986</v>
      </c>
      <c r="BH15" s="106">
        <f>Matriz_mujeres!BH15*'Poblacion Alt'!FT20</f>
        <v>32038.154219367338</v>
      </c>
      <c r="BI15" s="106">
        <f>Matriz_mujeres!BI15*'Poblacion Alt'!FU20</f>
        <v>27039.900790337531</v>
      </c>
      <c r="BJ15" s="106">
        <f>Matriz_mujeres!BJ15*'Poblacion Alt'!FV20</f>
        <v>22453.264324672116</v>
      </c>
      <c r="BK15" s="106">
        <f>Matriz_mujeres!BK15*'Poblacion Alt'!FW20</f>
        <v>19375.870422392301</v>
      </c>
      <c r="BL15" s="106">
        <f>Matriz_mujeres!BL15*'Poblacion Alt'!FX20</f>
        <v>16514.374695802082</v>
      </c>
      <c r="BM15" s="106">
        <f>Matriz_mujeres!BM15*'Poblacion Alt'!FY20</f>
        <v>13993.442404365891</v>
      </c>
      <c r="BN15" s="106">
        <f>Matriz_mujeres!BN15*'Poblacion Alt'!FZ20</f>
        <v>11874.701388000087</v>
      </c>
      <c r="BO15" s="106">
        <f>Matriz_mujeres!BO15*'Poblacion Alt'!GA20</f>
        <v>9970.7421766745538</v>
      </c>
      <c r="BP15" s="106">
        <f>Matriz_mujeres!BP15*'Poblacion Alt'!GB20</f>
        <v>8655.0150358258597</v>
      </c>
      <c r="BQ15" s="106">
        <f>Matriz_mujeres!BQ15*'Poblacion Alt'!GC20</f>
        <v>7453.745875169805</v>
      </c>
      <c r="BR15" s="106">
        <f>Matriz_mujeres!BR15*'Poblacion Alt'!GD20</f>
        <v>6339.141083365138</v>
      </c>
      <c r="BS15" s="106">
        <f>Matriz_mujeres!BS15*'Poblacion Alt'!GE20</f>
        <v>5342.2116277731639</v>
      </c>
      <c r="BT15" s="106">
        <f>Matriz_mujeres!BT15*'Poblacion Alt'!GF20</f>
        <v>4467.2597620463894</v>
      </c>
    </row>
    <row r="16" spans="1:72">
      <c r="A16" s="103">
        <v>2037</v>
      </c>
      <c r="B16" s="106">
        <f>Matriz_mujeres!B16*'Poblacion Alt'!DN21</f>
        <v>8192.5543845911052</v>
      </c>
      <c r="C16" s="106">
        <f>Matriz_mujeres!C16*'Poblacion Alt'!DO21</f>
        <v>19981.696277292765</v>
      </c>
      <c r="D16" s="106">
        <f>Matriz_mujeres!D16*'Poblacion Alt'!DP21</f>
        <v>32968.861246625158</v>
      </c>
      <c r="E16" s="106">
        <f>Matriz_mujeres!E16*'Poblacion Alt'!DQ21</f>
        <v>65444.764420531195</v>
      </c>
      <c r="F16" s="106">
        <f>Matriz_mujeres!F16*'Poblacion Alt'!DR21</f>
        <v>104906.72972909079</v>
      </c>
      <c r="G16" s="106">
        <f>Matriz_mujeres!G16*'Poblacion Alt'!DS21</f>
        <v>152816.63580919479</v>
      </c>
      <c r="H16" s="106">
        <f>Matriz_mujeres!H16*'Poblacion Alt'!DT21</f>
        <v>186960.76178495632</v>
      </c>
      <c r="I16" s="106">
        <f>Matriz_mujeres!I16*'Poblacion Alt'!DU21</f>
        <v>226035.77550210175</v>
      </c>
      <c r="J16" s="106">
        <f>Matriz_mujeres!J16*'Poblacion Alt'!DV21</f>
        <v>246153.28293570018</v>
      </c>
      <c r="K16" s="106">
        <f>Matriz_mujeres!K16*'Poblacion Alt'!DW21</f>
        <v>267760.09694173234</v>
      </c>
      <c r="L16" s="106">
        <f>Matriz_mujeres!L16*'Poblacion Alt'!DX21</f>
        <v>291124.35354710027</v>
      </c>
      <c r="M16" s="106">
        <f>Matriz_mujeres!M16*'Poblacion Alt'!DY21</f>
        <v>298186.78394926823</v>
      </c>
      <c r="N16" s="106">
        <f>Matriz_mujeres!N16*'Poblacion Alt'!DZ21</f>
        <v>305772.77175242361</v>
      </c>
      <c r="O16" s="106">
        <f>Matriz_mujeres!O16*'Poblacion Alt'!EA21</f>
        <v>314020.62522895174</v>
      </c>
      <c r="P16" s="106">
        <f>Matriz_mujeres!P16*'Poblacion Alt'!EB21</f>
        <v>319461.47337193351</v>
      </c>
      <c r="Q16" s="106">
        <f>Matriz_mujeres!Q16*'Poblacion Alt'!EC21</f>
        <v>325207.14408792095</v>
      </c>
      <c r="R16" s="106">
        <f>Matriz_mujeres!R16*'Poblacion Alt'!ED21</f>
        <v>325663.55597827915</v>
      </c>
      <c r="S16" s="106">
        <f>Matriz_mujeres!S16*'Poblacion Alt'!EE21</f>
        <v>326188.61247764615</v>
      </c>
      <c r="T16" s="106">
        <f>Matriz_mujeres!T16*'Poblacion Alt'!EF21</f>
        <v>327365.97538369038</v>
      </c>
      <c r="U16" s="106">
        <f>Matriz_mujeres!U16*'Poblacion Alt'!EG21</f>
        <v>329233.18033777329</v>
      </c>
      <c r="V16" s="106">
        <f>Matriz_mujeres!V16*'Poblacion Alt'!EH21</f>
        <v>331730.71838654933</v>
      </c>
      <c r="W16" s="106">
        <f>Matriz_mujeres!W16*'Poblacion Alt'!EI21</f>
        <v>333376.10633250617</v>
      </c>
      <c r="X16" s="106">
        <f>Matriz_mujeres!X16*'Poblacion Alt'!EJ21</f>
        <v>334071.22714699333</v>
      </c>
      <c r="Y16" s="106">
        <f>Matriz_mujeres!Y16*'Poblacion Alt'!EK21</f>
        <v>333898.65100217058</v>
      </c>
      <c r="Z16" s="106">
        <f>Matriz_mujeres!Z16*'Poblacion Alt'!EL21</f>
        <v>334200.14417297486</v>
      </c>
      <c r="AA16" s="106">
        <f>Matriz_mujeres!AA16*'Poblacion Alt'!EM21</f>
        <v>331855.80593734758</v>
      </c>
      <c r="AB16" s="106">
        <f>Matriz_mujeres!AB16*'Poblacion Alt'!EN21</f>
        <v>329306.71135657834</v>
      </c>
      <c r="AC16" s="106">
        <f>Matriz_mujeres!AC16*'Poblacion Alt'!EO21</f>
        <v>326968.40308271127</v>
      </c>
      <c r="AD16" s="106">
        <f>Matriz_mujeres!AD16*'Poblacion Alt'!EP21</f>
        <v>322805.58275823761</v>
      </c>
      <c r="AE16" s="106">
        <f>Matriz_mujeres!AE16*'Poblacion Alt'!EQ21</f>
        <v>317478.65039554983</v>
      </c>
      <c r="AF16" s="106">
        <f>Matriz_mujeres!AF16*'Poblacion Alt'!ER21</f>
        <v>310337.16057679534</v>
      </c>
      <c r="AG16" s="106">
        <f>Matriz_mujeres!AG16*'Poblacion Alt'!ES21</f>
        <v>299458.86756616225</v>
      </c>
      <c r="AH16" s="106">
        <f>Matriz_mujeres!AH16*'Poblacion Alt'!ET21</f>
        <v>288941.42805599887</v>
      </c>
      <c r="AI16" s="106">
        <f>Matriz_mujeres!AI16*'Poblacion Alt'!EU21</f>
        <v>278477.99839508964</v>
      </c>
      <c r="AJ16" s="106">
        <f>Matriz_mujeres!AJ16*'Poblacion Alt'!EV21</f>
        <v>268559.30817350314</v>
      </c>
      <c r="AK16" s="106">
        <f>Matriz_mujeres!AK16*'Poblacion Alt'!EW21</f>
        <v>259559.38243733486</v>
      </c>
      <c r="AL16" s="106">
        <f>Matriz_mujeres!AL16*'Poblacion Alt'!EX21</f>
        <v>252280.24934557016</v>
      </c>
      <c r="AM16" s="106">
        <f>Matriz_mujeres!AM16*'Poblacion Alt'!EY21</f>
        <v>245263.29308271015</v>
      </c>
      <c r="AN16" s="106">
        <f>Matriz_mujeres!AN16*'Poblacion Alt'!EZ21</f>
        <v>240405.66997616389</v>
      </c>
      <c r="AO16" s="106">
        <f>Matriz_mujeres!AO16*'Poblacion Alt'!FA21</f>
        <v>231491.96777271436</v>
      </c>
      <c r="AP16" s="106">
        <f>Matriz_mujeres!AP16*'Poblacion Alt'!FB21</f>
        <v>221656.35689847634</v>
      </c>
      <c r="AQ16" s="106">
        <f>Matriz_mujeres!AQ16*'Poblacion Alt'!FC21</f>
        <v>208269.4596169756</v>
      </c>
      <c r="AR16" s="106">
        <f>Matriz_mujeres!AR16*'Poblacion Alt'!FD21</f>
        <v>194651.64352410979</v>
      </c>
      <c r="AS16" s="106">
        <f>Matriz_mujeres!AS16*'Poblacion Alt'!FE21</f>
        <v>179452.71156977047</v>
      </c>
      <c r="AT16" s="106">
        <f>Matriz_mujeres!AT16*'Poblacion Alt'!FF21</f>
        <v>162777.41109835406</v>
      </c>
      <c r="AU16" s="106">
        <f>Matriz_mujeres!AU16*'Poblacion Alt'!FG21</f>
        <v>146651.8131836043</v>
      </c>
      <c r="AV16" s="106">
        <f>Matriz_mujeres!AV16*'Poblacion Alt'!FH21</f>
        <v>132467.10022680697</v>
      </c>
      <c r="AW16" s="106">
        <f>Matriz_mujeres!AW16*'Poblacion Alt'!FI21</f>
        <v>119928.34586504041</v>
      </c>
      <c r="AX16" s="106">
        <f>Matriz_mujeres!AX16*'Poblacion Alt'!FJ21</f>
        <v>109492.15626147458</v>
      </c>
      <c r="AY16" s="106">
        <f>Matriz_mujeres!AY16*'Poblacion Alt'!FK21</f>
        <v>98124.53473034568</v>
      </c>
      <c r="AZ16" s="106">
        <f>Matriz_mujeres!AZ16*'Poblacion Alt'!FL21</f>
        <v>87809.002810419101</v>
      </c>
      <c r="BA16" s="106">
        <f>Matriz_mujeres!BA16*'Poblacion Alt'!FM21</f>
        <v>80207.051346128588</v>
      </c>
      <c r="BB16" s="106">
        <f>Matriz_mujeres!BB16*'Poblacion Alt'!FN21</f>
        <v>72954.528955960748</v>
      </c>
      <c r="BC16" s="106">
        <f>Matriz_mujeres!BC16*'Poblacion Alt'!FO21</f>
        <v>65369.826988373359</v>
      </c>
      <c r="BD16" s="106">
        <f>Matriz_mujeres!BD16*'Poblacion Alt'!FP21</f>
        <v>58477.027392153497</v>
      </c>
      <c r="BE16" s="106">
        <f>Matriz_mujeres!BE16*'Poblacion Alt'!FQ21</f>
        <v>51617.0087646088</v>
      </c>
      <c r="BF16" s="106">
        <f>Matriz_mujeres!BF16*'Poblacion Alt'!FR21</f>
        <v>45248.741559156049</v>
      </c>
      <c r="BG16" s="106">
        <f>Matriz_mujeres!BG16*'Poblacion Alt'!FS21</f>
        <v>38995.167366986418</v>
      </c>
      <c r="BH16" s="106">
        <f>Matriz_mujeres!BH16*'Poblacion Alt'!FT21</f>
        <v>33137.378453790836</v>
      </c>
      <c r="BI16" s="106">
        <f>Matriz_mujeres!BI16*'Poblacion Alt'!FU21</f>
        <v>28177.841913663044</v>
      </c>
      <c r="BJ16" s="106">
        <f>Matriz_mujeres!BJ16*'Poblacion Alt'!FV21</f>
        <v>23434.071498211655</v>
      </c>
      <c r="BK16" s="106">
        <f>Matriz_mujeres!BK16*'Poblacion Alt'!FW21</f>
        <v>20252.350369271298</v>
      </c>
      <c r="BL16" s="106">
        <f>Matriz_mujeres!BL16*'Poblacion Alt'!FX21</f>
        <v>17286.771382599371</v>
      </c>
      <c r="BM16" s="106">
        <f>Matriz_mujeres!BM16*'Poblacion Alt'!FY21</f>
        <v>14558.844045570246</v>
      </c>
      <c r="BN16" s="106">
        <f>Matriz_mujeres!BN16*'Poblacion Alt'!FZ21</f>
        <v>12393.985471691549</v>
      </c>
      <c r="BO16" s="106">
        <f>Matriz_mujeres!BO16*'Poblacion Alt'!GA21</f>
        <v>10387.639324531083</v>
      </c>
      <c r="BP16" s="106">
        <f>Matriz_mujeres!BP16*'Poblacion Alt'!GB21</f>
        <v>9075.625470475592</v>
      </c>
      <c r="BQ16" s="106">
        <f>Matriz_mujeres!BQ16*'Poblacion Alt'!GC21</f>
        <v>7817.6037196608386</v>
      </c>
      <c r="BR16" s="106">
        <f>Matriz_mujeres!BR16*'Poblacion Alt'!GD21</f>
        <v>6675.5247382210628</v>
      </c>
      <c r="BS16" s="106">
        <f>Matriz_mujeres!BS16*'Poblacion Alt'!GE21</f>
        <v>5624.0085826298691</v>
      </c>
      <c r="BT16" s="106">
        <f>Matriz_mujeres!BT16*'Poblacion Alt'!GF21</f>
        <v>4694.959406882871</v>
      </c>
    </row>
    <row r="17" spans="1:72">
      <c r="A17" s="103">
        <v>2038</v>
      </c>
      <c r="B17" s="106">
        <f>Matriz_mujeres!B17*'Poblacion Alt'!DN22</f>
        <v>8159.8379387871864</v>
      </c>
      <c r="C17" s="106">
        <f>Matriz_mujeres!C17*'Poblacion Alt'!DO22</f>
        <v>19834.038925754972</v>
      </c>
      <c r="D17" s="106">
        <f>Matriz_mujeres!D17*'Poblacion Alt'!DP22</f>
        <v>32630.503119303205</v>
      </c>
      <c r="E17" s="106">
        <f>Matriz_mujeres!E17*'Poblacion Alt'!DQ22</f>
        <v>65376.628004767525</v>
      </c>
      <c r="F17" s="106">
        <f>Matriz_mujeres!F17*'Poblacion Alt'!DR22</f>
        <v>103869.60363012781</v>
      </c>
      <c r="G17" s="106">
        <f>Matriz_mujeres!G17*'Poblacion Alt'!DS22</f>
        <v>151228.39550813063</v>
      </c>
      <c r="H17" s="106">
        <f>Matriz_mujeres!H17*'Poblacion Alt'!DT22</f>
        <v>186057.7453156118</v>
      </c>
      <c r="I17" s="106">
        <f>Matriz_mujeres!I17*'Poblacion Alt'!DU22</f>
        <v>225051.60331649831</v>
      </c>
      <c r="J17" s="106">
        <f>Matriz_mujeres!J17*'Poblacion Alt'!DV22</f>
        <v>244632.40268782928</v>
      </c>
      <c r="K17" s="106">
        <f>Matriz_mujeres!K17*'Poblacion Alt'!DW22</f>
        <v>265878.11408331001</v>
      </c>
      <c r="L17" s="106">
        <f>Matriz_mujeres!L17*'Poblacion Alt'!DX22</f>
        <v>288677.2647826859</v>
      </c>
      <c r="M17" s="106">
        <f>Matriz_mujeres!M17*'Poblacion Alt'!DY22</f>
        <v>295795.18467913807</v>
      </c>
      <c r="N17" s="106">
        <f>Matriz_mujeres!N17*'Poblacion Alt'!DZ22</f>
        <v>302798.90513133345</v>
      </c>
      <c r="O17" s="106">
        <f>Matriz_mujeres!O17*'Poblacion Alt'!EA22</f>
        <v>310400.41525341116</v>
      </c>
      <c r="P17" s="106">
        <f>Matriz_mujeres!P17*'Poblacion Alt'!EB22</f>
        <v>315225.88713367679</v>
      </c>
      <c r="Q17" s="106">
        <f>Matriz_mujeres!Q17*'Poblacion Alt'!EC22</f>
        <v>320817.99031789351</v>
      </c>
      <c r="R17" s="106">
        <f>Matriz_mujeres!R17*'Poblacion Alt'!ED22</f>
        <v>324828.62286092347</v>
      </c>
      <c r="S17" s="106">
        <f>Matriz_mujeres!S17*'Poblacion Alt'!EE22</f>
        <v>325271.36615887715</v>
      </c>
      <c r="T17" s="106">
        <f>Matriz_mujeres!T17*'Poblacion Alt'!EF22</f>
        <v>325798.18401877838</v>
      </c>
      <c r="U17" s="106">
        <f>Matriz_mujeres!U17*'Poblacion Alt'!EG22</f>
        <v>326972.73071306711</v>
      </c>
      <c r="V17" s="106">
        <f>Matriz_mujeres!V17*'Poblacion Alt'!EH22</f>
        <v>328853.7127378984</v>
      </c>
      <c r="W17" s="106">
        <f>Matriz_mujeres!W17*'Poblacion Alt'!EI22</f>
        <v>330143.04419438704</v>
      </c>
      <c r="X17" s="106">
        <f>Matriz_mujeres!X17*'Poblacion Alt'!EJ22</f>
        <v>331676.22715321562</v>
      </c>
      <c r="Y17" s="106">
        <f>Matriz_mujeres!Y17*'Poblacion Alt'!EK22</f>
        <v>332313.90453946637</v>
      </c>
      <c r="Z17" s="106">
        <f>Matriz_mujeres!Z17*'Poblacion Alt'!EL22</f>
        <v>333402.66084951768</v>
      </c>
      <c r="AA17" s="106">
        <f>Matriz_mujeres!AA17*'Poblacion Alt'!EM22</f>
        <v>334027.76479718601</v>
      </c>
      <c r="AB17" s="106">
        <f>Matriz_mujeres!AB17*'Poblacion Alt'!EN22</f>
        <v>330666.44325279031</v>
      </c>
      <c r="AC17" s="106">
        <f>Matriz_mujeres!AC17*'Poblacion Alt'!EO22</f>
        <v>328198.67114958842</v>
      </c>
      <c r="AD17" s="106">
        <f>Matriz_mujeres!AD17*'Poblacion Alt'!EP22</f>
        <v>325935.48133831297</v>
      </c>
      <c r="AE17" s="106">
        <f>Matriz_mujeres!AE17*'Poblacion Alt'!EQ22</f>
        <v>322832.05866301386</v>
      </c>
      <c r="AF17" s="106">
        <f>Matriz_mujeres!AF17*'Poblacion Alt'!ER22</f>
        <v>317491.19249877479</v>
      </c>
      <c r="AG17" s="106">
        <f>Matriz_mujeres!AG17*'Poblacion Alt'!ES22</f>
        <v>307263.55019351171</v>
      </c>
      <c r="AH17" s="106">
        <f>Matriz_mujeres!AH17*'Poblacion Alt'!ET22</f>
        <v>296519.43806188268</v>
      </c>
      <c r="AI17" s="106">
        <f>Matriz_mujeres!AI17*'Poblacion Alt'!EU22</f>
        <v>286193.3631023934</v>
      </c>
      <c r="AJ17" s="106">
        <f>Matriz_mujeres!AJ17*'Poblacion Alt'!EV22</f>
        <v>274484.11412684293</v>
      </c>
      <c r="AK17" s="106">
        <f>Matriz_mujeres!AK17*'Poblacion Alt'!EW22</f>
        <v>264621.04077782761</v>
      </c>
      <c r="AL17" s="106">
        <f>Matriz_mujeres!AL17*'Poblacion Alt'!EX22</f>
        <v>256138.38486432904</v>
      </c>
      <c r="AM17" s="106">
        <f>Matriz_mujeres!AM17*'Poblacion Alt'!EY22</f>
        <v>248915.21284740925</v>
      </c>
      <c r="AN17" s="106">
        <f>Matriz_mujeres!AN17*'Poblacion Alt'!EZ22</f>
        <v>241949.08135611456</v>
      </c>
      <c r="AO17" s="106">
        <f>Matriz_mujeres!AO17*'Poblacion Alt'!FA22</f>
        <v>232967.1210992847</v>
      </c>
      <c r="AP17" s="106">
        <f>Matriz_mujeres!AP17*'Poblacion Alt'!FB22</f>
        <v>224244.73991452309</v>
      </c>
      <c r="AQ17" s="106">
        <f>Matriz_mujeres!AQ17*'Poblacion Alt'!FC22</f>
        <v>211857.41684027371</v>
      </c>
      <c r="AR17" s="106">
        <f>Matriz_mujeres!AR17*'Poblacion Alt'!FD22</f>
        <v>199091.975955617</v>
      </c>
      <c r="AS17" s="106">
        <f>Matriz_mujeres!AS17*'Poblacion Alt'!FE22</f>
        <v>186092.41581882039</v>
      </c>
      <c r="AT17" s="106">
        <f>Matriz_mujeres!AT17*'Poblacion Alt'!FF22</f>
        <v>168436.85822479817</v>
      </c>
      <c r="AU17" s="106">
        <f>Matriz_mujeres!AU17*'Poblacion Alt'!FG22</f>
        <v>152713.7592364852</v>
      </c>
      <c r="AV17" s="106">
        <f>Matriz_mujeres!AV17*'Poblacion Alt'!FH22</f>
        <v>137405.71862546075</v>
      </c>
      <c r="AW17" s="106">
        <f>Matriz_mujeres!AW17*'Poblacion Alt'!FI22</f>
        <v>123953.11402869488</v>
      </c>
      <c r="AX17" s="106">
        <f>Matriz_mujeres!AX17*'Poblacion Alt'!FJ22</f>
        <v>112002.19958623048</v>
      </c>
      <c r="AY17" s="106">
        <f>Matriz_mujeres!AY17*'Poblacion Alt'!FK22</f>
        <v>100003.62385460713</v>
      </c>
      <c r="AZ17" s="106">
        <f>Matriz_mujeres!AZ17*'Poblacion Alt'!FL22</f>
        <v>89186.817077612606</v>
      </c>
      <c r="BA17" s="106">
        <f>Matriz_mujeres!BA17*'Poblacion Alt'!FM22</f>
        <v>81007.994830121272</v>
      </c>
      <c r="BB17" s="106">
        <f>Matriz_mujeres!BB17*'Poblacion Alt'!FN22</f>
        <v>73628.772757085855</v>
      </c>
      <c r="BC17" s="106">
        <f>Matriz_mujeres!BC17*'Poblacion Alt'!FO22</f>
        <v>66633.454153940605</v>
      </c>
      <c r="BD17" s="106">
        <f>Matriz_mujeres!BD17*'Poblacion Alt'!FP22</f>
        <v>59282.6830161896</v>
      </c>
      <c r="BE17" s="106">
        <f>Matriz_mujeres!BE17*'Poblacion Alt'!FQ22</f>
        <v>52631.841116829892</v>
      </c>
      <c r="BF17" s="106">
        <f>Matriz_mujeres!BF17*'Poblacion Alt'!FR22</f>
        <v>46046.001450933407</v>
      </c>
      <c r="BG17" s="106">
        <f>Matriz_mujeres!BG17*'Poblacion Alt'!FS22</f>
        <v>39957.898239514405</v>
      </c>
      <c r="BH17" s="106">
        <f>Matriz_mujeres!BH17*'Poblacion Alt'!FT22</f>
        <v>34002.812180225133</v>
      </c>
      <c r="BI17" s="106">
        <f>Matriz_mujeres!BI17*'Poblacion Alt'!FU22</f>
        <v>29128.69842678215</v>
      </c>
      <c r="BJ17" s="106">
        <f>Matriz_mujeres!BJ17*'Poblacion Alt'!FV22</f>
        <v>24405.555651995466</v>
      </c>
      <c r="BK17" s="106">
        <f>Matriz_mujeres!BK17*'Poblacion Alt'!FW22</f>
        <v>21123.514560898289</v>
      </c>
      <c r="BL17" s="106">
        <f>Matriz_mujeres!BL17*'Poblacion Alt'!FX22</f>
        <v>18054.963868774397</v>
      </c>
      <c r="BM17" s="106">
        <f>Matriz_mujeres!BM17*'Poblacion Alt'!FY22</f>
        <v>15225.983467383283</v>
      </c>
      <c r="BN17" s="106">
        <f>Matriz_mujeres!BN17*'Poblacion Alt'!FZ22</f>
        <v>12880.442097802885</v>
      </c>
      <c r="BO17" s="106">
        <f>Matriz_mujeres!BO17*'Poblacion Alt'!GA22</f>
        <v>10828.465931585391</v>
      </c>
      <c r="BP17" s="106">
        <f>Matriz_mujeres!BP17*'Poblacion Alt'!GB22</f>
        <v>9454.1155145206358</v>
      </c>
      <c r="BQ17" s="106">
        <f>Matriz_mujeres!BQ17*'Poblacion Alt'!GC22</f>
        <v>8197.3497546623021</v>
      </c>
      <c r="BR17" s="106">
        <f>Matriz_mujeres!BR17*'Poblacion Alt'!GD22</f>
        <v>7001.2914800821973</v>
      </c>
      <c r="BS17" s="106">
        <f>Matriz_mujeres!BS17*'Poblacion Alt'!GE22</f>
        <v>5922.6288623781957</v>
      </c>
      <c r="BT17" s="106">
        <f>Matriz_mujeres!BT17*'Poblacion Alt'!GF22</f>
        <v>4943.0414611065453</v>
      </c>
    </row>
    <row r="18" spans="1:72">
      <c r="A18" s="103">
        <v>2039</v>
      </c>
      <c r="B18" s="106">
        <f>Matriz_mujeres!B18*'Poblacion Alt'!DN23</f>
        <v>8104.9516899974396</v>
      </c>
      <c r="C18" s="106">
        <f>Matriz_mujeres!C18*'Poblacion Alt'!DO23</f>
        <v>19733.849214667833</v>
      </c>
      <c r="D18" s="106">
        <f>Matriz_mujeres!D18*'Poblacion Alt'!DP23</f>
        <v>32396.456192978017</v>
      </c>
      <c r="E18" s="106">
        <f>Matriz_mujeres!E18*'Poblacion Alt'!DQ23</f>
        <v>64592.217910586325</v>
      </c>
      <c r="F18" s="106">
        <f>Matriz_mujeres!F18*'Poblacion Alt'!DR23</f>
        <v>103677.00709267145</v>
      </c>
      <c r="G18" s="106">
        <f>Matriz_mujeres!G18*'Poblacion Alt'!DS23</f>
        <v>149684.40741617072</v>
      </c>
      <c r="H18" s="106">
        <f>Matriz_mujeres!H18*'Poblacion Alt'!DT23</f>
        <v>184267.42688996549</v>
      </c>
      <c r="I18" s="106">
        <f>Matriz_mujeres!I18*'Poblacion Alt'!DU23</f>
        <v>224182.85276059955</v>
      </c>
      <c r="J18" s="106">
        <f>Matriz_mujeres!J18*'Poblacion Alt'!DV23</f>
        <v>243471.38784187098</v>
      </c>
      <c r="K18" s="106">
        <f>Matriz_mujeres!K18*'Poblacion Alt'!DW23</f>
        <v>264087.46631437546</v>
      </c>
      <c r="L18" s="106">
        <f>Matriz_mujeres!L18*'Poblacion Alt'!DX23</f>
        <v>286554.59776697913</v>
      </c>
      <c r="M18" s="106">
        <f>Matriz_mujeres!M18*'Poblacion Alt'!DY23</f>
        <v>293234.84216256678</v>
      </c>
      <c r="N18" s="106">
        <f>Matriz_mujeres!N18*'Poblacion Alt'!DZ23</f>
        <v>300290.51565888984</v>
      </c>
      <c r="O18" s="106">
        <f>Matriz_mujeres!O18*'Poblacion Alt'!EA23</f>
        <v>307297.93988055497</v>
      </c>
      <c r="P18" s="106">
        <f>Matriz_mujeres!P18*'Poblacion Alt'!EB23</f>
        <v>311629.55802908365</v>
      </c>
      <c r="Q18" s="106">
        <f>Matriz_mujeres!Q18*'Poblacion Alt'!EC23</f>
        <v>316668.93862615584</v>
      </c>
      <c r="R18" s="106">
        <f>Matriz_mujeres!R18*'Poblacion Alt'!ED23</f>
        <v>320505.66259751882</v>
      </c>
      <c r="S18" s="106">
        <f>Matriz_mujeres!S18*'Poblacion Alt'!EE23</f>
        <v>324505.60839093989</v>
      </c>
      <c r="T18" s="106">
        <f>Matriz_mujeres!T18*'Poblacion Alt'!EF23</f>
        <v>324944.51987840107</v>
      </c>
      <c r="U18" s="106">
        <f>Matriz_mujeres!U18*'Poblacion Alt'!EG23</f>
        <v>325468.10698534909</v>
      </c>
      <c r="V18" s="106">
        <f>Matriz_mujeres!V18*'Poblacion Alt'!EH23</f>
        <v>326659.83847663272</v>
      </c>
      <c r="W18" s="106">
        <f>Matriz_mujeres!W18*'Poblacion Alt'!EI23</f>
        <v>327197.46404663625</v>
      </c>
      <c r="X18" s="106">
        <f>Matriz_mujeres!X18*'Poblacion Alt'!EJ23</f>
        <v>328375.21000396967</v>
      </c>
      <c r="Y18" s="106">
        <f>Matriz_mujeres!Y18*'Poblacion Alt'!EK23</f>
        <v>329862.25553408463</v>
      </c>
      <c r="Z18" s="106">
        <f>Matriz_mujeres!Z18*'Poblacion Alt'!EL23</f>
        <v>331744.1852072475</v>
      </c>
      <c r="AA18" s="106">
        <f>Matriz_mujeres!AA18*'Poblacion Alt'!EM23</f>
        <v>333172.1615325546</v>
      </c>
      <c r="AB18" s="106">
        <f>Matriz_mujeres!AB18*'Poblacion Alt'!EN23</f>
        <v>332903.88891517109</v>
      </c>
      <c r="AC18" s="106">
        <f>Matriz_mujeres!AC18*'Poblacion Alt'!EO23</f>
        <v>329629.56344343873</v>
      </c>
      <c r="AD18" s="106">
        <f>Matriz_mujeres!AD18*'Poblacion Alt'!EP23</f>
        <v>327302.35616111278</v>
      </c>
      <c r="AE18" s="106">
        <f>Matriz_mujeres!AE18*'Poblacion Alt'!EQ23</f>
        <v>326043.57481529773</v>
      </c>
      <c r="AF18" s="106">
        <f>Matriz_mujeres!AF18*'Poblacion Alt'!ER23</f>
        <v>322932.743406897</v>
      </c>
      <c r="AG18" s="106">
        <f>Matriz_mujeres!AG18*'Poblacion Alt'!ES23</f>
        <v>314498.75356298109</v>
      </c>
      <c r="AH18" s="106">
        <f>Matriz_mujeres!AH18*'Poblacion Alt'!ET23</f>
        <v>304400.6151060494</v>
      </c>
      <c r="AI18" s="106">
        <f>Matriz_mujeres!AI18*'Poblacion Alt'!EU23</f>
        <v>293786.68124361266</v>
      </c>
      <c r="AJ18" s="106">
        <f>Matriz_mujeres!AJ18*'Poblacion Alt'!EV23</f>
        <v>282163.76592739456</v>
      </c>
      <c r="AK18" s="106">
        <f>Matriz_mujeres!AK18*'Poblacion Alt'!EW23</f>
        <v>270594.93674133212</v>
      </c>
      <c r="AL18" s="106">
        <f>Matriz_mujeres!AL18*'Poblacion Alt'!EX23</f>
        <v>261151.30846093473</v>
      </c>
      <c r="AM18" s="106">
        <f>Matriz_mujeres!AM18*'Poblacion Alt'!EY23</f>
        <v>252740.10436937891</v>
      </c>
      <c r="AN18" s="106">
        <f>Matriz_mujeres!AN18*'Poblacion Alt'!EZ23</f>
        <v>245561.80461512553</v>
      </c>
      <c r="AO18" s="106">
        <f>Matriz_mujeres!AO18*'Poblacion Alt'!FA23</f>
        <v>234522.97455743936</v>
      </c>
      <c r="AP18" s="106">
        <f>Matriz_mujeres!AP18*'Poblacion Alt'!FB23</f>
        <v>225739.09256921537</v>
      </c>
      <c r="AQ18" s="106">
        <f>Matriz_mujeres!AQ18*'Poblacion Alt'!FC23</f>
        <v>214581.58940286082</v>
      </c>
      <c r="AR18" s="106">
        <f>Matriz_mujeres!AR18*'Poblacion Alt'!FD23</f>
        <v>202722.58432559198</v>
      </c>
      <c r="AS18" s="106">
        <f>Matriz_mujeres!AS18*'Poblacion Alt'!FE23</f>
        <v>190536.42161509406</v>
      </c>
      <c r="AT18" s="106">
        <f>Matriz_mujeres!AT18*'Poblacion Alt'!FF23</f>
        <v>174829.29199334586</v>
      </c>
      <c r="AU18" s="106">
        <f>Matriz_mujeres!AU18*'Poblacion Alt'!FG23</f>
        <v>158174.55445624675</v>
      </c>
      <c r="AV18" s="106">
        <f>Matriz_mujeres!AV18*'Poblacion Alt'!FH23</f>
        <v>143229.24202328111</v>
      </c>
      <c r="AW18" s="106">
        <f>Matriz_mujeres!AW18*'Poblacion Alt'!FI23</f>
        <v>128682.29492862837</v>
      </c>
      <c r="AX18" s="106">
        <f>Matriz_mujeres!AX18*'Poblacion Alt'!FJ23</f>
        <v>115890.20234642387</v>
      </c>
      <c r="AY18" s="106">
        <f>Matriz_mujeres!AY18*'Poblacion Alt'!FK23</f>
        <v>102304.02522310482</v>
      </c>
      <c r="AZ18" s="106">
        <f>Matriz_mujeres!AZ18*'Poblacion Alt'!FL23</f>
        <v>90907.143760346502</v>
      </c>
      <c r="BA18" s="106">
        <f>Matriz_mujeres!BA18*'Poblacion Alt'!FM23</f>
        <v>82258.932249352772</v>
      </c>
      <c r="BB18" s="106">
        <f>Matriz_mujeres!BB18*'Poblacion Alt'!FN23</f>
        <v>74370.43583830593</v>
      </c>
      <c r="BC18" s="106">
        <f>Matriz_mujeres!BC18*'Poblacion Alt'!FO23</f>
        <v>67237.741338643507</v>
      </c>
      <c r="BD18" s="106">
        <f>Matriz_mujeres!BD18*'Poblacion Alt'!FP23</f>
        <v>60403.745321511851</v>
      </c>
      <c r="BE18" s="106">
        <f>Matriz_mujeres!BE18*'Poblacion Alt'!FQ23</f>
        <v>53332.123173846507</v>
      </c>
      <c r="BF18" s="106">
        <f>Matriz_mujeres!BF18*'Poblacion Alt'!FR23</f>
        <v>46948.14199526023</v>
      </c>
      <c r="BG18" s="106">
        <f>Matriz_mujeres!BG18*'Poblacion Alt'!FS23</f>
        <v>40661.862943833177</v>
      </c>
      <c r="BH18" s="106">
        <f>Matriz_mujeres!BH18*'Poblacion Alt'!FT23</f>
        <v>34858.159906496985</v>
      </c>
      <c r="BI18" s="106">
        <f>Matriz_mujeres!BI18*'Poblacion Alt'!FU23</f>
        <v>29886.316184854317</v>
      </c>
      <c r="BJ18" s="106">
        <f>Matriz_mujeres!BJ18*'Poblacion Alt'!FV23</f>
        <v>25226.90130278546</v>
      </c>
      <c r="BK18" s="106">
        <f>Matriz_mujeres!BK18*'Poblacion Alt'!FW23</f>
        <v>21973.043793807981</v>
      </c>
      <c r="BL18" s="106">
        <f>Matriz_mujeres!BL18*'Poblacion Alt'!FX23</f>
        <v>18807.253573239435</v>
      </c>
      <c r="BM18" s="106">
        <f>Matriz_mujeres!BM18*'Poblacion Alt'!FY23</f>
        <v>15878.95100280891</v>
      </c>
      <c r="BN18" s="106">
        <f>Matriz_mujeres!BN18*'Poblacion Alt'!FZ23</f>
        <v>13464.204220359576</v>
      </c>
      <c r="BO18" s="106">
        <f>Matriz_mujeres!BO18*'Poblacion Alt'!GA23</f>
        <v>11255.786606982811</v>
      </c>
      <c r="BP18" s="106">
        <f>Matriz_mujeres!BP18*'Poblacion Alt'!GB23</f>
        <v>9870.2535160796342</v>
      </c>
      <c r="BQ18" s="106">
        <f>Matriz_mujeres!BQ18*'Poblacion Alt'!GC23</f>
        <v>8552.8969716555475</v>
      </c>
      <c r="BR18" s="106">
        <f>Matriz_mujeres!BR18*'Poblacion Alt'!GD23</f>
        <v>7353.7549645890413</v>
      </c>
      <c r="BS18" s="106">
        <f>Matriz_mujeres!BS18*'Poblacion Alt'!GE23</f>
        <v>6222.8533695861452</v>
      </c>
      <c r="BT18" s="106">
        <f>Matriz_mujeres!BT18*'Poblacion Alt'!GF23</f>
        <v>5215.4301774852484</v>
      </c>
    </row>
    <row r="19" spans="1:72">
      <c r="A19" s="103">
        <v>2040</v>
      </c>
      <c r="B19" s="106">
        <f>Matriz_mujeres!B19*'Poblacion Alt'!DN24</f>
        <v>8048.979350088257</v>
      </c>
      <c r="C19" s="106">
        <f>Matriz_mujeres!C19*'Poblacion Alt'!DO24</f>
        <v>19604.830216117971</v>
      </c>
      <c r="D19" s="106">
        <f>Matriz_mujeres!D19*'Poblacion Alt'!DP24</f>
        <v>32207.725371098582</v>
      </c>
      <c r="E19" s="106">
        <f>Matriz_mujeres!E19*'Poblacion Alt'!DQ24</f>
        <v>63992.9382387117</v>
      </c>
      <c r="F19" s="106">
        <f>Matriz_mujeres!F19*'Poblacion Alt'!DR24</f>
        <v>102387.7878592747</v>
      </c>
      <c r="G19" s="106">
        <f>Matriz_mujeres!G19*'Poblacion Alt'!DS24</f>
        <v>149398.21622935787</v>
      </c>
      <c r="H19" s="106">
        <f>Matriz_mujeres!H19*'Poblacion Alt'!DT24</f>
        <v>182568.69931378696</v>
      </c>
      <c r="I19" s="106">
        <f>Matriz_mujeres!I19*'Poblacion Alt'!DU24</f>
        <v>222238.43585060915</v>
      </c>
      <c r="J19" s="106">
        <f>Matriz_mujeres!J19*'Poblacion Alt'!DV24</f>
        <v>242334.27874539082</v>
      </c>
      <c r="K19" s="106">
        <f>Matriz_mujeres!K19*'Poblacion Alt'!DW24</f>
        <v>262636.78783979669</v>
      </c>
      <c r="L19" s="106">
        <f>Matriz_mujeres!L19*'Poblacion Alt'!DX24</f>
        <v>284415.70238336362</v>
      </c>
      <c r="M19" s="106">
        <f>Matriz_mujeres!M19*'Poblacion Alt'!DY24</f>
        <v>290938.0388509818</v>
      </c>
      <c r="N19" s="106">
        <f>Matriz_mujeres!N19*'Poblacion Alt'!DZ24</f>
        <v>297608.58268713654</v>
      </c>
      <c r="O19" s="106">
        <f>Matriz_mujeres!O19*'Poblacion Alt'!EA24</f>
        <v>304667.43195775175</v>
      </c>
      <c r="P19" s="106">
        <f>Matriz_mujeres!P19*'Poblacion Alt'!EB24</f>
        <v>308625.3720385058</v>
      </c>
      <c r="Q19" s="106">
        <f>Matriz_mujeres!Q19*'Poblacion Alt'!EC24</f>
        <v>313164.33658224955</v>
      </c>
      <c r="R19" s="106">
        <f>Matriz_mujeres!R19*'Poblacion Alt'!ED24</f>
        <v>316270.06268809212</v>
      </c>
      <c r="S19" s="106">
        <f>Matriz_mujeres!S19*'Poblacion Alt'!EE24</f>
        <v>320114.49557738198</v>
      </c>
      <c r="T19" s="106">
        <f>Matriz_mujeres!T19*'Poblacion Alt'!EF24</f>
        <v>324107.33169250266</v>
      </c>
      <c r="U19" s="106">
        <f>Matriz_mujeres!U19*'Poblacion Alt'!EG24</f>
        <v>324551.06954300264</v>
      </c>
      <c r="V19" s="106">
        <f>Matriz_mujeres!V19*'Poblacion Alt'!EH24</f>
        <v>325080.37569242844</v>
      </c>
      <c r="W19" s="106">
        <f>Matriz_mujeres!W19*'Poblacion Alt'!EI24</f>
        <v>324873.12329785223</v>
      </c>
      <c r="X19" s="106">
        <f>Matriz_mujeres!X19*'Poblacion Alt'!EJ24</f>
        <v>325367.62473809317</v>
      </c>
      <c r="Y19" s="106">
        <f>Matriz_mujeres!Y19*'Poblacion Alt'!EK24</f>
        <v>326497.13105447358</v>
      </c>
      <c r="Z19" s="106">
        <f>Matriz_mujeres!Z19*'Poblacion Alt'!EL24</f>
        <v>329354.78659133293</v>
      </c>
      <c r="AA19" s="106">
        <f>Matriz_mujeres!AA19*'Poblacion Alt'!EM24</f>
        <v>331581.45237803785</v>
      </c>
      <c r="AB19" s="106">
        <f>Matriz_mujeres!AB19*'Poblacion Alt'!EN24</f>
        <v>332127.25136885676</v>
      </c>
      <c r="AC19" s="106">
        <f>Matriz_mujeres!AC19*'Poblacion Alt'!EO24</f>
        <v>331933.0712777648</v>
      </c>
      <c r="AD19" s="106">
        <f>Matriz_mujeres!AD19*'Poblacion Alt'!EP24</f>
        <v>328803.45035263203</v>
      </c>
      <c r="AE19" s="106">
        <f>Matriz_mujeres!AE19*'Poblacion Alt'!EQ24</f>
        <v>327355.47369320481</v>
      </c>
      <c r="AF19" s="106">
        <f>Matriz_mujeres!AF19*'Poblacion Alt'!ER24</f>
        <v>326088.54686877085</v>
      </c>
      <c r="AG19" s="106">
        <f>Matriz_mujeres!AG19*'Poblacion Alt'!ES24</f>
        <v>319911.33754416619</v>
      </c>
      <c r="AH19" s="106">
        <f>Matriz_mujeres!AH19*'Poblacion Alt'!ET24</f>
        <v>311590.80554971035</v>
      </c>
      <c r="AI19" s="106">
        <f>Matriz_mujeres!AI19*'Poblacion Alt'!EU24</f>
        <v>301679.7803339673</v>
      </c>
      <c r="AJ19" s="106">
        <f>Matriz_mujeres!AJ19*'Poblacion Alt'!EV24</f>
        <v>289796.53995433002</v>
      </c>
      <c r="AK19" s="106">
        <f>Matriz_mujeres!AK19*'Poblacion Alt'!EW24</f>
        <v>278362.82972201944</v>
      </c>
      <c r="AL19" s="106">
        <f>Matriz_mujeres!AL19*'Poblacion Alt'!EX24</f>
        <v>267066.35969894368</v>
      </c>
      <c r="AM19" s="106">
        <f>Matriz_mujeres!AM19*'Poblacion Alt'!EY24</f>
        <v>257702.00625488342</v>
      </c>
      <c r="AN19" s="106">
        <f>Matriz_mujeres!AN19*'Poblacion Alt'!EZ24</f>
        <v>249350.29902726808</v>
      </c>
      <c r="AO19" s="106">
        <f>Matriz_mujeres!AO19*'Poblacion Alt'!FA24</f>
        <v>238040.92064406784</v>
      </c>
      <c r="AP19" s="106">
        <f>Matriz_mujeres!AP19*'Poblacion Alt'!FB24</f>
        <v>227264.71741108198</v>
      </c>
      <c r="AQ19" s="106">
        <f>Matriz_mujeres!AQ19*'Poblacion Alt'!FC24</f>
        <v>216166.44626776801</v>
      </c>
      <c r="AR19" s="106">
        <f>Matriz_mujeres!AR19*'Poblacion Alt'!FD24</f>
        <v>205489.60997420698</v>
      </c>
      <c r="AS19" s="106">
        <f>Matriz_mujeres!AS19*'Poblacion Alt'!FE24</f>
        <v>194207.58512844559</v>
      </c>
      <c r="AT19" s="106">
        <f>Matriz_mujeres!AT19*'Poblacion Alt'!FF24</f>
        <v>179206.65405544406</v>
      </c>
      <c r="AU19" s="106">
        <f>Matriz_mujeres!AU19*'Poblacion Alt'!FG24</f>
        <v>164402.01057749504</v>
      </c>
      <c r="AV19" s="106">
        <f>Matriz_mujeres!AV19*'Poblacion Alt'!FH24</f>
        <v>148467.67054748628</v>
      </c>
      <c r="AW19" s="106">
        <f>Matriz_mujeres!AW19*'Poblacion Alt'!FI24</f>
        <v>134249.15829176561</v>
      </c>
      <c r="AX19" s="106">
        <f>Matriz_mujeres!AX19*'Poblacion Alt'!FJ24</f>
        <v>120416.24945062087</v>
      </c>
      <c r="AY19" s="106">
        <f>Matriz_mujeres!AY19*'Poblacion Alt'!FK24</f>
        <v>105863.64816059399</v>
      </c>
      <c r="AZ19" s="106">
        <f>Matriz_mujeres!AZ19*'Poblacion Alt'!FL24</f>
        <v>93008.812753551552</v>
      </c>
      <c r="BA19" s="106">
        <f>Matriz_mujeres!BA19*'Poblacion Alt'!FM24</f>
        <v>83850.15317473239</v>
      </c>
      <c r="BB19" s="106">
        <f>Matriz_mujeres!BB19*'Poblacion Alt'!FN24</f>
        <v>75525.410874163732</v>
      </c>
      <c r="BC19" s="106">
        <f>Matriz_mujeres!BC19*'Poblacion Alt'!FO24</f>
        <v>67923.260465295869</v>
      </c>
      <c r="BD19" s="106">
        <f>Matriz_mujeres!BD19*'Poblacion Alt'!FP24</f>
        <v>60942.519890811607</v>
      </c>
      <c r="BE19" s="106">
        <f>Matriz_mujeres!BE19*'Poblacion Alt'!FQ24</f>
        <v>54316.952832148781</v>
      </c>
      <c r="BF19" s="106">
        <f>Matriz_mujeres!BF19*'Poblacion Alt'!FR24</f>
        <v>47587.032140533236</v>
      </c>
      <c r="BG19" s="106">
        <f>Matriz_mujeres!BG19*'Poblacion Alt'!FS24</f>
        <v>41471.773512587628</v>
      </c>
      <c r="BH19" s="106">
        <f>Matriz_mujeres!BH19*'Poblacion Alt'!FT24</f>
        <v>35488.572882834611</v>
      </c>
      <c r="BI19" s="106">
        <f>Matriz_mujeres!BI19*'Poblacion Alt'!FU24</f>
        <v>30621.552097651089</v>
      </c>
      <c r="BJ19" s="106">
        <f>Matriz_mujeres!BJ19*'Poblacion Alt'!FV24</f>
        <v>25866.855751136693</v>
      </c>
      <c r="BK19" s="106">
        <f>Matriz_mujeres!BK19*'Poblacion Alt'!FW24</f>
        <v>22685.877973766164</v>
      </c>
      <c r="BL19" s="106">
        <f>Matriz_mujeres!BL19*'Poblacion Alt'!FX24</f>
        <v>19549.757692477633</v>
      </c>
      <c r="BM19" s="106">
        <f>Matriz_mujeres!BM19*'Poblacion Alt'!FY24</f>
        <v>16516.200184704845</v>
      </c>
      <c r="BN19" s="106">
        <f>Matriz_mujeres!BN19*'Poblacion Alt'!FZ24</f>
        <v>14035.749212492543</v>
      </c>
      <c r="BO19" s="106">
        <f>Matriz_mujeres!BO19*'Poblacion Alt'!GA24</f>
        <v>11759.581192082753</v>
      </c>
      <c r="BP19" s="106">
        <f>Matriz_mujeres!BP19*'Poblacion Alt'!GB24</f>
        <v>10258.99249668723</v>
      </c>
      <c r="BQ19" s="106">
        <f>Matriz_mujeres!BQ19*'Poblacion Alt'!GC24</f>
        <v>8928.5504924151555</v>
      </c>
      <c r="BR19" s="106">
        <f>Matriz_mujeres!BR19*'Poblacion Alt'!GD24</f>
        <v>7672.6855344642127</v>
      </c>
      <c r="BS19" s="106">
        <f>Matriz_mujeres!BS19*'Poblacion Alt'!GE24</f>
        <v>6536.0574543768844</v>
      </c>
      <c r="BT19" s="106">
        <f>Matriz_mujeres!BT19*'Poblacion Alt'!GF24</f>
        <v>5479.983147344753</v>
      </c>
    </row>
    <row r="20" spans="1:72">
      <c r="A20" s="103">
        <v>2041</v>
      </c>
      <c r="B20" s="106">
        <f>Matriz_mujeres!B20*'Poblacion Alt'!DN25</f>
        <v>7977.9567397458086</v>
      </c>
      <c r="C20" s="106">
        <f>Matriz_mujeres!C20*'Poblacion Alt'!DO25</f>
        <v>19430.517594154691</v>
      </c>
      <c r="D20" s="106">
        <f>Matriz_mujeres!D20*'Poblacion Alt'!DP25</f>
        <v>32003.950097586956</v>
      </c>
      <c r="E20" s="106">
        <f>Matriz_mujeres!E20*'Poblacion Alt'!DQ25</f>
        <v>63508.677317095215</v>
      </c>
      <c r="F20" s="106">
        <f>Matriz_mujeres!F20*'Poblacion Alt'!DR25</f>
        <v>101402.64486784721</v>
      </c>
      <c r="G20" s="106">
        <f>Matriz_mujeres!G20*'Poblacion Alt'!DS25</f>
        <v>147461.85601382249</v>
      </c>
      <c r="H20" s="106">
        <f>Matriz_mujeres!H20*'Poblacion Alt'!DT25</f>
        <v>182359.50695404905</v>
      </c>
      <c r="I20" s="106">
        <f>Matriz_mujeres!I20*'Poblacion Alt'!DU25</f>
        <v>220349.93808737851</v>
      </c>
      <c r="J20" s="106">
        <f>Matriz_mujeres!J20*'Poblacion Alt'!DV25</f>
        <v>240043.0846834977</v>
      </c>
      <c r="K20" s="106">
        <f>Matriz_mujeres!K20*'Poblacion Alt'!DW25</f>
        <v>261208.21811001012</v>
      </c>
      <c r="L20" s="106">
        <f>Matriz_mujeres!L20*'Poblacion Alt'!DX25</f>
        <v>282645.82207336597</v>
      </c>
      <c r="M20" s="106">
        <f>Matriz_mujeres!M20*'Poblacion Alt'!DY25</f>
        <v>288686.07631351566</v>
      </c>
      <c r="N20" s="106">
        <f>Matriz_mujeres!N20*'Poblacion Alt'!DZ25</f>
        <v>295198.8495010878</v>
      </c>
      <c r="O20" s="106">
        <f>Matriz_mujeres!O20*'Poblacion Alt'!EA25</f>
        <v>301802.53445255256</v>
      </c>
      <c r="P20" s="106">
        <f>Matriz_mujeres!P20*'Poblacion Alt'!EB25</f>
        <v>306091.17233394034</v>
      </c>
      <c r="Q20" s="106">
        <f>Matriz_mujeres!Q20*'Poblacion Alt'!EC25</f>
        <v>310247.62331519101</v>
      </c>
      <c r="R20" s="106">
        <f>Matriz_mujeres!R20*'Poblacion Alt'!ED25</f>
        <v>312750.35102247191</v>
      </c>
      <c r="S20" s="106">
        <f>Matriz_mujeres!S20*'Poblacion Alt'!EE25</f>
        <v>315862.08955373033</v>
      </c>
      <c r="T20" s="106">
        <f>Matriz_mujeres!T20*'Poblacion Alt'!EF25</f>
        <v>319712.62135741487</v>
      </c>
      <c r="U20" s="106">
        <f>Matriz_mujeres!U20*'Poblacion Alt'!EG25</f>
        <v>323712.48713204713</v>
      </c>
      <c r="V20" s="106">
        <f>Matriz_mujeres!V20*'Poblacion Alt'!EH25</f>
        <v>324154.05624453613</v>
      </c>
      <c r="W20" s="106">
        <f>Matriz_mujeres!W20*'Poblacion Alt'!EI25</f>
        <v>323236.36589348718</v>
      </c>
      <c r="X20" s="106">
        <f>Matriz_mujeres!X20*'Poblacion Alt'!EJ25</f>
        <v>322978.5746783592</v>
      </c>
      <c r="Y20" s="106">
        <f>Matriz_mujeres!Y20*'Poblacion Alt'!EK25</f>
        <v>323359.40394604823</v>
      </c>
      <c r="Z20" s="106">
        <f>Matriz_mujeres!Z20*'Poblacion Alt'!EL25</f>
        <v>325917.88951956539</v>
      </c>
      <c r="AA20" s="106">
        <f>Matriz_mujeres!AA20*'Poblacion Alt'!EM25</f>
        <v>329120.3150017212</v>
      </c>
      <c r="AB20" s="106">
        <f>Matriz_mujeres!AB20*'Poblacion Alt'!EN25</f>
        <v>330610.7501232801</v>
      </c>
      <c r="AC20" s="106">
        <f>Matriz_mujeres!AC20*'Poblacion Alt'!EO25</f>
        <v>331300.70480227005</v>
      </c>
      <c r="AD20" s="106">
        <f>Matriz_mujeres!AD20*'Poblacion Alt'!EP25</f>
        <v>331175.65206816437</v>
      </c>
      <c r="AE20" s="106">
        <f>Matriz_mujeres!AE20*'Poblacion Alt'!EQ25</f>
        <v>328859.12275976752</v>
      </c>
      <c r="AF20" s="106">
        <f>Matriz_mujeres!AF20*'Poblacion Alt'!ER25</f>
        <v>327409.1723662244</v>
      </c>
      <c r="AG20" s="106">
        <f>Matriz_mujeres!AG20*'Poblacion Alt'!ES25</f>
        <v>323190.59335139912</v>
      </c>
      <c r="AH20" s="106">
        <f>Matriz_mujeres!AH20*'Poblacion Alt'!ET25</f>
        <v>317101.40290865593</v>
      </c>
      <c r="AI20" s="106">
        <f>Matriz_mujeres!AI20*'Poblacion Alt'!EU25</f>
        <v>308955.8428788287</v>
      </c>
      <c r="AJ20" s="106">
        <f>Matriz_mujeres!AJ20*'Poblacion Alt'!EV25</f>
        <v>297732.01776066341</v>
      </c>
      <c r="AK20" s="106">
        <f>Matriz_mujeres!AK20*'Poblacion Alt'!EW25</f>
        <v>285973.98271335103</v>
      </c>
      <c r="AL20" s="106">
        <f>Matriz_mujeres!AL20*'Poblacion Alt'!EX25</f>
        <v>274756.58121477015</v>
      </c>
      <c r="AM20" s="106">
        <f>Matriz_mujeres!AM20*'Poblacion Alt'!EY25</f>
        <v>263559.52128033689</v>
      </c>
      <c r="AN20" s="106">
        <f>Matriz_mujeres!AN20*'Poblacion Alt'!EZ25</f>
        <v>254263.0732862532</v>
      </c>
      <c r="AO20" s="106">
        <f>Matriz_mujeres!AO20*'Poblacion Alt'!FA25</f>
        <v>241685.05306754148</v>
      </c>
      <c r="AP20" s="106">
        <f>Matriz_mujeres!AP20*'Poblacion Alt'!FB25</f>
        <v>230641.8328169724</v>
      </c>
      <c r="AQ20" s="106">
        <f>Matriz_mujeres!AQ20*'Poblacion Alt'!FC25</f>
        <v>217784.31042447631</v>
      </c>
      <c r="AR20" s="106">
        <f>Matriz_mujeres!AR20*'Poblacion Alt'!FD25</f>
        <v>207208.595008843</v>
      </c>
      <c r="AS20" s="106">
        <f>Matriz_mujeres!AS20*'Poblacion Alt'!FE25</f>
        <v>197010.19254984183</v>
      </c>
      <c r="AT20" s="106">
        <f>Matriz_mujeres!AT20*'Poblacion Alt'!FF25</f>
        <v>182816.49589273322</v>
      </c>
      <c r="AU20" s="106">
        <f>Matriz_mujeres!AU20*'Poblacion Alt'!FG25</f>
        <v>168676.59211745232</v>
      </c>
      <c r="AV20" s="106">
        <f>Matriz_mujeres!AV20*'Poblacion Alt'!FH25</f>
        <v>154431.42254026094</v>
      </c>
      <c r="AW20" s="106">
        <f>Matriz_mujeres!AW20*'Poblacion Alt'!FI25</f>
        <v>139303.48674306434</v>
      </c>
      <c r="AX20" s="106">
        <f>Matriz_mujeres!AX20*'Poblacion Alt'!FJ25</f>
        <v>125767.54838476758</v>
      </c>
      <c r="AY20" s="106">
        <f>Matriz_mujeres!AY20*'Poblacion Alt'!FK25</f>
        <v>110034.89135660272</v>
      </c>
      <c r="AZ20" s="106">
        <f>Matriz_mujeres!AZ20*'Poblacion Alt'!FL25</f>
        <v>96256.073479072147</v>
      </c>
      <c r="BA20" s="106">
        <f>Matriz_mujeres!BA20*'Poblacion Alt'!FM25</f>
        <v>85791.196742142667</v>
      </c>
      <c r="BB20" s="106">
        <f>Matriz_mujeres!BB20*'Poblacion Alt'!FN25</f>
        <v>76971.936390441435</v>
      </c>
      <c r="BC20" s="106">
        <f>Matriz_mujeres!BC20*'Poblacion Alt'!FO25</f>
        <v>68965.466788645383</v>
      </c>
      <c r="BD20" s="106">
        <f>Matriz_mujeres!BD20*'Poblacion Alt'!FP25</f>
        <v>61517.470843949275</v>
      </c>
      <c r="BE20" s="106">
        <f>Matriz_mujeres!BE20*'Poblacion Alt'!FQ25</f>
        <v>54777.661919240447</v>
      </c>
      <c r="BF20" s="106">
        <f>Matriz_mujeres!BF20*'Poblacion Alt'!FR25</f>
        <v>48478.517076534052</v>
      </c>
      <c r="BG20" s="106">
        <f>Matriz_mujeres!BG20*'Poblacion Alt'!FS25</f>
        <v>42034.960591961375</v>
      </c>
      <c r="BH20" s="106">
        <f>Matriz_mujeres!BH20*'Poblacion Alt'!FT25</f>
        <v>36196.71349464589</v>
      </c>
      <c r="BI20" s="106">
        <f>Matriz_mujeres!BI20*'Poblacion Alt'!FU25</f>
        <v>31157.269260378638</v>
      </c>
      <c r="BJ20" s="106">
        <f>Matriz_mujeres!BJ20*'Poblacion Alt'!FV25</f>
        <v>26486.756631290318</v>
      </c>
      <c r="BK20" s="106">
        <f>Matriz_mujeres!BK20*'Poblacion Alt'!FW25</f>
        <v>23234.748840540684</v>
      </c>
      <c r="BL20" s="106">
        <f>Matriz_mujeres!BL20*'Poblacion Alt'!FX25</f>
        <v>20158.347953673911</v>
      </c>
      <c r="BM20" s="106">
        <f>Matriz_mujeres!BM20*'Poblacion Alt'!FY25</f>
        <v>17142.817809450687</v>
      </c>
      <c r="BN20" s="106">
        <f>Matriz_mujeres!BN20*'Poblacion Alt'!FZ25</f>
        <v>14602.375234061168</v>
      </c>
      <c r="BO20" s="106">
        <f>Matriz_mujeres!BO20*'Poblacion Alt'!GA25</f>
        <v>12252.020763246197</v>
      </c>
      <c r="BP20" s="106">
        <f>Matriz_mujeres!BP20*'Poblacion Alt'!GB25</f>
        <v>10725.192478973515</v>
      </c>
      <c r="BQ20" s="106">
        <f>Matriz_mujeres!BQ20*'Poblacion Alt'!GC25</f>
        <v>9287.2740168069486</v>
      </c>
      <c r="BR20" s="106">
        <f>Matriz_mujeres!BR20*'Poblacion Alt'!GD25</f>
        <v>8016.1577284960158</v>
      </c>
      <c r="BS20" s="106">
        <f>Matriz_mujeres!BS20*'Poblacion Alt'!GE25</f>
        <v>6825.7374942362549</v>
      </c>
      <c r="BT20" s="106">
        <f>Matriz_mujeres!BT20*'Poblacion Alt'!GF25</f>
        <v>5760.8561864789663</v>
      </c>
    </row>
    <row r="21" spans="1:72">
      <c r="A21" s="103">
        <v>2042</v>
      </c>
      <c r="B21" s="106">
        <f>Matriz_mujeres!B21*'Poblacion Alt'!DN26</f>
        <v>7890.3800580959678</v>
      </c>
      <c r="C21" s="106">
        <f>Matriz_mujeres!C21*'Poblacion Alt'!DO26</f>
        <v>19239.88529773954</v>
      </c>
      <c r="D21" s="106">
        <f>Matriz_mujeres!D21*'Poblacion Alt'!DP26</f>
        <v>31725.579526474983</v>
      </c>
      <c r="E21" s="106">
        <f>Matriz_mujeres!E21*'Poblacion Alt'!DQ26</f>
        <v>62976.09270464733</v>
      </c>
      <c r="F21" s="106">
        <f>Matriz_mujeres!F21*'Poblacion Alt'!DR26</f>
        <v>100559.38256872135</v>
      </c>
      <c r="G21" s="106">
        <f>Matriz_mujeres!G21*'Poblacion Alt'!DS26</f>
        <v>146037.30744665515</v>
      </c>
      <c r="H21" s="106">
        <f>Matriz_mujeres!H21*'Poblacion Alt'!DT26</f>
        <v>180185.97715188473</v>
      </c>
      <c r="I21" s="106">
        <f>Matriz_mujeres!I21*'Poblacion Alt'!DU26</f>
        <v>220313.27965382283</v>
      </c>
      <c r="J21" s="106">
        <f>Matriz_mujeres!J21*'Poblacion Alt'!DV26</f>
        <v>237863.01684220473</v>
      </c>
      <c r="K21" s="106">
        <f>Matriz_mujeres!K21*'Poblacion Alt'!DW26</f>
        <v>258590.97634811292</v>
      </c>
      <c r="L21" s="106">
        <f>Matriz_mujeres!L21*'Poblacion Alt'!DX26</f>
        <v>280960.74073701806</v>
      </c>
      <c r="M21" s="106">
        <f>Matriz_mujeres!M21*'Poblacion Alt'!DY26</f>
        <v>286808.55498949857</v>
      </c>
      <c r="N21" s="106">
        <f>Matriz_mujeres!N21*'Poblacion Alt'!DZ26</f>
        <v>292772.32173495513</v>
      </c>
      <c r="O21" s="106">
        <f>Matriz_mujeres!O21*'Poblacion Alt'!EA26</f>
        <v>299277.8804964195</v>
      </c>
      <c r="P21" s="106">
        <f>Matriz_mujeres!P21*'Poblacion Alt'!EB26</f>
        <v>303314.56509931997</v>
      </c>
      <c r="Q21" s="106">
        <f>Matriz_mujeres!Q21*'Poblacion Alt'!EC26</f>
        <v>307745.02471084392</v>
      </c>
      <c r="R21" s="106">
        <f>Matriz_mujeres!R21*'Poblacion Alt'!ED26</f>
        <v>309817.61804524378</v>
      </c>
      <c r="S21" s="106">
        <f>Matriz_mujeres!S21*'Poblacion Alt'!EE26</f>
        <v>312320.64394525741</v>
      </c>
      <c r="T21" s="106">
        <f>Matriz_mujeres!T21*'Poblacion Alt'!EF26</f>
        <v>315439.90911496495</v>
      </c>
      <c r="U21" s="106">
        <f>Matriz_mujeres!U21*'Poblacion Alt'!EG26</f>
        <v>319310.80128479237</v>
      </c>
      <c r="V21" s="106">
        <f>Matriz_mujeres!V21*'Poblacion Alt'!EH26</f>
        <v>323314.58136041288</v>
      </c>
      <c r="W21" s="106">
        <f>Matriz_mujeres!W21*'Poblacion Alt'!EI26</f>
        <v>322245.24694562948</v>
      </c>
      <c r="X21" s="106">
        <f>Matriz_mujeres!X21*'Poblacion Alt'!EJ26</f>
        <v>321213.67090739351</v>
      </c>
      <c r="Y21" s="106">
        <f>Matriz_mujeres!Y21*'Poblacion Alt'!EK26</f>
        <v>320910.1614405383</v>
      </c>
      <c r="Z21" s="106">
        <f>Matriz_mujeres!Z21*'Poblacion Alt'!EL26</f>
        <v>322833.7127537264</v>
      </c>
      <c r="AA21" s="106">
        <f>Matriz_mujeres!AA21*'Poblacion Alt'!EM26</f>
        <v>325746.51812095585</v>
      </c>
      <c r="AB21" s="106">
        <f>Matriz_mujeres!AB21*'Poblacion Alt'!EN26</f>
        <v>328286.61399508652</v>
      </c>
      <c r="AC21" s="106">
        <f>Matriz_mujeres!AC21*'Poblacion Alt'!EO26</f>
        <v>329852.7256232138</v>
      </c>
      <c r="AD21" s="106">
        <f>Matriz_mujeres!AD21*'Poblacion Alt'!EP26</f>
        <v>330614.83178406645</v>
      </c>
      <c r="AE21" s="106">
        <f>Matriz_mujeres!AE21*'Poblacion Alt'!EQ26</f>
        <v>331240.18225235521</v>
      </c>
      <c r="AF21" s="106">
        <f>Matriz_mujeres!AF21*'Poblacion Alt'!ER26</f>
        <v>328917.2616356801</v>
      </c>
      <c r="AG21" s="106">
        <f>Matriz_mujeres!AG21*'Poblacion Alt'!ES26</f>
        <v>324572.86723531253</v>
      </c>
      <c r="AH21" s="106">
        <f>Matriz_mujeres!AH21*'Poblacion Alt'!ET26</f>
        <v>320434.34035802679</v>
      </c>
      <c r="AI21" s="106">
        <f>Matriz_mujeres!AI21*'Poblacion Alt'!EU26</f>
        <v>314506.05349050788</v>
      </c>
      <c r="AJ21" s="106">
        <f>Matriz_mujeres!AJ21*'Poblacion Alt'!EV26</f>
        <v>305059.99425653066</v>
      </c>
      <c r="AK21" s="106">
        <f>Matriz_mujeres!AK21*'Poblacion Alt'!EW26</f>
        <v>293948.88891677477</v>
      </c>
      <c r="AL21" s="106">
        <f>Matriz_mujeres!AL21*'Poblacion Alt'!EX26</f>
        <v>282298.90074786782</v>
      </c>
      <c r="AM21" s="106">
        <f>Matriz_mujeres!AM21*'Poblacion Alt'!EY26</f>
        <v>271167.42592740734</v>
      </c>
      <c r="AN21" s="106">
        <f>Matriz_mujeres!AN21*'Poblacion Alt'!EZ26</f>
        <v>260062.44963535923</v>
      </c>
      <c r="AO21" s="106">
        <f>Matriz_mujeres!AO21*'Poblacion Alt'!FA26</f>
        <v>246519.15932500962</v>
      </c>
      <c r="AP21" s="106">
        <f>Matriz_mujeres!AP21*'Poblacion Alt'!FB26</f>
        <v>234239.59779944885</v>
      </c>
      <c r="AQ21" s="106">
        <f>Matriz_mujeres!AQ21*'Poblacion Alt'!FC26</f>
        <v>221277.11163340727</v>
      </c>
      <c r="AR21" s="106">
        <f>Matriz_mujeres!AR21*'Poblacion Alt'!FD26</f>
        <v>208960.24093325311</v>
      </c>
      <c r="AS21" s="106">
        <f>Matriz_mujeres!AS21*'Poblacion Alt'!FE26</f>
        <v>198851.8445281084</v>
      </c>
      <c r="AT21" s="106">
        <f>Matriz_mujeres!AT21*'Poblacion Alt'!FF26</f>
        <v>185652.16470957088</v>
      </c>
      <c r="AU21" s="106">
        <f>Matriz_mujeres!AU21*'Poblacion Alt'!FG26</f>
        <v>172267.948811668</v>
      </c>
      <c r="AV21" s="106">
        <f>Matriz_mujeres!AV21*'Poblacion Alt'!FH26</f>
        <v>158562.75297012398</v>
      </c>
      <c r="AW21" s="106">
        <f>Matriz_mujeres!AW21*'Poblacion Alt'!FI26</f>
        <v>145017.14282797463</v>
      </c>
      <c r="AX21" s="106">
        <f>Matriz_mujeres!AX21*'Poblacion Alt'!FJ26</f>
        <v>130648.2955529376</v>
      </c>
      <c r="AY21" s="106">
        <f>Matriz_mujeres!AY21*'Poblacion Alt'!FK26</f>
        <v>114904.04912009211</v>
      </c>
      <c r="AZ21" s="106">
        <f>Matriz_mujeres!AZ21*'Poblacion Alt'!FL26</f>
        <v>100061.9786485466</v>
      </c>
      <c r="BA21" s="106">
        <f>Matriz_mujeres!BA21*'Poblacion Alt'!FM26</f>
        <v>88791.599072689773</v>
      </c>
      <c r="BB21" s="106">
        <f>Matriz_mujeres!BB21*'Poblacion Alt'!FN26</f>
        <v>78759.5336985131</v>
      </c>
      <c r="BC21" s="106">
        <f>Matriz_mujeres!BC21*'Poblacion Alt'!FO26</f>
        <v>70273.586981119544</v>
      </c>
      <c r="BD21" s="106">
        <f>Matriz_mujeres!BD21*'Poblacion Alt'!FP26</f>
        <v>62452.39219820741</v>
      </c>
      <c r="BE21" s="106">
        <f>Matriz_mujeres!BE21*'Poblacion Alt'!FQ26</f>
        <v>55287.827227240799</v>
      </c>
      <c r="BF21" s="106">
        <f>Matriz_mujeres!BF21*'Poblacion Alt'!FR26</f>
        <v>48884.748497332075</v>
      </c>
      <c r="BG21" s="106">
        <f>Matriz_mujeres!BG21*'Poblacion Alt'!FS26</f>
        <v>42836.825399256246</v>
      </c>
      <c r="BH21" s="106">
        <f>Matriz_mujeres!BH21*'Poblacion Alt'!FT26</f>
        <v>36704.19997935633</v>
      </c>
      <c r="BI21" s="106">
        <f>Matriz_mujeres!BI21*'Poblacion Alt'!FU26</f>
        <v>31774.833052862203</v>
      </c>
      <c r="BJ21" s="106">
        <f>Matriz_mujeres!BJ21*'Poblacion Alt'!FV26</f>
        <v>26933.688032502072</v>
      </c>
      <c r="BK21" s="106">
        <f>Matriz_mujeres!BK21*'Poblacion Alt'!FW26</f>
        <v>23776.518545841405</v>
      </c>
      <c r="BL21" s="106">
        <f>Matriz_mujeres!BL21*'Poblacion Alt'!FX26</f>
        <v>20619.306829794437</v>
      </c>
      <c r="BM21" s="106">
        <f>Matriz_mujeres!BM21*'Poblacion Alt'!FY26</f>
        <v>17650.54948508702</v>
      </c>
      <c r="BN21" s="106">
        <f>Matriz_mujeres!BN21*'Poblacion Alt'!FZ26</f>
        <v>15149.560068186978</v>
      </c>
      <c r="BO21" s="106">
        <f>Matriz_mujeres!BO21*'Poblacion Alt'!GA26</f>
        <v>12740.805563926679</v>
      </c>
      <c r="BP21" s="106">
        <f>Matriz_mujeres!BP21*'Poblacion Alt'!GB26</f>
        <v>11190.946731531447</v>
      </c>
      <c r="BQ21" s="106">
        <f>Matriz_mujeres!BQ21*'Poblacion Alt'!GC26</f>
        <v>9724.1915314796661</v>
      </c>
      <c r="BR21" s="106">
        <f>Matriz_mujeres!BR21*'Poblacion Alt'!GD26</f>
        <v>8351.6793002797967</v>
      </c>
      <c r="BS21" s="106">
        <f>Matriz_mujeres!BS21*'Poblacion Alt'!GE26</f>
        <v>7143.6610167998924</v>
      </c>
      <c r="BT21" s="106">
        <f>Matriz_mujeres!BT21*'Poblacion Alt'!GF26</f>
        <v>6027.240459261533</v>
      </c>
    </row>
    <row r="22" spans="1:72">
      <c r="A22" s="103">
        <v>2043</v>
      </c>
      <c r="B22" s="106">
        <f>Matriz_mujeres!B22*'Poblacion Alt'!DN27</f>
        <v>7814.4578537511252</v>
      </c>
      <c r="C22" s="106">
        <f>Matriz_mujeres!C22*'Poblacion Alt'!DO27</f>
        <v>19032.699081785071</v>
      </c>
      <c r="D22" s="106">
        <f>Matriz_mujeres!D22*'Poblacion Alt'!DP27</f>
        <v>31390.53774154904</v>
      </c>
      <c r="E22" s="106">
        <f>Matriz_mujeres!E22*'Poblacion Alt'!DQ27</f>
        <v>62323.426761155737</v>
      </c>
      <c r="F22" s="106">
        <f>Matriz_mujeres!F22*'Poblacion Alt'!DR27</f>
        <v>99679.371049581212</v>
      </c>
      <c r="G22" s="106">
        <f>Matriz_mujeres!G22*'Poblacion Alt'!DS27</f>
        <v>144782.91711718592</v>
      </c>
      <c r="H22" s="106">
        <f>Matriz_mujeres!H22*'Poblacion Alt'!DT27</f>
        <v>178589.30706229614</v>
      </c>
      <c r="I22" s="106">
        <f>Matriz_mujeres!I22*'Poblacion Alt'!DU27</f>
        <v>217907.43234946087</v>
      </c>
      <c r="J22" s="106">
        <f>Matriz_mujeres!J22*'Poblacion Alt'!DV27</f>
        <v>237633.94215903882</v>
      </c>
      <c r="K22" s="106">
        <f>Matriz_mujeres!K22*'Poblacion Alt'!DW27</f>
        <v>256101.25364732865</v>
      </c>
      <c r="L22" s="106">
        <f>Matriz_mujeres!L22*'Poblacion Alt'!DX27</f>
        <v>277941.33926911076</v>
      </c>
      <c r="M22" s="106">
        <f>Matriz_mujeres!M22*'Poblacion Alt'!DY27</f>
        <v>285016.92629041104</v>
      </c>
      <c r="N22" s="106">
        <f>Matriz_mujeres!N22*'Poblacion Alt'!DZ27</f>
        <v>290786.59507925669</v>
      </c>
      <c r="O22" s="106">
        <f>Matriz_mujeres!O22*'Poblacion Alt'!EA27</f>
        <v>296734.64270857151</v>
      </c>
      <c r="P22" s="106">
        <f>Matriz_mujeres!P22*'Poblacion Alt'!EB27</f>
        <v>300816.40104303381</v>
      </c>
      <c r="Q22" s="106">
        <f>Matriz_mujeres!Q22*'Poblacion Alt'!EC27</f>
        <v>305062.90633069444</v>
      </c>
      <c r="R22" s="106">
        <f>Matriz_mujeres!R22*'Poblacion Alt'!ED27</f>
        <v>307294.51172655442</v>
      </c>
      <c r="S22" s="106">
        <f>Matriz_mujeres!S22*'Poblacion Alt'!EE27</f>
        <v>309371.75157536613</v>
      </c>
      <c r="T22" s="106">
        <f>Matriz_mujeres!T22*'Poblacion Alt'!EF27</f>
        <v>311879.70038930193</v>
      </c>
      <c r="U22" s="106">
        <f>Matriz_mujeres!U22*'Poblacion Alt'!EG27</f>
        <v>315016.20701898978</v>
      </c>
      <c r="V22" s="106">
        <f>Matriz_mujeres!V22*'Poblacion Alt'!EH27</f>
        <v>318903.68884110975</v>
      </c>
      <c r="W22" s="106">
        <f>Matriz_mujeres!W22*'Poblacion Alt'!EI27</f>
        <v>321341.27699157025</v>
      </c>
      <c r="X22" s="106">
        <f>Matriz_mujeres!X22*'Poblacion Alt'!EJ27</f>
        <v>320158.62436111452</v>
      </c>
      <c r="Y22" s="106">
        <f>Matriz_mujeres!Y22*'Poblacion Alt'!EK27</f>
        <v>319081.92142443662</v>
      </c>
      <c r="Z22" s="106">
        <f>Matriz_mujeres!Z22*'Poblacion Alt'!EL27</f>
        <v>320316.41446682112</v>
      </c>
      <c r="AA22" s="106">
        <f>Matriz_mujeres!AA22*'Poblacion Alt'!EM27</f>
        <v>322589.37002743036</v>
      </c>
      <c r="AB22" s="106">
        <f>Matriz_mujeres!AB22*'Poblacion Alt'!EN27</f>
        <v>324977.06737008109</v>
      </c>
      <c r="AC22" s="106">
        <f>Matriz_mujeres!AC22*'Poblacion Alt'!EO27</f>
        <v>327596.94605582167</v>
      </c>
      <c r="AD22" s="106">
        <f>Matriz_mujeres!AD22*'Poblacion Alt'!EP27</f>
        <v>329235.37777328084</v>
      </c>
      <c r="AE22" s="106">
        <f>Matriz_mujeres!AE22*'Poblacion Alt'!EQ27</f>
        <v>330686.48666409065</v>
      </c>
      <c r="AF22" s="106">
        <f>Matriz_mujeres!AF22*'Poblacion Alt'!ER27</f>
        <v>331302.10901374358</v>
      </c>
      <c r="AG22" s="106">
        <f>Matriz_mujeres!AG22*'Poblacion Alt'!ES27</f>
        <v>326139.28279869381</v>
      </c>
      <c r="AH22" s="106">
        <f>Matriz_mujeres!AH22*'Poblacion Alt'!ET27</f>
        <v>321880.89171681437</v>
      </c>
      <c r="AI22" s="106">
        <f>Matriz_mujeres!AI22*'Poblacion Alt'!EU27</f>
        <v>317888.57951249625</v>
      </c>
      <c r="AJ22" s="106">
        <f>Matriz_mujeres!AJ22*'Poblacion Alt'!EV27</f>
        <v>310690.28842573409</v>
      </c>
      <c r="AK22" s="106">
        <f>Matriz_mujeres!AK22*'Poblacion Alt'!EW27</f>
        <v>301336.66795205936</v>
      </c>
      <c r="AL22" s="106">
        <f>Matriz_mujeres!AL22*'Poblacion Alt'!EX27</f>
        <v>290191.24166578654</v>
      </c>
      <c r="AM22" s="106">
        <f>Matriz_mujeres!AM22*'Poblacion Alt'!EY27</f>
        <v>278633.76242118079</v>
      </c>
      <c r="AN22" s="106">
        <f>Matriz_mujeres!AN22*'Poblacion Alt'!EZ27</f>
        <v>267595.86527012108</v>
      </c>
      <c r="AO22" s="106">
        <f>Matriz_mujeres!AO22*'Poblacion Alt'!FA27</f>
        <v>252163.13467741455</v>
      </c>
      <c r="AP22" s="106">
        <f>Matriz_mujeres!AP22*'Poblacion Alt'!FB27</f>
        <v>238947.04673379799</v>
      </c>
      <c r="AQ22" s="106">
        <f>Matriz_mujeres!AQ22*'Poblacion Alt'!FC27</f>
        <v>224894.55929534297</v>
      </c>
      <c r="AR22" s="106">
        <f>Matriz_mujeres!AR22*'Poblacion Alt'!FD27</f>
        <v>212467.87171713778</v>
      </c>
      <c r="AS22" s="106">
        <f>Matriz_mujeres!AS22*'Poblacion Alt'!FE27</f>
        <v>200730.41530463644</v>
      </c>
      <c r="AT22" s="106">
        <f>Matriz_mujeres!AT22*'Poblacion Alt'!FF27</f>
        <v>187585.81990054745</v>
      </c>
      <c r="AU22" s="106">
        <f>Matriz_mujeres!AU22*'Poblacion Alt'!FG27</f>
        <v>175133.08677348326</v>
      </c>
      <c r="AV22" s="106">
        <f>Matriz_mujeres!AV22*'Poblacion Alt'!FH27</f>
        <v>162089.98354439539</v>
      </c>
      <c r="AW22" s="106">
        <f>Matriz_mujeres!AW22*'Poblacion Alt'!FI27</f>
        <v>149048.00500745801</v>
      </c>
      <c r="AX22" s="106">
        <f>Matriz_mujeres!AX22*'Poblacion Alt'!FJ27</f>
        <v>136120.82931249356</v>
      </c>
      <c r="AY22" s="106">
        <f>Matriz_mujeres!AY22*'Poblacion Alt'!FK27</f>
        <v>119371.86054595718</v>
      </c>
      <c r="AZ22" s="106">
        <f>Matriz_mujeres!AZ22*'Poblacion Alt'!FL27</f>
        <v>104530.16328373986</v>
      </c>
      <c r="BA22" s="106">
        <f>Matriz_mujeres!BA22*'Poblacion Alt'!FM27</f>
        <v>92282.853600959148</v>
      </c>
      <c r="BB22" s="106">
        <f>Matriz_mujeres!BB22*'Poblacion Alt'!FN27</f>
        <v>81498.264253511617</v>
      </c>
      <c r="BC22" s="106">
        <f>Matriz_mujeres!BC22*'Poblacion Alt'!FO27</f>
        <v>71915.163300329586</v>
      </c>
      <c r="BD22" s="106">
        <f>Matriz_mujeres!BD22*'Poblacion Alt'!FP27</f>
        <v>63627.672988591643</v>
      </c>
      <c r="BE22" s="106">
        <f>Matriz_mujeres!BE22*'Poblacion Alt'!FQ27</f>
        <v>56104.520384991862</v>
      </c>
      <c r="BF22" s="106">
        <f>Matriz_mujeres!BF22*'Poblacion Alt'!FR27</f>
        <v>49350.68840359131</v>
      </c>
      <c r="BG22" s="106">
        <f>Matriz_mujeres!BG22*'Poblacion Alt'!FS27</f>
        <v>43210.416973482454</v>
      </c>
      <c r="BH22" s="106">
        <f>Matriz_mujeres!BH22*'Poblacion Alt'!FT27</f>
        <v>37405.369976068752</v>
      </c>
      <c r="BI22" s="106">
        <f>Matriz_mujeres!BI22*'Poblacion Alt'!FU27</f>
        <v>32201.9163291601</v>
      </c>
      <c r="BJ22" s="106">
        <f>Matriz_mujeres!BJ22*'Poblacion Alt'!FV27</f>
        <v>27450.871045400538</v>
      </c>
      <c r="BK22" s="106">
        <f>Matriz_mujeres!BK22*'Poblacion Alt'!FW27</f>
        <v>24150.262976474409</v>
      </c>
      <c r="BL22" s="106">
        <f>Matriz_mujeres!BL22*'Poblacion Alt'!FX27</f>
        <v>21073.092434060061</v>
      </c>
      <c r="BM22" s="106">
        <f>Matriz_mujeres!BM22*'Poblacion Alt'!FY27</f>
        <v>18038.128341239018</v>
      </c>
      <c r="BN22" s="106">
        <f>Matriz_mujeres!BN22*'Poblacion Alt'!FZ27</f>
        <v>15591.390950731184</v>
      </c>
      <c r="BO22" s="106">
        <f>Matriz_mujeres!BO22*'Poblacion Alt'!GA27</f>
        <v>13211.112941004678</v>
      </c>
      <c r="BP22" s="106">
        <f>Matriz_mujeres!BP22*'Poblacion Alt'!GB27</f>
        <v>11636.004789198851</v>
      </c>
      <c r="BQ22" s="106">
        <f>Matriz_mujeres!BQ22*'Poblacion Alt'!GC27</f>
        <v>10146.121993965715</v>
      </c>
      <c r="BR22" s="106">
        <f>Matriz_mujeres!BR22*'Poblacion Alt'!GD27</f>
        <v>8744.2377645402594</v>
      </c>
      <c r="BS22" s="106">
        <f>Matriz_mujeres!BS22*'Poblacion Alt'!GE27</f>
        <v>7442.4217741611337</v>
      </c>
      <c r="BT22" s="106">
        <f>Matriz_mujeres!BT22*'Poblacion Alt'!GF27</f>
        <v>6307.8354859927967</v>
      </c>
    </row>
    <row r="23" spans="1:72">
      <c r="A23" s="103">
        <v>2044</v>
      </c>
      <c r="B23" s="106">
        <f>Matriz_mujeres!B23*'Poblacion Alt'!DN28</f>
        <v>7733.4779570487135</v>
      </c>
      <c r="C23" s="106">
        <f>Matriz_mujeres!C23*'Poblacion Alt'!DO28</f>
        <v>18830.760956495284</v>
      </c>
      <c r="D23" s="106">
        <f>Matriz_mujeres!D23*'Poblacion Alt'!DP28</f>
        <v>31059.18410692281</v>
      </c>
      <c r="E23" s="106">
        <f>Matriz_mujeres!E23*'Poblacion Alt'!DQ28</f>
        <v>61562.634003749386</v>
      </c>
      <c r="F23" s="106">
        <f>Matriz_mujeres!F23*'Poblacion Alt'!DR28</f>
        <v>98574.970816681991</v>
      </c>
      <c r="G23" s="106">
        <f>Matriz_mujeres!G23*'Poblacion Alt'!DS28</f>
        <v>143512.28638876992</v>
      </c>
      <c r="H23" s="106">
        <f>Matriz_mujeres!H23*'Poblacion Alt'!DT28</f>
        <v>177274.92735590474</v>
      </c>
      <c r="I23" s="106">
        <f>Matriz_mujeres!I23*'Poblacion Alt'!DU28</f>
        <v>216146.08440993456</v>
      </c>
      <c r="J23" s="106">
        <f>Matriz_mujeres!J23*'Poblacion Alt'!DV28</f>
        <v>234865.79397133939</v>
      </c>
      <c r="K23" s="106">
        <f>Matriz_mujeres!K23*'Poblacion Alt'!DW28</f>
        <v>255714.58021619081</v>
      </c>
      <c r="L23" s="106">
        <f>Matriz_mujeres!L23*'Poblacion Alt'!DX28</f>
        <v>275115.78772685584</v>
      </c>
      <c r="M23" s="106">
        <f>Matriz_mujeres!M23*'Poblacion Alt'!DY28</f>
        <v>281876.13079691154</v>
      </c>
      <c r="N23" s="106">
        <f>Matriz_mujeres!N23*'Poblacion Alt'!DZ28</f>
        <v>288887.824770206</v>
      </c>
      <c r="O23" s="106">
        <f>Matriz_mujeres!O23*'Poblacion Alt'!EA28</f>
        <v>294636.03570317151</v>
      </c>
      <c r="P23" s="106">
        <f>Matriz_mujeres!P23*'Poblacion Alt'!EB28</f>
        <v>298424.45029123058</v>
      </c>
      <c r="Q23" s="106">
        <f>Matriz_mujeres!Q23*'Poblacion Alt'!EC28</f>
        <v>302715.18933238735</v>
      </c>
      <c r="R23" s="106">
        <f>Matriz_mujeres!R23*'Poblacion Alt'!ED28</f>
        <v>304659.57523650368</v>
      </c>
      <c r="S23" s="106">
        <f>Matriz_mujeres!S23*'Poblacion Alt'!EE28</f>
        <v>306894.82693918364</v>
      </c>
      <c r="T23" s="106">
        <f>Matriz_mujeres!T23*'Poblacion Alt'!EF28</f>
        <v>308974.89565342548</v>
      </c>
      <c r="U23" s="106">
        <f>Matriz_mujeres!U23*'Poblacion Alt'!EG28</f>
        <v>311502.67427919433</v>
      </c>
      <c r="V23" s="106">
        <f>Matriz_mujeres!V23*'Poblacion Alt'!EH28</f>
        <v>314656.41479239671</v>
      </c>
      <c r="W23" s="106">
        <f>Matriz_mujeres!W23*'Poblacion Alt'!EI28</f>
        <v>316880.87027335144</v>
      </c>
      <c r="X23" s="106">
        <f>Matriz_mujeres!X23*'Poblacion Alt'!EJ28</f>
        <v>319184.90823844849</v>
      </c>
      <c r="Y23" s="106">
        <f>Matriz_mujeres!Y23*'Poblacion Alt'!EK28</f>
        <v>317964.45836645534</v>
      </c>
      <c r="Z23" s="106">
        <f>Matriz_mujeres!Z23*'Poblacion Alt'!EL28</f>
        <v>318551.54924498434</v>
      </c>
      <c r="AA23" s="106">
        <f>Matriz_mujeres!AA23*'Poblacion Alt'!EM28</f>
        <v>320129.74609762058</v>
      </c>
      <c r="AB23" s="106">
        <f>Matriz_mujeres!AB23*'Poblacion Alt'!EN28</f>
        <v>321884.28600496094</v>
      </c>
      <c r="AC23" s="106">
        <f>Matriz_mujeres!AC23*'Poblacion Alt'!EO28</f>
        <v>324356.94817768637</v>
      </c>
      <c r="AD23" s="106">
        <f>Matriz_mujeres!AD23*'Poblacion Alt'!EP28</f>
        <v>327115.68778625154</v>
      </c>
      <c r="AE23" s="106">
        <f>Matriz_mujeres!AE23*'Poblacion Alt'!EQ28</f>
        <v>329369.14169863024</v>
      </c>
      <c r="AF23" s="106">
        <f>Matriz_mujeres!AF23*'Poblacion Alt'!ER28</f>
        <v>330819.29969828529</v>
      </c>
      <c r="AG23" s="106">
        <f>Matriz_mujeres!AG23*'Poblacion Alt'!ES28</f>
        <v>328645.63437255978</v>
      </c>
      <c r="AH23" s="106">
        <f>Matriz_mujeres!AH23*'Poblacion Alt'!ET28</f>
        <v>323574.30040205282</v>
      </c>
      <c r="AI23" s="106">
        <f>Matriz_mujeres!AI23*'Poblacion Alt'!EU28</f>
        <v>319401.59362944029</v>
      </c>
      <c r="AJ23" s="106">
        <f>Matriz_mujeres!AJ23*'Poblacion Alt'!EV28</f>
        <v>314106.77162703482</v>
      </c>
      <c r="AK23" s="106">
        <f>Matriz_mujeres!AK23*'Poblacion Alt'!EW28</f>
        <v>306981.08406599838</v>
      </c>
      <c r="AL23" s="106">
        <f>Matriz_mujeres!AL23*'Poblacion Alt'!EX28</f>
        <v>297506.12129126606</v>
      </c>
      <c r="AM23" s="106">
        <f>Matriz_mujeres!AM23*'Poblacion Alt'!EY28</f>
        <v>286450.78287334566</v>
      </c>
      <c r="AN23" s="106">
        <f>Matriz_mujeres!AN23*'Poblacion Alt'!EZ28</f>
        <v>274986.99288675131</v>
      </c>
      <c r="AO23" s="106">
        <f>Matriz_mujeres!AO23*'Poblacion Alt'!FA28</f>
        <v>259440.62520459355</v>
      </c>
      <c r="AP23" s="106">
        <f>Matriz_mujeres!AP23*'Poblacion Alt'!FB28</f>
        <v>244388.99750217644</v>
      </c>
      <c r="AQ23" s="106">
        <f>Matriz_mujeres!AQ23*'Poblacion Alt'!FC28</f>
        <v>229585.20334730591</v>
      </c>
      <c r="AR23" s="106">
        <f>Matriz_mujeres!AR23*'Poblacion Alt'!FD28</f>
        <v>216149.84518475365</v>
      </c>
      <c r="AS23" s="106">
        <f>Matriz_mujeres!AS23*'Poblacion Alt'!FE28</f>
        <v>204298.44460577119</v>
      </c>
      <c r="AT23" s="106">
        <f>Matriz_mujeres!AT23*'Poblacion Alt'!FF28</f>
        <v>189510.2315706365</v>
      </c>
      <c r="AU23" s="106">
        <f>Matriz_mujeres!AU23*'Poblacion Alt'!FG28</f>
        <v>177110.71237205327</v>
      </c>
      <c r="AV23" s="106">
        <f>Matriz_mujeres!AV23*'Poblacion Alt'!FH28</f>
        <v>164943.19977287384</v>
      </c>
      <c r="AW23" s="106">
        <f>Matriz_mujeres!AW23*'Poblacion Alt'!FI28</f>
        <v>152479.6049284279</v>
      </c>
      <c r="AX23" s="106">
        <f>Matriz_mujeres!AX23*'Poblacion Alt'!FJ28</f>
        <v>140052.76952754913</v>
      </c>
      <c r="AY23" s="106">
        <f>Matriz_mujeres!AY23*'Poblacion Alt'!FK28</f>
        <v>124411.0367321122</v>
      </c>
      <c r="AZ23" s="106">
        <f>Matriz_mujeres!AZ23*'Poblacion Alt'!FL28</f>
        <v>108607.99074612185</v>
      </c>
      <c r="BA23" s="106">
        <f>Matriz_mujeres!BA23*'Poblacion Alt'!FM28</f>
        <v>96384.115427629542</v>
      </c>
      <c r="BB23" s="106">
        <f>Matriz_mujeres!BB23*'Poblacion Alt'!FN28</f>
        <v>84708.019722675395</v>
      </c>
      <c r="BC23" s="106">
        <f>Matriz_mujeres!BC23*'Poblacion Alt'!FO28</f>
        <v>74402.997940984977</v>
      </c>
      <c r="BD23" s="106">
        <f>Matriz_mujeres!BD23*'Poblacion Alt'!FP28</f>
        <v>65086.50010494436</v>
      </c>
      <c r="BE23" s="106">
        <f>Matriz_mujeres!BE23*'Poblacion Alt'!FQ28</f>
        <v>57136.269053144642</v>
      </c>
      <c r="BF23" s="106">
        <f>Matriz_mujeres!BF23*'Poblacion Alt'!FR28</f>
        <v>50074.054009367428</v>
      </c>
      <c r="BG23" s="106">
        <f>Matriz_mujeres!BG23*'Poblacion Alt'!FS28</f>
        <v>43619.586498132696</v>
      </c>
      <c r="BH23" s="106">
        <f>Matriz_mujeres!BH23*'Poblacion Alt'!FT28</f>
        <v>37729.842841931364</v>
      </c>
      <c r="BI23" s="106">
        <f>Matriz_mujeres!BI23*'Poblacion Alt'!FU28</f>
        <v>32784.644634181728</v>
      </c>
      <c r="BJ23" s="106">
        <f>Matriz_mujeres!BJ23*'Poblacion Alt'!FV28</f>
        <v>27817.316397728759</v>
      </c>
      <c r="BK23" s="106">
        <f>Matriz_mujeres!BK23*'Poblacion Alt'!FW28</f>
        <v>24598.616925253129</v>
      </c>
      <c r="BL23" s="106">
        <f>Matriz_mujeres!BL23*'Poblacion Alt'!FX28</f>
        <v>21389.315621612022</v>
      </c>
      <c r="BM23" s="106">
        <f>Matriz_mujeres!BM23*'Poblacion Alt'!FY28</f>
        <v>18408.426132728619</v>
      </c>
      <c r="BN23" s="106">
        <f>Matriz_mujeres!BN23*'Poblacion Alt'!FZ28</f>
        <v>15926.418005537334</v>
      </c>
      <c r="BO23" s="106">
        <f>Matriz_mujeres!BO23*'Poblacion Alt'!GA28</f>
        <v>13598.550060366702</v>
      </c>
      <c r="BP23" s="106">
        <f>Matriz_mujeres!BP23*'Poblacion Alt'!GB28</f>
        <v>12083.196891037918</v>
      </c>
      <c r="BQ23" s="106">
        <f>Matriz_mujeres!BQ23*'Poblacion Alt'!GC28</f>
        <v>10565.595046377786</v>
      </c>
      <c r="BR23" s="106">
        <f>Matriz_mujeres!BR23*'Poblacion Alt'!GD28</f>
        <v>9138.3499097077984</v>
      </c>
      <c r="BS23" s="106">
        <f>Matriz_mujeres!BS23*'Poblacion Alt'!GE28</f>
        <v>7805.5983156035409</v>
      </c>
      <c r="BT23" s="106">
        <f>Matriz_mujeres!BT23*'Poblacion Alt'!GF28</f>
        <v>6583.424674634336</v>
      </c>
    </row>
    <row r="24" spans="1:72">
      <c r="A24" s="103">
        <v>2045</v>
      </c>
      <c r="B24" s="106">
        <f>Matriz_mujeres!B24*'Poblacion Alt'!DN29</f>
        <v>7632.0655521811777</v>
      </c>
      <c r="C24" s="106">
        <f>Matriz_mujeres!C24*'Poblacion Alt'!DO29</f>
        <v>18599.714006707323</v>
      </c>
      <c r="D24" s="106">
        <f>Matriz_mujeres!D24*'Poblacion Alt'!DP29</f>
        <v>30707.182333820525</v>
      </c>
      <c r="E24" s="106">
        <f>Matriz_mujeres!E24*'Poblacion Alt'!DQ29</f>
        <v>60789.117571756287</v>
      </c>
      <c r="F24" s="106">
        <f>Matriz_mujeres!F24*'Poblacion Alt'!DR29</f>
        <v>97300.65049187679</v>
      </c>
      <c r="G24" s="106">
        <f>Matriz_mujeres!G24*'Poblacion Alt'!DS29</f>
        <v>141884.20155732959</v>
      </c>
      <c r="H24" s="106">
        <f>Matriz_mujeres!H24*'Poblacion Alt'!DT29</f>
        <v>175852.05117370054</v>
      </c>
      <c r="I24" s="106">
        <f>Matriz_mujeres!I24*'Poblacion Alt'!DU29</f>
        <v>214719.31587140763</v>
      </c>
      <c r="J24" s="106">
        <f>Matriz_mujeres!J24*'Poblacion Alt'!DV29</f>
        <v>232891.29672255664</v>
      </c>
      <c r="K24" s="106">
        <f>Matriz_mujeres!K24*'Poblacion Alt'!DW29</f>
        <v>252561.86924733175</v>
      </c>
      <c r="L24" s="106">
        <f>Matriz_mujeres!L24*'Poblacion Alt'!DX29</f>
        <v>274501.06775780447</v>
      </c>
      <c r="M24" s="106">
        <f>Matriz_mujeres!M24*'Poblacion Alt'!DY29</f>
        <v>278868.27220987622</v>
      </c>
      <c r="N24" s="106">
        <f>Matriz_mujeres!N24*'Poblacion Alt'!DZ29</f>
        <v>285622.80346535315</v>
      </c>
      <c r="O24" s="106">
        <f>Matriz_mujeres!O24*'Poblacion Alt'!EA29</f>
        <v>292570.69312662713</v>
      </c>
      <c r="P24" s="106">
        <f>Matriz_mujeres!P24*'Poblacion Alt'!EB29</f>
        <v>296355.02461515879</v>
      </c>
      <c r="Q24" s="106">
        <f>Matriz_mujeres!Q24*'Poblacion Alt'!EC29</f>
        <v>300347.39989751659</v>
      </c>
      <c r="R24" s="106">
        <f>Matriz_mujeres!R24*'Poblacion Alt'!ED29</f>
        <v>302231.70317995793</v>
      </c>
      <c r="S24" s="106">
        <f>Matriz_mujeres!S24*'Poblacion Alt'!EE29</f>
        <v>304180.52674369345</v>
      </c>
      <c r="T24" s="106">
        <f>Matriz_mujeres!T24*'Poblacion Alt'!EF29</f>
        <v>306415.98225829715</v>
      </c>
      <c r="U24" s="106">
        <f>Matriz_mujeres!U24*'Poblacion Alt'!EG29</f>
        <v>308516.75775409653</v>
      </c>
      <c r="V24" s="106">
        <f>Matriz_mujeres!V24*'Poblacion Alt'!EH29</f>
        <v>311058.63376300427</v>
      </c>
      <c r="W24" s="106">
        <f>Matriz_mujeres!W24*'Poblacion Alt'!EI29</f>
        <v>312502.80947136082</v>
      </c>
      <c r="X24" s="106">
        <f>Matriz_mujeres!X24*'Poblacion Alt'!EJ29</f>
        <v>314680.26354684774</v>
      </c>
      <c r="Y24" s="106">
        <f>Matriz_mujeres!Y24*'Poblacion Alt'!EK29</f>
        <v>316863.46901719499</v>
      </c>
      <c r="Z24" s="106">
        <f>Matriz_mujeres!Z24*'Poblacion Alt'!EL29</f>
        <v>317364.07886517182</v>
      </c>
      <c r="AA24" s="106">
        <f>Matriz_mujeres!AA24*'Poblacion Alt'!EM29</f>
        <v>318295.59149401303</v>
      </c>
      <c r="AB24" s="106">
        <f>Matriz_mujeres!AB24*'Poblacion Alt'!EN29</f>
        <v>319497.38375570934</v>
      </c>
      <c r="AC24" s="106">
        <f>Matriz_mujeres!AC24*'Poblacion Alt'!EO29</f>
        <v>321388.63738969003</v>
      </c>
      <c r="AD24" s="106">
        <f>Matriz_mujeres!AD24*'Poblacion Alt'!EP29</f>
        <v>323935.56784304435</v>
      </c>
      <c r="AE24" s="106">
        <f>Matriz_mujeres!AE24*'Poblacion Alt'!EQ29</f>
        <v>327176.30972754461</v>
      </c>
      <c r="AF24" s="106">
        <f>Matriz_mujeres!AF24*'Poblacion Alt'!ER29</f>
        <v>329433.08713567711</v>
      </c>
      <c r="AG24" s="106">
        <f>Matriz_mujeres!AG24*'Poblacion Alt'!ES29</f>
        <v>328171.87513236894</v>
      </c>
      <c r="AH24" s="106">
        <f>Matriz_mujeres!AH24*'Poblacion Alt'!ET29</f>
        <v>326136.92092384736</v>
      </c>
      <c r="AI24" s="106">
        <f>Matriz_mujeres!AI24*'Poblacion Alt'!EU29</f>
        <v>321149.75900271261</v>
      </c>
      <c r="AJ24" s="106">
        <f>Matriz_mujeres!AJ24*'Poblacion Alt'!EV29</f>
        <v>315807.3324870955</v>
      </c>
      <c r="AK24" s="106">
        <f>Matriz_mujeres!AK24*'Poblacion Alt'!EW29</f>
        <v>310567.24157257535</v>
      </c>
      <c r="AL24" s="106">
        <f>Matriz_mujeres!AL24*'Poblacion Alt'!EX29</f>
        <v>303098.79889133992</v>
      </c>
      <c r="AM24" s="106">
        <f>Matriz_mujeres!AM24*'Poblacion Alt'!EY29</f>
        <v>293694.95657082804</v>
      </c>
      <c r="AN24" s="106">
        <f>Matriz_mujeres!AN24*'Poblacion Alt'!EZ29</f>
        <v>282720.97604682611</v>
      </c>
      <c r="AO24" s="106">
        <f>Matriz_mujeres!AO24*'Poblacion Alt'!FA29</f>
        <v>266690.76698360138</v>
      </c>
      <c r="AP24" s="106">
        <f>Matriz_mujeres!AP24*'Poblacion Alt'!FB29</f>
        <v>251519.33637844492</v>
      </c>
      <c r="AQ24" s="106">
        <f>Matriz_mujeres!AQ24*'Poblacion Alt'!FC29</f>
        <v>235090.07192951185</v>
      </c>
      <c r="AR24" s="106">
        <f>Matriz_mujeres!AR24*'Poblacion Alt'!FD29</f>
        <v>220870.98244967888</v>
      </c>
      <c r="AS24" s="106">
        <f>Matriz_mujeres!AS24*'Poblacion Alt'!FE29</f>
        <v>207998.53568633477</v>
      </c>
      <c r="AT24" s="106">
        <f>Matriz_mujeres!AT24*'Poblacion Alt'!FF29</f>
        <v>193078.85182204135</v>
      </c>
      <c r="AU24" s="106">
        <f>Matriz_mujeres!AU24*'Poblacion Alt'!FG29</f>
        <v>179121.42050946993</v>
      </c>
      <c r="AV24" s="106">
        <f>Matriz_mujeres!AV24*'Poblacion Alt'!FH29</f>
        <v>166920.20611297042</v>
      </c>
      <c r="AW24" s="106">
        <f>Matriz_mujeres!AW24*'Poblacion Alt'!FI29</f>
        <v>155276.06148486535</v>
      </c>
      <c r="AX24" s="106">
        <f>Matriz_mujeres!AX24*'Poblacion Alt'!FJ29</f>
        <v>143392.16005711877</v>
      </c>
      <c r="AY24" s="106">
        <f>Matriz_mujeres!AY24*'Poblacion Alt'!FK29</f>
        <v>127981.84388070744</v>
      </c>
      <c r="AZ24" s="106">
        <f>Matriz_mujeres!AZ24*'Poblacion Alt'!FL29</f>
        <v>113204.74314832063</v>
      </c>
      <c r="BA24" s="106">
        <f>Matriz_mujeres!BA24*'Poblacion Alt'!FM29</f>
        <v>100149.2166457784</v>
      </c>
      <c r="BB24" s="106">
        <f>Matriz_mujeres!BB24*'Poblacion Alt'!FN29</f>
        <v>88480.905998257571</v>
      </c>
      <c r="BC24" s="106">
        <f>Matriz_mujeres!BC24*'Poblacion Alt'!FO29</f>
        <v>77345.546444273015</v>
      </c>
      <c r="BD24" s="106">
        <f>Matriz_mujeres!BD24*'Poblacion Alt'!FP29</f>
        <v>67307.153520673615</v>
      </c>
      <c r="BE24" s="106">
        <f>Matriz_mujeres!BE24*'Poblacion Alt'!FQ29</f>
        <v>58420.670742529015</v>
      </c>
      <c r="BF24" s="106">
        <f>Matriz_mujeres!BF24*'Poblacion Alt'!FR29</f>
        <v>51007.886875771459</v>
      </c>
      <c r="BG24" s="106">
        <f>Matriz_mujeres!BG24*'Poblacion Alt'!FS29</f>
        <v>44271.504561973132</v>
      </c>
      <c r="BH24" s="106">
        <f>Matriz_mujeres!BH24*'Poblacion Alt'!FT29</f>
        <v>38102.299775265637</v>
      </c>
      <c r="BI24" s="106">
        <f>Matriz_mujeres!BI24*'Poblacion Alt'!FU29</f>
        <v>33064.668838724516</v>
      </c>
      <c r="BJ24" s="106">
        <f>Matriz_mujeres!BJ24*'Poblacion Alt'!FV29</f>
        <v>28315.810920212665</v>
      </c>
      <c r="BK24" s="106">
        <f>Matriz_mujeres!BK24*'Poblacion Alt'!FW29</f>
        <v>24886.289615108926</v>
      </c>
      <c r="BL24" s="106">
        <f>Matriz_mujeres!BL24*'Poblacion Alt'!FX29</f>
        <v>21759.611262749015</v>
      </c>
      <c r="BM24" s="106">
        <f>Matriz_mujeres!BM24*'Poblacion Alt'!FY29</f>
        <v>18657.962607458507</v>
      </c>
      <c r="BN24" s="106">
        <f>Matriz_mujeres!BN24*'Poblacion Alt'!FZ29</f>
        <v>16256.328238309876</v>
      </c>
      <c r="BO24" s="106">
        <f>Matriz_mujeres!BO24*'Poblacion Alt'!GA29</f>
        <v>13883.068137057277</v>
      </c>
      <c r="BP24" s="106">
        <f>Matriz_mujeres!BP24*'Poblacion Alt'!GB29</f>
        <v>12436.32081150215</v>
      </c>
      <c r="BQ24" s="106">
        <f>Matriz_mujeres!BQ24*'Poblacion Alt'!GC29</f>
        <v>10970.342932379119</v>
      </c>
      <c r="BR24" s="106">
        <f>Matriz_mujeres!BR24*'Poblacion Alt'!GD29</f>
        <v>9516.0012799482192</v>
      </c>
      <c r="BS24" s="106">
        <f>Matriz_mujeres!BS24*'Poblacion Alt'!GE29</f>
        <v>8157.1688169254357</v>
      </c>
      <c r="BT24" s="106">
        <f>Matriz_mujeres!BT24*'Poblacion Alt'!GF29</f>
        <v>6904.4628883045179</v>
      </c>
    </row>
    <row r="25" spans="1:72">
      <c r="A25" s="103">
        <v>2046</v>
      </c>
      <c r="B25" s="106">
        <f>Matriz_mujeres!B25*'Poblacion Alt'!DN30</f>
        <v>7544.021597150816</v>
      </c>
      <c r="C25" s="106">
        <f>Matriz_mujeres!C25*'Poblacion Alt'!DO30</f>
        <v>18360.445809126657</v>
      </c>
      <c r="D25" s="106">
        <f>Matriz_mujeres!D25*'Poblacion Alt'!DP30</f>
        <v>30355.456075251677</v>
      </c>
      <c r="E25" s="106">
        <f>Matriz_mujeres!E25*'Poblacion Alt'!DQ30</f>
        <v>60001.679155650629</v>
      </c>
      <c r="F25" s="106">
        <f>Matriz_mujeres!F25*'Poblacion Alt'!DR30</f>
        <v>96045.674915669821</v>
      </c>
      <c r="G25" s="106">
        <f>Matriz_mujeres!G25*'Poblacion Alt'!DS30</f>
        <v>140044.5818667541</v>
      </c>
      <c r="H25" s="106">
        <f>Matriz_mujeres!H25*'Poblacion Alt'!DT30</f>
        <v>174035.69628501232</v>
      </c>
      <c r="I25" s="106">
        <f>Matriz_mujeres!I25*'Poblacion Alt'!DU30</f>
        <v>213159.7120703203</v>
      </c>
      <c r="J25" s="106">
        <f>Matriz_mujeres!J25*'Poblacion Alt'!DV30</f>
        <v>231180.4640309455</v>
      </c>
      <c r="K25" s="106">
        <f>Matriz_mujeres!K25*'Poblacion Alt'!DW30</f>
        <v>250254.1170276285</v>
      </c>
      <c r="L25" s="106">
        <f>Matriz_mujeres!L25*'Poblacion Alt'!DX30</f>
        <v>270987.33727698337</v>
      </c>
      <c r="M25" s="106">
        <f>Matriz_mujeres!M25*'Poblacion Alt'!DY30</f>
        <v>278175.11766819999</v>
      </c>
      <c r="N25" s="106">
        <f>Matriz_mujeres!N25*'Poblacion Alt'!DZ30</f>
        <v>282430.53706584836</v>
      </c>
      <c r="O25" s="106">
        <f>Matriz_mujeres!O25*'Poblacion Alt'!EA30</f>
        <v>289179.44946996676</v>
      </c>
      <c r="P25" s="106">
        <f>Matriz_mujeres!P25*'Poblacion Alt'!EB30</f>
        <v>294437.33780581091</v>
      </c>
      <c r="Q25" s="106">
        <f>Matriz_mujeres!Q25*'Poblacion Alt'!EC30</f>
        <v>298362.16847372905</v>
      </c>
      <c r="R25" s="106">
        <f>Matriz_mujeres!R25*'Poblacion Alt'!ED30</f>
        <v>299847.33175547956</v>
      </c>
      <c r="S25" s="106">
        <f>Matriz_mujeres!S25*'Poblacion Alt'!EE30</f>
        <v>301735.01485505712</v>
      </c>
      <c r="T25" s="106">
        <f>Matriz_mujeres!T25*'Poblacion Alt'!EF30</f>
        <v>303687.65081593586</v>
      </c>
      <c r="U25" s="106">
        <f>Matriz_mujeres!U25*'Poblacion Alt'!EG30</f>
        <v>305939.35825777991</v>
      </c>
      <c r="V25" s="106">
        <f>Matriz_mujeres!V25*'Poblacion Alt'!EH30</f>
        <v>308054.12802370818</v>
      </c>
      <c r="W25" s="106">
        <f>Matriz_mujeres!W25*'Poblacion Alt'!EI30</f>
        <v>308839.73322361935</v>
      </c>
      <c r="X25" s="106">
        <f>Matriz_mujeres!X25*'Poblacion Alt'!EJ30</f>
        <v>310184.50299468299</v>
      </c>
      <c r="Y25" s="106">
        <f>Matriz_mujeres!Y25*'Poblacion Alt'!EK30</f>
        <v>312311.61898844386</v>
      </c>
      <c r="Z25" s="106">
        <f>Matriz_mujeres!Z25*'Poblacion Alt'!EL30</f>
        <v>316323.12641306216</v>
      </c>
      <c r="AA25" s="106">
        <f>Matriz_mujeres!AA25*'Poblacion Alt'!EM30</f>
        <v>317176.65184091136</v>
      </c>
      <c r="AB25" s="106">
        <f>Matriz_mujeres!AB25*'Poblacion Alt'!EN30</f>
        <v>317792.96700065007</v>
      </c>
      <c r="AC25" s="106">
        <f>Matriz_mujeres!AC25*'Poblacion Alt'!EO30</f>
        <v>319063.0486016511</v>
      </c>
      <c r="AD25" s="106">
        <f>Matriz_mujeres!AD25*'Poblacion Alt'!EP30</f>
        <v>321034.22837562935</v>
      </c>
      <c r="AE25" s="106">
        <f>Matriz_mujeres!AE25*'Poblacion Alt'!EQ30</f>
        <v>323984.89474527497</v>
      </c>
      <c r="AF25" s="106">
        <f>Matriz_mujeres!AF25*'Poblacion Alt'!ER30</f>
        <v>327235.11221440393</v>
      </c>
      <c r="AG25" s="106">
        <f>Matriz_mujeres!AG25*'Poblacion Alt'!ES30</f>
        <v>326928.27301065251</v>
      </c>
      <c r="AH25" s="106">
        <f>Matriz_mujeres!AH25*'Poblacion Alt'!ET30</f>
        <v>325802.41452602181</v>
      </c>
      <c r="AI25" s="106">
        <f>Matriz_mujeres!AI25*'Poblacion Alt'!EU30</f>
        <v>323768.14565779467</v>
      </c>
      <c r="AJ25" s="106">
        <f>Matriz_mujeres!AJ25*'Poblacion Alt'!EV30</f>
        <v>317676.81353610626</v>
      </c>
      <c r="AK25" s="106">
        <f>Matriz_mujeres!AK25*'Poblacion Alt'!EW30</f>
        <v>312317.92067245964</v>
      </c>
      <c r="AL25" s="106">
        <f>Matriz_mujeres!AL25*'Poblacion Alt'!EX30</f>
        <v>306655.36575330573</v>
      </c>
      <c r="AM25" s="106">
        <f>Matriz_mujeres!AM25*'Poblacion Alt'!EY30</f>
        <v>299235.76906722388</v>
      </c>
      <c r="AN25" s="106">
        <f>Matriz_mujeres!AN25*'Poblacion Alt'!EZ30</f>
        <v>289834.27123615012</v>
      </c>
      <c r="AO25" s="106">
        <f>Matriz_mujeres!AO25*'Poblacion Alt'!FA30</f>
        <v>274163.3329711121</v>
      </c>
      <c r="AP25" s="106">
        <f>Matriz_mujeres!AP25*'Poblacion Alt'!FB30</f>
        <v>258522.91588371861</v>
      </c>
      <c r="AQ25" s="106">
        <f>Matriz_mujeres!AQ25*'Poblacion Alt'!FC30</f>
        <v>242127.29358733067</v>
      </c>
      <c r="AR25" s="106">
        <f>Matriz_mujeres!AR25*'Poblacion Alt'!FD30</f>
        <v>226386.11695803786</v>
      </c>
      <c r="AS25" s="106">
        <f>Matriz_mujeres!AS25*'Poblacion Alt'!FE30</f>
        <v>212749.34508424686</v>
      </c>
      <c r="AT25" s="106">
        <f>Matriz_mujeres!AT25*'Poblacion Alt'!FF30</f>
        <v>196781.97571002654</v>
      </c>
      <c r="AU25" s="106">
        <f>Matriz_mujeres!AU25*'Poblacion Alt'!FG30</f>
        <v>182651.75575066349</v>
      </c>
      <c r="AV25" s="106">
        <f>Matriz_mujeres!AV25*'Poblacion Alt'!FH30</f>
        <v>168965.97793002895</v>
      </c>
      <c r="AW25" s="106">
        <f>Matriz_mujeres!AW25*'Poblacion Alt'!FI30</f>
        <v>157286.83218799907</v>
      </c>
      <c r="AX25" s="106">
        <f>Matriz_mujeres!AX25*'Poblacion Alt'!FJ30</f>
        <v>146171.70577513415</v>
      </c>
      <c r="AY25" s="106">
        <f>Matriz_mujeres!AY25*'Poblacion Alt'!FK30</f>
        <v>131067.67683497416</v>
      </c>
      <c r="AZ25" s="106">
        <f>Matriz_mujeres!AZ25*'Poblacion Alt'!FL30</f>
        <v>116492.37024911294</v>
      </c>
      <c r="BA25" s="106">
        <f>Matriz_mujeres!BA25*'Poblacion Alt'!FM30</f>
        <v>104366.48159100929</v>
      </c>
      <c r="BB25" s="106">
        <f>Matriz_mujeres!BB25*'Poblacion Alt'!FN30</f>
        <v>91921.762790082619</v>
      </c>
      <c r="BC25" s="106">
        <f>Matriz_mujeres!BC25*'Poblacion Alt'!FO30</f>
        <v>80776.230110911391</v>
      </c>
      <c r="BD25" s="106">
        <f>Matriz_mujeres!BD25*'Poblacion Alt'!FP30</f>
        <v>69940.065539888601</v>
      </c>
      <c r="BE25" s="106">
        <f>Matriz_mujeres!BE25*'Poblacion Alt'!FQ30</f>
        <v>60408.675419735649</v>
      </c>
      <c r="BF25" s="106">
        <f>Matriz_mujeres!BF25*'Poblacion Alt'!FR30</f>
        <v>52148.613859193611</v>
      </c>
      <c r="BG25" s="106">
        <f>Matriz_mujeres!BG25*'Poblacion Alt'!FS30</f>
        <v>45093.931943442709</v>
      </c>
      <c r="BH25" s="106">
        <f>Matriz_mujeres!BH25*'Poblacion Alt'!FT30</f>
        <v>38670.433085846584</v>
      </c>
      <c r="BI25" s="106">
        <f>Matriz_mujeres!BI25*'Poblacion Alt'!FU30</f>
        <v>33372.745359250112</v>
      </c>
      <c r="BJ25" s="106">
        <f>Matriz_mujeres!BJ25*'Poblacion Alt'!FV30</f>
        <v>28540.559533197375</v>
      </c>
      <c r="BK25" s="106">
        <f>Matriz_mujeres!BK25*'Poblacion Alt'!FW30</f>
        <v>25317.316396840113</v>
      </c>
      <c r="BL25" s="106">
        <f>Matriz_mujeres!BL25*'Poblacion Alt'!FX30</f>
        <v>21998.047057348533</v>
      </c>
      <c r="BM25" s="106">
        <f>Matriz_mujeres!BM25*'Poblacion Alt'!FY30</f>
        <v>18965.89486176744</v>
      </c>
      <c r="BN25" s="106">
        <f>Matriz_mujeres!BN25*'Poblacion Alt'!FZ30</f>
        <v>16468.716541210841</v>
      </c>
      <c r="BO25" s="106">
        <f>Matriz_mujeres!BO25*'Poblacion Alt'!GA30</f>
        <v>14153.204399769496</v>
      </c>
      <c r="BP25" s="106">
        <f>Matriz_mujeres!BP25*'Poblacion Alt'!GB30</f>
        <v>12704.38153117601</v>
      </c>
      <c r="BQ25" s="106">
        <f>Matriz_mujeres!BQ25*'Poblacion Alt'!GC30</f>
        <v>11298.694605053834</v>
      </c>
      <c r="BR25" s="106">
        <f>Matriz_mujeres!BR25*'Poblacion Alt'!GD30</f>
        <v>9887.6091547261276</v>
      </c>
      <c r="BS25" s="106">
        <f>Matriz_mujeres!BS25*'Poblacion Alt'!GE30</f>
        <v>8501.2496613621024</v>
      </c>
      <c r="BT25" s="106">
        <f>Matriz_mujeres!BT25*'Poblacion Alt'!GF30</f>
        <v>7221.6841708429765</v>
      </c>
    </row>
    <row r="26" spans="1:72">
      <c r="A26" s="103">
        <v>2047</v>
      </c>
      <c r="B26" s="106">
        <f>Matriz_mujeres!B26*'Poblacion Alt'!DN31</f>
        <v>7454.099458838341</v>
      </c>
      <c r="C26" s="106">
        <f>Matriz_mujeres!C26*'Poblacion Alt'!DO31</f>
        <v>18131.561719840101</v>
      </c>
      <c r="D26" s="106">
        <f>Matriz_mujeres!D26*'Poblacion Alt'!DP31</f>
        <v>29970.826913193891</v>
      </c>
      <c r="E26" s="106">
        <f>Matriz_mujeres!E26*'Poblacion Alt'!DQ31</f>
        <v>59160.642740235962</v>
      </c>
      <c r="F26" s="106">
        <f>Matriz_mujeres!F26*'Poblacion Alt'!DR31</f>
        <v>94732.710442315147</v>
      </c>
      <c r="G26" s="106">
        <f>Matriz_mujeres!G26*'Poblacion Alt'!DS31</f>
        <v>138199.24325255555</v>
      </c>
      <c r="H26" s="106">
        <f>Matriz_mujeres!H26*'Poblacion Alt'!DT31</f>
        <v>171909.44316737985</v>
      </c>
      <c r="I26" s="106">
        <f>Matriz_mujeres!I26*'Poblacion Alt'!DU31</f>
        <v>211165.49625068303</v>
      </c>
      <c r="J26" s="106">
        <f>Matriz_mujeres!J26*'Poblacion Alt'!DV31</f>
        <v>229373.8846434234</v>
      </c>
      <c r="K26" s="106">
        <f>Matriz_mujeres!K26*'Poblacion Alt'!DW31</f>
        <v>248283.97048929936</v>
      </c>
      <c r="L26" s="106">
        <f>Matriz_mujeres!L26*'Poblacion Alt'!DX31</f>
        <v>268327.357258239</v>
      </c>
      <c r="M26" s="106">
        <f>Matriz_mujeres!M26*'Poblacion Alt'!DY31</f>
        <v>274550.86625507649</v>
      </c>
      <c r="N26" s="106">
        <f>Matriz_mujeres!N26*'Poblacion Alt'!DZ31</f>
        <v>281652.17884136643</v>
      </c>
      <c r="O26" s="106">
        <f>Matriz_mujeres!O26*'Poblacion Alt'!EA31</f>
        <v>285864.29035547865</v>
      </c>
      <c r="P26" s="106">
        <f>Matriz_mujeres!P26*'Poblacion Alt'!EB31</f>
        <v>291058.15944721631</v>
      </c>
      <c r="Q26" s="106">
        <f>Matriz_mujeres!Q26*'Poblacion Alt'!EC31</f>
        <v>296470.02694723598</v>
      </c>
      <c r="R26" s="106">
        <f>Matriz_mujeres!R26*'Poblacion Alt'!ED31</f>
        <v>297847.20025148243</v>
      </c>
      <c r="S26" s="106">
        <f>Matriz_mujeres!S26*'Poblacion Alt'!EE31</f>
        <v>299333.14981466986</v>
      </c>
      <c r="T26" s="106">
        <f>Matriz_mujeres!T26*'Poblacion Alt'!EF31</f>
        <v>301222.84499953559</v>
      </c>
      <c r="U26" s="106">
        <f>Matriz_mujeres!U26*'Poblacion Alt'!EG31</f>
        <v>303195.43770371535</v>
      </c>
      <c r="V26" s="106">
        <f>Matriz_mujeres!V26*'Poblacion Alt'!EH31</f>
        <v>305458.24155629869</v>
      </c>
      <c r="W26" s="106">
        <f>Matriz_mujeres!W26*'Poblacion Alt'!EI31</f>
        <v>305775.76235524798</v>
      </c>
      <c r="X26" s="106">
        <f>Matriz_mujeres!X26*'Poblacion Alt'!EJ31</f>
        <v>306461.84829375782</v>
      </c>
      <c r="Y26" s="106">
        <f>Matriz_mujeres!Y26*'Poblacion Alt'!EK31</f>
        <v>307760.17976671242</v>
      </c>
      <c r="Z26" s="106">
        <f>Matriz_mujeres!Z26*'Poblacion Alt'!EL31</f>
        <v>311702.76617256663</v>
      </c>
      <c r="AA26" s="106">
        <f>Matriz_mujeres!AA26*'Poblacion Alt'!EM31</f>
        <v>316065.75072778913</v>
      </c>
      <c r="AB26" s="106">
        <f>Matriz_mujeres!AB26*'Poblacion Alt'!EN31</f>
        <v>316736.80647326587</v>
      </c>
      <c r="AC26" s="106">
        <f>Matriz_mujeres!AC26*'Poblacion Alt'!EO31</f>
        <v>317422.57477655099</v>
      </c>
      <c r="AD26" s="106">
        <f>Matriz_mujeres!AD26*'Poblacion Alt'!EP31</f>
        <v>318772.7650755503</v>
      </c>
      <c r="AE26" s="106">
        <f>Matriz_mujeres!AE26*'Poblacion Alt'!EQ31</f>
        <v>321074.2920807543</v>
      </c>
      <c r="AF26" s="106">
        <f>Matriz_mujeres!AF26*'Poblacion Alt'!ER31</f>
        <v>324036.44258007722</v>
      </c>
      <c r="AG26" s="106">
        <f>Matriz_mujeres!AG26*'Poblacion Alt'!ES31</f>
        <v>324810.37388690881</v>
      </c>
      <c r="AH26" s="106">
        <f>Matriz_mujeres!AH26*'Poblacion Alt'!ET31</f>
        <v>324569.52227671893</v>
      </c>
      <c r="AI26" s="106">
        <f>Matriz_mujeres!AI26*'Poblacion Alt'!EU31</f>
        <v>323504.40453971399</v>
      </c>
      <c r="AJ26" s="106">
        <f>Matriz_mujeres!AJ26*'Poblacion Alt'!EV31</f>
        <v>320402.16078014288</v>
      </c>
      <c r="AK26" s="106">
        <f>Matriz_mujeres!AK26*'Poblacion Alt'!EW31</f>
        <v>314306.35304903402</v>
      </c>
      <c r="AL26" s="106">
        <f>Matriz_mujeres!AL26*'Poblacion Alt'!EX31</f>
        <v>308393.05904261832</v>
      </c>
      <c r="AM26" s="106">
        <f>Matriz_mujeres!AM26*'Poblacion Alt'!EY31</f>
        <v>302763.14409803163</v>
      </c>
      <c r="AN26" s="106">
        <f>Matriz_mujeres!AN26*'Poblacion Alt'!EZ31</f>
        <v>295382.53329673526</v>
      </c>
      <c r="AO26" s="106">
        <f>Matriz_mujeres!AO26*'Poblacion Alt'!FA31</f>
        <v>281143.25943677517</v>
      </c>
      <c r="AP26" s="106">
        <f>Matriz_mujeres!AP26*'Poblacion Alt'!FB31</f>
        <v>265849.41404844588</v>
      </c>
      <c r="AQ26" s="106">
        <f>Matriz_mujeres!AQ26*'Poblacion Alt'!FC31</f>
        <v>249108.02480652614</v>
      </c>
      <c r="AR26" s="106">
        <f>Matriz_mujeres!AR26*'Poblacion Alt'!FD31</f>
        <v>233390.68354131884</v>
      </c>
      <c r="AS26" s="106">
        <f>Matriz_mujeres!AS26*'Poblacion Alt'!FE31</f>
        <v>218229.70577232289</v>
      </c>
      <c r="AT26" s="106">
        <f>Matriz_mujeres!AT26*'Poblacion Alt'!FF31</f>
        <v>201486.77819948702</v>
      </c>
      <c r="AU26" s="106">
        <f>Matriz_mujeres!AU26*'Poblacion Alt'!FG31</f>
        <v>186395.7666055547</v>
      </c>
      <c r="AV26" s="106">
        <f>Matriz_mujeres!AV26*'Poblacion Alt'!FH31</f>
        <v>172410.42128058488</v>
      </c>
      <c r="AW26" s="106">
        <f>Matriz_mujeres!AW26*'Poblacion Alt'!FI31</f>
        <v>159329.90828598794</v>
      </c>
      <c r="AX26" s="106">
        <f>Matriz_mujeres!AX26*'Poblacion Alt'!FJ31</f>
        <v>148176.91807355467</v>
      </c>
      <c r="AY26" s="106">
        <f>Matriz_mujeres!AY26*'Poblacion Alt'!FK31</f>
        <v>133610.56751079124</v>
      </c>
      <c r="AZ26" s="106">
        <f>Matriz_mujeres!AZ26*'Poblacion Alt'!FL31</f>
        <v>119282.43546558113</v>
      </c>
      <c r="BA26" s="106">
        <f>Matriz_mujeres!BA26*'Poblacion Alt'!FM31</f>
        <v>107401.24243778354</v>
      </c>
      <c r="BB26" s="106">
        <f>Matriz_mujeres!BB26*'Poblacion Alt'!FN31</f>
        <v>95798.57701120236</v>
      </c>
      <c r="BC26" s="106">
        <f>Matriz_mujeres!BC26*'Poblacion Alt'!FO31</f>
        <v>83925.428494655804</v>
      </c>
      <c r="BD26" s="106">
        <f>Matriz_mujeres!BD26*'Poblacion Alt'!FP31</f>
        <v>73037.214440498239</v>
      </c>
      <c r="BE26" s="106">
        <f>Matriz_mujeres!BE26*'Poblacion Alt'!FQ31</f>
        <v>62744.918679106231</v>
      </c>
      <c r="BF26" s="106">
        <f>Matriz_mujeres!BF26*'Poblacion Alt'!FR31</f>
        <v>53935.213539544238</v>
      </c>
      <c r="BG26" s="106">
        <f>Matriz_mujeres!BG26*'Poblacion Alt'!FS31</f>
        <v>46115.794890684927</v>
      </c>
      <c r="BH26" s="106">
        <f>Matriz_mujeres!BH26*'Poblacion Alt'!FT31</f>
        <v>39404.182762046112</v>
      </c>
      <c r="BI26" s="106">
        <f>Matriz_mujeres!BI26*'Poblacion Alt'!FU31</f>
        <v>33865.925378805165</v>
      </c>
      <c r="BJ26" s="106">
        <f>Matriz_mujeres!BJ26*'Poblacion Alt'!FV31</f>
        <v>28788.418325999821</v>
      </c>
      <c r="BK26" s="106">
        <f>Matriz_mujeres!BK26*'Poblacion Alt'!FW31</f>
        <v>25490.530346068404</v>
      </c>
      <c r="BL26" s="106">
        <f>Matriz_mujeres!BL26*'Poblacion Alt'!FX31</f>
        <v>22351.514805514191</v>
      </c>
      <c r="BM26" s="106">
        <f>Matriz_mujeres!BM26*'Poblacion Alt'!FY31</f>
        <v>19146.855737430855</v>
      </c>
      <c r="BN26" s="106">
        <f>Matriz_mujeres!BN26*'Poblacion Alt'!FZ31</f>
        <v>16721.204983520431</v>
      </c>
      <c r="BO26" s="106">
        <f>Matriz_mujeres!BO26*'Poblacion Alt'!GA31</f>
        <v>14340.963763382191</v>
      </c>
      <c r="BP26" s="106">
        <f>Matriz_mujeres!BP26*'Poblacion Alt'!GB31</f>
        <v>12969.437803380322</v>
      </c>
      <c r="BQ26" s="106">
        <f>Matriz_mujeres!BQ26*'Poblacion Alt'!GC31</f>
        <v>11558.753403306719</v>
      </c>
      <c r="BR26" s="106">
        <f>Matriz_mujeres!BR26*'Poblacion Alt'!GD31</f>
        <v>10199.284946751903</v>
      </c>
      <c r="BS26" s="106">
        <f>Matriz_mujeres!BS26*'Poblacion Alt'!GE31</f>
        <v>8847.68766679289</v>
      </c>
      <c r="BT26" s="106">
        <f>Matriz_mujeres!BT26*'Poblacion Alt'!GF31</f>
        <v>7539.5769205215001</v>
      </c>
    </row>
    <row r="27" spans="1:72">
      <c r="A27" s="103">
        <v>2048</v>
      </c>
      <c r="B27" s="106">
        <f>Matriz_mujeres!B27*'Poblacion Alt'!DN32</f>
        <v>7363.147814085004</v>
      </c>
      <c r="C27" s="106">
        <f>Matriz_mujeres!C27*'Poblacion Alt'!DO32</f>
        <v>17881.828158599175</v>
      </c>
      <c r="D27" s="106">
        <f>Matriz_mujeres!D27*'Poblacion Alt'!DP32</f>
        <v>29575.625108261866</v>
      </c>
      <c r="E27" s="106">
        <f>Matriz_mujeres!E27*'Poblacion Alt'!DQ32</f>
        <v>58318.424056202799</v>
      </c>
      <c r="F27" s="106">
        <f>Matriz_mujeres!F27*'Poblacion Alt'!DR32</f>
        <v>93371.770915215573</v>
      </c>
      <c r="G27" s="106">
        <f>Matriz_mujeres!G27*'Poblacion Alt'!DS32</f>
        <v>136304.41357618151</v>
      </c>
      <c r="H27" s="106">
        <f>Matriz_mujeres!H27*'Poblacion Alt'!DT32</f>
        <v>169814.77816779513</v>
      </c>
      <c r="I27" s="106">
        <f>Matriz_mujeres!I27*'Poblacion Alt'!DU32</f>
        <v>208788.8493944362</v>
      </c>
      <c r="J27" s="106">
        <f>Matriz_mujeres!J27*'Poblacion Alt'!DV32</f>
        <v>227053.68215981894</v>
      </c>
      <c r="K27" s="106">
        <f>Matriz_mujeres!K27*'Poblacion Alt'!DW32</f>
        <v>246163.06149158793</v>
      </c>
      <c r="L27" s="106">
        <f>Matriz_mujeres!L27*'Poblacion Alt'!DX32</f>
        <v>266084.83181026118</v>
      </c>
      <c r="M27" s="106">
        <f>Matriz_mujeres!M27*'Poblacion Alt'!DY32</f>
        <v>271783.97323677677</v>
      </c>
      <c r="N27" s="106">
        <f>Matriz_mujeres!N27*'Poblacion Alt'!DZ32</f>
        <v>277918.45945348643</v>
      </c>
      <c r="O27" s="106">
        <f>Matriz_mujeres!O27*'Poblacion Alt'!EA32</f>
        <v>285001.44389461807</v>
      </c>
      <c r="P27" s="106">
        <f>Matriz_mujeres!P27*'Poblacion Alt'!EB32</f>
        <v>287811.79530676565</v>
      </c>
      <c r="Q27" s="106">
        <f>Matriz_mujeres!Q27*'Poblacion Alt'!EC32</f>
        <v>293222.93954651419</v>
      </c>
      <c r="R27" s="106">
        <f>Matriz_mujeres!R27*'Poblacion Alt'!ED32</f>
        <v>295995.72414338519</v>
      </c>
      <c r="S27" s="106">
        <f>Matriz_mujeres!S27*'Poblacion Alt'!EE32</f>
        <v>297370.34144461469</v>
      </c>
      <c r="T27" s="106">
        <f>Matriz_mujeres!T27*'Poblacion Alt'!EF32</f>
        <v>298870.07620096387</v>
      </c>
      <c r="U27" s="106">
        <f>Matriz_mujeres!U27*'Poblacion Alt'!EG32</f>
        <v>300773.721410111</v>
      </c>
      <c r="V27" s="106">
        <f>Matriz_mujeres!V27*'Poblacion Alt'!EH32</f>
        <v>302759.24296911177</v>
      </c>
      <c r="W27" s="106">
        <f>Matriz_mujeres!W27*'Poblacion Alt'!EI32</f>
        <v>303116.97116961324</v>
      </c>
      <c r="X27" s="106">
        <f>Matriz_mujeres!X27*'Poblacion Alt'!EJ32</f>
        <v>303336.13227037853</v>
      </c>
      <c r="Y27" s="106">
        <f>Matriz_mujeres!Y27*'Poblacion Alt'!EK32</f>
        <v>303982.95395351143</v>
      </c>
      <c r="Z27" s="106">
        <f>Matriz_mujeres!Z27*'Poblacion Alt'!EL32</f>
        <v>307198.28028395405</v>
      </c>
      <c r="AA27" s="106">
        <f>Matriz_mujeres!AA27*'Poblacion Alt'!EM32</f>
        <v>311507.7095134788</v>
      </c>
      <c r="AB27" s="106">
        <f>Matriz_mujeres!AB27*'Poblacion Alt'!EN32</f>
        <v>315690.70476719766</v>
      </c>
      <c r="AC27" s="106">
        <f>Matriz_mujeres!AC27*'Poblacion Alt'!EO32</f>
        <v>316430.99699220172</v>
      </c>
      <c r="AD27" s="106">
        <f>Matriz_mujeres!AD27*'Poblacion Alt'!EP32</f>
        <v>317259.94560915377</v>
      </c>
      <c r="AE27" s="106">
        <f>Matriz_mujeres!AE27*'Poblacion Alt'!EQ32</f>
        <v>318872.64916579716</v>
      </c>
      <c r="AF27" s="106">
        <f>Matriz_mujeres!AF27*'Poblacion Alt'!ER32</f>
        <v>321182.7575978302</v>
      </c>
      <c r="AG27" s="106">
        <f>Matriz_mujeres!AG27*'Poblacion Alt'!ES32</f>
        <v>321761.42410453537</v>
      </c>
      <c r="AH27" s="106">
        <f>Matriz_mujeres!AH27*'Poblacion Alt'!ET32</f>
        <v>322593.30643406784</v>
      </c>
      <c r="AI27" s="106">
        <f>Matriz_mujeres!AI27*'Poblacion Alt'!EU32</f>
        <v>322411.74230512179</v>
      </c>
      <c r="AJ27" s="106">
        <f>Matriz_mujeres!AJ27*'Poblacion Alt'!EV32</f>
        <v>320217.04279534542</v>
      </c>
      <c r="AK27" s="106">
        <f>Matriz_mujeres!AK27*'Poblacion Alt'!EW32</f>
        <v>317135.58145790693</v>
      </c>
      <c r="AL27" s="106">
        <f>Matriz_mujeres!AL27*'Poblacion Alt'!EX32</f>
        <v>310364.21836792881</v>
      </c>
      <c r="AM27" s="106">
        <f>Matriz_mujeres!AM27*'Poblacion Alt'!EY32</f>
        <v>304488.86127984704</v>
      </c>
      <c r="AN27" s="106">
        <f>Matriz_mujeres!AN27*'Poblacion Alt'!EZ32</f>
        <v>298876.10669149854</v>
      </c>
      <c r="AO27" s="106">
        <f>Matriz_mujeres!AO27*'Poblacion Alt'!FA32</f>
        <v>286551.71999321994</v>
      </c>
      <c r="AP27" s="106">
        <f>Matriz_mujeres!AP27*'Poblacion Alt'!FB32</f>
        <v>272644.24802612956</v>
      </c>
      <c r="AQ27" s="106">
        <f>Matriz_mujeres!AQ27*'Poblacion Alt'!FC32</f>
        <v>256414.05232591438</v>
      </c>
      <c r="AR27" s="106">
        <f>Matriz_mujeres!AR27*'Poblacion Alt'!FD32</f>
        <v>240351.8699760123</v>
      </c>
      <c r="AS27" s="106">
        <f>Matriz_mujeres!AS27*'Poblacion Alt'!FE32</f>
        <v>225204.29276899499</v>
      </c>
      <c r="AT27" s="106">
        <f>Matriz_mujeres!AT27*'Poblacion Alt'!FF32</f>
        <v>206848.51373581548</v>
      </c>
      <c r="AU27" s="106">
        <f>Matriz_mujeres!AU27*'Poblacion Alt'!FG32</f>
        <v>191011.27574652975</v>
      </c>
      <c r="AV27" s="106">
        <f>Matriz_mujeres!AV27*'Poblacion Alt'!FH32</f>
        <v>176063.87555125242</v>
      </c>
      <c r="AW27" s="106">
        <f>Matriz_mujeres!AW27*'Poblacion Alt'!FI32</f>
        <v>162731.70031393261</v>
      </c>
      <c r="AX27" s="106">
        <f>Matriz_mujeres!AX27*'Poblacion Alt'!FJ32</f>
        <v>150249.14962015138</v>
      </c>
      <c r="AY27" s="106">
        <f>Matriz_mujeres!AY27*'Poblacion Alt'!FK32</f>
        <v>135476.14206122333</v>
      </c>
      <c r="AZ27" s="106">
        <f>Matriz_mujeres!AZ27*'Poblacion Alt'!FL32</f>
        <v>121603.1592766042</v>
      </c>
      <c r="BA27" s="106">
        <f>Matriz_mujeres!BA27*'Poblacion Alt'!FM32</f>
        <v>109974.41842983148</v>
      </c>
      <c r="BB27" s="106">
        <f>Matriz_mujeres!BB27*'Poblacion Alt'!FN32</f>
        <v>98564.090172533077</v>
      </c>
      <c r="BC27" s="106">
        <f>Matriz_mujeres!BC27*'Poblacion Alt'!FO32</f>
        <v>87451.918763755501</v>
      </c>
      <c r="BD27" s="106">
        <f>Matriz_mujeres!BD27*'Poblacion Alt'!FP32</f>
        <v>75854.534396882882</v>
      </c>
      <c r="BE27" s="106">
        <f>Matriz_mujeres!BE27*'Poblacion Alt'!FQ32</f>
        <v>65497.192561086049</v>
      </c>
      <c r="BF27" s="106">
        <f>Matriz_mujeres!BF27*'Poblacion Alt'!FR32</f>
        <v>56035.190699879371</v>
      </c>
      <c r="BG27" s="106">
        <f>Matriz_mujeres!BG27*'Poblacion Alt'!FS32</f>
        <v>47692.131665178516</v>
      </c>
      <c r="BH27" s="106">
        <f>Matriz_mujeres!BH27*'Poblacion Alt'!FT32</f>
        <v>40311.772044619145</v>
      </c>
      <c r="BI27" s="106">
        <f>Matriz_mujeres!BI27*'Poblacion Alt'!FU32</f>
        <v>34489.952784112247</v>
      </c>
      <c r="BJ27" s="106">
        <f>Matriz_mujeres!BJ27*'Poblacion Alt'!FV32</f>
        <v>29211.433216308844</v>
      </c>
      <c r="BK27" s="106">
        <f>Matriz_mujeres!BK27*'Poblacion Alt'!FW32</f>
        <v>25696.324792939053</v>
      </c>
      <c r="BL27" s="106">
        <f>Matriz_mujeres!BL27*'Poblacion Alt'!FX32</f>
        <v>22475.985275662879</v>
      </c>
      <c r="BM27" s="106">
        <f>Matriz_mujeres!BM27*'Poblacion Alt'!FY32</f>
        <v>19426.881509744468</v>
      </c>
      <c r="BN27" s="106">
        <f>Matriz_mujeres!BN27*'Poblacion Alt'!FZ32</f>
        <v>16873.447508560694</v>
      </c>
      <c r="BO27" s="106">
        <f>Matriz_mujeres!BO27*'Poblacion Alt'!GA32</f>
        <v>14552.378985933718</v>
      </c>
      <c r="BP27" s="106">
        <f>Matriz_mujeres!BP27*'Poblacion Alt'!GB32</f>
        <v>13138.914816638957</v>
      </c>
      <c r="BQ27" s="106">
        <f>Matriz_mujeres!BQ27*'Poblacion Alt'!GC32</f>
        <v>11798.314869976928</v>
      </c>
      <c r="BR27" s="106">
        <f>Matriz_mujeres!BR27*'Poblacion Alt'!GD32</f>
        <v>10433.391873082477</v>
      </c>
      <c r="BS27" s="106">
        <f>Matriz_mujeres!BS27*'Poblacion Alt'!GE32</f>
        <v>9126.209994666855</v>
      </c>
      <c r="BT27" s="106">
        <f>Matriz_mujeres!BT27*'Poblacion Alt'!GF32</f>
        <v>7846.3419172526201</v>
      </c>
    </row>
    <row r="28" spans="1:72">
      <c r="A28" s="103">
        <v>2049</v>
      </c>
      <c r="B28" s="106">
        <f>Matriz_mujeres!B28*'Poblacion Alt'!DN33</f>
        <v>7256.925462801546</v>
      </c>
      <c r="C28" s="106">
        <f>Matriz_mujeres!C28*'Poblacion Alt'!DO33</f>
        <v>17647.573936864421</v>
      </c>
      <c r="D28" s="106">
        <f>Matriz_mujeres!D28*'Poblacion Alt'!DP33</f>
        <v>29174.613838083609</v>
      </c>
      <c r="E28" s="106">
        <f>Matriz_mujeres!E28*'Poblacion Alt'!DQ33</f>
        <v>57437.601286905352</v>
      </c>
      <c r="F28" s="106">
        <f>Matriz_mujeres!F28*'Poblacion Alt'!DR33</f>
        <v>91976.889178907601</v>
      </c>
      <c r="G28" s="106">
        <f>Matriz_mujeres!G28*'Poblacion Alt'!DS33</f>
        <v>134306.73232566487</v>
      </c>
      <c r="H28" s="106">
        <f>Matriz_mujeres!H28*'Poblacion Alt'!DT33</f>
        <v>167611.62781959333</v>
      </c>
      <c r="I28" s="106">
        <f>Matriz_mujeres!I28*'Poblacion Alt'!DU33</f>
        <v>206398.22570602881</v>
      </c>
      <c r="J28" s="106">
        <f>Matriz_mujeres!J28*'Poblacion Alt'!DV33</f>
        <v>224328.36511374553</v>
      </c>
      <c r="K28" s="106">
        <f>Matriz_mujeres!K28*'Poblacion Alt'!DW33</f>
        <v>243549.29494444709</v>
      </c>
      <c r="L28" s="106">
        <f>Matriz_mujeres!L28*'Poblacion Alt'!DX33</f>
        <v>263673.32269783336</v>
      </c>
      <c r="M28" s="106">
        <f>Matriz_mujeres!M28*'Poblacion Alt'!DY33</f>
        <v>269386.31775395054</v>
      </c>
      <c r="N28" s="106">
        <f>Matriz_mujeres!N28*'Poblacion Alt'!DZ33</f>
        <v>275052.74273368827</v>
      </c>
      <c r="O28" s="106">
        <f>Matriz_mujeres!O28*'Poblacion Alt'!EA33</f>
        <v>281095.58537774289</v>
      </c>
      <c r="P28" s="106">
        <f>Matriz_mujeres!P28*'Poblacion Alt'!EB33</f>
        <v>287038.91036097414</v>
      </c>
      <c r="Q28" s="106">
        <f>Matriz_mujeres!Q28*'Poblacion Alt'!EC33</f>
        <v>290045.37860510324</v>
      </c>
      <c r="R28" s="106">
        <f>Matriz_mujeres!R28*'Poblacion Alt'!ED33</f>
        <v>292671.70103441743</v>
      </c>
      <c r="S28" s="106">
        <f>Matriz_mujeres!S28*'Poblacion Alt'!EE33</f>
        <v>295440.74424502661</v>
      </c>
      <c r="T28" s="106">
        <f>Matriz_mujeres!T28*'Poblacion Alt'!EF33</f>
        <v>296826.04730483936</v>
      </c>
      <c r="U28" s="106">
        <f>Matriz_mujeres!U28*'Poblacion Alt'!EG33</f>
        <v>298338.4704396149</v>
      </c>
      <c r="V28" s="106">
        <f>Matriz_mujeres!V28*'Poblacion Alt'!EH33</f>
        <v>300262.21387080627</v>
      </c>
      <c r="W28" s="106">
        <f>Matriz_mujeres!W28*'Poblacion Alt'!EI33</f>
        <v>300291.14649651584</v>
      </c>
      <c r="X28" s="106">
        <f>Matriz_mujeres!X28*'Poblacion Alt'!EJ33</f>
        <v>300621.08446554607</v>
      </c>
      <c r="Y28" s="106">
        <f>Matriz_mujeres!Y28*'Poblacion Alt'!EK33</f>
        <v>300739.32258355699</v>
      </c>
      <c r="Z28" s="106">
        <f>Matriz_mujeres!Z28*'Poblacion Alt'!EL33</f>
        <v>303340.42657984508</v>
      </c>
      <c r="AA28" s="106">
        <f>Matriz_mujeres!AA28*'Poblacion Alt'!EM33</f>
        <v>306924.08754338289</v>
      </c>
      <c r="AB28" s="106">
        <f>Matriz_mujeres!AB28*'Poblacion Alt'!EN33</f>
        <v>311192.44876608282</v>
      </c>
      <c r="AC28" s="106">
        <f>Matriz_mujeres!AC28*'Poblacion Alt'!EO33</f>
        <v>315516.28171804117</v>
      </c>
      <c r="AD28" s="106">
        <f>Matriz_mujeres!AD28*'Poblacion Alt'!EP33</f>
        <v>316328.57787474501</v>
      </c>
      <c r="AE28" s="106">
        <f>Matriz_mujeres!AE28*'Poblacion Alt'!EQ33</f>
        <v>317293.20917540573</v>
      </c>
      <c r="AF28" s="106">
        <f>Matriz_mujeres!AF28*'Poblacion Alt'!ER33</f>
        <v>318908.25853611151</v>
      </c>
      <c r="AG28" s="106">
        <f>Matriz_mujeres!AG28*'Poblacion Alt'!ES33</f>
        <v>318922.68542861973</v>
      </c>
      <c r="AH28" s="106">
        <f>Matriz_mujeres!AH28*'Poblacion Alt'!ET33</f>
        <v>319624.07131805952</v>
      </c>
      <c r="AI28" s="106">
        <f>Matriz_mujeres!AI28*'Poblacion Alt'!EU33</f>
        <v>320512.95291851624</v>
      </c>
      <c r="AJ28" s="106">
        <f>Matriz_mujeres!AJ28*'Poblacion Alt'!EV33</f>
        <v>319262.08957425243</v>
      </c>
      <c r="AK28" s="106">
        <f>Matriz_mujeres!AK28*'Poblacion Alt'!EW33</f>
        <v>317087.63069563673</v>
      </c>
      <c r="AL28" s="106">
        <f>Matriz_mujeres!AL28*'Poblacion Alt'!EX33</f>
        <v>313168.90014910139</v>
      </c>
      <c r="AM28" s="106">
        <f>Matriz_mujeres!AM28*'Poblacion Alt'!EY33</f>
        <v>306438.77119260514</v>
      </c>
      <c r="AN28" s="106">
        <f>Matriz_mujeres!AN28*'Poblacion Alt'!EZ33</f>
        <v>300594.35995430825</v>
      </c>
      <c r="AO28" s="106">
        <f>Matriz_mujeres!AO28*'Poblacion Alt'!FA33</f>
        <v>289899.57111921738</v>
      </c>
      <c r="AP28" s="106">
        <f>Matriz_mujeres!AP28*'Poblacion Alt'!FB33</f>
        <v>277853.75218650181</v>
      </c>
      <c r="AQ28" s="106">
        <f>Matriz_mujeres!AQ28*'Poblacion Alt'!FC33</f>
        <v>263159.92848208349</v>
      </c>
      <c r="AR28" s="106">
        <f>Matriz_mujeres!AR28*'Poblacion Alt'!FD33</f>
        <v>247586.80731188972</v>
      </c>
      <c r="AS28" s="106">
        <f>Matriz_mujeres!AS28*'Poblacion Alt'!FE33</f>
        <v>232099.24796902415</v>
      </c>
      <c r="AT28" s="106">
        <f>Matriz_mujeres!AT28*'Poblacion Alt'!FF33</f>
        <v>213683.1159343551</v>
      </c>
      <c r="AU28" s="106">
        <f>Matriz_mujeres!AU28*'Poblacion Alt'!FG33</f>
        <v>196302.16690022821</v>
      </c>
      <c r="AV28" s="106">
        <f>Matriz_mujeres!AV28*'Poblacion Alt'!FH33</f>
        <v>180585.36868391963</v>
      </c>
      <c r="AW28" s="106">
        <f>Matriz_mujeres!AW28*'Poblacion Alt'!FI33</f>
        <v>166336.96119627912</v>
      </c>
      <c r="AX28" s="106">
        <f>Matriz_mujeres!AX28*'Poblacion Alt'!FJ33</f>
        <v>153570.21614972973</v>
      </c>
      <c r="AY28" s="106">
        <f>Matriz_mujeres!AY28*'Poblacion Alt'!FK33</f>
        <v>137337.10258014069</v>
      </c>
      <c r="AZ28" s="106">
        <f>Matriz_mujeres!AZ28*'Poblacion Alt'!FL33</f>
        <v>123308.43170523782</v>
      </c>
      <c r="BA28" s="106">
        <f>Matriz_mujeres!BA28*'Poblacion Alt'!FM33</f>
        <v>112085.15485847044</v>
      </c>
      <c r="BB28" s="106">
        <f>Matriz_mujeres!BB28*'Poblacion Alt'!FN33</f>
        <v>100903.57079032168</v>
      </c>
      <c r="BC28" s="106">
        <f>Matriz_mujeres!BC28*'Poblacion Alt'!FO33</f>
        <v>89986.840368136094</v>
      </c>
      <c r="BD28" s="106">
        <f>Matriz_mujeres!BD28*'Poblacion Alt'!FP33</f>
        <v>79007.678756708425</v>
      </c>
      <c r="BE28" s="106">
        <f>Matriz_mujeres!BE28*'Poblacion Alt'!FQ33</f>
        <v>67996.899568711204</v>
      </c>
      <c r="BF28" s="106">
        <f>Matriz_mujeres!BF28*'Poblacion Alt'!FR33</f>
        <v>58486.644899043276</v>
      </c>
      <c r="BG28" s="106">
        <f>Matriz_mujeres!BG28*'Poblacion Alt'!FS33</f>
        <v>49546.932295835984</v>
      </c>
      <c r="BH28" s="106">
        <f>Matriz_mujeres!BH28*'Poblacion Alt'!FT33</f>
        <v>41688.312747042182</v>
      </c>
      <c r="BI28" s="106">
        <f>Matriz_mujeres!BI28*'Poblacion Alt'!FU33</f>
        <v>35266.250771389903</v>
      </c>
      <c r="BJ28" s="106">
        <f>Matriz_mujeres!BJ28*'Poblacion Alt'!FV33</f>
        <v>29731.635872676725</v>
      </c>
      <c r="BK28" s="106">
        <f>Matriz_mujeres!BK28*'Poblacion Alt'!FW33</f>
        <v>26033.266654932668</v>
      </c>
      <c r="BL28" s="106">
        <f>Matriz_mujeres!BL28*'Poblacion Alt'!FX33</f>
        <v>22630.41462062977</v>
      </c>
      <c r="BM28" s="106">
        <f>Matriz_mujeres!BM28*'Poblacion Alt'!FY33</f>
        <v>19518.786937208875</v>
      </c>
      <c r="BN28" s="106">
        <f>Matriz_mujeres!BN28*'Poblacion Alt'!FZ33</f>
        <v>17122.854668638513</v>
      </c>
      <c r="BO28" s="106">
        <f>Matriz_mujeres!BO28*'Poblacion Alt'!GA33</f>
        <v>14686.682983615387</v>
      </c>
      <c r="BP28" s="106">
        <f>Matriz_mujeres!BP28*'Poblacion Alt'!GB33</f>
        <v>13350.652087738519</v>
      </c>
      <c r="BQ28" s="106">
        <f>Matriz_mujeres!BQ28*'Poblacion Alt'!GC33</f>
        <v>11969.930876854198</v>
      </c>
      <c r="BR28" s="106">
        <f>Matriz_mujeres!BR28*'Poblacion Alt'!GD33</f>
        <v>10665.30428836837</v>
      </c>
      <c r="BS28" s="106">
        <f>Matriz_mujeres!BS28*'Poblacion Alt'!GE33</f>
        <v>9350.3770580810269</v>
      </c>
      <c r="BT28" s="106">
        <f>Matriz_mujeres!BT28*'Poblacion Alt'!GF33</f>
        <v>8106.7604066075446</v>
      </c>
    </row>
    <row r="29" spans="1:72">
      <c r="A29" s="103">
        <v>2050</v>
      </c>
      <c r="B29" s="106">
        <f>Matriz_mujeres!B29*'Poblacion Alt'!DN34</f>
        <v>7166.5157738292955</v>
      </c>
      <c r="C29" s="106">
        <f>Matriz_mujeres!C29*'Poblacion Alt'!DO34</f>
        <v>17397.154988644441</v>
      </c>
      <c r="D29" s="106">
        <f>Matriz_mujeres!D29*'Poblacion Alt'!DP34</f>
        <v>28771.955729981772</v>
      </c>
      <c r="E29" s="106">
        <f>Matriz_mujeres!E29*'Poblacion Alt'!DQ34</f>
        <v>56570.147943494558</v>
      </c>
      <c r="F29" s="106">
        <f>Matriz_mujeres!F29*'Poblacion Alt'!DR34</f>
        <v>90557.411102080441</v>
      </c>
      <c r="G29" s="106">
        <f>Matriz_mujeres!G29*'Poblacion Alt'!DS34</f>
        <v>132293.66760695167</v>
      </c>
      <c r="H29" s="106">
        <f>Matriz_mujeres!H29*'Poblacion Alt'!DT34</f>
        <v>165317.58438846734</v>
      </c>
      <c r="I29" s="106">
        <f>Matriz_mujeres!I29*'Poblacion Alt'!DU34</f>
        <v>203915.85036054638</v>
      </c>
      <c r="J29" s="106">
        <f>Matriz_mujeres!J29*'Poblacion Alt'!DV34</f>
        <v>221632.05587721529</v>
      </c>
      <c r="K29" s="106">
        <f>Matriz_mujeres!K29*'Poblacion Alt'!DW34</f>
        <v>240497.48668246673</v>
      </c>
      <c r="L29" s="106">
        <f>Matriz_mujeres!L29*'Poblacion Alt'!DX34</f>
        <v>260688.86740533882</v>
      </c>
      <c r="M29" s="106">
        <f>Matriz_mujeres!M29*'Poblacion Alt'!DY34</f>
        <v>266877.13771458383</v>
      </c>
      <c r="N29" s="106">
        <f>Matriz_mujeres!N29*'Poblacion Alt'!DZ34</f>
        <v>272495.22143419087</v>
      </c>
      <c r="O29" s="106">
        <f>Matriz_mujeres!O29*'Poblacion Alt'!EA34</f>
        <v>278123.26072954288</v>
      </c>
      <c r="P29" s="106">
        <f>Matriz_mujeres!P29*'Poblacion Alt'!EB34</f>
        <v>283211.73543680983</v>
      </c>
      <c r="Q29" s="106">
        <f>Matriz_mujeres!Q29*'Poblacion Alt'!EC34</f>
        <v>289311.03379884834</v>
      </c>
      <c r="R29" s="106">
        <f>Matriz_mujeres!R29*'Poblacion Alt'!ED34</f>
        <v>289467.54864956316</v>
      </c>
      <c r="S29" s="106">
        <f>Matriz_mujeres!S29*'Poblacion Alt'!EE34</f>
        <v>292101.21497871564</v>
      </c>
      <c r="T29" s="106">
        <f>Matriz_mujeres!T29*'Poblacion Alt'!EF34</f>
        <v>294879.32322576654</v>
      </c>
      <c r="U29" s="106">
        <f>Matriz_mujeres!U29*'Poblacion Alt'!EG34</f>
        <v>296275.32173951605</v>
      </c>
      <c r="V29" s="106">
        <f>Matriz_mujeres!V29*'Poblacion Alt'!EH34</f>
        <v>297807.79511963419</v>
      </c>
      <c r="W29" s="106">
        <f>Matriz_mujeres!W29*'Poblacion Alt'!EI34</f>
        <v>297732.48803886119</v>
      </c>
      <c r="X29" s="106">
        <f>Matriz_mujeres!X29*'Poblacion Alt'!EJ34</f>
        <v>297675.48882486363</v>
      </c>
      <c r="Y29" s="106">
        <f>Matriz_mujeres!Y29*'Poblacion Alt'!EK34</f>
        <v>297964.89345789485</v>
      </c>
      <c r="Z29" s="106">
        <f>Matriz_mujeres!Z29*'Poblacion Alt'!EL34</f>
        <v>300144.45962271385</v>
      </c>
      <c r="AA29" s="106">
        <f>Matriz_mujeres!AA29*'Poblacion Alt'!EM34</f>
        <v>303120.27102235559</v>
      </c>
      <c r="AB29" s="106">
        <f>Matriz_mujeres!AB29*'Poblacion Alt'!EN34</f>
        <v>306723.69642461016</v>
      </c>
      <c r="AC29" s="106">
        <f>Matriz_mujeres!AC29*'Poblacion Alt'!EO34</f>
        <v>311076.588932766</v>
      </c>
      <c r="AD29" s="106">
        <f>Matriz_mujeres!AD29*'Poblacion Alt'!EP34</f>
        <v>315476.14593687718</v>
      </c>
      <c r="AE29" s="106">
        <f>Matriz_mujeres!AE29*'Poblacion Alt'!EQ34</f>
        <v>316361.97501511348</v>
      </c>
      <c r="AF29" s="106">
        <f>Matriz_mujeres!AF29*'Poblacion Alt'!ER34</f>
        <v>317324.15136938804</v>
      </c>
      <c r="AG29" s="106">
        <f>Matriz_mujeres!AG29*'Poblacion Alt'!ES34</f>
        <v>316791.05422632012</v>
      </c>
      <c r="AH29" s="106">
        <f>Matriz_mujeres!AH29*'Poblacion Alt'!ET34</f>
        <v>316861.3113074174</v>
      </c>
      <c r="AI29" s="106">
        <f>Matriz_mujeres!AI29*'Poblacion Alt'!EU34</f>
        <v>317623.00951485278</v>
      </c>
      <c r="AJ29" s="106">
        <f>Matriz_mujeres!AJ29*'Poblacion Alt'!EV34</f>
        <v>317508.551740608</v>
      </c>
      <c r="AK29" s="106">
        <f>Matriz_mujeres!AK29*'Poblacion Alt'!EW34</f>
        <v>316272.14940763236</v>
      </c>
      <c r="AL29" s="106">
        <f>Matriz_mujeres!AL29*'Poblacion Alt'!EX34</f>
        <v>313121.81121336436</v>
      </c>
      <c r="AM29" s="106">
        <f>Matriz_mujeres!AM29*'Poblacion Alt'!EY34</f>
        <v>309218.57183832803</v>
      </c>
      <c r="AN29" s="106">
        <f>Matriz_mujeres!AN29*'Poblacion Alt'!EZ34</f>
        <v>302525.54902498471</v>
      </c>
      <c r="AO29" s="106">
        <f>Matriz_mujeres!AO29*'Poblacion Alt'!FA34</f>
        <v>291638.77756936505</v>
      </c>
      <c r="AP29" s="106">
        <f>Matriz_mujeres!AP29*'Poblacion Alt'!FB34</f>
        <v>281182.2356374794</v>
      </c>
      <c r="AQ29" s="106">
        <f>Matriz_mujeres!AQ29*'Poblacion Alt'!FC34</f>
        <v>268435.34863570216</v>
      </c>
      <c r="AR29" s="106">
        <f>Matriz_mujeres!AR29*'Poblacion Alt'!FD34</f>
        <v>254345.11962743895</v>
      </c>
      <c r="AS29" s="106">
        <f>Matriz_mujeres!AS29*'Poblacion Alt'!FE34</f>
        <v>239319.25653743336</v>
      </c>
      <c r="AT29" s="106">
        <f>Matriz_mujeres!AT29*'Poblacion Alt'!FF34</f>
        <v>220452.91328013918</v>
      </c>
      <c r="AU29" s="106">
        <f>Matriz_mujeres!AU29*'Poblacion Alt'!FG34</f>
        <v>202959.12856119638</v>
      </c>
      <c r="AV29" s="106">
        <f>Matriz_mujeres!AV29*'Poblacion Alt'!FH34</f>
        <v>185714.04470394444</v>
      </c>
      <c r="AW29" s="106">
        <f>Matriz_mujeres!AW29*'Poblacion Alt'!FI34</f>
        <v>170726.96000003806</v>
      </c>
      <c r="AX29" s="106">
        <f>Matriz_mujeres!AX29*'Poblacion Alt'!FJ34</f>
        <v>157088.66757968283</v>
      </c>
      <c r="AY29" s="106">
        <f>Matriz_mujeres!AY29*'Poblacion Alt'!FK34</f>
        <v>140405.62723937168</v>
      </c>
      <c r="AZ29" s="106">
        <f>Matriz_mujeres!AZ29*'Poblacion Alt'!FL34</f>
        <v>125036.36405575159</v>
      </c>
      <c r="BA29" s="106">
        <f>Matriz_mujeres!BA29*'Poblacion Alt'!FM34</f>
        <v>113656.32192486635</v>
      </c>
      <c r="BB29" s="106">
        <f>Matriz_mujeres!BB29*'Poblacion Alt'!FN34</f>
        <v>102844.27283105816</v>
      </c>
      <c r="BC29" s="106">
        <f>Matriz_mujeres!BC29*'Poblacion Alt'!FO34</f>
        <v>92129.760579957205</v>
      </c>
      <c r="BD29" s="106">
        <f>Matriz_mujeres!BD29*'Poblacion Alt'!FP34</f>
        <v>81264.844177587511</v>
      </c>
      <c r="BE29" s="106">
        <f>Matriz_mujeres!BE29*'Poblacion Alt'!FQ34</f>
        <v>70816.261790714998</v>
      </c>
      <c r="BF29" s="106">
        <f>Matriz_mujeres!BF29*'Poblacion Alt'!FR34</f>
        <v>60733.427722528824</v>
      </c>
      <c r="BG29" s="106">
        <f>Matriz_mujeres!BG29*'Poblacion Alt'!FS34</f>
        <v>51729.081063926678</v>
      </c>
      <c r="BH29" s="106">
        <f>Matriz_mujeres!BH29*'Poblacion Alt'!FT34</f>
        <v>43326.092140174027</v>
      </c>
      <c r="BI29" s="106">
        <f>Matriz_mujeres!BI29*'Poblacion Alt'!FU34</f>
        <v>36465.433623739031</v>
      </c>
      <c r="BJ29" s="106">
        <f>Matriz_mujeres!BJ29*'Poblacion Alt'!FV34</f>
        <v>30383.539525046966</v>
      </c>
      <c r="BK29" s="106">
        <f>Matriz_mujeres!BK29*'Poblacion Alt'!FW34</f>
        <v>26482.168716962122</v>
      </c>
      <c r="BL29" s="106">
        <f>Matriz_mujeres!BL29*'Poblacion Alt'!FX34</f>
        <v>22911.838933957082</v>
      </c>
      <c r="BM29" s="106">
        <f>Matriz_mujeres!BM29*'Poblacion Alt'!FY34</f>
        <v>19625.552193991785</v>
      </c>
      <c r="BN29" s="106">
        <f>Matriz_mujeres!BN29*'Poblacion Alt'!FZ34</f>
        <v>17195.776379869581</v>
      </c>
      <c r="BO29" s="106">
        <f>Matriz_mujeres!BO29*'Poblacion Alt'!GA34</f>
        <v>14885.176796246975</v>
      </c>
      <c r="BP29" s="106">
        <f>Matriz_mujeres!BP29*'Poblacion Alt'!GB34</f>
        <v>13471.444720402416</v>
      </c>
      <c r="BQ29" s="106">
        <f>Matriz_mujeres!BQ29*'Poblacion Alt'!GC34</f>
        <v>12161.118126701476</v>
      </c>
      <c r="BR29" s="106">
        <f>Matriz_mujeres!BR29*'Poblacion Alt'!GD34</f>
        <v>10818.697096371812</v>
      </c>
      <c r="BS29" s="106">
        <f>Matriz_mujeres!BS29*'Poblacion Alt'!GE34</f>
        <v>9557.764031222403</v>
      </c>
      <c r="BT29" s="106">
        <f>Matriz_mujeres!BT29*'Poblacion Alt'!GF34</f>
        <v>8305.5762624610907</v>
      </c>
    </row>
    <row r="30" spans="1:72">
      <c r="A30" s="103">
        <v>2051</v>
      </c>
      <c r="B30" s="106">
        <f>Matriz_mujeres!B30*'Poblacion Alt'!DN35</f>
        <v>7019.451176690106</v>
      </c>
      <c r="C30" s="106">
        <f>Matriz_mujeres!C30*'Poblacion Alt'!DO35</f>
        <v>17039.28277062644</v>
      </c>
      <c r="D30" s="106">
        <f>Matriz_mujeres!D30*'Poblacion Alt'!DP35</f>
        <v>28180.142651776681</v>
      </c>
      <c r="E30" s="106">
        <f>Matriz_mujeres!E30*'Poblacion Alt'!DQ35</f>
        <v>55475.492954666617</v>
      </c>
      <c r="F30" s="106">
        <f>Matriz_mujeres!F30*'Poblacion Alt'!DR35</f>
        <v>88900.635580564209</v>
      </c>
      <c r="G30" s="106">
        <f>Matriz_mujeres!G30*'Poblacion Alt'!DS35</f>
        <v>129963.53413597366</v>
      </c>
      <c r="H30" s="106">
        <f>Matriz_mujeres!H30*'Poblacion Alt'!DT35</f>
        <v>162449.58505777753</v>
      </c>
      <c r="I30" s="106">
        <f>Matriz_mujeres!I30*'Poblacion Alt'!DU35</f>
        <v>200462.59927217002</v>
      </c>
      <c r="J30" s="106">
        <f>Matriz_mujeres!J30*'Poblacion Alt'!DV35</f>
        <v>218017.02638436574</v>
      </c>
      <c r="K30" s="106">
        <f>Matriz_mujeres!K30*'Poblacion Alt'!DW35</f>
        <v>236740.02197325902</v>
      </c>
      <c r="L30" s="106">
        <f>Matriz_mujeres!L30*'Poblacion Alt'!DX35</f>
        <v>256599.63814383539</v>
      </c>
      <c r="M30" s="106">
        <f>Matriz_mujeres!M30*'Poblacion Alt'!DY35</f>
        <v>263246.31832347129</v>
      </c>
      <c r="N30" s="106">
        <f>Matriz_mujeres!N30*'Poblacion Alt'!DZ35</f>
        <v>269551.88139240787</v>
      </c>
      <c r="O30" s="106">
        <f>Matriz_mujeres!O30*'Poblacion Alt'!EA35</f>
        <v>275297.69311320246</v>
      </c>
      <c r="P30" s="106">
        <f>Matriz_mujeres!P30*'Poblacion Alt'!EB35</f>
        <v>279856.36266904173</v>
      </c>
      <c r="Q30" s="106">
        <f>Matriz_mujeres!Q30*'Poblacion Alt'!EC35</f>
        <v>284853.03969667933</v>
      </c>
      <c r="R30" s="106">
        <f>Matriz_mujeres!R30*'Poblacion Alt'!ED35</f>
        <v>288011.99517660897</v>
      </c>
      <c r="S30" s="106">
        <f>Matriz_mujeres!S30*'Poblacion Alt'!EE35</f>
        <v>288167.60621922085</v>
      </c>
      <c r="T30" s="106">
        <f>Matriz_mujeres!T30*'Poblacion Alt'!EF35</f>
        <v>290802.47291111475</v>
      </c>
      <c r="U30" s="106">
        <f>Matriz_mujeres!U30*'Poblacion Alt'!EG35</f>
        <v>293585.20275632502</v>
      </c>
      <c r="V30" s="106">
        <f>Matriz_mujeres!V30*'Poblacion Alt'!EH35</f>
        <v>295002.07124743843</v>
      </c>
      <c r="W30" s="106">
        <f>Matriz_mujeres!W30*'Poblacion Alt'!EI35</f>
        <v>294617.74007451849</v>
      </c>
      <c r="X30" s="106">
        <f>Matriz_mujeres!X30*'Poblacion Alt'!EJ35</f>
        <v>294692.3529460791</v>
      </c>
      <c r="Y30" s="106">
        <f>Matriz_mujeres!Y30*'Poblacion Alt'!EK35</f>
        <v>294786.52640832873</v>
      </c>
      <c r="Z30" s="106">
        <f>Matriz_mujeres!Z30*'Poblacion Alt'!EL35</f>
        <v>297112.82790290716</v>
      </c>
      <c r="AA30" s="106">
        <f>Matriz_mujeres!AA30*'Poblacion Alt'!EM35</f>
        <v>299663.1995264875</v>
      </c>
      <c r="AB30" s="106">
        <f>Matriz_mujeres!AB30*'Poblacion Alt'!EN35</f>
        <v>302658.89585900918</v>
      </c>
      <c r="AC30" s="106">
        <f>Matriz_mujeres!AC30*'Poblacion Alt'!EO35</f>
        <v>306276.85260431527</v>
      </c>
      <c r="AD30" s="106">
        <f>Matriz_mujeres!AD30*'Poblacion Alt'!EP35</f>
        <v>310650.83221800579</v>
      </c>
      <c r="AE30" s="106">
        <f>Matriz_mujeres!AE30*'Poblacion Alt'!EQ35</f>
        <v>315046.71393954742</v>
      </c>
      <c r="AF30" s="106">
        <f>Matriz_mujeres!AF30*'Poblacion Alt'!ER35</f>
        <v>315939.4295913591</v>
      </c>
      <c r="AG30" s="106">
        <f>Matriz_mujeres!AG30*'Poblacion Alt'!ES35</f>
        <v>314760.85500945617</v>
      </c>
      <c r="AH30" s="106">
        <f>Matriz_mujeres!AH30*'Poblacion Alt'!ET35</f>
        <v>314161.61500229745</v>
      </c>
      <c r="AI30" s="106">
        <f>Matriz_mujeres!AI30*'Poblacion Alt'!EU35</f>
        <v>314288.8413146633</v>
      </c>
      <c r="AJ30" s="106">
        <f>Matriz_mujeres!AJ30*'Poblacion Alt'!EV35</f>
        <v>313932.44038449769</v>
      </c>
      <c r="AK30" s="106">
        <f>Matriz_mujeres!AK30*'Poblacion Alt'!EW35</f>
        <v>313689.06031721126</v>
      </c>
      <c r="AL30" s="106">
        <f>Matriz_mujeres!AL30*'Poblacion Alt'!EX35</f>
        <v>311284.44938343507</v>
      </c>
      <c r="AM30" s="106">
        <f>Matriz_mujeres!AM30*'Poblacion Alt'!EY35</f>
        <v>308032.91246449994</v>
      </c>
      <c r="AN30" s="106">
        <f>Matriz_mujeres!AN30*'Poblacion Alt'!EZ35</f>
        <v>304015.09162314842</v>
      </c>
      <c r="AO30" s="106">
        <f>Matriz_mujeres!AO30*'Poblacion Alt'!FA35</f>
        <v>292311.54657486134</v>
      </c>
      <c r="AP30" s="106">
        <f>Matriz_mujeres!AP30*'Poblacion Alt'!FB35</f>
        <v>281704.27443556587</v>
      </c>
      <c r="AQ30" s="106">
        <f>Matriz_mujeres!AQ30*'Poblacion Alt'!FC35</f>
        <v>270252.0464464862</v>
      </c>
      <c r="AR30" s="106">
        <f>Matriz_mujeres!AR30*'Poblacion Alt'!FD35</f>
        <v>257667.37780320275</v>
      </c>
      <c r="AS30" s="106">
        <f>Matriz_mujeres!AS30*'Poblacion Alt'!FE35</f>
        <v>243698.33199556972</v>
      </c>
      <c r="AT30" s="106">
        <f>Matriz_mujeres!AT30*'Poblacion Alt'!FF35</f>
        <v>224866.69446860263</v>
      </c>
      <c r="AU30" s="106">
        <f>Matriz_mujeres!AU30*'Poblacion Alt'!FG35</f>
        <v>206755.16410756318</v>
      </c>
      <c r="AV30" s="106">
        <f>Matriz_mujeres!AV30*'Poblacion Alt'!FH35</f>
        <v>189141.21703319313</v>
      </c>
      <c r="AW30" s="106">
        <f>Matriz_mujeres!AW30*'Poblacion Alt'!FI35</f>
        <v>172518.48916490166</v>
      </c>
      <c r="AX30" s="106">
        <f>Matriz_mujeres!AX30*'Poblacion Alt'!FJ35</f>
        <v>158053.1490810854</v>
      </c>
      <c r="AY30" s="106">
        <f>Matriz_mujeres!AY30*'Poblacion Alt'!FK35</f>
        <v>140447.07737379902</v>
      </c>
      <c r="AZ30" s="106">
        <f>Matriz_mujeres!AZ30*'Poblacion Alt'!FL35</f>
        <v>124807.93205498745</v>
      </c>
      <c r="BA30" s="106">
        <f>Matriz_mujeres!BA30*'Poblacion Alt'!FM35</f>
        <v>112475.66353689671</v>
      </c>
      <c r="BB30" s="106">
        <f>Matriz_mujeres!BB30*'Poblacion Alt'!FN35</f>
        <v>101731.14692038494</v>
      </c>
      <c r="BC30" s="106">
        <f>Matriz_mujeres!BC30*'Poblacion Alt'!FO35</f>
        <v>91574.13065124405</v>
      </c>
      <c r="BD30" s="106">
        <f>Matriz_mujeres!BD30*'Poblacion Alt'!FP35</f>
        <v>81052.883768394531</v>
      </c>
      <c r="BE30" s="106">
        <f>Matriz_mujeres!BE30*'Poblacion Alt'!FQ35</f>
        <v>70844.874798864155</v>
      </c>
      <c r="BF30" s="106">
        <f>Matriz_mujeres!BF30*'Poblacion Alt'!FR35</f>
        <v>61547.701427745997</v>
      </c>
      <c r="BG30" s="106">
        <f>Matriz_mujeres!BG30*'Poblacion Alt'!FS35</f>
        <v>52275.13296875816</v>
      </c>
      <c r="BH30" s="106">
        <f>Matriz_mujeres!BH30*'Poblacion Alt'!FT35</f>
        <v>44020.04286865532</v>
      </c>
      <c r="BI30" s="106">
        <f>Matriz_mujeres!BI30*'Poblacion Alt'!FU35</f>
        <v>36898.466279307293</v>
      </c>
      <c r="BJ30" s="106">
        <f>Matriz_mujeres!BJ30*'Poblacion Alt'!FV35</f>
        <v>30631.891896463116</v>
      </c>
      <c r="BK30" s="106">
        <f>Matriz_mujeres!BK30*'Poblacion Alt'!FW35</f>
        <v>26417.761069392753</v>
      </c>
      <c r="BL30" s="106">
        <f>Matriz_mujeres!BL30*'Poblacion Alt'!FX35</f>
        <v>22792.03340052185</v>
      </c>
      <c r="BM30" s="106">
        <f>Matriz_mujeres!BM30*'Poblacion Alt'!FY35</f>
        <v>19468.578066650804</v>
      </c>
      <c r="BN30" s="106">
        <f>Matriz_mujeres!BN30*'Poblacion Alt'!FZ35</f>
        <v>16985.588001749613</v>
      </c>
      <c r="BO30" s="106">
        <f>Matriz_mujeres!BO30*'Poblacion Alt'!GA35</f>
        <v>14704.01090947862</v>
      </c>
      <c r="BP30" s="106">
        <f>Matriz_mujeres!BP30*'Poblacion Alt'!GB35</f>
        <v>13427.017411090186</v>
      </c>
      <c r="BQ30" s="106">
        <f>Matriz_mujeres!BQ30*'Poblacion Alt'!GC35</f>
        <v>12050.169803439549</v>
      </c>
      <c r="BR30" s="106">
        <f>Matriz_mujeres!BR30*'Poblacion Alt'!GD35</f>
        <v>10776.919389980605</v>
      </c>
      <c r="BS30" s="106">
        <f>Matriz_mujeres!BS30*'Poblacion Alt'!GE35</f>
        <v>9489.713037008587</v>
      </c>
      <c r="BT30" s="106">
        <f>Matriz_mujeres!BT30*'Poblacion Alt'!GF35</f>
        <v>8293.7479918992067</v>
      </c>
    </row>
    <row r="31" spans="1:72">
      <c r="A31" s="103">
        <v>2052</v>
      </c>
      <c r="B31" s="106">
        <f>Matriz_mujeres!B31*'Poblacion Alt'!DN36</f>
        <v>6876.412844566732</v>
      </c>
      <c r="C31" s="106">
        <f>Matriz_mujeres!C31*'Poblacion Alt'!DO36</f>
        <v>16689.381613062364</v>
      </c>
      <c r="D31" s="106">
        <f>Matriz_mujeres!D31*'Poblacion Alt'!DP36</f>
        <v>27599.768618660495</v>
      </c>
      <c r="E31" s="106">
        <f>Matriz_mujeres!E31*'Poblacion Alt'!DQ36</f>
        <v>54415.59688050457</v>
      </c>
      <c r="F31" s="106">
        <f>Matriz_mujeres!F31*'Poblacion Alt'!DR36</f>
        <v>87228.42278707416</v>
      </c>
      <c r="G31" s="106">
        <f>Matriz_mujeres!G31*'Poblacion Alt'!DS36</f>
        <v>127630.03270491086</v>
      </c>
      <c r="H31" s="106">
        <f>Matriz_mujeres!H31*'Poblacion Alt'!DT36</f>
        <v>159552.36570291629</v>
      </c>
      <c r="I31" s="106">
        <f>Matriz_mujeres!I31*'Poblacion Alt'!DU36</f>
        <v>196945.87011932785</v>
      </c>
      <c r="J31" s="106">
        <f>Matriz_mujeres!J31*'Poblacion Alt'!DV36</f>
        <v>214304.64673422015</v>
      </c>
      <c r="K31" s="106">
        <f>Matriz_mujeres!K31*'Poblacion Alt'!DW36</f>
        <v>232855.73844541315</v>
      </c>
      <c r="L31" s="106">
        <f>Matriz_mujeres!L31*'Poblacion Alt'!DX36</f>
        <v>252574.47333911457</v>
      </c>
      <c r="M31" s="106">
        <f>Matriz_mujeres!M31*'Poblacion Alt'!DY36</f>
        <v>259205.465971136</v>
      </c>
      <c r="N31" s="106">
        <f>Matriz_mujeres!N31*'Poblacion Alt'!DZ36</f>
        <v>265977.4421511133</v>
      </c>
      <c r="O31" s="106">
        <f>Matriz_mujeres!O31*'Poblacion Alt'!EA36</f>
        <v>272358.25163349352</v>
      </c>
      <c r="P31" s="106">
        <f>Matriz_mujeres!P31*'Poblacion Alt'!EB36</f>
        <v>276824.64869192283</v>
      </c>
      <c r="Q31" s="106">
        <f>Matriz_mujeres!Q31*'Poblacion Alt'!EC36</f>
        <v>281290.95479125663</v>
      </c>
      <c r="R31" s="106">
        <f>Matriz_mujeres!R31*'Poblacion Alt'!ED36</f>
        <v>283563.64803629083</v>
      </c>
      <c r="S31" s="106">
        <f>Matriz_mujeres!S31*'Poblacion Alt'!EE36</f>
        <v>286699.21546140168</v>
      </c>
      <c r="T31" s="106">
        <f>Matriz_mujeres!T31*'Poblacion Alt'!EF36</f>
        <v>286856.65236139839</v>
      </c>
      <c r="U31" s="106">
        <f>Matriz_mujeres!U31*'Poblacion Alt'!EG36</f>
        <v>289504.51032127568</v>
      </c>
      <c r="V31" s="106">
        <f>Matriz_mujeres!V31*'Poblacion Alt'!EH36</f>
        <v>292302.35538806097</v>
      </c>
      <c r="W31" s="106">
        <f>Matriz_mujeres!W31*'Poblacion Alt'!EI36</f>
        <v>291938.28427304741</v>
      </c>
      <c r="X31" s="106">
        <f>Matriz_mujeres!X31*'Poblacion Alt'!EJ36</f>
        <v>291706.89122722379</v>
      </c>
      <c r="Y31" s="106">
        <f>Matriz_mujeres!Y31*'Poblacion Alt'!EK36</f>
        <v>291874.1757510379</v>
      </c>
      <c r="Z31" s="106">
        <f>Matriz_mujeres!Z31*'Poblacion Alt'!EL36</f>
        <v>293922.77597022417</v>
      </c>
      <c r="AA31" s="106">
        <f>Matriz_mujeres!AA31*'Poblacion Alt'!EM36</f>
        <v>296622.87476041337</v>
      </c>
      <c r="AB31" s="106">
        <f>Matriz_mujeres!AB31*'Poblacion Alt'!EN36</f>
        <v>299192.24936669628</v>
      </c>
      <c r="AC31" s="106">
        <f>Matriz_mujeres!AC31*'Poblacion Alt'!EO36</f>
        <v>302207.08499450504</v>
      </c>
      <c r="AD31" s="106">
        <f>Matriz_mujeres!AD31*'Poblacion Alt'!EP36</f>
        <v>305838.2826032007</v>
      </c>
      <c r="AE31" s="106">
        <f>Matriz_mujeres!AE31*'Poblacion Alt'!EQ36</f>
        <v>310221.77474023338</v>
      </c>
      <c r="AF31" s="106">
        <f>Matriz_mujeres!AF31*'Poblacion Alt'!ER36</f>
        <v>314629.18224475137</v>
      </c>
      <c r="AG31" s="106">
        <f>Matriz_mujeres!AG31*'Poblacion Alt'!ES36</f>
        <v>313382.85183391802</v>
      </c>
      <c r="AH31" s="106">
        <f>Matriz_mujeres!AH31*'Poblacion Alt'!ET36</f>
        <v>312151.14625266381</v>
      </c>
      <c r="AI31" s="106">
        <f>Matriz_mujeres!AI31*'Poblacion Alt'!EU36</f>
        <v>311605.32664355187</v>
      </c>
      <c r="AJ31" s="106">
        <f>Matriz_mujeres!AJ31*'Poblacion Alt'!EV36</f>
        <v>310629.03912544524</v>
      </c>
      <c r="AK31" s="106">
        <f>Matriz_mujeres!AK31*'Poblacion Alt'!EW36</f>
        <v>310149.5184364352</v>
      </c>
      <c r="AL31" s="106">
        <f>Matriz_mujeres!AL31*'Poblacion Alt'!EX36</f>
        <v>308616.42197398382</v>
      </c>
      <c r="AM31" s="106">
        <f>Matriz_mujeres!AM31*'Poblacion Alt'!EY36</f>
        <v>306094.38153633889</v>
      </c>
      <c r="AN31" s="106">
        <f>Matriz_mujeres!AN31*'Poblacion Alt'!EZ36</f>
        <v>302788.97107534367</v>
      </c>
      <c r="AO31" s="106">
        <f>Matriz_mujeres!AO31*'Poblacion Alt'!FA36</f>
        <v>293757.62491015223</v>
      </c>
      <c r="AP31" s="106">
        <f>Matriz_mujeres!AP31*'Poblacion Alt'!FB36</f>
        <v>282360.22829502728</v>
      </c>
      <c r="AQ31" s="106">
        <f>Matriz_mujeres!AQ31*'Poblacion Alt'!FC36</f>
        <v>270486.55723225442</v>
      </c>
      <c r="AR31" s="106">
        <f>Matriz_mujeres!AR31*'Poblacion Alt'!FD36</f>
        <v>259151.37020284805</v>
      </c>
      <c r="AS31" s="106">
        <f>Matriz_mujeres!AS31*'Poblacion Alt'!FE36</f>
        <v>246635.67031652445</v>
      </c>
      <c r="AT31" s="106">
        <f>Matriz_mujeres!AT31*'Poblacion Alt'!FF36</f>
        <v>228749.21722841033</v>
      </c>
      <c r="AU31" s="106">
        <f>Matriz_mujeres!AU31*'Poblacion Alt'!FG36</f>
        <v>210676.35793527358</v>
      </c>
      <c r="AV31" s="106">
        <f>Matriz_mujeres!AV31*'Poblacion Alt'!FH36</f>
        <v>192382.99093259824</v>
      </c>
      <c r="AW31" s="106">
        <f>Matriz_mujeres!AW31*'Poblacion Alt'!FI36</f>
        <v>175423.94111038526</v>
      </c>
      <c r="AX31" s="106">
        <f>Matriz_mujeres!AX31*'Poblacion Alt'!FJ36</f>
        <v>159480.90545142768</v>
      </c>
      <c r="AY31" s="106">
        <f>Matriz_mujeres!AY31*'Poblacion Alt'!FK36</f>
        <v>141111.53944765084</v>
      </c>
      <c r="AZ31" s="106">
        <f>Matriz_mujeres!AZ31*'Poblacion Alt'!FL36</f>
        <v>124647.88737485789</v>
      </c>
      <c r="BA31" s="106">
        <f>Matriz_mujeres!BA31*'Poblacion Alt'!FM36</f>
        <v>112227.39783892792</v>
      </c>
      <c r="BB31" s="106">
        <f>Matriz_mujeres!BB31*'Poblacion Alt'!FN36</f>
        <v>100629.13996634175</v>
      </c>
      <c r="BC31" s="106">
        <f>Matriz_mujeres!BC31*'Poblacion Alt'!FO36</f>
        <v>90533.944761250954</v>
      </c>
      <c r="BD31" s="106">
        <f>Matriz_mujeres!BD31*'Poblacion Alt'!FP36</f>
        <v>80436.054999730623</v>
      </c>
      <c r="BE31" s="106">
        <f>Matriz_mujeres!BE31*'Poblacion Alt'!FQ36</f>
        <v>70531.223047376188</v>
      </c>
      <c r="BF31" s="106">
        <f>Matriz_mujeres!BF31*'Poblacion Alt'!FR36</f>
        <v>61569.573946564393</v>
      </c>
      <c r="BG31" s="106">
        <f>Matriz_mujeres!BG31*'Poblacion Alt'!FS36</f>
        <v>52989.216986948231</v>
      </c>
      <c r="BH31" s="106">
        <f>Matriz_mujeres!BH31*'Poblacion Alt'!FT36</f>
        <v>44477.065312173792</v>
      </c>
      <c r="BI31" s="106">
        <f>Matriz_mujeres!BI31*'Poblacion Alt'!FU36</f>
        <v>37519.061844810116</v>
      </c>
      <c r="BJ31" s="106">
        <f>Matriz_mujeres!BJ31*'Poblacion Alt'!FV36</f>
        <v>31022.891280959364</v>
      </c>
      <c r="BK31" s="106">
        <f>Matriz_mujeres!BK31*'Poblacion Alt'!FW36</f>
        <v>26661.255640575691</v>
      </c>
      <c r="BL31" s="106">
        <f>Matriz_mujeres!BL31*'Poblacion Alt'!FX36</f>
        <v>22750.247817334046</v>
      </c>
      <c r="BM31" s="106">
        <f>Matriz_mujeres!BM31*'Poblacion Alt'!FY36</f>
        <v>19381.072451893338</v>
      </c>
      <c r="BN31" s="106">
        <f>Matriz_mujeres!BN31*'Poblacion Alt'!FZ36</f>
        <v>16858.73999700366</v>
      </c>
      <c r="BO31" s="106">
        <f>Matriz_mujeres!BO31*'Poblacion Alt'!GA36</f>
        <v>14533.706807023013</v>
      </c>
      <c r="BP31" s="106">
        <f>Matriz_mujeres!BP31*'Poblacion Alt'!GB36</f>
        <v>13251.242899622395</v>
      </c>
      <c r="BQ31" s="106">
        <f>Matriz_mujeres!BQ31*'Poblacion Alt'!GC36</f>
        <v>11997.765957624368</v>
      </c>
      <c r="BR31" s="106">
        <f>Matriz_mujeres!BR31*'Poblacion Alt'!GD36</f>
        <v>10666.510403232784</v>
      </c>
      <c r="BS31" s="106">
        <f>Matriz_mujeres!BS31*'Poblacion Alt'!GE36</f>
        <v>9440.8054426096278</v>
      </c>
      <c r="BT31" s="106">
        <f>Matriz_mujeres!BT31*'Poblacion Alt'!GF36</f>
        <v>8222.9950298530803</v>
      </c>
    </row>
    <row r="32" spans="1:72">
      <c r="A32" s="103">
        <v>2053</v>
      </c>
      <c r="B32" s="106">
        <f>Matriz_mujeres!B32*'Poblacion Alt'!DN37</f>
        <v>6737.679114892695</v>
      </c>
      <c r="C32" s="106">
        <f>Matriz_mujeres!C32*'Poblacion Alt'!DO37</f>
        <v>16348.887859445818</v>
      </c>
      <c r="D32" s="106">
        <f>Matriz_mujeres!D32*'Poblacion Alt'!DP37</f>
        <v>27032.904522864501</v>
      </c>
      <c r="E32" s="106">
        <f>Matriz_mujeres!E32*'Poblacion Alt'!DQ37</f>
        <v>53352.940871371029</v>
      </c>
      <c r="F32" s="106">
        <f>Matriz_mujeres!F32*'Poblacion Alt'!DR37</f>
        <v>85602.697059743179</v>
      </c>
      <c r="G32" s="106">
        <f>Matriz_mujeres!G32*'Poblacion Alt'!DS37</f>
        <v>125307.13404175254</v>
      </c>
      <c r="H32" s="106">
        <f>Matriz_mujeres!H32*'Poblacion Alt'!DT37</f>
        <v>156646.91575570041</v>
      </c>
      <c r="I32" s="106">
        <f>Matriz_mujeres!I32*'Poblacion Alt'!DU37</f>
        <v>193400.04319584131</v>
      </c>
      <c r="J32" s="106">
        <f>Matriz_mujeres!J32*'Poblacion Alt'!DV37</f>
        <v>210523.62363045788</v>
      </c>
      <c r="K32" s="106">
        <f>Matriz_mujeres!K32*'Poblacion Alt'!DW37</f>
        <v>228869.95655029162</v>
      </c>
      <c r="L32" s="106">
        <f>Matriz_mujeres!L32*'Poblacion Alt'!DX37</f>
        <v>248402.70483539853</v>
      </c>
      <c r="M32" s="106">
        <f>Matriz_mujeres!M32*'Poblacion Alt'!DY37</f>
        <v>255222.5474094557</v>
      </c>
      <c r="N32" s="106">
        <f>Matriz_mujeres!N32*'Poblacion Alt'!DZ37</f>
        <v>261931.00719162426</v>
      </c>
      <c r="O32" s="106">
        <f>Matriz_mujeres!O32*'Poblacion Alt'!EA37</f>
        <v>268839.77666772273</v>
      </c>
      <c r="P32" s="106">
        <f>Matriz_mujeres!P32*'Poblacion Alt'!EB37</f>
        <v>273738.31367883191</v>
      </c>
      <c r="Q32" s="106">
        <f>Matriz_mujeres!Q32*'Poblacion Alt'!EC37</f>
        <v>278111.47438127676</v>
      </c>
      <c r="R32" s="106">
        <f>Matriz_mujeres!R32*'Poblacion Alt'!ED37</f>
        <v>280000.34915822063</v>
      </c>
      <c r="S32" s="106">
        <f>Matriz_mujeres!S32*'Poblacion Alt'!EE37</f>
        <v>282251.76296078885</v>
      </c>
      <c r="T32" s="106">
        <f>Matriz_mujeres!T32*'Poblacion Alt'!EF37</f>
        <v>285383.24072569323</v>
      </c>
      <c r="U32" s="106">
        <f>Matriz_mujeres!U32*'Poblacion Alt'!EG37</f>
        <v>285551.95932083955</v>
      </c>
      <c r="V32" s="106">
        <f>Matriz_mujeres!V32*'Poblacion Alt'!EH37</f>
        <v>288210.08347961417</v>
      </c>
      <c r="W32" s="106">
        <f>Matriz_mujeres!W32*'Poblacion Alt'!EI37</f>
        <v>289363.64997366717</v>
      </c>
      <c r="X32" s="106">
        <f>Matriz_mujeres!X32*'Poblacion Alt'!EJ37</f>
        <v>289096.12557629152</v>
      </c>
      <c r="Y32" s="106">
        <f>Matriz_mujeres!Y32*'Poblacion Alt'!EK37</f>
        <v>289011.74242575071</v>
      </c>
      <c r="Z32" s="106">
        <f>Matriz_mujeres!Z32*'Poblacion Alt'!EL37</f>
        <v>290998.49343103368</v>
      </c>
      <c r="AA32" s="106">
        <f>Matriz_mujeres!AA32*'Poblacion Alt'!EM37</f>
        <v>293426.45477068512</v>
      </c>
      <c r="AB32" s="106">
        <f>Matriz_mujeres!AB32*'Poblacion Alt'!EN37</f>
        <v>296144.15704512456</v>
      </c>
      <c r="AC32" s="106">
        <f>Matriz_mujeres!AC32*'Poblacion Alt'!EO37</f>
        <v>298731.80826881749</v>
      </c>
      <c r="AD32" s="106">
        <f>Matriz_mujeres!AD32*'Poblacion Alt'!EP37</f>
        <v>301759.25215844193</v>
      </c>
      <c r="AE32" s="106">
        <f>Matriz_mujeres!AE32*'Poblacion Alt'!EQ37</f>
        <v>305406.46965452295</v>
      </c>
      <c r="AF32" s="106">
        <f>Matriz_mujeres!AF32*'Poblacion Alt'!ER37</f>
        <v>309798.8276340437</v>
      </c>
      <c r="AG32" s="106">
        <f>Matriz_mujeres!AG32*'Poblacion Alt'!ES37</f>
        <v>312083.44947303587</v>
      </c>
      <c r="AH32" s="106">
        <f>Matriz_mujeres!AH32*'Poblacion Alt'!ET37</f>
        <v>310778.12078357104</v>
      </c>
      <c r="AI32" s="106">
        <f>Matriz_mujeres!AI32*'Poblacion Alt'!EU37</f>
        <v>309612.04015237594</v>
      </c>
      <c r="AJ32" s="106">
        <f>Matriz_mujeres!AJ32*'Poblacion Alt'!EV37</f>
        <v>307975.95644068025</v>
      </c>
      <c r="AK32" s="106">
        <f>Matriz_mujeres!AK32*'Poblacion Alt'!EW37</f>
        <v>306882.12705690082</v>
      </c>
      <c r="AL32" s="106">
        <f>Matriz_mujeres!AL32*'Poblacion Alt'!EX37</f>
        <v>304998.18425783445</v>
      </c>
      <c r="AM32" s="106">
        <f>Matriz_mujeres!AM32*'Poblacion Alt'!EY37</f>
        <v>303404.13665549806</v>
      </c>
      <c r="AN32" s="106">
        <f>Matriz_mujeres!AN32*'Poblacion Alt'!EZ37</f>
        <v>300762.99722218572</v>
      </c>
      <c r="AO32" s="106">
        <f>Matriz_mujeres!AO32*'Poblacion Alt'!FA37</f>
        <v>292576.53478237562</v>
      </c>
      <c r="AP32" s="106">
        <f>Matriz_mujeres!AP32*'Poblacion Alt'!FB37</f>
        <v>283765.12549026485</v>
      </c>
      <c r="AQ32" s="106">
        <f>Matriz_mujeres!AQ32*'Poblacion Alt'!FC37</f>
        <v>270842.45979646355</v>
      </c>
      <c r="AR32" s="106">
        <f>Matriz_mujeres!AR32*'Poblacion Alt'!FD37</f>
        <v>259112.08190407231</v>
      </c>
      <c r="AS32" s="106">
        <f>Matriz_mujeres!AS32*'Poblacion Alt'!FE37</f>
        <v>247806.61389379241</v>
      </c>
      <c r="AT32" s="106">
        <f>Matriz_mujeres!AT32*'Poblacion Alt'!FF37</f>
        <v>231268.55166437448</v>
      </c>
      <c r="AU32" s="106">
        <f>Matriz_mujeres!AU32*'Poblacion Alt'!FG37</f>
        <v>214089.74719897888</v>
      </c>
      <c r="AV32" s="106">
        <f>Matriz_mujeres!AV32*'Poblacion Alt'!FH37</f>
        <v>195732.45561470886</v>
      </c>
      <c r="AW32" s="106">
        <f>Matriz_mujeres!AW32*'Poblacion Alt'!FI37</f>
        <v>178184.29747632949</v>
      </c>
      <c r="AX32" s="106">
        <f>Matriz_mujeres!AX32*'Poblacion Alt'!FJ37</f>
        <v>161894.85389045445</v>
      </c>
      <c r="AY32" s="106">
        <f>Matriz_mujeres!AY32*'Poblacion Alt'!FK37</f>
        <v>142183.96702010604</v>
      </c>
      <c r="AZ32" s="106">
        <f>Matriz_mujeres!AZ32*'Poblacion Alt'!FL37</f>
        <v>125038.71986827182</v>
      </c>
      <c r="BA32" s="106">
        <f>Matriz_mujeres!BA32*'Poblacion Alt'!FM37</f>
        <v>112040.63033398085</v>
      </c>
      <c r="BB32" s="106">
        <f>Matriz_mujeres!BB32*'Poblacion Alt'!FN37</f>
        <v>100359.26553113502</v>
      </c>
      <c r="BC32" s="106">
        <f>Matriz_mujeres!BC32*'Poblacion Alt'!FO37</f>
        <v>89502.713921693241</v>
      </c>
      <c r="BD32" s="106">
        <f>Matriz_mujeres!BD32*'Poblacion Alt'!FP37</f>
        <v>79417.882201682427</v>
      </c>
      <c r="BE32" s="106">
        <f>Matriz_mujeres!BE32*'Poblacion Alt'!FQ37</f>
        <v>69883.776237066457</v>
      </c>
      <c r="BF32" s="106">
        <f>Matriz_mujeres!BF32*'Poblacion Alt'!FR37</f>
        <v>61313.365973483742</v>
      </c>
      <c r="BG32" s="106">
        <f>Matriz_mujeres!BG32*'Poblacion Alt'!FS37</f>
        <v>53001.23197907873</v>
      </c>
      <c r="BH32" s="106">
        <f>Matriz_mujeres!BH32*'Poblacion Alt'!FT37</f>
        <v>45076.439801244342</v>
      </c>
      <c r="BI32" s="106">
        <f>Matriz_mujeres!BI32*'Poblacion Alt'!FU37</f>
        <v>37938.003600629912</v>
      </c>
      <c r="BJ32" s="106">
        <f>Matriz_mujeres!BJ32*'Poblacion Alt'!FV37</f>
        <v>31572.596485029695</v>
      </c>
      <c r="BK32" s="106">
        <f>Matriz_mujeres!BK32*'Poblacion Alt'!FW37</f>
        <v>27016.811408326292</v>
      </c>
      <c r="BL32" s="106">
        <f>Matriz_mujeres!BL32*'Poblacion Alt'!FX37</f>
        <v>22974.188761389047</v>
      </c>
      <c r="BM32" s="106">
        <f>Matriz_mujeres!BM32*'Poblacion Alt'!FY37</f>
        <v>19370.93969994886</v>
      </c>
      <c r="BN32" s="106">
        <f>Matriz_mujeres!BN32*'Poblacion Alt'!FZ37</f>
        <v>16803.294367283215</v>
      </c>
      <c r="BO32" s="106">
        <f>Matriz_mujeres!BO32*'Poblacion Alt'!GA37</f>
        <v>14444.460792838014</v>
      </c>
      <c r="BP32" s="106">
        <f>Matriz_mujeres!BP32*'Poblacion Alt'!GB37</f>
        <v>13085.230604766031</v>
      </c>
      <c r="BQ32" s="106">
        <f>Matriz_mujeres!BQ32*'Poblacion Alt'!GC37</f>
        <v>11827.894573125022</v>
      </c>
      <c r="BR32" s="106">
        <f>Matriz_mujeres!BR32*'Poblacion Alt'!GD37</f>
        <v>10607.883060805329</v>
      </c>
      <c r="BS32" s="106">
        <f>Matriz_mujeres!BS32*'Poblacion Alt'!GE37</f>
        <v>9331.6173151313906</v>
      </c>
      <c r="BT32" s="106">
        <f>Matriz_mujeres!BT32*'Poblacion Alt'!GF37</f>
        <v>8168.0392131493763</v>
      </c>
    </row>
    <row r="33" spans="1:72">
      <c r="A33" s="103">
        <v>2054</v>
      </c>
      <c r="B33" s="106">
        <f>Matriz_mujeres!B33*'Poblacion Alt'!DN38</f>
        <v>6603.3001704288836</v>
      </c>
      <c r="C33" s="106">
        <f>Matriz_mujeres!C33*'Poblacion Alt'!DO38</f>
        <v>16018.761853791259</v>
      </c>
      <c r="D33" s="106">
        <f>Matriz_mujeres!D33*'Poblacion Alt'!DP38</f>
        <v>26480.915623876484</v>
      </c>
      <c r="E33" s="106">
        <f>Matriz_mujeres!E33*'Poblacion Alt'!DQ38</f>
        <v>52314.920297880824</v>
      </c>
      <c r="F33" s="106">
        <f>Matriz_mujeres!F33*'Poblacion Alt'!DR38</f>
        <v>84002.293071225722</v>
      </c>
      <c r="G33" s="106">
        <f>Matriz_mujeres!G33*'Poblacion Alt'!DS38</f>
        <v>123010.90485024986</v>
      </c>
      <c r="H33" s="106">
        <f>Matriz_mujeres!H33*'Poblacion Alt'!DT38</f>
        <v>153760.80646878248</v>
      </c>
      <c r="I33" s="106">
        <f>Matriz_mujeres!I33*'Poblacion Alt'!DU38</f>
        <v>189842.56271018594</v>
      </c>
      <c r="J33" s="106">
        <f>Matriz_mujeres!J33*'Poblacion Alt'!DV38</f>
        <v>206708.23367877386</v>
      </c>
      <c r="K33" s="106">
        <f>Matriz_mujeres!K33*'Poblacion Alt'!DW38</f>
        <v>224804.93717534759</v>
      </c>
      <c r="L33" s="106">
        <f>Matriz_mujeres!L33*'Poblacion Alt'!DX38</f>
        <v>244127.52210193963</v>
      </c>
      <c r="M33" s="106">
        <f>Matriz_mujeres!M33*'Poblacion Alt'!DY38</f>
        <v>251039.43135137993</v>
      </c>
      <c r="N33" s="106">
        <f>Matriz_mujeres!N33*'Poblacion Alt'!DZ38</f>
        <v>257985.45368924254</v>
      </c>
      <c r="O33" s="106">
        <f>Matriz_mujeres!O33*'Poblacion Alt'!EA38</f>
        <v>264836.3357653158</v>
      </c>
      <c r="P33" s="106">
        <f>Matriz_mujeres!P33*'Poblacion Alt'!EB38</f>
        <v>270013.54930476384</v>
      </c>
      <c r="Q33" s="106">
        <f>Matriz_mujeres!Q33*'Poblacion Alt'!EC38</f>
        <v>274825.08765297965</v>
      </c>
      <c r="R33" s="106">
        <f>Matriz_mujeres!R33*'Poblacion Alt'!ED38</f>
        <v>276815.6616812952</v>
      </c>
      <c r="S33" s="106">
        <f>Matriz_mujeres!S33*'Poblacion Alt'!EE38</f>
        <v>278691.10118612804</v>
      </c>
      <c r="T33" s="106">
        <f>Matriz_mujeres!T33*'Poblacion Alt'!EF38</f>
        <v>280940.56310455047</v>
      </c>
      <c r="U33" s="106">
        <f>Matriz_mujeres!U33*'Poblacion Alt'!EG38</f>
        <v>284063.37961146323</v>
      </c>
      <c r="V33" s="106">
        <f>Matriz_mujeres!V33*'Poblacion Alt'!EH38</f>
        <v>284247.73383111943</v>
      </c>
      <c r="W33" s="106">
        <f>Matriz_mujeres!W33*'Poblacion Alt'!EI38</f>
        <v>285348.95272703678</v>
      </c>
      <c r="X33" s="106">
        <f>Matriz_mujeres!X33*'Poblacion Alt'!EJ38</f>
        <v>286643.57700968458</v>
      </c>
      <c r="Y33" s="106">
        <f>Matriz_mujeres!Y33*'Poblacion Alt'!EK38</f>
        <v>286521.98427347385</v>
      </c>
      <c r="Z33" s="106">
        <f>Matriz_mujeres!Z33*'Poblacion Alt'!EL38</f>
        <v>288125.7388459479</v>
      </c>
      <c r="AA33" s="106">
        <f>Matriz_mujeres!AA33*'Poblacion Alt'!EM38</f>
        <v>290491.79289428977</v>
      </c>
      <c r="AB33" s="106">
        <f>Matriz_mujeres!AB33*'Poblacion Alt'!EN38</f>
        <v>292940.79022183013</v>
      </c>
      <c r="AC33" s="106">
        <f>Matriz_mujeres!AC33*'Poblacion Alt'!EO38</f>
        <v>295673.12492421753</v>
      </c>
      <c r="AD33" s="106">
        <f>Matriz_mujeres!AD33*'Poblacion Alt'!EP38</f>
        <v>298278.56749863632</v>
      </c>
      <c r="AE33" s="106">
        <f>Matriz_mujeres!AE33*'Poblacion Alt'!EQ38</f>
        <v>301319.15399939794</v>
      </c>
      <c r="AF33" s="106">
        <f>Matriz_mujeres!AF33*'Poblacion Alt'!ER38</f>
        <v>304971.96699076612</v>
      </c>
      <c r="AG33" s="106">
        <f>Matriz_mujeres!AG33*'Poblacion Alt'!ES38</f>
        <v>307290.1121304949</v>
      </c>
      <c r="AH33" s="106">
        <f>Matriz_mujeres!AH33*'Poblacion Alt'!ET38</f>
        <v>309490.75952068355</v>
      </c>
      <c r="AI33" s="106">
        <f>Matriz_mujeres!AI33*'Poblacion Alt'!EU38</f>
        <v>308249.15181228169</v>
      </c>
      <c r="AJ33" s="106">
        <f>Matriz_mujeres!AJ33*'Poblacion Alt'!EV38</f>
        <v>306003.4997189843</v>
      </c>
      <c r="AK33" s="106">
        <f>Matriz_mujeres!AK33*'Poblacion Alt'!EW38</f>
        <v>304256.57886731712</v>
      </c>
      <c r="AL33" s="106">
        <f>Matriz_mujeres!AL33*'Poblacion Alt'!EX38</f>
        <v>301719.68709403626</v>
      </c>
      <c r="AM33" s="106">
        <f>Matriz_mujeres!AM33*'Poblacion Alt'!EY38</f>
        <v>299718.90224739764</v>
      </c>
      <c r="AN33" s="106">
        <f>Matriz_mujeres!AN33*'Poblacion Alt'!EZ38</f>
        <v>297991.72337681684</v>
      </c>
      <c r="AO33" s="106">
        <f>Matriz_mujeres!AO33*'Poblacion Alt'!FA38</f>
        <v>290617.8768764261</v>
      </c>
      <c r="AP33" s="106">
        <f>Matriz_mujeres!AP33*'Poblacion Alt'!FB38</f>
        <v>282632.84066613228</v>
      </c>
      <c r="AQ33" s="106">
        <f>Matriz_mujeres!AQ33*'Poblacion Alt'!FC38</f>
        <v>271912.58423561044</v>
      </c>
      <c r="AR33" s="106">
        <f>Matriz_mujeres!AR33*'Poblacion Alt'!FD38</f>
        <v>259189.46236681275</v>
      </c>
      <c r="AS33" s="106">
        <f>Matriz_mujeres!AS33*'Poblacion Alt'!FE38</f>
        <v>247512.20992839627</v>
      </c>
      <c r="AT33" s="106">
        <f>Matriz_mujeres!AT33*'Poblacion Alt'!FF38</f>
        <v>232127.25035955626</v>
      </c>
      <c r="AU33" s="106">
        <f>Matriz_mujeres!AU33*'Poblacion Alt'!FG38</f>
        <v>216219.81214976503</v>
      </c>
      <c r="AV33" s="106">
        <f>Matriz_mujeres!AV33*'Poblacion Alt'!FH38</f>
        <v>198638.20307613487</v>
      </c>
      <c r="AW33" s="106">
        <f>Matriz_mujeres!AW33*'Poblacion Alt'!FI38</f>
        <v>180997.01767308204</v>
      </c>
      <c r="AX33" s="106">
        <f>Matriz_mujeres!AX33*'Poblacion Alt'!FJ38</f>
        <v>164165.46231206175</v>
      </c>
      <c r="AY33" s="106">
        <f>Matriz_mujeres!AY33*'Poblacion Alt'!FK38</f>
        <v>144128.37779494774</v>
      </c>
      <c r="AZ33" s="106">
        <f>Matriz_mujeres!AZ33*'Poblacion Alt'!FL38</f>
        <v>125785.72741566798</v>
      </c>
      <c r="BA33" s="106">
        <f>Matriz_mujeres!BA33*'Poblacion Alt'!FM38</f>
        <v>112347.03957036295</v>
      </c>
      <c r="BB33" s="106">
        <f>Matriz_mujeres!BB33*'Poblacion Alt'!FN38</f>
        <v>100146.13789961448</v>
      </c>
      <c r="BC33" s="106">
        <f>Matriz_mujeres!BC33*'Poblacion Alt'!FO38</f>
        <v>89211.929514648029</v>
      </c>
      <c r="BD33" s="106">
        <f>Matriz_mujeres!BD33*'Poblacion Alt'!FP38</f>
        <v>78384.221592329792</v>
      </c>
      <c r="BE33" s="106">
        <f>Matriz_mujeres!BE33*'Poblacion Alt'!FQ38</f>
        <v>68865.774218117163</v>
      </c>
      <c r="BF33" s="106">
        <f>Matriz_mujeres!BF33*'Poblacion Alt'!FR38</f>
        <v>60744.391208603556</v>
      </c>
      <c r="BG33" s="106">
        <f>Matriz_mujeres!BG33*'Poblacion Alt'!FS38</f>
        <v>52773.158028335936</v>
      </c>
      <c r="BH33" s="106">
        <f>Matriz_mujeres!BH33*'Poblacion Alt'!FT38</f>
        <v>45094.182599457701</v>
      </c>
      <c r="BI33" s="106">
        <f>Matriz_mujeres!BI33*'Poblacion Alt'!FU38</f>
        <v>38478.81427630542</v>
      </c>
      <c r="BJ33" s="106">
        <f>Matriz_mujeres!BJ33*'Poblacion Alt'!FV38</f>
        <v>31954.20392448959</v>
      </c>
      <c r="BK33" s="106">
        <f>Matriz_mujeres!BK33*'Poblacion Alt'!FW38</f>
        <v>27509.751151382643</v>
      </c>
      <c r="BL33" s="106">
        <f>Matriz_mujeres!BL33*'Poblacion Alt'!FX38</f>
        <v>23308.427202417504</v>
      </c>
      <c r="BM33" s="106">
        <f>Matriz_mujeres!BM33*'Poblacion Alt'!FY38</f>
        <v>19576.806485162855</v>
      </c>
      <c r="BN33" s="106">
        <f>Matriz_mujeres!BN33*'Poblacion Alt'!FZ38</f>
        <v>16803.460006804165</v>
      </c>
      <c r="BO33" s="106">
        <f>Matriz_mujeres!BO33*'Poblacion Alt'!GA38</f>
        <v>14406.6685409123</v>
      </c>
      <c r="BP33" s="106">
        <f>Matriz_mujeres!BP33*'Poblacion Alt'!GB38</f>
        <v>12991.963595681385</v>
      </c>
      <c r="BQ33" s="106">
        <f>Matriz_mujeres!BQ33*'Poblacion Alt'!GC38</f>
        <v>11666.994788385075</v>
      </c>
      <c r="BR33" s="106">
        <f>Matriz_mujeres!BR33*'Poblacion Alt'!GD38</f>
        <v>10444.602590090502</v>
      </c>
      <c r="BS33" s="106">
        <f>Matriz_mujeres!BS33*'Poblacion Alt'!GE38</f>
        <v>9267.0016394358572</v>
      </c>
      <c r="BT33" s="106">
        <f>Matriz_mujeres!BT33*'Poblacion Alt'!GF38</f>
        <v>8060.7800220396211</v>
      </c>
    </row>
    <row r="34" spans="1:72">
      <c r="A34" s="103">
        <v>2055</v>
      </c>
      <c r="B34" s="106">
        <f>Matriz_mujeres!B34*'Poblacion Alt'!DN39</f>
        <v>6473.5771666998753</v>
      </c>
      <c r="C34" s="106">
        <f>Matriz_mujeres!C34*'Poblacion Alt'!DO39</f>
        <v>15699.004005029859</v>
      </c>
      <c r="D34" s="106">
        <f>Matriz_mujeres!D34*'Poblacion Alt'!DP39</f>
        <v>25945.552933057745</v>
      </c>
      <c r="E34" s="106">
        <f>Matriz_mujeres!E34*'Poblacion Alt'!DQ39</f>
        <v>51322.230413903519</v>
      </c>
      <c r="F34" s="106">
        <f>Matriz_mujeres!F34*'Poblacion Alt'!DR39</f>
        <v>82413.694750329552</v>
      </c>
      <c r="G34" s="106">
        <f>Matriz_mujeres!G34*'Poblacion Alt'!DS39</f>
        <v>120751.88070121856</v>
      </c>
      <c r="H34" s="106">
        <f>Matriz_mujeres!H34*'Poblacion Alt'!DT39</f>
        <v>150906.591226105</v>
      </c>
      <c r="I34" s="106">
        <f>Matriz_mujeres!I34*'Poblacion Alt'!DU39</f>
        <v>186305.74939364119</v>
      </c>
      <c r="J34" s="106">
        <f>Matriz_mujeres!J34*'Poblacion Alt'!DV39</f>
        <v>202881.24694383581</v>
      </c>
      <c r="K34" s="106">
        <f>Matriz_mujeres!K34*'Poblacion Alt'!DW39</f>
        <v>220704.65745389208</v>
      </c>
      <c r="L34" s="106">
        <f>Matriz_mujeres!L34*'Poblacion Alt'!DX39</f>
        <v>239765.95766247943</v>
      </c>
      <c r="M34" s="106">
        <f>Matriz_mujeres!M34*'Poblacion Alt'!DY39</f>
        <v>246793.9135141173</v>
      </c>
      <c r="N34" s="106">
        <f>Matriz_mujeres!N34*'Poblacion Alt'!DZ39</f>
        <v>253833.25008141482</v>
      </c>
      <c r="O34" s="106">
        <f>Matriz_mujeres!O34*'Poblacion Alt'!EA39</f>
        <v>260879.20179704216</v>
      </c>
      <c r="P34" s="106">
        <f>Matriz_mujeres!P34*'Poblacion Alt'!EB39</f>
        <v>265858.45717280888</v>
      </c>
      <c r="Q34" s="106">
        <f>Matriz_mujeres!Q34*'Poblacion Alt'!EC39</f>
        <v>270957.72188570804</v>
      </c>
      <c r="R34" s="106">
        <f>Matriz_mujeres!R34*'Poblacion Alt'!ED39</f>
        <v>273525.4269352766</v>
      </c>
      <c r="S34" s="106">
        <f>Matriz_mujeres!S34*'Poblacion Alt'!EE39</f>
        <v>275502.70248928457</v>
      </c>
      <c r="T34" s="106">
        <f>Matriz_mujeres!T34*'Poblacion Alt'!EF39</f>
        <v>277376.21655931661</v>
      </c>
      <c r="U34" s="106">
        <f>Matriz_mujeres!U34*'Poblacion Alt'!EG39</f>
        <v>279624.68430210819</v>
      </c>
      <c r="V34" s="106">
        <f>Matriz_mujeres!V34*'Poblacion Alt'!EH39</f>
        <v>282753.38425985386</v>
      </c>
      <c r="W34" s="106">
        <f>Matriz_mujeres!W34*'Poblacion Alt'!EI39</f>
        <v>281510.40630875301</v>
      </c>
      <c r="X34" s="106">
        <f>Matriz_mujeres!X34*'Poblacion Alt'!EJ39</f>
        <v>282755.4456336298</v>
      </c>
      <c r="Y34" s="106">
        <f>Matriz_mujeres!Y34*'Poblacion Alt'!EK39</f>
        <v>284129.30359205854</v>
      </c>
      <c r="Z34" s="106">
        <f>Matriz_mujeres!Z34*'Poblacion Alt'!EL39</f>
        <v>285625.98000059579</v>
      </c>
      <c r="AA34" s="106">
        <f>Matriz_mujeres!AA34*'Poblacion Alt'!EM39</f>
        <v>287611.78804291418</v>
      </c>
      <c r="AB34" s="106">
        <f>Matriz_mujeres!AB34*'Poblacion Alt'!EN39</f>
        <v>289995.1477341078</v>
      </c>
      <c r="AC34" s="106">
        <f>Matriz_mujeres!AC34*'Poblacion Alt'!EO39</f>
        <v>292462.24305449997</v>
      </c>
      <c r="AD34" s="106">
        <f>Matriz_mujeres!AD34*'Poblacion Alt'!EP39</f>
        <v>295212.49354455352</v>
      </c>
      <c r="AE34" s="106">
        <f>Matriz_mujeres!AE34*'Poblacion Alt'!EQ39</f>
        <v>297828.76629236504</v>
      </c>
      <c r="AF34" s="106">
        <f>Matriz_mujeres!AF34*'Poblacion Alt'!ER39</f>
        <v>300881.1368750672</v>
      </c>
      <c r="AG34" s="106">
        <f>Matriz_mujeres!AG34*'Poblacion Alt'!ES39</f>
        <v>302494.80977230903</v>
      </c>
      <c r="AH34" s="106">
        <f>Matriz_mujeres!AH34*'Poblacion Alt'!ET39</f>
        <v>304726.50000883662</v>
      </c>
      <c r="AI34" s="106">
        <f>Matriz_mujeres!AI34*'Poblacion Alt'!EU39</f>
        <v>306969.98890543345</v>
      </c>
      <c r="AJ34" s="106">
        <f>Matriz_mujeres!AJ34*'Poblacion Alt'!EV39</f>
        <v>304659.64593353163</v>
      </c>
      <c r="AK34" s="106">
        <f>Matriz_mujeres!AK34*'Poblacion Alt'!EW39</f>
        <v>302302.1571223028</v>
      </c>
      <c r="AL34" s="106">
        <f>Matriz_mujeres!AL34*'Poblacion Alt'!EX39</f>
        <v>299016.3566356863</v>
      </c>
      <c r="AM34" s="106">
        <f>Matriz_mujeres!AM34*'Poblacion Alt'!EY39</f>
        <v>296367.54321850557</v>
      </c>
      <c r="AN34" s="106">
        <f>Matriz_mujeres!AN34*'Poblacion Alt'!EZ39</f>
        <v>294306.26848312351</v>
      </c>
      <c r="AO34" s="106">
        <f>Matriz_mujeres!AO34*'Poblacion Alt'!FA39</f>
        <v>287940.12947863538</v>
      </c>
      <c r="AP34" s="106">
        <f>Matriz_mujeres!AP34*'Poblacion Alt'!FB39</f>
        <v>280740.07196879608</v>
      </c>
      <c r="AQ34" s="106">
        <f>Matriz_mujeres!AQ34*'Poblacion Alt'!FC39</f>
        <v>270549.37678324396</v>
      </c>
      <c r="AR34" s="106">
        <f>Matriz_mujeres!AR34*'Poblacion Alt'!FD39</f>
        <v>259946.87113346838</v>
      </c>
      <c r="AS34" s="106">
        <f>Matriz_mujeres!AS34*'Poblacion Alt'!FE39</f>
        <v>247330.6657510763</v>
      </c>
      <c r="AT34" s="106">
        <f>Matriz_mujeres!AT34*'Poblacion Alt'!FF39</f>
        <v>231609.55455413563</v>
      </c>
      <c r="AU34" s="106">
        <f>Matriz_mujeres!AU34*'Poblacion Alt'!FG39</f>
        <v>216789.31137360152</v>
      </c>
      <c r="AV34" s="106">
        <f>Matriz_mujeres!AV34*'Poblacion Alt'!FH39</f>
        <v>200304.56887355662</v>
      </c>
      <c r="AW34" s="106">
        <f>Matriz_mujeres!AW34*'Poblacion Alt'!FI39</f>
        <v>183388.29879886171</v>
      </c>
      <c r="AX34" s="106">
        <f>Matriz_mujeres!AX34*'Poblacion Alt'!FJ39</f>
        <v>166507.9608646665</v>
      </c>
      <c r="AY34" s="106">
        <f>Matriz_mujeres!AY34*'Poblacion Alt'!FK39</f>
        <v>145939.54824060161</v>
      </c>
      <c r="AZ34" s="106">
        <f>Matriz_mujeres!AZ34*'Poblacion Alt'!FL39</f>
        <v>127298.1135266864</v>
      </c>
      <c r="BA34" s="106">
        <f>Matriz_mujeres!BA34*'Poblacion Alt'!FM39</f>
        <v>112973.76288759599</v>
      </c>
      <c r="BB34" s="106">
        <f>Matriz_mujeres!BB34*'Poblacion Alt'!FN39</f>
        <v>100370.89886579452</v>
      </c>
      <c r="BC34" s="106">
        <f>Matriz_mujeres!BC34*'Poblacion Alt'!FO39</f>
        <v>88971.682160290686</v>
      </c>
      <c r="BD34" s="106">
        <f>Matriz_mujeres!BD34*'Poblacion Alt'!FP39</f>
        <v>78022.244618859317</v>
      </c>
      <c r="BE34" s="106">
        <f>Matriz_mujeres!BE34*'Poblacion Alt'!FQ39</f>
        <v>67854.699771109372</v>
      </c>
      <c r="BF34" s="106">
        <f>Matriz_mujeres!BF34*'Poblacion Alt'!FR39</f>
        <v>59852.838317473244</v>
      </c>
      <c r="BG34" s="106">
        <f>Matriz_mujeres!BG34*'Poblacion Alt'!FS39</f>
        <v>52294.240806426882</v>
      </c>
      <c r="BH34" s="106">
        <f>Matriz_mujeres!BH34*'Poblacion Alt'!FT39</f>
        <v>44888.128286769104</v>
      </c>
      <c r="BI34" s="106">
        <f>Matriz_mujeres!BI34*'Poblacion Alt'!FU39</f>
        <v>38523.382039308868</v>
      </c>
      <c r="BJ34" s="106">
        <f>Matriz_mujeres!BJ34*'Poblacion Alt'!FV39</f>
        <v>32438.883551775572</v>
      </c>
      <c r="BK34" s="106">
        <f>Matriz_mujeres!BK34*'Poblacion Alt'!FW39</f>
        <v>27872.42150538064</v>
      </c>
      <c r="BL34" s="106">
        <f>Matriz_mujeres!BL34*'Poblacion Alt'!FX39</f>
        <v>23748.997523039019</v>
      </c>
      <c r="BM34" s="106">
        <f>Matriz_mujeres!BM34*'Poblacion Alt'!FY39</f>
        <v>19876.72665509714</v>
      </c>
      <c r="BN34" s="106">
        <f>Matriz_mujeres!BN34*'Poblacion Alt'!FZ39</f>
        <v>17002.701407501441</v>
      </c>
      <c r="BO34" s="106">
        <f>Matriz_mujeres!BO34*'Poblacion Alt'!GA39</f>
        <v>14426.511900313255</v>
      </c>
      <c r="BP34" s="106">
        <f>Matriz_mujeres!BP34*'Poblacion Alt'!GB39</f>
        <v>12944.814290467222</v>
      </c>
      <c r="BQ34" s="106">
        <f>Matriz_mujeres!BQ34*'Poblacion Alt'!GC39</f>
        <v>11570.746635753549</v>
      </c>
      <c r="BR34" s="106">
        <f>Matriz_mujeres!BR34*'Poblacion Alt'!GD39</f>
        <v>10288.871413295226</v>
      </c>
      <c r="BS34" s="106">
        <f>Matriz_mujeres!BS34*'Poblacion Alt'!GE39</f>
        <v>9111.3802007140876</v>
      </c>
      <c r="BT34" s="106">
        <f>Matriz_mujeres!BT34*'Poblacion Alt'!GF39</f>
        <v>7991.4694397147432</v>
      </c>
    </row>
    <row r="35" spans="1:72">
      <c r="A35" s="103">
        <v>2056</v>
      </c>
      <c r="B35" s="106">
        <f>Matriz_mujeres!B35*'Poblacion Alt'!DN40</f>
        <v>6348.0834146548805</v>
      </c>
      <c r="C35" s="106">
        <f>Matriz_mujeres!C35*'Poblacion Alt'!DO40</f>
        <v>15390.152841641431</v>
      </c>
      <c r="D35" s="106">
        <f>Matriz_mujeres!D35*'Poblacion Alt'!DP40</f>
        <v>25427.395719699409</v>
      </c>
      <c r="E35" s="106">
        <f>Matriz_mujeres!E35*'Poblacion Alt'!DQ40</f>
        <v>50339.45753982832</v>
      </c>
      <c r="F35" s="106">
        <f>Matriz_mujeres!F35*'Poblacion Alt'!DR40</f>
        <v>80886.873486649725</v>
      </c>
      <c r="G35" s="106">
        <f>Matriz_mujeres!G35*'Poblacion Alt'!DS40</f>
        <v>118541.68855440404</v>
      </c>
      <c r="H35" s="106">
        <f>Matriz_mujeres!H35*'Poblacion Alt'!DT40</f>
        <v>148094.10500677477</v>
      </c>
      <c r="I35" s="106">
        <f>Matriz_mujeres!I35*'Poblacion Alt'!DU40</f>
        <v>182808.64558580631</v>
      </c>
      <c r="J35" s="106">
        <f>Matriz_mujeres!J35*'Poblacion Alt'!DV40</f>
        <v>199077.40878155289</v>
      </c>
      <c r="K35" s="106">
        <f>Matriz_mujeres!K35*'Poblacion Alt'!DW40</f>
        <v>216593.58480139106</v>
      </c>
      <c r="L35" s="106">
        <f>Matriz_mujeres!L35*'Poblacion Alt'!DX40</f>
        <v>235362.14826812185</v>
      </c>
      <c r="M35" s="106">
        <f>Matriz_mujeres!M35*'Poblacion Alt'!DY40</f>
        <v>242459.24861939583</v>
      </c>
      <c r="N35" s="106">
        <f>Matriz_mujeres!N35*'Poblacion Alt'!DZ40</f>
        <v>249564.76598874389</v>
      </c>
      <c r="O35" s="106">
        <f>Matriz_mujeres!O35*'Poblacion Alt'!EA40</f>
        <v>256761.49095970177</v>
      </c>
      <c r="P35" s="106">
        <f>Matriz_mujeres!P35*'Poblacion Alt'!EB40</f>
        <v>261703.18584494738</v>
      </c>
      <c r="Q35" s="106">
        <f>Matriz_mujeres!Q35*'Poblacion Alt'!EC40</f>
        <v>266596.85521251621</v>
      </c>
      <c r="R35" s="106">
        <f>Matriz_mujeres!R35*'Poblacion Alt'!ED40</f>
        <v>269656.22169208602</v>
      </c>
      <c r="S35" s="106">
        <f>Matriz_mujeres!S35*'Poblacion Alt'!EE40</f>
        <v>272207.74799177016</v>
      </c>
      <c r="T35" s="106">
        <f>Matriz_mujeres!T35*'Poblacion Alt'!EF40</f>
        <v>274180.92710769735</v>
      </c>
      <c r="U35" s="106">
        <f>Matriz_mujeres!U35*'Poblacion Alt'!EG40</f>
        <v>276058.21544919658</v>
      </c>
      <c r="V35" s="106">
        <f>Matriz_mujeres!V35*'Poblacion Alt'!EH40</f>
        <v>278316.36307636648</v>
      </c>
      <c r="W35" s="106">
        <f>Matriz_mujeres!W35*'Poblacion Alt'!EI40</f>
        <v>280132.12166396854</v>
      </c>
      <c r="X35" s="106">
        <f>Matriz_mujeres!X35*'Poblacion Alt'!EJ40</f>
        <v>278981.47582104028</v>
      </c>
      <c r="Y35" s="106">
        <f>Matriz_mujeres!Y35*'Poblacion Alt'!EK40</f>
        <v>280369.50304801512</v>
      </c>
      <c r="Z35" s="106">
        <f>Matriz_mujeres!Z35*'Poblacion Alt'!EL40</f>
        <v>283219.01305770251</v>
      </c>
      <c r="AA35" s="106">
        <f>Matriz_mujeres!AA35*'Poblacion Alt'!EM40</f>
        <v>285101.33361468144</v>
      </c>
      <c r="AB35" s="106">
        <f>Matriz_mujeres!AB35*'Poblacion Alt'!EN40</f>
        <v>287103.52748012083</v>
      </c>
      <c r="AC35" s="106">
        <f>Matriz_mujeres!AC35*'Poblacion Alt'!EO40</f>
        <v>289509.54380152118</v>
      </c>
      <c r="AD35" s="106">
        <f>Matriz_mujeres!AD35*'Poblacion Alt'!EP40</f>
        <v>291994.28811400686</v>
      </c>
      <c r="AE35" s="106">
        <f>Matriz_mujeres!AE35*'Poblacion Alt'!EQ40</f>
        <v>294757.76788533444</v>
      </c>
      <c r="AF35" s="106">
        <f>Matriz_mujeres!AF35*'Poblacion Alt'!ER40</f>
        <v>297385.78559838067</v>
      </c>
      <c r="AG35" s="106">
        <f>Matriz_mujeres!AG35*'Poblacion Alt'!ES40</f>
        <v>298419.79160031059</v>
      </c>
      <c r="AH35" s="106">
        <f>Matriz_mujeres!AH35*'Poblacion Alt'!ET40</f>
        <v>299960.12297294725</v>
      </c>
      <c r="AI35" s="106">
        <f>Matriz_mujeres!AI35*'Poblacion Alt'!EU40</f>
        <v>302244.34047761717</v>
      </c>
      <c r="AJ35" s="106">
        <f>Matriz_mujeres!AJ35*'Poblacion Alt'!EV40</f>
        <v>303391.39161078737</v>
      </c>
      <c r="AK35" s="106">
        <f>Matriz_mujeres!AK35*'Poblacion Alt'!EW40</f>
        <v>300978.17286223889</v>
      </c>
      <c r="AL35" s="106">
        <f>Matriz_mujeres!AL35*'Poblacion Alt'!EX40</f>
        <v>296970.4117682575</v>
      </c>
      <c r="AM35" s="106">
        <f>Matriz_mujeres!AM35*'Poblacion Alt'!EY40</f>
        <v>293646.50989637268</v>
      </c>
      <c r="AN35" s="106">
        <f>Matriz_mujeres!AN35*'Poblacion Alt'!EZ40</f>
        <v>290892.82426333724</v>
      </c>
      <c r="AO35" s="106">
        <f>Matriz_mujeres!AO35*'Poblacion Alt'!FA40</f>
        <v>284375.13624332653</v>
      </c>
      <c r="AP35" s="106">
        <f>Matriz_mujeres!AP35*'Poblacion Alt'!FB40</f>
        <v>278154.28402969969</v>
      </c>
      <c r="AQ35" s="106">
        <f>Matriz_mujeres!AQ35*'Poblacion Alt'!FC40</f>
        <v>268458.94660893991</v>
      </c>
      <c r="AR35" s="106">
        <f>Matriz_mujeres!AR35*'Poblacion Alt'!FD40</f>
        <v>258375.46434137897</v>
      </c>
      <c r="AS35" s="106">
        <f>Matriz_mujeres!AS35*'Poblacion Alt'!FE40</f>
        <v>247797.60674071274</v>
      </c>
      <c r="AT35" s="106">
        <f>Matriz_mujeres!AT35*'Poblacion Alt'!FF40</f>
        <v>231192.44362559341</v>
      </c>
      <c r="AU35" s="106">
        <f>Matriz_mujeres!AU35*'Poblacion Alt'!FG40</f>
        <v>216071.2809530638</v>
      </c>
      <c r="AV35" s="106">
        <f>Matriz_mujeres!AV35*'Poblacion Alt'!FH40</f>
        <v>200518.25721396177</v>
      </c>
      <c r="AW35" s="106">
        <f>Matriz_mujeres!AW35*'Poblacion Alt'!FI40</f>
        <v>184665.48681173468</v>
      </c>
      <c r="AX35" s="106">
        <f>Matriz_mujeres!AX35*'Poblacion Alt'!FJ40</f>
        <v>168418.94908555178</v>
      </c>
      <c r="AY35" s="106">
        <f>Matriz_mujeres!AY35*'Poblacion Alt'!FK40</f>
        <v>147803.87764332839</v>
      </c>
      <c r="AZ35" s="106">
        <f>Matriz_mujeres!AZ35*'Poblacion Alt'!FL40</f>
        <v>128686.5473333999</v>
      </c>
      <c r="BA35" s="106">
        <f>Matriz_mujeres!BA35*'Poblacion Alt'!FM40</f>
        <v>114284.77321407631</v>
      </c>
      <c r="BB35" s="106">
        <f>Matriz_mujeres!BB35*'Poblacion Alt'!FN40</f>
        <v>100879.96846767282</v>
      </c>
      <c r="BC35" s="106">
        <f>Matriz_mujeres!BC35*'Poblacion Alt'!FO40</f>
        <v>89119.784596704398</v>
      </c>
      <c r="BD35" s="106">
        <f>Matriz_mujeres!BD35*'Poblacion Alt'!FP40</f>
        <v>77678.358041775151</v>
      </c>
      <c r="BE35" s="106">
        <f>Matriz_mujeres!BE35*'Poblacion Alt'!FQ40</f>
        <v>67403.980672405552</v>
      </c>
      <c r="BF35" s="106">
        <f>Matriz_mujeres!BF35*'Poblacion Alt'!FR40</f>
        <v>58987.671824079931</v>
      </c>
      <c r="BG35" s="106">
        <f>Matriz_mujeres!BG35*'Poblacion Alt'!FS40</f>
        <v>51514.672063930149</v>
      </c>
      <c r="BH35" s="106">
        <f>Matriz_mujeres!BH35*'Poblacion Alt'!FT40</f>
        <v>44468.63407633223</v>
      </c>
      <c r="BI35" s="106">
        <f>Matriz_mujeres!BI35*'Poblacion Alt'!FU40</f>
        <v>38377.882316845287</v>
      </c>
      <c r="BJ35" s="106">
        <f>Matriz_mujeres!BJ35*'Poblacion Alt'!FV40</f>
        <v>32505.110637928388</v>
      </c>
      <c r="BK35" s="106">
        <f>Matriz_mujeres!BK35*'Poblacion Alt'!FW40</f>
        <v>28310.987859595389</v>
      </c>
      <c r="BL35" s="106">
        <f>Matriz_mujeres!BL35*'Poblacion Alt'!FX40</f>
        <v>24078.104881082476</v>
      </c>
      <c r="BM35" s="106">
        <f>Matriz_mujeres!BM35*'Poblacion Alt'!FY40</f>
        <v>20280.221163988968</v>
      </c>
      <c r="BN35" s="106">
        <f>Matriz_mujeres!BN35*'Poblacion Alt'!FZ40</f>
        <v>17272.651404452972</v>
      </c>
      <c r="BO35" s="106">
        <f>Matriz_mujeres!BO35*'Poblacion Alt'!GA40</f>
        <v>14607.382480141179</v>
      </c>
      <c r="BP35" s="106">
        <f>Matriz_mujeres!BP35*'Poblacion Alt'!GB40</f>
        <v>12949.16108678988</v>
      </c>
      <c r="BQ35" s="106">
        <f>Matriz_mujeres!BQ35*'Poblacion Alt'!GC40</f>
        <v>11515.174731570678</v>
      </c>
      <c r="BR35" s="106">
        <f>Matriz_mujeres!BR35*'Poblacion Alt'!GD40</f>
        <v>10190.29311848896</v>
      </c>
      <c r="BS35" s="106">
        <f>Matriz_mujeres!BS35*'Poblacion Alt'!GE40</f>
        <v>8961.904631006897</v>
      </c>
      <c r="BT35" s="106">
        <f>Matriz_mujeres!BT35*'Poblacion Alt'!GF40</f>
        <v>7843.3183662735082</v>
      </c>
    </row>
    <row r="36" spans="1:72">
      <c r="A36" s="103">
        <v>2057</v>
      </c>
      <c r="B36" s="106">
        <f>Matriz_mujeres!B36*'Poblacion Alt'!DN41</f>
        <v>6226.5927547877673</v>
      </c>
      <c r="C36" s="106">
        <f>Matriz_mujeres!C36*'Poblacion Alt'!DO41</f>
        <v>15091.846888222068</v>
      </c>
      <c r="D36" s="106">
        <f>Matriz_mujeres!D36*'Poblacion Alt'!DP41</f>
        <v>24926.257013673989</v>
      </c>
      <c r="E36" s="106">
        <f>Matriz_mujeres!E36*'Poblacion Alt'!DQ41</f>
        <v>49388.240191811034</v>
      </c>
      <c r="F36" s="106">
        <f>Matriz_mujeres!F36*'Poblacion Alt'!DR41</f>
        <v>79404.894974954877</v>
      </c>
      <c r="G36" s="106">
        <f>Matriz_mujeres!G36*'Poblacion Alt'!DS41</f>
        <v>116382.94975766203</v>
      </c>
      <c r="H36" s="106">
        <f>Matriz_mujeres!H36*'Poblacion Alt'!DT41</f>
        <v>145342.83894905163</v>
      </c>
      <c r="I36" s="106">
        <f>Matriz_mujeres!I36*'Poblacion Alt'!DU41</f>
        <v>179370.16097689603</v>
      </c>
      <c r="J36" s="106">
        <f>Matriz_mujeres!J36*'Poblacion Alt'!DV41</f>
        <v>195313.14271457493</v>
      </c>
      <c r="K36" s="106">
        <f>Matriz_mujeres!K36*'Poblacion Alt'!DW41</f>
        <v>212502.57582203593</v>
      </c>
      <c r="L36" s="106">
        <f>Matriz_mujeres!L36*'Poblacion Alt'!DX41</f>
        <v>230946.93951634323</v>
      </c>
      <c r="M36" s="106">
        <f>Matriz_mujeres!M36*'Poblacion Alt'!DY41</f>
        <v>238028.30652399402</v>
      </c>
      <c r="N36" s="106">
        <f>Matriz_mujeres!N36*'Poblacion Alt'!DZ41</f>
        <v>245255.61909049586</v>
      </c>
      <c r="O36" s="106">
        <f>Matriz_mujeres!O36*'Poblacion Alt'!EA41</f>
        <v>252517.13183201294</v>
      </c>
      <c r="P36" s="106">
        <f>Matriz_mujeres!P36*'Poblacion Alt'!EB41</f>
        <v>257438.8363677882</v>
      </c>
      <c r="Q36" s="106">
        <f>Matriz_mujeres!Q36*'Poblacion Alt'!EC41</f>
        <v>262294.4021307808</v>
      </c>
      <c r="R36" s="106">
        <f>Matriz_mujeres!R36*'Poblacion Alt'!ED41</f>
        <v>265295.70212994469</v>
      </c>
      <c r="S36" s="106">
        <f>Matriz_mujeres!S36*'Poblacion Alt'!EE41</f>
        <v>268332.66810914088</v>
      </c>
      <c r="T36" s="106">
        <f>Matriz_mujeres!T36*'Poblacion Alt'!EF41</f>
        <v>270884.35537157295</v>
      </c>
      <c r="U36" s="106">
        <f>Matriz_mujeres!U36*'Poblacion Alt'!EG41</f>
        <v>272858.38546836883</v>
      </c>
      <c r="V36" s="106">
        <f>Matriz_mujeres!V36*'Poblacion Alt'!EH41</f>
        <v>274743.9121771814</v>
      </c>
      <c r="W36" s="106">
        <f>Matriz_mujeres!W36*'Poblacion Alt'!EI41</f>
        <v>275775.83620298235</v>
      </c>
      <c r="X36" s="106">
        <f>Matriz_mujeres!X36*'Poblacion Alt'!EJ41</f>
        <v>277713.39251311339</v>
      </c>
      <c r="Y36" s="106">
        <f>Matriz_mujeres!Y36*'Poblacion Alt'!EK41</f>
        <v>276715.13325009454</v>
      </c>
      <c r="Z36" s="106">
        <f>Matriz_mujeres!Z36*'Poblacion Alt'!EL41</f>
        <v>279445.39247074653</v>
      </c>
      <c r="AA36" s="106">
        <f>Matriz_mujeres!AA36*'Poblacion Alt'!EM41</f>
        <v>282681.65095557715</v>
      </c>
      <c r="AB36" s="106">
        <f>Matriz_mujeres!AB36*'Poblacion Alt'!EN41</f>
        <v>284584.02895620978</v>
      </c>
      <c r="AC36" s="106">
        <f>Matriz_mujeres!AC36*'Poblacion Alt'!EO41</f>
        <v>286613.24947610829</v>
      </c>
      <c r="AD36" s="106">
        <f>Matriz_mujeres!AD36*'Poblacion Alt'!EP41</f>
        <v>289034.71146088996</v>
      </c>
      <c r="AE36" s="106">
        <f>Matriz_mujeres!AE36*'Poblacion Alt'!EQ41</f>
        <v>291532.437955787</v>
      </c>
      <c r="AF36" s="106">
        <f>Matriz_mujeres!AF36*'Poblacion Alt'!ER41</f>
        <v>294307.07053116302</v>
      </c>
      <c r="AG36" s="106">
        <f>Matriz_mujeres!AG36*'Poblacion Alt'!ES41</f>
        <v>294941.51821388362</v>
      </c>
      <c r="AH36" s="106">
        <f>Matriz_mujeres!AH36*'Poblacion Alt'!ET41</f>
        <v>295908.69199656922</v>
      </c>
      <c r="AI36" s="106">
        <f>Matriz_mujeres!AI36*'Poblacion Alt'!EU41</f>
        <v>297503.78208744305</v>
      </c>
      <c r="AJ36" s="106">
        <f>Matriz_mujeres!AJ36*'Poblacion Alt'!EV41</f>
        <v>298719.54229499958</v>
      </c>
      <c r="AK36" s="106">
        <f>Matriz_mujeres!AK36*'Poblacion Alt'!EW41</f>
        <v>299724.69796215312</v>
      </c>
      <c r="AL36" s="106">
        <f>Matriz_mujeres!AL36*'Poblacion Alt'!EX41</f>
        <v>295605.331444379</v>
      </c>
      <c r="AM36" s="106">
        <f>Matriz_mujeres!AM36*'Poblacion Alt'!EY41</f>
        <v>291520.70158620132</v>
      </c>
      <c r="AN36" s="106">
        <f>Matriz_mujeres!AN36*'Poblacion Alt'!EZ41</f>
        <v>288102.2910987449</v>
      </c>
      <c r="AO36" s="106">
        <f>Matriz_mujeres!AO36*'Poblacion Alt'!FA41</f>
        <v>281072.20056797296</v>
      </c>
      <c r="AP36" s="106">
        <f>Matriz_mujeres!AP36*'Poblacion Alt'!FB41</f>
        <v>274711.47564058378</v>
      </c>
      <c r="AQ36" s="106">
        <f>Matriz_mujeres!AQ36*'Poblacion Alt'!FC41</f>
        <v>265706.45841907419</v>
      </c>
      <c r="AR36" s="106">
        <f>Matriz_mujeres!AR36*'Poblacion Alt'!FD41</f>
        <v>256111.27571715138</v>
      </c>
      <c r="AS36" s="106">
        <f>Matriz_mujeres!AS36*'Poblacion Alt'!FE41</f>
        <v>246039.18483006262</v>
      </c>
      <c r="AT36" s="106">
        <f>Matriz_mujeres!AT36*'Poblacion Alt'!FF41</f>
        <v>231379.94582343797</v>
      </c>
      <c r="AU36" s="106">
        <f>Matriz_mujeres!AU36*'Poblacion Alt'!FG41</f>
        <v>215447.39671327671</v>
      </c>
      <c r="AV36" s="106">
        <f>Matriz_mujeres!AV36*'Poblacion Alt'!FH41</f>
        <v>199585.11168156311</v>
      </c>
      <c r="AW36" s="106">
        <f>Matriz_mujeres!AW36*'Poblacion Alt'!FI41</f>
        <v>184557.74559413144</v>
      </c>
      <c r="AX36" s="106">
        <f>Matriz_mujeres!AX36*'Poblacion Alt'!FJ41</f>
        <v>169298.62772980644</v>
      </c>
      <c r="AY36" s="106">
        <f>Matriz_mujeres!AY36*'Poblacion Alt'!FK41</f>
        <v>149277.93007061144</v>
      </c>
      <c r="AZ36" s="106">
        <f>Matriz_mujeres!AZ36*'Poblacion Alt'!FL41</f>
        <v>130112.12070174383</v>
      </c>
      <c r="BA36" s="106">
        <f>Matriz_mujeres!BA36*'Poblacion Alt'!FM41</f>
        <v>115480.92984113569</v>
      </c>
      <c r="BB36" s="106">
        <f>Matriz_mujeres!BB36*'Poblacion Alt'!FN41</f>
        <v>101999.36930097482</v>
      </c>
      <c r="BC36" s="106">
        <f>Matriz_mujeres!BC36*'Poblacion Alt'!FO41</f>
        <v>89516.390020748426</v>
      </c>
      <c r="BD36" s="106">
        <f>Matriz_mujeres!BD36*'Poblacion Alt'!FP41</f>
        <v>77695.489326926065</v>
      </c>
      <c r="BE36" s="106">
        <f>Matriz_mujeres!BE36*'Poblacion Alt'!FQ41</f>
        <v>66989.153755013525</v>
      </c>
      <c r="BF36" s="106">
        <f>Matriz_mujeres!BF36*'Poblacion Alt'!FR41</f>
        <v>58586.645055638481</v>
      </c>
      <c r="BG36" s="106">
        <f>Matriz_mujeres!BG36*'Poblacion Alt'!FS41</f>
        <v>50760.32559782255</v>
      </c>
      <c r="BH36" s="106">
        <f>Matriz_mujeres!BH36*'Poblacion Alt'!FT41</f>
        <v>43810.241572055871</v>
      </c>
      <c r="BI36" s="106">
        <f>Matriz_mujeres!BI36*'Poblacion Alt'!FU41</f>
        <v>38047.717143763788</v>
      </c>
      <c r="BJ36" s="106">
        <f>Matriz_mujeres!BJ36*'Poblacion Alt'!FV41</f>
        <v>32411.050549136795</v>
      </c>
      <c r="BK36" s="106">
        <f>Matriz_mujeres!BK36*'Poblacion Alt'!FW41</f>
        <v>28384.559258504887</v>
      </c>
      <c r="BL36" s="106">
        <f>Matriz_mujeres!BL36*'Poblacion Alt'!FX41</f>
        <v>24486.389301514966</v>
      </c>
      <c r="BM36" s="106">
        <f>Matriz_mujeres!BM36*'Poblacion Alt'!FY41</f>
        <v>20577.413575126517</v>
      </c>
      <c r="BN36" s="106">
        <f>Matriz_mujeres!BN36*'Poblacion Alt'!FZ41</f>
        <v>17645.977141151281</v>
      </c>
      <c r="BO36" s="106">
        <f>Matriz_mujeres!BO36*'Poblacion Alt'!GA41</f>
        <v>14859.980874225501</v>
      </c>
      <c r="BP36" s="106">
        <f>Matriz_mujeres!BP36*'Poblacion Alt'!GB41</f>
        <v>13096.705127992289</v>
      </c>
      <c r="BQ36" s="106">
        <f>Matriz_mujeres!BQ36*'Poblacion Alt'!GC41</f>
        <v>11504.906365083516</v>
      </c>
      <c r="BR36" s="106">
        <f>Matriz_mujeres!BR36*'Poblacion Alt'!GD41</f>
        <v>10127.422310771859</v>
      </c>
      <c r="BS36" s="106">
        <f>Matriz_mujeres!BS36*'Poblacion Alt'!GE41</f>
        <v>8862.0435581191559</v>
      </c>
      <c r="BT36" s="106">
        <f>Matriz_mujeres!BT36*'Poblacion Alt'!GF41</f>
        <v>7700.364301511856</v>
      </c>
    </row>
    <row r="37" spans="1:72">
      <c r="A37" s="103">
        <v>2058</v>
      </c>
      <c r="B37" s="106">
        <f>Matriz_mujeres!B37*'Poblacion Alt'!DN42</f>
        <v>6108.9530276524065</v>
      </c>
      <c r="C37" s="106">
        <f>Matriz_mujeres!C37*'Poblacion Alt'!DO42</f>
        <v>14802.714798756449</v>
      </c>
      <c r="D37" s="106">
        <f>Matriz_mujeres!D37*'Poblacion Alt'!DP42</f>
        <v>24442.610967379012</v>
      </c>
      <c r="E37" s="106">
        <f>Matriz_mujeres!E37*'Poblacion Alt'!DQ42</f>
        <v>48485.179527421184</v>
      </c>
      <c r="F37" s="106">
        <f>Matriz_mujeres!F37*'Poblacion Alt'!DR42</f>
        <v>77949.361766457732</v>
      </c>
      <c r="G37" s="106">
        <f>Matriz_mujeres!G37*'Poblacion Alt'!DS42</f>
        <v>114284.30219624592</v>
      </c>
      <c r="H37" s="106">
        <f>Matriz_mujeres!H37*'Poblacion Alt'!DT42</f>
        <v>142661.73541892259</v>
      </c>
      <c r="I37" s="106">
        <f>Matriz_mujeres!I37*'Poblacion Alt'!DU42</f>
        <v>175998.24326539336</v>
      </c>
      <c r="J37" s="106">
        <f>Matriz_mujeres!J37*'Poblacion Alt'!DV42</f>
        <v>191610.10881723085</v>
      </c>
      <c r="K37" s="106">
        <f>Matriz_mujeres!K37*'Poblacion Alt'!DW42</f>
        <v>208459.33146861778</v>
      </c>
      <c r="L37" s="106">
        <f>Matriz_mujeres!L37*'Poblacion Alt'!DX42</f>
        <v>226555.75152701218</v>
      </c>
      <c r="M37" s="106">
        <f>Matriz_mujeres!M37*'Poblacion Alt'!DY42</f>
        <v>233629.57973677531</v>
      </c>
      <c r="N37" s="106">
        <f>Matriz_mujeres!N37*'Poblacion Alt'!DZ42</f>
        <v>240843.65917196806</v>
      </c>
      <c r="O37" s="106">
        <f>Matriz_mujeres!O37*'Poblacion Alt'!EA42</f>
        <v>248173.36544070847</v>
      </c>
      <c r="P37" s="106">
        <f>Matriz_mujeres!P37*'Poblacion Alt'!EB42</f>
        <v>252997.58480960358</v>
      </c>
      <c r="Q37" s="106">
        <f>Matriz_mujeres!Q37*'Poblacion Alt'!EC42</f>
        <v>257835.46228374052</v>
      </c>
      <c r="R37" s="106">
        <f>Matriz_mujeres!R37*'Poblacion Alt'!ED42</f>
        <v>260984.19806599326</v>
      </c>
      <c r="S37" s="106">
        <f>Matriz_mujeres!S37*'Poblacion Alt'!EE42</f>
        <v>263973.18627456244</v>
      </c>
      <c r="T37" s="106">
        <f>Matriz_mujeres!T37*'Poblacion Alt'!EF42</f>
        <v>267002.57544835628</v>
      </c>
      <c r="U37" s="106">
        <f>Matriz_mujeres!U37*'Poblacion Alt'!EG42</f>
        <v>269553.92878755025</v>
      </c>
      <c r="V37" s="106">
        <f>Matriz_mujeres!V37*'Poblacion Alt'!EH42</f>
        <v>271544.25521413091</v>
      </c>
      <c r="W37" s="106">
        <f>Matriz_mujeres!W37*'Poblacion Alt'!EI42</f>
        <v>272325.93300813815</v>
      </c>
      <c r="X37" s="106">
        <f>Matriz_mujeres!X37*'Poblacion Alt'!EJ42</f>
        <v>273486.27645094146</v>
      </c>
      <c r="Y37" s="106">
        <f>Matriz_mujeres!Y37*'Poblacion Alt'!EK42</f>
        <v>275497.31036469835</v>
      </c>
      <c r="Z37" s="106">
        <f>Matriz_mujeres!Z37*'Poblacion Alt'!EL42</f>
        <v>275776.73189061537</v>
      </c>
      <c r="AA37" s="106">
        <f>Matriz_mujeres!AA37*'Poblacion Alt'!EM42</f>
        <v>278901.09296662139</v>
      </c>
      <c r="AB37" s="106">
        <f>Matriz_mujeres!AB37*'Poblacion Alt'!EN42</f>
        <v>282160.07861858461</v>
      </c>
      <c r="AC37" s="106">
        <f>Matriz_mujeres!AC37*'Poblacion Alt'!EO42</f>
        <v>284080.34841130243</v>
      </c>
      <c r="AD37" s="106">
        <f>Matriz_mujeres!AD37*'Poblacion Alt'!EP42</f>
        <v>286130.91371993691</v>
      </c>
      <c r="AE37" s="106">
        <f>Matriz_mujeres!AE37*'Poblacion Alt'!EQ42</f>
        <v>288566.16679260542</v>
      </c>
      <c r="AF37" s="106">
        <f>Matriz_mujeres!AF37*'Poblacion Alt'!ER42</f>
        <v>291073.31562708953</v>
      </c>
      <c r="AG37" s="106">
        <f>Matriz_mujeres!AG37*'Poblacion Alt'!ES42</f>
        <v>291878.03734229185</v>
      </c>
      <c r="AH37" s="106">
        <f>Matriz_mujeres!AH37*'Poblacion Alt'!ET42</f>
        <v>292455.08319889888</v>
      </c>
      <c r="AI37" s="106">
        <f>Matriz_mujeres!AI37*'Poblacion Alt'!EU42</f>
        <v>293473.74771141855</v>
      </c>
      <c r="AJ37" s="106">
        <f>Matriz_mujeres!AJ37*'Poblacion Alt'!EV42</f>
        <v>294026.06924000726</v>
      </c>
      <c r="AK37" s="106">
        <f>Matriz_mujeres!AK37*'Poblacion Alt'!EW42</f>
        <v>295099.16487988265</v>
      </c>
      <c r="AL37" s="106">
        <f>Matriz_mujeres!AL37*'Poblacion Alt'!EX42</f>
        <v>294254.73853532411</v>
      </c>
      <c r="AM37" s="106">
        <f>Matriz_mujeres!AM37*'Poblacion Alt'!EY42</f>
        <v>290061.28734623175</v>
      </c>
      <c r="AN37" s="106">
        <f>Matriz_mujeres!AN37*'Poblacion Alt'!EZ42</f>
        <v>285956.35873717925</v>
      </c>
      <c r="AO37" s="106">
        <f>Matriz_mujeres!AO37*'Poblacion Alt'!FA42</f>
        <v>278376.20919006935</v>
      </c>
      <c r="AP37" s="106">
        <f>Matriz_mujeres!AP37*'Poblacion Alt'!FB42</f>
        <v>271520.39882087283</v>
      </c>
      <c r="AQ37" s="106">
        <f>Matriz_mujeres!AQ37*'Poblacion Alt'!FC42</f>
        <v>262142.35669812164</v>
      </c>
      <c r="AR37" s="106">
        <f>Matriz_mujeres!AR37*'Poblacion Alt'!FD42</f>
        <v>253218.33725292367</v>
      </c>
      <c r="AS37" s="106">
        <f>Matriz_mujeres!AS37*'Poblacion Alt'!FE42</f>
        <v>243621.31316090911</v>
      </c>
      <c r="AT37" s="106">
        <f>Matriz_mujeres!AT37*'Poblacion Alt'!FF42</f>
        <v>229492.68580252287</v>
      </c>
      <c r="AU37" s="106">
        <f>Matriz_mujeres!AU37*'Poblacion Alt'!FG42</f>
        <v>215384.66529459038</v>
      </c>
      <c r="AV37" s="106">
        <f>Matriz_mujeres!AV37*'Poblacion Alt'!FH42</f>
        <v>198688.91752731052</v>
      </c>
      <c r="AW37" s="106">
        <f>Matriz_mujeres!AW37*'Poblacion Alt'!FI42</f>
        <v>183392.22556082983</v>
      </c>
      <c r="AX37" s="106">
        <f>Matriz_mujeres!AX37*'Poblacion Alt'!FJ42</f>
        <v>168942.08175711922</v>
      </c>
      <c r="AY37" s="106">
        <f>Matriz_mujeres!AY37*'Poblacion Alt'!FK42</f>
        <v>149832.20156800881</v>
      </c>
      <c r="AZ37" s="106">
        <f>Matriz_mujeres!AZ37*'Poblacion Alt'!FL42</f>
        <v>131186.00034812815</v>
      </c>
      <c r="BA37" s="106">
        <f>Matriz_mujeres!BA37*'Poblacion Alt'!FM42</f>
        <v>116708.86745648489</v>
      </c>
      <c r="BB37" s="106">
        <f>Matriz_mujeres!BB37*'Poblacion Alt'!FN42</f>
        <v>103013.41072301488</v>
      </c>
      <c r="BC37" s="106">
        <f>Matriz_mujeres!BC37*'Poblacion Alt'!FO42</f>
        <v>90453.718920285857</v>
      </c>
      <c r="BD37" s="106">
        <f>Matriz_mujeres!BD37*'Poblacion Alt'!FP42</f>
        <v>77902.886169947436</v>
      </c>
      <c r="BE37" s="106">
        <f>Matriz_mujeres!BE37*'Poblacion Alt'!FQ42</f>
        <v>66860.571365512282</v>
      </c>
      <c r="BF37" s="106">
        <f>Matriz_mujeres!BF37*'Poblacion Alt'!FR42</f>
        <v>58217.257374739631</v>
      </c>
      <c r="BG37" s="106">
        <f>Matriz_mujeres!BG37*'Poblacion Alt'!FS42</f>
        <v>50422.233606703026</v>
      </c>
      <c r="BH37" s="106">
        <f>Matriz_mujeres!BH37*'Poblacion Alt'!FT42</f>
        <v>43154.815991827556</v>
      </c>
      <c r="BI37" s="106">
        <f>Matriz_mujeres!BI37*'Poblacion Alt'!FU42</f>
        <v>37512.82966086259</v>
      </c>
      <c r="BJ37" s="106">
        <f>Matriz_mujeres!BJ37*'Poblacion Alt'!FV42</f>
        <v>32161.32665982284</v>
      </c>
      <c r="BK37" s="106">
        <f>Matriz_mujeres!BK37*'Poblacion Alt'!FW42</f>
        <v>28332.652505700244</v>
      </c>
      <c r="BL37" s="106">
        <f>Matriz_mujeres!BL37*'Poblacion Alt'!FX42</f>
        <v>24565.451548160749</v>
      </c>
      <c r="BM37" s="106">
        <f>Matriz_mujeres!BM37*'Poblacion Alt'!FY42</f>
        <v>20942.771153417059</v>
      </c>
      <c r="BN37" s="106">
        <f>Matriz_mujeres!BN37*'Poblacion Alt'!FZ42</f>
        <v>17914.42655234725</v>
      </c>
      <c r="BO37" s="106">
        <f>Matriz_mujeres!BO37*'Poblacion Alt'!GA42</f>
        <v>15192.200443141444</v>
      </c>
      <c r="BP37" s="106">
        <f>Matriz_mujeres!BP37*'Poblacion Alt'!GB42</f>
        <v>13308.314484768327</v>
      </c>
      <c r="BQ37" s="106">
        <f>Matriz_mujeres!BQ37*'Poblacion Alt'!GC42</f>
        <v>11621.257401489807</v>
      </c>
      <c r="BR37" s="106">
        <f>Matriz_mujeres!BR37*'Poblacion Alt'!GD42</f>
        <v>10103.865899394033</v>
      </c>
      <c r="BS37" s="106">
        <f>Matriz_mujeres!BS37*'Poblacion Alt'!GE42</f>
        <v>8792.8433485188089</v>
      </c>
      <c r="BT37" s="106">
        <f>Matriz_mujeres!BT37*'Poblacion Alt'!GF42</f>
        <v>7599.7945107136911</v>
      </c>
    </row>
    <row r="38" spans="1:72">
      <c r="A38" s="103">
        <v>2059</v>
      </c>
      <c r="B38" s="106">
        <f>Matriz_mujeres!B38*'Poblacion Alt'!DN43</f>
        <v>5994.5860595272798</v>
      </c>
      <c r="C38" s="106">
        <f>Matriz_mujeres!C38*'Poblacion Alt'!DO43</f>
        <v>14522.929659849437</v>
      </c>
      <c r="D38" s="106">
        <f>Matriz_mujeres!D38*'Poblacion Alt'!DP43</f>
        <v>23974.136303370469</v>
      </c>
      <c r="E38" s="106">
        <f>Matriz_mujeres!E38*'Poblacion Alt'!DQ43</f>
        <v>47596.320896904544</v>
      </c>
      <c r="F38" s="106">
        <f>Matriz_mujeres!F38*'Poblacion Alt'!DR43</f>
        <v>76559.000320085193</v>
      </c>
      <c r="G38" s="106">
        <f>Matriz_mujeres!G38*'Poblacion Alt'!DS43</f>
        <v>112254.37966598246</v>
      </c>
      <c r="H38" s="106">
        <f>Matriz_mujeres!H38*'Poblacion Alt'!DT43</f>
        <v>140054.10518807208</v>
      </c>
      <c r="I38" s="106">
        <f>Matriz_mujeres!I38*'Poblacion Alt'!DU43</f>
        <v>172711.94350738139</v>
      </c>
      <c r="J38" s="106">
        <f>Matriz_mujeres!J38*'Poblacion Alt'!DV43</f>
        <v>187984.2699214629</v>
      </c>
      <c r="K38" s="106">
        <f>Matriz_mujeres!K38*'Poblacion Alt'!DW43</f>
        <v>204474.15855541371</v>
      </c>
      <c r="L38" s="106">
        <f>Matriz_mujeres!L38*'Poblacion Alt'!DX43</f>
        <v>222212.93986372362</v>
      </c>
      <c r="M38" s="106">
        <f>Matriz_mujeres!M38*'Poblacion Alt'!DY43</f>
        <v>229248.56884964998</v>
      </c>
      <c r="N38" s="106">
        <f>Matriz_mujeres!N38*'Poblacion Alt'!DZ43</f>
        <v>236410.42519274697</v>
      </c>
      <c r="O38" s="106">
        <f>Matriz_mujeres!O38*'Poblacion Alt'!EA43</f>
        <v>243777.34402823375</v>
      </c>
      <c r="P38" s="106">
        <f>Matriz_mujeres!P38*'Poblacion Alt'!EB43</f>
        <v>248513.95634236233</v>
      </c>
      <c r="Q38" s="106">
        <f>Matriz_mujeres!Q38*'Poblacion Alt'!EC43</f>
        <v>253256.65224854503</v>
      </c>
      <c r="R38" s="106">
        <f>Matriz_mujeres!R38*'Poblacion Alt'!ED43</f>
        <v>256517.47468704332</v>
      </c>
      <c r="S38" s="106">
        <f>Matriz_mujeres!S38*'Poblacion Alt'!EE43</f>
        <v>259654.91721645481</v>
      </c>
      <c r="T38" s="106">
        <f>Matriz_mujeres!T38*'Poblacion Alt'!EF43</f>
        <v>262636.21253355197</v>
      </c>
      <c r="U38" s="106">
        <f>Matriz_mujeres!U38*'Poblacion Alt'!EG43</f>
        <v>265676.40887853794</v>
      </c>
      <c r="V38" s="106">
        <f>Matriz_mujeres!V38*'Poblacion Alt'!EH43</f>
        <v>268227.27894973225</v>
      </c>
      <c r="W38" s="106">
        <f>Matriz_mujeres!W38*'Poblacion Alt'!EI43</f>
        <v>269244.4754614635</v>
      </c>
      <c r="X38" s="106">
        <f>Matriz_mujeres!X38*'Poblacion Alt'!EJ43</f>
        <v>270105.88021953456</v>
      </c>
      <c r="Y38" s="106">
        <f>Matriz_mujeres!Y38*'Poblacion Alt'!EK43</f>
        <v>271394.24555708305</v>
      </c>
      <c r="Z38" s="106">
        <f>Matriz_mujeres!Z38*'Poblacion Alt'!EL43</f>
        <v>274548.00216746144</v>
      </c>
      <c r="AA38" s="106">
        <f>Matriz_mujeres!AA38*'Poblacion Alt'!EM43</f>
        <v>275221.25479266595</v>
      </c>
      <c r="AB38" s="106">
        <f>Matriz_mujeres!AB38*'Poblacion Alt'!EN43</f>
        <v>278370.4858641231</v>
      </c>
      <c r="AC38" s="106">
        <f>Matriz_mujeres!AC38*'Poblacion Alt'!EO43</f>
        <v>281647.77506284224</v>
      </c>
      <c r="AD38" s="106">
        <f>Matriz_mujeres!AD38*'Poblacion Alt'!EP43</f>
        <v>283586.27220018039</v>
      </c>
      <c r="AE38" s="106">
        <f>Matriz_mujeres!AE38*'Poblacion Alt'!EQ43</f>
        <v>285654.29150735046</v>
      </c>
      <c r="AF38" s="106">
        <f>Matriz_mujeres!AF38*'Poblacion Alt'!ER43</f>
        <v>288103.54685336875</v>
      </c>
      <c r="AG38" s="106">
        <f>Matriz_mujeres!AG38*'Poblacion Alt'!ES43</f>
        <v>288659.07736405532</v>
      </c>
      <c r="AH38" s="106">
        <f>Matriz_mujeres!AH38*'Poblacion Alt'!ET43</f>
        <v>289407.63274754147</v>
      </c>
      <c r="AI38" s="106">
        <f>Matriz_mujeres!AI38*'Poblacion Alt'!EU43</f>
        <v>290040.48159554059</v>
      </c>
      <c r="AJ38" s="106">
        <f>Matriz_mujeres!AJ38*'Poblacion Alt'!EV43</f>
        <v>290034.01971296972</v>
      </c>
      <c r="AK38" s="106">
        <f>Matriz_mujeres!AK38*'Poblacion Alt'!EW43</f>
        <v>290451.24184190261</v>
      </c>
      <c r="AL38" s="106">
        <f>Matriz_mujeres!AL38*'Poblacion Alt'!EX43</f>
        <v>289589.30568157299</v>
      </c>
      <c r="AM38" s="106">
        <f>Matriz_mujeres!AM38*'Poblacion Alt'!EY43</f>
        <v>288677.60586672171</v>
      </c>
      <c r="AN38" s="106">
        <f>Matriz_mujeres!AN38*'Poblacion Alt'!EZ43</f>
        <v>284408.36346107867</v>
      </c>
      <c r="AO38" s="106">
        <f>Matriz_mujeres!AO38*'Poblacion Alt'!FA43</f>
        <v>276306.75289977778</v>
      </c>
      <c r="AP38" s="106">
        <f>Matriz_mujeres!AP38*'Poblacion Alt'!FB43</f>
        <v>268912.04392228171</v>
      </c>
      <c r="AQ38" s="106">
        <f>Matriz_mujeres!AQ38*'Poblacion Alt'!FC43</f>
        <v>258828.6095161828</v>
      </c>
      <c r="AR38" s="106">
        <f>Matriz_mujeres!AR38*'Poblacion Alt'!FD43</f>
        <v>249553.65108069565</v>
      </c>
      <c r="AS38" s="106">
        <f>Matriz_mujeres!AS38*'Poblacion Alt'!FE43</f>
        <v>240614.89466339367</v>
      </c>
      <c r="AT38" s="106">
        <f>Matriz_mujeres!AT38*'Poblacion Alt'!FF43</f>
        <v>226990.84601308327</v>
      </c>
      <c r="AU38" s="106">
        <f>Matriz_mujeres!AU38*'Poblacion Alt'!FG43</f>
        <v>213388.43839484479</v>
      </c>
      <c r="AV38" s="106">
        <f>Matriz_mujeres!AV38*'Poblacion Alt'!FH43</f>
        <v>198310.77557856389</v>
      </c>
      <c r="AW38" s="106">
        <f>Matriz_mujeres!AW38*'Poblacion Alt'!FI43</f>
        <v>182304.42981242275</v>
      </c>
      <c r="AX38" s="106">
        <f>Matriz_mujeres!AX38*'Poblacion Alt'!FJ43</f>
        <v>167576.49515009014</v>
      </c>
      <c r="AY38" s="106">
        <f>Matriz_mujeres!AY38*'Poblacion Alt'!FK43</f>
        <v>149289.42642651728</v>
      </c>
      <c r="AZ38" s="106">
        <f>Matriz_mujeres!AZ38*'Poblacion Alt'!FL43</f>
        <v>131444.17614951031</v>
      </c>
      <c r="BA38" s="106">
        <f>Matriz_mujeres!BA38*'Poblacion Alt'!FM43</f>
        <v>117619.75763417225</v>
      </c>
      <c r="BB38" s="106">
        <f>Matriz_mujeres!BB38*'Poblacion Alt'!FN43</f>
        <v>104052.2974624316</v>
      </c>
      <c r="BC38" s="106">
        <f>Matriz_mujeres!BC38*'Poblacion Alt'!FO43</f>
        <v>91294.300678919157</v>
      </c>
      <c r="BD38" s="106">
        <f>Matriz_mujeres!BD38*'Poblacion Alt'!FP43</f>
        <v>78599.105539674783</v>
      </c>
      <c r="BE38" s="106">
        <f>Matriz_mujeres!BE38*'Poblacion Alt'!FQ43</f>
        <v>66914.200736931089</v>
      </c>
      <c r="BF38" s="106">
        <f>Matriz_mujeres!BF38*'Poblacion Alt'!FR43</f>
        <v>58116.278429137114</v>
      </c>
      <c r="BG38" s="106">
        <f>Matriz_mujeres!BG38*'Poblacion Alt'!FS43</f>
        <v>50090.774331152352</v>
      </c>
      <c r="BH38" s="106">
        <f>Matriz_mujeres!BH38*'Poblacion Alt'!FT43</f>
        <v>42852.804587650448</v>
      </c>
      <c r="BI38" s="106">
        <f>Matriz_mujeres!BI38*'Poblacion Alt'!FU43</f>
        <v>36979.788169804902</v>
      </c>
      <c r="BJ38" s="106">
        <f>Matriz_mujeres!BJ38*'Poblacion Alt'!FV43</f>
        <v>31737.943539032021</v>
      </c>
      <c r="BK38" s="106">
        <f>Matriz_mujeres!BK38*'Poblacion Alt'!FW43</f>
        <v>28128.764398827483</v>
      </c>
      <c r="BL38" s="106">
        <f>Matriz_mujeres!BL38*'Poblacion Alt'!FX43</f>
        <v>24537.268946294862</v>
      </c>
      <c r="BM38" s="106">
        <f>Matriz_mujeres!BM38*'Poblacion Alt'!FY43</f>
        <v>21039.808062209184</v>
      </c>
      <c r="BN38" s="106">
        <f>Matriz_mujeres!BN38*'Poblacion Alt'!FZ43</f>
        <v>18256.000220416907</v>
      </c>
      <c r="BO38" s="106">
        <f>Matriz_mujeres!BO38*'Poblacion Alt'!GA43</f>
        <v>15445.211339732443</v>
      </c>
      <c r="BP38" s="106">
        <f>Matriz_mujeres!BP38*'Poblacion Alt'!GB43</f>
        <v>13590.058415920286</v>
      </c>
      <c r="BQ38" s="106">
        <f>Matriz_mujeres!BQ38*'Poblacion Alt'!GC43</f>
        <v>11793.50678494885</v>
      </c>
      <c r="BR38" s="106">
        <f>Matriz_mujeres!BR38*'Poblacion Alt'!GD43</f>
        <v>10190.542980372251</v>
      </c>
      <c r="BS38" s="106">
        <f>Matriz_mujeres!BS38*'Poblacion Alt'!GE43</f>
        <v>8757.2745117606064</v>
      </c>
      <c r="BT38" s="106">
        <f>Matriz_mujeres!BT38*'Poblacion Alt'!GF43</f>
        <v>7525.231934290231</v>
      </c>
    </row>
    <row r="39" spans="1:72">
      <c r="A39" s="103">
        <v>2060</v>
      </c>
      <c r="B39" s="106">
        <f>Matriz_mujeres!B39*'Poblacion Alt'!DN44</f>
        <v>5883.2652713523976</v>
      </c>
      <c r="C39" s="106">
        <f>Matriz_mujeres!C39*'Poblacion Alt'!DO44</f>
        <v>14250.876999826514</v>
      </c>
      <c r="D39" s="106">
        <f>Matriz_mujeres!D39*'Poblacion Alt'!DP44</f>
        <v>23520.342917034744</v>
      </c>
      <c r="E39" s="106">
        <f>Matriz_mujeres!E39*'Poblacion Alt'!DQ44</f>
        <v>46734.63954551753</v>
      </c>
      <c r="F39" s="106">
        <f>Matriz_mujeres!F39*'Poblacion Alt'!DR44</f>
        <v>75217.334076912754</v>
      </c>
      <c r="G39" s="106">
        <f>Matriz_mujeres!G39*'Poblacion Alt'!DS44</f>
        <v>110289.44483135623</v>
      </c>
      <c r="H39" s="106">
        <f>Matriz_mujeres!H39*'Poblacion Alt'!DT44</f>
        <v>137527.91387849412</v>
      </c>
      <c r="I39" s="106">
        <f>Matriz_mujeres!I39*'Poblacion Alt'!DU44</f>
        <v>169520.9661895895</v>
      </c>
      <c r="J39" s="106">
        <f>Matriz_mujeres!J39*'Poblacion Alt'!DV44</f>
        <v>184445.96352538263</v>
      </c>
      <c r="K39" s="106">
        <f>Matriz_mujeres!K39*'Poblacion Alt'!DW44</f>
        <v>200574.99825091849</v>
      </c>
      <c r="L39" s="106">
        <f>Matriz_mujeres!L39*'Poblacion Alt'!DX44</f>
        <v>217933.40391989029</v>
      </c>
      <c r="M39" s="106">
        <f>Matriz_mujeres!M39*'Poblacion Alt'!DY44</f>
        <v>224868.64214990081</v>
      </c>
      <c r="N39" s="106">
        <f>Matriz_mujeres!N39*'Poblacion Alt'!DZ44</f>
        <v>232042.57495231865</v>
      </c>
      <c r="O39" s="106">
        <f>Matriz_mujeres!O39*'Poblacion Alt'!EA44</f>
        <v>239351.20765465329</v>
      </c>
      <c r="P39" s="106">
        <f>Matriz_mujeres!P39*'Poblacion Alt'!EB44</f>
        <v>243925.0382369048</v>
      </c>
      <c r="Q39" s="106">
        <f>Matriz_mujeres!Q39*'Poblacion Alt'!EC44</f>
        <v>248586.04834071489</v>
      </c>
      <c r="R39" s="106">
        <f>Matriz_mujeres!R39*'Poblacion Alt'!ED44</f>
        <v>251929.8428135688</v>
      </c>
      <c r="S39" s="106">
        <f>Matriz_mujeres!S39*'Poblacion Alt'!EE44</f>
        <v>255183.48376569778</v>
      </c>
      <c r="T39" s="106">
        <f>Matriz_mujeres!T39*'Poblacion Alt'!EF44</f>
        <v>258315.06531306056</v>
      </c>
      <c r="U39" s="106">
        <f>Matriz_mujeres!U39*'Poblacion Alt'!EG44</f>
        <v>261301.59801223245</v>
      </c>
      <c r="V39" s="106">
        <f>Matriz_mujeres!V39*'Poblacion Alt'!EH44</f>
        <v>264347.01781773375</v>
      </c>
      <c r="W39" s="106">
        <f>Matriz_mujeres!W39*'Poblacion Alt'!EI44</f>
        <v>265990.35541472869</v>
      </c>
      <c r="X39" s="106">
        <f>Matriz_mujeres!X39*'Poblacion Alt'!EJ44</f>
        <v>267135.14345572481</v>
      </c>
      <c r="Y39" s="106">
        <f>Matriz_mujeres!Y39*'Poblacion Alt'!EK44</f>
        <v>268128.47342818108</v>
      </c>
      <c r="Z39" s="106">
        <f>Matriz_mujeres!Z39*'Poblacion Alt'!EL44</f>
        <v>270442.21353337215</v>
      </c>
      <c r="AA39" s="106">
        <f>Matriz_mujeres!AA39*'Poblacion Alt'!EM44</f>
        <v>273981.7050335519</v>
      </c>
      <c r="AB39" s="106">
        <f>Matriz_mujeres!AB39*'Poblacion Alt'!EN44</f>
        <v>274675.08970634302</v>
      </c>
      <c r="AC39" s="106">
        <f>Matriz_mujeres!AC39*'Poblacion Alt'!EO44</f>
        <v>277850.8311935158</v>
      </c>
      <c r="AD39" s="106">
        <f>Matriz_mujeres!AD39*'Poblacion Alt'!EP44</f>
        <v>281145.24322689418</v>
      </c>
      <c r="AE39" s="106">
        <f>Matriz_mujeres!AE39*'Poblacion Alt'!EQ44</f>
        <v>283106.36461338098</v>
      </c>
      <c r="AF39" s="106">
        <f>Matriz_mujeres!AF39*'Poblacion Alt'!ER44</f>
        <v>285182.26863608946</v>
      </c>
      <c r="AG39" s="106">
        <f>Matriz_mujeres!AG39*'Poblacion Alt'!ES44</f>
        <v>285704.95265494572</v>
      </c>
      <c r="AH39" s="106">
        <f>Matriz_mujeres!AH39*'Poblacion Alt'!ET44</f>
        <v>286210.2319662231</v>
      </c>
      <c r="AI39" s="106">
        <f>Matriz_mujeres!AI39*'Poblacion Alt'!EU44</f>
        <v>287009.31714861246</v>
      </c>
      <c r="AJ39" s="106">
        <f>Matriz_mujeres!AJ39*'Poblacion Alt'!EV44</f>
        <v>286630.4493232625</v>
      </c>
      <c r="AK39" s="106">
        <f>Matriz_mujeres!AK39*'Poblacion Alt'!EW44</f>
        <v>286498.62156215811</v>
      </c>
      <c r="AL39" s="106">
        <f>Matriz_mujeres!AL39*'Poblacion Alt'!EX44</f>
        <v>284957.57733185531</v>
      </c>
      <c r="AM39" s="106">
        <f>Matriz_mujeres!AM39*'Poblacion Alt'!EY44</f>
        <v>283980.60206253012</v>
      </c>
      <c r="AN39" s="106">
        <f>Matriz_mujeres!AN39*'Poblacion Alt'!EZ44</f>
        <v>282938.17099589854</v>
      </c>
      <c r="AO39" s="106">
        <f>Matriz_mujeres!AO39*'Poblacion Alt'!FA44</f>
        <v>274811.72679319896</v>
      </c>
      <c r="AP39" s="106">
        <f>Matriz_mujeres!AP39*'Poblacion Alt'!FB44</f>
        <v>266913.91478696017</v>
      </c>
      <c r="AQ39" s="106">
        <f>Matriz_mujeres!AQ39*'Poblacion Alt'!FC44</f>
        <v>256078.79905481025</v>
      </c>
      <c r="AR39" s="106">
        <f>Matriz_mujeres!AR39*'Poblacion Alt'!FD44</f>
        <v>246141.83724767767</v>
      </c>
      <c r="AS39" s="106">
        <f>Matriz_mujeres!AS39*'Poblacion Alt'!FE44</f>
        <v>236879.43020720975</v>
      </c>
      <c r="AT39" s="106">
        <f>Matriz_mujeres!AT39*'Poblacion Alt'!FF44</f>
        <v>223939.0738282653</v>
      </c>
      <c r="AU39" s="106">
        <f>Matriz_mujeres!AU39*'Poblacion Alt'!FG44</f>
        <v>210823.83301925939</v>
      </c>
      <c r="AV39" s="106">
        <f>Matriz_mujeres!AV39*'Poblacion Alt'!FH44</f>
        <v>196199.41770679178</v>
      </c>
      <c r="AW39" s="106">
        <f>Matriz_mujeres!AW39*'Poblacion Alt'!FI44</f>
        <v>181647.02629094766</v>
      </c>
      <c r="AX39" s="106">
        <f>Matriz_mujeres!AX39*'Poblacion Alt'!FJ44</f>
        <v>166282.20337769118</v>
      </c>
      <c r="AY39" s="106">
        <f>Matriz_mujeres!AY39*'Poblacion Alt'!FK44</f>
        <v>147851.37797272197</v>
      </c>
      <c r="AZ39" s="106">
        <f>Matriz_mujeres!AZ39*'Poblacion Alt'!FL44</f>
        <v>130737.91513411494</v>
      </c>
      <c r="BA39" s="106">
        <f>Matriz_mujeres!BA39*'Poblacion Alt'!FM44</f>
        <v>117795.93024150333</v>
      </c>
      <c r="BB39" s="106">
        <f>Matriz_mujeres!BB39*'Poblacion Alt'!FN44</f>
        <v>104805.16063952922</v>
      </c>
      <c r="BC39" s="106">
        <f>Matriz_mujeres!BC39*'Poblacion Alt'!FO44</f>
        <v>92153.088465319684</v>
      </c>
      <c r="BD39" s="106">
        <f>Matriz_mujeres!BD39*'Poblacion Alt'!FP44</f>
        <v>79181.604228121534</v>
      </c>
      <c r="BE39" s="106">
        <f>Matriz_mujeres!BE39*'Poblacion Alt'!FQ44</f>
        <v>67359.923863791686</v>
      </c>
      <c r="BF39" s="106">
        <f>Matriz_mujeres!BF39*'Poblacion Alt'!FR44</f>
        <v>58152.431201349755</v>
      </c>
      <c r="BG39" s="106">
        <f>Matriz_mujeres!BG39*'Poblacion Alt'!FS44</f>
        <v>49992.688004945419</v>
      </c>
      <c r="BH39" s="106">
        <f>Matriz_mujeres!BH39*'Poblacion Alt'!FT44</f>
        <v>42572.726516012306</v>
      </c>
      <c r="BI39" s="106">
        <f>Matriz_mujeres!BI39*'Poblacion Alt'!FU44</f>
        <v>36749.301844666996</v>
      </c>
      <c r="BJ39" s="106">
        <f>Matriz_mujeres!BJ39*'Poblacion Alt'!FV44</f>
        <v>31315.125267225747</v>
      </c>
      <c r="BK39" s="106">
        <f>Matriz_mujeres!BK39*'Poblacion Alt'!FW44</f>
        <v>27773.38012090226</v>
      </c>
      <c r="BL39" s="106">
        <f>Matriz_mujeres!BL39*'Poblacion Alt'!FX44</f>
        <v>24390.664558575758</v>
      </c>
      <c r="BM39" s="106">
        <f>Matriz_mujeres!BM39*'Poblacion Alt'!FY44</f>
        <v>21032.158405286107</v>
      </c>
      <c r="BN39" s="106">
        <f>Matriz_mujeres!BN39*'Poblacion Alt'!FZ44</f>
        <v>18350.516433789198</v>
      </c>
      <c r="BO39" s="106">
        <f>Matriz_mujeres!BO39*'Poblacion Alt'!GA44</f>
        <v>15750.784449680574</v>
      </c>
      <c r="BP39" s="106">
        <f>Matriz_mujeres!BP39*'Poblacion Alt'!GB44</f>
        <v>13800.073473164863</v>
      </c>
      <c r="BQ39" s="106">
        <f>Matriz_mujeres!BQ39*'Poblacion Alt'!GC44</f>
        <v>12026.706912701869</v>
      </c>
      <c r="BR39" s="106">
        <f>Matriz_mujeres!BR39*'Poblacion Alt'!GD44</f>
        <v>10325.591126021134</v>
      </c>
      <c r="BS39" s="106">
        <f>Matriz_mujeres!BS39*'Poblacion Alt'!GE44</f>
        <v>8816.3138448407844</v>
      </c>
      <c r="BT39" s="106">
        <f>Matriz_mujeres!BT39*'Poblacion Alt'!GF44</f>
        <v>7478.9017206192339</v>
      </c>
    </row>
    <row r="40" spans="1:72">
      <c r="A40" s="103">
        <v>2061</v>
      </c>
      <c r="B40" s="106">
        <f>Matriz_mujeres!B40*'Poblacion Alt'!DN45</f>
        <v>5774.6624256733949</v>
      </c>
      <c r="C40" s="106">
        <f>Matriz_mujeres!C40*'Poblacion Alt'!DO45</f>
        <v>13985.601288547483</v>
      </c>
      <c r="D40" s="106">
        <f>Matriz_mujeres!D40*'Poblacion Alt'!DP45</f>
        <v>23079.189921664249</v>
      </c>
      <c r="E40" s="106">
        <f>Matriz_mujeres!E40*'Poblacion Alt'!DQ45</f>
        <v>45917.386883491818</v>
      </c>
      <c r="F40" s="106">
        <f>Matriz_mujeres!F40*'Poblacion Alt'!DR45</f>
        <v>73897.329362607168</v>
      </c>
      <c r="G40" s="106">
        <f>Matriz_mujeres!G40*'Poblacion Alt'!DS45</f>
        <v>108389.57422214822</v>
      </c>
      <c r="H40" s="106">
        <f>Matriz_mujeres!H40*'Poblacion Alt'!DT45</f>
        <v>135083.74076125878</v>
      </c>
      <c r="I40" s="106">
        <f>Matriz_mujeres!I40*'Poblacion Alt'!DU45</f>
        <v>166425.47264366102</v>
      </c>
      <c r="J40" s="106">
        <f>Matriz_mujeres!J40*'Poblacion Alt'!DV45</f>
        <v>181010.33571201895</v>
      </c>
      <c r="K40" s="106">
        <f>Matriz_mujeres!K40*'Poblacion Alt'!DW45</f>
        <v>196770.78921276543</v>
      </c>
      <c r="L40" s="106">
        <f>Matriz_mujeres!L40*'Poblacion Alt'!DX45</f>
        <v>213743.27793213885</v>
      </c>
      <c r="M40" s="106">
        <f>Matriz_mujeres!M40*'Poblacion Alt'!DY45</f>
        <v>220597.47289542214</v>
      </c>
      <c r="N40" s="106">
        <f>Matriz_mujeres!N40*'Poblacion Alt'!DZ45</f>
        <v>227668.69984358008</v>
      </c>
      <c r="O40" s="106">
        <f>Matriz_mujeres!O40*'Poblacion Alt'!EA45</f>
        <v>234942.80241197231</v>
      </c>
      <c r="P40" s="106">
        <f>Matriz_mujeres!P40*'Poblacion Alt'!EB45</f>
        <v>239365.9258157209</v>
      </c>
      <c r="Q40" s="106">
        <f>Matriz_mujeres!Q40*'Poblacion Alt'!EC45</f>
        <v>243861.39151306669</v>
      </c>
      <c r="R40" s="106">
        <f>Matriz_mujeres!R40*'Poblacion Alt'!ED45</f>
        <v>247252.6089766174</v>
      </c>
      <c r="S40" s="106">
        <f>Matriz_mujeres!S40*'Poblacion Alt'!EE45</f>
        <v>250584.57399244083</v>
      </c>
      <c r="T40" s="106">
        <f>Matriz_mujeres!T40*'Poblacion Alt'!EF45</f>
        <v>253838.08394511978</v>
      </c>
      <c r="U40" s="106">
        <f>Matriz_mujeres!U40*'Poblacion Alt'!EG45</f>
        <v>256974.4287951974</v>
      </c>
      <c r="V40" s="106">
        <f>Matriz_mujeres!V40*'Poblacion Alt'!EH45</f>
        <v>259968.47723428308</v>
      </c>
      <c r="W40" s="106">
        <f>Matriz_mujeres!W40*'Poblacion Alt'!EI45</f>
        <v>262222.85420088435</v>
      </c>
      <c r="X40" s="106">
        <f>Matriz_mujeres!X40*'Poblacion Alt'!EJ45</f>
        <v>263989.69282478158</v>
      </c>
      <c r="Y40" s="106">
        <f>Matriz_mujeres!Y40*'Poblacion Alt'!EK45</f>
        <v>265218.62289556657</v>
      </c>
      <c r="Z40" s="106">
        <f>Matriz_mujeres!Z40*'Poblacion Alt'!EL45</f>
        <v>267167.05922087701</v>
      </c>
      <c r="AA40" s="106">
        <f>Matriz_mujeres!AA40*'Poblacion Alt'!EM45</f>
        <v>269871.78722995432</v>
      </c>
      <c r="AB40" s="106">
        <f>Matriz_mujeres!AB40*'Poblacion Alt'!EN45</f>
        <v>273432.42929909116</v>
      </c>
      <c r="AC40" s="106">
        <f>Matriz_mujeres!AC40*'Poblacion Alt'!EO45</f>
        <v>274145.32500996283</v>
      </c>
      <c r="AD40" s="106">
        <f>Matriz_mujeres!AD40*'Poblacion Alt'!EP45</f>
        <v>277341.13443571667</v>
      </c>
      <c r="AE40" s="106">
        <f>Matriz_mujeres!AE40*'Poblacion Alt'!EQ45</f>
        <v>280654.03861947166</v>
      </c>
      <c r="AF40" s="106">
        <f>Matriz_mujeres!AF40*'Poblacion Alt'!ER45</f>
        <v>282626.72218701348</v>
      </c>
      <c r="AG40" s="106">
        <f>Matriz_mujeres!AG40*'Poblacion Alt'!ES45</f>
        <v>282798.32393879001</v>
      </c>
      <c r="AH40" s="106">
        <f>Matriz_mujeres!AH40*'Poblacion Alt'!ET45</f>
        <v>283268.77196760487</v>
      </c>
      <c r="AI40" s="106">
        <f>Matriz_mujeres!AI40*'Poblacion Alt'!EU45</f>
        <v>283829.20846799132</v>
      </c>
      <c r="AJ40" s="106">
        <f>Matriz_mujeres!AJ40*'Poblacion Alt'!EV45</f>
        <v>283630.1198017284</v>
      </c>
      <c r="AK40" s="106">
        <f>Matriz_mujeres!AK40*'Poblacion Alt'!EW45</f>
        <v>283126.25358095742</v>
      </c>
      <c r="AL40" s="106">
        <f>Matriz_mujeres!AL40*'Poblacion Alt'!EX45</f>
        <v>280958.67155940551</v>
      </c>
      <c r="AM40" s="106">
        <f>Matriz_mujeres!AM40*'Poblacion Alt'!EY45</f>
        <v>279315.99695083295</v>
      </c>
      <c r="AN40" s="106">
        <f>Matriz_mujeres!AN40*'Poblacion Alt'!EZ45</f>
        <v>278268.58519690268</v>
      </c>
      <c r="AO40" s="106">
        <f>Matriz_mujeres!AO40*'Poblacion Alt'!FA45</f>
        <v>273392.75092370884</v>
      </c>
      <c r="AP40" s="106">
        <f>Matriz_mujeres!AP40*'Poblacion Alt'!FB45</f>
        <v>265476.66976425576</v>
      </c>
      <c r="AQ40" s="106">
        <f>Matriz_mujeres!AQ40*'Poblacion Alt'!FC45</f>
        <v>253911.11147223166</v>
      </c>
      <c r="AR40" s="106">
        <f>Matriz_mujeres!AR40*'Poblacion Alt'!FD45</f>
        <v>243270.78711388601</v>
      </c>
      <c r="AS40" s="106">
        <f>Matriz_mujeres!AS40*'Poblacion Alt'!FE45</f>
        <v>233388.63993344957</v>
      </c>
      <c r="AT40" s="106">
        <f>Matriz_mujeres!AT40*'Poblacion Alt'!FF45</f>
        <v>220220.83307116551</v>
      </c>
      <c r="AU40" s="106">
        <f>Matriz_mujeres!AU40*'Poblacion Alt'!FG45</f>
        <v>207755.15360995725</v>
      </c>
      <c r="AV40" s="106">
        <f>Matriz_mujeres!AV40*'Poblacion Alt'!FH45</f>
        <v>193522.64927066426</v>
      </c>
      <c r="AW40" s="106">
        <f>Matriz_mujeres!AW40*'Poblacion Alt'!FI45</f>
        <v>179405.41756900828</v>
      </c>
      <c r="AX40" s="106">
        <f>Matriz_mujeres!AX40*'Poblacion Alt'!FJ45</f>
        <v>165418.98796167492</v>
      </c>
      <c r="AY40" s="106">
        <f>Matriz_mujeres!AY40*'Poblacion Alt'!FK45</f>
        <v>146475.81747061032</v>
      </c>
      <c r="AZ40" s="106">
        <f>Matriz_mujeres!AZ40*'Poblacion Alt'!FL45</f>
        <v>129248.37257844479</v>
      </c>
      <c r="BA40" s="106">
        <f>Matriz_mujeres!BA40*'Poblacion Alt'!FM45</f>
        <v>117104.84366589115</v>
      </c>
      <c r="BB40" s="106">
        <f>Matriz_mujeres!BB40*'Poblacion Alt'!FN45</f>
        <v>104901.57454696747</v>
      </c>
      <c r="BC40" s="106">
        <f>Matriz_mujeres!BC40*'Poblacion Alt'!FO45</f>
        <v>92756.207314820393</v>
      </c>
      <c r="BD40" s="106">
        <f>Matriz_mujeres!BD40*'Poblacion Alt'!FP45</f>
        <v>79798.51471578778</v>
      </c>
      <c r="BE40" s="106">
        <f>Matriz_mujeres!BE40*'Poblacion Alt'!FQ45</f>
        <v>67725.439884318432</v>
      </c>
      <c r="BF40" s="106">
        <f>Matriz_mujeres!BF40*'Poblacion Alt'!FR45</f>
        <v>58527.248701501572</v>
      </c>
      <c r="BG40" s="106">
        <f>Matriz_mujeres!BG40*'Poblacion Alt'!FS45</f>
        <v>50028.140174020788</v>
      </c>
      <c r="BH40" s="106">
        <f>Matriz_mujeres!BH40*'Poblacion Alt'!FT45</f>
        <v>42473.420787026946</v>
      </c>
      <c r="BI40" s="106">
        <f>Matriz_mujeres!BI40*'Poblacion Alt'!FU45</f>
        <v>36537.855415497361</v>
      </c>
      <c r="BJ40" s="106">
        <f>Matriz_mujeres!BJ40*'Poblacion Alt'!FV45</f>
        <v>31148.543287874181</v>
      </c>
      <c r="BK40" s="106">
        <f>Matriz_mujeres!BK40*'Poblacion Alt'!FW45</f>
        <v>27433.44601164871</v>
      </c>
      <c r="BL40" s="106">
        <f>Matriz_mujeres!BL40*'Poblacion Alt'!FX45</f>
        <v>24096.758012809718</v>
      </c>
      <c r="BM40" s="106">
        <f>Matriz_mujeres!BM40*'Poblacion Alt'!FY45</f>
        <v>20923.136502547575</v>
      </c>
      <c r="BN40" s="106">
        <f>Matriz_mujeres!BN40*'Poblacion Alt'!FZ45</f>
        <v>18367.648378030524</v>
      </c>
      <c r="BO40" s="106">
        <f>Matriz_mujeres!BO40*'Poblacion Alt'!GA45</f>
        <v>15855.743576097666</v>
      </c>
      <c r="BP40" s="106">
        <f>Matriz_mujeres!BP40*'Poblacion Alt'!GB45</f>
        <v>14055.57623140318</v>
      </c>
      <c r="BQ40" s="106">
        <f>Matriz_mujeres!BQ40*'Poblacion Alt'!GC45</f>
        <v>12195.123180074928</v>
      </c>
      <c r="BR40" s="106">
        <f>Matriz_mujeres!BR40*'Poblacion Alt'!GD45</f>
        <v>10512.818586093996</v>
      </c>
      <c r="BS40" s="106">
        <f>Matriz_mujeres!BS40*'Poblacion Alt'!GE45</f>
        <v>8916.2718425908079</v>
      </c>
      <c r="BT40" s="106">
        <f>Matriz_mujeres!BT40*'Poblacion Alt'!GF45</f>
        <v>7512.4568931142167</v>
      </c>
    </row>
    <row r="41" spans="1:72">
      <c r="A41" s="103">
        <v>2062</v>
      </c>
      <c r="B41" s="106">
        <f>Matriz_mujeres!B41*'Poblacion Alt'!DN46</f>
        <v>5668.2514515733837</v>
      </c>
      <c r="C41" s="106">
        <f>Matriz_mujeres!C41*'Poblacion Alt'!DO46</f>
        <v>13727.33163874429</v>
      </c>
      <c r="D41" s="106">
        <f>Matriz_mujeres!D41*'Poblacion Alt'!DP46</f>
        <v>22649.512334501615</v>
      </c>
      <c r="E41" s="106">
        <f>Matriz_mujeres!E41*'Poblacion Alt'!DQ46</f>
        <v>45104.876605727695</v>
      </c>
      <c r="F41" s="106">
        <f>Matriz_mujeres!F41*'Poblacion Alt'!DR46</f>
        <v>72637.542409572154</v>
      </c>
      <c r="G41" s="106">
        <f>Matriz_mujeres!G41*'Poblacion Alt'!DS46</f>
        <v>106550.46180106653</v>
      </c>
      <c r="H41" s="106">
        <f>Matriz_mujeres!H41*'Poblacion Alt'!DT46</f>
        <v>132722.16766313775</v>
      </c>
      <c r="I41" s="106">
        <f>Matriz_mujeres!I41*'Poblacion Alt'!DU46</f>
        <v>163432.47350043588</v>
      </c>
      <c r="J41" s="106">
        <f>Matriz_mujeres!J41*'Poblacion Alt'!DV46</f>
        <v>177679.5862301423</v>
      </c>
      <c r="K41" s="106">
        <f>Matriz_mujeres!K41*'Poblacion Alt'!DW46</f>
        <v>193073.45116045678</v>
      </c>
      <c r="L41" s="106">
        <f>Matriz_mujeres!L41*'Poblacion Alt'!DX46</f>
        <v>209653.6803383748</v>
      </c>
      <c r="M41" s="106">
        <f>Matriz_mujeres!M41*'Poblacion Alt'!DY46</f>
        <v>216413.19149257967</v>
      </c>
      <c r="N41" s="106">
        <f>Matriz_mujeres!N41*'Poblacion Alt'!DZ46</f>
        <v>223355.21844921832</v>
      </c>
      <c r="O41" s="106">
        <f>Matriz_mujeres!O41*'Poblacion Alt'!EA46</f>
        <v>230574.06869715668</v>
      </c>
      <c r="P41" s="106">
        <f>Matriz_mujeres!P41*'Poblacion Alt'!EB46</f>
        <v>234772.40487520685</v>
      </c>
      <c r="Q41" s="106">
        <f>Matriz_mujeres!Q41*'Poblacion Alt'!EC46</f>
        <v>239123.69851844216</v>
      </c>
      <c r="R41" s="106">
        <f>Matriz_mujeres!R41*'Poblacion Alt'!ED46</f>
        <v>242521.20829154502</v>
      </c>
      <c r="S41" s="106">
        <f>Matriz_mujeres!S41*'Poblacion Alt'!EE46</f>
        <v>245899.03623371536</v>
      </c>
      <c r="T41" s="106">
        <f>Matriz_mujeres!T41*'Poblacion Alt'!EF46</f>
        <v>249233.36481252167</v>
      </c>
      <c r="U41" s="106">
        <f>Matriz_mujeres!U41*'Poblacion Alt'!EG46</f>
        <v>252488.75800026819</v>
      </c>
      <c r="V41" s="106">
        <f>Matriz_mujeres!V41*'Poblacion Alt'!EH46</f>
        <v>255632.19938300297</v>
      </c>
      <c r="W41" s="106">
        <f>Matriz_mujeres!W41*'Poblacion Alt'!EI46</f>
        <v>257960.44426269093</v>
      </c>
      <c r="X41" s="106">
        <f>Matriz_mujeres!X41*'Poblacion Alt'!EJ46</f>
        <v>260284.73255525375</v>
      </c>
      <c r="Y41" s="106">
        <f>Matriz_mujeres!Y41*'Poblacion Alt'!EK46</f>
        <v>262179.22902410041</v>
      </c>
      <c r="Z41" s="106">
        <f>Matriz_mujeres!Z41*'Poblacion Alt'!EL46</f>
        <v>264245.81735907373</v>
      </c>
      <c r="AA41" s="106">
        <f>Matriz_mujeres!AA41*'Poblacion Alt'!EM46</f>
        <v>266593.4303008524</v>
      </c>
      <c r="AB41" s="106">
        <f>Matriz_mujeres!AB41*'Poblacion Alt'!EN46</f>
        <v>269315.53071306722</v>
      </c>
      <c r="AC41" s="106">
        <f>Matriz_mujeres!AC41*'Poblacion Alt'!EO46</f>
        <v>272894.42593376793</v>
      </c>
      <c r="AD41" s="106">
        <f>Matriz_mujeres!AD41*'Poblacion Alt'!EP46</f>
        <v>273623.42965360399</v>
      </c>
      <c r="AE41" s="106">
        <f>Matriz_mujeres!AE41*'Poblacion Alt'!EQ46</f>
        <v>276839.93920482107</v>
      </c>
      <c r="AF41" s="106">
        <f>Matriz_mujeres!AF41*'Poblacion Alt'!ER46</f>
        <v>280170.04942227917</v>
      </c>
      <c r="AG41" s="106">
        <f>Matriz_mujeres!AG41*'Poblacion Alt'!ES46</f>
        <v>280258.22169948538</v>
      </c>
      <c r="AH41" s="106">
        <f>Matriz_mujeres!AH41*'Poblacion Alt'!ET46</f>
        <v>280375.29285846819</v>
      </c>
      <c r="AI41" s="106">
        <f>Matriz_mujeres!AI41*'Poblacion Alt'!EU46</f>
        <v>280902.8953285357</v>
      </c>
      <c r="AJ41" s="106">
        <f>Matriz_mujeres!AJ41*'Poblacion Alt'!EV46</f>
        <v>280477.94963920943</v>
      </c>
      <c r="AK41" s="106">
        <f>Matriz_mujeres!AK41*'Poblacion Alt'!EW46</f>
        <v>280153.84418672172</v>
      </c>
      <c r="AL41" s="106">
        <f>Matriz_mujeres!AL41*'Poblacion Alt'!EX46</f>
        <v>277531.50898951892</v>
      </c>
      <c r="AM41" s="106">
        <f>Matriz_mujeres!AM41*'Poblacion Alt'!EY46</f>
        <v>275328.65121428558</v>
      </c>
      <c r="AN41" s="106">
        <f>Matriz_mujeres!AN41*'Poblacion Alt'!EZ46</f>
        <v>273579.40388491511</v>
      </c>
      <c r="AO41" s="106">
        <f>Matriz_mujeres!AO41*'Poblacion Alt'!FA46</f>
        <v>268880.54349247197</v>
      </c>
      <c r="AP41" s="106">
        <f>Matriz_mujeres!AP41*'Poblacion Alt'!FB46</f>
        <v>264105.22651204478</v>
      </c>
      <c r="AQ41" s="106">
        <f>Matriz_mujeres!AQ41*'Poblacion Alt'!FC46</f>
        <v>252287.21959457293</v>
      </c>
      <c r="AR41" s="106">
        <f>Matriz_mujeres!AR41*'Poblacion Alt'!FD46</f>
        <v>240963.25767017496</v>
      </c>
      <c r="AS41" s="106">
        <f>Matriz_mujeres!AS41*'Poblacion Alt'!FE46</f>
        <v>230419.48202155641</v>
      </c>
      <c r="AT41" s="106">
        <f>Matriz_mujeres!AT41*'Poblacion Alt'!FF46</f>
        <v>216737.66094298603</v>
      </c>
      <c r="AU41" s="106">
        <f>Matriz_mujeres!AU41*'Poblacion Alt'!FG46</f>
        <v>204071.9340431731</v>
      </c>
      <c r="AV41" s="106">
        <f>Matriz_mujeres!AV41*'Poblacion Alt'!FH46</f>
        <v>190392.56058727903</v>
      </c>
      <c r="AW41" s="106">
        <f>Matriz_mujeres!AW41*'Poblacion Alt'!FI46</f>
        <v>176690.89323937008</v>
      </c>
      <c r="AX41" s="106">
        <f>Matriz_mujeres!AX41*'Poblacion Alt'!FJ46</f>
        <v>163073.84850570382</v>
      </c>
      <c r="AY41" s="106">
        <f>Matriz_mujeres!AY41*'Poblacion Alt'!FK46</f>
        <v>145481.70762555773</v>
      </c>
      <c r="AZ41" s="106">
        <f>Matriz_mujeres!AZ41*'Poblacion Alt'!FL46</f>
        <v>127812.30856391029</v>
      </c>
      <c r="BA41" s="106">
        <f>Matriz_mujeres!BA41*'Poblacion Alt'!FM46</f>
        <v>115709.29455477637</v>
      </c>
      <c r="BB41" s="106">
        <f>Matriz_mujeres!BB41*'Poblacion Alt'!FN46</f>
        <v>104222.59853180978</v>
      </c>
      <c r="BC41" s="106">
        <f>Matriz_mujeres!BC41*'Poblacion Alt'!FO46</f>
        <v>92775.033145277223</v>
      </c>
      <c r="BD41" s="106">
        <f>Matriz_mujeres!BD41*'Poblacion Alt'!FP46</f>
        <v>80164.122057459957</v>
      </c>
      <c r="BE41" s="106">
        <f>Matriz_mujeres!BE41*'Poblacion Alt'!FQ46</f>
        <v>68091.893013213659</v>
      </c>
      <c r="BF41" s="106">
        <f>Matriz_mujeres!BF41*'Poblacion Alt'!FR46</f>
        <v>58852.931451504359</v>
      </c>
      <c r="BG41" s="106">
        <f>Matriz_mujeres!BG41*'Poblacion Alt'!FS46</f>
        <v>50335.066293331132</v>
      </c>
      <c r="BH41" s="106">
        <f>Matriz_mujeres!BH41*'Poblacion Alt'!FT46</f>
        <v>42486.081915662071</v>
      </c>
      <c r="BI41" s="106">
        <f>Matriz_mujeres!BI41*'Poblacion Alt'!FU46</f>
        <v>36481.166406381948</v>
      </c>
      <c r="BJ41" s="106">
        <f>Matriz_mujeres!BJ41*'Poblacion Alt'!FV46</f>
        <v>30997.826191460153</v>
      </c>
      <c r="BK41" s="106">
        <f>Matriz_mujeres!BK41*'Poblacion Alt'!FW46</f>
        <v>27302.026740091678</v>
      </c>
      <c r="BL41" s="106">
        <f>Matriz_mujeres!BL41*'Poblacion Alt'!FX46</f>
        <v>23818.550232833615</v>
      </c>
      <c r="BM41" s="106">
        <f>Matriz_mujeres!BM41*'Poblacion Alt'!FY46</f>
        <v>20700.376617177109</v>
      </c>
      <c r="BN41" s="106">
        <f>Matriz_mujeres!BN41*'Poblacion Alt'!FZ46</f>
        <v>18282.529179632547</v>
      </c>
      <c r="BO41" s="106">
        <f>Matriz_mujeres!BO41*'Poblacion Alt'!GA46</f>
        <v>15881.587594149849</v>
      </c>
      <c r="BP41" s="106">
        <f>Matriz_mujeres!BP41*'Poblacion Alt'!GB46</f>
        <v>14130.642727866445</v>
      </c>
      <c r="BQ41" s="106">
        <f>Matriz_mujeres!BQ41*'Poblacion Alt'!GC46</f>
        <v>12402.84781758075</v>
      </c>
      <c r="BR41" s="106">
        <f>Matriz_mujeres!BR41*'Poblacion Alt'!GD46</f>
        <v>10641.933552403858</v>
      </c>
      <c r="BS41" s="106">
        <f>Matriz_mujeres!BS41*'Poblacion Alt'!GE46</f>
        <v>9060.160124454891</v>
      </c>
      <c r="BT41" s="106">
        <f>Matriz_mujeres!BT41*'Poblacion Alt'!GF46</f>
        <v>7580.2473119271726</v>
      </c>
    </row>
    <row r="42" spans="1:72">
      <c r="A42" s="103">
        <v>2063</v>
      </c>
      <c r="B42" s="106">
        <f>Matriz_mujeres!B42*'Poblacion Alt'!DN47</f>
        <v>5564.1302391676109</v>
      </c>
      <c r="C42" s="106">
        <f>Matriz_mujeres!C42*'Poblacion Alt'!DO47</f>
        <v>13474.22103047981</v>
      </c>
      <c r="D42" s="106">
        <f>Matriz_mujeres!D42*'Poblacion Alt'!DP47</f>
        <v>22230.141051585793</v>
      </c>
      <c r="E42" s="106">
        <f>Matriz_mujeres!E42*'Poblacion Alt'!DQ47</f>
        <v>44312.96435881724</v>
      </c>
      <c r="F42" s="106">
        <f>Matriz_mujeres!F42*'Poblacion Alt'!DR47</f>
        <v>71413.130104899115</v>
      </c>
      <c r="G42" s="106">
        <f>Matriz_mujeres!G42*'Poblacion Alt'!DS47</f>
        <v>104766.06952980213</v>
      </c>
      <c r="H42" s="106">
        <f>Matriz_mujeres!H42*'Poblacion Alt'!DT47</f>
        <v>130435.21932725896</v>
      </c>
      <c r="I42" s="106">
        <f>Matriz_mujeres!I42*'Poblacion Alt'!DU47</f>
        <v>160539.4636204789</v>
      </c>
      <c r="J42" s="106">
        <f>Matriz_mujeres!J42*'Poblacion Alt'!DV47</f>
        <v>174456.48880651419</v>
      </c>
      <c r="K42" s="106">
        <f>Matriz_mujeres!K42*'Poblacion Alt'!DW47</f>
        <v>189491.12293541612</v>
      </c>
      <c r="L42" s="106">
        <f>Matriz_mujeres!L42*'Poblacion Alt'!DX47</f>
        <v>205685.88496301416</v>
      </c>
      <c r="M42" s="106">
        <f>Matriz_mujeres!M42*'Poblacion Alt'!DY47</f>
        <v>212282.14700286501</v>
      </c>
      <c r="N42" s="106">
        <f>Matriz_mujeres!N42*'Poblacion Alt'!DZ47</f>
        <v>219171.95043806944</v>
      </c>
      <c r="O42" s="106">
        <f>Matriz_mujeres!O42*'Poblacion Alt'!EA47</f>
        <v>226257.78828188311</v>
      </c>
      <c r="P42" s="106">
        <f>Matriz_mujeres!P42*'Poblacion Alt'!EB47</f>
        <v>230277.8895739353</v>
      </c>
      <c r="Q42" s="106">
        <f>Matriz_mujeres!Q42*'Poblacion Alt'!EC47</f>
        <v>234406.26875459711</v>
      </c>
      <c r="R42" s="106">
        <f>Matriz_mujeres!R42*'Poblacion Alt'!ED47</f>
        <v>237771.97221254944</v>
      </c>
      <c r="S42" s="106">
        <f>Matriz_mujeres!S42*'Poblacion Alt'!EE47</f>
        <v>241161.5863800651</v>
      </c>
      <c r="T42" s="106">
        <f>Matriz_mujeres!T42*'Poblacion Alt'!EF47</f>
        <v>244533.1822170919</v>
      </c>
      <c r="U42" s="106">
        <f>Matriz_mujeres!U42*'Poblacion Alt'!EG47</f>
        <v>247875.86937491657</v>
      </c>
      <c r="V42" s="106">
        <f>Matriz_mujeres!V42*'Poblacion Alt'!EH47</f>
        <v>251140.99603964758</v>
      </c>
      <c r="W42" s="106">
        <f>Matriz_mujeres!W42*'Poblacion Alt'!EI47</f>
        <v>253681.72329574588</v>
      </c>
      <c r="X42" s="106">
        <f>Matriz_mujeres!X42*'Poblacion Alt'!EJ47</f>
        <v>256126.59583863721</v>
      </c>
      <c r="Y42" s="106">
        <f>Matriz_mujeres!Y42*'Poblacion Alt'!EK47</f>
        <v>258583.68965542346</v>
      </c>
      <c r="Z42" s="106">
        <f>Matriz_mujeres!Z42*'Poblacion Alt'!EL47</f>
        <v>261200.73065726788</v>
      </c>
      <c r="AA42" s="106">
        <f>Matriz_mujeres!AA42*'Poblacion Alt'!EM47</f>
        <v>263661.6714078603</v>
      </c>
      <c r="AB42" s="106">
        <f>Matriz_mujeres!AB42*'Poblacion Alt'!EN47</f>
        <v>266031.11107517255</v>
      </c>
      <c r="AC42" s="106">
        <f>Matriz_mujeres!AC42*'Poblacion Alt'!EO47</f>
        <v>268773.75875468709</v>
      </c>
      <c r="AD42" s="106">
        <f>Matriz_mujeres!AD42*'Poblacion Alt'!EP47</f>
        <v>272368.22740286955</v>
      </c>
      <c r="AE42" s="106">
        <f>Matriz_mujeres!AE42*'Poblacion Alt'!EQ47</f>
        <v>273114.74526528455</v>
      </c>
      <c r="AF42" s="106">
        <f>Matriz_mujeres!AF42*'Poblacion Alt'!ER47</f>
        <v>276346.148289309</v>
      </c>
      <c r="AG42" s="106">
        <f>Matriz_mujeres!AG42*'Poblacion Alt'!ES47</f>
        <v>277810.58705872204</v>
      </c>
      <c r="AH42" s="106">
        <f>Matriz_mujeres!AH42*'Poblacion Alt'!ET47</f>
        <v>277843.82734438532</v>
      </c>
      <c r="AI42" s="106">
        <f>Matriz_mujeres!AI42*'Poblacion Alt'!EU47</f>
        <v>278028.00475913403</v>
      </c>
      <c r="AJ42" s="106">
        <f>Matriz_mujeres!AJ42*'Poblacion Alt'!EV47</f>
        <v>277578.72273214522</v>
      </c>
      <c r="AK42" s="106">
        <f>Matriz_mujeres!AK42*'Poblacion Alt'!EW47</f>
        <v>277033.24989436765</v>
      </c>
      <c r="AL42" s="106">
        <f>Matriz_mujeres!AL42*'Poblacion Alt'!EX47</f>
        <v>274551.3856886726</v>
      </c>
      <c r="AM42" s="106">
        <f>Matriz_mujeres!AM42*'Poblacion Alt'!EY47</f>
        <v>271848.95543647866</v>
      </c>
      <c r="AN42" s="106">
        <f>Matriz_mujeres!AN42*'Poblacion Alt'!EZ47</f>
        <v>269560.20699884905</v>
      </c>
      <c r="AO42" s="106">
        <f>Matriz_mujeres!AO42*'Poblacion Alt'!FA47</f>
        <v>264342.27672448091</v>
      </c>
      <c r="AP42" s="106">
        <f>Matriz_mujeres!AP42*'Poblacion Alt'!FB47</f>
        <v>259746.8951652192</v>
      </c>
      <c r="AQ42" s="106">
        <f>Matriz_mujeres!AQ42*'Poblacion Alt'!FC47</f>
        <v>250727.28274611908</v>
      </c>
      <c r="AR42" s="106">
        <f>Matriz_mujeres!AR42*'Poblacion Alt'!FD47</f>
        <v>239169.59644588473</v>
      </c>
      <c r="AS42" s="106">
        <f>Matriz_mujeres!AS42*'Poblacion Alt'!FE47</f>
        <v>227993.54002569802</v>
      </c>
      <c r="AT42" s="106">
        <f>Matriz_mujeres!AT42*'Poblacion Alt'!FF47</f>
        <v>213748.85778217297</v>
      </c>
      <c r="AU42" s="106">
        <f>Matriz_mujeres!AU42*'Poblacion Alt'!FG47</f>
        <v>200616.19077311247</v>
      </c>
      <c r="AV42" s="106">
        <f>Matriz_mujeres!AV42*'Poblacion Alt'!FH47</f>
        <v>186749.97367205712</v>
      </c>
      <c r="AW42" s="106">
        <f>Matriz_mujeres!AW42*'Poblacion Alt'!FI47</f>
        <v>173526.17472000918</v>
      </c>
      <c r="AX42" s="106">
        <f>Matriz_mujeres!AX42*'Poblacion Alt'!FJ47</f>
        <v>160309.80974041673</v>
      </c>
      <c r="AY42" s="106">
        <f>Matriz_mujeres!AY42*'Poblacion Alt'!FK47</f>
        <v>143185.51422788485</v>
      </c>
      <c r="AZ42" s="106">
        <f>Matriz_mujeres!AZ42*'Poblacion Alt'!FL47</f>
        <v>126703.9319604066</v>
      </c>
      <c r="BA42" s="106">
        <f>Matriz_mujeres!BA42*'Poblacion Alt'!FM47</f>
        <v>114361.9330729176</v>
      </c>
      <c r="BB42" s="106">
        <f>Matriz_mujeres!BB42*'Poblacion Alt'!FN47</f>
        <v>102915.76243211537</v>
      </c>
      <c r="BC42" s="106">
        <f>Matriz_mujeres!BC42*'Poblacion Alt'!FO47</f>
        <v>92108.053526220683</v>
      </c>
      <c r="BD42" s="106">
        <f>Matriz_mujeres!BD42*'Poblacion Alt'!FP47</f>
        <v>80045.01234900963</v>
      </c>
      <c r="BE42" s="106">
        <f>Matriz_mujeres!BE42*'Poblacion Alt'!FQ47</f>
        <v>68258.922306500099</v>
      </c>
      <c r="BF42" s="106">
        <f>Matriz_mujeres!BF42*'Poblacion Alt'!FR47</f>
        <v>59156.699917897931</v>
      </c>
      <c r="BG42" s="106">
        <f>Matriz_mujeres!BG42*'Poblacion Alt'!FS47</f>
        <v>50598.872272104833</v>
      </c>
      <c r="BH42" s="106">
        <f>Matriz_mujeres!BH42*'Poblacion Alt'!FT47</f>
        <v>42745.103648803059</v>
      </c>
      <c r="BI42" s="106">
        <f>Matriz_mujeres!BI42*'Poblacion Alt'!FU47</f>
        <v>36521.361413256949</v>
      </c>
      <c r="BJ42" s="106">
        <f>Matriz_mujeres!BJ42*'Poblacion Alt'!FV47</f>
        <v>30978.85903461694</v>
      </c>
      <c r="BK42" s="106">
        <f>Matriz_mujeres!BK42*'Poblacion Alt'!FW47</f>
        <v>27184.815732425646</v>
      </c>
      <c r="BL42" s="106">
        <f>Matriz_mujeres!BL42*'Poblacion Alt'!FX47</f>
        <v>23734.235645028108</v>
      </c>
      <c r="BM42" s="106">
        <f>Matriz_mujeres!BM42*'Poblacion Alt'!FY47</f>
        <v>20477.950296644489</v>
      </c>
      <c r="BN42" s="106">
        <f>Matriz_mujeres!BN42*'Poblacion Alt'!FZ47</f>
        <v>18111.383317719723</v>
      </c>
      <c r="BO42" s="106">
        <f>Matriz_mujeres!BO42*'Poblacion Alt'!GA47</f>
        <v>15830.917096964151</v>
      </c>
      <c r="BP42" s="106">
        <f>Matriz_mujeres!BP42*'Poblacion Alt'!GB47</f>
        <v>14135.415670773102</v>
      </c>
      <c r="BQ42" s="106">
        <f>Matriz_mujeres!BQ42*'Poblacion Alt'!GC47</f>
        <v>12450.079399187825</v>
      </c>
      <c r="BR42" s="106">
        <f>Matriz_mujeres!BR42*'Poblacion Alt'!GD47</f>
        <v>10804.02886777811</v>
      </c>
      <c r="BS42" s="106">
        <f>Matriz_mujeres!BS42*'Poblacion Alt'!GE47</f>
        <v>9152.7906178185494</v>
      </c>
      <c r="BT42" s="106">
        <f>Matriz_mujeres!BT42*'Poblacion Alt'!GF47</f>
        <v>7683.639407770188</v>
      </c>
    </row>
    <row r="43" spans="1:72">
      <c r="A43" s="103">
        <v>2064</v>
      </c>
      <c r="B43" s="106">
        <f>Matriz_mujeres!B43*'Poblacion Alt'!DN48</f>
        <v>5462.0228968709735</v>
      </c>
      <c r="C43" s="106">
        <f>Matriz_mujeres!C43*'Poblacion Alt'!DO48</f>
        <v>13226.324328262026</v>
      </c>
      <c r="D43" s="106">
        <f>Matriz_mujeres!D43*'Poblacion Alt'!DP48</f>
        <v>21820.390616040542</v>
      </c>
      <c r="E43" s="106">
        <f>Matriz_mujeres!E43*'Poblacion Alt'!DQ48</f>
        <v>43556.632943274664</v>
      </c>
      <c r="F43" s="106">
        <f>Matriz_mujeres!F43*'Poblacion Alt'!DR48</f>
        <v>70196.858274867554</v>
      </c>
      <c r="G43" s="106">
        <f>Matriz_mujeres!G43*'Poblacion Alt'!DS48</f>
        <v>103030.65995922228</v>
      </c>
      <c r="H43" s="106">
        <f>Matriz_mujeres!H43*'Poblacion Alt'!DT48</f>
        <v>128216.99808701003</v>
      </c>
      <c r="I43" s="106">
        <f>Matriz_mujeres!I43*'Poblacion Alt'!DU48</f>
        <v>157737.33082058965</v>
      </c>
      <c r="J43" s="106">
        <f>Matriz_mujeres!J43*'Poblacion Alt'!DV48</f>
        <v>171341.05220505706</v>
      </c>
      <c r="K43" s="106">
        <f>Matriz_mujeres!K43*'Poblacion Alt'!DW48</f>
        <v>186028.23449274947</v>
      </c>
      <c r="L43" s="106">
        <f>Matriz_mujeres!L43*'Poblacion Alt'!DX48</f>
        <v>201830.86313581589</v>
      </c>
      <c r="M43" s="106">
        <f>Matriz_mujeres!M43*'Poblacion Alt'!DY48</f>
        <v>208316.42540584147</v>
      </c>
      <c r="N43" s="106">
        <f>Matriz_mujeres!N43*'Poblacion Alt'!DZ48</f>
        <v>215041.58786518127</v>
      </c>
      <c r="O43" s="106">
        <f>Matriz_mujeres!O43*'Poblacion Alt'!EA48</f>
        <v>222029.91817230621</v>
      </c>
      <c r="P43" s="106">
        <f>Matriz_mujeres!P43*'Poblacion Alt'!EB48</f>
        <v>225792.87076108257</v>
      </c>
      <c r="Q43" s="106">
        <f>Matriz_mujeres!Q43*'Poblacion Alt'!EC48</f>
        <v>229736.11394225882</v>
      </c>
      <c r="R43" s="106">
        <f>Matriz_mujeres!R43*'Poblacion Alt'!ED48</f>
        <v>233041.43959450623</v>
      </c>
      <c r="S43" s="106">
        <f>Matriz_mujeres!S43*'Poblacion Alt'!EE48</f>
        <v>236407.0466010411</v>
      </c>
      <c r="T43" s="106">
        <f>Matriz_mujeres!T43*'Poblacion Alt'!EF48</f>
        <v>239786.48119125163</v>
      </c>
      <c r="U43" s="106">
        <f>Matriz_mujeres!U43*'Poblacion Alt'!EG48</f>
        <v>243171.23267865778</v>
      </c>
      <c r="V43" s="106">
        <f>Matriz_mujeres!V43*'Poblacion Alt'!EH48</f>
        <v>246519.1931956661</v>
      </c>
      <c r="W43" s="106">
        <f>Matriz_mujeres!W43*'Poblacion Alt'!EI48</f>
        <v>249293.42289622297</v>
      </c>
      <c r="X43" s="106">
        <f>Matriz_mujeres!X43*'Poblacion Alt'!EJ48</f>
        <v>251952.09586378859</v>
      </c>
      <c r="Y43" s="106">
        <f>Matriz_mujeres!Y43*'Poblacion Alt'!EK48</f>
        <v>254479.19712074232</v>
      </c>
      <c r="Z43" s="106">
        <f>Matriz_mujeres!Z43*'Poblacion Alt'!EL48</f>
        <v>257591.75093835167</v>
      </c>
      <c r="AA43" s="106">
        <f>Matriz_mujeres!AA43*'Poblacion Alt'!EM48</f>
        <v>260611.01619749327</v>
      </c>
      <c r="AB43" s="106">
        <f>Matriz_mujeres!AB43*'Poblacion Alt'!EN48</f>
        <v>263092.78314377565</v>
      </c>
      <c r="AC43" s="106">
        <f>Matriz_mujeres!AC43*'Poblacion Alt'!EO48</f>
        <v>265481.9395206066</v>
      </c>
      <c r="AD43" s="106">
        <f>Matriz_mujeres!AD43*'Poblacion Alt'!EP48</f>
        <v>268243.99215208221</v>
      </c>
      <c r="AE43" s="106">
        <f>Matriz_mujeres!AE43*'Poblacion Alt'!EQ48</f>
        <v>271851.63310055347</v>
      </c>
      <c r="AF43" s="106">
        <f>Matriz_mujeres!AF43*'Poblacion Alt'!ER48</f>
        <v>272615.92501691187</v>
      </c>
      <c r="AG43" s="106">
        <f>Matriz_mujeres!AG43*'Poblacion Alt'!ES48</f>
        <v>274003.98577197752</v>
      </c>
      <c r="AH43" s="106">
        <f>Matriz_mujeres!AH43*'Poblacion Alt'!ET48</f>
        <v>275410.3622062513</v>
      </c>
      <c r="AI43" s="106">
        <f>Matriz_mujeres!AI43*'Poblacion Alt'!EU48</f>
        <v>275506.29450209212</v>
      </c>
      <c r="AJ43" s="106">
        <f>Matriz_mujeres!AJ43*'Poblacion Alt'!EV48</f>
        <v>274730.46742675808</v>
      </c>
      <c r="AK43" s="106">
        <f>Matriz_mujeres!AK43*'Poblacion Alt'!EW48</f>
        <v>274160.36595843895</v>
      </c>
      <c r="AL43" s="106">
        <f>Matriz_mujeres!AL43*'Poblacion Alt'!EX48</f>
        <v>271374.7053351276</v>
      </c>
      <c r="AM43" s="106">
        <f>Matriz_mujeres!AM43*'Poblacion Alt'!EY48</f>
        <v>268817.06306369143</v>
      </c>
      <c r="AN43" s="106">
        <f>Matriz_mujeres!AN43*'Poblacion Alt'!EZ48</f>
        <v>266090.11222899746</v>
      </c>
      <c r="AO43" s="106">
        <f>Matriz_mujeres!AO43*'Poblacion Alt'!FA48</f>
        <v>260451.69358958333</v>
      </c>
      <c r="AP43" s="106">
        <f>Matriz_mujeres!AP43*'Poblacion Alt'!FB48</f>
        <v>255359.01724165777</v>
      </c>
      <c r="AQ43" s="106">
        <f>Matriz_mujeres!AQ43*'Poblacion Alt'!FC48</f>
        <v>246333.12073548828</v>
      </c>
      <c r="AR43" s="106">
        <f>Matriz_mujeres!AR43*'Poblacion Alt'!FD48</f>
        <v>237444.94215232032</v>
      </c>
      <c r="AS43" s="106">
        <f>Matriz_mujeres!AS43*'Poblacion Alt'!FE48</f>
        <v>226059.00330372705</v>
      </c>
      <c r="AT43" s="106">
        <f>Matriz_mujeres!AT43*'Poblacion Alt'!FF48</f>
        <v>211264.88265659116</v>
      </c>
      <c r="AU43" s="106">
        <f>Matriz_mujeres!AU43*'Poblacion Alt'!FG48</f>
        <v>197627.79344868421</v>
      </c>
      <c r="AV43" s="106">
        <f>Matriz_mujeres!AV43*'Poblacion Alt'!FH48</f>
        <v>183283.76241401248</v>
      </c>
      <c r="AW43" s="106">
        <f>Matriz_mujeres!AW43*'Poblacion Alt'!FI48</f>
        <v>169908.80896385357</v>
      </c>
      <c r="AX43" s="106">
        <f>Matriz_mujeres!AX43*'Poblacion Alt'!FJ48</f>
        <v>157177.54431440934</v>
      </c>
      <c r="AY43" s="106">
        <f>Matriz_mujeres!AY43*'Poblacion Alt'!FK48</f>
        <v>140521.51404778205</v>
      </c>
      <c r="AZ43" s="106">
        <f>Matriz_mujeres!AZ43*'Poblacion Alt'!FL48</f>
        <v>124467.27064576662</v>
      </c>
      <c r="BA43" s="106">
        <f>Matriz_mujeres!BA43*'Poblacion Alt'!FM48</f>
        <v>113306.88881976185</v>
      </c>
      <c r="BB43" s="106">
        <f>Matriz_mujeres!BB43*'Poblacion Alt'!FN48</f>
        <v>101649.46313892529</v>
      </c>
      <c r="BC43" s="106">
        <f>Matriz_mujeres!BC43*'Poblacion Alt'!FO48</f>
        <v>90882.774648440129</v>
      </c>
      <c r="BD43" s="106">
        <f>Matriz_mujeres!BD43*'Poblacion Alt'!FP48</f>
        <v>79304.853778386925</v>
      </c>
      <c r="BE43" s="106">
        <f>Matriz_mujeres!BE43*'Poblacion Alt'!FQ48</f>
        <v>67987.526197453248</v>
      </c>
      <c r="BF43" s="106">
        <f>Matriz_mujeres!BF43*'Poblacion Alt'!FR48</f>
        <v>59285.200852428505</v>
      </c>
      <c r="BG43" s="106">
        <f>Matriz_mujeres!BG43*'Poblacion Alt'!FS48</f>
        <v>50861.688431911956</v>
      </c>
      <c r="BH43" s="106">
        <f>Matriz_mujeres!BH43*'Poblacion Alt'!FT48</f>
        <v>42949.850910995636</v>
      </c>
      <c r="BI43" s="106">
        <f>Matriz_mujeres!BI43*'Poblacion Alt'!FU48</f>
        <v>36772.93007565436</v>
      </c>
      <c r="BJ43" s="106">
        <f>Matriz_mujeres!BJ43*'Poblacion Alt'!FV48</f>
        <v>31042.603085951028</v>
      </c>
      <c r="BK43" s="106">
        <f>Matriz_mujeres!BK43*'Poblacion Alt'!FW48</f>
        <v>27199.581051358382</v>
      </c>
      <c r="BL43" s="106">
        <f>Matriz_mujeres!BL43*'Poblacion Alt'!FX48</f>
        <v>23647.048361329529</v>
      </c>
      <c r="BM43" s="106">
        <f>Matriz_mujeres!BM43*'Poblacion Alt'!FY48</f>
        <v>20422.194029482933</v>
      </c>
      <c r="BN43" s="106">
        <f>Matriz_mujeres!BN43*'Poblacion Alt'!FZ48</f>
        <v>17926.749461889103</v>
      </c>
      <c r="BO43" s="106">
        <f>Matriz_mujeres!BO43*'Poblacion Alt'!GA48</f>
        <v>15694.197909742163</v>
      </c>
      <c r="BP43" s="106">
        <f>Matriz_mujeres!BP43*'Poblacion Alt'!GB48</f>
        <v>14070.51147477807</v>
      </c>
      <c r="BQ43" s="106">
        <f>Matriz_mujeres!BQ43*'Poblacion Alt'!GC48</f>
        <v>12434.498135801083</v>
      </c>
      <c r="BR43" s="106">
        <f>Matriz_mujeres!BR43*'Poblacion Alt'!GD48</f>
        <v>10825.55783863567</v>
      </c>
      <c r="BS43" s="106">
        <f>Matriz_mujeres!BS43*'Poblacion Alt'!GE48</f>
        <v>9272.0092698740718</v>
      </c>
      <c r="BT43" s="106">
        <f>Matriz_mujeres!BT43*'Poblacion Alt'!GF48</f>
        <v>7742.4920844231447</v>
      </c>
    </row>
    <row r="44" spans="1:72">
      <c r="A44" s="103">
        <v>2065</v>
      </c>
      <c r="B44" s="106">
        <f>Matriz_mujeres!B44*'Poblacion Alt'!DN49</f>
        <v>5361.7777741957862</v>
      </c>
      <c r="C44" s="106">
        <f>Matriz_mujeres!C44*'Poblacion Alt'!DO49</f>
        <v>12983.222396207886</v>
      </c>
      <c r="D44" s="106">
        <f>Matriz_mujeres!D44*'Poblacion Alt'!DP49</f>
        <v>21418.328211746386</v>
      </c>
      <c r="E44" s="106">
        <f>Matriz_mujeres!E44*'Poblacion Alt'!DQ49</f>
        <v>42799.527457712975</v>
      </c>
      <c r="F44" s="106">
        <f>Matriz_mujeres!F44*'Poblacion Alt'!DR49</f>
        <v>69028.825430801837</v>
      </c>
      <c r="G44" s="106">
        <f>Matriz_mujeres!G44*'Poblacion Alt'!DS49</f>
        <v>101337.188199971</v>
      </c>
      <c r="H44" s="106">
        <f>Matriz_mujeres!H44*'Poblacion Alt'!DT49</f>
        <v>126059.34704784969</v>
      </c>
      <c r="I44" s="106">
        <f>Matriz_mujeres!I44*'Poblacion Alt'!DU49</f>
        <v>155022.05723514679</v>
      </c>
      <c r="J44" s="106">
        <f>Matriz_mujeres!J44*'Poblacion Alt'!DV49</f>
        <v>168324.15493165512</v>
      </c>
      <c r="K44" s="106">
        <f>Matriz_mujeres!K44*'Poblacion Alt'!DW49</f>
        <v>182673.89852746259</v>
      </c>
      <c r="L44" s="106">
        <f>Matriz_mujeres!L44*'Poblacion Alt'!DX49</f>
        <v>198111.89766197585</v>
      </c>
      <c r="M44" s="106">
        <f>Matriz_mujeres!M44*'Poblacion Alt'!DY49</f>
        <v>204464.13814314976</v>
      </c>
      <c r="N44" s="106">
        <f>Matriz_mujeres!N44*'Poblacion Alt'!DZ49</f>
        <v>211026.70690727411</v>
      </c>
      <c r="O44" s="106">
        <f>Matriz_mujeres!O44*'Poblacion Alt'!EA49</f>
        <v>217904.18970740557</v>
      </c>
      <c r="P44" s="106">
        <f>Matriz_mujeres!P44*'Poblacion Alt'!EB49</f>
        <v>221440.27281688555</v>
      </c>
      <c r="Q44" s="106">
        <f>Matriz_mujeres!Q44*'Poblacion Alt'!EC49</f>
        <v>225132.36321320938</v>
      </c>
      <c r="R44" s="106">
        <f>Matriz_mujeres!R44*'Poblacion Alt'!ED49</f>
        <v>228364.62035670402</v>
      </c>
      <c r="S44" s="106">
        <f>Matriz_mujeres!S44*'Poblacion Alt'!EE49</f>
        <v>231665.70170942618</v>
      </c>
      <c r="T44" s="106">
        <f>Matriz_mujeres!T44*'Poblacion Alt'!EF49</f>
        <v>235021.07135827796</v>
      </c>
      <c r="U44" s="106">
        <f>Matriz_mujeres!U44*'Poblacion Alt'!EG49</f>
        <v>238412.92547681669</v>
      </c>
      <c r="V44" s="106">
        <f>Matriz_mujeres!V44*'Poblacion Alt'!EH49</f>
        <v>241807.00854772731</v>
      </c>
      <c r="W44" s="106">
        <f>Matriz_mujeres!W44*'Poblacion Alt'!EI49</f>
        <v>244773.90543010997</v>
      </c>
      <c r="X44" s="106">
        <f>Matriz_mujeres!X44*'Poblacion Alt'!EJ49</f>
        <v>247613.43101540909</v>
      </c>
      <c r="Y44" s="106">
        <f>Matriz_mujeres!Y44*'Poblacion Alt'!EK49</f>
        <v>250407.40309180357</v>
      </c>
      <c r="Z44" s="106">
        <f>Matriz_mujeres!Z44*'Poblacion Alt'!EL49</f>
        <v>253475.35570731189</v>
      </c>
      <c r="AA44" s="106">
        <f>Matriz_mujeres!AA44*'Poblacion Alt'!EM49</f>
        <v>256991.77017633431</v>
      </c>
      <c r="AB44" s="106">
        <f>Matriz_mujeres!AB44*'Poblacion Alt'!EN49</f>
        <v>260035.20711295135</v>
      </c>
      <c r="AC44" s="106">
        <f>Matriz_mujeres!AC44*'Poblacion Alt'!EO49</f>
        <v>262537.97431358672</v>
      </c>
      <c r="AD44" s="106">
        <f>Matriz_mujeres!AD44*'Poblacion Alt'!EP49</f>
        <v>264947.22777133895</v>
      </c>
      <c r="AE44" s="106">
        <f>Matriz_mujeres!AE44*'Poblacion Alt'!EQ49</f>
        <v>267722.52496188896</v>
      </c>
      <c r="AF44" s="106">
        <f>Matriz_mujeres!AF44*'Poblacion Alt'!ER49</f>
        <v>271346.57778301026</v>
      </c>
      <c r="AG44" s="106">
        <f>Matriz_mujeres!AG44*'Poblacion Alt'!ES49</f>
        <v>270287.66961569281</v>
      </c>
      <c r="AH44" s="106">
        <f>Matriz_mujeres!AH44*'Poblacion Alt'!ET49</f>
        <v>271627.93576129049</v>
      </c>
      <c r="AI44" s="106">
        <f>Matriz_mujeres!AI44*'Poblacion Alt'!EU49</f>
        <v>273083.64243766392</v>
      </c>
      <c r="AJ44" s="106">
        <f>Matriz_mujeres!AJ44*'Poblacion Alt'!EV49</f>
        <v>272229.81062110583</v>
      </c>
      <c r="AK44" s="106">
        <f>Matriz_mujeres!AK44*'Poblacion Alt'!EW49</f>
        <v>271338.72347772412</v>
      </c>
      <c r="AL44" s="106">
        <f>Matriz_mujeres!AL44*'Poblacion Alt'!EX49</f>
        <v>268443.18265810626</v>
      </c>
      <c r="AM44" s="106">
        <f>Matriz_mujeres!AM44*'Poblacion Alt'!EY49</f>
        <v>265643.88798671094</v>
      </c>
      <c r="AN44" s="106">
        <f>Matriz_mujeres!AN44*'Poblacion Alt'!EZ49</f>
        <v>263005.75854797277</v>
      </c>
      <c r="AO44" s="106">
        <f>Matriz_mujeres!AO44*'Poblacion Alt'!FA49</f>
        <v>257100.00608250374</v>
      </c>
      <c r="AP44" s="106">
        <f>Matriz_mujeres!AP44*'Poblacion Alt'!FB49</f>
        <v>251596.48854932288</v>
      </c>
      <c r="AQ44" s="106">
        <f>Matriz_mujeres!AQ44*'Poblacion Alt'!FC49</f>
        <v>241916.99994755842</v>
      </c>
      <c r="AR44" s="106">
        <f>Matriz_mujeres!AR44*'Poblacion Alt'!FD49</f>
        <v>233038.20816405938</v>
      </c>
      <c r="AS44" s="106">
        <f>Matriz_mujeres!AS44*'Poblacion Alt'!FE49</f>
        <v>224192.46104647958</v>
      </c>
      <c r="AT44" s="106">
        <f>Matriz_mujeres!AT44*'Poblacion Alt'!FF49</f>
        <v>209244.30827330993</v>
      </c>
      <c r="AU44" s="106">
        <f>Matriz_mujeres!AU44*'Poblacion Alt'!FG49</f>
        <v>195110.82611081321</v>
      </c>
      <c r="AV44" s="106">
        <f>Matriz_mujeres!AV44*'Poblacion Alt'!FH49</f>
        <v>180255.95256544801</v>
      </c>
      <c r="AW44" s="106">
        <f>Matriz_mujeres!AW44*'Poblacion Alt'!FI49</f>
        <v>166500.35316274615</v>
      </c>
      <c r="AX44" s="106">
        <f>Matriz_mujeres!AX44*'Poblacion Alt'!FJ49</f>
        <v>153609.72289997456</v>
      </c>
      <c r="AY44" s="106">
        <f>Matriz_mujeres!AY44*'Poblacion Alt'!FK49</f>
        <v>137543.68296369791</v>
      </c>
      <c r="AZ44" s="106">
        <f>Matriz_mujeres!AZ44*'Poblacion Alt'!FL49</f>
        <v>121913.95203317831</v>
      </c>
      <c r="BA44" s="106">
        <f>Matriz_mujeres!BA44*'Poblacion Alt'!FM49</f>
        <v>111239.09333655311</v>
      </c>
      <c r="BB44" s="106">
        <f>Matriz_mujeres!BB44*'Poblacion Alt'!FN49</f>
        <v>100641.08496453124</v>
      </c>
      <c r="BC44" s="106">
        <f>Matriz_mujeres!BC44*'Poblacion Alt'!FO49</f>
        <v>89693.099267816913</v>
      </c>
      <c r="BD44" s="106">
        <f>Matriz_mujeres!BD44*'Poblacion Alt'!FP49</f>
        <v>78109.749037519243</v>
      </c>
      <c r="BE44" s="106">
        <f>Matriz_mujeres!BE44*'Poblacion Alt'!FQ49</f>
        <v>67207.860402663442</v>
      </c>
      <c r="BF44" s="106">
        <f>Matriz_mujeres!BF44*'Poblacion Alt'!FR49</f>
        <v>59053.312471963349</v>
      </c>
      <c r="BG44" s="106">
        <f>Matriz_mujeres!BG44*'Poblacion Alt'!FS49</f>
        <v>50951.74370441986</v>
      </c>
      <c r="BH44" s="106">
        <f>Matriz_mujeres!BH44*'Poblacion Alt'!FT49</f>
        <v>43151.753612077795</v>
      </c>
      <c r="BI44" s="106">
        <f>Matriz_mujeres!BI44*'Poblacion Alt'!FU49</f>
        <v>36978.515382114616</v>
      </c>
      <c r="BJ44" s="106">
        <f>Matriz_mujeres!BJ44*'Poblacion Alt'!FV49</f>
        <v>31286.286710083201</v>
      </c>
      <c r="BK44" s="106">
        <f>Matriz_mujeres!BK44*'Poblacion Alt'!FW49</f>
        <v>27270.357230450645</v>
      </c>
      <c r="BL44" s="106">
        <f>Matriz_mujeres!BL44*'Poblacion Alt'!FX49</f>
        <v>23676.279298800371</v>
      </c>
      <c r="BM44" s="106">
        <f>Matriz_mujeres!BM44*'Poblacion Alt'!FY49</f>
        <v>20378.031506493968</v>
      </c>
      <c r="BN44" s="106">
        <f>Matriz_mujeres!BN44*'Poblacion Alt'!FZ49</f>
        <v>17901.558151292829</v>
      </c>
      <c r="BO44" s="106">
        <f>Matriz_mujeres!BO44*'Poblacion Alt'!GA49</f>
        <v>15557.403653757829</v>
      </c>
      <c r="BP44" s="106">
        <f>Matriz_mujeres!BP44*'Poblacion Alt'!GB49</f>
        <v>13929.233926211105</v>
      </c>
      <c r="BQ44" s="106">
        <f>Matriz_mujeres!BQ44*'Poblacion Alt'!GC49</f>
        <v>12357.044572590212</v>
      </c>
      <c r="BR44" s="106">
        <f>Matriz_mujeres!BR44*'Poblacion Alt'!GD49</f>
        <v>10791.408671070045</v>
      </c>
      <c r="BS44" s="106">
        <f>Matriz_mujeres!BS44*'Poblacion Alt'!GE49</f>
        <v>9269.5100962209563</v>
      </c>
      <c r="BT44" s="106">
        <f>Matriz_mujeres!BT44*'Poblacion Alt'!GF49</f>
        <v>7822.2305477286</v>
      </c>
    </row>
    <row r="45" spans="1:72">
      <c r="A45" s="103">
        <v>2066</v>
      </c>
      <c r="B45" s="106">
        <f>Matriz_mujeres!B45*'Poblacion Alt'!DN50</f>
        <v>5262.9949517041314</v>
      </c>
      <c r="C45" s="106">
        <f>Matriz_mujeres!C45*'Poblacion Alt'!DO50</f>
        <v>12744.435398040858</v>
      </c>
      <c r="D45" s="106">
        <f>Matriz_mujeres!D45*'Poblacion Alt'!DP50</f>
        <v>21024.42899475008</v>
      </c>
      <c r="E45" s="106">
        <f>Matriz_mujeres!E45*'Poblacion Alt'!DQ50</f>
        <v>42056.72917225225</v>
      </c>
      <c r="F45" s="106">
        <f>Matriz_mujeres!F45*'Poblacion Alt'!DR50</f>
        <v>67885.259222801513</v>
      </c>
      <c r="G45" s="106">
        <f>Matriz_mujeres!G45*'Poblacion Alt'!DS50</f>
        <v>99682.451919895277</v>
      </c>
      <c r="H45" s="106">
        <f>Matriz_mujeres!H45*'Poblacion Alt'!DT50</f>
        <v>123955.67752437045</v>
      </c>
      <c r="I45" s="106">
        <f>Matriz_mujeres!I45*'Poblacion Alt'!DU50</f>
        <v>152378.57480594388</v>
      </c>
      <c r="J45" s="106">
        <f>Matriz_mujeres!J45*'Poblacion Alt'!DV50</f>
        <v>165398.74115004056</v>
      </c>
      <c r="K45" s="106">
        <f>Matriz_mujeres!K45*'Poblacion Alt'!DW50</f>
        <v>179429.19618184734</v>
      </c>
      <c r="L45" s="106">
        <f>Matriz_mujeres!L45*'Poblacion Alt'!DX50</f>
        <v>194507.25049772413</v>
      </c>
      <c r="M45" s="106">
        <f>Matriz_mujeres!M45*'Poblacion Alt'!DY50</f>
        <v>200701.0092653516</v>
      </c>
      <c r="N45" s="106">
        <f>Matriz_mujeres!N45*'Poblacion Alt'!DZ50</f>
        <v>207179.58607019891</v>
      </c>
      <c r="O45" s="106">
        <f>Matriz_mujeres!O45*'Poblacion Alt'!EA50</f>
        <v>213880.21605651901</v>
      </c>
      <c r="P45" s="106">
        <f>Matriz_mujeres!P45*'Poblacion Alt'!EB50</f>
        <v>217150.30523817785</v>
      </c>
      <c r="Q45" s="106">
        <f>Matriz_mujeres!Q45*'Poblacion Alt'!EC50</f>
        <v>220623.11800490596</v>
      </c>
      <c r="R45" s="106">
        <f>Matriz_mujeres!R45*'Poblacion Alt'!ED50</f>
        <v>223751.94712303221</v>
      </c>
      <c r="S45" s="106">
        <f>Matriz_mujeres!S45*'Poblacion Alt'!EE50</f>
        <v>226975.79147909419</v>
      </c>
      <c r="T45" s="106">
        <f>Matriz_mujeres!T45*'Poblacion Alt'!EF50</f>
        <v>230271.22895928496</v>
      </c>
      <c r="U45" s="106">
        <f>Matriz_mujeres!U45*'Poblacion Alt'!EG50</f>
        <v>233636.64285666653</v>
      </c>
      <c r="V45" s="106">
        <f>Matriz_mujeres!V45*'Poblacion Alt'!EH50</f>
        <v>237039.47517768299</v>
      </c>
      <c r="W45" s="106">
        <f>Matriz_mujeres!W45*'Poblacion Alt'!EI50</f>
        <v>240107.97538937812</v>
      </c>
      <c r="X45" s="106">
        <f>Matriz_mujeres!X45*'Poblacion Alt'!EJ50</f>
        <v>243192.88867504123</v>
      </c>
      <c r="Y45" s="106">
        <f>Matriz_mujeres!Y45*'Poblacion Alt'!EK50</f>
        <v>246163.20456634494</v>
      </c>
      <c r="Z45" s="106">
        <f>Matriz_mujeres!Z45*'Poblacion Alt'!EL50</f>
        <v>249389.45541841266</v>
      </c>
      <c r="AA45" s="106">
        <f>Matriz_mujeres!AA45*'Poblacion Alt'!EM50</f>
        <v>252869.70566177487</v>
      </c>
      <c r="AB45" s="106">
        <f>Matriz_mujeres!AB45*'Poblacion Alt'!EN50</f>
        <v>256409.65666773645</v>
      </c>
      <c r="AC45" s="106">
        <f>Matriz_mujeres!AC45*'Poblacion Alt'!EO50</f>
        <v>259472.89280374697</v>
      </c>
      <c r="AD45" s="106">
        <f>Matriz_mujeres!AD45*'Poblacion Alt'!EP50</f>
        <v>261995.53655807624</v>
      </c>
      <c r="AE45" s="106">
        <f>Matriz_mujeres!AE45*'Poblacion Alt'!EQ50</f>
        <v>264421.76526169403</v>
      </c>
      <c r="AF45" s="106">
        <f>Matriz_mujeres!AF45*'Poblacion Alt'!ER50</f>
        <v>267212.05093736295</v>
      </c>
      <c r="AG45" s="106">
        <f>Matriz_mujeres!AG45*'Poblacion Alt'!ES50</f>
        <v>269024.16647410078</v>
      </c>
      <c r="AH45" s="106">
        <f>Matriz_mujeres!AH45*'Poblacion Alt'!ET50</f>
        <v>267929.44012218912</v>
      </c>
      <c r="AI45" s="106">
        <f>Matriz_mujeres!AI45*'Poblacion Alt'!EU50</f>
        <v>269321.71371232398</v>
      </c>
      <c r="AJ45" s="106">
        <f>Matriz_mujeres!AJ45*'Poblacion Alt'!EV50</f>
        <v>269826.70505674015</v>
      </c>
      <c r="AK45" s="106">
        <f>Matriz_mujeres!AK45*'Poblacion Alt'!EW50</f>
        <v>268862.77579958836</v>
      </c>
      <c r="AL45" s="106">
        <f>Matriz_mujeres!AL45*'Poblacion Alt'!EX50</f>
        <v>265616.78856220318</v>
      </c>
      <c r="AM45" s="106">
        <f>Matriz_mujeres!AM45*'Poblacion Alt'!EY50</f>
        <v>262657.90286261262</v>
      </c>
      <c r="AN45" s="106">
        <f>Matriz_mujeres!AN45*'Poblacion Alt'!EZ50</f>
        <v>259790.80607783888</v>
      </c>
      <c r="AO45" s="106">
        <f>Matriz_mujeres!AO45*'Poblacion Alt'!FA50</f>
        <v>254115.86424242434</v>
      </c>
      <c r="AP45" s="106">
        <f>Matriz_mujeres!AP45*'Poblacion Alt'!FB50</f>
        <v>248354.9370584503</v>
      </c>
      <c r="AQ45" s="106">
        <f>Matriz_mujeres!AQ45*'Poblacion Alt'!FC50</f>
        <v>238100.8475813379</v>
      </c>
      <c r="AR45" s="106">
        <f>Matriz_mujeres!AR45*'Poblacion Alt'!FD50</f>
        <v>228618.72449766062</v>
      </c>
      <c r="AS45" s="106">
        <f>Matriz_mujeres!AS45*'Poblacion Alt'!FE50</f>
        <v>219796.64272353664</v>
      </c>
      <c r="AT45" s="106">
        <f>Matriz_mujeres!AT45*'Poblacion Alt'!FF50</f>
        <v>207291.78435004337</v>
      </c>
      <c r="AU45" s="106">
        <f>Matriz_mujeres!AU45*'Poblacion Alt'!FG50</f>
        <v>193025.76391928556</v>
      </c>
      <c r="AV45" s="106">
        <f>Matriz_mujeres!AV45*'Poblacion Alt'!FH50</f>
        <v>177707.88452421597</v>
      </c>
      <c r="AW45" s="106">
        <f>Matriz_mujeres!AW45*'Poblacion Alt'!FI50</f>
        <v>163460.56216651018</v>
      </c>
      <c r="AX45" s="106">
        <f>Matriz_mujeres!AX45*'Poblacion Alt'!FJ50</f>
        <v>150241.34596536448</v>
      </c>
      <c r="AY45" s="106">
        <f>Matriz_mujeres!AY45*'Poblacion Alt'!FK50</f>
        <v>134191.60320875605</v>
      </c>
      <c r="AZ45" s="106">
        <f>Matriz_mujeres!AZ45*'Poblacion Alt'!FL50</f>
        <v>119095.79693112383</v>
      </c>
      <c r="BA45" s="106">
        <f>Matriz_mujeres!BA45*'Poblacion Alt'!FM50</f>
        <v>108888.18309770757</v>
      </c>
      <c r="BB45" s="106">
        <f>Matriz_mujeres!BB45*'Poblacion Alt'!FN50</f>
        <v>98735.123506776115</v>
      </c>
      <c r="BC45" s="106">
        <f>Matriz_mujeres!BC45*'Poblacion Alt'!FO50</f>
        <v>88726.413800384558</v>
      </c>
      <c r="BD45" s="106">
        <f>Matriz_mujeres!BD45*'Poblacion Alt'!FP50</f>
        <v>76918.226894180218</v>
      </c>
      <c r="BE45" s="106">
        <f>Matriz_mujeres!BE45*'Poblacion Alt'!FQ50</f>
        <v>66018.527894141429</v>
      </c>
      <c r="BF45" s="106">
        <f>Matriz_mujeres!BF45*'Poblacion Alt'!FR50</f>
        <v>58357.190694104225</v>
      </c>
      <c r="BG45" s="106">
        <f>Matriz_mujeres!BG45*'Poblacion Alt'!FS50</f>
        <v>50732.460833080113</v>
      </c>
      <c r="BH45" s="106">
        <f>Matriz_mujeres!BH45*'Poblacion Alt'!FT50</f>
        <v>43222.977043229104</v>
      </c>
      <c r="BI45" s="106">
        <f>Matriz_mujeres!BI45*'Poblacion Alt'!FU50</f>
        <v>37182.610863527138</v>
      </c>
      <c r="BJ45" s="106">
        <f>Matriz_mujeres!BJ45*'Poblacion Alt'!FV50</f>
        <v>31491.395372144991</v>
      </c>
      <c r="BK45" s="106">
        <f>Matriz_mujeres!BK45*'Poblacion Alt'!FW50</f>
        <v>27499.262401467513</v>
      </c>
      <c r="BL45" s="106">
        <f>Matriz_mujeres!BL45*'Poblacion Alt'!FX50</f>
        <v>23769.697235831984</v>
      </c>
      <c r="BM45" s="106">
        <f>Matriz_mujeres!BM45*'Poblacion Alt'!FY50</f>
        <v>20420.074439159918</v>
      </c>
      <c r="BN45" s="106">
        <f>Matriz_mujeres!BN45*'Poblacion Alt'!FZ50</f>
        <v>17873.42182810283</v>
      </c>
      <c r="BO45" s="106">
        <f>Matriz_mujeres!BO45*'Poblacion Alt'!GA50</f>
        <v>15547.111997805314</v>
      </c>
      <c r="BP45" s="106">
        <f>Matriz_mujeres!BP45*'Poblacion Alt'!GB50</f>
        <v>13787.251813119106</v>
      </c>
      <c r="BQ45" s="106">
        <f>Matriz_mujeres!BQ45*'Poblacion Alt'!GC50</f>
        <v>12212.336785636917</v>
      </c>
      <c r="BR45" s="106">
        <f>Matriz_mujeres!BR45*'Poblacion Alt'!GD50</f>
        <v>10702.651371325774</v>
      </c>
      <c r="BS45" s="106">
        <f>Matriz_mujeres!BS45*'Poblacion Alt'!GE50</f>
        <v>9218.5653360908709</v>
      </c>
      <c r="BT45" s="106">
        <f>Matriz_mujeres!BT45*'Poblacion Alt'!GF50</f>
        <v>7798.0459148608916</v>
      </c>
    </row>
    <row r="46" spans="1:72">
      <c r="A46" s="103">
        <v>2067</v>
      </c>
      <c r="B46" s="106">
        <f>Matriz_mujeres!B46*'Poblacion Alt'!DN51</f>
        <v>5165.9725246006838</v>
      </c>
      <c r="C46" s="106">
        <f>Matriz_mujeres!C46*'Poblacion Alt'!DO51</f>
        <v>12509.723747798831</v>
      </c>
      <c r="D46" s="106">
        <f>Matriz_mujeres!D46*'Poblacion Alt'!DP51</f>
        <v>20637.337109396016</v>
      </c>
      <c r="E46" s="106">
        <f>Matriz_mujeres!E46*'Poblacion Alt'!DQ51</f>
        <v>41341.982727403396</v>
      </c>
      <c r="F46" s="106">
        <f>Matriz_mujeres!F46*'Poblacion Alt'!DR51</f>
        <v>66744.648364205117</v>
      </c>
      <c r="G46" s="106">
        <f>Matriz_mujeres!G46*'Poblacion Alt'!DS51</f>
        <v>98058.858658879893</v>
      </c>
      <c r="H46" s="106">
        <f>Matriz_mujeres!H46*'Poblacion Alt'!DT51</f>
        <v>121898.30983572562</v>
      </c>
      <c r="I46" s="106">
        <f>Matriz_mujeres!I46*'Poblacion Alt'!DU51</f>
        <v>149802.03294030493</v>
      </c>
      <c r="J46" s="106">
        <f>Matriz_mujeres!J46*'Poblacion Alt'!DV51</f>
        <v>162556.12175772147</v>
      </c>
      <c r="K46" s="106">
        <f>Matriz_mujeres!K46*'Poblacion Alt'!DW51</f>
        <v>176279.26887453036</v>
      </c>
      <c r="L46" s="106">
        <f>Matriz_mujeres!L46*'Poblacion Alt'!DX51</f>
        <v>191020.39373105002</v>
      </c>
      <c r="M46" s="106">
        <f>Matriz_mujeres!M46*'Poblacion Alt'!DY51</f>
        <v>197101.36179245249</v>
      </c>
      <c r="N46" s="106">
        <f>Matriz_mujeres!N46*'Poblacion Alt'!DZ51</f>
        <v>203413.67875504738</v>
      </c>
      <c r="O46" s="106">
        <f>Matriz_mujeres!O46*'Poblacion Alt'!EA51</f>
        <v>209983.50638594918</v>
      </c>
      <c r="P46" s="106">
        <f>Matriz_mujeres!P46*'Poblacion Alt'!EB51</f>
        <v>213018.51123155773</v>
      </c>
      <c r="Q46" s="106">
        <f>Matriz_mujeres!Q46*'Poblacion Alt'!EC51</f>
        <v>216219.59489052594</v>
      </c>
      <c r="R46" s="106">
        <f>Matriz_mujeres!R46*'Poblacion Alt'!ED51</f>
        <v>219232.37022571027</v>
      </c>
      <c r="S46" s="106">
        <f>Matriz_mujeres!S46*'Poblacion Alt'!EE51</f>
        <v>222350.14570544253</v>
      </c>
      <c r="T46" s="106">
        <f>Matriz_mujeres!T46*'Poblacion Alt'!EF51</f>
        <v>225572.12122997368</v>
      </c>
      <c r="U46" s="106">
        <f>Matriz_mujeres!U46*'Poblacion Alt'!EG51</f>
        <v>228876.72656278996</v>
      </c>
      <c r="V46" s="106">
        <f>Matriz_mujeres!V46*'Poblacion Alt'!EH51</f>
        <v>232250.02244451194</v>
      </c>
      <c r="W46" s="106">
        <f>Matriz_mujeres!W46*'Poblacion Alt'!EI51</f>
        <v>235435.14697986978</v>
      </c>
      <c r="X46" s="106">
        <f>Matriz_mujeres!X46*'Poblacion Alt'!EJ51</f>
        <v>238620.8675858425</v>
      </c>
      <c r="Y46" s="106">
        <f>Matriz_mujeres!Y46*'Poblacion Alt'!EK51</f>
        <v>241786.6985562926</v>
      </c>
      <c r="Z46" s="106">
        <f>Matriz_mujeres!Z46*'Poblacion Alt'!EL51</f>
        <v>245135.21688163839</v>
      </c>
      <c r="AA46" s="106">
        <f>Matriz_mujeres!AA46*'Poblacion Alt'!EM51</f>
        <v>248774.42177246348</v>
      </c>
      <c r="AB46" s="106">
        <f>Matriz_mujeres!AB46*'Poblacion Alt'!EN51</f>
        <v>252275.25427650503</v>
      </c>
      <c r="AC46" s="106">
        <f>Matriz_mujeres!AC46*'Poblacion Alt'!EO51</f>
        <v>255841.21850949893</v>
      </c>
      <c r="AD46" s="106">
        <f>Matriz_mujeres!AD46*'Poblacion Alt'!EP51</f>
        <v>258920.0964384753</v>
      </c>
      <c r="AE46" s="106">
        <f>Matriz_mujeres!AE46*'Poblacion Alt'!EQ51</f>
        <v>261465.55960138777</v>
      </c>
      <c r="AF46" s="106">
        <f>Matriz_mujeres!AF46*'Poblacion Alt'!ER51</f>
        <v>263904.4718283788</v>
      </c>
      <c r="AG46" s="106">
        <f>Matriz_mujeres!AG46*'Poblacion Alt'!ES51</f>
        <v>264916.35335090448</v>
      </c>
      <c r="AH46" s="106">
        <f>Matriz_mujeres!AH46*'Poblacion Alt'!ET51</f>
        <v>266669.96341681777</v>
      </c>
      <c r="AI46" s="106">
        <f>Matriz_mujeres!AI46*'Poblacion Alt'!EU51</f>
        <v>265639.65960285306</v>
      </c>
      <c r="AJ46" s="106">
        <f>Matriz_mujeres!AJ46*'Poblacion Alt'!EV51</f>
        <v>266104.43910035933</v>
      </c>
      <c r="AK46" s="106">
        <f>Matriz_mujeres!AK46*'Poblacion Alt'!EW51</f>
        <v>266477.81755111861</v>
      </c>
      <c r="AL46" s="106">
        <f>Matriz_mujeres!AL46*'Poblacion Alt'!EX51</f>
        <v>263076.80972399842</v>
      </c>
      <c r="AM46" s="106">
        <f>Matriz_mujeres!AM46*'Poblacion Alt'!EY51</f>
        <v>259779.51955888461</v>
      </c>
      <c r="AN46" s="106">
        <f>Matriz_mujeres!AN46*'Poblacion Alt'!EZ51</f>
        <v>256810.85981609425</v>
      </c>
      <c r="AO46" s="106">
        <f>Matriz_mujeres!AO46*'Poblacion Alt'!FA51</f>
        <v>251005.73981504943</v>
      </c>
      <c r="AP46" s="106">
        <f>Matriz_mujeres!AP46*'Poblacion Alt'!FB51</f>
        <v>245470.49819107351</v>
      </c>
      <c r="AQ46" s="106">
        <f>Matriz_mujeres!AQ46*'Poblacion Alt'!FC51</f>
        <v>234787.86061272255</v>
      </c>
      <c r="AR46" s="106">
        <f>Matriz_mujeres!AR46*'Poblacion Alt'!FD51</f>
        <v>224773.95020267702</v>
      </c>
      <c r="AS46" s="106">
        <f>Matriz_mujeres!AS46*'Poblacion Alt'!FE51</f>
        <v>215394.14451723557</v>
      </c>
      <c r="AT46" s="106">
        <f>Matriz_mujeres!AT46*'Poblacion Alt'!FF51</f>
        <v>203002.57071026403</v>
      </c>
      <c r="AU46" s="106">
        <f>Matriz_mujeres!AU46*'Poblacion Alt'!FG51</f>
        <v>191012.01531493699</v>
      </c>
      <c r="AV46" s="106">
        <f>Matriz_mujeres!AV46*'Poblacion Alt'!FH51</f>
        <v>175517.98018085276</v>
      </c>
      <c r="AW46" s="106">
        <f>Matriz_mujeres!AW46*'Poblacion Alt'!FI51</f>
        <v>160867.79808147892</v>
      </c>
      <c r="AX46" s="106">
        <f>Matriz_mujeres!AX46*'Poblacion Alt'!FJ51</f>
        <v>147250.52979666914</v>
      </c>
      <c r="AY46" s="106">
        <f>Matriz_mujeres!AY46*'Poblacion Alt'!FK51</f>
        <v>131023.81361410915</v>
      </c>
      <c r="AZ46" s="106">
        <f>Matriz_mujeres!AZ46*'Poblacion Alt'!FL51</f>
        <v>115959.73972000496</v>
      </c>
      <c r="BA46" s="106">
        <f>Matriz_mujeres!BA46*'Poblacion Alt'!FM51</f>
        <v>106303.54378081851</v>
      </c>
      <c r="BB46" s="106">
        <f>Matriz_mujeres!BB46*'Poblacion Alt'!FN51</f>
        <v>96574.519567126496</v>
      </c>
      <c r="BC46" s="106">
        <f>Matriz_mujeres!BC46*'Poblacion Alt'!FO51</f>
        <v>86968.8885416431</v>
      </c>
      <c r="BD46" s="106">
        <f>Matriz_mujeres!BD46*'Poblacion Alt'!FP51</f>
        <v>75944.133915243307</v>
      </c>
      <c r="BE46" s="106">
        <f>Matriz_mujeres!BE46*'Poblacion Alt'!FQ51</f>
        <v>64853.891770362003</v>
      </c>
      <c r="BF46" s="106">
        <f>Matriz_mujeres!BF46*'Poblacion Alt'!FR51</f>
        <v>57303.073387638935</v>
      </c>
      <c r="BG46" s="106">
        <f>Matriz_mujeres!BG46*'Poblacion Alt'!FS51</f>
        <v>50132.936008940822</v>
      </c>
      <c r="BH46" s="106">
        <f>Matriz_mujeres!BH46*'Poblacion Alt'!FT51</f>
        <v>43013.510481062607</v>
      </c>
      <c r="BI46" s="106">
        <f>Matriz_mujeres!BI46*'Poblacion Alt'!FU51</f>
        <v>37273.251458982268</v>
      </c>
      <c r="BJ46" s="106">
        <f>Matriz_mujeres!BJ46*'Poblacion Alt'!FV51</f>
        <v>31695.991403327451</v>
      </c>
      <c r="BK46" s="106">
        <f>Matriz_mujeres!BK46*'Poblacion Alt'!FW51</f>
        <v>27711.942090914494</v>
      </c>
      <c r="BL46" s="106">
        <f>Matriz_mujeres!BL46*'Poblacion Alt'!FX51</f>
        <v>23984.965549040426</v>
      </c>
      <c r="BM46" s="106">
        <f>Matriz_mujeres!BM46*'Poblacion Alt'!FY51</f>
        <v>20518.035841057233</v>
      </c>
      <c r="BN46" s="106">
        <f>Matriz_mujeres!BN46*'Poblacion Alt'!FZ51</f>
        <v>17935.448584888472</v>
      </c>
      <c r="BO46" s="106">
        <f>Matriz_mujeres!BO46*'Poblacion Alt'!GA51</f>
        <v>15546.202132384888</v>
      </c>
      <c r="BP46" s="106">
        <f>Matriz_mujeres!BP46*'Poblacion Alt'!GB51</f>
        <v>13757.281553182855</v>
      </c>
      <c r="BQ46" s="106">
        <f>Matriz_mujeres!BQ46*'Poblacion Alt'!GC51</f>
        <v>12066.476870049017</v>
      </c>
      <c r="BR46" s="106">
        <f>Matriz_mujeres!BR46*'Poblacion Alt'!GD51</f>
        <v>10555.374501267355</v>
      </c>
      <c r="BS46" s="106">
        <f>Matriz_mujeres!BS46*'Poblacion Alt'!GE51</f>
        <v>9120.426329570626</v>
      </c>
      <c r="BT46" s="106">
        <f>Matriz_mujeres!BT46*'Poblacion Alt'!GF51</f>
        <v>7732.3704913482616</v>
      </c>
    </row>
    <row r="47" spans="1:72">
      <c r="A47" s="103">
        <v>2068</v>
      </c>
      <c r="B47" s="106">
        <f>Matriz_mujeres!B47*'Poblacion Alt'!DN52</f>
        <v>5070.3658566529275</v>
      </c>
      <c r="C47" s="106">
        <f>Matriz_mujeres!C47*'Poblacion Alt'!DO52</f>
        <v>12278.92041873891</v>
      </c>
      <c r="D47" s="106">
        <f>Matriz_mujeres!D47*'Poblacion Alt'!DP52</f>
        <v>20256.496999442938</v>
      </c>
      <c r="E47" s="106">
        <f>Matriz_mujeres!E47*'Poblacion Alt'!DQ52</f>
        <v>40624.850105274476</v>
      </c>
      <c r="F47" s="106">
        <f>Matriz_mujeres!F47*'Poblacion Alt'!DR52</f>
        <v>65641.506026479532</v>
      </c>
      <c r="G47" s="106">
        <f>Matriz_mujeres!G47*'Poblacion Alt'!DS52</f>
        <v>96467.013687970291</v>
      </c>
      <c r="H47" s="106">
        <f>Matriz_mujeres!H47*'Poblacion Alt'!DT52</f>
        <v>119881.05761329022</v>
      </c>
      <c r="I47" s="106">
        <f>Matriz_mujeres!I47*'Poblacion Alt'!DU52</f>
        <v>147285.04795176099</v>
      </c>
      <c r="J47" s="106">
        <f>Matriz_mujeres!J47*'Poblacion Alt'!DV52</f>
        <v>159778.88666147945</v>
      </c>
      <c r="K47" s="106">
        <f>Matriz_mujeres!K47*'Poblacion Alt'!DW52</f>
        <v>173220.04312235746</v>
      </c>
      <c r="L47" s="106">
        <f>Matriz_mujeres!L47*'Poblacion Alt'!DX52</f>
        <v>187641.04824203899</v>
      </c>
      <c r="M47" s="106">
        <f>Matriz_mujeres!M47*'Poblacion Alt'!DY52</f>
        <v>193613.92178293059</v>
      </c>
      <c r="N47" s="106">
        <f>Matriz_mujeres!N47*'Poblacion Alt'!DZ52</f>
        <v>199770.86422404912</v>
      </c>
      <c r="O47" s="106">
        <f>Matriz_mujeres!O47*'Poblacion Alt'!EA52</f>
        <v>206216.05642197808</v>
      </c>
      <c r="P47" s="106">
        <f>Matriz_mujeres!P47*'Poblacion Alt'!EB52</f>
        <v>208970.79035301489</v>
      </c>
      <c r="Q47" s="106">
        <f>Matriz_mujeres!Q47*'Poblacion Alt'!EC52</f>
        <v>211939.09005306187</v>
      </c>
      <c r="R47" s="106">
        <f>Matriz_mujeres!R47*'Poblacion Alt'!ED52</f>
        <v>214818.32803230686</v>
      </c>
      <c r="S47" s="106">
        <f>Matriz_mujeres!S47*'Poblacion Alt'!EE52</f>
        <v>217816.60806696888</v>
      </c>
      <c r="T47" s="106">
        <f>Matriz_mujeres!T47*'Poblacion Alt'!EF52</f>
        <v>220938.60226575434</v>
      </c>
      <c r="U47" s="106">
        <f>Matriz_mujeres!U47*'Poblacion Alt'!EG52</f>
        <v>224166.48353020955</v>
      </c>
      <c r="V47" s="106">
        <f>Matriz_mujeres!V47*'Poblacion Alt'!EH52</f>
        <v>227485.15159237254</v>
      </c>
      <c r="W47" s="106">
        <f>Matriz_mujeres!W47*'Poblacion Alt'!EI52</f>
        <v>230736.86386194802</v>
      </c>
      <c r="X47" s="106">
        <f>Matriz_mujeres!X47*'Poblacion Alt'!EJ52</f>
        <v>233992.60805870831</v>
      </c>
      <c r="Y47" s="106">
        <f>Matriz_mujeres!Y47*'Poblacion Alt'!EK52</f>
        <v>237301.23529215856</v>
      </c>
      <c r="Z47" s="106">
        <f>Matriz_mujeres!Z47*'Poblacion Alt'!EL52</f>
        <v>240746.31116454164</v>
      </c>
      <c r="AA47" s="106">
        <f>Matriz_mujeres!AA47*'Poblacion Alt'!EM52</f>
        <v>244507.28825771439</v>
      </c>
      <c r="AB47" s="106">
        <f>Matriz_mujeres!AB47*'Poblacion Alt'!EN52</f>
        <v>248173.7994371751</v>
      </c>
      <c r="AC47" s="106">
        <f>Matriz_mujeres!AC47*'Poblacion Alt'!EO52</f>
        <v>251696.90978643944</v>
      </c>
      <c r="AD47" s="106">
        <f>Matriz_mujeres!AD47*'Poblacion Alt'!EP52</f>
        <v>255285.47556635356</v>
      </c>
      <c r="AE47" s="106">
        <f>Matriz_mujeres!AE47*'Poblacion Alt'!EQ52</f>
        <v>258383.65766051417</v>
      </c>
      <c r="AF47" s="106">
        <f>Matriz_mujeres!AF47*'Poblacion Alt'!ER52</f>
        <v>260941.57648038384</v>
      </c>
      <c r="AG47" s="106">
        <f>Matriz_mujeres!AG47*'Poblacion Alt'!ES52</f>
        <v>261629.13230074089</v>
      </c>
      <c r="AH47" s="106">
        <f>Matriz_mujeres!AH47*'Poblacion Alt'!ET52</f>
        <v>262586.63140960451</v>
      </c>
      <c r="AI47" s="106">
        <f>Matriz_mujeres!AI47*'Poblacion Alt'!EU52</f>
        <v>264388.36624336703</v>
      </c>
      <c r="AJ47" s="106">
        <f>Matriz_mujeres!AJ47*'Poblacion Alt'!EV52</f>
        <v>262455.36694482819</v>
      </c>
      <c r="AK47" s="106">
        <f>Matriz_mujeres!AK47*'Poblacion Alt'!EW52</f>
        <v>262786.94677920832</v>
      </c>
      <c r="AL47" s="106">
        <f>Matriz_mujeres!AL47*'Poblacion Alt'!EX52</f>
        <v>260628.85850269691</v>
      </c>
      <c r="AM47" s="106">
        <f>Matriz_mujeres!AM47*'Poblacion Alt'!EY52</f>
        <v>257237.75865694883</v>
      </c>
      <c r="AN47" s="106">
        <f>Matriz_mujeres!AN47*'Poblacion Alt'!EZ52</f>
        <v>253887.13371209291</v>
      </c>
      <c r="AO47" s="106">
        <f>Matriz_mujeres!AO47*'Poblacion Alt'!FA52</f>
        <v>248120.37525875089</v>
      </c>
      <c r="AP47" s="106">
        <f>Matriz_mujeres!AP47*'Poblacion Alt'!FB52</f>
        <v>242463.64189502673</v>
      </c>
      <c r="AQ47" s="106">
        <f>Matriz_mujeres!AQ47*'Poblacion Alt'!FC52</f>
        <v>231820.59407478233</v>
      </c>
      <c r="AR47" s="106">
        <f>Matriz_mujeres!AR47*'Poblacion Alt'!FD52</f>
        <v>221408.88036168827</v>
      </c>
      <c r="AS47" s="106">
        <f>Matriz_mujeres!AS47*'Poblacion Alt'!FE52</f>
        <v>211546.82231619023</v>
      </c>
      <c r="AT47" s="106">
        <f>Matriz_mujeres!AT47*'Poblacion Alt'!FF52</f>
        <v>198717.59152966176</v>
      </c>
      <c r="AU47" s="106">
        <f>Matriz_mujeres!AU47*'Poblacion Alt'!FG52</f>
        <v>186846.44259234032</v>
      </c>
      <c r="AV47" s="106">
        <f>Matriz_mujeres!AV47*'Poblacion Alt'!FH52</f>
        <v>173396.86338581506</v>
      </c>
      <c r="AW47" s="106">
        <f>Matriz_mujeres!AW47*'Poblacion Alt'!FI52</f>
        <v>158641.38066011568</v>
      </c>
      <c r="AX47" s="106">
        <f>Matriz_mujeres!AX47*'Poblacion Alt'!FJ52</f>
        <v>144637.71176567627</v>
      </c>
      <c r="AY47" s="106">
        <f>Matriz_mujeres!AY47*'Poblacion Alt'!FK52</f>
        <v>128194.76992038899</v>
      </c>
      <c r="AZ47" s="106">
        <f>Matriz_mujeres!AZ47*'Poblacion Alt'!FL52</f>
        <v>112992.55420925665</v>
      </c>
      <c r="BA47" s="106">
        <f>Matriz_mujeres!BA47*'Poblacion Alt'!FM52</f>
        <v>103437.07785572379</v>
      </c>
      <c r="BB47" s="106">
        <f>Matriz_mujeres!BB47*'Poblacion Alt'!FN52</f>
        <v>94209.129021166475</v>
      </c>
      <c r="BC47" s="106">
        <f>Matriz_mujeres!BC47*'Poblacion Alt'!FO52</f>
        <v>84989.295265983121</v>
      </c>
      <c r="BD47" s="106">
        <f>Matriz_mujeres!BD47*'Poblacion Alt'!FP52</f>
        <v>74265.548510663139</v>
      </c>
      <c r="BE47" s="106">
        <f>Matriz_mujeres!BE47*'Poblacion Alt'!FQ52</f>
        <v>63849.754408257744</v>
      </c>
      <c r="BF47" s="106">
        <f>Matriz_mujeres!BF47*'Poblacion Alt'!FR52</f>
        <v>56292.33552296085</v>
      </c>
      <c r="BG47" s="106">
        <f>Matriz_mujeres!BG47*'Poblacion Alt'!FS52</f>
        <v>49202.284959499731</v>
      </c>
      <c r="BH47" s="106">
        <f>Matriz_mujeres!BH47*'Poblacion Alt'!FT52</f>
        <v>42478.814459462003</v>
      </c>
      <c r="BI47" s="106">
        <f>Matriz_mujeres!BI47*'Poblacion Alt'!FU52</f>
        <v>37122.569153836615</v>
      </c>
      <c r="BJ47" s="106">
        <f>Matriz_mujeres!BJ47*'Poblacion Alt'!FV52</f>
        <v>31804.715348356567</v>
      </c>
      <c r="BK47" s="106">
        <f>Matriz_mujeres!BK47*'Poblacion Alt'!FW52</f>
        <v>27907.211760426671</v>
      </c>
      <c r="BL47" s="106">
        <f>Matriz_mujeres!BL47*'Poblacion Alt'!FX52</f>
        <v>24188.050354368446</v>
      </c>
      <c r="BM47" s="106">
        <f>Matriz_mujeres!BM47*'Poblacion Alt'!FY52</f>
        <v>20735.723944220917</v>
      </c>
      <c r="BN47" s="106">
        <f>Matriz_mujeres!BN47*'Poblacion Alt'!FZ52</f>
        <v>18032.121602387451</v>
      </c>
      <c r="BO47" s="106">
        <f>Matriz_mujeres!BO47*'Poblacion Alt'!GA52</f>
        <v>15611.977126667694</v>
      </c>
      <c r="BP47" s="106">
        <f>Matriz_mujeres!BP47*'Poblacion Alt'!GB52</f>
        <v>13735.079283028837</v>
      </c>
      <c r="BQ47" s="106">
        <f>Matriz_mujeres!BQ47*'Poblacion Alt'!GC52</f>
        <v>12018.244282576834</v>
      </c>
      <c r="BR47" s="106">
        <f>Matriz_mujeres!BR47*'Poblacion Alt'!GD52</f>
        <v>10407.307289098884</v>
      </c>
      <c r="BS47" s="106">
        <f>Matriz_mujeres!BS47*'Poblacion Alt'!GE52</f>
        <v>8971.6940026648172</v>
      </c>
      <c r="BT47" s="106">
        <f>Matriz_mujeres!BT47*'Poblacion Alt'!GF52</f>
        <v>7626.1387433178434</v>
      </c>
    </row>
    <row r="48" spans="1:72">
      <c r="A48" s="103">
        <v>2069</v>
      </c>
      <c r="B48" s="106">
        <f>Matriz_mujeres!B48*'Poblacion Alt'!DN53</f>
        <v>4976.2428707870258</v>
      </c>
      <c r="C48" s="106">
        <f>Matriz_mujeres!C48*'Poblacion Alt'!DO53</f>
        <v>12051.354993595798</v>
      </c>
      <c r="D48" s="106">
        <f>Matriz_mujeres!D48*'Poblacion Alt'!DP53</f>
        <v>19882.164199683149</v>
      </c>
      <c r="E48" s="106">
        <f>Matriz_mujeres!E48*'Poblacion Alt'!DQ53</f>
        <v>39919.099030703153</v>
      </c>
      <c r="F48" s="106">
        <f>Matriz_mujeres!F48*'Poblacion Alt'!DR53</f>
        <v>64555.048187928471</v>
      </c>
      <c r="G48" s="106">
        <f>Matriz_mujeres!G48*'Poblacion Alt'!DS53</f>
        <v>94900.357706866969</v>
      </c>
      <c r="H48" s="106">
        <f>Matriz_mujeres!H48*'Poblacion Alt'!DT53</f>
        <v>117902.50889392094</v>
      </c>
      <c r="I48" s="106">
        <f>Matriz_mujeres!I48*'Poblacion Alt'!DU53</f>
        <v>144814.82606283203</v>
      </c>
      <c r="J48" s="106">
        <f>Matriz_mujeres!J48*'Poblacion Alt'!DV53</f>
        <v>157069.12632726683</v>
      </c>
      <c r="K48" s="106">
        <f>Matriz_mujeres!K48*'Poblacion Alt'!DW53</f>
        <v>170234.66220636191</v>
      </c>
      <c r="L48" s="106">
        <f>Matriz_mujeres!L48*'Poblacion Alt'!DX53</f>
        <v>184352.71745242935</v>
      </c>
      <c r="M48" s="106">
        <f>Matriz_mujeres!M48*'Poblacion Alt'!DY53</f>
        <v>190194.26426577862</v>
      </c>
      <c r="N48" s="106">
        <f>Matriz_mujeres!N48*'Poblacion Alt'!DZ53</f>
        <v>196285.09883819733</v>
      </c>
      <c r="O48" s="106">
        <f>Matriz_mujeres!O48*'Poblacion Alt'!EA53</f>
        <v>202567.0006899313</v>
      </c>
      <c r="P48" s="106">
        <f>Matriz_mujeres!P48*'Poblacion Alt'!EB53</f>
        <v>205095.94364046858</v>
      </c>
      <c r="Q48" s="106">
        <f>Matriz_mujeres!Q48*'Poblacion Alt'!EC53</f>
        <v>207790.52765312948</v>
      </c>
      <c r="R48" s="106">
        <f>Matriz_mujeres!R48*'Poblacion Alt'!ED53</f>
        <v>210523.95381456657</v>
      </c>
      <c r="S48" s="106">
        <f>Matriz_mujeres!S48*'Poblacion Alt'!EE53</f>
        <v>213393.92199572522</v>
      </c>
      <c r="T48" s="106">
        <f>Matriz_mujeres!T48*'Poblacion Alt'!EF53</f>
        <v>216396.15570626571</v>
      </c>
      <c r="U48" s="106">
        <f>Matriz_mujeres!U48*'Poblacion Alt'!EG53</f>
        <v>219521.53056613987</v>
      </c>
      <c r="V48" s="106">
        <f>Matriz_mujeres!V48*'Poblacion Alt'!EH53</f>
        <v>222764.17356000756</v>
      </c>
      <c r="W48" s="106">
        <f>Matriz_mujeres!W48*'Poblacion Alt'!EI53</f>
        <v>226007.28470315202</v>
      </c>
      <c r="X48" s="106">
        <f>Matriz_mujeres!X48*'Poblacion Alt'!EJ53</f>
        <v>229380.32083836195</v>
      </c>
      <c r="Y48" s="106">
        <f>Matriz_mujeres!Y48*'Poblacion Alt'!EK53</f>
        <v>232756.83086750843</v>
      </c>
      <c r="Z48" s="106">
        <f>Matriz_mujeres!Z48*'Poblacion Alt'!EL53</f>
        <v>236250.082108353</v>
      </c>
      <c r="AA48" s="106">
        <f>Matriz_mujeres!AA48*'Poblacion Alt'!EM53</f>
        <v>240105.06633328929</v>
      </c>
      <c r="AB48" s="106">
        <f>Matriz_mujeres!AB48*'Poblacion Alt'!EN53</f>
        <v>243896.94952532463</v>
      </c>
      <c r="AC48" s="106">
        <f>Matriz_mujeres!AC48*'Poblacion Alt'!EO53</f>
        <v>247585.66871900123</v>
      </c>
      <c r="AD48" s="106">
        <f>Matriz_mujeres!AD48*'Poblacion Alt'!EP53</f>
        <v>251135.26411076696</v>
      </c>
      <c r="AE48" s="106">
        <f>Matriz_mujeres!AE48*'Poblacion Alt'!EQ53</f>
        <v>254740.27883444546</v>
      </c>
      <c r="AF48" s="106">
        <f>Matriz_mujeres!AF48*'Poblacion Alt'!ER53</f>
        <v>257858.77691085814</v>
      </c>
      <c r="AG48" s="106">
        <f>Matriz_mujeres!AG48*'Poblacion Alt'!ES53</f>
        <v>258676.3467834109</v>
      </c>
      <c r="AH48" s="106">
        <f>Matriz_mujeres!AH48*'Poblacion Alt'!ET53</f>
        <v>259318.41478737746</v>
      </c>
      <c r="AI48" s="106">
        <f>Matriz_mujeres!AI48*'Poblacion Alt'!EU53</f>
        <v>260332.59891869404</v>
      </c>
      <c r="AJ48" s="106">
        <f>Matriz_mujeres!AJ48*'Poblacion Alt'!EV53</f>
        <v>261209.72896071503</v>
      </c>
      <c r="AK48" s="106">
        <f>Matriz_mujeres!AK48*'Poblacion Alt'!EW53</f>
        <v>259169.53473823427</v>
      </c>
      <c r="AL48" s="106">
        <f>Matriz_mujeres!AL48*'Poblacion Alt'!EX53</f>
        <v>256958.2064380589</v>
      </c>
      <c r="AM48" s="106">
        <f>Matriz_mujeres!AM48*'Poblacion Alt'!EY53</f>
        <v>254735.21869199164</v>
      </c>
      <c r="AN48" s="106">
        <f>Matriz_mujeres!AN48*'Poblacion Alt'!EZ53</f>
        <v>251291.01729386003</v>
      </c>
      <c r="AO48" s="106">
        <f>Matriz_mujeres!AO48*'Poblacion Alt'!FA53</f>
        <v>245290.35562071053</v>
      </c>
      <c r="AP48" s="106">
        <f>Matriz_mujeres!AP48*'Poblacion Alt'!FB53</f>
        <v>239675.91028350053</v>
      </c>
      <c r="AQ48" s="106">
        <f>Matriz_mujeres!AQ48*'Poblacion Alt'!FC53</f>
        <v>228739.32689396743</v>
      </c>
      <c r="AR48" s="106">
        <f>Matriz_mujeres!AR48*'Poblacion Alt'!FD53</f>
        <v>218380.84316763812</v>
      </c>
      <c r="AS48" s="106">
        <f>Matriz_mujeres!AS48*'Poblacion Alt'!FE53</f>
        <v>208154.76037540878</v>
      </c>
      <c r="AT48" s="106">
        <f>Matriz_mujeres!AT48*'Poblacion Alt'!FF53</f>
        <v>194950.98118394057</v>
      </c>
      <c r="AU48" s="106">
        <f>Matriz_mujeres!AU48*'Poblacion Alt'!FG53</f>
        <v>182691.25739625967</v>
      </c>
      <c r="AV48" s="106">
        <f>Matriz_mujeres!AV48*'Poblacion Alt'!FH53</f>
        <v>169373.63920773918</v>
      </c>
      <c r="AW48" s="106">
        <f>Matriz_mujeres!AW48*'Poblacion Alt'!FI53</f>
        <v>156444.76312547497</v>
      </c>
      <c r="AX48" s="106">
        <f>Matriz_mujeres!AX48*'Poblacion Alt'!FJ53</f>
        <v>142360.84117448187</v>
      </c>
      <c r="AY48" s="106">
        <f>Matriz_mujeres!AY48*'Poblacion Alt'!FK53</f>
        <v>125700.0042139705</v>
      </c>
      <c r="AZ48" s="106">
        <f>Matriz_mujeres!AZ48*'Poblacion Alt'!FL53</f>
        <v>110327.4925321116</v>
      </c>
      <c r="BA48" s="106">
        <f>Matriz_mujeres!BA48*'Poblacion Alt'!FM53</f>
        <v>100724.96412811495</v>
      </c>
      <c r="BB48" s="106">
        <f>Matriz_mujeres!BB48*'Poblacion Alt'!FN53</f>
        <v>91596.059647740156</v>
      </c>
      <c r="BC48" s="106">
        <f>Matriz_mujeres!BC48*'Poblacion Alt'!FO53</f>
        <v>82828.085847713868</v>
      </c>
      <c r="BD48" s="106">
        <f>Matriz_mujeres!BD48*'Poblacion Alt'!FP53</f>
        <v>72427.289724677772</v>
      </c>
      <c r="BE48" s="106">
        <f>Matriz_mujeres!BE48*'Poblacion Alt'!FQ53</f>
        <v>62276.132737364707</v>
      </c>
      <c r="BF48" s="106">
        <f>Matriz_mujeres!BF48*'Poblacion Alt'!FR53</f>
        <v>55394.898962472282</v>
      </c>
      <c r="BG48" s="106">
        <f>Matriz_mujeres!BG48*'Poblacion Alt'!FS53</f>
        <v>48309.393009201842</v>
      </c>
      <c r="BH48" s="106">
        <f>Matriz_mujeres!BH48*'Poblacion Alt'!FT53</f>
        <v>41681.59550989679</v>
      </c>
      <c r="BI48" s="106">
        <f>Matriz_mujeres!BI48*'Poblacion Alt'!FU53</f>
        <v>36691.577101395051</v>
      </c>
      <c r="BJ48" s="106">
        <f>Matriz_mujeres!BJ48*'Poblacion Alt'!FV53</f>
        <v>31707.136732178125</v>
      </c>
      <c r="BK48" s="106">
        <f>Matriz_mujeres!BK48*'Poblacion Alt'!FW53</f>
        <v>28018.535940300015</v>
      </c>
      <c r="BL48" s="106">
        <f>Matriz_mujeres!BL48*'Poblacion Alt'!FX53</f>
        <v>24391.041917718638</v>
      </c>
      <c r="BM48" s="106">
        <f>Matriz_mujeres!BM48*'Poblacion Alt'!FY53</f>
        <v>20929.687142735656</v>
      </c>
      <c r="BN48" s="106">
        <f>Matriz_mujeres!BN48*'Poblacion Alt'!FZ53</f>
        <v>18248.699614249515</v>
      </c>
      <c r="BO48" s="106">
        <f>Matriz_mujeres!BO48*'Poblacion Alt'!GA53</f>
        <v>15721.00832957069</v>
      </c>
      <c r="BP48" s="106">
        <f>Matriz_mujeres!BP48*'Poblacion Alt'!GB53</f>
        <v>13771.100432450969</v>
      </c>
      <c r="BQ48" s="106">
        <f>Matriz_mujeres!BQ48*'Poblacion Alt'!GC53</f>
        <v>11976.506871744523</v>
      </c>
      <c r="BR48" s="106">
        <f>Matriz_mujeres!BR48*'Poblacion Alt'!GD53</f>
        <v>10342.207780376548</v>
      </c>
      <c r="BS48" s="106">
        <f>Matriz_mujeres!BS48*'Poblacion Alt'!GE53</f>
        <v>8822.2666764149544</v>
      </c>
      <c r="BT48" s="106">
        <f>Matriz_mujeres!BT48*'Poblacion Alt'!GF53</f>
        <v>7477.0948748982955</v>
      </c>
    </row>
    <row r="49" spans="1:72">
      <c r="A49" s="103">
        <v>2070</v>
      </c>
      <c r="B49" s="106">
        <f>Matriz_mujeres!B49*'Poblacion Alt'!DN54</f>
        <v>4883.4345706339745</v>
      </c>
      <c r="C49" s="106">
        <f>Matriz_mujeres!C49*'Poblacion Alt'!DO54</f>
        <v>11827.454725161952</v>
      </c>
      <c r="D49" s="106">
        <f>Matriz_mujeres!D49*'Poblacion Alt'!DP54</f>
        <v>19513.301645830583</v>
      </c>
      <c r="E49" s="106">
        <f>Matriz_mujeres!E49*'Poblacion Alt'!DQ54</f>
        <v>39237.896274560648</v>
      </c>
      <c r="F49" s="106">
        <f>Matriz_mujeres!F49*'Poblacion Alt'!DR54</f>
        <v>63467.799517871965</v>
      </c>
      <c r="G49" s="106">
        <f>Matriz_mujeres!G49*'Poblacion Alt'!DS54</f>
        <v>93359.277648347663</v>
      </c>
      <c r="H49" s="106">
        <f>Matriz_mujeres!H49*'Poblacion Alt'!DT54</f>
        <v>115957.24331799308</v>
      </c>
      <c r="I49" s="106">
        <f>Matriz_mujeres!I49*'Poblacion Alt'!DU54</f>
        <v>142392.95231913347</v>
      </c>
      <c r="J49" s="106">
        <f>Matriz_mujeres!J49*'Poblacion Alt'!DV54</f>
        <v>154411.95318237695</v>
      </c>
      <c r="K49" s="106">
        <f>Matriz_mujeres!K49*'Poblacion Alt'!DW54</f>
        <v>167316.95360037373</v>
      </c>
      <c r="L49" s="106">
        <f>Matriz_mujeres!L49*'Poblacion Alt'!DX54</f>
        <v>181147.102872908</v>
      </c>
      <c r="M49" s="106">
        <f>Matriz_mujeres!M49*'Poblacion Alt'!DY54</f>
        <v>186905.64042697119</v>
      </c>
      <c r="N49" s="106">
        <f>Matriz_mujeres!N49*'Poblacion Alt'!DZ54</f>
        <v>192861.77459578688</v>
      </c>
      <c r="O49" s="106">
        <f>Matriz_mujeres!O49*'Poblacion Alt'!EA54</f>
        <v>199034.16108273179</v>
      </c>
      <c r="P49" s="106">
        <f>Matriz_mujeres!P49*'Poblacion Alt'!EB54</f>
        <v>201311.16604561568</v>
      </c>
      <c r="Q49" s="106">
        <f>Matriz_mujeres!Q49*'Poblacion Alt'!EC54</f>
        <v>203776.23882405434</v>
      </c>
      <c r="R49" s="106">
        <f>Matriz_mujeres!R49*'Poblacion Alt'!ED54</f>
        <v>206365.36442057035</v>
      </c>
      <c r="S49" s="106">
        <f>Matriz_mujeres!S49*'Poblacion Alt'!EE54</f>
        <v>209093.13191083094</v>
      </c>
      <c r="T49" s="106">
        <f>Matriz_mujeres!T49*'Poblacion Alt'!EF54</f>
        <v>211961.26489620336</v>
      </c>
      <c r="U49" s="106">
        <f>Matriz_mujeres!U49*'Poblacion Alt'!EG54</f>
        <v>214965.8985677438</v>
      </c>
      <c r="V49" s="106">
        <f>Matriz_mujeres!V49*'Poblacion Alt'!EH54</f>
        <v>218107.46404943007</v>
      </c>
      <c r="W49" s="106">
        <f>Matriz_mujeres!W49*'Poblacion Alt'!EI54</f>
        <v>221371.52241680012</v>
      </c>
      <c r="X49" s="106">
        <f>Matriz_mujeres!X49*'Poblacion Alt'!EJ54</f>
        <v>224735.88238197527</v>
      </c>
      <c r="Y49" s="106">
        <f>Matriz_mujeres!Y49*'Poblacion Alt'!EK54</f>
        <v>228178.78259513085</v>
      </c>
      <c r="Z49" s="106">
        <f>Matriz_mujeres!Z49*'Poblacion Alt'!EL54</f>
        <v>231688.18531903083</v>
      </c>
      <c r="AA49" s="106">
        <f>Matriz_mujeres!AA49*'Poblacion Alt'!EM54</f>
        <v>235599.81066032624</v>
      </c>
      <c r="AB49" s="106">
        <f>Matriz_mujeres!AB49*'Poblacion Alt'!EN54</f>
        <v>239486.9089487934</v>
      </c>
      <c r="AC49" s="106">
        <f>Matriz_mujeres!AC49*'Poblacion Alt'!EO54</f>
        <v>243299.26746030725</v>
      </c>
      <c r="AD49" s="106">
        <f>Matriz_mujeres!AD49*'Poblacion Alt'!EP54</f>
        <v>247012.86636558513</v>
      </c>
      <c r="AE49" s="106">
        <f>Matriz_mujeres!AE49*'Poblacion Alt'!EQ54</f>
        <v>250583.54235248582</v>
      </c>
      <c r="AF49" s="106">
        <f>Matriz_mujeres!AF49*'Poblacion Alt'!ER54</f>
        <v>254209.01345170592</v>
      </c>
      <c r="AG49" s="106">
        <f>Matriz_mujeres!AG49*'Poblacion Alt'!ES54</f>
        <v>255608.49162327222</v>
      </c>
      <c r="AH49" s="106">
        <f>Matriz_mujeres!AH49*'Poblacion Alt'!ET54</f>
        <v>256388.3170060436</v>
      </c>
      <c r="AI49" s="106">
        <f>Matriz_mujeres!AI49*'Poblacion Alt'!EU54</f>
        <v>257079.67753727315</v>
      </c>
      <c r="AJ49" s="106">
        <f>Matriz_mujeres!AJ49*'Poblacion Alt'!EV54</f>
        <v>257194.09152694076</v>
      </c>
      <c r="AK49" s="106">
        <f>Matriz_mujeres!AK49*'Poblacion Alt'!EW54</f>
        <v>257934.65967465017</v>
      </c>
      <c r="AL49" s="106">
        <f>Matriz_mujeres!AL49*'Poblacion Alt'!EX54</f>
        <v>253307.64330609736</v>
      </c>
      <c r="AM49" s="106">
        <f>Matriz_mujeres!AM49*'Poblacion Alt'!EY54</f>
        <v>251031.59706334758</v>
      </c>
      <c r="AN49" s="106">
        <f>Matriz_mujeres!AN49*'Poblacion Alt'!EZ54</f>
        <v>248788.04465284941</v>
      </c>
      <c r="AO49" s="106">
        <f>Matriz_mujeres!AO49*'Poblacion Alt'!FA54</f>
        <v>242780.82670698941</v>
      </c>
      <c r="AP49" s="106">
        <f>Matriz_mujeres!AP49*'Poblacion Alt'!FB54</f>
        <v>236938.35038406018</v>
      </c>
      <c r="AQ49" s="106">
        <f>Matriz_mujeres!AQ49*'Poblacion Alt'!FC54</f>
        <v>225875.90390778304</v>
      </c>
      <c r="AR49" s="106">
        <f>Matriz_mujeres!AR49*'Poblacion Alt'!FD54</f>
        <v>215249.77669848432</v>
      </c>
      <c r="AS49" s="106">
        <f>Matriz_mujeres!AS49*'Poblacion Alt'!FE54</f>
        <v>205087.26237792079</v>
      </c>
      <c r="AT49" s="106">
        <f>Matriz_mujeres!AT49*'Poblacion Alt'!FF54</f>
        <v>191613.11030994423</v>
      </c>
      <c r="AU49" s="106">
        <f>Matriz_mujeres!AU49*'Poblacion Alt'!FG54</f>
        <v>179022.56347567835</v>
      </c>
      <c r="AV49" s="106">
        <f>Matriz_mujeres!AV49*'Poblacion Alt'!FH54</f>
        <v>165327.6643041526</v>
      </c>
      <c r="AW49" s="106">
        <f>Matriz_mujeres!AW49*'Poblacion Alt'!FI54</f>
        <v>152542.62928801225</v>
      </c>
      <c r="AX49" s="106">
        <f>Matriz_mujeres!AX49*'Poblacion Alt'!FJ54</f>
        <v>140149.81472273223</v>
      </c>
      <c r="AY49" s="106">
        <f>Matriz_mujeres!AY49*'Poblacion Alt'!FK54</f>
        <v>123504.22835796242</v>
      </c>
      <c r="AZ49" s="106">
        <f>Matriz_mujeres!AZ49*'Poblacion Alt'!FL54</f>
        <v>107957.88203849878</v>
      </c>
      <c r="BA49" s="106">
        <f>Matriz_mujeres!BA49*'Poblacion Alt'!FM54</f>
        <v>98282.918199925669</v>
      </c>
      <c r="BB49" s="106">
        <f>Matriz_mujeres!BB49*'Poblacion Alt'!FN54</f>
        <v>89121.496157031797</v>
      </c>
      <c r="BC49" s="106">
        <f>Matriz_mujeres!BC49*'Poblacion Alt'!FO54</f>
        <v>80454.935182673507</v>
      </c>
      <c r="BD49" s="106">
        <f>Matriz_mujeres!BD49*'Poblacion Alt'!FP54</f>
        <v>70412.127359061808</v>
      </c>
      <c r="BE49" s="106">
        <f>Matriz_mujeres!BE49*'Poblacion Alt'!FQ54</f>
        <v>60548.574768785867</v>
      </c>
      <c r="BF49" s="106">
        <f>Matriz_mujeres!BF49*'Poblacion Alt'!FR54</f>
        <v>54002.798391291421</v>
      </c>
      <c r="BG49" s="106">
        <f>Matriz_mujeres!BG49*'Poblacion Alt'!FS54</f>
        <v>47531.620513390611</v>
      </c>
      <c r="BH49" s="106">
        <f>Matriz_mujeres!BH49*'Poblacion Alt'!FT54</f>
        <v>40896.983210227896</v>
      </c>
      <c r="BI49" s="106">
        <f>Matriz_mujeres!BI49*'Poblacion Alt'!FU54</f>
        <v>36031.900653570781</v>
      </c>
      <c r="BJ49" s="106">
        <f>Matriz_mujeres!BJ49*'Poblacion Alt'!FV54</f>
        <v>31370.152231681339</v>
      </c>
      <c r="BK49" s="106">
        <f>Matriz_mujeres!BK49*'Poblacion Alt'!FW54</f>
        <v>27966.347889090754</v>
      </c>
      <c r="BL49" s="106">
        <f>Matriz_mujeres!BL49*'Poblacion Alt'!FX54</f>
        <v>24505.113353550681</v>
      </c>
      <c r="BM49" s="106">
        <f>Matriz_mujeres!BM49*'Poblacion Alt'!FY54</f>
        <v>21123.799798241598</v>
      </c>
      <c r="BN49" s="106">
        <f>Matriz_mujeres!BN49*'Poblacion Alt'!FZ54</f>
        <v>18430.100532183307</v>
      </c>
      <c r="BO49" s="106">
        <f>Matriz_mujeres!BO49*'Poblacion Alt'!GA54</f>
        <v>15922.217035835185</v>
      </c>
      <c r="BP49" s="106">
        <f>Matriz_mujeres!BP49*'Poblacion Alt'!GB54</f>
        <v>13844.153836093676</v>
      </c>
      <c r="BQ49" s="106">
        <f>Matriz_mujeres!BQ49*'Poblacion Alt'!GC54</f>
        <v>11984.380230474673</v>
      </c>
      <c r="BR49" s="106">
        <f>Matriz_mujeres!BR49*'Poblacion Alt'!GD54</f>
        <v>10282.528896076574</v>
      </c>
      <c r="BS49" s="106">
        <f>Matriz_mujeres!BS49*'Poblacion Alt'!GE54</f>
        <v>8742.551304441462</v>
      </c>
      <c r="BT49" s="106">
        <f>Matriz_mujeres!BT49*'Poblacion Alt'!GF54</f>
        <v>7327.1381971013243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CD49-84B5-4681-BA38-E5AF382C2ADE}">
  <dimension ref="A1:AG56"/>
  <sheetViews>
    <sheetView workbookViewId="0">
      <pane xSplit="1" ySplit="3" topLeftCell="T42" activePane="bottomRight" state="frozen"/>
      <selection pane="topRight" activeCell="B1" sqref="B1"/>
      <selection pane="bottomLeft" activeCell="A4" sqref="A4"/>
      <selection pane="bottomRight" sqref="A1:AG56"/>
    </sheetView>
  </sheetViews>
  <sheetFormatPr baseColWidth="10" defaultRowHeight="14.4"/>
  <sheetData>
    <row r="1" spans="1:33" ht="21">
      <c r="B1" s="119" t="s">
        <v>349</v>
      </c>
      <c r="C1" s="119"/>
      <c r="D1" s="119"/>
      <c r="E1" s="119"/>
      <c r="F1" s="119"/>
      <c r="G1" s="119"/>
      <c r="H1" s="119"/>
      <c r="I1" s="119"/>
      <c r="J1" s="119"/>
      <c r="K1" s="119"/>
      <c r="L1" s="119"/>
      <c r="M1" s="119"/>
      <c r="N1" s="119"/>
      <c r="O1" s="119"/>
      <c r="P1" s="119"/>
      <c r="Q1" s="119"/>
      <c r="R1" s="120" t="s">
        <v>366</v>
      </c>
      <c r="S1" s="120"/>
      <c r="T1" s="120"/>
      <c r="U1" s="120"/>
      <c r="V1" s="120"/>
      <c r="W1" s="120"/>
      <c r="X1" s="120"/>
      <c r="Y1" s="120"/>
      <c r="Z1" s="120"/>
      <c r="AA1" s="120"/>
      <c r="AB1" s="120"/>
      <c r="AC1" s="120"/>
      <c r="AD1" s="120"/>
      <c r="AE1" s="120"/>
      <c r="AF1" s="120"/>
      <c r="AG1" s="120"/>
    </row>
    <row r="2" spans="1:33">
      <c r="B2" s="118" t="s">
        <v>350</v>
      </c>
      <c r="C2" s="112"/>
      <c r="D2" s="112"/>
      <c r="E2" s="118" t="s">
        <v>351</v>
      </c>
      <c r="F2" s="112"/>
      <c r="G2" s="112"/>
      <c r="H2" s="122" t="s">
        <v>352</v>
      </c>
      <c r="I2" s="123"/>
      <c r="J2" s="123"/>
      <c r="K2" s="123"/>
      <c r="L2" s="123"/>
      <c r="M2" s="123"/>
      <c r="N2" s="116" t="s">
        <v>365</v>
      </c>
      <c r="O2" s="116"/>
      <c r="P2" s="116"/>
      <c r="Q2" s="116"/>
      <c r="R2" s="118" t="s">
        <v>350</v>
      </c>
      <c r="S2" s="112"/>
      <c r="T2" s="112"/>
      <c r="U2" s="118" t="s">
        <v>351</v>
      </c>
      <c r="V2" s="112"/>
      <c r="W2" s="112"/>
      <c r="X2" s="122" t="s">
        <v>352</v>
      </c>
      <c r="Y2" s="123"/>
      <c r="Z2" s="123"/>
      <c r="AA2" s="123"/>
      <c r="AB2" s="123"/>
      <c r="AC2" s="123"/>
      <c r="AD2" s="116" t="s">
        <v>365</v>
      </c>
      <c r="AE2" s="116"/>
      <c r="AF2" s="116"/>
      <c r="AG2" s="116"/>
    </row>
    <row r="3" spans="1:33" ht="36">
      <c r="A3" t="s">
        <v>333</v>
      </c>
      <c r="B3" s="113" t="s">
        <v>3</v>
      </c>
      <c r="C3" s="113" t="s">
        <v>0</v>
      </c>
      <c r="D3" s="113" t="s">
        <v>1</v>
      </c>
      <c r="E3" s="114" t="s">
        <v>353</v>
      </c>
      <c r="F3" s="114" t="s">
        <v>354</v>
      </c>
      <c r="G3" s="114" t="s">
        <v>355</v>
      </c>
      <c r="H3" s="114" t="s">
        <v>367</v>
      </c>
      <c r="I3" s="115" t="s">
        <v>356</v>
      </c>
      <c r="J3" s="115" t="s">
        <v>357</v>
      </c>
      <c r="K3" s="115" t="s">
        <v>358</v>
      </c>
      <c r="L3" s="115" t="s">
        <v>359</v>
      </c>
      <c r="M3" s="115" t="s">
        <v>360</v>
      </c>
      <c r="N3" s="117" t="s">
        <v>363</v>
      </c>
      <c r="O3" s="117" t="s">
        <v>361</v>
      </c>
      <c r="P3" s="117" t="s">
        <v>362</v>
      </c>
      <c r="Q3" s="117" t="s">
        <v>364</v>
      </c>
      <c r="R3" s="113" t="s">
        <v>3</v>
      </c>
      <c r="S3" s="113" t="s">
        <v>0</v>
      </c>
      <c r="T3" s="113" t="s">
        <v>1</v>
      </c>
      <c r="U3" s="114" t="s">
        <v>353</v>
      </c>
      <c r="V3" s="114" t="s">
        <v>354</v>
      </c>
      <c r="W3" s="114" t="s">
        <v>355</v>
      </c>
      <c r="X3" s="114" t="s">
        <v>367</v>
      </c>
      <c r="Y3" s="115" t="s">
        <v>356</v>
      </c>
      <c r="Z3" s="115" t="s">
        <v>357</v>
      </c>
      <c r="AA3" s="115" t="s">
        <v>358</v>
      </c>
      <c r="AB3" s="115" t="s">
        <v>359</v>
      </c>
      <c r="AC3" s="115" t="s">
        <v>360</v>
      </c>
      <c r="AD3" s="117" t="s">
        <v>363</v>
      </c>
      <c r="AE3" s="117" t="s">
        <v>361</v>
      </c>
      <c r="AF3" s="117" t="s">
        <v>362</v>
      </c>
      <c r="AG3" s="117" t="s">
        <v>364</v>
      </c>
    </row>
    <row r="4" spans="1:33">
      <c r="A4">
        <v>2018</v>
      </c>
      <c r="B4" s="48">
        <f>SUM('Poblacion Base'!B2:GU2)</f>
        <v>48258494</v>
      </c>
      <c r="C4" s="48">
        <f>SUM('Poblacion Base'!B2:CX2)</f>
        <v>23614164</v>
      </c>
      <c r="D4" s="48">
        <f>SUM('Poblacion Base'!CY2:GU2)</f>
        <v>24644330</v>
      </c>
      <c r="E4" s="48">
        <f>SUM('Poblacion Base'!B2:P2)+SUM('Poblacion Base'!CY2:DM2)</f>
        <v>12151183</v>
      </c>
      <c r="F4" s="48">
        <f>SUM('Poblacion Base'!Q2:BN2)+SUM('Poblacion Base'!DN2:FK2)</f>
        <v>31648636</v>
      </c>
      <c r="G4" s="48">
        <f>SUM('Poblacion Base'!BO2:CX2)+SUM('Poblacion Base'!FL2:GU2)</f>
        <v>4458675</v>
      </c>
      <c r="H4" s="121">
        <f>C4/D4</f>
        <v>0.95819866070613402</v>
      </c>
      <c r="I4">
        <f>(E4+G4)/F4</f>
        <v>0.52482065893771856</v>
      </c>
      <c r="J4">
        <f>E4/F4</f>
        <v>0.38394017991802237</v>
      </c>
      <c r="K4">
        <f>G4/F4</f>
        <v>0.14088047901969614</v>
      </c>
      <c r="L4">
        <f>G4/E4</f>
        <v>0.3669334088705602</v>
      </c>
      <c r="M4">
        <f>1/K4</f>
        <v>7.0982155012419614</v>
      </c>
      <c r="N4" s="48">
        <f>F4+G4</f>
        <v>36107311</v>
      </c>
      <c r="R4" s="48">
        <f>SUM('Poblacion Alt'!B2:GU2)</f>
        <v>48258494</v>
      </c>
      <c r="S4" s="48">
        <f>SUM('Poblacion Alt'!B2:CX2)</f>
        <v>23614164</v>
      </c>
      <c r="T4" s="48">
        <f>SUM('Poblacion Alt'!CY2:GU2)</f>
        <v>24644330</v>
      </c>
      <c r="U4" s="48">
        <f>SUM('Poblacion Alt'!B2:P2)+SUM('Poblacion Alt'!CY2:DM2)</f>
        <v>12151183</v>
      </c>
      <c r="V4" s="48">
        <f>SUM('Poblacion Alt'!Q2:BN2)+SUM('Poblacion Alt'!DN2:FK2)</f>
        <v>31648636</v>
      </c>
      <c r="W4" s="48">
        <f>SUM('Poblacion Alt'!BO2:CX2)+SUM('Poblacion Alt'!FL2:GU2)</f>
        <v>4458675</v>
      </c>
      <c r="X4" s="121">
        <f>S4/T4</f>
        <v>0.95819866070613402</v>
      </c>
      <c r="Y4">
        <f>(U4+W4)/V4</f>
        <v>0.52482065893771856</v>
      </c>
      <c r="Z4">
        <f>U4/V4</f>
        <v>0.38394017991802237</v>
      </c>
      <c r="AA4">
        <f>W4/V4</f>
        <v>0.14088047901969614</v>
      </c>
      <c r="AB4">
        <f>W4/U4</f>
        <v>0.3669334088705602</v>
      </c>
      <c r="AC4">
        <f>1/AA4</f>
        <v>7.0982155012419614</v>
      </c>
      <c r="AD4" s="48">
        <f>V4+W4</f>
        <v>36107311</v>
      </c>
    </row>
    <row r="5" spans="1:33">
      <c r="A5">
        <v>2019</v>
      </c>
      <c r="B5" s="48">
        <f>SUM('Poblacion Base'!B3:GU3)</f>
        <v>49266526</v>
      </c>
      <c r="C5" s="48">
        <f>SUM('Poblacion Base'!B3:CX3)</f>
        <v>24117643</v>
      </c>
      <c r="D5" s="48">
        <f>SUM('Poblacion Base'!CY3:GU3)</f>
        <v>25148883</v>
      </c>
      <c r="E5" s="48">
        <f>SUM('Poblacion Base'!B3:P3)+SUM('Poblacion Base'!CY3:DM3)</f>
        <v>12171544</v>
      </c>
      <c r="F5" s="48">
        <f>SUM('Poblacion Base'!Q3:BN3)+SUM('Poblacion Base'!DN3:FK3)</f>
        <v>32496466</v>
      </c>
      <c r="G5" s="48">
        <f>SUM('Poblacion Base'!BO3:CX3)+SUM('Poblacion Base'!FL3:GU3)</f>
        <v>4598516</v>
      </c>
      <c r="H5" s="121">
        <f t="shared" ref="H5:H56" si="0">C5/D5</f>
        <v>0.95899460027707795</v>
      </c>
      <c r="I5">
        <f t="shared" ref="I5:I56" si="1">(E5+G5)/F5</f>
        <v>0.5160579615026446</v>
      </c>
      <c r="J5">
        <f t="shared" ref="J5:J56" si="2">E5/F5</f>
        <v>0.37454977412005352</v>
      </c>
      <c r="K5">
        <f t="shared" ref="K5:K56" si="3">G5/F5</f>
        <v>0.14150818738259108</v>
      </c>
      <c r="L5">
        <f t="shared" ref="L5:L56" si="4">G5/E5</f>
        <v>0.37780876444270339</v>
      </c>
      <c r="M5">
        <f t="shared" ref="M5:M56" si="5">1/K5</f>
        <v>7.0667289186337507</v>
      </c>
      <c r="N5" s="48">
        <f t="shared" ref="N5:N56" si="6">F5+G5</f>
        <v>37094982</v>
      </c>
      <c r="R5" s="48">
        <f>SUM('Poblacion Alt'!B3:GU3)</f>
        <v>49266526</v>
      </c>
      <c r="S5" s="48">
        <f>SUM('Poblacion Alt'!B3:CX3)</f>
        <v>24117643</v>
      </c>
      <c r="T5" s="48">
        <f>SUM('Poblacion Alt'!CY3:GU3)</f>
        <v>25148883</v>
      </c>
      <c r="U5" s="48">
        <f>SUM('Poblacion Alt'!B3:P3)+SUM('Poblacion Alt'!CY3:DM3)</f>
        <v>12171544</v>
      </c>
      <c r="V5" s="48">
        <f>SUM('Poblacion Alt'!Q3:BN3)+SUM('Poblacion Alt'!DN3:FK3)</f>
        <v>32496466</v>
      </c>
      <c r="W5" s="48">
        <f>SUM('Poblacion Alt'!BO3:CX3)+SUM('Poblacion Alt'!FL3:GU3)</f>
        <v>4598516</v>
      </c>
      <c r="X5" s="121">
        <f t="shared" ref="X5:X56" si="7">S5/T5</f>
        <v>0.95899460027707795</v>
      </c>
      <c r="Y5">
        <f t="shared" ref="Y5:Y56" si="8">(U5+W5)/V5</f>
        <v>0.5160579615026446</v>
      </c>
      <c r="Z5">
        <f t="shared" ref="Z5:Z56" si="9">U5/V5</f>
        <v>0.37454977412005352</v>
      </c>
      <c r="AA5">
        <f t="shared" ref="AA5:AA56" si="10">W5/V5</f>
        <v>0.14150818738259108</v>
      </c>
      <c r="AB5">
        <f t="shared" ref="AB5:AB56" si="11">W5/U5</f>
        <v>0.37780876444270339</v>
      </c>
      <c r="AC5">
        <f t="shared" ref="AC5:AC56" si="12">1/AA5</f>
        <v>7.0667289186337507</v>
      </c>
      <c r="AD5" s="48">
        <f t="shared" ref="AD5:AD56" si="13">V5+W5</f>
        <v>37094982</v>
      </c>
    </row>
    <row r="6" spans="1:33">
      <c r="A6">
        <v>2020</v>
      </c>
      <c r="B6" s="48">
        <f>SUM('Poblacion Base'!B4:GU4)</f>
        <v>50390790</v>
      </c>
      <c r="C6" s="48">
        <f>SUM('Poblacion Base'!B4:CX4)</f>
        <v>24679740</v>
      </c>
      <c r="D6" s="48">
        <f>SUM('Poblacion Base'!CY4:GU4)</f>
        <v>25711050</v>
      </c>
      <c r="E6" s="48">
        <f>SUM('Poblacion Base'!B4:P4)+SUM('Poblacion Base'!CY4:DM4)</f>
        <v>12220421</v>
      </c>
      <c r="F6" s="48">
        <f>SUM('Poblacion Base'!Q4:BN4)+SUM('Poblacion Base'!DN4:FK4)</f>
        <v>33417924</v>
      </c>
      <c r="G6" s="48">
        <f>SUM('Poblacion Base'!BO4:CX4)+SUM('Poblacion Base'!FL4:GU4)</f>
        <v>4752445</v>
      </c>
      <c r="H6" s="121">
        <f t="shared" si="0"/>
        <v>0.95988845263028932</v>
      </c>
      <c r="I6">
        <f t="shared" si="1"/>
        <v>0.50789707942360518</v>
      </c>
      <c r="J6">
        <f t="shared" si="2"/>
        <v>0.36568462481391723</v>
      </c>
      <c r="K6">
        <f t="shared" si="3"/>
        <v>0.1422124546096879</v>
      </c>
      <c r="L6">
        <f t="shared" si="4"/>
        <v>0.38889372141925388</v>
      </c>
      <c r="M6">
        <f t="shared" si="5"/>
        <v>7.0317329290502046</v>
      </c>
      <c r="N6" s="48">
        <f t="shared" si="6"/>
        <v>38170369</v>
      </c>
      <c r="R6" s="48">
        <f>SUM('Poblacion Alt'!B4:GU4)</f>
        <v>50390790</v>
      </c>
      <c r="S6" s="48">
        <f>SUM('Poblacion Alt'!B4:CX4)</f>
        <v>24679740</v>
      </c>
      <c r="T6" s="48">
        <f>SUM('Poblacion Alt'!CY4:GU4)</f>
        <v>25711050</v>
      </c>
      <c r="U6" s="48">
        <f>SUM('Poblacion Alt'!B4:P4)+SUM('Poblacion Alt'!CY4:DM4)</f>
        <v>12220421</v>
      </c>
      <c r="V6" s="48">
        <f>SUM('Poblacion Alt'!Q4:BN4)+SUM('Poblacion Alt'!DN4:FK4)</f>
        <v>33417924</v>
      </c>
      <c r="W6" s="48">
        <f>SUM('Poblacion Alt'!BO4:CX4)+SUM('Poblacion Alt'!FL4:GU4)</f>
        <v>4752445</v>
      </c>
      <c r="X6" s="121">
        <f t="shared" si="7"/>
        <v>0.95988845263028932</v>
      </c>
      <c r="Y6">
        <f t="shared" si="8"/>
        <v>0.50789707942360518</v>
      </c>
      <c r="Z6">
        <f t="shared" si="9"/>
        <v>0.36568462481391723</v>
      </c>
      <c r="AA6">
        <f t="shared" si="10"/>
        <v>0.1422124546096879</v>
      </c>
      <c r="AB6">
        <f t="shared" si="11"/>
        <v>0.38889372141925388</v>
      </c>
      <c r="AC6">
        <f t="shared" si="12"/>
        <v>7.0317329290502046</v>
      </c>
      <c r="AD6" s="48">
        <f t="shared" si="13"/>
        <v>38170369</v>
      </c>
    </row>
    <row r="7" spans="1:33">
      <c r="A7">
        <v>2021</v>
      </c>
      <c r="B7" s="48">
        <f>SUM('Poblacion Base'!B5:GU5)</f>
        <v>51115637</v>
      </c>
      <c r="C7" s="48">
        <f>SUM('Poblacion Base'!B5:CX5)</f>
        <v>25037263</v>
      </c>
      <c r="D7" s="48">
        <f>SUM('Poblacion Base'!CY5:GU5)</f>
        <v>26078374</v>
      </c>
      <c r="E7" s="48">
        <f>SUM('Poblacion Base'!B5:P5)+SUM('Poblacion Base'!CY5:DM5)</f>
        <v>12173264</v>
      </c>
      <c r="F7" s="48">
        <f>SUM('Poblacion Base'!Q5:BN5)+SUM('Poblacion Base'!DN5:FK5)</f>
        <v>34065465</v>
      </c>
      <c r="G7" s="48">
        <f>SUM('Poblacion Base'!BO5:CX5)+SUM('Poblacion Base'!FL5:GU5)</f>
        <v>4876908</v>
      </c>
      <c r="H7" s="121">
        <f t="shared" si="0"/>
        <v>0.96007761066698405</v>
      </c>
      <c r="I7">
        <f t="shared" si="1"/>
        <v>0.50051194075877137</v>
      </c>
      <c r="J7">
        <f t="shared" si="2"/>
        <v>0.35734912175718136</v>
      </c>
      <c r="K7">
        <f t="shared" si="3"/>
        <v>0.14316281900159003</v>
      </c>
      <c r="L7">
        <f t="shared" si="4"/>
        <v>0.40062451615277545</v>
      </c>
      <c r="M7">
        <f t="shared" si="5"/>
        <v>6.9850538496932888</v>
      </c>
      <c r="N7" s="48">
        <f t="shared" si="6"/>
        <v>38942373</v>
      </c>
      <c r="R7" s="48">
        <f>SUM('Poblacion Alt'!B5:GU5)</f>
        <v>51115637</v>
      </c>
      <c r="S7" s="48">
        <f>SUM('Poblacion Alt'!B5:CX5)</f>
        <v>25037263</v>
      </c>
      <c r="T7" s="48">
        <f>SUM('Poblacion Alt'!CY5:GU5)</f>
        <v>26078374</v>
      </c>
      <c r="U7" s="48">
        <f>SUM('Poblacion Alt'!B5:P5)+SUM('Poblacion Alt'!CY5:DM5)</f>
        <v>12173264</v>
      </c>
      <c r="V7" s="48">
        <f>SUM('Poblacion Alt'!Q5:BN5)+SUM('Poblacion Alt'!DN5:FK5)</f>
        <v>34065465</v>
      </c>
      <c r="W7" s="48">
        <f>SUM('Poblacion Alt'!BO5:CX5)+SUM('Poblacion Alt'!FL5:GU5)</f>
        <v>4876908</v>
      </c>
      <c r="X7" s="121">
        <f t="shared" si="7"/>
        <v>0.96007761066698405</v>
      </c>
      <c r="Y7">
        <f t="shared" si="8"/>
        <v>0.50051194075877137</v>
      </c>
      <c r="Z7">
        <f t="shared" si="9"/>
        <v>0.35734912175718136</v>
      </c>
      <c r="AA7">
        <f t="shared" si="10"/>
        <v>0.14316281900159003</v>
      </c>
      <c r="AB7">
        <f t="shared" si="11"/>
        <v>0.40062451615277545</v>
      </c>
      <c r="AC7">
        <f t="shared" si="12"/>
        <v>6.9850538496932888</v>
      </c>
      <c r="AD7" s="48">
        <f t="shared" si="13"/>
        <v>38942373</v>
      </c>
    </row>
    <row r="8" spans="1:33">
      <c r="A8">
        <v>2022</v>
      </c>
      <c r="B8" s="48">
        <f>SUM('Poblacion Base'!B6:GU6)</f>
        <v>51643565</v>
      </c>
      <c r="C8" s="48">
        <f>SUM('Poblacion Base'!B6:CX6)</f>
        <v>25294681</v>
      </c>
      <c r="D8" s="48">
        <f>SUM('Poblacion Base'!CY6:GU6)</f>
        <v>26348884</v>
      </c>
      <c r="E8" s="48">
        <f>SUM('Poblacion Base'!B6:P6)+SUM('Poblacion Base'!CY6:DM6)</f>
        <v>12075188</v>
      </c>
      <c r="F8" s="48">
        <f>SUM('Poblacion Base'!Q6:BN6)+SUM('Poblacion Base'!DN6:FK6)</f>
        <v>34567356</v>
      </c>
      <c r="G8" s="48">
        <f>SUM('Poblacion Base'!BO6:CX6)+SUM('Poblacion Base'!FL6:GU6)</f>
        <v>5001021</v>
      </c>
      <c r="H8" s="121">
        <f t="shared" si="0"/>
        <v>0.95999060149947901</v>
      </c>
      <c r="I8">
        <f t="shared" si="1"/>
        <v>0.49399812354754585</v>
      </c>
      <c r="J8">
        <f t="shared" si="2"/>
        <v>0.34932344840027685</v>
      </c>
      <c r="K8">
        <f t="shared" si="3"/>
        <v>0.14467467514726901</v>
      </c>
      <c r="L8">
        <f t="shared" si="4"/>
        <v>0.41415678165838909</v>
      </c>
      <c r="M8">
        <f t="shared" si="5"/>
        <v>6.9120597573975395</v>
      </c>
      <c r="N8" s="48">
        <f t="shared" si="6"/>
        <v>39568377</v>
      </c>
      <c r="R8" s="48">
        <f>SUM('Poblacion Alt'!B6:GU6)</f>
        <v>51643565</v>
      </c>
      <c r="S8" s="48">
        <f>SUM('Poblacion Alt'!B6:CX6)</f>
        <v>25294681</v>
      </c>
      <c r="T8" s="48">
        <f>SUM('Poblacion Alt'!CY6:GU6)</f>
        <v>26348884</v>
      </c>
      <c r="U8" s="48">
        <f>SUM('Poblacion Alt'!B6:P6)+SUM('Poblacion Alt'!CY6:DM6)</f>
        <v>12075188</v>
      </c>
      <c r="V8" s="48">
        <f>SUM('Poblacion Alt'!Q6:BN6)+SUM('Poblacion Alt'!DN6:FK6)</f>
        <v>34567356</v>
      </c>
      <c r="W8" s="48">
        <f>SUM('Poblacion Alt'!BO6:CX6)+SUM('Poblacion Alt'!FL6:GU6)</f>
        <v>5001021</v>
      </c>
      <c r="X8" s="121">
        <f t="shared" si="7"/>
        <v>0.95999060149947901</v>
      </c>
      <c r="Y8">
        <f t="shared" si="8"/>
        <v>0.49399812354754585</v>
      </c>
      <c r="Z8">
        <f t="shared" si="9"/>
        <v>0.34932344840027685</v>
      </c>
      <c r="AA8">
        <f t="shared" si="10"/>
        <v>0.14467467514726901</v>
      </c>
      <c r="AB8">
        <f t="shared" si="11"/>
        <v>0.41415678165838909</v>
      </c>
      <c r="AC8">
        <f t="shared" si="12"/>
        <v>6.9120597573975395</v>
      </c>
      <c r="AD8" s="48">
        <f t="shared" si="13"/>
        <v>39568377</v>
      </c>
    </row>
    <row r="9" spans="1:33">
      <c r="A9">
        <v>2023</v>
      </c>
      <c r="B9" s="48">
        <f>SUM('Poblacion Base'!B7:GU7)</f>
        <v>52117067</v>
      </c>
      <c r="C9" s="48">
        <f>SUM('Poblacion Base'!B7:CX7)</f>
        <v>25527864</v>
      </c>
      <c r="D9" s="48">
        <f>SUM('Poblacion Base'!CY7:GU7)</f>
        <v>26589203</v>
      </c>
      <c r="E9" s="48">
        <f>SUM('Poblacion Base'!B7:P7)+SUM('Poblacion Base'!CY7:DM7)</f>
        <v>11966496</v>
      </c>
      <c r="F9" s="48">
        <f>SUM('Poblacion Base'!Q7:BN7)+SUM('Poblacion Base'!DN7:FK7)</f>
        <v>35004627</v>
      </c>
      <c r="G9" s="48">
        <f>SUM('Poblacion Base'!BO7:CX7)+SUM('Poblacion Base'!FL7:GU7)</f>
        <v>5145944</v>
      </c>
      <c r="H9" s="121">
        <f t="shared" si="0"/>
        <v>0.96008383553279131</v>
      </c>
      <c r="I9">
        <f t="shared" si="1"/>
        <v>0.48886222955610981</v>
      </c>
      <c r="J9">
        <f t="shared" si="2"/>
        <v>0.34185469252393402</v>
      </c>
      <c r="K9">
        <f t="shared" si="3"/>
        <v>0.14700753703217578</v>
      </c>
      <c r="L9">
        <f t="shared" si="4"/>
        <v>0.43002930849598747</v>
      </c>
      <c r="M9">
        <f t="shared" si="5"/>
        <v>6.8023723149727235</v>
      </c>
      <c r="N9" s="48">
        <f t="shared" si="6"/>
        <v>40150571</v>
      </c>
      <c r="O9" s="111">
        <f>SUM('Part Base H'!B2:BT2)</f>
        <v>14790377.88925284</v>
      </c>
      <c r="P9" s="111">
        <f>SUM('Part Base M'!B2:BT2)</f>
        <v>10728105.326911096</v>
      </c>
      <c r="Q9" s="111">
        <f>O9+P9</f>
        <v>25518483.216163933</v>
      </c>
      <c r="R9" s="48">
        <f>SUM('Poblacion Alt'!B7:GU7)</f>
        <v>52117067</v>
      </c>
      <c r="S9" s="48">
        <f>SUM('Poblacion Alt'!B7:CX7)</f>
        <v>25527864</v>
      </c>
      <c r="T9" s="48">
        <f>SUM('Poblacion Alt'!CY7:GU7)</f>
        <v>26589203</v>
      </c>
      <c r="U9" s="48">
        <f>SUM('Poblacion Alt'!B7:P7)+SUM('Poblacion Alt'!CY7:DM7)</f>
        <v>11966496</v>
      </c>
      <c r="V9" s="48">
        <f>SUM('Poblacion Alt'!Q7:BN7)+SUM('Poblacion Alt'!DN7:FK7)</f>
        <v>35004627</v>
      </c>
      <c r="W9" s="48">
        <f>SUM('Poblacion Alt'!BO7:CX7)+SUM('Poblacion Alt'!FL7:GU7)</f>
        <v>5145944</v>
      </c>
      <c r="X9" s="121">
        <f t="shared" si="7"/>
        <v>0.96008383553279131</v>
      </c>
      <c r="Y9">
        <f t="shared" si="8"/>
        <v>0.48886222955610981</v>
      </c>
      <c r="Z9">
        <f t="shared" si="9"/>
        <v>0.34185469252393402</v>
      </c>
      <c r="AA9">
        <f t="shared" si="10"/>
        <v>0.14700753703217578</v>
      </c>
      <c r="AB9">
        <f t="shared" si="11"/>
        <v>0.43002930849598747</v>
      </c>
      <c r="AC9">
        <f t="shared" si="12"/>
        <v>6.8023723149727235</v>
      </c>
      <c r="AD9" s="48">
        <f t="shared" si="13"/>
        <v>40150571</v>
      </c>
      <c r="AE9" s="111">
        <f>SUM('Part Alt H'!B2:BT2)</f>
        <v>14790377.88925284</v>
      </c>
      <c r="AF9" s="111">
        <f>SUM('Part Alt M'!B2:BT2)</f>
        <v>10728105.326911096</v>
      </c>
      <c r="AG9" s="111">
        <f>AE9+AF9</f>
        <v>25518483.216163933</v>
      </c>
    </row>
    <row r="10" spans="1:33">
      <c r="A10">
        <v>2024</v>
      </c>
      <c r="B10" s="48">
        <f>SUM('Poblacion Base'!B8:GU8)</f>
        <v>52613753</v>
      </c>
      <c r="C10" s="48">
        <f>SUM('Poblacion Base'!B8:CX8)</f>
        <v>25777598</v>
      </c>
      <c r="D10" s="48">
        <f>SUM('Poblacion Base'!CY8:GU8)</f>
        <v>26836155</v>
      </c>
      <c r="E10" s="48">
        <f>SUM('Poblacion Base'!B8:P8)+SUM('Poblacion Base'!CY8:DM8)</f>
        <v>11861130</v>
      </c>
      <c r="F10" s="48">
        <f>SUM('Poblacion Base'!Q8:BN8)+SUM('Poblacion Base'!DN8:FK8)</f>
        <v>35431819</v>
      </c>
      <c r="G10" s="48">
        <f>SUM('Poblacion Base'!BO8:CX8)+SUM('Poblacion Base'!FL8:GU8)</f>
        <v>5320804</v>
      </c>
      <c r="H10" s="121">
        <f t="shared" si="0"/>
        <v>0.96055481867652048</v>
      </c>
      <c r="I10">
        <f t="shared" si="1"/>
        <v>0.48492949233004379</v>
      </c>
      <c r="J10">
        <f t="shared" si="2"/>
        <v>0.33475927386059406</v>
      </c>
      <c r="K10">
        <f t="shared" si="3"/>
        <v>0.15017021846944972</v>
      </c>
      <c r="L10">
        <f t="shared" si="4"/>
        <v>0.44859166032241449</v>
      </c>
      <c r="M10">
        <f t="shared" si="5"/>
        <v>6.6591099766125579</v>
      </c>
      <c r="N10" s="48">
        <f t="shared" si="6"/>
        <v>40752623</v>
      </c>
      <c r="O10" s="111">
        <f>SUM('Part Base H'!B3:BT3)</f>
        <v>15065899.7238851</v>
      </c>
      <c r="P10" s="111">
        <f>SUM('Part Base M'!B3:BT3)</f>
        <v>10940838.629307454</v>
      </c>
      <c r="Q10" s="111">
        <f t="shared" ref="Q10:Q56" si="14">O10+P10</f>
        <v>26006738.353192553</v>
      </c>
      <c r="R10" s="48">
        <f>SUM('Poblacion Alt'!B8:GU8)</f>
        <v>52613753</v>
      </c>
      <c r="S10" s="48">
        <f>SUM('Poblacion Alt'!B8:CX8)</f>
        <v>25777598</v>
      </c>
      <c r="T10" s="48">
        <f>SUM('Poblacion Alt'!CY8:GU8)</f>
        <v>26836155</v>
      </c>
      <c r="U10" s="48">
        <f>SUM('Poblacion Alt'!B8:P8)+SUM('Poblacion Alt'!CY8:DM8)</f>
        <v>11861130</v>
      </c>
      <c r="V10" s="48">
        <f>SUM('Poblacion Alt'!Q8:BN8)+SUM('Poblacion Alt'!DN8:FK8)</f>
        <v>35431819</v>
      </c>
      <c r="W10" s="48">
        <f>SUM('Poblacion Alt'!BO8:CX8)+SUM('Poblacion Alt'!FL8:GU8)</f>
        <v>5320804</v>
      </c>
      <c r="X10" s="121">
        <f t="shared" si="7"/>
        <v>0.96055481867652048</v>
      </c>
      <c r="Y10">
        <f t="shared" si="8"/>
        <v>0.48492949233004379</v>
      </c>
      <c r="Z10">
        <f t="shared" si="9"/>
        <v>0.33475927386059406</v>
      </c>
      <c r="AA10">
        <f t="shared" si="10"/>
        <v>0.15017021846944972</v>
      </c>
      <c r="AB10">
        <f t="shared" si="11"/>
        <v>0.44859166032241449</v>
      </c>
      <c r="AC10">
        <f t="shared" si="12"/>
        <v>6.6591099766125579</v>
      </c>
      <c r="AD10" s="48">
        <f t="shared" si="13"/>
        <v>40752623</v>
      </c>
      <c r="AE10" s="111">
        <f>SUM('Part Alt H'!B3:BT3)</f>
        <v>15065899.7238851</v>
      </c>
      <c r="AF10" s="111">
        <f>SUM('Part Alt M'!B3:BT3)</f>
        <v>10940838.629307454</v>
      </c>
      <c r="AG10" s="111">
        <f t="shared" ref="AG10:AG56" si="15">AE10+AF10</f>
        <v>26006738.353192553</v>
      </c>
    </row>
    <row r="11" spans="1:33">
      <c r="A11">
        <v>2025</v>
      </c>
      <c r="B11" s="48">
        <f>SUM('Poblacion Base'!B9:GU9)</f>
        <v>53057212</v>
      </c>
      <c r="C11" s="48">
        <f>SUM('Poblacion Base'!B9:CX9)</f>
        <v>26001235</v>
      </c>
      <c r="D11" s="48">
        <f>SUM('Poblacion Base'!CY9:GU9)</f>
        <v>27055977</v>
      </c>
      <c r="E11" s="48">
        <f>SUM('Poblacion Base'!B9:P9)+SUM('Poblacion Base'!CY9:DM9)</f>
        <v>11746420</v>
      </c>
      <c r="F11" s="48">
        <f>SUM('Poblacion Base'!Q9:BN9)+SUM('Poblacion Base'!DN9:FK9)</f>
        <v>35806629</v>
      </c>
      <c r="G11" s="48">
        <f>SUM('Poblacion Base'!BO9:CX9)+SUM('Poblacion Base'!FL9:GU9)</f>
        <v>5504163</v>
      </c>
      <c r="H11" s="121">
        <f t="shared" si="0"/>
        <v>0.9610163033476854</v>
      </c>
      <c r="I11">
        <f t="shared" si="1"/>
        <v>0.48177065202088698</v>
      </c>
      <c r="J11">
        <f t="shared" si="2"/>
        <v>0.32805154598607983</v>
      </c>
      <c r="K11">
        <f t="shared" si="3"/>
        <v>0.15371910603480712</v>
      </c>
      <c r="L11">
        <f t="shared" si="4"/>
        <v>0.46858217227035981</v>
      </c>
      <c r="M11">
        <f t="shared" si="5"/>
        <v>6.5053722064553687</v>
      </c>
      <c r="N11" s="48">
        <f t="shared" si="6"/>
        <v>41310792</v>
      </c>
      <c r="O11" s="111">
        <f>SUM('Part Base H'!B4:BT4)</f>
        <v>15325358.372264097</v>
      </c>
      <c r="P11" s="111">
        <f>SUM('Part Base M'!B4:BT4)</f>
        <v>11142034.220545638</v>
      </c>
      <c r="Q11" s="111">
        <f t="shared" si="14"/>
        <v>26467392.592809737</v>
      </c>
      <c r="R11" s="48">
        <f>SUM('Poblacion Alt'!B9:GU9)</f>
        <v>53057212</v>
      </c>
      <c r="S11" s="48">
        <f>SUM('Poblacion Alt'!B9:CX9)</f>
        <v>26001235</v>
      </c>
      <c r="T11" s="48">
        <f>SUM('Poblacion Alt'!CY9:GU9)</f>
        <v>27055977</v>
      </c>
      <c r="U11" s="48">
        <f>SUM('Poblacion Alt'!B9:P9)+SUM('Poblacion Alt'!CY9:DM9)</f>
        <v>11746420</v>
      </c>
      <c r="V11" s="48">
        <f>SUM('Poblacion Alt'!Q9:BN9)+SUM('Poblacion Alt'!DN9:FK9)</f>
        <v>35806629</v>
      </c>
      <c r="W11" s="48">
        <f>SUM('Poblacion Alt'!BO9:CX9)+SUM('Poblacion Alt'!FL9:GU9)</f>
        <v>5504163</v>
      </c>
      <c r="X11" s="121">
        <f t="shared" si="7"/>
        <v>0.9610163033476854</v>
      </c>
      <c r="Y11">
        <f t="shared" si="8"/>
        <v>0.48177065202088698</v>
      </c>
      <c r="Z11">
        <f t="shared" si="9"/>
        <v>0.32805154598607983</v>
      </c>
      <c r="AA11">
        <f t="shared" si="10"/>
        <v>0.15371910603480712</v>
      </c>
      <c r="AB11">
        <f t="shared" si="11"/>
        <v>0.46858217227035981</v>
      </c>
      <c r="AC11">
        <f t="shared" si="12"/>
        <v>6.5053722064553687</v>
      </c>
      <c r="AD11" s="48">
        <f t="shared" si="13"/>
        <v>41310792</v>
      </c>
      <c r="AE11" s="111">
        <f>SUM('Part Alt H'!B4:BT4)</f>
        <v>15325358.372264097</v>
      </c>
      <c r="AF11" s="111">
        <f>SUM('Part Alt M'!B4:BT4)</f>
        <v>11142034.220545638</v>
      </c>
      <c r="AG11" s="111">
        <f t="shared" si="15"/>
        <v>26467392.592809737</v>
      </c>
    </row>
    <row r="12" spans="1:33">
      <c r="A12">
        <v>2026</v>
      </c>
      <c r="B12" s="48">
        <f>SUM('Poblacion Base'!B10:GU10)</f>
        <v>53399171</v>
      </c>
      <c r="C12" s="48">
        <f>SUM('Poblacion Base'!B10:CX10)</f>
        <v>26174644</v>
      </c>
      <c r="D12" s="48">
        <f>SUM('Poblacion Base'!CY10:GU10)</f>
        <v>27224527</v>
      </c>
      <c r="E12" s="48">
        <f>SUM('Poblacion Base'!B10:P10)+SUM('Poblacion Base'!CY10:DM10)</f>
        <v>11608715</v>
      </c>
      <c r="F12" s="48">
        <f>SUM('Poblacion Base'!Q10:BN10)+SUM('Poblacion Base'!DN10:FK10)</f>
        <v>36095650</v>
      </c>
      <c r="G12" s="48">
        <f>SUM('Poblacion Base'!BO10:CX10)+SUM('Poblacion Base'!FL10:GU10)</f>
        <v>5694806</v>
      </c>
      <c r="H12" s="121">
        <f t="shared" si="0"/>
        <v>0.96143613440924058</v>
      </c>
      <c r="I12">
        <f t="shared" si="1"/>
        <v>0.47937967594433123</v>
      </c>
      <c r="J12">
        <f t="shared" si="2"/>
        <v>0.32160980616777923</v>
      </c>
      <c r="K12">
        <f t="shared" si="3"/>
        <v>0.15776986977655202</v>
      </c>
      <c r="L12">
        <f t="shared" si="4"/>
        <v>0.49056299512909052</v>
      </c>
      <c r="M12">
        <f t="shared" si="5"/>
        <v>6.338345854099332</v>
      </c>
      <c r="N12" s="48">
        <f t="shared" si="6"/>
        <v>41790456</v>
      </c>
      <c r="O12" s="111">
        <f>SUM('Part Base H'!B5:BT5)</f>
        <v>15554063.290531857</v>
      </c>
      <c r="P12" s="111">
        <f>SUM('Part Base M'!B5:BT5)</f>
        <v>11322287.349155527</v>
      </c>
      <c r="Q12" s="111">
        <f t="shared" si="14"/>
        <v>26876350.639687382</v>
      </c>
      <c r="R12" s="48">
        <f>SUM('Poblacion Alt'!B10:GU10)</f>
        <v>53399171</v>
      </c>
      <c r="S12" s="48">
        <f>SUM('Poblacion Alt'!B10:CX10)</f>
        <v>26174644</v>
      </c>
      <c r="T12" s="48">
        <f>SUM('Poblacion Alt'!CY10:GU10)</f>
        <v>27224527</v>
      </c>
      <c r="U12" s="48">
        <f>SUM('Poblacion Alt'!B10:P10)+SUM('Poblacion Alt'!CY10:DM10)</f>
        <v>11608715</v>
      </c>
      <c r="V12" s="48">
        <f>SUM('Poblacion Alt'!Q10:BN10)+SUM('Poblacion Alt'!DN10:FK10)</f>
        <v>36095650</v>
      </c>
      <c r="W12" s="48">
        <f>SUM('Poblacion Alt'!BO10:CX10)+SUM('Poblacion Alt'!FL10:GU10)</f>
        <v>5694806</v>
      </c>
      <c r="X12" s="121">
        <f t="shared" si="7"/>
        <v>0.96143613440924058</v>
      </c>
      <c r="Y12">
        <f t="shared" si="8"/>
        <v>0.47937967594433123</v>
      </c>
      <c r="Z12">
        <f t="shared" si="9"/>
        <v>0.32160980616777923</v>
      </c>
      <c r="AA12">
        <f t="shared" si="10"/>
        <v>0.15776986977655202</v>
      </c>
      <c r="AB12">
        <f t="shared" si="11"/>
        <v>0.49056299512909052</v>
      </c>
      <c r="AC12">
        <f t="shared" si="12"/>
        <v>6.338345854099332</v>
      </c>
      <c r="AD12" s="48">
        <f t="shared" si="13"/>
        <v>41790456</v>
      </c>
      <c r="AE12" s="111">
        <f>SUM('Part Alt H'!B5:BT5)</f>
        <v>15554063.290531857</v>
      </c>
      <c r="AF12" s="111">
        <f>SUM('Part Alt M'!B5:BT5)</f>
        <v>11322287.349155527</v>
      </c>
      <c r="AG12" s="111">
        <f t="shared" si="15"/>
        <v>26876350.639687382</v>
      </c>
    </row>
    <row r="13" spans="1:33">
      <c r="A13">
        <v>2027</v>
      </c>
      <c r="B13" s="48">
        <f>SUM('Poblacion Base'!B11:GU11)</f>
        <v>53712233</v>
      </c>
      <c r="C13" s="48">
        <f>SUM('Poblacion Base'!B11:CX11)</f>
        <v>26333697</v>
      </c>
      <c r="D13" s="48">
        <f>SUM('Poblacion Base'!CY11:GU11)</f>
        <v>27378536</v>
      </c>
      <c r="E13" s="48">
        <f>SUM('Poblacion Base'!B11:P11)+SUM('Poblacion Base'!CY11:DM11)</f>
        <v>11465035</v>
      </c>
      <c r="F13" s="48">
        <f>SUM('Poblacion Base'!Q11:BN11)+SUM('Poblacion Base'!DN11:FK11)</f>
        <v>36353526</v>
      </c>
      <c r="G13" s="48">
        <f>SUM('Poblacion Base'!BO11:CX11)+SUM('Poblacion Base'!FL11:GU11)</f>
        <v>5893672</v>
      </c>
      <c r="H13" s="121">
        <f t="shared" si="0"/>
        <v>0.96183729473336343</v>
      </c>
      <c r="I13">
        <f t="shared" si="1"/>
        <v>0.47749720343495705</v>
      </c>
      <c r="J13">
        <f t="shared" si="2"/>
        <v>0.31537614810733905</v>
      </c>
      <c r="K13">
        <f t="shared" si="3"/>
        <v>0.162121055327618</v>
      </c>
      <c r="L13">
        <f t="shared" si="4"/>
        <v>0.5140561716558214</v>
      </c>
      <c r="M13">
        <f t="shared" si="5"/>
        <v>6.168230264595655</v>
      </c>
      <c r="N13" s="48">
        <f t="shared" si="6"/>
        <v>42247198</v>
      </c>
      <c r="O13" s="111">
        <f>SUM('Part Base H'!B6:BT6)</f>
        <v>15772616.347386761</v>
      </c>
      <c r="P13" s="111">
        <f>SUM('Part Base M'!B6:BT6)</f>
        <v>11495349.690108148</v>
      </c>
      <c r="Q13" s="111">
        <f t="shared" si="14"/>
        <v>27267966.037494909</v>
      </c>
      <c r="R13" s="48">
        <f>SUM('Poblacion Alt'!B11:GU11)</f>
        <v>53712233</v>
      </c>
      <c r="S13" s="48">
        <f>SUM('Poblacion Alt'!B11:CX11)</f>
        <v>26333697</v>
      </c>
      <c r="T13" s="48">
        <f>SUM('Poblacion Alt'!CY11:GU11)</f>
        <v>27378536</v>
      </c>
      <c r="U13" s="48">
        <f>SUM('Poblacion Alt'!B11:P11)+SUM('Poblacion Alt'!CY11:DM11)</f>
        <v>11465035</v>
      </c>
      <c r="V13" s="48">
        <f>SUM('Poblacion Alt'!Q11:BN11)+SUM('Poblacion Alt'!DN11:FK11)</f>
        <v>36353526</v>
      </c>
      <c r="W13" s="48">
        <f>SUM('Poblacion Alt'!BO11:CX11)+SUM('Poblacion Alt'!FL11:GU11)</f>
        <v>5893672</v>
      </c>
      <c r="X13" s="121">
        <f t="shared" si="7"/>
        <v>0.96183729473336343</v>
      </c>
      <c r="Y13">
        <f t="shared" si="8"/>
        <v>0.47749720343495705</v>
      </c>
      <c r="Z13">
        <f t="shared" si="9"/>
        <v>0.31537614810733905</v>
      </c>
      <c r="AA13">
        <f t="shared" si="10"/>
        <v>0.162121055327618</v>
      </c>
      <c r="AB13">
        <f t="shared" si="11"/>
        <v>0.5140561716558214</v>
      </c>
      <c r="AC13">
        <f t="shared" si="12"/>
        <v>6.168230264595655</v>
      </c>
      <c r="AD13" s="48">
        <f t="shared" si="13"/>
        <v>42247198</v>
      </c>
      <c r="AE13" s="111">
        <f>SUM('Part Alt H'!B6:BT6)</f>
        <v>15772616.347386761</v>
      </c>
      <c r="AF13" s="111">
        <f>SUM('Part Alt M'!B6:BT6)</f>
        <v>11495349.690108148</v>
      </c>
      <c r="AG13" s="111">
        <f t="shared" si="15"/>
        <v>27267966.037494909</v>
      </c>
    </row>
    <row r="14" spans="1:33">
      <c r="A14">
        <v>2028</v>
      </c>
      <c r="B14" s="48">
        <f>SUM('Poblacion Base'!B12:GU12)</f>
        <v>54001502</v>
      </c>
      <c r="C14" s="48">
        <f>SUM('Poblacion Base'!B12:CX12)</f>
        <v>26480954</v>
      </c>
      <c r="D14" s="48">
        <f>SUM('Poblacion Base'!CY12:GU12)</f>
        <v>27520548</v>
      </c>
      <c r="E14" s="48">
        <f>SUM('Poblacion Base'!B12:P12)+SUM('Poblacion Base'!CY12:DM12)</f>
        <v>11316038</v>
      </c>
      <c r="F14" s="48">
        <f>SUM('Poblacion Base'!Q12:BN12)+SUM('Poblacion Base'!DN12:FK12)</f>
        <v>36586150</v>
      </c>
      <c r="G14" s="48">
        <f>SUM('Poblacion Base'!BO12:CX12)+SUM('Poblacion Base'!FL12:GU12)</f>
        <v>6099314</v>
      </c>
      <c r="H14" s="121">
        <f t="shared" si="0"/>
        <v>0.96222480744206107</v>
      </c>
      <c r="I14">
        <f t="shared" si="1"/>
        <v>0.47600941886478898</v>
      </c>
      <c r="J14">
        <f t="shared" si="2"/>
        <v>0.30929840937075914</v>
      </c>
      <c r="K14">
        <f t="shared" si="3"/>
        <v>0.16671100949402984</v>
      </c>
      <c r="L14">
        <f t="shared" si="4"/>
        <v>0.53899730630102161</v>
      </c>
      <c r="M14">
        <f t="shared" si="5"/>
        <v>5.998404082819806</v>
      </c>
      <c r="N14" s="48">
        <f t="shared" si="6"/>
        <v>42685464</v>
      </c>
      <c r="O14" s="111">
        <f>SUM('Part Base H'!B7:BT7)</f>
        <v>15982409.448433409</v>
      </c>
      <c r="P14" s="111">
        <f>SUM('Part Base M'!B7:BT7)</f>
        <v>11662790.466543218</v>
      </c>
      <c r="Q14" s="111">
        <f t="shared" si="14"/>
        <v>27645199.914976627</v>
      </c>
      <c r="R14" s="48">
        <f>SUM('Poblacion Alt'!B12:GU12)</f>
        <v>53997502</v>
      </c>
      <c r="S14" s="48">
        <f>SUM('Poblacion Alt'!B12:CX12)</f>
        <v>26478794.551719345</v>
      </c>
      <c r="T14" s="48">
        <f>SUM('Poblacion Alt'!CY12:GU12)</f>
        <v>27518707.448280651</v>
      </c>
      <c r="U14" s="48">
        <f>SUM('Poblacion Alt'!B12:P12)+SUM('Poblacion Alt'!CY12:DM12)</f>
        <v>11315935.401353953</v>
      </c>
      <c r="V14" s="48">
        <f>SUM('Poblacion Alt'!Q12:BN12)+SUM('Poblacion Alt'!DN12:FK12)</f>
        <v>36582439.865591496</v>
      </c>
      <c r="W14" s="48">
        <f>SUM('Poblacion Alt'!BO12:CX12)+SUM('Poblacion Alt'!FL12:GU12)</f>
        <v>6099126.7330545504</v>
      </c>
      <c r="X14" s="121">
        <f t="shared" si="7"/>
        <v>0.96221069254376335</v>
      </c>
      <c r="Y14">
        <f t="shared" si="8"/>
        <v>0.47604977137647575</v>
      </c>
      <c r="Z14">
        <f t="shared" si="9"/>
        <v>0.30932697334923887</v>
      </c>
      <c r="AA14">
        <f t="shared" si="10"/>
        <v>0.16672279802723688</v>
      </c>
      <c r="AB14">
        <f t="shared" si="11"/>
        <v>0.53898564429104012</v>
      </c>
      <c r="AC14">
        <f t="shared" si="12"/>
        <v>5.9979799513479479</v>
      </c>
      <c r="AD14" s="48">
        <f t="shared" si="13"/>
        <v>42681566.598646045</v>
      </c>
      <c r="AE14" s="111">
        <f>SUM('Part Alt H'!B7:BT7)</f>
        <v>15980559.69644</v>
      </c>
      <c r="AF14" s="111">
        <f>SUM('Part Alt M'!B7:BT7)</f>
        <v>11661652.99734316</v>
      </c>
      <c r="AG14" s="111">
        <f t="shared" si="15"/>
        <v>27642212.69378316</v>
      </c>
    </row>
    <row r="15" spans="1:33">
      <c r="A15">
        <v>2029</v>
      </c>
      <c r="B15" s="48">
        <f>SUM('Poblacion Base'!B13:GU13)</f>
        <v>54269406</v>
      </c>
      <c r="C15" s="48">
        <f>SUM('Poblacion Base'!B13:CX13)</f>
        <v>26617643</v>
      </c>
      <c r="D15" s="48">
        <f>SUM('Poblacion Base'!CY13:GU13)</f>
        <v>27651763</v>
      </c>
      <c r="E15" s="48">
        <f>SUM('Poblacion Base'!B13:P13)+SUM('Poblacion Base'!CY13:DM13)</f>
        <v>11161893</v>
      </c>
      <c r="F15" s="48">
        <f>SUM('Poblacion Base'!Q13:BN13)+SUM('Poblacion Base'!DN13:FK13)</f>
        <v>36799239</v>
      </c>
      <c r="G15" s="48">
        <f>SUM('Poblacion Base'!BO13:CX13)+SUM('Poblacion Base'!FL13:GU13)</f>
        <v>6308274</v>
      </c>
      <c r="H15" s="121">
        <f t="shared" si="0"/>
        <v>0.96260202288006014</v>
      </c>
      <c r="I15">
        <f t="shared" si="1"/>
        <v>0.47474261628073339</v>
      </c>
      <c r="J15">
        <f t="shared" si="2"/>
        <v>0.3033185822130724</v>
      </c>
      <c r="K15">
        <f t="shared" si="3"/>
        <v>0.17142403406766102</v>
      </c>
      <c r="L15">
        <f t="shared" si="4"/>
        <v>0.56516166209441354</v>
      </c>
      <c r="M15">
        <f t="shared" si="5"/>
        <v>5.8334877337287505</v>
      </c>
      <c r="N15" s="48">
        <f t="shared" si="6"/>
        <v>43107513</v>
      </c>
      <c r="O15" s="111">
        <f>SUM('Part Base H'!B8:BT8)</f>
        <v>16184289.37115141</v>
      </c>
      <c r="P15" s="111">
        <f>SUM('Part Base M'!B8:BT8)</f>
        <v>11825025.592702756</v>
      </c>
      <c r="Q15" s="111">
        <f t="shared" si="14"/>
        <v>28009314.963854164</v>
      </c>
      <c r="R15" s="48">
        <f>SUM('Poblacion Alt'!B13:GU13)</f>
        <v>54252927.64230296</v>
      </c>
      <c r="S15" s="48">
        <f>SUM('Poblacion Alt'!B13:CX13)</f>
        <v>26608746.958716325</v>
      </c>
      <c r="T15" s="48">
        <f>SUM('Poblacion Alt'!CY13:GU13)</f>
        <v>27644180.683586624</v>
      </c>
      <c r="U15" s="48">
        <f>SUM('Poblacion Alt'!B13:P13)+SUM('Poblacion Alt'!CY13:DM13)</f>
        <v>11161485.456631441</v>
      </c>
      <c r="V15" s="48">
        <f>SUM('Poblacion Alt'!Q13:BN13)+SUM('Poblacion Alt'!DN13:FK13)</f>
        <v>36783946.009726956</v>
      </c>
      <c r="W15" s="48">
        <f>SUM('Poblacion Alt'!BO13:CX13)+SUM('Poblacion Alt'!FL13:GU13)</f>
        <v>6307496.17594455</v>
      </c>
      <c r="X15" s="121">
        <f t="shared" si="7"/>
        <v>0.96254424261215044</v>
      </c>
      <c r="Y15">
        <f t="shared" si="8"/>
        <v>0.47490776622922898</v>
      </c>
      <c r="Z15">
        <f t="shared" si="9"/>
        <v>0.30343360806586533</v>
      </c>
      <c r="AA15">
        <f t="shared" si="10"/>
        <v>0.17147415816336367</v>
      </c>
      <c r="AB15">
        <f t="shared" si="11"/>
        <v>0.56511260982713007</v>
      </c>
      <c r="AC15">
        <f t="shared" si="12"/>
        <v>5.8317825304457749</v>
      </c>
      <c r="AD15" s="48">
        <f t="shared" si="13"/>
        <v>43091442.185671508</v>
      </c>
      <c r="AE15" s="111">
        <f>SUM('Part Alt H'!B8:BT8)</f>
        <v>16176641.922478477</v>
      </c>
      <c r="AF15" s="111">
        <f>SUM('Part Alt M'!B8:BT8)</f>
        <v>11820302.867410587</v>
      </c>
      <c r="AG15" s="111">
        <f t="shared" si="15"/>
        <v>27996944.789889064</v>
      </c>
    </row>
    <row r="16" spans="1:33">
      <c r="A16">
        <v>2030</v>
      </c>
      <c r="B16" s="48">
        <f>SUM('Poblacion Base'!B14:GU14)</f>
        <v>54518223</v>
      </c>
      <c r="C16" s="48">
        <f>SUM('Poblacion Base'!B14:CX14)</f>
        <v>26744910</v>
      </c>
      <c r="D16" s="48">
        <f>SUM('Poblacion Base'!CY14:GU14)</f>
        <v>27773313</v>
      </c>
      <c r="E16" s="48">
        <f>SUM('Poblacion Base'!B14:P14)+SUM('Poblacion Base'!CY14:DM14)</f>
        <v>11002785</v>
      </c>
      <c r="F16" s="48">
        <f>SUM('Poblacion Base'!Q14:BN14)+SUM('Poblacion Base'!DN14:FK14)</f>
        <v>36997941</v>
      </c>
      <c r="G16" s="48">
        <f>SUM('Poblacion Base'!BO14:CX14)+SUM('Poblacion Base'!FL14:GU14)</f>
        <v>6517497</v>
      </c>
      <c r="H16" s="121">
        <f t="shared" si="0"/>
        <v>0.96297154034162213</v>
      </c>
      <c r="I16">
        <f t="shared" si="1"/>
        <v>0.47354748741288061</v>
      </c>
      <c r="J16">
        <f t="shared" si="2"/>
        <v>0.29738911687004421</v>
      </c>
      <c r="K16">
        <f t="shared" si="3"/>
        <v>0.17615837054283642</v>
      </c>
      <c r="L16">
        <f t="shared" si="4"/>
        <v>0.59234975508473542</v>
      </c>
      <c r="M16">
        <f t="shared" si="5"/>
        <v>5.6767100928469931</v>
      </c>
      <c r="N16" s="48">
        <f t="shared" si="6"/>
        <v>43515438</v>
      </c>
      <c r="O16" s="111">
        <f>SUM('Part Base H'!B9:BT9)</f>
        <v>16379545.226948405</v>
      </c>
      <c r="P16" s="111">
        <f>SUM('Part Base M'!B9:BT9)</f>
        <v>11983413.34932065</v>
      </c>
      <c r="Q16" s="111">
        <f t="shared" si="14"/>
        <v>28362958.576269053</v>
      </c>
      <c r="R16" s="48">
        <f>SUM('Poblacion Alt'!B14:GU14)</f>
        <v>54475832.386794537</v>
      </c>
      <c r="S16" s="48">
        <f>SUM('Poblacion Alt'!B14:CX14)</f>
        <v>26722024.914590381</v>
      </c>
      <c r="T16" s="48">
        <f>SUM('Poblacion Alt'!CY14:GU14)</f>
        <v>27753807.47220413</v>
      </c>
      <c r="U16" s="48">
        <f>SUM('Poblacion Alt'!B14:P14)+SUM('Poblacion Alt'!CY14:DM14)</f>
        <v>11001773.319700675</v>
      </c>
      <c r="V16" s="48">
        <f>SUM('Poblacion Alt'!Q14:BN14)+SUM('Poblacion Alt'!DN14:FK14)</f>
        <v>36958581.467382923</v>
      </c>
      <c r="W16" s="48">
        <f>SUM('Poblacion Alt'!BO14:CX14)+SUM('Poblacion Alt'!FL14:GU14)</f>
        <v>6515477.5997109013</v>
      </c>
      <c r="X16" s="121">
        <f t="shared" si="7"/>
        <v>0.96282374738503551</v>
      </c>
      <c r="Y16">
        <f t="shared" si="8"/>
        <v>0.47396978520052468</v>
      </c>
      <c r="Z16">
        <f t="shared" si="9"/>
        <v>0.29767845201012588</v>
      </c>
      <c r="AA16">
        <f t="shared" si="10"/>
        <v>0.1762913331903988</v>
      </c>
      <c r="AB16">
        <f t="shared" si="11"/>
        <v>0.59222067301130032</v>
      </c>
      <c r="AC16">
        <f t="shared" si="12"/>
        <v>5.6724285981771798</v>
      </c>
      <c r="AD16" s="48">
        <f t="shared" si="13"/>
        <v>43474059.067093827</v>
      </c>
      <c r="AE16" s="111">
        <f>SUM('Part Alt H'!B9:BT9)</f>
        <v>16359805.542626046</v>
      </c>
      <c r="AF16" s="111">
        <f>SUM('Part Alt M'!B9:BT9)</f>
        <v>11971172.130485611</v>
      </c>
      <c r="AG16" s="111">
        <f t="shared" si="15"/>
        <v>28330977.673111655</v>
      </c>
    </row>
    <row r="17" spans="1:33">
      <c r="A17">
        <v>2031</v>
      </c>
      <c r="B17" s="48">
        <f>SUM('Poblacion Base'!B15:GU15)</f>
        <v>54747818</v>
      </c>
      <c r="C17" s="48">
        <f>SUM('Poblacion Base'!B15:CX15)</f>
        <v>26862718</v>
      </c>
      <c r="D17" s="48">
        <f>SUM('Poblacion Base'!CY15:GU15)</f>
        <v>27885100</v>
      </c>
      <c r="E17" s="48">
        <f>SUM('Poblacion Base'!B15:P15)+SUM('Poblacion Base'!CY15:DM15)</f>
        <v>10838930</v>
      </c>
      <c r="F17" s="48">
        <f>SUM('Poblacion Base'!Q15:BN15)+SUM('Poblacion Base'!DN15:FK15)</f>
        <v>37183532</v>
      </c>
      <c r="G17" s="48">
        <f>SUM('Poblacion Base'!BO15:CX15)+SUM('Poblacion Base'!FL15:GU15)</f>
        <v>6725356</v>
      </c>
      <c r="H17" s="121">
        <f t="shared" si="0"/>
        <v>0.96333590340360986</v>
      </c>
      <c r="I17">
        <f t="shared" si="1"/>
        <v>0.47236733723950697</v>
      </c>
      <c r="J17">
        <f t="shared" si="2"/>
        <v>0.29149812879529574</v>
      </c>
      <c r="K17">
        <f t="shared" si="3"/>
        <v>0.18086920844421128</v>
      </c>
      <c r="L17">
        <f t="shared" si="4"/>
        <v>0.62048154199722672</v>
      </c>
      <c r="M17">
        <f t="shared" si="5"/>
        <v>5.5288570597601074</v>
      </c>
      <c r="N17" s="48">
        <f t="shared" si="6"/>
        <v>43908888</v>
      </c>
      <c r="O17" s="111">
        <f>SUM('Part Base H'!B10:BT10)</f>
        <v>16567446.655097978</v>
      </c>
      <c r="P17" s="111">
        <f>SUM('Part Base M'!B10:BT10)</f>
        <v>12136351.086868202</v>
      </c>
      <c r="Q17" s="111">
        <f t="shared" si="14"/>
        <v>28703797.741966181</v>
      </c>
      <c r="R17" s="48">
        <f>SUM('Poblacion Alt'!B15:GU15)</f>
        <v>54659200.174334399</v>
      </c>
      <c r="S17" s="48">
        <f>SUM('Poblacion Alt'!B15:CX15)</f>
        <v>26814876.531357743</v>
      </c>
      <c r="T17" s="48">
        <f>SUM('Poblacion Alt'!CY15:GU15)</f>
        <v>27844323.642976686</v>
      </c>
      <c r="U17" s="48">
        <f>SUM('Poblacion Alt'!B15:P15)+SUM('Poblacion Alt'!CY15:DM15)</f>
        <v>10836883.82724238</v>
      </c>
      <c r="V17" s="48">
        <f>SUM('Poblacion Alt'!Q15:BN15)+SUM('Poblacion Alt'!DN15:FK15)</f>
        <v>37101222.180438027</v>
      </c>
      <c r="W17" s="48">
        <f>SUM('Poblacion Alt'!BO15:CX15)+SUM('Poblacion Alt'!FL15:GU15)</f>
        <v>6721094.166654014</v>
      </c>
      <c r="X17" s="121">
        <f t="shared" si="7"/>
        <v>0.96302847485833598</v>
      </c>
      <c r="Y17">
        <f t="shared" si="8"/>
        <v>0.47324527231218833</v>
      </c>
      <c r="Z17">
        <f t="shared" si="9"/>
        <v>0.29208967226304017</v>
      </c>
      <c r="AA17">
        <f t="shared" si="10"/>
        <v>0.1811556000491481</v>
      </c>
      <c r="AB17">
        <f t="shared" si="11"/>
        <v>0.62020542748258889</v>
      </c>
      <c r="AC17">
        <f t="shared" si="12"/>
        <v>5.5201164067171913</v>
      </c>
      <c r="AD17" s="48">
        <f t="shared" si="13"/>
        <v>43822316.34709204</v>
      </c>
      <c r="AE17" s="111">
        <f>SUM('Part Alt H'!B10:BT10)</f>
        <v>16526053.853992902</v>
      </c>
      <c r="AF17" s="111">
        <f>SUM('Part Alt M'!B10:BT10)</f>
        <v>12110580.888938949</v>
      </c>
      <c r="AG17" s="111">
        <f t="shared" si="15"/>
        <v>28636634.74293185</v>
      </c>
    </row>
    <row r="18" spans="1:33">
      <c r="A18">
        <v>2032</v>
      </c>
      <c r="B18" s="48">
        <f>SUM('Poblacion Base'!B16:GU16)</f>
        <v>54958383</v>
      </c>
      <c r="C18" s="48">
        <f>SUM('Poblacion Base'!B16:CX16)</f>
        <v>26971191</v>
      </c>
      <c r="D18" s="48">
        <f>SUM('Poblacion Base'!CY16:GU16)</f>
        <v>27987192</v>
      </c>
      <c r="E18" s="48">
        <f>SUM('Poblacion Base'!B16:P16)+SUM('Poblacion Base'!CY16:DM16)</f>
        <v>10670227</v>
      </c>
      <c r="F18" s="48">
        <f>SUM('Poblacion Base'!Q16:BN16)+SUM('Poblacion Base'!DN16:FK16)</f>
        <v>37357793</v>
      </c>
      <c r="G18" s="48">
        <f>SUM('Poblacion Base'!BO16:CX16)+SUM('Poblacion Base'!FL16:GU16)</f>
        <v>6930363</v>
      </c>
      <c r="H18" s="121">
        <f t="shared" si="0"/>
        <v>0.96369764426527682</v>
      </c>
      <c r="I18">
        <f t="shared" si="1"/>
        <v>0.47113570119091353</v>
      </c>
      <c r="J18">
        <f t="shared" si="2"/>
        <v>0.28562252058091331</v>
      </c>
      <c r="K18">
        <f t="shared" si="3"/>
        <v>0.18551318061000016</v>
      </c>
      <c r="L18">
        <f t="shared" si="4"/>
        <v>0.64950473874642034</v>
      </c>
      <c r="M18">
        <f t="shared" si="5"/>
        <v>5.3904525635958755</v>
      </c>
      <c r="N18" s="48">
        <f t="shared" si="6"/>
        <v>44288156</v>
      </c>
      <c r="O18" s="111">
        <f>SUM('Part Base H'!B11:BT11)</f>
        <v>16748531.505310286</v>
      </c>
      <c r="P18" s="111">
        <f>SUM('Part Base M'!B11:BT11)</f>
        <v>12284711.696849396</v>
      </c>
      <c r="Q18" s="111">
        <f t="shared" si="14"/>
        <v>29033243.20215968</v>
      </c>
      <c r="R18" s="48">
        <f>SUM('Poblacion Alt'!B16:GU16)</f>
        <v>54793200.265528724</v>
      </c>
      <c r="S18" s="48">
        <f>SUM('Poblacion Alt'!B16:CX16)</f>
        <v>26882014.671939012</v>
      </c>
      <c r="T18" s="48">
        <f>SUM('Poblacion Alt'!CY16:GU16)</f>
        <v>27911185.593589783</v>
      </c>
      <c r="U18" s="48">
        <f>SUM('Poblacion Alt'!B16:P16)+SUM('Poblacion Alt'!CY16:DM16)</f>
        <v>10666524.669892151</v>
      </c>
      <c r="V18" s="48">
        <f>SUM('Poblacion Alt'!Q16:BN16)+SUM('Poblacion Alt'!DN16:FK16)</f>
        <v>37204331.715348363</v>
      </c>
      <c r="W18" s="48">
        <f>SUM('Poblacion Alt'!BO16:CX16)+SUM('Poblacion Alt'!FL16:GU16)</f>
        <v>6922343.8802882573</v>
      </c>
      <c r="X18" s="121">
        <f t="shared" si="7"/>
        <v>0.96312693639616886</v>
      </c>
      <c r="Y18">
        <f t="shared" si="8"/>
        <v>0.47276399653549633</v>
      </c>
      <c r="Z18">
        <f t="shared" si="9"/>
        <v>0.28670114951941894</v>
      </c>
      <c r="AA18">
        <f t="shared" si="10"/>
        <v>0.18606284701607737</v>
      </c>
      <c r="AB18">
        <f t="shared" si="11"/>
        <v>0.64897837810543868</v>
      </c>
      <c r="AC18">
        <f t="shared" si="12"/>
        <v>5.3745281018600757</v>
      </c>
      <c r="AD18" s="48">
        <f t="shared" si="13"/>
        <v>44126675.595636621</v>
      </c>
      <c r="AE18" s="111">
        <f>SUM('Part Alt H'!B11:BT11)</f>
        <v>16671158.955478605</v>
      </c>
      <c r="AF18" s="111">
        <f>SUM('Part Alt M'!B11:BT11)</f>
        <v>12236358.368001953</v>
      </c>
      <c r="AG18" s="111">
        <f t="shared" si="15"/>
        <v>28907517.323480558</v>
      </c>
    </row>
    <row r="19" spans="1:33">
      <c r="A19">
        <v>2033</v>
      </c>
      <c r="B19" s="48">
        <f>SUM('Poblacion Base'!B17:GU17)</f>
        <v>55149988</v>
      </c>
      <c r="C19" s="48">
        <f>SUM('Poblacion Base'!B17:CX17)</f>
        <v>27070387</v>
      </c>
      <c r="D19" s="48">
        <f>SUM('Poblacion Base'!CY17:GU17)</f>
        <v>28079601</v>
      </c>
      <c r="E19" s="48">
        <f>SUM('Poblacion Base'!B17:P17)+SUM('Poblacion Base'!CY17:DM17)</f>
        <v>10498200</v>
      </c>
      <c r="F19" s="48">
        <f>SUM('Poblacion Base'!Q17:BN17)+SUM('Poblacion Base'!DN17:FK17)</f>
        <v>37520693</v>
      </c>
      <c r="G19" s="48">
        <f>SUM('Poblacion Base'!BO17:CX17)+SUM('Poblacion Base'!FL17:GU17)</f>
        <v>7131095</v>
      </c>
      <c r="H19" s="121">
        <f t="shared" si="0"/>
        <v>0.96405881978166286</v>
      </c>
      <c r="I19">
        <f t="shared" si="1"/>
        <v>0.46985526093561225</v>
      </c>
      <c r="J19">
        <f t="shared" si="2"/>
        <v>0.27979760395150483</v>
      </c>
      <c r="K19">
        <f t="shared" si="3"/>
        <v>0.1900576569841074</v>
      </c>
      <c r="L19">
        <f t="shared" si="4"/>
        <v>0.679268350764893</v>
      </c>
      <c r="M19">
        <f t="shared" si="5"/>
        <v>5.2615612328821877</v>
      </c>
      <c r="N19" s="48">
        <f t="shared" si="6"/>
        <v>44651788</v>
      </c>
      <c r="O19" s="111">
        <f>SUM('Part Base H'!B12:BT12)</f>
        <v>16922538.815656181</v>
      </c>
      <c r="P19" s="111">
        <f>SUM('Part Base M'!B12:BT12)</f>
        <v>12427806.804349862</v>
      </c>
      <c r="Q19" s="111">
        <f t="shared" si="14"/>
        <v>29350345.620006043</v>
      </c>
      <c r="R19" s="48">
        <f>SUM('Poblacion Alt'!B17:GU17)</f>
        <v>54862865.495451756</v>
      </c>
      <c r="S19" s="48">
        <f>SUM('Poblacion Alt'!B17:CX17)</f>
        <v>26915378.822752129</v>
      </c>
      <c r="T19" s="48">
        <f>SUM('Poblacion Alt'!CY17:GU17)</f>
        <v>27947486.672699571</v>
      </c>
      <c r="U19" s="48">
        <f>SUM('Poblacion Alt'!B17:P17)+SUM('Poblacion Alt'!CY17:DM17)</f>
        <v>10491929.651373377</v>
      </c>
      <c r="V19" s="48">
        <f>SUM('Poblacion Alt'!Q17:BN17)+SUM('Poblacion Alt'!DN17:FK17)</f>
        <v>37253906.142819561</v>
      </c>
      <c r="W19" s="48">
        <f>SUM('Poblacion Alt'!BO17:CX17)+SUM('Poblacion Alt'!FL17:GU17)</f>
        <v>7117029.7012587748</v>
      </c>
      <c r="X19" s="121">
        <f t="shared" si="7"/>
        <v>0.9630697435502974</v>
      </c>
      <c r="Y19">
        <f t="shared" si="8"/>
        <v>0.47267417502811737</v>
      </c>
      <c r="Z19">
        <f t="shared" si="9"/>
        <v>0.28163300812405212</v>
      </c>
      <c r="AA19">
        <f t="shared" si="10"/>
        <v>0.19104116690406528</v>
      </c>
      <c r="AB19">
        <f t="shared" si="11"/>
        <v>0.67833372294172467</v>
      </c>
      <c r="AC19">
        <f t="shared" si="12"/>
        <v>5.2344738896102312</v>
      </c>
      <c r="AD19" s="48">
        <f t="shared" si="13"/>
        <v>44370935.844078332</v>
      </c>
      <c r="AE19" s="111">
        <f>SUM('Part Alt H'!B12:BT12)</f>
        <v>16787706.042621363</v>
      </c>
      <c r="AF19" s="111">
        <f>SUM('Part Alt M'!B12:BT12)</f>
        <v>12343235.320047116</v>
      </c>
      <c r="AG19" s="111">
        <f t="shared" si="15"/>
        <v>29130941.362668477</v>
      </c>
    </row>
    <row r="20" spans="1:33">
      <c r="A20">
        <v>2034</v>
      </c>
      <c r="B20" s="48">
        <f>SUM('Poblacion Base'!B18:GU18)</f>
        <v>55322674</v>
      </c>
      <c r="C20" s="48">
        <f>SUM('Poblacion Base'!B18:CX18)</f>
        <v>27160354</v>
      </c>
      <c r="D20" s="48">
        <f>SUM('Poblacion Base'!CY18:GU18)</f>
        <v>28162320</v>
      </c>
      <c r="E20" s="48">
        <f>SUM('Poblacion Base'!B18:P18)+SUM('Poblacion Base'!CY18:DM18)</f>
        <v>10325289</v>
      </c>
      <c r="F20" s="48">
        <f>SUM('Poblacion Base'!Q18:BN18)+SUM('Poblacion Base'!DN18:FK18)</f>
        <v>37670286</v>
      </c>
      <c r="G20" s="48">
        <f>SUM('Poblacion Base'!BO18:CX18)+SUM('Poblacion Base'!FL18:GU18)</f>
        <v>7327099</v>
      </c>
      <c r="H20" s="121">
        <f t="shared" si="0"/>
        <v>0.96442175218518933</v>
      </c>
      <c r="I20">
        <f t="shared" si="1"/>
        <v>0.46860244172290066</v>
      </c>
      <c r="J20">
        <f t="shared" si="2"/>
        <v>0.27409637930542924</v>
      </c>
      <c r="K20">
        <f t="shared" si="3"/>
        <v>0.19450606241747143</v>
      </c>
      <c r="L20">
        <f t="shared" si="4"/>
        <v>0.70962652958188388</v>
      </c>
      <c r="M20">
        <f t="shared" si="5"/>
        <v>5.1412279266323546</v>
      </c>
      <c r="N20" s="48">
        <f t="shared" si="6"/>
        <v>44997385</v>
      </c>
      <c r="O20" s="111">
        <f>SUM('Part Base H'!B13:BT13)</f>
        <v>17089701.910281457</v>
      </c>
      <c r="P20" s="111">
        <f>SUM('Part Base M'!B13:BT13)</f>
        <v>12565979.954368396</v>
      </c>
      <c r="Q20" s="111">
        <f t="shared" si="14"/>
        <v>29655681.864649855</v>
      </c>
      <c r="R20" s="48">
        <f>SUM('Poblacion Alt'!B18:GU18)</f>
        <v>54910609.028532885</v>
      </c>
      <c r="S20" s="48">
        <f>SUM('Poblacion Alt'!B18:CX18)</f>
        <v>26937891.127386313</v>
      </c>
      <c r="T20" s="48">
        <f>SUM('Poblacion Alt'!CY18:GU18)</f>
        <v>27972717.901146594</v>
      </c>
      <c r="U20" s="48">
        <f>SUM('Poblacion Alt'!B18:P18)+SUM('Poblacion Alt'!CY18:DM18)</f>
        <v>10316766.047633573</v>
      </c>
      <c r="V20" s="48">
        <f>SUM('Poblacion Alt'!Q18:BN18)+SUM('Poblacion Alt'!DN18:FK18)</f>
        <v>37287269.691041842</v>
      </c>
      <c r="W20" s="48">
        <f>SUM('Poblacion Alt'!BO18:CX18)+SUM('Poblacion Alt'!FL18:GU18)</f>
        <v>7306573.2898574751</v>
      </c>
      <c r="X20" s="121">
        <f t="shared" si="7"/>
        <v>0.96300585529739091</v>
      </c>
      <c r="Y20">
        <f t="shared" si="8"/>
        <v>0.47263689413346899</v>
      </c>
      <c r="Z20">
        <f t="shared" si="9"/>
        <v>0.27668333275987078</v>
      </c>
      <c r="AA20">
        <f t="shared" si="10"/>
        <v>0.19595356137359818</v>
      </c>
      <c r="AB20">
        <f t="shared" si="11"/>
        <v>0.70822322190134701</v>
      </c>
      <c r="AC20">
        <f t="shared" si="12"/>
        <v>5.1032499383536853</v>
      </c>
      <c r="AD20" s="48">
        <f t="shared" si="13"/>
        <v>44593842.980899319</v>
      </c>
      <c r="AE20" s="111">
        <f>SUM('Part Alt H'!B13:BT13)</f>
        <v>16895482.984073017</v>
      </c>
      <c r="AF20" s="111">
        <f>SUM('Part Alt M'!B13:BT13)</f>
        <v>12443693.361872053</v>
      </c>
      <c r="AG20" s="111">
        <f t="shared" si="15"/>
        <v>29339176.345945068</v>
      </c>
    </row>
    <row r="21" spans="1:33">
      <c r="A21">
        <v>2035</v>
      </c>
      <c r="B21" s="48">
        <f>SUM('Poblacion Base'!B19:GU19)</f>
        <v>55476504</v>
      </c>
      <c r="C21" s="48">
        <f>SUM('Poblacion Base'!B19:CX19)</f>
        <v>27241152</v>
      </c>
      <c r="D21" s="48">
        <f>SUM('Poblacion Base'!CY19:GU19)</f>
        <v>28235352</v>
      </c>
      <c r="E21" s="48">
        <f>SUM('Poblacion Base'!B19:P19)+SUM('Poblacion Base'!CY19:DM19)</f>
        <v>10144872</v>
      </c>
      <c r="F21" s="48">
        <f>SUM('Poblacion Base'!Q19:BN19)+SUM('Poblacion Base'!DN19:FK19)</f>
        <v>37813867</v>
      </c>
      <c r="G21" s="48">
        <f>SUM('Poblacion Base'!BO19:CX19)+SUM('Poblacion Base'!FL19:GU19)</f>
        <v>7517765</v>
      </c>
      <c r="H21" s="121">
        <f t="shared" si="0"/>
        <v>0.96478882218291451</v>
      </c>
      <c r="I21">
        <f t="shared" si="1"/>
        <v>0.46709417473753745</v>
      </c>
      <c r="J21">
        <f t="shared" si="2"/>
        <v>0.26828443650050388</v>
      </c>
      <c r="K21">
        <f t="shared" si="3"/>
        <v>0.19880973823703352</v>
      </c>
      <c r="L21">
        <f t="shared" si="4"/>
        <v>0.74104089238385662</v>
      </c>
      <c r="M21">
        <f t="shared" si="5"/>
        <v>5.0299346946865189</v>
      </c>
      <c r="N21" s="48">
        <f t="shared" si="6"/>
        <v>45331632</v>
      </c>
      <c r="O21" s="111">
        <f>SUM('Part Base H'!B14:BT14)</f>
        <v>17250080.166435961</v>
      </c>
      <c r="P21" s="111">
        <f>SUM('Part Base M'!B14:BT14)</f>
        <v>12699463.438779853</v>
      </c>
      <c r="Q21" s="111">
        <f t="shared" si="14"/>
        <v>29949543.605215814</v>
      </c>
      <c r="R21" s="48">
        <f>SUM('Poblacion Alt'!B19:GU19)</f>
        <v>54939807.024715349</v>
      </c>
      <c r="S21" s="48">
        <f>SUM('Poblacion Alt'!B19:CX19)</f>
        <v>26951399.478445575</v>
      </c>
      <c r="T21" s="48">
        <f>SUM('Poblacion Alt'!CY19:GU19)</f>
        <v>27988407.546269789</v>
      </c>
      <c r="U21" s="48">
        <f>SUM('Poblacion Alt'!B19:P19)+SUM('Poblacion Alt'!CY19:DM19)</f>
        <v>10134459.06769184</v>
      </c>
      <c r="V21" s="48">
        <f>SUM('Poblacion Alt'!Q19:BN19)+SUM('Poblacion Alt'!DN19:FK19)</f>
        <v>37314885.417813405</v>
      </c>
      <c r="W21" s="48">
        <f>SUM('Poblacion Alt'!BO19:CX19)+SUM('Poblacion Alt'!FL19:GU19)</f>
        <v>7490462.5392101146</v>
      </c>
      <c r="X21" s="121">
        <f t="shared" si="7"/>
        <v>0.96294865772159932</v>
      </c>
      <c r="Y21">
        <f t="shared" si="8"/>
        <v>0.47232951165617565</v>
      </c>
      <c r="Z21">
        <f t="shared" si="9"/>
        <v>0.27159293011935248</v>
      </c>
      <c r="AA21">
        <f t="shared" si="10"/>
        <v>0.20073658153682317</v>
      </c>
      <c r="AB21">
        <f t="shared" si="11"/>
        <v>0.73910827299005455</v>
      </c>
      <c r="AC21">
        <f t="shared" si="12"/>
        <v>4.9816530317696968</v>
      </c>
      <c r="AD21" s="48">
        <f t="shared" si="13"/>
        <v>44805347.957023516</v>
      </c>
      <c r="AE21" s="111">
        <f>SUM('Part Alt H'!B14:BT14)</f>
        <v>16996160.371853285</v>
      </c>
      <c r="AF21" s="111">
        <f>SUM('Part Alt M'!B14:BT14)</f>
        <v>12539011.250284202</v>
      </c>
      <c r="AG21" s="111">
        <f t="shared" si="15"/>
        <v>29535171.622137487</v>
      </c>
    </row>
    <row r="22" spans="1:33">
      <c r="A22">
        <v>2036</v>
      </c>
      <c r="B22" s="48">
        <f>SUM('Poblacion Base'!B20:GU20)</f>
        <v>55611578</v>
      </c>
      <c r="C22" s="48">
        <f>SUM('Poblacion Base'!B20:CX20)</f>
        <v>27312846</v>
      </c>
      <c r="D22" s="48">
        <f>SUM('Poblacion Base'!CY20:GU20)</f>
        <v>28298732</v>
      </c>
      <c r="E22" s="48">
        <f>SUM('Poblacion Base'!B20:P20)+SUM('Poblacion Base'!CY20:DM20)</f>
        <v>9965760</v>
      </c>
      <c r="F22" s="48">
        <f>SUM('Poblacion Base'!Q20:BN20)+SUM('Poblacion Base'!DN20:FK20)</f>
        <v>37945604</v>
      </c>
      <c r="G22" s="48">
        <f>SUM('Poblacion Base'!BO20:CX20)+SUM('Poblacion Base'!FL20:GU20)</f>
        <v>7700214</v>
      </c>
      <c r="H22" s="121">
        <f t="shared" si="0"/>
        <v>0.9651614779065012</v>
      </c>
      <c r="I22">
        <f t="shared" si="1"/>
        <v>0.46556049022173951</v>
      </c>
      <c r="J22">
        <f t="shared" si="2"/>
        <v>0.26263279403854001</v>
      </c>
      <c r="K22">
        <f t="shared" si="3"/>
        <v>0.2029276961831995</v>
      </c>
      <c r="L22">
        <f t="shared" si="4"/>
        <v>0.77266701184856945</v>
      </c>
      <c r="M22">
        <f t="shared" si="5"/>
        <v>4.9278635632723979</v>
      </c>
      <c r="N22" s="48">
        <f t="shared" si="6"/>
        <v>45645818</v>
      </c>
      <c r="O22" s="111">
        <f>SUM('Part Base H'!B15:BT15)</f>
        <v>17403283.046393722</v>
      </c>
      <c r="P22" s="111">
        <f>SUM('Part Base M'!B15:BT15)</f>
        <v>12827235.556897897</v>
      </c>
      <c r="Q22" s="111">
        <f t="shared" si="14"/>
        <v>30230518.60329162</v>
      </c>
      <c r="R22" s="48">
        <f>SUM('Poblacion Alt'!B20:GU20)</f>
        <v>54950553.905365124</v>
      </c>
      <c r="S22" s="48">
        <f>SUM('Poblacion Alt'!B20:CX20)</f>
        <v>26955964.404205315</v>
      </c>
      <c r="T22" s="48">
        <f>SUM('Poblacion Alt'!CY20:GU20)</f>
        <v>27994589.501159806</v>
      </c>
      <c r="U22" s="48">
        <f>SUM('Poblacion Alt'!B20:P20)+SUM('Poblacion Alt'!CY20:DM20)</f>
        <v>9953772.4038657695</v>
      </c>
      <c r="V22" s="48">
        <f>SUM('Poblacion Alt'!Q20:BN20)+SUM('Poblacion Alt'!DN20:FK20)</f>
        <v>37331010.466378868</v>
      </c>
      <c r="W22" s="48">
        <f>SUM('Poblacion Alt'!BO20:CX20)+SUM('Poblacion Alt'!FL20:GU20)</f>
        <v>7665771.0351204872</v>
      </c>
      <c r="X22" s="121">
        <f t="shared" si="7"/>
        <v>0.96289907744810976</v>
      </c>
      <c r="Y22">
        <f t="shared" si="8"/>
        <v>0.47198142292062539</v>
      </c>
      <c r="Z22">
        <f t="shared" si="9"/>
        <v>0.26663549364221889</v>
      </c>
      <c r="AA22">
        <f t="shared" si="10"/>
        <v>0.20534592927840647</v>
      </c>
      <c r="AB22">
        <f t="shared" si="11"/>
        <v>0.77013726294799689</v>
      </c>
      <c r="AC22">
        <f t="shared" si="12"/>
        <v>4.8698311357524284</v>
      </c>
      <c r="AD22" s="48">
        <f t="shared" si="13"/>
        <v>44996781.501499355</v>
      </c>
      <c r="AE22" s="111">
        <f>SUM('Part Alt H'!B15:BT15)</f>
        <v>17089422.455238882</v>
      </c>
      <c r="AF22" s="111">
        <f>SUM('Part Alt M'!B15:BT15)</f>
        <v>12628270.725206811</v>
      </c>
      <c r="AG22" s="111">
        <f t="shared" si="15"/>
        <v>29717693.180445693</v>
      </c>
    </row>
    <row r="23" spans="1:33">
      <c r="A23">
        <v>2037</v>
      </c>
      <c r="B23" s="48">
        <f>SUM('Poblacion Base'!B21:GU21)</f>
        <v>55728042</v>
      </c>
      <c r="C23" s="48">
        <f>SUM('Poblacion Base'!B21:CX21)</f>
        <v>27375527</v>
      </c>
      <c r="D23" s="48">
        <f>SUM('Poblacion Base'!CY21:GU21)</f>
        <v>28352515</v>
      </c>
      <c r="E23" s="48">
        <f>SUM('Poblacion Base'!B21:P21)+SUM('Poblacion Base'!CY21:DM21)</f>
        <v>9785542</v>
      </c>
      <c r="F23" s="48">
        <f>SUM('Poblacion Base'!Q21:BN21)+SUM('Poblacion Base'!DN21:FK21)</f>
        <v>38068009</v>
      </c>
      <c r="G23" s="48">
        <f>SUM('Poblacion Base'!BO21:CX21)+SUM('Poblacion Base'!FL21:GU21)</f>
        <v>7874491</v>
      </c>
      <c r="H23" s="121">
        <f t="shared" si="0"/>
        <v>0.96554139906107095</v>
      </c>
      <c r="I23">
        <f t="shared" si="1"/>
        <v>0.46390745047895726</v>
      </c>
      <c r="J23">
        <f t="shared" si="2"/>
        <v>0.25705421053147276</v>
      </c>
      <c r="K23">
        <f t="shared" si="3"/>
        <v>0.2068532399474845</v>
      </c>
      <c r="L23">
        <f t="shared" si="4"/>
        <v>0.80470667848546351</v>
      </c>
      <c r="M23">
        <f t="shared" si="5"/>
        <v>4.8343453564173231</v>
      </c>
      <c r="N23" s="48">
        <f t="shared" si="6"/>
        <v>45942500</v>
      </c>
      <c r="O23" s="111">
        <f>SUM('Part Base H'!B16:BT16)</f>
        <v>17549072.239226028</v>
      </c>
      <c r="P23" s="111">
        <f>SUM('Part Base M'!B16:BT16)</f>
        <v>12949326.715339275</v>
      </c>
      <c r="Q23" s="111">
        <f t="shared" si="14"/>
        <v>30498398.954565302</v>
      </c>
      <c r="R23" s="48">
        <f>SUM('Poblacion Alt'!B21:GU21)</f>
        <v>54942994.146010824</v>
      </c>
      <c r="S23" s="48">
        <f>SUM('Poblacion Alt'!B21:CX21)</f>
        <v>26951674.549586102</v>
      </c>
      <c r="T23" s="48">
        <f>SUM('Poblacion Alt'!CY21:GU21)</f>
        <v>27991319.596424703</v>
      </c>
      <c r="U23" s="48">
        <f>SUM('Poblacion Alt'!B21:P21)+SUM('Poblacion Alt'!CY21:DM21)</f>
        <v>9772252.5823082644</v>
      </c>
      <c r="V23" s="48">
        <f>SUM('Poblacion Alt'!Q21:BN21)+SUM('Poblacion Alt'!DN21:FK21)</f>
        <v>37338246.80330205</v>
      </c>
      <c r="W23" s="48">
        <f>SUM('Poblacion Alt'!BO21:CX21)+SUM('Poblacion Alt'!FL21:GU21)</f>
        <v>7832494.7604004825</v>
      </c>
      <c r="X23" s="121">
        <f t="shared" si="7"/>
        <v>0.96285830529506755</v>
      </c>
      <c r="Y23">
        <f t="shared" si="8"/>
        <v>0.47149367873244258</v>
      </c>
      <c r="Z23">
        <f t="shared" si="9"/>
        <v>0.26172232011289948</v>
      </c>
      <c r="AA23">
        <f t="shared" si="10"/>
        <v>0.20977135861954307</v>
      </c>
      <c r="AB23">
        <f t="shared" si="11"/>
        <v>0.80150351154251487</v>
      </c>
      <c r="AC23">
        <f t="shared" si="12"/>
        <v>4.7670950247010335</v>
      </c>
      <c r="AD23" s="48">
        <f t="shared" si="13"/>
        <v>45170741.563702531</v>
      </c>
      <c r="AE23" s="111">
        <f>SUM('Part Alt H'!B16:BT16)</f>
        <v>17175088.79988772</v>
      </c>
      <c r="AF23" s="111">
        <f>SUM('Part Alt M'!B16:BT16)</f>
        <v>12711579.45363641</v>
      </c>
      <c r="AG23" s="111">
        <f t="shared" si="15"/>
        <v>29886668.253524132</v>
      </c>
    </row>
    <row r="24" spans="1:33">
      <c r="A24">
        <v>2038</v>
      </c>
      <c r="B24" s="48">
        <f>SUM('Poblacion Base'!B22:GU22)</f>
        <v>55826079</v>
      </c>
      <c r="C24" s="48">
        <f>SUM('Poblacion Base'!B22:CX22)</f>
        <v>27429300</v>
      </c>
      <c r="D24" s="48">
        <f>SUM('Poblacion Base'!CY22:GU22)</f>
        <v>28396779</v>
      </c>
      <c r="E24" s="48">
        <f>SUM('Poblacion Base'!B22:P22)+SUM('Poblacion Base'!CY22:DM22)</f>
        <v>9603403</v>
      </c>
      <c r="F24" s="48">
        <f>SUM('Poblacion Base'!Q22:BN22)+SUM('Poblacion Base'!DN22:FK22)</f>
        <v>38179645</v>
      </c>
      <c r="G24" s="48">
        <f>SUM('Poblacion Base'!BO22:CX22)+SUM('Poblacion Base'!FL22:GU22)</f>
        <v>8043031</v>
      </c>
      <c r="H24" s="121">
        <f t="shared" si="0"/>
        <v>0.96592997395937052</v>
      </c>
      <c r="I24">
        <f t="shared" si="1"/>
        <v>0.46219481611209323</v>
      </c>
      <c r="J24">
        <f t="shared" si="2"/>
        <v>0.25153201398284347</v>
      </c>
      <c r="K24">
        <f t="shared" si="3"/>
        <v>0.21066280212924976</v>
      </c>
      <c r="L24">
        <f t="shared" si="4"/>
        <v>0.83751884618400374</v>
      </c>
      <c r="M24">
        <f t="shared" si="5"/>
        <v>4.7469225221188385</v>
      </c>
      <c r="N24" s="48">
        <f t="shared" si="6"/>
        <v>46222676</v>
      </c>
      <c r="O24" s="111">
        <f>SUM('Part Base H'!B17:BT17)</f>
        <v>17687513.692894887</v>
      </c>
      <c r="P24" s="111">
        <f>SUM('Part Base M'!B17:BT17)</f>
        <v>13066013.217931138</v>
      </c>
      <c r="Q24" s="111">
        <f t="shared" si="14"/>
        <v>30753526.910826027</v>
      </c>
      <c r="R24" s="48">
        <f>SUM('Poblacion Alt'!B22:GU22)</f>
        <v>54917212.726206973</v>
      </c>
      <c r="S24" s="48">
        <f>SUM('Poblacion Alt'!B22:CX22)</f>
        <v>26938580.409920771</v>
      </c>
      <c r="T24" s="48">
        <f>SUM('Poblacion Alt'!CY22:GU22)</f>
        <v>27978632.316286225</v>
      </c>
      <c r="U24" s="48">
        <f>SUM('Poblacion Alt'!B22:P22)+SUM('Poblacion Alt'!CY22:DM22)</f>
        <v>9589044.2208496593</v>
      </c>
      <c r="V24" s="48">
        <f>SUM('Poblacion Alt'!Q22:BN22)+SUM('Poblacion Alt'!DN22:FK22)</f>
        <v>37335156.448927894</v>
      </c>
      <c r="W24" s="48">
        <f>SUM('Poblacion Alt'!BO22:CX22)+SUM('Poblacion Alt'!FL22:GU22)</f>
        <v>7993012.0564294346</v>
      </c>
      <c r="X24" s="121">
        <f t="shared" si="7"/>
        <v>0.96282692110864743</v>
      </c>
      <c r="Y24">
        <f t="shared" si="8"/>
        <v>0.47092493910746624</v>
      </c>
      <c r="Z24">
        <f t="shared" si="9"/>
        <v>0.25683685654208677</v>
      </c>
      <c r="AA24">
        <f t="shared" si="10"/>
        <v>0.21408808256537945</v>
      </c>
      <c r="AB24">
        <f t="shared" si="11"/>
        <v>0.83355669995243753</v>
      </c>
      <c r="AC24">
        <f t="shared" si="12"/>
        <v>4.670974619498562</v>
      </c>
      <c r="AD24" s="48">
        <f t="shared" si="13"/>
        <v>45328168.505357325</v>
      </c>
      <c r="AE24" s="111">
        <f>SUM('Part Alt H'!B17:BT17)</f>
        <v>17253227.711463332</v>
      </c>
      <c r="AF24" s="111">
        <f>SUM('Part Alt M'!B17:BT17)</f>
        <v>12789244.039169587</v>
      </c>
      <c r="AG24" s="111">
        <f t="shared" si="15"/>
        <v>30042471.750632919</v>
      </c>
    </row>
    <row r="25" spans="1:33">
      <c r="A25">
        <v>2039</v>
      </c>
      <c r="B25" s="48">
        <f>SUM('Poblacion Base'!B23:GU23)</f>
        <v>55905896</v>
      </c>
      <c r="C25" s="48">
        <f>SUM('Poblacion Base'!B23:CX23)</f>
        <v>27474283</v>
      </c>
      <c r="D25" s="48">
        <f>SUM('Poblacion Base'!CY23:GU23)</f>
        <v>28431613</v>
      </c>
      <c r="E25" s="48">
        <f>SUM('Poblacion Base'!B23:P23)+SUM('Poblacion Base'!CY23:DM23)</f>
        <v>9419964</v>
      </c>
      <c r="F25" s="48">
        <f>SUM('Poblacion Base'!Q23:BN23)+SUM('Poblacion Base'!DN23:FK23)</f>
        <v>38278450</v>
      </c>
      <c r="G25" s="48">
        <f>SUM('Poblacion Base'!BO23:CX23)+SUM('Poblacion Base'!FL23:GU23)</f>
        <v>8207482</v>
      </c>
      <c r="H25" s="121">
        <f t="shared" si="0"/>
        <v>0.96632867786994714</v>
      </c>
      <c r="I25">
        <f t="shared" si="1"/>
        <v>0.46050574148117285</v>
      </c>
      <c r="J25">
        <f t="shared" si="2"/>
        <v>0.24609052874397996</v>
      </c>
      <c r="K25">
        <f t="shared" si="3"/>
        <v>0.21441521273719286</v>
      </c>
      <c r="L25">
        <f t="shared" si="4"/>
        <v>0.8712859199886539</v>
      </c>
      <c r="M25">
        <f t="shared" si="5"/>
        <v>4.6638481814519972</v>
      </c>
      <c r="N25" s="48">
        <f t="shared" si="6"/>
        <v>46485932</v>
      </c>
      <c r="O25" s="111">
        <f>SUM('Part Base H'!B18:BT18)</f>
        <v>17818676.646691192</v>
      </c>
      <c r="P25" s="111">
        <f>SUM('Part Base M'!B18:BT18)</f>
        <v>13177876.446992071</v>
      </c>
      <c r="Q25" s="111">
        <f t="shared" si="14"/>
        <v>30996553.093683265</v>
      </c>
      <c r="R25" s="48">
        <f>SUM('Poblacion Alt'!B23:GU23)</f>
        <v>54873522.086865395</v>
      </c>
      <c r="S25" s="48">
        <f>SUM('Poblacion Alt'!B23:CX23)</f>
        <v>26916855.384070314</v>
      </c>
      <c r="T25" s="48">
        <f>SUM('Poblacion Alt'!CY23:GU23)</f>
        <v>27956666.702795099</v>
      </c>
      <c r="U25" s="48">
        <f>SUM('Poblacion Alt'!B23:P23)+SUM('Poblacion Alt'!CY23:DM23)</f>
        <v>9404737.8588267788</v>
      </c>
      <c r="V25" s="48">
        <f>SUM('Poblacion Alt'!Q23:BN23)+SUM('Poblacion Alt'!DN23:FK23)</f>
        <v>37319865.467279851</v>
      </c>
      <c r="W25" s="48">
        <f>SUM('Poblacion Alt'!BO23:CX23)+SUM('Poblacion Alt'!FL23:GU23)</f>
        <v>8148918.7607587799</v>
      </c>
      <c r="X25" s="121">
        <f t="shared" si="7"/>
        <v>0.96280631987429233</v>
      </c>
      <c r="Y25">
        <f t="shared" si="8"/>
        <v>0.47035691044962924</v>
      </c>
      <c r="Z25">
        <f t="shared" si="9"/>
        <v>0.25200353058808239</v>
      </c>
      <c r="AA25">
        <f t="shared" si="10"/>
        <v>0.21835337986154679</v>
      </c>
      <c r="AB25">
        <f t="shared" si="11"/>
        <v>0.86646952664508825</v>
      </c>
      <c r="AC25">
        <f t="shared" si="12"/>
        <v>4.5797321783343978</v>
      </c>
      <c r="AD25" s="48">
        <f t="shared" si="13"/>
        <v>45468784.228038631</v>
      </c>
      <c r="AE25" s="111">
        <f>SUM('Part Alt H'!B18:BT18)</f>
        <v>17323995.627916101</v>
      </c>
      <c r="AF25" s="111">
        <f>SUM('Part Alt M'!B18:BT18)</f>
        <v>12861917.730523236</v>
      </c>
      <c r="AG25" s="111">
        <f t="shared" si="15"/>
        <v>30185913.358439337</v>
      </c>
    </row>
    <row r="26" spans="1:33">
      <c r="A26">
        <v>2040</v>
      </c>
      <c r="B26" s="48">
        <f>SUM('Poblacion Base'!B24:GU24)</f>
        <v>55967762</v>
      </c>
      <c r="C26" s="48">
        <f>SUM('Poblacion Base'!B24:CX24)</f>
        <v>27510618</v>
      </c>
      <c r="D26" s="48">
        <f>SUM('Poblacion Base'!CY24:GU24)</f>
        <v>28457144</v>
      </c>
      <c r="E26" s="48">
        <f>SUM('Poblacion Base'!B24:P24)+SUM('Poblacion Base'!CY24:DM24)</f>
        <v>9237179</v>
      </c>
      <c r="F26" s="48">
        <f>SUM('Poblacion Base'!Q24:BN24)+SUM('Poblacion Base'!DN24:FK24)</f>
        <v>38360464</v>
      </c>
      <c r="G26" s="48">
        <f>SUM('Poblacion Base'!BO24:CX24)+SUM('Poblacion Base'!FL24:GU24)</f>
        <v>8370119</v>
      </c>
      <c r="H26" s="121">
        <f t="shared" si="0"/>
        <v>0.96673854551250826</v>
      </c>
      <c r="I26">
        <f t="shared" si="1"/>
        <v>0.45899596000715737</v>
      </c>
      <c r="J26">
        <f t="shared" si="2"/>
        <v>0.24079945956858081</v>
      </c>
      <c r="K26">
        <f t="shared" si="3"/>
        <v>0.21819650043857655</v>
      </c>
      <c r="L26">
        <f t="shared" si="4"/>
        <v>0.90613367999039529</v>
      </c>
      <c r="M26">
        <f t="shared" si="5"/>
        <v>4.5830249247352395</v>
      </c>
      <c r="N26" s="48">
        <f t="shared" si="6"/>
        <v>46730583</v>
      </c>
      <c r="O26" s="111">
        <f>SUM('Part Base H'!B19:BT19)</f>
        <v>17941934.140673809</v>
      </c>
      <c r="P26" s="111">
        <f>SUM('Part Base M'!B19:BT19)</f>
        <v>13283439.076056272</v>
      </c>
      <c r="Q26" s="111">
        <f t="shared" si="14"/>
        <v>31225373.216730081</v>
      </c>
      <c r="R26" s="48">
        <f>SUM('Poblacion Alt'!B24:GU24)</f>
        <v>54812199.12249618</v>
      </c>
      <c r="S26" s="48">
        <f>SUM('Poblacion Alt'!B24:CX24)</f>
        <v>26886644.212835412</v>
      </c>
      <c r="T26" s="48">
        <f>SUM('Poblacion Alt'!CY24:GU24)</f>
        <v>27925554.909660753</v>
      </c>
      <c r="U26" s="48">
        <f>SUM('Poblacion Alt'!B24:P24)+SUM('Poblacion Alt'!CY24:DM24)</f>
        <v>9221258.249060642</v>
      </c>
      <c r="V26" s="48">
        <f>SUM('Poblacion Alt'!Q24:BN24)+SUM('Poblacion Alt'!DN24:FK24)</f>
        <v>37288498.60466706</v>
      </c>
      <c r="W26" s="48">
        <f>SUM('Poblacion Alt'!BO24:CX24)+SUM('Poblacion Alt'!FL24:GU24)</f>
        <v>8302442.2687684707</v>
      </c>
      <c r="X26" s="121">
        <f t="shared" si="7"/>
        <v>0.96279713330008232</v>
      </c>
      <c r="Y26">
        <f t="shared" si="8"/>
        <v>0.46994921151466879</v>
      </c>
      <c r="Z26">
        <f t="shared" si="9"/>
        <v>0.24729497282324212</v>
      </c>
      <c r="AA26">
        <f t="shared" si="10"/>
        <v>0.2226542386914267</v>
      </c>
      <c r="AB26">
        <f t="shared" si="11"/>
        <v>0.90035893633216812</v>
      </c>
      <c r="AC26">
        <f t="shared" si="12"/>
        <v>4.4912686409077782</v>
      </c>
      <c r="AD26" s="48">
        <f t="shared" si="13"/>
        <v>45590940.873435527</v>
      </c>
      <c r="AE26" s="111">
        <f>SUM('Part Alt H'!B19:BT19)</f>
        <v>17386822.908200551</v>
      </c>
      <c r="AF26" s="111">
        <f>SUM('Part Alt M'!B19:BT19)</f>
        <v>12928204.350679172</v>
      </c>
      <c r="AG26" s="111">
        <f t="shared" si="15"/>
        <v>30315027.258879721</v>
      </c>
    </row>
    <row r="27" spans="1:33">
      <c r="A27">
        <v>2041</v>
      </c>
      <c r="B27" s="48">
        <f>SUM('Poblacion Base'!B25:GU25)</f>
        <v>56011924</v>
      </c>
      <c r="C27" s="48">
        <f>SUM('Poblacion Base'!B25:CX25)</f>
        <v>27538432</v>
      </c>
      <c r="D27" s="48">
        <f>SUM('Poblacion Base'!CY25:GU25)</f>
        <v>28473492</v>
      </c>
      <c r="E27" s="48">
        <f>SUM('Poblacion Base'!B25:P25)+SUM('Poblacion Base'!CY25:DM25)</f>
        <v>9056539</v>
      </c>
      <c r="F27" s="48">
        <f>SUM('Poblacion Base'!Q25:BN25)+SUM('Poblacion Base'!DN25:FK25)</f>
        <v>38418889</v>
      </c>
      <c r="G27" s="48">
        <f>SUM('Poblacion Base'!BO25:CX25)+SUM('Poblacion Base'!FL25:GU25)</f>
        <v>8536496</v>
      </c>
      <c r="H27" s="121">
        <f t="shared" si="0"/>
        <v>0.96716033284572189</v>
      </c>
      <c r="I27">
        <f t="shared" si="1"/>
        <v>0.4579266985049984</v>
      </c>
      <c r="J27">
        <f t="shared" si="2"/>
        <v>0.23573141326392857</v>
      </c>
      <c r="K27">
        <f t="shared" si="3"/>
        <v>0.22219528524106982</v>
      </c>
      <c r="L27">
        <f t="shared" si="4"/>
        <v>0.94257817473098715</v>
      </c>
      <c r="M27">
        <f t="shared" si="5"/>
        <v>4.5005455399967387</v>
      </c>
      <c r="N27" s="48">
        <f t="shared" si="6"/>
        <v>46955385</v>
      </c>
      <c r="O27" s="111">
        <f>SUM('Part Base H'!B20:BT20)</f>
        <v>18056998.478322648</v>
      </c>
      <c r="P27" s="111">
        <f>SUM('Part Base M'!B20:BT20)</f>
        <v>13382666.910724016</v>
      </c>
      <c r="Q27" s="111">
        <f t="shared" si="14"/>
        <v>31439665.389046662</v>
      </c>
      <c r="R27" s="48">
        <f>SUM('Poblacion Alt'!B25:GU25)</f>
        <v>54733501.512288749</v>
      </c>
      <c r="S27" s="48">
        <f>SUM('Poblacion Alt'!B25:CX25)</f>
        <v>26848078.213776965</v>
      </c>
      <c r="T27" s="48">
        <f>SUM('Poblacion Alt'!CY25:GU25)</f>
        <v>27885423.298511799</v>
      </c>
      <c r="U27" s="48">
        <f>SUM('Poblacion Alt'!B25:P25)+SUM('Poblacion Alt'!CY25:DM25)</f>
        <v>9040070.8105097376</v>
      </c>
      <c r="V27" s="48">
        <f>SUM('Poblacion Alt'!Q25:BN25)+SUM('Poblacion Alt'!DN25:FK25)</f>
        <v>37234341.779418305</v>
      </c>
      <c r="W27" s="48">
        <f>SUM('Poblacion Alt'!BO25:CX25)+SUM('Poblacion Alt'!FL25:GU25)</f>
        <v>8459088.922360722</v>
      </c>
      <c r="X27" s="121">
        <f t="shared" si="7"/>
        <v>0.96279973685067943</v>
      </c>
      <c r="Y27">
        <f t="shared" si="8"/>
        <v>0.4699736559474596</v>
      </c>
      <c r="Z27">
        <f t="shared" si="9"/>
        <v>0.24278852206021101</v>
      </c>
      <c r="AA27">
        <f t="shared" si="10"/>
        <v>0.22718513388724859</v>
      </c>
      <c r="AB27">
        <f t="shared" si="11"/>
        <v>0.93573259542684306</v>
      </c>
      <c r="AC27">
        <f t="shared" si="12"/>
        <v>4.4016964617777212</v>
      </c>
      <c r="AD27" s="48">
        <f t="shared" si="13"/>
        <v>45693430.701779023</v>
      </c>
      <c r="AE27" s="111">
        <f>SUM('Part Alt H'!B20:BT20)</f>
        <v>17441461.861655343</v>
      </c>
      <c r="AF27" s="111">
        <f>SUM('Part Alt M'!B20:BT20)</f>
        <v>12988110.97294501</v>
      </c>
      <c r="AG27" s="111">
        <f t="shared" si="15"/>
        <v>30429572.834600352</v>
      </c>
    </row>
    <row r="28" spans="1:33">
      <c r="A28">
        <v>2042</v>
      </c>
      <c r="B28" s="48">
        <f>SUM('Poblacion Base'!B26:GU26)</f>
        <v>56038651</v>
      </c>
      <c r="C28" s="48">
        <f>SUM('Poblacion Base'!B26:CX26)</f>
        <v>27557858</v>
      </c>
      <c r="D28" s="48">
        <f>SUM('Poblacion Base'!CY26:GU26)</f>
        <v>28480793</v>
      </c>
      <c r="E28" s="48">
        <f>SUM('Poblacion Base'!B26:P26)+SUM('Poblacion Base'!CY26:DM26)</f>
        <v>8878122</v>
      </c>
      <c r="F28" s="48">
        <f>SUM('Poblacion Base'!Q26:BN26)+SUM('Poblacion Base'!DN26:FK26)</f>
        <v>38448911</v>
      </c>
      <c r="G28" s="48">
        <f>SUM('Poblacion Base'!BO26:CX26)+SUM('Poblacion Base'!FL26:GU26)</f>
        <v>8711618</v>
      </c>
      <c r="H28" s="121">
        <f t="shared" si="0"/>
        <v>0.96759447674086885</v>
      </c>
      <c r="I28">
        <f t="shared" si="1"/>
        <v>0.45748343821753495</v>
      </c>
      <c r="J28">
        <f t="shared" si="2"/>
        <v>0.23090698199488666</v>
      </c>
      <c r="K28">
        <f t="shared" si="3"/>
        <v>0.22657645622264827</v>
      </c>
      <c r="L28">
        <f t="shared" si="4"/>
        <v>0.9812455832438437</v>
      </c>
      <c r="M28">
        <f t="shared" si="5"/>
        <v>4.4135212310732639</v>
      </c>
      <c r="N28" s="48">
        <f t="shared" si="6"/>
        <v>47160529</v>
      </c>
      <c r="O28" s="111">
        <f>SUM('Part Base H'!B21:BT21)</f>
        <v>18164283.782834303</v>
      </c>
      <c r="P28" s="111">
        <f>SUM('Part Base M'!B21:BT21)</f>
        <v>13476341.731319649</v>
      </c>
      <c r="Q28" s="111">
        <f t="shared" si="14"/>
        <v>31640625.51415395</v>
      </c>
      <c r="R28" s="48">
        <f>SUM('Poblacion Alt'!B26:GU26)</f>
        <v>54637611.742311046</v>
      </c>
      <c r="S28" s="48">
        <f>SUM('Poblacion Alt'!B26:CX26)</f>
        <v>26801242.348627776</v>
      </c>
      <c r="T28" s="48">
        <f>SUM('Poblacion Alt'!CY26:GU26)</f>
        <v>27836369.393683266</v>
      </c>
      <c r="U28" s="48">
        <f>SUM('Poblacion Alt'!B26:P26)+SUM('Poblacion Alt'!CY26:DM26)</f>
        <v>8861228.7283123955</v>
      </c>
      <c r="V28" s="48">
        <f>SUM('Poblacion Alt'!Q26:BN26)+SUM('Poblacion Alt'!DN26:FK26)</f>
        <v>37152573.955399491</v>
      </c>
      <c r="W28" s="48">
        <f>SUM('Poblacion Alt'!BO26:CX26)+SUM('Poblacion Alt'!FL26:GU26)</f>
        <v>8623809.0585991777</v>
      </c>
      <c r="X28" s="121">
        <f t="shared" si="7"/>
        <v>0.96281386302876171</v>
      </c>
      <c r="Y28">
        <f t="shared" si="8"/>
        <v>0.47062789802671051</v>
      </c>
      <c r="Z28">
        <f t="shared" si="9"/>
        <v>0.23850914714415278</v>
      </c>
      <c r="AA28">
        <f t="shared" si="10"/>
        <v>0.23211875088255776</v>
      </c>
      <c r="AB28">
        <f t="shared" si="11"/>
        <v>0.97320691328566644</v>
      </c>
      <c r="AC28">
        <f t="shared" si="12"/>
        <v>4.308139675049163</v>
      </c>
      <c r="AD28" s="48">
        <f t="shared" si="13"/>
        <v>45776383.013998672</v>
      </c>
      <c r="AE28" s="111">
        <f>SUM('Part Alt H'!B21:BT21)</f>
        <v>17488310.773487315</v>
      </c>
      <c r="AF28" s="111">
        <f>SUM('Part Alt M'!B21:BT21)</f>
        <v>13042412.345674925</v>
      </c>
      <c r="AG28" s="111">
        <f t="shared" si="15"/>
        <v>30530723.119162239</v>
      </c>
    </row>
    <row r="29" spans="1:33">
      <c r="A29">
        <v>2043</v>
      </c>
      <c r="B29" s="48">
        <f>SUM('Poblacion Base'!B27:GU27)</f>
        <v>56048194</v>
      </c>
      <c r="C29" s="48">
        <f>SUM('Poblacion Base'!B27:CX27)</f>
        <v>27569014</v>
      </c>
      <c r="D29" s="48">
        <f>SUM('Poblacion Base'!CY27:GU27)</f>
        <v>28479180</v>
      </c>
      <c r="E29" s="48">
        <f>SUM('Poblacion Base'!B27:P27)+SUM('Poblacion Base'!CY27:DM27)</f>
        <v>8702535</v>
      </c>
      <c r="F29" s="48">
        <f>SUM('Poblacion Base'!Q27:BN27)+SUM('Poblacion Base'!DN27:FK27)</f>
        <v>38449836</v>
      </c>
      <c r="G29" s="48">
        <f>SUM('Poblacion Base'!BO27:CX27)+SUM('Poblacion Base'!FL27:GU27)</f>
        <v>8895823</v>
      </c>
      <c r="H29" s="121">
        <f t="shared" si="0"/>
        <v>0.96804100398958115</v>
      </c>
      <c r="I29">
        <f t="shared" si="1"/>
        <v>0.45769656858874508</v>
      </c>
      <c r="J29">
        <f t="shared" si="2"/>
        <v>0.22633477552414008</v>
      </c>
      <c r="K29">
        <f t="shared" si="3"/>
        <v>0.231361793064605</v>
      </c>
      <c r="L29">
        <f t="shared" si="4"/>
        <v>1.0222105398024828</v>
      </c>
      <c r="M29">
        <f t="shared" si="5"/>
        <v>4.3222348286381154</v>
      </c>
      <c r="N29" s="48">
        <f t="shared" si="6"/>
        <v>47345659</v>
      </c>
      <c r="O29" s="111">
        <f>SUM('Part Base H'!B22:BT22)</f>
        <v>18263039.175163992</v>
      </c>
      <c r="P29" s="111">
        <f>SUM('Part Base M'!B22:BT22)</f>
        <v>13563491.814094214</v>
      </c>
      <c r="Q29" s="111">
        <f t="shared" si="14"/>
        <v>31826530.989258207</v>
      </c>
      <c r="R29" s="48">
        <f>SUM('Poblacion Alt'!B27:GU27)</f>
        <v>54524796.785399236</v>
      </c>
      <c r="S29" s="48">
        <f>SUM('Poblacion Alt'!B27:CX27)</f>
        <v>26746261.907415919</v>
      </c>
      <c r="T29" s="48">
        <f>SUM('Poblacion Alt'!CY27:GU27)</f>
        <v>27778534.877983365</v>
      </c>
      <c r="U29" s="48">
        <f>SUM('Poblacion Alt'!B27:P27)+SUM('Poblacion Alt'!CY27:DM27)</f>
        <v>8685320.1975232325</v>
      </c>
      <c r="V29" s="48">
        <f>SUM('Poblacion Alt'!Q27:BN27)+SUM('Poblacion Alt'!DN27:FK27)</f>
        <v>37042588.402776368</v>
      </c>
      <c r="W29" s="48">
        <f>SUM('Poblacion Alt'!BO27:CX27)+SUM('Poblacion Alt'!FL27:GU27)</f>
        <v>8796888.18509968</v>
      </c>
      <c r="X29" s="121">
        <f t="shared" si="7"/>
        <v>0.96283918590013173</v>
      </c>
      <c r="Y29">
        <f t="shared" si="8"/>
        <v>0.47194888738694646</v>
      </c>
      <c r="Z29">
        <f t="shared" si="9"/>
        <v>0.23446850158214813</v>
      </c>
      <c r="AA29">
        <f t="shared" si="10"/>
        <v>0.23748038580479833</v>
      </c>
      <c r="AB29">
        <f t="shared" si="11"/>
        <v>1.0128455813993205</v>
      </c>
      <c r="AC29">
        <f t="shared" si="12"/>
        <v>4.2108740753940399</v>
      </c>
      <c r="AD29" s="48">
        <f t="shared" si="13"/>
        <v>45839476.587876052</v>
      </c>
      <c r="AE29" s="111">
        <f>SUM('Part Alt H'!B22:BT22)</f>
        <v>17526667.199432846</v>
      </c>
      <c r="AF29" s="111">
        <f>SUM('Part Alt M'!B22:BT22)</f>
        <v>13090193.311810676</v>
      </c>
      <c r="AG29" s="111">
        <f t="shared" si="15"/>
        <v>30616860.511243522</v>
      </c>
    </row>
    <row r="30" spans="1:33">
      <c r="A30">
        <v>2044</v>
      </c>
      <c r="B30" s="48">
        <f>SUM('Poblacion Base'!B28:GU28)</f>
        <v>56040786</v>
      </c>
      <c r="C30" s="48">
        <f>SUM('Poblacion Base'!B28:CX28)</f>
        <v>27572013</v>
      </c>
      <c r="D30" s="48">
        <f>SUM('Poblacion Base'!CY28:GU28)</f>
        <v>28468773</v>
      </c>
      <c r="E30" s="48">
        <f>SUM('Poblacion Base'!B28:P28)+SUM('Poblacion Base'!CY28:DM28)</f>
        <v>8530282</v>
      </c>
      <c r="F30" s="48">
        <f>SUM('Poblacion Base'!Q28:BN28)+SUM('Poblacion Base'!DN28:FK28)</f>
        <v>38421165</v>
      </c>
      <c r="G30" s="48">
        <f>SUM('Poblacion Base'!BO28:CX28)+SUM('Poblacion Base'!FL28:GU28)</f>
        <v>9089339</v>
      </c>
      <c r="H30" s="121">
        <f t="shared" si="0"/>
        <v>0.96850022303384831</v>
      </c>
      <c r="I30">
        <f t="shared" si="1"/>
        <v>0.45859153411928033</v>
      </c>
      <c r="J30">
        <f t="shared" si="2"/>
        <v>0.22202038902256088</v>
      </c>
      <c r="K30">
        <f t="shared" si="3"/>
        <v>0.23657114509671948</v>
      </c>
      <c r="L30">
        <f t="shared" si="4"/>
        <v>1.0655379271165948</v>
      </c>
      <c r="M30">
        <f t="shared" si="5"/>
        <v>4.2270582052226242</v>
      </c>
      <c r="N30" s="48">
        <f t="shared" si="6"/>
        <v>47510504</v>
      </c>
      <c r="O30" s="111">
        <f>SUM('Part Base H'!B23:BT23)</f>
        <v>18353527.454234518</v>
      </c>
      <c r="P30" s="111">
        <f>SUM('Part Base M'!B23:BT23)</f>
        <v>13645021.038071176</v>
      </c>
      <c r="Q30" s="111">
        <f t="shared" si="14"/>
        <v>31998548.492305696</v>
      </c>
      <c r="R30" s="48">
        <f>SUM('Poblacion Alt'!B28:GU28)</f>
        <v>54395308.719047695</v>
      </c>
      <c r="S30" s="48">
        <f>SUM('Poblacion Alt'!B28:CX28)</f>
        <v>26683259.080602124</v>
      </c>
      <c r="T30" s="48">
        <f>SUM('Poblacion Alt'!CY28:GU28)</f>
        <v>27712049.638445582</v>
      </c>
      <c r="U30" s="48">
        <f>SUM('Poblacion Alt'!B28:P28)+SUM('Poblacion Alt'!CY28:DM28)</f>
        <v>8512831.6284937449</v>
      </c>
      <c r="V30" s="48">
        <f>SUM('Poblacion Alt'!Q28:BN28)+SUM('Poblacion Alt'!DN28:FK28)</f>
        <v>36903979.39162153</v>
      </c>
      <c r="W30" s="48">
        <f>SUM('Poblacion Alt'!BO28:CX28)+SUM('Poblacion Alt'!FL28:GU28)</f>
        <v>8978497.6989324167</v>
      </c>
      <c r="X30" s="121">
        <f t="shared" si="7"/>
        <v>0.96287569590608002</v>
      </c>
      <c r="Y30">
        <f t="shared" si="8"/>
        <v>0.47396865096335095</v>
      </c>
      <c r="Z30">
        <f t="shared" si="9"/>
        <v>0.23067516752479136</v>
      </c>
      <c r="AA30">
        <f t="shared" si="10"/>
        <v>0.24329348343855958</v>
      </c>
      <c r="AB30">
        <f t="shared" si="11"/>
        <v>1.0547016657630131</v>
      </c>
      <c r="AC30">
        <f t="shared" si="12"/>
        <v>4.1102621651292042</v>
      </c>
      <c r="AD30" s="48">
        <f t="shared" si="13"/>
        <v>45882477.090553947</v>
      </c>
      <c r="AE30" s="111">
        <f>SUM('Part Alt H'!B23:BT23)</f>
        <v>17556810.899358127</v>
      </c>
      <c r="AF30" s="111">
        <f>SUM('Part Alt M'!B23:BT23)</f>
        <v>13132348.182147587</v>
      </c>
      <c r="AG30" s="111">
        <f t="shared" si="15"/>
        <v>30689159.081505716</v>
      </c>
    </row>
    <row r="31" spans="1:33">
      <c r="A31">
        <v>2045</v>
      </c>
      <c r="B31" s="48">
        <f>SUM('Poblacion Base'!B29:GU29)</f>
        <v>56016662</v>
      </c>
      <c r="C31" s="48">
        <f>SUM('Poblacion Base'!B29:CX29)</f>
        <v>27566959</v>
      </c>
      <c r="D31" s="48">
        <f>SUM('Poblacion Base'!CY29:GU29)</f>
        <v>28449703</v>
      </c>
      <c r="E31" s="48">
        <f>SUM('Poblacion Base'!B29:P29)+SUM('Poblacion Base'!CY29:DM29)</f>
        <v>8361748</v>
      </c>
      <c r="F31" s="48">
        <f>SUM('Poblacion Base'!Q29:BN29)+SUM('Poblacion Base'!DN29:FK29)</f>
        <v>38363483</v>
      </c>
      <c r="G31" s="48">
        <f>SUM('Poblacion Base'!BO29:CX29)+SUM('Poblacion Base'!FL29:GU29)</f>
        <v>9291431</v>
      </c>
      <c r="H31" s="121">
        <f t="shared" si="0"/>
        <v>0.9689717674732844</v>
      </c>
      <c r="I31">
        <f t="shared" si="1"/>
        <v>0.4601557945090648</v>
      </c>
      <c r="J31">
        <f t="shared" si="2"/>
        <v>0.21796112725218406</v>
      </c>
      <c r="K31">
        <f t="shared" si="3"/>
        <v>0.24219466725688071</v>
      </c>
      <c r="L31">
        <f t="shared" si="4"/>
        <v>1.1111828531546275</v>
      </c>
      <c r="M31">
        <f t="shared" si="5"/>
        <v>4.1289100677818089</v>
      </c>
      <c r="N31" s="48">
        <f t="shared" si="6"/>
        <v>47654914</v>
      </c>
      <c r="O31" s="111">
        <f>SUM('Part Base H'!B24:BT24)</f>
        <v>18434552.215971038</v>
      </c>
      <c r="P31" s="111">
        <f>SUM('Part Base M'!B24:BT24)</f>
        <v>13719071.28895591</v>
      </c>
      <c r="Q31" s="111">
        <f t="shared" si="14"/>
        <v>32153623.50492695</v>
      </c>
      <c r="R31" s="48">
        <f>SUM('Poblacion Alt'!B29:GU29)</f>
        <v>54249403.492961258</v>
      </c>
      <c r="S31" s="48">
        <f>SUM('Poblacion Alt'!B29:CX29)</f>
        <v>26612348.070524625</v>
      </c>
      <c r="T31" s="48">
        <f>SUM('Poblacion Alt'!CY29:GU29)</f>
        <v>27637055.422436584</v>
      </c>
      <c r="U31" s="48">
        <f>SUM('Poblacion Alt'!B29:P29)+SUM('Poblacion Alt'!CY29:DM29)</f>
        <v>8344131.3504489725</v>
      </c>
      <c r="V31" s="48">
        <f>SUM('Poblacion Alt'!Q29:BN29)+SUM('Poblacion Alt'!DN29:FK29)</f>
        <v>36737432.388367854</v>
      </c>
      <c r="W31" s="48">
        <f>SUM('Poblacion Alt'!BO29:CX29)+SUM('Poblacion Alt'!FL29:GU29)</f>
        <v>9167839.7541444059</v>
      </c>
      <c r="X31" s="121">
        <f t="shared" si="7"/>
        <v>0.96292270155958548</v>
      </c>
      <c r="Y31">
        <f t="shared" si="8"/>
        <v>0.47667923330804629</v>
      </c>
      <c r="Z31">
        <f t="shared" si="9"/>
        <v>0.22712886579114791</v>
      </c>
      <c r="AA31">
        <f t="shared" si="10"/>
        <v>0.24955036751689844</v>
      </c>
      <c r="AB31">
        <f t="shared" si="11"/>
        <v>1.0987170945782285</v>
      </c>
      <c r="AC31">
        <f t="shared" si="12"/>
        <v>4.0072070818821155</v>
      </c>
      <c r="AD31" s="48">
        <f t="shared" si="13"/>
        <v>45905272.142512262</v>
      </c>
      <c r="AE31" s="111">
        <f>SUM('Part Alt H'!B24:BT24)</f>
        <v>17577619.536105815</v>
      </c>
      <c r="AF31" s="111">
        <f>SUM('Part Alt M'!B24:BT24)</f>
        <v>13167129.58953017</v>
      </c>
      <c r="AG31" s="111">
        <f t="shared" si="15"/>
        <v>30744749.125635985</v>
      </c>
    </row>
    <row r="32" spans="1:33">
      <c r="A32">
        <v>2046</v>
      </c>
      <c r="B32" s="48">
        <f>SUM('Poblacion Base'!B30:GU30)</f>
        <v>55976045</v>
      </c>
      <c r="C32" s="48">
        <f>SUM('Poblacion Base'!B30:CX30)</f>
        <v>27553940</v>
      </c>
      <c r="D32" s="48">
        <f>SUM('Poblacion Base'!CY30:GU30)</f>
        <v>28422105</v>
      </c>
      <c r="E32" s="48">
        <f>SUM('Poblacion Base'!B30:P30)+SUM('Poblacion Base'!CY30:DM30)</f>
        <v>8197207</v>
      </c>
      <c r="F32" s="48">
        <f>SUM('Poblacion Base'!Q30:BN30)+SUM('Poblacion Base'!DN30:FK30)</f>
        <v>38281936</v>
      </c>
      <c r="G32" s="48">
        <f>SUM('Poblacion Base'!BO30:CX30)+SUM('Poblacion Base'!FL30:GU30)</f>
        <v>9496902</v>
      </c>
      <c r="H32" s="121">
        <f t="shared" si="0"/>
        <v>0.9694545847325523</v>
      </c>
      <c r="I32">
        <f t="shared" si="1"/>
        <v>0.46220517687506713</v>
      </c>
      <c r="J32">
        <f t="shared" si="2"/>
        <v>0.21412728447171533</v>
      </c>
      <c r="K32">
        <f t="shared" si="3"/>
        <v>0.24807789240335182</v>
      </c>
      <c r="L32">
        <f t="shared" si="4"/>
        <v>1.1585533950771281</v>
      </c>
      <c r="M32">
        <f t="shared" si="5"/>
        <v>4.0309920013916116</v>
      </c>
      <c r="N32" s="48">
        <f t="shared" si="6"/>
        <v>47778838</v>
      </c>
      <c r="O32" s="111">
        <f>SUM('Part Base H'!B25:BT25)</f>
        <v>18506498.096223667</v>
      </c>
      <c r="P32" s="111">
        <f>SUM('Part Base M'!B25:BT25)</f>
        <v>13786220.068622487</v>
      </c>
      <c r="Q32" s="111">
        <f t="shared" si="14"/>
        <v>32292718.164846152</v>
      </c>
      <c r="R32" s="48">
        <f>SUM('Poblacion Alt'!B30:GU30)</f>
        <v>54087327.820982687</v>
      </c>
      <c r="S32" s="48">
        <f>SUM('Poblacion Alt'!B30:CX30)</f>
        <v>26533628.534198921</v>
      </c>
      <c r="T32" s="48">
        <f>SUM('Poblacion Alt'!CY30:GU30)</f>
        <v>27553699.286783729</v>
      </c>
      <c r="U32" s="48">
        <f>SUM('Poblacion Alt'!B30:P30)+SUM('Poblacion Alt'!CY30:DM30)</f>
        <v>8179477.4477981403</v>
      </c>
      <c r="V32" s="48">
        <f>SUM('Poblacion Alt'!Q30:BN30)+SUM('Poblacion Alt'!DN30:FK30)</f>
        <v>36548203.058945537</v>
      </c>
      <c r="W32" s="48">
        <f>SUM('Poblacion Alt'!BO30:CX30)+SUM('Poblacion Alt'!FL30:GU30)</f>
        <v>9359647.314238999</v>
      </c>
      <c r="X32" s="121">
        <f t="shared" si="7"/>
        <v>0.9629788094161974</v>
      </c>
      <c r="Y32">
        <f t="shared" si="8"/>
        <v>0.47989020783729786</v>
      </c>
      <c r="Z32">
        <f t="shared" si="9"/>
        <v>0.22379971553200978</v>
      </c>
      <c r="AA32">
        <f t="shared" si="10"/>
        <v>0.25609049230528808</v>
      </c>
      <c r="AB32">
        <f t="shared" si="11"/>
        <v>1.1442842619192688</v>
      </c>
      <c r="AC32">
        <f t="shared" si="12"/>
        <v>3.904869684923288</v>
      </c>
      <c r="AD32" s="48">
        <f t="shared" si="13"/>
        <v>45907850.373184532</v>
      </c>
      <c r="AE32" s="111">
        <f>SUM('Part Alt H'!B25:BT25)</f>
        <v>17589496.159400187</v>
      </c>
      <c r="AF32" s="111">
        <f>SUM('Part Alt M'!B25:BT25)</f>
        <v>13195105.73469509</v>
      </c>
      <c r="AG32" s="111">
        <f t="shared" si="15"/>
        <v>30784601.894095279</v>
      </c>
    </row>
    <row r="33" spans="1:33">
      <c r="A33">
        <v>2047</v>
      </c>
      <c r="B33" s="48">
        <f>SUM('Poblacion Base'!B31:GU31)</f>
        <v>55919179</v>
      </c>
      <c r="C33" s="48">
        <f>SUM('Poblacion Base'!B31:CX31)</f>
        <v>27533054</v>
      </c>
      <c r="D33" s="48">
        <f>SUM('Poblacion Base'!CY31:GU31)</f>
        <v>28386125</v>
      </c>
      <c r="E33" s="48">
        <f>SUM('Poblacion Base'!B31:P31)+SUM('Poblacion Base'!CY31:DM31)</f>
        <v>8036820</v>
      </c>
      <c r="F33" s="48">
        <f>SUM('Poblacion Base'!Q31:BN31)+SUM('Poblacion Base'!DN31:FK31)</f>
        <v>38180185</v>
      </c>
      <c r="G33" s="48">
        <f>SUM('Poblacion Base'!BO31:CX31)+SUM('Poblacion Base'!FL31:GU31)</f>
        <v>9702174</v>
      </c>
      <c r="H33" s="121">
        <f t="shared" si="0"/>
        <v>0.96994760644505018</v>
      </c>
      <c r="I33">
        <f t="shared" si="1"/>
        <v>0.46461257324971056</v>
      </c>
      <c r="J33">
        <f t="shared" si="2"/>
        <v>0.21049714662199778</v>
      </c>
      <c r="K33">
        <f t="shared" si="3"/>
        <v>0.2541154266277128</v>
      </c>
      <c r="L33">
        <f t="shared" si="4"/>
        <v>1.207215540474964</v>
      </c>
      <c r="M33">
        <f t="shared" si="5"/>
        <v>3.9352195703767006</v>
      </c>
      <c r="N33" s="48">
        <f t="shared" si="6"/>
        <v>47882359</v>
      </c>
      <c r="O33" s="111">
        <f>SUM('Part Base H'!B26:BT26)</f>
        <v>18568900.507280834</v>
      </c>
      <c r="P33" s="111">
        <f>SUM('Part Base M'!B26:BT26)</f>
        <v>13846037.444763511</v>
      </c>
      <c r="Q33" s="111">
        <f t="shared" si="14"/>
        <v>32414937.952044345</v>
      </c>
      <c r="R33" s="48">
        <f>SUM('Poblacion Alt'!B31:GU31)</f>
        <v>53909351.855778374</v>
      </c>
      <c r="S33" s="48">
        <f>SUM('Poblacion Alt'!B31:CX31)</f>
        <v>26447211.901798658</v>
      </c>
      <c r="T33" s="48">
        <f>SUM('Poblacion Alt'!CY31:GU31)</f>
        <v>27462139.953979757</v>
      </c>
      <c r="U33" s="48">
        <f>SUM('Poblacion Alt'!B31:P31)+SUM('Poblacion Alt'!CY31:DM31)</f>
        <v>8019014.965856649</v>
      </c>
      <c r="V33" s="48">
        <f>SUM('Poblacion Alt'!Q31:BN31)+SUM('Poblacion Alt'!DN31:FK31)</f>
        <v>36340071.30971761</v>
      </c>
      <c r="W33" s="48">
        <f>SUM('Poblacion Alt'!BO31:CX31)+SUM('Poblacion Alt'!FL31:GU31)</f>
        <v>9550265.5802041329</v>
      </c>
      <c r="X33" s="121">
        <f t="shared" si="7"/>
        <v>0.96304264511498794</v>
      </c>
      <c r="Y33">
        <f t="shared" si="8"/>
        <v>0.48346852146552127</v>
      </c>
      <c r="Z33">
        <f t="shared" si="9"/>
        <v>0.22066591167399013</v>
      </c>
      <c r="AA33">
        <f t="shared" si="10"/>
        <v>0.26280260979153114</v>
      </c>
      <c r="AB33">
        <f t="shared" si="11"/>
        <v>1.190952457486018</v>
      </c>
      <c r="AC33">
        <f t="shared" si="12"/>
        <v>3.8051372503235514</v>
      </c>
      <c r="AD33" s="48">
        <f t="shared" si="13"/>
        <v>45890336.88992174</v>
      </c>
      <c r="AE33" s="111">
        <f>SUM('Part Alt H'!B26:BT26)</f>
        <v>17592027.779645272</v>
      </c>
      <c r="AF33" s="111">
        <f>SUM('Part Alt M'!B26:BT26)</f>
        <v>13215898.981144186</v>
      </c>
      <c r="AG33" s="111">
        <f t="shared" si="15"/>
        <v>30807926.760789458</v>
      </c>
    </row>
    <row r="34" spans="1:33">
      <c r="A34">
        <v>2048</v>
      </c>
      <c r="B34" s="48">
        <f>SUM('Poblacion Base'!B32:GU32)</f>
        <v>55846298</v>
      </c>
      <c r="C34" s="48">
        <f>SUM('Poblacion Base'!B32:CX32)</f>
        <v>27504394</v>
      </c>
      <c r="D34" s="48">
        <f>SUM('Poblacion Base'!CY32:GU32)</f>
        <v>28341904</v>
      </c>
      <c r="E34" s="48">
        <f>SUM('Poblacion Base'!B32:P32)+SUM('Poblacion Base'!CY32:DM32)</f>
        <v>7880650</v>
      </c>
      <c r="F34" s="48">
        <f>SUM('Poblacion Base'!Q32:BN32)+SUM('Poblacion Base'!DN32:FK32)</f>
        <v>38059584</v>
      </c>
      <c r="G34" s="48">
        <f>SUM('Poblacion Base'!BO32:CX32)+SUM('Poblacion Base'!FL32:GU32)</f>
        <v>9906064</v>
      </c>
      <c r="H34" s="121">
        <f t="shared" si="0"/>
        <v>0.97044976230249036</v>
      </c>
      <c r="I34">
        <f t="shared" si="1"/>
        <v>0.4673386340744029</v>
      </c>
      <c r="J34">
        <f t="shared" si="2"/>
        <v>0.20706085489531362</v>
      </c>
      <c r="K34">
        <f t="shared" si="3"/>
        <v>0.26027777917908929</v>
      </c>
      <c r="L34">
        <f t="shared" si="4"/>
        <v>1.2570110333538478</v>
      </c>
      <c r="M34">
        <f t="shared" si="5"/>
        <v>3.8420490721642824</v>
      </c>
      <c r="N34" s="48">
        <f t="shared" si="6"/>
        <v>47965648</v>
      </c>
      <c r="O34" s="111">
        <f>SUM('Part Base H'!B27:BT27)</f>
        <v>18621776.039812908</v>
      </c>
      <c r="P34" s="111">
        <f>SUM('Part Base M'!B27:BT27)</f>
        <v>13899298.447843652</v>
      </c>
      <c r="Q34" s="111">
        <f t="shared" si="14"/>
        <v>32521074.48765656</v>
      </c>
      <c r="R34" s="48">
        <f>SUM('Poblacion Alt'!B32:GU32)</f>
        <v>53715737.639627889</v>
      </c>
      <c r="S34" s="48">
        <f>SUM('Poblacion Alt'!B32:CX32)</f>
        <v>26353205.155629467</v>
      </c>
      <c r="T34" s="48">
        <f>SUM('Poblacion Alt'!CY32:GU32)</f>
        <v>27362532.483998392</v>
      </c>
      <c r="U34" s="48">
        <f>SUM('Poblacion Alt'!B32:P32)+SUM('Poblacion Alt'!CY32:DM32)</f>
        <v>7862789.8929431103</v>
      </c>
      <c r="V34" s="48">
        <f>SUM('Poblacion Alt'!Q32:BN32)+SUM('Poblacion Alt'!DN32:FK32)</f>
        <v>36114524.275169149</v>
      </c>
      <c r="W34" s="48">
        <f>SUM('Poblacion Alt'!BO32:CX32)+SUM('Poblacion Alt'!FL32:GU32)</f>
        <v>9738423.4715156127</v>
      </c>
      <c r="X34" s="121">
        <f t="shared" si="7"/>
        <v>0.96311279560986618</v>
      </c>
      <c r="Y34">
        <f t="shared" si="8"/>
        <v>0.48737215061588363</v>
      </c>
      <c r="Z34">
        <f t="shared" si="9"/>
        <v>0.21771821865999877</v>
      </c>
      <c r="AA34">
        <f t="shared" si="10"/>
        <v>0.26965393195588483</v>
      </c>
      <c r="AB34">
        <f t="shared" si="11"/>
        <v>1.2385455549633715</v>
      </c>
      <c r="AC34">
        <f t="shared" si="12"/>
        <v>3.7084569572069106</v>
      </c>
      <c r="AD34" s="48">
        <f t="shared" si="13"/>
        <v>45852947.74668476</v>
      </c>
      <c r="AE34" s="111">
        <f>SUM('Part Alt H'!B27:BT27)</f>
        <v>17585250.176638238</v>
      </c>
      <c r="AF34" s="111">
        <f>SUM('Part Alt M'!B27:BT27)</f>
        <v>13230256.340692583</v>
      </c>
      <c r="AG34" s="111">
        <f t="shared" si="15"/>
        <v>30815506.517330822</v>
      </c>
    </row>
    <row r="35" spans="1:33">
      <c r="A35">
        <v>2049</v>
      </c>
      <c r="B35" s="48">
        <f>SUM('Poblacion Base'!B33:GU33)</f>
        <v>55757657</v>
      </c>
      <c r="C35" s="48">
        <f>SUM('Poblacion Base'!B33:CX33)</f>
        <v>27468050</v>
      </c>
      <c r="D35" s="48">
        <f>SUM('Poblacion Base'!CY33:GU33)</f>
        <v>28289607</v>
      </c>
      <c r="E35" s="48">
        <f>SUM('Poblacion Base'!B33:P33)+SUM('Poblacion Base'!CY33:DM33)</f>
        <v>7728675</v>
      </c>
      <c r="F35" s="48">
        <f>SUM('Poblacion Base'!Q33:BN33)+SUM('Poblacion Base'!DN33:FK33)</f>
        <v>37922930</v>
      </c>
      <c r="G35" s="48">
        <f>SUM('Poblacion Base'!BO33:CX33)+SUM('Poblacion Base'!FL33:GU33)</f>
        <v>10106052</v>
      </c>
      <c r="H35" s="121">
        <f t="shared" si="0"/>
        <v>0.9709590522059921</v>
      </c>
      <c r="I35">
        <f t="shared" si="1"/>
        <v>0.47028874087524353</v>
      </c>
      <c r="J35">
        <f t="shared" si="2"/>
        <v>0.20379952181964842</v>
      </c>
      <c r="K35">
        <f t="shared" si="3"/>
        <v>0.26648921905559514</v>
      </c>
      <c r="L35">
        <f t="shared" si="4"/>
        <v>1.3076047317295656</v>
      </c>
      <c r="M35">
        <f t="shared" si="5"/>
        <v>3.7524970186181505</v>
      </c>
      <c r="N35" s="48">
        <f t="shared" si="6"/>
        <v>48028982</v>
      </c>
      <c r="O35" s="111">
        <f>SUM('Part Base H'!B28:BT28)</f>
        <v>18664471.166254502</v>
      </c>
      <c r="P35" s="111">
        <f>SUM('Part Base M'!B28:BT28)</f>
        <v>13943819.491340358</v>
      </c>
      <c r="Q35" s="111">
        <f t="shared" si="14"/>
        <v>32608290.65759486</v>
      </c>
      <c r="R35" s="48">
        <f>SUM('Poblacion Alt'!B33:GU33)</f>
        <v>53506771.011885136</v>
      </c>
      <c r="S35" s="48">
        <f>SUM('Poblacion Alt'!B33:CX33)</f>
        <v>26251714.288213924</v>
      </c>
      <c r="T35" s="48">
        <f>SUM('Poblacion Alt'!CY33:GU33)</f>
        <v>27255056.723671217</v>
      </c>
      <c r="U35" s="48">
        <f>SUM('Poblacion Alt'!B33:P33)+SUM('Poblacion Alt'!CY33:DM33)</f>
        <v>7710760.7066576276</v>
      </c>
      <c r="V35" s="48">
        <f>SUM('Poblacion Alt'!Q33:BN33)+SUM('Poblacion Alt'!DN33:FK33)</f>
        <v>35874514.230481848</v>
      </c>
      <c r="W35" s="48">
        <f>SUM('Poblacion Alt'!BO33:CX33)+SUM('Poblacion Alt'!FL33:GU33)</f>
        <v>9921496.0747456551</v>
      </c>
      <c r="X35" s="121">
        <f t="shared" si="7"/>
        <v>0.96318692543443207</v>
      </c>
      <c r="Y35">
        <f t="shared" si="8"/>
        <v>0.49149813341365078</v>
      </c>
      <c r="Z35">
        <f t="shared" si="9"/>
        <v>0.21493700673181382</v>
      </c>
      <c r="AA35">
        <f t="shared" si="10"/>
        <v>0.27656112668183702</v>
      </c>
      <c r="AB35">
        <f t="shared" si="11"/>
        <v>1.2867078168019446</v>
      </c>
      <c r="AC35">
        <f t="shared" si="12"/>
        <v>3.6158371640943794</v>
      </c>
      <c r="AD35" s="48">
        <f t="shared" si="13"/>
        <v>45796010.305227503</v>
      </c>
      <c r="AE35" s="111">
        <f>SUM('Part Alt H'!B28:BT28)</f>
        <v>17568604.162347514</v>
      </c>
      <c r="AF35" s="111">
        <f>SUM('Part Alt M'!B28:BT28)</f>
        <v>13236143.210736994</v>
      </c>
      <c r="AG35" s="111">
        <f t="shared" si="15"/>
        <v>30804747.373084508</v>
      </c>
    </row>
    <row r="36" spans="1:33">
      <c r="A36">
        <v>2050</v>
      </c>
      <c r="B36" s="48">
        <f>SUM('Poblacion Base'!B34:GU34)</f>
        <v>55653490</v>
      </c>
      <c r="C36" s="48">
        <f>SUM('Poblacion Base'!B34:CX34)</f>
        <v>27424109</v>
      </c>
      <c r="D36" s="48">
        <f>SUM('Poblacion Base'!CY34:GU34)</f>
        <v>28229381</v>
      </c>
      <c r="E36" s="48">
        <f>SUM('Poblacion Base'!B34:P34)+SUM('Poblacion Base'!CY34:DM34)</f>
        <v>7580817</v>
      </c>
      <c r="F36" s="48">
        <f>SUM('Poblacion Base'!Q34:BN34)+SUM('Poblacion Base'!DN34:FK34)</f>
        <v>37770667</v>
      </c>
      <c r="G36" s="48">
        <f>SUM('Poblacion Base'!BO34:CX34)+SUM('Poblacion Base'!FL34:GU34)</f>
        <v>10302006</v>
      </c>
      <c r="H36" s="121">
        <f t="shared" si="0"/>
        <v>0.97147397599685237</v>
      </c>
      <c r="I36">
        <f t="shared" si="1"/>
        <v>0.47345796143870056</v>
      </c>
      <c r="J36">
        <f t="shared" si="2"/>
        <v>0.20070646356337843</v>
      </c>
      <c r="K36">
        <f t="shared" si="3"/>
        <v>0.27275149787532216</v>
      </c>
      <c r="L36">
        <f t="shared" si="4"/>
        <v>1.358957220573983</v>
      </c>
      <c r="M36">
        <f t="shared" si="5"/>
        <v>3.666341001936904</v>
      </c>
      <c r="N36" s="48">
        <f t="shared" si="6"/>
        <v>48072673</v>
      </c>
      <c r="O36" s="111">
        <f>SUM('Part Base H'!B29:BT29)</f>
        <v>18697526.974066503</v>
      </c>
      <c r="P36" s="111">
        <f>SUM('Part Base M'!B29:BT29)</f>
        <v>13981035.266185602</v>
      </c>
      <c r="Q36" s="111">
        <f t="shared" si="14"/>
        <v>32678562.240252107</v>
      </c>
      <c r="R36" s="48">
        <f>SUM('Poblacion Alt'!B34:GU34)</f>
        <v>53282719.155862257</v>
      </c>
      <c r="S36" s="48">
        <f>SUM('Poblacion Alt'!B34:CX34)</f>
        <v>26142843.573905997</v>
      </c>
      <c r="T36" s="48">
        <f>SUM('Poblacion Alt'!CY34:GU34)</f>
        <v>27139875.581956234</v>
      </c>
      <c r="U36" s="48">
        <f>SUM('Poblacion Alt'!B34:P34)+SUM('Poblacion Alt'!CY34:DM34)</f>
        <v>7562848.0345763704</v>
      </c>
      <c r="V36" s="48">
        <f>SUM('Poblacion Alt'!Q34:BN34)+SUM('Poblacion Alt'!DN34:FK34)</f>
        <v>35620598.778088152</v>
      </c>
      <c r="W36" s="48">
        <f>SUM('Poblacion Alt'!BO34:CX34)+SUM('Poblacion Alt'!FL34:GU34)</f>
        <v>10099272.34319772</v>
      </c>
      <c r="X36" s="121">
        <f t="shared" si="7"/>
        <v>0.96326320638282115</v>
      </c>
      <c r="Y36">
        <f t="shared" si="8"/>
        <v>0.49584007522745133</v>
      </c>
      <c r="Z36">
        <f t="shared" si="9"/>
        <v>0.21231670140336387</v>
      </c>
      <c r="AA36">
        <f t="shared" si="10"/>
        <v>0.28352337382408743</v>
      </c>
      <c r="AB36">
        <f t="shared" si="11"/>
        <v>1.3353795153657912</v>
      </c>
      <c r="AC36">
        <f t="shared" si="12"/>
        <v>3.5270460650642925</v>
      </c>
      <c r="AD36" s="48">
        <f t="shared" si="13"/>
        <v>45719871.121285871</v>
      </c>
      <c r="AE36" s="111">
        <f>SUM('Part Alt H'!B29:BT29)</f>
        <v>17542645.214235481</v>
      </c>
      <c r="AF36" s="111">
        <f>SUM('Part Alt M'!B29:BT29)</f>
        <v>13234949.049670463</v>
      </c>
      <c r="AG36" s="111">
        <f t="shared" si="15"/>
        <v>30777594.263905942</v>
      </c>
    </row>
    <row r="37" spans="1:33">
      <c r="A37">
        <v>2051</v>
      </c>
      <c r="B37" s="48">
        <f>SUM('Poblacion Base'!B35:GU35)</f>
        <v>55534043</v>
      </c>
      <c r="C37" s="48">
        <f>SUM('Poblacion Base'!B35:CX35)</f>
        <v>27372651</v>
      </c>
      <c r="D37" s="48">
        <f>SUM('Poblacion Base'!CY35:GU35)</f>
        <v>28161392</v>
      </c>
      <c r="E37" s="48">
        <f>SUM('Poblacion Base'!B35:P35)+SUM('Poblacion Base'!CY35:DM35)</f>
        <v>7436911</v>
      </c>
      <c r="F37" s="48">
        <f>SUM('Poblacion Base'!Q35:BN35)+SUM('Poblacion Base'!DN35:FK35)</f>
        <v>37598915</v>
      </c>
      <c r="G37" s="48">
        <f>SUM('Poblacion Base'!BO35:CX35)+SUM('Poblacion Base'!FL35:GU35)</f>
        <v>10498217</v>
      </c>
      <c r="H37" s="121">
        <f t="shared" si="0"/>
        <v>0.97199211601471969</v>
      </c>
      <c r="I37">
        <f t="shared" si="1"/>
        <v>0.47701184994301032</v>
      </c>
      <c r="J37">
        <f t="shared" si="2"/>
        <v>0.19779589384427715</v>
      </c>
      <c r="K37">
        <f t="shared" si="3"/>
        <v>0.27921595609873318</v>
      </c>
      <c r="L37">
        <f t="shared" si="4"/>
        <v>1.4116367669318619</v>
      </c>
      <c r="M37">
        <f t="shared" si="5"/>
        <v>3.5814572131629587</v>
      </c>
      <c r="N37" s="48">
        <f t="shared" si="6"/>
        <v>48097132</v>
      </c>
      <c r="O37" s="111">
        <f>SUM('Part Base H'!B30:BT30)</f>
        <v>18669678.464897428</v>
      </c>
      <c r="P37" s="111">
        <f>SUM('Part Base M'!B30:BT30)</f>
        <v>13935500.603994727</v>
      </c>
      <c r="Q37" s="111">
        <f t="shared" si="14"/>
        <v>32605179.068892155</v>
      </c>
      <c r="R37" s="48">
        <f>SUM('Poblacion Alt'!B35:GU35)</f>
        <v>53043863.507439151</v>
      </c>
      <c r="S37" s="48">
        <f>SUM('Poblacion Alt'!B35:CX35)</f>
        <v>26026691.312102262</v>
      </c>
      <c r="T37" s="48">
        <f>SUM('Poblacion Alt'!CY35:GU35)</f>
        <v>27017172.195336863</v>
      </c>
      <c r="U37" s="48">
        <f>SUM('Poblacion Alt'!B35:P35)+SUM('Poblacion Alt'!CY35:DM35)</f>
        <v>7418887.0479709264</v>
      </c>
      <c r="V37" s="48">
        <f>SUM('Poblacion Alt'!Q35:BN35)+SUM('Poblacion Alt'!DN35:FK35)</f>
        <v>35349010.682037517</v>
      </c>
      <c r="W37" s="48">
        <f>SUM('Poblacion Alt'!BO35:CX35)+SUM('Poblacion Alt'!FL35:GU35)</f>
        <v>10275965.777430689</v>
      </c>
      <c r="X37" s="121">
        <f t="shared" si="7"/>
        <v>0.96333883960640565</v>
      </c>
      <c r="Y37">
        <f t="shared" si="8"/>
        <v>0.50057561679917673</v>
      </c>
      <c r="Z37">
        <f t="shared" si="9"/>
        <v>0.20987537995627156</v>
      </c>
      <c r="AA37">
        <f t="shared" si="10"/>
        <v>0.29070023684290514</v>
      </c>
      <c r="AB37">
        <f t="shared" si="11"/>
        <v>1.3851088055372371</v>
      </c>
      <c r="AC37">
        <f t="shared" si="12"/>
        <v>3.4399696775630821</v>
      </c>
      <c r="AD37" s="48">
        <f t="shared" si="13"/>
        <v>45624976.459468208</v>
      </c>
      <c r="AE37" s="111">
        <f>SUM('Part Alt H'!B30:BT30)</f>
        <v>17457746.66983293</v>
      </c>
      <c r="AF37" s="111">
        <f>SUM('Part Alt M'!B30:BT30)</f>
        <v>13154513.464914728</v>
      </c>
      <c r="AG37" s="111">
        <f t="shared" si="15"/>
        <v>30612260.134747658</v>
      </c>
    </row>
    <row r="38" spans="1:33">
      <c r="A38">
        <v>2052</v>
      </c>
      <c r="B38" s="48">
        <f>SUM('Poblacion Base'!B36:GU36)</f>
        <v>55399539</v>
      </c>
      <c r="C38" s="48">
        <f>SUM('Poblacion Base'!B36:CX36)</f>
        <v>27313766</v>
      </c>
      <c r="D38" s="48">
        <f>SUM('Poblacion Base'!CY36:GU36)</f>
        <v>28085773</v>
      </c>
      <c r="E38" s="48">
        <f>SUM('Poblacion Base'!B36:P36)+SUM('Poblacion Base'!CY36:DM36)</f>
        <v>7296766</v>
      </c>
      <c r="F38" s="48">
        <f>SUM('Poblacion Base'!Q36:BN36)+SUM('Poblacion Base'!DN36:FK36)</f>
        <v>37406129</v>
      </c>
      <c r="G38" s="48">
        <f>SUM('Poblacion Base'!BO36:CX36)+SUM('Poblacion Base'!FL36:GU36)</f>
        <v>10696644</v>
      </c>
      <c r="H38" s="121">
        <f t="shared" si="0"/>
        <v>0.97251252440158942</v>
      </c>
      <c r="I38">
        <f t="shared" si="1"/>
        <v>0.48102838975933598</v>
      </c>
      <c r="J38">
        <f t="shared" si="2"/>
        <v>0.19506872790819921</v>
      </c>
      <c r="K38">
        <f t="shared" si="3"/>
        <v>0.28595966185113675</v>
      </c>
      <c r="L38">
        <f t="shared" si="4"/>
        <v>1.4659431315188125</v>
      </c>
      <c r="M38">
        <f t="shared" si="5"/>
        <v>3.4969967215885656</v>
      </c>
      <c r="N38" s="48">
        <f t="shared" si="6"/>
        <v>48102773</v>
      </c>
      <c r="O38" s="111">
        <f>SUM('Part Base H'!B31:BT31)</f>
        <v>18630511.088157248</v>
      </c>
      <c r="P38" s="111">
        <f>SUM('Part Base M'!B31:BT31)</f>
        <v>13880539.987408854</v>
      </c>
      <c r="Q38" s="111">
        <f t="shared" si="14"/>
        <v>32511051.075566102</v>
      </c>
      <c r="R38" s="48">
        <f>SUM('Poblacion Alt'!B36:GU36)</f>
        <v>52790464.932719544</v>
      </c>
      <c r="S38" s="48">
        <f>SUM('Poblacion Alt'!B36:CX36)</f>
        <v>25903367.411578935</v>
      </c>
      <c r="T38" s="48">
        <f>SUM('Poblacion Alt'!CY36:GU36)</f>
        <v>26887097.521140598</v>
      </c>
      <c r="U38" s="48">
        <f>SUM('Poblacion Alt'!B36:P36)+SUM('Poblacion Alt'!CY36:DM36)</f>
        <v>7278686.818801295</v>
      </c>
      <c r="V38" s="48">
        <f>SUM('Poblacion Alt'!Q36:BN36)+SUM('Poblacion Alt'!DN36:FK36)</f>
        <v>35058321.775902942</v>
      </c>
      <c r="W38" s="48">
        <f>SUM('Poblacion Alt'!BO36:CX36)+SUM('Poblacion Alt'!FL36:GU36)</f>
        <v>10453456.338015294</v>
      </c>
      <c r="X38" s="121">
        <f t="shared" si="7"/>
        <v>0.96341255842925466</v>
      </c>
      <c r="Y38">
        <f t="shared" si="8"/>
        <v>0.5057898455654154</v>
      </c>
      <c r="Z38">
        <f t="shared" si="9"/>
        <v>0.20761652155877702</v>
      </c>
      <c r="AA38">
        <f t="shared" si="10"/>
        <v>0.29817332400663837</v>
      </c>
      <c r="AB38">
        <f t="shared" si="11"/>
        <v>1.4361733920208484</v>
      </c>
      <c r="AC38">
        <f t="shared" si="12"/>
        <v>3.3537540735124129</v>
      </c>
      <c r="AD38" s="48">
        <f t="shared" si="13"/>
        <v>45511778.113918237</v>
      </c>
      <c r="AE38" s="111">
        <f>SUM('Part Alt H'!B31:BT31)</f>
        <v>17362248.994835272</v>
      </c>
      <c r="AF38" s="111">
        <f>SUM('Part Alt M'!B31:BT31)</f>
        <v>13065391.290275402</v>
      </c>
      <c r="AG38" s="111">
        <f t="shared" si="15"/>
        <v>30427640.285110675</v>
      </c>
    </row>
    <row r="39" spans="1:33">
      <c r="A39">
        <v>2053</v>
      </c>
      <c r="B39" s="48">
        <f>SUM('Poblacion Base'!B37:GU37)</f>
        <v>55250202</v>
      </c>
      <c r="C39" s="48">
        <f>SUM('Poblacion Base'!B37:CX37)</f>
        <v>27247521</v>
      </c>
      <c r="D39" s="48">
        <f>SUM('Poblacion Base'!CY37:GU37)</f>
        <v>28002681</v>
      </c>
      <c r="E39" s="48">
        <f>SUM('Poblacion Base'!B37:P37)+SUM('Poblacion Base'!CY37:DM37)</f>
        <v>7160153</v>
      </c>
      <c r="F39" s="48">
        <f>SUM('Poblacion Base'!Q37:BN37)+SUM('Poblacion Base'!DN37:FK37)</f>
        <v>37190353</v>
      </c>
      <c r="G39" s="48">
        <f>SUM('Poblacion Base'!BO37:CX37)+SUM('Poblacion Base'!FL37:GU37)</f>
        <v>10899696</v>
      </c>
      <c r="H39" s="121">
        <f t="shared" si="0"/>
        <v>0.973032582130261</v>
      </c>
      <c r="I39">
        <f t="shared" si="1"/>
        <v>0.48560574297318448</v>
      </c>
      <c r="J39">
        <f t="shared" si="2"/>
        <v>0.19252715885756719</v>
      </c>
      <c r="K39">
        <f t="shared" si="3"/>
        <v>0.29307858411561727</v>
      </c>
      <c r="L39">
        <f t="shared" si="4"/>
        <v>1.5222713816310909</v>
      </c>
      <c r="M39">
        <f t="shared" si="5"/>
        <v>3.4120541527029746</v>
      </c>
      <c r="N39" s="48">
        <f t="shared" si="6"/>
        <v>48090049</v>
      </c>
      <c r="O39" s="111">
        <f>SUM('Part Base H'!B32:BT32)</f>
        <v>18580073.390176259</v>
      </c>
      <c r="P39" s="111">
        <f>SUM('Part Base M'!B32:BT32)</f>
        <v>13816455.229801888</v>
      </c>
      <c r="Q39" s="111">
        <f t="shared" si="14"/>
        <v>32396528.619978145</v>
      </c>
      <c r="R39" s="48">
        <f>SUM('Poblacion Alt'!B37:GU37)</f>
        <v>52522787.446807764</v>
      </c>
      <c r="S39" s="48">
        <f>SUM('Poblacion Alt'!B37:CX37)</f>
        <v>25772959.97268758</v>
      </c>
      <c r="T39" s="48">
        <f>SUM('Poblacion Alt'!CY37:GU37)</f>
        <v>26749827.474120144</v>
      </c>
      <c r="U39" s="48">
        <f>SUM('Poblacion Alt'!B37:P37)+SUM('Poblacion Alt'!CY37:DM37)</f>
        <v>7142018.369940958</v>
      </c>
      <c r="V39" s="48">
        <f>SUM('Poblacion Alt'!Q37:BN37)+SUM('Poblacion Alt'!DN37:FK37)</f>
        <v>34746692.834284738</v>
      </c>
      <c r="W39" s="48">
        <f>SUM('Poblacion Alt'!BO37:CX37)+SUM('Poblacion Alt'!FL37:GU37)</f>
        <v>10634076.242582019</v>
      </c>
      <c r="X39" s="121">
        <f t="shared" si="7"/>
        <v>0.96348135320208472</v>
      </c>
      <c r="Y39">
        <f t="shared" si="8"/>
        <v>0.51159097924229546</v>
      </c>
      <c r="Z39">
        <f t="shared" si="9"/>
        <v>0.20554527027947511</v>
      </c>
      <c r="AA39">
        <f t="shared" si="10"/>
        <v>0.3060457089628203</v>
      </c>
      <c r="AB39">
        <f t="shared" si="11"/>
        <v>1.4889455181658864</v>
      </c>
      <c r="AC39">
        <f t="shared" si="12"/>
        <v>3.2674857732492639</v>
      </c>
      <c r="AD39" s="48">
        <f t="shared" si="13"/>
        <v>45380769.076866761</v>
      </c>
      <c r="AE39" s="111">
        <f>SUM('Part Alt H'!B32:BT32)</f>
        <v>17256283.359545961</v>
      </c>
      <c r="AF39" s="111">
        <f>SUM('Part Alt M'!B32:BT32)</f>
        <v>12967931.669854268</v>
      </c>
      <c r="AG39" s="111">
        <f t="shared" si="15"/>
        <v>30224215.029400229</v>
      </c>
    </row>
    <row r="40" spans="1:33">
      <c r="A40">
        <v>2054</v>
      </c>
      <c r="B40" s="48">
        <f>SUM('Poblacion Base'!B38:GU38)</f>
        <v>55086260</v>
      </c>
      <c r="C40" s="48">
        <f>SUM('Poblacion Base'!B38:CX38)</f>
        <v>27173992</v>
      </c>
      <c r="D40" s="48">
        <f>SUM('Poblacion Base'!CY38:GU38)</f>
        <v>27912268</v>
      </c>
      <c r="E40" s="48">
        <f>SUM('Poblacion Base'!B38:P38)+SUM('Poblacion Base'!CY38:DM38)</f>
        <v>7026825</v>
      </c>
      <c r="F40" s="48">
        <f>SUM('Poblacion Base'!Q38:BN38)+SUM('Poblacion Base'!DN38:FK38)</f>
        <v>36948042</v>
      </c>
      <c r="G40" s="48">
        <f>SUM('Poblacion Base'!BO38:CX38)+SUM('Poblacion Base'!FL38:GU38)</f>
        <v>11111393</v>
      </c>
      <c r="H40" s="121">
        <f t="shared" si="0"/>
        <v>0.97355012498446925</v>
      </c>
      <c r="I40">
        <f t="shared" si="1"/>
        <v>0.49091148050551636</v>
      </c>
      <c r="J40">
        <f t="shared" si="2"/>
        <v>0.19018125507164899</v>
      </c>
      <c r="K40">
        <f t="shared" si="3"/>
        <v>0.30073022543386735</v>
      </c>
      <c r="L40">
        <f t="shared" si="4"/>
        <v>1.5812821580158891</v>
      </c>
      <c r="M40">
        <f t="shared" si="5"/>
        <v>3.3252394186759484</v>
      </c>
      <c r="N40" s="48">
        <f t="shared" si="6"/>
        <v>48059435</v>
      </c>
      <c r="O40" s="111">
        <f>SUM('Part Base H'!B33:BT33)</f>
        <v>18518414.940791894</v>
      </c>
      <c r="P40" s="111">
        <f>SUM('Part Base M'!B33:BT33)</f>
        <v>13743180.736708237</v>
      </c>
      <c r="Q40" s="111">
        <f t="shared" si="14"/>
        <v>32261595.677500129</v>
      </c>
      <c r="R40" s="48">
        <f>SUM('Poblacion Alt'!B38:GU38)</f>
        <v>52241101.417075969</v>
      </c>
      <c r="S40" s="48">
        <f>SUM('Poblacion Alt'!B38:CX38)</f>
        <v>25635567.599940378</v>
      </c>
      <c r="T40" s="48">
        <f>SUM('Poblacion Alt'!CY38:GU38)</f>
        <v>26605533.817135572</v>
      </c>
      <c r="U40" s="48">
        <f>SUM('Poblacion Alt'!B38:P38)+SUM('Poblacion Alt'!CY38:DM38)</f>
        <v>7008634.7722943975</v>
      </c>
      <c r="V40" s="48">
        <f>SUM('Poblacion Alt'!Q38:BN38)+SUM('Poblacion Alt'!DN38:FK38)</f>
        <v>34410733.45684889</v>
      </c>
      <c r="W40" s="48">
        <f>SUM('Poblacion Alt'!BO38:CX38)+SUM('Poblacion Alt'!FL38:GU38)</f>
        <v>10821733.187932663</v>
      </c>
      <c r="X40" s="121">
        <f t="shared" si="7"/>
        <v>0.96354268913144392</v>
      </c>
      <c r="Y40">
        <f t="shared" si="8"/>
        <v>0.51816297326490779</v>
      </c>
      <c r="Z40">
        <f t="shared" si="9"/>
        <v>0.20367583216682189</v>
      </c>
      <c r="AA40">
        <f t="shared" si="10"/>
        <v>0.3144871410980859</v>
      </c>
      <c r="AB40">
        <f t="shared" si="11"/>
        <v>1.5440572293354047</v>
      </c>
      <c r="AC40">
        <f t="shared" si="12"/>
        <v>3.1797802495463827</v>
      </c>
      <c r="AD40" s="48">
        <f t="shared" si="13"/>
        <v>45232466.644781552</v>
      </c>
      <c r="AE40" s="111">
        <f>SUM('Part Alt H'!B33:BT33)</f>
        <v>17139993.421239074</v>
      </c>
      <c r="AF40" s="111">
        <f>SUM('Part Alt M'!B33:BT33)</f>
        <v>12862132.653043181</v>
      </c>
      <c r="AG40" s="111">
        <f t="shared" si="15"/>
        <v>30002126.074282255</v>
      </c>
    </row>
    <row r="41" spans="1:33">
      <c r="A41">
        <v>2055</v>
      </c>
      <c r="B41" s="48">
        <f>SUM('Poblacion Base'!B39:GU39)</f>
        <v>54907921</v>
      </c>
      <c r="C41" s="48">
        <f>SUM('Poblacion Base'!B39:CX39)</f>
        <v>27093245</v>
      </c>
      <c r="D41" s="48">
        <f>SUM('Poblacion Base'!CY39:GU39)</f>
        <v>27814676</v>
      </c>
      <c r="E41" s="48">
        <f>SUM('Poblacion Base'!B39:P39)+SUM('Poblacion Base'!CY39:DM39)</f>
        <v>6896524</v>
      </c>
      <c r="F41" s="48">
        <f>SUM('Poblacion Base'!Q39:BN39)+SUM('Poblacion Base'!DN39:FK39)</f>
        <v>36678039</v>
      </c>
      <c r="G41" s="48">
        <f>SUM('Poblacion Base'!BO39:CX39)+SUM('Poblacion Base'!FL39:GU39)</f>
        <v>11333358</v>
      </c>
      <c r="H41" s="121">
        <f t="shared" si="0"/>
        <v>0.97406293713433867</v>
      </c>
      <c r="I41">
        <f t="shared" si="1"/>
        <v>0.49702444560899234</v>
      </c>
      <c r="J41">
        <f t="shared" si="2"/>
        <v>0.18802870022576726</v>
      </c>
      <c r="K41">
        <f t="shared" si="3"/>
        <v>0.30899574538322511</v>
      </c>
      <c r="L41">
        <f t="shared" si="4"/>
        <v>1.6433435162409353</v>
      </c>
      <c r="M41">
        <f t="shared" si="5"/>
        <v>3.2362905151324082</v>
      </c>
      <c r="N41" s="48">
        <f t="shared" si="6"/>
        <v>48011397</v>
      </c>
      <c r="O41" s="111">
        <f>SUM('Part Base H'!B34:BT34)</f>
        <v>18445673.905603826</v>
      </c>
      <c r="P41" s="111">
        <f>SUM('Part Base M'!B34:BT34)</f>
        <v>13661175.483218839</v>
      </c>
      <c r="Q41" s="111">
        <f t="shared" si="14"/>
        <v>32106849.388822667</v>
      </c>
      <c r="R41" s="48">
        <f>SUM('Poblacion Alt'!B39:GU39)</f>
        <v>51945659.266600974</v>
      </c>
      <c r="S41" s="48">
        <f>SUM('Poblacion Alt'!B39:CX39)</f>
        <v>25491279.926212668</v>
      </c>
      <c r="T41" s="48">
        <f>SUM('Poblacion Alt'!CY39:GU39)</f>
        <v>26454379.340388294</v>
      </c>
      <c r="U41" s="48">
        <f>SUM('Poblacion Alt'!B39:P39)+SUM('Poblacion Alt'!CY39:DM39)</f>
        <v>6878278.06625898</v>
      </c>
      <c r="V41" s="48">
        <f>SUM('Poblacion Alt'!Q39:BN39)+SUM('Poblacion Alt'!DN39:FK39)</f>
        <v>34049486.878820479</v>
      </c>
      <c r="W41" s="48">
        <f>SUM('Poblacion Alt'!BO39:CX39)+SUM('Poblacion Alt'!FL39:GU39)</f>
        <v>11017894.321521493</v>
      </c>
      <c r="X41" s="121">
        <f t="shared" si="7"/>
        <v>0.96359395161823935</v>
      </c>
      <c r="Y41">
        <f t="shared" si="8"/>
        <v>0.52559301264866576</v>
      </c>
      <c r="Z41">
        <f t="shared" si="9"/>
        <v>0.20200827374398461</v>
      </c>
      <c r="AA41">
        <f t="shared" si="10"/>
        <v>0.3235847389046812</v>
      </c>
      <c r="AB41">
        <f t="shared" si="11"/>
        <v>1.6018390381117589</v>
      </c>
      <c r="AC41">
        <f t="shared" si="12"/>
        <v>3.0903806013378503</v>
      </c>
      <c r="AD41" s="48">
        <f t="shared" si="13"/>
        <v>45067381.20034197</v>
      </c>
      <c r="AE41" s="111">
        <f>SUM('Part Alt H'!B34:BT34)</f>
        <v>17013606.954429366</v>
      </c>
      <c r="AF41" s="111">
        <f>SUM('Part Alt M'!B34:BT34)</f>
        <v>12748500.956429405</v>
      </c>
      <c r="AG41" s="111">
        <f t="shared" si="15"/>
        <v>29762107.910858773</v>
      </c>
    </row>
    <row r="42" spans="1:33">
      <c r="A42">
        <v>2056</v>
      </c>
      <c r="B42" s="48">
        <f>SUM('Poblacion Base'!B40:GU40)</f>
        <v>54715374</v>
      </c>
      <c r="C42" s="48">
        <f>SUM('Poblacion Base'!B40:CX40)</f>
        <v>27005339</v>
      </c>
      <c r="D42" s="48">
        <f>SUM('Poblacion Base'!CY40:GU40)</f>
        <v>27710035</v>
      </c>
      <c r="E42" s="48">
        <f>SUM('Poblacion Base'!B40:P40)+SUM('Poblacion Base'!CY40:DM40)</f>
        <v>6769001</v>
      </c>
      <c r="F42" s="48">
        <f>SUM('Poblacion Base'!Q40:BN40)+SUM('Poblacion Base'!DN40:FK40)</f>
        <v>36380707</v>
      </c>
      <c r="G42" s="48">
        <f>SUM('Poblacion Base'!BO40:CX40)+SUM('Poblacion Base'!FL40:GU40)</f>
        <v>11565666</v>
      </c>
      <c r="H42" s="121">
        <f t="shared" si="0"/>
        <v>0.97456892421824803</v>
      </c>
      <c r="I42">
        <f t="shared" si="1"/>
        <v>0.50396675908469835</v>
      </c>
      <c r="J42">
        <f t="shared" si="2"/>
        <v>0.18606018294256899</v>
      </c>
      <c r="K42">
        <f t="shared" si="3"/>
        <v>0.31790657614212942</v>
      </c>
      <c r="L42">
        <f t="shared" si="4"/>
        <v>1.7086222915316456</v>
      </c>
      <c r="M42">
        <f t="shared" si="5"/>
        <v>3.1455782139999546</v>
      </c>
      <c r="N42" s="48">
        <f t="shared" si="6"/>
        <v>47946373</v>
      </c>
      <c r="O42" s="111">
        <f>SUM('Part Base H'!B35:BT35)</f>
        <v>18361989.193061467</v>
      </c>
      <c r="P42" s="111">
        <f>SUM('Part Base M'!B35:BT35)</f>
        <v>13570523.060370402</v>
      </c>
      <c r="Q42" s="111">
        <f t="shared" si="14"/>
        <v>31932512.253431872</v>
      </c>
      <c r="R42" s="48">
        <f>SUM('Poblacion Alt'!B40:GU40)</f>
        <v>51636697.310709134</v>
      </c>
      <c r="S42" s="48">
        <f>SUM('Poblacion Alt'!B40:CX40)</f>
        <v>25340181.585065909</v>
      </c>
      <c r="T42" s="48">
        <f>SUM('Poblacion Alt'!CY40:GU40)</f>
        <v>26296515.725643232</v>
      </c>
      <c r="U42" s="48">
        <f>SUM('Poblacion Alt'!B40:P40)+SUM('Poblacion Alt'!CY40:DM40)</f>
        <v>6750699.3271295484</v>
      </c>
      <c r="V42" s="48">
        <f>SUM('Poblacion Alt'!Q40:BN40)+SUM('Poblacion Alt'!DN40:FK40)</f>
        <v>33663563.521108717</v>
      </c>
      <c r="W42" s="48">
        <f>SUM('Poblacion Alt'!BO40:CX40)+SUM('Poblacion Alt'!FL40:GU40)</f>
        <v>11222434.462470863</v>
      </c>
      <c r="X42" s="121">
        <f t="shared" si="7"/>
        <v>0.96363266713526052</v>
      </c>
      <c r="Y42">
        <f t="shared" si="8"/>
        <v>0.53390467050020918</v>
      </c>
      <c r="Z42">
        <f t="shared" si="9"/>
        <v>0.20053430537431149</v>
      </c>
      <c r="AA42">
        <f t="shared" si="10"/>
        <v>0.33337036512589768</v>
      </c>
      <c r="AB42">
        <f t="shared" si="11"/>
        <v>1.6624106509040348</v>
      </c>
      <c r="AC42">
        <f t="shared" si="12"/>
        <v>2.9996667508893569</v>
      </c>
      <c r="AD42" s="48">
        <f t="shared" si="13"/>
        <v>44885997.983579576</v>
      </c>
      <c r="AE42" s="111">
        <f>SUM('Part Alt H'!B35:BT35)</f>
        <v>16877363.079905838</v>
      </c>
      <c r="AF42" s="111">
        <f>SUM('Part Alt M'!B35:BT35)</f>
        <v>12627180.807745423</v>
      </c>
      <c r="AG42" s="111">
        <f t="shared" si="15"/>
        <v>29504543.887651261</v>
      </c>
    </row>
    <row r="43" spans="1:33">
      <c r="A43">
        <v>2057</v>
      </c>
      <c r="B43" s="48">
        <f>SUM('Poblacion Base'!B41:GU41)</f>
        <v>54508782</v>
      </c>
      <c r="C43" s="48">
        <f>SUM('Poblacion Base'!B41:CX41)</f>
        <v>26910324</v>
      </c>
      <c r="D43" s="48">
        <f>SUM('Poblacion Base'!CY41:GU41)</f>
        <v>27598458</v>
      </c>
      <c r="E43" s="48">
        <f>SUM('Poblacion Base'!B41:P41)+SUM('Poblacion Base'!CY41:DM41)</f>
        <v>6644031</v>
      </c>
      <c r="F43" s="48">
        <f>SUM('Poblacion Base'!Q41:BN41)+SUM('Poblacion Base'!DN41:FK41)</f>
        <v>36056266</v>
      </c>
      <c r="G43" s="48">
        <f>SUM('Poblacion Base'!BO41:CX41)+SUM('Poblacion Base'!FL41:GU41)</f>
        <v>11808485</v>
      </c>
      <c r="H43" s="121">
        <f t="shared" si="0"/>
        <v>0.97506621565596163</v>
      </c>
      <c r="I43">
        <f t="shared" si="1"/>
        <v>0.51177002077808054</v>
      </c>
      <c r="J43">
        <f t="shared" si="2"/>
        <v>0.18426841537057664</v>
      </c>
      <c r="K43">
        <f t="shared" si="3"/>
        <v>0.32750160540750395</v>
      </c>
      <c r="L43">
        <f t="shared" si="4"/>
        <v>1.7773073304444245</v>
      </c>
      <c r="M43">
        <f t="shared" si="5"/>
        <v>3.0534201466149127</v>
      </c>
      <c r="N43" s="48">
        <f t="shared" si="6"/>
        <v>47864751</v>
      </c>
      <c r="O43" s="111">
        <f>SUM('Part Base H'!B36:BT36)</f>
        <v>18267687.280148055</v>
      </c>
      <c r="P43" s="111">
        <f>SUM('Part Base M'!B36:BT36)</f>
        <v>13471828.829833176</v>
      </c>
      <c r="Q43" s="111">
        <f t="shared" si="14"/>
        <v>31739516.109981231</v>
      </c>
      <c r="R43" s="48">
        <f>SUM('Poblacion Alt'!B41:GU41)</f>
        <v>51314428.653944708</v>
      </c>
      <c r="S43" s="48">
        <f>SUM('Poblacion Alt'!B41:CX41)</f>
        <v>25182349.634248946</v>
      </c>
      <c r="T43" s="48">
        <f>SUM('Poblacion Alt'!CY41:GU41)</f>
        <v>26132079.019695781</v>
      </c>
      <c r="U43" s="48">
        <f>SUM('Poblacion Alt'!B41:P41)+SUM('Poblacion Alt'!CY41:DM41)</f>
        <v>6625673.5552510452</v>
      </c>
      <c r="V43" s="48">
        <f>SUM('Poblacion Alt'!Q41:BN41)+SUM('Poblacion Alt'!DN41:FK41)</f>
        <v>33253495.543269701</v>
      </c>
      <c r="W43" s="48">
        <f>SUM('Poblacion Alt'!BO41:CX41)+SUM('Poblacion Alt'!FL41:GU41)</f>
        <v>11435259.555423975</v>
      </c>
      <c r="X43" s="121">
        <f t="shared" si="7"/>
        <v>0.96365656996785354</v>
      </c>
      <c r="Y43">
        <f t="shared" si="8"/>
        <v>0.54312885955625323</v>
      </c>
      <c r="Z43">
        <f t="shared" si="9"/>
        <v>0.19924743089428504</v>
      </c>
      <c r="AA43">
        <f t="shared" si="10"/>
        <v>0.34388142866196814</v>
      </c>
      <c r="AB43">
        <f t="shared" si="11"/>
        <v>1.7259014438405569</v>
      </c>
      <c r="AC43">
        <f t="shared" si="12"/>
        <v>2.9079790784020196</v>
      </c>
      <c r="AD43" s="48">
        <f t="shared" si="13"/>
        <v>44688755.098693676</v>
      </c>
      <c r="AE43" s="111">
        <f>SUM('Part Alt H'!B36:BT36)</f>
        <v>16731681.01524044</v>
      </c>
      <c r="AF43" s="111">
        <f>SUM('Part Alt M'!B36:BT36)</f>
        <v>12498817.766684975</v>
      </c>
      <c r="AG43" s="111">
        <f t="shared" si="15"/>
        <v>29230498.781925417</v>
      </c>
    </row>
    <row r="44" spans="1:33">
      <c r="A44">
        <v>2058</v>
      </c>
      <c r="B44" s="48">
        <f>SUM('Poblacion Base'!B42:GU42)</f>
        <v>54288293</v>
      </c>
      <c r="C44" s="48">
        <f>SUM('Poblacion Base'!B42:CX42)</f>
        <v>26808239</v>
      </c>
      <c r="D44" s="48">
        <f>SUM('Poblacion Base'!CY42:GU42)</f>
        <v>27480054</v>
      </c>
      <c r="E44" s="48">
        <f>SUM('Poblacion Base'!B42:P42)+SUM('Poblacion Base'!CY42:DM42)</f>
        <v>6521421</v>
      </c>
      <c r="F44" s="48">
        <f>SUM('Poblacion Base'!Q42:BN42)+SUM('Poblacion Base'!DN42:FK42)</f>
        <v>35705929</v>
      </c>
      <c r="G44" s="48">
        <f>SUM('Poblacion Base'!BO42:CX42)+SUM('Poblacion Base'!FL42:GU42)</f>
        <v>12060943</v>
      </c>
      <c r="H44" s="121">
        <f t="shared" si="0"/>
        <v>0.97555263173791429</v>
      </c>
      <c r="I44">
        <f t="shared" si="1"/>
        <v>0.52042796589888474</v>
      </c>
      <c r="J44">
        <f t="shared" si="2"/>
        <v>0.18264252415894291</v>
      </c>
      <c r="K44">
        <f t="shared" si="3"/>
        <v>0.33778544173994185</v>
      </c>
      <c r="L44">
        <f t="shared" si="4"/>
        <v>1.8494348087633048</v>
      </c>
      <c r="M44">
        <f t="shared" si="5"/>
        <v>2.9604591448612267</v>
      </c>
      <c r="N44" s="48">
        <f t="shared" si="6"/>
        <v>47766872</v>
      </c>
      <c r="O44" s="111">
        <f>SUM('Part Base H'!B37:BT37)</f>
        <v>18162825.987496525</v>
      </c>
      <c r="P44" s="111">
        <f>SUM('Part Base M'!B37:BT37)</f>
        <v>13365299.163870335</v>
      </c>
      <c r="Q44" s="111">
        <f t="shared" si="14"/>
        <v>31528125.15136686</v>
      </c>
      <c r="R44" s="48">
        <f>SUM('Poblacion Alt'!B42:GU42)</f>
        <v>50979053.263327248</v>
      </c>
      <c r="S44" s="48">
        <f>SUM('Poblacion Alt'!B42:CX42)</f>
        <v>25017851.31157076</v>
      </c>
      <c r="T44" s="48">
        <f>SUM('Poblacion Alt'!CY42:GU42)</f>
        <v>25961201.951756455</v>
      </c>
      <c r="U44" s="48">
        <f>SUM('Poblacion Alt'!B42:P42)+SUM('Poblacion Alt'!CY42:DM42)</f>
        <v>6503007.7788265254</v>
      </c>
      <c r="V44" s="48">
        <f>SUM('Poblacion Alt'!Q42:BN42)+SUM('Poblacion Alt'!DN42:FK42)</f>
        <v>32820906.001235172</v>
      </c>
      <c r="W44" s="48">
        <f>SUM('Poblacion Alt'!BO42:CX42)+SUM('Poblacion Alt'!FL42:GU42)</f>
        <v>11655139.483265519</v>
      </c>
      <c r="X44" s="121">
        <f t="shared" si="7"/>
        <v>0.96366305990228351</v>
      </c>
      <c r="Y44">
        <f t="shared" si="8"/>
        <v>0.55324942161586543</v>
      </c>
      <c r="Z44">
        <f t="shared" si="9"/>
        <v>0.19813614464456872</v>
      </c>
      <c r="AA44">
        <f t="shared" si="10"/>
        <v>0.35511327697129669</v>
      </c>
      <c r="AB44">
        <f t="shared" si="11"/>
        <v>1.792269036062679</v>
      </c>
      <c r="AC44">
        <f t="shared" si="12"/>
        <v>2.8160028499323855</v>
      </c>
      <c r="AD44" s="48">
        <f t="shared" si="13"/>
        <v>44476045.484500691</v>
      </c>
      <c r="AE44" s="111">
        <f>SUM('Part Alt H'!B37:BT37)</f>
        <v>16576722.908766055</v>
      </c>
      <c r="AF44" s="111">
        <f>SUM('Part Alt M'!B37:BT37)</f>
        <v>12363677.631614506</v>
      </c>
      <c r="AG44" s="111">
        <f t="shared" si="15"/>
        <v>28940400.54038056</v>
      </c>
    </row>
    <row r="45" spans="1:33">
      <c r="A45">
        <v>2059</v>
      </c>
      <c r="B45" s="48">
        <f>SUM('Poblacion Base'!B43:GU43)</f>
        <v>54054043</v>
      </c>
      <c r="C45" s="48">
        <f>SUM('Poblacion Base'!B43:CX43)</f>
        <v>26699129</v>
      </c>
      <c r="D45" s="48">
        <f>SUM('Poblacion Base'!CY43:GU43)</f>
        <v>27354914</v>
      </c>
      <c r="E45" s="48">
        <f>SUM('Poblacion Base'!B43:P43)+SUM('Poblacion Base'!CY43:DM43)</f>
        <v>6401011</v>
      </c>
      <c r="F45" s="48">
        <f>SUM('Poblacion Base'!Q43:BN43)+SUM('Poblacion Base'!DN43:FK43)</f>
        <v>35333370</v>
      </c>
      <c r="G45" s="48">
        <f>SUM('Poblacion Base'!BO43:CX43)+SUM('Poblacion Base'!FL43:GU43)</f>
        <v>12319662</v>
      </c>
      <c r="H45" s="121">
        <f t="shared" si="0"/>
        <v>0.9760267935771979</v>
      </c>
      <c r="I45">
        <f t="shared" si="1"/>
        <v>0.52982981810113217</v>
      </c>
      <c r="J45">
        <f t="shared" si="2"/>
        <v>0.18116050068249928</v>
      </c>
      <c r="K45">
        <f t="shared" si="3"/>
        <v>0.34866931741863288</v>
      </c>
      <c r="L45">
        <f t="shared" si="4"/>
        <v>1.9246431540267623</v>
      </c>
      <c r="M45">
        <f t="shared" si="5"/>
        <v>2.8680470292123275</v>
      </c>
      <c r="N45" s="48">
        <f t="shared" si="6"/>
        <v>47653032</v>
      </c>
      <c r="O45" s="111">
        <f>SUM('Part Base H'!B38:BT38)</f>
        <v>18047689.094342515</v>
      </c>
      <c r="P45" s="111">
        <f>SUM('Part Base M'!B38:BT38)</f>
        <v>13251585.852039056</v>
      </c>
      <c r="Q45" s="111">
        <f t="shared" si="14"/>
        <v>31299274.946381569</v>
      </c>
      <c r="R45" s="48">
        <f>SUM('Poblacion Alt'!B43:GU43)</f>
        <v>50630761.259211734</v>
      </c>
      <c r="S45" s="48">
        <f>SUM('Poblacion Alt'!B43:CX43)</f>
        <v>24846761.501369864</v>
      </c>
      <c r="T45" s="48">
        <f>SUM('Poblacion Alt'!CY43:GU43)</f>
        <v>25783999.757841919</v>
      </c>
      <c r="U45" s="48">
        <f>SUM('Poblacion Alt'!B43:P43)+SUM('Poblacion Alt'!CY43:DM43)</f>
        <v>6382541.9975224622</v>
      </c>
      <c r="V45" s="48">
        <f>SUM('Poblacion Alt'!Q43:BN43)+SUM('Poblacion Alt'!DN43:FK43)</f>
        <v>32370027.889957033</v>
      </c>
      <c r="W45" s="48">
        <f>SUM('Poblacion Alt'!BO43:CX43)+SUM('Poblacion Alt'!FL43:GU43)</f>
        <v>11878191.371732283</v>
      </c>
      <c r="X45" s="121">
        <f t="shared" si="7"/>
        <v>0.96365039306258127</v>
      </c>
      <c r="Y45">
        <f t="shared" si="8"/>
        <v>0.56412473388446571</v>
      </c>
      <c r="Z45">
        <f t="shared" si="9"/>
        <v>0.1971744361549555</v>
      </c>
      <c r="AA45">
        <f t="shared" si="10"/>
        <v>0.36695029772951027</v>
      </c>
      <c r="AB45">
        <f t="shared" si="11"/>
        <v>1.8610439815896378</v>
      </c>
      <c r="AC45">
        <f t="shared" si="12"/>
        <v>2.7251647053768822</v>
      </c>
      <c r="AD45" s="48">
        <f t="shared" si="13"/>
        <v>44248219.26168932</v>
      </c>
      <c r="AE45" s="111">
        <f>SUM('Part Alt H'!B38:BT38)</f>
        <v>16412862.858480789</v>
      </c>
      <c r="AF45" s="111">
        <f>SUM('Part Alt M'!B38:BT38)</f>
        <v>12222443.425137131</v>
      </c>
      <c r="AG45" s="111">
        <f t="shared" si="15"/>
        <v>28635306.283617921</v>
      </c>
    </row>
    <row r="46" spans="1:33">
      <c r="A46">
        <v>2060</v>
      </c>
      <c r="B46" s="48">
        <f>SUM('Poblacion Base'!B44:GU44)</f>
        <v>53806118</v>
      </c>
      <c r="C46" s="48">
        <f>SUM('Poblacion Base'!B44:CX44)</f>
        <v>26583014</v>
      </c>
      <c r="D46" s="48">
        <f>SUM('Poblacion Base'!CY44:GU44)</f>
        <v>27223104</v>
      </c>
      <c r="E46" s="48">
        <f>SUM('Poblacion Base'!B44:P44)+SUM('Poblacion Base'!CY44:DM44)</f>
        <v>6282671</v>
      </c>
      <c r="F46" s="48">
        <f>SUM('Poblacion Base'!Q44:BN44)+SUM('Poblacion Base'!DN44:FK44)</f>
        <v>34945150</v>
      </c>
      <c r="G46" s="48">
        <f>SUM('Poblacion Base'!BO44:CX44)+SUM('Poblacion Base'!FL44:GU44)</f>
        <v>12578297</v>
      </c>
      <c r="H46" s="121">
        <f t="shared" si="0"/>
        <v>0.97648725141703163</v>
      </c>
      <c r="I46">
        <f t="shared" si="1"/>
        <v>0.53973063500943619</v>
      </c>
      <c r="J46">
        <f t="shared" si="2"/>
        <v>0.17978663705836145</v>
      </c>
      <c r="K46">
        <f t="shared" si="3"/>
        <v>0.35994399795107473</v>
      </c>
      <c r="L46">
        <f t="shared" si="4"/>
        <v>2.0020620210735212</v>
      </c>
      <c r="M46">
        <f t="shared" si="5"/>
        <v>2.7782099595835592</v>
      </c>
      <c r="N46" s="48">
        <f t="shared" si="6"/>
        <v>47523447</v>
      </c>
      <c r="O46" s="111">
        <f>SUM('Part Base H'!B39:BT39)</f>
        <v>17922353.456793983</v>
      </c>
      <c r="P46" s="111">
        <f>SUM('Part Base M'!B39:BT39)</f>
        <v>13130976.500928756</v>
      </c>
      <c r="Q46" s="111">
        <f t="shared" si="14"/>
        <v>31053329.957722738</v>
      </c>
      <c r="R46" s="48">
        <f>SUM('Poblacion Alt'!B44:GU44)</f>
        <v>50269695.899261847</v>
      </c>
      <c r="S46" s="48">
        <f>SUM('Poblacion Alt'!B44:CX44)</f>
        <v>24669132.035713457</v>
      </c>
      <c r="T46" s="48">
        <f>SUM('Poblacion Alt'!CY44:GU44)</f>
        <v>25600563.863548405</v>
      </c>
      <c r="U46" s="48">
        <f>SUM('Poblacion Alt'!B44:P44)+SUM('Poblacion Alt'!CY44:DM44)</f>
        <v>6264146.1844013222</v>
      </c>
      <c r="V46" s="48">
        <f>SUM('Poblacion Alt'!Q44:BN44)+SUM('Poblacion Alt'!DN44:FK44)</f>
        <v>31907552.063994028</v>
      </c>
      <c r="W46" s="48">
        <f>SUM('Poblacion Alt'!BO44:CX44)+SUM('Poblacion Alt'!FL44:GU44)</f>
        <v>12097997.650866499</v>
      </c>
      <c r="X46" s="121">
        <f t="shared" si="7"/>
        <v>0.96361674559984301</v>
      </c>
      <c r="Y46">
        <f t="shared" si="8"/>
        <v>0.57547955413315832</v>
      </c>
      <c r="Z46">
        <f t="shared" si="9"/>
        <v>0.19632174138078357</v>
      </c>
      <c r="AA46">
        <f t="shared" si="10"/>
        <v>0.37915781275237487</v>
      </c>
      <c r="AB46">
        <f t="shared" si="11"/>
        <v>1.931308321155141</v>
      </c>
      <c r="AC46">
        <f t="shared" si="12"/>
        <v>2.6374242238101857</v>
      </c>
      <c r="AD46" s="48">
        <f t="shared" si="13"/>
        <v>44005549.714860529</v>
      </c>
      <c r="AE46" s="111">
        <f>SUM('Part Alt H'!B39:BT39)</f>
        <v>16240272.820587104</v>
      </c>
      <c r="AF46" s="111">
        <f>SUM('Part Alt M'!B39:BT39)</f>
        <v>12075446.906488027</v>
      </c>
      <c r="AG46" s="111">
        <f t="shared" si="15"/>
        <v>28315719.72707513</v>
      </c>
    </row>
    <row r="47" spans="1:33">
      <c r="A47">
        <v>2061</v>
      </c>
      <c r="B47" s="48">
        <f>SUM('Poblacion Base'!B45:GU45)</f>
        <v>53544613</v>
      </c>
      <c r="C47" s="48">
        <f>SUM('Poblacion Base'!B45:CX45)</f>
        <v>26459919</v>
      </c>
      <c r="D47" s="48">
        <f>SUM('Poblacion Base'!CY45:GU45)</f>
        <v>27084694</v>
      </c>
      <c r="E47" s="48">
        <f>SUM('Poblacion Base'!B45:P45)+SUM('Poblacion Base'!CY45:DM45)</f>
        <v>6166299</v>
      </c>
      <c r="F47" s="48">
        <f>SUM('Poblacion Base'!Q45:BN45)+SUM('Poblacion Base'!DN45:FK45)</f>
        <v>34546637</v>
      </c>
      <c r="G47" s="48">
        <f>SUM('Poblacion Base'!BO45:CX45)+SUM('Poblacion Base'!FL45:GU45)</f>
        <v>12831677</v>
      </c>
      <c r="H47" s="121">
        <f t="shared" si="0"/>
        <v>0.97693254352439796</v>
      </c>
      <c r="I47">
        <f t="shared" si="1"/>
        <v>0.54992258725501997</v>
      </c>
      <c r="J47">
        <f t="shared" si="2"/>
        <v>0.17849201935343229</v>
      </c>
      <c r="K47">
        <f t="shared" si="3"/>
        <v>0.37143056790158763</v>
      </c>
      <c r="L47">
        <f t="shared" si="4"/>
        <v>2.0809365552984049</v>
      </c>
      <c r="M47">
        <f t="shared" si="5"/>
        <v>2.6922932209094728</v>
      </c>
      <c r="N47" s="48">
        <f t="shared" si="6"/>
        <v>47378314</v>
      </c>
      <c r="O47" s="111">
        <f>SUM('Part Base H'!B40:BT40)</f>
        <v>17787189.57144548</v>
      </c>
      <c r="P47" s="111">
        <f>SUM('Part Base M'!B40:BT40)</f>
        <v>13004118.094223412</v>
      </c>
      <c r="Q47" s="111">
        <f t="shared" si="14"/>
        <v>30791307.66566889</v>
      </c>
      <c r="R47" s="48">
        <f>SUM('Poblacion Alt'!B45:GU45)</f>
        <v>49896011.461100437</v>
      </c>
      <c r="S47" s="48">
        <f>SUM('Poblacion Alt'!B45:CX45)</f>
        <v>24485020.991105571</v>
      </c>
      <c r="T47" s="48">
        <f>SUM('Poblacion Alt'!CY45:GU45)</f>
        <v>25410990.469994884</v>
      </c>
      <c r="U47" s="48">
        <f>SUM('Poblacion Alt'!B45:P45)+SUM('Poblacion Alt'!CY45:DM45)</f>
        <v>6147718.3791017178</v>
      </c>
      <c r="V47" s="48">
        <f>SUM('Poblacion Alt'!Q45:BN45)+SUM('Poblacion Alt'!DN45:FK45)</f>
        <v>31438915.490557708</v>
      </c>
      <c r="W47" s="48">
        <f>SUM('Poblacion Alt'!BO45:CX45)+SUM('Poblacion Alt'!FL45:GU45)</f>
        <v>12309377.591441022</v>
      </c>
      <c r="X47" s="121">
        <f t="shared" si="7"/>
        <v>0.96356027601589589</v>
      </c>
      <c r="Y47">
        <f t="shared" si="8"/>
        <v>0.58707801088387102</v>
      </c>
      <c r="Z47">
        <f t="shared" si="9"/>
        <v>0.19554486162056414</v>
      </c>
      <c r="AA47">
        <f t="shared" si="10"/>
        <v>0.3915331492633069</v>
      </c>
      <c r="AB47">
        <f t="shared" si="11"/>
        <v>2.0022676434374378</v>
      </c>
      <c r="AC47">
        <f t="shared" si="12"/>
        <v>2.5540621576527043</v>
      </c>
      <c r="AD47" s="48">
        <f t="shared" si="13"/>
        <v>43748293.081998728</v>
      </c>
      <c r="AE47" s="111">
        <f>SUM('Part Alt H'!B40:BT40)</f>
        <v>16059405.880552975</v>
      </c>
      <c r="AF47" s="111">
        <f>SUM('Part Alt M'!B40:BT40)</f>
        <v>11923355.381624099</v>
      </c>
      <c r="AG47" s="111">
        <f t="shared" si="15"/>
        <v>27982761.262177072</v>
      </c>
    </row>
    <row r="48" spans="1:33">
      <c r="A48">
        <v>2062</v>
      </c>
      <c r="B48" s="48">
        <f>SUM('Poblacion Base'!B46:GU46)</f>
        <v>53269610</v>
      </c>
      <c r="C48" s="48">
        <f>SUM('Poblacion Base'!B46:CX46)</f>
        <v>26329873</v>
      </c>
      <c r="D48" s="48">
        <f>SUM('Poblacion Base'!CY46:GU46)</f>
        <v>26939737</v>
      </c>
      <c r="E48" s="48">
        <f>SUM('Poblacion Base'!B46:P46)+SUM('Poblacion Base'!CY46:DM46)</f>
        <v>6051826</v>
      </c>
      <c r="F48" s="48">
        <f>SUM('Poblacion Base'!Q46:BN46)+SUM('Poblacion Base'!DN46:FK46)</f>
        <v>34138428</v>
      </c>
      <c r="G48" s="48">
        <f>SUM('Poblacion Base'!BO46:CX46)+SUM('Poblacion Base'!FL46:GU46)</f>
        <v>13079356</v>
      </c>
      <c r="H48" s="121">
        <f t="shared" si="0"/>
        <v>0.97736191708181863</v>
      </c>
      <c r="I48">
        <f t="shared" si="1"/>
        <v>0.56040020354774389</v>
      </c>
      <c r="J48">
        <f t="shared" si="2"/>
        <v>0.17727313044408488</v>
      </c>
      <c r="K48">
        <f t="shared" si="3"/>
        <v>0.38312707310365901</v>
      </c>
      <c r="L48">
        <f t="shared" si="4"/>
        <v>2.1612247278755206</v>
      </c>
      <c r="M48">
        <f t="shared" si="5"/>
        <v>2.6101000691471357</v>
      </c>
      <c r="N48" s="48">
        <f t="shared" si="6"/>
        <v>47217784</v>
      </c>
      <c r="O48" s="111">
        <f>SUM('Part Base H'!B41:BT41)</f>
        <v>17642146.109800145</v>
      </c>
      <c r="P48" s="111">
        <f>SUM('Part Base M'!B41:BT41)</f>
        <v>12871271.014693907</v>
      </c>
      <c r="Q48" s="111">
        <f t="shared" si="14"/>
        <v>30513417.124494053</v>
      </c>
      <c r="R48" s="48">
        <f>SUM('Poblacion Alt'!B46:GU46)</f>
        <v>49509851.847092777</v>
      </c>
      <c r="S48" s="48">
        <f>SUM('Poblacion Alt'!B46:CX46)</f>
        <v>24294492.566701174</v>
      </c>
      <c r="T48" s="48">
        <f>SUM('Poblacion Alt'!CY46:GU46)</f>
        <v>25215359.280391585</v>
      </c>
      <c r="U48" s="48">
        <f>SUM('Poblacion Alt'!B46:P46)+SUM('Poblacion Alt'!CY46:DM46)</f>
        <v>6033189.537559309</v>
      </c>
      <c r="V48" s="48">
        <f>SUM('Poblacion Alt'!Q46:BN46)+SUM('Poblacion Alt'!DN46:FK46)</f>
        <v>30964750.292337656</v>
      </c>
      <c r="W48" s="48">
        <f>SUM('Poblacion Alt'!BO46:CX46)+SUM('Poblacion Alt'!FL46:GU46)</f>
        <v>12511912.017195787</v>
      </c>
      <c r="X48" s="121">
        <f t="shared" si="7"/>
        <v>0.96347992890164713</v>
      </c>
      <c r="Y48">
        <f t="shared" si="8"/>
        <v>0.59891009550121099</v>
      </c>
      <c r="Z48">
        <f t="shared" si="9"/>
        <v>0.19484056808467931</v>
      </c>
      <c r="AA48">
        <f t="shared" si="10"/>
        <v>0.40406952741653168</v>
      </c>
      <c r="AB48">
        <f t="shared" si="11"/>
        <v>2.0738469990547332</v>
      </c>
      <c r="AC48">
        <f t="shared" si="12"/>
        <v>2.4748216139772361</v>
      </c>
      <c r="AD48" s="48">
        <f t="shared" si="13"/>
        <v>43476662.309533447</v>
      </c>
      <c r="AE48" s="111">
        <f>SUM('Part Alt H'!B41:BT41)</f>
        <v>15870301.247993903</v>
      </c>
      <c r="AF48" s="111">
        <f>SUM('Part Alt M'!B41:BT41)</f>
        <v>11766460.838375837</v>
      </c>
      <c r="AG48" s="111">
        <f t="shared" si="15"/>
        <v>27636762.086369738</v>
      </c>
    </row>
    <row r="49" spans="1:33">
      <c r="A49">
        <v>2063</v>
      </c>
      <c r="B49" s="48">
        <f>SUM('Poblacion Base'!B47:GU47)</f>
        <v>52981169</v>
      </c>
      <c r="C49" s="48">
        <f>SUM('Poblacion Base'!B47:CX47)</f>
        <v>26192889</v>
      </c>
      <c r="D49" s="48">
        <f>SUM('Poblacion Base'!CY47:GU47)</f>
        <v>26788280</v>
      </c>
      <c r="E49" s="48">
        <f>SUM('Poblacion Base'!B47:P47)+SUM('Poblacion Base'!CY47:DM47)</f>
        <v>5939195</v>
      </c>
      <c r="F49" s="48">
        <f>SUM('Poblacion Base'!Q47:BN47)+SUM('Poblacion Base'!DN47:FK47)</f>
        <v>33719347</v>
      </c>
      <c r="G49" s="48">
        <f>SUM('Poblacion Base'!BO47:CX47)+SUM('Poblacion Base'!FL47:GU47)</f>
        <v>13322627</v>
      </c>
      <c r="H49" s="121">
        <f t="shared" si="0"/>
        <v>0.97777419826879519</v>
      </c>
      <c r="I49">
        <f t="shared" si="1"/>
        <v>0.5712394726979737</v>
      </c>
      <c r="J49">
        <f t="shared" si="2"/>
        <v>0.176136121497252</v>
      </c>
      <c r="K49">
        <f t="shared" si="3"/>
        <v>0.39510335120072165</v>
      </c>
      <c r="L49">
        <f t="shared" si="4"/>
        <v>2.2431704970118003</v>
      </c>
      <c r="M49">
        <f t="shared" si="5"/>
        <v>2.5309833413485192</v>
      </c>
      <c r="N49" s="48">
        <f t="shared" si="6"/>
        <v>47041974</v>
      </c>
      <c r="O49" s="111">
        <f>SUM('Part Base H'!B42:BT42)</f>
        <v>17487506.608444452</v>
      </c>
      <c r="P49" s="111">
        <f>SUM('Part Base M'!B42:BT42)</f>
        <v>12733135.917370727</v>
      </c>
      <c r="Q49" s="111">
        <f t="shared" si="14"/>
        <v>30220642.525815181</v>
      </c>
      <c r="R49" s="48">
        <f>SUM('Poblacion Alt'!B47:GU47)</f>
        <v>49111340.059974611</v>
      </c>
      <c r="S49" s="48">
        <f>SUM('Poblacion Alt'!B47:CX47)</f>
        <v>24097596.099907391</v>
      </c>
      <c r="T49" s="48">
        <f>SUM('Poblacion Alt'!CY47:GU47)</f>
        <v>25013743.960067268</v>
      </c>
      <c r="U49" s="48">
        <f>SUM('Poblacion Alt'!B47:P47)+SUM('Poblacion Alt'!CY47:DM47)</f>
        <v>5920502.6672474304</v>
      </c>
      <c r="V49" s="48">
        <f>SUM('Poblacion Alt'!Q47:BN47)+SUM('Poblacion Alt'!DN47:FK47)</f>
        <v>30483888.269439541</v>
      </c>
      <c r="W49" s="48">
        <f>SUM('Poblacion Alt'!BO47:CX47)+SUM('Poblacion Alt'!FL47:GU47)</f>
        <v>12706949.123287667</v>
      </c>
      <c r="X49" s="121">
        <f t="shared" si="7"/>
        <v>0.9633742209234073</v>
      </c>
      <c r="Y49">
        <f t="shared" si="8"/>
        <v>0.61105891826828851</v>
      </c>
      <c r="Z49">
        <f t="shared" si="9"/>
        <v>0.19421743758268542</v>
      </c>
      <c r="AA49">
        <f t="shared" si="10"/>
        <v>0.41684148068560312</v>
      </c>
      <c r="AB49">
        <f t="shared" si="11"/>
        <v>2.1462618695509179</v>
      </c>
      <c r="AC49">
        <f t="shared" si="12"/>
        <v>2.3989934935343831</v>
      </c>
      <c r="AD49" s="48">
        <f t="shared" si="13"/>
        <v>43190837.392727211</v>
      </c>
      <c r="AE49" s="111">
        <f>SUM('Part Alt H'!B42:BT42)</f>
        <v>15673312.12277597</v>
      </c>
      <c r="AF49" s="111">
        <f>SUM('Part Alt M'!B42:BT42)</f>
        <v>11605467.707807077</v>
      </c>
      <c r="AG49" s="111">
        <f t="shared" si="15"/>
        <v>27278779.830583047</v>
      </c>
    </row>
    <row r="50" spans="1:33">
      <c r="A50">
        <v>2064</v>
      </c>
      <c r="B50" s="48">
        <f>SUM('Poblacion Base'!B48:GU48)</f>
        <v>52679381</v>
      </c>
      <c r="C50" s="48">
        <f>SUM('Poblacion Base'!B48:CX48)</f>
        <v>26049010</v>
      </c>
      <c r="D50" s="48">
        <f>SUM('Poblacion Base'!CY48:GU48)</f>
        <v>26630371</v>
      </c>
      <c r="E50" s="48">
        <f>SUM('Poblacion Base'!B48:P48)+SUM('Poblacion Base'!CY48:DM48)</f>
        <v>5828371</v>
      </c>
      <c r="F50" s="48">
        <f>SUM('Poblacion Base'!Q48:BN48)+SUM('Poblacion Base'!DN48:FK48)</f>
        <v>33292188</v>
      </c>
      <c r="G50" s="48">
        <f>SUM('Poblacion Base'!BO48:CX48)+SUM('Poblacion Base'!FL48:GU48)</f>
        <v>13558822</v>
      </c>
      <c r="H50" s="121">
        <f t="shared" si="0"/>
        <v>0.97816924893761337</v>
      </c>
      <c r="I50">
        <f t="shared" si="1"/>
        <v>0.58233460053751951</v>
      </c>
      <c r="J50">
        <f t="shared" si="2"/>
        <v>0.17506722598106197</v>
      </c>
      <c r="K50">
        <f t="shared" si="3"/>
        <v>0.40726737455645751</v>
      </c>
      <c r="L50">
        <f t="shared" si="4"/>
        <v>2.3263484771302307</v>
      </c>
      <c r="M50">
        <f t="shared" si="5"/>
        <v>2.4553894136231009</v>
      </c>
      <c r="N50" s="48">
        <f t="shared" si="6"/>
        <v>46851010</v>
      </c>
      <c r="O50" s="111">
        <f>SUM('Part Base H'!B43:BT43)</f>
        <v>17323700.060068905</v>
      </c>
      <c r="P50" s="111">
        <f>SUM('Part Base M'!B43:BT43)</f>
        <v>12590090.322564935</v>
      </c>
      <c r="Q50" s="111">
        <f t="shared" si="14"/>
        <v>29913790.382633843</v>
      </c>
      <c r="R50" s="48">
        <f>SUM('Poblacion Alt'!B48:GU48)</f>
        <v>48700633.445244357</v>
      </c>
      <c r="S50" s="48">
        <f>SUM('Poblacion Alt'!B48:CX48)</f>
        <v>23894412.970776815</v>
      </c>
      <c r="T50" s="48">
        <f>SUM('Poblacion Alt'!CY48:GU48)</f>
        <v>24806220.47446752</v>
      </c>
      <c r="U50" s="48">
        <f>SUM('Poblacion Alt'!B48:P48)+SUM('Poblacion Alt'!CY48:DM48)</f>
        <v>5809622.7927997988</v>
      </c>
      <c r="V50" s="48">
        <f>SUM('Poblacion Alt'!Q48:BN48)+SUM('Poblacion Alt'!DN48:FK48)</f>
        <v>29999103.241433527</v>
      </c>
      <c r="W50" s="48">
        <f>SUM('Poblacion Alt'!BO48:CX48)+SUM('Poblacion Alt'!FL48:GU48)</f>
        <v>12891907.411011014</v>
      </c>
      <c r="X50" s="121">
        <f t="shared" si="7"/>
        <v>0.96324278804869901</v>
      </c>
      <c r="Y50">
        <f t="shared" si="8"/>
        <v>0.62340297485896268</v>
      </c>
      <c r="Z50">
        <f t="shared" si="9"/>
        <v>0.19365988196526443</v>
      </c>
      <c r="AA50">
        <f t="shared" si="10"/>
        <v>0.42974309289369828</v>
      </c>
      <c r="AB50">
        <f t="shared" si="11"/>
        <v>2.2190610080552391</v>
      </c>
      <c r="AC50">
        <f t="shared" si="12"/>
        <v>2.3269716640852702</v>
      </c>
      <c r="AD50" s="48">
        <f t="shared" si="13"/>
        <v>42891010.652444541</v>
      </c>
      <c r="AE50" s="111">
        <f>SUM('Part Alt H'!B43:BT43)</f>
        <v>15468944.385900222</v>
      </c>
      <c r="AF50" s="111">
        <f>SUM('Part Alt M'!B43:BT43)</f>
        <v>11440774.762682518</v>
      </c>
      <c r="AG50" s="111">
        <f t="shared" si="15"/>
        <v>26909719.148582742</v>
      </c>
    </row>
    <row r="51" spans="1:33">
      <c r="A51">
        <v>2065</v>
      </c>
      <c r="B51" s="48">
        <f>SUM('Poblacion Base'!B49:GU49)</f>
        <v>52364311</v>
      </c>
      <c r="C51" s="48">
        <f>SUM('Poblacion Base'!B49:CX49)</f>
        <v>25898256</v>
      </c>
      <c r="D51" s="48">
        <f>SUM('Poblacion Base'!CY49:GU49)</f>
        <v>26466055</v>
      </c>
      <c r="E51" s="48">
        <f>SUM('Poblacion Base'!B49:P49)+SUM('Poblacion Base'!CY49:DM49)</f>
        <v>5719331</v>
      </c>
      <c r="F51" s="48">
        <f>SUM('Poblacion Base'!Q49:BN49)+SUM('Poblacion Base'!DN49:FK49)</f>
        <v>32857884</v>
      </c>
      <c r="G51" s="48">
        <f>SUM('Poblacion Base'!BO49:CX49)+SUM('Poblacion Base'!FL49:GU49)</f>
        <v>13787096</v>
      </c>
      <c r="H51" s="121">
        <f t="shared" si="0"/>
        <v>0.97854614146309304</v>
      </c>
      <c r="I51">
        <f t="shared" si="1"/>
        <v>0.59366047430199709</v>
      </c>
      <c r="J51">
        <f t="shared" si="2"/>
        <v>0.17406266940378753</v>
      </c>
      <c r="K51">
        <f t="shared" si="3"/>
        <v>0.41959780489820953</v>
      </c>
      <c r="L51">
        <f t="shared" si="4"/>
        <v>2.410613409155721</v>
      </c>
      <c r="M51">
        <f t="shared" si="5"/>
        <v>2.3832345839907112</v>
      </c>
      <c r="N51" s="48">
        <f t="shared" si="6"/>
        <v>46644980</v>
      </c>
      <c r="O51" s="111">
        <f>SUM('Part Base H'!B44:BT44)</f>
        <v>17151323.68662161</v>
      </c>
      <c r="P51" s="111">
        <f>SUM('Part Base M'!B44:BT44)</f>
        <v>12442927.055849778</v>
      </c>
      <c r="Q51" s="111">
        <f t="shared" si="14"/>
        <v>29594250.742471389</v>
      </c>
      <c r="R51" s="48">
        <f>SUM('Poblacion Alt'!B49:GU49)</f>
        <v>48277864.413938411</v>
      </c>
      <c r="S51" s="48">
        <f>SUM('Poblacion Alt'!B49:CX49)</f>
        <v>23685002.941649836</v>
      </c>
      <c r="T51" s="48">
        <f>SUM('Poblacion Alt'!CY49:GU49)</f>
        <v>24592861.472288541</v>
      </c>
      <c r="U51" s="48">
        <f>SUM('Poblacion Alt'!B49:P49)+SUM('Poblacion Alt'!CY49:DM49)</f>
        <v>5700526.92971751</v>
      </c>
      <c r="V51" s="48">
        <f>SUM('Poblacion Alt'!Q49:BN49)+SUM('Poblacion Alt'!DN49:FK49)</f>
        <v>29511257.200352635</v>
      </c>
      <c r="W51" s="48">
        <f>SUM('Poblacion Alt'!BO49:CX49)+SUM('Poblacion Alt'!FL49:GU49)</f>
        <v>13066080.283868238</v>
      </c>
      <c r="X51" s="121">
        <f t="shared" si="7"/>
        <v>0.96308446938304881</v>
      </c>
      <c r="Y51">
        <f t="shared" si="8"/>
        <v>0.63591351212789082</v>
      </c>
      <c r="Z51">
        <f t="shared" si="9"/>
        <v>0.19316448943589545</v>
      </c>
      <c r="AA51">
        <f t="shared" si="10"/>
        <v>0.44274902269199529</v>
      </c>
      <c r="AB51">
        <f t="shared" si="11"/>
        <v>2.2920828977674401</v>
      </c>
      <c r="AC51">
        <f t="shared" si="12"/>
        <v>2.2586159398383683</v>
      </c>
      <c r="AD51" s="48">
        <f t="shared" si="13"/>
        <v>42577337.484220877</v>
      </c>
      <c r="AE51" s="111">
        <f>SUM('Part Alt H'!B44:BT44)</f>
        <v>15257842.126334928</v>
      </c>
      <c r="AF51" s="111">
        <f>SUM('Part Alt M'!B44:BT44)</f>
        <v>11273159.729925066</v>
      </c>
      <c r="AG51" s="111">
        <f t="shared" si="15"/>
        <v>26531001.856259994</v>
      </c>
    </row>
    <row r="52" spans="1:33">
      <c r="A52">
        <v>2066</v>
      </c>
      <c r="B52" s="48">
        <f>SUM('Poblacion Base'!B50:GU50)</f>
        <v>52036013</v>
      </c>
      <c r="C52" s="48">
        <f>SUM('Poblacion Base'!B50:CX50)</f>
        <v>25740658</v>
      </c>
      <c r="D52" s="48">
        <f>SUM('Poblacion Base'!CY50:GU50)</f>
        <v>26295355</v>
      </c>
      <c r="E52" s="48">
        <f>SUM('Poblacion Base'!B50:P50)+SUM('Poblacion Base'!CY50:DM50)</f>
        <v>5612082</v>
      </c>
      <c r="F52" s="48">
        <f>SUM('Poblacion Base'!Q50:BN50)+SUM('Poblacion Base'!DN50:FK50)</f>
        <v>32417326</v>
      </c>
      <c r="G52" s="48">
        <f>SUM('Poblacion Base'!BO50:CX50)+SUM('Poblacion Base'!FL50:GU50)</f>
        <v>14006605</v>
      </c>
      <c r="H52" s="121">
        <f t="shared" si="0"/>
        <v>0.9789051336253114</v>
      </c>
      <c r="I52">
        <f t="shared" si="1"/>
        <v>0.6051914028936255</v>
      </c>
      <c r="J52">
        <f t="shared" si="2"/>
        <v>0.17311983104343645</v>
      </c>
      <c r="K52">
        <f t="shared" si="3"/>
        <v>0.43207157185018902</v>
      </c>
      <c r="L52">
        <f t="shared" si="4"/>
        <v>2.4957947870326911</v>
      </c>
      <c r="M52">
        <f t="shared" si="5"/>
        <v>2.3144313700571981</v>
      </c>
      <c r="N52" s="48">
        <f t="shared" si="6"/>
        <v>46423931</v>
      </c>
      <c r="O52" s="111">
        <f>SUM('Part Base H'!B45:BT45)</f>
        <v>16970956.165359896</v>
      </c>
      <c r="P52" s="111">
        <f>SUM('Part Base M'!B45:BT45)</f>
        <v>12291926.656936338</v>
      </c>
      <c r="Q52" s="111">
        <f t="shared" si="14"/>
        <v>29262882.822296232</v>
      </c>
      <c r="R52" s="48">
        <f>SUM('Poblacion Alt'!B50:GU50)</f>
        <v>47843156.2695444</v>
      </c>
      <c r="S52" s="48">
        <f>SUM('Poblacion Alt'!B50:CX50)</f>
        <v>23469438.08438348</v>
      </c>
      <c r="T52" s="48">
        <f>SUM('Poblacion Alt'!CY50:GU50)</f>
        <v>24373718.185160913</v>
      </c>
      <c r="U52" s="48">
        <f>SUM('Poblacion Alt'!B50:P50)+SUM('Poblacion Alt'!CY50:DM50)</f>
        <v>5593222.0045906007</v>
      </c>
      <c r="V52" s="48">
        <f>SUM('Poblacion Alt'!Q50:BN50)+SUM('Poblacion Alt'!DN50:FK50)</f>
        <v>29021136.03777504</v>
      </c>
      <c r="W52" s="48">
        <f>SUM('Poblacion Alt'!BO50:CX50)+SUM('Poblacion Alt'!FL50:GU50)</f>
        <v>13228798.22717873</v>
      </c>
      <c r="X52" s="121">
        <f t="shared" si="7"/>
        <v>0.96289937817825544</v>
      </c>
      <c r="Y52">
        <f t="shared" si="8"/>
        <v>0.64856248932742866</v>
      </c>
      <c r="Z52">
        <f t="shared" si="9"/>
        <v>0.19272925764553964</v>
      </c>
      <c r="AA52">
        <f t="shared" si="10"/>
        <v>0.45583323168188905</v>
      </c>
      <c r="AB52">
        <f t="shared" si="11"/>
        <v>2.3651480696316507</v>
      </c>
      <c r="AC52">
        <f t="shared" si="12"/>
        <v>2.1937847670962851</v>
      </c>
      <c r="AD52" s="48">
        <f t="shared" si="13"/>
        <v>42249934.26495377</v>
      </c>
      <c r="AE52" s="111">
        <f>SUM('Part Alt H'!B45:BT45)</f>
        <v>15040638.00758028</v>
      </c>
      <c r="AF52" s="111">
        <f>SUM('Part Alt M'!B45:BT45)</f>
        <v>11102903.776948838</v>
      </c>
      <c r="AG52" s="111">
        <f t="shared" si="15"/>
        <v>26143541.78452912</v>
      </c>
    </row>
    <row r="53" spans="1:33">
      <c r="A53">
        <v>2067</v>
      </c>
      <c r="B53" s="48">
        <f>SUM('Poblacion Base'!B51:GU51)</f>
        <v>51694579</v>
      </c>
      <c r="C53" s="48">
        <f>SUM('Poblacion Base'!B51:CX51)</f>
        <v>25576256</v>
      </c>
      <c r="D53" s="48">
        <f>SUM('Poblacion Base'!CY51:GU51)</f>
        <v>26118323</v>
      </c>
      <c r="E53" s="48">
        <f>SUM('Poblacion Base'!B51:P51)+SUM('Poblacion Base'!CY51:DM51)</f>
        <v>5506623</v>
      </c>
      <c r="F53" s="48">
        <f>SUM('Poblacion Base'!Q51:BN51)+SUM('Poblacion Base'!DN51:FK51)</f>
        <v>31975776</v>
      </c>
      <c r="G53" s="48">
        <f>SUM('Poblacion Base'!BO51:CX51)+SUM('Poblacion Base'!FL51:GU51)</f>
        <v>14212180</v>
      </c>
      <c r="H53" s="121">
        <f t="shared" si="0"/>
        <v>0.97924571956629836</v>
      </c>
      <c r="I53">
        <f t="shared" si="1"/>
        <v>0.61667942007099374</v>
      </c>
      <c r="J53">
        <f t="shared" si="2"/>
        <v>0.17221233348644924</v>
      </c>
      <c r="K53">
        <f t="shared" si="3"/>
        <v>0.44446708658454448</v>
      </c>
      <c r="L53">
        <f t="shared" si="4"/>
        <v>2.5809248245249403</v>
      </c>
      <c r="M53">
        <f t="shared" si="5"/>
        <v>2.249885380005038</v>
      </c>
      <c r="N53" s="48">
        <f t="shared" si="6"/>
        <v>46187956</v>
      </c>
      <c r="O53" s="111">
        <f>SUM('Part Base H'!B46:BT46)</f>
        <v>16783484.195219297</v>
      </c>
      <c r="P53" s="111">
        <f>SUM('Part Base M'!B46:BT46)</f>
        <v>12137837.641386835</v>
      </c>
      <c r="Q53" s="111">
        <f t="shared" si="14"/>
        <v>28921321.83660613</v>
      </c>
      <c r="R53" s="48">
        <f>SUM('Poblacion Alt'!B51:GU51)</f>
        <v>47396672.349651687</v>
      </c>
      <c r="S53" s="48">
        <f>SUM('Poblacion Alt'!B51:CX51)</f>
        <v>23247801.749961235</v>
      </c>
      <c r="T53" s="48">
        <f>SUM('Poblacion Alt'!CY51:GU51)</f>
        <v>24148870.599690452</v>
      </c>
      <c r="U53" s="48">
        <f>SUM('Poblacion Alt'!B51:P51)+SUM('Poblacion Alt'!CY51:DM51)</f>
        <v>5487707.1023210287</v>
      </c>
      <c r="V53" s="48">
        <f>SUM('Poblacion Alt'!Q51:BN51)+SUM('Poblacion Alt'!DN51:FK51)</f>
        <v>28533866.207502</v>
      </c>
      <c r="W53" s="48">
        <f>SUM('Poblacion Alt'!BO51:CX51)+SUM('Poblacion Alt'!FL51:GU51)</f>
        <v>13375099.039828662</v>
      </c>
      <c r="X53" s="121">
        <f t="shared" si="7"/>
        <v>0.96268691548081065</v>
      </c>
      <c r="Y53">
        <f t="shared" si="8"/>
        <v>0.66106730875433783</v>
      </c>
      <c r="Z53">
        <f t="shared" si="9"/>
        <v>0.19232259177265731</v>
      </c>
      <c r="AA53">
        <f t="shared" si="10"/>
        <v>0.46874471698168046</v>
      </c>
      <c r="AB53">
        <f t="shared" si="11"/>
        <v>2.4372836943450675</v>
      </c>
      <c r="AC53">
        <f t="shared" si="12"/>
        <v>2.1333573772076928</v>
      </c>
      <c r="AD53" s="48">
        <f t="shared" si="13"/>
        <v>41908965.247330666</v>
      </c>
      <c r="AE53" s="111">
        <f>SUM('Part Alt H'!B46:BT46)</f>
        <v>14818240.554061946</v>
      </c>
      <c r="AF53" s="111">
        <f>SUM('Part Alt M'!B46:BT46)</f>
        <v>10930725.969062885</v>
      </c>
      <c r="AG53" s="111">
        <f t="shared" si="15"/>
        <v>25748966.523124829</v>
      </c>
    </row>
    <row r="54" spans="1:33">
      <c r="A54">
        <v>2068</v>
      </c>
      <c r="B54" s="48">
        <f>SUM('Poblacion Base'!B52:GU52)</f>
        <v>51340058</v>
      </c>
      <c r="C54" s="48">
        <f>SUM('Poblacion Base'!B52:CX52)</f>
        <v>25405081</v>
      </c>
      <c r="D54" s="48">
        <f>SUM('Poblacion Base'!CY52:GU52)</f>
        <v>25934977</v>
      </c>
      <c r="E54" s="48">
        <f>SUM('Poblacion Base'!B52:P52)+SUM('Poblacion Base'!CY52:DM52)</f>
        <v>5402981</v>
      </c>
      <c r="F54" s="48">
        <f>SUM('Poblacion Base'!Q52:BN52)+SUM('Poblacion Base'!DN52:FK52)</f>
        <v>31532255</v>
      </c>
      <c r="G54" s="48">
        <f>SUM('Poblacion Base'!BO52:CX52)+SUM('Poblacion Base'!FL52:GU52)</f>
        <v>14404822</v>
      </c>
      <c r="H54" s="121">
        <f t="shared" si="0"/>
        <v>0.97956828725932554</v>
      </c>
      <c r="I54">
        <f t="shared" si="1"/>
        <v>0.62817591066671252</v>
      </c>
      <c r="J54">
        <f t="shared" si="2"/>
        <v>0.17134775169108585</v>
      </c>
      <c r="K54">
        <f t="shared" si="3"/>
        <v>0.45682815897562673</v>
      </c>
      <c r="L54">
        <f t="shared" si="4"/>
        <v>2.6660878503922185</v>
      </c>
      <c r="M54">
        <f t="shared" si="5"/>
        <v>2.1890069172670095</v>
      </c>
      <c r="N54" s="48">
        <f t="shared" si="6"/>
        <v>45937077</v>
      </c>
      <c r="O54" s="111">
        <f>SUM('Part Base H'!B47:BT47)</f>
        <v>16589427.662158325</v>
      </c>
      <c r="P54" s="111">
        <f>SUM('Part Base M'!B47:BT47)</f>
        <v>11980938.430754079</v>
      </c>
      <c r="Q54" s="111">
        <f t="shared" si="14"/>
        <v>28570366.092912406</v>
      </c>
      <c r="R54" s="48">
        <f>SUM('Poblacion Alt'!B52:GU52)</f>
        <v>46938633.410065129</v>
      </c>
      <c r="S54" s="48">
        <f>SUM('Poblacion Alt'!B52:CX52)</f>
        <v>23020222.479575459</v>
      </c>
      <c r="T54" s="48">
        <f>SUM('Poblacion Alt'!CY52:GU52)</f>
        <v>23918410.930489667</v>
      </c>
      <c r="U54" s="48">
        <f>SUM('Poblacion Alt'!B52:P52)+SUM('Poblacion Alt'!CY52:DM52)</f>
        <v>5384011.6936538545</v>
      </c>
      <c r="V54" s="48">
        <f>SUM('Poblacion Alt'!Q52:BN52)+SUM('Poblacion Alt'!DN52:FK52)</f>
        <v>28048331.34221825</v>
      </c>
      <c r="W54" s="48">
        <f>SUM('Poblacion Alt'!BO52:CX52)+SUM('Poblacion Alt'!FL52:GU52)</f>
        <v>13506290.374193024</v>
      </c>
      <c r="X54" s="121">
        <f t="shared" si="7"/>
        <v>0.96244782090564163</v>
      </c>
      <c r="Y54">
        <f t="shared" si="8"/>
        <v>0.67349111921725135</v>
      </c>
      <c r="Z54">
        <f t="shared" si="9"/>
        <v>0.19195479502731982</v>
      </c>
      <c r="AA54">
        <f t="shared" si="10"/>
        <v>0.48153632418993153</v>
      </c>
      <c r="AB54">
        <f t="shared" si="11"/>
        <v>2.5085923179017082</v>
      </c>
      <c r="AC54">
        <f t="shared" si="12"/>
        <v>2.0766865338399096</v>
      </c>
      <c r="AD54" s="48">
        <f t="shared" si="13"/>
        <v>41554621.716411278</v>
      </c>
      <c r="AE54" s="111">
        <f>SUM('Part Alt H'!B47:BT47)</f>
        <v>14591243.090595627</v>
      </c>
      <c r="AF54" s="111">
        <f>SUM('Part Alt M'!B47:BT47)</f>
        <v>10756919.75398792</v>
      </c>
      <c r="AG54" s="111">
        <f t="shared" si="15"/>
        <v>25348162.844583549</v>
      </c>
    </row>
    <row r="55" spans="1:33">
      <c r="A55">
        <v>2069</v>
      </c>
      <c r="B55" s="48">
        <f>SUM('Poblacion Base'!B53:GU53)</f>
        <v>50972537</v>
      </c>
      <c r="C55" s="48">
        <f>SUM('Poblacion Base'!B53:CX53)</f>
        <v>25227187</v>
      </c>
      <c r="D55" s="48">
        <f>SUM('Poblacion Base'!CY53:GU53)</f>
        <v>25745350</v>
      </c>
      <c r="E55" s="48">
        <f>SUM('Poblacion Base'!B53:P53)+SUM('Poblacion Base'!CY53:DM53)</f>
        <v>5301170</v>
      </c>
      <c r="F55" s="48">
        <f>SUM('Poblacion Base'!Q53:BN53)+SUM('Poblacion Base'!DN53:FK53)</f>
        <v>31085203</v>
      </c>
      <c r="G55" s="48">
        <f>SUM('Poblacion Base'!BO53:CX53)+SUM('Poblacion Base'!FL53:GU53)</f>
        <v>14586164</v>
      </c>
      <c r="H55" s="121">
        <f t="shared" si="0"/>
        <v>0.97987353055988746</v>
      </c>
      <c r="I55">
        <f t="shared" si="1"/>
        <v>0.6397685097954805</v>
      </c>
      <c r="J55">
        <f t="shared" si="2"/>
        <v>0.17053676631933207</v>
      </c>
      <c r="K55">
        <f t="shared" si="3"/>
        <v>0.46923174347614843</v>
      </c>
      <c r="L55">
        <f t="shared" si="4"/>
        <v>2.751499008709398</v>
      </c>
      <c r="M55">
        <f t="shared" si="5"/>
        <v>2.1311431161750272</v>
      </c>
      <c r="N55" s="48">
        <f t="shared" si="6"/>
        <v>45671367</v>
      </c>
      <c r="O55" s="111">
        <f>SUM('Part Base H'!B48:BT48)</f>
        <v>16389451.508702084</v>
      </c>
      <c r="P55" s="111">
        <f>SUM('Part Base M'!B48:BT48)</f>
        <v>11821852.019626876</v>
      </c>
      <c r="Q55" s="111">
        <f t="shared" si="14"/>
        <v>28211303.528328963</v>
      </c>
      <c r="R55" s="48">
        <f>SUM('Poblacion Alt'!B53:GU53)</f>
        <v>46469100.045338124</v>
      </c>
      <c r="S55" s="48">
        <f>SUM('Poblacion Alt'!B53:CX53)</f>
        <v>22786745.483190436</v>
      </c>
      <c r="T55" s="48">
        <f>SUM('Poblacion Alt'!CY53:GU53)</f>
        <v>23682354.562147714</v>
      </c>
      <c r="U55" s="48">
        <f>SUM('Poblacion Alt'!B53:P53)+SUM('Poblacion Alt'!CY53:DM53)</f>
        <v>5282146.9100867398</v>
      </c>
      <c r="V55" s="48">
        <f>SUM('Poblacion Alt'!Q53:BN53)+SUM('Poblacion Alt'!DN53:FK53)</f>
        <v>27562608.948715735</v>
      </c>
      <c r="W55" s="48">
        <f>SUM('Poblacion Alt'!BO53:CX53)+SUM('Poblacion Alt'!FL53:GU53)</f>
        <v>13624344.186535669</v>
      </c>
      <c r="X55" s="121">
        <f t="shared" si="7"/>
        <v>0.96218243094845135</v>
      </c>
      <c r="Y55">
        <f t="shared" si="8"/>
        <v>0.68594707895035256</v>
      </c>
      <c r="Z55">
        <f t="shared" si="9"/>
        <v>0.19164176076056322</v>
      </c>
      <c r="AA55">
        <f t="shared" si="10"/>
        <v>0.49430531818978946</v>
      </c>
      <c r="AB55">
        <f t="shared" si="11"/>
        <v>2.5793194355345825</v>
      </c>
      <c r="AC55">
        <f t="shared" si="12"/>
        <v>2.0230411512911299</v>
      </c>
      <c r="AD55" s="48">
        <f t="shared" si="13"/>
        <v>41186953.135251403</v>
      </c>
      <c r="AE55" s="111">
        <f>SUM('Part Alt H'!B48:BT48)</f>
        <v>14360253.68526121</v>
      </c>
      <c r="AF55" s="111">
        <f>SUM('Part Alt M'!B48:BT48)</f>
        <v>10582023.726382406</v>
      </c>
      <c r="AG55" s="111">
        <f t="shared" si="15"/>
        <v>24942277.411643617</v>
      </c>
    </row>
    <row r="56" spans="1:33">
      <c r="A56">
        <v>2070</v>
      </c>
      <c r="B56" s="48">
        <f>SUM('Poblacion Base'!B54:GU54)</f>
        <v>50592097</v>
      </c>
      <c r="C56" s="48">
        <f>SUM('Poblacion Base'!B54:CX54)</f>
        <v>25042622</v>
      </c>
      <c r="D56" s="48">
        <f>SUM('Poblacion Base'!CY54:GU54)</f>
        <v>25549475</v>
      </c>
      <c r="E56" s="48">
        <f>SUM('Poblacion Base'!B54:P54)+SUM('Poblacion Base'!CY54:DM54)</f>
        <v>5201216</v>
      </c>
      <c r="F56" s="48">
        <f>SUM('Poblacion Base'!Q54:BN54)+SUM('Poblacion Base'!DN54:FK54)</f>
        <v>30633577</v>
      </c>
      <c r="G56" s="48">
        <f>SUM('Poblacion Base'!BO54:CX54)+SUM('Poblacion Base'!FL54:GU54)</f>
        <v>14757304</v>
      </c>
      <c r="H56" s="121">
        <f t="shared" si="0"/>
        <v>0.9801619015654921</v>
      </c>
      <c r="I56">
        <f t="shared" si="1"/>
        <v>0.65152430615595425</v>
      </c>
      <c r="J56">
        <f t="shared" si="2"/>
        <v>0.1697880727412277</v>
      </c>
      <c r="K56">
        <f t="shared" si="3"/>
        <v>0.4817362334147266</v>
      </c>
      <c r="L56">
        <f t="shared" si="4"/>
        <v>2.8372795900035683</v>
      </c>
      <c r="M56">
        <f t="shared" si="5"/>
        <v>2.0758247576928683</v>
      </c>
      <c r="N56" s="48">
        <f t="shared" si="6"/>
        <v>45390881</v>
      </c>
      <c r="O56" s="111">
        <f>SUM('Part Base H'!B49:BT49)</f>
        <v>16183953.132872084</v>
      </c>
      <c r="P56" s="111">
        <f>SUM('Part Base M'!B49:BT49)</f>
        <v>11660768.166832913</v>
      </c>
      <c r="Q56" s="111">
        <f t="shared" si="14"/>
        <v>27844721.299704999</v>
      </c>
      <c r="R56" s="48">
        <f>SUM('Poblacion Alt'!B54:GU54)</f>
        <v>45988328.783497259</v>
      </c>
      <c r="S56" s="48">
        <f>SUM('Poblacion Alt'!B54:CX54)</f>
        <v>22547519.18046518</v>
      </c>
      <c r="T56" s="48">
        <f>SUM('Poblacion Alt'!CY54:GU54)</f>
        <v>23440809.603032071</v>
      </c>
      <c r="U56" s="48">
        <f>SUM('Poblacion Alt'!B54:P54)+SUM('Poblacion Alt'!CY54:DM54)</f>
        <v>5182141.3934734445</v>
      </c>
      <c r="V56" s="48">
        <f>SUM('Poblacion Alt'!Q54:BN54)+SUM('Poblacion Alt'!DN54:FK54)</f>
        <v>27075614.386896532</v>
      </c>
      <c r="W56" s="48">
        <f>SUM('Poblacion Alt'!BO54:CX54)+SUM('Poblacion Alt'!FL54:GU54)</f>
        <v>13730573.003127284</v>
      </c>
      <c r="X56" s="121">
        <f t="shared" si="7"/>
        <v>0.96189165657267472</v>
      </c>
      <c r="Y56">
        <f t="shared" si="8"/>
        <v>0.69851469024295509</v>
      </c>
      <c r="Z56">
        <f t="shared" si="9"/>
        <v>0.1913951543046567</v>
      </c>
      <c r="AA56">
        <f t="shared" si="10"/>
        <v>0.50711953593829839</v>
      </c>
      <c r="AB56">
        <f t="shared" si="11"/>
        <v>2.6495944360800361</v>
      </c>
      <c r="AC56">
        <f t="shared" si="12"/>
        <v>1.9719216656675413</v>
      </c>
      <c r="AD56" s="48">
        <f t="shared" si="13"/>
        <v>40806187.390023813</v>
      </c>
      <c r="AE56" s="111">
        <f>SUM('Part Alt H'!B49:BT49)</f>
        <v>14125720.295004245</v>
      </c>
      <c r="AF56" s="111">
        <f>SUM('Part Alt M'!B49:BT49)</f>
        <v>10406227.629150692</v>
      </c>
      <c r="AG56" s="111">
        <f t="shared" si="15"/>
        <v>24531947.924154937</v>
      </c>
    </row>
  </sheetData>
  <mergeCells count="10">
    <mergeCell ref="R1:AG1"/>
    <mergeCell ref="R2:T2"/>
    <mergeCell ref="U2:W2"/>
    <mergeCell ref="AD2:AG2"/>
    <mergeCell ref="X2:AC2"/>
    <mergeCell ref="B2:D2"/>
    <mergeCell ref="E2:G2"/>
    <mergeCell ref="N2:Q2"/>
    <mergeCell ref="B1:Q1"/>
    <mergeCell ref="H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Gráficos</vt:lpstr>
      </vt:variant>
      <vt:variant>
        <vt:i4>1</vt:i4>
      </vt:variant>
    </vt:vector>
  </HeadingPairs>
  <TitlesOfParts>
    <vt:vector size="20" baseType="lpstr">
      <vt:lpstr>Índice</vt:lpstr>
      <vt:lpstr>PPED</vt:lpstr>
      <vt:lpstr>PobNacionalxÁreaSexoEdad</vt:lpstr>
      <vt:lpstr>PobNacionalxSexoEdad </vt:lpstr>
      <vt:lpstr>MigxSexoEdad</vt:lpstr>
      <vt:lpstr>SupxSexoEdad</vt:lpstr>
      <vt:lpstr>Serie_Migracion</vt:lpstr>
      <vt:lpstr>Serie_por_edad</vt:lpstr>
      <vt:lpstr>DMig_SexoEdad</vt:lpstr>
      <vt:lpstr>Poblacion Base</vt:lpstr>
      <vt:lpstr>Poblacion Alt</vt:lpstr>
      <vt:lpstr>Control</vt:lpstr>
      <vt:lpstr>Matriz_hombres</vt:lpstr>
      <vt:lpstr>Matriz_mujeres</vt:lpstr>
      <vt:lpstr>Part Base H</vt:lpstr>
      <vt:lpstr>Part Base M</vt:lpstr>
      <vt:lpstr>Part Alt H</vt:lpstr>
      <vt:lpstr>Part Alt M</vt:lpstr>
      <vt:lpstr>Indicadores</vt:lpstr>
      <vt:lpstr>Gráfico1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Francisca Ospina Bohorquez</dc:creator>
  <cp:lastModifiedBy>Oliver Enrique Pardo Reinoso</cp:lastModifiedBy>
  <dcterms:created xsi:type="dcterms:W3CDTF">2025-07-18T00:14:06Z</dcterms:created>
  <dcterms:modified xsi:type="dcterms:W3CDTF">2026-04-22T01:01:54Z</dcterms:modified>
</cp:coreProperties>
</file>